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9"/>
  <workbookPr/>
  <mc:AlternateContent xmlns:mc="http://schemas.openxmlformats.org/markup-compatibility/2006">
    <mc:Choice Requires="x15">
      <x15ac:absPath xmlns:x15ac="http://schemas.microsoft.com/office/spreadsheetml/2010/11/ac" url="P:\Prod\RM\MIR\Analysverktyg\2019\4_Publicering\"/>
    </mc:Choice>
  </mc:AlternateContent>
  <xr:revisionPtr revIDLastSave="0" documentId="13_ncr:1_{7C6BAB47-97AC-4C90-A70C-F83A9AA1AE7D}" xr6:coauthVersionLast="36" xr6:coauthVersionMax="36" xr10:uidLastSave="{00000000-0000-0000-0000-000000000000}"/>
  <bookViews>
    <workbookView xWindow="4170" yWindow="165" windowWidth="18360" windowHeight="8175" xr2:uid="{00000000-000D-0000-FFFF-FFFF00000000}"/>
  </bookViews>
  <sheets>
    <sheet name="Info" sheetId="6" r:id="rId1"/>
    <sheet name="Koder" sheetId="10" r:id="rId2"/>
    <sheet name="Lists" sheetId="5" state="hidden" r:id="rId3"/>
    <sheet name="Data" sheetId="4" state="hidden" r:id="rId4"/>
    <sheet name="Branscher x år" sheetId="1" r:id="rId5"/>
    <sheet name="Branscher x variabler" sheetId="8" r:id="rId6"/>
    <sheet name="Variabler x år" sheetId="9" r:id="rId7"/>
  </sheets>
  <definedNames>
    <definedName name="_xlnm._FilterDatabase" localSheetId="3" hidden="1">Data!$A$1:$CV$4240</definedName>
    <definedName name="AbsProc">Lists!$V$1:$V$3</definedName>
    <definedName name="Ar">Lists!$O$1:$O$10</definedName>
    <definedName name="Artal">Lists!$O$1:$O$10</definedName>
    <definedName name="DiagOpt">Lists!$Q$1:$Q$4</definedName>
    <definedName name="Intensitet">Lists!$P$1:$P$3</definedName>
    <definedName name="ProdKons">Lists!$M$1:$M$9</definedName>
    <definedName name="SNI">Lists!$B$1:$B$52</definedName>
    <definedName name="SNIKodText">Lists!$A$1:$A$52</definedName>
    <definedName name="SNIText">Lists!$C$1:$C$52</definedName>
    <definedName name="VarKons">Lists!$E$1:$E$28</definedName>
    <definedName name="VarKonsEkon">Lists!#REF!</definedName>
    <definedName name="VarKonsEnv">Lists!$E$1:$E$28</definedName>
    <definedName name="VarProd">Lists!$D$1:$D$38</definedName>
    <definedName name="VarProdEkon">Lists!$D$24:$D$38</definedName>
    <definedName name="VarProdEnv">Lists!$D$1:$D$23</definedName>
    <definedName name="VarProdKons">Lists!$H$1:$H$96</definedName>
    <definedName name="VarProdKonsEkon">Lists!$F$32:$F$46</definedName>
    <definedName name="VarProdKonsEnv">Lists!$F$1:$F$31</definedName>
    <definedName name="VarProdKonsEnvEkon">Lists!$F$1:$F$46</definedName>
    <definedName name="VarProdKonsKod">Lists!$J$1:$J$96</definedName>
    <definedName name="VarTyp">Lists!$K$1:$K$5</definedName>
  </definedNames>
  <calcPr calcId="191029"/>
</workbook>
</file>

<file path=xl/calcChain.xml><?xml version="1.0" encoding="utf-8"?>
<calcChain xmlns="http://schemas.openxmlformats.org/spreadsheetml/2006/main">
  <c r="P14" i="9" l="1" a="1"/>
  <c r="P14" i="9" s="1"/>
  <c r="Q14" i="9" a="1"/>
  <c r="Q14" i="9"/>
  <c r="R14" i="9" a="1"/>
  <c r="R14" i="9" s="1"/>
  <c r="S14" i="9" a="1"/>
  <c r="S14" i="9" s="1"/>
  <c r="T14" i="9" a="1"/>
  <c r="T14" i="9" s="1"/>
  <c r="U14" i="9" a="1"/>
  <c r="U14" i="9" s="1"/>
  <c r="V14" i="9" a="1"/>
  <c r="V14" i="9" s="1"/>
  <c r="W14" i="9" a="1"/>
  <c r="W14" i="9"/>
  <c r="X14" i="9" a="1"/>
  <c r="X14" i="9" s="1"/>
  <c r="P15" i="9" a="1"/>
  <c r="P15" i="9"/>
  <c r="Q15" i="9" a="1"/>
  <c r="Q15" i="9" s="1"/>
  <c r="R15" i="9" a="1"/>
  <c r="R15" i="9" s="1"/>
  <c r="S15" i="9" a="1"/>
  <c r="S15" i="9" s="1"/>
  <c r="T15" i="9" a="1"/>
  <c r="T15" i="9" s="1"/>
  <c r="U15" i="9" a="1"/>
  <c r="U15" i="9" s="1"/>
  <c r="V15" i="9" a="1"/>
  <c r="V15" i="9"/>
  <c r="W15" i="9" a="1"/>
  <c r="W15" i="9" s="1"/>
  <c r="X15" i="9" a="1"/>
  <c r="X15" i="9"/>
  <c r="P16" i="9" a="1"/>
  <c r="P16" i="9" s="1"/>
  <c r="Q16" i="9" a="1"/>
  <c r="Q16" i="9" s="1"/>
  <c r="R16" i="9" a="1"/>
  <c r="R16" i="9" s="1"/>
  <c r="S16" i="9" a="1"/>
  <c r="S16" i="9" s="1"/>
  <c r="T16" i="9" a="1"/>
  <c r="T16" i="9" s="1"/>
  <c r="U16" i="9" a="1"/>
  <c r="U16" i="9"/>
  <c r="V16" i="9" a="1"/>
  <c r="V16" i="9" s="1"/>
  <c r="W16" i="9" a="1"/>
  <c r="W16" i="9" s="1"/>
  <c r="X16" i="9" a="1"/>
  <c r="X16" i="9" s="1"/>
  <c r="P17" i="9" a="1"/>
  <c r="P17" i="9" s="1"/>
  <c r="Q17" i="9" a="1"/>
  <c r="Q17" i="9" s="1"/>
  <c r="R17" i="9" a="1"/>
  <c r="R17" i="9" s="1"/>
  <c r="S17" i="9" a="1"/>
  <c r="S17" i="9" s="1"/>
  <c r="T17" i="9" a="1"/>
  <c r="T17" i="9"/>
  <c r="U17" i="9" a="1"/>
  <c r="U17" i="9" s="1"/>
  <c r="V17" i="9" a="1"/>
  <c r="V17" i="9" s="1"/>
  <c r="W17" i="9" a="1"/>
  <c r="W17" i="9" s="1"/>
  <c r="X17" i="9" a="1"/>
  <c r="X17" i="9" s="1"/>
  <c r="P18" i="9" a="1"/>
  <c r="P18" i="9" s="1"/>
  <c r="Q18" i="9" a="1"/>
  <c r="Q18" i="9" s="1"/>
  <c r="R18" i="9" a="1"/>
  <c r="R18" i="9" s="1"/>
  <c r="S18" i="9" a="1"/>
  <c r="S18" i="9"/>
  <c r="T18" i="9" a="1"/>
  <c r="T18" i="9" s="1"/>
  <c r="U18" i="9" a="1"/>
  <c r="U18" i="9" s="1"/>
  <c r="V18" i="9" a="1"/>
  <c r="V18" i="9" s="1"/>
  <c r="W18" i="9" a="1"/>
  <c r="W18" i="9" s="1"/>
  <c r="X18" i="9" a="1"/>
  <c r="X18" i="9" s="1"/>
  <c r="P19" i="9" a="1"/>
  <c r="P19" i="9" s="1"/>
  <c r="Q19" i="9" a="1"/>
  <c r="Q19" i="9" s="1"/>
  <c r="R19" i="9" a="1"/>
  <c r="R19" i="9"/>
  <c r="S19" i="9" a="1"/>
  <c r="S19" i="9" s="1"/>
  <c r="T19" i="9" a="1"/>
  <c r="T19" i="9" s="1"/>
  <c r="U19" i="9" a="1"/>
  <c r="U19" i="9" s="1"/>
  <c r="V19" i="9" a="1"/>
  <c r="V19" i="9" s="1"/>
  <c r="W19" i="9" a="1"/>
  <c r="W19" i="9" s="1"/>
  <c r="X19" i="9" a="1"/>
  <c r="X19" i="9" s="1"/>
  <c r="P20" i="9" a="1"/>
  <c r="P20" i="9" s="1"/>
  <c r="Q20" i="9" a="1"/>
  <c r="Q20" i="9"/>
  <c r="R20" i="9" a="1"/>
  <c r="R20" i="9" s="1"/>
  <c r="S20" i="9" a="1"/>
  <c r="S20" i="9" s="1"/>
  <c r="T20" i="9" a="1"/>
  <c r="T20" i="9" s="1"/>
  <c r="U20" i="9" a="1"/>
  <c r="U20" i="9" s="1"/>
  <c r="V20" i="9" a="1"/>
  <c r="V20" i="9" s="1"/>
  <c r="W20" i="9" a="1"/>
  <c r="W20" i="9" s="1"/>
  <c r="X20" i="9" a="1"/>
  <c r="X20" i="9" s="1"/>
  <c r="P21" i="9" a="1"/>
  <c r="P21" i="9"/>
  <c r="Q21" i="9" a="1"/>
  <c r="Q21" i="9" s="1"/>
  <c r="R21" i="9" a="1"/>
  <c r="R21" i="9" s="1"/>
  <c r="S21" i="9" a="1"/>
  <c r="S21" i="9" s="1"/>
  <c r="T21" i="9" a="1"/>
  <c r="T21" i="9" s="1"/>
  <c r="U21" i="9" a="1"/>
  <c r="U21" i="9" s="1"/>
  <c r="V21" i="9" a="1"/>
  <c r="V21" i="9" s="1"/>
  <c r="W21" i="9" a="1"/>
  <c r="W21" i="9" s="1"/>
  <c r="X21" i="9" a="1"/>
  <c r="X21" i="9"/>
  <c r="P22" i="9" a="1"/>
  <c r="P22" i="9" s="1"/>
  <c r="Q22" i="9" a="1"/>
  <c r="Q22" i="9"/>
  <c r="R22" i="9" a="1"/>
  <c r="R22" i="9" s="1"/>
  <c r="S22" i="9" a="1"/>
  <c r="S22" i="9" s="1"/>
  <c r="T22" i="9" a="1"/>
  <c r="T22" i="9" s="1"/>
  <c r="U22" i="9" a="1"/>
  <c r="U22" i="9" s="1"/>
  <c r="V22" i="9" a="1"/>
  <c r="V22" i="9" s="1"/>
  <c r="W22" i="9" a="1"/>
  <c r="W22" i="9"/>
  <c r="X22" i="9" a="1"/>
  <c r="X22" i="9" s="1"/>
  <c r="P23" i="9" a="1"/>
  <c r="P23" i="9"/>
  <c r="Q23" i="9" a="1"/>
  <c r="Q23" i="9" s="1"/>
  <c r="R23" i="9" a="1"/>
  <c r="R23" i="9" s="1"/>
  <c r="S23" i="9" a="1"/>
  <c r="S23" i="9" s="1"/>
  <c r="T23" i="9" a="1"/>
  <c r="T23" i="9" s="1"/>
  <c r="U23" i="9" a="1"/>
  <c r="U23" i="9" s="1"/>
  <c r="V23" i="9" a="1"/>
  <c r="V23" i="9"/>
  <c r="W23" i="9" a="1"/>
  <c r="W23" i="9" s="1"/>
  <c r="X23" i="9" a="1"/>
  <c r="X23" i="9"/>
  <c r="P24" i="9" a="1"/>
  <c r="P24" i="9" s="1"/>
  <c r="Q24" i="9" a="1"/>
  <c r="Q24" i="9" s="1"/>
  <c r="R24" i="9" a="1"/>
  <c r="R24" i="9" s="1"/>
  <c r="S24" i="9" a="1"/>
  <c r="S24" i="9" s="1"/>
  <c r="T24" i="9" a="1"/>
  <c r="T24" i="9" s="1"/>
  <c r="U24" i="9" a="1"/>
  <c r="U24" i="9"/>
  <c r="V24" i="9" a="1"/>
  <c r="V24" i="9" s="1"/>
  <c r="W24" i="9" a="1"/>
  <c r="W24" i="9" s="1"/>
  <c r="X24" i="9" a="1"/>
  <c r="X24" i="9" s="1"/>
  <c r="P25" i="9" a="1"/>
  <c r="P25" i="9" s="1"/>
  <c r="Q25" i="9" a="1"/>
  <c r="Q25" i="9" s="1"/>
  <c r="R25" i="9" a="1"/>
  <c r="R25" i="9" s="1"/>
  <c r="S25" i="9" a="1"/>
  <c r="S25" i="9" s="1"/>
  <c r="T25" i="9" a="1"/>
  <c r="T25" i="9"/>
  <c r="U25" i="9" a="1"/>
  <c r="U25" i="9" s="1"/>
  <c r="V25" i="9" a="1"/>
  <c r="V25" i="9" s="1"/>
  <c r="W25" i="9" a="1"/>
  <c r="W25" i="9" s="1"/>
  <c r="X25" i="9" a="1"/>
  <c r="X25" i="9" s="1"/>
  <c r="P26" i="9" a="1"/>
  <c r="P26" i="9" s="1"/>
  <c r="Q26" i="9" a="1"/>
  <c r="Q26" i="9" s="1"/>
  <c r="R26" i="9" a="1"/>
  <c r="R26" i="9" s="1"/>
  <c r="S26" i="9" a="1"/>
  <c r="S26" i="9"/>
  <c r="T26" i="9" a="1"/>
  <c r="T26" i="9" s="1"/>
  <c r="U26" i="9" a="1"/>
  <c r="U26" i="9" s="1"/>
  <c r="V26" i="9" a="1"/>
  <c r="V26" i="9" s="1"/>
  <c r="W26" i="9" a="1"/>
  <c r="W26" i="9" s="1"/>
  <c r="X26" i="9" a="1"/>
  <c r="X26" i="9" s="1"/>
  <c r="P27" i="9" a="1"/>
  <c r="P27" i="9" s="1"/>
  <c r="Q27" i="9" a="1"/>
  <c r="Q27" i="9" s="1"/>
  <c r="R27" i="9" a="1"/>
  <c r="R27" i="9"/>
  <c r="S27" i="9" a="1"/>
  <c r="S27" i="9" s="1"/>
  <c r="T27" i="9" a="1"/>
  <c r="T27" i="9"/>
  <c r="U27" i="9" a="1"/>
  <c r="U27" i="9" s="1"/>
  <c r="V27" i="9" a="1"/>
  <c r="V27" i="9" s="1"/>
  <c r="W27" i="9" a="1"/>
  <c r="W27" i="9" s="1"/>
  <c r="X27" i="9" a="1"/>
  <c r="X27" i="9" s="1"/>
  <c r="P28" i="9" a="1"/>
  <c r="P28" i="9" s="1"/>
  <c r="Q28" i="9" a="1"/>
  <c r="Q28" i="9"/>
  <c r="R28" i="9" a="1"/>
  <c r="R28" i="9" s="1"/>
  <c r="S28" i="9" a="1"/>
  <c r="S28" i="9"/>
  <c r="T28" i="9" a="1"/>
  <c r="T28" i="9" s="1"/>
  <c r="U28" i="9" a="1"/>
  <c r="U28" i="9" s="1"/>
  <c r="V28" i="9" a="1"/>
  <c r="V28" i="9" s="1"/>
  <c r="W28" i="9" a="1"/>
  <c r="W28" i="9" s="1"/>
  <c r="X28" i="9" a="1"/>
  <c r="X28" i="9" s="1"/>
  <c r="P29" i="9" a="1"/>
  <c r="P29" i="9"/>
  <c r="Q29" i="9" a="1"/>
  <c r="Q29" i="9" s="1"/>
  <c r="R29" i="9" a="1"/>
  <c r="R29" i="9"/>
  <c r="S29" i="9" a="1"/>
  <c r="S29" i="9" s="1"/>
  <c r="T29" i="9" a="1"/>
  <c r="T29" i="9" s="1"/>
  <c r="U29" i="9" a="1"/>
  <c r="U29" i="9" s="1"/>
  <c r="V29" i="9" a="1"/>
  <c r="V29" i="9" s="1"/>
  <c r="W29" i="9" a="1"/>
  <c r="W29" i="9" s="1"/>
  <c r="X29" i="9" a="1"/>
  <c r="X29" i="9"/>
  <c r="P30" i="9" a="1"/>
  <c r="P30" i="9" s="1"/>
  <c r="Q30" i="9" a="1"/>
  <c r="Q30" i="9"/>
  <c r="R30" i="9" a="1"/>
  <c r="R30" i="9" s="1"/>
  <c r="S30" i="9" a="1"/>
  <c r="S30" i="9" s="1"/>
  <c r="T30" i="9" a="1"/>
  <c r="T30" i="9" s="1"/>
  <c r="U30" i="9" a="1"/>
  <c r="U30" i="9" s="1"/>
  <c r="V30" i="9" a="1"/>
  <c r="V30" i="9" s="1"/>
  <c r="W30" i="9" a="1"/>
  <c r="W30" i="9"/>
  <c r="X30" i="9" a="1"/>
  <c r="X30" i="9" s="1"/>
  <c r="P31" i="9" a="1"/>
  <c r="P31" i="9"/>
  <c r="Q31" i="9" a="1"/>
  <c r="Q31" i="9" s="1"/>
  <c r="R31" i="9" a="1"/>
  <c r="R31" i="9" s="1"/>
  <c r="S31" i="9" a="1"/>
  <c r="S31" i="9" s="1"/>
  <c r="T31" i="9" a="1"/>
  <c r="T31" i="9" s="1"/>
  <c r="U31" i="9" a="1"/>
  <c r="U31" i="9" s="1"/>
  <c r="V31" i="9" a="1"/>
  <c r="V31" i="9"/>
  <c r="W31" i="9" a="1"/>
  <c r="W31" i="9" s="1"/>
  <c r="X31" i="9" a="1"/>
  <c r="X31" i="9"/>
  <c r="P32" i="9" a="1"/>
  <c r="P32" i="9" s="1"/>
  <c r="Q32" i="9" a="1"/>
  <c r="Q32" i="9" s="1"/>
  <c r="R32" i="9" a="1"/>
  <c r="R32" i="9" s="1"/>
  <c r="S32" i="9" a="1"/>
  <c r="S32" i="9" s="1"/>
  <c r="T32" i="9" a="1"/>
  <c r="T32" i="9" s="1"/>
  <c r="U32" i="9" a="1"/>
  <c r="U32" i="9"/>
  <c r="V32" i="9" a="1"/>
  <c r="V32" i="9" s="1"/>
  <c r="W32" i="9" a="1"/>
  <c r="W32" i="9"/>
  <c r="X32" i="9" a="1"/>
  <c r="X32" i="9" s="1"/>
  <c r="P33" i="9" a="1"/>
  <c r="P33" i="9"/>
  <c r="Q33" i="9" a="1"/>
  <c r="Q33" i="9" s="1"/>
  <c r="R33" i="9" a="1"/>
  <c r="R33" i="9"/>
  <c r="S33" i="9" a="1"/>
  <c r="S33" i="9" s="1"/>
  <c r="T33" i="9" a="1"/>
  <c r="T33" i="9"/>
  <c r="U33" i="9" a="1"/>
  <c r="U33" i="9" s="1"/>
  <c r="V33" i="9" a="1"/>
  <c r="V33" i="9" s="1"/>
  <c r="W33" i="9" a="1"/>
  <c r="W33" i="9" s="1"/>
  <c r="X33" i="9" a="1"/>
  <c r="X33" i="9" s="1"/>
  <c r="P34" i="9" a="1"/>
  <c r="P34" i="9" s="1"/>
  <c r="Q34" i="9" a="1"/>
  <c r="Q34" i="9" s="1"/>
  <c r="R34" i="9" a="1"/>
  <c r="R34" i="9" s="1"/>
  <c r="S34" i="9" a="1"/>
  <c r="S34" i="9"/>
  <c r="T34" i="9" a="1"/>
  <c r="T34" i="9" s="1"/>
  <c r="U34" i="9" a="1"/>
  <c r="U34" i="9" s="1"/>
  <c r="V34" i="9" a="1"/>
  <c r="V34" i="9" s="1"/>
  <c r="W34" i="9" a="1"/>
  <c r="W34" i="9" s="1"/>
  <c r="X34" i="9" a="1"/>
  <c r="X34" i="9" s="1"/>
  <c r="P35" i="9" a="1"/>
  <c r="P35" i="9" s="1"/>
  <c r="Q35" i="9" a="1"/>
  <c r="Q35" i="9" s="1"/>
  <c r="R35" i="9" a="1"/>
  <c r="R35" i="9"/>
  <c r="S35" i="9" a="1"/>
  <c r="S35" i="9" s="1"/>
  <c r="T35" i="9" a="1"/>
  <c r="T35" i="9" s="1"/>
  <c r="U35" i="9" a="1"/>
  <c r="U35" i="9" s="1"/>
  <c r="V35" i="9" a="1"/>
  <c r="V35" i="9" s="1"/>
  <c r="W35" i="9" a="1"/>
  <c r="W35" i="9" s="1"/>
  <c r="X35" i="9" a="1"/>
  <c r="X35" i="9" s="1"/>
  <c r="P36" i="9" a="1"/>
  <c r="P36" i="9" s="1"/>
  <c r="Q36" i="9" a="1"/>
  <c r="Q36" i="9"/>
  <c r="R36" i="9" a="1"/>
  <c r="R36" i="9" s="1"/>
  <c r="S36" i="9" a="1"/>
  <c r="S36" i="9" s="1"/>
  <c r="T36" i="9" a="1"/>
  <c r="T36" i="9" s="1"/>
  <c r="U36" i="9" a="1"/>
  <c r="U36" i="9" s="1"/>
  <c r="V36" i="9" a="1"/>
  <c r="V36" i="9" s="1"/>
  <c r="W36" i="9" a="1"/>
  <c r="W36" i="9" s="1"/>
  <c r="X36" i="9" a="1"/>
  <c r="X36" i="9" s="1"/>
  <c r="P37" i="9" a="1"/>
  <c r="P37" i="9"/>
  <c r="Q37" i="9" a="1"/>
  <c r="Q37" i="9" s="1"/>
  <c r="R37" i="9" a="1"/>
  <c r="R37" i="9" s="1"/>
  <c r="S37" i="9" a="1"/>
  <c r="S37" i="9" s="1"/>
  <c r="T37" i="9" a="1"/>
  <c r="T37" i="9" s="1"/>
  <c r="U37" i="9" a="1"/>
  <c r="U37" i="9" s="1"/>
  <c r="V37" i="9" a="1"/>
  <c r="V37" i="9" s="1"/>
  <c r="W37" i="9" a="1"/>
  <c r="W37" i="9" s="1"/>
  <c r="X37" i="9" a="1"/>
  <c r="X37" i="9"/>
  <c r="P38" i="9" a="1"/>
  <c r="P38" i="9" s="1"/>
  <c r="Q38" i="9" a="1"/>
  <c r="Q38" i="9"/>
  <c r="R38" i="9" a="1"/>
  <c r="R38" i="9" s="1"/>
  <c r="S38" i="9" a="1"/>
  <c r="S38" i="9" s="1"/>
  <c r="T38" i="9" a="1"/>
  <c r="T38" i="9" s="1"/>
  <c r="U38" i="9" a="1"/>
  <c r="U38" i="9" s="1"/>
  <c r="V38" i="9" a="1"/>
  <c r="V38" i="9" s="1"/>
  <c r="W38" i="9" a="1"/>
  <c r="W38" i="9" s="1"/>
  <c r="X38" i="9" a="1"/>
  <c r="X38" i="9" s="1"/>
  <c r="P39" i="9" a="1"/>
  <c r="P39" i="9"/>
  <c r="Q39" i="9" a="1"/>
  <c r="Q39" i="9" s="1"/>
  <c r="R39" i="9" a="1"/>
  <c r="R39" i="9" s="1"/>
  <c r="S39" i="9" a="1"/>
  <c r="S39" i="9" s="1"/>
  <c r="T39" i="9" a="1"/>
  <c r="T39" i="9" s="1"/>
  <c r="U39" i="9" a="1"/>
  <c r="U39" i="9" s="1"/>
  <c r="V39" i="9" a="1"/>
  <c r="V39" i="9" s="1"/>
  <c r="W39" i="9" a="1"/>
  <c r="W39" i="9" s="1"/>
  <c r="X39" i="9" a="1"/>
  <c r="X39" i="9"/>
  <c r="P40" i="9" a="1"/>
  <c r="P40" i="9" s="1"/>
  <c r="Q40" i="9" a="1"/>
  <c r="Q40" i="9" s="1"/>
  <c r="R40" i="9" a="1"/>
  <c r="R40" i="9" s="1"/>
  <c r="S40" i="9" a="1"/>
  <c r="S40" i="9" s="1"/>
  <c r="T40" i="9" a="1"/>
  <c r="T40" i="9" s="1"/>
  <c r="U40" i="9" a="1"/>
  <c r="U40" i="9" s="1"/>
  <c r="V40" i="9" a="1"/>
  <c r="V40" i="9" s="1"/>
  <c r="W40" i="9" a="1"/>
  <c r="W40" i="9" s="1"/>
  <c r="X40" i="9" a="1"/>
  <c r="X40" i="9" s="1"/>
  <c r="P41" i="9" a="1"/>
  <c r="P41" i="9"/>
  <c r="Q41" i="9" a="1"/>
  <c r="Q41" i="9" s="1"/>
  <c r="R41" i="9" a="1"/>
  <c r="R41" i="9" s="1"/>
  <c r="S41" i="9" a="1"/>
  <c r="S41" i="9" s="1"/>
  <c r="T41" i="9" a="1"/>
  <c r="T41" i="9" s="1"/>
  <c r="U41" i="9" a="1"/>
  <c r="U41" i="9" s="1"/>
  <c r="V41" i="9" a="1"/>
  <c r="V41" i="9" s="1"/>
  <c r="W41" i="9" a="1"/>
  <c r="W41" i="9" s="1"/>
  <c r="X41" i="9" a="1"/>
  <c r="X41" i="9"/>
  <c r="P42" i="9" a="1"/>
  <c r="P42" i="9" s="1"/>
  <c r="Q42" i="9" a="1"/>
  <c r="Q42" i="9" s="1"/>
  <c r="R42" i="9" a="1"/>
  <c r="R42" i="9" s="1"/>
  <c r="S42" i="9" a="1"/>
  <c r="S42" i="9" s="1"/>
  <c r="T42" i="9" a="1"/>
  <c r="T42" i="9" s="1"/>
  <c r="U42" i="9" a="1"/>
  <c r="U42" i="9" s="1"/>
  <c r="V42" i="9" a="1"/>
  <c r="V42" i="9" s="1"/>
  <c r="W42" i="9" a="1"/>
  <c r="W42" i="9" s="1"/>
  <c r="X42" i="9" a="1"/>
  <c r="X42" i="9" s="1"/>
  <c r="P43" i="9" a="1"/>
  <c r="P43" i="9" s="1"/>
  <c r="Q43" i="9" a="1"/>
  <c r="Q43" i="9" s="1"/>
  <c r="R43" i="9" a="1"/>
  <c r="R43" i="9" s="1"/>
  <c r="S43" i="9" a="1"/>
  <c r="S43" i="9" s="1"/>
  <c r="T43" i="9" a="1"/>
  <c r="T43" i="9" s="1"/>
  <c r="U43" i="9" a="1"/>
  <c r="U43" i="9" s="1"/>
  <c r="V43" i="9" a="1"/>
  <c r="V43" i="9" s="1"/>
  <c r="W43" i="9" a="1"/>
  <c r="W43" i="9" s="1"/>
  <c r="X43" i="9" a="1"/>
  <c r="X43" i="9" s="1"/>
  <c r="P44" i="9" a="1"/>
  <c r="P44" i="9" s="1"/>
  <c r="Q44" i="9" a="1"/>
  <c r="Q44" i="9"/>
  <c r="R44" i="9" a="1"/>
  <c r="R44" i="9" s="1"/>
  <c r="S44" i="9" a="1"/>
  <c r="S44" i="9"/>
  <c r="T44" i="9" a="1"/>
  <c r="T44" i="9" s="1"/>
  <c r="U44" i="9" a="1"/>
  <c r="U44" i="9" s="1"/>
  <c r="V44" i="9" a="1"/>
  <c r="V44" i="9" s="1"/>
  <c r="W44" i="9" a="1"/>
  <c r="W44" i="9" s="1"/>
  <c r="X44" i="9" a="1"/>
  <c r="X44" i="9" s="1"/>
  <c r="P45" i="9" a="1"/>
  <c r="P45" i="9"/>
  <c r="Q45" i="9" a="1"/>
  <c r="Q45" i="9" s="1"/>
  <c r="R45" i="9" a="1"/>
  <c r="R45" i="9" s="1"/>
  <c r="S45" i="9" a="1"/>
  <c r="S45" i="9" s="1"/>
  <c r="T45" i="9" a="1"/>
  <c r="T45" i="9" s="1"/>
  <c r="U45" i="9" a="1"/>
  <c r="U45" i="9" s="1"/>
  <c r="V45" i="9" a="1"/>
  <c r="V45" i="9" s="1"/>
  <c r="W45" i="9" a="1"/>
  <c r="W45" i="9" s="1"/>
  <c r="X45" i="9" a="1"/>
  <c r="X45" i="9" s="1"/>
  <c r="P46" i="9" a="1"/>
  <c r="P46" i="9" s="1"/>
  <c r="Q46" i="9" a="1"/>
  <c r="Q46" i="9"/>
  <c r="R46" i="9" a="1"/>
  <c r="R46" i="9" s="1"/>
  <c r="S46" i="9" a="1"/>
  <c r="S46" i="9"/>
  <c r="T46" i="9" a="1"/>
  <c r="T46" i="9" s="1"/>
  <c r="U46" i="9" a="1"/>
  <c r="U46" i="9" s="1"/>
  <c r="V46" i="9" a="1"/>
  <c r="V46" i="9" s="1"/>
  <c r="W46" i="9" a="1"/>
  <c r="W46" i="9" s="1"/>
  <c r="X46" i="9" a="1"/>
  <c r="X46" i="9" s="1"/>
  <c r="P47" i="9" a="1"/>
  <c r="P47" i="9"/>
  <c r="Q47" i="9" a="1"/>
  <c r="Q47" i="9" s="1"/>
  <c r="R47" i="9" a="1"/>
  <c r="R47" i="9"/>
  <c r="S47" i="9" a="1"/>
  <c r="S47" i="9" s="1"/>
  <c r="T47" i="9" a="1"/>
  <c r="T47" i="9"/>
  <c r="U47" i="9" a="1"/>
  <c r="U47" i="9" s="1"/>
  <c r="V47" i="9" a="1"/>
  <c r="V47" i="9" s="1"/>
  <c r="W47" i="9" a="1"/>
  <c r="W47" i="9" s="1"/>
  <c r="X47" i="9" a="1"/>
  <c r="X47" i="9" s="1"/>
  <c r="P48" i="9" a="1"/>
  <c r="P48" i="9" s="1"/>
  <c r="Q48" i="9" a="1"/>
  <c r="Q48" i="9" s="1"/>
  <c r="R48" i="9" a="1"/>
  <c r="R48" i="9" s="1"/>
  <c r="S48" i="9" a="1"/>
  <c r="S48" i="9" s="1"/>
  <c r="T48" i="9" a="1"/>
  <c r="T48" i="9" s="1"/>
  <c r="U48" i="9" a="1"/>
  <c r="U48" i="9" s="1"/>
  <c r="V48" i="9" a="1"/>
  <c r="V48" i="9" s="1"/>
  <c r="W48" i="9" a="1"/>
  <c r="W48" i="9" s="1"/>
  <c r="X48" i="9" a="1"/>
  <c r="X48" i="9" s="1"/>
  <c r="P49" i="9" a="1"/>
  <c r="P49" i="9" s="1"/>
  <c r="Q49" i="9" a="1"/>
  <c r="Q49" i="9" s="1"/>
  <c r="R49" i="9" a="1"/>
  <c r="R49" i="9" s="1"/>
  <c r="S49" i="9" a="1"/>
  <c r="S49" i="9" s="1"/>
  <c r="T49" i="9" a="1"/>
  <c r="T49" i="9" s="1"/>
  <c r="U49" i="9" a="1"/>
  <c r="U49" i="9" s="1"/>
  <c r="V49" i="9" a="1"/>
  <c r="V49" i="9" s="1"/>
  <c r="W49" i="9" a="1"/>
  <c r="W49" i="9" s="1"/>
  <c r="X49" i="9" a="1"/>
  <c r="X49" i="9" s="1"/>
  <c r="P50" i="9" a="1"/>
  <c r="P50" i="9" s="1"/>
  <c r="Q50" i="9" a="1"/>
  <c r="Q50" i="9" s="1"/>
  <c r="R50" i="9" a="1"/>
  <c r="R50" i="9" s="1"/>
  <c r="S50" i="9" a="1"/>
  <c r="S50" i="9" s="1"/>
  <c r="T50" i="9" a="1"/>
  <c r="T50" i="9" s="1"/>
  <c r="U50" i="9" a="1"/>
  <c r="U50" i="9" s="1"/>
  <c r="V50" i="9" a="1"/>
  <c r="V50" i="9" s="1"/>
  <c r="W50" i="9" a="1"/>
  <c r="W50" i="9" s="1"/>
  <c r="X50" i="9" a="1"/>
  <c r="X50" i="9" s="1"/>
  <c r="Q13" i="9" a="1"/>
  <c r="Q13" i="9" s="1"/>
  <c r="R13" i="9" a="1"/>
  <c r="R13" i="9" s="1"/>
  <c r="S13" i="9" a="1"/>
  <c r="S13" i="9" s="1"/>
  <c r="T13" i="9" a="1"/>
  <c r="T13" i="9" s="1"/>
  <c r="U13" i="9" a="1"/>
  <c r="U13" i="9" s="1"/>
  <c r="V13" i="9" a="1"/>
  <c r="V13" i="9" s="1"/>
  <c r="W13" i="9" a="1"/>
  <c r="W13" i="9" s="1"/>
  <c r="X13" i="9" a="1"/>
  <c r="X13" i="9" s="1"/>
  <c r="P13" i="9" a="1"/>
  <c r="P13" i="9" s="1"/>
  <c r="F14" i="9" a="1"/>
  <c r="F14" i="9" s="1"/>
  <c r="G14" i="9" a="1"/>
  <c r="G14" i="9"/>
  <c r="H14" i="9" a="1"/>
  <c r="H14" i="9" s="1"/>
  <c r="I14" i="9" a="1"/>
  <c r="I14" i="9" s="1"/>
  <c r="J14" i="9" a="1"/>
  <c r="J14" i="9" s="1"/>
  <c r="K14" i="9" a="1"/>
  <c r="K14" i="9" s="1"/>
  <c r="L14" i="9" a="1"/>
  <c r="L14" i="9" s="1"/>
  <c r="M14" i="9" a="1"/>
  <c r="M14" i="9"/>
  <c r="N14" i="9" a="1"/>
  <c r="N14" i="9" s="1"/>
  <c r="F15" i="9" a="1"/>
  <c r="F15" i="9"/>
  <c r="G15" i="9" a="1"/>
  <c r="G15" i="9" s="1"/>
  <c r="H15" i="9" a="1"/>
  <c r="H15" i="9" s="1"/>
  <c r="I15" i="9" a="1"/>
  <c r="I15" i="9" s="1"/>
  <c r="J15" i="9" a="1"/>
  <c r="J15" i="9" s="1"/>
  <c r="K15" i="9" a="1"/>
  <c r="K15" i="9" s="1"/>
  <c r="L15" i="9" a="1"/>
  <c r="L15" i="9"/>
  <c r="M15" i="9" a="1"/>
  <c r="M15" i="9" s="1"/>
  <c r="N15" i="9" a="1"/>
  <c r="N15" i="9"/>
  <c r="F16" i="9" a="1"/>
  <c r="F16" i="9" s="1"/>
  <c r="G16" i="9" a="1"/>
  <c r="G16" i="9" s="1"/>
  <c r="H16" i="9" a="1"/>
  <c r="H16" i="9" s="1"/>
  <c r="I16" i="9" a="1"/>
  <c r="I16" i="9" s="1"/>
  <c r="J16" i="9" a="1"/>
  <c r="J16" i="9" s="1"/>
  <c r="K16" i="9" a="1"/>
  <c r="K16" i="9"/>
  <c r="L16" i="9" a="1"/>
  <c r="L16" i="9" s="1"/>
  <c r="M16" i="9" a="1"/>
  <c r="M16" i="9" s="1"/>
  <c r="N16" i="9" a="1"/>
  <c r="N16" i="9" s="1"/>
  <c r="F17" i="9" a="1"/>
  <c r="F17" i="9"/>
  <c r="G17" i="9" a="1"/>
  <c r="G17" i="9" s="1"/>
  <c r="H17" i="9" a="1"/>
  <c r="H17" i="9" s="1"/>
  <c r="I17" i="9" a="1"/>
  <c r="I17" i="9" s="1"/>
  <c r="J17" i="9" a="1"/>
  <c r="J17" i="9"/>
  <c r="K17" i="9" a="1"/>
  <c r="K17" i="9" s="1"/>
  <c r="L17" i="9" a="1"/>
  <c r="L17" i="9" s="1"/>
  <c r="M17" i="9" a="1"/>
  <c r="M17" i="9" s="1"/>
  <c r="N17" i="9" a="1"/>
  <c r="N17" i="9" s="1"/>
  <c r="F18" i="9" a="1"/>
  <c r="F18" i="9" s="1"/>
  <c r="G18" i="9" a="1"/>
  <c r="G18" i="9" s="1"/>
  <c r="H18" i="9" a="1"/>
  <c r="H18" i="9" s="1"/>
  <c r="I18" i="9" a="1"/>
  <c r="I18" i="9"/>
  <c r="J18" i="9" a="1"/>
  <c r="J18" i="9" s="1"/>
  <c r="K18" i="9" a="1"/>
  <c r="K18" i="9" s="1"/>
  <c r="L18" i="9" a="1"/>
  <c r="L18" i="9" s="1"/>
  <c r="M18" i="9" a="1"/>
  <c r="M18" i="9" s="1"/>
  <c r="N18" i="9" a="1"/>
  <c r="N18" i="9" s="1"/>
  <c r="F19" i="9" a="1"/>
  <c r="F19" i="9" s="1"/>
  <c r="G19" i="9" a="1"/>
  <c r="G19" i="9" s="1"/>
  <c r="H19" i="9" a="1"/>
  <c r="H19" i="9"/>
  <c r="I19" i="9" a="1"/>
  <c r="I19" i="9" s="1"/>
  <c r="J19" i="9" a="1"/>
  <c r="J19" i="9" s="1"/>
  <c r="K19" i="9" a="1"/>
  <c r="K19" i="9" s="1"/>
  <c r="L19" i="9" a="1"/>
  <c r="L19" i="9" s="1"/>
  <c r="M19" i="9" a="1"/>
  <c r="M19" i="9" s="1"/>
  <c r="N19" i="9" a="1"/>
  <c r="N19" i="9" s="1"/>
  <c r="F20" i="9" a="1"/>
  <c r="F20" i="9" s="1"/>
  <c r="G20" i="9" a="1"/>
  <c r="G20" i="9"/>
  <c r="H20" i="9" a="1"/>
  <c r="H20" i="9" s="1"/>
  <c r="I20" i="9" a="1"/>
  <c r="I20" i="9" s="1"/>
  <c r="J20" i="9" a="1"/>
  <c r="J20" i="9" s="1"/>
  <c r="K20" i="9" a="1"/>
  <c r="K20" i="9" s="1"/>
  <c r="L20" i="9" a="1"/>
  <c r="L20" i="9" s="1"/>
  <c r="M20" i="9" a="1"/>
  <c r="M20" i="9" s="1"/>
  <c r="N20" i="9" a="1"/>
  <c r="N20" i="9" s="1"/>
  <c r="F21" i="9" a="1"/>
  <c r="F21" i="9"/>
  <c r="G21" i="9" a="1"/>
  <c r="G21" i="9" s="1"/>
  <c r="H21" i="9" a="1"/>
  <c r="H21" i="9" s="1"/>
  <c r="I21" i="9" a="1"/>
  <c r="I21" i="9" s="1"/>
  <c r="J21" i="9" a="1"/>
  <c r="J21" i="9" s="1"/>
  <c r="K21" i="9" a="1"/>
  <c r="K21" i="9" s="1"/>
  <c r="L21" i="9" a="1"/>
  <c r="L21" i="9" s="1"/>
  <c r="M21" i="9" a="1"/>
  <c r="M21" i="9" s="1"/>
  <c r="N21" i="9" a="1"/>
  <c r="N21" i="9"/>
  <c r="F22" i="9" a="1"/>
  <c r="F22" i="9" s="1"/>
  <c r="G22" i="9" a="1"/>
  <c r="G22" i="9" s="1"/>
  <c r="H22" i="9" a="1"/>
  <c r="H22" i="9" s="1"/>
  <c r="I22" i="9" a="1"/>
  <c r="I22" i="9" s="1"/>
  <c r="J22" i="9" a="1"/>
  <c r="J22" i="9" s="1"/>
  <c r="K22" i="9" a="1"/>
  <c r="K22" i="9" s="1"/>
  <c r="L22" i="9" a="1"/>
  <c r="L22" i="9" s="1"/>
  <c r="M22" i="9" a="1"/>
  <c r="M22" i="9"/>
  <c r="N22" i="9" a="1"/>
  <c r="N22" i="9" s="1"/>
  <c r="F23" i="9" a="1"/>
  <c r="F23" i="9"/>
  <c r="G23" i="9" a="1"/>
  <c r="G23" i="9" s="1"/>
  <c r="H23" i="9" a="1"/>
  <c r="H23" i="9" s="1"/>
  <c r="I23" i="9" a="1"/>
  <c r="I23" i="9" s="1"/>
  <c r="J23" i="9" a="1"/>
  <c r="J23" i="9" s="1"/>
  <c r="K23" i="9" a="1"/>
  <c r="K23" i="9" s="1"/>
  <c r="L23" i="9" a="1"/>
  <c r="L23" i="9"/>
  <c r="M23" i="9" a="1"/>
  <c r="M23" i="9" s="1"/>
  <c r="N23" i="9" a="1"/>
  <c r="N23" i="9"/>
  <c r="F24" i="9" a="1"/>
  <c r="F24" i="9" s="1"/>
  <c r="G24" i="9" a="1"/>
  <c r="G24" i="9" s="1"/>
  <c r="H24" i="9" a="1"/>
  <c r="H24" i="9" s="1"/>
  <c r="I24" i="9" a="1"/>
  <c r="I24" i="9" s="1"/>
  <c r="J24" i="9" a="1"/>
  <c r="J24" i="9" s="1"/>
  <c r="K24" i="9" a="1"/>
  <c r="K24" i="9"/>
  <c r="L24" i="9" a="1"/>
  <c r="L24" i="9" s="1"/>
  <c r="M24" i="9" a="1"/>
  <c r="M24" i="9" s="1"/>
  <c r="N24" i="9" a="1"/>
  <c r="N24" i="9" s="1"/>
  <c r="F25" i="9" a="1"/>
  <c r="F25" i="9"/>
  <c r="G25" i="9" a="1"/>
  <c r="G25" i="9" s="1"/>
  <c r="H25" i="9" a="1"/>
  <c r="H25" i="9" s="1"/>
  <c r="I25" i="9" a="1"/>
  <c r="I25" i="9" s="1"/>
  <c r="J25" i="9" a="1"/>
  <c r="J25" i="9"/>
  <c r="K25" i="9" a="1"/>
  <c r="K25" i="9" s="1"/>
  <c r="L25" i="9" a="1"/>
  <c r="L25" i="9" s="1"/>
  <c r="M25" i="9" a="1"/>
  <c r="M25" i="9" s="1"/>
  <c r="N25" i="9" a="1"/>
  <c r="N25" i="9"/>
  <c r="F26" i="9" a="1"/>
  <c r="F26" i="9" s="1"/>
  <c r="G26" i="9" a="1"/>
  <c r="G26" i="9" s="1"/>
  <c r="H26" i="9" a="1"/>
  <c r="H26" i="9" s="1"/>
  <c r="I26" i="9" a="1"/>
  <c r="I26" i="9"/>
  <c r="J26" i="9" a="1"/>
  <c r="J26" i="9" s="1"/>
  <c r="K26" i="9" a="1"/>
  <c r="K26" i="9" s="1"/>
  <c r="L26" i="9" a="1"/>
  <c r="L26" i="9" s="1"/>
  <c r="M26" i="9" a="1"/>
  <c r="M26" i="9" s="1"/>
  <c r="N26" i="9" a="1"/>
  <c r="N26" i="9" s="1"/>
  <c r="F27" i="9" a="1"/>
  <c r="F27" i="9" s="1"/>
  <c r="G27" i="9" a="1"/>
  <c r="G27" i="9" s="1"/>
  <c r="H27" i="9" a="1"/>
  <c r="H27" i="9"/>
  <c r="I27" i="9" a="1"/>
  <c r="I27" i="9" s="1"/>
  <c r="J27" i="9" a="1"/>
  <c r="J27" i="9" s="1"/>
  <c r="K27" i="9" a="1"/>
  <c r="K27" i="9" s="1"/>
  <c r="L27" i="9" a="1"/>
  <c r="L27" i="9" s="1"/>
  <c r="M27" i="9" a="1"/>
  <c r="M27" i="9" s="1"/>
  <c r="N27" i="9" a="1"/>
  <c r="N27" i="9" s="1"/>
  <c r="F28" i="9" a="1"/>
  <c r="F28" i="9" s="1"/>
  <c r="G28" i="9" a="1"/>
  <c r="G28" i="9"/>
  <c r="H28" i="9" a="1"/>
  <c r="H28" i="9" s="1"/>
  <c r="I28" i="9" a="1"/>
  <c r="I28" i="9" s="1"/>
  <c r="J28" i="9" a="1"/>
  <c r="J28" i="9" s="1"/>
  <c r="K28" i="9" a="1"/>
  <c r="K28" i="9" s="1"/>
  <c r="L28" i="9" a="1"/>
  <c r="L28" i="9" s="1"/>
  <c r="M28" i="9" a="1"/>
  <c r="M28" i="9" s="1"/>
  <c r="N28" i="9" a="1"/>
  <c r="N28" i="9" s="1"/>
  <c r="F29" i="9" a="1"/>
  <c r="F29" i="9"/>
  <c r="G29" i="9" a="1"/>
  <c r="G29" i="9" s="1"/>
  <c r="H29" i="9" a="1"/>
  <c r="H29" i="9" s="1"/>
  <c r="I29" i="9" a="1"/>
  <c r="I29" i="9" s="1"/>
  <c r="J29" i="9" a="1"/>
  <c r="J29" i="9" s="1"/>
  <c r="K29" i="9" a="1"/>
  <c r="K29" i="9" s="1"/>
  <c r="L29" i="9" a="1"/>
  <c r="L29" i="9" s="1"/>
  <c r="M29" i="9" a="1"/>
  <c r="M29" i="9" s="1"/>
  <c r="N29" i="9" a="1"/>
  <c r="N29" i="9"/>
  <c r="F30" i="9" a="1"/>
  <c r="F30" i="9" s="1"/>
  <c r="G30" i="9" a="1"/>
  <c r="G30" i="9"/>
  <c r="H30" i="9" a="1"/>
  <c r="H30" i="9" s="1"/>
  <c r="I30" i="9" a="1"/>
  <c r="I30" i="9" s="1"/>
  <c r="J30" i="9" a="1"/>
  <c r="J30" i="9" s="1"/>
  <c r="K30" i="9" a="1"/>
  <c r="K30" i="9" s="1"/>
  <c r="L30" i="9" a="1"/>
  <c r="L30" i="9" s="1"/>
  <c r="M30" i="9" a="1"/>
  <c r="M30" i="9"/>
  <c r="N30" i="9" a="1"/>
  <c r="N30" i="9" s="1"/>
  <c r="F31" i="9" a="1"/>
  <c r="F31" i="9"/>
  <c r="G31" i="9" a="1"/>
  <c r="G31" i="9" s="1"/>
  <c r="H31" i="9" a="1"/>
  <c r="H31" i="9" s="1"/>
  <c r="I31" i="9" a="1"/>
  <c r="I31" i="9" s="1"/>
  <c r="J31" i="9" a="1"/>
  <c r="J31" i="9" s="1"/>
  <c r="K31" i="9" a="1"/>
  <c r="K31" i="9" s="1"/>
  <c r="L31" i="9" a="1"/>
  <c r="L31" i="9"/>
  <c r="M31" i="9" a="1"/>
  <c r="M31" i="9" s="1"/>
  <c r="N31" i="9" a="1"/>
  <c r="N31" i="9"/>
  <c r="F32" i="9" a="1"/>
  <c r="F32" i="9" s="1"/>
  <c r="G32" i="9" a="1"/>
  <c r="G32" i="9" s="1"/>
  <c r="H32" i="9" a="1"/>
  <c r="H32" i="9" s="1"/>
  <c r="I32" i="9" a="1"/>
  <c r="I32" i="9" s="1"/>
  <c r="J32" i="9" a="1"/>
  <c r="J32" i="9" s="1"/>
  <c r="K32" i="9" a="1"/>
  <c r="K32" i="9"/>
  <c r="L32" i="9" a="1"/>
  <c r="L32" i="9" s="1"/>
  <c r="M32" i="9" a="1"/>
  <c r="M32" i="9"/>
  <c r="N32" i="9" a="1"/>
  <c r="N32" i="9" s="1"/>
  <c r="F33" i="9" a="1"/>
  <c r="F33" i="9" s="1"/>
  <c r="G33" i="9" a="1"/>
  <c r="G33" i="9" s="1"/>
  <c r="H33" i="9" a="1"/>
  <c r="H33" i="9" s="1"/>
  <c r="I33" i="9" a="1"/>
  <c r="I33" i="9" s="1"/>
  <c r="J33" i="9" a="1"/>
  <c r="J33" i="9" s="1"/>
  <c r="K33" i="9" a="1"/>
  <c r="K33" i="9" s="1"/>
  <c r="L33" i="9" a="1"/>
  <c r="L33" i="9"/>
  <c r="M33" i="9" a="1"/>
  <c r="M33" i="9" s="1"/>
  <c r="N33" i="9" a="1"/>
  <c r="N33" i="9" s="1"/>
  <c r="F34" i="9" a="1"/>
  <c r="F34" i="9" s="1"/>
  <c r="G34" i="9" a="1"/>
  <c r="G34" i="9" s="1"/>
  <c r="H34" i="9" a="1"/>
  <c r="H34" i="9" s="1"/>
  <c r="I34" i="9" a="1"/>
  <c r="I34" i="9" s="1"/>
  <c r="J34" i="9" a="1"/>
  <c r="J34" i="9" s="1"/>
  <c r="K34" i="9" a="1"/>
  <c r="K34" i="9"/>
  <c r="L34" i="9" a="1"/>
  <c r="L34" i="9" s="1"/>
  <c r="M34" i="9" a="1"/>
  <c r="M34" i="9" s="1"/>
  <c r="N34" i="9" a="1"/>
  <c r="N34" i="9" s="1"/>
  <c r="F35" i="9" a="1"/>
  <c r="F35" i="9"/>
  <c r="G35" i="9" a="1"/>
  <c r="G35" i="9" s="1"/>
  <c r="H35" i="9" a="1"/>
  <c r="H35" i="9" s="1"/>
  <c r="I35" i="9" a="1"/>
  <c r="I35" i="9" s="1"/>
  <c r="J35" i="9" a="1"/>
  <c r="J35" i="9"/>
  <c r="K35" i="9" a="1"/>
  <c r="K35" i="9" s="1"/>
  <c r="L35" i="9" a="1"/>
  <c r="L35" i="9" s="1"/>
  <c r="M35" i="9" a="1"/>
  <c r="M35" i="9" s="1"/>
  <c r="N35" i="9" a="1"/>
  <c r="N35" i="9"/>
  <c r="F36" i="9" a="1"/>
  <c r="F36" i="9" s="1"/>
  <c r="G36" i="9" a="1"/>
  <c r="G36" i="9" s="1"/>
  <c r="H36" i="9" a="1"/>
  <c r="H36" i="9" s="1"/>
  <c r="I36" i="9" a="1"/>
  <c r="I36" i="9"/>
  <c r="J36" i="9" a="1"/>
  <c r="J36" i="9" s="1"/>
  <c r="K36" i="9" a="1"/>
  <c r="K36" i="9" s="1"/>
  <c r="L36" i="9" a="1"/>
  <c r="L36" i="9" s="1"/>
  <c r="M36" i="9" a="1"/>
  <c r="M36" i="9"/>
  <c r="N36" i="9" a="1"/>
  <c r="N36" i="9" s="1"/>
  <c r="F37" i="9" a="1"/>
  <c r="F37" i="9" s="1"/>
  <c r="G37" i="9" a="1"/>
  <c r="G37" i="9" s="1"/>
  <c r="H37" i="9" a="1"/>
  <c r="H37" i="9"/>
  <c r="I37" i="9" a="1"/>
  <c r="I37" i="9" s="1"/>
  <c r="J37" i="9" a="1"/>
  <c r="J37" i="9" s="1"/>
  <c r="K37" i="9" a="1"/>
  <c r="K37" i="9" s="1"/>
  <c r="L37" i="9" a="1"/>
  <c r="L37" i="9"/>
  <c r="M37" i="9" a="1"/>
  <c r="M37" i="9" s="1"/>
  <c r="N37" i="9" a="1"/>
  <c r="N37" i="9" s="1"/>
  <c r="F38" i="9" a="1"/>
  <c r="F38" i="9" s="1"/>
  <c r="G38" i="9" a="1"/>
  <c r="G38" i="9"/>
  <c r="H38" i="9" a="1"/>
  <c r="H38" i="9" s="1"/>
  <c r="I38" i="9" a="1"/>
  <c r="I38" i="9" s="1"/>
  <c r="J38" i="9" a="1"/>
  <c r="J38" i="9" s="1"/>
  <c r="K38" i="9" a="1"/>
  <c r="K38" i="9"/>
  <c r="L38" i="9" a="1"/>
  <c r="L38" i="9" s="1"/>
  <c r="M38" i="9" a="1"/>
  <c r="M38" i="9" s="1"/>
  <c r="N38" i="9" a="1"/>
  <c r="N38" i="9" s="1"/>
  <c r="F39" i="9" a="1"/>
  <c r="F39" i="9"/>
  <c r="G39" i="9" a="1"/>
  <c r="G39" i="9" s="1"/>
  <c r="H39" i="9" a="1"/>
  <c r="H39" i="9" s="1"/>
  <c r="I39" i="9" a="1"/>
  <c r="I39" i="9" s="1"/>
  <c r="J39" i="9" a="1"/>
  <c r="J39" i="9"/>
  <c r="K39" i="9" a="1"/>
  <c r="K39" i="9" s="1"/>
  <c r="L39" i="9" a="1"/>
  <c r="L39" i="9" s="1"/>
  <c r="M39" i="9" a="1"/>
  <c r="M39" i="9" s="1"/>
  <c r="N39" i="9" a="1"/>
  <c r="N39" i="9"/>
  <c r="F40" i="9" a="1"/>
  <c r="F40" i="9" s="1"/>
  <c r="G40" i="9" a="1"/>
  <c r="G40" i="9" s="1"/>
  <c r="H40" i="9" a="1"/>
  <c r="H40" i="9" s="1"/>
  <c r="I40" i="9" a="1"/>
  <c r="I40" i="9"/>
  <c r="J40" i="9" a="1"/>
  <c r="J40" i="9" s="1"/>
  <c r="K40" i="9" a="1"/>
  <c r="K40" i="9" s="1"/>
  <c r="L40" i="9" a="1"/>
  <c r="L40" i="9" s="1"/>
  <c r="M40" i="9" a="1"/>
  <c r="M40" i="9"/>
  <c r="N40" i="9" a="1"/>
  <c r="N40" i="9" s="1"/>
  <c r="F41" i="9" a="1"/>
  <c r="F41" i="9" s="1"/>
  <c r="G41" i="9" a="1"/>
  <c r="G41" i="9" s="1"/>
  <c r="H41" i="9" a="1"/>
  <c r="H41" i="9"/>
  <c r="I41" i="9" a="1"/>
  <c r="I41" i="9" s="1"/>
  <c r="J41" i="9" a="1"/>
  <c r="J41" i="9" s="1"/>
  <c r="K41" i="9" a="1"/>
  <c r="K41" i="9" s="1"/>
  <c r="L41" i="9" a="1"/>
  <c r="L41" i="9"/>
  <c r="M41" i="9" a="1"/>
  <c r="M41" i="9" s="1"/>
  <c r="N41" i="9" a="1"/>
  <c r="N41" i="9" s="1"/>
  <c r="F42" i="9" a="1"/>
  <c r="F42" i="9" s="1"/>
  <c r="G42" i="9" a="1"/>
  <c r="G42" i="9"/>
  <c r="H42" i="9" a="1"/>
  <c r="H42" i="9" s="1"/>
  <c r="I42" i="9" a="1"/>
  <c r="I42" i="9" s="1"/>
  <c r="J42" i="9" a="1"/>
  <c r="J42" i="9" s="1"/>
  <c r="K42" i="9" a="1"/>
  <c r="K42" i="9"/>
  <c r="L42" i="9" a="1"/>
  <c r="L42" i="9" s="1"/>
  <c r="M42" i="9" a="1"/>
  <c r="M42" i="9" s="1"/>
  <c r="N42" i="9" a="1"/>
  <c r="N42" i="9" s="1"/>
  <c r="F43" i="9" a="1"/>
  <c r="F43" i="9"/>
  <c r="G43" i="9" a="1"/>
  <c r="G43" i="9" s="1"/>
  <c r="H43" i="9" a="1"/>
  <c r="H43" i="9" s="1"/>
  <c r="I43" i="9" a="1"/>
  <c r="I43" i="9" s="1"/>
  <c r="J43" i="9" a="1"/>
  <c r="J43" i="9"/>
  <c r="K43" i="9" a="1"/>
  <c r="K43" i="9" s="1"/>
  <c r="L43" i="9" a="1"/>
  <c r="L43" i="9" s="1"/>
  <c r="M43" i="9" a="1"/>
  <c r="M43" i="9" s="1"/>
  <c r="N43" i="9" a="1"/>
  <c r="N43" i="9"/>
  <c r="F44" i="9" a="1"/>
  <c r="F44" i="9" s="1"/>
  <c r="G44" i="9" a="1"/>
  <c r="G44" i="9" s="1"/>
  <c r="H44" i="9" a="1"/>
  <c r="H44" i="9" s="1"/>
  <c r="I44" i="9" a="1"/>
  <c r="I44" i="9"/>
  <c r="J44" i="9" a="1"/>
  <c r="J44" i="9" s="1"/>
  <c r="K44" i="9" a="1"/>
  <c r="K44" i="9" s="1"/>
  <c r="L44" i="9" a="1"/>
  <c r="L44" i="9" s="1"/>
  <c r="M44" i="9" a="1"/>
  <c r="M44" i="9"/>
  <c r="N44" i="9" a="1"/>
  <c r="N44" i="9" s="1"/>
  <c r="F45" i="9" a="1"/>
  <c r="F45" i="9" s="1"/>
  <c r="G45" i="9" a="1"/>
  <c r="G45" i="9" s="1"/>
  <c r="H45" i="9" a="1"/>
  <c r="H45" i="9"/>
  <c r="I45" i="9" a="1"/>
  <c r="I45" i="9" s="1"/>
  <c r="J45" i="9" a="1"/>
  <c r="J45" i="9" s="1"/>
  <c r="K45" i="9" a="1"/>
  <c r="K45" i="9" s="1"/>
  <c r="L45" i="9" a="1"/>
  <c r="L45" i="9"/>
  <c r="M45" i="9" a="1"/>
  <c r="M45" i="9" s="1"/>
  <c r="N45" i="9" a="1"/>
  <c r="N45" i="9" s="1"/>
  <c r="F46" i="9" a="1"/>
  <c r="F46" i="9" s="1"/>
  <c r="G46" i="9" a="1"/>
  <c r="G46" i="9"/>
  <c r="H46" i="9" a="1"/>
  <c r="H46" i="9" s="1"/>
  <c r="I46" i="9" a="1"/>
  <c r="I46" i="9" s="1"/>
  <c r="J46" i="9" a="1"/>
  <c r="J46" i="9" s="1"/>
  <c r="K46" i="9" a="1"/>
  <c r="K46" i="9"/>
  <c r="L46" i="9" a="1"/>
  <c r="L46" i="9" s="1"/>
  <c r="M46" i="9" a="1"/>
  <c r="M46" i="9" s="1"/>
  <c r="N46" i="9" a="1"/>
  <c r="N46" i="9" s="1"/>
  <c r="F47" i="9" a="1"/>
  <c r="F47" i="9"/>
  <c r="G47" i="9" a="1"/>
  <c r="G47" i="9"/>
  <c r="H47" i="9" a="1"/>
  <c r="H47" i="9"/>
  <c r="I47" i="9" a="1"/>
  <c r="I47" i="9"/>
  <c r="J47" i="9" a="1"/>
  <c r="J47" i="9"/>
  <c r="K47" i="9" a="1"/>
  <c r="K47" i="9" s="1"/>
  <c r="L47" i="9" a="1"/>
  <c r="L47" i="9"/>
  <c r="M47" i="9" a="1"/>
  <c r="M47" i="9" s="1"/>
  <c r="N47" i="9" a="1"/>
  <c r="N47" i="9"/>
  <c r="F48" i="9" a="1"/>
  <c r="F48" i="9" s="1"/>
  <c r="G48" i="9" a="1"/>
  <c r="G48" i="9"/>
  <c r="H48" i="9" a="1"/>
  <c r="H48" i="9" s="1"/>
  <c r="I48" i="9" a="1"/>
  <c r="I48" i="9"/>
  <c r="J48" i="9" a="1"/>
  <c r="J48" i="9" s="1"/>
  <c r="K48" i="9" a="1"/>
  <c r="K48" i="9"/>
  <c r="L48" i="9" a="1"/>
  <c r="L48" i="9" s="1"/>
  <c r="M48" i="9" a="1"/>
  <c r="M48" i="9"/>
  <c r="N48" i="9" a="1"/>
  <c r="N48" i="9" s="1"/>
  <c r="F49" i="9" a="1"/>
  <c r="F49" i="9"/>
  <c r="G49" i="9" a="1"/>
  <c r="G49" i="9" s="1"/>
  <c r="H49" i="9" a="1"/>
  <c r="H49" i="9"/>
  <c r="I49" i="9" a="1"/>
  <c r="I49" i="9" s="1"/>
  <c r="J49" i="9" a="1"/>
  <c r="J49" i="9" s="1"/>
  <c r="K49" i="9" a="1"/>
  <c r="K49" i="9" s="1"/>
  <c r="L49" i="9" a="1"/>
  <c r="L49" i="9" s="1"/>
  <c r="M49" i="9" a="1"/>
  <c r="M49" i="9" s="1"/>
  <c r="N49" i="9" a="1"/>
  <c r="N49" i="9" s="1"/>
  <c r="F50" i="9" a="1"/>
  <c r="F50" i="9" s="1"/>
  <c r="G50" i="9" a="1"/>
  <c r="G50" i="9" s="1"/>
  <c r="H50" i="9" a="1"/>
  <c r="H50" i="9" s="1"/>
  <c r="I50" i="9" a="1"/>
  <c r="I50" i="9" s="1"/>
  <c r="J50" i="9" a="1"/>
  <c r="J50" i="9" s="1"/>
  <c r="K50" i="9" a="1"/>
  <c r="K50" i="9" s="1"/>
  <c r="L50" i="9" a="1"/>
  <c r="L50" i="9" s="1"/>
  <c r="M50" i="9" a="1"/>
  <c r="M50" i="9" s="1"/>
  <c r="N50" i="9" a="1"/>
  <c r="N50" i="9" s="1"/>
  <c r="G13" i="9" a="1"/>
  <c r="G13" i="9" s="1"/>
  <c r="H13" i="9" a="1"/>
  <c r="H13" i="9" s="1"/>
  <c r="I13" i="9" a="1"/>
  <c r="I13" i="9" s="1"/>
  <c r="J13" i="9" a="1"/>
  <c r="J13" i="9" s="1"/>
  <c r="K13" i="9" a="1"/>
  <c r="K13" i="9" s="1"/>
  <c r="L13" i="9" a="1"/>
  <c r="L13" i="9" s="1"/>
  <c r="M13" i="9" a="1"/>
  <c r="M13" i="9" s="1"/>
  <c r="N13" i="9" a="1"/>
  <c r="N13" i="9" s="1"/>
  <c r="F13" i="9" a="1"/>
  <c r="F13" i="9" s="1"/>
  <c r="I14" i="8" a="1"/>
  <c r="I14" i="8" s="1"/>
  <c r="J14" i="8" a="1"/>
  <c r="J14" i="8"/>
  <c r="K14" i="8" a="1"/>
  <c r="K14" i="8" s="1"/>
  <c r="L14" i="8" a="1"/>
  <c r="L14" i="8" s="1"/>
  <c r="I15" i="8" a="1"/>
  <c r="I15" i="8" s="1"/>
  <c r="J15" i="8" a="1"/>
  <c r="J15" i="8" s="1"/>
  <c r="K15" i="8" a="1"/>
  <c r="K15" i="8" s="1"/>
  <c r="L15" i="8" a="1"/>
  <c r="L15" i="8"/>
  <c r="I16" i="8" a="1"/>
  <c r="I16" i="8" s="1"/>
  <c r="J16" i="8" a="1"/>
  <c r="J16" i="8"/>
  <c r="K16" i="8" a="1"/>
  <c r="K16" i="8" s="1"/>
  <c r="L16" i="8" a="1"/>
  <c r="L16" i="8" s="1"/>
  <c r="I17" i="8" a="1"/>
  <c r="I17" i="8" s="1"/>
  <c r="J17" i="8" a="1"/>
  <c r="J17" i="8" s="1"/>
  <c r="K17" i="8" a="1"/>
  <c r="K17" i="8" s="1"/>
  <c r="L17" i="8" a="1"/>
  <c r="L17" i="8"/>
  <c r="I18" i="8" a="1"/>
  <c r="I18" i="8" s="1"/>
  <c r="J18" i="8" a="1"/>
  <c r="J18" i="8"/>
  <c r="K18" i="8" a="1"/>
  <c r="K18" i="8" s="1"/>
  <c r="L18" i="8" a="1"/>
  <c r="L18" i="8" s="1"/>
  <c r="I19" i="8" a="1"/>
  <c r="I19" i="8" s="1"/>
  <c r="J19" i="8" a="1"/>
  <c r="J19" i="8" s="1"/>
  <c r="K19" i="8" a="1"/>
  <c r="K19" i="8" s="1"/>
  <c r="L19" i="8" a="1"/>
  <c r="L19" i="8"/>
  <c r="I20" i="8" a="1"/>
  <c r="I20" i="8" s="1"/>
  <c r="J20" i="8" a="1"/>
  <c r="J20" i="8"/>
  <c r="K20" i="8" a="1"/>
  <c r="K20" i="8" s="1"/>
  <c r="L20" i="8" a="1"/>
  <c r="L20" i="8"/>
  <c r="I21" i="8" a="1"/>
  <c r="I21" i="8" s="1"/>
  <c r="J21" i="8" a="1"/>
  <c r="J21" i="8" s="1"/>
  <c r="K21" i="8" a="1"/>
  <c r="K21" i="8" s="1"/>
  <c r="L21" i="8" a="1"/>
  <c r="L21" i="8"/>
  <c r="I22" i="8" a="1"/>
  <c r="I22" i="8" s="1"/>
  <c r="J22" i="8" a="1"/>
  <c r="J22" i="8"/>
  <c r="K22" i="8" a="1"/>
  <c r="K22" i="8" s="1"/>
  <c r="L22" i="8" a="1"/>
  <c r="L22" i="8"/>
  <c r="I23" i="8" a="1"/>
  <c r="I23" i="8" s="1"/>
  <c r="J23" i="8" a="1"/>
  <c r="J23" i="8" s="1"/>
  <c r="K23" i="8" a="1"/>
  <c r="K23" i="8" s="1"/>
  <c r="L23" i="8" a="1"/>
  <c r="L23" i="8"/>
  <c r="I24" i="8" a="1"/>
  <c r="I24" i="8" s="1"/>
  <c r="J24" i="8" a="1"/>
  <c r="J24" i="8"/>
  <c r="K24" i="8" a="1"/>
  <c r="K24" i="8" s="1"/>
  <c r="L24" i="8" a="1"/>
  <c r="L24" i="8"/>
  <c r="I25" i="8" a="1"/>
  <c r="I25" i="8" s="1"/>
  <c r="J25" i="8" a="1"/>
  <c r="J25" i="8" s="1"/>
  <c r="K25" i="8" a="1"/>
  <c r="K25" i="8" s="1"/>
  <c r="L25" i="8" a="1"/>
  <c r="L25" i="8"/>
  <c r="I26" i="8" a="1"/>
  <c r="I26" i="8" s="1"/>
  <c r="J26" i="8" a="1"/>
  <c r="J26" i="8"/>
  <c r="K26" i="8" a="1"/>
  <c r="K26" i="8" s="1"/>
  <c r="L26" i="8" a="1"/>
  <c r="L26" i="8"/>
  <c r="I27" i="8" a="1"/>
  <c r="I27" i="8" s="1"/>
  <c r="J27" i="8" a="1"/>
  <c r="J27" i="8" s="1"/>
  <c r="K27" i="8" a="1"/>
  <c r="K27" i="8" s="1"/>
  <c r="L27" i="8" a="1"/>
  <c r="L27" i="8"/>
  <c r="I28" i="8" a="1"/>
  <c r="I28" i="8" s="1"/>
  <c r="J28" i="8" a="1"/>
  <c r="J28" i="8"/>
  <c r="K28" i="8" a="1"/>
  <c r="K28" i="8" s="1"/>
  <c r="L28" i="8" a="1"/>
  <c r="L28" i="8"/>
  <c r="I29" i="8" a="1"/>
  <c r="I29" i="8" s="1"/>
  <c r="J29" i="8" a="1"/>
  <c r="J29" i="8" s="1"/>
  <c r="K29" i="8" a="1"/>
  <c r="K29" i="8" s="1"/>
  <c r="L29" i="8" a="1"/>
  <c r="L29" i="8"/>
  <c r="I30" i="8" a="1"/>
  <c r="I30" i="8" s="1"/>
  <c r="J30" i="8" a="1"/>
  <c r="J30" i="8"/>
  <c r="K30" i="8" a="1"/>
  <c r="K30" i="8" s="1"/>
  <c r="L30" i="8" a="1"/>
  <c r="L30" i="8"/>
  <c r="I31" i="8" a="1"/>
  <c r="I31" i="8" s="1"/>
  <c r="J31" i="8" a="1"/>
  <c r="J31" i="8" s="1"/>
  <c r="K31" i="8" a="1"/>
  <c r="K31" i="8" s="1"/>
  <c r="L31" i="8" a="1"/>
  <c r="L31" i="8"/>
  <c r="I32" i="8" a="1"/>
  <c r="I32" i="8" s="1"/>
  <c r="J32" i="8" a="1"/>
  <c r="J32" i="8"/>
  <c r="K32" i="8" a="1"/>
  <c r="K32" i="8" s="1"/>
  <c r="L32" i="8" a="1"/>
  <c r="L32" i="8"/>
  <c r="I33" i="8" a="1"/>
  <c r="I33" i="8" s="1"/>
  <c r="J33" i="8" a="1"/>
  <c r="J33" i="8" s="1"/>
  <c r="K33" i="8" a="1"/>
  <c r="K33" i="8" s="1"/>
  <c r="L33" i="8" a="1"/>
  <c r="L33" i="8"/>
  <c r="I34" i="8" a="1"/>
  <c r="I34" i="8" s="1"/>
  <c r="J34" i="8" a="1"/>
  <c r="J34" i="8"/>
  <c r="K34" i="8" a="1"/>
  <c r="K34" i="8" s="1"/>
  <c r="L34" i="8" a="1"/>
  <c r="L34" i="8"/>
  <c r="I35" i="8" a="1"/>
  <c r="I35" i="8" s="1"/>
  <c r="J35" i="8" a="1"/>
  <c r="J35" i="8" s="1"/>
  <c r="K35" i="8" a="1"/>
  <c r="K35" i="8" s="1"/>
  <c r="L35" i="8" a="1"/>
  <c r="L35" i="8"/>
  <c r="I36" i="8" a="1"/>
  <c r="I36" i="8" s="1"/>
  <c r="J36" i="8" a="1"/>
  <c r="J36" i="8"/>
  <c r="K36" i="8" a="1"/>
  <c r="K36" i="8" s="1"/>
  <c r="L36" i="8" a="1"/>
  <c r="L36" i="8"/>
  <c r="I37" i="8" a="1"/>
  <c r="I37" i="8" s="1"/>
  <c r="J37" i="8" a="1"/>
  <c r="J37" i="8" s="1"/>
  <c r="K37" i="8" a="1"/>
  <c r="K37" i="8" s="1"/>
  <c r="L37" i="8" a="1"/>
  <c r="L37" i="8"/>
  <c r="I38" i="8" a="1"/>
  <c r="I38" i="8" s="1"/>
  <c r="J38" i="8" a="1"/>
  <c r="J38" i="8"/>
  <c r="K38" i="8" a="1"/>
  <c r="K38" i="8" s="1"/>
  <c r="L38" i="8" a="1"/>
  <c r="L38" i="8"/>
  <c r="I39" i="8" a="1"/>
  <c r="I39" i="8" s="1"/>
  <c r="J39" i="8" a="1"/>
  <c r="J39" i="8" s="1"/>
  <c r="K39" i="8" a="1"/>
  <c r="K39" i="8" s="1"/>
  <c r="L39" i="8" a="1"/>
  <c r="L39" i="8"/>
  <c r="I40" i="8" a="1"/>
  <c r="I40" i="8" s="1"/>
  <c r="J40" i="8" a="1"/>
  <c r="J40" i="8"/>
  <c r="K40" i="8" a="1"/>
  <c r="K40" i="8" s="1"/>
  <c r="L40" i="8" a="1"/>
  <c r="L40" i="8"/>
  <c r="I41" i="8" a="1"/>
  <c r="I41" i="8" s="1"/>
  <c r="J41" i="8" a="1"/>
  <c r="J41" i="8" s="1"/>
  <c r="K41" i="8" a="1"/>
  <c r="K41" i="8" s="1"/>
  <c r="L41" i="8" a="1"/>
  <c r="L41" i="8"/>
  <c r="I42" i="8" a="1"/>
  <c r="I42" i="8" s="1"/>
  <c r="J42" i="8" a="1"/>
  <c r="J42" i="8"/>
  <c r="K42" i="8" a="1"/>
  <c r="K42" i="8" s="1"/>
  <c r="L42" i="8" a="1"/>
  <c r="L42" i="8"/>
  <c r="I43" i="8" a="1"/>
  <c r="I43" i="8" s="1"/>
  <c r="J43" i="8" a="1"/>
  <c r="J43" i="8" s="1"/>
  <c r="K43" i="8" a="1"/>
  <c r="K43" i="8" s="1"/>
  <c r="L43" i="8" a="1"/>
  <c r="L43" i="8"/>
  <c r="I44" i="8" a="1"/>
  <c r="I44" i="8" s="1"/>
  <c r="J44" i="8" a="1"/>
  <c r="J44" i="8"/>
  <c r="K44" i="8" a="1"/>
  <c r="K44" i="8" s="1"/>
  <c r="L44" i="8" a="1"/>
  <c r="L44" i="8"/>
  <c r="I45" i="8" a="1"/>
  <c r="I45" i="8" s="1"/>
  <c r="J45" i="8" a="1"/>
  <c r="J45" i="8" s="1"/>
  <c r="K45" i="8" a="1"/>
  <c r="K45" i="8" s="1"/>
  <c r="L45" i="8" a="1"/>
  <c r="L45" i="8"/>
  <c r="I46" i="8" a="1"/>
  <c r="I46" i="8" s="1"/>
  <c r="J46" i="8" a="1"/>
  <c r="J46" i="8"/>
  <c r="K46" i="8" a="1"/>
  <c r="K46" i="8" s="1"/>
  <c r="L46" i="8" a="1"/>
  <c r="L46" i="8"/>
  <c r="I47" i="8" a="1"/>
  <c r="I47" i="8" s="1"/>
  <c r="J47" i="8" a="1"/>
  <c r="J47" i="8" s="1"/>
  <c r="K47" i="8" a="1"/>
  <c r="K47" i="8" s="1"/>
  <c r="L47" i="8" a="1"/>
  <c r="L47" i="8"/>
  <c r="I48" i="8" a="1"/>
  <c r="I48" i="8" s="1"/>
  <c r="J48" i="8" a="1"/>
  <c r="J48" i="8"/>
  <c r="K48" i="8" a="1"/>
  <c r="K48" i="8" s="1"/>
  <c r="L48" i="8" a="1"/>
  <c r="L48" i="8"/>
  <c r="I49" i="8" a="1"/>
  <c r="I49" i="8" s="1"/>
  <c r="J49" i="8" a="1"/>
  <c r="J49" i="8" s="1"/>
  <c r="K49" i="8" a="1"/>
  <c r="K49" i="8" s="1"/>
  <c r="L49" i="8" a="1"/>
  <c r="L49" i="8"/>
  <c r="I50" i="8" a="1"/>
  <c r="I50" i="8" s="1"/>
  <c r="J50" i="8" a="1"/>
  <c r="J50" i="8"/>
  <c r="K50" i="8" a="1"/>
  <c r="K50" i="8" s="1"/>
  <c r="L50" i="8" a="1"/>
  <c r="L50" i="8"/>
  <c r="I51" i="8" a="1"/>
  <c r="I51" i="8" s="1"/>
  <c r="J51" i="8" a="1"/>
  <c r="J51" i="8" s="1"/>
  <c r="K51" i="8" a="1"/>
  <c r="K51" i="8" s="1"/>
  <c r="L51" i="8" a="1"/>
  <c r="L51" i="8"/>
  <c r="I52" i="8" a="1"/>
  <c r="I52" i="8" s="1"/>
  <c r="J52" i="8" a="1"/>
  <c r="J52" i="8"/>
  <c r="K52" i="8" a="1"/>
  <c r="K52" i="8" s="1"/>
  <c r="L52" i="8" a="1"/>
  <c r="L52" i="8"/>
  <c r="I53" i="8" a="1"/>
  <c r="I53" i="8" s="1"/>
  <c r="J53" i="8" a="1"/>
  <c r="J53" i="8" s="1"/>
  <c r="K53" i="8" a="1"/>
  <c r="K53" i="8" s="1"/>
  <c r="L53" i="8" a="1"/>
  <c r="L53" i="8"/>
  <c r="I54" i="8" a="1"/>
  <c r="I54" i="8" s="1"/>
  <c r="J54" i="8" a="1"/>
  <c r="J54" i="8"/>
  <c r="K54" i="8" a="1"/>
  <c r="K54" i="8" s="1"/>
  <c r="L54" i="8" a="1"/>
  <c r="L54" i="8"/>
  <c r="I55" i="8" a="1"/>
  <c r="I55" i="8" s="1"/>
  <c r="J55" i="8" a="1"/>
  <c r="J55" i="8" s="1"/>
  <c r="K55" i="8" a="1"/>
  <c r="K55" i="8" s="1"/>
  <c r="L55" i="8" a="1"/>
  <c r="L55" i="8"/>
  <c r="I56" i="8" a="1"/>
  <c r="I56" i="8" s="1"/>
  <c r="J56" i="8" a="1"/>
  <c r="J56" i="8"/>
  <c r="K56" i="8" a="1"/>
  <c r="K56" i="8" s="1"/>
  <c r="L56" i="8" a="1"/>
  <c r="L56" i="8" s="1"/>
  <c r="I57" i="8" a="1"/>
  <c r="I57" i="8" s="1"/>
  <c r="J57" i="8" a="1"/>
  <c r="J57" i="8" s="1"/>
  <c r="K57" i="8" a="1"/>
  <c r="K57" i="8" s="1"/>
  <c r="L57" i="8" a="1"/>
  <c r="L57" i="8" s="1"/>
  <c r="I58" i="8" a="1"/>
  <c r="I58" i="8" s="1"/>
  <c r="J58" i="8" a="1"/>
  <c r="J58" i="8" s="1"/>
  <c r="K58" i="8" a="1"/>
  <c r="K58" i="8" s="1"/>
  <c r="L58" i="8" a="1"/>
  <c r="L58" i="8" s="1"/>
  <c r="I59" i="8" a="1"/>
  <c r="I59" i="8" s="1"/>
  <c r="J59" i="8" a="1"/>
  <c r="J59" i="8" s="1"/>
  <c r="K59" i="8" a="1"/>
  <c r="K59" i="8" s="1"/>
  <c r="L59" i="8" a="1"/>
  <c r="L59" i="8" s="1"/>
  <c r="I60" i="8" a="1"/>
  <c r="I60" i="8" s="1"/>
  <c r="J60" i="8" a="1"/>
  <c r="J60" i="8" s="1"/>
  <c r="K60" i="8" a="1"/>
  <c r="K60" i="8" s="1"/>
  <c r="L60" i="8" a="1"/>
  <c r="L60" i="8" s="1"/>
  <c r="I61" i="8" a="1"/>
  <c r="I61" i="8" s="1"/>
  <c r="J61" i="8" a="1"/>
  <c r="J61" i="8" s="1"/>
  <c r="K61" i="8" a="1"/>
  <c r="K61" i="8" s="1"/>
  <c r="L61" i="8" a="1"/>
  <c r="L61" i="8" s="1"/>
  <c r="I62" i="8" a="1"/>
  <c r="I62" i="8" s="1"/>
  <c r="J62" i="8" a="1"/>
  <c r="J62" i="8" s="1"/>
  <c r="K62" i="8" a="1"/>
  <c r="K62" i="8" s="1"/>
  <c r="L62" i="8" a="1"/>
  <c r="L62" i="8" s="1"/>
  <c r="I63" i="8" a="1"/>
  <c r="I63" i="8" s="1"/>
  <c r="J63" i="8" a="1"/>
  <c r="J63" i="8" s="1"/>
  <c r="K63" i="8" a="1"/>
  <c r="K63" i="8" s="1"/>
  <c r="L63" i="8" a="1"/>
  <c r="L63" i="8" s="1"/>
  <c r="I64" i="8" a="1"/>
  <c r="I64" i="8" s="1"/>
  <c r="J64" i="8" a="1"/>
  <c r="J64" i="8" s="1"/>
  <c r="K64" i="8" a="1"/>
  <c r="K64" i="8" s="1"/>
  <c r="L64" i="8" a="1"/>
  <c r="L64" i="8" s="1"/>
  <c r="J13" i="8" a="1"/>
  <c r="J13" i="8" s="1"/>
  <c r="K13" i="8" a="1"/>
  <c r="K13" i="8" s="1"/>
  <c r="L13" i="8" a="1"/>
  <c r="L13" i="8" s="1"/>
  <c r="I13" i="8" a="1"/>
  <c r="I13" i="8" s="1"/>
  <c r="D14" i="8" a="1"/>
  <c r="D14" i="8" s="1"/>
  <c r="E14" i="8" a="1"/>
  <c r="E14" i="8"/>
  <c r="F14" i="8" a="1"/>
  <c r="F14" i="8" s="1"/>
  <c r="G14" i="8" a="1"/>
  <c r="G14" i="8" s="1"/>
  <c r="D15" i="8" a="1"/>
  <c r="D15" i="8" s="1"/>
  <c r="E15" i="8" a="1"/>
  <c r="E15" i="8" s="1"/>
  <c r="F15" i="8" a="1"/>
  <c r="F15" i="8" s="1"/>
  <c r="G15" i="8" a="1"/>
  <c r="G15" i="8"/>
  <c r="D16" i="8" a="1"/>
  <c r="D16" i="8" s="1"/>
  <c r="E16" i="8" a="1"/>
  <c r="E16" i="8"/>
  <c r="F16" i="8" a="1"/>
  <c r="F16" i="8" s="1"/>
  <c r="G16" i="8" a="1"/>
  <c r="G16" i="8" s="1"/>
  <c r="D17" i="8" a="1"/>
  <c r="D17" i="8" s="1"/>
  <c r="E17" i="8" a="1"/>
  <c r="E17" i="8" s="1"/>
  <c r="F17" i="8" a="1"/>
  <c r="F17" i="8" s="1"/>
  <c r="G17" i="8" a="1"/>
  <c r="G17" i="8"/>
  <c r="D18" i="8" a="1"/>
  <c r="D18" i="8" s="1"/>
  <c r="E18" i="8" a="1"/>
  <c r="E18" i="8"/>
  <c r="F18" i="8" a="1"/>
  <c r="F18" i="8" s="1"/>
  <c r="G18" i="8" a="1"/>
  <c r="G18" i="8" s="1"/>
  <c r="D19" i="8" a="1"/>
  <c r="D19" i="8" s="1"/>
  <c r="E19" i="8" a="1"/>
  <c r="E19" i="8" s="1"/>
  <c r="F19" i="8" a="1"/>
  <c r="F19" i="8" s="1"/>
  <c r="G19" i="8" a="1"/>
  <c r="G19" i="8"/>
  <c r="D20" i="8" a="1"/>
  <c r="D20" i="8" s="1"/>
  <c r="E20" i="8" a="1"/>
  <c r="E20" i="8"/>
  <c r="F20" i="8" a="1"/>
  <c r="F20" i="8" s="1"/>
  <c r="G20" i="8" a="1"/>
  <c r="G20" i="8" s="1"/>
  <c r="D21" i="8" a="1"/>
  <c r="D21" i="8" s="1"/>
  <c r="E21" i="8" a="1"/>
  <c r="E21" i="8" s="1"/>
  <c r="F21" i="8" a="1"/>
  <c r="F21" i="8" s="1"/>
  <c r="G21" i="8" a="1"/>
  <c r="G21" i="8"/>
  <c r="D22" i="8" a="1"/>
  <c r="D22" i="8" s="1"/>
  <c r="E22" i="8" a="1"/>
  <c r="E22" i="8"/>
  <c r="F22" i="8" a="1"/>
  <c r="F22" i="8" s="1"/>
  <c r="G22" i="8" a="1"/>
  <c r="G22" i="8"/>
  <c r="D23" i="8" a="1"/>
  <c r="D23" i="8" s="1"/>
  <c r="E23" i="8" a="1"/>
  <c r="E23" i="8" s="1"/>
  <c r="F23" i="8" a="1"/>
  <c r="F23" i="8" s="1"/>
  <c r="G23" i="8" a="1"/>
  <c r="G23" i="8"/>
  <c r="D24" i="8" a="1"/>
  <c r="D24" i="8" s="1"/>
  <c r="E24" i="8" a="1"/>
  <c r="E24" i="8"/>
  <c r="F24" i="8" a="1"/>
  <c r="F24" i="8" s="1"/>
  <c r="G24" i="8" a="1"/>
  <c r="G24" i="8"/>
  <c r="D25" i="8" a="1"/>
  <c r="D25" i="8" s="1"/>
  <c r="E25" i="8" a="1"/>
  <c r="E25" i="8" s="1"/>
  <c r="F25" i="8" a="1"/>
  <c r="F25" i="8" s="1"/>
  <c r="G25" i="8" a="1"/>
  <c r="G25" i="8"/>
  <c r="D26" i="8" a="1"/>
  <c r="D26" i="8" s="1"/>
  <c r="E26" i="8" a="1"/>
  <c r="E26" i="8"/>
  <c r="F26" i="8" a="1"/>
  <c r="F26" i="8" s="1"/>
  <c r="G26" i="8" a="1"/>
  <c r="G26" i="8"/>
  <c r="D27" i="8" a="1"/>
  <c r="D27" i="8" s="1"/>
  <c r="E27" i="8" a="1"/>
  <c r="E27" i="8" s="1"/>
  <c r="F27" i="8" a="1"/>
  <c r="F27" i="8" s="1"/>
  <c r="G27" i="8" a="1"/>
  <c r="G27" i="8"/>
  <c r="D28" i="8" a="1"/>
  <c r="D28" i="8" s="1"/>
  <c r="E28" i="8" a="1"/>
  <c r="E28" i="8"/>
  <c r="F28" i="8" a="1"/>
  <c r="F28" i="8" s="1"/>
  <c r="G28" i="8" a="1"/>
  <c r="G28" i="8"/>
  <c r="D29" i="8" a="1"/>
  <c r="D29" i="8" s="1"/>
  <c r="E29" i="8" a="1"/>
  <c r="E29" i="8" s="1"/>
  <c r="F29" i="8" a="1"/>
  <c r="F29" i="8" s="1"/>
  <c r="G29" i="8" a="1"/>
  <c r="G29" i="8"/>
  <c r="D30" i="8" a="1"/>
  <c r="D30" i="8" s="1"/>
  <c r="E30" i="8" a="1"/>
  <c r="E30" i="8"/>
  <c r="F30" i="8" a="1"/>
  <c r="F30" i="8" s="1"/>
  <c r="G30" i="8" a="1"/>
  <c r="G30" i="8"/>
  <c r="D31" i="8" a="1"/>
  <c r="D31" i="8" s="1"/>
  <c r="E31" i="8" a="1"/>
  <c r="E31" i="8" s="1"/>
  <c r="F31" i="8" a="1"/>
  <c r="F31" i="8" s="1"/>
  <c r="G31" i="8" a="1"/>
  <c r="G31" i="8"/>
  <c r="D32" i="8" a="1"/>
  <c r="D32" i="8" s="1"/>
  <c r="E32" i="8" a="1"/>
  <c r="E32" i="8"/>
  <c r="F32" i="8" a="1"/>
  <c r="F32" i="8" s="1"/>
  <c r="G32" i="8" a="1"/>
  <c r="G32" i="8"/>
  <c r="D33" i="8" a="1"/>
  <c r="D33" i="8" s="1"/>
  <c r="E33" i="8" a="1"/>
  <c r="E33" i="8" s="1"/>
  <c r="F33" i="8" a="1"/>
  <c r="F33" i="8" s="1"/>
  <c r="G33" i="8" a="1"/>
  <c r="G33" i="8"/>
  <c r="D34" i="8" a="1"/>
  <c r="D34" i="8" s="1"/>
  <c r="E34" i="8" a="1"/>
  <c r="E34" i="8"/>
  <c r="F34" i="8" a="1"/>
  <c r="F34" i="8" s="1"/>
  <c r="G34" i="8" a="1"/>
  <c r="G34" i="8"/>
  <c r="D35" i="8" a="1"/>
  <c r="D35" i="8" s="1"/>
  <c r="E35" i="8" a="1"/>
  <c r="E35" i="8" s="1"/>
  <c r="F35" i="8" a="1"/>
  <c r="F35" i="8" s="1"/>
  <c r="G35" i="8" a="1"/>
  <c r="G35" i="8"/>
  <c r="D36" i="8" a="1"/>
  <c r="D36" i="8" s="1"/>
  <c r="E36" i="8" a="1"/>
  <c r="E36" i="8"/>
  <c r="F36" i="8" a="1"/>
  <c r="F36" i="8" s="1"/>
  <c r="G36" i="8" a="1"/>
  <c r="G36" i="8"/>
  <c r="D37" i="8" a="1"/>
  <c r="D37" i="8" s="1"/>
  <c r="E37" i="8" a="1"/>
  <c r="E37" i="8" s="1"/>
  <c r="F37" i="8" a="1"/>
  <c r="F37" i="8" s="1"/>
  <c r="G37" i="8" a="1"/>
  <c r="G37" i="8"/>
  <c r="D38" i="8" a="1"/>
  <c r="D38" i="8" s="1"/>
  <c r="E38" i="8" a="1"/>
  <c r="E38" i="8"/>
  <c r="F38" i="8" a="1"/>
  <c r="F38" i="8" s="1"/>
  <c r="G38" i="8" a="1"/>
  <c r="G38" i="8"/>
  <c r="D39" i="8" a="1"/>
  <c r="D39" i="8" s="1"/>
  <c r="E39" i="8" a="1"/>
  <c r="E39" i="8" s="1"/>
  <c r="F39" i="8" a="1"/>
  <c r="F39" i="8" s="1"/>
  <c r="G39" i="8" a="1"/>
  <c r="G39" i="8"/>
  <c r="D40" i="8" a="1"/>
  <c r="D40" i="8" s="1"/>
  <c r="E40" i="8" a="1"/>
  <c r="E40" i="8"/>
  <c r="F40" i="8" a="1"/>
  <c r="F40" i="8" s="1"/>
  <c r="G40" i="8" a="1"/>
  <c r="G40" i="8"/>
  <c r="D41" i="8" a="1"/>
  <c r="D41" i="8" s="1"/>
  <c r="E41" i="8" a="1"/>
  <c r="E41" i="8" s="1"/>
  <c r="F41" i="8" a="1"/>
  <c r="F41" i="8" s="1"/>
  <c r="G41" i="8" a="1"/>
  <c r="G41" i="8"/>
  <c r="D42" i="8" a="1"/>
  <c r="D42" i="8" s="1"/>
  <c r="E42" i="8" a="1"/>
  <c r="E42" i="8"/>
  <c r="F42" i="8" a="1"/>
  <c r="F42" i="8" s="1"/>
  <c r="G42" i="8" a="1"/>
  <c r="G42" i="8"/>
  <c r="D43" i="8" a="1"/>
  <c r="D43" i="8" s="1"/>
  <c r="E43" i="8" a="1"/>
  <c r="E43" i="8" s="1"/>
  <c r="F43" i="8" a="1"/>
  <c r="F43" i="8" s="1"/>
  <c r="G43" i="8" a="1"/>
  <c r="G43" i="8"/>
  <c r="D44" i="8" a="1"/>
  <c r="D44" i="8" s="1"/>
  <c r="E44" i="8" a="1"/>
  <c r="E44" i="8"/>
  <c r="F44" i="8" a="1"/>
  <c r="F44" i="8" s="1"/>
  <c r="G44" i="8" a="1"/>
  <c r="G44" i="8"/>
  <c r="D45" i="8" a="1"/>
  <c r="D45" i="8" s="1"/>
  <c r="E45" i="8" a="1"/>
  <c r="E45" i="8" s="1"/>
  <c r="F45" i="8" a="1"/>
  <c r="F45" i="8" s="1"/>
  <c r="G45" i="8" a="1"/>
  <c r="G45" i="8"/>
  <c r="D46" i="8" a="1"/>
  <c r="D46" i="8" s="1"/>
  <c r="E46" i="8" a="1"/>
  <c r="E46" i="8"/>
  <c r="F46" i="8" a="1"/>
  <c r="F46" i="8" s="1"/>
  <c r="G46" i="8" a="1"/>
  <c r="G46" i="8"/>
  <c r="D47" i="8" a="1"/>
  <c r="D47" i="8" s="1"/>
  <c r="E47" i="8" a="1"/>
  <c r="E47" i="8" s="1"/>
  <c r="F47" i="8" a="1"/>
  <c r="F47" i="8" s="1"/>
  <c r="G47" i="8" a="1"/>
  <c r="G47" i="8"/>
  <c r="D48" i="8" a="1"/>
  <c r="D48" i="8" s="1"/>
  <c r="E48" i="8" a="1"/>
  <c r="E48" i="8"/>
  <c r="F48" i="8" a="1"/>
  <c r="F48" i="8" s="1"/>
  <c r="G48" i="8" a="1"/>
  <c r="G48" i="8"/>
  <c r="D49" i="8" a="1"/>
  <c r="D49" i="8" s="1"/>
  <c r="E49" i="8" a="1"/>
  <c r="E49" i="8" s="1"/>
  <c r="F49" i="8" a="1"/>
  <c r="F49" i="8" s="1"/>
  <c r="G49" i="8" a="1"/>
  <c r="G49" i="8"/>
  <c r="D50" i="8" a="1"/>
  <c r="D50" i="8" s="1"/>
  <c r="E50" i="8" a="1"/>
  <c r="E50" i="8"/>
  <c r="F50" i="8" a="1"/>
  <c r="F50" i="8" s="1"/>
  <c r="G50" i="8" a="1"/>
  <c r="G50" i="8"/>
  <c r="D51" i="8" a="1"/>
  <c r="D51" i="8" s="1"/>
  <c r="E51" i="8" a="1"/>
  <c r="E51" i="8" s="1"/>
  <c r="F51" i="8" a="1"/>
  <c r="F51" i="8" s="1"/>
  <c r="G51" i="8" a="1"/>
  <c r="G51" i="8"/>
  <c r="D52" i="8" a="1"/>
  <c r="D52" i="8" s="1"/>
  <c r="E52" i="8" a="1"/>
  <c r="E52" i="8"/>
  <c r="F52" i="8" a="1"/>
  <c r="F52" i="8" s="1"/>
  <c r="G52" i="8" a="1"/>
  <c r="G52" i="8"/>
  <c r="D53" i="8" a="1"/>
  <c r="D53" i="8" s="1"/>
  <c r="E53" i="8" a="1"/>
  <c r="E53" i="8" s="1"/>
  <c r="F53" i="8" a="1"/>
  <c r="F53" i="8" s="1"/>
  <c r="G53" i="8" a="1"/>
  <c r="G53" i="8"/>
  <c r="D54" i="8" a="1"/>
  <c r="D54" i="8" s="1"/>
  <c r="E54" i="8" a="1"/>
  <c r="E54" i="8"/>
  <c r="F54" i="8" a="1"/>
  <c r="F54" i="8" s="1"/>
  <c r="G54" i="8" a="1"/>
  <c r="G54" i="8"/>
  <c r="D55" i="8" a="1"/>
  <c r="D55" i="8" s="1"/>
  <c r="E55" i="8" a="1"/>
  <c r="E55" i="8" s="1"/>
  <c r="F55" i="8" a="1"/>
  <c r="F55" i="8" s="1"/>
  <c r="G55" i="8" a="1"/>
  <c r="G55" i="8"/>
  <c r="D56" i="8" a="1"/>
  <c r="D56" i="8" s="1"/>
  <c r="E56" i="8" a="1"/>
  <c r="E56" i="8"/>
  <c r="F56" i="8" a="1"/>
  <c r="F56" i="8" s="1"/>
  <c r="G56" i="8" a="1"/>
  <c r="G56" i="8"/>
  <c r="D57" i="8" a="1"/>
  <c r="D57" i="8" s="1"/>
  <c r="E57" i="8" a="1"/>
  <c r="E57" i="8"/>
  <c r="F57" i="8" a="1"/>
  <c r="F57" i="8" s="1"/>
  <c r="G57" i="8" a="1"/>
  <c r="G57" i="8" s="1"/>
  <c r="D58" i="8" a="1"/>
  <c r="D58" i="8" s="1"/>
  <c r="E58" i="8" a="1"/>
  <c r="E58" i="8" s="1"/>
  <c r="F58" i="8" a="1"/>
  <c r="F58" i="8" s="1"/>
  <c r="G58" i="8" a="1"/>
  <c r="G58" i="8" s="1"/>
  <c r="D59" i="8" a="1"/>
  <c r="D59" i="8" s="1"/>
  <c r="E59" i="8" a="1"/>
  <c r="E59" i="8" s="1"/>
  <c r="F59" i="8" a="1"/>
  <c r="F59" i="8" s="1"/>
  <c r="G59" i="8" a="1"/>
  <c r="G59" i="8" s="1"/>
  <c r="D60" i="8" a="1"/>
  <c r="D60" i="8" s="1"/>
  <c r="E60" i="8" a="1"/>
  <c r="E60" i="8" s="1"/>
  <c r="F60" i="8" a="1"/>
  <c r="F60" i="8" s="1"/>
  <c r="G60" i="8" a="1"/>
  <c r="G60" i="8" s="1"/>
  <c r="D61" i="8" a="1"/>
  <c r="D61" i="8" s="1"/>
  <c r="E61" i="8" a="1"/>
  <c r="E61" i="8" s="1"/>
  <c r="F61" i="8" a="1"/>
  <c r="F61" i="8" s="1"/>
  <c r="G61" i="8" a="1"/>
  <c r="G61" i="8" s="1"/>
  <c r="D62" i="8" a="1"/>
  <c r="D62" i="8" s="1"/>
  <c r="E62" i="8" a="1"/>
  <c r="E62" i="8" s="1"/>
  <c r="F62" i="8" a="1"/>
  <c r="F62" i="8" s="1"/>
  <c r="G62" i="8" a="1"/>
  <c r="G62" i="8" s="1"/>
  <c r="D63" i="8" a="1"/>
  <c r="D63" i="8" s="1"/>
  <c r="E63" i="8" a="1"/>
  <c r="E63" i="8" s="1"/>
  <c r="F63" i="8" a="1"/>
  <c r="F63" i="8" s="1"/>
  <c r="G63" i="8" a="1"/>
  <c r="G63" i="8" s="1"/>
  <c r="D64" i="8" a="1"/>
  <c r="D64" i="8" s="1"/>
  <c r="E64" i="8" a="1"/>
  <c r="E64" i="8" s="1"/>
  <c r="F64" i="8" a="1"/>
  <c r="F64" i="8" s="1"/>
  <c r="G64" i="8" a="1"/>
  <c r="G64" i="8" s="1"/>
  <c r="E13" i="8" a="1"/>
  <c r="E13" i="8" s="1"/>
  <c r="F13" i="8" a="1"/>
  <c r="F13" i="8" s="1"/>
  <c r="G13" i="8" a="1"/>
  <c r="G13" i="8" s="1"/>
  <c r="D13" i="8" a="1"/>
  <c r="D13" i="8" s="1"/>
  <c r="AZ2" i="5" a="1"/>
  <c r="AZ2" i="5" s="1"/>
  <c r="BA2" i="5" a="1"/>
  <c r="BA2" i="5" s="1"/>
  <c r="BB2" i="5" a="1"/>
  <c r="BB2" i="5" s="1"/>
  <c r="AY2" i="5" a="1"/>
  <c r="AY2" i="5" s="1"/>
  <c r="B13" i="8" a="1"/>
  <c r="B14" i="8" s="1"/>
  <c r="A13" i="8" a="1"/>
  <c r="A13" i="8" s="1"/>
  <c r="AM36" i="1"/>
  <c r="AN36" i="1"/>
  <c r="AO36" i="1"/>
  <c r="AP36" i="1"/>
  <c r="AQ36" i="1"/>
  <c r="AR36" i="1"/>
  <c r="AS36" i="1"/>
  <c r="AT36" i="1"/>
  <c r="AU36" i="1"/>
  <c r="AL36" i="1"/>
  <c r="B63" i="8" l="1"/>
  <c r="B59" i="8"/>
  <c r="B55" i="8"/>
  <c r="B51" i="8"/>
  <c r="B47" i="8"/>
  <c r="B43" i="8"/>
  <c r="B39" i="8"/>
  <c r="B35" i="8"/>
  <c r="B31" i="8"/>
  <c r="B27" i="8"/>
  <c r="B23" i="8"/>
  <c r="B19" i="8"/>
  <c r="B15" i="8"/>
  <c r="B61" i="8"/>
  <c r="B57" i="8"/>
  <c r="B53" i="8"/>
  <c r="B49" i="8"/>
  <c r="B45" i="8"/>
  <c r="B41" i="8"/>
  <c r="B37" i="8"/>
  <c r="B33" i="8"/>
  <c r="B29" i="8"/>
  <c r="B25" i="8"/>
  <c r="B21" i="8"/>
  <c r="B17" i="8"/>
  <c r="B13" i="8"/>
  <c r="B64" i="8"/>
  <c r="B60" i="8"/>
  <c r="B56" i="8"/>
  <c r="B52" i="8"/>
  <c r="B48" i="8"/>
  <c r="B44" i="8"/>
  <c r="B40" i="8"/>
  <c r="B36" i="8"/>
  <c r="B32" i="8"/>
  <c r="B28" i="8"/>
  <c r="B24" i="8"/>
  <c r="B20" i="8"/>
  <c r="B16" i="8"/>
  <c r="B62" i="8"/>
  <c r="B58" i="8"/>
  <c r="B54" i="8"/>
  <c r="B50" i="8"/>
  <c r="B46" i="8"/>
  <c r="B42" i="8"/>
  <c r="B38" i="8"/>
  <c r="B34" i="8"/>
  <c r="B30" i="8"/>
  <c r="B26" i="8"/>
  <c r="B22" i="8"/>
  <c r="B18" i="8"/>
  <c r="A64" i="8"/>
  <c r="A60" i="8"/>
  <c r="A56" i="8"/>
  <c r="A52" i="8"/>
  <c r="A48" i="8"/>
  <c r="A44" i="8"/>
  <c r="A40" i="8"/>
  <c r="A36" i="8"/>
  <c r="A32" i="8"/>
  <c r="A28" i="8"/>
  <c r="A24" i="8"/>
  <c r="A20" i="8"/>
  <c r="A16" i="8"/>
  <c r="A63" i="8"/>
  <c r="A59" i="8"/>
  <c r="A55" i="8"/>
  <c r="A51" i="8"/>
  <c r="A47" i="8"/>
  <c r="A43" i="8"/>
  <c r="A39" i="8"/>
  <c r="A35" i="8"/>
  <c r="A31" i="8"/>
  <c r="A27" i="8"/>
  <c r="A23" i="8"/>
  <c r="A19" i="8"/>
  <c r="A15" i="8"/>
  <c r="A30" i="8"/>
  <c r="A62" i="8"/>
  <c r="A58" i="8"/>
  <c r="A54" i="8"/>
  <c r="A50" i="8"/>
  <c r="A46" i="8"/>
  <c r="A42" i="8"/>
  <c r="A38" i="8"/>
  <c r="A34" i="8"/>
  <c r="A26" i="8"/>
  <c r="A22" i="8"/>
  <c r="A18" i="8"/>
  <c r="A14" i="8"/>
  <c r="A61" i="8"/>
  <c r="A57" i="8"/>
  <c r="A53" i="8"/>
  <c r="A49" i="8"/>
  <c r="A45" i="8"/>
  <c r="A41" i="8"/>
  <c r="A37" i="8"/>
  <c r="A33" i="8"/>
  <c r="A29" i="8"/>
  <c r="A25" i="8"/>
  <c r="A21" i="8"/>
  <c r="A17" i="8"/>
  <c r="B13" i="1" l="1" a="1"/>
  <c r="B63" i="1" s="1"/>
  <c r="A13" i="1" a="1"/>
  <c r="A13" i="1" s="1"/>
  <c r="A50" i="5"/>
  <c r="A51" i="5"/>
  <c r="A52" i="5"/>
  <c r="B21" i="1" l="1"/>
  <c r="B29" i="1"/>
  <c r="B37" i="1"/>
  <c r="B45" i="1"/>
  <c r="B53" i="1"/>
  <c r="B61" i="1"/>
  <c r="B14" i="1"/>
  <c r="B18" i="1"/>
  <c r="B22" i="1"/>
  <c r="B26" i="1"/>
  <c r="B30" i="1"/>
  <c r="B34" i="1"/>
  <c r="B38" i="1"/>
  <c r="B42" i="1"/>
  <c r="B46" i="1"/>
  <c r="B50" i="1"/>
  <c r="B54" i="1"/>
  <c r="B58" i="1"/>
  <c r="B62" i="1"/>
  <c r="B13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17" i="1"/>
  <c r="B25" i="1"/>
  <c r="B33" i="1"/>
  <c r="B41" i="1"/>
  <c r="B49" i="1"/>
  <c r="B57" i="1"/>
  <c r="B15" i="1"/>
  <c r="B19" i="1"/>
  <c r="B23" i="1"/>
  <c r="B27" i="1"/>
  <c r="B31" i="1"/>
  <c r="B35" i="1"/>
  <c r="B39" i="1"/>
  <c r="B43" i="1"/>
  <c r="B47" i="1"/>
  <c r="B51" i="1"/>
  <c r="B55" i="1"/>
  <c r="B59" i="1"/>
  <c r="A63" i="1"/>
  <c r="A59" i="1"/>
  <c r="A55" i="1"/>
  <c r="A51" i="1"/>
  <c r="A47" i="1"/>
  <c r="A43" i="1"/>
  <c r="A39" i="1"/>
  <c r="A35" i="1"/>
  <c r="A31" i="1"/>
  <c r="A27" i="1"/>
  <c r="A23" i="1"/>
  <c r="A19" i="1"/>
  <c r="A15" i="1"/>
  <c r="A64" i="1"/>
  <c r="A60" i="1"/>
  <c r="A56" i="1"/>
  <c r="A52" i="1"/>
  <c r="A48" i="1"/>
  <c r="A44" i="1"/>
  <c r="A40" i="1"/>
  <c r="A36" i="1"/>
  <c r="A32" i="1"/>
  <c r="A28" i="1"/>
  <c r="A24" i="1"/>
  <c r="A20" i="1"/>
  <c r="A16" i="1"/>
  <c r="A62" i="1"/>
  <c r="A58" i="1"/>
  <c r="A54" i="1"/>
  <c r="A50" i="1"/>
  <c r="A46" i="1"/>
  <c r="A42" i="1"/>
  <c r="A38" i="1"/>
  <c r="A34" i="1"/>
  <c r="A30" i="1"/>
  <c r="A26" i="1"/>
  <c r="A22" i="1"/>
  <c r="A18" i="1"/>
  <c r="A14" i="1"/>
  <c r="A61" i="1"/>
  <c r="A57" i="1"/>
  <c r="A53" i="1"/>
  <c r="A49" i="1"/>
  <c r="A45" i="1"/>
  <c r="A41" i="1"/>
  <c r="A37" i="1"/>
  <c r="A33" i="1"/>
  <c r="A29" i="1"/>
  <c r="A25" i="1"/>
  <c r="A21" i="1"/>
  <c r="A17" i="1"/>
  <c r="AL57" i="1" l="1" a="1"/>
  <c r="AR57" i="1" s="1"/>
  <c r="AL33" i="1" a="1"/>
  <c r="AN33" i="1" s="1"/>
  <c r="Z12" i="1" a="1"/>
  <c r="AI12" i="1" s="1"/>
  <c r="O12" i="1" a="1"/>
  <c r="Q12" i="1" s="1"/>
  <c r="D12" i="1" a="1"/>
  <c r="D12" i="1" s="1"/>
  <c r="A44" i="5"/>
  <c r="Z12" i="9" a="1"/>
  <c r="AD12" i="9" s="1"/>
  <c r="P12" i="9" a="1"/>
  <c r="V12" i="9" s="1"/>
  <c r="F12" i="9" a="1"/>
  <c r="K12" i="9" s="1"/>
  <c r="A19" i="5"/>
  <c r="C14" i="9" a="1"/>
  <c r="C14" i="9" s="1"/>
  <c r="C15" i="9" a="1"/>
  <c r="C15" i="9" s="1"/>
  <c r="C16" i="9" a="1"/>
  <c r="C16" i="9" s="1"/>
  <c r="C17" i="9" a="1"/>
  <c r="C17" i="9" s="1"/>
  <c r="C18" i="9" a="1"/>
  <c r="C18" i="9" s="1"/>
  <c r="C19" i="9" a="1"/>
  <c r="C19" i="9" s="1"/>
  <c r="C20" i="9" a="1"/>
  <c r="C20" i="9" s="1"/>
  <c r="C21" i="9" a="1"/>
  <c r="C21" i="9" s="1"/>
  <c r="C22" i="9" a="1"/>
  <c r="C22" i="9" s="1"/>
  <c r="C23" i="9" a="1"/>
  <c r="C23" i="9" s="1"/>
  <c r="C24" i="9" a="1"/>
  <c r="C24" i="9" s="1"/>
  <c r="C25" i="9" a="1"/>
  <c r="C25" i="9" s="1"/>
  <c r="C26" i="9" a="1"/>
  <c r="C26" i="9" s="1"/>
  <c r="C27" i="9" a="1"/>
  <c r="C27" i="9" s="1"/>
  <c r="C28" i="9" a="1"/>
  <c r="C28" i="9" s="1"/>
  <c r="C29" i="9" a="1"/>
  <c r="C29" i="9" s="1"/>
  <c r="C30" i="9" a="1"/>
  <c r="C30" i="9" s="1"/>
  <c r="C31" i="9" a="1"/>
  <c r="C31" i="9" s="1"/>
  <c r="C32" i="9" a="1"/>
  <c r="C32" i="9" s="1"/>
  <c r="C33" i="9" a="1"/>
  <c r="C33" i="9" s="1"/>
  <c r="C34" i="9" a="1"/>
  <c r="C34" i="9" s="1"/>
  <c r="C35" i="9" a="1"/>
  <c r="C35" i="9" s="1"/>
  <c r="C36" i="9" a="1"/>
  <c r="C36" i="9" s="1"/>
  <c r="C37" i="9" a="1"/>
  <c r="C37" i="9" s="1"/>
  <c r="C38" i="9" a="1"/>
  <c r="C38" i="9" s="1"/>
  <c r="C39" i="9" a="1"/>
  <c r="C39" i="9" s="1"/>
  <c r="C40" i="9" a="1"/>
  <c r="C40" i="9" s="1"/>
  <c r="C41" i="9" a="1"/>
  <c r="C41" i="9" s="1"/>
  <c r="C42" i="9" a="1"/>
  <c r="C42" i="9" s="1"/>
  <c r="C43" i="9" a="1"/>
  <c r="C43" i="9" s="1"/>
  <c r="C44" i="9" a="1"/>
  <c r="C44" i="9" s="1"/>
  <c r="C45" i="9" a="1"/>
  <c r="C45" i="9" s="1"/>
  <c r="C46" i="9" a="1"/>
  <c r="C46" i="9" s="1"/>
  <c r="C47" i="9" a="1"/>
  <c r="C47" i="9" s="1"/>
  <c r="C48" i="9" a="1"/>
  <c r="C48" i="9" s="1"/>
  <c r="C49" i="9" a="1"/>
  <c r="C49" i="9" s="1"/>
  <c r="C50" i="9" a="1"/>
  <c r="C50" i="9" s="1"/>
  <c r="C13" i="9" a="1"/>
  <c r="C13" i="9" s="1"/>
  <c r="E9" i="8" a="1"/>
  <c r="E9" i="8" s="1"/>
  <c r="F9" i="8" a="1"/>
  <c r="F9" i="8" s="1"/>
  <c r="G9" i="8" a="1"/>
  <c r="G9" i="8" s="1"/>
  <c r="D9" i="8" a="1"/>
  <c r="D9" i="8" s="1"/>
  <c r="X3" i="5"/>
  <c r="X2" i="5"/>
  <c r="O11" i="8"/>
  <c r="P11" i="8"/>
  <c r="Q11" i="8"/>
  <c r="O12" i="8"/>
  <c r="P12" i="8"/>
  <c r="Q12" i="8"/>
  <c r="N11" i="8"/>
  <c r="L4" i="8"/>
  <c r="AK59" i="1"/>
  <c r="AK58" i="1"/>
  <c r="AK35" i="1"/>
  <c r="AK34" i="1"/>
  <c r="J10" i="1" a="1"/>
  <c r="J10" i="1" s="1"/>
  <c r="K9" i="8" a="1"/>
  <c r="K9" i="8" s="1"/>
  <c r="L9" i="8" a="1"/>
  <c r="L9" i="8" s="1"/>
  <c r="U4" i="1"/>
  <c r="U10" i="1" a="1"/>
  <c r="U10" i="1" s="1"/>
  <c r="R2" i="5" s="1"/>
  <c r="W3" i="5"/>
  <c r="W2" i="5"/>
  <c r="N12" i="8"/>
  <c r="A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6" i="5"/>
  <c r="A47" i="5"/>
  <c r="A48" i="5"/>
  <c r="A49" i="5"/>
  <c r="A1" i="5"/>
  <c r="AO3" i="5" l="1" a="1"/>
  <c r="AO3" i="5" s="1"/>
  <c r="Q60" i="1" s="1" a="1"/>
  <c r="Q60" i="1" s="1"/>
  <c r="AO2" i="5" a="1"/>
  <c r="AO2" i="5" s="1"/>
  <c r="AA3" i="5" a="1"/>
  <c r="AA3" i="5" s="1"/>
  <c r="AA2" i="5" a="1"/>
  <c r="AA2" i="5" s="1"/>
  <c r="AP33" i="1"/>
  <c r="AM33" i="1"/>
  <c r="AS33" i="1"/>
  <c r="G12" i="1"/>
  <c r="AR33" i="1"/>
  <c r="AU33" i="1"/>
  <c r="AH12" i="9"/>
  <c r="L12" i="1"/>
  <c r="AQ33" i="1"/>
  <c r="AO33" i="1"/>
  <c r="I12" i="1"/>
  <c r="F12" i="1"/>
  <c r="I12" i="9"/>
  <c r="AP57" i="1"/>
  <c r="AC12" i="9"/>
  <c r="J12" i="9"/>
  <c r="W12" i="1"/>
  <c r="AS57" i="1"/>
  <c r="M12" i="9"/>
  <c r="L12" i="9"/>
  <c r="S12" i="9"/>
  <c r="AM57" i="1"/>
  <c r="AO57" i="1"/>
  <c r="W12" i="9"/>
  <c r="AD12" i="1"/>
  <c r="AT57" i="1"/>
  <c r="AU57" i="1"/>
  <c r="U12" i="9"/>
  <c r="Q12" i="9"/>
  <c r="AF12" i="9"/>
  <c r="P12" i="9"/>
  <c r="Q9" i="8"/>
  <c r="AG12" i="1"/>
  <c r="N12" i="9"/>
  <c r="T12" i="9"/>
  <c r="R12" i="9"/>
  <c r="AB12" i="9"/>
  <c r="F12" i="9"/>
  <c r="AA12" i="9"/>
  <c r="V12" i="1"/>
  <c r="AF12" i="1"/>
  <c r="AT33" i="1"/>
  <c r="AQ57" i="1"/>
  <c r="AL57" i="1"/>
  <c r="AL33" i="1"/>
  <c r="AN57" i="1"/>
  <c r="X12" i="9"/>
  <c r="AA12" i="1"/>
  <c r="J9" i="8" a="1"/>
  <c r="J9" i="8" s="1"/>
  <c r="O9" i="8" s="1"/>
  <c r="I9" i="8" a="1"/>
  <c r="I9" i="8" s="1"/>
  <c r="N9" i="8" s="1"/>
  <c r="AE12" i="9"/>
  <c r="P9" i="8"/>
  <c r="G12" i="9"/>
  <c r="H12" i="9"/>
  <c r="AG12" i="9"/>
  <c r="Z12" i="9"/>
  <c r="E12" i="1"/>
  <c r="J12" i="1"/>
  <c r="P12" i="1"/>
  <c r="R12" i="1"/>
  <c r="AE12" i="1"/>
  <c r="Z12" i="1"/>
  <c r="AB12" i="1"/>
  <c r="X12" i="1"/>
  <c r="H12" i="1"/>
  <c r="M12" i="1"/>
  <c r="K12" i="1"/>
  <c r="S12" i="1"/>
  <c r="U12" i="1"/>
  <c r="AH12" i="1"/>
  <c r="AC12" i="1"/>
  <c r="T12" i="1"/>
  <c r="O12" i="1"/>
  <c r="AD10" i="1"/>
  <c r="R1" i="5"/>
  <c r="Q39" i="1" l="1" a="1"/>
  <c r="Q39" i="1" s="1"/>
  <c r="Q55" i="1" a="1"/>
  <c r="Q55" i="1" s="1"/>
  <c r="Q59" i="1" a="1"/>
  <c r="Q59" i="1" s="1"/>
  <c r="Q51" i="1" a="1"/>
  <c r="Q51" i="1" s="1"/>
  <c r="D52" i="1" a="1"/>
  <c r="D52" i="1" s="1"/>
  <c r="Q26" i="1" a="1"/>
  <c r="Q26" i="1" s="1"/>
  <c r="D53" i="1" a="1"/>
  <c r="D53" i="1" s="1"/>
  <c r="Q19" i="1" a="1"/>
  <c r="Q19" i="1" s="1"/>
  <c r="D44" i="1" a="1"/>
  <c r="D44" i="1" s="1"/>
  <c r="D19" i="1" a="1"/>
  <c r="D19" i="1" s="1"/>
  <c r="D13" i="1" a="1"/>
  <c r="D13" i="1" s="1"/>
  <c r="D45" i="1" a="1"/>
  <c r="D45" i="1" s="1"/>
  <c r="D47" i="1" a="1"/>
  <c r="D47" i="1" s="1"/>
  <c r="Q56" i="1" a="1"/>
  <c r="Q56" i="1" s="1"/>
  <c r="Q20" i="1" a="1"/>
  <c r="Q20" i="1" s="1"/>
  <c r="D59" i="1" a="1"/>
  <c r="D59" i="1" s="1"/>
  <c r="D35" i="1" a="1"/>
  <c r="D35" i="1" s="1"/>
  <c r="D30" i="1" a="1"/>
  <c r="D30" i="1" s="1"/>
  <c r="D57" i="1" a="1"/>
  <c r="D57" i="1" s="1"/>
  <c r="Q47" i="1" a="1"/>
  <c r="Q47" i="1" s="1"/>
  <c r="Q24" i="1" a="1"/>
  <c r="Q24" i="1" s="1"/>
  <c r="Q63" i="1" a="1"/>
  <c r="Q63" i="1" s="1"/>
  <c r="Q48" i="1" a="1"/>
  <c r="Q48" i="1" s="1"/>
  <c r="Q16" i="1" a="1"/>
  <c r="Q16" i="1" s="1"/>
  <c r="D33" i="1" a="1"/>
  <c r="D33" i="1" s="1"/>
  <c r="D39" i="1" a="1"/>
  <c r="D39" i="1" s="1"/>
  <c r="D18" i="1" a="1"/>
  <c r="D18" i="1" s="1"/>
  <c r="Q18" i="1" a="1"/>
  <c r="Q18" i="1" s="1"/>
  <c r="Q49" i="1" a="1"/>
  <c r="Q49" i="1" s="1"/>
  <c r="Q37" i="1" a="1"/>
  <c r="Q37" i="1" s="1"/>
  <c r="Q33" i="1" a="1"/>
  <c r="Q33" i="1" s="1"/>
  <c r="AC2" i="5" a="1"/>
  <c r="AC2" i="5" s="1"/>
  <c r="AC3" i="5" a="1"/>
  <c r="AC3" i="5" s="1"/>
  <c r="AI2" i="5" a="1"/>
  <c r="AI2" i="5" s="1"/>
  <c r="AI3" i="5" a="1"/>
  <c r="AI3" i="5" s="1"/>
  <c r="AD3" i="5" a="1"/>
  <c r="AD3" i="5" s="1"/>
  <c r="AD2" i="5" a="1"/>
  <c r="AD2" i="5" s="1"/>
  <c r="AT3" i="5" a="1"/>
  <c r="AT3" i="5" s="1"/>
  <c r="AT2" i="5" a="1"/>
  <c r="AT2" i="5" s="1"/>
  <c r="AF2" i="5" a="1"/>
  <c r="AF2" i="5" s="1"/>
  <c r="AF3" i="5" a="1"/>
  <c r="AF3" i="5" s="1"/>
  <c r="D56" i="1" a="1"/>
  <c r="D56" i="1" s="1"/>
  <c r="D40" i="1" a="1"/>
  <c r="D40" i="1" s="1"/>
  <c r="D16" i="1" a="1"/>
  <c r="D16" i="1" s="1"/>
  <c r="D60" i="1" a="1"/>
  <c r="D60" i="1" s="1"/>
  <c r="D15" i="1" a="1"/>
  <c r="D15" i="1" s="1"/>
  <c r="D31" i="1" a="1"/>
  <c r="D31" i="1" s="1"/>
  <c r="D42" i="1" a="1"/>
  <c r="D42" i="1" s="1"/>
  <c r="D27" i="1" a="1"/>
  <c r="D27" i="1" s="1"/>
  <c r="D22" i="1" a="1"/>
  <c r="D22" i="1" s="1"/>
  <c r="D41" i="1" a="1"/>
  <c r="D41" i="1" s="1"/>
  <c r="D38" i="1" a="1"/>
  <c r="D38" i="1" s="1"/>
  <c r="D28" i="1" a="1"/>
  <c r="D28" i="1" s="1"/>
  <c r="D36" i="1" a="1"/>
  <c r="D36" i="1" s="1"/>
  <c r="Q28" i="1" a="1"/>
  <c r="Q28" i="1" s="1"/>
  <c r="Q62" i="1" a="1"/>
  <c r="Q62" i="1" s="1"/>
  <c r="Q45" i="1" a="1"/>
  <c r="Q45" i="1" s="1"/>
  <c r="Q41" i="1" a="1"/>
  <c r="Q41" i="1" s="1"/>
  <c r="Q54" i="1" a="1"/>
  <c r="Q54" i="1" s="1"/>
  <c r="Q46" i="1" a="1"/>
  <c r="Q46" i="1" s="1"/>
  <c r="Q29" i="1" a="1"/>
  <c r="Q29" i="1" s="1"/>
  <c r="Q31" i="1" a="1"/>
  <c r="Q31" i="1" s="1"/>
  <c r="Q15" i="1" a="1"/>
  <c r="Q15" i="1" s="1"/>
  <c r="Q36" i="1" a="1"/>
  <c r="Q36" i="1" s="1"/>
  <c r="Q32" i="1" a="1"/>
  <c r="Q32" i="1" s="1"/>
  <c r="AM2" i="5" a="1"/>
  <c r="AM2" i="5" s="1"/>
  <c r="AM3" i="5" a="1"/>
  <c r="AM3" i="5" s="1"/>
  <c r="AS2" i="5" a="1"/>
  <c r="AS2" i="5" s="1"/>
  <c r="AS3" i="5" a="1"/>
  <c r="AS3" i="5" s="1"/>
  <c r="AE2" i="5" a="1"/>
  <c r="AE2" i="5" s="1"/>
  <c r="AE3" i="5" a="1"/>
  <c r="AE3" i="5" s="1"/>
  <c r="H50" i="1" s="1" a="1"/>
  <c r="H50" i="1" s="1"/>
  <c r="AB3" i="5" a="1"/>
  <c r="AB3" i="5" s="1"/>
  <c r="AB2" i="5" a="1"/>
  <c r="AB2" i="5" s="1"/>
  <c r="D17" i="1" a="1"/>
  <c r="D17" i="1" s="1"/>
  <c r="D64" i="1" a="1"/>
  <c r="D64" i="1" s="1"/>
  <c r="D37" i="1" a="1"/>
  <c r="D37" i="1" s="1"/>
  <c r="D63" i="1" a="1"/>
  <c r="D63" i="1" s="1"/>
  <c r="D49" i="1" a="1"/>
  <c r="D49" i="1" s="1"/>
  <c r="D55" i="1" a="1"/>
  <c r="D55" i="1" s="1"/>
  <c r="D54" i="1" a="1"/>
  <c r="D54" i="1" s="1"/>
  <c r="D50" i="1" a="1"/>
  <c r="D50" i="1" s="1"/>
  <c r="D14" i="1" a="1"/>
  <c r="D14" i="1" s="1"/>
  <c r="D25" i="1" a="1"/>
  <c r="D25" i="1" s="1"/>
  <c r="D23" i="1" a="1"/>
  <c r="D23" i="1" s="1"/>
  <c r="D21" i="1" a="1"/>
  <c r="D21" i="1" s="1"/>
  <c r="D34" i="1" a="1"/>
  <c r="D34" i="1" s="1"/>
  <c r="Q64" i="1" a="1"/>
  <c r="Q64" i="1" s="1"/>
  <c r="Q57" i="1" a="1"/>
  <c r="Q57" i="1" s="1"/>
  <c r="Q38" i="1" a="1"/>
  <c r="Q38" i="1" s="1"/>
  <c r="Q25" i="1" a="1"/>
  <c r="Q25" i="1" s="1"/>
  <c r="Q52" i="1" a="1"/>
  <c r="Q52" i="1" s="1"/>
  <c r="Q44" i="1" a="1"/>
  <c r="Q44" i="1" s="1"/>
  <c r="Q22" i="1" a="1"/>
  <c r="Q22" i="1" s="1"/>
  <c r="Q27" i="1" a="1"/>
  <c r="Q27" i="1" s="1"/>
  <c r="Q14" i="1" a="1"/>
  <c r="Q14" i="1" s="1"/>
  <c r="Q35" i="1" a="1"/>
  <c r="Q35" i="1" s="1"/>
  <c r="Q23" i="1" a="1"/>
  <c r="Q23" i="1" s="1"/>
  <c r="AR3" i="5" a="1"/>
  <c r="AR3" i="5" s="1"/>
  <c r="AR2" i="5" a="1"/>
  <c r="AR2" i="5" s="1"/>
  <c r="AQ2" i="5" a="1"/>
  <c r="AQ2" i="5" s="1"/>
  <c r="AQ3" i="5" a="1"/>
  <c r="AQ3" i="5" s="1"/>
  <c r="AV2" i="5" a="1"/>
  <c r="AV2" i="5" s="1"/>
  <c r="AV3" i="5" a="1"/>
  <c r="AV3" i="5" s="1"/>
  <c r="AP2" i="5" a="1"/>
  <c r="AP2" i="5" s="1"/>
  <c r="AP3" i="5" a="1"/>
  <c r="AP3" i="5" s="1"/>
  <c r="AH2" i="5" a="1"/>
  <c r="AH2" i="5" s="1"/>
  <c r="AH3" i="5" a="1"/>
  <c r="AH3" i="5" s="1"/>
  <c r="AN2" i="5" a="1"/>
  <c r="AN2" i="5" s="1"/>
  <c r="AN3" i="5" a="1"/>
  <c r="AN3" i="5" s="1"/>
  <c r="AJ3" i="5" a="1"/>
  <c r="AJ3" i="5" s="1"/>
  <c r="M29" i="1" s="1" a="1"/>
  <c r="M29" i="1" s="1"/>
  <c r="AJ2" i="5" a="1"/>
  <c r="AJ2" i="5" s="1"/>
  <c r="AG3" i="5" a="1"/>
  <c r="AG3" i="5" s="1"/>
  <c r="AG2" i="5" a="1"/>
  <c r="AG2" i="5" s="1"/>
  <c r="BF2" i="5" a="1"/>
  <c r="BF2" i="5" s="1"/>
  <c r="BG2" i="5" a="1"/>
  <c r="BG2" i="5" s="1"/>
  <c r="BH2" i="5" a="1"/>
  <c r="BH2" i="5" s="1"/>
  <c r="BE2" i="5" a="1"/>
  <c r="BE2" i="5" s="1"/>
  <c r="BF3" i="5" a="1"/>
  <c r="BF3" i="5" s="1"/>
  <c r="AZ3" i="5" a="1"/>
  <c r="AZ3" i="5" s="1"/>
  <c r="BG3" i="5" a="1"/>
  <c r="BG3" i="5" s="1"/>
  <c r="BA3" i="5" a="1"/>
  <c r="BA3" i="5" s="1"/>
  <c r="BH3" i="5" a="1"/>
  <c r="BH3" i="5" s="1"/>
  <c r="BB3" i="5" a="1"/>
  <c r="BB3" i="5" s="1"/>
  <c r="BE3" i="5" a="1"/>
  <c r="BE3" i="5" s="1"/>
  <c r="AY3" i="5" a="1"/>
  <c r="AY3" i="5" s="1"/>
  <c r="AU3" i="5" a="1"/>
  <c r="AU3" i="5" s="1"/>
  <c r="AU2" i="5" a="1"/>
  <c r="AU2" i="5" s="1"/>
  <c r="D20" i="1" a="1"/>
  <c r="D20" i="1" s="1"/>
  <c r="D43" i="1" a="1"/>
  <c r="D43" i="1" s="1"/>
  <c r="D26" i="1" a="1"/>
  <c r="D26" i="1" s="1"/>
  <c r="D58" i="1" a="1"/>
  <c r="D58" i="1" s="1"/>
  <c r="D29" i="1" a="1"/>
  <c r="D29" i="1" s="1"/>
  <c r="D24" i="1" a="1"/>
  <c r="D24" i="1" s="1"/>
  <c r="D32" i="1" a="1"/>
  <c r="D32" i="1" s="1"/>
  <c r="D51" i="1" a="1"/>
  <c r="D51" i="1" s="1"/>
  <c r="D61" i="1" a="1"/>
  <c r="D61" i="1" s="1"/>
  <c r="D48" i="1" a="1"/>
  <c r="D48" i="1" s="1"/>
  <c r="D46" i="1" a="1"/>
  <c r="D46" i="1" s="1"/>
  <c r="D62" i="1" a="1"/>
  <c r="D62" i="1" s="1"/>
  <c r="Q42" i="1" a="1"/>
  <c r="Q42" i="1" s="1"/>
  <c r="Q61" i="1" a="1"/>
  <c r="Q61" i="1" s="1"/>
  <c r="Q13" i="1" a="1"/>
  <c r="Q13" i="1" s="1"/>
  <c r="Q53" i="1" a="1"/>
  <c r="Q53" i="1" s="1"/>
  <c r="Q30" i="1" a="1"/>
  <c r="Q30" i="1" s="1"/>
  <c r="Q58" i="1" a="1"/>
  <c r="Q58" i="1" s="1"/>
  <c r="Q50" i="1" a="1"/>
  <c r="Q50" i="1" s="1"/>
  <c r="Q43" i="1" a="1"/>
  <c r="Q43" i="1" s="1"/>
  <c r="Q40" i="1" a="1"/>
  <c r="Q40" i="1" s="1"/>
  <c r="Q21" i="1" a="1"/>
  <c r="Q21" i="1" s="1"/>
  <c r="Q17" i="1" a="1"/>
  <c r="Q17" i="1" s="1"/>
  <c r="Q34" i="1" a="1"/>
  <c r="Q34" i="1" s="1"/>
  <c r="Z15" i="9"/>
  <c r="AF43" i="9"/>
  <c r="AH40" i="9"/>
  <c r="AE18" i="9"/>
  <c r="AE44" i="9"/>
  <c r="AE40" i="9"/>
  <c r="AE22" i="9"/>
  <c r="AE36" i="9"/>
  <c r="AD38" i="9"/>
  <c r="AD26" i="9"/>
  <c r="AE13" i="9"/>
  <c r="AE14" i="9"/>
  <c r="AE48" i="9"/>
  <c r="AE32" i="9"/>
  <c r="AC46" i="9"/>
  <c r="AC30" i="9"/>
  <c r="AC14" i="9"/>
  <c r="AD24" i="9"/>
  <c r="AD20" i="9"/>
  <c r="AD23" i="9"/>
  <c r="Z43" i="9"/>
  <c r="AF24" i="9"/>
  <c r="AF40" i="9"/>
  <c r="AF32" i="9"/>
  <c r="AF26" i="9"/>
  <c r="AF49" i="9"/>
  <c r="AF33" i="9"/>
  <c r="AF13" i="9"/>
  <c r="Z48" i="9"/>
  <c r="Z16" i="9"/>
  <c r="AF20" i="9"/>
  <c r="AF46" i="9"/>
  <c r="AF47" i="9"/>
  <c r="AF31" i="9"/>
  <c r="AF29" i="9"/>
  <c r="AH34" i="9"/>
  <c r="AH28" i="9"/>
  <c r="Z49" i="9"/>
  <c r="Z33" i="9"/>
  <c r="AF30" i="9"/>
  <c r="AF16" i="9"/>
  <c r="AF44" i="9"/>
  <c r="AF19" i="9"/>
  <c r="AF18" i="9"/>
  <c r="AF45" i="9"/>
  <c r="AF21" i="9"/>
  <c r="AG38" i="9"/>
  <c r="AG28" i="9"/>
  <c r="AG24" i="9"/>
  <c r="AG20" i="9"/>
  <c r="Z17" i="9"/>
  <c r="AH13" i="9"/>
  <c r="AH41" i="9"/>
  <c r="Z45" i="9"/>
  <c r="AG47" i="9"/>
  <c r="AG39" i="9"/>
  <c r="AG27" i="9"/>
  <c r="AG15" i="9"/>
  <c r="AC40" i="9"/>
  <c r="AC13" i="9"/>
  <c r="AH14" i="9"/>
  <c r="AH21" i="9"/>
  <c r="AH32" i="9"/>
  <c r="Z31" i="9"/>
  <c r="AG45" i="9"/>
  <c r="AG22" i="9"/>
  <c r="AG18" i="9"/>
  <c r="AC39" i="9"/>
  <c r="AC36" i="9"/>
  <c r="AC34" i="9"/>
  <c r="AH26" i="9"/>
  <c r="AH33" i="9"/>
  <c r="AD15" i="9"/>
  <c r="AD14" i="9"/>
  <c r="AG40" i="9"/>
  <c r="AG48" i="9"/>
  <c r="AG35" i="9"/>
  <c r="AG21" i="9"/>
  <c r="AG17" i="9"/>
  <c r="AG13" i="9"/>
  <c r="AF48" i="9"/>
  <c r="AF41" i="9"/>
  <c r="AE28" i="9"/>
  <c r="AB26" i="9"/>
  <c r="AB13" i="9"/>
  <c r="AB17" i="9"/>
  <c r="AB18" i="9"/>
  <c r="AB19" i="9"/>
  <c r="AB21" i="9"/>
  <c r="AB22" i="9"/>
  <c r="AB25" i="9"/>
  <c r="AB41" i="9"/>
  <c r="AB43" i="9"/>
  <c r="AB27" i="9"/>
  <c r="AB34" i="9"/>
  <c r="AB36" i="9"/>
  <c r="AB38" i="9"/>
  <c r="AB44" i="9"/>
  <c r="AB48" i="9"/>
  <c r="AB50" i="9"/>
  <c r="AG46" i="9"/>
  <c r="AC17" i="9"/>
  <c r="AF38" i="9"/>
  <c r="AF23" i="9"/>
  <c r="AF22" i="9"/>
  <c r="AF39" i="9"/>
  <c r="AE26" i="9"/>
  <c r="AE21" i="9"/>
  <c r="AE17" i="9"/>
  <c r="AE47" i="9"/>
  <c r="AE43" i="9"/>
  <c r="AE39" i="9"/>
  <c r="AE35" i="9"/>
  <c r="AE31" i="9"/>
  <c r="AA14" i="9"/>
  <c r="AA15" i="9"/>
  <c r="AA16" i="9"/>
  <c r="AA17" i="9"/>
  <c r="AA19" i="9"/>
  <c r="AA21" i="9"/>
  <c r="AA22" i="9"/>
  <c r="AA23" i="9"/>
  <c r="AA24" i="9"/>
  <c r="AA25" i="9"/>
  <c r="AA27" i="9"/>
  <c r="AA29" i="9"/>
  <c r="AA31" i="9"/>
  <c r="AA33" i="9"/>
  <c r="AA34" i="9"/>
  <c r="AA36" i="9"/>
  <c r="AA37" i="9"/>
  <c r="AA38" i="9"/>
  <c r="AA39" i="9"/>
  <c r="AA40" i="9"/>
  <c r="AA41" i="9"/>
  <c r="AA43" i="9"/>
  <c r="AA44" i="9"/>
  <c r="AA45" i="9"/>
  <c r="AA47" i="9"/>
  <c r="AA49" i="9"/>
  <c r="AA50" i="9"/>
  <c r="AA28" i="9"/>
  <c r="AA26" i="9"/>
  <c r="AG23" i="9"/>
  <c r="AC50" i="9"/>
  <c r="AC28" i="9"/>
  <c r="AF36" i="9"/>
  <c r="AF37" i="9"/>
  <c r="AF27" i="9"/>
  <c r="AE30" i="9"/>
  <c r="AE24" i="9"/>
  <c r="AE20" i="9"/>
  <c r="AE16" i="9"/>
  <c r="AE50" i="9"/>
  <c r="AE46" i="9"/>
  <c r="AE42" i="9"/>
  <c r="AE38" i="9"/>
  <c r="AE34" i="9"/>
  <c r="AE27" i="9"/>
  <c r="AG42" i="9"/>
  <c r="AG34" i="9"/>
  <c r="AG37" i="9"/>
  <c r="AG30" i="9"/>
  <c r="AG26" i="9"/>
  <c r="AG14" i="9"/>
  <c r="AC43" i="9"/>
  <c r="AC35" i="9"/>
  <c r="AC48" i="9"/>
  <c r="AC32" i="9"/>
  <c r="AC27" i="9"/>
  <c r="AC23" i="9"/>
  <c r="AC19" i="9"/>
  <c r="AC15" i="9"/>
  <c r="AF28" i="9"/>
  <c r="AF50" i="9"/>
  <c r="AF42" i="9"/>
  <c r="AF34" i="9"/>
  <c r="AF15" i="9"/>
  <c r="AF14" i="9"/>
  <c r="AF35" i="9"/>
  <c r="AF17" i="9"/>
  <c r="AF25" i="9"/>
  <c r="AE29" i="9"/>
  <c r="AE23" i="9"/>
  <c r="AE19" i="9"/>
  <c r="AE15" i="9"/>
  <c r="AE49" i="9"/>
  <c r="AE45" i="9"/>
  <c r="AE41" i="9"/>
  <c r="AE37" i="9"/>
  <c r="AE33" i="9"/>
  <c r="AE25" i="9"/>
  <c r="AB15" i="9" l="1"/>
  <c r="AA30" i="9"/>
  <c r="AA35" i="9"/>
  <c r="AA42" i="9"/>
  <c r="AN35" i="1"/>
  <c r="AL58" i="1"/>
  <c r="AL34" i="1"/>
  <c r="P33" i="8"/>
  <c r="P45" i="8"/>
  <c r="P29" i="8"/>
  <c r="P31" i="8"/>
  <c r="S25" i="1" a="1"/>
  <c r="S25" i="1" s="1"/>
  <c r="F29" i="1" a="1"/>
  <c r="F29" i="1" s="1"/>
  <c r="AD13" i="9"/>
  <c r="F30" i="1" a="1"/>
  <c r="F30" i="1" s="1"/>
  <c r="F39" i="1" a="1"/>
  <c r="F39" i="1" s="1"/>
  <c r="G23" i="1" a="1"/>
  <c r="G23" i="1" s="1"/>
  <c r="G25" i="1" a="1"/>
  <c r="G25" i="1" s="1"/>
  <c r="G17" i="1" a="1"/>
  <c r="G17" i="1" s="1"/>
  <c r="F18" i="1" a="1"/>
  <c r="F18" i="1" s="1"/>
  <c r="M64" i="1" a="1"/>
  <c r="M64" i="1" s="1"/>
  <c r="I62" i="1" a="1"/>
  <c r="I62" i="1" s="1"/>
  <c r="M59" i="1" a="1"/>
  <c r="M59" i="1" s="1"/>
  <c r="J62" i="1" a="1"/>
  <c r="J62" i="1" s="1"/>
  <c r="M16" i="1" a="1"/>
  <c r="M16" i="1" s="1"/>
  <c r="AA32" i="9"/>
  <c r="AG29" i="9"/>
  <c r="W28" i="1" a="1"/>
  <c r="W28" i="1" s="1"/>
  <c r="P63" i="1" a="1"/>
  <c r="P63" i="1" s="1"/>
  <c r="H48" i="1" a="1"/>
  <c r="H48" i="1" s="1"/>
  <c r="M45" i="1" a="1"/>
  <c r="M45" i="1" s="1"/>
  <c r="H20" i="1" a="1"/>
  <c r="H20" i="1" s="1"/>
  <c r="F62" i="1" a="1"/>
  <c r="F62" i="1" s="1"/>
  <c r="K59" i="1" a="1"/>
  <c r="K59" i="1" s="1"/>
  <c r="E16" i="1" a="1"/>
  <c r="E16" i="1" s="1"/>
  <c r="H19" i="1" a="1"/>
  <c r="H19" i="1" s="1"/>
  <c r="I34" i="1" a="1"/>
  <c r="I34" i="1" s="1"/>
  <c r="L59" i="1" a="1"/>
  <c r="L59" i="1" s="1"/>
  <c r="K25" i="1" a="1"/>
  <c r="K25" i="1" s="1"/>
  <c r="G64" i="1" a="1"/>
  <c r="G64" i="1" s="1"/>
  <c r="G63" i="1" a="1"/>
  <c r="G63" i="1" s="1"/>
  <c r="G18" i="1" a="1"/>
  <c r="G18" i="1" s="1"/>
  <c r="G35" i="1" a="1"/>
  <c r="G35" i="1" s="1"/>
  <c r="F34" i="1" a="1"/>
  <c r="F34" i="1" s="1"/>
  <c r="F35" i="1" a="1"/>
  <c r="F35" i="1" s="1"/>
  <c r="P50" i="1" a="1"/>
  <c r="P50" i="1" s="1"/>
  <c r="X13" i="1" a="1"/>
  <c r="X13" i="1" s="1"/>
  <c r="G62" i="1" a="1"/>
  <c r="G62" i="1" s="1"/>
  <c r="G46" i="1" a="1"/>
  <c r="G46" i="1" s="1"/>
  <c r="G15" i="1" a="1"/>
  <c r="G15" i="1" s="1"/>
  <c r="AD25" i="9"/>
  <c r="J28" i="1" a="1"/>
  <c r="J28" i="1" s="1"/>
  <c r="P64" i="1" a="1"/>
  <c r="P64" i="1" s="1"/>
  <c r="S61" i="1" a="1"/>
  <c r="S61" i="1" s="1"/>
  <c r="H17" i="1" a="1"/>
  <c r="H17" i="1" s="1"/>
  <c r="O39" i="1" a="1"/>
  <c r="O39" i="1" s="1"/>
  <c r="V32" i="1" a="1"/>
  <c r="V32" i="1" s="1"/>
  <c r="G57" i="1" a="1"/>
  <c r="G57" i="1" s="1"/>
  <c r="G39" i="1" a="1"/>
  <c r="G39" i="1" s="1"/>
  <c r="F58" i="1" a="1"/>
  <c r="F58" i="1" s="1"/>
  <c r="AA18" i="9"/>
  <c r="Z37" i="9"/>
  <c r="AD19" i="9"/>
  <c r="J42" i="1" a="1"/>
  <c r="J42" i="1" s="1"/>
  <c r="M48" i="1" a="1"/>
  <c r="M48" i="1" s="1"/>
  <c r="M56" i="1" a="1"/>
  <c r="M56" i="1" s="1"/>
  <c r="M25" i="1" a="1"/>
  <c r="M25" i="1" s="1"/>
  <c r="S64" i="1" a="1"/>
  <c r="S64" i="1" s="1"/>
  <c r="S18" i="1" a="1"/>
  <c r="S18" i="1" s="1"/>
  <c r="E15" i="1" a="1"/>
  <c r="E15" i="1" s="1"/>
  <c r="H57" i="1" a="1"/>
  <c r="H57" i="1" s="1"/>
  <c r="H36" i="1" a="1"/>
  <c r="H36" i="1" s="1"/>
  <c r="O38" i="1" a="1"/>
  <c r="O38" i="1" s="1"/>
  <c r="I17" i="1" a="1"/>
  <c r="I17" i="1" s="1"/>
  <c r="G50" i="1" a="1"/>
  <c r="G50" i="1" s="1"/>
  <c r="G34" i="1" a="1"/>
  <c r="G34" i="1" s="1"/>
  <c r="L56" i="1" a="1"/>
  <c r="L56" i="1" s="1"/>
  <c r="F20" i="1" a="1"/>
  <c r="F20" i="1" s="1"/>
  <c r="F24" i="1" a="1"/>
  <c r="F24" i="1" s="1"/>
  <c r="F55" i="1" a="1"/>
  <c r="F55" i="1" s="1"/>
  <c r="AB42" i="9"/>
  <c r="AB39" i="9"/>
  <c r="AB24" i="9"/>
  <c r="AB20" i="9"/>
  <c r="W48" i="1" a="1"/>
  <c r="W48" i="1" s="1"/>
  <c r="J20" i="1" a="1"/>
  <c r="J20" i="1" s="1"/>
  <c r="J58" i="1" a="1"/>
  <c r="J58" i="1" s="1"/>
  <c r="M47" i="1" a="1"/>
  <c r="M47" i="1" s="1"/>
  <c r="P44" i="1" a="1"/>
  <c r="P44" i="1" s="1"/>
  <c r="K43" i="1" a="1"/>
  <c r="K43" i="1" s="1"/>
  <c r="X48" i="1" a="1"/>
  <c r="X48" i="1" s="1"/>
  <c r="H31" i="1" a="1"/>
  <c r="H31" i="1" s="1"/>
  <c r="I64" i="1" a="1"/>
  <c r="I64" i="1" s="1"/>
  <c r="G30" i="1" a="1"/>
  <c r="G30" i="1" s="1"/>
  <c r="G38" i="1" a="1"/>
  <c r="G38" i="1" s="1"/>
  <c r="G59" i="1" a="1"/>
  <c r="G59" i="1" s="1"/>
  <c r="L60" i="1" a="1"/>
  <c r="L60" i="1" s="1"/>
  <c r="F44" i="1" a="1"/>
  <c r="F44" i="1" s="1"/>
  <c r="F59" i="1" a="1"/>
  <c r="F59" i="1" s="1"/>
  <c r="AC24" i="9"/>
  <c r="AB29" i="9"/>
  <c r="W33" i="1" a="1"/>
  <c r="W33" i="1" s="1"/>
  <c r="J16" i="1" a="1"/>
  <c r="J16" i="1" s="1"/>
  <c r="M18" i="1" a="1"/>
  <c r="M18" i="1" s="1"/>
  <c r="M15" i="1" a="1"/>
  <c r="M15" i="1" s="1"/>
  <c r="P22" i="1" a="1"/>
  <c r="P22" i="1" s="1"/>
  <c r="K49" i="1" a="1"/>
  <c r="K49" i="1" s="1"/>
  <c r="R64" i="1" a="1"/>
  <c r="R64" i="1" s="1"/>
  <c r="S54" i="1" a="1"/>
  <c r="S54" i="1" s="1"/>
  <c r="S39" i="1" a="1"/>
  <c r="S39" i="1" s="1"/>
  <c r="S14" i="1" a="1"/>
  <c r="S14" i="1" s="1"/>
  <c r="E62" i="1" a="1"/>
  <c r="E62" i="1" s="1"/>
  <c r="E44" i="1" a="1"/>
  <c r="E44" i="1" s="1"/>
  <c r="H37" i="1" a="1"/>
  <c r="H37" i="1" s="1"/>
  <c r="H43" i="1" a="1"/>
  <c r="H43" i="1" s="1"/>
  <c r="H41" i="1" a="1"/>
  <c r="H41" i="1" s="1"/>
  <c r="H38" i="1" a="1"/>
  <c r="H38" i="1" s="1"/>
  <c r="I14" i="1" a="1"/>
  <c r="I14" i="1" s="1"/>
  <c r="I37" i="1" a="1"/>
  <c r="I37" i="1" s="1"/>
  <c r="V61" i="1" a="1"/>
  <c r="V61" i="1" s="1"/>
  <c r="G58" i="1" a="1"/>
  <c r="G58" i="1" s="1"/>
  <c r="G60" i="1" a="1"/>
  <c r="G60" i="1" s="1"/>
  <c r="G44" i="1" a="1"/>
  <c r="G44" i="1" s="1"/>
  <c r="G21" i="1" a="1"/>
  <c r="G21" i="1" s="1"/>
  <c r="G22" i="1" a="1"/>
  <c r="G22" i="1" s="1"/>
  <c r="G41" i="1" a="1"/>
  <c r="G41" i="1" s="1"/>
  <c r="G14" i="1" a="1"/>
  <c r="G14" i="1" s="1"/>
  <c r="G16" i="1" a="1"/>
  <c r="G16" i="1" s="1"/>
  <c r="G19" i="1" a="1"/>
  <c r="G19" i="1" s="1"/>
  <c r="G32" i="1" a="1"/>
  <c r="G32" i="1" s="1"/>
  <c r="G61" i="1" a="1"/>
  <c r="G61" i="1" s="1"/>
  <c r="G37" i="1" a="1"/>
  <c r="G37" i="1" s="1"/>
  <c r="L50" i="1" a="1"/>
  <c r="L50" i="1" s="1"/>
  <c r="AG43" i="9"/>
  <c r="W52" i="1" a="1"/>
  <c r="W52" i="1" s="1"/>
  <c r="K23" i="1" a="1"/>
  <c r="K23" i="1" s="1"/>
  <c r="X18" i="1" a="1"/>
  <c r="X18" i="1" s="1"/>
  <c r="S41" i="1" a="1"/>
  <c r="S41" i="1" s="1"/>
  <c r="S48" i="1" a="1"/>
  <c r="S48" i="1" s="1"/>
  <c r="T54" i="1" a="1"/>
  <c r="T54" i="1" s="1"/>
  <c r="E36" i="1" a="1"/>
  <c r="E36" i="1" s="1"/>
  <c r="E48" i="1" a="1"/>
  <c r="E48" i="1" s="1"/>
  <c r="H44" i="1" a="1"/>
  <c r="H44" i="1" s="1"/>
  <c r="H25" i="1" a="1"/>
  <c r="H25" i="1" s="1"/>
  <c r="H40" i="1" a="1"/>
  <c r="H40" i="1" s="1"/>
  <c r="H39" i="1" a="1"/>
  <c r="H39" i="1" s="1"/>
  <c r="U30" i="1" a="1"/>
  <c r="U30" i="1" s="1"/>
  <c r="O41" i="1" a="1"/>
  <c r="O41" i="1" s="1"/>
  <c r="I20" i="1" a="1"/>
  <c r="I20" i="1" s="1"/>
  <c r="V55" i="1" a="1"/>
  <c r="V55" i="1" s="1"/>
  <c r="G54" i="1" a="1"/>
  <c r="G54" i="1" s="1"/>
  <c r="G13" i="1" a="1"/>
  <c r="G13" i="1" s="1"/>
  <c r="G36" i="1" a="1"/>
  <c r="G36" i="1" s="1"/>
  <c r="G53" i="1" a="1"/>
  <c r="G53" i="1" s="1"/>
  <c r="G56" i="1" a="1"/>
  <c r="G56" i="1" s="1"/>
  <c r="G33" i="1" a="1"/>
  <c r="G33" i="1" s="1"/>
  <c r="G55" i="1" a="1"/>
  <c r="G55" i="1" s="1"/>
  <c r="G49" i="1" a="1"/>
  <c r="G49" i="1" s="1"/>
  <c r="G52" i="1" a="1"/>
  <c r="G52" i="1" s="1"/>
  <c r="G24" i="1" a="1"/>
  <c r="G24" i="1" s="1"/>
  <c r="G43" i="1" a="1"/>
  <c r="G43" i="1" s="1"/>
  <c r="L13" i="1" a="1"/>
  <c r="L13" i="1" s="1"/>
  <c r="L47" i="1" a="1"/>
  <c r="L47" i="1" s="1"/>
  <c r="X26" i="1" a="1"/>
  <c r="X26" i="1" s="1"/>
  <c r="S47" i="1" a="1"/>
  <c r="S47" i="1" s="1"/>
  <c r="F36" i="1" a="1"/>
  <c r="F36" i="1" s="1"/>
  <c r="E24" i="1" a="1"/>
  <c r="E24" i="1" s="1"/>
  <c r="I19" i="1" a="1"/>
  <c r="I19" i="1" s="1"/>
  <c r="V53" i="1" a="1"/>
  <c r="V53" i="1" s="1"/>
  <c r="G51" i="1" a="1"/>
  <c r="G51" i="1" s="1"/>
  <c r="G42" i="1" a="1"/>
  <c r="G42" i="1" s="1"/>
  <c r="G31" i="1" a="1"/>
  <c r="G31" i="1" s="1"/>
  <c r="G29" i="1" a="1"/>
  <c r="G29" i="1" s="1"/>
  <c r="G47" i="1" a="1"/>
  <c r="G47" i="1" s="1"/>
  <c r="G28" i="1" a="1"/>
  <c r="G28" i="1" s="1"/>
  <c r="L32" i="1" a="1"/>
  <c r="L32" i="1" s="1"/>
  <c r="L62" i="1" a="1"/>
  <c r="L62" i="1" s="1"/>
  <c r="P51" i="1" a="1"/>
  <c r="P51" i="1" s="1"/>
  <c r="P45" i="1" a="1"/>
  <c r="P45" i="1" s="1"/>
  <c r="P19" i="1" a="1"/>
  <c r="P19" i="1" s="1"/>
  <c r="P16" i="1" a="1"/>
  <c r="P16" i="1" s="1"/>
  <c r="U59" i="1" a="1"/>
  <c r="U59" i="1" s="1"/>
  <c r="V41" i="1" a="1"/>
  <c r="V41" i="1" s="1"/>
  <c r="V39" i="1" a="1"/>
  <c r="V39" i="1" s="1"/>
  <c r="AA20" i="9"/>
  <c r="AG44" i="9"/>
  <c r="Z34" i="9"/>
  <c r="J37" i="1" a="1"/>
  <c r="J37" i="1" s="1"/>
  <c r="J36" i="1" a="1"/>
  <c r="J36" i="1" s="1"/>
  <c r="J22" i="1" a="1"/>
  <c r="J22" i="1" s="1"/>
  <c r="J27" i="1" a="1"/>
  <c r="J27" i="1" s="1"/>
  <c r="J51" i="1" a="1"/>
  <c r="J51" i="1" s="1"/>
  <c r="J29" i="1" a="1"/>
  <c r="J29" i="1" s="1"/>
  <c r="M34" i="1" a="1"/>
  <c r="M34" i="1" s="1"/>
  <c r="M54" i="1" a="1"/>
  <c r="M54" i="1" s="1"/>
  <c r="M28" i="1" a="1"/>
  <c r="M28" i="1" s="1"/>
  <c r="M62" i="1" a="1"/>
  <c r="M62" i="1" s="1"/>
  <c r="M26" i="1" a="1"/>
  <c r="M26" i="1" s="1"/>
  <c r="M42" i="1" a="1"/>
  <c r="M42" i="1" s="1"/>
  <c r="M14" i="1" a="1"/>
  <c r="M14" i="1" s="1"/>
  <c r="M44" i="1" a="1"/>
  <c r="M44" i="1" s="1"/>
  <c r="M43" i="1" a="1"/>
  <c r="M43" i="1" s="1"/>
  <c r="M32" i="1" a="1"/>
  <c r="M32" i="1" s="1"/>
  <c r="P18" i="1" a="1"/>
  <c r="P18" i="1" s="1"/>
  <c r="P56" i="1" a="1"/>
  <c r="P56" i="1" s="1"/>
  <c r="P52" i="1" a="1"/>
  <c r="P52" i="1" s="1"/>
  <c r="P46" i="1" a="1"/>
  <c r="P46" i="1" s="1"/>
  <c r="P26" i="1" a="1"/>
  <c r="P26" i="1" s="1"/>
  <c r="P36" i="1" a="1"/>
  <c r="P36" i="1" s="1"/>
  <c r="P27" i="1" a="1"/>
  <c r="P27" i="1" s="1"/>
  <c r="P38" i="1" a="1"/>
  <c r="P38" i="1" s="1"/>
  <c r="K29" i="1" a="1"/>
  <c r="K29" i="1" s="1"/>
  <c r="K30" i="1" a="1"/>
  <c r="K30" i="1" s="1"/>
  <c r="K54" i="1" a="1"/>
  <c r="K54" i="1" s="1"/>
  <c r="K21" i="1" a="1"/>
  <c r="K21" i="1" s="1"/>
  <c r="K19" i="1" a="1"/>
  <c r="K19" i="1" s="1"/>
  <c r="K51" i="1" a="1"/>
  <c r="K51" i="1" s="1"/>
  <c r="R19" i="1" a="1"/>
  <c r="R19" i="1" s="1"/>
  <c r="S36" i="1" a="1"/>
  <c r="S36" i="1" s="1"/>
  <c r="S43" i="1" a="1"/>
  <c r="S43" i="1" s="1"/>
  <c r="S30" i="1" a="1"/>
  <c r="S30" i="1" s="1"/>
  <c r="S29" i="1" a="1"/>
  <c r="S29" i="1" s="1"/>
  <c r="S44" i="1" a="1"/>
  <c r="S44" i="1" s="1"/>
  <c r="E63" i="1" a="1"/>
  <c r="E63" i="1" s="1"/>
  <c r="E57" i="1" a="1"/>
  <c r="E57" i="1" s="1"/>
  <c r="E64" i="1" a="1"/>
  <c r="E64" i="1" s="1"/>
  <c r="E33" i="1" a="1"/>
  <c r="E33" i="1" s="1"/>
  <c r="H45" i="1" a="1"/>
  <c r="H45" i="1" s="1"/>
  <c r="H33" i="1" a="1"/>
  <c r="H33" i="1" s="1"/>
  <c r="H58" i="1" a="1"/>
  <c r="H58" i="1" s="1"/>
  <c r="H55" i="1" a="1"/>
  <c r="H55" i="1" s="1"/>
  <c r="H13" i="1" a="1"/>
  <c r="H13" i="1" s="1"/>
  <c r="U33" i="1" a="1"/>
  <c r="U33" i="1" s="1"/>
  <c r="U48" i="1" a="1"/>
  <c r="U48" i="1" s="1"/>
  <c r="V42" i="1" a="1"/>
  <c r="V42" i="1" s="1"/>
  <c r="V51" i="1" a="1"/>
  <c r="V51" i="1" s="1"/>
  <c r="V60" i="1" a="1"/>
  <c r="V60" i="1" s="1"/>
  <c r="V14" i="1" a="1"/>
  <c r="V14" i="1" s="1"/>
  <c r="V25" i="1" a="1"/>
  <c r="V25" i="1" s="1"/>
  <c r="F61" i="1" a="1"/>
  <c r="F61" i="1" s="1"/>
  <c r="F43" i="1" a="1"/>
  <c r="F43" i="1" s="1"/>
  <c r="F60" i="1" a="1"/>
  <c r="F60" i="1" s="1"/>
  <c r="F31" i="1" a="1"/>
  <c r="F31" i="1" s="1"/>
  <c r="F38" i="1" a="1"/>
  <c r="F38" i="1" s="1"/>
  <c r="F14" i="1" a="1"/>
  <c r="F14" i="1" s="1"/>
  <c r="F50" i="1" a="1"/>
  <c r="F50" i="1" s="1"/>
  <c r="F45" i="1" a="1"/>
  <c r="F45" i="1" s="1"/>
  <c r="F26" i="1" a="1"/>
  <c r="F26" i="1" s="1"/>
  <c r="F19" i="1" a="1"/>
  <c r="F19" i="1" s="1"/>
  <c r="F49" i="1" a="1"/>
  <c r="F49" i="1" s="1"/>
  <c r="F41" i="1" a="1"/>
  <c r="F41" i="1" s="1"/>
  <c r="F25" i="1" a="1"/>
  <c r="F25" i="1" s="1"/>
  <c r="AA46" i="9"/>
  <c r="AB47" i="9"/>
  <c r="AD29" i="9"/>
  <c r="AG19" i="9"/>
  <c r="AH45" i="9"/>
  <c r="W62" i="1" a="1"/>
  <c r="W62" i="1" s="1"/>
  <c r="J30" i="1" a="1"/>
  <c r="J30" i="1" s="1"/>
  <c r="J38" i="1" a="1"/>
  <c r="J38" i="1" s="1"/>
  <c r="J46" i="1" a="1"/>
  <c r="J46" i="1" s="1"/>
  <c r="J49" i="1" a="1"/>
  <c r="J49" i="1" s="1"/>
  <c r="J61" i="1" a="1"/>
  <c r="J61" i="1" s="1"/>
  <c r="J15" i="1" a="1"/>
  <c r="J15" i="1" s="1"/>
  <c r="M20" i="1" a="1"/>
  <c r="M20" i="1" s="1"/>
  <c r="M21" i="1" a="1"/>
  <c r="M21" i="1" s="1"/>
  <c r="M57" i="1" a="1"/>
  <c r="M57" i="1" s="1"/>
  <c r="M35" i="1" a="1"/>
  <c r="M35" i="1" s="1"/>
  <c r="M60" i="1" a="1"/>
  <c r="M60" i="1" s="1"/>
  <c r="M53" i="1" a="1"/>
  <c r="M53" i="1" s="1"/>
  <c r="M24" i="1" a="1"/>
  <c r="M24" i="1" s="1"/>
  <c r="M36" i="1" a="1"/>
  <c r="M36" i="1" s="1"/>
  <c r="M33" i="1" a="1"/>
  <c r="M33" i="1" s="1"/>
  <c r="M30" i="1" a="1"/>
  <c r="M30" i="1" s="1"/>
  <c r="M58" i="1" a="1"/>
  <c r="M58" i="1" s="1"/>
  <c r="P62" i="1" a="1"/>
  <c r="P62" i="1" s="1"/>
  <c r="P48" i="1" a="1"/>
  <c r="P48" i="1" s="1"/>
  <c r="P35" i="1" a="1"/>
  <c r="P35" i="1" s="1"/>
  <c r="P33" i="1" a="1"/>
  <c r="P33" i="1" s="1"/>
  <c r="P59" i="1" a="1"/>
  <c r="P59" i="1" s="1"/>
  <c r="P34" i="1" a="1"/>
  <c r="P34" i="1" s="1"/>
  <c r="P25" i="1" a="1"/>
  <c r="P25" i="1" s="1"/>
  <c r="P37" i="1" a="1"/>
  <c r="P37" i="1" s="1"/>
  <c r="K22" i="1" a="1"/>
  <c r="K22" i="1" s="1"/>
  <c r="K63" i="1" a="1"/>
  <c r="K63" i="1" s="1"/>
  <c r="K52" i="1" a="1"/>
  <c r="K52" i="1" s="1"/>
  <c r="K48" i="1" a="1"/>
  <c r="K48" i="1" s="1"/>
  <c r="S15" i="1" a="1"/>
  <c r="S15" i="1" s="1"/>
  <c r="S17" i="1" a="1"/>
  <c r="S17" i="1" s="1"/>
  <c r="S35" i="1" a="1"/>
  <c r="S35" i="1" s="1"/>
  <c r="S28" i="1" a="1"/>
  <c r="S28" i="1" s="1"/>
  <c r="U45" i="1" a="1"/>
  <c r="U45" i="1" s="1"/>
  <c r="U16" i="1" a="1"/>
  <c r="U16" i="1" s="1"/>
  <c r="I47" i="1" a="1"/>
  <c r="I47" i="1" s="1"/>
  <c r="I59" i="1" a="1"/>
  <c r="I59" i="1" s="1"/>
  <c r="I55" i="1" a="1"/>
  <c r="I55" i="1" s="1"/>
  <c r="I30" i="1" a="1"/>
  <c r="I30" i="1" s="1"/>
  <c r="V64" i="1" a="1"/>
  <c r="V64" i="1" s="1"/>
  <c r="V16" i="1" a="1"/>
  <c r="V16" i="1" s="1"/>
  <c r="V24" i="1" a="1"/>
  <c r="V24" i="1" s="1"/>
  <c r="G40" i="1" a="1"/>
  <c r="G40" i="1" s="1"/>
  <c r="G27" i="1" a="1"/>
  <c r="G27" i="1" s="1"/>
  <c r="G45" i="1" a="1"/>
  <c r="G45" i="1" s="1"/>
  <c r="L27" i="1" a="1"/>
  <c r="L27" i="1" s="1"/>
  <c r="L18" i="1" a="1"/>
  <c r="L18" i="1" s="1"/>
  <c r="L43" i="1" a="1"/>
  <c r="L43" i="1" s="1"/>
  <c r="F51" i="1" a="1"/>
  <c r="F51" i="1" s="1"/>
  <c r="F56" i="1" a="1"/>
  <c r="F56" i="1" s="1"/>
  <c r="F52" i="1" a="1"/>
  <c r="F52" i="1" s="1"/>
  <c r="F27" i="1" a="1"/>
  <c r="F27" i="1" s="1"/>
  <c r="F37" i="1" a="1"/>
  <c r="F37" i="1" s="1"/>
  <c r="F16" i="1" a="1"/>
  <c r="F16" i="1" s="1"/>
  <c r="F46" i="1" a="1"/>
  <c r="F46" i="1" s="1"/>
  <c r="F63" i="1" a="1"/>
  <c r="F63" i="1" s="1"/>
  <c r="F22" i="1" a="1"/>
  <c r="F22" i="1" s="1"/>
  <c r="F15" i="1" a="1"/>
  <c r="F15" i="1" s="1"/>
  <c r="F42" i="1" a="1"/>
  <c r="F42" i="1" s="1"/>
  <c r="F57" i="1" a="1"/>
  <c r="F57" i="1" s="1"/>
  <c r="F21" i="1" a="1"/>
  <c r="F21" i="1" s="1"/>
  <c r="AB32" i="9"/>
  <c r="AB37" i="9"/>
  <c r="AB23" i="9"/>
  <c r="W56" i="1" a="1"/>
  <c r="W56" i="1" s="1"/>
  <c r="W30" i="1" a="1"/>
  <c r="W30" i="1" s="1"/>
  <c r="J60" i="1" a="1"/>
  <c r="J60" i="1" s="1"/>
  <c r="J41" i="1" a="1"/>
  <c r="J41" i="1" s="1"/>
  <c r="J47" i="1" a="1"/>
  <c r="J47" i="1" s="1"/>
  <c r="J26" i="1" a="1"/>
  <c r="J26" i="1" s="1"/>
  <c r="J35" i="1" a="1"/>
  <c r="J35" i="1" s="1"/>
  <c r="J43" i="1" a="1"/>
  <c r="J43" i="1" s="1"/>
  <c r="M51" i="1" a="1"/>
  <c r="M51" i="1" s="1"/>
  <c r="M39" i="1" a="1"/>
  <c r="M39" i="1" s="1"/>
  <c r="M63" i="1" a="1"/>
  <c r="M63" i="1" s="1"/>
  <c r="M40" i="1" a="1"/>
  <c r="M40" i="1" s="1"/>
  <c r="M41" i="1" a="1"/>
  <c r="M41" i="1" s="1"/>
  <c r="M23" i="1" a="1"/>
  <c r="M23" i="1" s="1"/>
  <c r="M31" i="1" a="1"/>
  <c r="M31" i="1" s="1"/>
  <c r="M17" i="1" a="1"/>
  <c r="M17" i="1" s="1"/>
  <c r="M55" i="1" a="1"/>
  <c r="M55" i="1" s="1"/>
  <c r="M61" i="1" a="1"/>
  <c r="M61" i="1" s="1"/>
  <c r="M13" i="1" a="1"/>
  <c r="M13" i="1" s="1"/>
  <c r="P40" i="1" a="1"/>
  <c r="P40" i="1" s="1"/>
  <c r="P42" i="1" a="1"/>
  <c r="P42" i="1" s="1"/>
  <c r="P54" i="1" a="1"/>
  <c r="P54" i="1" s="1"/>
  <c r="P29" i="1" a="1"/>
  <c r="P29" i="1" s="1"/>
  <c r="P53" i="1" a="1"/>
  <c r="P53" i="1" s="1"/>
  <c r="P23" i="1" a="1"/>
  <c r="P23" i="1" s="1"/>
  <c r="P24" i="1" a="1"/>
  <c r="P24" i="1" s="1"/>
  <c r="P21" i="1" a="1"/>
  <c r="P21" i="1" s="1"/>
  <c r="K60" i="1" a="1"/>
  <c r="K60" i="1" s="1"/>
  <c r="K36" i="1" a="1"/>
  <c r="K36" i="1" s="1"/>
  <c r="K16" i="1" a="1"/>
  <c r="K16" i="1" s="1"/>
  <c r="K24" i="1" a="1"/>
  <c r="K24" i="1" s="1"/>
  <c r="K18" i="1" a="1"/>
  <c r="K18" i="1" s="1"/>
  <c r="R51" i="1" a="1"/>
  <c r="R51" i="1" s="1"/>
  <c r="X60" i="1" a="1"/>
  <c r="X60" i="1" s="1"/>
  <c r="S50" i="1" a="1"/>
  <c r="S50" i="1" s="1"/>
  <c r="S46" i="1" a="1"/>
  <c r="S46" i="1" s="1"/>
  <c r="S13" i="1" a="1"/>
  <c r="S13" i="1" s="1"/>
  <c r="S59" i="1" a="1"/>
  <c r="S59" i="1" s="1"/>
  <c r="S53" i="1" a="1"/>
  <c r="S53" i="1" s="1"/>
  <c r="S24" i="1" a="1"/>
  <c r="S24" i="1" s="1"/>
  <c r="S21" i="1" a="1"/>
  <c r="S21" i="1" s="1"/>
  <c r="E58" i="1" a="1"/>
  <c r="E58" i="1" s="1"/>
  <c r="E39" i="1" a="1"/>
  <c r="E39" i="1" s="1"/>
  <c r="H42" i="1" a="1"/>
  <c r="H42" i="1" s="1"/>
  <c r="H21" i="1" a="1"/>
  <c r="H21" i="1" s="1"/>
  <c r="H18" i="1" a="1"/>
  <c r="H18" i="1" s="1"/>
  <c r="H32" i="1" a="1"/>
  <c r="H32" i="1" s="1"/>
  <c r="H22" i="1" a="1"/>
  <c r="H22" i="1" s="1"/>
  <c r="H23" i="1" a="1"/>
  <c r="H23" i="1" s="1"/>
  <c r="U17" i="1" a="1"/>
  <c r="U17" i="1" s="1"/>
  <c r="O13" i="1" a="1"/>
  <c r="O13" i="1" s="1"/>
  <c r="O23" i="1" a="1"/>
  <c r="O23" i="1" s="1"/>
  <c r="I29" i="1" a="1"/>
  <c r="I29" i="1" s="1"/>
  <c r="I38" i="1" a="1"/>
  <c r="I38" i="1" s="1"/>
  <c r="V59" i="1" a="1"/>
  <c r="V59" i="1" s="1"/>
  <c r="V26" i="1" a="1"/>
  <c r="V26" i="1" s="1"/>
  <c r="V52" i="1" a="1"/>
  <c r="V52" i="1" s="1"/>
  <c r="V22" i="1" a="1"/>
  <c r="V22" i="1" s="1"/>
  <c r="L63" i="1" a="1"/>
  <c r="L63" i="1" s="1"/>
  <c r="L26" i="1" a="1"/>
  <c r="L26" i="1" s="1"/>
  <c r="L21" i="1" a="1"/>
  <c r="L21" i="1" s="1"/>
  <c r="F17" i="1" a="1"/>
  <c r="F17" i="1" s="1"/>
  <c r="F28" i="1" a="1"/>
  <c r="F28" i="1" s="1"/>
  <c r="F47" i="1" a="1"/>
  <c r="F47" i="1" s="1"/>
  <c r="F33" i="1" a="1"/>
  <c r="F33" i="1" s="1"/>
  <c r="F23" i="1" a="1"/>
  <c r="F23" i="1" s="1"/>
  <c r="F32" i="1" a="1"/>
  <c r="F32" i="1" s="1"/>
  <c r="F13" i="1" a="1"/>
  <c r="F13" i="1" s="1"/>
  <c r="F54" i="1" a="1"/>
  <c r="F54" i="1" s="1"/>
  <c r="F40" i="1" a="1"/>
  <c r="F40" i="1" s="1"/>
  <c r="F48" i="1" a="1"/>
  <c r="F48" i="1" s="1"/>
  <c r="F64" i="1" a="1"/>
  <c r="F64" i="1" s="1"/>
  <c r="F53" i="1" a="1"/>
  <c r="F53" i="1" s="1"/>
  <c r="W35" i="1" a="1"/>
  <c r="W35" i="1" s="1"/>
  <c r="W58" i="1" a="1"/>
  <c r="W58" i="1" s="1"/>
  <c r="W41" i="1" a="1"/>
  <c r="W41" i="1" s="1"/>
  <c r="W18" i="1" a="1"/>
  <c r="W18" i="1" s="1"/>
  <c r="W51" i="1" a="1"/>
  <c r="W51" i="1" s="1"/>
  <c r="W44" i="1" a="1"/>
  <c r="W44" i="1" s="1"/>
  <c r="W40" i="1" a="1"/>
  <c r="W40" i="1" s="1"/>
  <c r="W20" i="1" a="1"/>
  <c r="W20" i="1" s="1"/>
  <c r="W36" i="1" a="1"/>
  <c r="W36" i="1" s="1"/>
  <c r="W22" i="1" a="1"/>
  <c r="W22" i="1" s="1"/>
  <c r="R15" i="1" a="1"/>
  <c r="R15" i="1" s="1"/>
  <c r="R53" i="1" a="1"/>
  <c r="R53" i="1" s="1"/>
  <c r="R60" i="1" a="1"/>
  <c r="R60" i="1" s="1"/>
  <c r="R56" i="1" a="1"/>
  <c r="R56" i="1" s="1"/>
  <c r="R48" i="1" a="1"/>
  <c r="R48" i="1" s="1"/>
  <c r="R39" i="1" a="1"/>
  <c r="R39" i="1" s="1"/>
  <c r="R35" i="1" a="1"/>
  <c r="R35" i="1" s="1"/>
  <c r="R37" i="1" a="1"/>
  <c r="R37" i="1" s="1"/>
  <c r="R29" i="1" a="1"/>
  <c r="R29" i="1" s="1"/>
  <c r="R16" i="1" a="1"/>
  <c r="R16" i="1" s="1"/>
  <c r="R26" i="1" a="1"/>
  <c r="R26" i="1" s="1"/>
  <c r="X54" i="1" a="1"/>
  <c r="X54" i="1" s="1"/>
  <c r="X24" i="1" a="1"/>
  <c r="X24" i="1" s="1"/>
  <c r="X36" i="1" a="1"/>
  <c r="X36" i="1" s="1"/>
  <c r="X55" i="1" a="1"/>
  <c r="X55" i="1" s="1"/>
  <c r="X44" i="1" a="1"/>
  <c r="X44" i="1" s="1"/>
  <c r="X35" i="1" a="1"/>
  <c r="X35" i="1" s="1"/>
  <c r="X38" i="1" a="1"/>
  <c r="X38" i="1" s="1"/>
  <c r="X14" i="1" a="1"/>
  <c r="X14" i="1" s="1"/>
  <c r="X23" i="1" a="1"/>
  <c r="X23" i="1" s="1"/>
  <c r="T17" i="1" a="1"/>
  <c r="T17" i="1" s="1"/>
  <c r="T32" i="1" a="1"/>
  <c r="T32" i="1" s="1"/>
  <c r="T36" i="1" a="1"/>
  <c r="T36" i="1" s="1"/>
  <c r="T21" i="1" a="1"/>
  <c r="T21" i="1" s="1"/>
  <c r="T26" i="1" a="1"/>
  <c r="T26" i="1" s="1"/>
  <c r="T28" i="1" a="1"/>
  <c r="T28" i="1" s="1"/>
  <c r="T45" i="1" a="1"/>
  <c r="T45" i="1" s="1"/>
  <c r="T53" i="1" a="1"/>
  <c r="T53" i="1" s="1"/>
  <c r="T27" i="1" a="1"/>
  <c r="T27" i="1" s="1"/>
  <c r="T64" i="1" a="1"/>
  <c r="T64" i="1" s="1"/>
  <c r="T52" i="1" a="1"/>
  <c r="T52" i="1" s="1"/>
  <c r="T50" i="1" a="1"/>
  <c r="T50" i="1" s="1"/>
  <c r="T60" i="1" a="1"/>
  <c r="T60" i="1" s="1"/>
  <c r="T62" i="1" a="1"/>
  <c r="T62" i="1" s="1"/>
  <c r="T22" i="1" a="1"/>
  <c r="T22" i="1" s="1"/>
  <c r="T33" i="1" a="1"/>
  <c r="T33" i="1" s="1"/>
  <c r="T14" i="1" a="1"/>
  <c r="T14" i="1" s="1"/>
  <c r="T19" i="1" a="1"/>
  <c r="T19" i="1" s="1"/>
  <c r="T39" i="1" a="1"/>
  <c r="T39" i="1" s="1"/>
  <c r="T38" i="1" a="1"/>
  <c r="T38" i="1" s="1"/>
  <c r="T47" i="1" a="1"/>
  <c r="T47" i="1" s="1"/>
  <c r="T55" i="1" a="1"/>
  <c r="T55" i="1" s="1"/>
  <c r="T31" i="1" a="1"/>
  <c r="T31" i="1" s="1"/>
  <c r="T23" i="1" a="1"/>
  <c r="T23" i="1" s="1"/>
  <c r="T56" i="1" a="1"/>
  <c r="T56" i="1" s="1"/>
  <c r="T48" i="1" a="1"/>
  <c r="T48" i="1" s="1"/>
  <c r="T59" i="1" a="1"/>
  <c r="T59" i="1" s="1"/>
  <c r="T24" i="1" a="1"/>
  <c r="T24" i="1" s="1"/>
  <c r="T25" i="1" a="1"/>
  <c r="T25" i="1" s="1"/>
  <c r="T35" i="1" a="1"/>
  <c r="T35" i="1" s="1"/>
  <c r="W13" i="1" a="1"/>
  <c r="W13" i="1" s="1"/>
  <c r="W17" i="1" a="1"/>
  <c r="W17" i="1" s="1"/>
  <c r="W54" i="1" a="1"/>
  <c r="W54" i="1" s="1"/>
  <c r="W34" i="1" a="1"/>
  <c r="W34" i="1" s="1"/>
  <c r="W57" i="1" a="1"/>
  <c r="W57" i="1" s="1"/>
  <c r="W49" i="1" a="1"/>
  <c r="W49" i="1" s="1"/>
  <c r="W39" i="1" a="1"/>
  <c r="W39" i="1" s="1"/>
  <c r="W26" i="1" a="1"/>
  <c r="W26" i="1" s="1"/>
  <c r="W15" i="1" a="1"/>
  <c r="W15" i="1" s="1"/>
  <c r="W31" i="1" a="1"/>
  <c r="W31" i="1" s="1"/>
  <c r="W21" i="1" a="1"/>
  <c r="W21" i="1" s="1"/>
  <c r="J50" i="1" a="1"/>
  <c r="J50" i="1" s="1"/>
  <c r="J57" i="1" a="1"/>
  <c r="J57" i="1" s="1"/>
  <c r="J21" i="1" a="1"/>
  <c r="J21" i="1" s="1"/>
  <c r="K57" i="1" a="1"/>
  <c r="K57" i="1" s="1"/>
  <c r="K41" i="1" a="1"/>
  <c r="K41" i="1" s="1"/>
  <c r="K50" i="1" a="1"/>
  <c r="K50" i="1" s="1"/>
  <c r="K20" i="1" a="1"/>
  <c r="K20" i="1" s="1"/>
  <c r="K53" i="1" a="1"/>
  <c r="K53" i="1" s="1"/>
  <c r="K40" i="1" a="1"/>
  <c r="K40" i="1" s="1"/>
  <c r="K13" i="1" a="1"/>
  <c r="K13" i="1" s="1"/>
  <c r="R63" i="1" a="1"/>
  <c r="R63" i="1" s="1"/>
  <c r="R49" i="1" a="1"/>
  <c r="R49" i="1" s="1"/>
  <c r="R44" i="1" a="1"/>
  <c r="R44" i="1" s="1"/>
  <c r="R54" i="1" a="1"/>
  <c r="R54" i="1" s="1"/>
  <c r="R46" i="1" a="1"/>
  <c r="R46" i="1" s="1"/>
  <c r="R31" i="1" a="1"/>
  <c r="R31" i="1" s="1"/>
  <c r="R33" i="1" a="1"/>
  <c r="R33" i="1" s="1"/>
  <c r="R36" i="1" a="1"/>
  <c r="R36" i="1" s="1"/>
  <c r="R28" i="1" a="1"/>
  <c r="R28" i="1" s="1"/>
  <c r="R18" i="1" a="1"/>
  <c r="R18" i="1" s="1"/>
  <c r="R25" i="1" a="1"/>
  <c r="R25" i="1" s="1"/>
  <c r="X52" i="1" a="1"/>
  <c r="X52" i="1" s="1"/>
  <c r="X64" i="1" a="1"/>
  <c r="X64" i="1" s="1"/>
  <c r="X50" i="1" a="1"/>
  <c r="X50" i="1" s="1"/>
  <c r="X62" i="1" a="1"/>
  <c r="X62" i="1" s="1"/>
  <c r="X28" i="1" a="1"/>
  <c r="X28" i="1" s="1"/>
  <c r="X51" i="1" a="1"/>
  <c r="X51" i="1" s="1"/>
  <c r="X43" i="1" a="1"/>
  <c r="X43" i="1" s="1"/>
  <c r="X33" i="1" a="1"/>
  <c r="X33" i="1" s="1"/>
  <c r="X27" i="1" a="1"/>
  <c r="X27" i="1" s="1"/>
  <c r="X16" i="1" a="1"/>
  <c r="X16" i="1" s="1"/>
  <c r="S60" i="1" a="1"/>
  <c r="S60" i="1" s="1"/>
  <c r="S52" i="1" a="1"/>
  <c r="S52" i="1" s="1"/>
  <c r="S22" i="1" a="1"/>
  <c r="S22" i="1" s="1"/>
  <c r="S51" i="1" a="1"/>
  <c r="S51" i="1" s="1"/>
  <c r="S26" i="1" a="1"/>
  <c r="S26" i="1" s="1"/>
  <c r="S23" i="1" a="1"/>
  <c r="S23" i="1" s="1"/>
  <c r="S38" i="1" a="1"/>
  <c r="S38" i="1" s="1"/>
  <c r="T46" i="1" a="1"/>
  <c r="T46" i="1" s="1"/>
  <c r="T58" i="1" a="1"/>
  <c r="T58" i="1" s="1"/>
  <c r="T42" i="1" a="1"/>
  <c r="T42" i="1" s="1"/>
  <c r="T57" i="1" a="1"/>
  <c r="T57" i="1" s="1"/>
  <c r="T43" i="1" a="1"/>
  <c r="T43" i="1" s="1"/>
  <c r="T20" i="1" a="1"/>
  <c r="T20" i="1" s="1"/>
  <c r="T34" i="1" a="1"/>
  <c r="T34" i="1" s="1"/>
  <c r="E19" i="1" a="1"/>
  <c r="E19" i="1" s="1"/>
  <c r="E46" i="1" a="1"/>
  <c r="E46" i="1" s="1"/>
  <c r="E17" i="1" a="1"/>
  <c r="E17" i="1" s="1"/>
  <c r="E60" i="1" a="1"/>
  <c r="E60" i="1" s="1"/>
  <c r="E37" i="1" a="1"/>
  <c r="E37" i="1" s="1"/>
  <c r="E59" i="1" a="1"/>
  <c r="E59" i="1" s="1"/>
  <c r="E53" i="1" a="1"/>
  <c r="E53" i="1" s="1"/>
  <c r="E29" i="1" a="1"/>
  <c r="E29" i="1" s="1"/>
  <c r="E54" i="1" a="1"/>
  <c r="E54" i="1" s="1"/>
  <c r="E45" i="1" a="1"/>
  <c r="E45" i="1" s="1"/>
  <c r="E42" i="1" a="1"/>
  <c r="E42" i="1" s="1"/>
  <c r="E18" i="1" a="1"/>
  <c r="E18" i="1" s="1"/>
  <c r="E26" i="1" a="1"/>
  <c r="E26" i="1" s="1"/>
  <c r="E21" i="1" a="1"/>
  <c r="E21" i="1" s="1"/>
  <c r="E50" i="1" a="1"/>
  <c r="E50" i="1" s="1"/>
  <c r="E22" i="1" a="1"/>
  <c r="E22" i="1" s="1"/>
  <c r="E41" i="1" a="1"/>
  <c r="E41" i="1" s="1"/>
  <c r="E13" i="1" a="1"/>
  <c r="E13" i="1" s="1"/>
  <c r="E47" i="1" a="1"/>
  <c r="E47" i="1" s="1"/>
  <c r="E14" i="1" a="1"/>
  <c r="E14" i="1" s="1"/>
  <c r="E25" i="1" a="1"/>
  <c r="E25" i="1" s="1"/>
  <c r="E30" i="1" a="1"/>
  <c r="E30" i="1" s="1"/>
  <c r="E52" i="1" a="1"/>
  <c r="E52" i="1" s="1"/>
  <c r="E61" i="1" a="1"/>
  <c r="E61" i="1" s="1"/>
  <c r="E40" i="1" a="1"/>
  <c r="E40" i="1" s="1"/>
  <c r="E31" i="1" a="1"/>
  <c r="E31" i="1" s="1"/>
  <c r="E49" i="1" a="1"/>
  <c r="E49" i="1" s="1"/>
  <c r="E20" i="1" a="1"/>
  <c r="E20" i="1" s="1"/>
  <c r="E27" i="1" a="1"/>
  <c r="E27" i="1" s="1"/>
  <c r="E32" i="1" a="1"/>
  <c r="E32" i="1" s="1"/>
  <c r="E34" i="1" a="1"/>
  <c r="E34" i="1" s="1"/>
  <c r="E23" i="1" a="1"/>
  <c r="E23" i="1" s="1"/>
  <c r="E51" i="1" a="1"/>
  <c r="E51" i="1" s="1"/>
  <c r="E28" i="1" a="1"/>
  <c r="E28" i="1" s="1"/>
  <c r="E43" i="1" a="1"/>
  <c r="E43" i="1" s="1"/>
  <c r="E56" i="1" a="1"/>
  <c r="E56" i="1" s="1"/>
  <c r="U55" i="1" a="1"/>
  <c r="U55" i="1" s="1"/>
  <c r="U41" i="1" a="1"/>
  <c r="U41" i="1" s="1"/>
  <c r="U19" i="1" a="1"/>
  <c r="U19" i="1" s="1"/>
  <c r="O62" i="1" a="1"/>
  <c r="O62" i="1" s="1"/>
  <c r="O57" i="1" a="1"/>
  <c r="O57" i="1" s="1"/>
  <c r="AD21" i="9"/>
  <c r="W38" i="1" a="1"/>
  <c r="W38" i="1" s="1"/>
  <c r="W61" i="1" a="1"/>
  <c r="W61" i="1" s="1"/>
  <c r="W59" i="1" a="1"/>
  <c r="W59" i="1" s="1"/>
  <c r="W60" i="1" a="1"/>
  <c r="W60" i="1" s="1"/>
  <c r="W64" i="1" a="1"/>
  <c r="W64" i="1" s="1"/>
  <c r="W50" i="1" a="1"/>
  <c r="W50" i="1" s="1"/>
  <c r="W32" i="1" a="1"/>
  <c r="W32" i="1" s="1"/>
  <c r="W55" i="1" a="1"/>
  <c r="W55" i="1" s="1"/>
  <c r="W47" i="1" a="1"/>
  <c r="W47" i="1" s="1"/>
  <c r="W27" i="1" a="1"/>
  <c r="W27" i="1" s="1"/>
  <c r="W24" i="1" a="1"/>
  <c r="W24" i="1" s="1"/>
  <c r="W14" i="1" a="1"/>
  <c r="W14" i="1" s="1"/>
  <c r="W16" i="1" a="1"/>
  <c r="W16" i="1" s="1"/>
  <c r="J18" i="1" a="1"/>
  <c r="J18" i="1" s="1"/>
  <c r="J45" i="1" a="1"/>
  <c r="J45" i="1" s="1"/>
  <c r="J56" i="1" a="1"/>
  <c r="J56" i="1" s="1"/>
  <c r="J32" i="1" a="1"/>
  <c r="J32" i="1" s="1"/>
  <c r="J19" i="1" a="1"/>
  <c r="J19" i="1" s="1"/>
  <c r="J40" i="1" a="1"/>
  <c r="J40" i="1" s="1"/>
  <c r="J44" i="1" a="1"/>
  <c r="J44" i="1" s="1"/>
  <c r="J52" i="1" a="1"/>
  <c r="J52" i="1" s="1"/>
  <c r="J24" i="1" a="1"/>
  <c r="J24" i="1" s="1"/>
  <c r="J17" i="1" a="1"/>
  <c r="J17" i="1" s="1"/>
  <c r="J34" i="1" a="1"/>
  <c r="J34" i="1" s="1"/>
  <c r="J25" i="1" a="1"/>
  <c r="J25" i="1" s="1"/>
  <c r="J48" i="1" a="1"/>
  <c r="J48" i="1" s="1"/>
  <c r="P57" i="1" a="1"/>
  <c r="P57" i="1" s="1"/>
  <c r="P49" i="1" a="1"/>
  <c r="P49" i="1" s="1"/>
  <c r="P32" i="1" a="1"/>
  <c r="P32" i="1" s="1"/>
  <c r="P39" i="1" a="1"/>
  <c r="P39" i="1" s="1"/>
  <c r="P17" i="1" a="1"/>
  <c r="P17" i="1" s="1"/>
  <c r="P20" i="1" a="1"/>
  <c r="P20" i="1" s="1"/>
  <c r="P28" i="1" a="1"/>
  <c r="P28" i="1" s="1"/>
  <c r="P15" i="1" a="1"/>
  <c r="P15" i="1" s="1"/>
  <c r="K37" i="1" a="1"/>
  <c r="K37" i="1" s="1"/>
  <c r="K35" i="1" a="1"/>
  <c r="K35" i="1" s="1"/>
  <c r="K56" i="1" a="1"/>
  <c r="K56" i="1" s="1"/>
  <c r="K28" i="1" a="1"/>
  <c r="K28" i="1" s="1"/>
  <c r="K14" i="1" a="1"/>
  <c r="K14" i="1" s="1"/>
  <c r="K42" i="1" a="1"/>
  <c r="K42" i="1" s="1"/>
  <c r="K27" i="1" a="1"/>
  <c r="K27" i="1" s="1"/>
  <c r="K33" i="1" a="1"/>
  <c r="K33" i="1" s="1"/>
  <c r="K64" i="1" a="1"/>
  <c r="K64" i="1" s="1"/>
  <c r="K39" i="1" a="1"/>
  <c r="K39" i="1" s="1"/>
  <c r="K26" i="1" a="1"/>
  <c r="K26" i="1" s="1"/>
  <c r="K32" i="1" a="1"/>
  <c r="K32" i="1" s="1"/>
  <c r="K62" i="1" a="1"/>
  <c r="K62" i="1" s="1"/>
  <c r="R13" i="1" a="1"/>
  <c r="R13" i="1" s="1"/>
  <c r="R32" i="1" a="1"/>
  <c r="R32" i="1" s="1"/>
  <c r="R55" i="1" a="1"/>
  <c r="R55" i="1" s="1"/>
  <c r="R62" i="1" a="1"/>
  <c r="R62" i="1" s="1"/>
  <c r="R45" i="1" a="1"/>
  <c r="R45" i="1" s="1"/>
  <c r="R23" i="1" a="1"/>
  <c r="R23" i="1" s="1"/>
  <c r="R52" i="1" a="1"/>
  <c r="R52" i="1" s="1"/>
  <c r="R43" i="1" a="1"/>
  <c r="R43" i="1" s="1"/>
  <c r="R27" i="1" a="1"/>
  <c r="R27" i="1" s="1"/>
  <c r="R21" i="1" a="1"/>
  <c r="R21" i="1" s="1"/>
  <c r="R34" i="1" a="1"/>
  <c r="R34" i="1" s="1"/>
  <c r="R22" i="1" a="1"/>
  <c r="R22" i="1" s="1"/>
  <c r="R41" i="1" a="1"/>
  <c r="R41" i="1" s="1"/>
  <c r="R24" i="1" a="1"/>
  <c r="R24" i="1" s="1"/>
  <c r="X17" i="1" a="1"/>
  <c r="X17" i="1" s="1"/>
  <c r="X32" i="1" a="1"/>
  <c r="X32" i="1" s="1"/>
  <c r="X15" i="1" a="1"/>
  <c r="X15" i="1" s="1"/>
  <c r="X37" i="1" a="1"/>
  <c r="X37" i="1" s="1"/>
  <c r="X31" i="1" a="1"/>
  <c r="X31" i="1" s="1"/>
  <c r="X42" i="1" a="1"/>
  <c r="X42" i="1" s="1"/>
  <c r="X45" i="1" a="1"/>
  <c r="X45" i="1" s="1"/>
  <c r="X53" i="1" a="1"/>
  <c r="X53" i="1" s="1"/>
  <c r="X63" i="1" a="1"/>
  <c r="X63" i="1" s="1"/>
  <c r="X46" i="1" a="1"/>
  <c r="X46" i="1" s="1"/>
  <c r="X61" i="1" a="1"/>
  <c r="X61" i="1" s="1"/>
  <c r="X21" i="1" a="1"/>
  <c r="X21" i="1" s="1"/>
  <c r="X49" i="1" a="1"/>
  <c r="X49" i="1" s="1"/>
  <c r="X39" i="1" a="1"/>
  <c r="X39" i="1" s="1"/>
  <c r="X22" i="1" a="1"/>
  <c r="X22" i="1" s="1"/>
  <c r="X25" i="1" a="1"/>
  <c r="X25" i="1" s="1"/>
  <c r="X34" i="1" a="1"/>
  <c r="X34" i="1" s="1"/>
  <c r="T41" i="1" a="1"/>
  <c r="T41" i="1" s="1"/>
  <c r="T63" i="1" a="1"/>
  <c r="T63" i="1" s="1"/>
  <c r="T51" i="1" a="1"/>
  <c r="T51" i="1" s="1"/>
  <c r="T18" i="1" a="1"/>
  <c r="T18" i="1" s="1"/>
  <c r="T16" i="1" a="1"/>
  <c r="T16" i="1" s="1"/>
  <c r="T30" i="1" a="1"/>
  <c r="T30" i="1" s="1"/>
  <c r="U43" i="1" a="1"/>
  <c r="U43" i="1" s="1"/>
  <c r="O26" i="1" a="1"/>
  <c r="O26" i="1" s="1"/>
  <c r="O19" i="1" a="1"/>
  <c r="O19" i="1" s="1"/>
  <c r="O29" i="1" a="1"/>
  <c r="O29" i="1" s="1"/>
  <c r="O36" i="1" a="1"/>
  <c r="O36" i="1" s="1"/>
  <c r="O51" i="1" a="1"/>
  <c r="O51" i="1" s="1"/>
  <c r="O59" i="1" a="1"/>
  <c r="O59" i="1" s="1"/>
  <c r="O42" i="1" a="1"/>
  <c r="O42" i="1" s="1"/>
  <c r="O50" i="1" a="1"/>
  <c r="O50" i="1" s="1"/>
  <c r="O24" i="1" a="1"/>
  <c r="O24" i="1" s="1"/>
  <c r="O15" i="1" a="1"/>
  <c r="O15" i="1" s="1"/>
  <c r="O45" i="1" a="1"/>
  <c r="O45" i="1" s="1"/>
  <c r="O48" i="1" a="1"/>
  <c r="O48" i="1" s="1"/>
  <c r="O35" i="1" a="1"/>
  <c r="O35" i="1" s="1"/>
  <c r="O14" i="1" a="1"/>
  <c r="O14" i="1" s="1"/>
  <c r="O27" i="1" a="1"/>
  <c r="O27" i="1" s="1"/>
  <c r="O17" i="1" a="1"/>
  <c r="O17" i="1" s="1"/>
  <c r="O30" i="1" a="1"/>
  <c r="O30" i="1" s="1"/>
  <c r="O37" i="1" a="1"/>
  <c r="O37" i="1" s="1"/>
  <c r="O53" i="1" a="1"/>
  <c r="O53" i="1" s="1"/>
  <c r="O16" i="1" a="1"/>
  <c r="O16" i="1" s="1"/>
  <c r="O43" i="1" a="1"/>
  <c r="O43" i="1" s="1"/>
  <c r="O54" i="1" a="1"/>
  <c r="O54" i="1" s="1"/>
  <c r="O22" i="1" a="1"/>
  <c r="O22" i="1" s="1"/>
  <c r="O21" i="1" a="1"/>
  <c r="O21" i="1" s="1"/>
  <c r="O61" i="1" a="1"/>
  <c r="O61" i="1" s="1"/>
  <c r="O56" i="1" a="1"/>
  <c r="O56" i="1" s="1"/>
  <c r="O64" i="1" a="1"/>
  <c r="O64" i="1" s="1"/>
  <c r="O20" i="1" a="1"/>
  <c r="O20" i="1" s="1"/>
  <c r="O40" i="1" a="1"/>
  <c r="O40" i="1" s="1"/>
  <c r="O18" i="1" a="1"/>
  <c r="O18" i="1" s="1"/>
  <c r="O32" i="1" a="1"/>
  <c r="O32" i="1" s="1"/>
  <c r="O47" i="1" a="1"/>
  <c r="O47" i="1" s="1"/>
  <c r="O55" i="1" a="1"/>
  <c r="O55" i="1" s="1"/>
  <c r="O28" i="1" a="1"/>
  <c r="O28" i="1" s="1"/>
  <c r="O33" i="1" a="1"/>
  <c r="O33" i="1" s="1"/>
  <c r="O58" i="1" a="1"/>
  <c r="O58" i="1" s="1"/>
  <c r="O60" i="1" a="1"/>
  <c r="O60" i="1" s="1"/>
  <c r="O31" i="1" a="1"/>
  <c r="O31" i="1" s="1"/>
  <c r="O52" i="1" a="1"/>
  <c r="O52" i="1" s="1"/>
  <c r="O63" i="1" a="1"/>
  <c r="O63" i="1" s="1"/>
  <c r="O49" i="1" a="1"/>
  <c r="O49" i="1" s="1"/>
  <c r="O25" i="1" a="1"/>
  <c r="O25" i="1" s="1"/>
  <c r="AB35" i="9"/>
  <c r="AC29" i="9"/>
  <c r="W42" i="1" a="1"/>
  <c r="W42" i="1" s="1"/>
  <c r="W29" i="1" a="1"/>
  <c r="W29" i="1" s="1"/>
  <c r="W43" i="1" a="1"/>
  <c r="W43" i="1" s="1"/>
  <c r="W63" i="1" a="1"/>
  <c r="W63" i="1" s="1"/>
  <c r="W46" i="1" a="1"/>
  <c r="W46" i="1" s="1"/>
  <c r="W23" i="1" a="1"/>
  <c r="W23" i="1" s="1"/>
  <c r="W53" i="1" a="1"/>
  <c r="W53" i="1" s="1"/>
  <c r="W45" i="1" a="1"/>
  <c r="W45" i="1" s="1"/>
  <c r="W25" i="1" a="1"/>
  <c r="W25" i="1" s="1"/>
  <c r="W19" i="1" a="1"/>
  <c r="W19" i="1" s="1"/>
  <c r="W37" i="1" a="1"/>
  <c r="W37" i="1" s="1"/>
  <c r="J33" i="1" a="1"/>
  <c r="J33" i="1" s="1"/>
  <c r="J59" i="1" a="1"/>
  <c r="J59" i="1" s="1"/>
  <c r="J31" i="1" a="1"/>
  <c r="J31" i="1" s="1"/>
  <c r="J64" i="1" a="1"/>
  <c r="J64" i="1" s="1"/>
  <c r="J39" i="1" a="1"/>
  <c r="J39" i="1" s="1"/>
  <c r="J53" i="1" a="1"/>
  <c r="J53" i="1" s="1"/>
  <c r="J13" i="1" a="1"/>
  <c r="J13" i="1" s="1"/>
  <c r="J23" i="1" a="1"/>
  <c r="J23" i="1" s="1"/>
  <c r="J54" i="1" a="1"/>
  <c r="J54" i="1" s="1"/>
  <c r="J14" i="1" a="1"/>
  <c r="J14" i="1" s="1"/>
  <c r="J55" i="1" a="1"/>
  <c r="J55" i="1" s="1"/>
  <c r="J63" i="1" a="1"/>
  <c r="J63" i="1" s="1"/>
  <c r="M19" i="1" a="1"/>
  <c r="M19" i="1" s="1"/>
  <c r="M27" i="1" a="1"/>
  <c r="M27" i="1" s="1"/>
  <c r="M50" i="1" a="1"/>
  <c r="M50" i="1" s="1"/>
  <c r="M37" i="1" a="1"/>
  <c r="M37" i="1" s="1"/>
  <c r="M46" i="1" a="1"/>
  <c r="M46" i="1" s="1"/>
  <c r="M49" i="1" a="1"/>
  <c r="M49" i="1" s="1"/>
  <c r="M52" i="1" a="1"/>
  <c r="M52" i="1" s="1"/>
  <c r="M38" i="1" a="1"/>
  <c r="M38" i="1" s="1"/>
  <c r="M22" i="1" a="1"/>
  <c r="M22" i="1" s="1"/>
  <c r="P60" i="1" a="1"/>
  <c r="P60" i="1" s="1"/>
  <c r="P13" i="1" a="1"/>
  <c r="P13" i="1" s="1"/>
  <c r="P58" i="1" a="1"/>
  <c r="P58" i="1" s="1"/>
  <c r="P43" i="1" a="1"/>
  <c r="P43" i="1" s="1"/>
  <c r="P61" i="1" a="1"/>
  <c r="P61" i="1" s="1"/>
  <c r="P55" i="1" a="1"/>
  <c r="P55" i="1" s="1"/>
  <c r="P47" i="1" a="1"/>
  <c r="P47" i="1" s="1"/>
  <c r="P30" i="1" a="1"/>
  <c r="P30" i="1" s="1"/>
  <c r="P31" i="1" a="1"/>
  <c r="P31" i="1" s="1"/>
  <c r="P41" i="1" a="1"/>
  <c r="P41" i="1" s="1"/>
  <c r="P14" i="1" a="1"/>
  <c r="P14" i="1" s="1"/>
  <c r="K46" i="1" a="1"/>
  <c r="K46" i="1" s="1"/>
  <c r="K47" i="1" a="1"/>
  <c r="K47" i="1" s="1"/>
  <c r="K61" i="1" a="1"/>
  <c r="K61" i="1" s="1"/>
  <c r="K44" i="1" a="1"/>
  <c r="K44" i="1" s="1"/>
  <c r="K58" i="1" a="1"/>
  <c r="K58" i="1" s="1"/>
  <c r="K45" i="1" a="1"/>
  <c r="K45" i="1" s="1"/>
  <c r="K34" i="1" a="1"/>
  <c r="K34" i="1" s="1"/>
  <c r="K17" i="1" a="1"/>
  <c r="K17" i="1" s="1"/>
  <c r="K55" i="1" a="1"/>
  <c r="K55" i="1" s="1"/>
  <c r="K38" i="1" a="1"/>
  <c r="K38" i="1" s="1"/>
  <c r="K31" i="1" a="1"/>
  <c r="K31" i="1" s="1"/>
  <c r="K15" i="1" a="1"/>
  <c r="K15" i="1" s="1"/>
  <c r="R61" i="1" a="1"/>
  <c r="R61" i="1" s="1"/>
  <c r="R59" i="1" a="1"/>
  <c r="R59" i="1" s="1"/>
  <c r="R47" i="1" a="1"/>
  <c r="R47" i="1" s="1"/>
  <c r="R57" i="1" a="1"/>
  <c r="R57" i="1" s="1"/>
  <c r="R38" i="1" a="1"/>
  <c r="R38" i="1" s="1"/>
  <c r="R58" i="1" a="1"/>
  <c r="R58" i="1" s="1"/>
  <c r="R50" i="1" a="1"/>
  <c r="R50" i="1" s="1"/>
  <c r="R42" i="1" a="1"/>
  <c r="R42" i="1" s="1"/>
  <c r="R20" i="1" a="1"/>
  <c r="R20" i="1" s="1"/>
  <c r="R14" i="1" a="1"/>
  <c r="R14" i="1" s="1"/>
  <c r="R30" i="1" a="1"/>
  <c r="R30" i="1" s="1"/>
  <c r="R17" i="1" a="1"/>
  <c r="R17" i="1" s="1"/>
  <c r="R40" i="1" a="1"/>
  <c r="R40" i="1" s="1"/>
  <c r="X30" i="1" a="1"/>
  <c r="X30" i="1" s="1"/>
  <c r="X56" i="1" a="1"/>
  <c r="X56" i="1" s="1"/>
  <c r="X58" i="1" a="1"/>
  <c r="X58" i="1" s="1"/>
  <c r="X40" i="1" a="1"/>
  <c r="X40" i="1" s="1"/>
  <c r="X59" i="1" a="1"/>
  <c r="X59" i="1" s="1"/>
  <c r="X57" i="1" a="1"/>
  <c r="X57" i="1" s="1"/>
  <c r="X47" i="1" a="1"/>
  <c r="X47" i="1" s="1"/>
  <c r="X41" i="1" a="1"/>
  <c r="X41" i="1" s="1"/>
  <c r="X19" i="1" a="1"/>
  <c r="X19" i="1" s="1"/>
  <c r="X20" i="1" a="1"/>
  <c r="X20" i="1" s="1"/>
  <c r="X29" i="1" a="1"/>
  <c r="X29" i="1" s="1"/>
  <c r="S16" i="1" a="1"/>
  <c r="S16" i="1" s="1"/>
  <c r="S31" i="1" a="1"/>
  <c r="S31" i="1" s="1"/>
  <c r="S20" i="1" a="1"/>
  <c r="S20" i="1" s="1"/>
  <c r="S32" i="1" a="1"/>
  <c r="S32" i="1" s="1"/>
  <c r="S40" i="1" a="1"/>
  <c r="S40" i="1" s="1"/>
  <c r="S49" i="1" a="1"/>
  <c r="S49" i="1" s="1"/>
  <c r="S57" i="1" a="1"/>
  <c r="S57" i="1" s="1"/>
  <c r="S37" i="1" a="1"/>
  <c r="S37" i="1" s="1"/>
  <c r="S56" i="1" a="1"/>
  <c r="S56" i="1" s="1"/>
  <c r="S34" i="1" a="1"/>
  <c r="S34" i="1" s="1"/>
  <c r="S63" i="1" a="1"/>
  <c r="S63" i="1" s="1"/>
  <c r="S58" i="1" a="1"/>
  <c r="S58" i="1" s="1"/>
  <c r="S62" i="1" a="1"/>
  <c r="S62" i="1" s="1"/>
  <c r="S42" i="1" a="1"/>
  <c r="S42" i="1" s="1"/>
  <c r="S55" i="1" a="1"/>
  <c r="S55" i="1" s="1"/>
  <c r="S45" i="1" a="1"/>
  <c r="S45" i="1" s="1"/>
  <c r="S33" i="1" a="1"/>
  <c r="S33" i="1" s="1"/>
  <c r="S19" i="1" a="1"/>
  <c r="S19" i="1" s="1"/>
  <c r="S27" i="1" a="1"/>
  <c r="S27" i="1" s="1"/>
  <c r="T44" i="1" a="1"/>
  <c r="T44" i="1" s="1"/>
  <c r="T37" i="1" a="1"/>
  <c r="T37" i="1" s="1"/>
  <c r="T13" i="1" a="1"/>
  <c r="T13" i="1" s="1"/>
  <c r="T61" i="1" a="1"/>
  <c r="T61" i="1" s="1"/>
  <c r="T49" i="1" a="1"/>
  <c r="T49" i="1" s="1"/>
  <c r="T40" i="1" a="1"/>
  <c r="T40" i="1" s="1"/>
  <c r="T15" i="1" a="1"/>
  <c r="T15" i="1" s="1"/>
  <c r="T29" i="1" a="1"/>
  <c r="T29" i="1" s="1"/>
  <c r="E38" i="1" a="1"/>
  <c r="E38" i="1" s="1"/>
  <c r="E35" i="1" a="1"/>
  <c r="E35" i="1" s="1"/>
  <c r="E55" i="1" a="1"/>
  <c r="E55" i="1" s="1"/>
  <c r="U24" i="1" a="1"/>
  <c r="U24" i="1" s="1"/>
  <c r="AF24" i="1" s="1"/>
  <c r="U21" i="1" a="1"/>
  <c r="U21" i="1" s="1"/>
  <c r="U38" i="1" a="1"/>
  <c r="U38" i="1" s="1"/>
  <c r="U32" i="1" a="1"/>
  <c r="U32" i="1" s="1"/>
  <c r="U42" i="1" a="1"/>
  <c r="U42" i="1" s="1"/>
  <c r="U50" i="1" a="1"/>
  <c r="U50" i="1" s="1"/>
  <c r="U58" i="1" a="1"/>
  <c r="U58" i="1" s="1"/>
  <c r="U35" i="1" a="1"/>
  <c r="U35" i="1" s="1"/>
  <c r="U22" i="1" a="1"/>
  <c r="U22" i="1" s="1"/>
  <c r="U61" i="1" a="1"/>
  <c r="U61" i="1" s="1"/>
  <c r="U29" i="1" a="1"/>
  <c r="U29" i="1" s="1"/>
  <c r="U53" i="1" a="1"/>
  <c r="U53" i="1" s="1"/>
  <c r="U49" i="1" a="1"/>
  <c r="U49" i="1" s="1"/>
  <c r="AF49" i="1" s="1"/>
  <c r="U25" i="1" a="1"/>
  <c r="U25" i="1" s="1"/>
  <c r="U13" i="1" a="1"/>
  <c r="U13" i="1" s="1"/>
  <c r="U20" i="1" a="1"/>
  <c r="U20" i="1" s="1"/>
  <c r="U56" i="1" a="1"/>
  <c r="U56" i="1" s="1"/>
  <c r="U37" i="1" a="1"/>
  <c r="U37" i="1" s="1"/>
  <c r="O44" i="1" a="1"/>
  <c r="O44" i="1" s="1"/>
  <c r="O46" i="1" a="1"/>
  <c r="O46" i="1" s="1"/>
  <c r="O34" i="1" a="1"/>
  <c r="O34" i="1" s="1"/>
  <c r="Z34" i="1" s="1"/>
  <c r="H26" i="1" a="1"/>
  <c r="H26" i="1" s="1"/>
  <c r="H34" i="1" a="1"/>
  <c r="H34" i="1" s="1"/>
  <c r="H35" i="1" a="1"/>
  <c r="H35" i="1" s="1"/>
  <c r="H61" i="1" a="1"/>
  <c r="H61" i="1" s="1"/>
  <c r="H62" i="1" a="1"/>
  <c r="H62" i="1" s="1"/>
  <c r="H16" i="1" a="1"/>
  <c r="H16" i="1" s="1"/>
  <c r="H56" i="1" a="1"/>
  <c r="H56" i="1" s="1"/>
  <c r="H28" i="1" a="1"/>
  <c r="H28" i="1" s="1"/>
  <c r="AD28" i="1" s="1"/>
  <c r="H59" i="1" a="1"/>
  <c r="H59" i="1" s="1"/>
  <c r="H53" i="1" a="1"/>
  <c r="H53" i="1" s="1"/>
  <c r="H49" i="1" a="1"/>
  <c r="H49" i="1" s="1"/>
  <c r="H27" i="1" a="1"/>
  <c r="H27" i="1" s="1"/>
  <c r="H60" i="1" a="1"/>
  <c r="H60" i="1" s="1"/>
  <c r="U63" i="1" a="1"/>
  <c r="U63" i="1" s="1"/>
  <c r="U39" i="1" a="1"/>
  <c r="U39" i="1" s="1"/>
  <c r="U51" i="1" a="1"/>
  <c r="U51" i="1" s="1"/>
  <c r="AF51" i="1" s="1"/>
  <c r="U40" i="1" a="1"/>
  <c r="U40" i="1" s="1"/>
  <c r="U54" i="1" a="1"/>
  <c r="U54" i="1" s="1"/>
  <c r="U46" i="1" a="1"/>
  <c r="U46" i="1" s="1"/>
  <c r="U36" i="1" a="1"/>
  <c r="U36" i="1" s="1"/>
  <c r="AF36" i="1" s="1"/>
  <c r="U23" i="1" a="1"/>
  <c r="U23" i="1" s="1"/>
  <c r="AF23" i="1" s="1"/>
  <c r="U31" i="1" a="1"/>
  <c r="U31" i="1" s="1"/>
  <c r="U14" i="1" a="1"/>
  <c r="U14" i="1" s="1"/>
  <c r="U18" i="1" a="1"/>
  <c r="U18" i="1" s="1"/>
  <c r="AF18" i="1" s="1"/>
  <c r="I51" i="1" a="1"/>
  <c r="I51" i="1" s="1"/>
  <c r="I48" i="1" a="1"/>
  <c r="I48" i="1" s="1"/>
  <c r="I33" i="1" a="1"/>
  <c r="I33" i="1" s="1"/>
  <c r="I57" i="1" a="1"/>
  <c r="I57" i="1" s="1"/>
  <c r="AE57" i="1" s="1"/>
  <c r="I18" i="1" a="1"/>
  <c r="I18" i="1" s="1"/>
  <c r="I60" i="1" a="1"/>
  <c r="I60" i="1" s="1"/>
  <c r="I45" i="1" a="1"/>
  <c r="I45" i="1" s="1"/>
  <c r="I25" i="1" a="1"/>
  <c r="I25" i="1" s="1"/>
  <c r="I13" i="1" a="1"/>
  <c r="I13" i="1" s="1"/>
  <c r="I43" i="1" a="1"/>
  <c r="I43" i="1" s="1"/>
  <c r="I41" i="1" a="1"/>
  <c r="I41" i="1" s="1"/>
  <c r="I21" i="1" a="1"/>
  <c r="I21" i="1" s="1"/>
  <c r="AE21" i="1" s="1"/>
  <c r="I63" i="1" a="1"/>
  <c r="I63" i="1" s="1"/>
  <c r="V44" i="1" a="1"/>
  <c r="V44" i="1" s="1"/>
  <c r="V58" i="1" a="1"/>
  <c r="V58" i="1" s="1"/>
  <c r="V50" i="1" a="1"/>
  <c r="V50" i="1" s="1"/>
  <c r="AG50" i="1" s="1"/>
  <c r="V36" i="1" a="1"/>
  <c r="V36" i="1" s="1"/>
  <c r="AG36" i="1" s="1"/>
  <c r="V35" i="1" a="1"/>
  <c r="V35" i="1" s="1"/>
  <c r="V30" i="1" a="1"/>
  <c r="V30" i="1" s="1"/>
  <c r="V17" i="1" a="1"/>
  <c r="V17" i="1" s="1"/>
  <c r="AG17" i="1" s="1"/>
  <c r="V38" i="1" a="1"/>
  <c r="V38" i="1" s="1"/>
  <c r="AG38" i="1" s="1"/>
  <c r="V20" i="1" a="1"/>
  <c r="V20" i="1" s="1"/>
  <c r="H15" i="1" a="1"/>
  <c r="H15" i="1" s="1"/>
  <c r="H64" i="1" a="1"/>
  <c r="H64" i="1" s="1"/>
  <c r="H14" i="1" a="1"/>
  <c r="H14" i="1" s="1"/>
  <c r="H29" i="1" a="1"/>
  <c r="H29" i="1" s="1"/>
  <c r="H63" i="1" a="1"/>
  <c r="H63" i="1" s="1"/>
  <c r="H30" i="1" a="1"/>
  <c r="H30" i="1" s="1"/>
  <c r="H47" i="1" a="1"/>
  <c r="H47" i="1" s="1"/>
  <c r="H54" i="1" a="1"/>
  <c r="H54" i="1" s="1"/>
  <c r="H24" i="1" a="1"/>
  <c r="H24" i="1" s="1"/>
  <c r="H52" i="1" a="1"/>
  <c r="H52" i="1" s="1"/>
  <c r="H46" i="1" a="1"/>
  <c r="H46" i="1" s="1"/>
  <c r="H51" i="1" a="1"/>
  <c r="H51" i="1" s="1"/>
  <c r="U57" i="1" a="1"/>
  <c r="U57" i="1" s="1"/>
  <c r="U64" i="1" a="1"/>
  <c r="U64" i="1" s="1"/>
  <c r="U60" i="1" a="1"/>
  <c r="U60" i="1" s="1"/>
  <c r="AF60" i="1" s="1"/>
  <c r="U62" i="1" a="1"/>
  <c r="U62" i="1" s="1"/>
  <c r="U27" i="1" a="1"/>
  <c r="U27" i="1" s="1"/>
  <c r="U47" i="1" a="1"/>
  <c r="U47" i="1" s="1"/>
  <c r="AF47" i="1" s="1"/>
  <c r="U26" i="1" a="1"/>
  <c r="U26" i="1" s="1"/>
  <c r="U52" i="1" a="1"/>
  <c r="U52" i="1" s="1"/>
  <c r="U44" i="1" a="1"/>
  <c r="U44" i="1" s="1"/>
  <c r="U34" i="1" a="1"/>
  <c r="U34" i="1" s="1"/>
  <c r="AF34" i="1" s="1"/>
  <c r="U15" i="1" a="1"/>
  <c r="U15" i="1" s="1"/>
  <c r="U28" i="1" a="1"/>
  <c r="U28" i="1" s="1"/>
  <c r="I46" i="1" a="1"/>
  <c r="I46" i="1" s="1"/>
  <c r="I32" i="1" a="1"/>
  <c r="I32" i="1" s="1"/>
  <c r="I16" i="1" a="1"/>
  <c r="I16" i="1" s="1"/>
  <c r="I39" i="1" a="1"/>
  <c r="I39" i="1" s="1"/>
  <c r="I31" i="1" a="1"/>
  <c r="I31" i="1" s="1"/>
  <c r="I44" i="1" a="1"/>
  <c r="I44" i="1" s="1"/>
  <c r="I28" i="1" a="1"/>
  <c r="I28" i="1" s="1"/>
  <c r="I53" i="1" a="1"/>
  <c r="I53" i="1" s="1"/>
  <c r="I52" i="1" a="1"/>
  <c r="I52" i="1" s="1"/>
  <c r="I40" i="1" a="1"/>
  <c r="I40" i="1" s="1"/>
  <c r="AE40" i="1" s="1"/>
  <c r="I24" i="1" a="1"/>
  <c r="I24" i="1" s="1"/>
  <c r="I49" i="1" a="1"/>
  <c r="I49" i="1" s="1"/>
  <c r="I58" i="1" a="1"/>
  <c r="I58" i="1" s="1"/>
  <c r="V57" i="1" a="1"/>
  <c r="V57" i="1" s="1"/>
  <c r="AG57" i="1" s="1"/>
  <c r="V62" i="1" a="1"/>
  <c r="V62" i="1" s="1"/>
  <c r="AG62" i="1" s="1"/>
  <c r="V45" i="1" a="1"/>
  <c r="V45" i="1" s="1"/>
  <c r="V47" i="1" a="1"/>
  <c r="V47" i="1" s="1"/>
  <c r="V43" i="1" a="1"/>
  <c r="V43" i="1" s="1"/>
  <c r="V56" i="1" a="1"/>
  <c r="V56" i="1" s="1"/>
  <c r="AG56" i="1" s="1"/>
  <c r="V48" i="1" a="1"/>
  <c r="V48" i="1" s="1"/>
  <c r="V28" i="1" a="1"/>
  <c r="V28" i="1" s="1"/>
  <c r="AG28" i="1" s="1"/>
  <c r="V34" i="1" a="1"/>
  <c r="V34" i="1" s="1"/>
  <c r="V29" i="1" a="1"/>
  <c r="V29" i="1" s="1"/>
  <c r="V19" i="1" a="1"/>
  <c r="V19" i="1" s="1"/>
  <c r="V27" i="1" a="1"/>
  <c r="V27" i="1" s="1"/>
  <c r="V15" i="1" a="1"/>
  <c r="V15" i="1" s="1"/>
  <c r="AG15" i="1" s="1"/>
  <c r="G48" i="1" a="1"/>
  <c r="G48" i="1" s="1"/>
  <c r="G20" i="1" a="1"/>
  <c r="G20" i="1" s="1"/>
  <c r="L20" i="1" a="1"/>
  <c r="L20" i="1" s="1"/>
  <c r="L58" i="1" a="1"/>
  <c r="L58" i="1" s="1"/>
  <c r="L23" i="1" a="1"/>
  <c r="L23" i="1" s="1"/>
  <c r="L49" i="1" a="1"/>
  <c r="L49" i="1" s="1"/>
  <c r="L54" i="1" a="1"/>
  <c r="L54" i="1" s="1"/>
  <c r="L52" i="1" a="1"/>
  <c r="L52" i="1" s="1"/>
  <c r="AH52" i="1" s="1"/>
  <c r="L44" i="1" a="1"/>
  <c r="L44" i="1" s="1"/>
  <c r="L22" i="1" a="1"/>
  <c r="L22" i="1" s="1"/>
  <c r="L48" i="1" a="1"/>
  <c r="L48" i="1" s="1"/>
  <c r="L14" i="1" a="1"/>
  <c r="L14" i="1" s="1"/>
  <c r="L35" i="1" a="1"/>
  <c r="L35" i="1" s="1"/>
  <c r="L64" i="1" a="1"/>
  <c r="L64" i="1" s="1"/>
  <c r="L41" i="1" a="1"/>
  <c r="L41" i="1" s="1"/>
  <c r="I56" i="1" a="1"/>
  <c r="I56" i="1" s="1"/>
  <c r="I61" i="1" a="1"/>
  <c r="I61" i="1" s="1"/>
  <c r="I15" i="1" a="1"/>
  <c r="I15" i="1" s="1"/>
  <c r="I42" i="1" a="1"/>
  <c r="I42" i="1" s="1"/>
  <c r="I22" i="1" a="1"/>
  <c r="I22" i="1" s="1"/>
  <c r="AE22" i="1" s="1"/>
  <c r="I26" i="1" a="1"/>
  <c r="I26" i="1" s="1"/>
  <c r="I27" i="1" a="1"/>
  <c r="I27" i="1" s="1"/>
  <c r="I54" i="1" a="1"/>
  <c r="I54" i="1" s="1"/>
  <c r="I35" i="1" a="1"/>
  <c r="I35" i="1" s="1"/>
  <c r="AE35" i="1" s="1"/>
  <c r="I36" i="1" a="1"/>
  <c r="I36" i="1" s="1"/>
  <c r="I23" i="1" a="1"/>
  <c r="I23" i="1" s="1"/>
  <c r="I50" i="1" a="1"/>
  <c r="I50" i="1" s="1"/>
  <c r="V63" i="1" a="1"/>
  <c r="V63" i="1" s="1"/>
  <c r="AG63" i="1" s="1"/>
  <c r="V49" i="1" a="1"/>
  <c r="V49" i="1" s="1"/>
  <c r="AG49" i="1" s="1"/>
  <c r="V37" i="1" a="1"/>
  <c r="V37" i="1" s="1"/>
  <c r="V31" i="1" a="1"/>
  <c r="V31" i="1" s="1"/>
  <c r="AG31" i="1" s="1"/>
  <c r="V13" i="1" a="1"/>
  <c r="V13" i="1" s="1"/>
  <c r="V40" i="1" a="1"/>
  <c r="V40" i="1" s="1"/>
  <c r="AG40" i="1" s="1"/>
  <c r="V54" i="1" a="1"/>
  <c r="V54" i="1" s="1"/>
  <c r="V46" i="1" a="1"/>
  <c r="V46" i="1" s="1"/>
  <c r="AG46" i="1" s="1"/>
  <c r="V21" i="1" a="1"/>
  <c r="V21" i="1" s="1"/>
  <c r="AG21" i="1" s="1"/>
  <c r="V33" i="1" a="1"/>
  <c r="V33" i="1" s="1"/>
  <c r="AG33" i="1" s="1"/>
  <c r="V23" i="1" a="1"/>
  <c r="V23" i="1" s="1"/>
  <c r="V18" i="1" a="1"/>
  <c r="V18" i="1" s="1"/>
  <c r="AG18" i="1" s="1"/>
  <c r="L51" i="1" a="1"/>
  <c r="L51" i="1" s="1"/>
  <c r="L39" i="1" a="1"/>
  <c r="L39" i="1" s="1"/>
  <c r="L19" i="1" a="1"/>
  <c r="L19" i="1" s="1"/>
  <c r="L45" i="1" a="1"/>
  <c r="L45" i="1" s="1"/>
  <c r="L40" i="1" a="1"/>
  <c r="L40" i="1" s="1"/>
  <c r="AH40" i="1" s="1"/>
  <c r="L38" i="1" a="1"/>
  <c r="L38" i="1" s="1"/>
  <c r="L36" i="1" a="1"/>
  <c r="L36" i="1" s="1"/>
  <c r="L15" i="1" a="1"/>
  <c r="L15" i="1" s="1"/>
  <c r="L42" i="1" a="1"/>
  <c r="L42" i="1" s="1"/>
  <c r="L28" i="1" a="1"/>
  <c r="L28" i="1" s="1"/>
  <c r="L29" i="1" a="1"/>
  <c r="L29" i="1" s="1"/>
  <c r="L57" i="1" a="1"/>
  <c r="L57" i="1" s="1"/>
  <c r="L33" i="1" a="1"/>
  <c r="L33" i="1" s="1"/>
  <c r="G26" i="1" a="1"/>
  <c r="G26" i="1" s="1"/>
  <c r="AC26" i="1" s="1"/>
  <c r="L46" i="1" a="1"/>
  <c r="L46" i="1" s="1"/>
  <c r="L31" i="1" a="1"/>
  <c r="L31" i="1" s="1"/>
  <c r="L53" i="1" a="1"/>
  <c r="L53" i="1" s="1"/>
  <c r="AH53" i="1" s="1"/>
  <c r="L37" i="1" a="1"/>
  <c r="L37" i="1" s="1"/>
  <c r="L24" i="1" a="1"/>
  <c r="L24" i="1" s="1"/>
  <c r="L55" i="1" a="1"/>
  <c r="L55" i="1" s="1"/>
  <c r="L30" i="1" a="1"/>
  <c r="L30" i="1" s="1"/>
  <c r="AH30" i="1" s="1"/>
  <c r="L17" i="1" a="1"/>
  <c r="L17" i="1" s="1"/>
  <c r="L34" i="1" a="1"/>
  <c r="L34" i="1" s="1"/>
  <c r="L16" i="1" a="1"/>
  <c r="L16" i="1" s="1"/>
  <c r="L25" i="1" a="1"/>
  <c r="L25" i="1" s="1"/>
  <c r="L61" i="1" a="1"/>
  <c r="L61" i="1" s="1"/>
  <c r="AH61" i="1" s="1"/>
  <c r="AG25" i="9"/>
  <c r="AC47" i="9"/>
  <c r="AH46" i="9"/>
  <c r="AC42" i="9"/>
  <c r="AC16" i="9"/>
  <c r="Z21" i="9"/>
  <c r="AH23" i="9"/>
  <c r="O13" i="8"/>
  <c r="AB49" i="9"/>
  <c r="Q43" i="8"/>
  <c r="AD49" i="9"/>
  <c r="Z46" i="9"/>
  <c r="Z26" i="9"/>
  <c r="Z18" i="9"/>
  <c r="AG49" i="9"/>
  <c r="AH24" i="9"/>
  <c r="AA48" i="9"/>
  <c r="AA13" i="9"/>
  <c r="AB31" i="9"/>
  <c r="AB16" i="9"/>
  <c r="AB28" i="9"/>
  <c r="AG50" i="9"/>
  <c r="Z47" i="9"/>
  <c r="Z24" i="9"/>
  <c r="AH30" i="9"/>
  <c r="AD44" i="9"/>
  <c r="AB40" i="9"/>
  <c r="AB45" i="9"/>
  <c r="AB30" i="9"/>
  <c r="Z32" i="9"/>
  <c r="AC22" i="9"/>
  <c r="Z40" i="9"/>
  <c r="AH20" i="9"/>
  <c r="AH29" i="9"/>
  <c r="AH19" i="9"/>
  <c r="AG32" i="9"/>
  <c r="AD32" i="9"/>
  <c r="Z38" i="9"/>
  <c r="N63" i="8"/>
  <c r="AH15" i="9"/>
  <c r="AD47" i="9"/>
  <c r="AC18" i="9"/>
  <c r="Z22" i="9"/>
  <c r="Z28" i="9"/>
  <c r="AH48" i="9"/>
  <c r="P63" i="8"/>
  <c r="N13" i="8"/>
  <c r="O41" i="8"/>
  <c r="Q25" i="8"/>
  <c r="Z23" i="9"/>
  <c r="AH17" i="9"/>
  <c r="AH27" i="9"/>
  <c r="AD17" i="9"/>
  <c r="AH16" i="9"/>
  <c r="AC45" i="9"/>
  <c r="AD16" i="9"/>
  <c r="AD48" i="9"/>
  <c r="AD40" i="9"/>
  <c r="AD27" i="9"/>
  <c r="Z41" i="9"/>
  <c r="AD22" i="9"/>
  <c r="AH49" i="9"/>
  <c r="AC49" i="9"/>
  <c r="AD41" i="9"/>
  <c r="AH22" i="9"/>
  <c r="Z50" i="9"/>
  <c r="Z36" i="9"/>
  <c r="AC41" i="9"/>
  <c r="AD46" i="9"/>
  <c r="AH39" i="9"/>
  <c r="AC31" i="9"/>
  <c r="AB33" i="9"/>
  <c r="AD39" i="9"/>
  <c r="Z25" i="9"/>
  <c r="AC37" i="9"/>
  <c r="AC25" i="9"/>
  <c r="AD35" i="9"/>
  <c r="Z44" i="9"/>
  <c r="Z19" i="9"/>
  <c r="AD42" i="9"/>
  <c r="AD33" i="9"/>
  <c r="AD30" i="9"/>
  <c r="Z29" i="9"/>
  <c r="AG16" i="9"/>
  <c r="AD50" i="9"/>
  <c r="AD36" i="9"/>
  <c r="AC26" i="9"/>
  <c r="AC33" i="9"/>
  <c r="AD18" i="9"/>
  <c r="AD45" i="9"/>
  <c r="AD28" i="9"/>
  <c r="AD31" i="9"/>
  <c r="Z14" i="9"/>
  <c r="AH43" i="9"/>
  <c r="AG36" i="9"/>
  <c r="AD37" i="9"/>
  <c r="AG33" i="9"/>
  <c r="Z39" i="9"/>
  <c r="AH36" i="9"/>
  <c r="AG31" i="9"/>
  <c r="AH44" i="9"/>
  <c r="AG41" i="9"/>
  <c r="AC21" i="9"/>
  <c r="Q39" i="8"/>
  <c r="AD34" i="9"/>
  <c r="AH38" i="9"/>
  <c r="AH47" i="9"/>
  <c r="AC20" i="9"/>
  <c r="AH37" i="9"/>
  <c r="AC38" i="9"/>
  <c r="Z26" i="1"/>
  <c r="AH25" i="9"/>
  <c r="AB46" i="9"/>
  <c r="AB14" i="9"/>
  <c r="AD43" i="9"/>
  <c r="Z27" i="9"/>
  <c r="AH35" i="9"/>
  <c r="Z13" i="9"/>
  <c r="Z42" i="9"/>
  <c r="AH50" i="9"/>
  <c r="Z20" i="9"/>
  <c r="Z30" i="9"/>
  <c r="AC44" i="9"/>
  <c r="AH31" i="9"/>
  <c r="Z35" i="9"/>
  <c r="Z48" i="1"/>
  <c r="AH42" i="9"/>
  <c r="AH18" i="9"/>
  <c r="P55" i="8"/>
  <c r="Z54" i="1"/>
  <c r="Z20" i="1"/>
  <c r="AA36" i="1"/>
  <c r="AA46" i="1"/>
  <c r="O23" i="8"/>
  <c r="P49" i="8"/>
  <c r="Q47" i="8"/>
  <c r="AA59" i="1"/>
  <c r="AF53" i="1"/>
  <c r="Q29" i="8"/>
  <c r="Z35" i="1"/>
  <c r="P61" i="8"/>
  <c r="P13" i="8"/>
  <c r="Z22" i="1"/>
  <c r="AG52" i="1"/>
  <c r="AG58" i="1"/>
  <c r="AG55" i="1"/>
  <c r="AG44" i="1"/>
  <c r="AG60" i="1"/>
  <c r="AG42" i="1"/>
  <c r="AG53" i="1"/>
  <c r="AG30" i="1"/>
  <c r="AG47" i="1"/>
  <c r="AG22" i="1"/>
  <c r="AG59" i="1"/>
  <c r="AG48" i="1"/>
  <c r="AG16" i="1"/>
  <c r="AG14" i="1"/>
  <c r="AG19" i="1"/>
  <c r="AD34" i="1"/>
  <c r="AD54" i="1"/>
  <c r="AD47" i="1"/>
  <c r="AD37" i="1"/>
  <c r="AD53" i="1"/>
  <c r="AD45" i="1"/>
  <c r="AD33" i="1"/>
  <c r="AD41" i="1"/>
  <c r="AD36" i="1"/>
  <c r="AD42" i="1"/>
  <c r="AD16" i="1"/>
  <c r="AD24" i="1"/>
  <c r="AD15" i="1"/>
  <c r="AD14" i="1"/>
  <c r="N45" i="8"/>
  <c r="P47" i="8"/>
  <c r="AE59" i="1"/>
  <c r="Z59" i="1"/>
  <c r="AD56" i="1"/>
  <c r="P57" i="8"/>
  <c r="P25" i="8"/>
  <c r="N59" i="8"/>
  <c r="AF62" i="1"/>
  <c r="AB39" i="1"/>
  <c r="AB64" i="1"/>
  <c r="AB37" i="1"/>
  <c r="AB56" i="1"/>
  <c r="AB52" i="1"/>
  <c r="AB60" i="1"/>
  <c r="AB40" i="1"/>
  <c r="AB19" i="1"/>
  <c r="AB36" i="1"/>
  <c r="AB45" i="1"/>
  <c r="AB55" i="1"/>
  <c r="AB28" i="1"/>
  <c r="AB42" i="1"/>
  <c r="AB32" i="1"/>
  <c r="AB41" i="1"/>
  <c r="AB51" i="1"/>
  <c r="AB29" i="1"/>
  <c r="AB46" i="1"/>
  <c r="AB62" i="1"/>
  <c r="AB23" i="1"/>
  <c r="AB30" i="1"/>
  <c r="AB16" i="1"/>
  <c r="AB33" i="1"/>
  <c r="AB44" i="1"/>
  <c r="AB59" i="1"/>
  <c r="AB31" i="1"/>
  <c r="AB50" i="1"/>
  <c r="AB25" i="1"/>
  <c r="AB49" i="1"/>
  <c r="AB18" i="1"/>
  <c r="AB20" i="1"/>
  <c r="AB35" i="1"/>
  <c r="AB47" i="1"/>
  <c r="AB63" i="1"/>
  <c r="AB34" i="1"/>
  <c r="AB54" i="1"/>
  <c r="AB15" i="1"/>
  <c r="AB26" i="1"/>
  <c r="AB53" i="1"/>
  <c r="AB13" i="1"/>
  <c r="AB17" i="1"/>
  <c r="AB22" i="1"/>
  <c r="AB38" i="1"/>
  <c r="AB48" i="1"/>
  <c r="AB24" i="1"/>
  <c r="AB43" i="1"/>
  <c r="AB58" i="1"/>
  <c r="AB21" i="1"/>
  <c r="AB27" i="1"/>
  <c r="AB57" i="1"/>
  <c r="AB14" i="1"/>
  <c r="Z31" i="1"/>
  <c r="AG29" i="1"/>
  <c r="AG25" i="1"/>
  <c r="AG32" i="1"/>
  <c r="Q26" i="8"/>
  <c r="Q22" i="8"/>
  <c r="Q46" i="8"/>
  <c r="Q16" i="8"/>
  <c r="Q20" i="8"/>
  <c r="Q48" i="8"/>
  <c r="Q19" i="8"/>
  <c r="Z27" i="1"/>
  <c r="Z38" i="1"/>
  <c r="AF57" i="1"/>
  <c r="Q57" i="8"/>
  <c r="Q61" i="8"/>
  <c r="O53" i="8"/>
  <c r="Z24" i="1"/>
  <c r="AE45" i="1"/>
  <c r="AC57" i="1"/>
  <c r="AC15" i="1"/>
  <c r="AC21" i="1"/>
  <c r="AC52" i="1"/>
  <c r="AC32" i="1"/>
  <c r="AC37" i="1"/>
  <c r="AC47" i="1"/>
  <c r="AC59" i="1"/>
  <c r="AC18" i="1"/>
  <c r="AC31" i="1"/>
  <c r="AC43" i="1"/>
  <c r="AC58" i="1"/>
  <c r="AC17" i="1"/>
  <c r="AC27" i="1"/>
  <c r="AC22" i="1"/>
  <c r="AC56" i="1"/>
  <c r="AC33" i="1"/>
  <c r="AC53" i="1"/>
  <c r="AC62" i="1"/>
  <c r="AC25" i="1"/>
  <c r="AC20" i="1"/>
  <c r="AC40" i="1"/>
  <c r="AC64" i="1"/>
  <c r="AC45" i="1"/>
  <c r="AC55" i="1"/>
  <c r="AC29" i="1"/>
  <c r="AC42" i="1"/>
  <c r="AC54" i="1"/>
  <c r="AC30" i="1"/>
  <c r="AC38" i="1"/>
  <c r="AC63" i="1"/>
  <c r="AC34" i="1"/>
  <c r="AC44" i="1"/>
  <c r="AC13" i="1"/>
  <c r="AC41" i="1"/>
  <c r="AC49" i="1"/>
  <c r="AC60" i="1"/>
  <c r="AC48" i="1"/>
  <c r="AC24" i="1"/>
  <c r="AC46" i="1"/>
  <c r="AC14" i="1"/>
  <c r="AC61" i="1"/>
  <c r="AC23" i="1"/>
  <c r="AC35" i="1"/>
  <c r="AC51" i="1"/>
  <c r="AC28" i="1"/>
  <c r="AC50" i="1"/>
  <c r="AC19" i="1"/>
  <c r="AG51" i="1"/>
  <c r="AG37" i="1"/>
  <c r="AG54" i="1"/>
  <c r="N53" i="8"/>
  <c r="N61" i="8"/>
  <c r="N41" i="8"/>
  <c r="N55" i="8"/>
  <c r="N31" i="8"/>
  <c r="N43" i="8"/>
  <c r="N29" i="8"/>
  <c r="Q51" i="8"/>
  <c r="Z60" i="1"/>
  <c r="AA60" i="1"/>
  <c r="Z56" i="1"/>
  <c r="O25" i="8"/>
  <c r="AE19" i="1"/>
  <c r="AE29" i="1"/>
  <c r="AE23" i="1"/>
  <c r="AE27" i="1"/>
  <c r="AE53" i="1"/>
  <c r="AE47" i="1"/>
  <c r="AE63" i="1"/>
  <c r="AE39" i="1"/>
  <c r="AE51" i="1"/>
  <c r="AE60" i="1"/>
  <c r="AE16" i="1"/>
  <c r="AE34" i="1"/>
  <c r="AE49" i="1"/>
  <c r="AE52" i="1"/>
  <c r="AE41" i="1"/>
  <c r="AE28" i="1"/>
  <c r="AE14" i="1"/>
  <c r="AE15" i="1"/>
  <c r="AE30" i="1"/>
  <c r="AE46" i="1"/>
  <c r="AE17" i="1"/>
  <c r="AE48" i="1"/>
  <c r="O61" i="8"/>
  <c r="O29" i="8"/>
  <c r="AD62" i="1"/>
  <c r="P41" i="8"/>
  <c r="P27" i="8"/>
  <c r="AA38" i="1"/>
  <c r="AC36" i="1"/>
  <c r="AA33" i="1"/>
  <c r="AA44" i="1"/>
  <c r="AA42" i="1"/>
  <c r="AA64" i="1"/>
  <c r="AA45" i="1"/>
  <c r="AA51" i="1"/>
  <c r="AA47" i="1"/>
  <c r="AA32" i="1"/>
  <c r="AA24" i="1"/>
  <c r="AA30" i="1"/>
  <c r="AA54" i="1"/>
  <c r="AA21" i="1"/>
  <c r="AA49" i="1"/>
  <c r="AA52" i="1"/>
  <c r="AA26" i="1"/>
  <c r="AA53" i="1"/>
  <c r="AA20" i="1"/>
  <c r="AA48" i="1"/>
  <c r="AA14" i="1"/>
  <c r="AA19" i="1"/>
  <c r="AA50" i="1"/>
  <c r="AA16" i="1"/>
  <c r="AA15" i="1"/>
  <c r="AA58" i="1"/>
  <c r="AA25" i="1"/>
  <c r="AA61" i="1"/>
  <c r="AA39" i="1"/>
  <c r="AA18" i="1"/>
  <c r="AA31" i="1"/>
  <c r="AA62" i="1"/>
  <c r="AA27" i="1"/>
  <c r="AA17" i="1"/>
  <c r="AA40" i="1"/>
  <c r="AC39" i="1"/>
  <c r="P37" i="8"/>
  <c r="AB61" i="1"/>
  <c r="AH56" i="1"/>
  <c r="AH19" i="1"/>
  <c r="AH29" i="1"/>
  <c r="AH22" i="1"/>
  <c r="AH62" i="1"/>
  <c r="AH27" i="1"/>
  <c r="AH59" i="1"/>
  <c r="AH15" i="1"/>
  <c r="AH47" i="1"/>
  <c r="AH41" i="1"/>
  <c r="AH57" i="1"/>
  <c r="AH50" i="1"/>
  <c r="AH63" i="1"/>
  <c r="AH46" i="1"/>
  <c r="AH24" i="1"/>
  <c r="AG61" i="1"/>
  <c r="AG64" i="1"/>
  <c r="N18" i="8"/>
  <c r="N22" i="8"/>
  <c r="N26" i="8"/>
  <c r="N30" i="8"/>
  <c r="P24" i="8"/>
  <c r="P64" i="8"/>
  <c r="P38" i="8"/>
  <c r="P62" i="8"/>
  <c r="P22" i="8"/>
  <c r="P14" i="8"/>
  <c r="P46" i="8"/>
  <c r="O33" i="8"/>
  <c r="O31" i="8"/>
  <c r="Z15" i="1"/>
  <c r="Z32" i="1"/>
  <c r="Z17" i="1"/>
  <c r="Z50" i="1"/>
  <c r="O59" i="8"/>
  <c r="AI17" i="1"/>
  <c r="AI33" i="1"/>
  <c r="AI48" i="1"/>
  <c r="AI63" i="1"/>
  <c r="AI26" i="1"/>
  <c r="AI42" i="1"/>
  <c r="AI60" i="1"/>
  <c r="AI20" i="1"/>
  <c r="AI36" i="1"/>
  <c r="AI49" i="1"/>
  <c r="AI34" i="1"/>
  <c r="AI50" i="1"/>
  <c r="AI18" i="1"/>
  <c r="AI22" i="1"/>
  <c r="AI38" i="1"/>
  <c r="AI51" i="1"/>
  <c r="AI13" i="1"/>
  <c r="AI27" i="1"/>
  <c r="AI43" i="1"/>
  <c r="AI64" i="1"/>
  <c r="AI25" i="1"/>
  <c r="AI41" i="1"/>
  <c r="AI53" i="1"/>
  <c r="AI19" i="1"/>
  <c r="AI35" i="1"/>
  <c r="AI54" i="1"/>
  <c r="AI62" i="1"/>
  <c r="AI23" i="1"/>
  <c r="AI39" i="1"/>
  <c r="AI55" i="1"/>
  <c r="AI16" i="1"/>
  <c r="AI32" i="1"/>
  <c r="AI52" i="1"/>
  <c r="AI14" i="1"/>
  <c r="AI30" i="1"/>
  <c r="AI46" i="1"/>
  <c r="AI57" i="1"/>
  <c r="AI24" i="1"/>
  <c r="AI40" i="1"/>
  <c r="AI58" i="1"/>
  <c r="AI28" i="1"/>
  <c r="AI44" i="1"/>
  <c r="AI59" i="1"/>
  <c r="AI21" i="1"/>
  <c r="AI37" i="1"/>
  <c r="AI56" i="1"/>
  <c r="AI15" i="1"/>
  <c r="AI31" i="1"/>
  <c r="AI47" i="1"/>
  <c r="AI61" i="1"/>
  <c r="AI29" i="1"/>
  <c r="AI45" i="1"/>
  <c r="AA41" i="1"/>
  <c r="AF45" i="1"/>
  <c r="AF37" i="1"/>
  <c r="AF42" i="1"/>
  <c r="AF55" i="1"/>
  <c r="AF59" i="1"/>
  <c r="AF32" i="1"/>
  <c r="AF27" i="1"/>
  <c r="AF44" i="1"/>
  <c r="AF40" i="1"/>
  <c r="AF28" i="1"/>
  <c r="AF63" i="1"/>
  <c r="AF46" i="1"/>
  <c r="AF54" i="1"/>
  <c r="AF58" i="1"/>
  <c r="AF38" i="1"/>
  <c r="AF29" i="1"/>
  <c r="AF43" i="1"/>
  <c r="AF33" i="1"/>
  <c r="AF25" i="1"/>
  <c r="AF52" i="1"/>
  <c r="AF61" i="1"/>
  <c r="AF56" i="1"/>
  <c r="AF41" i="1"/>
  <c r="AF35" i="1"/>
  <c r="AF48" i="1"/>
  <c r="AF20" i="1"/>
  <c r="AF21" i="1"/>
  <c r="AF14" i="1"/>
  <c r="AF39" i="1"/>
  <c r="AF17" i="1"/>
  <c r="AF19" i="1"/>
  <c r="AF30" i="1"/>
  <c r="AF16" i="1"/>
  <c r="AF13" i="1"/>
  <c r="AF15" i="1"/>
  <c r="Z16" i="1"/>
  <c r="Z51" i="1"/>
  <c r="Z30" i="1"/>
  <c r="Z57" i="1"/>
  <c r="Z41" i="1"/>
  <c r="Z25" i="1"/>
  <c r="Z42" i="1"/>
  <c r="Z47" i="1"/>
  <c r="Z52" i="1"/>
  <c r="Z23" i="1"/>
  <c r="Z13" i="1"/>
  <c r="Z46" i="1"/>
  <c r="Z53" i="1"/>
  <c r="Z37" i="1"/>
  <c r="Z21" i="1"/>
  <c r="Z64" i="1"/>
  <c r="AL60" i="1" s="1"/>
  <c r="Z58" i="1"/>
  <c r="Z43" i="1"/>
  <c r="Z63" i="1"/>
  <c r="Z39" i="1"/>
  <c r="Z44" i="1"/>
  <c r="Z62" i="1"/>
  <c r="Z40" i="1"/>
  <c r="Z19" i="1"/>
  <c r="Z49" i="1"/>
  <c r="Z33" i="1"/>
  <c r="Z61" i="1"/>
  <c r="Z29" i="1"/>
  <c r="P59" i="8"/>
  <c r="AE36" i="1"/>
  <c r="AC16" i="1"/>
  <c r="AG20" i="1"/>
  <c r="AG35" i="1"/>
  <c r="AG27" i="1"/>
  <c r="AG41" i="1"/>
  <c r="O30" i="8"/>
  <c r="O58" i="8"/>
  <c r="O37" i="8"/>
  <c r="O48" i="8"/>
  <c r="O47" i="8"/>
  <c r="O21" i="8"/>
  <c r="O62" i="8"/>
  <c r="O63" i="8"/>
  <c r="Q60" i="8"/>
  <c r="Q50" i="8"/>
  <c r="Q64" i="8"/>
  <c r="Q28" i="8"/>
  <c r="Q33" i="8"/>
  <c r="Q14" i="8"/>
  <c r="Q63" i="8"/>
  <c r="Q45" i="8"/>
  <c r="Q27" i="8"/>
  <c r="Q41" i="8"/>
  <c r="Q31" i="8"/>
  <c r="Q42" i="8"/>
  <c r="Q58" i="8"/>
  <c r="Q13" i="8"/>
  <c r="Q30" i="8"/>
  <c r="Q32" i="8"/>
  <c r="O49" i="8"/>
  <c r="N57" i="8"/>
  <c r="N51" i="8"/>
  <c r="P19" i="8"/>
  <c r="Z55" i="1"/>
  <c r="AF50" i="1"/>
  <c r="Z14" i="1"/>
  <c r="Z45" i="1"/>
  <c r="Z28" i="1"/>
  <c r="Z18" i="1"/>
  <c r="Z36" i="1"/>
  <c r="O43" i="8"/>
  <c r="AD46" i="1"/>
  <c r="AS60" i="1" l="1"/>
  <c r="AE44" i="1"/>
  <c r="AN60" i="1"/>
  <c r="AQ59" i="1"/>
  <c r="AQ35" i="1"/>
  <c r="Q40" i="8"/>
  <c r="AT34" i="1"/>
  <c r="AT58" i="1"/>
  <c r="AT35" i="1"/>
  <c r="AT59" i="1"/>
  <c r="AN34" i="1"/>
  <c r="AN58" i="1"/>
  <c r="AS59" i="1"/>
  <c r="AS35" i="1"/>
  <c r="AM58" i="1"/>
  <c r="AM34" i="1"/>
  <c r="Q56" i="8"/>
  <c r="AU60" i="1"/>
  <c r="AO60" i="1"/>
  <c r="AR58" i="1"/>
  <c r="AR34" i="1"/>
  <c r="AL59" i="1"/>
  <c r="AL35" i="1"/>
  <c r="AU59" i="1"/>
  <c r="AU35" i="1"/>
  <c r="AQ58" i="1"/>
  <c r="AQ34" i="1"/>
  <c r="AM59" i="1"/>
  <c r="AM35" i="1"/>
  <c r="AU58" i="1"/>
  <c r="AU34" i="1"/>
  <c r="AM60" i="1"/>
  <c r="AF64" i="1"/>
  <c r="AR60" i="1" s="1"/>
  <c r="AR59" i="1"/>
  <c r="AR35" i="1"/>
  <c r="AP34" i="1"/>
  <c r="AP58" i="1"/>
  <c r="AS34" i="1"/>
  <c r="AS58" i="1"/>
  <c r="AO59" i="1"/>
  <c r="AO35" i="1"/>
  <c r="AP59" i="1"/>
  <c r="AP35" i="1"/>
  <c r="AO34" i="1"/>
  <c r="AO58" i="1"/>
  <c r="AN59" i="1"/>
  <c r="N27" i="8"/>
  <c r="Q23" i="8"/>
  <c r="O45" i="8"/>
  <c r="P58" i="8"/>
  <c r="Q21" i="8"/>
  <c r="P54" i="8"/>
  <c r="P44" i="8"/>
  <c r="P26" i="8"/>
  <c r="O27" i="8"/>
  <c r="Q59" i="8"/>
  <c r="P16" i="8"/>
  <c r="P42" i="8"/>
  <c r="P30" i="8"/>
  <c r="P40" i="8"/>
  <c r="N38" i="8"/>
  <c r="N44" i="8"/>
  <c r="N52" i="8"/>
  <c r="N56" i="8"/>
  <c r="O55" i="8"/>
  <c r="P53" i="8"/>
  <c r="N25" i="8"/>
  <c r="Q54" i="8"/>
  <c r="Q36" i="8"/>
  <c r="Q24" i="8"/>
  <c r="P21" i="8"/>
  <c r="O39" i="8"/>
  <c r="O57" i="8"/>
  <c r="Q38" i="8"/>
  <c r="Q44" i="8"/>
  <c r="Q34" i="8"/>
  <c r="Q15" i="8"/>
  <c r="Q18" i="8"/>
  <c r="Q49" i="8"/>
  <c r="O50" i="8"/>
  <c r="Q52" i="8"/>
  <c r="O19" i="8"/>
  <c r="O35" i="8"/>
  <c r="P43" i="8"/>
  <c r="N21" i="8"/>
  <c r="N33" i="8"/>
  <c r="N37" i="8"/>
  <c r="N47" i="8"/>
  <c r="P60" i="8"/>
  <c r="P18" i="8"/>
  <c r="P15" i="8"/>
  <c r="Q53" i="8"/>
  <c r="Q55" i="8"/>
  <c r="N15" i="8"/>
  <c r="N32" i="8"/>
  <c r="N42" i="8"/>
  <c r="N40" i="8"/>
  <c r="P56" i="8"/>
  <c r="P28" i="8"/>
  <c r="P36" i="8"/>
  <c r="Q37" i="8"/>
  <c r="P20" i="8"/>
  <c r="P51" i="8"/>
  <c r="P32" i="8"/>
  <c r="P48" i="8"/>
  <c r="N49" i="8"/>
  <c r="N54" i="8"/>
  <c r="N14" i="8"/>
  <c r="N50" i="8"/>
  <c r="N62" i="8"/>
  <c r="AE25" i="1"/>
  <c r="AE18" i="1"/>
  <c r="AA23" i="1"/>
  <c r="AA37" i="1"/>
  <c r="AA34" i="1"/>
  <c r="AA22" i="1"/>
  <c r="AG43" i="1"/>
  <c r="AD57" i="1"/>
  <c r="AG45" i="1"/>
  <c r="AF26" i="1"/>
  <c r="AA28" i="1"/>
  <c r="AE33" i="1"/>
  <c r="AE26" i="1"/>
  <c r="AH33" i="1"/>
  <c r="AE42" i="1"/>
  <c r="AD60" i="1"/>
  <c r="AD18" i="1"/>
  <c r="AE32" i="1"/>
  <c r="AD61" i="1"/>
  <c r="AA55" i="1"/>
  <c r="AE55" i="1"/>
  <c r="AG23" i="1"/>
  <c r="AF22" i="1"/>
  <c r="AH25" i="1"/>
  <c r="AH43" i="1"/>
  <c r="AA29" i="1"/>
  <c r="AE58" i="1"/>
  <c r="AE50" i="1"/>
  <c r="AD64" i="1"/>
  <c r="AP60" i="1" s="1"/>
  <c r="AD52" i="1"/>
  <c r="AH58" i="1"/>
  <c r="AH49" i="1"/>
  <c r="AH28" i="1"/>
  <c r="AH18" i="1"/>
  <c r="AH60" i="1"/>
  <c r="AD63" i="1"/>
  <c r="AD19" i="1"/>
  <c r="AH13" i="1"/>
  <c r="AA13" i="1"/>
  <c r="AE13" i="1"/>
  <c r="AG13" i="1"/>
  <c r="AH34" i="1"/>
  <c r="AD38" i="1"/>
  <c r="AH17" i="1"/>
  <c r="AH44" i="1"/>
  <c r="AH55" i="1"/>
  <c r="P23" i="8"/>
  <c r="P39" i="8"/>
  <c r="AD35" i="1"/>
  <c r="AH64" i="1"/>
  <c r="AT60" i="1" s="1"/>
  <c r="AA57" i="1"/>
  <c r="AA63" i="1"/>
  <c r="N23" i="8"/>
  <c r="AE54" i="1"/>
  <c r="N39" i="8"/>
  <c r="AD25" i="1"/>
  <c r="AD27" i="1"/>
  <c r="N17" i="8"/>
  <c r="AH51" i="1"/>
  <c r="AH16" i="1"/>
  <c r="AH42" i="1"/>
  <c r="AH39" i="1"/>
  <c r="AH35" i="1"/>
  <c r="AA56" i="1"/>
  <c r="AA43" i="1"/>
  <c r="N35" i="8"/>
  <c r="P17" i="8"/>
  <c r="Q35" i="8"/>
  <c r="AH20" i="1"/>
  <c r="AH21" i="1"/>
  <c r="Q17" i="8"/>
  <c r="AH45" i="1"/>
  <c r="AD21" i="1"/>
  <c r="AH48" i="1"/>
  <c r="AH36" i="1"/>
  <c r="AH26" i="1"/>
  <c r="AE61" i="1"/>
  <c r="AE20" i="1"/>
  <c r="AD44" i="1"/>
  <c r="AH32" i="1"/>
  <c r="AH23" i="1"/>
  <c r="AD39" i="1"/>
  <c r="P35" i="8"/>
  <c r="AH54" i="1"/>
  <c r="AH38" i="1"/>
  <c r="AE24" i="1"/>
  <c r="AD43" i="1"/>
  <c r="N28" i="8"/>
  <c r="N19" i="8"/>
  <c r="N60" i="8"/>
  <c r="N36" i="8"/>
  <c r="O44" i="8"/>
  <c r="O34" i="8"/>
  <c r="O38" i="8"/>
  <c r="O40" i="8"/>
  <c r="O14" i="8"/>
  <c r="AD32" i="1"/>
  <c r="AD13" i="1"/>
  <c r="AD50" i="1"/>
  <c r="AD20" i="1"/>
  <c r="AD30" i="1"/>
  <c r="AG26" i="1"/>
  <c r="AG34" i="1"/>
  <c r="AE43" i="1"/>
  <c r="AE56" i="1"/>
  <c r="P52" i="8"/>
  <c r="P50" i="8"/>
  <c r="N58" i="8"/>
  <c r="N48" i="8"/>
  <c r="N20" i="8"/>
  <c r="O51" i="8"/>
  <c r="Q62" i="8"/>
  <c r="O28" i="8"/>
  <c r="O60" i="8"/>
  <c r="O64" i="8"/>
  <c r="O18" i="8"/>
  <c r="O36" i="8"/>
  <c r="AE64" i="1"/>
  <c r="AQ60" i="1" s="1"/>
  <c r="AF31" i="1"/>
  <c r="AD26" i="1"/>
  <c r="AD22" i="1"/>
  <c r="AD31" i="1"/>
  <c r="AD55" i="1"/>
  <c r="AG39" i="1"/>
  <c r="AA35" i="1"/>
  <c r="AH14" i="1"/>
  <c r="AH31" i="1"/>
  <c r="AH37" i="1"/>
  <c r="AE31" i="1"/>
  <c r="AE62" i="1"/>
  <c r="O17" i="8"/>
  <c r="P34" i="8"/>
  <c r="N46" i="8"/>
  <c r="N34" i="8"/>
  <c r="O16" i="8"/>
  <c r="O52" i="8"/>
  <c r="O56" i="8"/>
  <c r="O32" i="8"/>
  <c r="O26" i="8"/>
  <c r="O42" i="8"/>
  <c r="AD49" i="1"/>
  <c r="AD40" i="1"/>
  <c r="AD29" i="1"/>
  <c r="AD17" i="1"/>
  <c r="AD48" i="1"/>
  <c r="AD58" i="1"/>
  <c r="AG24" i="1"/>
  <c r="AE38" i="1"/>
  <c r="N16" i="8"/>
  <c r="N24" i="8"/>
  <c r="N64" i="8"/>
  <c r="AE37" i="1"/>
  <c r="O24" i="8"/>
  <c r="O54" i="8"/>
  <c r="O20" i="8"/>
  <c r="O15" i="8"/>
  <c r="O46" i="8"/>
  <c r="O22" i="8"/>
  <c r="AD23" i="1"/>
  <c r="AD51" i="1"/>
  <c r="AD59" i="1"/>
</calcChain>
</file>

<file path=xl/sharedStrings.xml><?xml version="1.0" encoding="utf-8"?>
<sst xmlns="http://schemas.openxmlformats.org/spreadsheetml/2006/main" count="14481" uniqueCount="4686">
  <si>
    <t>Komp</t>
  </si>
  <si>
    <t>SNI</t>
  </si>
  <si>
    <t>A01</t>
  </si>
  <si>
    <t>A02</t>
  </si>
  <si>
    <t>A03</t>
  </si>
  <si>
    <t>B05-B09</t>
  </si>
  <si>
    <t>C10-C12</t>
  </si>
  <si>
    <t>C13-C15</t>
  </si>
  <si>
    <t>C16</t>
  </si>
  <si>
    <t>C19</t>
  </si>
  <si>
    <t>C20-C21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</si>
  <si>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</si>
  <si>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</si>
  <si>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</si>
  <si>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</si>
  <si>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</si>
  <si>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</si>
  <si>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</si>
  <si>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</si>
  <si>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</si>
  <si>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C31-C32</t>
  </si>
  <si>
    <t>C33</t>
  </si>
  <si>
    <t>D35</t>
  </si>
  <si>
    <t>F41-F43</t>
  </si>
  <si>
    <t>G45-G47</t>
  </si>
  <si>
    <t>H49</t>
  </si>
  <si>
    <t>H50</t>
  </si>
  <si>
    <t>H51</t>
  </si>
  <si>
    <t>H52-H53</t>
  </si>
  <si>
    <t>I55-I56</t>
  </si>
  <si>
    <t>J58</t>
  </si>
  <si>
    <t>J59-J60</t>
  </si>
  <si>
    <t>J61</t>
  </si>
  <si>
    <t>J62-J63</t>
  </si>
  <si>
    <t>K64</t>
  </si>
  <si>
    <t>K65</t>
  </si>
  <si>
    <t>K66</t>
  </si>
  <si>
    <t>L68</t>
  </si>
  <si>
    <t>M69-M70</t>
  </si>
  <si>
    <t>M71-M72</t>
  </si>
  <si>
    <t>M73-M75</t>
  </si>
  <si>
    <t>N77</t>
  </si>
  <si>
    <t>P85</t>
  </si>
  <si>
    <t>Q86</t>
  </si>
  <si>
    <t>Q87-Q88</t>
  </si>
  <si>
    <t>R90-R93</t>
  </si>
  <si>
    <t>Version:</t>
  </si>
  <si>
    <t>Kontakt:</t>
  </si>
  <si>
    <t>Variabel</t>
  </si>
  <si>
    <t>VARIABEL 1</t>
  </si>
  <si>
    <t>VARIABEL 2</t>
  </si>
  <si>
    <t>DIAGRAM</t>
  </si>
  <si>
    <t>År</t>
  </si>
  <si>
    <t>Intensitet eller kvot</t>
  </si>
  <si>
    <t>K00</t>
  </si>
  <si>
    <t>Produktionsperspektiv</t>
  </si>
  <si>
    <t>Jordbruksföretag och serviceföretag till jordbruk</t>
  </si>
  <si>
    <t>Skogsbruksföretag</t>
  </si>
  <si>
    <t>Fiskare och vattenbrukare</t>
  </si>
  <si>
    <t>Utvinning av mineral</t>
  </si>
  <si>
    <t>Livsmedel</t>
  </si>
  <si>
    <t>Tillverkning av textilier, kläder och läderprodukter</t>
  </si>
  <si>
    <t>Industri för trä och varor av trä, kork och rotting o.d. utom möbler</t>
  </si>
  <si>
    <t>Massa-, pappers- och pappersvaruindustri, grafisk och annan reproduktionsindustri</t>
  </si>
  <si>
    <t>Industri för stenkolsprodukter och raffinerade petroleumprodukter</t>
  </si>
  <si>
    <t>Tillverkning av kemikalier och kemiska produkter, farmaceutiska basprodukter och läkmedel</t>
  </si>
  <si>
    <t>Gummi- och plastvaruindustri</t>
  </si>
  <si>
    <t>Industri för andra icke-metalliska mineraliska produkter</t>
  </si>
  <si>
    <t>Stål- och metallverk</t>
  </si>
  <si>
    <t>Industri för metallvaror utom maskiner och apparater</t>
  </si>
  <si>
    <t>Industri för datorer, elektronikvaror och optik</t>
  </si>
  <si>
    <t>Industri för elapparatur</t>
  </si>
  <si>
    <t>Övrig maskinindustri</t>
  </si>
  <si>
    <t>Industri för motorfordon, släpfordon och påhängsvagnar</t>
  </si>
  <si>
    <t>Annan transportmedelsindustri</t>
  </si>
  <si>
    <t>Tillverkning av möbler och annan tillverkning</t>
  </si>
  <si>
    <t>Reparationsverkstäder och installationsföretag för maskiner och apparater</t>
  </si>
  <si>
    <t>El-, gas- och värmeverk</t>
  </si>
  <si>
    <t>E36-E39</t>
  </si>
  <si>
    <t>Avloppsförsörjning och avloppsrening, avfallshantering, återvinning, sanering</t>
  </si>
  <si>
    <t>Byggverksamhet</t>
  </si>
  <si>
    <t>Handel</t>
  </si>
  <si>
    <t>Landtransportföretag; rörtransportföretag</t>
  </si>
  <si>
    <t>Rederier</t>
  </si>
  <si>
    <t>Flygbolag</t>
  </si>
  <si>
    <t>Magasinering och stödtjänster till transport, post och kurirverksamhet</t>
  </si>
  <si>
    <t>Hotell- och restaurang</t>
  </si>
  <si>
    <t>Förlag</t>
  </si>
  <si>
    <t>Film, video, ljud, planering och sändning av program</t>
  </si>
  <si>
    <t>Telekommunikation</t>
  </si>
  <si>
    <t>Dataprogrammering, datakonsulter och informationstjänster</t>
  </si>
  <si>
    <t>Banker och andra kreditinstitut</t>
  </si>
  <si>
    <t>Försäkrings- och återförsäkringsbolag, pensionsfonder</t>
  </si>
  <si>
    <t>Serviceföretag till finans- och försäkringsverksamhet</t>
  </si>
  <si>
    <t>Fastighetsbolag och fastighetsförvaltare</t>
  </si>
  <si>
    <t>Juridisk och ekonomisk verksamhet, verksamheter som utövas av huvudkontor; konsulttjänster till företag</t>
  </si>
  <si>
    <t>Arkitekt- och tekniska tjänster, vetenskaplig forskning och utveckling</t>
  </si>
  <si>
    <t>Reklam och marknadsundersökning, annan verksamhet inom juridik, ekonomi, vetenskap, teknik; veterinärverksamhet</t>
  </si>
  <si>
    <t>Uthyrningsfirmor</t>
  </si>
  <si>
    <t>N78-N82</t>
  </si>
  <si>
    <t>Arbetsförmedling, resetjänster, andra stödtjänster</t>
  </si>
  <si>
    <t>Utbildning</t>
  </si>
  <si>
    <t>Hälso- och sjukvård</t>
  </si>
  <si>
    <t>Vård och omsorg med boende, öppna sociala insater</t>
  </si>
  <si>
    <t>Kultur, nöje och fritid</t>
  </si>
  <si>
    <t>Annan serviceverksamhet och förvärvsarbete i hushåll m.m.</t>
  </si>
  <si>
    <t>Summa näringsliv</t>
  </si>
  <si>
    <t>Totalt</t>
  </si>
  <si>
    <t>t_CH4_Tot</t>
  </si>
  <si>
    <t>t_CH4_Stat</t>
  </si>
  <si>
    <t>t_CH4_Mob</t>
  </si>
  <si>
    <t>t_CH4_Ovr</t>
  </si>
  <si>
    <t>t_CO_Tot</t>
  </si>
  <si>
    <t>t_CO_Stat</t>
  </si>
  <si>
    <t>t_CO_Mob</t>
  </si>
  <si>
    <t>t_CO_Ovr</t>
  </si>
  <si>
    <t>t_N2O_Tot</t>
  </si>
  <si>
    <t>t_N2O_Stat</t>
  </si>
  <si>
    <t>t_N2O_Mob</t>
  </si>
  <si>
    <t>t_N2O_Ovr</t>
  </si>
  <si>
    <t>t_NH3_Tot</t>
  </si>
  <si>
    <t>t_NH3_Stat</t>
  </si>
  <si>
    <t>t_NH3_Mob</t>
  </si>
  <si>
    <t>t_NH3_Ovr</t>
  </si>
  <si>
    <t>t_NMVOC_Tot</t>
  </si>
  <si>
    <t>t_NMVOC_Stat</t>
  </si>
  <si>
    <t>t_NMVOC_Mob</t>
  </si>
  <si>
    <t>t_NMVOC_Ovr</t>
  </si>
  <si>
    <t>t_NOx_Tot</t>
  </si>
  <si>
    <t>t_NOx_Stat</t>
  </si>
  <si>
    <t>t_NOx_Mob</t>
  </si>
  <si>
    <t>t_NOx_Ovr</t>
  </si>
  <si>
    <t>t_TSP_Tot</t>
  </si>
  <si>
    <t>t_TSP_Stat</t>
  </si>
  <si>
    <t>t_TSP_Mob</t>
  </si>
  <si>
    <t>t_TSP_Ovr</t>
  </si>
  <si>
    <t>t_SO2_Tot</t>
  </si>
  <si>
    <t>t_SO2_Stat</t>
  </si>
  <si>
    <t>t_SO2_Mob</t>
  </si>
  <si>
    <t>t_SO2_Ovr</t>
  </si>
  <si>
    <t>TJbio_Tot</t>
  </si>
  <si>
    <t>TJbio_Stat</t>
  </si>
  <si>
    <t>TJbio_Mob</t>
  </si>
  <si>
    <t>TJbio_Ovr</t>
  </si>
  <si>
    <t>TJfossil_Tot</t>
  </si>
  <si>
    <t>TJfossil_Stat</t>
  </si>
  <si>
    <t>TJfossil_Mob</t>
  </si>
  <si>
    <t>TJfossil_Ovr</t>
  </si>
  <si>
    <t>Koldioxidskatt</t>
  </si>
  <si>
    <t>Svavelskatt</t>
  </si>
  <si>
    <t>Sysselsatta</t>
  </si>
  <si>
    <t>Förädlingsvärde, löpande priser</t>
  </si>
  <si>
    <t>Förädlingsvärde, Föregående års priser</t>
  </si>
  <si>
    <t>Förädlingsvärde, 2010 års priser</t>
  </si>
  <si>
    <t>Produktionsvärde, löpande priser</t>
  </si>
  <si>
    <t>Produktionsvärde, Föregående års priser</t>
  </si>
  <si>
    <t>Produktionsvärde, 2010 års priser</t>
  </si>
  <si>
    <t>K01</t>
  </si>
  <si>
    <t>Slutlig användning, Mottagarpris, Löpande priser</t>
  </si>
  <si>
    <t>Slutlig användning, Mottagarpris, Föregående års priser</t>
  </si>
  <si>
    <t>Slutlig användning, Mottagarpris, 2010 års priser</t>
  </si>
  <si>
    <t>K02</t>
  </si>
  <si>
    <t>K03</t>
  </si>
  <si>
    <t>K04</t>
  </si>
  <si>
    <t>K05</t>
  </si>
  <si>
    <t>K06</t>
  </si>
  <si>
    <t>K07</t>
  </si>
  <si>
    <t>K08</t>
  </si>
  <si>
    <t>SNI-kod</t>
  </si>
  <si>
    <t>Beskrivning</t>
  </si>
  <si>
    <t>Perspektiv och komponent</t>
  </si>
  <si>
    <t>E-post:</t>
  </si>
  <si>
    <t>marten.berglund@scb.se</t>
  </si>
  <si>
    <t>Miljöräkenskapernas analysverktyg</t>
  </si>
  <si>
    <t/>
  </si>
  <si>
    <t>A01: Jordbruksföretag och serviceföretag till jordbruk</t>
  </si>
  <si>
    <t>Bransch</t>
  </si>
  <si>
    <t>Instruktioner</t>
  </si>
  <si>
    <t>Miljöräkenskapernas data kan tänkas ligga i en tredimensionell tabell med år på den horisontella tabellaxeln, branscher på den vertikala axeln</t>
  </si>
  <si>
    <t>och variabler (t.ex. utsläpp eller förädlingsvärden) i djupet av tabellen. För att ta fram en vanlig tvådimensionell tabell, kan man skära den tre-</t>
  </si>
  <si>
    <t>dimensionella tabellen på tre olika sätt:</t>
  </si>
  <si>
    <t>- Tabell med branscher x år, för en given variabel.</t>
  </si>
  <si>
    <t>- Tabell med branscher x variabler, för ett givet år.</t>
  </si>
  <si>
    <t>- Tabell med variabler x år, för en given bransch.</t>
  </si>
  <si>
    <t>Dessa tre skärningar motsvarar de tre följande flikarna i denna Excel-fil.</t>
  </si>
  <si>
    <t>Inledning</t>
  </si>
  <si>
    <t>Alla celler som är inramade är celler som man kan ändra på. De flesta av dessa celler innehåller små rullgardinsmenyer där man kan välja</t>
  </si>
  <si>
    <t>vilken delmängd av datat man vill titta på.</t>
  </si>
  <si>
    <t>De val man kan göra är:</t>
  </si>
  <si>
    <t>- Välja perspektiv och komponent (gäller för alla tre tabellskärningarn).</t>
  </si>
  <si>
    <t>- Välja variabel (i tabellen bransch x år).</t>
  </si>
  <si>
    <t>- Välja bransch (i tabellen variabler x år).</t>
  </si>
  <si>
    <t>- Välja år (i tabellen bransch x variabel).</t>
  </si>
  <si>
    <t>Varje flik består av tre tabellområden. De två första tabellområdena motsvarar två dataset som man på något sätt vill jämföra mot varandra.</t>
  </si>
  <si>
    <t>Det tredje tabellområdet beräknar kvoten mellan de två första tabellområdena.</t>
  </si>
  <si>
    <t>Längst till höger i varje flik, ligger även ett antal diagram som genereras dynamiskt baserat på datat i de olika tabellområdena till vänster i fliken.</t>
  </si>
  <si>
    <t>Ordlista och FAQ</t>
  </si>
  <si>
    <t>Perspektiv</t>
  </si>
  <si>
    <t>Kan vara antingen produktionsperspektiv (utsläpp från svenska aktörer som företag och hushåll), eller konsumtionsperspektiv (utsläpp</t>
  </si>
  <si>
    <t>Slutlig användning</t>
  </si>
  <si>
    <t>De inköp som slutanvändarna gör, dvs inköp som ej går till vidare produktion. Slutanvändarna är t.ex. privata konsumenter, offentliga konsumenter,</t>
  </si>
  <si>
    <t>investeringar och export.</t>
  </si>
  <si>
    <t>Komponent</t>
  </si>
  <si>
    <t>Någon av de olika slutanvändarna.</t>
  </si>
  <si>
    <t>Total slutlig användning</t>
  </si>
  <si>
    <t>De totala inköp som slutanvändarna gör.</t>
  </si>
  <si>
    <t>Inhemsk slutlig användning</t>
  </si>
  <si>
    <t>Total slutlig användning exklusive export.</t>
  </si>
  <si>
    <t>I diagramdelen finns det även ett val för att välja vilken rad från tabellen man vill illustrera med ett diagram. Där finns även ett antal celler</t>
  </si>
  <si>
    <t>med bockrutor som kan klickas för beroende på vilka kurvor (motsvarande de olika tabellområdena) man vill visa i diagrammet.</t>
  </si>
  <si>
    <t>Absolut</t>
  </si>
  <si>
    <t>Procent av total</t>
  </si>
  <si>
    <t>Procent av näringslivet</t>
  </si>
  <si>
    <t>Sekretess</t>
  </si>
  <si>
    <t>t_PM25_Tot</t>
  </si>
  <si>
    <t>t_PM25_Stat</t>
  </si>
  <si>
    <t>t_PM25_Mob</t>
  </si>
  <si>
    <t>t_PM25_Ovr</t>
  </si>
  <si>
    <t>t_PM10_Tot</t>
  </si>
  <si>
    <t>t_PM10_Stat</t>
  </si>
  <si>
    <t>t_PM10_Mob</t>
  </si>
  <si>
    <t>t_PM10_Ovr</t>
  </si>
  <si>
    <t>t_CO2eq_HFC_Tot</t>
  </si>
  <si>
    <t>t_CO2eq_HFC_Ovr</t>
  </si>
  <si>
    <t>t_CO2eq_PFC_Tot</t>
  </si>
  <si>
    <t>t_CO2eq_PFC_Ovr</t>
  </si>
  <si>
    <t>t_CO2eq_SF6_Tot</t>
  </si>
  <si>
    <t>t_CO2eq_SF6_Ovr</t>
  </si>
  <si>
    <t>t_CO2eq_fgaser_Tot</t>
  </si>
  <si>
    <t>t_CO2eq_fgaser_Ovr</t>
  </si>
  <si>
    <t>S94-U99</t>
  </si>
  <si>
    <t>Sum_NL</t>
  </si>
  <si>
    <t>Komb</t>
  </si>
  <si>
    <t>K01_2008_A01</t>
  </si>
  <si>
    <t>K01_2008_A02</t>
  </si>
  <si>
    <t>K01_2008_A03</t>
  </si>
  <si>
    <t>K01_2008_B05-B09</t>
  </si>
  <si>
    <t>K01_2008_C10-C12</t>
  </si>
  <si>
    <t>K01_2008_C13-C15</t>
  </si>
  <si>
    <t>K01_2008_C16</t>
  </si>
  <si>
    <t>K01_2008_C19</t>
  </si>
  <si>
    <t>K01_2008_C20-C21</t>
  </si>
  <si>
    <t>K01_2008_C22</t>
  </si>
  <si>
    <t>K01_2008_C23</t>
  </si>
  <si>
    <t>K01_2008_C24</t>
  </si>
  <si>
    <t>K01_2008_C25</t>
  </si>
  <si>
    <t>K01_2008_C26</t>
  </si>
  <si>
    <t>K01_2008_C27</t>
  </si>
  <si>
    <t>K01_2008_C28</t>
  </si>
  <si>
    <t>K01_2008_C29</t>
  </si>
  <si>
    <t>K01_2008_C30</t>
  </si>
  <si>
    <t>K01_2008_C31-C32</t>
  </si>
  <si>
    <t>K01_2008_C33</t>
  </si>
  <si>
    <t>K01_2008_D35</t>
  </si>
  <si>
    <t>K01_2008_E36-E39</t>
  </si>
  <si>
    <t>K01_2008_F41-F43</t>
  </si>
  <si>
    <t>K01_2008_G45-G47</t>
  </si>
  <si>
    <t>K01_2008_H49</t>
  </si>
  <si>
    <t>K01_2008_H50</t>
  </si>
  <si>
    <t>K01_2008_H51</t>
  </si>
  <si>
    <t>K01_2008_H52-H53</t>
  </si>
  <si>
    <t>K01_2008_I55-I56</t>
  </si>
  <si>
    <t>K01_2008_J58</t>
  </si>
  <si>
    <t>K01_2008_J59-J60</t>
  </si>
  <si>
    <t>K01_2008_J61</t>
  </si>
  <si>
    <t>K01_2008_J62-J63</t>
  </si>
  <si>
    <t>K01_2008_K64</t>
  </si>
  <si>
    <t>K01_2008_K65</t>
  </si>
  <si>
    <t>K01_2008_K66</t>
  </si>
  <si>
    <t>K01_2008_L68</t>
  </si>
  <si>
    <t>K01_2008_M69-M70</t>
  </si>
  <si>
    <t>K01_2008_M71-M72</t>
  </si>
  <si>
    <t>K01_2008_M73-M75</t>
  </si>
  <si>
    <t>K01_2008_N77</t>
  </si>
  <si>
    <t>K01_2008_N78-N82</t>
  </si>
  <si>
    <t>K01_2008_P85</t>
  </si>
  <si>
    <t>K01_2008_Q86</t>
  </si>
  <si>
    <t>K01_2008_Q87-Q88</t>
  </si>
  <si>
    <t>K01_2008_R90-R93</t>
  </si>
  <si>
    <t>K01_2008_Sum_NL</t>
  </si>
  <si>
    <t>K01_2009_A01</t>
  </si>
  <si>
    <t>K01_2009_A02</t>
  </si>
  <si>
    <t>K01_2009_A03</t>
  </si>
  <si>
    <t>K01_2009_B05-B09</t>
  </si>
  <si>
    <t>K01_2009_C10-C12</t>
  </si>
  <si>
    <t>K01_2009_C13-C15</t>
  </si>
  <si>
    <t>K01_2009_C16</t>
  </si>
  <si>
    <t>K01_2009_C19</t>
  </si>
  <si>
    <t>K01_2009_C20-C21</t>
  </si>
  <si>
    <t>K01_2009_C22</t>
  </si>
  <si>
    <t>K01_2009_C23</t>
  </si>
  <si>
    <t>K01_2009_C24</t>
  </si>
  <si>
    <t>K01_2009_C25</t>
  </si>
  <si>
    <t>K01_2009_C26</t>
  </si>
  <si>
    <t>K01_2009_C27</t>
  </si>
  <si>
    <t>K01_2009_C28</t>
  </si>
  <si>
    <t>K01_2009_C29</t>
  </si>
  <si>
    <t>K01_2009_C30</t>
  </si>
  <si>
    <t>K01_2009_C31-C32</t>
  </si>
  <si>
    <t>K01_2009_C33</t>
  </si>
  <si>
    <t>K01_2009_D35</t>
  </si>
  <si>
    <t>K01_2009_E36-E39</t>
  </si>
  <si>
    <t>K01_2009_F41-F43</t>
  </si>
  <si>
    <t>K01_2009_G45-G47</t>
  </si>
  <si>
    <t>K01_2009_H49</t>
  </si>
  <si>
    <t>K01_2009_H50</t>
  </si>
  <si>
    <t>K01_2009_H51</t>
  </si>
  <si>
    <t>K01_2009_H52-H53</t>
  </si>
  <si>
    <t>K01_2009_I55-I56</t>
  </si>
  <si>
    <t>K01_2009_J58</t>
  </si>
  <si>
    <t>K01_2009_J59-J60</t>
  </si>
  <si>
    <t>K01_2009_J61</t>
  </si>
  <si>
    <t>K01_2009_J62-J63</t>
  </si>
  <si>
    <t>K01_2009_K64</t>
  </si>
  <si>
    <t>K01_2009_K65</t>
  </si>
  <si>
    <t>K01_2009_K66</t>
  </si>
  <si>
    <t>K01_2009_L68</t>
  </si>
  <si>
    <t>K01_2009_M69-M70</t>
  </si>
  <si>
    <t>K01_2009_M71-M72</t>
  </si>
  <si>
    <t>K01_2009_M73-M75</t>
  </si>
  <si>
    <t>K01_2009_N77</t>
  </si>
  <si>
    <t>K01_2009_N78-N82</t>
  </si>
  <si>
    <t>K01_2009_P85</t>
  </si>
  <si>
    <t>K01_2009_Q86</t>
  </si>
  <si>
    <t>K01_2009_Q87-Q88</t>
  </si>
  <si>
    <t>K01_2009_R90-R93</t>
  </si>
  <si>
    <t>K01_2009_Sum_NL</t>
  </si>
  <si>
    <t>K01_2010_A01</t>
  </si>
  <si>
    <t>K01_2010_A02</t>
  </si>
  <si>
    <t>K01_2010_A03</t>
  </si>
  <si>
    <t>K01_2010_B05-B09</t>
  </si>
  <si>
    <t>K01_2010_C10-C12</t>
  </si>
  <si>
    <t>K01_2010_C13-C15</t>
  </si>
  <si>
    <t>K01_2010_C16</t>
  </si>
  <si>
    <t>K01_2010_C19</t>
  </si>
  <si>
    <t>K01_2010_C20-C21</t>
  </si>
  <si>
    <t>K01_2010_C22</t>
  </si>
  <si>
    <t>K01_2010_C23</t>
  </si>
  <si>
    <t>K01_2010_C24</t>
  </si>
  <si>
    <t>K01_2010_C25</t>
  </si>
  <si>
    <t>K01_2010_C26</t>
  </si>
  <si>
    <t>K01_2010_C27</t>
  </si>
  <si>
    <t>K01_2010_C28</t>
  </si>
  <si>
    <t>K01_2010_C29</t>
  </si>
  <si>
    <t>K01_2010_C30</t>
  </si>
  <si>
    <t>K01_2010_C31-C32</t>
  </si>
  <si>
    <t>K01_2010_C33</t>
  </si>
  <si>
    <t>K01_2010_D35</t>
  </si>
  <si>
    <t>K01_2010_E36-E39</t>
  </si>
  <si>
    <t>K01_2010_F41-F43</t>
  </si>
  <si>
    <t>K01_2010_G45-G47</t>
  </si>
  <si>
    <t>K01_2010_H49</t>
  </si>
  <si>
    <t>K01_2010_H50</t>
  </si>
  <si>
    <t>K01_2010_H51</t>
  </si>
  <si>
    <t>K01_2010_H52-H53</t>
  </si>
  <si>
    <t>K01_2010_I55-I56</t>
  </si>
  <si>
    <t>K01_2010_J58</t>
  </si>
  <si>
    <t>K01_2010_J59-J60</t>
  </si>
  <si>
    <t>K01_2010_J61</t>
  </si>
  <si>
    <t>K01_2010_J62-J63</t>
  </si>
  <si>
    <t>K01_2010_K64</t>
  </si>
  <si>
    <t>K01_2010_K65</t>
  </si>
  <si>
    <t>K01_2010_K66</t>
  </si>
  <si>
    <t>K01_2010_L68</t>
  </si>
  <si>
    <t>K01_2010_M69-M70</t>
  </si>
  <si>
    <t>K01_2010_M71-M72</t>
  </si>
  <si>
    <t>K01_2010_M73-M75</t>
  </si>
  <si>
    <t>K01_2010_N77</t>
  </si>
  <si>
    <t>K01_2010_N78-N82</t>
  </si>
  <si>
    <t>K01_2010_P85</t>
  </si>
  <si>
    <t>K01_2010_Q86</t>
  </si>
  <si>
    <t>K01_2010_Q87-Q88</t>
  </si>
  <si>
    <t>K01_2010_R90-R93</t>
  </si>
  <si>
    <t>K01_2010_Sum_NL</t>
  </si>
  <si>
    <t>K01_2011_A01</t>
  </si>
  <si>
    <t>K01_2011_A02</t>
  </si>
  <si>
    <t>K01_2011_A03</t>
  </si>
  <si>
    <t>K01_2011_B05-B09</t>
  </si>
  <si>
    <t>K01_2011_C10-C12</t>
  </si>
  <si>
    <t>K01_2011_C13-C15</t>
  </si>
  <si>
    <t>K01_2011_C16</t>
  </si>
  <si>
    <t>K01_2011_C19</t>
  </si>
  <si>
    <t>K01_2011_C20-C21</t>
  </si>
  <si>
    <t>K01_2011_C22</t>
  </si>
  <si>
    <t>K01_2011_C23</t>
  </si>
  <si>
    <t>K01_2011_C24</t>
  </si>
  <si>
    <t>K01_2011_C25</t>
  </si>
  <si>
    <t>K01_2011_C26</t>
  </si>
  <si>
    <t>K01_2011_C27</t>
  </si>
  <si>
    <t>K01_2011_C28</t>
  </si>
  <si>
    <t>K01_2011_C29</t>
  </si>
  <si>
    <t>K01_2011_C30</t>
  </si>
  <si>
    <t>K01_2011_C31-C32</t>
  </si>
  <si>
    <t>K01_2011_C33</t>
  </si>
  <si>
    <t>K01_2011_D35</t>
  </si>
  <si>
    <t>K01_2011_E36-E39</t>
  </si>
  <si>
    <t>K01_2011_F41-F43</t>
  </si>
  <si>
    <t>K01_2011_G45-G47</t>
  </si>
  <si>
    <t>K01_2011_H49</t>
  </si>
  <si>
    <t>K01_2011_H50</t>
  </si>
  <si>
    <t>K01_2011_H51</t>
  </si>
  <si>
    <t>K01_2011_H52-H53</t>
  </si>
  <si>
    <t>K01_2011_I55-I56</t>
  </si>
  <si>
    <t>K01_2011_J58</t>
  </si>
  <si>
    <t>K01_2011_J59-J60</t>
  </si>
  <si>
    <t>K01_2011_J61</t>
  </si>
  <si>
    <t>K01_2011_J62-J63</t>
  </si>
  <si>
    <t>K01_2011_K64</t>
  </si>
  <si>
    <t>K01_2011_K65</t>
  </si>
  <si>
    <t>K01_2011_K66</t>
  </si>
  <si>
    <t>K01_2011_L68</t>
  </si>
  <si>
    <t>K01_2011_M69-M70</t>
  </si>
  <si>
    <t>K01_2011_M71-M72</t>
  </si>
  <si>
    <t>K01_2011_M73-M75</t>
  </si>
  <si>
    <t>K01_2011_N77</t>
  </si>
  <si>
    <t>K01_2011_N78-N82</t>
  </si>
  <si>
    <t>K01_2011_P85</t>
  </si>
  <si>
    <t>K01_2011_Q86</t>
  </si>
  <si>
    <t>K01_2011_Q87-Q88</t>
  </si>
  <si>
    <t>K01_2011_R90-R93</t>
  </si>
  <si>
    <t>K01_2011_Sum_NL</t>
  </si>
  <si>
    <t>K01_2012_A01</t>
  </si>
  <si>
    <t>K01_2012_A02</t>
  </si>
  <si>
    <t>K01_2012_A03</t>
  </si>
  <si>
    <t>K01_2012_B05-B09</t>
  </si>
  <si>
    <t>K01_2012_C10-C12</t>
  </si>
  <si>
    <t>K01_2012_C13-C15</t>
  </si>
  <si>
    <t>K01_2012_C16</t>
  </si>
  <si>
    <t>K01_2012_C19</t>
  </si>
  <si>
    <t>K01_2012_C20-C21</t>
  </si>
  <si>
    <t>K01_2012_C22</t>
  </si>
  <si>
    <t>K01_2012_C23</t>
  </si>
  <si>
    <t>K01_2012_C24</t>
  </si>
  <si>
    <t>K01_2012_C25</t>
  </si>
  <si>
    <t>K01_2012_C26</t>
  </si>
  <si>
    <t>K01_2012_C27</t>
  </si>
  <si>
    <t>K01_2012_C28</t>
  </si>
  <si>
    <t>K01_2012_C29</t>
  </si>
  <si>
    <t>K01_2012_C30</t>
  </si>
  <si>
    <t>K01_2012_C31-C32</t>
  </si>
  <si>
    <t>K01_2012_C33</t>
  </si>
  <si>
    <t>K01_2012_D35</t>
  </si>
  <si>
    <t>K01_2012_E36-E39</t>
  </si>
  <si>
    <t>K01_2012_F41-F43</t>
  </si>
  <si>
    <t>K01_2012_G45-G47</t>
  </si>
  <si>
    <t>K01_2012_H49</t>
  </si>
  <si>
    <t>K01_2012_H50</t>
  </si>
  <si>
    <t>K01_2012_H51</t>
  </si>
  <si>
    <t>K01_2012_H52-H53</t>
  </si>
  <si>
    <t>K01_2012_I55-I56</t>
  </si>
  <si>
    <t>K01_2012_J58</t>
  </si>
  <si>
    <t>K01_2012_J59-J60</t>
  </si>
  <si>
    <t>K01_2012_J61</t>
  </si>
  <si>
    <t>K01_2012_J62-J63</t>
  </si>
  <si>
    <t>K01_2012_K64</t>
  </si>
  <si>
    <t>K01_2012_K65</t>
  </si>
  <si>
    <t>K01_2012_K66</t>
  </si>
  <si>
    <t>K01_2012_L68</t>
  </si>
  <si>
    <t>K01_2012_M69-M70</t>
  </si>
  <si>
    <t>K01_2012_M71-M72</t>
  </si>
  <si>
    <t>K01_2012_M73-M75</t>
  </si>
  <si>
    <t>K01_2012_N77</t>
  </si>
  <si>
    <t>K01_2012_N78-N82</t>
  </si>
  <si>
    <t>K01_2012_P85</t>
  </si>
  <si>
    <t>K01_2012_Q86</t>
  </si>
  <si>
    <t>K01_2012_Q87-Q88</t>
  </si>
  <si>
    <t>K01_2012_R90-R93</t>
  </si>
  <si>
    <t>K01_2012_Sum_NL</t>
  </si>
  <si>
    <t>K01_2013_A01</t>
  </si>
  <si>
    <t>K01_2013_A02</t>
  </si>
  <si>
    <t>K01_2013_A03</t>
  </si>
  <si>
    <t>K01_2013_B05-B09</t>
  </si>
  <si>
    <t>K01_2013_C10-C12</t>
  </si>
  <si>
    <t>K01_2013_C13-C15</t>
  </si>
  <si>
    <t>K01_2013_C16</t>
  </si>
  <si>
    <t>K01_2013_C19</t>
  </si>
  <si>
    <t>K01_2013_C20-C21</t>
  </si>
  <si>
    <t>K01_2013_C22</t>
  </si>
  <si>
    <t>K01_2013_C23</t>
  </si>
  <si>
    <t>K01_2013_C24</t>
  </si>
  <si>
    <t>K01_2013_C25</t>
  </si>
  <si>
    <t>K01_2013_C26</t>
  </si>
  <si>
    <t>K01_2013_C27</t>
  </si>
  <si>
    <t>K01_2013_C28</t>
  </si>
  <si>
    <t>K01_2013_C29</t>
  </si>
  <si>
    <t>K01_2013_C30</t>
  </si>
  <si>
    <t>K01_2013_C31-C32</t>
  </si>
  <si>
    <t>K01_2013_C33</t>
  </si>
  <si>
    <t>K01_2013_D35</t>
  </si>
  <si>
    <t>K01_2013_E36-E39</t>
  </si>
  <si>
    <t>K01_2013_F41-F43</t>
  </si>
  <si>
    <t>K01_2013_G45-G47</t>
  </si>
  <si>
    <t>K01_2013_H49</t>
  </si>
  <si>
    <t>K01_2013_H50</t>
  </si>
  <si>
    <t>K01_2013_H51</t>
  </si>
  <si>
    <t>K01_2013_H52-H53</t>
  </si>
  <si>
    <t>K01_2013_I55-I56</t>
  </si>
  <si>
    <t>K01_2013_J58</t>
  </si>
  <si>
    <t>K01_2013_J59-J60</t>
  </si>
  <si>
    <t>K01_2013_J61</t>
  </si>
  <si>
    <t>K01_2013_J62-J63</t>
  </si>
  <si>
    <t>K01_2013_K64</t>
  </si>
  <si>
    <t>K01_2013_K65</t>
  </si>
  <si>
    <t>K01_2013_K66</t>
  </si>
  <si>
    <t>K01_2013_L68</t>
  </si>
  <si>
    <t>K01_2013_M69-M70</t>
  </si>
  <si>
    <t>K01_2013_M71-M72</t>
  </si>
  <si>
    <t>K01_2013_M73-M75</t>
  </si>
  <si>
    <t>K01_2013_N77</t>
  </si>
  <si>
    <t>K01_2013_N78-N82</t>
  </si>
  <si>
    <t>K01_2013_P85</t>
  </si>
  <si>
    <t>K01_2013_Q86</t>
  </si>
  <si>
    <t>K01_2013_Q87-Q88</t>
  </si>
  <si>
    <t>K01_2013_R90-R93</t>
  </si>
  <si>
    <t>K01_2013_Sum_NL</t>
  </si>
  <si>
    <t>K01_2014_A01</t>
  </si>
  <si>
    <t>K01_2014_A02</t>
  </si>
  <si>
    <t>K01_2014_A03</t>
  </si>
  <si>
    <t>K01_2014_B05-B09</t>
  </si>
  <si>
    <t>K01_2014_C10-C12</t>
  </si>
  <si>
    <t>K01_2014_C13-C15</t>
  </si>
  <si>
    <t>K01_2014_C16</t>
  </si>
  <si>
    <t>K01_2014_C19</t>
  </si>
  <si>
    <t>K01_2014_C20-C21</t>
  </si>
  <si>
    <t>K01_2014_C22</t>
  </si>
  <si>
    <t>K01_2014_C23</t>
  </si>
  <si>
    <t>K01_2014_C24</t>
  </si>
  <si>
    <t>K01_2014_C25</t>
  </si>
  <si>
    <t>K01_2014_C26</t>
  </si>
  <si>
    <t>K01_2014_C27</t>
  </si>
  <si>
    <t>K01_2014_C28</t>
  </si>
  <si>
    <t>K01_2014_C29</t>
  </si>
  <si>
    <t>K01_2014_C30</t>
  </si>
  <si>
    <t>K01_2014_C31-C32</t>
  </si>
  <si>
    <t>K01_2014_C33</t>
  </si>
  <si>
    <t>K01_2014_D35</t>
  </si>
  <si>
    <t>K01_2014_E36-E39</t>
  </si>
  <si>
    <t>K01_2014_F41-F43</t>
  </si>
  <si>
    <t>K01_2014_G45-G47</t>
  </si>
  <si>
    <t>K01_2014_H49</t>
  </si>
  <si>
    <t>K01_2014_H50</t>
  </si>
  <si>
    <t>K01_2014_H51</t>
  </si>
  <si>
    <t>K01_2014_H52-H53</t>
  </si>
  <si>
    <t>K01_2014_I55-I56</t>
  </si>
  <si>
    <t>K01_2014_J58</t>
  </si>
  <si>
    <t>K01_2014_J59-J60</t>
  </si>
  <si>
    <t>K01_2014_J61</t>
  </si>
  <si>
    <t>K01_2014_J62-J63</t>
  </si>
  <si>
    <t>K01_2014_K64</t>
  </si>
  <si>
    <t>K01_2014_K65</t>
  </si>
  <si>
    <t>K01_2014_K66</t>
  </si>
  <si>
    <t>K01_2014_L68</t>
  </si>
  <si>
    <t>K01_2014_M69-M70</t>
  </si>
  <si>
    <t>K01_2014_M71-M72</t>
  </si>
  <si>
    <t>K01_2014_M73-M75</t>
  </si>
  <si>
    <t>K01_2014_N77</t>
  </si>
  <si>
    <t>K01_2014_N78-N82</t>
  </si>
  <si>
    <t>K01_2014_P85</t>
  </si>
  <si>
    <t>K01_2014_Q86</t>
  </si>
  <si>
    <t>K01_2014_Q87-Q88</t>
  </si>
  <si>
    <t>K01_2014_R90-R93</t>
  </si>
  <si>
    <t>K01_2014_Sum_NL</t>
  </si>
  <si>
    <t>K02_2008_A01</t>
  </si>
  <si>
    <t>K02_2008_A02</t>
  </si>
  <si>
    <t>K02_2008_A03</t>
  </si>
  <si>
    <t>K02_2008_B05-B09</t>
  </si>
  <si>
    <t>K02_2008_C10-C12</t>
  </si>
  <si>
    <t>K02_2008_C13-C15</t>
  </si>
  <si>
    <t>K02_2008_C16</t>
  </si>
  <si>
    <t>K02_2008_C19</t>
  </si>
  <si>
    <t>K02_2008_C20-C21</t>
  </si>
  <si>
    <t>K02_2008_C22</t>
  </si>
  <si>
    <t>K02_2008_C23</t>
  </si>
  <si>
    <t>K02_2008_C24</t>
  </si>
  <si>
    <t>K02_2008_C25</t>
  </si>
  <si>
    <t>K02_2008_C26</t>
  </si>
  <si>
    <t>K02_2008_C27</t>
  </si>
  <si>
    <t>K02_2008_C28</t>
  </si>
  <si>
    <t>K02_2008_C29</t>
  </si>
  <si>
    <t>K02_2008_C30</t>
  </si>
  <si>
    <t>K02_2008_C31-C32</t>
  </si>
  <si>
    <t>K02_2008_C33</t>
  </si>
  <si>
    <t>K02_2008_D35</t>
  </si>
  <si>
    <t>K02_2008_E36-E39</t>
  </si>
  <si>
    <t>K02_2008_F41-F43</t>
  </si>
  <si>
    <t>K02_2008_G45-G47</t>
  </si>
  <si>
    <t>K02_2008_H49</t>
  </si>
  <si>
    <t>K02_2008_H50</t>
  </si>
  <si>
    <t>K02_2008_H51</t>
  </si>
  <si>
    <t>K02_2008_H52-H53</t>
  </si>
  <si>
    <t>K02_2008_I55-I56</t>
  </si>
  <si>
    <t>K02_2008_J58</t>
  </si>
  <si>
    <t>K02_2008_J59-J60</t>
  </si>
  <si>
    <t>K02_2008_J61</t>
  </si>
  <si>
    <t>K02_2008_J62-J63</t>
  </si>
  <si>
    <t>K02_2008_K64</t>
  </si>
  <si>
    <t>K02_2008_K65</t>
  </si>
  <si>
    <t>K02_2008_K66</t>
  </si>
  <si>
    <t>K02_2008_L68</t>
  </si>
  <si>
    <t>K02_2008_M69-M70</t>
  </si>
  <si>
    <t>K02_2008_M71-M72</t>
  </si>
  <si>
    <t>K02_2008_M73-M75</t>
  </si>
  <si>
    <t>K02_2008_N77</t>
  </si>
  <si>
    <t>K02_2008_N78-N82</t>
  </si>
  <si>
    <t>K02_2008_P85</t>
  </si>
  <si>
    <t>K02_2008_Q86</t>
  </si>
  <si>
    <t>K02_2008_Q87-Q88</t>
  </si>
  <si>
    <t>K02_2008_R90-R93</t>
  </si>
  <si>
    <t>K02_2008_Sum_NL</t>
  </si>
  <si>
    <t>K02_2009_A01</t>
  </si>
  <si>
    <t>K02_2009_A02</t>
  </si>
  <si>
    <t>K02_2009_A03</t>
  </si>
  <si>
    <t>K02_2009_B05-B09</t>
  </si>
  <si>
    <t>K02_2009_C10-C12</t>
  </si>
  <si>
    <t>K02_2009_C13-C15</t>
  </si>
  <si>
    <t>K02_2009_C16</t>
  </si>
  <si>
    <t>K02_2009_C19</t>
  </si>
  <si>
    <t>K02_2009_C20-C21</t>
  </si>
  <si>
    <t>K02_2009_C22</t>
  </si>
  <si>
    <t>K02_2009_C23</t>
  </si>
  <si>
    <t>K02_2009_C24</t>
  </si>
  <si>
    <t>K02_2009_C25</t>
  </si>
  <si>
    <t>K02_2009_C26</t>
  </si>
  <si>
    <t>K02_2009_C27</t>
  </si>
  <si>
    <t>K02_2009_C28</t>
  </si>
  <si>
    <t>K02_2009_C29</t>
  </si>
  <si>
    <t>K02_2009_C30</t>
  </si>
  <si>
    <t>K02_2009_C31-C32</t>
  </si>
  <si>
    <t>K02_2009_C33</t>
  </si>
  <si>
    <t>K02_2009_D35</t>
  </si>
  <si>
    <t>K02_2009_E36-E39</t>
  </si>
  <si>
    <t>K02_2009_F41-F43</t>
  </si>
  <si>
    <t>K02_2009_G45-G47</t>
  </si>
  <si>
    <t>K02_2009_H49</t>
  </si>
  <si>
    <t>K02_2009_H50</t>
  </si>
  <si>
    <t>K02_2009_H51</t>
  </si>
  <si>
    <t>K02_2009_H52-H53</t>
  </si>
  <si>
    <t>K02_2009_I55-I56</t>
  </si>
  <si>
    <t>K02_2009_J58</t>
  </si>
  <si>
    <t>K02_2009_J59-J60</t>
  </si>
  <si>
    <t>K02_2009_J61</t>
  </si>
  <si>
    <t>K02_2009_J62-J63</t>
  </si>
  <si>
    <t>K02_2009_K64</t>
  </si>
  <si>
    <t>K02_2009_K65</t>
  </si>
  <si>
    <t>K02_2009_K66</t>
  </si>
  <si>
    <t>K02_2009_L68</t>
  </si>
  <si>
    <t>K02_2009_M69-M70</t>
  </si>
  <si>
    <t>K02_2009_M71-M72</t>
  </si>
  <si>
    <t>K02_2009_M73-M75</t>
  </si>
  <si>
    <t>K02_2009_N77</t>
  </si>
  <si>
    <t>K02_2009_N78-N82</t>
  </si>
  <si>
    <t>K02_2009_P85</t>
  </si>
  <si>
    <t>K02_2009_Q86</t>
  </si>
  <si>
    <t>K02_2009_Q87-Q88</t>
  </si>
  <si>
    <t>K02_2009_R90-R93</t>
  </si>
  <si>
    <t>K02_2009_Sum_NL</t>
  </si>
  <si>
    <t>K02_2010_A01</t>
  </si>
  <si>
    <t>K02_2010_A02</t>
  </si>
  <si>
    <t>K02_2010_A03</t>
  </si>
  <si>
    <t>K02_2010_B05-B09</t>
  </si>
  <si>
    <t>K02_2010_C10-C12</t>
  </si>
  <si>
    <t>K02_2010_C13-C15</t>
  </si>
  <si>
    <t>K02_2010_C16</t>
  </si>
  <si>
    <t>K02_2010_C19</t>
  </si>
  <si>
    <t>K02_2010_C20-C21</t>
  </si>
  <si>
    <t>K02_2010_C22</t>
  </si>
  <si>
    <t>K02_2010_C23</t>
  </si>
  <si>
    <t>K02_2010_C24</t>
  </si>
  <si>
    <t>K02_2010_C25</t>
  </si>
  <si>
    <t>K02_2010_C26</t>
  </si>
  <si>
    <t>K02_2010_C27</t>
  </si>
  <si>
    <t>K02_2010_C28</t>
  </si>
  <si>
    <t>K02_2010_C29</t>
  </si>
  <si>
    <t>K02_2010_C30</t>
  </si>
  <si>
    <t>K02_2010_C31-C32</t>
  </si>
  <si>
    <t>K02_2010_C33</t>
  </si>
  <si>
    <t>K02_2010_D35</t>
  </si>
  <si>
    <t>K02_2010_E36-E39</t>
  </si>
  <si>
    <t>K02_2010_F41-F43</t>
  </si>
  <si>
    <t>K02_2010_G45-G47</t>
  </si>
  <si>
    <t>K02_2010_H49</t>
  </si>
  <si>
    <t>K02_2010_H50</t>
  </si>
  <si>
    <t>K02_2010_H51</t>
  </si>
  <si>
    <t>K02_2010_H52-H53</t>
  </si>
  <si>
    <t>K02_2010_I55-I56</t>
  </si>
  <si>
    <t>K02_2010_J58</t>
  </si>
  <si>
    <t>K02_2010_J59-J60</t>
  </si>
  <si>
    <t>K02_2010_J61</t>
  </si>
  <si>
    <t>K02_2010_J62-J63</t>
  </si>
  <si>
    <t>K02_2010_K64</t>
  </si>
  <si>
    <t>K02_2010_K65</t>
  </si>
  <si>
    <t>K02_2010_K66</t>
  </si>
  <si>
    <t>K02_2010_L68</t>
  </si>
  <si>
    <t>K02_2010_M69-M70</t>
  </si>
  <si>
    <t>K02_2010_M71-M72</t>
  </si>
  <si>
    <t>K02_2010_M73-M75</t>
  </si>
  <si>
    <t>K02_2010_N77</t>
  </si>
  <si>
    <t>K02_2010_N78-N82</t>
  </si>
  <si>
    <t>K02_2010_P85</t>
  </si>
  <si>
    <t>K02_2010_Q86</t>
  </si>
  <si>
    <t>K02_2010_Q87-Q88</t>
  </si>
  <si>
    <t>K02_2010_R90-R93</t>
  </si>
  <si>
    <t>K02_2010_Sum_NL</t>
  </si>
  <si>
    <t>K02_2011_A01</t>
  </si>
  <si>
    <t>K02_2011_A02</t>
  </si>
  <si>
    <t>K02_2011_A03</t>
  </si>
  <si>
    <t>K02_2011_B05-B09</t>
  </si>
  <si>
    <t>K02_2011_C10-C12</t>
  </si>
  <si>
    <t>K02_2011_C13-C15</t>
  </si>
  <si>
    <t>K02_2011_C16</t>
  </si>
  <si>
    <t>K02_2011_C19</t>
  </si>
  <si>
    <t>K02_2011_C20-C21</t>
  </si>
  <si>
    <t>K02_2011_C22</t>
  </si>
  <si>
    <t>K02_2011_C23</t>
  </si>
  <si>
    <t>K02_2011_C24</t>
  </si>
  <si>
    <t>K02_2011_C25</t>
  </si>
  <si>
    <t>K02_2011_C26</t>
  </si>
  <si>
    <t>K02_2011_C27</t>
  </si>
  <si>
    <t>K02_2011_C28</t>
  </si>
  <si>
    <t>K02_2011_C29</t>
  </si>
  <si>
    <t>K02_2011_C30</t>
  </si>
  <si>
    <t>K02_2011_C31-C32</t>
  </si>
  <si>
    <t>K02_2011_C33</t>
  </si>
  <si>
    <t>K02_2011_D35</t>
  </si>
  <si>
    <t>K02_2011_E36-E39</t>
  </si>
  <si>
    <t>K02_2011_F41-F43</t>
  </si>
  <si>
    <t>K02_2011_G45-G47</t>
  </si>
  <si>
    <t>K02_2011_H49</t>
  </si>
  <si>
    <t>K02_2011_H50</t>
  </si>
  <si>
    <t>K02_2011_H51</t>
  </si>
  <si>
    <t>K02_2011_H52-H53</t>
  </si>
  <si>
    <t>K02_2011_I55-I56</t>
  </si>
  <si>
    <t>K02_2011_J58</t>
  </si>
  <si>
    <t>K02_2011_J59-J60</t>
  </si>
  <si>
    <t>K02_2011_J61</t>
  </si>
  <si>
    <t>K02_2011_J62-J63</t>
  </si>
  <si>
    <t>K02_2011_K64</t>
  </si>
  <si>
    <t>K02_2011_K65</t>
  </si>
  <si>
    <t>K02_2011_K66</t>
  </si>
  <si>
    <t>K02_2011_L68</t>
  </si>
  <si>
    <t>K02_2011_M69-M70</t>
  </si>
  <si>
    <t>K02_2011_M71-M72</t>
  </si>
  <si>
    <t>K02_2011_M73-M75</t>
  </si>
  <si>
    <t>K02_2011_N77</t>
  </si>
  <si>
    <t>K02_2011_N78-N82</t>
  </si>
  <si>
    <t>K02_2011_P85</t>
  </si>
  <si>
    <t>K02_2011_Q86</t>
  </si>
  <si>
    <t>K02_2011_Q87-Q88</t>
  </si>
  <si>
    <t>K02_2011_R90-R93</t>
  </si>
  <si>
    <t>K02_2011_Sum_NL</t>
  </si>
  <si>
    <t>K02_2012_A01</t>
  </si>
  <si>
    <t>K02_2012_A02</t>
  </si>
  <si>
    <t>K02_2012_A03</t>
  </si>
  <si>
    <t>K02_2012_B05-B09</t>
  </si>
  <si>
    <t>K02_2012_C10-C12</t>
  </si>
  <si>
    <t>K02_2012_C13-C15</t>
  </si>
  <si>
    <t>K02_2012_C16</t>
  </si>
  <si>
    <t>K02_2012_C19</t>
  </si>
  <si>
    <t>K02_2012_C20-C21</t>
  </si>
  <si>
    <t>K02_2012_C22</t>
  </si>
  <si>
    <t>K02_2012_C23</t>
  </si>
  <si>
    <t>K02_2012_C24</t>
  </si>
  <si>
    <t>K02_2012_C25</t>
  </si>
  <si>
    <t>K02_2012_C26</t>
  </si>
  <si>
    <t>K02_2012_C27</t>
  </si>
  <si>
    <t>K02_2012_C28</t>
  </si>
  <si>
    <t>K02_2012_C29</t>
  </si>
  <si>
    <t>K02_2012_C30</t>
  </si>
  <si>
    <t>K02_2012_C31-C32</t>
  </si>
  <si>
    <t>K02_2012_C33</t>
  </si>
  <si>
    <t>K02_2012_D35</t>
  </si>
  <si>
    <t>K02_2012_E36-E39</t>
  </si>
  <si>
    <t>K02_2012_F41-F43</t>
  </si>
  <si>
    <t>K02_2012_G45-G47</t>
  </si>
  <si>
    <t>K02_2012_H49</t>
  </si>
  <si>
    <t>K02_2012_H50</t>
  </si>
  <si>
    <t>K02_2012_H51</t>
  </si>
  <si>
    <t>K02_2012_H52-H53</t>
  </si>
  <si>
    <t>K02_2012_I55-I56</t>
  </si>
  <si>
    <t>K02_2012_J58</t>
  </si>
  <si>
    <t>K02_2012_J59-J60</t>
  </si>
  <si>
    <t>K02_2012_J61</t>
  </si>
  <si>
    <t>K02_2012_J62-J63</t>
  </si>
  <si>
    <t>K02_2012_K64</t>
  </si>
  <si>
    <t>K02_2012_K65</t>
  </si>
  <si>
    <t>K02_2012_K66</t>
  </si>
  <si>
    <t>K02_2012_L68</t>
  </si>
  <si>
    <t>K02_2012_M69-M70</t>
  </si>
  <si>
    <t>K02_2012_M71-M72</t>
  </si>
  <si>
    <t>K02_2012_M73-M75</t>
  </si>
  <si>
    <t>K02_2012_N77</t>
  </si>
  <si>
    <t>K02_2012_N78-N82</t>
  </si>
  <si>
    <t>K02_2012_P85</t>
  </si>
  <si>
    <t>K02_2012_Q86</t>
  </si>
  <si>
    <t>K02_2012_Q87-Q88</t>
  </si>
  <si>
    <t>K02_2012_R90-R93</t>
  </si>
  <si>
    <t>K02_2012_Sum_NL</t>
  </si>
  <si>
    <t>K02_2013_A01</t>
  </si>
  <si>
    <t>K02_2013_A02</t>
  </si>
  <si>
    <t>K02_2013_A03</t>
  </si>
  <si>
    <t>K02_2013_B05-B09</t>
  </si>
  <si>
    <t>K02_2013_C10-C12</t>
  </si>
  <si>
    <t>K02_2013_C13-C15</t>
  </si>
  <si>
    <t>K02_2013_C16</t>
  </si>
  <si>
    <t>K02_2013_C19</t>
  </si>
  <si>
    <t>K02_2013_C20-C21</t>
  </si>
  <si>
    <t>K02_2013_C22</t>
  </si>
  <si>
    <t>K02_2013_C23</t>
  </si>
  <si>
    <t>K02_2013_C24</t>
  </si>
  <si>
    <t>K02_2013_C25</t>
  </si>
  <si>
    <t>K02_2013_C26</t>
  </si>
  <si>
    <t>K02_2013_C27</t>
  </si>
  <si>
    <t>K02_2013_C28</t>
  </si>
  <si>
    <t>K02_2013_C29</t>
  </si>
  <si>
    <t>K02_2013_C30</t>
  </si>
  <si>
    <t>K02_2013_C31-C32</t>
  </si>
  <si>
    <t>K02_2013_C33</t>
  </si>
  <si>
    <t>K02_2013_D35</t>
  </si>
  <si>
    <t>K02_2013_E36-E39</t>
  </si>
  <si>
    <t>K02_2013_F41-F43</t>
  </si>
  <si>
    <t>K02_2013_G45-G47</t>
  </si>
  <si>
    <t>K02_2013_H49</t>
  </si>
  <si>
    <t>K02_2013_H50</t>
  </si>
  <si>
    <t>K02_2013_H51</t>
  </si>
  <si>
    <t>K02_2013_H52-H53</t>
  </si>
  <si>
    <t>K02_2013_I55-I56</t>
  </si>
  <si>
    <t>K02_2013_J58</t>
  </si>
  <si>
    <t>K02_2013_J59-J60</t>
  </si>
  <si>
    <t>K02_2013_J61</t>
  </si>
  <si>
    <t>K02_2013_J62-J63</t>
  </si>
  <si>
    <t>K02_2013_K64</t>
  </si>
  <si>
    <t>K02_2013_K65</t>
  </si>
  <si>
    <t>K02_2013_K66</t>
  </si>
  <si>
    <t>K02_2013_L68</t>
  </si>
  <si>
    <t>K02_2013_M69-M70</t>
  </si>
  <si>
    <t>K02_2013_M71-M72</t>
  </si>
  <si>
    <t>K02_2013_M73-M75</t>
  </si>
  <si>
    <t>K02_2013_N77</t>
  </si>
  <si>
    <t>K02_2013_N78-N82</t>
  </si>
  <si>
    <t>K02_2013_P85</t>
  </si>
  <si>
    <t>K02_2013_Q86</t>
  </si>
  <si>
    <t>K02_2013_Q87-Q88</t>
  </si>
  <si>
    <t>K02_2013_R90-R93</t>
  </si>
  <si>
    <t>K02_2013_Sum_NL</t>
  </si>
  <si>
    <t>K02_2014_A01</t>
  </si>
  <si>
    <t>K02_2014_A02</t>
  </si>
  <si>
    <t>K02_2014_A03</t>
  </si>
  <si>
    <t>K02_2014_B05-B09</t>
  </si>
  <si>
    <t>K02_2014_C10-C12</t>
  </si>
  <si>
    <t>K02_2014_C13-C15</t>
  </si>
  <si>
    <t>K02_2014_C16</t>
  </si>
  <si>
    <t>K02_2014_C19</t>
  </si>
  <si>
    <t>K02_2014_C20-C21</t>
  </si>
  <si>
    <t>K02_2014_C22</t>
  </si>
  <si>
    <t>K02_2014_C23</t>
  </si>
  <si>
    <t>K02_2014_C24</t>
  </si>
  <si>
    <t>K02_2014_C25</t>
  </si>
  <si>
    <t>K02_2014_C26</t>
  </si>
  <si>
    <t>K02_2014_C27</t>
  </si>
  <si>
    <t>K02_2014_C28</t>
  </si>
  <si>
    <t>K02_2014_C29</t>
  </si>
  <si>
    <t>K02_2014_C30</t>
  </si>
  <si>
    <t>K02_2014_C31-C32</t>
  </si>
  <si>
    <t>K02_2014_C33</t>
  </si>
  <si>
    <t>K02_2014_D35</t>
  </si>
  <si>
    <t>K02_2014_E36-E39</t>
  </si>
  <si>
    <t>K02_2014_F41-F43</t>
  </si>
  <si>
    <t>K02_2014_G45-G47</t>
  </si>
  <si>
    <t>K02_2014_H49</t>
  </si>
  <si>
    <t>K02_2014_H50</t>
  </si>
  <si>
    <t>K02_2014_H51</t>
  </si>
  <si>
    <t>K02_2014_H52-H53</t>
  </si>
  <si>
    <t>K02_2014_I55-I56</t>
  </si>
  <si>
    <t>K02_2014_J58</t>
  </si>
  <si>
    <t>K02_2014_J59-J60</t>
  </si>
  <si>
    <t>K02_2014_J61</t>
  </si>
  <si>
    <t>K02_2014_J62-J63</t>
  </si>
  <si>
    <t>K02_2014_K64</t>
  </si>
  <si>
    <t>K02_2014_K65</t>
  </si>
  <si>
    <t>K02_2014_K66</t>
  </si>
  <si>
    <t>K02_2014_L68</t>
  </si>
  <si>
    <t>K02_2014_M69-M70</t>
  </si>
  <si>
    <t>K02_2014_M71-M72</t>
  </si>
  <si>
    <t>K02_2014_M73-M75</t>
  </si>
  <si>
    <t>K02_2014_N77</t>
  </si>
  <si>
    <t>K02_2014_N78-N82</t>
  </si>
  <si>
    <t>K02_2014_P85</t>
  </si>
  <si>
    <t>K02_2014_Q86</t>
  </si>
  <si>
    <t>K02_2014_Q87-Q88</t>
  </si>
  <si>
    <t>K02_2014_R90-R93</t>
  </si>
  <si>
    <t>K02_2014_Sum_NL</t>
  </si>
  <si>
    <t>K03_2008_A01</t>
  </si>
  <si>
    <t>K03_2008_A02</t>
  </si>
  <si>
    <t>K03_2008_A03</t>
  </si>
  <si>
    <t>K03_2008_B05-B09</t>
  </si>
  <si>
    <t>K03_2008_C10-C12</t>
  </si>
  <si>
    <t>K03_2008_C13-C15</t>
  </si>
  <si>
    <t>K03_2008_C16</t>
  </si>
  <si>
    <t>K03_2008_C19</t>
  </si>
  <si>
    <t>K03_2008_C20-C21</t>
  </si>
  <si>
    <t>K03_2008_C22</t>
  </si>
  <si>
    <t>K03_2008_C23</t>
  </si>
  <si>
    <t>K03_2008_C24</t>
  </si>
  <si>
    <t>K03_2008_C25</t>
  </si>
  <si>
    <t>K03_2008_C26</t>
  </si>
  <si>
    <t>K03_2008_C27</t>
  </si>
  <si>
    <t>K03_2008_C28</t>
  </si>
  <si>
    <t>K03_2008_C29</t>
  </si>
  <si>
    <t>K03_2008_C30</t>
  </si>
  <si>
    <t>K03_2008_C31-C32</t>
  </si>
  <si>
    <t>K03_2008_C33</t>
  </si>
  <si>
    <t>K03_2008_D35</t>
  </si>
  <si>
    <t>K03_2008_E36-E39</t>
  </si>
  <si>
    <t>K03_2008_F41-F43</t>
  </si>
  <si>
    <t>K03_2008_G45-G47</t>
  </si>
  <si>
    <t>K03_2008_H49</t>
  </si>
  <si>
    <t>K03_2008_H50</t>
  </si>
  <si>
    <t>K03_2008_H51</t>
  </si>
  <si>
    <t>K03_2008_H52-H53</t>
  </si>
  <si>
    <t>K03_2008_I55-I56</t>
  </si>
  <si>
    <t>K03_2008_J58</t>
  </si>
  <si>
    <t>K03_2008_J59-J60</t>
  </si>
  <si>
    <t>K03_2008_J61</t>
  </si>
  <si>
    <t>K03_2008_J62-J63</t>
  </si>
  <si>
    <t>K03_2008_K64</t>
  </si>
  <si>
    <t>K03_2008_K65</t>
  </si>
  <si>
    <t>K03_2008_K66</t>
  </si>
  <si>
    <t>K03_2008_L68</t>
  </si>
  <si>
    <t>K03_2008_M69-M70</t>
  </si>
  <si>
    <t>K03_2008_M71-M72</t>
  </si>
  <si>
    <t>K03_2008_M73-M75</t>
  </si>
  <si>
    <t>K03_2008_N77</t>
  </si>
  <si>
    <t>K03_2008_N78-N82</t>
  </si>
  <si>
    <t>K03_2008_P85</t>
  </si>
  <si>
    <t>K03_2008_Q86</t>
  </si>
  <si>
    <t>K03_2008_Q87-Q88</t>
  </si>
  <si>
    <t>K03_2008_R90-R93</t>
  </si>
  <si>
    <t>K03_2008_Sum_NL</t>
  </si>
  <si>
    <t>K03_2009_A01</t>
  </si>
  <si>
    <t>K03_2009_A02</t>
  </si>
  <si>
    <t>K03_2009_A03</t>
  </si>
  <si>
    <t>K03_2009_B05-B09</t>
  </si>
  <si>
    <t>K03_2009_C10-C12</t>
  </si>
  <si>
    <t>K03_2009_C13-C15</t>
  </si>
  <si>
    <t>K03_2009_C16</t>
  </si>
  <si>
    <t>K03_2009_C19</t>
  </si>
  <si>
    <t>K03_2009_C20-C21</t>
  </si>
  <si>
    <t>K03_2009_C22</t>
  </si>
  <si>
    <t>K03_2009_C23</t>
  </si>
  <si>
    <t>K03_2009_C24</t>
  </si>
  <si>
    <t>K03_2009_C25</t>
  </si>
  <si>
    <t>K03_2009_C26</t>
  </si>
  <si>
    <t>K03_2009_C27</t>
  </si>
  <si>
    <t>K03_2009_C28</t>
  </si>
  <si>
    <t>K03_2009_C29</t>
  </si>
  <si>
    <t>K03_2009_C30</t>
  </si>
  <si>
    <t>K03_2009_C31-C32</t>
  </si>
  <si>
    <t>K03_2009_C33</t>
  </si>
  <si>
    <t>K03_2009_D35</t>
  </si>
  <si>
    <t>K03_2009_E36-E39</t>
  </si>
  <si>
    <t>K03_2009_F41-F43</t>
  </si>
  <si>
    <t>K03_2009_G45-G47</t>
  </si>
  <si>
    <t>K03_2009_H49</t>
  </si>
  <si>
    <t>K03_2009_H50</t>
  </si>
  <si>
    <t>K03_2009_H51</t>
  </si>
  <si>
    <t>K03_2009_H52-H53</t>
  </si>
  <si>
    <t>K03_2009_I55-I56</t>
  </si>
  <si>
    <t>K03_2009_J58</t>
  </si>
  <si>
    <t>K03_2009_J59-J60</t>
  </si>
  <si>
    <t>K03_2009_J61</t>
  </si>
  <si>
    <t>K03_2009_J62-J63</t>
  </si>
  <si>
    <t>K03_2009_K64</t>
  </si>
  <si>
    <t>K03_2009_K65</t>
  </si>
  <si>
    <t>K03_2009_K66</t>
  </si>
  <si>
    <t>K03_2009_L68</t>
  </si>
  <si>
    <t>K03_2009_M69-M70</t>
  </si>
  <si>
    <t>K03_2009_M71-M72</t>
  </si>
  <si>
    <t>K03_2009_M73-M75</t>
  </si>
  <si>
    <t>K03_2009_N77</t>
  </si>
  <si>
    <t>K03_2009_N78-N82</t>
  </si>
  <si>
    <t>K03_2009_P85</t>
  </si>
  <si>
    <t>K03_2009_Q86</t>
  </si>
  <si>
    <t>K03_2009_Q87-Q88</t>
  </si>
  <si>
    <t>K03_2009_R90-R93</t>
  </si>
  <si>
    <t>K03_2009_Sum_NL</t>
  </si>
  <si>
    <t>K03_2010_A01</t>
  </si>
  <si>
    <t>K03_2010_A02</t>
  </si>
  <si>
    <t>K03_2010_A03</t>
  </si>
  <si>
    <t>K03_2010_B05-B09</t>
  </si>
  <si>
    <t>K03_2010_C10-C12</t>
  </si>
  <si>
    <t>K03_2010_C13-C15</t>
  </si>
  <si>
    <t>K03_2010_C16</t>
  </si>
  <si>
    <t>K03_2010_C19</t>
  </si>
  <si>
    <t>K03_2010_C20-C21</t>
  </si>
  <si>
    <t>K03_2010_C22</t>
  </si>
  <si>
    <t>K03_2010_C23</t>
  </si>
  <si>
    <t>K03_2010_C24</t>
  </si>
  <si>
    <t>K03_2010_C25</t>
  </si>
  <si>
    <t>K03_2010_C26</t>
  </si>
  <si>
    <t>K03_2010_C27</t>
  </si>
  <si>
    <t>K03_2010_C28</t>
  </si>
  <si>
    <t>K03_2010_C29</t>
  </si>
  <si>
    <t>K03_2010_C30</t>
  </si>
  <si>
    <t>K03_2010_C31-C32</t>
  </si>
  <si>
    <t>K03_2010_C33</t>
  </si>
  <si>
    <t>K03_2010_D35</t>
  </si>
  <si>
    <t>K03_2010_E36-E39</t>
  </si>
  <si>
    <t>K03_2010_F41-F43</t>
  </si>
  <si>
    <t>K03_2010_G45-G47</t>
  </si>
  <si>
    <t>K03_2010_H49</t>
  </si>
  <si>
    <t>K03_2010_H50</t>
  </si>
  <si>
    <t>K03_2010_H51</t>
  </si>
  <si>
    <t>K03_2010_H52-H53</t>
  </si>
  <si>
    <t>K03_2010_I55-I56</t>
  </si>
  <si>
    <t>K03_2010_J58</t>
  </si>
  <si>
    <t>K03_2010_J59-J60</t>
  </si>
  <si>
    <t>K03_2010_J61</t>
  </si>
  <si>
    <t>K03_2010_J62-J63</t>
  </si>
  <si>
    <t>K03_2010_K64</t>
  </si>
  <si>
    <t>K03_2010_K65</t>
  </si>
  <si>
    <t>K03_2010_K66</t>
  </si>
  <si>
    <t>K03_2010_L68</t>
  </si>
  <si>
    <t>K03_2010_M69-M70</t>
  </si>
  <si>
    <t>K03_2010_M71-M72</t>
  </si>
  <si>
    <t>K03_2010_M73-M75</t>
  </si>
  <si>
    <t>K03_2010_N77</t>
  </si>
  <si>
    <t>K03_2010_N78-N82</t>
  </si>
  <si>
    <t>K03_2010_P85</t>
  </si>
  <si>
    <t>K03_2010_Q86</t>
  </si>
  <si>
    <t>K03_2010_Q87-Q88</t>
  </si>
  <si>
    <t>K03_2010_R90-R93</t>
  </si>
  <si>
    <t>K03_2010_Sum_NL</t>
  </si>
  <si>
    <t>K03_2011_A01</t>
  </si>
  <si>
    <t>K03_2011_A02</t>
  </si>
  <si>
    <t>K03_2011_A03</t>
  </si>
  <si>
    <t>K03_2011_B05-B09</t>
  </si>
  <si>
    <t>K03_2011_C10-C12</t>
  </si>
  <si>
    <t>K03_2011_C13-C15</t>
  </si>
  <si>
    <t>K03_2011_C16</t>
  </si>
  <si>
    <t>K03_2011_C19</t>
  </si>
  <si>
    <t>K03_2011_C20-C21</t>
  </si>
  <si>
    <t>K03_2011_C22</t>
  </si>
  <si>
    <t>K03_2011_C23</t>
  </si>
  <si>
    <t>K03_2011_C24</t>
  </si>
  <si>
    <t>K03_2011_C25</t>
  </si>
  <si>
    <t>K03_2011_C26</t>
  </si>
  <si>
    <t>K03_2011_C27</t>
  </si>
  <si>
    <t>K03_2011_C28</t>
  </si>
  <si>
    <t>K03_2011_C29</t>
  </si>
  <si>
    <t>K03_2011_C30</t>
  </si>
  <si>
    <t>K03_2011_C31-C32</t>
  </si>
  <si>
    <t>K03_2011_C33</t>
  </si>
  <si>
    <t>K03_2011_D35</t>
  </si>
  <si>
    <t>K03_2011_E36-E39</t>
  </si>
  <si>
    <t>K03_2011_F41-F43</t>
  </si>
  <si>
    <t>K03_2011_G45-G47</t>
  </si>
  <si>
    <t>K03_2011_H49</t>
  </si>
  <si>
    <t>K03_2011_H50</t>
  </si>
  <si>
    <t>K03_2011_H51</t>
  </si>
  <si>
    <t>K03_2011_H52-H53</t>
  </si>
  <si>
    <t>K03_2011_I55-I56</t>
  </si>
  <si>
    <t>K03_2011_J58</t>
  </si>
  <si>
    <t>K03_2011_J59-J60</t>
  </si>
  <si>
    <t>K03_2011_J61</t>
  </si>
  <si>
    <t>K03_2011_J62-J63</t>
  </si>
  <si>
    <t>K03_2011_K64</t>
  </si>
  <si>
    <t>K03_2011_K65</t>
  </si>
  <si>
    <t>K03_2011_K66</t>
  </si>
  <si>
    <t>K03_2011_L68</t>
  </si>
  <si>
    <t>K03_2011_M69-M70</t>
  </si>
  <si>
    <t>K03_2011_M71-M72</t>
  </si>
  <si>
    <t>K03_2011_M73-M75</t>
  </si>
  <si>
    <t>K03_2011_N77</t>
  </si>
  <si>
    <t>K03_2011_N78-N82</t>
  </si>
  <si>
    <t>K03_2011_P85</t>
  </si>
  <si>
    <t>K03_2011_Q86</t>
  </si>
  <si>
    <t>K03_2011_Q87-Q88</t>
  </si>
  <si>
    <t>K03_2011_R90-R93</t>
  </si>
  <si>
    <t>K03_2011_Sum_NL</t>
  </si>
  <si>
    <t>K03_2012_A01</t>
  </si>
  <si>
    <t>K03_2012_A02</t>
  </si>
  <si>
    <t>K03_2012_A03</t>
  </si>
  <si>
    <t>K03_2012_B05-B09</t>
  </si>
  <si>
    <t>K03_2012_C10-C12</t>
  </si>
  <si>
    <t>K03_2012_C13-C15</t>
  </si>
  <si>
    <t>K03_2012_C16</t>
  </si>
  <si>
    <t>K03_2012_C19</t>
  </si>
  <si>
    <t>K03_2012_C20-C21</t>
  </si>
  <si>
    <t>K03_2012_C22</t>
  </si>
  <si>
    <t>K03_2012_C23</t>
  </si>
  <si>
    <t>K03_2012_C24</t>
  </si>
  <si>
    <t>K03_2012_C25</t>
  </si>
  <si>
    <t>K03_2012_C26</t>
  </si>
  <si>
    <t>K03_2012_C27</t>
  </si>
  <si>
    <t>K03_2012_C28</t>
  </si>
  <si>
    <t>K03_2012_C29</t>
  </si>
  <si>
    <t>K03_2012_C30</t>
  </si>
  <si>
    <t>K03_2012_C31-C32</t>
  </si>
  <si>
    <t>K03_2012_C33</t>
  </si>
  <si>
    <t>K03_2012_D35</t>
  </si>
  <si>
    <t>K03_2012_E36-E39</t>
  </si>
  <si>
    <t>K03_2012_F41-F43</t>
  </si>
  <si>
    <t>K03_2012_G45-G47</t>
  </si>
  <si>
    <t>K03_2012_H49</t>
  </si>
  <si>
    <t>K03_2012_H50</t>
  </si>
  <si>
    <t>K03_2012_H51</t>
  </si>
  <si>
    <t>K03_2012_H52-H53</t>
  </si>
  <si>
    <t>K03_2012_I55-I56</t>
  </si>
  <si>
    <t>K03_2012_J58</t>
  </si>
  <si>
    <t>K03_2012_J59-J60</t>
  </si>
  <si>
    <t>K03_2012_J61</t>
  </si>
  <si>
    <t>K03_2012_J62-J63</t>
  </si>
  <si>
    <t>K03_2012_K64</t>
  </si>
  <si>
    <t>K03_2012_K65</t>
  </si>
  <si>
    <t>K03_2012_K66</t>
  </si>
  <si>
    <t>K03_2012_L68</t>
  </si>
  <si>
    <t>K03_2012_M69-M70</t>
  </si>
  <si>
    <t>K03_2012_M71-M72</t>
  </si>
  <si>
    <t>K03_2012_M73-M75</t>
  </si>
  <si>
    <t>K03_2012_N77</t>
  </si>
  <si>
    <t>K03_2012_N78-N82</t>
  </si>
  <si>
    <t>K03_2012_P85</t>
  </si>
  <si>
    <t>K03_2012_Q86</t>
  </si>
  <si>
    <t>K03_2012_Q87-Q88</t>
  </si>
  <si>
    <t>K03_2012_R90-R93</t>
  </si>
  <si>
    <t>K03_2012_Sum_NL</t>
  </si>
  <si>
    <t>K03_2013_A01</t>
  </si>
  <si>
    <t>K03_2013_A02</t>
  </si>
  <si>
    <t>K03_2013_A03</t>
  </si>
  <si>
    <t>K03_2013_B05-B09</t>
  </si>
  <si>
    <t>K03_2013_C10-C12</t>
  </si>
  <si>
    <t>K03_2013_C13-C15</t>
  </si>
  <si>
    <t>K03_2013_C16</t>
  </si>
  <si>
    <t>K03_2013_C19</t>
  </si>
  <si>
    <t>K03_2013_C20-C21</t>
  </si>
  <si>
    <t>K03_2013_C22</t>
  </si>
  <si>
    <t>K03_2013_C23</t>
  </si>
  <si>
    <t>K03_2013_C24</t>
  </si>
  <si>
    <t>K03_2013_C25</t>
  </si>
  <si>
    <t>K03_2013_C26</t>
  </si>
  <si>
    <t>K03_2013_C27</t>
  </si>
  <si>
    <t>K03_2013_C28</t>
  </si>
  <si>
    <t>K03_2013_C29</t>
  </si>
  <si>
    <t>K03_2013_C30</t>
  </si>
  <si>
    <t>K03_2013_C31-C32</t>
  </si>
  <si>
    <t>K03_2013_C33</t>
  </si>
  <si>
    <t>K03_2013_D35</t>
  </si>
  <si>
    <t>K03_2013_E36-E39</t>
  </si>
  <si>
    <t>K03_2013_F41-F43</t>
  </si>
  <si>
    <t>K03_2013_G45-G47</t>
  </si>
  <si>
    <t>K03_2013_H49</t>
  </si>
  <si>
    <t>K03_2013_H50</t>
  </si>
  <si>
    <t>K03_2013_H51</t>
  </si>
  <si>
    <t>K03_2013_H52-H53</t>
  </si>
  <si>
    <t>K03_2013_I55-I56</t>
  </si>
  <si>
    <t>K03_2013_J58</t>
  </si>
  <si>
    <t>K03_2013_J59-J60</t>
  </si>
  <si>
    <t>K03_2013_J61</t>
  </si>
  <si>
    <t>K03_2013_J62-J63</t>
  </si>
  <si>
    <t>K03_2013_K64</t>
  </si>
  <si>
    <t>K03_2013_K65</t>
  </si>
  <si>
    <t>K03_2013_K66</t>
  </si>
  <si>
    <t>K03_2013_L68</t>
  </si>
  <si>
    <t>K03_2013_M69-M70</t>
  </si>
  <si>
    <t>K03_2013_M71-M72</t>
  </si>
  <si>
    <t>K03_2013_M73-M75</t>
  </si>
  <si>
    <t>K03_2013_N77</t>
  </si>
  <si>
    <t>K03_2013_N78-N82</t>
  </si>
  <si>
    <t>K03_2013_P85</t>
  </si>
  <si>
    <t>K03_2013_Q86</t>
  </si>
  <si>
    <t>K03_2013_Q87-Q88</t>
  </si>
  <si>
    <t>K03_2013_R90-R93</t>
  </si>
  <si>
    <t>K03_2013_Sum_NL</t>
  </si>
  <si>
    <t>K03_2014_A01</t>
  </si>
  <si>
    <t>K03_2014_A02</t>
  </si>
  <si>
    <t>K03_2014_A03</t>
  </si>
  <si>
    <t>K03_2014_B05-B09</t>
  </si>
  <si>
    <t>K03_2014_C10-C12</t>
  </si>
  <si>
    <t>K03_2014_C13-C15</t>
  </si>
  <si>
    <t>K03_2014_C16</t>
  </si>
  <si>
    <t>K03_2014_C19</t>
  </si>
  <si>
    <t>K03_2014_C20-C21</t>
  </si>
  <si>
    <t>K03_2014_C22</t>
  </si>
  <si>
    <t>K03_2014_C23</t>
  </si>
  <si>
    <t>K03_2014_C24</t>
  </si>
  <si>
    <t>K03_2014_C25</t>
  </si>
  <si>
    <t>K03_2014_C26</t>
  </si>
  <si>
    <t>K03_2014_C27</t>
  </si>
  <si>
    <t>K03_2014_C28</t>
  </si>
  <si>
    <t>K03_2014_C29</t>
  </si>
  <si>
    <t>K03_2014_C30</t>
  </si>
  <si>
    <t>K03_2014_C31-C32</t>
  </si>
  <si>
    <t>K03_2014_C33</t>
  </si>
  <si>
    <t>K03_2014_D35</t>
  </si>
  <si>
    <t>K03_2014_E36-E39</t>
  </si>
  <si>
    <t>K03_2014_F41-F43</t>
  </si>
  <si>
    <t>K03_2014_G45-G47</t>
  </si>
  <si>
    <t>K03_2014_H49</t>
  </si>
  <si>
    <t>K03_2014_H50</t>
  </si>
  <si>
    <t>K03_2014_H51</t>
  </si>
  <si>
    <t>K03_2014_H52-H53</t>
  </si>
  <si>
    <t>K03_2014_I55-I56</t>
  </si>
  <si>
    <t>K03_2014_J58</t>
  </si>
  <si>
    <t>K03_2014_J59-J60</t>
  </si>
  <si>
    <t>K03_2014_J61</t>
  </si>
  <si>
    <t>K03_2014_J62-J63</t>
  </si>
  <si>
    <t>K03_2014_K64</t>
  </si>
  <si>
    <t>K03_2014_K65</t>
  </si>
  <si>
    <t>K03_2014_K66</t>
  </si>
  <si>
    <t>K03_2014_L68</t>
  </si>
  <si>
    <t>K03_2014_M69-M70</t>
  </si>
  <si>
    <t>K03_2014_M71-M72</t>
  </si>
  <si>
    <t>K03_2014_M73-M75</t>
  </si>
  <si>
    <t>K03_2014_N77</t>
  </si>
  <si>
    <t>K03_2014_N78-N82</t>
  </si>
  <si>
    <t>K03_2014_P85</t>
  </si>
  <si>
    <t>K03_2014_Q86</t>
  </si>
  <si>
    <t>K03_2014_Q87-Q88</t>
  </si>
  <si>
    <t>K03_2014_R90-R93</t>
  </si>
  <si>
    <t>K03_2014_Sum_NL</t>
  </si>
  <si>
    <t>K04_2008_A01</t>
  </si>
  <si>
    <t>K04_2008_A02</t>
  </si>
  <si>
    <t>K04_2008_A03</t>
  </si>
  <si>
    <t>K04_2008_B05-B09</t>
  </si>
  <si>
    <t>K04_2008_C10-C12</t>
  </si>
  <si>
    <t>K04_2008_C13-C15</t>
  </si>
  <si>
    <t>K04_2008_C16</t>
  </si>
  <si>
    <t>K04_2008_C19</t>
  </si>
  <si>
    <t>K04_2008_C20-C21</t>
  </si>
  <si>
    <t>K04_2008_C22</t>
  </si>
  <si>
    <t>K04_2008_C23</t>
  </si>
  <si>
    <t>K04_2008_C24</t>
  </si>
  <si>
    <t>K04_2008_C25</t>
  </si>
  <si>
    <t>K04_2008_C26</t>
  </si>
  <si>
    <t>K04_2008_C27</t>
  </si>
  <si>
    <t>K04_2008_C28</t>
  </si>
  <si>
    <t>K04_2008_C29</t>
  </si>
  <si>
    <t>K04_2008_C30</t>
  </si>
  <si>
    <t>K04_2008_C31-C32</t>
  </si>
  <si>
    <t>K04_2008_C33</t>
  </si>
  <si>
    <t>K04_2008_D35</t>
  </si>
  <si>
    <t>K04_2008_E36-E39</t>
  </si>
  <si>
    <t>K04_2008_F41-F43</t>
  </si>
  <si>
    <t>K04_2008_G45-G47</t>
  </si>
  <si>
    <t>K04_2008_H49</t>
  </si>
  <si>
    <t>K04_2008_H50</t>
  </si>
  <si>
    <t>K04_2008_H51</t>
  </si>
  <si>
    <t>K04_2008_H52-H53</t>
  </si>
  <si>
    <t>K04_2008_I55-I56</t>
  </si>
  <si>
    <t>K04_2008_J58</t>
  </si>
  <si>
    <t>K04_2008_J59-J60</t>
  </si>
  <si>
    <t>K04_2008_J61</t>
  </si>
  <si>
    <t>K04_2008_J62-J63</t>
  </si>
  <si>
    <t>K04_2008_K64</t>
  </si>
  <si>
    <t>K04_2008_K65</t>
  </si>
  <si>
    <t>K04_2008_K66</t>
  </si>
  <si>
    <t>K04_2008_L68</t>
  </si>
  <si>
    <t>K04_2008_M69-M70</t>
  </si>
  <si>
    <t>K04_2008_M71-M72</t>
  </si>
  <si>
    <t>K04_2008_M73-M75</t>
  </si>
  <si>
    <t>K04_2008_N77</t>
  </si>
  <si>
    <t>K04_2008_N78-N82</t>
  </si>
  <si>
    <t>K04_2008_P85</t>
  </si>
  <si>
    <t>K04_2008_Q86</t>
  </si>
  <si>
    <t>K04_2008_Q87-Q88</t>
  </si>
  <si>
    <t>K04_2008_R90-R93</t>
  </si>
  <si>
    <t>K04_2008_Sum_NL</t>
  </si>
  <si>
    <t>K04_2009_A01</t>
  </si>
  <si>
    <t>K04_2009_A02</t>
  </si>
  <si>
    <t>K04_2009_A03</t>
  </si>
  <si>
    <t>K04_2009_B05-B09</t>
  </si>
  <si>
    <t>K04_2009_C10-C12</t>
  </si>
  <si>
    <t>K04_2009_C13-C15</t>
  </si>
  <si>
    <t>K04_2009_C16</t>
  </si>
  <si>
    <t>K04_2009_C19</t>
  </si>
  <si>
    <t>K04_2009_C20-C21</t>
  </si>
  <si>
    <t>K04_2009_C22</t>
  </si>
  <si>
    <t>K04_2009_C23</t>
  </si>
  <si>
    <t>K04_2009_C24</t>
  </si>
  <si>
    <t>K04_2009_C25</t>
  </si>
  <si>
    <t>K04_2009_C26</t>
  </si>
  <si>
    <t>K04_2009_C27</t>
  </si>
  <si>
    <t>K04_2009_C28</t>
  </si>
  <si>
    <t>K04_2009_C29</t>
  </si>
  <si>
    <t>K04_2009_C30</t>
  </si>
  <si>
    <t>K04_2009_C31-C32</t>
  </si>
  <si>
    <t>K04_2009_C33</t>
  </si>
  <si>
    <t>K04_2009_D35</t>
  </si>
  <si>
    <t>K04_2009_E36-E39</t>
  </si>
  <si>
    <t>K04_2009_F41-F43</t>
  </si>
  <si>
    <t>K04_2009_G45-G47</t>
  </si>
  <si>
    <t>K04_2009_H49</t>
  </si>
  <si>
    <t>K04_2009_H50</t>
  </si>
  <si>
    <t>K04_2009_H51</t>
  </si>
  <si>
    <t>K04_2009_H52-H53</t>
  </si>
  <si>
    <t>K04_2009_I55-I56</t>
  </si>
  <si>
    <t>K04_2009_J58</t>
  </si>
  <si>
    <t>K04_2009_J59-J60</t>
  </si>
  <si>
    <t>K04_2009_J61</t>
  </si>
  <si>
    <t>K04_2009_J62-J63</t>
  </si>
  <si>
    <t>K04_2009_K64</t>
  </si>
  <si>
    <t>K04_2009_K65</t>
  </si>
  <si>
    <t>K04_2009_K66</t>
  </si>
  <si>
    <t>K04_2009_L68</t>
  </si>
  <si>
    <t>K04_2009_M69-M70</t>
  </si>
  <si>
    <t>K04_2009_M71-M72</t>
  </si>
  <si>
    <t>K04_2009_M73-M75</t>
  </si>
  <si>
    <t>K04_2009_N77</t>
  </si>
  <si>
    <t>K04_2009_N78-N82</t>
  </si>
  <si>
    <t>K04_2009_P85</t>
  </si>
  <si>
    <t>K04_2009_Q86</t>
  </si>
  <si>
    <t>K04_2009_Q87-Q88</t>
  </si>
  <si>
    <t>K04_2009_R90-R93</t>
  </si>
  <si>
    <t>K04_2009_Sum_NL</t>
  </si>
  <si>
    <t>K04_2010_A01</t>
  </si>
  <si>
    <t>K04_2010_A02</t>
  </si>
  <si>
    <t>K04_2010_A03</t>
  </si>
  <si>
    <t>K04_2010_B05-B09</t>
  </si>
  <si>
    <t>K04_2010_C10-C12</t>
  </si>
  <si>
    <t>K04_2010_C13-C15</t>
  </si>
  <si>
    <t>K04_2010_C16</t>
  </si>
  <si>
    <t>K04_2010_C19</t>
  </si>
  <si>
    <t>K04_2010_C20-C21</t>
  </si>
  <si>
    <t>K04_2010_C22</t>
  </si>
  <si>
    <t>K04_2010_C23</t>
  </si>
  <si>
    <t>K04_2010_C24</t>
  </si>
  <si>
    <t>K04_2010_C25</t>
  </si>
  <si>
    <t>K04_2010_C26</t>
  </si>
  <si>
    <t>K04_2010_C27</t>
  </si>
  <si>
    <t>K04_2010_C28</t>
  </si>
  <si>
    <t>K04_2010_C29</t>
  </si>
  <si>
    <t>K04_2010_C30</t>
  </si>
  <si>
    <t>K04_2010_C31-C32</t>
  </si>
  <si>
    <t>K04_2010_C33</t>
  </si>
  <si>
    <t>K04_2010_D35</t>
  </si>
  <si>
    <t>K04_2010_E36-E39</t>
  </si>
  <si>
    <t>K04_2010_F41-F43</t>
  </si>
  <si>
    <t>K04_2010_G45-G47</t>
  </si>
  <si>
    <t>K04_2010_H49</t>
  </si>
  <si>
    <t>K04_2010_H50</t>
  </si>
  <si>
    <t>K04_2010_H51</t>
  </si>
  <si>
    <t>K04_2010_H52-H53</t>
  </si>
  <si>
    <t>K04_2010_I55-I56</t>
  </si>
  <si>
    <t>K04_2010_J58</t>
  </si>
  <si>
    <t>K04_2010_J59-J60</t>
  </si>
  <si>
    <t>K04_2010_J61</t>
  </si>
  <si>
    <t>K04_2010_J62-J63</t>
  </si>
  <si>
    <t>K04_2010_K64</t>
  </si>
  <si>
    <t>K04_2010_K65</t>
  </si>
  <si>
    <t>K04_2010_K66</t>
  </si>
  <si>
    <t>K04_2010_L68</t>
  </si>
  <si>
    <t>K04_2010_M69-M70</t>
  </si>
  <si>
    <t>K04_2010_M71-M72</t>
  </si>
  <si>
    <t>K04_2010_M73-M75</t>
  </si>
  <si>
    <t>K04_2010_N77</t>
  </si>
  <si>
    <t>K04_2010_N78-N82</t>
  </si>
  <si>
    <t>K04_2010_P85</t>
  </si>
  <si>
    <t>K04_2010_Q86</t>
  </si>
  <si>
    <t>K04_2010_Q87-Q88</t>
  </si>
  <si>
    <t>K04_2010_R90-R93</t>
  </si>
  <si>
    <t>K04_2010_Sum_NL</t>
  </si>
  <si>
    <t>K04_2011_A01</t>
  </si>
  <si>
    <t>K04_2011_A02</t>
  </si>
  <si>
    <t>K04_2011_A03</t>
  </si>
  <si>
    <t>K04_2011_B05-B09</t>
  </si>
  <si>
    <t>K04_2011_C10-C12</t>
  </si>
  <si>
    <t>K04_2011_C13-C15</t>
  </si>
  <si>
    <t>K04_2011_C16</t>
  </si>
  <si>
    <t>K04_2011_C19</t>
  </si>
  <si>
    <t>K04_2011_C20-C21</t>
  </si>
  <si>
    <t>K04_2011_C22</t>
  </si>
  <si>
    <t>K04_2011_C23</t>
  </si>
  <si>
    <t>K04_2011_C24</t>
  </si>
  <si>
    <t>K04_2011_C25</t>
  </si>
  <si>
    <t>K04_2011_C26</t>
  </si>
  <si>
    <t>K04_2011_C27</t>
  </si>
  <si>
    <t>K04_2011_C28</t>
  </si>
  <si>
    <t>K04_2011_C29</t>
  </si>
  <si>
    <t>K04_2011_C30</t>
  </si>
  <si>
    <t>K04_2011_C31-C32</t>
  </si>
  <si>
    <t>K04_2011_C33</t>
  </si>
  <si>
    <t>K04_2011_D35</t>
  </si>
  <si>
    <t>K04_2011_E36-E39</t>
  </si>
  <si>
    <t>K04_2011_F41-F43</t>
  </si>
  <si>
    <t>K04_2011_G45-G47</t>
  </si>
  <si>
    <t>K04_2011_H49</t>
  </si>
  <si>
    <t>K04_2011_H50</t>
  </si>
  <si>
    <t>K04_2011_H51</t>
  </si>
  <si>
    <t>K04_2011_H52-H53</t>
  </si>
  <si>
    <t>K04_2011_I55-I56</t>
  </si>
  <si>
    <t>K04_2011_J58</t>
  </si>
  <si>
    <t>K04_2011_J59-J60</t>
  </si>
  <si>
    <t>K04_2011_J61</t>
  </si>
  <si>
    <t>K04_2011_J62-J63</t>
  </si>
  <si>
    <t>K04_2011_K64</t>
  </si>
  <si>
    <t>K04_2011_K65</t>
  </si>
  <si>
    <t>K04_2011_K66</t>
  </si>
  <si>
    <t>K04_2011_L68</t>
  </si>
  <si>
    <t>K04_2011_M69-M70</t>
  </si>
  <si>
    <t>K04_2011_M71-M72</t>
  </si>
  <si>
    <t>K04_2011_M73-M75</t>
  </si>
  <si>
    <t>K04_2011_N77</t>
  </si>
  <si>
    <t>K04_2011_N78-N82</t>
  </si>
  <si>
    <t>K04_2011_P85</t>
  </si>
  <si>
    <t>K04_2011_Q86</t>
  </si>
  <si>
    <t>K04_2011_Q87-Q88</t>
  </si>
  <si>
    <t>K04_2011_R90-R93</t>
  </si>
  <si>
    <t>K04_2011_Sum_NL</t>
  </si>
  <si>
    <t>K04_2012_A01</t>
  </si>
  <si>
    <t>K04_2012_A02</t>
  </si>
  <si>
    <t>K04_2012_A03</t>
  </si>
  <si>
    <t>K04_2012_B05-B09</t>
  </si>
  <si>
    <t>K04_2012_C10-C12</t>
  </si>
  <si>
    <t>K04_2012_C13-C15</t>
  </si>
  <si>
    <t>K04_2012_C16</t>
  </si>
  <si>
    <t>K04_2012_C19</t>
  </si>
  <si>
    <t>K04_2012_C20-C21</t>
  </si>
  <si>
    <t>K04_2012_C22</t>
  </si>
  <si>
    <t>K04_2012_C23</t>
  </si>
  <si>
    <t>K04_2012_C24</t>
  </si>
  <si>
    <t>K04_2012_C25</t>
  </si>
  <si>
    <t>K04_2012_C26</t>
  </si>
  <si>
    <t>K04_2012_C27</t>
  </si>
  <si>
    <t>K04_2012_C28</t>
  </si>
  <si>
    <t>K04_2012_C29</t>
  </si>
  <si>
    <t>K04_2012_C30</t>
  </si>
  <si>
    <t>K04_2012_C31-C32</t>
  </si>
  <si>
    <t>K04_2012_C33</t>
  </si>
  <si>
    <t>K04_2012_D35</t>
  </si>
  <si>
    <t>K04_2012_E36-E39</t>
  </si>
  <si>
    <t>K04_2012_F41-F43</t>
  </si>
  <si>
    <t>K04_2012_G45-G47</t>
  </si>
  <si>
    <t>K04_2012_H49</t>
  </si>
  <si>
    <t>K04_2012_H50</t>
  </si>
  <si>
    <t>K04_2012_H51</t>
  </si>
  <si>
    <t>K04_2012_H52-H53</t>
  </si>
  <si>
    <t>K04_2012_I55-I56</t>
  </si>
  <si>
    <t>K04_2012_J58</t>
  </si>
  <si>
    <t>K04_2012_J59-J60</t>
  </si>
  <si>
    <t>K04_2012_J61</t>
  </si>
  <si>
    <t>K04_2012_J62-J63</t>
  </si>
  <si>
    <t>K04_2012_K64</t>
  </si>
  <si>
    <t>K04_2012_K65</t>
  </si>
  <si>
    <t>K04_2012_K66</t>
  </si>
  <si>
    <t>K04_2012_L68</t>
  </si>
  <si>
    <t>K04_2012_M69-M70</t>
  </si>
  <si>
    <t>K04_2012_M71-M72</t>
  </si>
  <si>
    <t>K04_2012_M73-M75</t>
  </si>
  <si>
    <t>K04_2012_N77</t>
  </si>
  <si>
    <t>K04_2012_N78-N82</t>
  </si>
  <si>
    <t>K04_2012_P85</t>
  </si>
  <si>
    <t>K04_2012_Q86</t>
  </si>
  <si>
    <t>K04_2012_Q87-Q88</t>
  </si>
  <si>
    <t>K04_2012_R90-R93</t>
  </si>
  <si>
    <t>K04_2012_Sum_NL</t>
  </si>
  <si>
    <t>K04_2013_A01</t>
  </si>
  <si>
    <t>K04_2013_A02</t>
  </si>
  <si>
    <t>K04_2013_A03</t>
  </si>
  <si>
    <t>K04_2013_B05-B09</t>
  </si>
  <si>
    <t>K04_2013_C10-C12</t>
  </si>
  <si>
    <t>K04_2013_C13-C15</t>
  </si>
  <si>
    <t>K04_2013_C16</t>
  </si>
  <si>
    <t>K04_2013_C19</t>
  </si>
  <si>
    <t>K04_2013_C20-C21</t>
  </si>
  <si>
    <t>K04_2013_C22</t>
  </si>
  <si>
    <t>K04_2013_C23</t>
  </si>
  <si>
    <t>K04_2013_C24</t>
  </si>
  <si>
    <t>K04_2013_C25</t>
  </si>
  <si>
    <t>K04_2013_C26</t>
  </si>
  <si>
    <t>K04_2013_C27</t>
  </si>
  <si>
    <t>K04_2013_C28</t>
  </si>
  <si>
    <t>K04_2013_C29</t>
  </si>
  <si>
    <t>K04_2013_C30</t>
  </si>
  <si>
    <t>K04_2013_C31-C32</t>
  </si>
  <si>
    <t>K04_2013_C33</t>
  </si>
  <si>
    <t>K04_2013_D35</t>
  </si>
  <si>
    <t>K04_2013_E36-E39</t>
  </si>
  <si>
    <t>K04_2013_F41-F43</t>
  </si>
  <si>
    <t>K04_2013_G45-G47</t>
  </si>
  <si>
    <t>K04_2013_H49</t>
  </si>
  <si>
    <t>K04_2013_H50</t>
  </si>
  <si>
    <t>K04_2013_H51</t>
  </si>
  <si>
    <t>K04_2013_H52-H53</t>
  </si>
  <si>
    <t>K04_2013_I55-I56</t>
  </si>
  <si>
    <t>K04_2013_J58</t>
  </si>
  <si>
    <t>K04_2013_J59-J60</t>
  </si>
  <si>
    <t>K04_2013_J61</t>
  </si>
  <si>
    <t>K04_2013_J62-J63</t>
  </si>
  <si>
    <t>K04_2013_K64</t>
  </si>
  <si>
    <t>K04_2013_K65</t>
  </si>
  <si>
    <t>K04_2013_K66</t>
  </si>
  <si>
    <t>K04_2013_L68</t>
  </si>
  <si>
    <t>K04_2013_M69-M70</t>
  </si>
  <si>
    <t>K04_2013_M71-M72</t>
  </si>
  <si>
    <t>K04_2013_M73-M75</t>
  </si>
  <si>
    <t>K04_2013_N77</t>
  </si>
  <si>
    <t>K04_2013_N78-N82</t>
  </si>
  <si>
    <t>K04_2013_P85</t>
  </si>
  <si>
    <t>K04_2013_Q86</t>
  </si>
  <si>
    <t>K04_2013_Q87-Q88</t>
  </si>
  <si>
    <t>K04_2013_R90-R93</t>
  </si>
  <si>
    <t>K04_2013_Sum_NL</t>
  </si>
  <si>
    <t>K04_2014_A01</t>
  </si>
  <si>
    <t>K04_2014_A02</t>
  </si>
  <si>
    <t>K04_2014_A03</t>
  </si>
  <si>
    <t>K04_2014_B05-B09</t>
  </si>
  <si>
    <t>K04_2014_C10-C12</t>
  </si>
  <si>
    <t>K04_2014_C13-C15</t>
  </si>
  <si>
    <t>K04_2014_C16</t>
  </si>
  <si>
    <t>K04_2014_C19</t>
  </si>
  <si>
    <t>K04_2014_C20-C21</t>
  </si>
  <si>
    <t>K04_2014_C22</t>
  </si>
  <si>
    <t>K04_2014_C23</t>
  </si>
  <si>
    <t>K04_2014_C24</t>
  </si>
  <si>
    <t>K04_2014_C25</t>
  </si>
  <si>
    <t>K04_2014_C26</t>
  </si>
  <si>
    <t>K04_2014_C27</t>
  </si>
  <si>
    <t>K04_2014_C28</t>
  </si>
  <si>
    <t>K04_2014_C29</t>
  </si>
  <si>
    <t>K04_2014_C30</t>
  </si>
  <si>
    <t>K04_2014_C31-C32</t>
  </si>
  <si>
    <t>K04_2014_C33</t>
  </si>
  <si>
    <t>K04_2014_D35</t>
  </si>
  <si>
    <t>K04_2014_E36-E39</t>
  </si>
  <si>
    <t>K04_2014_F41-F43</t>
  </si>
  <si>
    <t>K04_2014_G45-G47</t>
  </si>
  <si>
    <t>K04_2014_H49</t>
  </si>
  <si>
    <t>K04_2014_H50</t>
  </si>
  <si>
    <t>K04_2014_H51</t>
  </si>
  <si>
    <t>K04_2014_H52-H53</t>
  </si>
  <si>
    <t>K04_2014_I55-I56</t>
  </si>
  <si>
    <t>K04_2014_J58</t>
  </si>
  <si>
    <t>K04_2014_J59-J60</t>
  </si>
  <si>
    <t>K04_2014_J61</t>
  </si>
  <si>
    <t>K04_2014_J62-J63</t>
  </si>
  <si>
    <t>K04_2014_K64</t>
  </si>
  <si>
    <t>K04_2014_K65</t>
  </si>
  <si>
    <t>K04_2014_K66</t>
  </si>
  <si>
    <t>K04_2014_L68</t>
  </si>
  <si>
    <t>K04_2014_M69-M70</t>
  </si>
  <si>
    <t>K04_2014_M71-M72</t>
  </si>
  <si>
    <t>K04_2014_M73-M75</t>
  </si>
  <si>
    <t>K04_2014_N77</t>
  </si>
  <si>
    <t>K04_2014_N78-N82</t>
  </si>
  <si>
    <t>K04_2014_P85</t>
  </si>
  <si>
    <t>K04_2014_Q86</t>
  </si>
  <si>
    <t>K04_2014_Q87-Q88</t>
  </si>
  <si>
    <t>K04_2014_R90-R93</t>
  </si>
  <si>
    <t>K04_2014_Sum_NL</t>
  </si>
  <si>
    <t>K05_2008_A01</t>
  </si>
  <si>
    <t>K05_2008_A02</t>
  </si>
  <si>
    <t>K05_2008_A03</t>
  </si>
  <si>
    <t>K05_2008_B05-B09</t>
  </si>
  <si>
    <t>K05_2008_C10-C12</t>
  </si>
  <si>
    <t>K05_2008_C13-C15</t>
  </si>
  <si>
    <t>K05_2008_C16</t>
  </si>
  <si>
    <t>K05_2008_C19</t>
  </si>
  <si>
    <t>K05_2008_C20-C21</t>
  </si>
  <si>
    <t>K05_2008_C22</t>
  </si>
  <si>
    <t>K05_2008_C23</t>
  </si>
  <si>
    <t>K05_2008_C24</t>
  </si>
  <si>
    <t>K05_2008_C25</t>
  </si>
  <si>
    <t>K05_2008_C26</t>
  </si>
  <si>
    <t>K05_2008_C27</t>
  </si>
  <si>
    <t>K05_2008_C28</t>
  </si>
  <si>
    <t>K05_2008_C29</t>
  </si>
  <si>
    <t>K05_2008_C30</t>
  </si>
  <si>
    <t>K05_2008_C31-C32</t>
  </si>
  <si>
    <t>K05_2008_C33</t>
  </si>
  <si>
    <t>K05_2008_D35</t>
  </si>
  <si>
    <t>K05_2008_E36-E39</t>
  </si>
  <si>
    <t>K05_2008_F41-F43</t>
  </si>
  <si>
    <t>K05_2008_G45-G47</t>
  </si>
  <si>
    <t>K05_2008_H49</t>
  </si>
  <si>
    <t>K05_2008_H50</t>
  </si>
  <si>
    <t>K05_2008_H51</t>
  </si>
  <si>
    <t>K05_2008_H52-H53</t>
  </si>
  <si>
    <t>K05_2008_I55-I56</t>
  </si>
  <si>
    <t>K05_2008_J58</t>
  </si>
  <si>
    <t>K05_2008_J59-J60</t>
  </si>
  <si>
    <t>K05_2008_J61</t>
  </si>
  <si>
    <t>K05_2008_J62-J63</t>
  </si>
  <si>
    <t>K05_2008_K64</t>
  </si>
  <si>
    <t>K05_2008_K65</t>
  </si>
  <si>
    <t>K05_2008_K66</t>
  </si>
  <si>
    <t>K05_2008_L68</t>
  </si>
  <si>
    <t>K05_2008_M69-M70</t>
  </si>
  <si>
    <t>K05_2008_M71-M72</t>
  </si>
  <si>
    <t>K05_2008_M73-M75</t>
  </si>
  <si>
    <t>K05_2008_N77</t>
  </si>
  <si>
    <t>K05_2008_N78-N82</t>
  </si>
  <si>
    <t>K05_2008_P85</t>
  </si>
  <si>
    <t>K05_2008_Q86</t>
  </si>
  <si>
    <t>K05_2008_Q87-Q88</t>
  </si>
  <si>
    <t>K05_2008_R90-R93</t>
  </si>
  <si>
    <t>K05_2008_Sum_NL</t>
  </si>
  <si>
    <t>K05_2009_A01</t>
  </si>
  <si>
    <t>K05_2009_A02</t>
  </si>
  <si>
    <t>K05_2009_A03</t>
  </si>
  <si>
    <t>K05_2009_B05-B09</t>
  </si>
  <si>
    <t>K05_2009_C10-C12</t>
  </si>
  <si>
    <t>K05_2009_C13-C15</t>
  </si>
  <si>
    <t>K05_2009_C16</t>
  </si>
  <si>
    <t>K05_2009_C19</t>
  </si>
  <si>
    <t>K05_2009_C20-C21</t>
  </si>
  <si>
    <t>K05_2009_C22</t>
  </si>
  <si>
    <t>K05_2009_C23</t>
  </si>
  <si>
    <t>K05_2009_C24</t>
  </si>
  <si>
    <t>K05_2009_C25</t>
  </si>
  <si>
    <t>K05_2009_C26</t>
  </si>
  <si>
    <t>K05_2009_C27</t>
  </si>
  <si>
    <t>K05_2009_C28</t>
  </si>
  <si>
    <t>K05_2009_C29</t>
  </si>
  <si>
    <t>K05_2009_C30</t>
  </si>
  <si>
    <t>K05_2009_C31-C32</t>
  </si>
  <si>
    <t>K05_2009_C33</t>
  </si>
  <si>
    <t>K05_2009_D35</t>
  </si>
  <si>
    <t>K05_2009_E36-E39</t>
  </si>
  <si>
    <t>K05_2009_F41-F43</t>
  </si>
  <si>
    <t>K05_2009_G45-G47</t>
  </si>
  <si>
    <t>K05_2009_H49</t>
  </si>
  <si>
    <t>K05_2009_H50</t>
  </si>
  <si>
    <t>K05_2009_H51</t>
  </si>
  <si>
    <t>K05_2009_H52-H53</t>
  </si>
  <si>
    <t>K05_2009_I55-I56</t>
  </si>
  <si>
    <t>K05_2009_J58</t>
  </si>
  <si>
    <t>K05_2009_J59-J60</t>
  </si>
  <si>
    <t>K05_2009_J61</t>
  </si>
  <si>
    <t>K05_2009_J62-J63</t>
  </si>
  <si>
    <t>K05_2009_K64</t>
  </si>
  <si>
    <t>K05_2009_K65</t>
  </si>
  <si>
    <t>K05_2009_K66</t>
  </si>
  <si>
    <t>K05_2009_L68</t>
  </si>
  <si>
    <t>K05_2009_M69-M70</t>
  </si>
  <si>
    <t>K05_2009_M71-M72</t>
  </si>
  <si>
    <t>K05_2009_M73-M75</t>
  </si>
  <si>
    <t>K05_2009_N77</t>
  </si>
  <si>
    <t>K05_2009_N78-N82</t>
  </si>
  <si>
    <t>K05_2009_P85</t>
  </si>
  <si>
    <t>K05_2009_Q86</t>
  </si>
  <si>
    <t>K05_2009_Q87-Q88</t>
  </si>
  <si>
    <t>K05_2009_R90-R93</t>
  </si>
  <si>
    <t>K05_2009_Sum_NL</t>
  </si>
  <si>
    <t>K05_2010_A01</t>
  </si>
  <si>
    <t>K05_2010_A02</t>
  </si>
  <si>
    <t>K05_2010_A03</t>
  </si>
  <si>
    <t>K05_2010_B05-B09</t>
  </si>
  <si>
    <t>K05_2010_C10-C12</t>
  </si>
  <si>
    <t>K05_2010_C13-C15</t>
  </si>
  <si>
    <t>K05_2010_C16</t>
  </si>
  <si>
    <t>K05_2010_C19</t>
  </si>
  <si>
    <t>K05_2010_C20-C21</t>
  </si>
  <si>
    <t>K05_2010_C22</t>
  </si>
  <si>
    <t>K05_2010_C23</t>
  </si>
  <si>
    <t>K05_2010_C24</t>
  </si>
  <si>
    <t>K05_2010_C25</t>
  </si>
  <si>
    <t>K05_2010_C26</t>
  </si>
  <si>
    <t>K05_2010_C27</t>
  </si>
  <si>
    <t>K05_2010_C28</t>
  </si>
  <si>
    <t>K05_2010_C29</t>
  </si>
  <si>
    <t>K05_2010_C30</t>
  </si>
  <si>
    <t>K05_2010_C31-C32</t>
  </si>
  <si>
    <t>K05_2010_C33</t>
  </si>
  <si>
    <t>K05_2010_D35</t>
  </si>
  <si>
    <t>K05_2010_E36-E39</t>
  </si>
  <si>
    <t>K05_2010_F41-F43</t>
  </si>
  <si>
    <t>K05_2010_G45-G47</t>
  </si>
  <si>
    <t>K05_2010_H49</t>
  </si>
  <si>
    <t>K05_2010_H50</t>
  </si>
  <si>
    <t>K05_2010_H51</t>
  </si>
  <si>
    <t>K05_2010_H52-H53</t>
  </si>
  <si>
    <t>K05_2010_I55-I56</t>
  </si>
  <si>
    <t>K05_2010_J58</t>
  </si>
  <si>
    <t>K05_2010_J59-J60</t>
  </si>
  <si>
    <t>K05_2010_J61</t>
  </si>
  <si>
    <t>K05_2010_J62-J63</t>
  </si>
  <si>
    <t>K05_2010_K64</t>
  </si>
  <si>
    <t>K05_2010_K65</t>
  </si>
  <si>
    <t>K05_2010_K66</t>
  </si>
  <si>
    <t>K05_2010_L68</t>
  </si>
  <si>
    <t>K05_2010_M69-M70</t>
  </si>
  <si>
    <t>K05_2010_M71-M72</t>
  </si>
  <si>
    <t>K05_2010_M73-M75</t>
  </si>
  <si>
    <t>K05_2010_N77</t>
  </si>
  <si>
    <t>K05_2010_N78-N82</t>
  </si>
  <si>
    <t>K05_2010_P85</t>
  </si>
  <si>
    <t>K05_2010_Q86</t>
  </si>
  <si>
    <t>K05_2010_Q87-Q88</t>
  </si>
  <si>
    <t>K05_2010_R90-R93</t>
  </si>
  <si>
    <t>K05_2010_Sum_NL</t>
  </si>
  <si>
    <t>K05_2011_A01</t>
  </si>
  <si>
    <t>K05_2011_A02</t>
  </si>
  <si>
    <t>K05_2011_A03</t>
  </si>
  <si>
    <t>K05_2011_B05-B09</t>
  </si>
  <si>
    <t>K05_2011_C10-C12</t>
  </si>
  <si>
    <t>K05_2011_C13-C15</t>
  </si>
  <si>
    <t>K05_2011_C16</t>
  </si>
  <si>
    <t>K05_2011_C19</t>
  </si>
  <si>
    <t>K05_2011_C20-C21</t>
  </si>
  <si>
    <t>K05_2011_C22</t>
  </si>
  <si>
    <t>K05_2011_C23</t>
  </si>
  <si>
    <t>K05_2011_C24</t>
  </si>
  <si>
    <t>K05_2011_C25</t>
  </si>
  <si>
    <t>K05_2011_C26</t>
  </si>
  <si>
    <t>K05_2011_C27</t>
  </si>
  <si>
    <t>K05_2011_C28</t>
  </si>
  <si>
    <t>K05_2011_C29</t>
  </si>
  <si>
    <t>K05_2011_C30</t>
  </si>
  <si>
    <t>K05_2011_C31-C32</t>
  </si>
  <si>
    <t>K05_2011_C33</t>
  </si>
  <si>
    <t>K05_2011_D35</t>
  </si>
  <si>
    <t>K05_2011_E36-E39</t>
  </si>
  <si>
    <t>K05_2011_F41-F43</t>
  </si>
  <si>
    <t>K05_2011_G45-G47</t>
  </si>
  <si>
    <t>K05_2011_H49</t>
  </si>
  <si>
    <t>K05_2011_H50</t>
  </si>
  <si>
    <t>K05_2011_H51</t>
  </si>
  <si>
    <t>K05_2011_H52-H53</t>
  </si>
  <si>
    <t>K05_2011_I55-I56</t>
  </si>
  <si>
    <t>K05_2011_J58</t>
  </si>
  <si>
    <t>K05_2011_J59-J60</t>
  </si>
  <si>
    <t>K05_2011_J61</t>
  </si>
  <si>
    <t>K05_2011_J62-J63</t>
  </si>
  <si>
    <t>K05_2011_K64</t>
  </si>
  <si>
    <t>K05_2011_K65</t>
  </si>
  <si>
    <t>K05_2011_K66</t>
  </si>
  <si>
    <t>K05_2011_L68</t>
  </si>
  <si>
    <t>K05_2011_M69-M70</t>
  </si>
  <si>
    <t>K05_2011_M71-M72</t>
  </si>
  <si>
    <t>K05_2011_M73-M75</t>
  </si>
  <si>
    <t>K05_2011_N77</t>
  </si>
  <si>
    <t>K05_2011_N78-N82</t>
  </si>
  <si>
    <t>K05_2011_P85</t>
  </si>
  <si>
    <t>K05_2011_Q86</t>
  </si>
  <si>
    <t>K05_2011_Q87-Q88</t>
  </si>
  <si>
    <t>K05_2011_R90-R93</t>
  </si>
  <si>
    <t>K05_2011_Sum_NL</t>
  </si>
  <si>
    <t>K05_2012_A01</t>
  </si>
  <si>
    <t>K05_2012_A02</t>
  </si>
  <si>
    <t>K05_2012_A03</t>
  </si>
  <si>
    <t>K05_2012_B05-B09</t>
  </si>
  <si>
    <t>K05_2012_C10-C12</t>
  </si>
  <si>
    <t>K05_2012_C13-C15</t>
  </si>
  <si>
    <t>K05_2012_C16</t>
  </si>
  <si>
    <t>K05_2012_C19</t>
  </si>
  <si>
    <t>K05_2012_C20-C21</t>
  </si>
  <si>
    <t>K05_2012_C22</t>
  </si>
  <si>
    <t>K05_2012_C23</t>
  </si>
  <si>
    <t>K05_2012_C24</t>
  </si>
  <si>
    <t>K05_2012_C25</t>
  </si>
  <si>
    <t>K05_2012_C26</t>
  </si>
  <si>
    <t>K05_2012_C27</t>
  </si>
  <si>
    <t>K05_2012_C28</t>
  </si>
  <si>
    <t>K05_2012_C29</t>
  </si>
  <si>
    <t>K05_2012_C30</t>
  </si>
  <si>
    <t>K05_2012_C31-C32</t>
  </si>
  <si>
    <t>K05_2012_C33</t>
  </si>
  <si>
    <t>K05_2012_D35</t>
  </si>
  <si>
    <t>K05_2012_E36-E39</t>
  </si>
  <si>
    <t>K05_2012_F41-F43</t>
  </si>
  <si>
    <t>K05_2012_G45-G47</t>
  </si>
  <si>
    <t>K05_2012_H49</t>
  </si>
  <si>
    <t>K05_2012_H50</t>
  </si>
  <si>
    <t>K05_2012_H51</t>
  </si>
  <si>
    <t>K05_2012_H52-H53</t>
  </si>
  <si>
    <t>K05_2012_I55-I56</t>
  </si>
  <si>
    <t>K05_2012_J58</t>
  </si>
  <si>
    <t>K05_2012_J59-J60</t>
  </si>
  <si>
    <t>K05_2012_J61</t>
  </si>
  <si>
    <t>K05_2012_J62-J63</t>
  </si>
  <si>
    <t>K05_2012_K64</t>
  </si>
  <si>
    <t>K05_2012_K65</t>
  </si>
  <si>
    <t>K05_2012_K66</t>
  </si>
  <si>
    <t>K05_2012_L68</t>
  </si>
  <si>
    <t>K05_2012_M69-M70</t>
  </si>
  <si>
    <t>K05_2012_M71-M72</t>
  </si>
  <si>
    <t>K05_2012_M73-M75</t>
  </si>
  <si>
    <t>K05_2012_N77</t>
  </si>
  <si>
    <t>K05_2012_N78-N82</t>
  </si>
  <si>
    <t>K05_2012_P85</t>
  </si>
  <si>
    <t>K05_2012_Q86</t>
  </si>
  <si>
    <t>K05_2012_Q87-Q88</t>
  </si>
  <si>
    <t>K05_2012_R90-R93</t>
  </si>
  <si>
    <t>K05_2012_Sum_NL</t>
  </si>
  <si>
    <t>K05_2013_A01</t>
  </si>
  <si>
    <t>K05_2013_A02</t>
  </si>
  <si>
    <t>K05_2013_A03</t>
  </si>
  <si>
    <t>K05_2013_B05-B09</t>
  </si>
  <si>
    <t>K05_2013_C10-C12</t>
  </si>
  <si>
    <t>K05_2013_C13-C15</t>
  </si>
  <si>
    <t>K05_2013_C16</t>
  </si>
  <si>
    <t>K05_2013_C19</t>
  </si>
  <si>
    <t>K05_2013_C20-C21</t>
  </si>
  <si>
    <t>K05_2013_C22</t>
  </si>
  <si>
    <t>K05_2013_C23</t>
  </si>
  <si>
    <t>K05_2013_C24</t>
  </si>
  <si>
    <t>K05_2013_C25</t>
  </si>
  <si>
    <t>K05_2013_C26</t>
  </si>
  <si>
    <t>K05_2013_C27</t>
  </si>
  <si>
    <t>K05_2013_C28</t>
  </si>
  <si>
    <t>K05_2013_C29</t>
  </si>
  <si>
    <t>K05_2013_C30</t>
  </si>
  <si>
    <t>K05_2013_C31-C32</t>
  </si>
  <si>
    <t>K05_2013_C33</t>
  </si>
  <si>
    <t>K05_2013_D35</t>
  </si>
  <si>
    <t>K05_2013_E36-E39</t>
  </si>
  <si>
    <t>K05_2013_F41-F43</t>
  </si>
  <si>
    <t>K05_2013_G45-G47</t>
  </si>
  <si>
    <t>K05_2013_H49</t>
  </si>
  <si>
    <t>K05_2013_H50</t>
  </si>
  <si>
    <t>K05_2013_H51</t>
  </si>
  <si>
    <t>K05_2013_H52-H53</t>
  </si>
  <si>
    <t>K05_2013_I55-I56</t>
  </si>
  <si>
    <t>K05_2013_J58</t>
  </si>
  <si>
    <t>K05_2013_J59-J60</t>
  </si>
  <si>
    <t>K05_2013_J61</t>
  </si>
  <si>
    <t>K05_2013_J62-J63</t>
  </si>
  <si>
    <t>K05_2013_K64</t>
  </si>
  <si>
    <t>K05_2013_K65</t>
  </si>
  <si>
    <t>K05_2013_K66</t>
  </si>
  <si>
    <t>K05_2013_L68</t>
  </si>
  <si>
    <t>K05_2013_M69-M70</t>
  </si>
  <si>
    <t>K05_2013_M71-M72</t>
  </si>
  <si>
    <t>K05_2013_M73-M75</t>
  </si>
  <si>
    <t>K05_2013_N77</t>
  </si>
  <si>
    <t>K05_2013_N78-N82</t>
  </si>
  <si>
    <t>K05_2013_P85</t>
  </si>
  <si>
    <t>K05_2013_Q86</t>
  </si>
  <si>
    <t>K05_2013_Q87-Q88</t>
  </si>
  <si>
    <t>K05_2013_R90-R93</t>
  </si>
  <si>
    <t>K05_2013_Sum_NL</t>
  </si>
  <si>
    <t>K05_2014_A01</t>
  </si>
  <si>
    <t>K05_2014_A02</t>
  </si>
  <si>
    <t>K05_2014_A03</t>
  </si>
  <si>
    <t>K05_2014_B05-B09</t>
  </si>
  <si>
    <t>K05_2014_C10-C12</t>
  </si>
  <si>
    <t>K05_2014_C13-C15</t>
  </si>
  <si>
    <t>K05_2014_C16</t>
  </si>
  <si>
    <t>K05_2014_C19</t>
  </si>
  <si>
    <t>K05_2014_C20-C21</t>
  </si>
  <si>
    <t>K05_2014_C22</t>
  </si>
  <si>
    <t>K05_2014_C23</t>
  </si>
  <si>
    <t>K05_2014_C24</t>
  </si>
  <si>
    <t>K05_2014_C25</t>
  </si>
  <si>
    <t>K05_2014_C26</t>
  </si>
  <si>
    <t>K05_2014_C27</t>
  </si>
  <si>
    <t>K05_2014_C28</t>
  </si>
  <si>
    <t>K05_2014_C29</t>
  </si>
  <si>
    <t>K05_2014_C30</t>
  </si>
  <si>
    <t>K05_2014_C31-C32</t>
  </si>
  <si>
    <t>K05_2014_C33</t>
  </si>
  <si>
    <t>K05_2014_D35</t>
  </si>
  <si>
    <t>K05_2014_E36-E39</t>
  </si>
  <si>
    <t>K05_2014_F41-F43</t>
  </si>
  <si>
    <t>K05_2014_G45-G47</t>
  </si>
  <si>
    <t>K05_2014_H49</t>
  </si>
  <si>
    <t>K05_2014_H50</t>
  </si>
  <si>
    <t>K05_2014_H51</t>
  </si>
  <si>
    <t>K05_2014_H52-H53</t>
  </si>
  <si>
    <t>K05_2014_I55-I56</t>
  </si>
  <si>
    <t>K05_2014_J58</t>
  </si>
  <si>
    <t>K05_2014_J59-J60</t>
  </si>
  <si>
    <t>K05_2014_J61</t>
  </si>
  <si>
    <t>K05_2014_J62-J63</t>
  </si>
  <si>
    <t>K05_2014_K64</t>
  </si>
  <si>
    <t>K05_2014_K65</t>
  </si>
  <si>
    <t>K05_2014_K66</t>
  </si>
  <si>
    <t>K05_2014_L68</t>
  </si>
  <si>
    <t>K05_2014_M69-M70</t>
  </si>
  <si>
    <t>K05_2014_M71-M72</t>
  </si>
  <si>
    <t>K05_2014_M73-M75</t>
  </si>
  <si>
    <t>K05_2014_N77</t>
  </si>
  <si>
    <t>K05_2014_N78-N82</t>
  </si>
  <si>
    <t>K05_2014_P85</t>
  </si>
  <si>
    <t>K05_2014_Q86</t>
  </si>
  <si>
    <t>K05_2014_Q87-Q88</t>
  </si>
  <si>
    <t>K05_2014_R90-R93</t>
  </si>
  <si>
    <t>K05_2014_Sum_NL</t>
  </si>
  <si>
    <t>K06_2008_A01</t>
  </si>
  <si>
    <t>K06_2008_A02</t>
  </si>
  <si>
    <t>K06_2008_A03</t>
  </si>
  <si>
    <t>K06_2008_B05-B09</t>
  </si>
  <si>
    <t>K06_2008_C10-C12</t>
  </si>
  <si>
    <t>K06_2008_C13-C15</t>
  </si>
  <si>
    <t>K06_2008_C16</t>
  </si>
  <si>
    <t>K06_2008_C19</t>
  </si>
  <si>
    <t>K06_2008_C20-C21</t>
  </si>
  <si>
    <t>K06_2008_C22</t>
  </si>
  <si>
    <t>K06_2008_C23</t>
  </si>
  <si>
    <t>K06_2008_C24</t>
  </si>
  <si>
    <t>K06_2008_C25</t>
  </si>
  <si>
    <t>K06_2008_C26</t>
  </si>
  <si>
    <t>K06_2008_C27</t>
  </si>
  <si>
    <t>K06_2008_C28</t>
  </si>
  <si>
    <t>K06_2008_C29</t>
  </si>
  <si>
    <t>K06_2008_C30</t>
  </si>
  <si>
    <t>K06_2008_C31-C32</t>
  </si>
  <si>
    <t>K06_2008_C33</t>
  </si>
  <si>
    <t>K06_2008_D35</t>
  </si>
  <si>
    <t>K06_2008_E36-E39</t>
  </si>
  <si>
    <t>K06_2008_F41-F43</t>
  </si>
  <si>
    <t>K06_2008_G45-G47</t>
  </si>
  <si>
    <t>K06_2008_H49</t>
  </si>
  <si>
    <t>K06_2008_H50</t>
  </si>
  <si>
    <t>K06_2008_H51</t>
  </si>
  <si>
    <t>K06_2008_H52-H53</t>
  </si>
  <si>
    <t>K06_2008_I55-I56</t>
  </si>
  <si>
    <t>K06_2008_J58</t>
  </si>
  <si>
    <t>K06_2008_J59-J60</t>
  </si>
  <si>
    <t>K06_2008_J61</t>
  </si>
  <si>
    <t>K06_2008_J62-J63</t>
  </si>
  <si>
    <t>K06_2008_K64</t>
  </si>
  <si>
    <t>K06_2008_K65</t>
  </si>
  <si>
    <t>K06_2008_K66</t>
  </si>
  <si>
    <t>K06_2008_L68</t>
  </si>
  <si>
    <t>K06_2008_M69-M70</t>
  </si>
  <si>
    <t>K06_2008_M71-M72</t>
  </si>
  <si>
    <t>K06_2008_M73-M75</t>
  </si>
  <si>
    <t>K06_2008_N77</t>
  </si>
  <si>
    <t>K06_2008_N78-N82</t>
  </si>
  <si>
    <t>K06_2008_P85</t>
  </si>
  <si>
    <t>K06_2008_Q86</t>
  </si>
  <si>
    <t>K06_2008_Q87-Q88</t>
  </si>
  <si>
    <t>K06_2008_R90-R93</t>
  </si>
  <si>
    <t>K06_2008_Sum_NL</t>
  </si>
  <si>
    <t>K06_2009_A01</t>
  </si>
  <si>
    <t>K06_2009_A02</t>
  </si>
  <si>
    <t>K06_2009_A03</t>
  </si>
  <si>
    <t>K06_2009_B05-B09</t>
  </si>
  <si>
    <t>K06_2009_C10-C12</t>
  </si>
  <si>
    <t>K06_2009_C13-C15</t>
  </si>
  <si>
    <t>K06_2009_C16</t>
  </si>
  <si>
    <t>K06_2009_C19</t>
  </si>
  <si>
    <t>K06_2009_C20-C21</t>
  </si>
  <si>
    <t>K06_2009_C22</t>
  </si>
  <si>
    <t>K06_2009_C23</t>
  </si>
  <si>
    <t>K06_2009_C24</t>
  </si>
  <si>
    <t>K06_2009_C25</t>
  </si>
  <si>
    <t>K06_2009_C26</t>
  </si>
  <si>
    <t>K06_2009_C27</t>
  </si>
  <si>
    <t>K06_2009_C28</t>
  </si>
  <si>
    <t>K06_2009_C29</t>
  </si>
  <si>
    <t>K06_2009_C30</t>
  </si>
  <si>
    <t>K06_2009_C31-C32</t>
  </si>
  <si>
    <t>K06_2009_C33</t>
  </si>
  <si>
    <t>K06_2009_D35</t>
  </si>
  <si>
    <t>K06_2009_E36-E39</t>
  </si>
  <si>
    <t>K06_2009_F41-F43</t>
  </si>
  <si>
    <t>K06_2009_G45-G47</t>
  </si>
  <si>
    <t>K06_2009_H49</t>
  </si>
  <si>
    <t>K06_2009_H50</t>
  </si>
  <si>
    <t>K06_2009_H51</t>
  </si>
  <si>
    <t>K06_2009_H52-H53</t>
  </si>
  <si>
    <t>K06_2009_I55-I56</t>
  </si>
  <si>
    <t>K06_2009_J58</t>
  </si>
  <si>
    <t>K06_2009_J59-J60</t>
  </si>
  <si>
    <t>K06_2009_J61</t>
  </si>
  <si>
    <t>K06_2009_J62-J63</t>
  </si>
  <si>
    <t>K06_2009_K64</t>
  </si>
  <si>
    <t>K06_2009_K65</t>
  </si>
  <si>
    <t>K06_2009_K66</t>
  </si>
  <si>
    <t>K06_2009_L68</t>
  </si>
  <si>
    <t>K06_2009_M69-M70</t>
  </si>
  <si>
    <t>K06_2009_M71-M72</t>
  </si>
  <si>
    <t>K06_2009_M73-M75</t>
  </si>
  <si>
    <t>K06_2009_N77</t>
  </si>
  <si>
    <t>K06_2009_N78-N82</t>
  </si>
  <si>
    <t>K06_2009_P85</t>
  </si>
  <si>
    <t>K06_2009_Q86</t>
  </si>
  <si>
    <t>K06_2009_Q87-Q88</t>
  </si>
  <si>
    <t>K06_2009_R90-R93</t>
  </si>
  <si>
    <t>K06_2009_Sum_NL</t>
  </si>
  <si>
    <t>K06_2010_A01</t>
  </si>
  <si>
    <t>K06_2010_A02</t>
  </si>
  <si>
    <t>K06_2010_A03</t>
  </si>
  <si>
    <t>K06_2010_B05-B09</t>
  </si>
  <si>
    <t>K06_2010_C10-C12</t>
  </si>
  <si>
    <t>K06_2010_C13-C15</t>
  </si>
  <si>
    <t>K06_2010_C16</t>
  </si>
  <si>
    <t>K06_2010_C19</t>
  </si>
  <si>
    <t>K06_2010_C20-C21</t>
  </si>
  <si>
    <t>K06_2010_C22</t>
  </si>
  <si>
    <t>K06_2010_C23</t>
  </si>
  <si>
    <t>K06_2010_C24</t>
  </si>
  <si>
    <t>K06_2010_C25</t>
  </si>
  <si>
    <t>K06_2010_C26</t>
  </si>
  <si>
    <t>K06_2010_C27</t>
  </si>
  <si>
    <t>K06_2010_C28</t>
  </si>
  <si>
    <t>K06_2010_C29</t>
  </si>
  <si>
    <t>K06_2010_C30</t>
  </si>
  <si>
    <t>K06_2010_C31-C32</t>
  </si>
  <si>
    <t>K06_2010_C33</t>
  </si>
  <si>
    <t>K06_2010_D35</t>
  </si>
  <si>
    <t>K06_2010_E36-E39</t>
  </si>
  <si>
    <t>K06_2010_F41-F43</t>
  </si>
  <si>
    <t>K06_2010_G45-G47</t>
  </si>
  <si>
    <t>K06_2010_H49</t>
  </si>
  <si>
    <t>K06_2010_H50</t>
  </si>
  <si>
    <t>K06_2010_H51</t>
  </si>
  <si>
    <t>K06_2010_H52-H53</t>
  </si>
  <si>
    <t>K06_2010_I55-I56</t>
  </si>
  <si>
    <t>K06_2010_J58</t>
  </si>
  <si>
    <t>K06_2010_J59-J60</t>
  </si>
  <si>
    <t>K06_2010_J61</t>
  </si>
  <si>
    <t>K06_2010_J62-J63</t>
  </si>
  <si>
    <t>K06_2010_K64</t>
  </si>
  <si>
    <t>K06_2010_K65</t>
  </si>
  <si>
    <t>K06_2010_K66</t>
  </si>
  <si>
    <t>K06_2010_L68</t>
  </si>
  <si>
    <t>K06_2010_M69-M70</t>
  </si>
  <si>
    <t>K06_2010_M71-M72</t>
  </si>
  <si>
    <t>K06_2010_M73-M75</t>
  </si>
  <si>
    <t>K06_2010_N77</t>
  </si>
  <si>
    <t>K06_2010_N78-N82</t>
  </si>
  <si>
    <t>K06_2010_P85</t>
  </si>
  <si>
    <t>K06_2010_Q86</t>
  </si>
  <si>
    <t>K06_2010_Q87-Q88</t>
  </si>
  <si>
    <t>K06_2010_R90-R93</t>
  </si>
  <si>
    <t>K06_2010_Sum_NL</t>
  </si>
  <si>
    <t>K06_2011_A01</t>
  </si>
  <si>
    <t>K06_2011_A02</t>
  </si>
  <si>
    <t>K06_2011_A03</t>
  </si>
  <si>
    <t>K06_2011_B05-B09</t>
  </si>
  <si>
    <t>K06_2011_C10-C12</t>
  </si>
  <si>
    <t>K06_2011_C13-C15</t>
  </si>
  <si>
    <t>K06_2011_C16</t>
  </si>
  <si>
    <t>K06_2011_C19</t>
  </si>
  <si>
    <t>K06_2011_C20-C21</t>
  </si>
  <si>
    <t>K06_2011_C22</t>
  </si>
  <si>
    <t>K06_2011_C23</t>
  </si>
  <si>
    <t>K06_2011_C24</t>
  </si>
  <si>
    <t>K06_2011_C25</t>
  </si>
  <si>
    <t>K06_2011_C26</t>
  </si>
  <si>
    <t>K06_2011_C27</t>
  </si>
  <si>
    <t>K06_2011_C28</t>
  </si>
  <si>
    <t>K06_2011_C29</t>
  </si>
  <si>
    <t>K06_2011_C30</t>
  </si>
  <si>
    <t>K06_2011_C31-C32</t>
  </si>
  <si>
    <t>K06_2011_C33</t>
  </si>
  <si>
    <t>K06_2011_D35</t>
  </si>
  <si>
    <t>K06_2011_E36-E39</t>
  </si>
  <si>
    <t>K06_2011_F41-F43</t>
  </si>
  <si>
    <t>K06_2011_G45-G47</t>
  </si>
  <si>
    <t>K06_2011_H49</t>
  </si>
  <si>
    <t>K06_2011_H50</t>
  </si>
  <si>
    <t>K06_2011_H51</t>
  </si>
  <si>
    <t>K06_2011_H52-H53</t>
  </si>
  <si>
    <t>K06_2011_I55-I56</t>
  </si>
  <si>
    <t>K06_2011_J58</t>
  </si>
  <si>
    <t>K06_2011_J59-J60</t>
  </si>
  <si>
    <t>K06_2011_J61</t>
  </si>
  <si>
    <t>K06_2011_J62-J63</t>
  </si>
  <si>
    <t>K06_2011_K64</t>
  </si>
  <si>
    <t>K06_2011_K65</t>
  </si>
  <si>
    <t>K06_2011_K66</t>
  </si>
  <si>
    <t>K06_2011_L68</t>
  </si>
  <si>
    <t>K06_2011_M69-M70</t>
  </si>
  <si>
    <t>K06_2011_M71-M72</t>
  </si>
  <si>
    <t>K06_2011_M73-M75</t>
  </si>
  <si>
    <t>K06_2011_N77</t>
  </si>
  <si>
    <t>K06_2011_N78-N82</t>
  </si>
  <si>
    <t>K06_2011_P85</t>
  </si>
  <si>
    <t>K06_2011_Q86</t>
  </si>
  <si>
    <t>K06_2011_Q87-Q88</t>
  </si>
  <si>
    <t>K06_2011_R90-R93</t>
  </si>
  <si>
    <t>K06_2011_Sum_NL</t>
  </si>
  <si>
    <t>K06_2012_A01</t>
  </si>
  <si>
    <t>K06_2012_A02</t>
  </si>
  <si>
    <t>K06_2012_A03</t>
  </si>
  <si>
    <t>K06_2012_B05-B09</t>
  </si>
  <si>
    <t>K06_2012_C10-C12</t>
  </si>
  <si>
    <t>K06_2012_C13-C15</t>
  </si>
  <si>
    <t>K06_2012_C16</t>
  </si>
  <si>
    <t>K06_2012_C19</t>
  </si>
  <si>
    <t>K06_2012_C20-C21</t>
  </si>
  <si>
    <t>K06_2012_C22</t>
  </si>
  <si>
    <t>K06_2012_C23</t>
  </si>
  <si>
    <t>K06_2012_C24</t>
  </si>
  <si>
    <t>K06_2012_C25</t>
  </si>
  <si>
    <t>K06_2012_C26</t>
  </si>
  <si>
    <t>K06_2012_C27</t>
  </si>
  <si>
    <t>K06_2012_C28</t>
  </si>
  <si>
    <t>K06_2012_C29</t>
  </si>
  <si>
    <t>K06_2012_C30</t>
  </si>
  <si>
    <t>K06_2012_C31-C32</t>
  </si>
  <si>
    <t>K06_2012_C33</t>
  </si>
  <si>
    <t>K06_2012_D35</t>
  </si>
  <si>
    <t>K06_2012_E36-E39</t>
  </si>
  <si>
    <t>K06_2012_F41-F43</t>
  </si>
  <si>
    <t>K06_2012_G45-G47</t>
  </si>
  <si>
    <t>K06_2012_H49</t>
  </si>
  <si>
    <t>K06_2012_H50</t>
  </si>
  <si>
    <t>K06_2012_H51</t>
  </si>
  <si>
    <t>K06_2012_H52-H53</t>
  </si>
  <si>
    <t>K06_2012_I55-I56</t>
  </si>
  <si>
    <t>K06_2012_J58</t>
  </si>
  <si>
    <t>K06_2012_J59-J60</t>
  </si>
  <si>
    <t>K06_2012_J61</t>
  </si>
  <si>
    <t>K06_2012_J62-J63</t>
  </si>
  <si>
    <t>K06_2012_K64</t>
  </si>
  <si>
    <t>K06_2012_K65</t>
  </si>
  <si>
    <t>K06_2012_K66</t>
  </si>
  <si>
    <t>K06_2012_L68</t>
  </si>
  <si>
    <t>K06_2012_M69-M70</t>
  </si>
  <si>
    <t>K06_2012_M71-M72</t>
  </si>
  <si>
    <t>K06_2012_M73-M75</t>
  </si>
  <si>
    <t>K06_2012_N77</t>
  </si>
  <si>
    <t>K06_2012_N78-N82</t>
  </si>
  <si>
    <t>K06_2012_P85</t>
  </si>
  <si>
    <t>K06_2012_Q86</t>
  </si>
  <si>
    <t>K06_2012_Q87-Q88</t>
  </si>
  <si>
    <t>K06_2012_R90-R93</t>
  </si>
  <si>
    <t>K06_2012_Sum_NL</t>
  </si>
  <si>
    <t>K06_2013_A01</t>
  </si>
  <si>
    <t>K06_2013_A02</t>
  </si>
  <si>
    <t>K06_2013_A03</t>
  </si>
  <si>
    <t>K06_2013_B05-B09</t>
  </si>
  <si>
    <t>K06_2013_C10-C12</t>
  </si>
  <si>
    <t>K06_2013_C13-C15</t>
  </si>
  <si>
    <t>K06_2013_C16</t>
  </si>
  <si>
    <t>K06_2013_C19</t>
  </si>
  <si>
    <t>K06_2013_C20-C21</t>
  </si>
  <si>
    <t>K06_2013_C22</t>
  </si>
  <si>
    <t>K06_2013_C23</t>
  </si>
  <si>
    <t>K06_2013_C24</t>
  </si>
  <si>
    <t>K06_2013_C25</t>
  </si>
  <si>
    <t>K06_2013_C26</t>
  </si>
  <si>
    <t>K06_2013_C27</t>
  </si>
  <si>
    <t>K06_2013_C28</t>
  </si>
  <si>
    <t>K06_2013_C29</t>
  </si>
  <si>
    <t>K06_2013_C30</t>
  </si>
  <si>
    <t>K06_2013_C31-C32</t>
  </si>
  <si>
    <t>K06_2013_C33</t>
  </si>
  <si>
    <t>K06_2013_D35</t>
  </si>
  <si>
    <t>K06_2013_E36-E39</t>
  </si>
  <si>
    <t>K06_2013_F41-F43</t>
  </si>
  <si>
    <t>K06_2013_G45-G47</t>
  </si>
  <si>
    <t>K06_2013_H49</t>
  </si>
  <si>
    <t>K06_2013_H50</t>
  </si>
  <si>
    <t>K06_2013_H51</t>
  </si>
  <si>
    <t>K06_2013_H52-H53</t>
  </si>
  <si>
    <t>K06_2013_I55-I56</t>
  </si>
  <si>
    <t>K06_2013_J58</t>
  </si>
  <si>
    <t>K06_2013_J59-J60</t>
  </si>
  <si>
    <t>K06_2013_J61</t>
  </si>
  <si>
    <t>K06_2013_J62-J63</t>
  </si>
  <si>
    <t>K06_2013_K64</t>
  </si>
  <si>
    <t>K06_2013_K65</t>
  </si>
  <si>
    <t>K06_2013_K66</t>
  </si>
  <si>
    <t>K06_2013_L68</t>
  </si>
  <si>
    <t>K06_2013_M69-M70</t>
  </si>
  <si>
    <t>K06_2013_M71-M72</t>
  </si>
  <si>
    <t>K06_2013_M73-M75</t>
  </si>
  <si>
    <t>K06_2013_N77</t>
  </si>
  <si>
    <t>K06_2013_N78-N82</t>
  </si>
  <si>
    <t>K06_2013_P85</t>
  </si>
  <si>
    <t>K06_2013_Q86</t>
  </si>
  <si>
    <t>K06_2013_Q87-Q88</t>
  </si>
  <si>
    <t>K06_2013_R90-R93</t>
  </si>
  <si>
    <t>K06_2013_Sum_NL</t>
  </si>
  <si>
    <t>K06_2014_A01</t>
  </si>
  <si>
    <t>K06_2014_A02</t>
  </si>
  <si>
    <t>K06_2014_A03</t>
  </si>
  <si>
    <t>K06_2014_B05-B09</t>
  </si>
  <si>
    <t>K06_2014_C10-C12</t>
  </si>
  <si>
    <t>K06_2014_C13-C15</t>
  </si>
  <si>
    <t>K06_2014_C16</t>
  </si>
  <si>
    <t>K06_2014_C19</t>
  </si>
  <si>
    <t>K06_2014_C20-C21</t>
  </si>
  <si>
    <t>K06_2014_C22</t>
  </si>
  <si>
    <t>K06_2014_C23</t>
  </si>
  <si>
    <t>K06_2014_C24</t>
  </si>
  <si>
    <t>K06_2014_C25</t>
  </si>
  <si>
    <t>K06_2014_C26</t>
  </si>
  <si>
    <t>K06_2014_C27</t>
  </si>
  <si>
    <t>K06_2014_C28</t>
  </si>
  <si>
    <t>K06_2014_C29</t>
  </si>
  <si>
    <t>K06_2014_C30</t>
  </si>
  <si>
    <t>K06_2014_C31-C32</t>
  </si>
  <si>
    <t>K06_2014_C33</t>
  </si>
  <si>
    <t>K06_2014_D35</t>
  </si>
  <si>
    <t>K06_2014_E36-E39</t>
  </si>
  <si>
    <t>K06_2014_F41-F43</t>
  </si>
  <si>
    <t>K06_2014_G45-G47</t>
  </si>
  <si>
    <t>K06_2014_H49</t>
  </si>
  <si>
    <t>K06_2014_H50</t>
  </si>
  <si>
    <t>K06_2014_H51</t>
  </si>
  <si>
    <t>K06_2014_H52-H53</t>
  </si>
  <si>
    <t>K06_2014_I55-I56</t>
  </si>
  <si>
    <t>K06_2014_J58</t>
  </si>
  <si>
    <t>K06_2014_J59-J60</t>
  </si>
  <si>
    <t>K06_2014_J61</t>
  </si>
  <si>
    <t>K06_2014_J62-J63</t>
  </si>
  <si>
    <t>K06_2014_K64</t>
  </si>
  <si>
    <t>K06_2014_K65</t>
  </si>
  <si>
    <t>K06_2014_K66</t>
  </si>
  <si>
    <t>K06_2014_L68</t>
  </si>
  <si>
    <t>K06_2014_M69-M70</t>
  </si>
  <si>
    <t>K06_2014_M71-M72</t>
  </si>
  <si>
    <t>K06_2014_M73-M75</t>
  </si>
  <si>
    <t>K06_2014_N77</t>
  </si>
  <si>
    <t>K06_2014_N78-N82</t>
  </si>
  <si>
    <t>K06_2014_P85</t>
  </si>
  <si>
    <t>K06_2014_Q86</t>
  </si>
  <si>
    <t>K06_2014_Q87-Q88</t>
  </si>
  <si>
    <t>K06_2014_R90-R93</t>
  </si>
  <si>
    <t>K06_2014_Sum_NL</t>
  </si>
  <si>
    <t>K07_2008_A01</t>
  </si>
  <si>
    <t>K07_2008_A02</t>
  </si>
  <si>
    <t>K07_2008_A03</t>
  </si>
  <si>
    <t>K07_2008_B05-B09</t>
  </si>
  <si>
    <t>K07_2008_C10-C12</t>
  </si>
  <si>
    <t>K07_2008_C13-C15</t>
  </si>
  <si>
    <t>K07_2008_C16</t>
  </si>
  <si>
    <t>K07_2008_C19</t>
  </si>
  <si>
    <t>K07_2008_C20-C21</t>
  </si>
  <si>
    <t>K07_2008_C22</t>
  </si>
  <si>
    <t>K07_2008_C23</t>
  </si>
  <si>
    <t>K07_2008_C24</t>
  </si>
  <si>
    <t>K07_2008_C25</t>
  </si>
  <si>
    <t>K07_2008_C26</t>
  </si>
  <si>
    <t>K07_2008_C27</t>
  </si>
  <si>
    <t>K07_2008_C28</t>
  </si>
  <si>
    <t>K07_2008_C29</t>
  </si>
  <si>
    <t>K07_2008_C30</t>
  </si>
  <si>
    <t>K07_2008_C31-C32</t>
  </si>
  <si>
    <t>K07_2008_C33</t>
  </si>
  <si>
    <t>K07_2008_D35</t>
  </si>
  <si>
    <t>K07_2008_E36-E39</t>
  </si>
  <si>
    <t>K07_2008_F41-F43</t>
  </si>
  <si>
    <t>K07_2008_G45-G47</t>
  </si>
  <si>
    <t>K07_2008_H49</t>
  </si>
  <si>
    <t>K07_2008_H50</t>
  </si>
  <si>
    <t>K07_2008_H51</t>
  </si>
  <si>
    <t>K07_2008_H52-H53</t>
  </si>
  <si>
    <t>K07_2008_I55-I56</t>
  </si>
  <si>
    <t>K07_2008_J58</t>
  </si>
  <si>
    <t>K07_2008_J59-J60</t>
  </si>
  <si>
    <t>K07_2008_J61</t>
  </si>
  <si>
    <t>K07_2008_J62-J63</t>
  </si>
  <si>
    <t>K07_2008_K64</t>
  </si>
  <si>
    <t>K07_2008_K65</t>
  </si>
  <si>
    <t>K07_2008_K66</t>
  </si>
  <si>
    <t>K07_2008_L68</t>
  </si>
  <si>
    <t>K07_2008_M69-M70</t>
  </si>
  <si>
    <t>K07_2008_M71-M72</t>
  </si>
  <si>
    <t>K07_2008_M73-M75</t>
  </si>
  <si>
    <t>K07_2008_N77</t>
  </si>
  <si>
    <t>K07_2008_N78-N82</t>
  </si>
  <si>
    <t>K07_2008_P85</t>
  </si>
  <si>
    <t>K07_2008_Q86</t>
  </si>
  <si>
    <t>K07_2008_Q87-Q88</t>
  </si>
  <si>
    <t>K07_2008_R90-R93</t>
  </si>
  <si>
    <t>K07_2008_Sum_NL</t>
  </si>
  <si>
    <t>K07_2009_A01</t>
  </si>
  <si>
    <t>K07_2009_A02</t>
  </si>
  <si>
    <t>K07_2009_A03</t>
  </si>
  <si>
    <t>K07_2009_B05-B09</t>
  </si>
  <si>
    <t>K07_2009_C10-C12</t>
  </si>
  <si>
    <t>K07_2009_C13-C15</t>
  </si>
  <si>
    <t>K07_2009_C16</t>
  </si>
  <si>
    <t>K07_2009_C19</t>
  </si>
  <si>
    <t>K07_2009_C20-C21</t>
  </si>
  <si>
    <t>K07_2009_C22</t>
  </si>
  <si>
    <t>K07_2009_C23</t>
  </si>
  <si>
    <t>K07_2009_C24</t>
  </si>
  <si>
    <t>K07_2009_C25</t>
  </si>
  <si>
    <t>K07_2009_C26</t>
  </si>
  <si>
    <t>K07_2009_C27</t>
  </si>
  <si>
    <t>K07_2009_C28</t>
  </si>
  <si>
    <t>K07_2009_C29</t>
  </si>
  <si>
    <t>K07_2009_C30</t>
  </si>
  <si>
    <t>K07_2009_C31-C32</t>
  </si>
  <si>
    <t>K07_2009_C33</t>
  </si>
  <si>
    <t>K07_2009_D35</t>
  </si>
  <si>
    <t>K07_2009_E36-E39</t>
  </si>
  <si>
    <t>K07_2009_F41-F43</t>
  </si>
  <si>
    <t>K07_2009_G45-G47</t>
  </si>
  <si>
    <t>K07_2009_H49</t>
  </si>
  <si>
    <t>K07_2009_H50</t>
  </si>
  <si>
    <t>K07_2009_H51</t>
  </si>
  <si>
    <t>K07_2009_H52-H53</t>
  </si>
  <si>
    <t>K07_2009_I55-I56</t>
  </si>
  <si>
    <t>K07_2009_J58</t>
  </si>
  <si>
    <t>K07_2009_J59-J60</t>
  </si>
  <si>
    <t>K07_2009_J61</t>
  </si>
  <si>
    <t>K07_2009_J62-J63</t>
  </si>
  <si>
    <t>K07_2009_K64</t>
  </si>
  <si>
    <t>K07_2009_K65</t>
  </si>
  <si>
    <t>K07_2009_K66</t>
  </si>
  <si>
    <t>K07_2009_L68</t>
  </si>
  <si>
    <t>K07_2009_M69-M70</t>
  </si>
  <si>
    <t>K07_2009_M71-M72</t>
  </si>
  <si>
    <t>K07_2009_M73-M75</t>
  </si>
  <si>
    <t>K07_2009_N77</t>
  </si>
  <si>
    <t>K07_2009_N78-N82</t>
  </si>
  <si>
    <t>K07_2009_P85</t>
  </si>
  <si>
    <t>K07_2009_Q86</t>
  </si>
  <si>
    <t>K07_2009_Q87-Q88</t>
  </si>
  <si>
    <t>K07_2009_R90-R93</t>
  </si>
  <si>
    <t>K07_2009_Sum_NL</t>
  </si>
  <si>
    <t>K07_2010_A01</t>
  </si>
  <si>
    <t>K07_2010_A02</t>
  </si>
  <si>
    <t>K07_2010_A03</t>
  </si>
  <si>
    <t>K07_2010_B05-B09</t>
  </si>
  <si>
    <t>K07_2010_C10-C12</t>
  </si>
  <si>
    <t>K07_2010_C13-C15</t>
  </si>
  <si>
    <t>K07_2010_C16</t>
  </si>
  <si>
    <t>K07_2010_C19</t>
  </si>
  <si>
    <t>K07_2010_C20-C21</t>
  </si>
  <si>
    <t>K07_2010_C22</t>
  </si>
  <si>
    <t>K07_2010_C23</t>
  </si>
  <si>
    <t>K07_2010_C24</t>
  </si>
  <si>
    <t>K07_2010_C25</t>
  </si>
  <si>
    <t>K07_2010_C26</t>
  </si>
  <si>
    <t>K07_2010_C27</t>
  </si>
  <si>
    <t>K07_2010_C28</t>
  </si>
  <si>
    <t>K07_2010_C29</t>
  </si>
  <si>
    <t>K07_2010_C30</t>
  </si>
  <si>
    <t>K07_2010_C31-C32</t>
  </si>
  <si>
    <t>K07_2010_C33</t>
  </si>
  <si>
    <t>K07_2010_D35</t>
  </si>
  <si>
    <t>K07_2010_E36-E39</t>
  </si>
  <si>
    <t>K07_2010_F41-F43</t>
  </si>
  <si>
    <t>K07_2010_G45-G47</t>
  </si>
  <si>
    <t>K07_2010_H49</t>
  </si>
  <si>
    <t>K07_2010_H50</t>
  </si>
  <si>
    <t>K07_2010_H51</t>
  </si>
  <si>
    <t>K07_2010_H52-H53</t>
  </si>
  <si>
    <t>K07_2010_I55-I56</t>
  </si>
  <si>
    <t>K07_2010_J58</t>
  </si>
  <si>
    <t>K07_2010_J59-J60</t>
  </si>
  <si>
    <t>K07_2010_J61</t>
  </si>
  <si>
    <t>K07_2010_J62-J63</t>
  </si>
  <si>
    <t>K07_2010_K64</t>
  </si>
  <si>
    <t>K07_2010_K65</t>
  </si>
  <si>
    <t>K07_2010_K66</t>
  </si>
  <si>
    <t>K07_2010_L68</t>
  </si>
  <si>
    <t>K07_2010_M69-M70</t>
  </si>
  <si>
    <t>K07_2010_M71-M72</t>
  </si>
  <si>
    <t>K07_2010_M73-M75</t>
  </si>
  <si>
    <t>K07_2010_N77</t>
  </si>
  <si>
    <t>K07_2010_N78-N82</t>
  </si>
  <si>
    <t>K07_2010_P85</t>
  </si>
  <si>
    <t>K07_2010_Q86</t>
  </si>
  <si>
    <t>K07_2010_Q87-Q88</t>
  </si>
  <si>
    <t>K07_2010_R90-R93</t>
  </si>
  <si>
    <t>K07_2010_Sum_NL</t>
  </si>
  <si>
    <t>K07_2011_A01</t>
  </si>
  <si>
    <t>K07_2011_A02</t>
  </si>
  <si>
    <t>K07_2011_A03</t>
  </si>
  <si>
    <t>K07_2011_B05-B09</t>
  </si>
  <si>
    <t>K07_2011_C10-C12</t>
  </si>
  <si>
    <t>K07_2011_C13-C15</t>
  </si>
  <si>
    <t>K07_2011_C16</t>
  </si>
  <si>
    <t>K07_2011_C19</t>
  </si>
  <si>
    <t>K07_2011_C20-C21</t>
  </si>
  <si>
    <t>K07_2011_C22</t>
  </si>
  <si>
    <t>K07_2011_C23</t>
  </si>
  <si>
    <t>K07_2011_C24</t>
  </si>
  <si>
    <t>K07_2011_C25</t>
  </si>
  <si>
    <t>K07_2011_C26</t>
  </si>
  <si>
    <t>K07_2011_C27</t>
  </si>
  <si>
    <t>K07_2011_C28</t>
  </si>
  <si>
    <t>K07_2011_C29</t>
  </si>
  <si>
    <t>K07_2011_C30</t>
  </si>
  <si>
    <t>K07_2011_C31-C32</t>
  </si>
  <si>
    <t>K07_2011_C33</t>
  </si>
  <si>
    <t>K07_2011_D35</t>
  </si>
  <si>
    <t>K07_2011_E36-E39</t>
  </si>
  <si>
    <t>K07_2011_F41-F43</t>
  </si>
  <si>
    <t>K07_2011_G45-G47</t>
  </si>
  <si>
    <t>K07_2011_H49</t>
  </si>
  <si>
    <t>K07_2011_H50</t>
  </si>
  <si>
    <t>K07_2011_H51</t>
  </si>
  <si>
    <t>K07_2011_H52-H53</t>
  </si>
  <si>
    <t>K07_2011_I55-I56</t>
  </si>
  <si>
    <t>K07_2011_J58</t>
  </si>
  <si>
    <t>K07_2011_J59-J60</t>
  </si>
  <si>
    <t>K07_2011_J61</t>
  </si>
  <si>
    <t>K07_2011_J62-J63</t>
  </si>
  <si>
    <t>K07_2011_K64</t>
  </si>
  <si>
    <t>K07_2011_K65</t>
  </si>
  <si>
    <t>K07_2011_K66</t>
  </si>
  <si>
    <t>K07_2011_L68</t>
  </si>
  <si>
    <t>K07_2011_M69-M70</t>
  </si>
  <si>
    <t>K07_2011_M71-M72</t>
  </si>
  <si>
    <t>K07_2011_M73-M75</t>
  </si>
  <si>
    <t>K07_2011_N77</t>
  </si>
  <si>
    <t>K07_2011_N78-N82</t>
  </si>
  <si>
    <t>K07_2011_P85</t>
  </si>
  <si>
    <t>K07_2011_Q86</t>
  </si>
  <si>
    <t>K07_2011_Q87-Q88</t>
  </si>
  <si>
    <t>K07_2011_R90-R93</t>
  </si>
  <si>
    <t>K07_2011_Sum_NL</t>
  </si>
  <si>
    <t>K07_2012_A01</t>
  </si>
  <si>
    <t>K07_2012_A02</t>
  </si>
  <si>
    <t>K07_2012_A03</t>
  </si>
  <si>
    <t>K07_2012_B05-B09</t>
  </si>
  <si>
    <t>K07_2012_C10-C12</t>
  </si>
  <si>
    <t>K07_2012_C13-C15</t>
  </si>
  <si>
    <t>K07_2012_C16</t>
  </si>
  <si>
    <t>K07_2012_C19</t>
  </si>
  <si>
    <t>K07_2012_C20-C21</t>
  </si>
  <si>
    <t>K07_2012_C22</t>
  </si>
  <si>
    <t>K07_2012_C23</t>
  </si>
  <si>
    <t>K07_2012_C24</t>
  </si>
  <si>
    <t>K07_2012_C25</t>
  </si>
  <si>
    <t>K07_2012_C26</t>
  </si>
  <si>
    <t>K07_2012_C27</t>
  </si>
  <si>
    <t>K07_2012_C28</t>
  </si>
  <si>
    <t>K07_2012_C29</t>
  </si>
  <si>
    <t>K07_2012_C30</t>
  </si>
  <si>
    <t>K07_2012_C31-C32</t>
  </si>
  <si>
    <t>K07_2012_C33</t>
  </si>
  <si>
    <t>K07_2012_D35</t>
  </si>
  <si>
    <t>K07_2012_E36-E39</t>
  </si>
  <si>
    <t>K07_2012_F41-F43</t>
  </si>
  <si>
    <t>K07_2012_G45-G47</t>
  </si>
  <si>
    <t>K07_2012_H49</t>
  </si>
  <si>
    <t>K07_2012_H50</t>
  </si>
  <si>
    <t>K07_2012_H51</t>
  </si>
  <si>
    <t>K07_2012_H52-H53</t>
  </si>
  <si>
    <t>K07_2012_I55-I56</t>
  </si>
  <si>
    <t>K07_2012_J58</t>
  </si>
  <si>
    <t>K07_2012_J59-J60</t>
  </si>
  <si>
    <t>K07_2012_J61</t>
  </si>
  <si>
    <t>K07_2012_J62-J63</t>
  </si>
  <si>
    <t>K07_2012_K64</t>
  </si>
  <si>
    <t>K07_2012_K65</t>
  </si>
  <si>
    <t>K07_2012_K66</t>
  </si>
  <si>
    <t>K07_2012_L68</t>
  </si>
  <si>
    <t>K07_2012_M69-M70</t>
  </si>
  <si>
    <t>K07_2012_M71-M72</t>
  </si>
  <si>
    <t>K07_2012_M73-M75</t>
  </si>
  <si>
    <t>K07_2012_N77</t>
  </si>
  <si>
    <t>K07_2012_N78-N82</t>
  </si>
  <si>
    <t>K07_2012_P85</t>
  </si>
  <si>
    <t>K07_2012_Q86</t>
  </si>
  <si>
    <t>K07_2012_Q87-Q88</t>
  </si>
  <si>
    <t>K07_2012_R90-R93</t>
  </si>
  <si>
    <t>K07_2012_Sum_NL</t>
  </si>
  <si>
    <t>K07_2013_A01</t>
  </si>
  <si>
    <t>K07_2013_A02</t>
  </si>
  <si>
    <t>K07_2013_A03</t>
  </si>
  <si>
    <t>K07_2013_B05-B09</t>
  </si>
  <si>
    <t>K07_2013_C10-C12</t>
  </si>
  <si>
    <t>K07_2013_C13-C15</t>
  </si>
  <si>
    <t>K07_2013_C16</t>
  </si>
  <si>
    <t>K07_2013_C19</t>
  </si>
  <si>
    <t>K07_2013_C20-C21</t>
  </si>
  <si>
    <t>K07_2013_C22</t>
  </si>
  <si>
    <t>K07_2013_C23</t>
  </si>
  <si>
    <t>K07_2013_C24</t>
  </si>
  <si>
    <t>K07_2013_C25</t>
  </si>
  <si>
    <t>K07_2013_C26</t>
  </si>
  <si>
    <t>K07_2013_C27</t>
  </si>
  <si>
    <t>K07_2013_C28</t>
  </si>
  <si>
    <t>K07_2013_C29</t>
  </si>
  <si>
    <t>K07_2013_C30</t>
  </si>
  <si>
    <t>K07_2013_C31-C32</t>
  </si>
  <si>
    <t>K07_2013_C33</t>
  </si>
  <si>
    <t>K07_2013_D35</t>
  </si>
  <si>
    <t>K07_2013_E36-E39</t>
  </si>
  <si>
    <t>K07_2013_F41-F43</t>
  </si>
  <si>
    <t>K07_2013_G45-G47</t>
  </si>
  <si>
    <t>K07_2013_H49</t>
  </si>
  <si>
    <t>K07_2013_H50</t>
  </si>
  <si>
    <t>K07_2013_H51</t>
  </si>
  <si>
    <t>K07_2013_H52-H53</t>
  </si>
  <si>
    <t>K07_2013_I55-I56</t>
  </si>
  <si>
    <t>K07_2013_J58</t>
  </si>
  <si>
    <t>K07_2013_J59-J60</t>
  </si>
  <si>
    <t>K07_2013_J61</t>
  </si>
  <si>
    <t>K07_2013_J62-J63</t>
  </si>
  <si>
    <t>K07_2013_K64</t>
  </si>
  <si>
    <t>K07_2013_K65</t>
  </si>
  <si>
    <t>K07_2013_K66</t>
  </si>
  <si>
    <t>K07_2013_L68</t>
  </si>
  <si>
    <t>K07_2013_M69-M70</t>
  </si>
  <si>
    <t>K07_2013_M71-M72</t>
  </si>
  <si>
    <t>K07_2013_M73-M75</t>
  </si>
  <si>
    <t>K07_2013_N77</t>
  </si>
  <si>
    <t>K07_2013_N78-N82</t>
  </si>
  <si>
    <t>K07_2013_P85</t>
  </si>
  <si>
    <t>K07_2013_Q86</t>
  </si>
  <si>
    <t>K07_2013_Q87-Q88</t>
  </si>
  <si>
    <t>K07_2013_R90-R93</t>
  </si>
  <si>
    <t>K07_2013_Sum_NL</t>
  </si>
  <si>
    <t>K07_2014_A01</t>
  </si>
  <si>
    <t>K07_2014_A02</t>
  </si>
  <si>
    <t>K07_2014_A03</t>
  </si>
  <si>
    <t>K07_2014_B05-B09</t>
  </si>
  <si>
    <t>K07_2014_C10-C12</t>
  </si>
  <si>
    <t>K07_2014_C13-C15</t>
  </si>
  <si>
    <t>K07_2014_C16</t>
  </si>
  <si>
    <t>K07_2014_C19</t>
  </si>
  <si>
    <t>K07_2014_C20-C21</t>
  </si>
  <si>
    <t>K07_2014_C22</t>
  </si>
  <si>
    <t>K07_2014_C23</t>
  </si>
  <si>
    <t>K07_2014_C24</t>
  </si>
  <si>
    <t>K07_2014_C25</t>
  </si>
  <si>
    <t>K07_2014_C26</t>
  </si>
  <si>
    <t>K07_2014_C27</t>
  </si>
  <si>
    <t>K07_2014_C28</t>
  </si>
  <si>
    <t>K07_2014_C29</t>
  </si>
  <si>
    <t>K07_2014_C30</t>
  </si>
  <si>
    <t>K07_2014_C31-C32</t>
  </si>
  <si>
    <t>K07_2014_C33</t>
  </si>
  <si>
    <t>K07_2014_D35</t>
  </si>
  <si>
    <t>K07_2014_E36-E39</t>
  </si>
  <si>
    <t>K07_2014_F41-F43</t>
  </si>
  <si>
    <t>K07_2014_G45-G47</t>
  </si>
  <si>
    <t>K07_2014_H49</t>
  </si>
  <si>
    <t>K07_2014_H50</t>
  </si>
  <si>
    <t>K07_2014_H51</t>
  </si>
  <si>
    <t>K07_2014_H52-H53</t>
  </si>
  <si>
    <t>K07_2014_I55-I56</t>
  </si>
  <si>
    <t>K07_2014_J58</t>
  </si>
  <si>
    <t>K07_2014_J59-J60</t>
  </si>
  <si>
    <t>K07_2014_J61</t>
  </si>
  <si>
    <t>K07_2014_J62-J63</t>
  </si>
  <si>
    <t>K07_2014_K64</t>
  </si>
  <si>
    <t>K07_2014_K65</t>
  </si>
  <si>
    <t>K07_2014_K66</t>
  </si>
  <si>
    <t>K07_2014_L68</t>
  </si>
  <si>
    <t>K07_2014_M69-M70</t>
  </si>
  <si>
    <t>K07_2014_M71-M72</t>
  </si>
  <si>
    <t>K07_2014_M73-M75</t>
  </si>
  <si>
    <t>K07_2014_N77</t>
  </si>
  <si>
    <t>K07_2014_N78-N82</t>
  </si>
  <si>
    <t>K07_2014_P85</t>
  </si>
  <si>
    <t>K07_2014_Q86</t>
  </si>
  <si>
    <t>K07_2014_Q87-Q88</t>
  </si>
  <si>
    <t>K07_2014_R90-R93</t>
  </si>
  <si>
    <t>K07_2014_Sum_NL</t>
  </si>
  <si>
    <t>K08_2008_A01</t>
  </si>
  <si>
    <t>K08_2008_A02</t>
  </si>
  <si>
    <t>K08_2008_A03</t>
  </si>
  <si>
    <t>K08_2008_B05-B09</t>
  </si>
  <si>
    <t>K08_2008_C10-C12</t>
  </si>
  <si>
    <t>K08_2008_C13-C15</t>
  </si>
  <si>
    <t>K08_2008_C16</t>
  </si>
  <si>
    <t>K08_2008_C19</t>
  </si>
  <si>
    <t>K08_2008_C20-C21</t>
  </si>
  <si>
    <t>K08_2008_C22</t>
  </si>
  <si>
    <t>K08_2008_C23</t>
  </si>
  <si>
    <t>K08_2008_C24</t>
  </si>
  <si>
    <t>K08_2008_C25</t>
  </si>
  <si>
    <t>K08_2008_C26</t>
  </si>
  <si>
    <t>K08_2008_C27</t>
  </si>
  <si>
    <t>K08_2008_C28</t>
  </si>
  <si>
    <t>K08_2008_C29</t>
  </si>
  <si>
    <t>K08_2008_C30</t>
  </si>
  <si>
    <t>K08_2008_C31-C32</t>
  </si>
  <si>
    <t>K08_2008_C33</t>
  </si>
  <si>
    <t>K08_2008_D35</t>
  </si>
  <si>
    <t>K08_2008_E36-E39</t>
  </si>
  <si>
    <t>K08_2008_F41-F43</t>
  </si>
  <si>
    <t>K08_2008_G45-G47</t>
  </si>
  <si>
    <t>K08_2008_H49</t>
  </si>
  <si>
    <t>K08_2008_H50</t>
  </si>
  <si>
    <t>K08_2008_H51</t>
  </si>
  <si>
    <t>K08_2008_H52-H53</t>
  </si>
  <si>
    <t>K08_2008_I55-I56</t>
  </si>
  <si>
    <t>K08_2008_J58</t>
  </si>
  <si>
    <t>K08_2008_J59-J60</t>
  </si>
  <si>
    <t>K08_2008_J61</t>
  </si>
  <si>
    <t>K08_2008_J62-J63</t>
  </si>
  <si>
    <t>K08_2008_K64</t>
  </si>
  <si>
    <t>K08_2008_K65</t>
  </si>
  <si>
    <t>K08_2008_K66</t>
  </si>
  <si>
    <t>K08_2008_L68</t>
  </si>
  <si>
    <t>K08_2008_M69-M70</t>
  </si>
  <si>
    <t>K08_2008_M71-M72</t>
  </si>
  <si>
    <t>K08_2008_M73-M75</t>
  </si>
  <si>
    <t>K08_2008_N77</t>
  </si>
  <si>
    <t>K08_2008_N78-N82</t>
  </si>
  <si>
    <t>K08_2008_P85</t>
  </si>
  <si>
    <t>K08_2008_Q86</t>
  </si>
  <si>
    <t>K08_2008_Q87-Q88</t>
  </si>
  <si>
    <t>K08_2008_R90-R93</t>
  </si>
  <si>
    <t>K08_2008_Sum_NL</t>
  </si>
  <si>
    <t>K08_2009_A01</t>
  </si>
  <si>
    <t>K08_2009_A02</t>
  </si>
  <si>
    <t>K08_2009_A03</t>
  </si>
  <si>
    <t>K08_2009_B05-B09</t>
  </si>
  <si>
    <t>K08_2009_C10-C12</t>
  </si>
  <si>
    <t>K08_2009_C13-C15</t>
  </si>
  <si>
    <t>K08_2009_C16</t>
  </si>
  <si>
    <t>K08_2009_C19</t>
  </si>
  <si>
    <t>K08_2009_C20-C21</t>
  </si>
  <si>
    <t>K08_2009_C22</t>
  </si>
  <si>
    <t>K08_2009_C23</t>
  </si>
  <si>
    <t>K08_2009_C24</t>
  </si>
  <si>
    <t>K08_2009_C25</t>
  </si>
  <si>
    <t>K08_2009_C26</t>
  </si>
  <si>
    <t>K08_2009_C27</t>
  </si>
  <si>
    <t>K08_2009_C28</t>
  </si>
  <si>
    <t>K08_2009_C29</t>
  </si>
  <si>
    <t>K08_2009_C30</t>
  </si>
  <si>
    <t>K08_2009_C31-C32</t>
  </si>
  <si>
    <t>K08_2009_C33</t>
  </si>
  <si>
    <t>K08_2009_D35</t>
  </si>
  <si>
    <t>K08_2009_E36-E39</t>
  </si>
  <si>
    <t>K08_2009_F41-F43</t>
  </si>
  <si>
    <t>K08_2009_G45-G47</t>
  </si>
  <si>
    <t>K08_2009_H49</t>
  </si>
  <si>
    <t>K08_2009_H50</t>
  </si>
  <si>
    <t>K08_2009_H51</t>
  </si>
  <si>
    <t>K08_2009_H52-H53</t>
  </si>
  <si>
    <t>K08_2009_I55-I56</t>
  </si>
  <si>
    <t>K08_2009_J58</t>
  </si>
  <si>
    <t>K08_2009_J59-J60</t>
  </si>
  <si>
    <t>K08_2009_J61</t>
  </si>
  <si>
    <t>K08_2009_J62-J63</t>
  </si>
  <si>
    <t>K08_2009_K64</t>
  </si>
  <si>
    <t>K08_2009_K65</t>
  </si>
  <si>
    <t>K08_2009_K66</t>
  </si>
  <si>
    <t>K08_2009_L68</t>
  </si>
  <si>
    <t>K08_2009_M69-M70</t>
  </si>
  <si>
    <t>K08_2009_M71-M72</t>
  </si>
  <si>
    <t>K08_2009_M73-M75</t>
  </si>
  <si>
    <t>K08_2009_N77</t>
  </si>
  <si>
    <t>K08_2009_N78-N82</t>
  </si>
  <si>
    <t>K08_2009_P85</t>
  </si>
  <si>
    <t>K08_2009_Q86</t>
  </si>
  <si>
    <t>K08_2009_Q87-Q88</t>
  </si>
  <si>
    <t>K08_2009_R90-R93</t>
  </si>
  <si>
    <t>K08_2009_Sum_NL</t>
  </si>
  <si>
    <t>K08_2010_A01</t>
  </si>
  <si>
    <t>K08_2010_A02</t>
  </si>
  <si>
    <t>K08_2010_A03</t>
  </si>
  <si>
    <t>K08_2010_B05-B09</t>
  </si>
  <si>
    <t>K08_2010_C10-C12</t>
  </si>
  <si>
    <t>K08_2010_C13-C15</t>
  </si>
  <si>
    <t>K08_2010_C16</t>
  </si>
  <si>
    <t>K08_2010_C19</t>
  </si>
  <si>
    <t>K08_2010_C20-C21</t>
  </si>
  <si>
    <t>K08_2010_C22</t>
  </si>
  <si>
    <t>K08_2010_C23</t>
  </si>
  <si>
    <t>K08_2010_C24</t>
  </si>
  <si>
    <t>K08_2010_C25</t>
  </si>
  <si>
    <t>K08_2010_C26</t>
  </si>
  <si>
    <t>K08_2010_C27</t>
  </si>
  <si>
    <t>K08_2010_C28</t>
  </si>
  <si>
    <t>K08_2010_C29</t>
  </si>
  <si>
    <t>K08_2010_C30</t>
  </si>
  <si>
    <t>K08_2010_C31-C32</t>
  </si>
  <si>
    <t>K08_2010_C33</t>
  </si>
  <si>
    <t>K08_2010_D35</t>
  </si>
  <si>
    <t>K08_2010_E36-E39</t>
  </si>
  <si>
    <t>K08_2010_F41-F43</t>
  </si>
  <si>
    <t>K08_2010_G45-G47</t>
  </si>
  <si>
    <t>K08_2010_H49</t>
  </si>
  <si>
    <t>K08_2010_H50</t>
  </si>
  <si>
    <t>K08_2010_H51</t>
  </si>
  <si>
    <t>K08_2010_H52-H53</t>
  </si>
  <si>
    <t>K08_2010_I55-I56</t>
  </si>
  <si>
    <t>K08_2010_J58</t>
  </si>
  <si>
    <t>K08_2010_J59-J60</t>
  </si>
  <si>
    <t>K08_2010_J61</t>
  </si>
  <si>
    <t>K08_2010_J62-J63</t>
  </si>
  <si>
    <t>K08_2010_K64</t>
  </si>
  <si>
    <t>K08_2010_K65</t>
  </si>
  <si>
    <t>K08_2010_K66</t>
  </si>
  <si>
    <t>K08_2010_L68</t>
  </si>
  <si>
    <t>K08_2010_M69-M70</t>
  </si>
  <si>
    <t>K08_2010_M71-M72</t>
  </si>
  <si>
    <t>K08_2010_M73-M75</t>
  </si>
  <si>
    <t>K08_2010_N77</t>
  </si>
  <si>
    <t>K08_2010_N78-N82</t>
  </si>
  <si>
    <t>K08_2010_P85</t>
  </si>
  <si>
    <t>K08_2010_Q86</t>
  </si>
  <si>
    <t>K08_2010_Q87-Q88</t>
  </si>
  <si>
    <t>K08_2010_R90-R93</t>
  </si>
  <si>
    <t>K08_2010_Sum_NL</t>
  </si>
  <si>
    <t>K08_2011_A01</t>
  </si>
  <si>
    <t>K08_2011_A02</t>
  </si>
  <si>
    <t>K08_2011_A03</t>
  </si>
  <si>
    <t>K08_2011_B05-B09</t>
  </si>
  <si>
    <t>K08_2011_C10-C12</t>
  </si>
  <si>
    <t>K08_2011_C13-C15</t>
  </si>
  <si>
    <t>K08_2011_C16</t>
  </si>
  <si>
    <t>K08_2011_C19</t>
  </si>
  <si>
    <t>K08_2011_C20-C21</t>
  </si>
  <si>
    <t>K08_2011_C22</t>
  </si>
  <si>
    <t>K08_2011_C23</t>
  </si>
  <si>
    <t>K08_2011_C24</t>
  </si>
  <si>
    <t>K08_2011_C25</t>
  </si>
  <si>
    <t>K08_2011_C26</t>
  </si>
  <si>
    <t>K08_2011_C27</t>
  </si>
  <si>
    <t>K08_2011_C28</t>
  </si>
  <si>
    <t>K08_2011_C29</t>
  </si>
  <si>
    <t>K08_2011_C30</t>
  </si>
  <si>
    <t>K08_2011_C31-C32</t>
  </si>
  <si>
    <t>K08_2011_C33</t>
  </si>
  <si>
    <t>K08_2011_D35</t>
  </si>
  <si>
    <t>K08_2011_E36-E39</t>
  </si>
  <si>
    <t>K08_2011_F41-F43</t>
  </si>
  <si>
    <t>K08_2011_G45-G47</t>
  </si>
  <si>
    <t>K08_2011_H49</t>
  </si>
  <si>
    <t>K08_2011_H50</t>
  </si>
  <si>
    <t>K08_2011_H51</t>
  </si>
  <si>
    <t>K08_2011_H52-H53</t>
  </si>
  <si>
    <t>K08_2011_I55-I56</t>
  </si>
  <si>
    <t>K08_2011_J58</t>
  </si>
  <si>
    <t>K08_2011_J59-J60</t>
  </si>
  <si>
    <t>K08_2011_J61</t>
  </si>
  <si>
    <t>K08_2011_J62-J63</t>
  </si>
  <si>
    <t>K08_2011_K64</t>
  </si>
  <si>
    <t>K08_2011_K65</t>
  </si>
  <si>
    <t>K08_2011_K66</t>
  </si>
  <si>
    <t>K08_2011_L68</t>
  </si>
  <si>
    <t>K08_2011_M69-M70</t>
  </si>
  <si>
    <t>K08_2011_M71-M72</t>
  </si>
  <si>
    <t>K08_2011_M73-M75</t>
  </si>
  <si>
    <t>K08_2011_N77</t>
  </si>
  <si>
    <t>K08_2011_N78-N82</t>
  </si>
  <si>
    <t>K08_2011_P85</t>
  </si>
  <si>
    <t>K08_2011_Q86</t>
  </si>
  <si>
    <t>K08_2011_Q87-Q88</t>
  </si>
  <si>
    <t>K08_2011_R90-R93</t>
  </si>
  <si>
    <t>K08_2011_Sum_NL</t>
  </si>
  <si>
    <t>K08_2012_A01</t>
  </si>
  <si>
    <t>K08_2012_A02</t>
  </si>
  <si>
    <t>K08_2012_A03</t>
  </si>
  <si>
    <t>K08_2012_B05-B09</t>
  </si>
  <si>
    <t>K08_2012_C10-C12</t>
  </si>
  <si>
    <t>K08_2012_C13-C15</t>
  </si>
  <si>
    <t>K08_2012_C16</t>
  </si>
  <si>
    <t>K08_2012_C19</t>
  </si>
  <si>
    <t>K08_2012_C20-C21</t>
  </si>
  <si>
    <t>K08_2012_C22</t>
  </si>
  <si>
    <t>K08_2012_C23</t>
  </si>
  <si>
    <t>K08_2012_C24</t>
  </si>
  <si>
    <t>K08_2012_C25</t>
  </si>
  <si>
    <t>K08_2012_C26</t>
  </si>
  <si>
    <t>K08_2012_C27</t>
  </si>
  <si>
    <t>K08_2012_C28</t>
  </si>
  <si>
    <t>K08_2012_C29</t>
  </si>
  <si>
    <t>K08_2012_C30</t>
  </si>
  <si>
    <t>K08_2012_C31-C32</t>
  </si>
  <si>
    <t>K08_2012_C33</t>
  </si>
  <si>
    <t>K08_2012_D35</t>
  </si>
  <si>
    <t>K08_2012_E36-E39</t>
  </si>
  <si>
    <t>K08_2012_F41-F43</t>
  </si>
  <si>
    <t>K08_2012_G45-G47</t>
  </si>
  <si>
    <t>K08_2012_H49</t>
  </si>
  <si>
    <t>K08_2012_H50</t>
  </si>
  <si>
    <t>K08_2012_H51</t>
  </si>
  <si>
    <t>K08_2012_H52-H53</t>
  </si>
  <si>
    <t>K08_2012_I55-I56</t>
  </si>
  <si>
    <t>K08_2012_J58</t>
  </si>
  <si>
    <t>K08_2012_J59-J60</t>
  </si>
  <si>
    <t>K08_2012_J61</t>
  </si>
  <si>
    <t>K08_2012_J62-J63</t>
  </si>
  <si>
    <t>K08_2012_K64</t>
  </si>
  <si>
    <t>K08_2012_K65</t>
  </si>
  <si>
    <t>K08_2012_K66</t>
  </si>
  <si>
    <t>K08_2012_L68</t>
  </si>
  <si>
    <t>K08_2012_M69-M70</t>
  </si>
  <si>
    <t>K08_2012_M71-M72</t>
  </si>
  <si>
    <t>K08_2012_M73-M75</t>
  </si>
  <si>
    <t>K08_2012_N77</t>
  </si>
  <si>
    <t>K08_2012_N78-N82</t>
  </si>
  <si>
    <t>K08_2012_P85</t>
  </si>
  <si>
    <t>K08_2012_Q86</t>
  </si>
  <si>
    <t>K08_2012_Q87-Q88</t>
  </si>
  <si>
    <t>K08_2012_R90-R93</t>
  </si>
  <si>
    <t>K08_2012_Sum_NL</t>
  </si>
  <si>
    <t>K08_2013_A01</t>
  </si>
  <si>
    <t>K08_2013_A02</t>
  </si>
  <si>
    <t>K08_2013_A03</t>
  </si>
  <si>
    <t>K08_2013_B05-B09</t>
  </si>
  <si>
    <t>K08_2013_C10-C12</t>
  </si>
  <si>
    <t>K08_2013_C13-C15</t>
  </si>
  <si>
    <t>K08_2013_C16</t>
  </si>
  <si>
    <t>K08_2013_C19</t>
  </si>
  <si>
    <t>K08_2013_C20-C21</t>
  </si>
  <si>
    <t>K08_2013_C22</t>
  </si>
  <si>
    <t>K08_2013_C23</t>
  </si>
  <si>
    <t>K08_2013_C24</t>
  </si>
  <si>
    <t>K08_2013_C25</t>
  </si>
  <si>
    <t>K08_2013_C26</t>
  </si>
  <si>
    <t>K08_2013_C27</t>
  </si>
  <si>
    <t>K08_2013_C28</t>
  </si>
  <si>
    <t>K08_2013_C29</t>
  </si>
  <si>
    <t>K08_2013_C30</t>
  </si>
  <si>
    <t>K08_2013_C31-C32</t>
  </si>
  <si>
    <t>K08_2013_C33</t>
  </si>
  <si>
    <t>K08_2013_D35</t>
  </si>
  <si>
    <t>K08_2013_E36-E39</t>
  </si>
  <si>
    <t>K08_2013_F41-F43</t>
  </si>
  <si>
    <t>K08_2013_G45-G47</t>
  </si>
  <si>
    <t>K08_2013_H49</t>
  </si>
  <si>
    <t>K08_2013_H50</t>
  </si>
  <si>
    <t>K08_2013_H51</t>
  </si>
  <si>
    <t>K08_2013_H52-H53</t>
  </si>
  <si>
    <t>K08_2013_I55-I56</t>
  </si>
  <si>
    <t>K08_2013_J58</t>
  </si>
  <si>
    <t>K08_2013_J59-J60</t>
  </si>
  <si>
    <t>K08_2013_J61</t>
  </si>
  <si>
    <t>K08_2013_J62-J63</t>
  </si>
  <si>
    <t>K08_2013_K64</t>
  </si>
  <si>
    <t>K08_2013_K65</t>
  </si>
  <si>
    <t>K08_2013_K66</t>
  </si>
  <si>
    <t>K08_2013_L68</t>
  </si>
  <si>
    <t>K08_2013_M69-M70</t>
  </si>
  <si>
    <t>K08_2013_M71-M72</t>
  </si>
  <si>
    <t>K08_2013_M73-M75</t>
  </si>
  <si>
    <t>K08_2013_N77</t>
  </si>
  <si>
    <t>K08_2013_N78-N82</t>
  </si>
  <si>
    <t>K08_2013_P85</t>
  </si>
  <si>
    <t>K08_2013_Q86</t>
  </si>
  <si>
    <t>K08_2013_Q87-Q88</t>
  </si>
  <si>
    <t>K08_2013_R90-R93</t>
  </si>
  <si>
    <t>K08_2013_Sum_NL</t>
  </si>
  <si>
    <t>K08_2014_A01</t>
  </si>
  <si>
    <t>K08_2014_A02</t>
  </si>
  <si>
    <t>K08_2014_A03</t>
  </si>
  <si>
    <t>K08_2014_B05-B09</t>
  </si>
  <si>
    <t>K08_2014_C10-C12</t>
  </si>
  <si>
    <t>K08_2014_C13-C15</t>
  </si>
  <si>
    <t>K08_2014_C16</t>
  </si>
  <si>
    <t>K08_2014_C19</t>
  </si>
  <si>
    <t>K08_2014_C20-C21</t>
  </si>
  <si>
    <t>K08_2014_C22</t>
  </si>
  <si>
    <t>K08_2014_C23</t>
  </si>
  <si>
    <t>K08_2014_C24</t>
  </si>
  <si>
    <t>K08_2014_C25</t>
  </si>
  <si>
    <t>K08_2014_C26</t>
  </si>
  <si>
    <t>K08_2014_C27</t>
  </si>
  <si>
    <t>K08_2014_C28</t>
  </si>
  <si>
    <t>K08_2014_C29</t>
  </si>
  <si>
    <t>K08_2014_C30</t>
  </si>
  <si>
    <t>K08_2014_C31-C32</t>
  </si>
  <si>
    <t>K08_2014_C33</t>
  </si>
  <si>
    <t>K08_2014_D35</t>
  </si>
  <si>
    <t>K08_2014_E36-E39</t>
  </si>
  <si>
    <t>K08_2014_F41-F43</t>
  </si>
  <si>
    <t>K08_2014_G45-G47</t>
  </si>
  <si>
    <t>K08_2014_H49</t>
  </si>
  <si>
    <t>K08_2014_H50</t>
  </si>
  <si>
    <t>K08_2014_H51</t>
  </si>
  <si>
    <t>K08_2014_H52-H53</t>
  </si>
  <si>
    <t>K08_2014_I55-I56</t>
  </si>
  <si>
    <t>K08_2014_J58</t>
  </si>
  <si>
    <t>K08_2014_J59-J60</t>
  </si>
  <si>
    <t>K08_2014_J61</t>
  </si>
  <si>
    <t>K08_2014_J62-J63</t>
  </si>
  <si>
    <t>K08_2014_K64</t>
  </si>
  <si>
    <t>K08_2014_K65</t>
  </si>
  <si>
    <t>K08_2014_K66</t>
  </si>
  <si>
    <t>K08_2014_L68</t>
  </si>
  <si>
    <t>K08_2014_M69-M70</t>
  </si>
  <si>
    <t>K08_2014_M71-M72</t>
  </si>
  <si>
    <t>K08_2014_M73-M75</t>
  </si>
  <si>
    <t>K08_2014_N77</t>
  </si>
  <si>
    <t>K08_2014_N78-N82</t>
  </si>
  <si>
    <t>K08_2014_P85</t>
  </si>
  <si>
    <t>K08_2014_Q86</t>
  </si>
  <si>
    <t>K08_2014_Q87-Q88</t>
  </si>
  <si>
    <t>K08_2014_R90-R93</t>
  </si>
  <si>
    <t>K08_2014_Sum_NL</t>
  </si>
  <si>
    <t>K00_2008_A02</t>
  </si>
  <si>
    <t>K00_2008_A01</t>
  </si>
  <si>
    <t>K00_2008_A03</t>
  </si>
  <si>
    <t>K00_2008_B05-B09</t>
  </si>
  <si>
    <t>K00_2008_C10-C12</t>
  </si>
  <si>
    <t>K00_2008_C13-C15</t>
  </si>
  <si>
    <t>K00_2008_C16</t>
  </si>
  <si>
    <t>K00_2008_C19</t>
  </si>
  <si>
    <t>K00_2008_C20-C21</t>
  </si>
  <si>
    <t>K00_2008_C22</t>
  </si>
  <si>
    <t>K00_2008_C23</t>
  </si>
  <si>
    <t>K00_2008_C24</t>
  </si>
  <si>
    <t>K00_2008_C25</t>
  </si>
  <si>
    <t>K00_2008_C26</t>
  </si>
  <si>
    <t>K00_2008_C27</t>
  </si>
  <si>
    <t>K00_2008_C28</t>
  </si>
  <si>
    <t>K00_2008_C29</t>
  </si>
  <si>
    <t>K00_2008_C30</t>
  </si>
  <si>
    <t>K00_2008_C31-C32</t>
  </si>
  <si>
    <t>K00_2008_C33</t>
  </si>
  <si>
    <t>K00_2008_D35</t>
  </si>
  <si>
    <t>K00_2008_E36-E39</t>
  </si>
  <si>
    <t>K00_2008_F41-F43</t>
  </si>
  <si>
    <t>K00_2008_G45-G47</t>
  </si>
  <si>
    <t>K00_2008_H49</t>
  </si>
  <si>
    <t>K00_2008_H50</t>
  </si>
  <si>
    <t>K00_2008_H51</t>
  </si>
  <si>
    <t>K00_2008_H52-H53</t>
  </si>
  <si>
    <t>K00_2008_I55-I56</t>
  </si>
  <si>
    <t>K00_2008_J58</t>
  </si>
  <si>
    <t>K00_2008_J59-J60</t>
  </si>
  <si>
    <t>K00_2008_J61</t>
  </si>
  <si>
    <t>K00_2008_J62-J63</t>
  </si>
  <si>
    <t>K00_2008_K64</t>
  </si>
  <si>
    <t>K00_2008_K65</t>
  </si>
  <si>
    <t>K00_2008_K66</t>
  </si>
  <si>
    <t>K00_2008_L68</t>
  </si>
  <si>
    <t>K00_2008_M69-M70</t>
  </si>
  <si>
    <t>K00_2008_M71-M72</t>
  </si>
  <si>
    <t>K00_2008_M73-M75</t>
  </si>
  <si>
    <t>K00_2008_N77</t>
  </si>
  <si>
    <t>K00_2008_N78-N82</t>
  </si>
  <si>
    <t>K00_2008_P85</t>
  </si>
  <si>
    <t>K00_2008_Q86</t>
  </si>
  <si>
    <t>K00_2008_Q87-Q88</t>
  </si>
  <si>
    <t>K00_2008_R90-R93</t>
  </si>
  <si>
    <t>K00_2008_S94-U99</t>
  </si>
  <si>
    <t>K00_2008_Sum_NL</t>
  </si>
  <si>
    <t>K00_2009_A01</t>
  </si>
  <si>
    <t>K00_2009_A02</t>
  </si>
  <si>
    <t>K00_2009_A03</t>
  </si>
  <si>
    <t>K00_2009_B05-B09</t>
  </si>
  <si>
    <t>K00_2009_C10-C12</t>
  </si>
  <si>
    <t>K00_2009_C13-C15</t>
  </si>
  <si>
    <t>K00_2009_C16</t>
  </si>
  <si>
    <t>K00_2009_C19</t>
  </si>
  <si>
    <t>K00_2009_C20-C21</t>
  </si>
  <si>
    <t>K00_2009_C22</t>
  </si>
  <si>
    <t>K00_2009_C23</t>
  </si>
  <si>
    <t>K00_2009_C24</t>
  </si>
  <si>
    <t>K00_2009_C25</t>
  </si>
  <si>
    <t>K00_2009_C26</t>
  </si>
  <si>
    <t>K00_2009_C27</t>
  </si>
  <si>
    <t>K00_2009_C28</t>
  </si>
  <si>
    <t>K00_2009_C29</t>
  </si>
  <si>
    <t>K00_2009_C30</t>
  </si>
  <si>
    <t>K00_2009_C31-C32</t>
  </si>
  <si>
    <t>K00_2009_C33</t>
  </si>
  <si>
    <t>K00_2009_D35</t>
  </si>
  <si>
    <t>K00_2009_E36-E39</t>
  </si>
  <si>
    <t>K00_2009_F41-F43</t>
  </si>
  <si>
    <t>K00_2009_G45-G47</t>
  </si>
  <si>
    <t>K00_2009_H49</t>
  </si>
  <si>
    <t>K00_2009_H50</t>
  </si>
  <si>
    <t>K00_2009_H51</t>
  </si>
  <si>
    <t>K00_2009_H52-H53</t>
  </si>
  <si>
    <t>K00_2009_I55-I56</t>
  </si>
  <si>
    <t>K00_2009_J58</t>
  </si>
  <si>
    <t>K00_2009_J59-J60</t>
  </si>
  <si>
    <t>K00_2009_J61</t>
  </si>
  <si>
    <t>K00_2009_J62-J63</t>
  </si>
  <si>
    <t>K00_2009_K64</t>
  </si>
  <si>
    <t>K00_2009_K65</t>
  </si>
  <si>
    <t>K00_2009_K66</t>
  </si>
  <si>
    <t>K00_2009_L68</t>
  </si>
  <si>
    <t>K00_2009_M69-M70</t>
  </si>
  <si>
    <t>K00_2009_M71-M72</t>
  </si>
  <si>
    <t>K00_2009_M73-M75</t>
  </si>
  <si>
    <t>K00_2009_N77</t>
  </si>
  <si>
    <t>K00_2009_N78-N82</t>
  </si>
  <si>
    <t>K00_2009_P85</t>
  </si>
  <si>
    <t>K00_2009_Q86</t>
  </si>
  <si>
    <t>K00_2009_Q87-Q88</t>
  </si>
  <si>
    <t>K00_2009_R90-R93</t>
  </si>
  <si>
    <t>K00_2009_S94-U99</t>
  </si>
  <si>
    <t>K00_2009_Sum_NL</t>
  </si>
  <si>
    <t>K00_2010_A01</t>
  </si>
  <si>
    <t>K00_2010_A02</t>
  </si>
  <si>
    <t>K00_2010_A03</t>
  </si>
  <si>
    <t>K00_2010_B05-B09</t>
  </si>
  <si>
    <t>K00_2010_C10-C12</t>
  </si>
  <si>
    <t>K00_2010_C13-C15</t>
  </si>
  <si>
    <t>K00_2010_C16</t>
  </si>
  <si>
    <t>K00_2010_C19</t>
  </si>
  <si>
    <t>K00_2010_C20-C21</t>
  </si>
  <si>
    <t>K00_2010_C22</t>
  </si>
  <si>
    <t>K00_2010_C23</t>
  </si>
  <si>
    <t>K00_2010_C24</t>
  </si>
  <si>
    <t>K00_2010_C25</t>
  </si>
  <si>
    <t>K00_2010_C26</t>
  </si>
  <si>
    <t>K00_2010_C27</t>
  </si>
  <si>
    <t>K00_2010_C28</t>
  </si>
  <si>
    <t>K00_2010_C29</t>
  </si>
  <si>
    <t>K00_2010_C30</t>
  </si>
  <si>
    <t>K00_2010_C31-C32</t>
  </si>
  <si>
    <t>K00_2010_C33</t>
  </si>
  <si>
    <t>K00_2010_D35</t>
  </si>
  <si>
    <t>K00_2010_E36-E39</t>
  </si>
  <si>
    <t>K00_2010_F41-F43</t>
  </si>
  <si>
    <t>K00_2010_G45-G47</t>
  </si>
  <si>
    <t>K00_2010_H49</t>
  </si>
  <si>
    <t>K00_2010_H50</t>
  </si>
  <si>
    <t>K00_2010_H51</t>
  </si>
  <si>
    <t>K00_2010_H52-H53</t>
  </si>
  <si>
    <t>K00_2010_I55-I56</t>
  </si>
  <si>
    <t>K00_2010_J58</t>
  </si>
  <si>
    <t>K00_2010_J59-J60</t>
  </si>
  <si>
    <t>K00_2010_J61</t>
  </si>
  <si>
    <t>K00_2010_J62-J63</t>
  </si>
  <si>
    <t>K00_2010_K64</t>
  </si>
  <si>
    <t>K00_2010_K65</t>
  </si>
  <si>
    <t>K00_2010_K66</t>
  </si>
  <si>
    <t>K00_2010_L68</t>
  </si>
  <si>
    <t>K00_2010_M69-M70</t>
  </si>
  <si>
    <t>K00_2010_M71-M72</t>
  </si>
  <si>
    <t>K00_2010_M73-M75</t>
  </si>
  <si>
    <t>K00_2010_N77</t>
  </si>
  <si>
    <t>K00_2010_N78-N82</t>
  </si>
  <si>
    <t>K00_2010_P85</t>
  </si>
  <si>
    <t>K00_2010_Q86</t>
  </si>
  <si>
    <t>K00_2010_Q87-Q88</t>
  </si>
  <si>
    <t>K00_2010_R90-R93</t>
  </si>
  <si>
    <t>K00_2010_S94-U99</t>
  </si>
  <si>
    <t>K00_2010_Sum_NL</t>
  </si>
  <si>
    <t>K00_2011_A01</t>
  </si>
  <si>
    <t>K00_2011_A02</t>
  </si>
  <si>
    <t>K00_2011_A03</t>
  </si>
  <si>
    <t>K00_2011_B05-B09</t>
  </si>
  <si>
    <t>K00_2011_C10-C12</t>
  </si>
  <si>
    <t>K00_2011_C13-C15</t>
  </si>
  <si>
    <t>K00_2011_C16</t>
  </si>
  <si>
    <t>K00_2011_C19</t>
  </si>
  <si>
    <t>K00_2011_C20-C21</t>
  </si>
  <si>
    <t>K00_2011_C22</t>
  </si>
  <si>
    <t>K00_2011_C23</t>
  </si>
  <si>
    <t>K00_2011_C24</t>
  </si>
  <si>
    <t>K00_2011_C25</t>
  </si>
  <si>
    <t>K00_2011_C26</t>
  </si>
  <si>
    <t>K00_2011_C27</t>
  </si>
  <si>
    <t>K00_2011_C28</t>
  </si>
  <si>
    <t>K00_2011_C29</t>
  </si>
  <si>
    <t>K00_2011_C30</t>
  </si>
  <si>
    <t>K00_2011_C31-C32</t>
  </si>
  <si>
    <t>K00_2011_C33</t>
  </si>
  <si>
    <t>K00_2011_D35</t>
  </si>
  <si>
    <t>K00_2011_E36-E39</t>
  </si>
  <si>
    <t>K00_2011_F41-F43</t>
  </si>
  <si>
    <t>K00_2011_G45-G47</t>
  </si>
  <si>
    <t>K00_2011_H49</t>
  </si>
  <si>
    <t>K00_2011_H50</t>
  </si>
  <si>
    <t>K00_2011_H51</t>
  </si>
  <si>
    <t>K00_2011_H52-H53</t>
  </si>
  <si>
    <t>K00_2011_I55-I56</t>
  </si>
  <si>
    <t>K00_2011_J58</t>
  </si>
  <si>
    <t>K00_2011_J59-J60</t>
  </si>
  <si>
    <t>K00_2011_J61</t>
  </si>
  <si>
    <t>K00_2011_J62-J63</t>
  </si>
  <si>
    <t>K00_2011_K64</t>
  </si>
  <si>
    <t>K00_2011_K65</t>
  </si>
  <si>
    <t>K00_2011_K66</t>
  </si>
  <si>
    <t>K00_2011_L68</t>
  </si>
  <si>
    <t>K00_2011_M69-M70</t>
  </si>
  <si>
    <t>K00_2011_M71-M72</t>
  </si>
  <si>
    <t>K00_2011_M73-M75</t>
  </si>
  <si>
    <t>K00_2011_N77</t>
  </si>
  <si>
    <t>K00_2011_N78-N82</t>
  </si>
  <si>
    <t>K00_2011_P85</t>
  </si>
  <si>
    <t>K00_2011_Q86</t>
  </si>
  <si>
    <t>K00_2011_Q87-Q88</t>
  </si>
  <si>
    <t>K00_2011_R90-R93</t>
  </si>
  <si>
    <t>K00_2011_S94-U99</t>
  </si>
  <si>
    <t>K00_2011_Sum_NL</t>
  </si>
  <si>
    <t>K00_2012_A01</t>
  </si>
  <si>
    <t>K00_2012_A02</t>
  </si>
  <si>
    <t>K00_2012_A03</t>
  </si>
  <si>
    <t>K00_2012_B05-B09</t>
  </si>
  <si>
    <t>K00_2012_C10-C12</t>
  </si>
  <si>
    <t>K00_2012_C13-C15</t>
  </si>
  <si>
    <t>K00_2012_C16</t>
  </si>
  <si>
    <t>K00_2012_C19</t>
  </si>
  <si>
    <t>K00_2012_C20-C21</t>
  </si>
  <si>
    <t>K00_2012_C22</t>
  </si>
  <si>
    <t>K00_2012_C23</t>
  </si>
  <si>
    <t>K00_2012_C24</t>
  </si>
  <si>
    <t>K00_2012_C25</t>
  </si>
  <si>
    <t>K00_2012_C26</t>
  </si>
  <si>
    <t>K00_2012_C27</t>
  </si>
  <si>
    <t>K00_2012_C28</t>
  </si>
  <si>
    <t>K00_2012_C29</t>
  </si>
  <si>
    <t>K00_2012_C30</t>
  </si>
  <si>
    <t>K00_2012_C31-C32</t>
  </si>
  <si>
    <t>K00_2012_C33</t>
  </si>
  <si>
    <t>K00_2012_D35</t>
  </si>
  <si>
    <t>K00_2012_E36-E39</t>
  </si>
  <si>
    <t>K00_2012_F41-F43</t>
  </si>
  <si>
    <t>K00_2012_G45-G47</t>
  </si>
  <si>
    <t>K00_2012_H49</t>
  </si>
  <si>
    <t>K00_2012_H50</t>
  </si>
  <si>
    <t>K00_2012_H51</t>
  </si>
  <si>
    <t>K00_2012_H52-H53</t>
  </si>
  <si>
    <t>K00_2012_I55-I56</t>
  </si>
  <si>
    <t>K00_2012_J58</t>
  </si>
  <si>
    <t>K00_2012_J59-J60</t>
  </si>
  <si>
    <t>K00_2012_J61</t>
  </si>
  <si>
    <t>K00_2012_J62-J63</t>
  </si>
  <si>
    <t>K00_2012_K64</t>
  </si>
  <si>
    <t>K00_2012_K65</t>
  </si>
  <si>
    <t>K00_2012_K66</t>
  </si>
  <si>
    <t>K00_2012_L68</t>
  </si>
  <si>
    <t>K00_2012_M69-M70</t>
  </si>
  <si>
    <t>K00_2012_M71-M72</t>
  </si>
  <si>
    <t>K00_2012_M73-M75</t>
  </si>
  <si>
    <t>K00_2012_N77</t>
  </si>
  <si>
    <t>K00_2012_N78-N82</t>
  </si>
  <si>
    <t>K00_2012_P85</t>
  </si>
  <si>
    <t>K00_2012_Q86</t>
  </si>
  <si>
    <t>K00_2012_Q87-Q88</t>
  </si>
  <si>
    <t>K00_2012_R90-R93</t>
  </si>
  <si>
    <t>K00_2012_S94-U99</t>
  </si>
  <si>
    <t>K00_2012_Sum_NL</t>
  </si>
  <si>
    <t>K00_2013_A01</t>
  </si>
  <si>
    <t>K00_2013_A02</t>
  </si>
  <si>
    <t>K00_2013_A03</t>
  </si>
  <si>
    <t>K00_2013_B05-B09</t>
  </si>
  <si>
    <t>K00_2013_C10-C12</t>
  </si>
  <si>
    <t>K00_2013_C13-C15</t>
  </si>
  <si>
    <t>K00_2013_C16</t>
  </si>
  <si>
    <t>K00_2013_C19</t>
  </si>
  <si>
    <t>K00_2013_C20-C21</t>
  </si>
  <si>
    <t>K00_2013_C22</t>
  </si>
  <si>
    <t>K00_2013_C23</t>
  </si>
  <si>
    <t>K00_2013_C24</t>
  </si>
  <si>
    <t>K00_2013_C25</t>
  </si>
  <si>
    <t>K00_2013_C26</t>
  </si>
  <si>
    <t>K00_2013_C27</t>
  </si>
  <si>
    <t>K00_2013_C28</t>
  </si>
  <si>
    <t>K00_2013_C29</t>
  </si>
  <si>
    <t>K00_2013_C30</t>
  </si>
  <si>
    <t>K00_2013_C31-C32</t>
  </si>
  <si>
    <t>K00_2013_C33</t>
  </si>
  <si>
    <t>K00_2013_D35</t>
  </si>
  <si>
    <t>K00_2013_E36-E39</t>
  </si>
  <si>
    <t>K00_2013_F41-F43</t>
  </si>
  <si>
    <t>K00_2013_G45-G47</t>
  </si>
  <si>
    <t>K00_2013_H49</t>
  </si>
  <si>
    <t>K00_2013_H50</t>
  </si>
  <si>
    <t>K00_2013_H51</t>
  </si>
  <si>
    <t>K00_2013_H52-H53</t>
  </si>
  <si>
    <t>K00_2013_I55-I56</t>
  </si>
  <si>
    <t>K00_2013_J58</t>
  </si>
  <si>
    <t>K00_2013_J59-J60</t>
  </si>
  <si>
    <t>K00_2013_J61</t>
  </si>
  <si>
    <t>K00_2013_J62-J63</t>
  </si>
  <si>
    <t>K00_2013_K64</t>
  </si>
  <si>
    <t>K00_2013_K65</t>
  </si>
  <si>
    <t>K00_2013_K66</t>
  </si>
  <si>
    <t>K00_2013_L68</t>
  </si>
  <si>
    <t>K00_2013_M69-M70</t>
  </si>
  <si>
    <t>K00_2013_M71-M72</t>
  </si>
  <si>
    <t>K00_2013_M73-M75</t>
  </si>
  <si>
    <t>K00_2013_N77</t>
  </si>
  <si>
    <t>K00_2013_N78-N82</t>
  </si>
  <si>
    <t>K00_2013_P85</t>
  </si>
  <si>
    <t>K00_2013_Q86</t>
  </si>
  <si>
    <t>K00_2013_Q87-Q88</t>
  </si>
  <si>
    <t>K00_2013_R90-R93</t>
  </si>
  <si>
    <t>K00_2013_S94-U99</t>
  </si>
  <si>
    <t>K00_2013_Sum_NL</t>
  </si>
  <si>
    <t>K00_2014_A01</t>
  </si>
  <si>
    <t>K00_2014_A02</t>
  </si>
  <si>
    <t>K00_2014_A03</t>
  </si>
  <si>
    <t>K00_2014_B05-B09</t>
  </si>
  <si>
    <t>K00_2014_C10-C12</t>
  </si>
  <si>
    <t>K00_2014_C13-C15</t>
  </si>
  <si>
    <t>K00_2014_C16</t>
  </si>
  <si>
    <t>K00_2014_C19</t>
  </si>
  <si>
    <t>K00_2014_C20-C21</t>
  </si>
  <si>
    <t>K00_2014_C22</t>
  </si>
  <si>
    <t>K00_2014_C23</t>
  </si>
  <si>
    <t>K00_2014_C24</t>
  </si>
  <si>
    <t>K00_2014_C25</t>
  </si>
  <si>
    <t>K00_2014_C26</t>
  </si>
  <si>
    <t>K00_2014_C27</t>
  </si>
  <si>
    <t>K00_2014_C28</t>
  </si>
  <si>
    <t>K00_2014_C29</t>
  </si>
  <si>
    <t>K00_2014_C30</t>
  </si>
  <si>
    <t>K00_2014_C31-C32</t>
  </si>
  <si>
    <t>K00_2014_C33</t>
  </si>
  <si>
    <t>K00_2014_D35</t>
  </si>
  <si>
    <t>K00_2014_E36-E39</t>
  </si>
  <si>
    <t>K00_2014_F41-F43</t>
  </si>
  <si>
    <t>K00_2014_G45-G47</t>
  </si>
  <si>
    <t>K00_2014_H49</t>
  </si>
  <si>
    <t>K00_2014_H50</t>
  </si>
  <si>
    <t>K00_2014_H51</t>
  </si>
  <si>
    <t>K00_2014_H52-H53</t>
  </si>
  <si>
    <t>K00_2014_I55-I56</t>
  </si>
  <si>
    <t>K00_2014_J58</t>
  </si>
  <si>
    <t>K00_2014_J59-J60</t>
  </si>
  <si>
    <t>K00_2014_J61</t>
  </si>
  <si>
    <t>K00_2014_J62-J63</t>
  </si>
  <si>
    <t>K00_2014_K64</t>
  </si>
  <si>
    <t>K00_2014_K65</t>
  </si>
  <si>
    <t>K00_2014_K66</t>
  </si>
  <si>
    <t>K00_2014_L68</t>
  </si>
  <si>
    <t>K00_2014_M69-M70</t>
  </si>
  <si>
    <t>K00_2014_M71-M72</t>
  </si>
  <si>
    <t>K00_2014_M73-M75</t>
  </si>
  <si>
    <t>K00_2014_N77</t>
  </si>
  <si>
    <t>K00_2014_N78-N82</t>
  </si>
  <si>
    <t>K00_2014_P85</t>
  </si>
  <si>
    <t>K00_2014_Q86</t>
  </si>
  <si>
    <t>K00_2014_Q87-Q88</t>
  </si>
  <si>
    <t>K00_2014_R90-R93</t>
  </si>
  <si>
    <t>K00_2014_S94-U99</t>
  </si>
  <si>
    <t>K00_2014_Sum_NL</t>
  </si>
  <si>
    <t>K00_2015_A01</t>
  </si>
  <si>
    <t>K00_2015_A02</t>
  </si>
  <si>
    <t>K00_2015_A03</t>
  </si>
  <si>
    <t>K00_2015_B05-B09</t>
  </si>
  <si>
    <t>K00_2015_C10-C12</t>
  </si>
  <si>
    <t>K00_2015_C13-C15</t>
  </si>
  <si>
    <t>K00_2015_C16</t>
  </si>
  <si>
    <t>K00_2015_C19</t>
  </si>
  <si>
    <t>K00_2015_C20-C21</t>
  </si>
  <si>
    <t>K00_2015_C22</t>
  </si>
  <si>
    <t>K00_2015_C23</t>
  </si>
  <si>
    <t>K00_2015_C24</t>
  </si>
  <si>
    <t>K00_2015_C25</t>
  </si>
  <si>
    <t>K00_2015_C26</t>
  </si>
  <si>
    <t>K00_2015_C27</t>
  </si>
  <si>
    <t>K00_2015_C28</t>
  </si>
  <si>
    <t>K00_2015_C29</t>
  </si>
  <si>
    <t>K00_2015_C30</t>
  </si>
  <si>
    <t>K00_2015_C31-C32</t>
  </si>
  <si>
    <t>K00_2015_C33</t>
  </si>
  <si>
    <t>K00_2015_D35</t>
  </si>
  <si>
    <t>K00_2015_E36-E39</t>
  </si>
  <si>
    <t>K00_2015_F41-F43</t>
  </si>
  <si>
    <t>K00_2015_G45-G47</t>
  </si>
  <si>
    <t>K00_2015_H49</t>
  </si>
  <si>
    <t>K00_2015_H50</t>
  </si>
  <si>
    <t>K00_2015_H51</t>
  </si>
  <si>
    <t>K00_2015_H52-H53</t>
  </si>
  <si>
    <t>K00_2015_I55-I56</t>
  </si>
  <si>
    <t>K00_2015_J58</t>
  </si>
  <si>
    <t>K00_2015_J59-J60</t>
  </si>
  <si>
    <t>K00_2015_J61</t>
  </si>
  <si>
    <t>K00_2015_J62-J63</t>
  </si>
  <si>
    <t>K00_2015_K64</t>
  </si>
  <si>
    <t>K00_2015_K65</t>
  </si>
  <si>
    <t>K00_2015_K66</t>
  </si>
  <si>
    <t>K00_2015_L68</t>
  </si>
  <si>
    <t>K00_2015_M69-M70</t>
  </si>
  <si>
    <t>K00_2015_M71-M72</t>
  </si>
  <si>
    <t>K00_2015_M73-M75</t>
  </si>
  <si>
    <t>K00_2015_N77</t>
  </si>
  <si>
    <t>K00_2015_N78-N82</t>
  </si>
  <si>
    <t>K00_2015_P85</t>
  </si>
  <si>
    <t>K00_2015_Q86</t>
  </si>
  <si>
    <t>K00_2015_Q87-Q88</t>
  </si>
  <si>
    <t>K00_2015_R90-R93</t>
  </si>
  <si>
    <t>K00_2015_S94-U99</t>
  </si>
  <si>
    <t>K00_2015_Sum_NL</t>
  </si>
  <si>
    <t>Ton</t>
  </si>
  <si>
    <t>Terajoule</t>
  </si>
  <si>
    <t>Miljoner SEK</t>
  </si>
  <si>
    <t>1000-tal</t>
  </si>
  <si>
    <t>Ton CO2-ekvivalenter</t>
  </si>
  <si>
    <t>Tot</t>
  </si>
  <si>
    <t>Stat</t>
  </si>
  <si>
    <t>Mob</t>
  </si>
  <si>
    <t>Övr</t>
  </si>
  <si>
    <t>Ekon</t>
  </si>
  <si>
    <t>Växthusgaser, insatsförbrukning import</t>
  </si>
  <si>
    <t>Växthusgaser, direkta import</t>
  </si>
  <si>
    <t>Växthusgaser, totalt import</t>
  </si>
  <si>
    <t>Växthusgaser, totalt inhemskt och import</t>
  </si>
  <si>
    <t>Metan</t>
  </si>
  <si>
    <t>Lustgas</t>
  </si>
  <si>
    <t>HFC</t>
  </si>
  <si>
    <t>PFC</t>
  </si>
  <si>
    <t>SF6</t>
  </si>
  <si>
    <t>F-gaser</t>
  </si>
  <si>
    <t>Kolmonoxid</t>
  </si>
  <si>
    <t>Ammoniak</t>
  </si>
  <si>
    <t>Flyktiga organiska ämnen</t>
  </si>
  <si>
    <t>Svaveldioxid</t>
  </si>
  <si>
    <t>Kväveoxider</t>
  </si>
  <si>
    <t>Partiklar PM2,5</t>
  </si>
  <si>
    <t>Partiklar PM10</t>
  </si>
  <si>
    <t>Partiklar</t>
  </si>
  <si>
    <t>Biobränslen</t>
  </si>
  <si>
    <t>Fossilbränslen</t>
  </si>
  <si>
    <t>Variabeltyp</t>
  </si>
  <si>
    <t>-</t>
  </si>
  <si>
    <t>Stationära, mobila och övriga utsläpp</t>
  </si>
  <si>
    <t>Stationära utsläpp</t>
  </si>
  <si>
    <t>Mobila utsläpp</t>
  </si>
  <si>
    <t>Övriga utsläpp</t>
  </si>
  <si>
    <t>Enhet:</t>
  </si>
  <si>
    <t>Ekonomi</t>
  </si>
  <si>
    <t>Arbetade timmar</t>
  </si>
  <si>
    <t>Energiskatt, Bränslen</t>
  </si>
  <si>
    <t>Energiskatt, El</t>
  </si>
  <si>
    <t>Växthusgaser, inhemskt</t>
  </si>
  <si>
    <t>Typ av jämförelse</t>
  </si>
  <si>
    <t>JÄMFÖRELSE, INTENSITET eller EFFEKTIVITET</t>
  </si>
  <si>
    <t>Relativ, intensitet, effektivitet</t>
  </si>
  <si>
    <t>Procentuell</t>
  </si>
  <si>
    <t>Var1</t>
  </si>
  <si>
    <t>NL</t>
  </si>
  <si>
    <t>Var2</t>
  </si>
  <si>
    <t>Absolut eller procent:</t>
  </si>
  <si>
    <t>Konsumtionsperspektiv (Inhemsk slutlig användning)</t>
  </si>
  <si>
    <t>Konsumtionsperspektiv (Privat konsumtion)</t>
  </si>
  <si>
    <t>Konsumtionsperspektiv (Offentlig/Ideell användning)</t>
  </si>
  <si>
    <t>Konsumtionsperspektiv (Privata Investeringar)</t>
  </si>
  <si>
    <t>Konsumtionsperspektiv (Offentliga investeringar)</t>
  </si>
  <si>
    <t>Konsumtionsperspektiv (Lagerförändring)</t>
  </si>
  <si>
    <t>Konsumtionsperspektiv (Export)</t>
  </si>
  <si>
    <t>Konsumtionsperspektiv (Total slutlig användning)</t>
  </si>
  <si>
    <t>Variabel 1</t>
  </si>
  <si>
    <t>Variabel 2</t>
  </si>
  <si>
    <t>Variabel 1 och 2</t>
  </si>
  <si>
    <t>Intensitet</t>
  </si>
  <si>
    <t>Variabler att visa</t>
  </si>
  <si>
    <t>Beskr. \ Variab.</t>
  </si>
  <si>
    <t>Enhet</t>
  </si>
  <si>
    <t>som orsakas direkt och indirekt p.g.a. konsumtionen).</t>
  </si>
  <si>
    <t>Sum_Tot: Totalt</t>
  </si>
  <si>
    <t>K01_2015_A01</t>
  </si>
  <si>
    <t>K01_2015_A02</t>
  </si>
  <si>
    <t>K01_2015_A03</t>
  </si>
  <si>
    <t>K01_2015_B05-B09</t>
  </si>
  <si>
    <t>K01_2015_C10-C12</t>
  </si>
  <si>
    <t>K01_2015_C13-C15</t>
  </si>
  <si>
    <t>K01_2015_C16</t>
  </si>
  <si>
    <t>K01_2015_C19</t>
  </si>
  <si>
    <t>K01_2015_C20-C21</t>
  </si>
  <si>
    <t>K01_2015_C22</t>
  </si>
  <si>
    <t>K01_2015_C23</t>
  </si>
  <si>
    <t>K01_2015_C24</t>
  </si>
  <si>
    <t>K01_2015_C25</t>
  </si>
  <si>
    <t>K01_2015_C26</t>
  </si>
  <si>
    <t>K01_2015_C27</t>
  </si>
  <si>
    <t>K01_2015_C28</t>
  </si>
  <si>
    <t>K01_2015_C29</t>
  </si>
  <si>
    <t>K01_2015_C30</t>
  </si>
  <si>
    <t>K01_2015_C31-C32</t>
  </si>
  <si>
    <t>K01_2015_C33</t>
  </si>
  <si>
    <t>K01_2015_D35</t>
  </si>
  <si>
    <t>K01_2015_E36-E39</t>
  </si>
  <si>
    <t>K01_2015_F41-F43</t>
  </si>
  <si>
    <t>K01_2015_G45-G47</t>
  </si>
  <si>
    <t>K01_2015_H49</t>
  </si>
  <si>
    <t>K01_2015_H50</t>
  </si>
  <si>
    <t>K01_2015_H51</t>
  </si>
  <si>
    <t>K01_2015_H52-H53</t>
  </si>
  <si>
    <t>K01_2015_I55-I56</t>
  </si>
  <si>
    <t>K01_2015_J58</t>
  </si>
  <si>
    <t>K01_2015_J59-J60</t>
  </si>
  <si>
    <t>K01_2015_J61</t>
  </si>
  <si>
    <t>K01_2015_J62-J63</t>
  </si>
  <si>
    <t>K01_2015_K64</t>
  </si>
  <si>
    <t>K01_2015_K65</t>
  </si>
  <si>
    <t>K01_2015_K66</t>
  </si>
  <si>
    <t>K01_2015_L68</t>
  </si>
  <si>
    <t>K01_2015_M69-M70</t>
  </si>
  <si>
    <t>K01_2015_M71-M72</t>
  </si>
  <si>
    <t>K01_2015_M73-M75</t>
  </si>
  <si>
    <t>K01_2015_N77</t>
  </si>
  <si>
    <t>K01_2015_N78-N82</t>
  </si>
  <si>
    <t>K01_2015_P85</t>
  </si>
  <si>
    <t>K01_2015_Q86</t>
  </si>
  <si>
    <t>K01_2015_Q87-Q88</t>
  </si>
  <si>
    <t>K01_2015_R90-R93</t>
  </si>
  <si>
    <t>K01_2015_Sum_NL</t>
  </si>
  <si>
    <t>K02_2015_A01</t>
  </si>
  <si>
    <t>K02_2015_A02</t>
  </si>
  <si>
    <t>K02_2015_A03</t>
  </si>
  <si>
    <t>K02_2015_B05-B09</t>
  </si>
  <si>
    <t>K02_2015_C10-C12</t>
  </si>
  <si>
    <t>K02_2015_C13-C15</t>
  </si>
  <si>
    <t>K02_2015_C16</t>
  </si>
  <si>
    <t>K02_2015_C19</t>
  </si>
  <si>
    <t>K02_2015_C20-C21</t>
  </si>
  <si>
    <t>K02_2015_C22</t>
  </si>
  <si>
    <t>K02_2015_C23</t>
  </si>
  <si>
    <t>K02_2015_C24</t>
  </si>
  <si>
    <t>K02_2015_C25</t>
  </si>
  <si>
    <t>K02_2015_C26</t>
  </si>
  <si>
    <t>K02_2015_C27</t>
  </si>
  <si>
    <t>K02_2015_C28</t>
  </si>
  <si>
    <t>K02_2015_C29</t>
  </si>
  <si>
    <t>K02_2015_C30</t>
  </si>
  <si>
    <t>K02_2015_C31-C32</t>
  </si>
  <si>
    <t>K02_2015_C33</t>
  </si>
  <si>
    <t>K02_2015_D35</t>
  </si>
  <si>
    <t>K02_2015_E36-E39</t>
  </si>
  <si>
    <t>K02_2015_F41-F43</t>
  </si>
  <si>
    <t>K02_2015_G45-G47</t>
  </si>
  <si>
    <t>K02_2015_H49</t>
  </si>
  <si>
    <t>K02_2015_H50</t>
  </si>
  <si>
    <t>K02_2015_H51</t>
  </si>
  <si>
    <t>K02_2015_H52-H53</t>
  </si>
  <si>
    <t>K02_2015_I55-I56</t>
  </si>
  <si>
    <t>K02_2015_J58</t>
  </si>
  <si>
    <t>K02_2015_J59-J60</t>
  </si>
  <si>
    <t>K02_2015_J61</t>
  </si>
  <si>
    <t>K02_2015_J62-J63</t>
  </si>
  <si>
    <t>K02_2015_K64</t>
  </si>
  <si>
    <t>K02_2015_K65</t>
  </si>
  <si>
    <t>K02_2015_K66</t>
  </si>
  <si>
    <t>K02_2015_L68</t>
  </si>
  <si>
    <t>K02_2015_M69-M70</t>
  </si>
  <si>
    <t>K02_2015_M71-M72</t>
  </si>
  <si>
    <t>K02_2015_M73-M75</t>
  </si>
  <si>
    <t>K02_2015_N77</t>
  </si>
  <si>
    <t>K02_2015_N78-N82</t>
  </si>
  <si>
    <t>K02_2015_P85</t>
  </si>
  <si>
    <t>K02_2015_Q86</t>
  </si>
  <si>
    <t>K02_2015_Q87-Q88</t>
  </si>
  <si>
    <t>K02_2015_R90-R93</t>
  </si>
  <si>
    <t>K02_2015_Sum_NL</t>
  </si>
  <si>
    <t>K03_2015_A01</t>
  </si>
  <si>
    <t>K03_2015_A02</t>
  </si>
  <si>
    <t>K03_2015_A03</t>
  </si>
  <si>
    <t>K03_2015_B05-B09</t>
  </si>
  <si>
    <t>K03_2015_C10-C12</t>
  </si>
  <si>
    <t>K03_2015_C13-C15</t>
  </si>
  <si>
    <t>K03_2015_C16</t>
  </si>
  <si>
    <t>K03_2015_C19</t>
  </si>
  <si>
    <t>K03_2015_C20-C21</t>
  </si>
  <si>
    <t>K03_2015_C22</t>
  </si>
  <si>
    <t>K03_2015_C23</t>
  </si>
  <si>
    <t>K03_2015_C24</t>
  </si>
  <si>
    <t>K03_2015_C25</t>
  </si>
  <si>
    <t>K03_2015_C26</t>
  </si>
  <si>
    <t>K03_2015_C27</t>
  </si>
  <si>
    <t>K03_2015_C28</t>
  </si>
  <si>
    <t>K03_2015_C29</t>
  </si>
  <si>
    <t>K03_2015_C30</t>
  </si>
  <si>
    <t>K03_2015_C31-C32</t>
  </si>
  <si>
    <t>K03_2015_C33</t>
  </si>
  <si>
    <t>K03_2015_D35</t>
  </si>
  <si>
    <t>K03_2015_E36-E39</t>
  </si>
  <si>
    <t>K03_2015_F41-F43</t>
  </si>
  <si>
    <t>K03_2015_G45-G47</t>
  </si>
  <si>
    <t>K03_2015_H49</t>
  </si>
  <si>
    <t>K03_2015_H50</t>
  </si>
  <si>
    <t>K03_2015_H51</t>
  </si>
  <si>
    <t>K03_2015_H52-H53</t>
  </si>
  <si>
    <t>K03_2015_I55-I56</t>
  </si>
  <si>
    <t>K03_2015_J58</t>
  </si>
  <si>
    <t>K03_2015_J59-J60</t>
  </si>
  <si>
    <t>K03_2015_J61</t>
  </si>
  <si>
    <t>K03_2015_J62-J63</t>
  </si>
  <si>
    <t>K03_2015_K64</t>
  </si>
  <si>
    <t>K03_2015_K65</t>
  </si>
  <si>
    <t>K03_2015_K66</t>
  </si>
  <si>
    <t>K03_2015_L68</t>
  </si>
  <si>
    <t>K03_2015_M69-M70</t>
  </si>
  <si>
    <t>K03_2015_M71-M72</t>
  </si>
  <si>
    <t>K03_2015_M73-M75</t>
  </si>
  <si>
    <t>K03_2015_N77</t>
  </si>
  <si>
    <t>K03_2015_N78-N82</t>
  </si>
  <si>
    <t>K03_2015_P85</t>
  </si>
  <si>
    <t>K03_2015_Q86</t>
  </si>
  <si>
    <t>K03_2015_Q87-Q88</t>
  </si>
  <si>
    <t>K03_2015_R90-R93</t>
  </si>
  <si>
    <t>K03_2015_Sum_NL</t>
  </si>
  <si>
    <t>K04_2015_A01</t>
  </si>
  <si>
    <t>K04_2015_A02</t>
  </si>
  <si>
    <t>K04_2015_A03</t>
  </si>
  <si>
    <t>K04_2015_B05-B09</t>
  </si>
  <si>
    <t>K04_2015_C10-C12</t>
  </si>
  <si>
    <t>K04_2015_C13-C15</t>
  </si>
  <si>
    <t>K04_2015_C16</t>
  </si>
  <si>
    <t>K04_2015_C19</t>
  </si>
  <si>
    <t>K04_2015_C20-C21</t>
  </si>
  <si>
    <t>K04_2015_C22</t>
  </si>
  <si>
    <t>K04_2015_C23</t>
  </si>
  <si>
    <t>K04_2015_C24</t>
  </si>
  <si>
    <t>K04_2015_C25</t>
  </si>
  <si>
    <t>K04_2015_C26</t>
  </si>
  <si>
    <t>K04_2015_C27</t>
  </si>
  <si>
    <t>K04_2015_C28</t>
  </si>
  <si>
    <t>K04_2015_C29</t>
  </si>
  <si>
    <t>K04_2015_C30</t>
  </si>
  <si>
    <t>K04_2015_C31-C32</t>
  </si>
  <si>
    <t>K04_2015_C33</t>
  </si>
  <si>
    <t>K04_2015_D35</t>
  </si>
  <si>
    <t>K04_2015_E36-E39</t>
  </si>
  <si>
    <t>K04_2015_F41-F43</t>
  </si>
  <si>
    <t>K04_2015_G45-G47</t>
  </si>
  <si>
    <t>K04_2015_H49</t>
  </si>
  <si>
    <t>K04_2015_H50</t>
  </si>
  <si>
    <t>K04_2015_H51</t>
  </si>
  <si>
    <t>K04_2015_H52-H53</t>
  </si>
  <si>
    <t>K04_2015_I55-I56</t>
  </si>
  <si>
    <t>K04_2015_J58</t>
  </si>
  <si>
    <t>K04_2015_J59-J60</t>
  </si>
  <si>
    <t>K04_2015_J61</t>
  </si>
  <si>
    <t>K04_2015_J62-J63</t>
  </si>
  <si>
    <t>K04_2015_K64</t>
  </si>
  <si>
    <t>K04_2015_K65</t>
  </si>
  <si>
    <t>K04_2015_K66</t>
  </si>
  <si>
    <t>K04_2015_L68</t>
  </si>
  <si>
    <t>K04_2015_M69-M70</t>
  </si>
  <si>
    <t>K04_2015_M71-M72</t>
  </si>
  <si>
    <t>K04_2015_M73-M75</t>
  </si>
  <si>
    <t>K04_2015_N77</t>
  </si>
  <si>
    <t>K04_2015_N78-N82</t>
  </si>
  <si>
    <t>K04_2015_P85</t>
  </si>
  <si>
    <t>K04_2015_Q86</t>
  </si>
  <si>
    <t>K04_2015_Q87-Q88</t>
  </si>
  <si>
    <t>K04_2015_R90-R93</t>
  </si>
  <si>
    <t>K04_2015_Sum_NL</t>
  </si>
  <si>
    <t>K05_2015_A01</t>
  </si>
  <si>
    <t>K05_2015_A02</t>
  </si>
  <si>
    <t>K05_2015_A03</t>
  </si>
  <si>
    <t>K05_2015_B05-B09</t>
  </si>
  <si>
    <t>K05_2015_C10-C12</t>
  </si>
  <si>
    <t>K05_2015_C13-C15</t>
  </si>
  <si>
    <t>K05_2015_C16</t>
  </si>
  <si>
    <t>K05_2015_C19</t>
  </si>
  <si>
    <t>K05_2015_C20-C21</t>
  </si>
  <si>
    <t>K05_2015_C22</t>
  </si>
  <si>
    <t>K05_2015_C23</t>
  </si>
  <si>
    <t>K05_2015_C24</t>
  </si>
  <si>
    <t>K05_2015_C25</t>
  </si>
  <si>
    <t>K05_2015_C26</t>
  </si>
  <si>
    <t>K05_2015_C27</t>
  </si>
  <si>
    <t>K05_2015_C28</t>
  </si>
  <si>
    <t>K05_2015_C29</t>
  </si>
  <si>
    <t>K05_2015_C30</t>
  </si>
  <si>
    <t>K05_2015_C31-C32</t>
  </si>
  <si>
    <t>K05_2015_C33</t>
  </si>
  <si>
    <t>K05_2015_D35</t>
  </si>
  <si>
    <t>K05_2015_E36-E39</t>
  </si>
  <si>
    <t>K05_2015_F41-F43</t>
  </si>
  <si>
    <t>K05_2015_G45-G47</t>
  </si>
  <si>
    <t>K05_2015_H49</t>
  </si>
  <si>
    <t>K05_2015_H50</t>
  </si>
  <si>
    <t>K05_2015_H51</t>
  </si>
  <si>
    <t>K05_2015_H52-H53</t>
  </si>
  <si>
    <t>K05_2015_I55-I56</t>
  </si>
  <si>
    <t>K05_2015_J58</t>
  </si>
  <si>
    <t>K05_2015_J59-J60</t>
  </si>
  <si>
    <t>K05_2015_J61</t>
  </si>
  <si>
    <t>K05_2015_J62-J63</t>
  </si>
  <si>
    <t>K05_2015_K64</t>
  </si>
  <si>
    <t>K05_2015_K65</t>
  </si>
  <si>
    <t>K05_2015_K66</t>
  </si>
  <si>
    <t>K05_2015_L68</t>
  </si>
  <si>
    <t>K05_2015_M69-M70</t>
  </si>
  <si>
    <t>K05_2015_M71-M72</t>
  </si>
  <si>
    <t>K05_2015_M73-M75</t>
  </si>
  <si>
    <t>K05_2015_N77</t>
  </si>
  <si>
    <t>K05_2015_N78-N82</t>
  </si>
  <si>
    <t>K05_2015_P85</t>
  </si>
  <si>
    <t>K05_2015_Q86</t>
  </si>
  <si>
    <t>K05_2015_Q87-Q88</t>
  </si>
  <si>
    <t>K05_2015_R90-R93</t>
  </si>
  <si>
    <t>K05_2015_Sum_NL</t>
  </si>
  <si>
    <t>K06_2015_A01</t>
  </si>
  <si>
    <t>K06_2015_A02</t>
  </si>
  <si>
    <t>K06_2015_A03</t>
  </si>
  <si>
    <t>K06_2015_B05-B09</t>
  </si>
  <si>
    <t>K06_2015_C10-C12</t>
  </si>
  <si>
    <t>K06_2015_C13-C15</t>
  </si>
  <si>
    <t>K06_2015_C16</t>
  </si>
  <si>
    <t>K06_2015_C19</t>
  </si>
  <si>
    <t>K06_2015_C20-C21</t>
  </si>
  <si>
    <t>K06_2015_C22</t>
  </si>
  <si>
    <t>K06_2015_C23</t>
  </si>
  <si>
    <t>K06_2015_C24</t>
  </si>
  <si>
    <t>K06_2015_C25</t>
  </si>
  <si>
    <t>K06_2015_C26</t>
  </si>
  <si>
    <t>K06_2015_C27</t>
  </si>
  <si>
    <t>K06_2015_C28</t>
  </si>
  <si>
    <t>K06_2015_C29</t>
  </si>
  <si>
    <t>K06_2015_C30</t>
  </si>
  <si>
    <t>K06_2015_C31-C32</t>
  </si>
  <si>
    <t>K06_2015_C33</t>
  </si>
  <si>
    <t>K06_2015_D35</t>
  </si>
  <si>
    <t>K06_2015_E36-E39</t>
  </si>
  <si>
    <t>K06_2015_F41-F43</t>
  </si>
  <si>
    <t>K06_2015_G45-G47</t>
  </si>
  <si>
    <t>K06_2015_H49</t>
  </si>
  <si>
    <t>K06_2015_H50</t>
  </si>
  <si>
    <t>K06_2015_H51</t>
  </si>
  <si>
    <t>K06_2015_H52-H53</t>
  </si>
  <si>
    <t>K06_2015_I55-I56</t>
  </si>
  <si>
    <t>K06_2015_J58</t>
  </si>
  <si>
    <t>K06_2015_J59-J60</t>
  </si>
  <si>
    <t>K06_2015_J61</t>
  </si>
  <si>
    <t>K06_2015_J62-J63</t>
  </si>
  <si>
    <t>K06_2015_K64</t>
  </si>
  <si>
    <t>K06_2015_K65</t>
  </si>
  <si>
    <t>K06_2015_K66</t>
  </si>
  <si>
    <t>K06_2015_L68</t>
  </si>
  <si>
    <t>K06_2015_M69-M70</t>
  </si>
  <si>
    <t>K06_2015_M71-M72</t>
  </si>
  <si>
    <t>K06_2015_M73-M75</t>
  </si>
  <si>
    <t>K06_2015_N77</t>
  </si>
  <si>
    <t>K06_2015_N78-N82</t>
  </si>
  <si>
    <t>K06_2015_P85</t>
  </si>
  <si>
    <t>K06_2015_Q86</t>
  </si>
  <si>
    <t>K06_2015_Q87-Q88</t>
  </si>
  <si>
    <t>K06_2015_R90-R93</t>
  </si>
  <si>
    <t>K06_2015_Sum_NL</t>
  </si>
  <si>
    <t>K07_2015_A01</t>
  </si>
  <si>
    <t>K07_2015_A02</t>
  </si>
  <si>
    <t>K07_2015_A03</t>
  </si>
  <si>
    <t>K07_2015_B05-B09</t>
  </si>
  <si>
    <t>K07_2015_C10-C12</t>
  </si>
  <si>
    <t>K07_2015_C13-C15</t>
  </si>
  <si>
    <t>K07_2015_C16</t>
  </si>
  <si>
    <t>K07_2015_C19</t>
  </si>
  <si>
    <t>K07_2015_C20-C21</t>
  </si>
  <si>
    <t>K07_2015_C22</t>
  </si>
  <si>
    <t>K07_2015_C23</t>
  </si>
  <si>
    <t>K07_2015_C24</t>
  </si>
  <si>
    <t>K07_2015_C25</t>
  </si>
  <si>
    <t>K07_2015_C26</t>
  </si>
  <si>
    <t>K07_2015_C27</t>
  </si>
  <si>
    <t>K07_2015_C28</t>
  </si>
  <si>
    <t>K07_2015_C29</t>
  </si>
  <si>
    <t>K07_2015_C30</t>
  </si>
  <si>
    <t>K07_2015_C31-C32</t>
  </si>
  <si>
    <t>K07_2015_C33</t>
  </si>
  <si>
    <t>K07_2015_D35</t>
  </si>
  <si>
    <t>K07_2015_E36-E39</t>
  </si>
  <si>
    <t>K07_2015_F41-F43</t>
  </si>
  <si>
    <t>K07_2015_G45-G47</t>
  </si>
  <si>
    <t>K07_2015_H49</t>
  </si>
  <si>
    <t>K07_2015_H50</t>
  </si>
  <si>
    <t>K07_2015_H51</t>
  </si>
  <si>
    <t>K07_2015_H52-H53</t>
  </si>
  <si>
    <t>K07_2015_I55-I56</t>
  </si>
  <si>
    <t>K07_2015_J58</t>
  </si>
  <si>
    <t>K07_2015_J59-J60</t>
  </si>
  <si>
    <t>K07_2015_J61</t>
  </si>
  <si>
    <t>K07_2015_J62-J63</t>
  </si>
  <si>
    <t>K07_2015_K64</t>
  </si>
  <si>
    <t>K07_2015_K65</t>
  </si>
  <si>
    <t>K07_2015_K66</t>
  </si>
  <si>
    <t>K07_2015_L68</t>
  </si>
  <si>
    <t>K07_2015_M69-M70</t>
  </si>
  <si>
    <t>K07_2015_M71-M72</t>
  </si>
  <si>
    <t>K07_2015_M73-M75</t>
  </si>
  <si>
    <t>K07_2015_N77</t>
  </si>
  <si>
    <t>K07_2015_N78-N82</t>
  </si>
  <si>
    <t>K07_2015_P85</t>
  </si>
  <si>
    <t>K07_2015_Q86</t>
  </si>
  <si>
    <t>K07_2015_Q87-Q88</t>
  </si>
  <si>
    <t>K07_2015_R90-R93</t>
  </si>
  <si>
    <t>K07_2015_Sum_NL</t>
  </si>
  <si>
    <t>K08_2015_A01</t>
  </si>
  <si>
    <t>K08_2015_A02</t>
  </si>
  <si>
    <t>K08_2015_A03</t>
  </si>
  <si>
    <t>K08_2015_B05-B09</t>
  </si>
  <si>
    <t>K08_2015_C10-C12</t>
  </si>
  <si>
    <t>K08_2015_C13-C15</t>
  </si>
  <si>
    <t>K08_2015_C16</t>
  </si>
  <si>
    <t>K08_2015_C19</t>
  </si>
  <si>
    <t>K08_2015_C20-C21</t>
  </si>
  <si>
    <t>K08_2015_C22</t>
  </si>
  <si>
    <t>K08_2015_C23</t>
  </si>
  <si>
    <t>K08_2015_C24</t>
  </si>
  <si>
    <t>K08_2015_C25</t>
  </si>
  <si>
    <t>K08_2015_C26</t>
  </si>
  <si>
    <t>K08_2015_C27</t>
  </si>
  <si>
    <t>K08_2015_C28</t>
  </si>
  <si>
    <t>K08_2015_C29</t>
  </si>
  <si>
    <t>K08_2015_C30</t>
  </si>
  <si>
    <t>K08_2015_C31-C32</t>
  </si>
  <si>
    <t>K08_2015_C33</t>
  </si>
  <si>
    <t>K08_2015_D35</t>
  </si>
  <si>
    <t>K08_2015_E36-E39</t>
  </si>
  <si>
    <t>K08_2015_F41-F43</t>
  </si>
  <si>
    <t>K08_2015_G45-G47</t>
  </si>
  <si>
    <t>K08_2015_H49</t>
  </si>
  <si>
    <t>K08_2015_H50</t>
  </si>
  <si>
    <t>K08_2015_H51</t>
  </si>
  <si>
    <t>K08_2015_H52-H53</t>
  </si>
  <si>
    <t>K08_2015_I55-I56</t>
  </si>
  <si>
    <t>K08_2015_J58</t>
  </si>
  <si>
    <t>K08_2015_J59-J60</t>
  </si>
  <si>
    <t>K08_2015_J61</t>
  </si>
  <si>
    <t>K08_2015_J62-J63</t>
  </si>
  <si>
    <t>K08_2015_K64</t>
  </si>
  <si>
    <t>K08_2015_K65</t>
  </si>
  <si>
    <t>K08_2015_K66</t>
  </si>
  <si>
    <t>K08_2015_L68</t>
  </si>
  <si>
    <t>K08_2015_M69-M70</t>
  </si>
  <si>
    <t>K08_2015_M71-M72</t>
  </si>
  <si>
    <t>K08_2015_M73-M75</t>
  </si>
  <si>
    <t>K08_2015_N77</t>
  </si>
  <si>
    <t>K08_2015_N78-N82</t>
  </si>
  <si>
    <t>K08_2015_P85</t>
  </si>
  <si>
    <t>K08_2015_Q86</t>
  </si>
  <si>
    <t>K08_2015_Q87-Q88</t>
  </si>
  <si>
    <t>K08_2015_R90-R93</t>
  </si>
  <si>
    <t>K08_2015_Sum_NL</t>
  </si>
  <si>
    <t>Koldioxid, fossil, inhemskt</t>
  </si>
  <si>
    <t>Koldioxid, biogen, inhemskt</t>
  </si>
  <si>
    <t>Koldioxid, totalt inhemskt och import</t>
  </si>
  <si>
    <t>Koldioxid, totalt import</t>
  </si>
  <si>
    <t>Koldioxid, insatsförbrukning import</t>
  </si>
  <si>
    <t>Koldioxid, direkta import</t>
  </si>
  <si>
    <t>K00_2016_A01</t>
  </si>
  <si>
    <t>K00_2016_A02</t>
  </si>
  <si>
    <t>K00_2016_A03</t>
  </si>
  <si>
    <t>K00_2016_B05-B09</t>
  </si>
  <si>
    <t>K00_2016_C10-C12</t>
  </si>
  <si>
    <t>K00_2016_C13-C15</t>
  </si>
  <si>
    <t>K00_2016_C16</t>
  </si>
  <si>
    <t>K00_2016_C19</t>
  </si>
  <si>
    <t>K00_2016_C20-C21</t>
  </si>
  <si>
    <t>K00_2016_C22</t>
  </si>
  <si>
    <t>K00_2016_C23</t>
  </si>
  <si>
    <t>K00_2016_C24</t>
  </si>
  <si>
    <t>K00_2016_C25</t>
  </si>
  <si>
    <t>K00_2016_C26</t>
  </si>
  <si>
    <t>K00_2016_C27</t>
  </si>
  <si>
    <t>K00_2016_C28</t>
  </si>
  <si>
    <t>K00_2016_C29</t>
  </si>
  <si>
    <t>K00_2016_C30</t>
  </si>
  <si>
    <t>K00_2016_C31-C32</t>
  </si>
  <si>
    <t>K00_2016_C33</t>
  </si>
  <si>
    <t>K00_2016_D35</t>
  </si>
  <si>
    <t>K00_2016_E36-E39</t>
  </si>
  <si>
    <t>K00_2016_F41-F43</t>
  </si>
  <si>
    <t>K00_2016_G45-G47</t>
  </si>
  <si>
    <t>K00_2016_H49</t>
  </si>
  <si>
    <t>K00_2016_H50</t>
  </si>
  <si>
    <t>K00_2016_H51</t>
  </si>
  <si>
    <t>K00_2016_H52-H53</t>
  </si>
  <si>
    <t>K00_2016_I55-I56</t>
  </si>
  <si>
    <t>K00_2016_J58</t>
  </si>
  <si>
    <t>K00_2016_J59-J60</t>
  </si>
  <si>
    <t>K00_2016_J61</t>
  </si>
  <si>
    <t>K00_2016_J62-J63</t>
  </si>
  <si>
    <t>K00_2016_K64</t>
  </si>
  <si>
    <t>K00_2016_K65</t>
  </si>
  <si>
    <t>K00_2016_K66</t>
  </si>
  <si>
    <t>K00_2016_L68</t>
  </si>
  <si>
    <t>K00_2016_M69-M70</t>
  </si>
  <si>
    <t>K00_2016_M71-M72</t>
  </si>
  <si>
    <t>K00_2016_M73-M75</t>
  </si>
  <si>
    <t>K00_2016_N77</t>
  </si>
  <si>
    <t>K00_2016_N78-N82</t>
  </si>
  <si>
    <t>K00_2016_P85</t>
  </si>
  <si>
    <t>K00_2016_Q86</t>
  </si>
  <si>
    <t>K00_2016_Q87-Q88</t>
  </si>
  <si>
    <t>K00_2016_R90-R93</t>
  </si>
  <si>
    <t>K00_2016_S94-U99</t>
  </si>
  <si>
    <t>K00_2016_Sum_NL</t>
  </si>
  <si>
    <t>Mårten Berglund</t>
  </si>
  <si>
    <t>kt_CO2eq_GHG_Tot</t>
  </si>
  <si>
    <t>kt_CO2eq_GHG_Stat</t>
  </si>
  <si>
    <t>kt_CO2eq_GHG_Mob</t>
  </si>
  <si>
    <t>kt_CO2eq_GHG_Ovr</t>
  </si>
  <si>
    <t>kt_CO2foss_Tot</t>
  </si>
  <si>
    <t>kt_CO2foss_Stat</t>
  </si>
  <si>
    <t>kt_CO2foss_Mob</t>
  </si>
  <si>
    <t>kt_CO2foss_Ovr</t>
  </si>
  <si>
    <t>kt_CO2bio_Tot</t>
  </si>
  <si>
    <t>kt_CO2bio_Stat</t>
  </si>
  <si>
    <t>kt_CO2bio_Mob</t>
  </si>
  <si>
    <t>kt_CO2bio_Ovr</t>
  </si>
  <si>
    <t>kt_CO2eq_GHG_dir</t>
  </si>
  <si>
    <t>kt_CO2eq_GHG_ins</t>
  </si>
  <si>
    <t>kt_CO2eq_GHG_imp</t>
  </si>
  <si>
    <t>kt_CO2eq_GHG_inhimp</t>
  </si>
  <si>
    <t>kt_CO2foss_dir</t>
  </si>
  <si>
    <t>kt_CO2foss_ins</t>
  </si>
  <si>
    <t>kt_CO2foss_imp</t>
  </si>
  <si>
    <t>kt_CO2foss_inhimp</t>
  </si>
  <si>
    <t>Sysselsatta_1000</t>
  </si>
  <si>
    <t>Timmar_1000</t>
  </si>
  <si>
    <t>Slutanv_El_TJ</t>
  </si>
  <si>
    <t>Slutanv_Fjarrv_TJ</t>
  </si>
  <si>
    <t>Energiskatt_Br_mnkr</t>
  </si>
  <si>
    <t>Koldioxidskatt_mnkr</t>
  </si>
  <si>
    <t>Svavelskatt_mnkr</t>
  </si>
  <si>
    <t>Energiskatt_el_mnkr</t>
  </si>
  <si>
    <t>Fordonsskatt_mnkr</t>
  </si>
  <si>
    <t>NOX_avgift_mnkr</t>
  </si>
  <si>
    <t>C17-C18</t>
  </si>
  <si>
    <t>K00_2008_C17-C18</t>
  </si>
  <si>
    <t>O84</t>
  </si>
  <si>
    <t>K00_2008_O84</t>
  </si>
  <si>
    <t>K01_2008_C17-C18</t>
  </si>
  <si>
    <t>K01_2008_O84</t>
  </si>
  <si>
    <t>K01_2008_S94-U99</t>
  </si>
  <si>
    <t>K02_2008_C17-C18</t>
  </si>
  <si>
    <t>K02_2008_O84</t>
  </si>
  <si>
    <t>K02_2008_S94-U99</t>
  </si>
  <si>
    <t>K03_2008_C17-C18</t>
  </si>
  <si>
    <t>K03_2008_O84</t>
  </si>
  <si>
    <t>K03_2008_S94-U99</t>
  </si>
  <si>
    <t>K04_2008_C17-C18</t>
  </si>
  <si>
    <t>K04_2008_O84</t>
  </si>
  <si>
    <t>K04_2008_S94-U99</t>
  </si>
  <si>
    <t>K05_2008_C17-C18</t>
  </si>
  <si>
    <t>K05_2008_O84</t>
  </si>
  <si>
    <t>K05_2008_S94-U99</t>
  </si>
  <si>
    <t>K06_2008_C17-C18</t>
  </si>
  <si>
    <t>K06_2008_O84</t>
  </si>
  <si>
    <t>K06_2008_S94-U99</t>
  </si>
  <si>
    <t>K07_2008_C17-C18</t>
  </si>
  <si>
    <t>K07_2008_O84</t>
  </si>
  <si>
    <t>K07_2008_S94-U99</t>
  </si>
  <si>
    <t>K08_2008_C17-C18</t>
  </si>
  <si>
    <t>K08_2008_O84</t>
  </si>
  <si>
    <t>K08_2008_S94-U99</t>
  </si>
  <si>
    <t>K00_2009_C17-C18</t>
  </si>
  <si>
    <t>K00_2009_O84</t>
  </si>
  <si>
    <t>K01_2009_C17-C18</t>
  </si>
  <si>
    <t>K01_2009_O84</t>
  </si>
  <si>
    <t>K01_2009_S94-U99</t>
  </si>
  <si>
    <t>K02_2009_C17-C18</t>
  </si>
  <si>
    <t>K02_2009_O84</t>
  </si>
  <si>
    <t>K02_2009_S94-U99</t>
  </si>
  <si>
    <t>K03_2009_C17-C18</t>
  </si>
  <si>
    <t>K03_2009_O84</t>
  </si>
  <si>
    <t>K03_2009_S94-U99</t>
  </si>
  <si>
    <t>K04_2009_C17-C18</t>
  </si>
  <si>
    <t>K04_2009_O84</t>
  </si>
  <si>
    <t>K04_2009_S94-U99</t>
  </si>
  <si>
    <t>K05_2009_C17-C18</t>
  </si>
  <si>
    <t>K05_2009_O84</t>
  </si>
  <si>
    <t>K05_2009_S94-U99</t>
  </si>
  <si>
    <t>K06_2009_C17-C18</t>
  </si>
  <si>
    <t>K06_2009_O84</t>
  </si>
  <si>
    <t>K06_2009_S94-U99</t>
  </si>
  <si>
    <t>K07_2009_C17-C18</t>
  </si>
  <si>
    <t>K07_2009_O84</t>
  </si>
  <si>
    <t>K07_2009_S94-U99</t>
  </si>
  <si>
    <t>K08_2009_C17-C18</t>
  </si>
  <si>
    <t>K08_2009_O84</t>
  </si>
  <si>
    <t>K08_2009_S94-U99</t>
  </si>
  <si>
    <t>K00_2010_C17-C18</t>
  </si>
  <si>
    <t>K00_2010_O84</t>
  </si>
  <si>
    <t>K01_2010_C17-C18</t>
  </si>
  <si>
    <t>K01_2010_O84</t>
  </si>
  <si>
    <t>K01_2010_S94-U99</t>
  </si>
  <si>
    <t>K02_2010_C17-C18</t>
  </si>
  <si>
    <t>K02_2010_O84</t>
  </si>
  <si>
    <t>K02_2010_S94-U99</t>
  </si>
  <si>
    <t>K03_2010_C17-C18</t>
  </si>
  <si>
    <t>K03_2010_O84</t>
  </si>
  <si>
    <t>K03_2010_S94-U99</t>
  </si>
  <si>
    <t>K04_2010_C17-C18</t>
  </si>
  <si>
    <t>K04_2010_O84</t>
  </si>
  <si>
    <t>K04_2010_S94-U99</t>
  </si>
  <si>
    <t>K05_2010_C17-C18</t>
  </si>
  <si>
    <t>K05_2010_O84</t>
  </si>
  <si>
    <t>K05_2010_S94-U99</t>
  </si>
  <si>
    <t>K06_2010_C17-C18</t>
  </si>
  <si>
    <t>K06_2010_O84</t>
  </si>
  <si>
    <t>K06_2010_S94-U99</t>
  </si>
  <si>
    <t>K07_2010_C17-C18</t>
  </si>
  <si>
    <t>K07_2010_O84</t>
  </si>
  <si>
    <t>K07_2010_S94-U99</t>
  </si>
  <si>
    <t>K08_2010_C17-C18</t>
  </si>
  <si>
    <t>K08_2010_O84</t>
  </si>
  <si>
    <t>K08_2010_S94-U99</t>
  </si>
  <si>
    <t>K00_2011_C17-C18</t>
  </si>
  <si>
    <t>K00_2011_O84</t>
  </si>
  <si>
    <t>K01_2011_C17-C18</t>
  </si>
  <si>
    <t>K01_2011_O84</t>
  </si>
  <si>
    <t>K01_2011_S94-U99</t>
  </si>
  <si>
    <t>K02_2011_C17-C18</t>
  </si>
  <si>
    <t>K02_2011_O84</t>
  </si>
  <si>
    <t>K02_2011_S94-U99</t>
  </si>
  <si>
    <t>K03_2011_C17-C18</t>
  </si>
  <si>
    <t>K03_2011_O84</t>
  </si>
  <si>
    <t>K03_2011_S94-U99</t>
  </si>
  <si>
    <t>K04_2011_C17-C18</t>
  </si>
  <si>
    <t>K04_2011_O84</t>
  </si>
  <si>
    <t>K04_2011_S94-U99</t>
  </si>
  <si>
    <t>K05_2011_C17-C18</t>
  </si>
  <si>
    <t>K05_2011_O84</t>
  </si>
  <si>
    <t>K05_2011_S94-U99</t>
  </si>
  <si>
    <t>K06_2011_C17-C18</t>
  </si>
  <si>
    <t>K06_2011_O84</t>
  </si>
  <si>
    <t>K06_2011_S94-U99</t>
  </si>
  <si>
    <t>K07_2011_C17-C18</t>
  </si>
  <si>
    <t>K07_2011_O84</t>
  </si>
  <si>
    <t>K07_2011_S94-U99</t>
  </si>
  <si>
    <t>K08_2011_C17-C18</t>
  </si>
  <si>
    <t>K08_2011_O84</t>
  </si>
  <si>
    <t>K08_2011_S94-U99</t>
  </si>
  <si>
    <t>K00_2012_C17-C18</t>
  </si>
  <si>
    <t>K00_2012_O84</t>
  </si>
  <si>
    <t>K01_2012_C17-C18</t>
  </si>
  <si>
    <t>K01_2012_O84</t>
  </si>
  <si>
    <t>K01_2012_S94-U99</t>
  </si>
  <si>
    <t>K02_2012_C17-C18</t>
  </si>
  <si>
    <t>K02_2012_O84</t>
  </si>
  <si>
    <t>K02_2012_S94-U99</t>
  </si>
  <si>
    <t>K03_2012_C17-C18</t>
  </si>
  <si>
    <t>K03_2012_O84</t>
  </si>
  <si>
    <t>K03_2012_S94-U99</t>
  </si>
  <si>
    <t>K04_2012_C17-C18</t>
  </si>
  <si>
    <t>K04_2012_O84</t>
  </si>
  <si>
    <t>K04_2012_S94-U99</t>
  </si>
  <si>
    <t>K05_2012_C17-C18</t>
  </si>
  <si>
    <t>K05_2012_O84</t>
  </si>
  <si>
    <t>K05_2012_S94-U99</t>
  </si>
  <si>
    <t>K06_2012_C17-C18</t>
  </si>
  <si>
    <t>K06_2012_O84</t>
  </si>
  <si>
    <t>K06_2012_S94-U99</t>
  </si>
  <si>
    <t>K07_2012_C17-C18</t>
  </si>
  <si>
    <t>K07_2012_O84</t>
  </si>
  <si>
    <t>K07_2012_S94-U99</t>
  </si>
  <si>
    <t>K08_2012_C17-C18</t>
  </si>
  <si>
    <t>K08_2012_O84</t>
  </si>
  <si>
    <t>K08_2012_S94-U99</t>
  </si>
  <si>
    <t>K00_2013_C17-C18</t>
  </si>
  <si>
    <t>K00_2013_O84</t>
  </si>
  <si>
    <t>K01_2013_C17-C18</t>
  </si>
  <si>
    <t>K01_2013_O84</t>
  </si>
  <si>
    <t>K01_2013_S94-U99</t>
  </si>
  <si>
    <t>K02_2013_C17-C18</t>
  </si>
  <si>
    <t>K02_2013_O84</t>
  </si>
  <si>
    <t>K02_2013_S94-U99</t>
  </si>
  <si>
    <t>K03_2013_C17-C18</t>
  </si>
  <si>
    <t>K03_2013_O84</t>
  </si>
  <si>
    <t>K03_2013_S94-U99</t>
  </si>
  <si>
    <t>K04_2013_C17-C18</t>
  </si>
  <si>
    <t>K04_2013_O84</t>
  </si>
  <si>
    <t>K04_2013_S94-U99</t>
  </si>
  <si>
    <t>K05_2013_C17-C18</t>
  </si>
  <si>
    <t>K05_2013_O84</t>
  </si>
  <si>
    <t>K05_2013_S94-U99</t>
  </si>
  <si>
    <t>K06_2013_C17-C18</t>
  </si>
  <si>
    <t>K06_2013_O84</t>
  </si>
  <si>
    <t>K06_2013_S94-U99</t>
  </si>
  <si>
    <t>K07_2013_C17-C18</t>
  </si>
  <si>
    <t>K07_2013_O84</t>
  </si>
  <si>
    <t>K07_2013_S94-U99</t>
  </si>
  <si>
    <t>K08_2013_C17-C18</t>
  </si>
  <si>
    <t>K08_2013_O84</t>
  </si>
  <si>
    <t>K08_2013_S94-U99</t>
  </si>
  <si>
    <t>K00_2014_C17-C18</t>
  </si>
  <si>
    <t>K00_2014_O84</t>
  </si>
  <si>
    <t>K01_2014_C17-C18</t>
  </si>
  <si>
    <t>K01_2014_O84</t>
  </si>
  <si>
    <t>K01_2014_S94-U99</t>
  </si>
  <si>
    <t>K02_2014_C17-C18</t>
  </si>
  <si>
    <t>K02_2014_O84</t>
  </si>
  <si>
    <t>K02_2014_S94-U99</t>
  </si>
  <si>
    <t>K03_2014_C17-C18</t>
  </si>
  <si>
    <t>K03_2014_O84</t>
  </si>
  <si>
    <t>K03_2014_S94-U99</t>
  </si>
  <si>
    <t>K04_2014_C17-C18</t>
  </si>
  <si>
    <t>K04_2014_O84</t>
  </si>
  <si>
    <t>K04_2014_S94-U99</t>
  </si>
  <si>
    <t>K05_2014_C17-C18</t>
  </si>
  <si>
    <t>K05_2014_O84</t>
  </si>
  <si>
    <t>K05_2014_S94-U99</t>
  </si>
  <si>
    <t>K06_2014_C17-C18</t>
  </si>
  <si>
    <t>K06_2014_O84</t>
  </si>
  <si>
    <t>K06_2014_S94-U99</t>
  </si>
  <si>
    <t>K07_2014_C17-C18</t>
  </si>
  <si>
    <t>K07_2014_O84</t>
  </si>
  <si>
    <t>K07_2014_S94-U99</t>
  </si>
  <si>
    <t>K08_2014_C17-C18</t>
  </si>
  <si>
    <t>K08_2014_O84</t>
  </si>
  <si>
    <t>K08_2014_S94-U99</t>
  </si>
  <si>
    <t>K00_2015_C17-C18</t>
  </si>
  <si>
    <t>K00_2015_O84</t>
  </si>
  <si>
    <t>K01_2015_C17-C18</t>
  </si>
  <si>
    <t>K01_2015_O84</t>
  </si>
  <si>
    <t>K01_2015_S94-U99</t>
  </si>
  <si>
    <t>K02_2015_C17-C18</t>
  </si>
  <si>
    <t>K02_2015_O84</t>
  </si>
  <si>
    <t>K02_2015_S94-U99</t>
  </si>
  <si>
    <t>K03_2015_C17-C18</t>
  </si>
  <si>
    <t>K03_2015_O84</t>
  </si>
  <si>
    <t>K03_2015_S94-U99</t>
  </si>
  <si>
    <t>K04_2015_C17-C18</t>
  </si>
  <si>
    <t>K04_2015_O84</t>
  </si>
  <si>
    <t>K04_2015_S94-U99</t>
  </si>
  <si>
    <t>K05_2015_C17-C18</t>
  </si>
  <si>
    <t>K05_2015_O84</t>
  </si>
  <si>
    <t>K05_2015_S94-U99</t>
  </si>
  <si>
    <t>K06_2015_C17-C18</t>
  </si>
  <si>
    <t>K06_2015_O84</t>
  </si>
  <si>
    <t>K06_2015_S94-U99</t>
  </si>
  <si>
    <t>K07_2015_C17-C18</t>
  </si>
  <si>
    <t>K07_2015_O84</t>
  </si>
  <si>
    <t>K07_2015_S94-U99</t>
  </si>
  <si>
    <t>K08_2015_C17-C18</t>
  </si>
  <si>
    <t>K08_2015_O84</t>
  </si>
  <si>
    <t>K08_2015_S94-U99</t>
  </si>
  <si>
    <t>K00_2016_C17-C18</t>
  </si>
  <si>
    <t>K00_2016_O84</t>
  </si>
  <si>
    <t>K01_2016_A01</t>
  </si>
  <si>
    <t>K01_2016_A02</t>
  </si>
  <si>
    <t>K01_2016_A03</t>
  </si>
  <si>
    <t>K01_2016_B05-B09</t>
  </si>
  <si>
    <t>K01_2016_C10-C12</t>
  </si>
  <si>
    <t>K01_2016_C13-C15</t>
  </si>
  <si>
    <t>K01_2016_C16</t>
  </si>
  <si>
    <t>K01_2016_C17-C18</t>
  </si>
  <si>
    <t>K01_2016_C19</t>
  </si>
  <si>
    <t>K01_2016_C20-C21</t>
  </si>
  <si>
    <t>K01_2016_C22</t>
  </si>
  <si>
    <t>K01_2016_C23</t>
  </si>
  <si>
    <t>K01_2016_C24</t>
  </si>
  <si>
    <t>K01_2016_C25</t>
  </si>
  <si>
    <t>K01_2016_C26</t>
  </si>
  <si>
    <t>K01_2016_C27</t>
  </si>
  <si>
    <t>K01_2016_C28</t>
  </si>
  <si>
    <t>K01_2016_C29</t>
  </si>
  <si>
    <t>K01_2016_C30</t>
  </si>
  <si>
    <t>K01_2016_C31-C32</t>
  </si>
  <si>
    <t>K01_2016_C33</t>
  </si>
  <si>
    <t>K01_2016_D35</t>
  </si>
  <si>
    <t>K01_2016_E36-E39</t>
  </si>
  <si>
    <t>K01_2016_F41-F43</t>
  </si>
  <si>
    <t>K01_2016_G45-G47</t>
  </si>
  <si>
    <t>K01_2016_H49</t>
  </si>
  <si>
    <t>K01_2016_H50</t>
  </si>
  <si>
    <t>K01_2016_H51</t>
  </si>
  <si>
    <t>K01_2016_H52-H53</t>
  </si>
  <si>
    <t>K01_2016_I55-I56</t>
  </si>
  <si>
    <t>K01_2016_J58</t>
  </si>
  <si>
    <t>K01_2016_J59-J60</t>
  </si>
  <si>
    <t>K01_2016_J61</t>
  </si>
  <si>
    <t>K01_2016_J62-J63</t>
  </si>
  <si>
    <t>K01_2016_K64</t>
  </si>
  <si>
    <t>K01_2016_K65</t>
  </si>
  <si>
    <t>K01_2016_K66</t>
  </si>
  <si>
    <t>K01_2016_L68</t>
  </si>
  <si>
    <t>K01_2016_M69-M70</t>
  </si>
  <si>
    <t>K01_2016_M71-M72</t>
  </si>
  <si>
    <t>K01_2016_M73-M75</t>
  </si>
  <si>
    <t>K01_2016_N77</t>
  </si>
  <si>
    <t>K01_2016_N78-N82</t>
  </si>
  <si>
    <t>K01_2016_O84</t>
  </si>
  <si>
    <t>K01_2016_P85</t>
  </si>
  <si>
    <t>K01_2016_Q86</t>
  </si>
  <si>
    <t>K01_2016_Q87-Q88</t>
  </si>
  <si>
    <t>K01_2016_R90-R93</t>
  </si>
  <si>
    <t>K01_2016_S94-U99</t>
  </si>
  <si>
    <t>K01_2016_Sum_NL</t>
  </si>
  <si>
    <t>K02_2016_A01</t>
  </si>
  <si>
    <t>K02_2016_A02</t>
  </si>
  <si>
    <t>K02_2016_A03</t>
  </si>
  <si>
    <t>K02_2016_B05-B09</t>
  </si>
  <si>
    <t>K02_2016_C10-C12</t>
  </si>
  <si>
    <t>K02_2016_C13-C15</t>
  </si>
  <si>
    <t>K02_2016_C16</t>
  </si>
  <si>
    <t>K02_2016_C17-C18</t>
  </si>
  <si>
    <t>K02_2016_C19</t>
  </si>
  <si>
    <t>K02_2016_C20-C21</t>
  </si>
  <si>
    <t>K02_2016_C22</t>
  </si>
  <si>
    <t>K02_2016_C23</t>
  </si>
  <si>
    <t>K02_2016_C24</t>
  </si>
  <si>
    <t>K02_2016_C25</t>
  </si>
  <si>
    <t>K02_2016_C26</t>
  </si>
  <si>
    <t>K02_2016_C27</t>
  </si>
  <si>
    <t>K02_2016_C28</t>
  </si>
  <si>
    <t>K02_2016_C29</t>
  </si>
  <si>
    <t>K02_2016_C30</t>
  </si>
  <si>
    <t>K02_2016_C31-C32</t>
  </si>
  <si>
    <t>K02_2016_C33</t>
  </si>
  <si>
    <t>K02_2016_D35</t>
  </si>
  <si>
    <t>K02_2016_E36-E39</t>
  </si>
  <si>
    <t>K02_2016_F41-F43</t>
  </si>
  <si>
    <t>K02_2016_G45-G47</t>
  </si>
  <si>
    <t>K02_2016_H49</t>
  </si>
  <si>
    <t>K02_2016_H50</t>
  </si>
  <si>
    <t>K02_2016_H51</t>
  </si>
  <si>
    <t>K02_2016_H52-H53</t>
  </si>
  <si>
    <t>K02_2016_I55-I56</t>
  </si>
  <si>
    <t>K02_2016_J58</t>
  </si>
  <si>
    <t>K02_2016_J59-J60</t>
  </si>
  <si>
    <t>K02_2016_J61</t>
  </si>
  <si>
    <t>K02_2016_J62-J63</t>
  </si>
  <si>
    <t>K02_2016_K64</t>
  </si>
  <si>
    <t>K02_2016_K65</t>
  </si>
  <si>
    <t>K02_2016_K66</t>
  </si>
  <si>
    <t>K02_2016_L68</t>
  </si>
  <si>
    <t>K02_2016_M69-M70</t>
  </si>
  <si>
    <t>K02_2016_M71-M72</t>
  </si>
  <si>
    <t>K02_2016_M73-M75</t>
  </si>
  <si>
    <t>K02_2016_N77</t>
  </si>
  <si>
    <t>K02_2016_N78-N82</t>
  </si>
  <si>
    <t>K02_2016_O84</t>
  </si>
  <si>
    <t>K02_2016_P85</t>
  </si>
  <si>
    <t>K02_2016_Q86</t>
  </si>
  <si>
    <t>K02_2016_Q87-Q88</t>
  </si>
  <si>
    <t>K02_2016_R90-R93</t>
  </si>
  <si>
    <t>K02_2016_S94-U99</t>
  </si>
  <si>
    <t>K02_2016_Sum_NL</t>
  </si>
  <si>
    <t>K03_2016_A01</t>
  </si>
  <si>
    <t>K03_2016_A02</t>
  </si>
  <si>
    <t>K03_2016_A03</t>
  </si>
  <si>
    <t>K03_2016_B05-B09</t>
  </si>
  <si>
    <t>K03_2016_C10-C12</t>
  </si>
  <si>
    <t>K03_2016_C13-C15</t>
  </si>
  <si>
    <t>K03_2016_C16</t>
  </si>
  <si>
    <t>K03_2016_C17-C18</t>
  </si>
  <si>
    <t>K03_2016_C19</t>
  </si>
  <si>
    <t>K03_2016_C20-C21</t>
  </si>
  <si>
    <t>K03_2016_C22</t>
  </si>
  <si>
    <t>K03_2016_C23</t>
  </si>
  <si>
    <t>K03_2016_C24</t>
  </si>
  <si>
    <t>K03_2016_C25</t>
  </si>
  <si>
    <t>K03_2016_C26</t>
  </si>
  <si>
    <t>K03_2016_C27</t>
  </si>
  <si>
    <t>K03_2016_C28</t>
  </si>
  <si>
    <t>K03_2016_C29</t>
  </si>
  <si>
    <t>K03_2016_C30</t>
  </si>
  <si>
    <t>K03_2016_C31-C32</t>
  </si>
  <si>
    <t>K03_2016_C33</t>
  </si>
  <si>
    <t>K03_2016_D35</t>
  </si>
  <si>
    <t>K03_2016_E36-E39</t>
  </si>
  <si>
    <t>K03_2016_F41-F43</t>
  </si>
  <si>
    <t>K03_2016_G45-G47</t>
  </si>
  <si>
    <t>K03_2016_H49</t>
  </si>
  <si>
    <t>K03_2016_H50</t>
  </si>
  <si>
    <t>K03_2016_H51</t>
  </si>
  <si>
    <t>K03_2016_H52-H53</t>
  </si>
  <si>
    <t>K03_2016_I55-I56</t>
  </si>
  <si>
    <t>K03_2016_J58</t>
  </si>
  <si>
    <t>K03_2016_J59-J60</t>
  </si>
  <si>
    <t>K03_2016_J61</t>
  </si>
  <si>
    <t>K03_2016_J62-J63</t>
  </si>
  <si>
    <t>K03_2016_K64</t>
  </si>
  <si>
    <t>K03_2016_K65</t>
  </si>
  <si>
    <t>K03_2016_K66</t>
  </si>
  <si>
    <t>K03_2016_L68</t>
  </si>
  <si>
    <t>K03_2016_M69-M70</t>
  </si>
  <si>
    <t>K03_2016_M71-M72</t>
  </si>
  <si>
    <t>K03_2016_M73-M75</t>
  </si>
  <si>
    <t>K03_2016_N77</t>
  </si>
  <si>
    <t>K03_2016_N78-N82</t>
  </si>
  <si>
    <t>K03_2016_O84</t>
  </si>
  <si>
    <t>K03_2016_P85</t>
  </si>
  <si>
    <t>K03_2016_Q86</t>
  </si>
  <si>
    <t>K03_2016_Q87-Q88</t>
  </si>
  <si>
    <t>K03_2016_R90-R93</t>
  </si>
  <si>
    <t>K03_2016_S94-U99</t>
  </si>
  <si>
    <t>K03_2016_Sum_NL</t>
  </si>
  <si>
    <t>K04_2016_A01</t>
  </si>
  <si>
    <t>K04_2016_A02</t>
  </si>
  <si>
    <t>K04_2016_A03</t>
  </si>
  <si>
    <t>K04_2016_B05-B09</t>
  </si>
  <si>
    <t>K04_2016_C10-C12</t>
  </si>
  <si>
    <t>K04_2016_C13-C15</t>
  </si>
  <si>
    <t>K04_2016_C16</t>
  </si>
  <si>
    <t>K04_2016_C17-C18</t>
  </si>
  <si>
    <t>K04_2016_C19</t>
  </si>
  <si>
    <t>K04_2016_C20-C21</t>
  </si>
  <si>
    <t>K04_2016_C22</t>
  </si>
  <si>
    <t>K04_2016_C23</t>
  </si>
  <si>
    <t>K04_2016_C24</t>
  </si>
  <si>
    <t>K04_2016_C25</t>
  </si>
  <si>
    <t>K04_2016_C26</t>
  </si>
  <si>
    <t>K04_2016_C27</t>
  </si>
  <si>
    <t>K04_2016_C28</t>
  </si>
  <si>
    <t>K04_2016_C29</t>
  </si>
  <si>
    <t>K04_2016_C30</t>
  </si>
  <si>
    <t>K04_2016_C31-C32</t>
  </si>
  <si>
    <t>K04_2016_C33</t>
  </si>
  <si>
    <t>K04_2016_D35</t>
  </si>
  <si>
    <t>K04_2016_E36-E39</t>
  </si>
  <si>
    <t>K04_2016_F41-F43</t>
  </si>
  <si>
    <t>K04_2016_G45-G47</t>
  </si>
  <si>
    <t>K04_2016_H49</t>
  </si>
  <si>
    <t>K04_2016_H50</t>
  </si>
  <si>
    <t>K04_2016_H51</t>
  </si>
  <si>
    <t>K04_2016_H52-H53</t>
  </si>
  <si>
    <t>K04_2016_I55-I56</t>
  </si>
  <si>
    <t>K04_2016_J58</t>
  </si>
  <si>
    <t>K04_2016_J59-J60</t>
  </si>
  <si>
    <t>K04_2016_J61</t>
  </si>
  <si>
    <t>K04_2016_J62-J63</t>
  </si>
  <si>
    <t>K04_2016_K64</t>
  </si>
  <si>
    <t>K04_2016_K65</t>
  </si>
  <si>
    <t>K04_2016_K66</t>
  </si>
  <si>
    <t>K04_2016_L68</t>
  </si>
  <si>
    <t>K04_2016_M69-M70</t>
  </si>
  <si>
    <t>K04_2016_M71-M72</t>
  </si>
  <si>
    <t>K04_2016_M73-M75</t>
  </si>
  <si>
    <t>K04_2016_N77</t>
  </si>
  <si>
    <t>K04_2016_N78-N82</t>
  </si>
  <si>
    <t>K04_2016_O84</t>
  </si>
  <si>
    <t>K04_2016_P85</t>
  </si>
  <si>
    <t>K04_2016_Q86</t>
  </si>
  <si>
    <t>K04_2016_Q87-Q88</t>
  </si>
  <si>
    <t>K04_2016_R90-R93</t>
  </si>
  <si>
    <t>K04_2016_S94-U99</t>
  </si>
  <si>
    <t>K04_2016_Sum_NL</t>
  </si>
  <si>
    <t>K05_2016_A01</t>
  </si>
  <si>
    <t>K05_2016_A02</t>
  </si>
  <si>
    <t>K05_2016_A03</t>
  </si>
  <si>
    <t>K05_2016_B05-B09</t>
  </si>
  <si>
    <t>K05_2016_C10-C12</t>
  </si>
  <si>
    <t>K05_2016_C13-C15</t>
  </si>
  <si>
    <t>K05_2016_C16</t>
  </si>
  <si>
    <t>K05_2016_C17-C18</t>
  </si>
  <si>
    <t>K05_2016_C19</t>
  </si>
  <si>
    <t>K05_2016_C20-C21</t>
  </si>
  <si>
    <t>K05_2016_C22</t>
  </si>
  <si>
    <t>K05_2016_C23</t>
  </si>
  <si>
    <t>K05_2016_C24</t>
  </si>
  <si>
    <t>K05_2016_C25</t>
  </si>
  <si>
    <t>K05_2016_C26</t>
  </si>
  <si>
    <t>K05_2016_C27</t>
  </si>
  <si>
    <t>K05_2016_C28</t>
  </si>
  <si>
    <t>K05_2016_C29</t>
  </si>
  <si>
    <t>K05_2016_C30</t>
  </si>
  <si>
    <t>K05_2016_C31-C32</t>
  </si>
  <si>
    <t>K05_2016_C33</t>
  </si>
  <si>
    <t>K05_2016_D35</t>
  </si>
  <si>
    <t>K05_2016_E36-E39</t>
  </si>
  <si>
    <t>K05_2016_F41-F43</t>
  </si>
  <si>
    <t>K05_2016_G45-G47</t>
  </si>
  <si>
    <t>K05_2016_H49</t>
  </si>
  <si>
    <t>K05_2016_H50</t>
  </si>
  <si>
    <t>K05_2016_H51</t>
  </si>
  <si>
    <t>K05_2016_H52-H53</t>
  </si>
  <si>
    <t>K05_2016_I55-I56</t>
  </si>
  <si>
    <t>K05_2016_J58</t>
  </si>
  <si>
    <t>K05_2016_J59-J60</t>
  </si>
  <si>
    <t>K05_2016_J61</t>
  </si>
  <si>
    <t>K05_2016_J62-J63</t>
  </si>
  <si>
    <t>K05_2016_K64</t>
  </si>
  <si>
    <t>K05_2016_K65</t>
  </si>
  <si>
    <t>K05_2016_K66</t>
  </si>
  <si>
    <t>K05_2016_L68</t>
  </si>
  <si>
    <t>K05_2016_M69-M70</t>
  </si>
  <si>
    <t>K05_2016_M71-M72</t>
  </si>
  <si>
    <t>K05_2016_M73-M75</t>
  </si>
  <si>
    <t>K05_2016_N77</t>
  </si>
  <si>
    <t>K05_2016_N78-N82</t>
  </si>
  <si>
    <t>K05_2016_O84</t>
  </si>
  <si>
    <t>K05_2016_P85</t>
  </si>
  <si>
    <t>K05_2016_Q86</t>
  </si>
  <si>
    <t>K05_2016_Q87-Q88</t>
  </si>
  <si>
    <t>K05_2016_R90-R93</t>
  </si>
  <si>
    <t>K05_2016_S94-U99</t>
  </si>
  <si>
    <t>K05_2016_Sum_NL</t>
  </si>
  <si>
    <t>K06_2016_A01</t>
  </si>
  <si>
    <t>K06_2016_A02</t>
  </si>
  <si>
    <t>K06_2016_A03</t>
  </si>
  <si>
    <t>K06_2016_B05-B09</t>
  </si>
  <si>
    <t>K06_2016_C10-C12</t>
  </si>
  <si>
    <t>K06_2016_C13-C15</t>
  </si>
  <si>
    <t>K06_2016_C16</t>
  </si>
  <si>
    <t>K06_2016_C17-C18</t>
  </si>
  <si>
    <t>K06_2016_C19</t>
  </si>
  <si>
    <t>K06_2016_C20-C21</t>
  </si>
  <si>
    <t>K06_2016_C22</t>
  </si>
  <si>
    <t>K06_2016_C23</t>
  </si>
  <si>
    <t>K06_2016_C24</t>
  </si>
  <si>
    <t>K06_2016_C25</t>
  </si>
  <si>
    <t>K06_2016_C26</t>
  </si>
  <si>
    <t>K06_2016_C27</t>
  </si>
  <si>
    <t>K06_2016_C28</t>
  </si>
  <si>
    <t>K06_2016_C29</t>
  </si>
  <si>
    <t>K06_2016_C30</t>
  </si>
  <si>
    <t>K06_2016_C31-C32</t>
  </si>
  <si>
    <t>K06_2016_C33</t>
  </si>
  <si>
    <t>K06_2016_D35</t>
  </si>
  <si>
    <t>K06_2016_E36-E39</t>
  </si>
  <si>
    <t>K06_2016_F41-F43</t>
  </si>
  <si>
    <t>K06_2016_G45-G47</t>
  </si>
  <si>
    <t>K06_2016_H49</t>
  </si>
  <si>
    <t>K06_2016_H50</t>
  </si>
  <si>
    <t>K06_2016_H51</t>
  </si>
  <si>
    <t>K06_2016_H52-H53</t>
  </si>
  <si>
    <t>K06_2016_I55-I56</t>
  </si>
  <si>
    <t>K06_2016_J58</t>
  </si>
  <si>
    <t>K06_2016_J59-J60</t>
  </si>
  <si>
    <t>K06_2016_J61</t>
  </si>
  <si>
    <t>K06_2016_J62-J63</t>
  </si>
  <si>
    <t>K06_2016_K64</t>
  </si>
  <si>
    <t>K06_2016_K65</t>
  </si>
  <si>
    <t>K06_2016_K66</t>
  </si>
  <si>
    <t>K06_2016_L68</t>
  </si>
  <si>
    <t>K06_2016_M69-M70</t>
  </si>
  <si>
    <t>K06_2016_M71-M72</t>
  </si>
  <si>
    <t>K06_2016_M73-M75</t>
  </si>
  <si>
    <t>K06_2016_N77</t>
  </si>
  <si>
    <t>K06_2016_N78-N82</t>
  </si>
  <si>
    <t>K06_2016_O84</t>
  </si>
  <si>
    <t>K06_2016_P85</t>
  </si>
  <si>
    <t>K06_2016_Q86</t>
  </si>
  <si>
    <t>K06_2016_Q87-Q88</t>
  </si>
  <si>
    <t>K06_2016_R90-R93</t>
  </si>
  <si>
    <t>K06_2016_S94-U99</t>
  </si>
  <si>
    <t>K06_2016_Sum_NL</t>
  </si>
  <si>
    <t>K07_2016_A01</t>
  </si>
  <si>
    <t>K07_2016_A02</t>
  </si>
  <si>
    <t>K07_2016_A03</t>
  </si>
  <si>
    <t>K07_2016_B05-B09</t>
  </si>
  <si>
    <t>K07_2016_C10-C12</t>
  </si>
  <si>
    <t>K07_2016_C13-C15</t>
  </si>
  <si>
    <t>K07_2016_C16</t>
  </si>
  <si>
    <t>K07_2016_C17-C18</t>
  </si>
  <si>
    <t>K07_2016_C19</t>
  </si>
  <si>
    <t>K07_2016_C20-C21</t>
  </si>
  <si>
    <t>K07_2016_C22</t>
  </si>
  <si>
    <t>K07_2016_C23</t>
  </si>
  <si>
    <t>K07_2016_C24</t>
  </si>
  <si>
    <t>K07_2016_C25</t>
  </si>
  <si>
    <t>K07_2016_C26</t>
  </si>
  <si>
    <t>K07_2016_C27</t>
  </si>
  <si>
    <t>K07_2016_C28</t>
  </si>
  <si>
    <t>K07_2016_C29</t>
  </si>
  <si>
    <t>K07_2016_C30</t>
  </si>
  <si>
    <t>K07_2016_C31-C32</t>
  </si>
  <si>
    <t>K07_2016_C33</t>
  </si>
  <si>
    <t>K07_2016_D35</t>
  </si>
  <si>
    <t>K07_2016_E36-E39</t>
  </si>
  <si>
    <t>K07_2016_F41-F43</t>
  </si>
  <si>
    <t>K07_2016_G45-G47</t>
  </si>
  <si>
    <t>K07_2016_H49</t>
  </si>
  <si>
    <t>K07_2016_H50</t>
  </si>
  <si>
    <t>K07_2016_H51</t>
  </si>
  <si>
    <t>K07_2016_H52-H53</t>
  </si>
  <si>
    <t>K07_2016_I55-I56</t>
  </si>
  <si>
    <t>K07_2016_J58</t>
  </si>
  <si>
    <t>K07_2016_J59-J60</t>
  </si>
  <si>
    <t>K07_2016_J61</t>
  </si>
  <si>
    <t>K07_2016_J62-J63</t>
  </si>
  <si>
    <t>K07_2016_K64</t>
  </si>
  <si>
    <t>K07_2016_K65</t>
  </si>
  <si>
    <t>K07_2016_K66</t>
  </si>
  <si>
    <t>K07_2016_L68</t>
  </si>
  <si>
    <t>K07_2016_M69-M70</t>
  </si>
  <si>
    <t>K07_2016_M71-M72</t>
  </si>
  <si>
    <t>K07_2016_M73-M75</t>
  </si>
  <si>
    <t>K07_2016_N77</t>
  </si>
  <si>
    <t>K07_2016_N78-N82</t>
  </si>
  <si>
    <t>K07_2016_O84</t>
  </si>
  <si>
    <t>K07_2016_P85</t>
  </si>
  <si>
    <t>K07_2016_Q86</t>
  </si>
  <si>
    <t>K07_2016_Q87-Q88</t>
  </si>
  <si>
    <t>K07_2016_R90-R93</t>
  </si>
  <si>
    <t>K07_2016_S94-U99</t>
  </si>
  <si>
    <t>K07_2016_Sum_NL</t>
  </si>
  <si>
    <t>K08_2016_A01</t>
  </si>
  <si>
    <t>K08_2016_A02</t>
  </si>
  <si>
    <t>K08_2016_A03</t>
  </si>
  <si>
    <t>K08_2016_B05-B09</t>
  </si>
  <si>
    <t>K08_2016_C10-C12</t>
  </si>
  <si>
    <t>K08_2016_C13-C15</t>
  </si>
  <si>
    <t>K08_2016_C16</t>
  </si>
  <si>
    <t>K08_2016_C17-C18</t>
  </si>
  <si>
    <t>K08_2016_C19</t>
  </si>
  <si>
    <t>K08_2016_C20-C21</t>
  </si>
  <si>
    <t>K08_2016_C22</t>
  </si>
  <si>
    <t>K08_2016_C23</t>
  </si>
  <si>
    <t>K08_2016_C24</t>
  </si>
  <si>
    <t>K08_2016_C25</t>
  </si>
  <si>
    <t>K08_2016_C26</t>
  </si>
  <si>
    <t>K08_2016_C27</t>
  </si>
  <si>
    <t>K08_2016_C28</t>
  </si>
  <si>
    <t>K08_2016_C29</t>
  </si>
  <si>
    <t>K08_2016_C30</t>
  </si>
  <si>
    <t>K08_2016_C31-C32</t>
  </si>
  <si>
    <t>K08_2016_C33</t>
  </si>
  <si>
    <t>K08_2016_D35</t>
  </si>
  <si>
    <t>K08_2016_E36-E39</t>
  </si>
  <si>
    <t>K08_2016_F41-F43</t>
  </si>
  <si>
    <t>K08_2016_G45-G47</t>
  </si>
  <si>
    <t>K08_2016_H49</t>
  </si>
  <si>
    <t>K08_2016_H50</t>
  </si>
  <si>
    <t>K08_2016_H51</t>
  </si>
  <si>
    <t>K08_2016_H52-H53</t>
  </si>
  <si>
    <t>K08_2016_I55-I56</t>
  </si>
  <si>
    <t>K08_2016_J58</t>
  </si>
  <si>
    <t>K08_2016_J59-J60</t>
  </si>
  <si>
    <t>K08_2016_J61</t>
  </si>
  <si>
    <t>K08_2016_J62-J63</t>
  </si>
  <si>
    <t>K08_2016_K64</t>
  </si>
  <si>
    <t>K08_2016_K65</t>
  </si>
  <si>
    <t>K08_2016_K66</t>
  </si>
  <si>
    <t>K08_2016_L68</t>
  </si>
  <si>
    <t>K08_2016_M69-M70</t>
  </si>
  <si>
    <t>K08_2016_M71-M72</t>
  </si>
  <si>
    <t>K08_2016_M73-M75</t>
  </si>
  <si>
    <t>K08_2016_N77</t>
  </si>
  <si>
    <t>K08_2016_N78-N82</t>
  </si>
  <si>
    <t>K08_2016_O84</t>
  </si>
  <si>
    <t>K08_2016_P85</t>
  </si>
  <si>
    <t>K08_2016_Q86</t>
  </si>
  <si>
    <t>K08_2016_Q87-Q88</t>
  </si>
  <si>
    <t>K08_2016_R90-R93</t>
  </si>
  <si>
    <t>K08_2016_S94-U99</t>
  </si>
  <si>
    <t>K08_2016_Sum_NL</t>
  </si>
  <si>
    <t>Offentlig förvaltning</t>
  </si>
  <si>
    <t>Kiloton CO2-ekvivalenter</t>
  </si>
  <si>
    <t>Slutanvändning av el</t>
  </si>
  <si>
    <t>Slutanvändning av fjärrvärme</t>
  </si>
  <si>
    <t>Fordonsskatt</t>
  </si>
  <si>
    <t>NOX-avgift</t>
  </si>
  <si>
    <t>Förädlingsvärde, 2015 års priser</t>
  </si>
  <si>
    <t>Produktionsvärde, 2015 års priser</t>
  </si>
  <si>
    <t>Variabler</t>
  </si>
  <si>
    <t>Produktionsbaserat</t>
  </si>
  <si>
    <t>Konsumtionsbaserat</t>
  </si>
  <si>
    <t>–</t>
  </si>
  <si>
    <t>JA</t>
  </si>
  <si>
    <t>Perspektiv/komponenter</t>
  </si>
  <si>
    <t>Kiloton</t>
  </si>
  <si>
    <t>Variabeltyper</t>
  </si>
  <si>
    <t>kt_CO2eq_GHG</t>
  </si>
  <si>
    <t>kt_CO2foss</t>
  </si>
  <si>
    <t>kt_CO2bio</t>
  </si>
  <si>
    <t>t_CH4</t>
  </si>
  <si>
    <t>t_N2O</t>
  </si>
  <si>
    <t>t_CO2eq_HFC</t>
  </si>
  <si>
    <t>t_CO2eq_PFC</t>
  </si>
  <si>
    <t>t_CO2eq_SF6</t>
  </si>
  <si>
    <t>t_CO2eq_fgaser</t>
  </si>
  <si>
    <t>t_CO</t>
  </si>
  <si>
    <t>t_NH3</t>
  </si>
  <si>
    <t>t_NMVOC</t>
  </si>
  <si>
    <t>t_PM25</t>
  </si>
  <si>
    <t>t_PM10</t>
  </si>
  <si>
    <t>t_TSP</t>
  </si>
  <si>
    <t>t_SO2</t>
  </si>
  <si>
    <t>t_NOx</t>
  </si>
  <si>
    <t>B05-B09, C17-18: TJfossil, kt_CO2eq_GHG, kt_CO2foss, t_CH4, t_N2O</t>
  </si>
  <si>
    <t>C10-C12, C19: TJfossil, kt_CO2eq_GHG, kt_CO2foss, t_CH4, t_N2O, t_CO, t_NH3, t_NMVOC, t_NOx, t_PM25, t_PM10, t_TSP, t_SO2</t>
  </si>
  <si>
    <t>B05-B09: kt_CO2eq_GHG, kt_CO2foss, t_N2O, t_CO, t_NH3, t_NMVOC</t>
  </si>
  <si>
    <t>C19: kt_CO2eq_GHG, kt_CO2foss, t_CH4, t_N2O, t_CO, t_NH3, t_NMVOC, t_NOx, t_PM25, t_PM10, t_TSP</t>
  </si>
  <si>
    <t>Av sekretesskäl kan statistik 2015 uppdelad på typ av utsläpp (stationär förbränning/mobil förbränning/övrigt) inte redovisas för följande utsläpp och SNI:</t>
  </si>
  <si>
    <t>Av sekretesskäl kan statistik 2016 uppdelad på typ av utsläpp (stationär förbränning/mobil förbränning/övrigt) inte redovisas för följande utsläpp och SNI:</t>
  </si>
  <si>
    <t>Notera</t>
  </si>
  <si>
    <t>Variabeln Slutanv_Totalt_TJ skiljer sig från slutanvändning i energibalanserna då mobila källor här redovisas branschfördelat, inte ihopslaget till transporter.</t>
  </si>
  <si>
    <t>Offentlig sektor (stat, landsting och kommuner) ingår i branscherna för de konsumtionsbaserade siffrorna, medan de i de produktionsbaserade siffrorna redovisas separat.</t>
  </si>
  <si>
    <t>2019-04-09</t>
  </si>
  <si>
    <t>Tillverkning av kemikalier och kemiska produkter; farmaceutiska basprodukter och läkmedel</t>
  </si>
  <si>
    <t>HH</t>
  </si>
  <si>
    <t>Hushåll</t>
  </si>
  <si>
    <t>kt_CO2eq_GHG_tot</t>
  </si>
  <si>
    <t>kt_CO2eq_GHG_stat</t>
  </si>
  <si>
    <t>kt_CO2eq_GHG_mob</t>
  </si>
  <si>
    <t>kt_CO2foss_tot</t>
  </si>
  <si>
    <t>kt_CO2foss_mob</t>
  </si>
  <si>
    <t>t_CO2eq_HFC_Stat</t>
  </si>
  <si>
    <t>t_CO2eq_HFC_Mob</t>
  </si>
  <si>
    <t>t_CO2eq_PFC_Stat</t>
  </si>
  <si>
    <t>t_CO2eq_PFC_Mob</t>
  </si>
  <si>
    <t>t_CO2eq_SF6_Stat</t>
  </si>
  <si>
    <t>t_CO2eq_SF6_Mob</t>
  </si>
  <si>
    <t>t_CO2eq_fgaser_Stat</t>
  </si>
  <si>
    <t>t_CO2eq_fgaser_Mob</t>
  </si>
  <si>
    <t>kt_CO2bio_tot</t>
  </si>
  <si>
    <t>kt_CO2bio_mob</t>
  </si>
  <si>
    <t>TJel</t>
  </si>
  <si>
    <t>TJfjarr</t>
  </si>
  <si>
    <t>PVlp</t>
  </si>
  <si>
    <t>PVfp</t>
  </si>
  <si>
    <t>PVref</t>
  </si>
  <si>
    <t>FVlp</t>
  </si>
  <si>
    <t>FVfp</t>
  </si>
  <si>
    <t>FVref</t>
  </si>
  <si>
    <t>K00_2008_HH</t>
  </si>
  <si>
    <t>:</t>
  </si>
  <si>
    <t>K00_2008_Tot</t>
  </si>
  <si>
    <t>K00_2009_HH</t>
  </si>
  <si>
    <t>K00_2009_Tot</t>
  </si>
  <si>
    <t>K00_2010_HH</t>
  </si>
  <si>
    <t>K00_2010_Tot</t>
  </si>
  <si>
    <t>K00_2011_HH</t>
  </si>
  <si>
    <t>K00_2011_Tot</t>
  </si>
  <si>
    <t>K00_2012_HH</t>
  </si>
  <si>
    <t>K00_2012_Tot</t>
  </si>
  <si>
    <t>K00_2013_HH</t>
  </si>
  <si>
    <t>K00_2013_Tot</t>
  </si>
  <si>
    <t>K00_2014_HH</t>
  </si>
  <si>
    <t>K00_2014_Tot</t>
  </si>
  <si>
    <t>..</t>
  </si>
  <si>
    <t>K00_2015_HH</t>
  </si>
  <si>
    <t>K00_2015_Tot</t>
  </si>
  <si>
    <t>K00_2016_HH</t>
  </si>
  <si>
    <t>K00_2016_Tot</t>
  </si>
  <si>
    <t>K00_2017_A01</t>
  </si>
  <si>
    <t>K00_2017_A02</t>
  </si>
  <si>
    <t>K00_2017_A03</t>
  </si>
  <si>
    <t>K00_2017_B05-B09</t>
  </si>
  <si>
    <t>K00_2017_C10-C12</t>
  </si>
  <si>
    <t>K00_2017_C13-C15</t>
  </si>
  <si>
    <t>K00_2017_C16</t>
  </si>
  <si>
    <t>K00_2017_C17-C18</t>
  </si>
  <si>
    <t>K00_2017_C19</t>
  </si>
  <si>
    <t>K00_2017_C20-C21</t>
  </si>
  <si>
    <t>K00_2017_C22</t>
  </si>
  <si>
    <t>K00_2017_C23</t>
  </si>
  <si>
    <t>K00_2017_C24</t>
  </si>
  <si>
    <t>K00_2017_C25</t>
  </si>
  <si>
    <t>K00_2017_C26</t>
  </si>
  <si>
    <t>K00_2017_C27</t>
  </si>
  <si>
    <t>K00_2017_C28</t>
  </si>
  <si>
    <t>K00_2017_C29</t>
  </si>
  <si>
    <t>K00_2017_C30</t>
  </si>
  <si>
    <t>K00_2017_C31-C32</t>
  </si>
  <si>
    <t>K00_2017_C33</t>
  </si>
  <si>
    <t>K00_2017_D35</t>
  </si>
  <si>
    <t>K00_2017_E36-E39</t>
  </si>
  <si>
    <t>K00_2017_F41-F43</t>
  </si>
  <si>
    <t>K00_2017_G45-G47</t>
  </si>
  <si>
    <t>K00_2017_H49</t>
  </si>
  <si>
    <t>K00_2017_H50</t>
  </si>
  <si>
    <t>K00_2017_H51</t>
  </si>
  <si>
    <t>K00_2017_H52-H53</t>
  </si>
  <si>
    <t>K00_2017_I55-I56</t>
  </si>
  <si>
    <t>K00_2017_J58</t>
  </si>
  <si>
    <t>K00_2017_J59-J60</t>
  </si>
  <si>
    <t>K00_2017_J61</t>
  </si>
  <si>
    <t>K00_2017_J62-J63</t>
  </si>
  <si>
    <t>K00_2017_K64</t>
  </si>
  <si>
    <t>K00_2017_K65</t>
  </si>
  <si>
    <t>K00_2017_K66</t>
  </si>
  <si>
    <t>K00_2017_L68</t>
  </si>
  <si>
    <t>K00_2017_M69-M70</t>
  </si>
  <si>
    <t>K00_2017_M71-M72</t>
  </si>
  <si>
    <t>K00_2017_M73-M75</t>
  </si>
  <si>
    <t>K00_2017_N77</t>
  </si>
  <si>
    <t>K00_2017_N78-N82</t>
  </si>
  <si>
    <t>K00_2017_O84</t>
  </si>
  <si>
    <t>K00_2017_P85</t>
  </si>
  <si>
    <t>K00_2017_Q86</t>
  </si>
  <si>
    <t>K00_2017_Q87-Q88</t>
  </si>
  <si>
    <t>K00_2017_R90-R93</t>
  </si>
  <si>
    <t>K00_2017_S94-U99</t>
  </si>
  <si>
    <t>K00_2017_Sum_NL</t>
  </si>
  <si>
    <t>K00_2017_HH</t>
  </si>
  <si>
    <t>K00_2017_Tot</t>
  </si>
  <si>
    <t>K01_2008_HH</t>
  </si>
  <si>
    <t>K01_2008_Tot</t>
  </si>
  <si>
    <t>K01_2009_HH</t>
  </si>
  <si>
    <t>K01_2009_Tot</t>
  </si>
  <si>
    <t>K01_2010_HH</t>
  </si>
  <si>
    <t>K01_2010_Tot</t>
  </si>
  <si>
    <t>K01_2011_HH</t>
  </si>
  <si>
    <t>K01_2011_Tot</t>
  </si>
  <si>
    <t>K01_2012_HH</t>
  </si>
  <si>
    <t>K01_2012_Tot</t>
  </si>
  <si>
    <t>K01_2013_HH</t>
  </si>
  <si>
    <t>K01_2013_Tot</t>
  </si>
  <si>
    <t>K01_2014_HH</t>
  </si>
  <si>
    <t>K01_2014_Tot</t>
  </si>
  <si>
    <t>K01_2015_HH</t>
  </si>
  <si>
    <t>K01_2015_Tot</t>
  </si>
  <si>
    <t>K01_2016_HH</t>
  </si>
  <si>
    <t>K01_2016_Tot</t>
  </si>
  <si>
    <t>K02_2008_HH</t>
  </si>
  <si>
    <t>K02_2008_Tot</t>
  </si>
  <si>
    <t>K02_2009_HH</t>
  </si>
  <si>
    <t>K02_2009_Tot</t>
  </si>
  <si>
    <t>K02_2010_HH</t>
  </si>
  <si>
    <t>K02_2010_Tot</t>
  </si>
  <si>
    <t>K02_2011_HH</t>
  </si>
  <si>
    <t>K02_2011_Tot</t>
  </si>
  <si>
    <t>K02_2012_HH</t>
  </si>
  <si>
    <t>K02_2012_Tot</t>
  </si>
  <si>
    <t>K02_2013_HH</t>
  </si>
  <si>
    <t>K02_2013_Tot</t>
  </si>
  <si>
    <t>K02_2014_HH</t>
  </si>
  <si>
    <t>K02_2014_Tot</t>
  </si>
  <si>
    <t>K02_2015_HH</t>
  </si>
  <si>
    <t>K02_2015_Tot</t>
  </si>
  <si>
    <t>K02_2016_HH</t>
  </si>
  <si>
    <t>K02_2016_Tot</t>
  </si>
  <si>
    <t>K03_2008_HH</t>
  </si>
  <si>
    <t>K03_2008_Tot</t>
  </si>
  <si>
    <t>K03_2009_HH</t>
  </si>
  <si>
    <t>K03_2009_Tot</t>
  </si>
  <si>
    <t>K03_2010_HH</t>
  </si>
  <si>
    <t>K03_2010_Tot</t>
  </si>
  <si>
    <t>K03_2011_HH</t>
  </si>
  <si>
    <t>K03_2011_Tot</t>
  </si>
  <si>
    <t>K03_2012_HH</t>
  </si>
  <si>
    <t>K03_2012_Tot</t>
  </si>
  <si>
    <t>K03_2013_HH</t>
  </si>
  <si>
    <t>K03_2013_Tot</t>
  </si>
  <si>
    <t>K03_2014_HH</t>
  </si>
  <si>
    <t>K03_2014_Tot</t>
  </si>
  <si>
    <t>K03_2015_HH</t>
  </si>
  <si>
    <t>K03_2015_Tot</t>
  </si>
  <si>
    <t>K03_2016_HH</t>
  </si>
  <si>
    <t>K03_2016_Tot</t>
  </si>
  <si>
    <t>K04_2008_HH</t>
  </si>
  <si>
    <t>K04_2008_Tot</t>
  </si>
  <si>
    <t>K04_2009_HH</t>
  </si>
  <si>
    <t>K04_2009_Tot</t>
  </si>
  <si>
    <t>K04_2010_HH</t>
  </si>
  <si>
    <t>K04_2010_Tot</t>
  </si>
  <si>
    <t>K04_2011_HH</t>
  </si>
  <si>
    <t>K04_2011_Tot</t>
  </si>
  <si>
    <t>K04_2012_HH</t>
  </si>
  <si>
    <t>K04_2012_Tot</t>
  </si>
  <si>
    <t>K04_2013_HH</t>
  </si>
  <si>
    <t>K04_2013_Tot</t>
  </si>
  <si>
    <t>K04_2014_HH</t>
  </si>
  <si>
    <t>K04_2014_Tot</t>
  </si>
  <si>
    <t>K04_2015_HH</t>
  </si>
  <si>
    <t>K04_2015_Tot</t>
  </si>
  <si>
    <t>K04_2016_HH</t>
  </si>
  <si>
    <t>K04_2016_Tot</t>
  </si>
  <si>
    <t>K05_2008_HH</t>
  </si>
  <si>
    <t>K05_2008_Tot</t>
  </si>
  <si>
    <t>K05_2009_HH</t>
  </si>
  <si>
    <t>K05_2009_Tot</t>
  </si>
  <si>
    <t>K05_2010_HH</t>
  </si>
  <si>
    <t>K05_2010_Tot</t>
  </si>
  <si>
    <t>K05_2011_HH</t>
  </si>
  <si>
    <t>K05_2011_Tot</t>
  </si>
  <si>
    <t>K05_2012_HH</t>
  </si>
  <si>
    <t>K05_2012_Tot</t>
  </si>
  <si>
    <t>K05_2013_HH</t>
  </si>
  <si>
    <t>K05_2013_Tot</t>
  </si>
  <si>
    <t>K05_2014_HH</t>
  </si>
  <si>
    <t>K05_2014_Tot</t>
  </si>
  <si>
    <t>K05_2015_HH</t>
  </si>
  <si>
    <t>K05_2015_Tot</t>
  </si>
  <si>
    <t>K05_2016_HH</t>
  </si>
  <si>
    <t>K05_2016_Tot</t>
  </si>
  <si>
    <t>K06_2008_HH</t>
  </si>
  <si>
    <t>K06_2008_Tot</t>
  </si>
  <si>
    <t>K06_2009_HH</t>
  </si>
  <si>
    <t>K06_2009_Tot</t>
  </si>
  <si>
    <t>K06_2010_HH</t>
  </si>
  <si>
    <t>K06_2010_Tot</t>
  </si>
  <si>
    <t>K06_2011_HH</t>
  </si>
  <si>
    <t>K06_2011_Tot</t>
  </si>
  <si>
    <t>K06_2012_HH</t>
  </si>
  <si>
    <t>K06_2012_Tot</t>
  </si>
  <si>
    <t>K06_2013_HH</t>
  </si>
  <si>
    <t>K06_2013_Tot</t>
  </si>
  <si>
    <t>K06_2014_HH</t>
  </si>
  <si>
    <t>K06_2014_Tot</t>
  </si>
  <si>
    <t>K06_2015_HH</t>
  </si>
  <si>
    <t>K06_2015_Tot</t>
  </si>
  <si>
    <t>K06_2016_HH</t>
  </si>
  <si>
    <t>K06_2016_Tot</t>
  </si>
  <si>
    <t>K07_2008_HH</t>
  </si>
  <si>
    <t>K07_2008_Tot</t>
  </si>
  <si>
    <t>K07_2009_HH</t>
  </si>
  <si>
    <t>K07_2009_Tot</t>
  </si>
  <si>
    <t>K07_2010_HH</t>
  </si>
  <si>
    <t>K07_2010_Tot</t>
  </si>
  <si>
    <t>K07_2011_HH</t>
  </si>
  <si>
    <t>K07_2011_Tot</t>
  </si>
  <si>
    <t>K07_2012_HH</t>
  </si>
  <si>
    <t>K07_2012_Tot</t>
  </si>
  <si>
    <t>K07_2013_HH</t>
  </si>
  <si>
    <t>K07_2013_Tot</t>
  </si>
  <si>
    <t>K07_2014_HH</t>
  </si>
  <si>
    <t>K07_2014_Tot</t>
  </si>
  <si>
    <t>K07_2015_HH</t>
  </si>
  <si>
    <t>K07_2015_Tot</t>
  </si>
  <si>
    <t>K07_2016_HH</t>
  </si>
  <si>
    <t>K07_2016_Tot</t>
  </si>
  <si>
    <t>K08_2008_HH</t>
  </si>
  <si>
    <t>K08_2008_Tot</t>
  </si>
  <si>
    <t>K08_2009_HH</t>
  </si>
  <si>
    <t>K08_2009_Tot</t>
  </si>
  <si>
    <t>K08_2010_HH</t>
  </si>
  <si>
    <t>K08_2010_Tot</t>
  </si>
  <si>
    <t>K08_2011_HH</t>
  </si>
  <si>
    <t>K08_2011_Tot</t>
  </si>
  <si>
    <t>K08_2012_HH</t>
  </si>
  <si>
    <t>K08_2012_Tot</t>
  </si>
  <si>
    <t>K08_2013_HH</t>
  </si>
  <si>
    <t>K08_2013_Tot</t>
  </si>
  <si>
    <t>K08_2014_HH</t>
  </si>
  <si>
    <t>K08_2014_Tot</t>
  </si>
  <si>
    <t>K08_2015_HH</t>
  </si>
  <si>
    <t>K08_2015_Tot</t>
  </si>
  <si>
    <t>K08_2016_HH</t>
  </si>
  <si>
    <t>K08_2016_Tot</t>
  </si>
  <si>
    <t>TJfossil</t>
  </si>
  <si>
    <t>TJbio</t>
  </si>
  <si>
    <t>Produktionsvärde, föregående års priser</t>
  </si>
  <si>
    <t>Förädlingsvärde, föregående års priser</t>
  </si>
  <si>
    <t>t_kem</t>
  </si>
  <si>
    <t>NOx_avgift_mnkr</t>
  </si>
  <si>
    <t>Koldioxid, inhemskt</t>
  </si>
  <si>
    <t>Koldioxid, biogen</t>
  </si>
  <si>
    <t>Kemikalier</t>
  </si>
  <si>
    <t>Användning av hälso- och miljöfarliga kemikalier, inklusive petroleumbränslen</t>
  </si>
  <si>
    <t>Tot: Totalt</t>
  </si>
  <si>
    <t>Observera att dessa värden redovisas med .. (två punkter).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</si>
</sst>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10"/>
      <color theme="1"/>
      <name val="Arial"/>
      <family val="2"/>
      <scheme val="minor"/>
    </font>
    <font>
      <sz val="11"/>
      <name val="Calibri"/>
      <family val="2"/>
    </font>
    <font>
      <b/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i/>
      <sz val="10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3" fontId="0" fillId="0" borderId="2" xfId="0" quotePrefix="1" applyNumberFormat="1" applyBorder="1"/>
    <xf numFmtId="49" fontId="0" fillId="0" borderId="0" xfId="0" applyNumberFormat="1" applyBorder="1"/>
    <xf numFmtId="0" fontId="3" fillId="0" borderId="0" xfId="2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11" xfId="0" applyBorder="1"/>
    <xf numFmtId="0" fontId="0" fillId="0" borderId="0" xfId="0" quotePrefix="1"/>
    <xf numFmtId="0" fontId="4" fillId="0" borderId="0" xfId="0" applyFont="1"/>
    <xf numFmtId="0" fontId="0" fillId="0" borderId="0" xfId="0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1" xfId="0" applyFont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protection locked="0"/>
    </xf>
    <xf numFmtId="0" fontId="2" fillId="0" borderId="4" xfId="0" applyFont="1" applyBorder="1" applyProtection="1">
      <protection locked="0"/>
    </xf>
    <xf numFmtId="0" fontId="2" fillId="0" borderId="5" xfId="0" applyFont="1" applyBorder="1" applyProtection="1">
      <protection locked="0"/>
    </xf>
    <xf numFmtId="4" fontId="0" fillId="0" borderId="0" xfId="0" applyNumberFormat="1" applyFill="1" applyBorder="1" applyProtection="1">
      <protection locked="0"/>
    </xf>
    <xf numFmtId="0" fontId="0" fillId="0" borderId="0" xfId="0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Border="1" applyProtection="1"/>
    <xf numFmtId="0" fontId="0" fillId="0" borderId="0" xfId="0" applyFont="1" applyBorder="1" applyProtection="1">
      <protection locked="0"/>
    </xf>
    <xf numFmtId="0" fontId="2" fillId="0" borderId="3" xfId="0" applyFont="1" applyBorder="1" applyProtection="1">
      <protection hidden="1"/>
    </xf>
    <xf numFmtId="0" fontId="0" fillId="0" borderId="6" xfId="0" applyFont="1" applyBorder="1" applyProtection="1">
      <protection hidden="1"/>
    </xf>
    <xf numFmtId="0" fontId="2" fillId="0" borderId="2" xfId="0" applyFont="1" applyBorder="1" applyProtection="1">
      <protection hidden="1"/>
    </xf>
    <xf numFmtId="0" fontId="0" fillId="0" borderId="7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0" fillId="0" borderId="0" xfId="0" applyBorder="1" applyProtection="1">
      <protection hidden="1"/>
    </xf>
    <xf numFmtId="0" fontId="0" fillId="0" borderId="1" xfId="0" applyFont="1" applyBorder="1" applyProtection="1">
      <protection hidden="1"/>
    </xf>
    <xf numFmtId="0" fontId="0" fillId="0" borderId="0" xfId="0" applyNumberFormat="1" applyProtection="1">
      <protection locked="0"/>
    </xf>
    <xf numFmtId="3" fontId="0" fillId="0" borderId="2" xfId="0" quotePrefix="1" applyNumberFormat="1" applyBorder="1" applyAlignment="1" applyProtection="1">
      <alignment horizontal="right"/>
      <protection hidden="1"/>
    </xf>
    <xf numFmtId="164" fontId="0" fillId="0" borderId="3" xfId="0" applyNumberFormat="1" applyBorder="1" applyAlignment="1" applyProtection="1">
      <alignment horizontal="right"/>
      <protection hidden="1"/>
    </xf>
    <xf numFmtId="0" fontId="0" fillId="0" borderId="3" xfId="0" applyNumberFormat="1" applyBorder="1" applyAlignment="1" applyProtection="1">
      <alignment horizontal="right"/>
      <protection hidden="1"/>
    </xf>
    <xf numFmtId="4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protection hidden="1"/>
    </xf>
    <xf numFmtId="3" fontId="2" fillId="0" borderId="2" xfId="0" quotePrefix="1" applyNumberFormat="1" applyFont="1" applyBorder="1" applyAlignment="1" applyProtection="1">
      <alignment horizontal="right"/>
      <protection hidden="1"/>
    </xf>
    <xf numFmtId="0" fontId="0" fillId="0" borderId="0" xfId="0" applyAlignment="1" applyProtection="1">
      <protection hidden="1"/>
    </xf>
    <xf numFmtId="0" fontId="2" fillId="0" borderId="13" xfId="0" applyFont="1" applyBorder="1" applyProtection="1">
      <protection hidden="1"/>
    </xf>
    <xf numFmtId="0" fontId="0" fillId="0" borderId="0" xfId="0" applyFont="1"/>
    <xf numFmtId="0" fontId="0" fillId="0" borderId="1" xfId="0" applyBorder="1" applyAlignment="1" applyProtection="1">
      <protection locked="0"/>
    </xf>
    <xf numFmtId="0" fontId="0" fillId="0" borderId="0" xfId="0" applyAlignment="1" applyProtection="1">
      <protection hidden="1"/>
    </xf>
    <xf numFmtId="0" fontId="0" fillId="0" borderId="8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0" fillId="0" borderId="0" xfId="0" applyBorder="1" applyAlignment="1" applyProtection="1">
      <alignment horizontal="right"/>
      <protection locked="0"/>
    </xf>
    <xf numFmtId="0" fontId="0" fillId="0" borderId="12" xfId="0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Border="1" applyAlignment="1" applyProtection="1">
      <protection hidden="1"/>
    </xf>
  </cellXfs>
  <cellStyles count="3">
    <cellStyle name="Hyperlänk" xfId="2" builtinId="8"/>
    <cellStyle name="Normal" xfId="0" builtinId="0" customBuiltin="1"/>
    <cellStyle name="Normal 2" xfId="1" xr:uid="{00000000-0005-0000-0000-000002000000}"/>
  </cellStyles>
  <dxfs count="22">
    <dxf>
      <numFmt numFmtId="165" formatCode="0.0E+00"/>
    </dxf>
    <dxf>
      <numFmt numFmtId="2" formatCode="0.00"/>
    </dxf>
    <dxf>
      <numFmt numFmtId="1" formatCode="0"/>
    </dxf>
    <dxf>
      <numFmt numFmtId="3" formatCode="#,##0"/>
    </dxf>
    <dxf>
      <numFmt numFmtId="165" formatCode="0.0E+00"/>
    </dxf>
    <dxf>
      <numFmt numFmtId="165" formatCode="0.0E+00"/>
    </dxf>
    <dxf>
      <numFmt numFmtId="2" formatCode="0.00"/>
    </dxf>
    <dxf>
      <numFmt numFmtId="1" formatCode="0"/>
    </dxf>
    <dxf>
      <numFmt numFmtId="3" formatCode="#,##0"/>
    </dxf>
    <dxf>
      <numFmt numFmtId="165" formatCode="0.0E+0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5" formatCode="0.0E+00"/>
    </dxf>
    <dxf>
      <numFmt numFmtId="2" formatCode="0.00"/>
    </dxf>
    <dxf>
      <numFmt numFmtId="1" formatCode="0"/>
    </dxf>
    <dxf>
      <numFmt numFmtId="3" formatCode="#,##0"/>
    </dxf>
    <dxf>
      <numFmt numFmtId="165" formatCode="0.0E+00"/>
    </dxf>
    <dxf>
      <numFmt numFmtId="166" formatCode="0.0"/>
    </dxf>
    <dxf>
      <numFmt numFmtId="166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'Branscher x år'!$AK$10</c:f>
          <c:strCache>
            <c:ptCount val="1"/>
            <c:pt idx="0">
              <c:v>Tot: Totalt</c:v>
            </c:pt>
          </c:strCache>
        </c:strRef>
      </c:tx>
      <c:layout>
        <c:manualLayout>
          <c:xMode val="edge"/>
          <c:yMode val="edge"/>
          <c:x val="0.12740084741081054"/>
          <c:y val="4.9299728586819927E-2"/>
        </c:manualLayout>
      </c:layout>
      <c:overlay val="1"/>
      <c:txPr>
        <a:bodyPr/>
        <a:lstStyle/>
        <a:p>
          <a:pPr>
            <a:defRPr sz="140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4981147369278053"/>
          <c:y val="0.22513919144916147"/>
          <c:w val="0.34391324147279684"/>
          <c:h val="0.63046135078185661"/>
        </c:manualLayout>
      </c:layout>
      <c:scatterChart>
        <c:scatterStyle val="lineMarker"/>
        <c:varyColors val="0"/>
        <c:ser>
          <c:idx val="2"/>
          <c:order val="0"/>
          <c:tx>
            <c:strRef>
              <c:f>'Branscher x år'!$AK$36</c:f>
              <c:strCache>
                <c:ptCount val="1"/>
                <c:pt idx="0">
                  <c:v>Intensitet eller kvot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'Branscher x år'!$AL$33:$AT$33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år'!$AL$36:$AT$36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0-4CD3-BCCF-23C8ED9785D6}"/>
            </c:ext>
          </c:extLst>
        </c:ser>
        <c:ser>
          <c:idx val="0"/>
          <c:order val="1"/>
          <c:tx>
            <c:strRef>
              <c:f>'Branscher x år'!$AK$34</c:f>
              <c:strCache>
                <c:ptCount val="1"/>
                <c:pt idx="0">
                  <c:v>Växthusgaser, inhemskt (Stationära, mobila och övriga utsläpp), Produktionsperspektiv</c:v>
                </c:pt>
              </c:strCache>
            </c:strRef>
          </c:tx>
          <c:marker>
            <c:symbol val="none"/>
          </c:marker>
          <c:xVal>
            <c:numRef>
              <c:f>'Branscher x år'!$AL$33:$AT$33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år'!$AL$34:$AT$34</c:f>
              <c:numCache>
                <c:formatCode>#,##0</c:formatCode>
                <c:ptCount val="9"/>
                <c:pt idx="0">
                  <c:v>72145.128432768499</c:v>
                </c:pt>
                <c:pt idx="1">
                  <c:v>67519.298820670199</c:v>
                </c:pt>
                <c:pt idx="2">
                  <c:v>73105.478172520903</c:v>
                </c:pt>
                <c:pt idx="3">
                  <c:v>68477.771396847005</c:v>
                </c:pt>
                <c:pt idx="4">
                  <c:v>64922.495515676099</c:v>
                </c:pt>
                <c:pt idx="5">
                  <c:v>62913.570674679198</c:v>
                </c:pt>
                <c:pt idx="6">
                  <c:v>62014.406142340398</c:v>
                </c:pt>
                <c:pt idx="7">
                  <c:v>61907.831538360602</c:v>
                </c:pt>
                <c:pt idx="8">
                  <c:v>62308.678458814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0-4CD3-BCCF-23C8ED97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01120"/>
        <c:axId val="173311104"/>
      </c:scatterChart>
      <c:scatterChart>
        <c:scatterStyle val="lineMarker"/>
        <c:varyColors val="0"/>
        <c:ser>
          <c:idx val="1"/>
          <c:order val="2"/>
          <c:tx>
            <c:strRef>
              <c:f>'Branscher x år'!$AK$35</c:f>
              <c:strCache>
                <c:ptCount val="1"/>
                <c:pt idx="0">
                  <c:v>Växthusgaser, totalt inhemskt och import (Stationära, mobila och övriga utsläpp), Konsumtionsperspektiv (Inhemsk slutlig användning)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'Branscher x år'!$AL$33:$AT$33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år'!$AL$35:$AT$35</c:f>
              <c:numCache>
                <c:formatCode>#,##0</c:formatCode>
                <c:ptCount val="9"/>
                <c:pt idx="0">
                  <c:v>102275.69002336731</c:v>
                </c:pt>
                <c:pt idx="1">
                  <c:v>87274.986165895651</c:v>
                </c:pt>
                <c:pt idx="2">
                  <c:v>100703.29547301955</c:v>
                </c:pt>
                <c:pt idx="3">
                  <c:v>102370.21847446183</c:v>
                </c:pt>
                <c:pt idx="4">
                  <c:v>102420.25602774066</c:v>
                </c:pt>
                <c:pt idx="5">
                  <c:v>98791.67488120115</c:v>
                </c:pt>
                <c:pt idx="6">
                  <c:v>92795.394747329177</c:v>
                </c:pt>
                <c:pt idx="7">
                  <c:v>90677.1896760784</c:v>
                </c:pt>
                <c:pt idx="8">
                  <c:v>94286.231122551428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70-4CD3-BCCF-23C8ED97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19296"/>
        <c:axId val="173313024"/>
      </c:scatterChart>
      <c:valAx>
        <c:axId val="1733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73311104"/>
        <c:crosses val="autoZero"/>
        <c:crossBetween val="midCat"/>
      </c:valAx>
      <c:valAx>
        <c:axId val="1733111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>
                  <a:alpha val="25000"/>
                </a:schemeClr>
              </a:solidFill>
              <a:prstDash val="sysDot"/>
            </a:ln>
          </c:spPr>
        </c:majorGridlines>
        <c:title>
          <c:tx>
            <c:strRef>
              <c:f>Lists!$R$1</c:f>
              <c:strCache>
                <c:ptCount val="1"/>
                <c:pt idx="0">
                  <c:v>Kiloton CO2-ekvivalenter</c:v>
                </c:pt>
              </c:strCache>
            </c:strRef>
          </c:tx>
          <c:layout>
            <c:manualLayout>
              <c:xMode val="edge"/>
              <c:yMode val="edge"/>
              <c:x val="2.8911030996892042E-2"/>
              <c:y val="0.21520384217658095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sv-SE"/>
            </a:p>
          </c:txPr>
        </c:title>
        <c:numFmt formatCode="[&lt;10]#,##0.00;[&gt;=10]#,##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73301120"/>
        <c:crosses val="autoZero"/>
        <c:crossBetween val="midCat"/>
      </c:valAx>
      <c:valAx>
        <c:axId val="173313024"/>
        <c:scaling>
          <c:orientation val="minMax"/>
          <c:min val="0"/>
        </c:scaling>
        <c:delete val="0"/>
        <c:axPos val="r"/>
        <c:title>
          <c:tx>
            <c:strRef>
              <c:f>Lists!$R$2</c:f>
              <c:strCache>
                <c:ptCount val="1"/>
                <c:pt idx="0">
                  <c:v>Kiloton CO2-ekvivalenter</c:v>
                </c:pt>
              </c:strCache>
            </c:strRef>
          </c:tx>
          <c:layout>
            <c:manualLayout>
              <c:xMode val="edge"/>
              <c:yMode val="edge"/>
              <c:x val="0.59226465077739865"/>
              <c:y val="0.21727885644297867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crossAx val="173319296"/>
        <c:crosses val="max"/>
        <c:crossBetween val="midCat"/>
      </c:valAx>
      <c:valAx>
        <c:axId val="17331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313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735258092738403"/>
          <c:y val="0.13879060700444579"/>
          <c:w val="0.33264741907261591"/>
          <c:h val="0.645159607348436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'Branscher x år'!$AK$10</c:f>
          <c:strCache>
            <c:ptCount val="1"/>
            <c:pt idx="0">
              <c:v>Tot: Totalt</c:v>
            </c:pt>
          </c:strCache>
        </c:strRef>
      </c:tx>
      <c:layout>
        <c:manualLayout>
          <c:xMode val="edge"/>
          <c:yMode val="edge"/>
          <c:x val="0.12740084741081054"/>
          <c:y val="5.3781522094712646E-2"/>
        </c:manualLayout>
      </c:layout>
      <c:overlay val="1"/>
      <c:txPr>
        <a:bodyPr/>
        <a:lstStyle/>
        <a:p>
          <a:pPr>
            <a:defRPr sz="140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9065746416811526E-2"/>
          <c:y val="0.20833333333333334"/>
          <c:w val="0.52939766800223964"/>
          <c:h val="0.66337160979877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'Branscher x år'!$AK$58</c:f>
              <c:strCache>
                <c:ptCount val="1"/>
                <c:pt idx="0">
                  <c:v>Växthusgaser, inhemskt (Stationära, mobila och övriga utsläpp), Produktionsperspektiv</c:v>
                </c:pt>
              </c:strCache>
            </c:strRef>
          </c:tx>
          <c:marker>
            <c:symbol val="none"/>
          </c:marker>
          <c:xVal>
            <c:numRef>
              <c:f>'Branscher x år'!$AL$57:$AT$57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år'!$AL$58:$AT$58</c:f>
              <c:numCache>
                <c:formatCode>#,##0.00</c:formatCode>
                <c:ptCount val="9"/>
                <c:pt idx="0">
                  <c:v>100</c:v>
                </c:pt>
                <c:pt idx="1">
                  <c:v>93.588160818912286</c:v>
                </c:pt>
                <c:pt idx="2">
                  <c:v>101.33113594862797</c:v>
                </c:pt>
                <c:pt idx="3">
                  <c:v>94.916694840540657</c:v>
                </c:pt>
                <c:pt idx="4">
                  <c:v>89.988744806486679</c:v>
                </c:pt>
                <c:pt idx="5">
                  <c:v>87.204184178988442</c:v>
                </c:pt>
                <c:pt idx="6">
                  <c:v>85.957856738908092</c:v>
                </c:pt>
                <c:pt idx="7">
                  <c:v>85.810134215856365</c:v>
                </c:pt>
                <c:pt idx="8">
                  <c:v>86.365746118088879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8F-49AF-A561-D3B2DE0B7CB4}"/>
            </c:ext>
          </c:extLst>
        </c:ser>
        <c:ser>
          <c:idx val="1"/>
          <c:order val="1"/>
          <c:tx>
            <c:strRef>
              <c:f>'Branscher x år'!$AK$59</c:f>
              <c:strCache>
                <c:ptCount val="1"/>
                <c:pt idx="0">
                  <c:v>Växthusgaser, totalt inhemskt och import (Stationära, mobila och övriga utsläpp), Konsumtionsperspektiv (Inhemsk slutlig användning)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'Branscher x år'!$AL$57:$AT$57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år'!$AL$59:$AT$59</c:f>
              <c:numCache>
                <c:formatCode>#,##0.00</c:formatCode>
                <c:ptCount val="9"/>
                <c:pt idx="0">
                  <c:v>100</c:v>
                </c:pt>
                <c:pt idx="1">
                  <c:v>85.333070005155292</c:v>
                </c:pt>
                <c:pt idx="2">
                  <c:v>98.462592088121326</c:v>
                </c:pt>
                <c:pt idx="3">
                  <c:v>100.09242514137321</c:v>
                </c:pt>
                <c:pt idx="4">
                  <c:v>100.141349331733</c:v>
                </c:pt>
                <c:pt idx="5">
                  <c:v>96.59350609967025</c:v>
                </c:pt>
                <c:pt idx="6">
                  <c:v>90.730646477308397</c:v>
                </c:pt>
                <c:pt idx="7">
                  <c:v>88.659572627044668</c:v>
                </c:pt>
                <c:pt idx="8">
                  <c:v>92.188310928050939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8F-49AF-A561-D3B2DE0B7CB4}"/>
            </c:ext>
          </c:extLst>
        </c:ser>
        <c:ser>
          <c:idx val="2"/>
          <c:order val="2"/>
          <c:tx>
            <c:strRef>
              <c:f>'Branscher x år'!$AK$60</c:f>
              <c:strCache>
                <c:ptCount val="1"/>
                <c:pt idx="0">
                  <c:v>Intensitet eller kvot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'Branscher x år'!$AL$57:$AT$57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år'!$AL$60:$AT$60</c:f>
              <c:numCache>
                <c:formatCode>#,##0.00</c:formatCode>
                <c:ptCount val="9"/>
                <c:pt idx="0">
                  <c:v>100</c:v>
                </c:pt>
                <c:pt idx="1">
                  <c:v>109.67396440003657</c:v>
                </c:pt>
                <c:pt idx="2">
                  <c:v>102.91333368304927</c:v>
                </c:pt>
                <c:pt idx="3">
                  <c:v>94.829048957978372</c:v>
                </c:pt>
                <c:pt idx="4">
                  <c:v>89.861725857503345</c:v>
                </c:pt>
                <c:pt idx="5">
                  <c:v>90.279551597398878</c:v>
                </c:pt>
                <c:pt idx="6">
                  <c:v>94.739605719007002</c:v>
                </c:pt>
                <c:pt idx="7">
                  <c:v>96.786090518195124</c:v>
                </c:pt>
                <c:pt idx="8">
                  <c:v>93.684053052554233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8F-49AF-A561-D3B2DE0B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70816"/>
        <c:axId val="191176704"/>
      </c:scatterChart>
      <c:valAx>
        <c:axId val="1911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91176704"/>
        <c:crosses val="autoZero"/>
        <c:crossBetween val="midCat"/>
      </c:valAx>
      <c:valAx>
        <c:axId val="1911767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>
                  <a:alpha val="25000"/>
                </a:scheme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v-SE"/>
                  <a:t>Index, 2008 = 100</a:t>
                </a:r>
              </a:p>
            </c:rich>
          </c:tx>
          <c:layout>
            <c:manualLayout>
              <c:xMode val="edge"/>
              <c:yMode val="edge"/>
              <c:x val="1.6377715693305317E-2"/>
              <c:y val="0.2952475577812545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91170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22829967517102"/>
          <c:y val="0.16216534777293759"/>
          <c:w val="0.33547991004933542"/>
          <c:h val="0.8011594783899992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12</xdr:col>
      <xdr:colOff>190500</xdr:colOff>
      <xdr:row>4</xdr:row>
      <xdr:rowOff>47625</xdr:rowOff>
    </xdr:to>
    <xdr:pic>
      <xdr:nvPicPr>
        <xdr:cNvPr id="2" name="Bild 1" descr="C:\utv\wahs2\doc\Scb74sva.t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3657600" y="0"/>
          <a:ext cx="2628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13</xdr:row>
      <xdr:rowOff>0</xdr:rowOff>
    </xdr:from>
    <xdr:to>
      <xdr:col>47</xdr:col>
      <xdr:colOff>0</xdr:colOff>
      <xdr:row>30</xdr:row>
      <xdr:rowOff>3401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0</xdr:colOff>
      <xdr:row>38</xdr:row>
      <xdr:rowOff>0</xdr:rowOff>
    </xdr:from>
    <xdr:to>
      <xdr:col>47</xdr:col>
      <xdr:colOff>0</xdr:colOff>
      <xdr:row>55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arten.berglund@scb.s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9"/>
  <sheetViews>
    <sheetView tabSelected="1" zoomScale="80" zoomScaleNormal="80" workbookViewId="0"/>
  </sheetViews>
  <sheetFormatPr defaultRowHeight="12.75" x14ac:dyDescent="0.2"/>
  <sheetData>
    <row r="1" spans="1:20" x14ac:dyDescent="0.2">
      <c r="A1" s="2" t="s">
        <v>173</v>
      </c>
    </row>
    <row r="3" spans="1:20" x14ac:dyDescent="0.2">
      <c r="A3" t="s">
        <v>46</v>
      </c>
      <c r="B3" s="4" t="s">
        <v>4431</v>
      </c>
    </row>
    <row r="4" spans="1:20" x14ac:dyDescent="0.2">
      <c r="A4" t="s">
        <v>47</v>
      </c>
      <c r="B4" t="s">
        <v>3746</v>
      </c>
    </row>
    <row r="5" spans="1:20" x14ac:dyDescent="0.2">
      <c r="A5" t="s">
        <v>171</v>
      </c>
      <c r="B5" s="5" t="s">
        <v>172</v>
      </c>
    </row>
    <row r="7" spans="1:20" s="8" customFormat="1" x14ac:dyDescent="0.2"/>
    <row r="9" spans="1:20" x14ac:dyDescent="0.2">
      <c r="A9" s="2" t="s">
        <v>185</v>
      </c>
    </row>
    <row r="10" spans="1:20" x14ac:dyDescent="0.2">
      <c r="T10" s="9"/>
    </row>
    <row r="11" spans="1:20" x14ac:dyDescent="0.2">
      <c r="A11" t="s">
        <v>178</v>
      </c>
      <c r="T11" s="9"/>
    </row>
    <row r="12" spans="1:20" x14ac:dyDescent="0.2">
      <c r="A12" t="s">
        <v>179</v>
      </c>
    </row>
    <row r="13" spans="1:20" x14ac:dyDescent="0.2">
      <c r="A13" t="s">
        <v>180</v>
      </c>
    </row>
    <row r="15" spans="1:20" x14ac:dyDescent="0.2">
      <c r="A15" s="9" t="s">
        <v>181</v>
      </c>
    </row>
    <row r="16" spans="1:20" x14ac:dyDescent="0.2">
      <c r="A16" s="9" t="s">
        <v>182</v>
      </c>
    </row>
    <row r="17" spans="1:1" x14ac:dyDescent="0.2">
      <c r="A17" s="9" t="s">
        <v>183</v>
      </c>
    </row>
    <row r="19" spans="1:1" x14ac:dyDescent="0.2">
      <c r="A19" t="s">
        <v>184</v>
      </c>
    </row>
    <row r="21" spans="1:1" x14ac:dyDescent="0.2">
      <c r="A21" t="s">
        <v>193</v>
      </c>
    </row>
    <row r="22" spans="1:1" x14ac:dyDescent="0.2">
      <c r="A22" t="s">
        <v>194</v>
      </c>
    </row>
    <row r="24" spans="1:1" x14ac:dyDescent="0.2">
      <c r="A24" t="s">
        <v>195</v>
      </c>
    </row>
    <row r="27" spans="1:1" x14ac:dyDescent="0.2">
      <c r="A27" s="2" t="s">
        <v>177</v>
      </c>
    </row>
    <row r="29" spans="1:1" x14ac:dyDescent="0.2">
      <c r="A29" t="s">
        <v>186</v>
      </c>
    </row>
    <row r="30" spans="1:1" x14ac:dyDescent="0.2">
      <c r="A30" t="s">
        <v>187</v>
      </c>
    </row>
    <row r="32" spans="1:1" x14ac:dyDescent="0.2">
      <c r="A32" t="s">
        <v>188</v>
      </c>
    </row>
    <row r="34" spans="1:1" x14ac:dyDescent="0.2">
      <c r="A34" s="9" t="s">
        <v>189</v>
      </c>
    </row>
    <row r="35" spans="1:1" x14ac:dyDescent="0.2">
      <c r="A35" s="9" t="s">
        <v>190</v>
      </c>
    </row>
    <row r="36" spans="1:1" x14ac:dyDescent="0.2">
      <c r="A36" s="9" t="s">
        <v>192</v>
      </c>
    </row>
    <row r="37" spans="1:1" x14ac:dyDescent="0.2">
      <c r="A37" s="9" t="s">
        <v>191</v>
      </c>
    </row>
    <row r="38" spans="1:1" x14ac:dyDescent="0.2">
      <c r="A38" s="9"/>
    </row>
    <row r="39" spans="1:1" x14ac:dyDescent="0.2">
      <c r="A39" s="9" t="s">
        <v>208</v>
      </c>
    </row>
    <row r="40" spans="1:1" x14ac:dyDescent="0.2">
      <c r="A40" s="9" t="s">
        <v>209</v>
      </c>
    </row>
    <row r="43" spans="1:1" x14ac:dyDescent="0.2">
      <c r="A43" s="2" t="s">
        <v>196</v>
      </c>
    </row>
    <row r="45" spans="1:1" x14ac:dyDescent="0.2">
      <c r="A45" s="10" t="s">
        <v>197</v>
      </c>
    </row>
    <row r="46" spans="1:1" x14ac:dyDescent="0.2">
      <c r="A46" t="s">
        <v>198</v>
      </c>
    </row>
    <row r="47" spans="1:1" x14ac:dyDescent="0.2">
      <c r="A47" t="s">
        <v>3314</v>
      </c>
    </row>
    <row r="49" spans="1:1" x14ac:dyDescent="0.2">
      <c r="A49" s="10" t="s">
        <v>199</v>
      </c>
    </row>
    <row r="50" spans="1:1" x14ac:dyDescent="0.2">
      <c r="A50" t="s">
        <v>200</v>
      </c>
    </row>
    <row r="51" spans="1:1" x14ac:dyDescent="0.2">
      <c r="A51" t="s">
        <v>201</v>
      </c>
    </row>
    <row r="53" spans="1:1" x14ac:dyDescent="0.2">
      <c r="A53" s="10" t="s">
        <v>204</v>
      </c>
    </row>
    <row r="54" spans="1:1" x14ac:dyDescent="0.2">
      <c r="A54" t="s">
        <v>205</v>
      </c>
    </row>
    <row r="56" spans="1:1" x14ac:dyDescent="0.2">
      <c r="A56" s="10" t="s">
        <v>206</v>
      </c>
    </row>
    <row r="57" spans="1:1" x14ac:dyDescent="0.2">
      <c r="A57" t="s">
        <v>207</v>
      </c>
    </row>
    <row r="59" spans="1:1" x14ac:dyDescent="0.2">
      <c r="A59" s="10" t="s">
        <v>202</v>
      </c>
    </row>
    <row r="60" spans="1:1" x14ac:dyDescent="0.2">
      <c r="A60" t="s">
        <v>203</v>
      </c>
    </row>
    <row r="63" spans="1:1" x14ac:dyDescent="0.2">
      <c r="A63" s="2" t="s">
        <v>213</v>
      </c>
    </row>
    <row r="65" spans="1:1" x14ac:dyDescent="0.2">
      <c r="A65" t="s">
        <v>4426</v>
      </c>
    </row>
    <row r="66" spans="1:1" x14ac:dyDescent="0.2">
      <c r="A66" t="s">
        <v>4422</v>
      </c>
    </row>
    <row r="67" spans="1:1" x14ac:dyDescent="0.2">
      <c r="A67" t="s">
        <v>4423</v>
      </c>
    </row>
    <row r="69" spans="1:1" x14ac:dyDescent="0.2">
      <c r="A69" t="s">
        <v>4427</v>
      </c>
    </row>
    <row r="70" spans="1:1" x14ac:dyDescent="0.2">
      <c r="A70" t="s">
        <v>4424</v>
      </c>
    </row>
    <row r="71" spans="1:1" x14ac:dyDescent="0.2">
      <c r="A71" t="s">
        <v>4425</v>
      </c>
    </row>
    <row r="73" spans="1:1" x14ac:dyDescent="0.2">
      <c r="A73" t="s">
        <v>4685</v>
      </c>
    </row>
    <row r="76" spans="1:1" x14ac:dyDescent="0.2">
      <c r="A76" s="2" t="s">
        <v>4428</v>
      </c>
    </row>
    <row r="78" spans="1:1" x14ac:dyDescent="0.2">
      <c r="A78" t="s">
        <v>4430</v>
      </c>
    </row>
    <row r="79" spans="1:1" x14ac:dyDescent="0.2">
      <c r="A79" t="s">
        <v>4429</v>
      </c>
    </row>
  </sheetData>
  <hyperlinks>
    <hyperlink ref="B5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3"/>
  <sheetViews>
    <sheetView zoomScale="80" zoomScaleNormal="80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2.7109375" customWidth="1"/>
    <col min="2" max="2" width="100.7109375" customWidth="1"/>
    <col min="3" max="3" width="2.7109375" customWidth="1"/>
    <col min="4" max="4" width="22.42578125" bestFit="1" customWidth="1"/>
    <col min="5" max="5" width="49.28515625" bestFit="1" customWidth="1"/>
    <col min="6" max="6" width="22.7109375" customWidth="1"/>
    <col min="7" max="7" width="18.7109375" bestFit="1" customWidth="1"/>
    <col min="8" max="8" width="19.5703125" bestFit="1" customWidth="1"/>
    <col min="9" max="9" width="2.7109375" customWidth="1"/>
    <col min="10" max="10" width="45.7109375" customWidth="1"/>
    <col min="11" max="11" width="2.7109375" customWidth="1"/>
    <col min="12" max="12" width="32.7109375" customWidth="1"/>
  </cols>
  <sheetData>
    <row r="1" spans="1:12" x14ac:dyDescent="0.2">
      <c r="A1" s="2" t="s">
        <v>1</v>
      </c>
      <c r="B1" s="45" t="s">
        <v>169</v>
      </c>
      <c r="D1" s="2" t="s">
        <v>4397</v>
      </c>
      <c r="E1" s="45" t="s">
        <v>169</v>
      </c>
      <c r="F1" s="45" t="s">
        <v>3313</v>
      </c>
      <c r="G1" s="45" t="s">
        <v>4398</v>
      </c>
      <c r="H1" s="45" t="s">
        <v>4399</v>
      </c>
      <c r="J1" s="2" t="s">
        <v>4402</v>
      </c>
      <c r="L1" s="2" t="s">
        <v>4404</v>
      </c>
    </row>
    <row r="2" spans="1:12" x14ac:dyDescent="0.2">
      <c r="A2" t="s">
        <v>2</v>
      </c>
      <c r="B2" t="s">
        <v>56</v>
      </c>
      <c r="D2" t="s">
        <v>3762</v>
      </c>
      <c r="E2" t="s">
        <v>3262</v>
      </c>
      <c r="F2" t="s">
        <v>4390</v>
      </c>
      <c r="G2" t="s">
        <v>4400</v>
      </c>
      <c r="H2" t="s">
        <v>4401</v>
      </c>
      <c r="J2" t="s">
        <v>55</v>
      </c>
      <c r="L2" t="s">
        <v>3281</v>
      </c>
    </row>
    <row r="3" spans="1:12" x14ac:dyDescent="0.2">
      <c r="A3" t="s">
        <v>3</v>
      </c>
      <c r="B3" t="s">
        <v>57</v>
      </c>
      <c r="D3" t="s">
        <v>4405</v>
      </c>
      <c r="E3" t="s">
        <v>3290</v>
      </c>
      <c r="F3" t="s">
        <v>4390</v>
      </c>
      <c r="G3" t="s">
        <v>4401</v>
      </c>
      <c r="H3" t="s">
        <v>4401</v>
      </c>
      <c r="J3" t="s">
        <v>3306</v>
      </c>
      <c r="L3" t="s">
        <v>3282</v>
      </c>
    </row>
    <row r="4" spans="1:12" x14ac:dyDescent="0.2">
      <c r="A4" t="s">
        <v>4</v>
      </c>
      <c r="B4" t="s">
        <v>58</v>
      </c>
      <c r="D4" t="s">
        <v>3761</v>
      </c>
      <c r="E4" t="s">
        <v>3261</v>
      </c>
      <c r="F4" t="s">
        <v>4390</v>
      </c>
      <c r="G4" t="s">
        <v>4400</v>
      </c>
      <c r="H4" t="s">
        <v>4401</v>
      </c>
      <c r="J4" t="s">
        <v>3299</v>
      </c>
      <c r="L4" t="s">
        <v>3283</v>
      </c>
    </row>
    <row r="5" spans="1:12" x14ac:dyDescent="0.2">
      <c r="A5" t="s">
        <v>5</v>
      </c>
      <c r="B5" t="s">
        <v>59</v>
      </c>
      <c r="D5" t="s">
        <v>3760</v>
      </c>
      <c r="E5" t="s">
        <v>3259</v>
      </c>
      <c r="F5" t="s">
        <v>4390</v>
      </c>
      <c r="G5" t="s">
        <v>4400</v>
      </c>
      <c r="H5" t="s">
        <v>4401</v>
      </c>
      <c r="J5" t="s">
        <v>3300</v>
      </c>
      <c r="L5" t="s">
        <v>3284</v>
      </c>
    </row>
    <row r="6" spans="1:12" x14ac:dyDescent="0.2">
      <c r="A6" t="s">
        <v>6</v>
      </c>
      <c r="B6" t="s">
        <v>60</v>
      </c>
      <c r="D6" t="s">
        <v>3759</v>
      </c>
      <c r="E6" t="s">
        <v>3260</v>
      </c>
      <c r="F6" t="s">
        <v>4390</v>
      </c>
      <c r="G6" t="s">
        <v>4400</v>
      </c>
      <c r="H6" t="s">
        <v>4401</v>
      </c>
      <c r="J6" t="s">
        <v>3301</v>
      </c>
      <c r="L6" t="s">
        <v>3286</v>
      </c>
    </row>
    <row r="7" spans="1:12" x14ac:dyDescent="0.2">
      <c r="A7" t="s">
        <v>7</v>
      </c>
      <c r="B7" t="s">
        <v>61</v>
      </c>
      <c r="D7" t="s">
        <v>3766</v>
      </c>
      <c r="E7" t="s">
        <v>3694</v>
      </c>
      <c r="F7" t="s">
        <v>4403</v>
      </c>
      <c r="G7" t="s">
        <v>4400</v>
      </c>
      <c r="H7" t="s">
        <v>4401</v>
      </c>
      <c r="J7" t="s">
        <v>3302</v>
      </c>
    </row>
    <row r="8" spans="1:12" x14ac:dyDescent="0.2">
      <c r="A8" t="s">
        <v>8</v>
      </c>
      <c r="B8" t="s">
        <v>62</v>
      </c>
      <c r="D8" t="s">
        <v>4406</v>
      </c>
      <c r="E8" t="s">
        <v>4680</v>
      </c>
      <c r="F8" t="s">
        <v>4403</v>
      </c>
      <c r="G8" t="s">
        <v>4401</v>
      </c>
      <c r="H8" t="s">
        <v>4401</v>
      </c>
      <c r="J8" t="s">
        <v>3303</v>
      </c>
    </row>
    <row r="9" spans="1:12" x14ac:dyDescent="0.2">
      <c r="A9" t="s">
        <v>3777</v>
      </c>
      <c r="B9" t="s">
        <v>63</v>
      </c>
      <c r="D9" t="s">
        <v>3765</v>
      </c>
      <c r="E9" t="s">
        <v>3695</v>
      </c>
      <c r="F9" t="s">
        <v>4403</v>
      </c>
      <c r="G9" t="s">
        <v>4400</v>
      </c>
      <c r="H9" t="s">
        <v>4401</v>
      </c>
      <c r="J9" t="s">
        <v>3304</v>
      </c>
    </row>
    <row r="10" spans="1:12" x14ac:dyDescent="0.2">
      <c r="A10" t="s">
        <v>9</v>
      </c>
      <c r="B10" t="s">
        <v>64</v>
      </c>
      <c r="D10" t="s">
        <v>3764</v>
      </c>
      <c r="E10" t="s">
        <v>3696</v>
      </c>
      <c r="F10" t="s">
        <v>4403</v>
      </c>
      <c r="G10" t="s">
        <v>4400</v>
      </c>
      <c r="H10" t="s">
        <v>4401</v>
      </c>
      <c r="J10" t="s">
        <v>3305</v>
      </c>
    </row>
    <row r="11" spans="1:12" x14ac:dyDescent="0.2">
      <c r="A11" t="s">
        <v>10</v>
      </c>
      <c r="B11" t="s">
        <v>4432</v>
      </c>
      <c r="D11" t="s">
        <v>3763</v>
      </c>
      <c r="E11" t="s">
        <v>3697</v>
      </c>
      <c r="F11" t="s">
        <v>4403</v>
      </c>
      <c r="G11" t="s">
        <v>4400</v>
      </c>
      <c r="H11" t="s">
        <v>4401</v>
      </c>
    </row>
    <row r="12" spans="1:12" x14ac:dyDescent="0.2">
      <c r="A12" t="s">
        <v>11</v>
      </c>
      <c r="B12" t="s">
        <v>66</v>
      </c>
      <c r="D12" t="s">
        <v>4408</v>
      </c>
      <c r="E12" t="s">
        <v>3263</v>
      </c>
      <c r="F12" t="s">
        <v>3249</v>
      </c>
      <c r="G12" t="s">
        <v>4401</v>
      </c>
      <c r="H12" t="s">
        <v>4401</v>
      </c>
    </row>
    <row r="13" spans="1:12" x14ac:dyDescent="0.2">
      <c r="A13" t="s">
        <v>12</v>
      </c>
      <c r="B13" t="s">
        <v>67</v>
      </c>
      <c r="D13" t="s">
        <v>4409</v>
      </c>
      <c r="E13" t="s">
        <v>3264</v>
      </c>
      <c r="F13" t="s">
        <v>3249</v>
      </c>
      <c r="G13" t="s">
        <v>4401</v>
      </c>
      <c r="H13" t="s">
        <v>4401</v>
      </c>
    </row>
    <row r="14" spans="1:12" x14ac:dyDescent="0.2">
      <c r="A14" t="s">
        <v>13</v>
      </c>
      <c r="B14" t="s">
        <v>68</v>
      </c>
      <c r="D14" t="s">
        <v>4410</v>
      </c>
      <c r="E14" t="s">
        <v>3265</v>
      </c>
      <c r="F14" t="s">
        <v>3249</v>
      </c>
      <c r="G14" t="s">
        <v>4401</v>
      </c>
      <c r="H14" t="s">
        <v>4401</v>
      </c>
    </row>
    <row r="15" spans="1:12" x14ac:dyDescent="0.2">
      <c r="A15" t="s">
        <v>14</v>
      </c>
      <c r="B15" t="s">
        <v>69</v>
      </c>
      <c r="D15" t="s">
        <v>4411</v>
      </c>
      <c r="E15" t="s">
        <v>3266</v>
      </c>
      <c r="F15" t="s">
        <v>3249</v>
      </c>
      <c r="G15" t="s">
        <v>4401</v>
      </c>
      <c r="H15" t="s">
        <v>4401</v>
      </c>
    </row>
    <row r="16" spans="1:12" x14ac:dyDescent="0.2">
      <c r="A16" t="s">
        <v>15</v>
      </c>
      <c r="B16" t="s">
        <v>70</v>
      </c>
      <c r="D16" t="s">
        <v>4412</v>
      </c>
      <c r="E16" t="s">
        <v>3267</v>
      </c>
      <c r="F16" t="s">
        <v>3249</v>
      </c>
      <c r="G16" t="s">
        <v>4401</v>
      </c>
      <c r="H16" t="s">
        <v>4401</v>
      </c>
    </row>
    <row r="17" spans="1:8" x14ac:dyDescent="0.2">
      <c r="A17" t="s">
        <v>16</v>
      </c>
      <c r="B17" t="s">
        <v>71</v>
      </c>
      <c r="D17" t="s">
        <v>4413</v>
      </c>
      <c r="E17" t="s">
        <v>3268</v>
      </c>
      <c r="F17" t="s">
        <v>3249</v>
      </c>
      <c r="G17" t="s">
        <v>4401</v>
      </c>
      <c r="H17" t="s">
        <v>4401</v>
      </c>
    </row>
    <row r="18" spans="1:8" x14ac:dyDescent="0.2">
      <c r="A18" t="s">
        <v>17</v>
      </c>
      <c r="B18" t="s">
        <v>72</v>
      </c>
      <c r="D18" t="s">
        <v>4414</v>
      </c>
      <c r="E18" t="s">
        <v>3269</v>
      </c>
      <c r="F18" t="s">
        <v>3249</v>
      </c>
      <c r="G18" t="s">
        <v>4401</v>
      </c>
      <c r="H18" t="s">
        <v>4401</v>
      </c>
    </row>
    <row r="19" spans="1:8" x14ac:dyDescent="0.2">
      <c r="A19" t="s">
        <v>18</v>
      </c>
      <c r="B19" t="s">
        <v>73</v>
      </c>
      <c r="D19" t="s">
        <v>4415</v>
      </c>
      <c r="E19" t="s">
        <v>3270</v>
      </c>
      <c r="F19" t="s">
        <v>3249</v>
      </c>
      <c r="G19" t="s">
        <v>4401</v>
      </c>
      <c r="H19" t="s">
        <v>4401</v>
      </c>
    </row>
    <row r="20" spans="1:8" x14ac:dyDescent="0.2">
      <c r="A20" t="s">
        <v>19</v>
      </c>
      <c r="B20" t="s">
        <v>74</v>
      </c>
      <c r="D20" t="s">
        <v>4416</v>
      </c>
      <c r="E20" t="s">
        <v>3271</v>
      </c>
      <c r="F20" t="s">
        <v>3249</v>
      </c>
      <c r="G20" t="s">
        <v>4401</v>
      </c>
      <c r="H20" t="s">
        <v>4401</v>
      </c>
    </row>
    <row r="21" spans="1:8" x14ac:dyDescent="0.2">
      <c r="A21" t="s">
        <v>20</v>
      </c>
      <c r="B21" t="s">
        <v>75</v>
      </c>
      <c r="D21" t="s">
        <v>4421</v>
      </c>
      <c r="E21" t="s">
        <v>3273</v>
      </c>
      <c r="F21" t="s">
        <v>3249</v>
      </c>
      <c r="G21" t="s">
        <v>4401</v>
      </c>
      <c r="H21" t="s">
        <v>4401</v>
      </c>
    </row>
    <row r="22" spans="1:8" x14ac:dyDescent="0.2">
      <c r="A22" t="s">
        <v>21</v>
      </c>
      <c r="B22" t="s">
        <v>76</v>
      </c>
      <c r="D22" t="s">
        <v>4420</v>
      </c>
      <c r="E22" t="s">
        <v>3272</v>
      </c>
      <c r="F22" t="s">
        <v>3249</v>
      </c>
      <c r="G22" t="s">
        <v>4401</v>
      </c>
      <c r="H22" t="s">
        <v>4401</v>
      </c>
    </row>
    <row r="23" spans="1:8" x14ac:dyDescent="0.2">
      <c r="A23" t="s">
        <v>22</v>
      </c>
      <c r="B23" t="s">
        <v>77</v>
      </c>
      <c r="D23" t="s">
        <v>4417</v>
      </c>
      <c r="E23" t="s">
        <v>3274</v>
      </c>
      <c r="F23" t="s">
        <v>3249</v>
      </c>
      <c r="G23" t="s">
        <v>4401</v>
      </c>
      <c r="H23" t="s">
        <v>4401</v>
      </c>
    </row>
    <row r="24" spans="1:8" x14ac:dyDescent="0.2">
      <c r="A24" t="s">
        <v>78</v>
      </c>
      <c r="B24" t="s">
        <v>79</v>
      </c>
      <c r="D24" t="s">
        <v>4418</v>
      </c>
      <c r="E24" t="s">
        <v>3275</v>
      </c>
      <c r="F24" t="s">
        <v>3249</v>
      </c>
      <c r="G24" t="s">
        <v>4401</v>
      </c>
      <c r="H24" t="s">
        <v>4401</v>
      </c>
    </row>
    <row r="25" spans="1:8" x14ac:dyDescent="0.2">
      <c r="A25" t="s">
        <v>23</v>
      </c>
      <c r="B25" t="s">
        <v>80</v>
      </c>
      <c r="D25" t="s">
        <v>4419</v>
      </c>
      <c r="E25" t="s">
        <v>3276</v>
      </c>
      <c r="F25" t="s">
        <v>3249</v>
      </c>
      <c r="G25" t="s">
        <v>4401</v>
      </c>
      <c r="H25" t="s">
        <v>4401</v>
      </c>
    </row>
    <row r="26" spans="1:8" x14ac:dyDescent="0.2">
      <c r="A26" t="s">
        <v>24</v>
      </c>
      <c r="B26" t="s">
        <v>81</v>
      </c>
      <c r="D26" t="s">
        <v>4407</v>
      </c>
      <c r="E26" t="s">
        <v>3693</v>
      </c>
      <c r="F26" t="s">
        <v>4403</v>
      </c>
      <c r="G26" t="s">
        <v>4401</v>
      </c>
      <c r="H26" t="s">
        <v>4401</v>
      </c>
    </row>
    <row r="27" spans="1:8" x14ac:dyDescent="0.2">
      <c r="A27" t="s">
        <v>25</v>
      </c>
      <c r="B27" t="s">
        <v>82</v>
      </c>
      <c r="D27" t="s">
        <v>4674</v>
      </c>
      <c r="E27" t="s">
        <v>3278</v>
      </c>
      <c r="F27" t="s">
        <v>3250</v>
      </c>
      <c r="G27" t="s">
        <v>4401</v>
      </c>
      <c r="H27" t="s">
        <v>4401</v>
      </c>
    </row>
    <row r="28" spans="1:8" x14ac:dyDescent="0.2">
      <c r="A28" t="s">
        <v>26</v>
      </c>
      <c r="B28" t="s">
        <v>83</v>
      </c>
      <c r="D28" t="s">
        <v>4675</v>
      </c>
      <c r="E28" t="s">
        <v>3277</v>
      </c>
      <c r="F28" t="s">
        <v>3250</v>
      </c>
      <c r="G28" t="s">
        <v>4401</v>
      </c>
      <c r="H28" t="s">
        <v>4401</v>
      </c>
    </row>
    <row r="29" spans="1:8" x14ac:dyDescent="0.2">
      <c r="A29" t="s">
        <v>27</v>
      </c>
      <c r="B29" t="s">
        <v>84</v>
      </c>
      <c r="D29" t="s">
        <v>4450</v>
      </c>
      <c r="E29" t="s">
        <v>4391</v>
      </c>
      <c r="F29" t="s">
        <v>3250</v>
      </c>
      <c r="G29" t="s">
        <v>4401</v>
      </c>
      <c r="H29" t="s">
        <v>4400</v>
      </c>
    </row>
    <row r="30" spans="1:8" x14ac:dyDescent="0.2">
      <c r="A30" t="s">
        <v>28</v>
      </c>
      <c r="B30" t="s">
        <v>85</v>
      </c>
      <c r="D30" t="s">
        <v>4451</v>
      </c>
      <c r="E30" t="s">
        <v>4392</v>
      </c>
      <c r="F30" t="s">
        <v>3250</v>
      </c>
      <c r="G30" t="s">
        <v>4401</v>
      </c>
      <c r="H30" t="s">
        <v>4400</v>
      </c>
    </row>
    <row r="31" spans="1:8" x14ac:dyDescent="0.2">
      <c r="A31" t="s">
        <v>29</v>
      </c>
      <c r="B31" t="s">
        <v>86</v>
      </c>
      <c r="D31" t="s">
        <v>4678</v>
      </c>
      <c r="E31" t="s">
        <v>4683</v>
      </c>
      <c r="F31" t="s">
        <v>3249</v>
      </c>
      <c r="G31" t="s">
        <v>4401</v>
      </c>
      <c r="H31" t="s">
        <v>4400</v>
      </c>
    </row>
    <row r="32" spans="1:8" x14ac:dyDescent="0.2">
      <c r="A32" t="s">
        <v>30</v>
      </c>
      <c r="B32" t="s">
        <v>87</v>
      </c>
      <c r="D32" t="s">
        <v>3772</v>
      </c>
      <c r="E32" t="s">
        <v>148</v>
      </c>
      <c r="F32" t="s">
        <v>3251</v>
      </c>
      <c r="G32" t="s">
        <v>4401</v>
      </c>
      <c r="H32" t="s">
        <v>4400</v>
      </c>
    </row>
    <row r="33" spans="1:8" x14ac:dyDescent="0.2">
      <c r="A33" t="s">
        <v>31</v>
      </c>
      <c r="B33" t="s">
        <v>88</v>
      </c>
      <c r="D33" t="s">
        <v>3776</v>
      </c>
      <c r="E33" t="s">
        <v>4394</v>
      </c>
      <c r="F33" t="s">
        <v>3251</v>
      </c>
      <c r="G33" t="s">
        <v>4401</v>
      </c>
      <c r="H33" t="s">
        <v>4400</v>
      </c>
    </row>
    <row r="34" spans="1:8" x14ac:dyDescent="0.2">
      <c r="A34" t="s">
        <v>32</v>
      </c>
      <c r="B34" t="s">
        <v>89</v>
      </c>
      <c r="D34" t="s">
        <v>3773</v>
      </c>
      <c r="E34" t="s">
        <v>149</v>
      </c>
      <c r="F34" t="s">
        <v>3251</v>
      </c>
      <c r="G34" t="s">
        <v>4401</v>
      </c>
      <c r="H34" t="s">
        <v>4400</v>
      </c>
    </row>
    <row r="35" spans="1:8" x14ac:dyDescent="0.2">
      <c r="A35" t="s">
        <v>33</v>
      </c>
      <c r="B35" t="s">
        <v>90</v>
      </c>
      <c r="D35" t="s">
        <v>3771</v>
      </c>
      <c r="E35" t="s">
        <v>3288</v>
      </c>
      <c r="F35" t="s">
        <v>3251</v>
      </c>
      <c r="G35" t="s">
        <v>4401</v>
      </c>
      <c r="H35" t="s">
        <v>4400</v>
      </c>
    </row>
    <row r="36" spans="1:8" x14ac:dyDescent="0.2">
      <c r="A36" t="s">
        <v>34</v>
      </c>
      <c r="B36" t="s">
        <v>91</v>
      </c>
      <c r="D36" t="s">
        <v>3774</v>
      </c>
      <c r="E36" t="s">
        <v>3289</v>
      </c>
      <c r="F36" t="s">
        <v>3251</v>
      </c>
      <c r="G36" t="s">
        <v>4401</v>
      </c>
      <c r="H36" t="s">
        <v>4400</v>
      </c>
    </row>
    <row r="37" spans="1:8" x14ac:dyDescent="0.2">
      <c r="A37" t="s">
        <v>35</v>
      </c>
      <c r="B37" t="s">
        <v>92</v>
      </c>
      <c r="D37" t="s">
        <v>3775</v>
      </c>
      <c r="E37" t="s">
        <v>4393</v>
      </c>
      <c r="F37" t="s">
        <v>3251</v>
      </c>
      <c r="G37" t="s">
        <v>4401</v>
      </c>
      <c r="H37" t="s">
        <v>4400</v>
      </c>
    </row>
    <row r="38" spans="1:8" x14ac:dyDescent="0.2">
      <c r="A38" t="s">
        <v>36</v>
      </c>
      <c r="B38" t="s">
        <v>93</v>
      </c>
      <c r="D38" t="s">
        <v>4455</v>
      </c>
      <c r="E38" t="s">
        <v>151</v>
      </c>
      <c r="F38" t="s">
        <v>3251</v>
      </c>
      <c r="G38" t="s">
        <v>4401</v>
      </c>
      <c r="H38" t="s">
        <v>3280</v>
      </c>
    </row>
    <row r="39" spans="1:8" x14ac:dyDescent="0.2">
      <c r="A39" t="s">
        <v>37</v>
      </c>
      <c r="B39" t="s">
        <v>94</v>
      </c>
      <c r="D39" t="s">
        <v>4456</v>
      </c>
      <c r="E39" t="s">
        <v>4677</v>
      </c>
      <c r="F39" t="s">
        <v>3251</v>
      </c>
      <c r="G39" t="s">
        <v>4401</v>
      </c>
      <c r="H39" t="s">
        <v>4400</v>
      </c>
    </row>
    <row r="40" spans="1:8" x14ac:dyDescent="0.2">
      <c r="A40" t="s">
        <v>38</v>
      </c>
      <c r="B40" t="s">
        <v>95</v>
      </c>
      <c r="D40" t="s">
        <v>4457</v>
      </c>
      <c r="E40" t="s">
        <v>4395</v>
      </c>
      <c r="F40" t="s">
        <v>3251</v>
      </c>
      <c r="G40" t="s">
        <v>4401</v>
      </c>
      <c r="H40" t="s">
        <v>4400</v>
      </c>
    </row>
    <row r="41" spans="1:8" x14ac:dyDescent="0.2">
      <c r="A41" t="s">
        <v>39</v>
      </c>
      <c r="B41" t="s">
        <v>96</v>
      </c>
      <c r="D41" t="s">
        <v>4452</v>
      </c>
      <c r="E41" t="s">
        <v>154</v>
      </c>
      <c r="F41" t="s">
        <v>3251</v>
      </c>
      <c r="G41" t="s">
        <v>4401</v>
      </c>
      <c r="H41" t="s">
        <v>4400</v>
      </c>
    </row>
    <row r="42" spans="1:8" x14ac:dyDescent="0.2">
      <c r="A42" t="s">
        <v>40</v>
      </c>
      <c r="B42" t="s">
        <v>97</v>
      </c>
      <c r="D42" t="s">
        <v>4453</v>
      </c>
      <c r="E42" t="s">
        <v>4676</v>
      </c>
      <c r="F42" t="s">
        <v>3251</v>
      </c>
      <c r="G42" t="s">
        <v>4401</v>
      </c>
      <c r="H42" t="s">
        <v>4400</v>
      </c>
    </row>
    <row r="43" spans="1:8" x14ac:dyDescent="0.2">
      <c r="A43" t="s">
        <v>41</v>
      </c>
      <c r="B43" t="s">
        <v>98</v>
      </c>
      <c r="D43" t="s">
        <v>4454</v>
      </c>
      <c r="E43" t="s">
        <v>4396</v>
      </c>
      <c r="F43" t="s">
        <v>3251</v>
      </c>
      <c r="G43" t="s">
        <v>4401</v>
      </c>
      <c r="H43" t="s">
        <v>4400</v>
      </c>
    </row>
    <row r="44" spans="1:8" x14ac:dyDescent="0.2">
      <c r="A44" t="s">
        <v>99</v>
      </c>
      <c r="B44" t="s">
        <v>100</v>
      </c>
      <c r="D44" t="s">
        <v>3768</v>
      </c>
      <c r="E44" t="s">
        <v>3287</v>
      </c>
      <c r="F44" t="s">
        <v>3252</v>
      </c>
      <c r="G44" t="s">
        <v>4401</v>
      </c>
      <c r="H44" t="s">
        <v>3280</v>
      </c>
    </row>
    <row r="45" spans="1:8" x14ac:dyDescent="0.2">
      <c r="A45" t="s">
        <v>3779</v>
      </c>
      <c r="B45" t="s">
        <v>4389</v>
      </c>
      <c r="D45" t="s">
        <v>3767</v>
      </c>
      <c r="E45" t="s">
        <v>150</v>
      </c>
      <c r="F45" t="s">
        <v>3252</v>
      </c>
      <c r="G45" t="s">
        <v>4401</v>
      </c>
      <c r="H45" t="s">
        <v>3280</v>
      </c>
    </row>
    <row r="46" spans="1:8" x14ac:dyDescent="0.2">
      <c r="A46" t="s">
        <v>42</v>
      </c>
      <c r="B46" t="s">
        <v>101</v>
      </c>
    </row>
    <row r="47" spans="1:8" x14ac:dyDescent="0.2">
      <c r="A47" t="s">
        <v>43</v>
      </c>
      <c r="B47" t="s">
        <v>102</v>
      </c>
    </row>
    <row r="48" spans="1:8" x14ac:dyDescent="0.2">
      <c r="A48" t="s">
        <v>44</v>
      </c>
      <c r="B48" t="s">
        <v>103</v>
      </c>
    </row>
    <row r="49" spans="1:2" x14ac:dyDescent="0.2">
      <c r="A49" t="s">
        <v>45</v>
      </c>
      <c r="B49" t="s">
        <v>104</v>
      </c>
    </row>
    <row r="50" spans="1:2" x14ac:dyDescent="0.2">
      <c r="A50" t="s">
        <v>230</v>
      </c>
      <c r="B50" t="s">
        <v>105</v>
      </c>
    </row>
    <row r="51" spans="1:2" x14ac:dyDescent="0.2">
      <c r="A51" t="s">
        <v>231</v>
      </c>
      <c r="B51" t="s">
        <v>106</v>
      </c>
    </row>
    <row r="52" spans="1:2" x14ac:dyDescent="0.2">
      <c r="A52" t="s">
        <v>4433</v>
      </c>
      <c r="B52" t="s">
        <v>4434</v>
      </c>
    </row>
    <row r="53" spans="1:2" x14ac:dyDescent="0.2">
      <c r="A53" t="s">
        <v>3254</v>
      </c>
      <c r="B53" t="s">
        <v>107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H93"/>
  <sheetViews>
    <sheetView zoomScale="70" zoomScaleNormal="70" workbookViewId="0"/>
  </sheetViews>
  <sheetFormatPr defaultRowHeight="12.75" x14ac:dyDescent="0.2"/>
  <cols>
    <col min="1" max="2" width="25.85546875" customWidth="1"/>
    <col min="3" max="3" width="104.5703125" bestFit="1" customWidth="1"/>
    <col min="4" max="13" width="25.85546875" customWidth="1"/>
    <col min="27" max="27" width="10.85546875" bestFit="1" customWidth="1"/>
    <col min="38" max="38" width="12" bestFit="1" customWidth="1"/>
    <col min="51" max="51" width="9.140625" customWidth="1"/>
    <col min="55" max="55" width="11.42578125" bestFit="1" customWidth="1"/>
  </cols>
  <sheetData>
    <row r="1" spans="1:60" x14ac:dyDescent="0.2">
      <c r="A1" t="str">
        <f t="shared" ref="A1:A32" si="0">B1 &amp; ": " &amp; C1</f>
        <v>A01: Jordbruksföretag och serviceföretag till jordbruk</v>
      </c>
      <c r="B1" t="s">
        <v>2</v>
      </c>
      <c r="C1" t="s">
        <v>56</v>
      </c>
      <c r="D1" t="s">
        <v>3290</v>
      </c>
      <c r="E1" t="s">
        <v>3262</v>
      </c>
      <c r="F1" t="s">
        <v>3262</v>
      </c>
      <c r="G1" t="s">
        <v>3254</v>
      </c>
      <c r="H1" t="s">
        <v>3290</v>
      </c>
      <c r="I1" t="s">
        <v>4390</v>
      </c>
      <c r="J1" t="s">
        <v>3747</v>
      </c>
      <c r="K1" t="s">
        <v>3281</v>
      </c>
      <c r="L1" t="s">
        <v>3254</v>
      </c>
      <c r="M1" t="s">
        <v>55</v>
      </c>
      <c r="N1" t="s">
        <v>54</v>
      </c>
      <c r="O1">
        <v>2008</v>
      </c>
      <c r="P1" t="s">
        <v>3293</v>
      </c>
      <c r="Q1" t="s">
        <v>3307</v>
      </c>
      <c r="R1" t="str">
        <f>IF(OR('Branscher x år'!$AR$10="Variabel 1",'Branscher x år'!$AR$10="Variabel 1 och 2"),'Branscher x år'!$J$10,IF('Branscher x år'!$AR$10="Intensitet",'Branscher x år'!$AD$10,""))</f>
        <v>Kiloton CO2-ekvivalenter</v>
      </c>
      <c r="U1" t="b">
        <v>1</v>
      </c>
      <c r="V1" t="s">
        <v>210</v>
      </c>
      <c r="Z1" t="s">
        <v>3295</v>
      </c>
      <c r="AA1">
        <v>2008</v>
      </c>
      <c r="AB1">
        <v>2009</v>
      </c>
      <c r="AC1">
        <v>2010</v>
      </c>
      <c r="AD1">
        <v>2011</v>
      </c>
      <c r="AE1">
        <v>2012</v>
      </c>
      <c r="AF1">
        <v>2013</v>
      </c>
      <c r="AG1">
        <v>2014</v>
      </c>
      <c r="AH1">
        <v>2015</v>
      </c>
      <c r="AI1">
        <v>2016</v>
      </c>
      <c r="AJ1">
        <v>2017</v>
      </c>
      <c r="AL1" t="s">
        <v>3297</v>
      </c>
      <c r="AM1">
        <v>2008</v>
      </c>
      <c r="AN1">
        <v>2009</v>
      </c>
      <c r="AO1">
        <v>2010</v>
      </c>
      <c r="AP1">
        <v>2011</v>
      </c>
      <c r="AQ1">
        <v>2012</v>
      </c>
      <c r="AR1">
        <v>2013</v>
      </c>
      <c r="AS1">
        <v>2014</v>
      </c>
      <c r="AT1">
        <v>2015</v>
      </c>
      <c r="AU1">
        <v>2016</v>
      </c>
      <c r="AV1">
        <v>2017</v>
      </c>
      <c r="AX1" t="s">
        <v>3295</v>
      </c>
      <c r="BD1" t="s">
        <v>3297</v>
      </c>
    </row>
    <row r="2" spans="1:60" x14ac:dyDescent="0.2">
      <c r="A2" t="str">
        <f t="shared" si="0"/>
        <v>A02: Skogsbruksföretag</v>
      </c>
      <c r="B2" t="s">
        <v>3</v>
      </c>
      <c r="C2" t="s">
        <v>57</v>
      </c>
      <c r="D2" t="s">
        <v>4680</v>
      </c>
      <c r="E2" t="s">
        <v>3290</v>
      </c>
      <c r="F2" t="s">
        <v>3290</v>
      </c>
      <c r="G2" t="s">
        <v>3255</v>
      </c>
      <c r="H2" t="s">
        <v>3290</v>
      </c>
      <c r="I2" t="s">
        <v>4390</v>
      </c>
      <c r="J2" t="s">
        <v>3748</v>
      </c>
      <c r="K2" t="s">
        <v>3282</v>
      </c>
      <c r="L2" t="s">
        <v>3255</v>
      </c>
      <c r="M2" t="s">
        <v>3306</v>
      </c>
      <c r="N2" t="s">
        <v>157</v>
      </c>
      <c r="O2">
        <v>2009</v>
      </c>
      <c r="P2" t="s">
        <v>3294</v>
      </c>
      <c r="Q2" t="s">
        <v>3308</v>
      </c>
      <c r="R2" t="str">
        <f>IF(OR('Branscher x år'!$AR$10="Variabel 2",'Branscher x år'!$AR$10="Variabel 1 och 2"),'Branscher x år'!$U$10,"")</f>
        <v>Kiloton CO2-ekvivalenter</v>
      </c>
      <c r="U2" t="b">
        <v>1</v>
      </c>
      <c r="V2" t="s">
        <v>212</v>
      </c>
      <c r="W2">
        <f>IF('Branscher x år'!J4="Absolut",0,IF('Branscher x år'!J4="Procent av näringslivet",1,0))</f>
        <v>0</v>
      </c>
      <c r="X2">
        <f>IF('Branscher x variabler'!G4="Absolut",0,IF('Branscher x variabler'!G4="Procent av näringslivet",1,0))</f>
        <v>0</v>
      </c>
      <c r="Z2" t="s">
        <v>3296</v>
      </c>
      <c r="AA2">
        <f t="array" ref="AA2">IFERROR(INDEX(Data!$E$2:$DA$4265,MATCH(VLOOKUP('Branscher x år'!$D$4,Lists!$M$1:$N$9,2,FALSE) &amp; "_" &amp; 'Branscher x år'!D$12 &amp; "_" &amp; 'Branscher x år'!$A$62,Data!$D$2:$D$4265,0),MATCH(INDEX(Lists!$J$1:$J$93,MATCH(VLOOKUP('Branscher x år'!$D$7,Lists!$K$1:$L$5,2,FALSE)&amp;'Branscher x år'!$D$10,Lists!$G$1:$G$93&amp;Lists!$H$1:$H$93,0)),Data!$E$1:$DA$1,0)),"-")</f>
        <v>60774.457087506598</v>
      </c>
      <c r="AB2">
        <f t="array" ref="AB2">IFERROR(INDEX(Data!$E$2:$DA$4265,MATCH(VLOOKUP('Branscher x år'!$D$4,Lists!$M$1:$N$9,2,FALSE) &amp; "_" &amp; 'Branscher x år'!E$12 &amp; "_" &amp; 'Branscher x år'!$A$62,Data!$D$2:$D$4265,0),MATCH(INDEX(Lists!$J$1:$J$93,MATCH(VLOOKUP('Branscher x år'!$D$7,Lists!$K$1:$L$5,2,FALSE)&amp;'Branscher x år'!$D$10,Lists!$G$1:$G$93&amp;Lists!$H$1:$H$93,0)),Data!$E$1:$DA$1,0)),"-")</f>
        <v>56212.859124148301</v>
      </c>
      <c r="AC2">
        <f t="array" ref="AC2">IFERROR(INDEX(Data!$E$2:$DA$4265,MATCH(VLOOKUP('Branscher x år'!$D$4,Lists!$M$1:$N$9,2,FALSE) &amp; "_" &amp; 'Branscher x år'!F$12 &amp; "_" &amp; 'Branscher x år'!$A$62,Data!$D$2:$D$4265,0),MATCH(INDEX(Lists!$J$1:$J$93,MATCH(VLOOKUP('Branscher x år'!$D$7,Lists!$K$1:$L$5,2,FALSE)&amp;'Branscher x år'!$D$10,Lists!$G$1:$G$93&amp;Lists!$H$1:$H$93,0)),Data!$E$1:$DA$1,0)),"-")</f>
        <v>62029.177179856502</v>
      </c>
      <c r="AD2">
        <f t="array" ref="AD2">IFERROR(INDEX(Data!$E$2:$DA$4265,MATCH(VLOOKUP('Branscher x år'!$D$4,Lists!$M$1:$N$9,2,FALSE) &amp; "_" &amp; 'Branscher x år'!G$12 &amp; "_" &amp; 'Branscher x år'!$A$62,Data!$D$2:$D$4265,0),MATCH(INDEX(Lists!$J$1:$J$93,MATCH(VLOOKUP('Branscher x år'!$D$7,Lists!$K$1:$L$5,2,FALSE)&amp;'Branscher x år'!$D$10,Lists!$G$1:$G$93&amp;Lists!$H$1:$H$93,0)),Data!$E$1:$DA$1,0)),"-")</f>
        <v>58150.732678901499</v>
      </c>
      <c r="AE2">
        <f t="array" ref="AE2">IFERROR(INDEX(Data!$E$2:$DA$4265,MATCH(VLOOKUP('Branscher x år'!$D$4,Lists!$M$1:$N$9,2,FALSE) &amp; "_" &amp; 'Branscher x år'!H$12 &amp; "_" &amp; 'Branscher x år'!$A$62,Data!$D$2:$D$4265,0),MATCH(INDEX(Lists!$J$1:$J$93,MATCH(VLOOKUP('Branscher x år'!$D$7,Lists!$K$1:$L$5,2,FALSE)&amp;'Branscher x år'!$D$10,Lists!$G$1:$G$93&amp;Lists!$H$1:$H$93,0)),Data!$E$1:$DA$1,0)),"-")</f>
        <v>54996.4295975762</v>
      </c>
      <c r="AF2">
        <f t="array" ref="AF2">IFERROR(INDEX(Data!$E$2:$DA$4265,MATCH(VLOOKUP('Branscher x år'!$D$4,Lists!$M$1:$N$9,2,FALSE) &amp; "_" &amp; 'Branscher x år'!I$12 &amp; "_" &amp; 'Branscher x år'!$A$62,Data!$D$2:$D$4265,0),MATCH(INDEX(Lists!$J$1:$J$93,MATCH(VLOOKUP('Branscher x år'!$D$7,Lists!$K$1:$L$5,2,FALSE)&amp;'Branscher x år'!$D$10,Lists!$G$1:$G$93&amp;Lists!$H$1:$H$93,0)),Data!$E$1:$DA$1,0)),"-")</f>
        <v>53080.378751685101</v>
      </c>
      <c r="AG2">
        <f t="array" ref="AG2">IFERROR(INDEX(Data!$E$2:$DA$4265,MATCH(VLOOKUP('Branscher x år'!$D$4,Lists!$M$1:$N$9,2,FALSE) &amp; "_" &amp; 'Branscher x år'!J$12 &amp; "_" &amp; 'Branscher x år'!$A$62,Data!$D$2:$D$4265,0),MATCH(INDEX(Lists!$J$1:$J$93,MATCH(VLOOKUP('Branscher x år'!$D$7,Lists!$K$1:$L$5,2,FALSE)&amp;'Branscher x år'!$D$10,Lists!$G$1:$G$93&amp;Lists!$H$1:$H$93,0)),Data!$E$1:$DA$1,0)),"-")</f>
        <v>52276.6528134732</v>
      </c>
      <c r="AH2">
        <f t="array" ref="AH2">IFERROR(INDEX(Data!$E$2:$DA$4265,MATCH(VLOOKUP('Branscher x år'!$D$4,Lists!$M$1:$N$9,2,FALSE) &amp; "_" &amp; 'Branscher x år'!K$12 &amp; "_" &amp; 'Branscher x år'!$A$62,Data!$D$2:$D$4265,0),MATCH(INDEX(Lists!$J$1:$J$93,MATCH(VLOOKUP('Branscher x år'!$D$7,Lists!$K$1:$L$5,2,FALSE)&amp;'Branscher x år'!$D$10,Lists!$G$1:$G$93&amp;Lists!$H$1:$H$93,0)),Data!$E$1:$DA$1,0)),"-")</f>
        <v>52060.528302657702</v>
      </c>
      <c r="AI2">
        <f t="array" ref="AI2">IFERROR(INDEX(Data!$E$2:$DA$4265,MATCH(VLOOKUP('Branscher x år'!$D$4,Lists!$M$1:$N$9,2,FALSE) &amp; "_" &amp; 'Branscher x år'!L$12 &amp; "_" &amp; 'Branscher x år'!$A$62,Data!$D$2:$D$4265,0),MATCH(INDEX(Lists!$J$1:$J$93,MATCH(VLOOKUP('Branscher x år'!$D$7,Lists!$K$1:$L$5,2,FALSE)&amp;'Branscher x år'!$D$10,Lists!$G$1:$G$93&amp;Lists!$H$1:$H$93,0)),Data!$E$1:$DA$1,0)),"-")</f>
        <v>52739.6636141454</v>
      </c>
      <c r="AJ2">
        <f t="array" ref="AJ2">IFERROR(INDEX(Data!$E$2:$DA$4265,MATCH(VLOOKUP('Branscher x år'!$D$4,Lists!$M$1:$N$9,2,FALSE) &amp; "_" &amp; 'Branscher x år'!M$12 &amp; "_" &amp; 'Branscher x år'!$A$62,Data!$D$2:$D$4265,0),MATCH(INDEX(Lists!$J$1:$J$93,MATCH(VLOOKUP('Branscher x år'!$D$7,Lists!$K$1:$L$5,2,FALSE)&amp;'Branscher x år'!$D$10,Lists!$G$1:$G$93&amp;Lists!$H$1:$H$93,0)),Data!$E$1:$DA$1,0)),"-")</f>
        <v>53887.985616290098</v>
      </c>
      <c r="AL2" t="s">
        <v>3296</v>
      </c>
      <c r="AM2">
        <f t="array" ref="AM2">IFERROR(INDEX(Data!$E$2:$DA$4265,MATCH(VLOOKUP('Branscher x år'!$O$4,Lists!$M$1:$N$9,2,FALSE) &amp; "_" &amp; 'Branscher x år'!O$12 &amp; "_" &amp; 'Branscher x år'!$A$62,Data!$D$2:$D$4265,0),MATCH(INDEX(Lists!$J$1:$J$93,MATCH(VLOOKUP('Branscher x år'!$O$7,Lists!$K$1:$L$5,2,FALSE)&amp;'Branscher x år'!$O$10,Lists!$G$1:$G$93&amp;Lists!$H$1:$H$93,0)),Data!$E$1:$DA$1,0)),"-")</f>
        <v>90905.018678105509</v>
      </c>
      <c r="AN2">
        <f t="array" ref="AN2">IFERROR(INDEX(Data!$E$2:$DA$4265,MATCH(VLOOKUP('Branscher x år'!$O$4,Lists!$M$1:$N$9,2,FALSE) &amp; "_" &amp; 'Branscher x år'!P$12 &amp; "_" &amp; 'Branscher x år'!$A$62,Data!$D$2:$D$4265,0),MATCH(INDEX(Lists!$J$1:$J$93,MATCH(VLOOKUP('Branscher x år'!$O$7,Lists!$K$1:$L$5,2,FALSE)&amp;'Branscher x år'!$O$10,Lists!$G$1:$G$93&amp;Lists!$H$1:$H$93,0)),Data!$E$1:$DA$1,0)),"-")</f>
        <v>75968.546469373745</v>
      </c>
      <c r="AO2">
        <f t="array" ref="AO2">IFERROR(INDEX(Data!$E$2:$DA$4265,MATCH(VLOOKUP('Branscher x år'!$O$4,Lists!$M$1:$N$9,2,FALSE) &amp; "_" &amp; 'Branscher x år'!Q$12 &amp; "_" &amp; 'Branscher x år'!$A$62,Data!$D$2:$D$4265,0),MATCH(INDEX(Lists!$J$1:$J$93,MATCH(VLOOKUP('Branscher x år'!$O$7,Lists!$K$1:$L$5,2,FALSE)&amp;'Branscher x år'!$O$10,Lists!$G$1:$G$93&amp;Lists!$H$1:$H$93,0)),Data!$E$1:$DA$1,0)),"-")</f>
        <v>89626.994480355148</v>
      </c>
      <c r="AP2">
        <f t="array" ref="AP2">IFERROR(INDEX(Data!$E$2:$DA$4265,MATCH(VLOOKUP('Branscher x år'!$O$4,Lists!$M$1:$N$9,2,FALSE) &amp; "_" &amp; 'Branscher x år'!R$12 &amp; "_" &amp; 'Branscher x år'!$A$62,Data!$D$2:$D$4265,0),MATCH(INDEX(Lists!$J$1:$J$93,MATCH(VLOOKUP('Branscher x år'!$O$7,Lists!$K$1:$L$5,2,FALSE)&amp;'Branscher x år'!$O$10,Lists!$G$1:$G$93&amp;Lists!$H$1:$H$93,0)),Data!$E$1:$DA$1,0)),"-")</f>
        <v>92043.179756516227</v>
      </c>
      <c r="AQ2">
        <f t="array" ref="AQ2">IFERROR(INDEX(Data!$E$2:$DA$4265,MATCH(VLOOKUP('Branscher x år'!$O$4,Lists!$M$1:$N$9,2,FALSE) &amp; "_" &amp; 'Branscher x år'!S$12 &amp; "_" &amp; 'Branscher x år'!$A$62,Data!$D$2:$D$4265,0),MATCH(INDEX(Lists!$J$1:$J$93,MATCH(VLOOKUP('Branscher x år'!$O$7,Lists!$K$1:$L$5,2,FALSE)&amp;'Branscher x år'!$O$10,Lists!$G$1:$G$93&amp;Lists!$H$1:$H$93,0)),Data!$E$1:$DA$1,0)),"-")</f>
        <v>92494.190109640767</v>
      </c>
      <c r="AR2">
        <f t="array" ref="AR2">IFERROR(INDEX(Data!$E$2:$DA$4265,MATCH(VLOOKUP('Branscher x år'!$O$4,Lists!$M$1:$N$9,2,FALSE) &amp; "_" &amp; 'Branscher x år'!T$12 &amp; "_" &amp; 'Branscher x år'!$A$62,Data!$D$2:$D$4265,0),MATCH(INDEX(Lists!$J$1:$J$93,MATCH(VLOOKUP('Branscher x år'!$O$7,Lists!$K$1:$L$5,2,FALSE)&amp;'Branscher x år'!$O$10,Lists!$G$1:$G$93&amp;Lists!$H$1:$H$93,0)),Data!$E$1:$DA$1,0)),"-")</f>
        <v>88958.482958207125</v>
      </c>
      <c r="AS2">
        <f t="array" ref="AS2">IFERROR(INDEX(Data!$E$2:$DA$4265,MATCH(VLOOKUP('Branscher x år'!$O$4,Lists!$M$1:$N$9,2,FALSE) &amp; "_" &amp; 'Branscher x år'!U$12 &amp; "_" &amp; 'Branscher x år'!$A$62,Data!$D$2:$D$4265,0),MATCH(INDEX(Lists!$J$1:$J$93,MATCH(VLOOKUP('Branscher x år'!$O$7,Lists!$K$1:$L$5,2,FALSE)&amp;'Branscher x år'!$O$10,Lists!$G$1:$G$93&amp;Lists!$H$1:$H$93,0)),Data!$E$1:$DA$1,0)),"-")</f>
        <v>83057.64141846195</v>
      </c>
      <c r="AT2">
        <f t="array" ref="AT2">IFERROR(INDEX(Data!$E$2:$DA$4265,MATCH(VLOOKUP('Branscher x år'!$O$4,Lists!$M$1:$N$9,2,FALSE) &amp; "_" &amp; 'Branscher x år'!V$12 &amp; "_" &amp; 'Branscher x år'!$A$62,Data!$D$2:$D$4265,0),MATCH(INDEX(Lists!$J$1:$J$93,MATCH(VLOOKUP('Branscher x år'!$O$7,Lists!$K$1:$L$5,2,FALSE)&amp;'Branscher x år'!$O$10,Lists!$G$1:$G$93&amp;Lists!$H$1:$H$93,0)),Data!$E$1:$DA$1,0)),"-")</f>
        <v>80829.886440375514</v>
      </c>
      <c r="AU2">
        <f t="array" ref="AU2">IFERROR(INDEX(Data!$E$2:$DA$4265,MATCH(VLOOKUP('Branscher x år'!$O$4,Lists!$M$1:$N$9,2,FALSE) &amp; "_" &amp; 'Branscher x år'!W$12 &amp; "_" &amp; 'Branscher x år'!$A$62,Data!$D$2:$D$4265,0),MATCH(INDEX(Lists!$J$1:$J$93,MATCH(VLOOKUP('Branscher x år'!$O$7,Lists!$K$1:$L$5,2,FALSE)&amp;'Branscher x år'!$O$10,Lists!$G$1:$G$93&amp;Lists!$H$1:$H$93,0)),Data!$E$1:$DA$1,0)),"-")</f>
        <v>84717.216277882791</v>
      </c>
      <c r="AV2" t="str">
        <f t="array" ref="AV2">IFERROR(INDEX(Data!$E$2:$DA$4265,MATCH(VLOOKUP('Branscher x år'!$O$4,Lists!$M$1:$N$9,2,FALSE) &amp; "_" &amp; 'Branscher x år'!X$12 &amp; "_" &amp; 'Branscher x år'!$A$62,Data!$D$2:$D$4265,0),MATCH(INDEX(Lists!$J$1:$J$93,MATCH(VLOOKUP('Branscher x år'!$O$7,Lists!$K$1:$L$5,2,FALSE)&amp;'Branscher x år'!$O$10,Lists!$G$1:$G$93&amp;Lists!$H$1:$H$93,0)),Data!$E$1:$DA$1,0)),"-")</f>
        <v>-</v>
      </c>
      <c r="AX2" t="s">
        <v>3296</v>
      </c>
      <c r="AY2" s="3">
        <f t="array" ref="AY2">IFERROR(INDEX(Data!$E$2:$DA$4265,MATCH(VLOOKUP('Branscher x variabler'!$D$4,Lists!$M$1:$N$9,2,FALSE) &amp; "_" &amp; 'Branscher x variabler'!$D$7 &amp; "_" &amp; 'Branscher x variabler'!$A$62,Data!$D$2:$D$4265,0),MATCH(INDEX(Lists!$J$1:$J$93,MATCH(VLOOKUP('Branscher x variabler'!D$11,Lists!$K$1:$L$5,2,FALSE)&amp;'Branscher x variabler'!D$12,Lists!$G$1:$G$93&amp;Lists!$H$1:$H$93,0)),Data!$E$1:$DA$1,0)),"-")</f>
        <v>42677.798057671098</v>
      </c>
      <c r="AZ2" s="3">
        <f t="array" ref="AZ2">IFERROR(INDEX(Data!$E$2:$DA$4265,MATCH(VLOOKUP('Branscher x variabler'!$D$4,Lists!$M$1:$N$9,2,FALSE) &amp; "_" &amp; 'Branscher x variabler'!$D$7 &amp; "_" &amp; 'Branscher x variabler'!$A$62,Data!$D$2:$D$4265,0),MATCH(INDEX(Lists!$J$1:$J$93,MATCH(VLOOKUP('Branscher x variabler'!E$11,Lists!$K$1:$L$5,2,FALSE)&amp;'Branscher x variabler'!E$12,Lists!$G$1:$G$93&amp;Lists!$H$1:$H$93,0)),Data!$E$1:$DA$1,0)),"-")</f>
        <v>16051</v>
      </c>
      <c r="BA2" s="3">
        <f t="array" ref="BA2">IFERROR(INDEX(Data!$E$2:$DA$4265,MATCH(VLOOKUP('Branscher x variabler'!$D$4,Lists!$M$1:$N$9,2,FALSE) &amp; "_" &amp; 'Branscher x variabler'!$D$7 &amp; "_" &amp; 'Branscher x variabler'!$A$62,Data!$D$2:$D$4265,0),MATCH(INDEX(Lists!$J$1:$J$93,MATCH(VLOOKUP('Branscher x variabler'!F$11,Lists!$K$1:$L$5,2,FALSE)&amp;'Branscher x variabler'!F$12,Lists!$G$1:$G$93&amp;Lists!$H$1:$H$93,0)),Data!$E$1:$DA$1,0)),"-")</f>
        <v>3816633</v>
      </c>
      <c r="BB2" s="3">
        <f t="array" ref="BB2">IFERROR(INDEX(Data!$E$2:$DA$4265,MATCH(VLOOKUP('Branscher x variabler'!$D$4,Lists!$M$1:$N$9,2,FALSE) &amp; "_" &amp; 'Branscher x variabler'!$D$7 &amp; "_" &amp; 'Branscher x variabler'!$A$62,Data!$D$2:$D$4265,0),MATCH(INDEX(Lists!$J$1:$J$93,MATCH(VLOOKUP('Branscher x variabler'!G$11,Lists!$K$1:$L$5,2,FALSE)&amp;'Branscher x variabler'!G$12,Lists!$G$1:$G$93&amp;Lists!$H$1:$H$93,0)),Data!$E$1:$DA$1,0)),"-")</f>
        <v>7617856</v>
      </c>
      <c r="BD2" t="s">
        <v>3296</v>
      </c>
      <c r="BE2" s="3">
        <f t="array" ref="BE2">IFERROR(INDEX(Data!$E$2:$DA$4265,MATCH(VLOOKUP('Branscher x variabler'!$I$4,Lists!$M$1:$N$9,2,FALSE) &amp; "_" &amp; 'Branscher x variabler'!$I$7 &amp; "_" &amp; 'Branscher x variabler'!$A$62,Data!$D$2:$D$4265,0),MATCH(INDEX(Lists!$J$1:$J$93,MATCH(VLOOKUP('Branscher x variabler'!I$11,Lists!$K$1:$L$5,2,FALSE)&amp;'Branscher x variabler'!I$12,Lists!$G$1:$G$93&amp;Lists!$H$1:$H$93,0)),Data!$E$1:$DA$1,0)),"-")</f>
        <v>52739.6636141454</v>
      </c>
      <c r="BF2" s="3">
        <f t="array" ref="BF2">IFERROR(INDEX(Data!$E$2:$DA$4265,MATCH(VLOOKUP('Branscher x variabler'!$I$4,Lists!$M$1:$N$9,2,FALSE) &amp; "_" &amp; 'Branscher x variabler'!$I$7 &amp; "_" &amp; 'Branscher x variabler'!$A$62,Data!$D$2:$D$4265,0),MATCH(INDEX(Lists!$J$1:$J$93,MATCH(VLOOKUP('Branscher x variabler'!J$11,Lists!$K$1:$L$5,2,FALSE)&amp;'Branscher x variabler'!J$12,Lists!$G$1:$G$93&amp;Lists!$H$1:$H$93,0)),Data!$E$1:$DA$1,0)),"-")</f>
        <v>3876376</v>
      </c>
      <c r="BG2" s="3">
        <f t="array" ref="BG2">IFERROR(INDEX(Data!$E$2:$DA$4265,MATCH(VLOOKUP('Branscher x variabler'!$I$4,Lists!$M$1:$N$9,2,FALSE) &amp; "_" &amp; 'Branscher x variabler'!$I$7 &amp; "_" &amp; 'Branscher x variabler'!$A$62,Data!$D$2:$D$4265,0),MATCH(INDEX(Lists!$J$1:$J$93,MATCH(VLOOKUP('Branscher x variabler'!K$11,Lists!$K$1:$L$5,2,FALSE)&amp;'Branscher x variabler'!K$12,Lists!$G$1:$G$93&amp;Lists!$H$1:$H$93,0)),Data!$E$1:$DA$1,0)),"-")</f>
        <v>473892.26743928902</v>
      </c>
      <c r="BH2" s="3">
        <f t="array" ref="BH2">IFERROR(INDEX(Data!$E$2:$DA$4265,MATCH(VLOOKUP('Branscher x variabler'!$I$4,Lists!$M$1:$N$9,2,FALSE) &amp; "_" &amp; 'Branscher x variabler'!$I$7 &amp; "_" &amp; 'Branscher x variabler'!$A$62,Data!$D$2:$D$4265,0),MATCH(INDEX(Lists!$J$1:$J$93,MATCH(VLOOKUP('Branscher x variabler'!L$11,Lists!$K$1:$L$5,2,FALSE)&amp;'Branscher x variabler'!L$12,Lists!$G$1:$G$93&amp;Lists!$H$1:$H$93,0)),Data!$E$1:$DA$1,0)),"-")</f>
        <v>451259.415869663</v>
      </c>
    </row>
    <row r="3" spans="1:60" x14ac:dyDescent="0.2">
      <c r="A3" t="str">
        <f t="shared" si="0"/>
        <v>A03: Fiskare och vattenbrukare</v>
      </c>
      <c r="B3" t="s">
        <v>4</v>
      </c>
      <c r="C3" t="s">
        <v>58</v>
      </c>
      <c r="D3" t="s">
        <v>3263</v>
      </c>
      <c r="E3" t="s">
        <v>3261</v>
      </c>
      <c r="F3" t="s">
        <v>3261</v>
      </c>
      <c r="G3" t="s">
        <v>3256</v>
      </c>
      <c r="H3" t="s">
        <v>3290</v>
      </c>
      <c r="I3" t="s">
        <v>4390</v>
      </c>
      <c r="J3" t="s">
        <v>3749</v>
      </c>
      <c r="K3" t="s">
        <v>3283</v>
      </c>
      <c r="L3" t="s">
        <v>3256</v>
      </c>
      <c r="M3" t="s">
        <v>3299</v>
      </c>
      <c r="N3" t="s">
        <v>161</v>
      </c>
      <c r="O3">
        <v>2010</v>
      </c>
      <c r="P3" t="s">
        <v>210</v>
      </c>
      <c r="Q3" t="s">
        <v>3309</v>
      </c>
      <c r="U3" t="b">
        <v>1</v>
      </c>
      <c r="V3" t="s">
        <v>211</v>
      </c>
      <c r="W3">
        <f>IF('Branscher x år'!J4="Absolut",0,IF('Branscher x år'!J4="Procent av total",1,0))</f>
        <v>0</v>
      </c>
      <c r="X3">
        <f>IF('Branscher x variabler'!G4="Absolut",0,IF('Branscher x variabler'!G4="Procent av total",1,0))</f>
        <v>0</v>
      </c>
      <c r="Z3" t="s">
        <v>3254</v>
      </c>
      <c r="AA3">
        <f t="array" ref="AA3">IFERROR(INDEX(Data!$E$2:$DA$4265,MATCH(VLOOKUP('Branscher x år'!$D$4,Lists!$M$1:$N$9,2,FALSE) &amp; "_" &amp; 'Branscher x år'!D$12 &amp; "_" &amp; 'Branscher x år'!$A$64,Data!$D$2:$D$4265,0),MATCH(INDEX(Lists!$J$1:$J$93,MATCH(VLOOKUP('Branscher x år'!$D$7,Lists!$K$1:$L$5,2,FALSE)&amp;'Branscher x år'!$D$10,Lists!$G$1:$G$93&amp;Lists!$H$1:$H$93,0)),Data!$E$1:$DA$1,0)),"-")</f>
        <v>72145.128432768499</v>
      </c>
      <c r="AB3">
        <f t="array" ref="AB3">IFERROR(INDEX(Data!$E$2:$DA$4265,MATCH(VLOOKUP('Branscher x år'!$D$4,Lists!$M$1:$N$9,2,FALSE) &amp; "_" &amp; 'Branscher x år'!E$12 &amp; "_" &amp; 'Branscher x år'!$A$64,Data!$D$2:$D$4265,0),MATCH(INDEX(Lists!$J$1:$J$93,MATCH(VLOOKUP('Branscher x år'!$D$7,Lists!$K$1:$L$5,2,FALSE)&amp;'Branscher x år'!$D$10,Lists!$G$1:$G$93&amp;Lists!$H$1:$H$93,0)),Data!$E$1:$DA$1,0)),"-")</f>
        <v>67519.298820670199</v>
      </c>
      <c r="AC3">
        <f t="array" ref="AC3">IFERROR(INDEX(Data!$E$2:$DA$4265,MATCH(VLOOKUP('Branscher x år'!$D$4,Lists!$M$1:$N$9,2,FALSE) &amp; "_" &amp; 'Branscher x år'!F$12 &amp; "_" &amp; 'Branscher x år'!$A$64,Data!$D$2:$D$4265,0),MATCH(INDEX(Lists!$J$1:$J$93,MATCH(VLOOKUP('Branscher x år'!$D$7,Lists!$K$1:$L$5,2,FALSE)&amp;'Branscher x år'!$D$10,Lists!$G$1:$G$93&amp;Lists!$H$1:$H$93,0)),Data!$E$1:$DA$1,0)),"-")</f>
        <v>73105.478172520903</v>
      </c>
      <c r="AD3">
        <f t="array" ref="AD3">IFERROR(INDEX(Data!$E$2:$DA$4265,MATCH(VLOOKUP('Branscher x år'!$D$4,Lists!$M$1:$N$9,2,FALSE) &amp; "_" &amp; 'Branscher x år'!G$12 &amp; "_" &amp; 'Branscher x år'!$A$64,Data!$D$2:$D$4265,0),MATCH(INDEX(Lists!$J$1:$J$93,MATCH(VLOOKUP('Branscher x år'!$D$7,Lists!$K$1:$L$5,2,FALSE)&amp;'Branscher x år'!$D$10,Lists!$G$1:$G$93&amp;Lists!$H$1:$H$93,0)),Data!$E$1:$DA$1,0)),"-")</f>
        <v>68477.771396847005</v>
      </c>
      <c r="AE3">
        <f t="array" ref="AE3">IFERROR(INDEX(Data!$E$2:$DA$4265,MATCH(VLOOKUP('Branscher x år'!$D$4,Lists!$M$1:$N$9,2,FALSE) &amp; "_" &amp; 'Branscher x år'!H$12 &amp; "_" &amp; 'Branscher x år'!$A$64,Data!$D$2:$D$4265,0),MATCH(INDEX(Lists!$J$1:$J$93,MATCH(VLOOKUP('Branscher x år'!$D$7,Lists!$K$1:$L$5,2,FALSE)&amp;'Branscher x år'!$D$10,Lists!$G$1:$G$93&amp;Lists!$H$1:$H$93,0)),Data!$E$1:$DA$1,0)),"-")</f>
        <v>64922.495515676099</v>
      </c>
      <c r="AF3">
        <f t="array" ref="AF3">IFERROR(INDEX(Data!$E$2:$DA$4265,MATCH(VLOOKUP('Branscher x år'!$D$4,Lists!$M$1:$N$9,2,FALSE) &amp; "_" &amp; 'Branscher x år'!I$12 &amp; "_" &amp; 'Branscher x år'!$A$64,Data!$D$2:$D$4265,0),MATCH(INDEX(Lists!$J$1:$J$93,MATCH(VLOOKUP('Branscher x år'!$D$7,Lists!$K$1:$L$5,2,FALSE)&amp;'Branscher x år'!$D$10,Lists!$G$1:$G$93&amp;Lists!$H$1:$H$93,0)),Data!$E$1:$DA$1,0)),"-")</f>
        <v>62913.570674679198</v>
      </c>
      <c r="AG3">
        <f t="array" ref="AG3">IFERROR(INDEX(Data!$E$2:$DA$4265,MATCH(VLOOKUP('Branscher x år'!$D$4,Lists!$M$1:$N$9,2,FALSE) &amp; "_" &amp; 'Branscher x år'!J$12 &amp; "_" &amp; 'Branscher x år'!$A$64,Data!$D$2:$D$4265,0),MATCH(INDEX(Lists!$J$1:$J$93,MATCH(VLOOKUP('Branscher x år'!$D$7,Lists!$K$1:$L$5,2,FALSE)&amp;'Branscher x år'!$D$10,Lists!$G$1:$G$93&amp;Lists!$H$1:$H$93,0)),Data!$E$1:$DA$1,0)),"-")</f>
        <v>62014.406142340398</v>
      </c>
      <c r="AH3">
        <f t="array" ref="AH3">IFERROR(INDEX(Data!$E$2:$DA$4265,MATCH(VLOOKUP('Branscher x år'!$D$4,Lists!$M$1:$N$9,2,FALSE) &amp; "_" &amp; 'Branscher x år'!K$12 &amp; "_" &amp; 'Branscher x år'!$A$64,Data!$D$2:$D$4265,0),MATCH(INDEX(Lists!$J$1:$J$93,MATCH(VLOOKUP('Branscher x år'!$D$7,Lists!$K$1:$L$5,2,FALSE)&amp;'Branscher x år'!$D$10,Lists!$G$1:$G$93&amp;Lists!$H$1:$H$93,0)),Data!$E$1:$DA$1,0)),"-")</f>
        <v>61907.831538360602</v>
      </c>
      <c r="AI3">
        <f t="array" ref="AI3">IFERROR(INDEX(Data!$E$2:$DA$4265,MATCH(VLOOKUP('Branscher x år'!$D$4,Lists!$M$1:$N$9,2,FALSE) &amp; "_" &amp; 'Branscher x år'!L$12 &amp; "_" &amp; 'Branscher x år'!$A$64,Data!$D$2:$D$4265,0),MATCH(INDEX(Lists!$J$1:$J$93,MATCH(VLOOKUP('Branscher x år'!$D$7,Lists!$K$1:$L$5,2,FALSE)&amp;'Branscher x år'!$D$10,Lists!$G$1:$G$93&amp;Lists!$H$1:$H$93,0)),Data!$E$1:$DA$1,0)),"-")</f>
        <v>62308.678458814</v>
      </c>
      <c r="AJ3">
        <f t="array" ref="AJ3">IFERROR(INDEX(Data!$E$2:$DA$4265,MATCH(VLOOKUP('Branscher x år'!$D$4,Lists!$M$1:$N$9,2,FALSE) &amp; "_" &amp; 'Branscher x år'!M$12 &amp; "_" &amp; 'Branscher x år'!$A$64,Data!$D$2:$D$4265,0),MATCH(INDEX(Lists!$J$1:$J$93,MATCH(VLOOKUP('Branscher x år'!$D$7,Lists!$K$1:$L$5,2,FALSE)&amp;'Branscher x år'!$D$10,Lists!$G$1:$G$93&amp;Lists!$H$1:$H$93,0)),Data!$E$1:$DA$1,0)),"-")</f>
        <v>63271.898713623799</v>
      </c>
      <c r="AL3" t="s">
        <v>3254</v>
      </c>
      <c r="AM3">
        <f t="array" ref="AM3">IFERROR(INDEX(Data!$E$2:$DA$4265,MATCH(VLOOKUP('Branscher x år'!$O$4,Lists!$M$1:$N$9,2,FALSE) &amp; "_" &amp; 'Branscher x år'!O$12 &amp; "_" &amp; 'Branscher x år'!$A$64,Data!$D$2:$D$4265,0),MATCH(INDEX(Lists!$J$1:$J$93,MATCH(VLOOKUP('Branscher x år'!$O$7,Lists!$K$1:$L$5,2,FALSE)&amp;'Branscher x år'!$O$10,Lists!$G$1:$G$93&amp;Lists!$H$1:$H$93,0)),Data!$E$1:$DA$1,0)),"-")</f>
        <v>102275.69002336731</v>
      </c>
      <c r="AN3">
        <f t="array" ref="AN3">IFERROR(INDEX(Data!$E$2:$DA$4265,MATCH(VLOOKUP('Branscher x år'!$O$4,Lists!$M$1:$N$9,2,FALSE) &amp; "_" &amp; 'Branscher x år'!P$12 &amp; "_" &amp; 'Branscher x år'!$A$64,Data!$D$2:$D$4265,0),MATCH(INDEX(Lists!$J$1:$J$93,MATCH(VLOOKUP('Branscher x år'!$O$7,Lists!$K$1:$L$5,2,FALSE)&amp;'Branscher x år'!$O$10,Lists!$G$1:$G$93&amp;Lists!$H$1:$H$93,0)),Data!$E$1:$DA$1,0)),"-")</f>
        <v>87274.986165895651</v>
      </c>
      <c r="AO3">
        <f t="array" ref="AO3">IFERROR(INDEX(Data!$E$2:$DA$4265,MATCH(VLOOKUP('Branscher x år'!$O$4,Lists!$M$1:$N$9,2,FALSE) &amp; "_" &amp; 'Branscher x år'!Q$12 &amp; "_" &amp; 'Branscher x år'!$A$64,Data!$D$2:$D$4265,0),MATCH(INDEX(Lists!$J$1:$J$93,MATCH(VLOOKUP('Branscher x år'!$O$7,Lists!$K$1:$L$5,2,FALSE)&amp;'Branscher x år'!$O$10,Lists!$G$1:$G$93&amp;Lists!$H$1:$H$93,0)),Data!$E$1:$DA$1,0)),"-")</f>
        <v>100703.29547301955</v>
      </c>
      <c r="AP3">
        <f t="array" ref="AP3">IFERROR(INDEX(Data!$E$2:$DA$4265,MATCH(VLOOKUP('Branscher x år'!$O$4,Lists!$M$1:$N$9,2,FALSE) &amp; "_" &amp; 'Branscher x år'!R$12 &amp; "_" &amp; 'Branscher x år'!$A$64,Data!$D$2:$D$4265,0),MATCH(INDEX(Lists!$J$1:$J$93,MATCH(VLOOKUP('Branscher x år'!$O$7,Lists!$K$1:$L$5,2,FALSE)&amp;'Branscher x år'!$O$10,Lists!$G$1:$G$93&amp;Lists!$H$1:$H$93,0)),Data!$E$1:$DA$1,0)),"-")</f>
        <v>102370.21847446183</v>
      </c>
      <c r="AQ3">
        <f t="array" ref="AQ3">IFERROR(INDEX(Data!$E$2:$DA$4265,MATCH(VLOOKUP('Branscher x år'!$O$4,Lists!$M$1:$N$9,2,FALSE) &amp; "_" &amp; 'Branscher x år'!S$12 &amp; "_" &amp; 'Branscher x år'!$A$64,Data!$D$2:$D$4265,0),MATCH(INDEX(Lists!$J$1:$J$93,MATCH(VLOOKUP('Branscher x år'!$O$7,Lists!$K$1:$L$5,2,FALSE)&amp;'Branscher x år'!$O$10,Lists!$G$1:$G$93&amp;Lists!$H$1:$H$93,0)),Data!$E$1:$DA$1,0)),"-")</f>
        <v>102420.25602774066</v>
      </c>
      <c r="AR3">
        <f t="array" ref="AR3">IFERROR(INDEX(Data!$E$2:$DA$4265,MATCH(VLOOKUP('Branscher x år'!$O$4,Lists!$M$1:$N$9,2,FALSE) &amp; "_" &amp; 'Branscher x år'!T$12 &amp; "_" &amp; 'Branscher x år'!$A$64,Data!$D$2:$D$4265,0),MATCH(INDEX(Lists!$J$1:$J$93,MATCH(VLOOKUP('Branscher x år'!$O$7,Lists!$K$1:$L$5,2,FALSE)&amp;'Branscher x år'!$O$10,Lists!$G$1:$G$93&amp;Lists!$H$1:$H$93,0)),Data!$E$1:$DA$1,0)),"-")</f>
        <v>98791.67488120115</v>
      </c>
      <c r="AS3">
        <f t="array" ref="AS3">IFERROR(INDEX(Data!$E$2:$DA$4265,MATCH(VLOOKUP('Branscher x år'!$O$4,Lists!$M$1:$N$9,2,FALSE) &amp; "_" &amp; 'Branscher x år'!U$12 &amp; "_" &amp; 'Branscher x år'!$A$64,Data!$D$2:$D$4265,0),MATCH(INDEX(Lists!$J$1:$J$93,MATCH(VLOOKUP('Branscher x år'!$O$7,Lists!$K$1:$L$5,2,FALSE)&amp;'Branscher x år'!$O$10,Lists!$G$1:$G$93&amp;Lists!$H$1:$H$93,0)),Data!$E$1:$DA$1,0)),"-")</f>
        <v>92795.394747329177</v>
      </c>
      <c r="AT3">
        <f t="array" ref="AT3">IFERROR(INDEX(Data!$E$2:$DA$4265,MATCH(VLOOKUP('Branscher x år'!$O$4,Lists!$M$1:$N$9,2,FALSE) &amp; "_" &amp; 'Branscher x år'!V$12 &amp; "_" &amp; 'Branscher x år'!$A$64,Data!$D$2:$D$4265,0),MATCH(INDEX(Lists!$J$1:$J$93,MATCH(VLOOKUP('Branscher x år'!$O$7,Lists!$K$1:$L$5,2,FALSE)&amp;'Branscher x år'!$O$10,Lists!$G$1:$G$93&amp;Lists!$H$1:$H$93,0)),Data!$E$1:$DA$1,0)),"-")</f>
        <v>90677.1896760784</v>
      </c>
      <c r="AU3">
        <f t="array" ref="AU3">IFERROR(INDEX(Data!$E$2:$DA$4265,MATCH(VLOOKUP('Branscher x år'!$O$4,Lists!$M$1:$N$9,2,FALSE) &amp; "_" &amp; 'Branscher x år'!W$12 &amp; "_" &amp; 'Branscher x år'!$A$64,Data!$D$2:$D$4265,0),MATCH(INDEX(Lists!$J$1:$J$93,MATCH(VLOOKUP('Branscher x år'!$O$7,Lists!$K$1:$L$5,2,FALSE)&amp;'Branscher x år'!$O$10,Lists!$G$1:$G$93&amp;Lists!$H$1:$H$93,0)),Data!$E$1:$DA$1,0)),"-")</f>
        <v>94286.231122551428</v>
      </c>
      <c r="AV3" t="str">
        <f t="array" ref="AV3">IFERROR(INDEX(Data!$E$2:$DA$4265,MATCH(VLOOKUP('Branscher x år'!$O$4,Lists!$M$1:$N$9,2,FALSE) &amp; "_" &amp; 'Branscher x år'!X$12 &amp; "_" &amp; 'Branscher x år'!$A$64,Data!$D$2:$D$4265,0),MATCH(INDEX(Lists!$J$1:$J$93,MATCH(VLOOKUP('Branscher x år'!$O$7,Lists!$K$1:$L$5,2,FALSE)&amp;'Branscher x år'!$O$10,Lists!$G$1:$G$93&amp;Lists!$H$1:$H$93,0)),Data!$E$1:$DA$1,0)),"-")</f>
        <v>-</v>
      </c>
      <c r="AX3" t="s">
        <v>3254</v>
      </c>
      <c r="AY3" s="3">
        <f t="array" ref="AY3">IFERROR(INDEX(Data!$E$2:$DA$4265,MATCH(VLOOKUP('Branscher x variabler'!$D$4,Lists!$M$1:$N$9,2,FALSE) &amp; "_" &amp; 'Branscher x variabler'!$D$7 &amp; "_" &amp; 'Branscher x variabler'!$A$64,Data!$D$2:$D$4265,0),MATCH(INDEX(Lists!$J$1:$J$93,MATCH(VLOOKUP('Branscher x variabler'!D$11,Lists!$K$1:$L$5,2,FALSE)&amp;'Branscher x variabler'!D$12,Lists!$G$1:$G$93&amp;Lists!$H$1:$H$93,0)),Data!$E$1:$DA$1,0)),"-")</f>
        <v>51789.186042828202</v>
      </c>
      <c r="AZ3" s="3">
        <f t="array" ref="AZ3">IFERROR(INDEX(Data!$E$2:$DA$4265,MATCH(VLOOKUP('Branscher x variabler'!$D$4,Lists!$M$1:$N$9,2,FALSE) &amp; "_" &amp; 'Branscher x variabler'!$D$7 &amp; "_" &amp; 'Branscher x variabler'!$A$64,Data!$D$2:$D$4265,0),MATCH(INDEX(Lists!$J$1:$J$93,MATCH(VLOOKUP('Branscher x variabler'!E$11,Lists!$K$1:$L$5,2,FALSE)&amp;'Branscher x variabler'!E$12,Lists!$G$1:$G$93&amp;Lists!$H$1:$H$93,0)),Data!$E$1:$DA$1,0)),"-")</f>
        <v>24138</v>
      </c>
      <c r="BA3" s="3">
        <f t="array" ref="BA3">IFERROR(INDEX(Data!$E$2:$DA$4265,MATCH(VLOOKUP('Branscher x variabler'!$D$4,Lists!$M$1:$N$9,2,FALSE) &amp; "_" &amp; 'Branscher x variabler'!$D$7 &amp; "_" &amp; 'Branscher x variabler'!$A$64,Data!$D$2:$D$4265,0),MATCH(INDEX(Lists!$J$1:$J$93,MATCH(VLOOKUP('Branscher x variabler'!F$11,Lists!$K$1:$L$5,2,FALSE)&amp;'Branscher x variabler'!F$12,Lists!$G$1:$G$93&amp;Lists!$H$1:$H$93,0)),Data!$E$1:$DA$1,0)),"-")</f>
        <v>3816633</v>
      </c>
      <c r="BB3" s="3">
        <f t="array" ref="BB3">IFERROR(INDEX(Data!$E$2:$DA$4265,MATCH(VLOOKUP('Branscher x variabler'!$D$4,Lists!$M$1:$N$9,2,FALSE) &amp; "_" &amp; 'Branscher x variabler'!$D$7 &amp; "_" &amp; 'Branscher x variabler'!$A$64,Data!$D$2:$D$4265,0),MATCH(INDEX(Lists!$J$1:$J$93,MATCH(VLOOKUP('Branscher x variabler'!G$11,Lists!$K$1:$L$5,2,FALSE)&amp;'Branscher x variabler'!G$12,Lists!$G$1:$G$93&amp;Lists!$H$1:$H$93,0)),Data!$E$1:$DA$1,0)),"-")</f>
        <v>7617856</v>
      </c>
      <c r="BD3" t="s">
        <v>3254</v>
      </c>
      <c r="BE3" s="3">
        <f t="array" ref="BE3">IFERROR(INDEX(Data!$E$2:$DA$4265,MATCH(VLOOKUP('Branscher x variabler'!$I$4,Lists!$M$1:$N$9,2,FALSE) &amp; "_" &amp; 'Branscher x variabler'!$I$7 &amp; "_" &amp; 'Branscher x variabler'!$A$64,Data!$D$2:$D$4265,0),MATCH(INDEX(Lists!$J$1:$J$93,MATCH(VLOOKUP('Branscher x variabler'!I$11,Lists!$K$1:$L$5,2,FALSE)&amp;'Branscher x variabler'!I$12,Lists!$G$1:$G$93&amp;Lists!$H$1:$H$93,0)),Data!$E$1:$DA$1,0)),"-")</f>
        <v>62308.678458814</v>
      </c>
      <c r="BF3" s="3">
        <f t="array" ref="BF3">IFERROR(INDEX(Data!$E$2:$DA$4265,MATCH(VLOOKUP('Branscher x variabler'!$I$4,Lists!$M$1:$N$9,2,FALSE) &amp; "_" &amp; 'Branscher x variabler'!$I$7 &amp; "_" &amp; 'Branscher x variabler'!$A$64,Data!$D$2:$D$4265,0),MATCH(INDEX(Lists!$J$1:$J$93,MATCH(VLOOKUP('Branscher x variabler'!J$11,Lists!$K$1:$L$5,2,FALSE)&amp;'Branscher x variabler'!J$12,Lists!$G$1:$G$93&amp;Lists!$H$1:$H$93,0)),Data!$E$1:$DA$1,0)),"-")</f>
        <v>3876376</v>
      </c>
      <c r="BG3" s="3">
        <f t="array" ref="BG3">IFERROR(INDEX(Data!$E$2:$DA$4265,MATCH(VLOOKUP('Branscher x variabler'!$I$4,Lists!$M$1:$N$9,2,FALSE) &amp; "_" &amp; 'Branscher x variabler'!$I$7 &amp; "_" &amp; 'Branscher x variabler'!$A$64,Data!$D$2:$D$4265,0),MATCH(INDEX(Lists!$J$1:$J$93,MATCH(VLOOKUP('Branscher x variabler'!K$11,Lists!$K$1:$L$5,2,FALSE)&amp;'Branscher x variabler'!K$12,Lists!$G$1:$G$93&amp;Lists!$H$1:$H$93,0)),Data!$E$1:$DA$1,0)),"-")</f>
        <v>599020.92315381998</v>
      </c>
      <c r="BH3" s="3">
        <f t="array" ref="BH3">IFERROR(INDEX(Data!$E$2:$DA$4265,MATCH(VLOOKUP('Branscher x variabler'!$I$4,Lists!$M$1:$N$9,2,FALSE) &amp; "_" &amp; 'Branscher x variabler'!$I$7 &amp; "_" &amp; 'Branscher x variabler'!$A$64,Data!$D$2:$D$4265,0),MATCH(INDEX(Lists!$J$1:$J$93,MATCH(VLOOKUP('Branscher x variabler'!L$11,Lists!$K$1:$L$5,2,FALSE)&amp;'Branscher x variabler'!L$12,Lists!$G$1:$G$93&amp;Lists!$H$1:$H$93,0)),Data!$E$1:$DA$1,0)),"-")</f>
        <v>508549.30261675402</v>
      </c>
    </row>
    <row r="4" spans="1:60" x14ac:dyDescent="0.2">
      <c r="A4" t="str">
        <f t="shared" si="0"/>
        <v>B05-B09: Utvinning av mineral</v>
      </c>
      <c r="B4" t="s">
        <v>5</v>
      </c>
      <c r="C4" t="s">
        <v>59</v>
      </c>
      <c r="D4" t="s">
        <v>3264</v>
      </c>
      <c r="E4" t="s">
        <v>3259</v>
      </c>
      <c r="F4" t="s">
        <v>3259</v>
      </c>
      <c r="G4" t="s">
        <v>3257</v>
      </c>
      <c r="H4" t="s">
        <v>3290</v>
      </c>
      <c r="I4" t="s">
        <v>4390</v>
      </c>
      <c r="J4" t="s">
        <v>3750</v>
      </c>
      <c r="K4" t="s">
        <v>3284</v>
      </c>
      <c r="L4" t="s">
        <v>3257</v>
      </c>
      <c r="M4" t="s">
        <v>3300</v>
      </c>
      <c r="N4" t="s">
        <v>162</v>
      </c>
      <c r="O4">
        <v>2011</v>
      </c>
      <c r="Q4" t="s">
        <v>3310</v>
      </c>
    </row>
    <row r="5" spans="1:60" x14ac:dyDescent="0.2">
      <c r="A5" t="str">
        <f t="shared" si="0"/>
        <v>C10-C12: Livsmedel</v>
      </c>
      <c r="B5" t="s">
        <v>6</v>
      </c>
      <c r="C5" t="s">
        <v>60</v>
      </c>
      <c r="D5" t="s">
        <v>3268</v>
      </c>
      <c r="E5" t="s">
        <v>3260</v>
      </c>
      <c r="F5" t="s">
        <v>3260</v>
      </c>
      <c r="G5" t="s">
        <v>3254</v>
      </c>
      <c r="H5" t="s">
        <v>4680</v>
      </c>
      <c r="I5" t="s">
        <v>4403</v>
      </c>
      <c r="J5" t="s">
        <v>3751</v>
      </c>
      <c r="K5" t="s">
        <v>3286</v>
      </c>
      <c r="L5" t="s">
        <v>3258</v>
      </c>
      <c r="M5" t="s">
        <v>3301</v>
      </c>
      <c r="N5" t="s">
        <v>163</v>
      </c>
      <c r="O5">
        <v>2012</v>
      </c>
    </row>
    <row r="6" spans="1:60" x14ac:dyDescent="0.2">
      <c r="A6" t="str">
        <f t="shared" si="0"/>
        <v>C13-C15: Tillverkning av textilier, kläder och läderprodukter</v>
      </c>
      <c r="B6" t="s">
        <v>7</v>
      </c>
      <c r="C6" t="s">
        <v>61</v>
      </c>
      <c r="D6" t="s">
        <v>3265</v>
      </c>
      <c r="E6" t="s">
        <v>3694</v>
      </c>
      <c r="F6" t="s">
        <v>3694</v>
      </c>
      <c r="G6" t="s">
        <v>3255</v>
      </c>
      <c r="H6" t="s">
        <v>4680</v>
      </c>
      <c r="I6" t="s">
        <v>4403</v>
      </c>
      <c r="J6" t="s">
        <v>3752</v>
      </c>
      <c r="M6" t="s">
        <v>3302</v>
      </c>
      <c r="N6" t="s">
        <v>164</v>
      </c>
      <c r="O6">
        <v>2013</v>
      </c>
    </row>
    <row r="7" spans="1:60" x14ac:dyDescent="0.2">
      <c r="A7" t="str">
        <f t="shared" si="0"/>
        <v>C16: Industri för trä och varor av trä, kork och rotting o.d. utom möbler</v>
      </c>
      <c r="B7" t="s">
        <v>8</v>
      </c>
      <c r="C7" t="s">
        <v>62</v>
      </c>
      <c r="D7" t="s">
        <v>3266</v>
      </c>
      <c r="E7" t="s">
        <v>4680</v>
      </c>
      <c r="F7" t="s">
        <v>4680</v>
      </c>
      <c r="G7" t="s">
        <v>3256</v>
      </c>
      <c r="H7" t="s">
        <v>4680</v>
      </c>
      <c r="I7" t="s">
        <v>4403</v>
      </c>
      <c r="J7" t="s">
        <v>3753</v>
      </c>
      <c r="M7" t="s">
        <v>3303</v>
      </c>
      <c r="N7" t="s">
        <v>165</v>
      </c>
      <c r="O7">
        <v>2014</v>
      </c>
    </row>
    <row r="8" spans="1:60" x14ac:dyDescent="0.2">
      <c r="A8" t="str">
        <f t="shared" si="0"/>
        <v>C17-C18: Massa-, pappers- och pappersvaruindustri, grafisk och annan reproduktionsindustri</v>
      </c>
      <c r="B8" t="s">
        <v>3777</v>
      </c>
      <c r="C8" t="s">
        <v>63</v>
      </c>
      <c r="D8" t="s">
        <v>3267</v>
      </c>
      <c r="E8" t="s">
        <v>3695</v>
      </c>
      <c r="F8" t="s">
        <v>3695</v>
      </c>
      <c r="G8" t="s">
        <v>3257</v>
      </c>
      <c r="H8" t="s">
        <v>4680</v>
      </c>
      <c r="I8" t="s">
        <v>4403</v>
      </c>
      <c r="J8" t="s">
        <v>3754</v>
      </c>
      <c r="M8" t="s">
        <v>3304</v>
      </c>
      <c r="N8" t="s">
        <v>166</v>
      </c>
      <c r="O8">
        <v>2015</v>
      </c>
    </row>
    <row r="9" spans="1:60" x14ac:dyDescent="0.2">
      <c r="A9" t="str">
        <f t="shared" si="0"/>
        <v>C19: Industri för stenkolsprodukter och raffinerade petroleumprodukter</v>
      </c>
      <c r="B9" t="s">
        <v>9</v>
      </c>
      <c r="C9" t="s">
        <v>64</v>
      </c>
      <c r="D9" t="s">
        <v>3269</v>
      </c>
      <c r="E9" t="s">
        <v>3696</v>
      </c>
      <c r="F9" t="s">
        <v>3696</v>
      </c>
      <c r="G9" t="s">
        <v>3254</v>
      </c>
      <c r="H9" t="s">
        <v>3260</v>
      </c>
      <c r="I9" t="s">
        <v>4390</v>
      </c>
      <c r="J9" t="s">
        <v>3759</v>
      </c>
      <c r="M9" t="s">
        <v>3305</v>
      </c>
      <c r="N9" t="s">
        <v>167</v>
      </c>
      <c r="O9">
        <v>2016</v>
      </c>
    </row>
    <row r="10" spans="1:60" x14ac:dyDescent="0.2">
      <c r="A10" t="str">
        <f t="shared" si="0"/>
        <v>C20-C21: Tillverkning av kemikalier och kemiska produkter, farmaceutiska basprodukter och läkmedel</v>
      </c>
      <c r="B10" t="s">
        <v>10</v>
      </c>
      <c r="C10" t="s">
        <v>65</v>
      </c>
      <c r="D10" t="s">
        <v>3270</v>
      </c>
      <c r="E10" t="s">
        <v>3697</v>
      </c>
      <c r="F10" t="s">
        <v>3697</v>
      </c>
      <c r="G10" t="s">
        <v>3254</v>
      </c>
      <c r="H10" t="s">
        <v>3259</v>
      </c>
      <c r="I10" t="s">
        <v>4390</v>
      </c>
      <c r="J10" t="s">
        <v>3760</v>
      </c>
      <c r="O10">
        <v>2017</v>
      </c>
    </row>
    <row r="11" spans="1:60" x14ac:dyDescent="0.2">
      <c r="A11" t="str">
        <f t="shared" si="0"/>
        <v>C22: Gummi- och plastvaruindustri</v>
      </c>
      <c r="B11" t="s">
        <v>11</v>
      </c>
      <c r="C11" t="s">
        <v>66</v>
      </c>
      <c r="D11" t="s">
        <v>3271</v>
      </c>
      <c r="E11" t="s">
        <v>3263</v>
      </c>
      <c r="F11" t="s">
        <v>3263</v>
      </c>
      <c r="G11" t="s">
        <v>3254</v>
      </c>
      <c r="H11" t="s">
        <v>3261</v>
      </c>
      <c r="I11" t="s">
        <v>4390</v>
      </c>
      <c r="J11" t="s">
        <v>3761</v>
      </c>
    </row>
    <row r="12" spans="1:60" x14ac:dyDescent="0.2">
      <c r="A12" t="str">
        <f t="shared" si="0"/>
        <v>C23: Industri för andra icke-metalliska mineraliska produkter</v>
      </c>
      <c r="B12" t="s">
        <v>12</v>
      </c>
      <c r="C12" t="s">
        <v>67</v>
      </c>
      <c r="D12" t="s">
        <v>3273</v>
      </c>
      <c r="E12" t="s">
        <v>3264</v>
      </c>
      <c r="F12" t="s">
        <v>3264</v>
      </c>
      <c r="G12" t="s">
        <v>3254</v>
      </c>
      <c r="H12" t="s">
        <v>3262</v>
      </c>
      <c r="I12" t="s">
        <v>4390</v>
      </c>
      <c r="J12" t="s">
        <v>3762</v>
      </c>
    </row>
    <row r="13" spans="1:60" x14ac:dyDescent="0.2">
      <c r="A13" t="str">
        <f t="shared" si="0"/>
        <v>C24: Stål- och metallverk</v>
      </c>
      <c r="B13" t="s">
        <v>13</v>
      </c>
      <c r="C13" t="s">
        <v>68</v>
      </c>
      <c r="D13" t="s">
        <v>3272</v>
      </c>
      <c r="E13" t="s">
        <v>3268</v>
      </c>
      <c r="F13" t="s">
        <v>3268</v>
      </c>
      <c r="G13" t="s">
        <v>3254</v>
      </c>
      <c r="H13" t="s">
        <v>3697</v>
      </c>
      <c r="I13" t="s">
        <v>4403</v>
      </c>
      <c r="J13" t="s">
        <v>3763</v>
      </c>
    </row>
    <row r="14" spans="1:60" x14ac:dyDescent="0.2">
      <c r="A14" t="str">
        <f t="shared" si="0"/>
        <v>C25: Industri för metallvaror utom maskiner och apparater</v>
      </c>
      <c r="B14" t="s">
        <v>14</v>
      </c>
      <c r="C14" t="s">
        <v>69</v>
      </c>
      <c r="D14" t="s">
        <v>3276</v>
      </c>
      <c r="E14" t="s">
        <v>3265</v>
      </c>
      <c r="F14" t="s">
        <v>3265</v>
      </c>
      <c r="G14" t="s">
        <v>3254</v>
      </c>
      <c r="H14" t="s">
        <v>3696</v>
      </c>
      <c r="I14" t="s">
        <v>4403</v>
      </c>
      <c r="J14" t="s">
        <v>3764</v>
      </c>
    </row>
    <row r="15" spans="1:60" x14ac:dyDescent="0.2">
      <c r="A15" t="str">
        <f t="shared" si="0"/>
        <v>C26: Industri för datorer, elektronikvaror och optik</v>
      </c>
      <c r="B15" t="s">
        <v>15</v>
      </c>
      <c r="C15" t="s">
        <v>70</v>
      </c>
      <c r="D15" t="s">
        <v>3274</v>
      </c>
      <c r="E15" t="s">
        <v>3266</v>
      </c>
      <c r="F15" t="s">
        <v>3266</v>
      </c>
      <c r="G15" t="s">
        <v>3254</v>
      </c>
      <c r="H15" t="s">
        <v>3695</v>
      </c>
      <c r="I15" t="s">
        <v>4403</v>
      </c>
      <c r="J15" t="s">
        <v>3765</v>
      </c>
    </row>
    <row r="16" spans="1:60" x14ac:dyDescent="0.2">
      <c r="A16" t="str">
        <f t="shared" si="0"/>
        <v>C27: Industri för elapparatur</v>
      </c>
      <c r="B16" t="s">
        <v>16</v>
      </c>
      <c r="C16" t="s">
        <v>71</v>
      </c>
      <c r="D16" t="s">
        <v>3275</v>
      </c>
      <c r="E16" t="s">
        <v>3267</v>
      </c>
      <c r="F16" t="s">
        <v>3267</v>
      </c>
      <c r="G16" t="s">
        <v>3254</v>
      </c>
      <c r="H16" t="s">
        <v>3694</v>
      </c>
      <c r="I16" t="s">
        <v>4403</v>
      </c>
      <c r="J16" t="s">
        <v>3766</v>
      </c>
    </row>
    <row r="17" spans="1:10" x14ac:dyDescent="0.2">
      <c r="A17" t="str">
        <f t="shared" si="0"/>
        <v>C28: Övrig maskinindustri</v>
      </c>
      <c r="B17" t="s">
        <v>17</v>
      </c>
      <c r="C17" t="s">
        <v>72</v>
      </c>
      <c r="D17" t="s">
        <v>4681</v>
      </c>
      <c r="E17" t="s">
        <v>3269</v>
      </c>
      <c r="F17" t="s">
        <v>3269</v>
      </c>
      <c r="G17" t="s">
        <v>3254</v>
      </c>
      <c r="H17" t="s">
        <v>3263</v>
      </c>
      <c r="I17" t="s">
        <v>3249</v>
      </c>
      <c r="J17" t="s">
        <v>108</v>
      </c>
    </row>
    <row r="18" spans="1:10" x14ac:dyDescent="0.2">
      <c r="A18" t="str">
        <f t="shared" si="0"/>
        <v>C29: Industri för motorfordon, släpfordon och påhängsvagnar</v>
      </c>
      <c r="B18" t="s">
        <v>18</v>
      </c>
      <c r="C18" t="s">
        <v>73</v>
      </c>
      <c r="D18" t="s">
        <v>3278</v>
      </c>
      <c r="E18" t="s">
        <v>3270</v>
      </c>
      <c r="F18" t="s">
        <v>3270</v>
      </c>
      <c r="G18" t="s">
        <v>3255</v>
      </c>
      <c r="H18" t="s">
        <v>3263</v>
      </c>
      <c r="I18" t="s">
        <v>3249</v>
      </c>
      <c r="J18" t="s">
        <v>109</v>
      </c>
    </row>
    <row r="19" spans="1:10" x14ac:dyDescent="0.2">
      <c r="A19" t="str">
        <f t="shared" si="0"/>
        <v>C30: Annan transportmedelsindustri</v>
      </c>
      <c r="B19" t="s">
        <v>19</v>
      </c>
      <c r="C19" t="s">
        <v>74</v>
      </c>
      <c r="D19" t="s">
        <v>3277</v>
      </c>
      <c r="E19" t="s">
        <v>3271</v>
      </c>
      <c r="F19" t="s">
        <v>3271</v>
      </c>
      <c r="G19" t="s">
        <v>3256</v>
      </c>
      <c r="H19" t="s">
        <v>3263</v>
      </c>
      <c r="I19" t="s">
        <v>3249</v>
      </c>
      <c r="J19" t="s">
        <v>110</v>
      </c>
    </row>
    <row r="20" spans="1:10" x14ac:dyDescent="0.2">
      <c r="A20" t="str">
        <f t="shared" si="0"/>
        <v>C31-C32: Tillverkning av möbler och annan tillverkning</v>
      </c>
      <c r="B20" t="s">
        <v>20</v>
      </c>
      <c r="C20" t="s">
        <v>75</v>
      </c>
      <c r="D20" t="s">
        <v>4391</v>
      </c>
      <c r="E20" t="s">
        <v>3273</v>
      </c>
      <c r="F20" t="s">
        <v>3273</v>
      </c>
      <c r="G20" t="s">
        <v>3257</v>
      </c>
      <c r="H20" t="s">
        <v>3263</v>
      </c>
      <c r="I20" t="s">
        <v>3249</v>
      </c>
      <c r="J20" t="s">
        <v>111</v>
      </c>
    </row>
    <row r="21" spans="1:10" x14ac:dyDescent="0.2">
      <c r="A21" t="str">
        <f t="shared" si="0"/>
        <v>C33: Reparationsverkstäder och installationsföretag för maskiner och apparater</v>
      </c>
      <c r="B21" t="s">
        <v>21</v>
      </c>
      <c r="C21" t="s">
        <v>76</v>
      </c>
      <c r="D21" t="s">
        <v>4392</v>
      </c>
      <c r="E21" t="s">
        <v>3272</v>
      </c>
      <c r="F21" t="s">
        <v>3272</v>
      </c>
      <c r="G21" t="s">
        <v>3254</v>
      </c>
      <c r="H21" t="s">
        <v>3264</v>
      </c>
      <c r="I21" t="s">
        <v>3249</v>
      </c>
      <c r="J21" t="s">
        <v>116</v>
      </c>
    </row>
    <row r="22" spans="1:10" x14ac:dyDescent="0.2">
      <c r="A22" t="str">
        <f t="shared" si="0"/>
        <v>D35: El-, gas- och värmeverk</v>
      </c>
      <c r="B22" t="s">
        <v>22</v>
      </c>
      <c r="C22" t="s">
        <v>77</v>
      </c>
      <c r="D22" t="s">
        <v>4682</v>
      </c>
      <c r="E22" t="s">
        <v>3276</v>
      </c>
      <c r="F22" t="s">
        <v>3276</v>
      </c>
      <c r="G22" t="s">
        <v>3255</v>
      </c>
      <c r="H22" t="s">
        <v>3264</v>
      </c>
      <c r="I22" t="s">
        <v>3249</v>
      </c>
      <c r="J22" t="s">
        <v>117</v>
      </c>
    </row>
    <row r="23" spans="1:10" x14ac:dyDescent="0.2">
      <c r="A23" t="str">
        <f t="shared" si="0"/>
        <v>E36-E39: Avloppsförsörjning och avloppsrening, avfallshantering, återvinning, sanering</v>
      </c>
      <c r="B23" t="s">
        <v>78</v>
      </c>
      <c r="C23" t="s">
        <v>79</v>
      </c>
      <c r="D23" t="s">
        <v>3280</v>
      </c>
      <c r="E23" t="s">
        <v>3274</v>
      </c>
      <c r="F23" t="s">
        <v>3274</v>
      </c>
      <c r="G23" t="s">
        <v>3256</v>
      </c>
      <c r="H23" t="s">
        <v>3264</v>
      </c>
      <c r="I23" t="s">
        <v>3249</v>
      </c>
      <c r="J23" t="s">
        <v>118</v>
      </c>
    </row>
    <row r="24" spans="1:10" x14ac:dyDescent="0.2">
      <c r="A24" t="str">
        <f t="shared" si="0"/>
        <v>F41-F43: Byggverksamhet</v>
      </c>
      <c r="B24" t="s">
        <v>23</v>
      </c>
      <c r="C24" t="s">
        <v>80</v>
      </c>
      <c r="D24" t="s">
        <v>148</v>
      </c>
      <c r="E24" t="s">
        <v>3275</v>
      </c>
      <c r="F24" t="s">
        <v>3275</v>
      </c>
      <c r="G24" t="s">
        <v>3257</v>
      </c>
      <c r="H24" t="s">
        <v>3264</v>
      </c>
      <c r="I24" t="s">
        <v>3249</v>
      </c>
      <c r="J24" t="s">
        <v>119</v>
      </c>
    </row>
    <row r="25" spans="1:10" x14ac:dyDescent="0.2">
      <c r="A25" t="str">
        <f t="shared" si="0"/>
        <v>G45-G47: Handel</v>
      </c>
      <c r="B25" t="s">
        <v>24</v>
      </c>
      <c r="C25" t="s">
        <v>81</v>
      </c>
      <c r="D25" t="s">
        <v>4394</v>
      </c>
      <c r="E25" t="s">
        <v>4681</v>
      </c>
      <c r="F25" t="s">
        <v>4681</v>
      </c>
      <c r="G25" t="s">
        <v>3254</v>
      </c>
      <c r="H25" t="s">
        <v>3265</v>
      </c>
      <c r="I25" t="s">
        <v>3253</v>
      </c>
      <c r="J25" t="s">
        <v>222</v>
      </c>
    </row>
    <row r="26" spans="1:10" x14ac:dyDescent="0.2">
      <c r="A26" t="str">
        <f t="shared" si="0"/>
        <v>H49: Landtransportföretag; rörtransportföretag</v>
      </c>
      <c r="B26" t="s">
        <v>25</v>
      </c>
      <c r="C26" t="s">
        <v>82</v>
      </c>
      <c r="D26" t="s">
        <v>149</v>
      </c>
      <c r="E26" t="s">
        <v>3278</v>
      </c>
      <c r="F26" t="s">
        <v>3278</v>
      </c>
      <c r="G26" t="s">
        <v>3257</v>
      </c>
      <c r="H26" t="s">
        <v>3265</v>
      </c>
      <c r="I26" t="s">
        <v>3253</v>
      </c>
      <c r="J26" t="s">
        <v>223</v>
      </c>
    </row>
    <row r="27" spans="1:10" x14ac:dyDescent="0.2">
      <c r="A27" t="str">
        <f t="shared" si="0"/>
        <v>H50: Rederier</v>
      </c>
      <c r="B27" t="s">
        <v>26</v>
      </c>
      <c r="C27" t="s">
        <v>83</v>
      </c>
      <c r="D27" t="s">
        <v>3288</v>
      </c>
      <c r="E27" t="s">
        <v>3277</v>
      </c>
      <c r="F27" t="s">
        <v>3277</v>
      </c>
      <c r="G27" t="s">
        <v>3254</v>
      </c>
      <c r="H27" t="s">
        <v>3266</v>
      </c>
      <c r="I27" t="s">
        <v>3253</v>
      </c>
      <c r="J27" t="s">
        <v>224</v>
      </c>
    </row>
    <row r="28" spans="1:10" x14ac:dyDescent="0.2">
      <c r="A28" t="str">
        <f t="shared" si="0"/>
        <v>H51: Flygbolag</v>
      </c>
      <c r="B28" t="s">
        <v>27</v>
      </c>
      <c r="C28" t="s">
        <v>84</v>
      </c>
      <c r="D28" t="s">
        <v>3289</v>
      </c>
      <c r="E28" t="s">
        <v>3280</v>
      </c>
      <c r="F28" t="s">
        <v>4391</v>
      </c>
      <c r="G28" t="s">
        <v>3257</v>
      </c>
      <c r="H28" t="s">
        <v>3266</v>
      </c>
      <c r="I28" t="s">
        <v>3253</v>
      </c>
      <c r="J28" t="s">
        <v>225</v>
      </c>
    </row>
    <row r="29" spans="1:10" x14ac:dyDescent="0.2">
      <c r="A29" t="str">
        <f t="shared" si="0"/>
        <v>H52-H53: Magasinering och stödtjänster till transport, post och kurirverksamhet</v>
      </c>
      <c r="B29" t="s">
        <v>28</v>
      </c>
      <c r="C29" t="s">
        <v>85</v>
      </c>
      <c r="D29" t="s">
        <v>4393</v>
      </c>
      <c r="F29" t="s">
        <v>4392</v>
      </c>
      <c r="G29" t="s">
        <v>3254</v>
      </c>
      <c r="H29" t="s">
        <v>3267</v>
      </c>
      <c r="I29" t="s">
        <v>3253</v>
      </c>
      <c r="J29" t="s">
        <v>226</v>
      </c>
    </row>
    <row r="30" spans="1:10" x14ac:dyDescent="0.2">
      <c r="A30" t="str">
        <f t="shared" si="0"/>
        <v>I55-I56: Hotell- och restaurang</v>
      </c>
      <c r="B30" t="s">
        <v>29</v>
      </c>
      <c r="C30" t="s">
        <v>86</v>
      </c>
      <c r="D30" t="s">
        <v>151</v>
      </c>
      <c r="F30" t="s">
        <v>4682</v>
      </c>
      <c r="G30" t="s">
        <v>3257</v>
      </c>
      <c r="H30" t="s">
        <v>3267</v>
      </c>
      <c r="I30" t="s">
        <v>3253</v>
      </c>
      <c r="J30" t="s">
        <v>227</v>
      </c>
    </row>
    <row r="31" spans="1:10" x14ac:dyDescent="0.2">
      <c r="A31" t="str">
        <f t="shared" si="0"/>
        <v>J58: Förlag</v>
      </c>
      <c r="B31" t="s">
        <v>30</v>
      </c>
      <c r="C31" t="s">
        <v>87</v>
      </c>
      <c r="D31" t="s">
        <v>4677</v>
      </c>
      <c r="F31" t="s">
        <v>3280</v>
      </c>
      <c r="G31" t="s">
        <v>3254</v>
      </c>
      <c r="H31" t="s">
        <v>3268</v>
      </c>
      <c r="I31" t="s">
        <v>3253</v>
      </c>
      <c r="J31" t="s">
        <v>228</v>
      </c>
    </row>
    <row r="32" spans="1:10" x14ac:dyDescent="0.2">
      <c r="A32" t="str">
        <f t="shared" si="0"/>
        <v>J59-J60: Film, video, ljud, planering och sändning av program</v>
      </c>
      <c r="B32" t="s">
        <v>31</v>
      </c>
      <c r="C32" t="s">
        <v>88</v>
      </c>
      <c r="D32" t="s">
        <v>4395</v>
      </c>
      <c r="F32" t="s">
        <v>148</v>
      </c>
      <c r="G32" t="s">
        <v>3257</v>
      </c>
      <c r="H32" t="s">
        <v>3268</v>
      </c>
      <c r="I32" t="s">
        <v>3253</v>
      </c>
      <c r="J32" t="s">
        <v>229</v>
      </c>
    </row>
    <row r="33" spans="1:10" x14ac:dyDescent="0.2">
      <c r="A33" t="str">
        <f t="shared" ref="A33:A44" si="1">B33 &amp; ": " &amp; C33</f>
        <v>J61: Telekommunikation</v>
      </c>
      <c r="B33" t="s">
        <v>32</v>
      </c>
      <c r="C33" t="s">
        <v>89</v>
      </c>
      <c r="D33" t="s">
        <v>154</v>
      </c>
      <c r="F33" t="s">
        <v>4394</v>
      </c>
      <c r="G33" t="s">
        <v>3254</v>
      </c>
      <c r="H33" t="s">
        <v>3269</v>
      </c>
      <c r="I33" t="s">
        <v>3249</v>
      </c>
      <c r="J33" t="s">
        <v>112</v>
      </c>
    </row>
    <row r="34" spans="1:10" x14ac:dyDescent="0.2">
      <c r="A34" t="str">
        <f t="shared" si="1"/>
        <v>J62-J63: Dataprogrammering, datakonsulter och informationstjänster</v>
      </c>
      <c r="B34" t="s">
        <v>33</v>
      </c>
      <c r="C34" t="s">
        <v>90</v>
      </c>
      <c r="D34" t="s">
        <v>4676</v>
      </c>
      <c r="F34" t="s">
        <v>149</v>
      </c>
      <c r="G34" t="s">
        <v>3255</v>
      </c>
      <c r="H34" t="s">
        <v>3269</v>
      </c>
      <c r="I34" t="s">
        <v>3249</v>
      </c>
      <c r="J34" t="s">
        <v>113</v>
      </c>
    </row>
    <row r="35" spans="1:10" x14ac:dyDescent="0.2">
      <c r="A35" t="str">
        <f t="shared" si="1"/>
        <v>K64: Banker och andra kreditinstitut</v>
      </c>
      <c r="B35" t="s">
        <v>34</v>
      </c>
      <c r="C35" t="s">
        <v>91</v>
      </c>
      <c r="D35" t="s">
        <v>4396</v>
      </c>
      <c r="F35" t="s">
        <v>3288</v>
      </c>
      <c r="G35" t="s">
        <v>3256</v>
      </c>
      <c r="H35" t="s">
        <v>3269</v>
      </c>
      <c r="I35" t="s">
        <v>3249</v>
      </c>
      <c r="J35" t="s">
        <v>114</v>
      </c>
    </row>
    <row r="36" spans="1:10" x14ac:dyDescent="0.2">
      <c r="A36" t="str">
        <f t="shared" si="1"/>
        <v>K65: Försäkrings- och återförsäkringsbolag, pensionsfonder</v>
      </c>
      <c r="B36" t="s">
        <v>35</v>
      </c>
      <c r="C36" t="s">
        <v>92</v>
      </c>
      <c r="D36" t="s">
        <v>3287</v>
      </c>
      <c r="F36" t="s">
        <v>3289</v>
      </c>
      <c r="G36" t="s">
        <v>3257</v>
      </c>
      <c r="H36" t="s">
        <v>3269</v>
      </c>
      <c r="I36" t="s">
        <v>3249</v>
      </c>
      <c r="J36" t="s">
        <v>115</v>
      </c>
    </row>
    <row r="37" spans="1:10" x14ac:dyDescent="0.2">
      <c r="A37" t="str">
        <f t="shared" si="1"/>
        <v>K66: Serviceföretag till finans- och försäkringsverksamhet</v>
      </c>
      <c r="B37" t="s">
        <v>36</v>
      </c>
      <c r="C37" t="s">
        <v>93</v>
      </c>
      <c r="D37" t="s">
        <v>150</v>
      </c>
      <c r="F37" t="s">
        <v>4393</v>
      </c>
      <c r="G37" t="s">
        <v>3254</v>
      </c>
      <c r="H37" t="s">
        <v>3270</v>
      </c>
      <c r="I37" t="s">
        <v>3249</v>
      </c>
      <c r="J37" t="s">
        <v>120</v>
      </c>
    </row>
    <row r="38" spans="1:10" x14ac:dyDescent="0.2">
      <c r="A38" t="str">
        <f t="shared" si="1"/>
        <v>L68: Fastighetsbolag och fastighetsförvaltare</v>
      </c>
      <c r="B38" t="s">
        <v>37</v>
      </c>
      <c r="C38" t="s">
        <v>94</v>
      </c>
      <c r="D38" t="s">
        <v>3280</v>
      </c>
      <c r="F38" t="s">
        <v>151</v>
      </c>
      <c r="G38" t="s">
        <v>3255</v>
      </c>
      <c r="H38" t="s">
        <v>3270</v>
      </c>
      <c r="I38" t="s">
        <v>3249</v>
      </c>
      <c r="J38" t="s">
        <v>121</v>
      </c>
    </row>
    <row r="39" spans="1:10" x14ac:dyDescent="0.2">
      <c r="A39" t="str">
        <f t="shared" si="1"/>
        <v>M69-M70: Juridisk och ekonomisk verksamhet, verksamheter som utövas av huvudkontor; konsulttjänster till företag</v>
      </c>
      <c r="B39" t="s">
        <v>38</v>
      </c>
      <c r="C39" t="s">
        <v>95</v>
      </c>
      <c r="F39" t="s">
        <v>4677</v>
      </c>
      <c r="G39" t="s">
        <v>3256</v>
      </c>
      <c r="H39" t="s">
        <v>3270</v>
      </c>
      <c r="I39" t="s">
        <v>3249</v>
      </c>
      <c r="J39" t="s">
        <v>122</v>
      </c>
    </row>
    <row r="40" spans="1:10" x14ac:dyDescent="0.2">
      <c r="A40" t="str">
        <f t="shared" si="1"/>
        <v>M71-M72: Arkitekt- och tekniska tjänster, vetenskaplig forskning och utveckling</v>
      </c>
      <c r="B40" t="s">
        <v>39</v>
      </c>
      <c r="C40" t="s">
        <v>96</v>
      </c>
      <c r="F40" t="s">
        <v>4395</v>
      </c>
      <c r="G40" t="s">
        <v>3257</v>
      </c>
      <c r="H40" t="s">
        <v>3270</v>
      </c>
      <c r="I40" t="s">
        <v>3249</v>
      </c>
      <c r="J40" t="s">
        <v>123</v>
      </c>
    </row>
    <row r="41" spans="1:10" x14ac:dyDescent="0.2">
      <c r="A41" t="str">
        <f t="shared" si="1"/>
        <v>M73-M75: Reklam och marknadsundersökning, annan verksamhet inom juridik, ekonomi, vetenskap, teknik; veterinärverksamhet</v>
      </c>
      <c r="B41" t="s">
        <v>40</v>
      </c>
      <c r="C41" t="s">
        <v>97</v>
      </c>
      <c r="F41" t="s">
        <v>154</v>
      </c>
      <c r="G41" t="s">
        <v>3254</v>
      </c>
      <c r="H41" t="s">
        <v>3271</v>
      </c>
      <c r="I41" t="s">
        <v>3249</v>
      </c>
      <c r="J41" t="s">
        <v>124</v>
      </c>
    </row>
    <row r="42" spans="1:10" x14ac:dyDescent="0.2">
      <c r="A42" t="str">
        <f t="shared" si="1"/>
        <v>N77: Uthyrningsfirmor</v>
      </c>
      <c r="B42" t="s">
        <v>41</v>
      </c>
      <c r="C42" t="s">
        <v>98</v>
      </c>
      <c r="F42" t="s">
        <v>4676</v>
      </c>
      <c r="G42" t="s">
        <v>3255</v>
      </c>
      <c r="H42" t="s">
        <v>3271</v>
      </c>
      <c r="I42" t="s">
        <v>3249</v>
      </c>
      <c r="J42" t="s">
        <v>125</v>
      </c>
    </row>
    <row r="43" spans="1:10" x14ac:dyDescent="0.2">
      <c r="A43" t="str">
        <f t="shared" si="1"/>
        <v>N78-N82: Arbetsförmedling, resetjänster, andra stödtjänster</v>
      </c>
      <c r="B43" t="s">
        <v>99</v>
      </c>
      <c r="C43" t="s">
        <v>100</v>
      </c>
      <c r="F43" t="s">
        <v>4396</v>
      </c>
      <c r="G43" t="s">
        <v>3256</v>
      </c>
      <c r="H43" t="s">
        <v>3271</v>
      </c>
      <c r="I43" t="s">
        <v>3249</v>
      </c>
      <c r="J43" t="s">
        <v>126</v>
      </c>
    </row>
    <row r="44" spans="1:10" x14ac:dyDescent="0.2">
      <c r="A44" t="str">
        <f t="shared" si="1"/>
        <v>O84: Offentlig förvaltning</v>
      </c>
      <c r="B44" t="s">
        <v>3779</v>
      </c>
      <c r="C44" t="s">
        <v>4389</v>
      </c>
      <c r="F44" t="s">
        <v>3287</v>
      </c>
      <c r="G44" t="s">
        <v>3257</v>
      </c>
      <c r="H44" t="s">
        <v>3271</v>
      </c>
      <c r="I44" t="s">
        <v>3249</v>
      </c>
      <c r="J44" t="s">
        <v>127</v>
      </c>
    </row>
    <row r="45" spans="1:10" x14ac:dyDescent="0.2">
      <c r="A45" t="str">
        <f t="shared" ref="A45:A52" si="2">B45 &amp; ": " &amp; C45</f>
        <v>P85: Utbildning</v>
      </c>
      <c r="B45" t="s">
        <v>42</v>
      </c>
      <c r="C45" t="s">
        <v>101</v>
      </c>
      <c r="F45" t="s">
        <v>150</v>
      </c>
      <c r="G45" t="s">
        <v>3254</v>
      </c>
      <c r="H45" t="s">
        <v>3273</v>
      </c>
      <c r="I45" t="s">
        <v>3249</v>
      </c>
      <c r="J45" t="s">
        <v>128</v>
      </c>
    </row>
    <row r="46" spans="1:10" x14ac:dyDescent="0.2">
      <c r="A46" t="str">
        <f t="shared" si="2"/>
        <v>Q86: Hälso- och sjukvård</v>
      </c>
      <c r="B46" t="s">
        <v>43</v>
      </c>
      <c r="C46" t="s">
        <v>102</v>
      </c>
      <c r="F46" t="s">
        <v>3280</v>
      </c>
      <c r="G46" t="s">
        <v>3255</v>
      </c>
      <c r="H46" t="s">
        <v>3273</v>
      </c>
      <c r="I46" t="s">
        <v>3249</v>
      </c>
      <c r="J46" t="s">
        <v>129</v>
      </c>
    </row>
    <row r="47" spans="1:10" x14ac:dyDescent="0.2">
      <c r="A47" t="str">
        <f t="shared" si="2"/>
        <v>Q87-Q88: Vård och omsorg med boende, öppna sociala insater</v>
      </c>
      <c r="B47" t="s">
        <v>44</v>
      </c>
      <c r="C47" t="s">
        <v>103</v>
      </c>
      <c r="G47" t="s">
        <v>3256</v>
      </c>
      <c r="H47" t="s">
        <v>3273</v>
      </c>
      <c r="I47" t="s">
        <v>3249</v>
      </c>
      <c r="J47" t="s">
        <v>130</v>
      </c>
    </row>
    <row r="48" spans="1:10" x14ac:dyDescent="0.2">
      <c r="A48" t="str">
        <f t="shared" si="2"/>
        <v>R90-R93: Kultur, nöje och fritid</v>
      </c>
      <c r="B48" t="s">
        <v>45</v>
      </c>
      <c r="C48" t="s">
        <v>104</v>
      </c>
      <c r="G48" t="s">
        <v>3257</v>
      </c>
      <c r="H48" t="s">
        <v>3273</v>
      </c>
      <c r="I48" t="s">
        <v>3249</v>
      </c>
      <c r="J48" t="s">
        <v>131</v>
      </c>
    </row>
    <row r="49" spans="1:10" x14ac:dyDescent="0.2">
      <c r="A49" t="str">
        <f t="shared" si="2"/>
        <v>S94-U99: Annan serviceverksamhet och förvärvsarbete i hushåll m.m.</v>
      </c>
      <c r="B49" t="s">
        <v>230</v>
      </c>
      <c r="C49" t="s">
        <v>105</v>
      </c>
      <c r="G49" t="s">
        <v>3254</v>
      </c>
      <c r="H49" t="s">
        <v>3272</v>
      </c>
      <c r="I49" t="s">
        <v>3249</v>
      </c>
      <c r="J49" t="s">
        <v>136</v>
      </c>
    </row>
    <row r="50" spans="1:10" x14ac:dyDescent="0.2">
      <c r="A50" t="str">
        <f t="shared" si="2"/>
        <v>Sum_NL: Summa näringsliv</v>
      </c>
      <c r="B50" t="s">
        <v>231</v>
      </c>
      <c r="C50" t="s">
        <v>106</v>
      </c>
      <c r="G50" t="s">
        <v>3255</v>
      </c>
      <c r="H50" t="s">
        <v>3272</v>
      </c>
      <c r="I50" t="s">
        <v>3249</v>
      </c>
      <c r="J50" t="s">
        <v>137</v>
      </c>
    </row>
    <row r="51" spans="1:10" x14ac:dyDescent="0.2">
      <c r="A51" t="str">
        <f t="shared" si="2"/>
        <v>HH: Hushåll</v>
      </c>
      <c r="B51" t="s">
        <v>4433</v>
      </c>
      <c r="C51" t="s">
        <v>4434</v>
      </c>
      <c r="G51" t="s">
        <v>3256</v>
      </c>
      <c r="H51" t="s">
        <v>3272</v>
      </c>
      <c r="I51" t="s">
        <v>3249</v>
      </c>
      <c r="J51" t="s">
        <v>138</v>
      </c>
    </row>
    <row r="52" spans="1:10" x14ac:dyDescent="0.2">
      <c r="A52" t="str">
        <f t="shared" si="2"/>
        <v>Tot: Totalt</v>
      </c>
      <c r="B52" t="s">
        <v>3254</v>
      </c>
      <c r="C52" t="s">
        <v>107</v>
      </c>
      <c r="G52" t="s">
        <v>3257</v>
      </c>
      <c r="H52" t="s">
        <v>3272</v>
      </c>
      <c r="I52" t="s">
        <v>3249</v>
      </c>
      <c r="J52" t="s">
        <v>139</v>
      </c>
    </row>
    <row r="53" spans="1:10" x14ac:dyDescent="0.2">
      <c r="G53" t="s">
        <v>3254</v>
      </c>
      <c r="H53" t="s">
        <v>3274</v>
      </c>
      <c r="I53" t="s">
        <v>3249</v>
      </c>
      <c r="J53" t="s">
        <v>214</v>
      </c>
    </row>
    <row r="54" spans="1:10" x14ac:dyDescent="0.2">
      <c r="G54" t="s">
        <v>3255</v>
      </c>
      <c r="H54" t="s">
        <v>3274</v>
      </c>
      <c r="I54" t="s">
        <v>3249</v>
      </c>
      <c r="J54" t="s">
        <v>215</v>
      </c>
    </row>
    <row r="55" spans="1:10" x14ac:dyDescent="0.2">
      <c r="G55" t="s">
        <v>3256</v>
      </c>
      <c r="H55" t="s">
        <v>3274</v>
      </c>
      <c r="I55" t="s">
        <v>3249</v>
      </c>
      <c r="J55" t="s">
        <v>216</v>
      </c>
    </row>
    <row r="56" spans="1:10" x14ac:dyDescent="0.2">
      <c r="G56" t="s">
        <v>3257</v>
      </c>
      <c r="H56" t="s">
        <v>3274</v>
      </c>
      <c r="I56" t="s">
        <v>3249</v>
      </c>
      <c r="J56" t="s">
        <v>217</v>
      </c>
    </row>
    <row r="57" spans="1:10" x14ac:dyDescent="0.2">
      <c r="G57" t="s">
        <v>3254</v>
      </c>
      <c r="H57" t="s">
        <v>3275</v>
      </c>
      <c r="I57" t="s">
        <v>3249</v>
      </c>
      <c r="J57" t="s">
        <v>218</v>
      </c>
    </row>
    <row r="58" spans="1:10" x14ac:dyDescent="0.2">
      <c r="G58" t="s">
        <v>3255</v>
      </c>
      <c r="H58" t="s">
        <v>3275</v>
      </c>
      <c r="I58" t="s">
        <v>3249</v>
      </c>
      <c r="J58" t="s">
        <v>219</v>
      </c>
    </row>
    <row r="59" spans="1:10" x14ac:dyDescent="0.2">
      <c r="G59" t="s">
        <v>3256</v>
      </c>
      <c r="H59" t="s">
        <v>3275</v>
      </c>
      <c r="I59" t="s">
        <v>3249</v>
      </c>
      <c r="J59" t="s">
        <v>220</v>
      </c>
    </row>
    <row r="60" spans="1:10" x14ac:dyDescent="0.2">
      <c r="G60" t="s">
        <v>3257</v>
      </c>
      <c r="H60" t="s">
        <v>3275</v>
      </c>
      <c r="I60" t="s">
        <v>3249</v>
      </c>
      <c r="J60" t="s">
        <v>221</v>
      </c>
    </row>
    <row r="61" spans="1:10" x14ac:dyDescent="0.2">
      <c r="G61" t="s">
        <v>3254</v>
      </c>
      <c r="H61" t="s">
        <v>3276</v>
      </c>
      <c r="I61" t="s">
        <v>3249</v>
      </c>
      <c r="J61" t="s">
        <v>132</v>
      </c>
    </row>
    <row r="62" spans="1:10" x14ac:dyDescent="0.2">
      <c r="G62" t="s">
        <v>3255</v>
      </c>
      <c r="H62" t="s">
        <v>3276</v>
      </c>
      <c r="I62" t="s">
        <v>3249</v>
      </c>
      <c r="J62" t="s">
        <v>133</v>
      </c>
    </row>
    <row r="63" spans="1:10" x14ac:dyDescent="0.2">
      <c r="G63" t="s">
        <v>3256</v>
      </c>
      <c r="H63" t="s">
        <v>3276</v>
      </c>
      <c r="I63" t="s">
        <v>3249</v>
      </c>
      <c r="J63" t="s">
        <v>134</v>
      </c>
    </row>
    <row r="64" spans="1:10" x14ac:dyDescent="0.2">
      <c r="G64" t="s">
        <v>3257</v>
      </c>
      <c r="H64" t="s">
        <v>3276</v>
      </c>
      <c r="I64" t="s">
        <v>3249</v>
      </c>
      <c r="J64" t="s">
        <v>135</v>
      </c>
    </row>
    <row r="65" spans="7:10" x14ac:dyDescent="0.2">
      <c r="G65" t="s">
        <v>3254</v>
      </c>
      <c r="H65" t="s">
        <v>4681</v>
      </c>
      <c r="I65" t="s">
        <v>4403</v>
      </c>
      <c r="J65" t="s">
        <v>3755</v>
      </c>
    </row>
    <row r="66" spans="7:10" x14ac:dyDescent="0.2">
      <c r="G66" t="s">
        <v>3255</v>
      </c>
      <c r="H66" t="s">
        <v>4681</v>
      </c>
      <c r="I66" t="s">
        <v>4403</v>
      </c>
      <c r="J66" t="s">
        <v>3756</v>
      </c>
    </row>
    <row r="67" spans="7:10" x14ac:dyDescent="0.2">
      <c r="G67" t="s">
        <v>3256</v>
      </c>
      <c r="H67" t="s">
        <v>4681</v>
      </c>
      <c r="I67" t="s">
        <v>4403</v>
      </c>
      <c r="J67" t="s">
        <v>3757</v>
      </c>
    </row>
    <row r="68" spans="7:10" x14ac:dyDescent="0.2">
      <c r="G68" t="s">
        <v>3257</v>
      </c>
      <c r="H68" t="s">
        <v>4681</v>
      </c>
      <c r="I68" t="s">
        <v>4403</v>
      </c>
      <c r="J68" t="s">
        <v>3758</v>
      </c>
    </row>
    <row r="69" spans="7:10" x14ac:dyDescent="0.2">
      <c r="G69" t="s">
        <v>3254</v>
      </c>
      <c r="H69" t="s">
        <v>3277</v>
      </c>
      <c r="I69" t="s">
        <v>3250</v>
      </c>
      <c r="J69" t="s">
        <v>140</v>
      </c>
    </row>
    <row r="70" spans="7:10" x14ac:dyDescent="0.2">
      <c r="G70" t="s">
        <v>3255</v>
      </c>
      <c r="H70" t="s">
        <v>3277</v>
      </c>
      <c r="I70" t="s">
        <v>3250</v>
      </c>
      <c r="J70" t="s">
        <v>141</v>
      </c>
    </row>
    <row r="71" spans="7:10" x14ac:dyDescent="0.2">
      <c r="G71" t="s">
        <v>3256</v>
      </c>
      <c r="H71" t="s">
        <v>3277</v>
      </c>
      <c r="I71" t="s">
        <v>3250</v>
      </c>
      <c r="J71" t="s">
        <v>142</v>
      </c>
    </row>
    <row r="72" spans="7:10" x14ac:dyDescent="0.2">
      <c r="G72" t="s">
        <v>3257</v>
      </c>
      <c r="H72" t="s">
        <v>3277</v>
      </c>
      <c r="I72" t="s">
        <v>3250</v>
      </c>
      <c r="J72" t="s">
        <v>143</v>
      </c>
    </row>
    <row r="73" spans="7:10" x14ac:dyDescent="0.2">
      <c r="G73" t="s">
        <v>3254</v>
      </c>
      <c r="H73" t="s">
        <v>3278</v>
      </c>
      <c r="I73" t="s">
        <v>3250</v>
      </c>
      <c r="J73" t="s">
        <v>144</v>
      </c>
    </row>
    <row r="74" spans="7:10" x14ac:dyDescent="0.2">
      <c r="G74" t="s">
        <v>3255</v>
      </c>
      <c r="H74" t="s">
        <v>3278</v>
      </c>
      <c r="I74" t="s">
        <v>3250</v>
      </c>
      <c r="J74" t="s">
        <v>145</v>
      </c>
    </row>
    <row r="75" spans="7:10" x14ac:dyDescent="0.2">
      <c r="G75" t="s">
        <v>3256</v>
      </c>
      <c r="H75" t="s">
        <v>3278</v>
      </c>
      <c r="I75" t="s">
        <v>3250</v>
      </c>
      <c r="J75" t="s">
        <v>146</v>
      </c>
    </row>
    <row r="76" spans="7:10" x14ac:dyDescent="0.2">
      <c r="G76" t="s">
        <v>3257</v>
      </c>
      <c r="H76" t="s">
        <v>3278</v>
      </c>
      <c r="I76" t="s">
        <v>3250</v>
      </c>
      <c r="J76" t="s">
        <v>147</v>
      </c>
    </row>
    <row r="77" spans="7:10" x14ac:dyDescent="0.2">
      <c r="G77" t="s">
        <v>3254</v>
      </c>
      <c r="H77" t="s">
        <v>4682</v>
      </c>
      <c r="I77" t="s">
        <v>3249</v>
      </c>
      <c r="J77" t="s">
        <v>4678</v>
      </c>
    </row>
    <row r="78" spans="7:10" x14ac:dyDescent="0.2">
      <c r="G78" t="s">
        <v>3258</v>
      </c>
      <c r="H78" t="s">
        <v>150</v>
      </c>
      <c r="I78" t="s">
        <v>3252</v>
      </c>
      <c r="J78" t="s">
        <v>3767</v>
      </c>
    </row>
    <row r="79" spans="7:10" x14ac:dyDescent="0.2">
      <c r="G79" t="s">
        <v>3258</v>
      </c>
      <c r="H79" t="s">
        <v>3287</v>
      </c>
      <c r="I79" t="s">
        <v>3252</v>
      </c>
      <c r="J79" t="s">
        <v>3768</v>
      </c>
    </row>
    <row r="80" spans="7:10" x14ac:dyDescent="0.2">
      <c r="G80" t="s">
        <v>3254</v>
      </c>
      <c r="H80" t="s">
        <v>4391</v>
      </c>
      <c r="I80" t="s">
        <v>3250</v>
      </c>
      <c r="J80" t="s">
        <v>3769</v>
      </c>
    </row>
    <row r="81" spans="7:10" x14ac:dyDescent="0.2">
      <c r="G81" t="s">
        <v>3254</v>
      </c>
      <c r="H81" t="s">
        <v>4392</v>
      </c>
      <c r="I81" t="s">
        <v>3250</v>
      </c>
      <c r="J81" t="s">
        <v>3770</v>
      </c>
    </row>
    <row r="82" spans="7:10" x14ac:dyDescent="0.2">
      <c r="G82" t="s">
        <v>3258</v>
      </c>
      <c r="H82" t="s">
        <v>148</v>
      </c>
      <c r="I82" t="s">
        <v>3251</v>
      </c>
      <c r="J82" t="s">
        <v>3772</v>
      </c>
    </row>
    <row r="83" spans="7:10" x14ac:dyDescent="0.2">
      <c r="G83" t="s">
        <v>3258</v>
      </c>
      <c r="H83" t="s">
        <v>4394</v>
      </c>
      <c r="I83" t="s">
        <v>3251</v>
      </c>
      <c r="J83" t="s">
        <v>3776</v>
      </c>
    </row>
    <row r="84" spans="7:10" x14ac:dyDescent="0.2">
      <c r="G84" t="s">
        <v>3258</v>
      </c>
      <c r="H84" t="s">
        <v>149</v>
      </c>
      <c r="I84" t="s">
        <v>3251</v>
      </c>
      <c r="J84" t="s">
        <v>3773</v>
      </c>
    </row>
    <row r="85" spans="7:10" x14ac:dyDescent="0.2">
      <c r="G85" t="s">
        <v>3258</v>
      </c>
      <c r="H85" t="s">
        <v>3288</v>
      </c>
      <c r="I85" t="s">
        <v>3251</v>
      </c>
      <c r="J85" t="s">
        <v>3771</v>
      </c>
    </row>
    <row r="86" spans="7:10" x14ac:dyDescent="0.2">
      <c r="G86" t="s">
        <v>3258</v>
      </c>
      <c r="H86" t="s">
        <v>3289</v>
      </c>
      <c r="I86" t="s">
        <v>3251</v>
      </c>
      <c r="J86" t="s">
        <v>3774</v>
      </c>
    </row>
    <row r="87" spans="7:10" x14ac:dyDescent="0.2">
      <c r="G87" t="s">
        <v>3258</v>
      </c>
      <c r="H87" t="s">
        <v>4393</v>
      </c>
      <c r="I87" t="s">
        <v>3251</v>
      </c>
      <c r="J87" t="s">
        <v>3775</v>
      </c>
    </row>
    <row r="88" spans="7:10" x14ac:dyDescent="0.2">
      <c r="G88" t="s">
        <v>3258</v>
      </c>
      <c r="H88" t="s">
        <v>151</v>
      </c>
      <c r="I88" t="s">
        <v>3251</v>
      </c>
      <c r="J88" t="s">
        <v>4455</v>
      </c>
    </row>
    <row r="89" spans="7:10" x14ac:dyDescent="0.2">
      <c r="G89" t="s">
        <v>3258</v>
      </c>
      <c r="H89" t="s">
        <v>4677</v>
      </c>
      <c r="I89" t="s">
        <v>3251</v>
      </c>
      <c r="J89" t="s">
        <v>4456</v>
      </c>
    </row>
    <row r="90" spans="7:10" x14ac:dyDescent="0.2">
      <c r="G90" t="s">
        <v>3258</v>
      </c>
      <c r="H90" t="s">
        <v>4395</v>
      </c>
      <c r="I90" t="s">
        <v>3251</v>
      </c>
      <c r="J90" t="s">
        <v>4457</v>
      </c>
    </row>
    <row r="91" spans="7:10" x14ac:dyDescent="0.2">
      <c r="G91" t="s">
        <v>3258</v>
      </c>
      <c r="H91" t="s">
        <v>154</v>
      </c>
      <c r="I91" t="s">
        <v>3251</v>
      </c>
      <c r="J91" t="s">
        <v>4452</v>
      </c>
    </row>
    <row r="92" spans="7:10" x14ac:dyDescent="0.2">
      <c r="G92" t="s">
        <v>3258</v>
      </c>
      <c r="H92" t="s">
        <v>4676</v>
      </c>
      <c r="I92" t="s">
        <v>3251</v>
      </c>
      <c r="J92" t="s">
        <v>4453</v>
      </c>
    </row>
    <row r="93" spans="7:10" x14ac:dyDescent="0.2">
      <c r="G93" t="s">
        <v>3258</v>
      </c>
      <c r="H93" t="s">
        <v>4396</v>
      </c>
      <c r="I93" t="s">
        <v>3251</v>
      </c>
      <c r="J93" t="s">
        <v>4454</v>
      </c>
    </row>
  </sheetData>
  <conditionalFormatting sqref="AY2:BB3">
    <cfRule type="expression" dxfId="21" priority="3">
      <formula>$H$4&lt;&gt;"Absolut"</formula>
    </cfRule>
  </conditionalFormatting>
  <conditionalFormatting sqref="BE2:BH3">
    <cfRule type="expression" dxfId="20" priority="2">
      <formula>$H$4&lt;&gt;"Absolut"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A4265"/>
  <sheetViews>
    <sheetView zoomScale="80" zoomScaleNormal="80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RowHeight="12.75" x14ac:dyDescent="0.2"/>
  <cols>
    <col min="1" max="1" width="9.140625" customWidth="1"/>
    <col min="9" max="12" width="9.140625" customWidth="1"/>
  </cols>
  <sheetData>
    <row r="1" spans="1:105" x14ac:dyDescent="0.2">
      <c r="A1" t="s">
        <v>0</v>
      </c>
      <c r="B1" t="s">
        <v>52</v>
      </c>
      <c r="C1" t="s">
        <v>1</v>
      </c>
      <c r="D1" t="s">
        <v>232</v>
      </c>
      <c r="E1" t="s">
        <v>4435</v>
      </c>
      <c r="F1" t="s">
        <v>4436</v>
      </c>
      <c r="G1" t="s">
        <v>4437</v>
      </c>
      <c r="H1" t="s">
        <v>3750</v>
      </c>
      <c r="I1" t="s">
        <v>3759</v>
      </c>
      <c r="J1" t="s">
        <v>3760</v>
      </c>
      <c r="K1" t="s">
        <v>3761</v>
      </c>
      <c r="L1" t="s">
        <v>3762</v>
      </c>
      <c r="M1" s="1" t="s">
        <v>4438</v>
      </c>
      <c r="N1" s="1" t="s">
        <v>3752</v>
      </c>
      <c r="O1" s="1" t="s">
        <v>4439</v>
      </c>
      <c r="P1" s="1" t="s">
        <v>3754</v>
      </c>
      <c r="Q1" s="1" t="s">
        <v>3763</v>
      </c>
      <c r="R1" s="1" t="s">
        <v>3764</v>
      </c>
      <c r="S1" t="s">
        <v>3765</v>
      </c>
      <c r="T1" t="s">
        <v>3766</v>
      </c>
      <c r="U1" t="s">
        <v>108</v>
      </c>
      <c r="V1" t="s">
        <v>109</v>
      </c>
      <c r="W1" t="s">
        <v>110</v>
      </c>
      <c r="X1" t="s">
        <v>111</v>
      </c>
      <c r="Y1" t="s">
        <v>116</v>
      </c>
      <c r="Z1" t="s">
        <v>117</v>
      </c>
      <c r="AA1" t="s">
        <v>118</v>
      </c>
      <c r="AB1" t="s">
        <v>119</v>
      </c>
      <c r="AC1" t="s">
        <v>222</v>
      </c>
      <c r="AD1" t="s">
        <v>4440</v>
      </c>
      <c r="AE1" t="s">
        <v>4441</v>
      </c>
      <c r="AF1" t="s">
        <v>223</v>
      </c>
      <c r="AG1" t="s">
        <v>224</v>
      </c>
      <c r="AH1" t="s">
        <v>4442</v>
      </c>
      <c r="AI1" t="s">
        <v>4443</v>
      </c>
      <c r="AJ1" t="s">
        <v>225</v>
      </c>
      <c r="AK1" t="s">
        <v>226</v>
      </c>
      <c r="AL1" t="s">
        <v>4444</v>
      </c>
      <c r="AM1" t="s">
        <v>4445</v>
      </c>
      <c r="AN1" t="s">
        <v>227</v>
      </c>
      <c r="AO1" t="s">
        <v>228</v>
      </c>
      <c r="AP1" t="s">
        <v>4446</v>
      </c>
      <c r="AQ1" t="s">
        <v>4447</v>
      </c>
      <c r="AR1" t="s">
        <v>229</v>
      </c>
      <c r="AS1" t="s">
        <v>112</v>
      </c>
      <c r="AT1" t="s">
        <v>113</v>
      </c>
      <c r="AU1" t="s">
        <v>114</v>
      </c>
      <c r="AV1" t="s">
        <v>115</v>
      </c>
      <c r="AW1" t="s">
        <v>120</v>
      </c>
      <c r="AX1" t="s">
        <v>121</v>
      </c>
      <c r="AY1" t="s">
        <v>122</v>
      </c>
      <c r="AZ1" t="s">
        <v>123</v>
      </c>
      <c r="BA1" t="s">
        <v>124</v>
      </c>
      <c r="BB1" t="s">
        <v>125</v>
      </c>
      <c r="BC1" t="s">
        <v>126</v>
      </c>
      <c r="BD1" t="s">
        <v>127</v>
      </c>
      <c r="BE1" t="s">
        <v>128</v>
      </c>
      <c r="BF1" t="s">
        <v>129</v>
      </c>
      <c r="BG1" t="s">
        <v>130</v>
      </c>
      <c r="BH1" t="s">
        <v>131</v>
      </c>
      <c r="BI1" t="s">
        <v>136</v>
      </c>
      <c r="BJ1" t="s">
        <v>137</v>
      </c>
      <c r="BK1" t="s">
        <v>138</v>
      </c>
      <c r="BL1" t="s">
        <v>139</v>
      </c>
      <c r="BM1" t="s">
        <v>214</v>
      </c>
      <c r="BN1" t="s">
        <v>215</v>
      </c>
      <c r="BO1" t="s">
        <v>216</v>
      </c>
      <c r="BP1" t="s">
        <v>217</v>
      </c>
      <c r="BQ1" t="s">
        <v>218</v>
      </c>
      <c r="BR1" t="s">
        <v>219</v>
      </c>
      <c r="BS1" t="s">
        <v>220</v>
      </c>
      <c r="BT1" t="s">
        <v>221</v>
      </c>
      <c r="BU1" t="s">
        <v>132</v>
      </c>
      <c r="BV1" t="s">
        <v>133</v>
      </c>
      <c r="BW1" t="s">
        <v>134</v>
      </c>
      <c r="BX1" t="s">
        <v>135</v>
      </c>
      <c r="BY1" t="s">
        <v>4448</v>
      </c>
      <c r="BZ1" t="s">
        <v>3756</v>
      </c>
      <c r="CA1" t="s">
        <v>4449</v>
      </c>
      <c r="CB1" t="s">
        <v>3758</v>
      </c>
      <c r="CC1" t="s">
        <v>140</v>
      </c>
      <c r="CD1" t="s">
        <v>141</v>
      </c>
      <c r="CE1" t="s">
        <v>142</v>
      </c>
      <c r="CF1" t="s">
        <v>143</v>
      </c>
      <c r="CG1" t="s">
        <v>144</v>
      </c>
      <c r="CH1" t="s">
        <v>145</v>
      </c>
      <c r="CI1" t="s">
        <v>146</v>
      </c>
      <c r="CJ1" t="s">
        <v>147</v>
      </c>
      <c r="CK1" t="s">
        <v>4450</v>
      </c>
      <c r="CL1" t="s">
        <v>4451</v>
      </c>
      <c r="CM1" t="s">
        <v>4678</v>
      </c>
      <c r="CN1" t="s">
        <v>3772</v>
      </c>
      <c r="CO1" t="s">
        <v>3773</v>
      </c>
      <c r="CP1" t="s">
        <v>4679</v>
      </c>
      <c r="CQ1" t="s">
        <v>3771</v>
      </c>
      <c r="CR1" t="s">
        <v>3774</v>
      </c>
      <c r="CS1" t="s">
        <v>3775</v>
      </c>
      <c r="CT1" t="s">
        <v>4452</v>
      </c>
      <c r="CU1" t="s">
        <v>4453</v>
      </c>
      <c r="CV1" t="s">
        <v>4454</v>
      </c>
      <c r="CW1" t="s">
        <v>4455</v>
      </c>
      <c r="CX1" t="s">
        <v>4456</v>
      </c>
      <c r="CY1" t="s">
        <v>4457</v>
      </c>
      <c r="CZ1" t="s">
        <v>3767</v>
      </c>
      <c r="DA1" t="s">
        <v>3768</v>
      </c>
    </row>
    <row r="2" spans="1:105" x14ac:dyDescent="0.2">
      <c r="A2" t="s">
        <v>54</v>
      </c>
      <c r="B2">
        <v>2008</v>
      </c>
      <c r="C2" t="s">
        <v>2</v>
      </c>
      <c r="D2" t="s">
        <v>2866</v>
      </c>
      <c r="E2">
        <v>8274.4506722200695</v>
      </c>
      <c r="F2">
        <v>294.30269650399998</v>
      </c>
      <c r="G2">
        <v>986.63250497968397</v>
      </c>
      <c r="H2">
        <v>6993.5154707363899</v>
      </c>
      <c r="M2">
        <v>1355.9715652688501</v>
      </c>
      <c r="N2">
        <v>261.14872120000001</v>
      </c>
      <c r="O2">
        <v>976.14287510716599</v>
      </c>
      <c r="P2">
        <v>118.679968961688</v>
      </c>
      <c r="U2">
        <v>135650.943225842</v>
      </c>
      <c r="V2">
        <v>938.53047000000004</v>
      </c>
      <c r="W2">
        <v>90.004527370526702</v>
      </c>
      <c r="X2">
        <v>134622.408228471</v>
      </c>
      <c r="Y2">
        <v>11796.851206085101</v>
      </c>
      <c r="Z2">
        <v>32.519173000000002</v>
      </c>
      <c r="AA2">
        <v>27.649384859913798</v>
      </c>
      <c r="AB2">
        <v>11736.6826482251</v>
      </c>
      <c r="AC2">
        <v>11743.8668918272</v>
      </c>
      <c r="AD2">
        <v>0</v>
      </c>
      <c r="AE2">
        <v>0</v>
      </c>
      <c r="AF2">
        <v>11743.8668918272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11743.8668918272</v>
      </c>
      <c r="AP2">
        <v>0</v>
      </c>
      <c r="AQ2">
        <v>0</v>
      </c>
      <c r="AR2">
        <v>11743.8668918272</v>
      </c>
      <c r="AS2">
        <v>26796.666573461502</v>
      </c>
      <c r="AT2">
        <v>14644.0987</v>
      </c>
      <c r="AU2">
        <v>12152.567873461499</v>
      </c>
      <c r="AV2">
        <v>0</v>
      </c>
      <c r="AW2">
        <v>48774.1252893696</v>
      </c>
      <c r="AX2">
        <v>16.742799999999999</v>
      </c>
      <c r="AY2">
        <v>69.179269334277095</v>
      </c>
      <c r="AZ2">
        <v>48688.203220035401</v>
      </c>
      <c r="BA2">
        <v>41430.402163591898</v>
      </c>
      <c r="BB2">
        <v>1117.0767499999999</v>
      </c>
      <c r="BC2">
        <v>3113.9479320739401</v>
      </c>
      <c r="BD2">
        <v>37199.377481517899</v>
      </c>
      <c r="BE2">
        <v>19031.7618946447</v>
      </c>
      <c r="BF2">
        <v>635.20899999999995</v>
      </c>
      <c r="BG2">
        <v>5357.0428535199198</v>
      </c>
      <c r="BH2">
        <v>13039.5100411247</v>
      </c>
      <c r="BI2">
        <v>217.16561245960301</v>
      </c>
      <c r="BJ2">
        <v>213.89725000000001</v>
      </c>
      <c r="BK2">
        <v>3.2683624596030798</v>
      </c>
      <c r="BL2">
        <v>0</v>
      </c>
      <c r="BM2">
        <v>1810.40235528683</v>
      </c>
      <c r="BN2">
        <v>587.80432599999995</v>
      </c>
      <c r="BO2">
        <v>406.73246786036998</v>
      </c>
      <c r="BP2">
        <v>815.86556142645895</v>
      </c>
      <c r="BQ2">
        <v>5745.8990935755301</v>
      </c>
      <c r="BR2">
        <v>597.54501000000005</v>
      </c>
      <c r="BS2">
        <v>726.79172841547495</v>
      </c>
      <c r="BT2">
        <v>4421.5623551600602</v>
      </c>
      <c r="BU2">
        <v>7223.01342316924</v>
      </c>
      <c r="BV2">
        <v>604.20847600000002</v>
      </c>
      <c r="BW2">
        <v>1102.4590784889899</v>
      </c>
      <c r="BX2">
        <v>5516.3458686802496</v>
      </c>
      <c r="BY2">
        <v>493.71790737637298</v>
      </c>
      <c r="BZ2">
        <v>458.04480000000001</v>
      </c>
      <c r="CA2">
        <v>35.673107376372798</v>
      </c>
      <c r="CB2">
        <v>0</v>
      </c>
      <c r="CC2">
        <v>5251.81002843444</v>
      </c>
      <c r="CD2">
        <v>4771.3</v>
      </c>
      <c r="CE2">
        <v>480.51002843443899</v>
      </c>
      <c r="CF2">
        <v>0</v>
      </c>
      <c r="CG2">
        <v>17175.896651097901</v>
      </c>
      <c r="CH2">
        <v>3618.9</v>
      </c>
      <c r="CI2">
        <v>13556.996651097899</v>
      </c>
      <c r="CJ2">
        <v>0</v>
      </c>
      <c r="CK2">
        <v>2766.9811036593401</v>
      </c>
      <c r="CL2">
        <v>225.67418932827701</v>
      </c>
      <c r="CM2">
        <v>476760.74176653742</v>
      </c>
      <c r="CN2">
        <v>297</v>
      </c>
      <c r="CO2">
        <v>0</v>
      </c>
      <c r="CP2">
        <v>0</v>
      </c>
      <c r="CQ2">
        <v>492</v>
      </c>
      <c r="CR2">
        <v>65.210825055746994</v>
      </c>
      <c r="CS2">
        <v>563</v>
      </c>
      <c r="CT2">
        <v>50919</v>
      </c>
      <c r="CU2">
        <v>46614</v>
      </c>
      <c r="CV2">
        <v>53839</v>
      </c>
      <c r="CW2">
        <v>15647</v>
      </c>
      <c r="CX2">
        <v>15552</v>
      </c>
      <c r="CY2">
        <v>19202</v>
      </c>
      <c r="CZ2">
        <v>57.1</v>
      </c>
      <c r="DA2">
        <v>140440</v>
      </c>
    </row>
    <row r="3" spans="1:105" x14ac:dyDescent="0.2">
      <c r="A3" t="s">
        <v>54</v>
      </c>
      <c r="B3">
        <v>2008</v>
      </c>
      <c r="C3" t="s">
        <v>3</v>
      </c>
      <c r="D3" t="s">
        <v>2865</v>
      </c>
      <c r="E3">
        <v>1051.79413149587</v>
      </c>
      <c r="F3">
        <v>5.0416067566800198</v>
      </c>
      <c r="G3">
        <v>1030.8800623197101</v>
      </c>
      <c r="H3">
        <v>15.8724624194806</v>
      </c>
      <c r="M3">
        <v>1028.75886368433</v>
      </c>
      <c r="N3">
        <v>4.9981272228000204</v>
      </c>
      <c r="O3">
        <v>1020.54204033885</v>
      </c>
      <c r="P3">
        <v>3.2186961226811599</v>
      </c>
      <c r="U3">
        <v>87.628723919741603</v>
      </c>
      <c r="V3">
        <v>0.13461155999999999</v>
      </c>
      <c r="W3">
        <v>87.494112359741607</v>
      </c>
      <c r="X3">
        <v>0</v>
      </c>
      <c r="Y3">
        <v>27.485850391776399</v>
      </c>
      <c r="Z3">
        <v>0.13461155999999999</v>
      </c>
      <c r="AA3">
        <v>27.351238831776399</v>
      </c>
      <c r="AB3">
        <v>0</v>
      </c>
      <c r="AC3">
        <v>12653.7662967994</v>
      </c>
      <c r="AD3">
        <v>0</v>
      </c>
      <c r="AE3">
        <v>0</v>
      </c>
      <c r="AF3">
        <v>12653.7662967994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12653.7662967994</v>
      </c>
      <c r="AP3">
        <v>0</v>
      </c>
      <c r="AQ3">
        <v>0</v>
      </c>
      <c r="AR3">
        <v>12653.7662967994</v>
      </c>
      <c r="AS3">
        <v>12002.011267453199</v>
      </c>
      <c r="AT3">
        <v>2.0191734000000099</v>
      </c>
      <c r="AU3">
        <v>11999.992094053199</v>
      </c>
      <c r="AV3">
        <v>0</v>
      </c>
      <c r="AW3">
        <v>90.326182110117102</v>
      </c>
      <c r="AX3">
        <v>6.7305780000000204E-2</v>
      </c>
      <c r="AY3">
        <v>90.258876330117104</v>
      </c>
      <c r="AZ3">
        <v>0</v>
      </c>
      <c r="BA3">
        <v>3357.8829173443901</v>
      </c>
      <c r="BB3">
        <v>0.403834680000002</v>
      </c>
      <c r="BC3">
        <v>3357.4790826643898</v>
      </c>
      <c r="BD3">
        <v>0</v>
      </c>
      <c r="BE3">
        <v>4306.35108883873</v>
      </c>
      <c r="BF3">
        <v>3.36528900000001</v>
      </c>
      <c r="BG3">
        <v>4302.9857998387297</v>
      </c>
      <c r="BH3">
        <v>0</v>
      </c>
      <c r="BI3">
        <v>5.21985029431311</v>
      </c>
      <c r="BJ3">
        <v>1.6826445000000101</v>
      </c>
      <c r="BK3">
        <v>3.5372057943130999</v>
      </c>
      <c r="BL3">
        <v>0</v>
      </c>
      <c r="BM3">
        <v>369.20808968327901</v>
      </c>
      <c r="BN3">
        <v>0.201917340000001</v>
      </c>
      <c r="BO3">
        <v>338.70023727265101</v>
      </c>
      <c r="BP3">
        <v>30.305935070627701</v>
      </c>
      <c r="BQ3">
        <v>709.03147437106395</v>
      </c>
      <c r="BR3">
        <v>0.201917340000001</v>
      </c>
      <c r="BS3">
        <v>678.52362196043703</v>
      </c>
      <c r="BT3">
        <v>30.305935070627701</v>
      </c>
      <c r="BU3">
        <v>1108.7713904244499</v>
      </c>
      <c r="BV3">
        <v>0.201917340000001</v>
      </c>
      <c r="BW3">
        <v>1078.2635380138199</v>
      </c>
      <c r="BX3">
        <v>30.305935070627701</v>
      </c>
      <c r="BY3">
        <v>44.081071393045299</v>
      </c>
      <c r="BZ3">
        <v>0</v>
      </c>
      <c r="CA3">
        <v>44.081071393045299</v>
      </c>
      <c r="CB3">
        <v>0</v>
      </c>
      <c r="CC3">
        <v>598.67307481022999</v>
      </c>
      <c r="CD3">
        <v>0</v>
      </c>
      <c r="CE3">
        <v>598.67307481022999</v>
      </c>
      <c r="CF3">
        <v>0</v>
      </c>
      <c r="CG3">
        <v>14240.7736519831</v>
      </c>
      <c r="CH3">
        <v>67.305780000000198</v>
      </c>
      <c r="CI3">
        <v>14173.467871983101</v>
      </c>
      <c r="CJ3">
        <v>0</v>
      </c>
      <c r="CK3">
        <v>372.73121047708997</v>
      </c>
      <c r="CL3">
        <v>0</v>
      </c>
      <c r="CM3">
        <v>337248.60517827864</v>
      </c>
      <c r="CN3">
        <v>219</v>
      </c>
      <c r="CO3">
        <v>0</v>
      </c>
      <c r="CP3">
        <v>0</v>
      </c>
      <c r="CQ3">
        <v>421</v>
      </c>
      <c r="CR3">
        <v>7.0227042367727499</v>
      </c>
      <c r="CS3">
        <v>78</v>
      </c>
      <c r="CT3">
        <v>38422</v>
      </c>
      <c r="CU3">
        <v>35598</v>
      </c>
      <c r="CV3">
        <v>40111</v>
      </c>
      <c r="CW3">
        <v>31637</v>
      </c>
      <c r="CX3">
        <v>29366</v>
      </c>
      <c r="CY3">
        <v>32460</v>
      </c>
      <c r="CZ3">
        <v>34.1</v>
      </c>
      <c r="DA3">
        <v>63800</v>
      </c>
    </row>
    <row r="4" spans="1:105" x14ac:dyDescent="0.2">
      <c r="A4" t="s">
        <v>54</v>
      </c>
      <c r="B4">
        <v>2008</v>
      </c>
      <c r="C4" t="s">
        <v>4</v>
      </c>
      <c r="D4" t="s">
        <v>2867</v>
      </c>
      <c r="E4">
        <v>183.02465012937401</v>
      </c>
      <c r="F4">
        <v>1.8541048959999999</v>
      </c>
      <c r="G4">
        <v>180.958108428412</v>
      </c>
      <c r="H4">
        <v>0.21243680496138301</v>
      </c>
      <c r="M4">
        <v>180.30885870527899</v>
      </c>
      <c r="N4">
        <v>1.8394687999999999</v>
      </c>
      <c r="O4">
        <v>178.44751682283899</v>
      </c>
      <c r="P4">
        <v>2.1873082439616699E-2</v>
      </c>
      <c r="U4">
        <v>1.5273259390132501</v>
      </c>
      <c r="V4">
        <v>4.7530000000000003E-2</v>
      </c>
      <c r="W4">
        <v>1.47979593901325</v>
      </c>
      <c r="X4">
        <v>0</v>
      </c>
      <c r="Y4">
        <v>8.3457870909316494</v>
      </c>
      <c r="Z4">
        <v>4.5127E-2</v>
      </c>
      <c r="AA4">
        <v>8.3006600909316504</v>
      </c>
      <c r="AB4">
        <v>0</v>
      </c>
      <c r="AC4">
        <v>190.56372252176601</v>
      </c>
      <c r="AD4">
        <v>0</v>
      </c>
      <c r="AE4">
        <v>0</v>
      </c>
      <c r="AF4">
        <v>190.56372252176601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190.56372252176601</v>
      </c>
      <c r="AP4">
        <v>0</v>
      </c>
      <c r="AQ4">
        <v>0</v>
      </c>
      <c r="AR4">
        <v>190.56372252176601</v>
      </c>
      <c r="AS4">
        <v>336.77144304751602</v>
      </c>
      <c r="AT4">
        <v>0.72629999999999995</v>
      </c>
      <c r="AU4">
        <v>336.04514304751598</v>
      </c>
      <c r="AV4">
        <v>0</v>
      </c>
      <c r="AW4">
        <v>1.68781649833519</v>
      </c>
      <c r="AX4">
        <v>2.5100000000000001E-2</v>
      </c>
      <c r="AY4">
        <v>1.6627164983351901</v>
      </c>
      <c r="AZ4">
        <v>0</v>
      </c>
      <c r="BA4">
        <v>59.936239319906001</v>
      </c>
      <c r="BB4">
        <v>0.13725000000000001</v>
      </c>
      <c r="BC4">
        <v>59.798989319905999</v>
      </c>
      <c r="BD4">
        <v>0</v>
      </c>
      <c r="BE4">
        <v>3507.62130685991</v>
      </c>
      <c r="BF4">
        <v>1.2549999999999999</v>
      </c>
      <c r="BG4">
        <v>3506.3663068599099</v>
      </c>
      <c r="BH4">
        <v>0</v>
      </c>
      <c r="BI4">
        <v>85.995957796659994</v>
      </c>
      <c r="BJ4">
        <v>0.56074999999999997</v>
      </c>
      <c r="BK4">
        <v>85.435207796659995</v>
      </c>
      <c r="BL4">
        <v>0</v>
      </c>
      <c r="BM4">
        <v>55.049327877263003</v>
      </c>
      <c r="BN4">
        <v>6.7823999999999995E-2</v>
      </c>
      <c r="BO4">
        <v>54.981503877263002</v>
      </c>
      <c r="BP4">
        <v>0</v>
      </c>
      <c r="BQ4">
        <v>60.007444278198399</v>
      </c>
      <c r="BR4">
        <v>8.5089999999999999E-2</v>
      </c>
      <c r="BS4">
        <v>59.922354278198398</v>
      </c>
      <c r="BT4">
        <v>0</v>
      </c>
      <c r="BU4">
        <v>65.833362181255495</v>
      </c>
      <c r="BV4">
        <v>6.7823999999999995E-2</v>
      </c>
      <c r="BW4">
        <v>65.765538181255494</v>
      </c>
      <c r="BX4">
        <v>0</v>
      </c>
      <c r="BY4">
        <v>0.15347025605606299</v>
      </c>
      <c r="BZ4">
        <v>0</v>
      </c>
      <c r="CA4">
        <v>0.15347025605606299</v>
      </c>
      <c r="CB4">
        <v>0</v>
      </c>
      <c r="CC4">
        <v>2.0310334069715501</v>
      </c>
      <c r="CD4">
        <v>0</v>
      </c>
      <c r="CE4">
        <v>2.0310334069715501</v>
      </c>
      <c r="CF4">
        <v>0</v>
      </c>
      <c r="CG4">
        <v>2424.98149240255</v>
      </c>
      <c r="CH4">
        <v>25.1</v>
      </c>
      <c r="CI4">
        <v>2399.8814924025501</v>
      </c>
      <c r="CJ4">
        <v>0</v>
      </c>
      <c r="CK4">
        <v>0</v>
      </c>
      <c r="CL4">
        <v>0</v>
      </c>
      <c r="CM4">
        <v>56661.423195438394</v>
      </c>
      <c r="CN4">
        <v>37</v>
      </c>
      <c r="CO4">
        <v>0</v>
      </c>
      <c r="CP4">
        <v>0</v>
      </c>
      <c r="CQ4">
        <v>84</v>
      </c>
      <c r="CR4">
        <v>1.00324346239611</v>
      </c>
      <c r="CS4">
        <v>3</v>
      </c>
      <c r="CT4">
        <v>1559</v>
      </c>
      <c r="CU4">
        <v>1320</v>
      </c>
      <c r="CV4">
        <v>1903</v>
      </c>
      <c r="CW4">
        <v>697</v>
      </c>
      <c r="CX4">
        <v>521</v>
      </c>
      <c r="CY4">
        <v>1070</v>
      </c>
      <c r="CZ4">
        <v>1.4</v>
      </c>
      <c r="DA4">
        <v>2880</v>
      </c>
    </row>
    <row r="5" spans="1:105" x14ac:dyDescent="0.2">
      <c r="A5" t="s">
        <v>54</v>
      </c>
      <c r="B5">
        <v>2008</v>
      </c>
      <c r="C5" t="s">
        <v>5</v>
      </c>
      <c r="D5" t="s">
        <v>2868</v>
      </c>
      <c r="E5">
        <v>796.84662159756704</v>
      </c>
      <c r="F5">
        <v>566.13041193922402</v>
      </c>
      <c r="G5">
        <v>126.176478638002</v>
      </c>
      <c r="H5">
        <v>104.53973102034099</v>
      </c>
      <c r="M5">
        <v>773.15237392203903</v>
      </c>
      <c r="N5">
        <v>560.76932873931696</v>
      </c>
      <c r="O5">
        <v>124.765279150711</v>
      </c>
      <c r="P5">
        <v>87.617766032011005</v>
      </c>
      <c r="U5">
        <v>678.46106042647295</v>
      </c>
      <c r="V5">
        <v>12.1011799725275</v>
      </c>
      <c r="W5">
        <v>5.6861376689456904</v>
      </c>
      <c r="X5">
        <v>660.67374278499994</v>
      </c>
      <c r="Y5">
        <v>21.233556195173701</v>
      </c>
      <c r="Z5">
        <v>16.975012418100299</v>
      </c>
      <c r="AA5">
        <v>4.2585437770734602</v>
      </c>
      <c r="AB5">
        <v>0</v>
      </c>
      <c r="AC5">
        <v>405.12141870505297</v>
      </c>
      <c r="AD5">
        <v>0</v>
      </c>
      <c r="AE5">
        <v>0</v>
      </c>
      <c r="AF5">
        <v>405.12141870505297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405.12141870505297</v>
      </c>
      <c r="AP5">
        <v>0</v>
      </c>
      <c r="AQ5">
        <v>0</v>
      </c>
      <c r="AR5">
        <v>405.12141870505297</v>
      </c>
      <c r="AS5">
        <v>568.54209208819304</v>
      </c>
      <c r="AT5">
        <v>206.78964631565299</v>
      </c>
      <c r="AU5">
        <v>361.75244577254</v>
      </c>
      <c r="AV5">
        <v>0</v>
      </c>
      <c r="AW5">
        <v>10.385372407905001</v>
      </c>
      <c r="AX5">
        <v>9.71523626388141</v>
      </c>
      <c r="AY5">
        <v>0.670136144023599</v>
      </c>
      <c r="AZ5">
        <v>0</v>
      </c>
      <c r="BA5">
        <v>111.02123330890601</v>
      </c>
      <c r="BB5">
        <v>33.408929959118097</v>
      </c>
      <c r="BC5">
        <v>77.612303349787695</v>
      </c>
      <c r="BD5">
        <v>0</v>
      </c>
      <c r="BE5">
        <v>4336.5494490989804</v>
      </c>
      <c r="BF5">
        <v>3248.8893266311702</v>
      </c>
      <c r="BG5">
        <v>844.31810246781004</v>
      </c>
      <c r="BH5">
        <v>243.34201999999999</v>
      </c>
      <c r="BI5">
        <v>2199.2202571120702</v>
      </c>
      <c r="BJ5">
        <v>587.62246329366803</v>
      </c>
      <c r="BK5">
        <v>0.317793818406022</v>
      </c>
      <c r="BL5">
        <v>1611.28</v>
      </c>
      <c r="BM5">
        <v>2228.1847692398501</v>
      </c>
      <c r="BN5">
        <v>48.845126017118197</v>
      </c>
      <c r="BO5">
        <v>48.595301026129199</v>
      </c>
      <c r="BP5">
        <v>2130.74434219661</v>
      </c>
      <c r="BQ5">
        <v>2793.03806094934</v>
      </c>
      <c r="BR5">
        <v>88.070337588353098</v>
      </c>
      <c r="BS5">
        <v>61.4509485279562</v>
      </c>
      <c r="BT5">
        <v>2643.51677483303</v>
      </c>
      <c r="BU5">
        <v>3541.2091253213198</v>
      </c>
      <c r="BV5">
        <v>114.45069935843701</v>
      </c>
      <c r="BW5">
        <v>76.224876296810706</v>
      </c>
      <c r="BX5">
        <v>3350.53354966607</v>
      </c>
      <c r="BY5">
        <v>4.4710358197755404</v>
      </c>
      <c r="BZ5">
        <v>3.3073828044654703E-2</v>
      </c>
      <c r="CA5">
        <v>4.4379619917308899</v>
      </c>
      <c r="CB5">
        <v>0</v>
      </c>
      <c r="CC5">
        <v>59.047887076706402</v>
      </c>
      <c r="CD5">
        <v>0.34451904213182</v>
      </c>
      <c r="CE5">
        <v>58.703368034574503</v>
      </c>
      <c r="CF5">
        <v>0</v>
      </c>
      <c r="CG5">
        <v>8516.4299325104894</v>
      </c>
      <c r="CH5">
        <v>6783.8169968392704</v>
      </c>
      <c r="CI5">
        <v>1732.6129356712199</v>
      </c>
      <c r="CJ5">
        <v>0</v>
      </c>
      <c r="CK5">
        <v>3065.16607204101</v>
      </c>
      <c r="CL5">
        <v>1414.59186969188</v>
      </c>
      <c r="CM5">
        <v>185562.17811078031</v>
      </c>
      <c r="CN5">
        <v>101</v>
      </c>
      <c r="CO5">
        <v>5</v>
      </c>
      <c r="CP5">
        <v>1</v>
      </c>
      <c r="CQ5">
        <v>2</v>
      </c>
      <c r="CR5">
        <v>27.0875734846949</v>
      </c>
      <c r="CS5">
        <v>6</v>
      </c>
      <c r="CT5">
        <v>35716</v>
      </c>
      <c r="CU5">
        <v>29403</v>
      </c>
      <c r="CV5">
        <v>35035</v>
      </c>
      <c r="CW5">
        <v>21590</v>
      </c>
      <c r="CX5">
        <v>16248</v>
      </c>
      <c r="CY5">
        <v>18648</v>
      </c>
      <c r="CZ5">
        <v>8.5</v>
      </c>
      <c r="DA5">
        <v>15030</v>
      </c>
    </row>
    <row r="6" spans="1:105" x14ac:dyDescent="0.2">
      <c r="A6" t="s">
        <v>54</v>
      </c>
      <c r="B6">
        <v>2008</v>
      </c>
      <c r="C6" t="s">
        <v>6</v>
      </c>
      <c r="D6" t="s">
        <v>2869</v>
      </c>
      <c r="E6">
        <v>864.61122259286799</v>
      </c>
      <c r="F6">
        <v>490.92693066940302</v>
      </c>
      <c r="G6">
        <v>127.766118944317</v>
      </c>
      <c r="H6">
        <v>245.91817297914801</v>
      </c>
      <c r="M6">
        <v>616.89575571433897</v>
      </c>
      <c r="N6">
        <v>486.982568677058</v>
      </c>
      <c r="O6">
        <v>126.920848054508</v>
      </c>
      <c r="P6">
        <v>2.9923389827728202</v>
      </c>
      <c r="U6">
        <v>62.506038157035498</v>
      </c>
      <c r="V6">
        <v>33.703234873595903</v>
      </c>
      <c r="W6">
        <v>3.3204494450566</v>
      </c>
      <c r="X6">
        <v>25.482353838382998</v>
      </c>
      <c r="Y6">
        <v>12.966579779153699</v>
      </c>
      <c r="Z6">
        <v>10.408661478203999</v>
      </c>
      <c r="AA6">
        <v>2.5579183009497499</v>
      </c>
      <c r="AB6">
        <v>0</v>
      </c>
      <c r="AC6">
        <v>240468.41244367999</v>
      </c>
      <c r="AD6">
        <v>0</v>
      </c>
      <c r="AE6">
        <v>0</v>
      </c>
      <c r="AF6">
        <v>240468.41244367999</v>
      </c>
      <c r="AG6">
        <v>2322.4665999999802</v>
      </c>
      <c r="AH6">
        <v>0</v>
      </c>
      <c r="AI6">
        <v>0</v>
      </c>
      <c r="AJ6">
        <v>2322.4665999999802</v>
      </c>
      <c r="AK6">
        <v>0</v>
      </c>
      <c r="AL6">
        <v>0</v>
      </c>
      <c r="AM6">
        <v>0</v>
      </c>
      <c r="AN6">
        <v>0</v>
      </c>
      <c r="AO6">
        <v>242790.87904368</v>
      </c>
      <c r="AP6">
        <v>0</v>
      </c>
      <c r="AQ6">
        <v>0</v>
      </c>
      <c r="AR6">
        <v>242790.87904368</v>
      </c>
      <c r="AS6">
        <v>649.23211905139203</v>
      </c>
      <c r="AT6">
        <v>206.22413514937301</v>
      </c>
      <c r="AU6">
        <v>443.00798390201902</v>
      </c>
      <c r="AV6">
        <v>0</v>
      </c>
      <c r="AW6">
        <v>13.5999767009494</v>
      </c>
      <c r="AX6">
        <v>9.4928808068889108</v>
      </c>
      <c r="AY6">
        <v>4.10709589406048</v>
      </c>
      <c r="AZ6">
        <v>0</v>
      </c>
      <c r="BA6">
        <v>638.44577775813798</v>
      </c>
      <c r="BB6">
        <v>44.522853938395798</v>
      </c>
      <c r="BC6">
        <v>68.711105745282097</v>
      </c>
      <c r="BD6">
        <v>525.21181807445998</v>
      </c>
      <c r="BE6">
        <v>1444.86551117453</v>
      </c>
      <c r="BF6">
        <v>598.35592601297003</v>
      </c>
      <c r="BG6">
        <v>846.50958516155902</v>
      </c>
      <c r="BH6">
        <v>0</v>
      </c>
      <c r="BI6">
        <v>214.65006246537001</v>
      </c>
      <c r="BJ6">
        <v>213.267076624857</v>
      </c>
      <c r="BK6">
        <v>0.35625376219052501</v>
      </c>
      <c r="BL6">
        <v>1.02673207832257</v>
      </c>
      <c r="BM6">
        <v>79.546103242160697</v>
      </c>
      <c r="BN6">
        <v>42.016110200901899</v>
      </c>
      <c r="BO6">
        <v>34.489207780574702</v>
      </c>
      <c r="BP6">
        <v>3.04078526068407</v>
      </c>
      <c r="BQ6">
        <v>134.635674161981</v>
      </c>
      <c r="BR6">
        <v>53.736193383319304</v>
      </c>
      <c r="BS6">
        <v>77.829360497783796</v>
      </c>
      <c r="BT6">
        <v>3.0701202808780499</v>
      </c>
      <c r="BU6">
        <v>189.15375437687899</v>
      </c>
      <c r="BV6">
        <v>57.059071585370198</v>
      </c>
      <c r="BW6">
        <v>128.995227490437</v>
      </c>
      <c r="BX6">
        <v>3.09945530107204</v>
      </c>
      <c r="BY6">
        <v>165.30366328917199</v>
      </c>
      <c r="BZ6">
        <v>161.03444219895201</v>
      </c>
      <c r="CA6">
        <v>4.2692210902197498</v>
      </c>
      <c r="CB6">
        <v>0</v>
      </c>
      <c r="CC6">
        <v>1736.3257319535801</v>
      </c>
      <c r="CD6">
        <v>1679.48192921748</v>
      </c>
      <c r="CE6">
        <v>56.843802736098603</v>
      </c>
      <c r="CF6">
        <v>0</v>
      </c>
      <c r="CG6">
        <v>9225.0313938466898</v>
      </c>
      <c r="CH6">
        <v>7462.2181261622</v>
      </c>
      <c r="CI6">
        <v>1762.81326768449</v>
      </c>
      <c r="CJ6">
        <v>0</v>
      </c>
      <c r="CK6">
        <v>5205.0817274859501</v>
      </c>
      <c r="CL6">
        <v>1942.9997276312599</v>
      </c>
      <c r="CM6">
        <v>173572.73656451769</v>
      </c>
      <c r="CN6">
        <v>231</v>
      </c>
      <c r="CO6">
        <v>1</v>
      </c>
      <c r="CP6">
        <v>7</v>
      </c>
      <c r="CQ6">
        <v>75</v>
      </c>
      <c r="CR6">
        <v>21.068112710318299</v>
      </c>
      <c r="CS6">
        <v>16</v>
      </c>
      <c r="CT6">
        <v>146602</v>
      </c>
      <c r="CU6">
        <v>133917</v>
      </c>
      <c r="CV6">
        <v>159581</v>
      </c>
      <c r="CW6">
        <v>36413</v>
      </c>
      <c r="CX6">
        <v>33764</v>
      </c>
      <c r="CY6">
        <v>45567</v>
      </c>
      <c r="CZ6">
        <v>58.1</v>
      </c>
      <c r="DA6">
        <v>99080</v>
      </c>
    </row>
    <row r="7" spans="1:105" x14ac:dyDescent="0.2">
      <c r="A7" t="s">
        <v>54</v>
      </c>
      <c r="B7">
        <v>2008</v>
      </c>
      <c r="C7" t="s">
        <v>7</v>
      </c>
      <c r="D7" t="s">
        <v>2870</v>
      </c>
      <c r="E7">
        <v>53.653778231757997</v>
      </c>
      <c r="F7">
        <v>37.669069198711099</v>
      </c>
      <c r="G7">
        <v>15.3085182454481</v>
      </c>
      <c r="H7">
        <v>0.676190787598828</v>
      </c>
      <c r="M7">
        <v>52.924115284724103</v>
      </c>
      <c r="N7">
        <v>37.591220324892802</v>
      </c>
      <c r="O7">
        <v>15.18031371463</v>
      </c>
      <c r="P7">
        <v>0.15258124520131</v>
      </c>
      <c r="U7">
        <v>1.99562661566664</v>
      </c>
      <c r="V7">
        <v>0.78541135640223503</v>
      </c>
      <c r="W7">
        <v>1.2102152592644</v>
      </c>
      <c r="X7">
        <v>0</v>
      </c>
      <c r="Y7">
        <v>0.52403603773389396</v>
      </c>
      <c r="Z7">
        <v>0.19534761714177901</v>
      </c>
      <c r="AA7">
        <v>0.328688420592115</v>
      </c>
      <c r="AB7">
        <v>0</v>
      </c>
      <c r="AC7">
        <v>523.609542397518</v>
      </c>
      <c r="AD7">
        <v>0</v>
      </c>
      <c r="AE7">
        <v>0</v>
      </c>
      <c r="AF7">
        <v>523.609542397518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523.609542397518</v>
      </c>
      <c r="AP7">
        <v>0</v>
      </c>
      <c r="AQ7">
        <v>0</v>
      </c>
      <c r="AR7">
        <v>523.609542397518</v>
      </c>
      <c r="AS7">
        <v>132.39633828615399</v>
      </c>
      <c r="AT7">
        <v>8.5398085990829902</v>
      </c>
      <c r="AU7">
        <v>123.856529687071</v>
      </c>
      <c r="AV7">
        <v>0</v>
      </c>
      <c r="AW7">
        <v>3.0787822608741702</v>
      </c>
      <c r="AX7">
        <v>0.56827686398803701</v>
      </c>
      <c r="AY7">
        <v>2.5105053968861402</v>
      </c>
      <c r="AZ7">
        <v>0</v>
      </c>
      <c r="BA7">
        <v>48.098129227357497</v>
      </c>
      <c r="BB7">
        <v>1.01916463271679</v>
      </c>
      <c r="BC7">
        <v>20.352167927974101</v>
      </c>
      <c r="BD7">
        <v>26.726796666666601</v>
      </c>
      <c r="BE7">
        <v>95.202160962210101</v>
      </c>
      <c r="BF7">
        <v>38.069295193326298</v>
      </c>
      <c r="BG7">
        <v>57.132865768883804</v>
      </c>
      <c r="BH7">
        <v>0</v>
      </c>
      <c r="BI7">
        <v>17.3695017834367</v>
      </c>
      <c r="BJ7">
        <v>17.3070012161451</v>
      </c>
      <c r="BK7">
        <v>6.2500567291524201E-2</v>
      </c>
      <c r="BL7">
        <v>0</v>
      </c>
      <c r="BM7">
        <v>6.5741421284474697</v>
      </c>
      <c r="BN7">
        <v>1.61001064152133</v>
      </c>
      <c r="BO7">
        <v>4.6367525586940497</v>
      </c>
      <c r="BP7">
        <v>0.32737892823209003</v>
      </c>
      <c r="BQ7">
        <v>15.562730152328999</v>
      </c>
      <c r="BR7">
        <v>1.8993583527151801</v>
      </c>
      <c r="BS7">
        <v>13.3359928713817</v>
      </c>
      <c r="BT7">
        <v>0.32737892823209003</v>
      </c>
      <c r="BU7">
        <v>25.8381598542089</v>
      </c>
      <c r="BV7">
        <v>1.9003784634943399</v>
      </c>
      <c r="BW7">
        <v>23.610402462482401</v>
      </c>
      <c r="BX7">
        <v>0.32737892823209003</v>
      </c>
      <c r="BY7">
        <v>0.48946276815250001</v>
      </c>
      <c r="BZ7">
        <v>0.190797345559998</v>
      </c>
      <c r="CA7">
        <v>0.29866542259250201</v>
      </c>
      <c r="CB7">
        <v>0</v>
      </c>
      <c r="CC7">
        <v>5.9669812227225902</v>
      </c>
      <c r="CD7">
        <v>2.0141065895833101</v>
      </c>
      <c r="CE7">
        <v>3.9528746331392801</v>
      </c>
      <c r="CF7">
        <v>0</v>
      </c>
      <c r="CG7">
        <v>774.657909662061</v>
      </c>
      <c r="CH7">
        <v>563.83197884208505</v>
      </c>
      <c r="CI7">
        <v>210.82593081997601</v>
      </c>
      <c r="CJ7">
        <v>0</v>
      </c>
      <c r="CK7">
        <v>732.30720176087198</v>
      </c>
      <c r="CL7">
        <v>176.13595264646</v>
      </c>
      <c r="CM7">
        <v>27682.7191440569</v>
      </c>
      <c r="CN7">
        <v>14</v>
      </c>
      <c r="CO7">
        <v>0</v>
      </c>
      <c r="CP7">
        <v>0</v>
      </c>
      <c r="CQ7">
        <v>3</v>
      </c>
      <c r="CR7">
        <v>2.0064869247922199</v>
      </c>
      <c r="CS7">
        <v>4</v>
      </c>
      <c r="CT7">
        <v>12493</v>
      </c>
      <c r="CU7">
        <v>12388</v>
      </c>
      <c r="CV7">
        <v>13367</v>
      </c>
      <c r="CW7">
        <v>4693</v>
      </c>
      <c r="CX7">
        <v>4824</v>
      </c>
      <c r="CY7">
        <v>5228</v>
      </c>
      <c r="CZ7">
        <v>10.6</v>
      </c>
      <c r="DA7">
        <v>18140</v>
      </c>
    </row>
    <row r="8" spans="1:105" x14ac:dyDescent="0.2">
      <c r="A8" t="s">
        <v>54</v>
      </c>
      <c r="B8">
        <v>2008</v>
      </c>
      <c r="C8" t="s">
        <v>8</v>
      </c>
      <c r="D8" t="s">
        <v>2871</v>
      </c>
      <c r="E8">
        <v>258.10852123500899</v>
      </c>
      <c r="F8">
        <v>90.682560473374195</v>
      </c>
      <c r="G8">
        <v>163.370677572425</v>
      </c>
      <c r="H8">
        <v>4.0552831892100603</v>
      </c>
      <c r="M8">
        <v>222.898297003381</v>
      </c>
      <c r="N8">
        <v>59.142058645779699</v>
      </c>
      <c r="O8">
        <v>161.678562159416</v>
      </c>
      <c r="P8">
        <v>2.0776761981858001</v>
      </c>
      <c r="U8">
        <v>204.51133398213599</v>
      </c>
      <c r="V8">
        <v>196.71024577021601</v>
      </c>
      <c r="W8">
        <v>7.8010882119195699</v>
      </c>
      <c r="X8">
        <v>0</v>
      </c>
      <c r="Y8">
        <v>94.361858694797704</v>
      </c>
      <c r="Z8">
        <v>89.338072762882604</v>
      </c>
      <c r="AA8">
        <v>5.0237859319151301</v>
      </c>
      <c r="AB8">
        <v>0</v>
      </c>
      <c r="AC8">
        <v>1977.60699102427</v>
      </c>
      <c r="AD8">
        <v>0</v>
      </c>
      <c r="AE8">
        <v>0</v>
      </c>
      <c r="AF8">
        <v>1977.60699102427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1977.60699102427</v>
      </c>
      <c r="AP8">
        <v>0</v>
      </c>
      <c r="AQ8">
        <v>0</v>
      </c>
      <c r="AR8">
        <v>1977.60699102427</v>
      </c>
      <c r="AS8">
        <v>1164.0106898654501</v>
      </c>
      <c r="AT8">
        <v>545.11392544280102</v>
      </c>
      <c r="AU8">
        <v>618.89676442264499</v>
      </c>
      <c r="AV8">
        <v>0</v>
      </c>
      <c r="AW8">
        <v>23.046046136100401</v>
      </c>
      <c r="AX8">
        <v>18.568356325948901</v>
      </c>
      <c r="AY8">
        <v>4.4776898101515004</v>
      </c>
      <c r="AZ8">
        <v>0</v>
      </c>
      <c r="BA8">
        <v>1336.9082576558701</v>
      </c>
      <c r="BB8">
        <v>358.11659335680099</v>
      </c>
      <c r="BC8">
        <v>115.02426429907401</v>
      </c>
      <c r="BD8">
        <v>863.76739999999904</v>
      </c>
      <c r="BE8">
        <v>2254.9766214574302</v>
      </c>
      <c r="BF8">
        <v>1238.8272993615899</v>
      </c>
      <c r="BG8">
        <v>1016.14932209584</v>
      </c>
      <c r="BH8">
        <v>0</v>
      </c>
      <c r="BI8">
        <v>291.48858345911202</v>
      </c>
      <c r="BJ8">
        <v>291.04162273862499</v>
      </c>
      <c r="BK8">
        <v>0.44696072048664598</v>
      </c>
      <c r="BL8">
        <v>0</v>
      </c>
      <c r="BM8">
        <v>372.31326741761302</v>
      </c>
      <c r="BN8">
        <v>305.91853899131502</v>
      </c>
      <c r="BO8">
        <v>60.501907718120201</v>
      </c>
      <c r="BP8">
        <v>5.8928207081776103</v>
      </c>
      <c r="BQ8">
        <v>514.67295378883398</v>
      </c>
      <c r="BR8">
        <v>413.14711745812502</v>
      </c>
      <c r="BS8">
        <v>95.633015622531303</v>
      </c>
      <c r="BT8">
        <v>5.8928207081776103</v>
      </c>
      <c r="BU8">
        <v>1108.0335959500101</v>
      </c>
      <c r="BV8">
        <v>448.707403612392</v>
      </c>
      <c r="BW8">
        <v>136.73337162943901</v>
      </c>
      <c r="BX8">
        <v>522.59282070817801</v>
      </c>
      <c r="BY8">
        <v>1710.1730878875101</v>
      </c>
      <c r="BZ8">
        <v>1704.77065528709</v>
      </c>
      <c r="CA8">
        <v>5.4024326004207799</v>
      </c>
      <c r="CB8">
        <v>0</v>
      </c>
      <c r="CC8">
        <v>17829.4978635435</v>
      </c>
      <c r="CD8">
        <v>17758.028494824499</v>
      </c>
      <c r="CE8">
        <v>71.469368719002802</v>
      </c>
      <c r="CF8">
        <v>0</v>
      </c>
      <c r="CG8">
        <v>3033.3440711448902</v>
      </c>
      <c r="CH8">
        <v>788.09233489543703</v>
      </c>
      <c r="CI8">
        <v>2245.25173624945</v>
      </c>
      <c r="CJ8">
        <v>0</v>
      </c>
      <c r="CK8">
        <v>5437.4905999010798</v>
      </c>
      <c r="CL8">
        <v>4496.9710410049302</v>
      </c>
      <c r="CM8">
        <v>98303.661051229938</v>
      </c>
      <c r="CN8">
        <v>187</v>
      </c>
      <c r="CO8">
        <v>0</v>
      </c>
      <c r="CP8">
        <v>30</v>
      </c>
      <c r="CQ8">
        <v>75</v>
      </c>
      <c r="CR8">
        <v>24.077843097506602</v>
      </c>
      <c r="CS8">
        <v>18</v>
      </c>
      <c r="CT8">
        <v>86390</v>
      </c>
      <c r="CU8">
        <v>91512</v>
      </c>
      <c r="CV8">
        <v>94401</v>
      </c>
      <c r="CW8">
        <v>19422</v>
      </c>
      <c r="CX8">
        <v>26833</v>
      </c>
      <c r="CY8">
        <v>24261</v>
      </c>
      <c r="CZ8">
        <v>39.799999999999997</v>
      </c>
      <c r="DA8">
        <v>69700</v>
      </c>
    </row>
    <row r="9" spans="1:105" x14ac:dyDescent="0.2">
      <c r="A9" t="s">
        <v>54</v>
      </c>
      <c r="B9">
        <v>2008</v>
      </c>
      <c r="C9" t="s">
        <v>3777</v>
      </c>
      <c r="D9" t="s">
        <v>3778</v>
      </c>
      <c r="E9">
        <v>1929.8847891816099</v>
      </c>
      <c r="F9">
        <v>1673.7171337622201</v>
      </c>
      <c r="G9">
        <v>130.83755235321601</v>
      </c>
      <c r="H9">
        <v>125.330103066173</v>
      </c>
      <c r="M9">
        <v>1729.33027452274</v>
      </c>
      <c r="N9">
        <v>1578.44768863026</v>
      </c>
      <c r="O9">
        <v>129.33453379859</v>
      </c>
      <c r="P9">
        <v>21.548052093887598</v>
      </c>
      <c r="U9">
        <v>1107.4880470949499</v>
      </c>
      <c r="V9">
        <v>561.68485811726396</v>
      </c>
      <c r="W9">
        <v>7.3465114322384597</v>
      </c>
      <c r="X9">
        <v>538.45667754544695</v>
      </c>
      <c r="Y9">
        <v>576.36789374061902</v>
      </c>
      <c r="Z9">
        <v>272.574911674595</v>
      </c>
      <c r="AA9">
        <v>4.4273683517440103</v>
      </c>
      <c r="AB9">
        <v>299.36561371428002</v>
      </c>
      <c r="AC9">
        <v>1611.7850400586001</v>
      </c>
      <c r="AD9">
        <v>0</v>
      </c>
      <c r="AE9">
        <v>0</v>
      </c>
      <c r="AF9">
        <v>1611.7850400586001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1611.7850400586001</v>
      </c>
      <c r="AP9">
        <v>0</v>
      </c>
      <c r="AQ9">
        <v>0</v>
      </c>
      <c r="AR9">
        <v>1611.7850400586001</v>
      </c>
      <c r="AS9">
        <v>16696.531438883801</v>
      </c>
      <c r="AT9">
        <v>1903.3448465404899</v>
      </c>
      <c r="AU9">
        <v>547.99776507688</v>
      </c>
      <c r="AV9">
        <v>14245.1888272664</v>
      </c>
      <c r="AW9">
        <v>2339.1217024421599</v>
      </c>
      <c r="AX9">
        <v>80.403311740005194</v>
      </c>
      <c r="AY9">
        <v>4.3607757021560598</v>
      </c>
      <c r="AZ9">
        <v>2254.3576149999999</v>
      </c>
      <c r="BA9">
        <v>10436.0074008833</v>
      </c>
      <c r="BB9">
        <v>992.290685536002</v>
      </c>
      <c r="BC9">
        <v>105.354883347298</v>
      </c>
      <c r="BD9">
        <v>9338.3618320000005</v>
      </c>
      <c r="BE9">
        <v>16804.0607391138</v>
      </c>
      <c r="BF9">
        <v>5373.1501668494802</v>
      </c>
      <c r="BG9">
        <v>798.85784796826704</v>
      </c>
      <c r="BH9">
        <v>10632.052724296</v>
      </c>
      <c r="BI9">
        <v>7338.2497025564799</v>
      </c>
      <c r="BJ9">
        <v>1926.2463612344</v>
      </c>
      <c r="BK9">
        <v>0.36571188617138101</v>
      </c>
      <c r="BL9">
        <v>5411.6376294359097</v>
      </c>
      <c r="BM9">
        <v>3345.6298366748201</v>
      </c>
      <c r="BN9">
        <v>749.97818869265996</v>
      </c>
      <c r="BO9">
        <v>50.334098377046502</v>
      </c>
      <c r="BP9">
        <v>2545.3175496051099</v>
      </c>
      <c r="BQ9">
        <v>4285.7182066519599</v>
      </c>
      <c r="BR9">
        <v>992.12188768806595</v>
      </c>
      <c r="BS9">
        <v>69.527422797428699</v>
      </c>
      <c r="BT9">
        <v>3224.06889616647</v>
      </c>
      <c r="BU9">
        <v>4551.0787313721203</v>
      </c>
      <c r="BV9">
        <v>1065.54131302259</v>
      </c>
      <c r="BW9">
        <v>91.780685542723205</v>
      </c>
      <c r="BX9">
        <v>3393.7567328068099</v>
      </c>
      <c r="BY9">
        <v>20476.101820597101</v>
      </c>
      <c r="BZ9">
        <v>4873.4947594094801</v>
      </c>
      <c r="CA9">
        <v>4.3465065571738499</v>
      </c>
      <c r="CB9">
        <v>15598.2605546304</v>
      </c>
      <c r="CC9">
        <v>196678.79920763301</v>
      </c>
      <c r="CD9">
        <v>52192.424260780303</v>
      </c>
      <c r="CE9">
        <v>58.036478052638103</v>
      </c>
      <c r="CF9">
        <v>144428.33846880001</v>
      </c>
      <c r="CG9">
        <v>23032.733352864499</v>
      </c>
      <c r="CH9">
        <v>21236.2844510016</v>
      </c>
      <c r="CI9">
        <v>1796.4489018629499</v>
      </c>
      <c r="CJ9">
        <v>0</v>
      </c>
      <c r="CK9">
        <v>32388.149653926899</v>
      </c>
      <c r="CL9">
        <v>3764.9059878180801</v>
      </c>
      <c r="CM9">
        <v>1993958.1431604032</v>
      </c>
      <c r="CN9">
        <v>441</v>
      </c>
      <c r="CO9">
        <v>9</v>
      </c>
      <c r="CP9">
        <v>154</v>
      </c>
      <c r="CQ9">
        <v>76</v>
      </c>
      <c r="CR9">
        <v>218.707074802352</v>
      </c>
      <c r="CS9">
        <v>9</v>
      </c>
      <c r="CT9">
        <v>154876</v>
      </c>
      <c r="CU9">
        <v>150852</v>
      </c>
      <c r="CV9">
        <v>161250</v>
      </c>
      <c r="CW9">
        <v>42132</v>
      </c>
      <c r="CX9">
        <v>45709</v>
      </c>
      <c r="CY9">
        <v>49247</v>
      </c>
      <c r="CZ9">
        <v>53.6</v>
      </c>
      <c r="DA9">
        <v>100070</v>
      </c>
    </row>
    <row r="10" spans="1:105" x14ac:dyDescent="0.2">
      <c r="A10" t="s">
        <v>54</v>
      </c>
      <c r="B10">
        <v>2008</v>
      </c>
      <c r="C10" t="s">
        <v>9</v>
      </c>
      <c r="D10" t="s">
        <v>2872</v>
      </c>
      <c r="E10">
        <v>3087.8381850098799</v>
      </c>
      <c r="F10">
        <v>2208.9859070058701</v>
      </c>
      <c r="G10">
        <v>3.6946439180471802</v>
      </c>
      <c r="H10">
        <v>875.15763408596399</v>
      </c>
      <c r="M10">
        <v>3072.8815965441399</v>
      </c>
      <c r="N10">
        <v>2206.5926123837498</v>
      </c>
      <c r="O10">
        <v>3.6638936903522601</v>
      </c>
      <c r="P10">
        <v>862.62509047004198</v>
      </c>
      <c r="U10">
        <v>481.795764434977</v>
      </c>
      <c r="V10">
        <v>38.967408317067203</v>
      </c>
      <c r="W10">
        <v>0.143095710875666</v>
      </c>
      <c r="X10">
        <v>442.68526040703398</v>
      </c>
      <c r="Y10">
        <v>9.3841995573224306</v>
      </c>
      <c r="Z10">
        <v>4.7621121281594201</v>
      </c>
      <c r="AA10">
        <v>9.1184009808836203E-2</v>
      </c>
      <c r="AB10">
        <v>4.5309034193541704</v>
      </c>
      <c r="AC10">
        <v>115.202886777948</v>
      </c>
      <c r="AD10">
        <v>0</v>
      </c>
      <c r="AE10">
        <v>0</v>
      </c>
      <c r="AF10">
        <v>115.202886777948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115.202886777948</v>
      </c>
      <c r="AP10">
        <v>0</v>
      </c>
      <c r="AQ10">
        <v>0</v>
      </c>
      <c r="AR10">
        <v>115.202886777948</v>
      </c>
      <c r="AS10">
        <v>467.94833573695399</v>
      </c>
      <c r="AT10">
        <v>387.29540099424401</v>
      </c>
      <c r="AU10">
        <v>17.202730922893</v>
      </c>
      <c r="AV10">
        <v>63.450203819817403</v>
      </c>
      <c r="AW10">
        <v>82.401058852456799</v>
      </c>
      <c r="AX10">
        <v>71.369406912174895</v>
      </c>
      <c r="AY10">
        <v>0.177197530078397</v>
      </c>
      <c r="AZ10">
        <v>10.8544544102035</v>
      </c>
      <c r="BA10">
        <v>8461.0751602662494</v>
      </c>
      <c r="BB10">
        <v>75.015831223577706</v>
      </c>
      <c r="BC10">
        <v>2.6179834324751701</v>
      </c>
      <c r="BD10">
        <v>8383.4413456101993</v>
      </c>
      <c r="BE10">
        <v>2256.2319325578801</v>
      </c>
      <c r="BF10">
        <v>1911.04272811702</v>
      </c>
      <c r="BG10">
        <v>19.896057363989598</v>
      </c>
      <c r="BH10">
        <v>325.29314707686302</v>
      </c>
      <c r="BI10">
        <v>1105.27278521013</v>
      </c>
      <c r="BJ10">
        <v>363.60786879516797</v>
      </c>
      <c r="BK10">
        <v>1.08367816334752E-2</v>
      </c>
      <c r="BL10">
        <v>741.65407963332302</v>
      </c>
      <c r="BM10">
        <v>290.48039896053598</v>
      </c>
      <c r="BN10">
        <v>185.991301045424</v>
      </c>
      <c r="BO10">
        <v>1.2890180777201301</v>
      </c>
      <c r="BP10">
        <v>103.200079837392</v>
      </c>
      <c r="BQ10">
        <v>305.81920963906202</v>
      </c>
      <c r="BR10">
        <v>194.73175535572699</v>
      </c>
      <c r="BS10">
        <v>3.08737444594232</v>
      </c>
      <c r="BT10">
        <v>108.00007983739199</v>
      </c>
      <c r="BU10">
        <v>345.16645953484198</v>
      </c>
      <c r="BV10">
        <v>229.55692995572701</v>
      </c>
      <c r="BW10">
        <v>5.2094497417227998</v>
      </c>
      <c r="BX10">
        <v>110.400079837392</v>
      </c>
      <c r="BY10">
        <v>0.115556519505498</v>
      </c>
      <c r="BZ10">
        <v>0</v>
      </c>
      <c r="CA10">
        <v>0.115556519505498</v>
      </c>
      <c r="CB10">
        <v>0</v>
      </c>
      <c r="CC10">
        <v>1.5289508931142499</v>
      </c>
      <c r="CD10">
        <v>0</v>
      </c>
      <c r="CE10">
        <v>1.5289508931142499</v>
      </c>
      <c r="CF10">
        <v>0</v>
      </c>
      <c r="CG10">
        <v>37548.111389857797</v>
      </c>
      <c r="CH10">
        <v>37206.055081006503</v>
      </c>
      <c r="CI10">
        <v>50.881470523841401</v>
      </c>
      <c r="CJ10">
        <v>291.17483832744398</v>
      </c>
      <c r="CK10">
        <v>5058.4506229393401</v>
      </c>
      <c r="CL10">
        <v>418.32288753534198</v>
      </c>
      <c r="CM10">
        <v>1023265.869752498</v>
      </c>
      <c r="CN10">
        <v>74</v>
      </c>
      <c r="CO10">
        <v>1</v>
      </c>
      <c r="CP10">
        <v>0</v>
      </c>
      <c r="CQ10">
        <v>2</v>
      </c>
      <c r="CR10">
        <v>8.0259476991688601</v>
      </c>
      <c r="CS10">
        <v>1</v>
      </c>
      <c r="CT10">
        <v>107141</v>
      </c>
      <c r="CU10">
        <v>89857</v>
      </c>
      <c r="CV10">
        <v>92599</v>
      </c>
      <c r="CW10">
        <v>7681</v>
      </c>
      <c r="CX10">
        <v>10188</v>
      </c>
      <c r="CY10">
        <v>43316</v>
      </c>
      <c r="CZ10">
        <v>2.6</v>
      </c>
      <c r="DA10">
        <v>4310</v>
      </c>
    </row>
    <row r="11" spans="1:105" x14ac:dyDescent="0.2">
      <c r="A11" t="s">
        <v>54</v>
      </c>
      <c r="B11">
        <v>2008</v>
      </c>
      <c r="C11" t="s">
        <v>10</v>
      </c>
      <c r="D11" t="s">
        <v>2873</v>
      </c>
      <c r="E11">
        <v>1613.22088307032</v>
      </c>
      <c r="F11">
        <v>557.10655383268397</v>
      </c>
      <c r="G11">
        <v>29.295137037058002</v>
      </c>
      <c r="H11">
        <v>1026.8191922005699</v>
      </c>
      <c r="M11">
        <v>1341.0750427136099</v>
      </c>
      <c r="N11">
        <v>552.50378231329</v>
      </c>
      <c r="O11">
        <v>29.0290133158042</v>
      </c>
      <c r="P11">
        <v>759.54224708452</v>
      </c>
      <c r="U11">
        <v>69.936467595385395</v>
      </c>
      <c r="V11">
        <v>32.849456889866502</v>
      </c>
      <c r="W11">
        <v>1.6776168236165301</v>
      </c>
      <c r="X11">
        <v>35.409393881902297</v>
      </c>
      <c r="Y11">
        <v>903.27024855853404</v>
      </c>
      <c r="Z11">
        <v>12.689715091097099</v>
      </c>
      <c r="AA11">
        <v>0.75229295524623496</v>
      </c>
      <c r="AB11">
        <v>889.82824051218995</v>
      </c>
      <c r="AC11">
        <v>1222.89459637344</v>
      </c>
      <c r="AD11">
        <v>0</v>
      </c>
      <c r="AE11">
        <v>0</v>
      </c>
      <c r="AF11">
        <v>1222.89459637344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1222.89459637344</v>
      </c>
      <c r="AP11">
        <v>0</v>
      </c>
      <c r="AQ11">
        <v>0</v>
      </c>
      <c r="AR11">
        <v>1222.89459637344</v>
      </c>
      <c r="AS11">
        <v>537.16583704514005</v>
      </c>
      <c r="AT11">
        <v>219.93378832757901</v>
      </c>
      <c r="AU11">
        <v>179.24199749853699</v>
      </c>
      <c r="AV11">
        <v>137.990051219023</v>
      </c>
      <c r="AW11">
        <v>55.712958474690403</v>
      </c>
      <c r="AX11">
        <v>16.187649083901899</v>
      </c>
      <c r="AY11">
        <v>2.5974991469837301</v>
      </c>
      <c r="AZ11">
        <v>36.9278102438047</v>
      </c>
      <c r="BA11">
        <v>1891.8385284977901</v>
      </c>
      <c r="BB11">
        <v>51.078571154151902</v>
      </c>
      <c r="BC11">
        <v>29.008805770438801</v>
      </c>
      <c r="BD11">
        <v>1811.7511515732001</v>
      </c>
      <c r="BE11">
        <v>1877.8345878904499</v>
      </c>
      <c r="BF11">
        <v>848.37803499634504</v>
      </c>
      <c r="BG11">
        <v>138.656476940809</v>
      </c>
      <c r="BH11">
        <v>890.800075953293</v>
      </c>
      <c r="BI11">
        <v>1398.1122463307699</v>
      </c>
      <c r="BJ11">
        <v>828.85591363431502</v>
      </c>
      <c r="BK11">
        <v>9.8062596144564404E-2</v>
      </c>
      <c r="BL11">
        <v>569.15827010030898</v>
      </c>
      <c r="BM11">
        <v>350.825524688293</v>
      </c>
      <c r="BN11">
        <v>172.13803888847701</v>
      </c>
      <c r="BO11">
        <v>10.1241418210146</v>
      </c>
      <c r="BP11">
        <v>168.56334397880201</v>
      </c>
      <c r="BQ11">
        <v>392.12530157643801</v>
      </c>
      <c r="BR11">
        <v>179.83151793602701</v>
      </c>
      <c r="BS11">
        <v>23.794022524328799</v>
      </c>
      <c r="BT11">
        <v>188.499761116082</v>
      </c>
      <c r="BU11">
        <v>470.67012653838299</v>
      </c>
      <c r="BV11">
        <v>182.36120747084101</v>
      </c>
      <c r="BW11">
        <v>39.912200526442703</v>
      </c>
      <c r="BX11">
        <v>248.39671854109901</v>
      </c>
      <c r="BY11">
        <v>131.06549989114001</v>
      </c>
      <c r="BZ11">
        <v>130.25795066386499</v>
      </c>
      <c r="CA11">
        <v>0.80754922727502798</v>
      </c>
      <c r="CB11">
        <v>0</v>
      </c>
      <c r="CC11">
        <v>1490.91139886411</v>
      </c>
      <c r="CD11">
        <v>1480.14614663609</v>
      </c>
      <c r="CE11">
        <v>10.7652522280233</v>
      </c>
      <c r="CF11">
        <v>0</v>
      </c>
      <c r="CG11">
        <v>10018.2529432384</v>
      </c>
      <c r="CH11">
        <v>9366.3426564088895</v>
      </c>
      <c r="CI11">
        <v>403.19522659288702</v>
      </c>
      <c r="CJ11">
        <v>248.71506023664199</v>
      </c>
      <c r="CK11">
        <v>9059.5609511255097</v>
      </c>
      <c r="CL11">
        <v>1959.51247319187</v>
      </c>
      <c r="CM11">
        <v>2993742.2423603879</v>
      </c>
      <c r="CN11">
        <v>135</v>
      </c>
      <c r="CO11">
        <v>2</v>
      </c>
      <c r="CP11">
        <v>26</v>
      </c>
      <c r="CQ11">
        <v>29</v>
      </c>
      <c r="CR11">
        <v>52.168660044597601</v>
      </c>
      <c r="CS11">
        <v>8</v>
      </c>
      <c r="CT11">
        <v>153076</v>
      </c>
      <c r="CU11">
        <v>146732</v>
      </c>
      <c r="CV11">
        <v>157791</v>
      </c>
      <c r="CW11">
        <v>69298</v>
      </c>
      <c r="CX11">
        <v>68500</v>
      </c>
      <c r="CY11">
        <v>77494</v>
      </c>
      <c r="CZ11">
        <v>37.299999999999997</v>
      </c>
      <c r="DA11">
        <v>61760</v>
      </c>
    </row>
    <row r="12" spans="1:105" x14ac:dyDescent="0.2">
      <c r="A12" t="s">
        <v>54</v>
      </c>
      <c r="B12">
        <v>2008</v>
      </c>
      <c r="C12" t="s">
        <v>11</v>
      </c>
      <c r="D12" t="s">
        <v>2874</v>
      </c>
      <c r="E12">
        <v>135.77894439636</v>
      </c>
      <c r="F12">
        <v>75.3897368236197</v>
      </c>
      <c r="G12">
        <v>21.921776954806099</v>
      </c>
      <c r="H12">
        <v>38.467430617934198</v>
      </c>
      <c r="M12">
        <v>118.061171259312</v>
      </c>
      <c r="N12">
        <v>75.118581116094603</v>
      </c>
      <c r="O12">
        <v>21.726785855362799</v>
      </c>
      <c r="P12">
        <v>21.2158042878545</v>
      </c>
      <c r="U12">
        <v>3.39496257809737</v>
      </c>
      <c r="V12">
        <v>1.9876217065683</v>
      </c>
      <c r="W12">
        <v>1.17041649214111</v>
      </c>
      <c r="X12">
        <v>0.23692437938795</v>
      </c>
      <c r="Y12">
        <v>1.6040073775385499</v>
      </c>
      <c r="Z12">
        <v>0.74317169416423401</v>
      </c>
      <c r="AA12">
        <v>0.55614324543551896</v>
      </c>
      <c r="AB12">
        <v>0.30469243793879502</v>
      </c>
      <c r="AC12">
        <v>17154.904874089199</v>
      </c>
      <c r="AD12">
        <v>0</v>
      </c>
      <c r="AE12">
        <v>0</v>
      </c>
      <c r="AF12">
        <v>17154.904874089199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17154.904874089199</v>
      </c>
      <c r="AP12">
        <v>0</v>
      </c>
      <c r="AQ12">
        <v>0</v>
      </c>
      <c r="AR12">
        <v>17154.904874089199</v>
      </c>
      <c r="AS12">
        <v>151.13126207414399</v>
      </c>
      <c r="AT12">
        <v>19.0344903743357</v>
      </c>
      <c r="AU12">
        <v>129.70652790592899</v>
      </c>
      <c r="AV12">
        <v>2.3902437938794998</v>
      </c>
      <c r="AW12">
        <v>3.4654068366117201</v>
      </c>
      <c r="AX12">
        <v>1.1995297051120899</v>
      </c>
      <c r="AY12">
        <v>1.7230283727237301</v>
      </c>
      <c r="AZ12">
        <v>0.5428487587759</v>
      </c>
      <c r="BA12">
        <v>866.91809398752503</v>
      </c>
      <c r="BB12">
        <v>3.1152743029673799</v>
      </c>
      <c r="BC12">
        <v>20.308829684557399</v>
      </c>
      <c r="BD12">
        <v>843.49399000000005</v>
      </c>
      <c r="BE12">
        <v>215.964682538152</v>
      </c>
      <c r="BF12">
        <v>81.359273263058398</v>
      </c>
      <c r="BG12">
        <v>106.98320142402299</v>
      </c>
      <c r="BH12">
        <v>27.6222078510703</v>
      </c>
      <c r="BI12">
        <v>18.1244921759906</v>
      </c>
      <c r="BJ12">
        <v>15.753473451151701</v>
      </c>
      <c r="BK12">
        <v>7.1018724838812899E-2</v>
      </c>
      <c r="BL12">
        <v>2.2999999999999998</v>
      </c>
      <c r="BM12">
        <v>10.2394189155359</v>
      </c>
      <c r="BN12">
        <v>2.46228007068907</v>
      </c>
      <c r="BO12">
        <v>7.7534464069080604</v>
      </c>
      <c r="BP12">
        <v>2.3692437938795E-2</v>
      </c>
      <c r="BQ12">
        <v>21.3601470557984</v>
      </c>
      <c r="BR12">
        <v>2.9251103920081798</v>
      </c>
      <c r="BS12">
        <v>18.411344225851401</v>
      </c>
      <c r="BT12">
        <v>2.3692437938795E-2</v>
      </c>
      <c r="BU12">
        <v>34.0728228952308</v>
      </c>
      <c r="BV12">
        <v>3.06613244458336</v>
      </c>
      <c r="BW12">
        <v>30.982998012708698</v>
      </c>
      <c r="BX12">
        <v>2.3692437938795E-2</v>
      </c>
      <c r="BY12">
        <v>7.6032550860625099</v>
      </c>
      <c r="BZ12">
        <v>6.9676789834359303</v>
      </c>
      <c r="CA12">
        <v>0.63557610262657604</v>
      </c>
      <c r="CB12">
        <v>0</v>
      </c>
      <c r="CC12">
        <v>81.119083620363497</v>
      </c>
      <c r="CD12">
        <v>72.617287791590897</v>
      </c>
      <c r="CE12">
        <v>8.5017958287726092</v>
      </c>
      <c r="CF12">
        <v>0</v>
      </c>
      <c r="CG12">
        <v>1424.2528457615399</v>
      </c>
      <c r="CH12">
        <v>1122.4614643964901</v>
      </c>
      <c r="CI12">
        <v>301.791381365051</v>
      </c>
      <c r="CJ12">
        <v>0</v>
      </c>
      <c r="CK12">
        <v>2582.8080349530101</v>
      </c>
      <c r="CL12">
        <v>341.263408252516</v>
      </c>
      <c r="CM12">
        <v>131056.80472362577</v>
      </c>
      <c r="CN12">
        <v>51</v>
      </c>
      <c r="CO12">
        <v>0</v>
      </c>
      <c r="CP12">
        <v>0</v>
      </c>
      <c r="CQ12">
        <v>19</v>
      </c>
      <c r="CR12">
        <v>12.038921548753301</v>
      </c>
      <c r="CS12">
        <v>6</v>
      </c>
      <c r="CT12">
        <v>41935</v>
      </c>
      <c r="CU12">
        <v>40721</v>
      </c>
      <c r="CV12">
        <v>45575</v>
      </c>
      <c r="CW12">
        <v>14559</v>
      </c>
      <c r="CX12">
        <v>14697</v>
      </c>
      <c r="CY12">
        <v>19121</v>
      </c>
      <c r="CZ12">
        <v>24</v>
      </c>
      <c r="DA12">
        <v>42290</v>
      </c>
    </row>
    <row r="13" spans="1:105" x14ac:dyDescent="0.2">
      <c r="A13" t="s">
        <v>54</v>
      </c>
      <c r="B13">
        <v>2008</v>
      </c>
      <c r="C13" t="s">
        <v>12</v>
      </c>
      <c r="D13" t="s">
        <v>2875</v>
      </c>
      <c r="E13">
        <v>3480.2130974356901</v>
      </c>
      <c r="F13">
        <v>1460.74569668096</v>
      </c>
      <c r="G13">
        <v>38.385262323131698</v>
      </c>
      <c r="H13">
        <v>1981.08213843159</v>
      </c>
      <c r="M13">
        <v>3469.6690767384198</v>
      </c>
      <c r="N13">
        <v>1451.3762064197399</v>
      </c>
      <c r="O13">
        <v>38.105024100667997</v>
      </c>
      <c r="P13">
        <v>1980.18784621801</v>
      </c>
      <c r="U13">
        <v>64.386912186114401</v>
      </c>
      <c r="V13">
        <v>62.988289692514499</v>
      </c>
      <c r="W13">
        <v>1.3986224935998399</v>
      </c>
      <c r="X13">
        <v>0</v>
      </c>
      <c r="Y13">
        <v>26.980052614208301</v>
      </c>
      <c r="Z13">
        <v>26.156989996343601</v>
      </c>
      <c r="AA13">
        <v>0.82306261786468904</v>
      </c>
      <c r="AB13">
        <v>0</v>
      </c>
      <c r="AC13">
        <v>894.29221357751396</v>
      </c>
      <c r="AD13">
        <v>0</v>
      </c>
      <c r="AE13">
        <v>0</v>
      </c>
      <c r="AF13">
        <v>894.29221357751396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894.29221357751396</v>
      </c>
      <c r="AP13">
        <v>0</v>
      </c>
      <c r="AQ13">
        <v>0</v>
      </c>
      <c r="AR13">
        <v>894.29221357751396</v>
      </c>
      <c r="AS13">
        <v>643.872770483723</v>
      </c>
      <c r="AT13">
        <v>479.42499492794298</v>
      </c>
      <c r="AU13">
        <v>164.447775555779</v>
      </c>
      <c r="AV13">
        <v>0</v>
      </c>
      <c r="AW13">
        <v>254.197470131405</v>
      </c>
      <c r="AX13">
        <v>20.1070815951567</v>
      </c>
      <c r="AY13">
        <v>1.9255650278076899</v>
      </c>
      <c r="AZ13">
        <v>232.164823508441</v>
      </c>
      <c r="BA13">
        <v>202.759071903034</v>
      </c>
      <c r="BB13">
        <v>120.96644226254701</v>
      </c>
      <c r="BC13">
        <v>25.962629640486298</v>
      </c>
      <c r="BD13">
        <v>55.83</v>
      </c>
      <c r="BE13">
        <v>2093.10890394021</v>
      </c>
      <c r="BF13">
        <v>1369.04362896972</v>
      </c>
      <c r="BG13">
        <v>232.50527497048799</v>
      </c>
      <c r="BH13">
        <v>491.56</v>
      </c>
      <c r="BI13">
        <v>1136.41999278766</v>
      </c>
      <c r="BJ13">
        <v>535.12922608938095</v>
      </c>
      <c r="BK13">
        <v>0.113850204787455</v>
      </c>
      <c r="BL13">
        <v>601.17691649349297</v>
      </c>
      <c r="BM13">
        <v>448.99955897601598</v>
      </c>
      <c r="BN13">
        <v>48.193737763591798</v>
      </c>
      <c r="BO13">
        <v>11.2636786379217</v>
      </c>
      <c r="BP13">
        <v>389.54214257450298</v>
      </c>
      <c r="BQ13">
        <v>531.60382121347402</v>
      </c>
      <c r="BR13">
        <v>54.451202673167998</v>
      </c>
      <c r="BS13">
        <v>26.0027081439905</v>
      </c>
      <c r="BT13">
        <v>451.14991039631599</v>
      </c>
      <c r="BU13">
        <v>602.18785994417306</v>
      </c>
      <c r="BV13">
        <v>57.511920517122697</v>
      </c>
      <c r="BW13">
        <v>43.398261208921603</v>
      </c>
      <c r="BX13">
        <v>501.27767821812898</v>
      </c>
      <c r="BY13">
        <v>141.893149083043</v>
      </c>
      <c r="BZ13">
        <v>140.68473447303199</v>
      </c>
      <c r="CA13">
        <v>1.20841461001079</v>
      </c>
      <c r="CB13">
        <v>0</v>
      </c>
      <c r="CC13">
        <v>1481.5616872614901</v>
      </c>
      <c r="CD13">
        <v>1465.48230931648</v>
      </c>
      <c r="CE13">
        <v>16.079377945010702</v>
      </c>
      <c r="CF13">
        <v>0</v>
      </c>
      <c r="CG13">
        <v>18296.131523313801</v>
      </c>
      <c r="CH13">
        <v>17766.895028238901</v>
      </c>
      <c r="CI13">
        <v>529.23649507487903</v>
      </c>
      <c r="CJ13">
        <v>0</v>
      </c>
      <c r="CK13">
        <v>2460.0259891487999</v>
      </c>
      <c r="CL13">
        <v>280.71667453029499</v>
      </c>
      <c r="CM13">
        <v>2568704.4176596785</v>
      </c>
      <c r="CN13">
        <v>243</v>
      </c>
      <c r="CO13">
        <v>0</v>
      </c>
      <c r="CP13">
        <v>0</v>
      </c>
      <c r="CQ13">
        <v>24</v>
      </c>
      <c r="CR13">
        <v>13.0421650111494</v>
      </c>
      <c r="CS13">
        <v>6</v>
      </c>
      <c r="CT13">
        <v>38485</v>
      </c>
      <c r="CU13">
        <v>37265</v>
      </c>
      <c r="CV13">
        <v>41879</v>
      </c>
      <c r="CW13">
        <v>12343</v>
      </c>
      <c r="CX13">
        <v>12858</v>
      </c>
      <c r="CY13">
        <v>15538</v>
      </c>
      <c r="CZ13">
        <v>18.5</v>
      </c>
      <c r="DA13">
        <v>34000</v>
      </c>
    </row>
    <row r="14" spans="1:105" x14ac:dyDescent="0.2">
      <c r="A14" t="s">
        <v>54</v>
      </c>
      <c r="B14">
        <v>2008</v>
      </c>
      <c r="C14" t="s">
        <v>13</v>
      </c>
      <c r="D14" t="s">
        <v>2876</v>
      </c>
      <c r="E14">
        <v>5980.7804015777101</v>
      </c>
      <c r="F14">
        <v>2506.6366893990898</v>
      </c>
      <c r="G14">
        <v>74.671253106882006</v>
      </c>
      <c r="H14">
        <v>3399.4724590717401</v>
      </c>
      <c r="M14">
        <v>5591.7576300281098</v>
      </c>
      <c r="N14">
        <v>2504.2770315246398</v>
      </c>
      <c r="O14">
        <v>73.784895873150205</v>
      </c>
      <c r="P14">
        <v>3013.6957026303098</v>
      </c>
      <c r="U14">
        <v>42.749491043432798</v>
      </c>
      <c r="V14">
        <v>29.952914677759601</v>
      </c>
      <c r="W14">
        <v>3.9361763656731998</v>
      </c>
      <c r="X14">
        <v>8.8604000000000003</v>
      </c>
      <c r="Y14">
        <v>15.4858350262054</v>
      </c>
      <c r="Z14">
        <v>5.4054866023668096</v>
      </c>
      <c r="AA14">
        <v>2.6441369952685601</v>
      </c>
      <c r="AB14">
        <v>7.4362114285700001</v>
      </c>
      <c r="AC14">
        <v>879.28476080163</v>
      </c>
      <c r="AD14">
        <v>0</v>
      </c>
      <c r="AE14">
        <v>0</v>
      </c>
      <c r="AF14">
        <v>879.28476080163</v>
      </c>
      <c r="AG14">
        <v>335825.93773041898</v>
      </c>
      <c r="AH14">
        <v>0</v>
      </c>
      <c r="AI14">
        <v>0</v>
      </c>
      <c r="AJ14">
        <v>335825.93773041898</v>
      </c>
      <c r="AK14">
        <v>45629.825157961001</v>
      </c>
      <c r="AL14">
        <v>0</v>
      </c>
      <c r="AM14">
        <v>0</v>
      </c>
      <c r="AN14">
        <v>45629.825157961001</v>
      </c>
      <c r="AO14">
        <v>382335.04764918197</v>
      </c>
      <c r="AP14">
        <v>0</v>
      </c>
      <c r="AQ14">
        <v>0</v>
      </c>
      <c r="AR14">
        <v>382335.04764918197</v>
      </c>
      <c r="AS14">
        <v>9071.1779244866102</v>
      </c>
      <c r="AT14">
        <v>329.44681927209302</v>
      </c>
      <c r="AU14">
        <v>280.58582521451899</v>
      </c>
      <c r="AV14">
        <v>8461.1452800000006</v>
      </c>
      <c r="AW14">
        <v>15.107468333752999</v>
      </c>
      <c r="AX14">
        <v>9.7154842462605497</v>
      </c>
      <c r="AY14">
        <v>1.0407840874924701</v>
      </c>
      <c r="AZ14">
        <v>4.3512000000000004</v>
      </c>
      <c r="BA14">
        <v>247.22239883877899</v>
      </c>
      <c r="BB14">
        <v>45.163375275035598</v>
      </c>
      <c r="BC14">
        <v>54.792112563743899</v>
      </c>
      <c r="BD14">
        <v>147.26691099999999</v>
      </c>
      <c r="BE14">
        <v>3480.0717536328302</v>
      </c>
      <c r="BF14">
        <v>1911.5873060142001</v>
      </c>
      <c r="BG14">
        <v>481.03522054621999</v>
      </c>
      <c r="BH14">
        <v>1087.4492270724099</v>
      </c>
      <c r="BI14">
        <v>6577.04744927294</v>
      </c>
      <c r="BJ14">
        <v>991.46536663228403</v>
      </c>
      <c r="BK14">
        <v>0.19465200767687801</v>
      </c>
      <c r="BL14">
        <v>5585.3874306329799</v>
      </c>
      <c r="BM14">
        <v>658.27782826827001</v>
      </c>
      <c r="BN14">
        <v>49.986604370351202</v>
      </c>
      <c r="BO14">
        <v>29.740814362727999</v>
      </c>
      <c r="BP14">
        <v>578.55040953519097</v>
      </c>
      <c r="BQ14">
        <v>1263.12633138156</v>
      </c>
      <c r="BR14">
        <v>71.792785503192306</v>
      </c>
      <c r="BS14">
        <v>36.913569378507397</v>
      </c>
      <c r="BT14">
        <v>1154.41997649986</v>
      </c>
      <c r="BU14">
        <v>2072.2767311026801</v>
      </c>
      <c r="BV14">
        <v>207.04501163673001</v>
      </c>
      <c r="BW14">
        <v>45.119358938087103</v>
      </c>
      <c r="BX14">
        <v>1820.1123605278699</v>
      </c>
      <c r="BY14">
        <v>2.8259746600590399</v>
      </c>
      <c r="BZ14">
        <v>0.25373267317763298</v>
      </c>
      <c r="CA14">
        <v>2.5722419868814002</v>
      </c>
      <c r="CB14">
        <v>0</v>
      </c>
      <c r="CC14">
        <v>36.731961732284901</v>
      </c>
      <c r="CD14">
        <v>2.6449287429336801</v>
      </c>
      <c r="CE14">
        <v>34.0870329893513</v>
      </c>
      <c r="CF14">
        <v>0</v>
      </c>
      <c r="CG14">
        <v>39430.332148945199</v>
      </c>
      <c r="CH14">
        <v>25086.244748299599</v>
      </c>
      <c r="CI14">
        <v>1024.6927686456499</v>
      </c>
      <c r="CJ14">
        <v>13319.394632</v>
      </c>
      <c r="CK14">
        <v>13084.3532936337</v>
      </c>
      <c r="CL14">
        <v>2410.8608518484202</v>
      </c>
      <c r="CM14">
        <v>660531.13315247046</v>
      </c>
      <c r="CN14">
        <v>322</v>
      </c>
      <c r="CO14">
        <v>0</v>
      </c>
      <c r="CP14">
        <v>3</v>
      </c>
      <c r="CQ14">
        <v>41</v>
      </c>
      <c r="CR14">
        <v>73.236772754915904</v>
      </c>
      <c r="CS14">
        <v>4</v>
      </c>
      <c r="CT14">
        <v>161289</v>
      </c>
      <c r="CU14">
        <v>160668</v>
      </c>
      <c r="CV14">
        <v>154326</v>
      </c>
      <c r="CW14">
        <v>33040</v>
      </c>
      <c r="CX14">
        <v>35155</v>
      </c>
      <c r="CY14">
        <v>53160</v>
      </c>
      <c r="CZ14">
        <v>36.700000000000003</v>
      </c>
      <c r="DA14">
        <v>63320</v>
      </c>
    </row>
    <row r="15" spans="1:105" x14ac:dyDescent="0.2">
      <c r="A15" t="s">
        <v>54</v>
      </c>
      <c r="B15">
        <v>2008</v>
      </c>
      <c r="C15" t="s">
        <v>14</v>
      </c>
      <c r="D15" t="s">
        <v>2877</v>
      </c>
      <c r="E15">
        <v>264.222498848942</v>
      </c>
      <c r="F15">
        <v>118.183361061128</v>
      </c>
      <c r="G15">
        <v>129.51397749689599</v>
      </c>
      <c r="H15">
        <v>16.525160290917501</v>
      </c>
      <c r="M15">
        <v>255.20421440221901</v>
      </c>
      <c r="N15">
        <v>117.40075134634699</v>
      </c>
      <c r="O15">
        <v>128.43492075149501</v>
      </c>
      <c r="P15">
        <v>9.3685423043771205</v>
      </c>
      <c r="U15">
        <v>15.5398129994004</v>
      </c>
      <c r="V15">
        <v>8.7729125568682296</v>
      </c>
      <c r="W15">
        <v>6.7669004425321502</v>
      </c>
      <c r="X15">
        <v>0</v>
      </c>
      <c r="Y15">
        <v>4.9435272993226</v>
      </c>
      <c r="Z15">
        <v>1.8902244995308799</v>
      </c>
      <c r="AA15">
        <v>3.0533027997917301</v>
      </c>
      <c r="AB15">
        <v>0</v>
      </c>
      <c r="AC15">
        <v>7156.6179865404101</v>
      </c>
      <c r="AD15">
        <v>0</v>
      </c>
      <c r="AE15">
        <v>0</v>
      </c>
      <c r="AF15">
        <v>7156.6179865404101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7156.6179865404101</v>
      </c>
      <c r="AP15">
        <v>0</v>
      </c>
      <c r="AQ15">
        <v>0</v>
      </c>
      <c r="AR15">
        <v>7156.6179865404101</v>
      </c>
      <c r="AS15">
        <v>821.757590438242</v>
      </c>
      <c r="AT15">
        <v>56.146117436556999</v>
      </c>
      <c r="AU15">
        <v>765.611473001685</v>
      </c>
      <c r="AV15">
        <v>0</v>
      </c>
      <c r="AW15">
        <v>12.254975023116801</v>
      </c>
      <c r="AX15">
        <v>2.2153819361067599</v>
      </c>
      <c r="AY15">
        <v>10.039593087009999</v>
      </c>
      <c r="AZ15">
        <v>0</v>
      </c>
      <c r="BA15">
        <v>122.792303731521</v>
      </c>
      <c r="BB15">
        <v>7.7327077627307199</v>
      </c>
      <c r="BC15">
        <v>115.05959596879001</v>
      </c>
      <c r="BD15">
        <v>0</v>
      </c>
      <c r="BE15">
        <v>792.20340302954401</v>
      </c>
      <c r="BF15">
        <v>137.235893288353</v>
      </c>
      <c r="BG15">
        <v>654.96750974119095</v>
      </c>
      <c r="BH15">
        <v>0</v>
      </c>
      <c r="BI15">
        <v>46.729275375957698</v>
      </c>
      <c r="BJ15">
        <v>46.312453834886398</v>
      </c>
      <c r="BK15">
        <v>0.41682154107131297</v>
      </c>
      <c r="BL15">
        <v>0</v>
      </c>
      <c r="BM15">
        <v>52.103560812270899</v>
      </c>
      <c r="BN15">
        <v>7.2775134228568996</v>
      </c>
      <c r="BO15">
        <v>44.826047389413901</v>
      </c>
      <c r="BP15">
        <v>0</v>
      </c>
      <c r="BQ15">
        <v>121.11181172788901</v>
      </c>
      <c r="BR15">
        <v>9.0272291628782995</v>
      </c>
      <c r="BS15">
        <v>112.084582565011</v>
      </c>
      <c r="BT15">
        <v>0</v>
      </c>
      <c r="BU15">
        <v>200.978704245091</v>
      </c>
      <c r="BV15">
        <v>9.4848717626442607</v>
      </c>
      <c r="BW15">
        <v>191.493832482447</v>
      </c>
      <c r="BX15">
        <v>0</v>
      </c>
      <c r="BY15">
        <v>27.751078763197899</v>
      </c>
      <c r="BZ15">
        <v>24.054389436244499</v>
      </c>
      <c r="CA15">
        <v>3.6966893269533698</v>
      </c>
      <c r="CB15">
        <v>0</v>
      </c>
      <c r="CC15">
        <v>299.97314936280497</v>
      </c>
      <c r="CD15">
        <v>250.96389770914701</v>
      </c>
      <c r="CE15">
        <v>49.009251653658303</v>
      </c>
      <c r="CF15">
        <v>0</v>
      </c>
      <c r="CG15">
        <v>3506.11127111411</v>
      </c>
      <c r="CH15">
        <v>1722.4150651140101</v>
      </c>
      <c r="CI15">
        <v>1783.6962060000999</v>
      </c>
      <c r="CJ15">
        <v>0</v>
      </c>
      <c r="CK15">
        <v>4906.8967591042801</v>
      </c>
      <c r="CL15">
        <v>1898.9657394696501</v>
      </c>
      <c r="CM15">
        <v>145218.54520377429</v>
      </c>
      <c r="CN15">
        <v>190</v>
      </c>
      <c r="CO15">
        <v>0</v>
      </c>
      <c r="CP15">
        <v>2</v>
      </c>
      <c r="CQ15">
        <v>102</v>
      </c>
      <c r="CR15">
        <v>22.071356172714399</v>
      </c>
      <c r="CS15">
        <v>44</v>
      </c>
      <c r="CT15">
        <v>135856</v>
      </c>
      <c r="CU15">
        <v>130008</v>
      </c>
      <c r="CV15">
        <v>146233</v>
      </c>
      <c r="CW15">
        <v>52377</v>
      </c>
      <c r="CX15">
        <v>49259</v>
      </c>
      <c r="CY15">
        <v>61127</v>
      </c>
      <c r="CZ15">
        <v>87.2</v>
      </c>
      <c r="DA15">
        <v>158700</v>
      </c>
    </row>
    <row r="16" spans="1:105" x14ac:dyDescent="0.2">
      <c r="A16" t="s">
        <v>54</v>
      </c>
      <c r="B16">
        <v>2008</v>
      </c>
      <c r="C16" t="s">
        <v>15</v>
      </c>
      <c r="D16" t="s">
        <v>2878</v>
      </c>
      <c r="E16">
        <v>28.0739673284757</v>
      </c>
      <c r="F16">
        <v>6.5381601049575799</v>
      </c>
      <c r="G16">
        <v>18.534940882398601</v>
      </c>
      <c r="H16">
        <v>3.00086634111956</v>
      </c>
      <c r="M16">
        <v>26.647355318014601</v>
      </c>
      <c r="N16">
        <v>6.4681806552520102</v>
      </c>
      <c r="O16">
        <v>18.3686105781279</v>
      </c>
      <c r="P16">
        <v>1.8105640846347599</v>
      </c>
      <c r="U16">
        <v>1.7194013109813799</v>
      </c>
      <c r="V16">
        <v>0.47563041542606899</v>
      </c>
      <c r="W16">
        <v>1.24377089555531</v>
      </c>
      <c r="X16">
        <v>0</v>
      </c>
      <c r="Y16">
        <v>0.64874067517354495</v>
      </c>
      <c r="Z16">
        <v>0.19492848765071999</v>
      </c>
      <c r="AA16">
        <v>0.45381218752282498</v>
      </c>
      <c r="AB16">
        <v>0</v>
      </c>
      <c r="AC16">
        <v>1190.3022564848</v>
      </c>
      <c r="AD16">
        <v>0</v>
      </c>
      <c r="AE16">
        <v>0</v>
      </c>
      <c r="AF16">
        <v>1190.3022564848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1190.3022564848</v>
      </c>
      <c r="AP16">
        <v>0</v>
      </c>
      <c r="AQ16">
        <v>0</v>
      </c>
      <c r="AR16">
        <v>1190.3022564848</v>
      </c>
      <c r="AS16">
        <v>131.519375650504</v>
      </c>
      <c r="AT16">
        <v>2.5600401856241501</v>
      </c>
      <c r="AU16">
        <v>128.95933546488001</v>
      </c>
      <c r="AV16">
        <v>0</v>
      </c>
      <c r="AW16">
        <v>2.3938303019232601</v>
      </c>
      <c r="AX16">
        <v>0.123852175285442</v>
      </c>
      <c r="AY16">
        <v>2.2699781266378198</v>
      </c>
      <c r="AZ16">
        <v>0</v>
      </c>
      <c r="BA16">
        <v>21.9593039884071</v>
      </c>
      <c r="BB16">
        <v>0.76044250706465599</v>
      </c>
      <c r="BC16">
        <v>21.198861481342401</v>
      </c>
      <c r="BD16">
        <v>0</v>
      </c>
      <c r="BE16">
        <v>82.649426240924001</v>
      </c>
      <c r="BF16">
        <v>9.3895297518256893</v>
      </c>
      <c r="BG16">
        <v>73.259896489098296</v>
      </c>
      <c r="BH16">
        <v>0</v>
      </c>
      <c r="BI16">
        <v>2.4931371017411998</v>
      </c>
      <c r="BJ16">
        <v>2.4250463754816098</v>
      </c>
      <c r="BK16">
        <v>6.80907262595975E-2</v>
      </c>
      <c r="BL16">
        <v>0</v>
      </c>
      <c r="BM16">
        <v>7.0219391598150196</v>
      </c>
      <c r="BN16">
        <v>0.66159538238376803</v>
      </c>
      <c r="BO16">
        <v>6.3603437774312601</v>
      </c>
      <c r="BP16">
        <v>0</v>
      </c>
      <c r="BQ16">
        <v>17.6073252029949</v>
      </c>
      <c r="BR16">
        <v>0.84176549398379197</v>
      </c>
      <c r="BS16">
        <v>16.7655597090111</v>
      </c>
      <c r="BT16">
        <v>0</v>
      </c>
      <c r="BU16">
        <v>29.946099174184202</v>
      </c>
      <c r="BV16">
        <v>0.90080467516482399</v>
      </c>
      <c r="BW16">
        <v>29.045294499019398</v>
      </c>
      <c r="BX16">
        <v>0</v>
      </c>
      <c r="BY16">
        <v>3.3592336691562901</v>
      </c>
      <c r="BZ16">
        <v>2.86602928973914</v>
      </c>
      <c r="CA16">
        <v>0.49320437941715001</v>
      </c>
      <c r="CB16">
        <v>0</v>
      </c>
      <c r="CC16">
        <v>36.650960643680797</v>
      </c>
      <c r="CD16">
        <v>29.860508862516099</v>
      </c>
      <c r="CE16">
        <v>6.7904517811647702</v>
      </c>
      <c r="CF16">
        <v>0</v>
      </c>
      <c r="CG16">
        <v>346.16328607898203</v>
      </c>
      <c r="CH16">
        <v>90.887802714593093</v>
      </c>
      <c r="CI16">
        <v>255.275483364389</v>
      </c>
      <c r="CJ16">
        <v>0</v>
      </c>
      <c r="CK16">
        <v>635.83559434327196</v>
      </c>
      <c r="CL16">
        <v>170.631704126258</v>
      </c>
      <c r="CM16">
        <v>7983.7859089809263</v>
      </c>
      <c r="CN16">
        <v>21</v>
      </c>
      <c r="CO16">
        <v>0</v>
      </c>
      <c r="CP16">
        <v>0</v>
      </c>
      <c r="CQ16">
        <v>20</v>
      </c>
      <c r="CR16">
        <v>3.0097303871883199</v>
      </c>
      <c r="CS16">
        <v>4</v>
      </c>
      <c r="CT16">
        <v>170582</v>
      </c>
      <c r="CU16">
        <v>175828</v>
      </c>
      <c r="CV16">
        <v>156349</v>
      </c>
      <c r="CW16">
        <v>75925</v>
      </c>
      <c r="CX16">
        <v>80300</v>
      </c>
      <c r="CY16">
        <v>60953</v>
      </c>
      <c r="CZ16">
        <v>44.1</v>
      </c>
      <c r="DA16">
        <v>67720</v>
      </c>
    </row>
    <row r="17" spans="1:105" x14ac:dyDescent="0.2">
      <c r="A17" t="s">
        <v>54</v>
      </c>
      <c r="B17">
        <v>2008</v>
      </c>
      <c r="C17" t="s">
        <v>16</v>
      </c>
      <c r="D17" t="s">
        <v>2879</v>
      </c>
      <c r="E17">
        <v>48.672949122750502</v>
      </c>
      <c r="F17">
        <v>14.012035325364</v>
      </c>
      <c r="G17">
        <v>18.118765616275201</v>
      </c>
      <c r="H17">
        <v>16.542148181111401</v>
      </c>
      <c r="M17">
        <v>40.391410983898702</v>
      </c>
      <c r="N17">
        <v>13.977383562547301</v>
      </c>
      <c r="O17">
        <v>17.941218592576501</v>
      </c>
      <c r="P17">
        <v>8.47280882877482</v>
      </c>
      <c r="U17">
        <v>1.28027406860896</v>
      </c>
      <c r="V17">
        <v>0.24339410627112201</v>
      </c>
      <c r="W17">
        <v>1.03687996233784</v>
      </c>
      <c r="X17">
        <v>0</v>
      </c>
      <c r="Y17">
        <v>0.60467092214789298</v>
      </c>
      <c r="Z17">
        <v>9.5862114630457906E-2</v>
      </c>
      <c r="AA17">
        <v>0.50880880751743496</v>
      </c>
      <c r="AB17">
        <v>0</v>
      </c>
      <c r="AC17">
        <v>796.13935233653899</v>
      </c>
      <c r="AD17">
        <v>0</v>
      </c>
      <c r="AE17">
        <v>0</v>
      </c>
      <c r="AF17">
        <v>796.13935233653899</v>
      </c>
      <c r="AG17">
        <v>0</v>
      </c>
      <c r="AH17">
        <v>0</v>
      </c>
      <c r="AI17">
        <v>0</v>
      </c>
      <c r="AJ17">
        <v>0</v>
      </c>
      <c r="AK17">
        <v>7273.2</v>
      </c>
      <c r="AL17">
        <v>0</v>
      </c>
      <c r="AM17">
        <v>0</v>
      </c>
      <c r="AN17">
        <v>7273.2</v>
      </c>
      <c r="AO17">
        <v>8069.3393523365403</v>
      </c>
      <c r="AP17">
        <v>0</v>
      </c>
      <c r="AQ17">
        <v>0</v>
      </c>
      <c r="AR17">
        <v>8069.3393523365403</v>
      </c>
      <c r="AS17">
        <v>115.67143624019999</v>
      </c>
      <c r="AT17">
        <v>3.04528452076732</v>
      </c>
      <c r="AU17">
        <v>112.626151719432</v>
      </c>
      <c r="AV17">
        <v>0</v>
      </c>
      <c r="AW17">
        <v>1.41431040819025</v>
      </c>
      <c r="AX17">
        <v>0.20058111816040899</v>
      </c>
      <c r="AY17">
        <v>1.21372929002984</v>
      </c>
      <c r="AZ17">
        <v>0</v>
      </c>
      <c r="BA17">
        <v>17.828309242621899</v>
      </c>
      <c r="BB17">
        <v>0.38202766622736001</v>
      </c>
      <c r="BC17">
        <v>17.446281576394501</v>
      </c>
      <c r="BD17">
        <v>0</v>
      </c>
      <c r="BE17">
        <v>108.926362531774</v>
      </c>
      <c r="BF17">
        <v>15.092756879323399</v>
      </c>
      <c r="BG17">
        <v>93.833605652450402</v>
      </c>
      <c r="BH17">
        <v>0</v>
      </c>
      <c r="BI17">
        <v>4.3466403412662897</v>
      </c>
      <c r="BJ17">
        <v>4.2898537993704098</v>
      </c>
      <c r="BK17">
        <v>5.6786541895883599E-2</v>
      </c>
      <c r="BL17">
        <v>0</v>
      </c>
      <c r="BM17">
        <v>7.0325884132696102</v>
      </c>
      <c r="BN17">
        <v>0.39693534184726897</v>
      </c>
      <c r="BO17">
        <v>6.6356530714223396</v>
      </c>
      <c r="BP17">
        <v>0</v>
      </c>
      <c r="BQ17">
        <v>14.047903464646</v>
      </c>
      <c r="BR17">
        <v>0.43301777040528</v>
      </c>
      <c r="BS17">
        <v>13.6148856942407</v>
      </c>
      <c r="BT17">
        <v>0</v>
      </c>
      <c r="BU17">
        <v>22.266514405958699</v>
      </c>
      <c r="BV17">
        <v>0.43597374378677101</v>
      </c>
      <c r="BW17">
        <v>21.830540662171899</v>
      </c>
      <c r="BX17">
        <v>0</v>
      </c>
      <c r="BY17">
        <v>0.73057621066011103</v>
      </c>
      <c r="BZ17">
        <v>0.182322755437969</v>
      </c>
      <c r="CA17">
        <v>0.54825345522214197</v>
      </c>
      <c r="CB17">
        <v>0</v>
      </c>
      <c r="CC17">
        <v>9.2540560831281393</v>
      </c>
      <c r="CD17">
        <v>1.90678873874551</v>
      </c>
      <c r="CE17">
        <v>7.3472673443826402</v>
      </c>
      <c r="CF17">
        <v>0</v>
      </c>
      <c r="CG17">
        <v>447.22233505272499</v>
      </c>
      <c r="CH17">
        <v>198.004326221664</v>
      </c>
      <c r="CI17">
        <v>249.21800883106101</v>
      </c>
      <c r="CJ17">
        <v>0</v>
      </c>
      <c r="CK17">
        <v>1109.4234853024</v>
      </c>
      <c r="CL17">
        <v>231.17843784847901</v>
      </c>
      <c r="CM17">
        <v>17855.19305225107</v>
      </c>
      <c r="CN17">
        <v>26</v>
      </c>
      <c r="CO17">
        <v>0</v>
      </c>
      <c r="CP17">
        <v>0</v>
      </c>
      <c r="CQ17">
        <v>19</v>
      </c>
      <c r="CR17">
        <v>6.0194607743766504</v>
      </c>
      <c r="CS17">
        <v>3</v>
      </c>
      <c r="CT17">
        <v>66704</v>
      </c>
      <c r="CU17">
        <v>64813</v>
      </c>
      <c r="CV17">
        <v>69306</v>
      </c>
      <c r="CW17">
        <v>22608</v>
      </c>
      <c r="CX17">
        <v>21507</v>
      </c>
      <c r="CY17">
        <v>24752</v>
      </c>
      <c r="CZ17">
        <v>29.7</v>
      </c>
      <c r="DA17">
        <v>50450</v>
      </c>
    </row>
    <row r="18" spans="1:105" x14ac:dyDescent="0.2">
      <c r="A18" t="s">
        <v>54</v>
      </c>
      <c r="B18">
        <v>2008</v>
      </c>
      <c r="C18" t="s">
        <v>17</v>
      </c>
      <c r="D18" t="s">
        <v>2880</v>
      </c>
      <c r="E18">
        <v>195.80180722969001</v>
      </c>
      <c r="F18">
        <v>83.209790353249801</v>
      </c>
      <c r="G18">
        <v>76.911054038086604</v>
      </c>
      <c r="H18">
        <v>35.680962838353899</v>
      </c>
      <c r="M18">
        <v>184.422018905062</v>
      </c>
      <c r="N18">
        <v>82.969859655402701</v>
      </c>
      <c r="O18">
        <v>76.226682747865496</v>
      </c>
      <c r="P18">
        <v>25.225476501794201</v>
      </c>
      <c r="U18">
        <v>5.5825523338240899</v>
      </c>
      <c r="V18">
        <v>1.6646230339597601</v>
      </c>
      <c r="W18">
        <v>3.91792929986432</v>
      </c>
      <c r="X18">
        <v>0</v>
      </c>
      <c r="Y18">
        <v>2.6333495963849001</v>
      </c>
      <c r="Z18">
        <v>0.66548698657126304</v>
      </c>
      <c r="AA18">
        <v>1.96786260981363</v>
      </c>
      <c r="AB18">
        <v>0</v>
      </c>
      <c r="AC18">
        <v>10444.0073365597</v>
      </c>
      <c r="AD18">
        <v>0</v>
      </c>
      <c r="AE18">
        <v>0</v>
      </c>
      <c r="AF18">
        <v>10444.0073365597</v>
      </c>
      <c r="AG18">
        <v>11.478999999999999</v>
      </c>
      <c r="AH18">
        <v>0</v>
      </c>
      <c r="AI18">
        <v>0</v>
      </c>
      <c r="AJ18">
        <v>11.478999999999999</v>
      </c>
      <c r="AK18">
        <v>0</v>
      </c>
      <c r="AL18">
        <v>0</v>
      </c>
      <c r="AM18">
        <v>0</v>
      </c>
      <c r="AN18">
        <v>0</v>
      </c>
      <c r="AO18">
        <v>10455.486336559699</v>
      </c>
      <c r="AP18">
        <v>0</v>
      </c>
      <c r="AQ18">
        <v>0</v>
      </c>
      <c r="AR18">
        <v>10455.486336559699</v>
      </c>
      <c r="AS18">
        <v>452.65316546448798</v>
      </c>
      <c r="AT18">
        <v>19.745256680690801</v>
      </c>
      <c r="AU18">
        <v>432.90790878379698</v>
      </c>
      <c r="AV18">
        <v>0</v>
      </c>
      <c r="AW18">
        <v>6.5421161851781804</v>
      </c>
      <c r="AX18">
        <v>1.28070636945429</v>
      </c>
      <c r="AY18">
        <v>5.2614098157238898</v>
      </c>
      <c r="AZ18">
        <v>0</v>
      </c>
      <c r="BA18">
        <v>70.426413921555806</v>
      </c>
      <c r="BB18">
        <v>2.6956606818211899</v>
      </c>
      <c r="BC18">
        <v>67.730753239734597</v>
      </c>
      <c r="BD18">
        <v>0</v>
      </c>
      <c r="BE18">
        <v>482.00851999403102</v>
      </c>
      <c r="BF18">
        <v>86.580398485898002</v>
      </c>
      <c r="BG18">
        <v>395.42812150813199</v>
      </c>
      <c r="BH18">
        <v>0</v>
      </c>
      <c r="BI18">
        <v>23.745815522011402</v>
      </c>
      <c r="BJ18">
        <v>23.504221416509498</v>
      </c>
      <c r="BK18">
        <v>0.241594105501891</v>
      </c>
      <c r="BL18">
        <v>0</v>
      </c>
      <c r="BM18">
        <v>30.844022324828401</v>
      </c>
      <c r="BN18">
        <v>3.6715293980269998</v>
      </c>
      <c r="BO18">
        <v>27.1724929268014</v>
      </c>
      <c r="BP18">
        <v>0</v>
      </c>
      <c r="BQ18">
        <v>65.693802910826903</v>
      </c>
      <c r="BR18">
        <v>3.9646195292352999</v>
      </c>
      <c r="BS18">
        <v>61.729183381591596</v>
      </c>
      <c r="BT18">
        <v>0</v>
      </c>
      <c r="BU18">
        <v>106.51087893316701</v>
      </c>
      <c r="BV18">
        <v>4.0353683267024802</v>
      </c>
      <c r="BW18">
        <v>102.47551060646499</v>
      </c>
      <c r="BX18">
        <v>0</v>
      </c>
      <c r="BY18">
        <v>5.7415195244439703</v>
      </c>
      <c r="BZ18">
        <v>3.39816709455273</v>
      </c>
      <c r="CA18">
        <v>2.3433524298912398</v>
      </c>
      <c r="CB18">
        <v>0</v>
      </c>
      <c r="CC18">
        <v>66.899185304777106</v>
      </c>
      <c r="CD18">
        <v>35.397991693591003</v>
      </c>
      <c r="CE18">
        <v>31.5011936111861</v>
      </c>
      <c r="CF18">
        <v>0</v>
      </c>
      <c r="CG18">
        <v>2263.07782221138</v>
      </c>
      <c r="CH18">
        <v>1204.15802665466</v>
      </c>
      <c r="CI18">
        <v>1058.9197955567099</v>
      </c>
      <c r="CJ18">
        <v>0</v>
      </c>
      <c r="CK18">
        <v>3398.43162493818</v>
      </c>
      <c r="CL18">
        <v>1122.86669812118</v>
      </c>
      <c r="CM18">
        <v>51462.835365466461</v>
      </c>
      <c r="CN18">
        <v>146</v>
      </c>
      <c r="CO18">
        <v>0</v>
      </c>
      <c r="CP18">
        <v>0</v>
      </c>
      <c r="CQ18">
        <v>94</v>
      </c>
      <c r="CR18">
        <v>14.0454084735455</v>
      </c>
      <c r="CS18">
        <v>19</v>
      </c>
      <c r="CT18">
        <v>217365</v>
      </c>
      <c r="CU18">
        <v>210464</v>
      </c>
      <c r="CV18">
        <v>237070</v>
      </c>
      <c r="CW18">
        <v>69279</v>
      </c>
      <c r="CX18">
        <v>66669</v>
      </c>
      <c r="CY18">
        <v>87123</v>
      </c>
      <c r="CZ18">
        <v>94.2</v>
      </c>
      <c r="DA18">
        <v>162280</v>
      </c>
    </row>
    <row r="19" spans="1:105" x14ac:dyDescent="0.2">
      <c r="A19" t="s">
        <v>54</v>
      </c>
      <c r="B19">
        <v>2008</v>
      </c>
      <c r="C19" t="s">
        <v>18</v>
      </c>
      <c r="D19" t="s">
        <v>2881</v>
      </c>
      <c r="E19">
        <v>244.26670658451499</v>
      </c>
      <c r="F19">
        <v>165.794672495909</v>
      </c>
      <c r="G19">
        <v>67.326555673896294</v>
      </c>
      <c r="H19">
        <v>11.145478414709601</v>
      </c>
      <c r="M19">
        <v>240.64325560295899</v>
      </c>
      <c r="N19">
        <v>165.35082161856499</v>
      </c>
      <c r="O19">
        <v>66.735551500012804</v>
      </c>
      <c r="P19">
        <v>8.5568824843809992</v>
      </c>
      <c r="U19">
        <v>6.7372353459181697</v>
      </c>
      <c r="V19">
        <v>2.5809159541069699</v>
      </c>
      <c r="W19">
        <v>4.1563193918112002</v>
      </c>
      <c r="X19">
        <v>0</v>
      </c>
      <c r="Y19">
        <v>2.90746364959743</v>
      </c>
      <c r="Z19">
        <v>1.2729126795030601</v>
      </c>
      <c r="AA19">
        <v>1.6345509700943699</v>
      </c>
      <c r="AB19">
        <v>0</v>
      </c>
      <c r="AC19">
        <v>2588.5959303285899</v>
      </c>
      <c r="AD19">
        <v>0</v>
      </c>
      <c r="AE19">
        <v>0</v>
      </c>
      <c r="AF19">
        <v>2588.5959303285899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2588.5959303285899</v>
      </c>
      <c r="AP19">
        <v>0</v>
      </c>
      <c r="AQ19">
        <v>0</v>
      </c>
      <c r="AR19">
        <v>2588.5959303285899</v>
      </c>
      <c r="AS19">
        <v>477.57367108546799</v>
      </c>
      <c r="AT19">
        <v>32.288536786199998</v>
      </c>
      <c r="AU19">
        <v>445.28513429926801</v>
      </c>
      <c r="AV19">
        <v>0</v>
      </c>
      <c r="AW19">
        <v>9.1677101359576891</v>
      </c>
      <c r="AX19">
        <v>2.2272170591222502</v>
      </c>
      <c r="AY19">
        <v>6.9404930768354296</v>
      </c>
      <c r="AZ19">
        <v>0</v>
      </c>
      <c r="BA19">
        <v>1446.19948579431</v>
      </c>
      <c r="BB19">
        <v>6.5557163980430797</v>
      </c>
      <c r="BC19">
        <v>69.928669396270294</v>
      </c>
      <c r="BD19">
        <v>1369.7150999999999</v>
      </c>
      <c r="BE19">
        <v>479.80179117505401</v>
      </c>
      <c r="BF19">
        <v>154.326734029905</v>
      </c>
      <c r="BG19">
        <v>325.47505714514898</v>
      </c>
      <c r="BH19">
        <v>0</v>
      </c>
      <c r="BI19">
        <v>198.11561535242501</v>
      </c>
      <c r="BJ19">
        <v>197.88395351002899</v>
      </c>
      <c r="BK19">
        <v>0.231661842396436</v>
      </c>
      <c r="BL19">
        <v>0</v>
      </c>
      <c r="BM19">
        <v>30.566930247516201</v>
      </c>
      <c r="BN19">
        <v>8.5086350102418908</v>
      </c>
      <c r="BO19">
        <v>22.058295237274301</v>
      </c>
      <c r="BP19">
        <v>0</v>
      </c>
      <c r="BQ19">
        <v>63.200668644508703</v>
      </c>
      <c r="BR19">
        <v>9.3343379510153195</v>
      </c>
      <c r="BS19">
        <v>53.866330693493403</v>
      </c>
      <c r="BT19">
        <v>0</v>
      </c>
      <c r="BU19">
        <v>101.15459790985</v>
      </c>
      <c r="BV19">
        <v>9.7654095718493306</v>
      </c>
      <c r="BW19">
        <v>91.389188338001006</v>
      </c>
      <c r="BX19">
        <v>0</v>
      </c>
      <c r="BY19">
        <v>27.9293800382796</v>
      </c>
      <c r="BZ19">
        <v>0.40925652704665</v>
      </c>
      <c r="CA19">
        <v>27.520123511232899</v>
      </c>
      <c r="CB19">
        <v>0</v>
      </c>
      <c r="CC19">
        <v>391.59963425176898</v>
      </c>
      <c r="CD19">
        <v>4.2637886250026096</v>
      </c>
      <c r="CE19">
        <v>387.33584562676702</v>
      </c>
      <c r="CF19">
        <v>0</v>
      </c>
      <c r="CG19">
        <v>3194.8695473654798</v>
      </c>
      <c r="CH19">
        <v>2267.0808987365699</v>
      </c>
      <c r="CI19">
        <v>927.78864862890498</v>
      </c>
      <c r="CJ19">
        <v>0</v>
      </c>
      <c r="CK19">
        <v>3986.0314155726501</v>
      </c>
      <c r="CL19">
        <v>1458.6258578535001</v>
      </c>
      <c r="CM19">
        <v>65823.464625387525</v>
      </c>
      <c r="CN19">
        <v>174</v>
      </c>
      <c r="CO19">
        <v>1</v>
      </c>
      <c r="CP19">
        <v>0</v>
      </c>
      <c r="CQ19">
        <v>121</v>
      </c>
      <c r="CR19">
        <v>18.058382323129901</v>
      </c>
      <c r="CS19">
        <v>25</v>
      </c>
      <c r="CT19">
        <v>264931</v>
      </c>
      <c r="CU19">
        <v>258795</v>
      </c>
      <c r="CV19">
        <v>284889</v>
      </c>
      <c r="CW19">
        <v>60246</v>
      </c>
      <c r="CX19">
        <v>61383</v>
      </c>
      <c r="CY19">
        <v>75040</v>
      </c>
      <c r="CZ19">
        <v>76.7</v>
      </c>
      <c r="DA19">
        <v>133790</v>
      </c>
    </row>
    <row r="20" spans="1:105" x14ac:dyDescent="0.2">
      <c r="A20" t="s">
        <v>54</v>
      </c>
      <c r="B20">
        <v>2008</v>
      </c>
      <c r="C20" t="s">
        <v>19</v>
      </c>
      <c r="D20" t="s">
        <v>2882</v>
      </c>
      <c r="E20">
        <v>33.922901155257101</v>
      </c>
      <c r="F20">
        <v>16.991907812451</v>
      </c>
      <c r="G20">
        <v>15.4423956435175</v>
      </c>
      <c r="H20">
        <v>1.4885976992885499</v>
      </c>
      <c r="M20">
        <v>33.161967661482798</v>
      </c>
      <c r="N20">
        <v>16.912118064786299</v>
      </c>
      <c r="O20">
        <v>15.2982875133607</v>
      </c>
      <c r="P20">
        <v>0.95156208333583303</v>
      </c>
      <c r="U20">
        <v>1.4001621753461</v>
      </c>
      <c r="V20">
        <v>0.447664864653741</v>
      </c>
      <c r="W20">
        <v>0.95249731069235799</v>
      </c>
      <c r="X20">
        <v>0</v>
      </c>
      <c r="Y20">
        <v>0.63387189073110695</v>
      </c>
      <c r="Z20">
        <v>0.230195053853471</v>
      </c>
      <c r="AA20">
        <v>0.403676836877636</v>
      </c>
      <c r="AB20">
        <v>0</v>
      </c>
      <c r="AC20">
        <v>537.03561595271299</v>
      </c>
      <c r="AD20">
        <v>0</v>
      </c>
      <c r="AE20">
        <v>0</v>
      </c>
      <c r="AF20">
        <v>537.03561595271299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537.03561595271299</v>
      </c>
      <c r="AP20">
        <v>0</v>
      </c>
      <c r="AQ20">
        <v>0</v>
      </c>
      <c r="AR20">
        <v>537.03561595271299</v>
      </c>
      <c r="AS20">
        <v>103.831136666886</v>
      </c>
      <c r="AT20">
        <v>3.6959731753992</v>
      </c>
      <c r="AU20">
        <v>100.13516349148701</v>
      </c>
      <c r="AV20">
        <v>0</v>
      </c>
      <c r="AW20">
        <v>1.72913874998106</v>
      </c>
      <c r="AX20">
        <v>0.395790098218122</v>
      </c>
      <c r="AY20">
        <v>1.33334865176294</v>
      </c>
      <c r="AZ20">
        <v>0</v>
      </c>
      <c r="BA20">
        <v>16.642046052641401</v>
      </c>
      <c r="BB20">
        <v>0.84035275573219603</v>
      </c>
      <c r="BC20">
        <v>15.8016932969092</v>
      </c>
      <c r="BD20">
        <v>0</v>
      </c>
      <c r="BE20">
        <v>99.358383388360807</v>
      </c>
      <c r="BF20">
        <v>24.5837276981784</v>
      </c>
      <c r="BG20">
        <v>74.774655690182399</v>
      </c>
      <c r="BH20">
        <v>0</v>
      </c>
      <c r="BI20">
        <v>22.374098181442601</v>
      </c>
      <c r="BJ20">
        <v>22.322754143006499</v>
      </c>
      <c r="BK20">
        <v>5.13440384361184E-2</v>
      </c>
      <c r="BL20">
        <v>0</v>
      </c>
      <c r="BM20">
        <v>10.3282033365033</v>
      </c>
      <c r="BN20">
        <v>4.94563760113898</v>
      </c>
      <c r="BO20">
        <v>5.3825657353642704</v>
      </c>
      <c r="BP20">
        <v>0</v>
      </c>
      <c r="BQ20">
        <v>17.319192014400301</v>
      </c>
      <c r="BR20">
        <v>5.0599514511742401</v>
      </c>
      <c r="BS20">
        <v>12.259240563226101</v>
      </c>
      <c r="BT20">
        <v>0</v>
      </c>
      <c r="BU20">
        <v>25.459105547671399</v>
      </c>
      <c r="BV20">
        <v>5.0938788695237402</v>
      </c>
      <c r="BW20">
        <v>20.3652266781477</v>
      </c>
      <c r="BX20">
        <v>0</v>
      </c>
      <c r="BY20">
        <v>2.0688195823502702</v>
      </c>
      <c r="BZ20">
        <v>1.6285160807762999</v>
      </c>
      <c r="CA20">
        <v>0.44030350157396902</v>
      </c>
      <c r="CB20">
        <v>0</v>
      </c>
      <c r="CC20">
        <v>22.882421336095799</v>
      </c>
      <c r="CD20">
        <v>16.963709174753198</v>
      </c>
      <c r="CE20">
        <v>5.9187121613426497</v>
      </c>
      <c r="CF20">
        <v>0</v>
      </c>
      <c r="CG20">
        <v>466.20918574267603</v>
      </c>
      <c r="CH20">
        <v>253.69253726867299</v>
      </c>
      <c r="CI20">
        <v>212.516648474004</v>
      </c>
      <c r="CJ20">
        <v>0</v>
      </c>
      <c r="CK20">
        <v>570.05949837672597</v>
      </c>
      <c r="CL20">
        <v>451.34837865655402</v>
      </c>
      <c r="CM20">
        <v>15222.073733232861</v>
      </c>
      <c r="CN20">
        <v>21</v>
      </c>
      <c r="CO20">
        <v>0</v>
      </c>
      <c r="CP20">
        <v>0</v>
      </c>
      <c r="CQ20">
        <v>14</v>
      </c>
      <c r="CR20">
        <v>3.0097303871883199</v>
      </c>
      <c r="CS20">
        <v>4</v>
      </c>
      <c r="CT20">
        <v>36413</v>
      </c>
      <c r="CU20">
        <v>35130</v>
      </c>
      <c r="CV20">
        <v>48180</v>
      </c>
      <c r="CW20">
        <v>16174</v>
      </c>
      <c r="CX20">
        <v>15313</v>
      </c>
      <c r="CY20">
        <v>26034</v>
      </c>
      <c r="CZ20">
        <v>15.4</v>
      </c>
      <c r="DA20">
        <v>29530</v>
      </c>
    </row>
    <row r="21" spans="1:105" x14ac:dyDescent="0.2">
      <c r="A21" t="s">
        <v>54</v>
      </c>
      <c r="B21">
        <v>2008</v>
      </c>
      <c r="C21" t="s">
        <v>20</v>
      </c>
      <c r="D21" t="s">
        <v>2883</v>
      </c>
      <c r="E21">
        <v>72.211534146386398</v>
      </c>
      <c r="F21">
        <v>25.319621293176599</v>
      </c>
      <c r="G21">
        <v>44.803750519101399</v>
      </c>
      <c r="H21">
        <v>2.0881623341083499</v>
      </c>
      <c r="M21">
        <v>69.469117286578296</v>
      </c>
      <c r="N21">
        <v>24.3538028617896</v>
      </c>
      <c r="O21">
        <v>44.442509775449601</v>
      </c>
      <c r="P21">
        <v>0.67280464933917195</v>
      </c>
      <c r="U21">
        <v>8.7201641878348006</v>
      </c>
      <c r="V21">
        <v>6.1224629186567503</v>
      </c>
      <c r="W21">
        <v>2.5977012691780499</v>
      </c>
      <c r="X21">
        <v>0</v>
      </c>
      <c r="Y21">
        <v>3.72166130987583</v>
      </c>
      <c r="Z21">
        <v>2.7273720081227899</v>
      </c>
      <c r="AA21">
        <v>0.99428930175304597</v>
      </c>
      <c r="AB21">
        <v>0</v>
      </c>
      <c r="AC21">
        <v>1415.35768476918</v>
      </c>
      <c r="AD21">
        <v>0</v>
      </c>
      <c r="AE21">
        <v>0</v>
      </c>
      <c r="AF21">
        <v>1415.35768476918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1415.35768476918</v>
      </c>
      <c r="AP21">
        <v>0</v>
      </c>
      <c r="AQ21">
        <v>0</v>
      </c>
      <c r="AR21">
        <v>1415.35768476918</v>
      </c>
      <c r="AS21">
        <v>301.936760485317</v>
      </c>
      <c r="AT21">
        <v>20.665689699174798</v>
      </c>
      <c r="AU21">
        <v>281.27107078614199</v>
      </c>
      <c r="AV21">
        <v>0</v>
      </c>
      <c r="AW21">
        <v>5.4597249765311204</v>
      </c>
      <c r="AX21">
        <v>0.85986443903243504</v>
      </c>
      <c r="AY21">
        <v>4.5998605374986896</v>
      </c>
      <c r="AZ21">
        <v>0</v>
      </c>
      <c r="BA21">
        <v>55.778901488013901</v>
      </c>
      <c r="BB21">
        <v>10.994949616011199</v>
      </c>
      <c r="BC21">
        <v>44.783951872002703</v>
      </c>
      <c r="BD21">
        <v>0</v>
      </c>
      <c r="BE21">
        <v>277.94017767261499</v>
      </c>
      <c r="BF21">
        <v>60.248569257919698</v>
      </c>
      <c r="BG21">
        <v>217.691608414695</v>
      </c>
      <c r="BH21">
        <v>0</v>
      </c>
      <c r="BI21">
        <v>20.0919016909676</v>
      </c>
      <c r="BJ21">
        <v>19.9361832399874</v>
      </c>
      <c r="BK21">
        <v>0.155718450980219</v>
      </c>
      <c r="BL21">
        <v>0</v>
      </c>
      <c r="BM21">
        <v>23.764512188188998</v>
      </c>
      <c r="BN21">
        <v>9.9102996107963008</v>
      </c>
      <c r="BO21">
        <v>13.854212577392699</v>
      </c>
      <c r="BP21">
        <v>0</v>
      </c>
      <c r="BQ21">
        <v>48.794700127262097</v>
      </c>
      <c r="BR21">
        <v>13.181561580465299</v>
      </c>
      <c r="BS21">
        <v>35.613138546796797</v>
      </c>
      <c r="BT21">
        <v>0</v>
      </c>
      <c r="BU21">
        <v>75.513145796627896</v>
      </c>
      <c r="BV21">
        <v>14.2114487585053</v>
      </c>
      <c r="BW21">
        <v>61.301697038122498</v>
      </c>
      <c r="BX21">
        <v>0</v>
      </c>
      <c r="BY21">
        <v>50.643745499085</v>
      </c>
      <c r="BZ21">
        <v>49.420082493793203</v>
      </c>
      <c r="CA21">
        <v>1.22366300529181</v>
      </c>
      <c r="CB21">
        <v>0</v>
      </c>
      <c r="CC21">
        <v>531.32456534424102</v>
      </c>
      <c r="CD21">
        <v>514.79451048901296</v>
      </c>
      <c r="CE21">
        <v>16.530054855227899</v>
      </c>
      <c r="CF21">
        <v>0</v>
      </c>
      <c r="CG21">
        <v>961.88897321540503</v>
      </c>
      <c r="CH21">
        <v>344.46141897066298</v>
      </c>
      <c r="CI21">
        <v>617.42755424474205</v>
      </c>
      <c r="CJ21">
        <v>0</v>
      </c>
      <c r="CK21">
        <v>1644.40239916363</v>
      </c>
      <c r="CL21">
        <v>434.83563309594803</v>
      </c>
      <c r="CM21">
        <v>26213.499647010271</v>
      </c>
      <c r="CN21">
        <v>59</v>
      </c>
      <c r="CO21">
        <v>0</v>
      </c>
      <c r="CP21">
        <v>0</v>
      </c>
      <c r="CQ21">
        <v>29</v>
      </c>
      <c r="CR21">
        <v>7.0227042367727597</v>
      </c>
      <c r="CS21">
        <v>9</v>
      </c>
      <c r="CT21">
        <v>55081</v>
      </c>
      <c r="CU21">
        <v>53556</v>
      </c>
      <c r="CV21">
        <v>59095</v>
      </c>
      <c r="CW21">
        <v>21632</v>
      </c>
      <c r="CX21">
        <v>20852</v>
      </c>
      <c r="CY21">
        <v>23830</v>
      </c>
      <c r="CZ21">
        <v>32.5</v>
      </c>
      <c r="DA21">
        <v>57070</v>
      </c>
    </row>
    <row r="22" spans="1:105" x14ac:dyDescent="0.2">
      <c r="A22" t="s">
        <v>54</v>
      </c>
      <c r="B22">
        <v>2008</v>
      </c>
      <c r="C22" t="s">
        <v>21</v>
      </c>
      <c r="D22" t="s">
        <v>2884</v>
      </c>
      <c r="E22">
        <v>75.530636756186396</v>
      </c>
      <c r="F22">
        <v>6.4724150944195902</v>
      </c>
      <c r="G22">
        <v>63.917984735693601</v>
      </c>
      <c r="H22">
        <v>5.1402369260731797</v>
      </c>
      <c r="M22">
        <v>73.309363144323896</v>
      </c>
      <c r="N22">
        <v>6.4548050333074398</v>
      </c>
      <c r="O22">
        <v>63.411460214932198</v>
      </c>
      <c r="P22">
        <v>3.44309789608426</v>
      </c>
      <c r="U22">
        <v>3.38179192892304</v>
      </c>
      <c r="V22">
        <v>0.116086952065184</v>
      </c>
      <c r="W22">
        <v>3.2657049768578599</v>
      </c>
      <c r="X22">
        <v>0</v>
      </c>
      <c r="Y22">
        <v>1.4751335021827401</v>
      </c>
      <c r="Z22">
        <v>4.9355326545357098E-2</v>
      </c>
      <c r="AA22">
        <v>1.42577817563738</v>
      </c>
      <c r="AB22">
        <v>0</v>
      </c>
      <c r="AC22">
        <v>1697.1390299889299</v>
      </c>
      <c r="AD22">
        <v>0</v>
      </c>
      <c r="AE22">
        <v>0</v>
      </c>
      <c r="AF22">
        <v>1697.1390299889299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1697.1390299889299</v>
      </c>
      <c r="AP22">
        <v>0</v>
      </c>
      <c r="AQ22">
        <v>0</v>
      </c>
      <c r="AR22">
        <v>1697.1390299889299</v>
      </c>
      <c r="AS22">
        <v>365.94910311535602</v>
      </c>
      <c r="AT22">
        <v>1.5211197598327699</v>
      </c>
      <c r="AU22">
        <v>364.427983355523</v>
      </c>
      <c r="AV22">
        <v>0</v>
      </c>
      <c r="AW22">
        <v>5.1788936138258297</v>
      </c>
      <c r="AX22">
        <v>0.107970864114372</v>
      </c>
      <c r="AY22">
        <v>5.0709227497114497</v>
      </c>
      <c r="AZ22">
        <v>0</v>
      </c>
      <c r="BA22">
        <v>54.746140370445197</v>
      </c>
      <c r="BB22">
        <v>0.19404713086264599</v>
      </c>
      <c r="BC22">
        <v>54.552093239582597</v>
      </c>
      <c r="BD22">
        <v>0</v>
      </c>
      <c r="BE22">
        <v>335.59942381241399</v>
      </c>
      <c r="BF22">
        <v>7.0399782184506297</v>
      </c>
      <c r="BG22">
        <v>328.55944559396403</v>
      </c>
      <c r="BH22">
        <v>0</v>
      </c>
      <c r="BI22">
        <v>1.7838190156560101</v>
      </c>
      <c r="BJ22">
        <v>1.5790548659795001</v>
      </c>
      <c r="BK22">
        <v>0.20476414967651399</v>
      </c>
      <c r="BL22">
        <v>0</v>
      </c>
      <c r="BM22">
        <v>26.086783202285002</v>
      </c>
      <c r="BN22">
        <v>0.174938945171913</v>
      </c>
      <c r="BO22">
        <v>21.8897602816903</v>
      </c>
      <c r="BP22">
        <v>4.0220839754228201</v>
      </c>
      <c r="BQ22">
        <v>60.121375014795703</v>
      </c>
      <c r="BR22">
        <v>0.18939562074366301</v>
      </c>
      <c r="BS22">
        <v>55.909895418629297</v>
      </c>
      <c r="BT22">
        <v>4.0220839754228201</v>
      </c>
      <c r="BU22">
        <v>100.304296263095</v>
      </c>
      <c r="BV22">
        <v>0.19266212228136601</v>
      </c>
      <c r="BW22">
        <v>96.089550165391302</v>
      </c>
      <c r="BX22">
        <v>4.0220839754228201</v>
      </c>
      <c r="BY22">
        <v>18.547914076588</v>
      </c>
      <c r="BZ22">
        <v>0.15679207380978999</v>
      </c>
      <c r="CA22">
        <v>18.3911220027782</v>
      </c>
      <c r="CB22">
        <v>0</v>
      </c>
      <c r="CC22">
        <v>259.88027775687902</v>
      </c>
      <c r="CD22">
        <v>1.63325076885198</v>
      </c>
      <c r="CE22">
        <v>258.24702698802702</v>
      </c>
      <c r="CF22">
        <v>0</v>
      </c>
      <c r="CG22">
        <v>976.57948671740996</v>
      </c>
      <c r="CH22">
        <v>95.330572193501297</v>
      </c>
      <c r="CI22">
        <v>881.24891452390898</v>
      </c>
      <c r="CJ22">
        <v>0</v>
      </c>
      <c r="CK22">
        <v>784.92807853410795</v>
      </c>
      <c r="CL22">
        <v>291.72517157069899</v>
      </c>
      <c r="CM22">
        <v>23894.799012797346</v>
      </c>
      <c r="CN22">
        <v>72</v>
      </c>
      <c r="CO22">
        <v>0</v>
      </c>
      <c r="CP22">
        <v>0</v>
      </c>
      <c r="CQ22">
        <v>33</v>
      </c>
      <c r="CR22">
        <v>4.01297384958443</v>
      </c>
      <c r="CS22">
        <v>21</v>
      </c>
      <c r="CT22">
        <v>34363</v>
      </c>
      <c r="CU22">
        <v>32909</v>
      </c>
      <c r="CV22">
        <v>38482</v>
      </c>
      <c r="CW22">
        <v>13145</v>
      </c>
      <c r="CX22">
        <v>12378</v>
      </c>
      <c r="CY22">
        <v>15798</v>
      </c>
      <c r="CZ22">
        <v>22</v>
      </c>
      <c r="DA22">
        <v>38840</v>
      </c>
    </row>
    <row r="23" spans="1:105" x14ac:dyDescent="0.2">
      <c r="A23" t="s">
        <v>54</v>
      </c>
      <c r="B23">
        <v>2008</v>
      </c>
      <c r="C23" t="s">
        <v>22</v>
      </c>
      <c r="D23" t="s">
        <v>2885</v>
      </c>
      <c r="E23">
        <v>7882.4113832445701</v>
      </c>
      <c r="F23">
        <v>7748.9704368598896</v>
      </c>
      <c r="G23">
        <v>33.223897768247397</v>
      </c>
      <c r="H23">
        <v>100.217048616431</v>
      </c>
      <c r="M23">
        <v>7526.5216231106597</v>
      </c>
      <c r="N23">
        <v>7471.4192712111098</v>
      </c>
      <c r="O23">
        <v>32.997297834192302</v>
      </c>
      <c r="P23">
        <v>22.105054065351901</v>
      </c>
      <c r="U23">
        <v>3967.14947416518</v>
      </c>
      <c r="V23">
        <v>1631.9195860518</v>
      </c>
      <c r="W23">
        <v>1.4882226506264</v>
      </c>
      <c r="X23">
        <v>2333.74166546276</v>
      </c>
      <c r="Y23">
        <v>795.10929652775496</v>
      </c>
      <c r="Z23">
        <v>794.47374495799204</v>
      </c>
      <c r="AA23">
        <v>0.635551569762969</v>
      </c>
      <c r="AB23">
        <v>0</v>
      </c>
      <c r="AC23">
        <v>887.598015837037</v>
      </c>
      <c r="AD23">
        <v>0</v>
      </c>
      <c r="AE23">
        <v>0</v>
      </c>
      <c r="AF23">
        <v>887.598015837037</v>
      </c>
      <c r="AG23">
        <v>0</v>
      </c>
      <c r="AH23">
        <v>0</v>
      </c>
      <c r="AI23">
        <v>0</v>
      </c>
      <c r="AJ23">
        <v>0</v>
      </c>
      <c r="AK23">
        <v>18880.8548986727</v>
      </c>
      <c r="AL23">
        <v>0</v>
      </c>
      <c r="AM23">
        <v>0</v>
      </c>
      <c r="AN23">
        <v>18880.8548986727</v>
      </c>
      <c r="AO23">
        <v>19768.4529145097</v>
      </c>
      <c r="AP23">
        <v>0</v>
      </c>
      <c r="AQ23">
        <v>0</v>
      </c>
      <c r="AR23">
        <v>19768.4529145097</v>
      </c>
      <c r="AS23">
        <v>5699.0431170452302</v>
      </c>
      <c r="AT23">
        <v>5526.75521757754</v>
      </c>
      <c r="AU23">
        <v>172.28789946769001</v>
      </c>
      <c r="AV23">
        <v>0</v>
      </c>
      <c r="AW23">
        <v>279.16372796059301</v>
      </c>
      <c r="AX23">
        <v>275.95408959378</v>
      </c>
      <c r="AY23">
        <v>3.2096383668124799</v>
      </c>
      <c r="AZ23">
        <v>0</v>
      </c>
      <c r="BA23">
        <v>3581.6328708414599</v>
      </c>
      <c r="BB23">
        <v>3080.9523444227898</v>
      </c>
      <c r="BC23">
        <v>27.109936245620901</v>
      </c>
      <c r="BD23">
        <v>473.57059017304198</v>
      </c>
      <c r="BE23">
        <v>11411.2907351783</v>
      </c>
      <c r="BF23">
        <v>11270.7902928722</v>
      </c>
      <c r="BG23">
        <v>140.500442306031</v>
      </c>
      <c r="BH23">
        <v>0</v>
      </c>
      <c r="BI23">
        <v>5145.9379096177499</v>
      </c>
      <c r="BJ23">
        <v>5145.82798242851</v>
      </c>
      <c r="BK23">
        <v>0.109927189232791</v>
      </c>
      <c r="BL23">
        <v>0</v>
      </c>
      <c r="BM23">
        <v>1657.3285619245701</v>
      </c>
      <c r="BN23">
        <v>1642.2059079999301</v>
      </c>
      <c r="BO23">
        <v>11.287643622491199</v>
      </c>
      <c r="BP23">
        <v>3.8350103021473401</v>
      </c>
      <c r="BQ23">
        <v>2123.1314701185402</v>
      </c>
      <c r="BR23">
        <v>2084.9592855702199</v>
      </c>
      <c r="BS23">
        <v>34.337174246172701</v>
      </c>
      <c r="BT23">
        <v>3.8350103021473401</v>
      </c>
      <c r="BU23">
        <v>2306.42187129796</v>
      </c>
      <c r="BV23">
        <v>2240.99731302703</v>
      </c>
      <c r="BW23">
        <v>61.589547968781602</v>
      </c>
      <c r="BX23">
        <v>3.8350103021473401</v>
      </c>
      <c r="BY23">
        <v>12610.752075119501</v>
      </c>
      <c r="BZ23">
        <v>12543.4068808764</v>
      </c>
      <c r="CA23">
        <v>2.1002502271072099</v>
      </c>
      <c r="CB23">
        <v>65.244944016000005</v>
      </c>
      <c r="CC23">
        <v>133107.82594699299</v>
      </c>
      <c r="CD23">
        <v>131924.66674129901</v>
      </c>
      <c r="CE23">
        <v>33.542516573793698</v>
      </c>
      <c r="CF23">
        <v>1149.61668912</v>
      </c>
      <c r="CG23">
        <v>70068.076555382097</v>
      </c>
      <c r="CH23">
        <v>69156.920535220896</v>
      </c>
      <c r="CI23">
        <v>462.08560928125598</v>
      </c>
      <c r="CJ23">
        <v>449.07041088</v>
      </c>
      <c r="CK23">
        <v>46682.365030850902</v>
      </c>
      <c r="CL23">
        <v>2779.6455027019501</v>
      </c>
      <c r="CM23">
        <v>269861.531451763</v>
      </c>
      <c r="CN23">
        <v>765</v>
      </c>
      <c r="CO23">
        <v>42</v>
      </c>
      <c r="CP23">
        <v>242</v>
      </c>
      <c r="CQ23">
        <v>151</v>
      </c>
      <c r="CR23">
        <v>1047.3861747415399</v>
      </c>
      <c r="CS23">
        <v>15</v>
      </c>
      <c r="CT23">
        <v>128909</v>
      </c>
      <c r="CU23">
        <v>106747</v>
      </c>
      <c r="CV23">
        <v>121877</v>
      </c>
      <c r="CW23">
        <v>83152</v>
      </c>
      <c r="CX23">
        <v>64259</v>
      </c>
      <c r="CY23">
        <v>80564</v>
      </c>
      <c r="CZ23">
        <v>28.4</v>
      </c>
      <c r="DA23">
        <v>50630</v>
      </c>
    </row>
    <row r="24" spans="1:105" x14ac:dyDescent="0.2">
      <c r="A24" t="s">
        <v>54</v>
      </c>
      <c r="B24">
        <v>2008</v>
      </c>
      <c r="C24" t="s">
        <v>78</v>
      </c>
      <c r="D24" t="s">
        <v>2886</v>
      </c>
      <c r="E24">
        <v>2368.55950499043</v>
      </c>
      <c r="F24">
        <v>0</v>
      </c>
      <c r="G24">
        <v>146.68135532314801</v>
      </c>
      <c r="H24">
        <v>2221.87814966728</v>
      </c>
      <c r="M24">
        <v>223.580949040197</v>
      </c>
      <c r="N24">
        <v>0</v>
      </c>
      <c r="O24">
        <v>145.84705211759899</v>
      </c>
      <c r="P24">
        <v>77.733896922598205</v>
      </c>
      <c r="U24">
        <v>72954.422506365503</v>
      </c>
      <c r="V24">
        <v>0</v>
      </c>
      <c r="W24">
        <v>5.4620941327708499</v>
      </c>
      <c r="X24">
        <v>72948.9604122327</v>
      </c>
      <c r="Y24">
        <v>825.94151392729304</v>
      </c>
      <c r="Z24">
        <v>0</v>
      </c>
      <c r="AA24">
        <v>2.3414458128526001</v>
      </c>
      <c r="AB24">
        <v>823.60006811443998</v>
      </c>
      <c r="AC24">
        <v>65234.687140761002</v>
      </c>
      <c r="AD24">
        <v>0</v>
      </c>
      <c r="AE24">
        <v>0</v>
      </c>
      <c r="AF24">
        <v>65234.687140761002</v>
      </c>
      <c r="AG24">
        <v>9752.7350000000006</v>
      </c>
      <c r="AH24">
        <v>0</v>
      </c>
      <c r="AI24">
        <v>0</v>
      </c>
      <c r="AJ24">
        <v>9752.7350000000006</v>
      </c>
      <c r="AK24">
        <v>0</v>
      </c>
      <c r="AL24">
        <v>0</v>
      </c>
      <c r="AM24">
        <v>0</v>
      </c>
      <c r="AN24">
        <v>0</v>
      </c>
      <c r="AO24">
        <v>74987.422140761002</v>
      </c>
      <c r="AP24">
        <v>0</v>
      </c>
      <c r="AQ24">
        <v>0</v>
      </c>
      <c r="AR24">
        <v>74987.422140761002</v>
      </c>
      <c r="AS24">
        <v>846.27211857676502</v>
      </c>
      <c r="AT24">
        <v>0</v>
      </c>
      <c r="AU24">
        <v>660.97911857676502</v>
      </c>
      <c r="AV24">
        <v>185.29300000000001</v>
      </c>
      <c r="AW24">
        <v>768.33460134741699</v>
      </c>
      <c r="AX24">
        <v>0</v>
      </c>
      <c r="AY24">
        <v>12.894838133136499</v>
      </c>
      <c r="AZ24">
        <v>755.43976321427999</v>
      </c>
      <c r="BA24">
        <v>3326.0417587023298</v>
      </c>
      <c r="BB24">
        <v>0</v>
      </c>
      <c r="BC24">
        <v>109.29774502795</v>
      </c>
      <c r="BD24">
        <v>3216.7440136743799</v>
      </c>
      <c r="BE24">
        <v>955.150379230981</v>
      </c>
      <c r="BF24">
        <v>0</v>
      </c>
      <c r="BG24">
        <v>866.26637923098099</v>
      </c>
      <c r="BH24">
        <v>88.884</v>
      </c>
      <c r="BI24">
        <v>3.7922359362277498</v>
      </c>
      <c r="BJ24">
        <v>0</v>
      </c>
      <c r="BK24">
        <v>0.48623593622774802</v>
      </c>
      <c r="BL24">
        <v>3.306</v>
      </c>
      <c r="BM24">
        <v>42.603401012542101</v>
      </c>
      <c r="BN24">
        <v>0</v>
      </c>
      <c r="BO24">
        <v>33.238991428073803</v>
      </c>
      <c r="BP24">
        <v>9.3644095844682305</v>
      </c>
      <c r="BQ24">
        <v>104.58390025878199</v>
      </c>
      <c r="BR24">
        <v>0</v>
      </c>
      <c r="BS24">
        <v>94.664370674313602</v>
      </c>
      <c r="BT24">
        <v>9.9195295844682292</v>
      </c>
      <c r="BU24">
        <v>177.62846221969599</v>
      </c>
      <c r="BV24">
        <v>0</v>
      </c>
      <c r="BW24">
        <v>167.30145263522701</v>
      </c>
      <c r="BX24">
        <v>10.3270095844682</v>
      </c>
      <c r="BY24">
        <v>105.88362624458399</v>
      </c>
      <c r="BZ24">
        <v>0</v>
      </c>
      <c r="CA24">
        <v>9.6382188045843797</v>
      </c>
      <c r="CB24">
        <v>96.245407439999994</v>
      </c>
      <c r="CC24">
        <v>136.522373878027</v>
      </c>
      <c r="CD24">
        <v>0</v>
      </c>
      <c r="CE24">
        <v>136.522373878027</v>
      </c>
      <c r="CF24">
        <v>0</v>
      </c>
      <c r="CG24">
        <v>2028.8701263801499</v>
      </c>
      <c r="CH24">
        <v>0</v>
      </c>
      <c r="CI24">
        <v>2028.8701263801499</v>
      </c>
      <c r="CJ24">
        <v>0</v>
      </c>
      <c r="CK24">
        <v>4968.2877820063904</v>
      </c>
      <c r="CL24">
        <v>88.067976323229999</v>
      </c>
      <c r="CM24">
        <v>268033.98948783294</v>
      </c>
      <c r="CN24">
        <v>152</v>
      </c>
      <c r="CO24">
        <v>0</v>
      </c>
      <c r="CP24">
        <v>71</v>
      </c>
      <c r="CQ24">
        <v>77</v>
      </c>
      <c r="CR24">
        <v>345.11575106426102</v>
      </c>
      <c r="CS24">
        <v>24</v>
      </c>
      <c r="CT24">
        <v>49381</v>
      </c>
      <c r="CU24">
        <v>47238</v>
      </c>
      <c r="CV24">
        <v>50194</v>
      </c>
      <c r="CW24">
        <v>18499</v>
      </c>
      <c r="CX24">
        <v>17710</v>
      </c>
      <c r="CY24">
        <v>20393</v>
      </c>
      <c r="CZ24">
        <v>23.1</v>
      </c>
      <c r="DA24">
        <v>37050</v>
      </c>
    </row>
    <row r="25" spans="1:105" x14ac:dyDescent="0.2">
      <c r="A25" t="s">
        <v>54</v>
      </c>
      <c r="B25">
        <v>2008</v>
      </c>
      <c r="C25" t="s">
        <v>23</v>
      </c>
      <c r="D25" t="s">
        <v>2887</v>
      </c>
      <c r="E25">
        <v>1949.09886594874</v>
      </c>
      <c r="F25">
        <v>155.38478739999999</v>
      </c>
      <c r="G25">
        <v>1705.0334339542601</v>
      </c>
      <c r="H25">
        <v>88.680644594479702</v>
      </c>
      <c r="M25">
        <v>1905.25414357144</v>
      </c>
      <c r="N25">
        <v>153.76458</v>
      </c>
      <c r="O25">
        <v>1689.6021808154101</v>
      </c>
      <c r="P25">
        <v>61.8873827560313</v>
      </c>
      <c r="U25">
        <v>92.5014328316242</v>
      </c>
      <c r="V25">
        <v>5.1630000000000003</v>
      </c>
      <c r="W25">
        <v>87.338432831624203</v>
      </c>
      <c r="X25">
        <v>0</v>
      </c>
      <c r="Y25">
        <v>49.459478919647303</v>
      </c>
      <c r="Z25">
        <v>5.0038</v>
      </c>
      <c r="AA25">
        <v>44.455678919647298</v>
      </c>
      <c r="AB25">
        <v>0</v>
      </c>
      <c r="AC25">
        <v>26793.261838448401</v>
      </c>
      <c r="AD25">
        <v>0</v>
      </c>
      <c r="AE25">
        <v>0</v>
      </c>
      <c r="AF25">
        <v>26793.261838448401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26793.261838448401</v>
      </c>
      <c r="AP25">
        <v>0</v>
      </c>
      <c r="AQ25">
        <v>0</v>
      </c>
      <c r="AR25">
        <v>26793.261838448401</v>
      </c>
      <c r="AS25">
        <v>12268.230954689199</v>
      </c>
      <c r="AT25">
        <v>79.905000000000001</v>
      </c>
      <c r="AU25">
        <v>12187.5184546892</v>
      </c>
      <c r="AV25">
        <v>0.8075</v>
      </c>
      <c r="AW25">
        <v>84.523471641739505</v>
      </c>
      <c r="AX25">
        <v>2.16</v>
      </c>
      <c r="AY25">
        <v>82.363471641739494</v>
      </c>
      <c r="AZ25">
        <v>0</v>
      </c>
      <c r="BA25">
        <v>22877.432818522699</v>
      </c>
      <c r="BB25">
        <v>12.164</v>
      </c>
      <c r="BC25">
        <v>1594.1085974613</v>
      </c>
      <c r="BD25">
        <v>21271.1602210614</v>
      </c>
      <c r="BE25">
        <v>9588.5104458650294</v>
      </c>
      <c r="BF25">
        <v>125.13</v>
      </c>
      <c r="BG25">
        <v>9463.3804458650302</v>
      </c>
      <c r="BH25">
        <v>0</v>
      </c>
      <c r="BI25">
        <v>78.264811868677199</v>
      </c>
      <c r="BJ25">
        <v>73.224999999999994</v>
      </c>
      <c r="BK25">
        <v>5.0398118686771802</v>
      </c>
      <c r="BL25">
        <v>0</v>
      </c>
      <c r="BM25">
        <v>712.15015637768602</v>
      </c>
      <c r="BN25">
        <v>10.33225</v>
      </c>
      <c r="BO25">
        <v>632.47758411118605</v>
      </c>
      <c r="BP25">
        <v>69.340322266500095</v>
      </c>
      <c r="BQ25">
        <v>1992.0420236617399</v>
      </c>
      <c r="BR25">
        <v>11.370799999999999</v>
      </c>
      <c r="BS25">
        <v>1342.31770054035</v>
      </c>
      <c r="BT25">
        <v>638.35352312138502</v>
      </c>
      <c r="BU25">
        <v>3540.9412842566999</v>
      </c>
      <c r="BV25">
        <v>11.5276</v>
      </c>
      <c r="BW25">
        <v>2179.0259189777098</v>
      </c>
      <c r="BX25">
        <v>1350.3877652789899</v>
      </c>
      <c r="BY25">
        <v>59.148026096773002</v>
      </c>
      <c r="BZ25">
        <v>2.6880000000000002</v>
      </c>
      <c r="CA25">
        <v>56.460026096772999</v>
      </c>
      <c r="CB25">
        <v>0</v>
      </c>
      <c r="CC25">
        <v>790.36289729910902</v>
      </c>
      <c r="CD25">
        <v>28</v>
      </c>
      <c r="CE25">
        <v>762.36289729910902</v>
      </c>
      <c r="CF25">
        <v>0</v>
      </c>
      <c r="CG25">
        <v>25559.864977552399</v>
      </c>
      <c r="CH25">
        <v>2086</v>
      </c>
      <c r="CI25">
        <v>23473.864977552399</v>
      </c>
      <c r="CJ25">
        <v>0</v>
      </c>
      <c r="CK25">
        <v>3280.0346521983902</v>
      </c>
      <c r="CL25">
        <v>165.127455606056</v>
      </c>
      <c r="CM25">
        <v>1338971.3438828383</v>
      </c>
      <c r="CN25">
        <v>2432</v>
      </c>
      <c r="CO25">
        <v>0</v>
      </c>
      <c r="CP25">
        <v>0</v>
      </c>
      <c r="CQ25">
        <v>1198</v>
      </c>
      <c r="CR25">
        <v>263.85303061017601</v>
      </c>
      <c r="CS25">
        <v>423</v>
      </c>
      <c r="CT25">
        <v>387139</v>
      </c>
      <c r="CU25">
        <v>365953</v>
      </c>
      <c r="CV25">
        <v>461474</v>
      </c>
      <c r="CW25">
        <v>182019</v>
      </c>
      <c r="CX25">
        <v>169729</v>
      </c>
      <c r="CY25">
        <v>238063</v>
      </c>
      <c r="CZ25">
        <v>296.39999999999998</v>
      </c>
      <c r="DA25">
        <v>524600</v>
      </c>
    </row>
    <row r="26" spans="1:105" x14ac:dyDescent="0.2">
      <c r="A26" t="s">
        <v>54</v>
      </c>
      <c r="B26">
        <v>2008</v>
      </c>
      <c r="C26" t="s">
        <v>24</v>
      </c>
      <c r="D26" t="s">
        <v>2888</v>
      </c>
      <c r="E26">
        <v>1969.66454009828</v>
      </c>
      <c r="F26">
        <v>137.43278377637699</v>
      </c>
      <c r="G26">
        <v>1510.78051095157</v>
      </c>
      <c r="H26">
        <v>321.45124537033001</v>
      </c>
      <c r="M26">
        <v>1662.2553533287801</v>
      </c>
      <c r="N26">
        <v>137.27253353453401</v>
      </c>
      <c r="O26">
        <v>1500.4995133756699</v>
      </c>
      <c r="P26">
        <v>24.4833064185719</v>
      </c>
      <c r="U26">
        <v>93.341012012738204</v>
      </c>
      <c r="V26">
        <v>2.2750002961734399</v>
      </c>
      <c r="W26">
        <v>91.066011716564802</v>
      </c>
      <c r="X26">
        <v>0</v>
      </c>
      <c r="Y26">
        <v>27.207122541687902</v>
      </c>
      <c r="Z26">
        <v>0.34689675986257601</v>
      </c>
      <c r="AA26">
        <v>26.860225781825399</v>
      </c>
      <c r="AB26">
        <v>0</v>
      </c>
      <c r="AC26">
        <v>294645.47235175897</v>
      </c>
      <c r="AD26">
        <v>0</v>
      </c>
      <c r="AE26">
        <v>0</v>
      </c>
      <c r="AF26">
        <v>294645.47235175897</v>
      </c>
      <c r="AG26">
        <v>2322.4665999999802</v>
      </c>
      <c r="AH26">
        <v>0</v>
      </c>
      <c r="AI26">
        <v>0</v>
      </c>
      <c r="AJ26">
        <v>2322.4665999999802</v>
      </c>
      <c r="AK26">
        <v>0</v>
      </c>
      <c r="AL26">
        <v>0</v>
      </c>
      <c r="AM26">
        <v>0</v>
      </c>
      <c r="AN26">
        <v>0</v>
      </c>
      <c r="AO26">
        <v>296967.93895175902</v>
      </c>
      <c r="AP26">
        <v>0</v>
      </c>
      <c r="AQ26">
        <v>0</v>
      </c>
      <c r="AR26">
        <v>296967.93895175902</v>
      </c>
      <c r="AS26">
        <v>9702.6120627795608</v>
      </c>
      <c r="AT26">
        <v>44.841967776329803</v>
      </c>
      <c r="AU26">
        <v>9657.7700950032304</v>
      </c>
      <c r="AV26">
        <v>0</v>
      </c>
      <c r="AW26">
        <v>202.48610771721499</v>
      </c>
      <c r="AX26">
        <v>2.2898894088378201</v>
      </c>
      <c r="AY26">
        <v>200.19621830837801</v>
      </c>
      <c r="AZ26">
        <v>0</v>
      </c>
      <c r="BA26">
        <v>7074.2061127159404</v>
      </c>
      <c r="BB26">
        <v>2.5097196422224899</v>
      </c>
      <c r="BC26">
        <v>1589.5253930737199</v>
      </c>
      <c r="BD26">
        <v>5482.1710000000003</v>
      </c>
      <c r="BE26">
        <v>6678.06943018731</v>
      </c>
      <c r="BF26">
        <v>103.29599218102101</v>
      </c>
      <c r="BG26">
        <v>6574.7734380062902</v>
      </c>
      <c r="BH26">
        <v>0</v>
      </c>
      <c r="BI26">
        <v>8.5239332899452105</v>
      </c>
      <c r="BJ26">
        <v>2.8324250681198899</v>
      </c>
      <c r="BK26">
        <v>5.6915082218253197</v>
      </c>
      <c r="BL26">
        <v>0</v>
      </c>
      <c r="BM26">
        <v>439.933341444186</v>
      </c>
      <c r="BN26">
        <v>1.1938656734983999</v>
      </c>
      <c r="BO26">
        <v>426.719992262738</v>
      </c>
      <c r="BP26">
        <v>12.0194835079496</v>
      </c>
      <c r="BQ26">
        <v>1357.0807338083</v>
      </c>
      <c r="BR26">
        <v>1.1938656734983999</v>
      </c>
      <c r="BS26">
        <v>1343.86738462685</v>
      </c>
      <c r="BT26">
        <v>12.0194835079496</v>
      </c>
      <c r="BU26">
        <v>2441.4646469446402</v>
      </c>
      <c r="BV26">
        <v>1.1938656734983999</v>
      </c>
      <c r="BW26">
        <v>2428.25129776319</v>
      </c>
      <c r="BX26">
        <v>12.0194835079496</v>
      </c>
      <c r="BY26">
        <v>78.630173371432306</v>
      </c>
      <c r="BZ26">
        <v>0</v>
      </c>
      <c r="CA26">
        <v>78.630173371432306</v>
      </c>
      <c r="CB26">
        <v>0</v>
      </c>
      <c r="CC26">
        <v>1087.7455051156001</v>
      </c>
      <c r="CD26">
        <v>0</v>
      </c>
      <c r="CE26">
        <v>1087.7455051156001</v>
      </c>
      <c r="CF26">
        <v>0</v>
      </c>
      <c r="CG26">
        <v>23065.2646051517</v>
      </c>
      <c r="CH26">
        <v>2218.6951190617201</v>
      </c>
      <c r="CI26">
        <v>20846.56948609</v>
      </c>
      <c r="CJ26">
        <v>0</v>
      </c>
      <c r="CK26">
        <v>19211.005095295699</v>
      </c>
      <c r="CL26">
        <v>434.83563309594803</v>
      </c>
      <c r="CM26">
        <v>834733.33895822125</v>
      </c>
      <c r="CN26">
        <v>1906</v>
      </c>
      <c r="CO26">
        <v>0</v>
      </c>
      <c r="CP26">
        <v>0</v>
      </c>
      <c r="CQ26">
        <v>1425</v>
      </c>
      <c r="CR26">
        <v>1541.9852017028199</v>
      </c>
      <c r="CS26">
        <v>762</v>
      </c>
      <c r="CT26">
        <v>523794</v>
      </c>
      <c r="CU26">
        <v>498231</v>
      </c>
      <c r="CV26">
        <v>546454</v>
      </c>
      <c r="CW26">
        <v>319076</v>
      </c>
      <c r="CX26">
        <v>303503</v>
      </c>
      <c r="CY26">
        <v>324082</v>
      </c>
      <c r="CZ26">
        <v>535.79999999999995</v>
      </c>
      <c r="DA26">
        <v>937280</v>
      </c>
    </row>
    <row r="27" spans="1:105" x14ac:dyDescent="0.2">
      <c r="A27" t="s">
        <v>54</v>
      </c>
      <c r="B27">
        <v>2008</v>
      </c>
      <c r="C27" t="s">
        <v>25</v>
      </c>
      <c r="D27" t="s">
        <v>2889</v>
      </c>
      <c r="E27">
        <v>3786.8134102177801</v>
      </c>
      <c r="F27">
        <v>26.527874253913001</v>
      </c>
      <c r="G27">
        <v>3662.7130747820802</v>
      </c>
      <c r="H27">
        <v>97.5724611817935</v>
      </c>
      <c r="M27">
        <v>3714.0328075551301</v>
      </c>
      <c r="N27">
        <v>26.504278565217401</v>
      </c>
      <c r="O27">
        <v>3641.5944127809398</v>
      </c>
      <c r="P27">
        <v>45.9341162089693</v>
      </c>
      <c r="U27">
        <v>92.758542399127094</v>
      </c>
      <c r="V27">
        <v>0.43057826086956502</v>
      </c>
      <c r="W27">
        <v>92.327964138257499</v>
      </c>
      <c r="X27">
        <v>0</v>
      </c>
      <c r="Y27">
        <v>63.165416543128998</v>
      </c>
      <c r="Z27">
        <v>4.3057826086956498E-2</v>
      </c>
      <c r="AA27">
        <v>63.122358717041998</v>
      </c>
      <c r="AB27">
        <v>0</v>
      </c>
      <c r="AC27">
        <v>51638.344972824198</v>
      </c>
      <c r="AD27">
        <v>0</v>
      </c>
      <c r="AE27">
        <v>0</v>
      </c>
      <c r="AF27">
        <v>51638.344972824198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51638.344972824198</v>
      </c>
      <c r="AP27">
        <v>0</v>
      </c>
      <c r="AQ27">
        <v>0</v>
      </c>
      <c r="AR27">
        <v>51638.344972824198</v>
      </c>
      <c r="AS27">
        <v>7855.7879207555397</v>
      </c>
      <c r="AT27">
        <v>8.6115652173913109</v>
      </c>
      <c r="AU27">
        <v>7847.1763555381503</v>
      </c>
      <c r="AV27">
        <v>0</v>
      </c>
      <c r="AW27">
        <v>39.132394750050501</v>
      </c>
      <c r="AX27">
        <v>0.44291739130434798</v>
      </c>
      <c r="AY27">
        <v>38.689477358746103</v>
      </c>
      <c r="AZ27">
        <v>0</v>
      </c>
      <c r="BA27">
        <v>3354.0750801121899</v>
      </c>
      <c r="BB27">
        <v>0.43057826086956502</v>
      </c>
      <c r="BC27">
        <v>1243.9067583846499</v>
      </c>
      <c r="BD27">
        <v>2109.7377434666701</v>
      </c>
      <c r="BE27">
        <v>28088.420133926898</v>
      </c>
      <c r="BF27">
        <v>19.906173913043499</v>
      </c>
      <c r="BG27">
        <v>28068.513960013799</v>
      </c>
      <c r="BH27">
        <v>0</v>
      </c>
      <c r="BI27">
        <v>9.3130562192850395</v>
      </c>
      <c r="BJ27">
        <v>0</v>
      </c>
      <c r="BK27">
        <v>9.3130562192850395</v>
      </c>
      <c r="BL27">
        <v>0</v>
      </c>
      <c r="BM27">
        <v>943.49796555130899</v>
      </c>
      <c r="BN27">
        <v>0.13849956521739101</v>
      </c>
      <c r="BO27">
        <v>884.89894308750399</v>
      </c>
      <c r="BP27">
        <v>58.460522898587399</v>
      </c>
      <c r="BQ27">
        <v>2195.3056308251898</v>
      </c>
      <c r="BR27">
        <v>0.13849956521739101</v>
      </c>
      <c r="BS27">
        <v>2136.7066083613799</v>
      </c>
      <c r="BT27">
        <v>58.460522898587399</v>
      </c>
      <c r="BU27">
        <v>3675.64419203529</v>
      </c>
      <c r="BV27">
        <v>0.13849956521739101</v>
      </c>
      <c r="BW27">
        <v>3617.0451695714801</v>
      </c>
      <c r="BX27">
        <v>58.460522898587399</v>
      </c>
      <c r="BY27">
        <v>190.69597671321901</v>
      </c>
      <c r="BZ27">
        <v>0</v>
      </c>
      <c r="CA27">
        <v>190.69597671321901</v>
      </c>
      <c r="CB27">
        <v>0</v>
      </c>
      <c r="CC27">
        <v>2686.5911933423399</v>
      </c>
      <c r="CD27">
        <v>0</v>
      </c>
      <c r="CE27">
        <v>2686.5911933423399</v>
      </c>
      <c r="CF27">
        <v>0</v>
      </c>
      <c r="CG27">
        <v>51098.359190198098</v>
      </c>
      <c r="CH27">
        <v>430.57826086956499</v>
      </c>
      <c r="CI27">
        <v>50667.780929328597</v>
      </c>
      <c r="CJ27">
        <v>0</v>
      </c>
      <c r="CK27">
        <v>7358.1526021242098</v>
      </c>
      <c r="CL27">
        <v>0</v>
      </c>
      <c r="CM27">
        <v>1226158.4311969888</v>
      </c>
      <c r="CN27">
        <v>4529</v>
      </c>
      <c r="CO27">
        <v>0</v>
      </c>
      <c r="CP27">
        <v>0</v>
      </c>
      <c r="CQ27">
        <v>2074</v>
      </c>
      <c r="CR27">
        <v>148.48003243462401</v>
      </c>
      <c r="CS27">
        <v>231</v>
      </c>
      <c r="CT27">
        <v>168019</v>
      </c>
      <c r="CU27">
        <v>157681</v>
      </c>
      <c r="CV27">
        <v>188721</v>
      </c>
      <c r="CW27">
        <v>78833</v>
      </c>
      <c r="CX27">
        <v>74767</v>
      </c>
      <c r="CY27">
        <v>95675</v>
      </c>
      <c r="CZ27">
        <v>130</v>
      </c>
      <c r="DA27">
        <v>236230</v>
      </c>
    </row>
    <row r="28" spans="1:105" x14ac:dyDescent="0.2">
      <c r="A28" t="s">
        <v>54</v>
      </c>
      <c r="B28">
        <v>2008</v>
      </c>
      <c r="C28" t="s">
        <v>26</v>
      </c>
      <c r="D28" t="s">
        <v>2890</v>
      </c>
      <c r="E28">
        <v>7484.3193854507699</v>
      </c>
      <c r="F28">
        <v>1.63263513292972</v>
      </c>
      <c r="G28">
        <v>7479.10374550695</v>
      </c>
      <c r="H28">
        <v>3.5830048108884398</v>
      </c>
      <c r="M28">
        <v>7370.1826401531598</v>
      </c>
      <c r="N28">
        <v>1.5997787838905</v>
      </c>
      <c r="O28">
        <v>7365.1311188616501</v>
      </c>
      <c r="P28">
        <v>3.4517425076163999</v>
      </c>
      <c r="U28">
        <v>52.536929197166799</v>
      </c>
      <c r="V28">
        <v>6.2983416688602301E-2</v>
      </c>
      <c r="W28">
        <v>52.473945780478203</v>
      </c>
      <c r="X28">
        <v>0</v>
      </c>
      <c r="Y28">
        <v>378.161274377219</v>
      </c>
      <c r="Z28">
        <v>0.10497236114767</v>
      </c>
      <c r="AA28">
        <v>378.05630201607102</v>
      </c>
      <c r="AB28">
        <v>0</v>
      </c>
      <c r="AC28">
        <v>131.26230327203999</v>
      </c>
      <c r="AD28">
        <v>0</v>
      </c>
      <c r="AE28">
        <v>0</v>
      </c>
      <c r="AF28">
        <v>131.26230327203999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131.26230327203999</v>
      </c>
      <c r="AP28">
        <v>0</v>
      </c>
      <c r="AQ28">
        <v>0</v>
      </c>
      <c r="AR28">
        <v>131.26230327203999</v>
      </c>
      <c r="AS28">
        <v>8345.7351500754703</v>
      </c>
      <c r="AT28">
        <v>1.57458541721506</v>
      </c>
      <c r="AU28">
        <v>8344.1605646582593</v>
      </c>
      <c r="AV28">
        <v>0</v>
      </c>
      <c r="AW28">
        <v>64.795278462646394</v>
      </c>
      <c r="AX28">
        <v>2.09944722295341E-2</v>
      </c>
      <c r="AY28">
        <v>64.774283990416805</v>
      </c>
      <c r="AZ28">
        <v>0</v>
      </c>
      <c r="BA28">
        <v>2571.6691111168502</v>
      </c>
      <c r="BB28">
        <v>0.12596683337720499</v>
      </c>
      <c r="BC28">
        <v>2571.5431442834702</v>
      </c>
      <c r="BD28">
        <v>0</v>
      </c>
      <c r="BE28">
        <v>148584.26089809</v>
      </c>
      <c r="BF28">
        <v>2.09944722295341</v>
      </c>
      <c r="BG28">
        <v>148582.16145086699</v>
      </c>
      <c r="BH28">
        <v>0</v>
      </c>
      <c r="BI28">
        <v>51906.713789198198</v>
      </c>
      <c r="BJ28">
        <v>1.8895025006580699</v>
      </c>
      <c r="BK28">
        <v>51904.824286697498</v>
      </c>
      <c r="BL28">
        <v>0</v>
      </c>
      <c r="BM28">
        <v>10373.7862555668</v>
      </c>
      <c r="BN28">
        <v>0.26138117925769899</v>
      </c>
      <c r="BO28">
        <v>10370.1575482686</v>
      </c>
      <c r="BP28">
        <v>3.3673261189586401</v>
      </c>
      <c r="BQ28">
        <v>11483.561561803001</v>
      </c>
      <c r="BR28">
        <v>0.314917083443011</v>
      </c>
      <c r="BS28">
        <v>11479.879318600601</v>
      </c>
      <c r="BT28">
        <v>3.3673261189586401</v>
      </c>
      <c r="BU28">
        <v>11487.586408544101</v>
      </c>
      <c r="BV28">
        <v>0.314917083443011</v>
      </c>
      <c r="BW28">
        <v>11483.904165341701</v>
      </c>
      <c r="BX28">
        <v>3.3673261189586401</v>
      </c>
      <c r="BY28">
        <v>0.105038638812886</v>
      </c>
      <c r="BZ28">
        <v>0</v>
      </c>
      <c r="CA28">
        <v>0.105038638812886</v>
      </c>
      <c r="CB28">
        <v>0</v>
      </c>
      <c r="CC28">
        <v>1.48141823586206</v>
      </c>
      <c r="CD28">
        <v>0</v>
      </c>
      <c r="CE28">
        <v>1.48141823586206</v>
      </c>
      <c r="CF28">
        <v>0</v>
      </c>
      <c r="CG28">
        <v>95233.970174479298</v>
      </c>
      <c r="CH28">
        <v>20.9944722295341</v>
      </c>
      <c r="CI28">
        <v>95212.975702249794</v>
      </c>
      <c r="CJ28">
        <v>0</v>
      </c>
      <c r="CK28">
        <v>78.931315159854407</v>
      </c>
      <c r="CL28">
        <v>0</v>
      </c>
      <c r="CM28">
        <v>2271219.0729429992</v>
      </c>
      <c r="CN28">
        <v>113</v>
      </c>
      <c r="CO28">
        <v>0</v>
      </c>
      <c r="CP28">
        <v>0</v>
      </c>
      <c r="CQ28">
        <v>46</v>
      </c>
      <c r="CR28">
        <v>6.0194607743766504</v>
      </c>
      <c r="CS28">
        <v>1</v>
      </c>
      <c r="CT28">
        <v>43270</v>
      </c>
      <c r="CU28">
        <v>41061</v>
      </c>
      <c r="CV28">
        <v>44257</v>
      </c>
      <c r="CW28">
        <v>10556</v>
      </c>
      <c r="CX28">
        <v>9831</v>
      </c>
      <c r="CY28">
        <v>9473</v>
      </c>
      <c r="CZ28">
        <v>14.2</v>
      </c>
      <c r="DA28">
        <v>25980</v>
      </c>
    </row>
    <row r="29" spans="1:105" x14ac:dyDescent="0.2">
      <c r="A29" t="s">
        <v>54</v>
      </c>
      <c r="B29">
        <v>2008</v>
      </c>
      <c r="C29" t="s">
        <v>27</v>
      </c>
      <c r="D29" t="s">
        <v>2891</v>
      </c>
      <c r="E29">
        <v>3096.3244625402999</v>
      </c>
      <c r="F29">
        <v>0</v>
      </c>
      <c r="G29">
        <v>3092.8160100352802</v>
      </c>
      <c r="H29">
        <v>3.50845250502132</v>
      </c>
      <c r="M29">
        <v>3049.8644309989099</v>
      </c>
      <c r="N29">
        <v>0</v>
      </c>
      <c r="O29">
        <v>3049.7830622496099</v>
      </c>
      <c r="P29">
        <v>8.1368749301492599E-2</v>
      </c>
      <c r="U29">
        <v>38.044736054102799</v>
      </c>
      <c r="V29">
        <v>0</v>
      </c>
      <c r="W29">
        <v>38.044736054102799</v>
      </c>
      <c r="X29">
        <v>0</v>
      </c>
      <c r="Y29">
        <v>141.21419256483199</v>
      </c>
      <c r="Z29">
        <v>0</v>
      </c>
      <c r="AA29">
        <v>141.21419256483199</v>
      </c>
      <c r="AB29">
        <v>0</v>
      </c>
      <c r="AC29">
        <v>3427.0837557198302</v>
      </c>
      <c r="AD29">
        <v>0</v>
      </c>
      <c r="AE29">
        <v>0</v>
      </c>
      <c r="AF29">
        <v>3427.0837557198302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3427.0837557198302</v>
      </c>
      <c r="AP29">
        <v>0</v>
      </c>
      <c r="AQ29">
        <v>0</v>
      </c>
      <c r="AR29">
        <v>3427.0837557198302</v>
      </c>
      <c r="AS29">
        <v>8994.1142899958995</v>
      </c>
      <c r="AT29">
        <v>0</v>
      </c>
      <c r="AU29">
        <v>8994.1142899958995</v>
      </c>
      <c r="AV29">
        <v>0</v>
      </c>
      <c r="AW29">
        <v>0.46211457494101599</v>
      </c>
      <c r="AX29">
        <v>0</v>
      </c>
      <c r="AY29">
        <v>0.46211457494101599</v>
      </c>
      <c r="AZ29">
        <v>0</v>
      </c>
      <c r="BA29">
        <v>900.07531433873396</v>
      </c>
      <c r="BB29">
        <v>0</v>
      </c>
      <c r="BC29">
        <v>900.07531433873396</v>
      </c>
      <c r="BD29">
        <v>0</v>
      </c>
      <c r="BE29">
        <v>11289.3132270598</v>
      </c>
      <c r="BF29">
        <v>0</v>
      </c>
      <c r="BG29">
        <v>11289.3132270598</v>
      </c>
      <c r="BH29">
        <v>0</v>
      </c>
      <c r="BI29">
        <v>990.43660997878305</v>
      </c>
      <c r="BJ29">
        <v>0</v>
      </c>
      <c r="BK29">
        <v>990.43660997878305</v>
      </c>
      <c r="BL29">
        <v>0</v>
      </c>
      <c r="BM29">
        <v>206.122163172288</v>
      </c>
      <c r="BN29">
        <v>0</v>
      </c>
      <c r="BO29">
        <v>206.122163172288</v>
      </c>
      <c r="BP29">
        <v>0</v>
      </c>
      <c r="BQ29">
        <v>208.27460267545899</v>
      </c>
      <c r="BR29">
        <v>0</v>
      </c>
      <c r="BS29">
        <v>208.27460267545899</v>
      </c>
      <c r="BT29">
        <v>0</v>
      </c>
      <c r="BU29">
        <v>210.82013610323801</v>
      </c>
      <c r="BV29">
        <v>0</v>
      </c>
      <c r="BW29">
        <v>210.82013610323801</v>
      </c>
      <c r="BX29">
        <v>0</v>
      </c>
      <c r="BY29">
        <v>9.7408953779922994E-2</v>
      </c>
      <c r="BZ29">
        <v>0</v>
      </c>
      <c r="CA29">
        <v>9.7408953779922994E-2</v>
      </c>
      <c r="CB29">
        <v>0</v>
      </c>
      <c r="CC29">
        <v>1.3728548924071999</v>
      </c>
      <c r="CD29">
        <v>0</v>
      </c>
      <c r="CE29">
        <v>1.3728548924071999</v>
      </c>
      <c r="CF29">
        <v>0</v>
      </c>
      <c r="CG29">
        <v>42656.413910822201</v>
      </c>
      <c r="CH29">
        <v>0</v>
      </c>
      <c r="CI29">
        <v>42656.413910822201</v>
      </c>
      <c r="CJ29">
        <v>0</v>
      </c>
      <c r="CK29">
        <v>293.79989531723601</v>
      </c>
      <c r="CL29">
        <v>0</v>
      </c>
      <c r="CM29">
        <v>1001578.1267262998</v>
      </c>
      <c r="CN29">
        <v>6</v>
      </c>
      <c r="CO29">
        <v>0</v>
      </c>
      <c r="CP29">
        <v>0</v>
      </c>
      <c r="CQ29">
        <v>4</v>
      </c>
      <c r="CR29">
        <v>22.071356172714399</v>
      </c>
      <c r="CS29">
        <v>1</v>
      </c>
      <c r="CT29">
        <v>31217</v>
      </c>
      <c r="CU29">
        <v>30363</v>
      </c>
      <c r="CV29">
        <v>32539</v>
      </c>
      <c r="CW29">
        <v>6709</v>
      </c>
      <c r="CX29">
        <v>7899</v>
      </c>
      <c r="CY29">
        <v>9401</v>
      </c>
      <c r="CZ29">
        <v>7.3</v>
      </c>
      <c r="DA29">
        <v>10510</v>
      </c>
    </row>
    <row r="30" spans="1:105" x14ac:dyDescent="0.2">
      <c r="A30" t="s">
        <v>54</v>
      </c>
      <c r="B30">
        <v>2008</v>
      </c>
      <c r="C30" t="s">
        <v>28</v>
      </c>
      <c r="D30" t="s">
        <v>2892</v>
      </c>
      <c r="E30">
        <v>539.846506019294</v>
      </c>
      <c r="F30">
        <v>16.246101798140501</v>
      </c>
      <c r="G30">
        <v>498.04122043379101</v>
      </c>
      <c r="H30">
        <v>25.559183787362201</v>
      </c>
      <c r="M30">
        <v>529.79086764201804</v>
      </c>
      <c r="N30">
        <v>16.199693757037501</v>
      </c>
      <c r="O30">
        <v>493.395632776132</v>
      </c>
      <c r="P30">
        <v>20.195541108848399</v>
      </c>
      <c r="U30">
        <v>21.055565609435799</v>
      </c>
      <c r="V30">
        <v>0.30787549602463998</v>
      </c>
      <c r="W30">
        <v>20.747690113411199</v>
      </c>
      <c r="X30">
        <v>0</v>
      </c>
      <c r="Y30">
        <v>13.978545498412</v>
      </c>
      <c r="Z30">
        <v>0.129903200343815</v>
      </c>
      <c r="AA30">
        <v>13.8486422980681</v>
      </c>
      <c r="AB30">
        <v>0</v>
      </c>
      <c r="AC30">
        <v>5363.6426785138301</v>
      </c>
      <c r="AD30">
        <v>0</v>
      </c>
      <c r="AE30">
        <v>0</v>
      </c>
      <c r="AF30">
        <v>5363.6426785138301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5363.6426785138301</v>
      </c>
      <c r="AP30">
        <v>0</v>
      </c>
      <c r="AQ30">
        <v>0</v>
      </c>
      <c r="AR30">
        <v>5363.6426785138301</v>
      </c>
      <c r="AS30">
        <v>1924.5593496894501</v>
      </c>
      <c r="AT30">
        <v>5.6071310078074603</v>
      </c>
      <c r="AU30">
        <v>1918.95221868165</v>
      </c>
      <c r="AV30">
        <v>0</v>
      </c>
      <c r="AW30">
        <v>15.424088596724699</v>
      </c>
      <c r="AX30">
        <v>0.26105097056084797</v>
      </c>
      <c r="AY30">
        <v>15.163037626163799</v>
      </c>
      <c r="AZ30">
        <v>0</v>
      </c>
      <c r="BA30">
        <v>320.29758206231202</v>
      </c>
      <c r="BB30">
        <v>0.52660366735907205</v>
      </c>
      <c r="BC30">
        <v>319.77097839495298</v>
      </c>
      <c r="BD30">
        <v>0</v>
      </c>
      <c r="BE30">
        <v>3372.8896472219499</v>
      </c>
      <c r="BF30">
        <v>11.8651423250483</v>
      </c>
      <c r="BG30">
        <v>3361.0245048969</v>
      </c>
      <c r="BH30">
        <v>0</v>
      </c>
      <c r="BI30">
        <v>2.7990648833001202</v>
      </c>
      <c r="BJ30">
        <v>1.43525535420099</v>
      </c>
      <c r="BK30">
        <v>1.3638095290991299</v>
      </c>
      <c r="BL30">
        <v>0</v>
      </c>
      <c r="BM30">
        <v>162.63536981946501</v>
      </c>
      <c r="BN30">
        <v>0.246856238091827</v>
      </c>
      <c r="BO30">
        <v>158.31966118763199</v>
      </c>
      <c r="BP30">
        <v>4.0688523937416896</v>
      </c>
      <c r="BQ30">
        <v>273.01016969182598</v>
      </c>
      <c r="BR30">
        <v>0.246856238091827</v>
      </c>
      <c r="BS30">
        <v>268.69446105999202</v>
      </c>
      <c r="BT30">
        <v>4.0688523937416896</v>
      </c>
      <c r="BU30">
        <v>402.55798425476303</v>
      </c>
      <c r="BV30">
        <v>0.246856238091827</v>
      </c>
      <c r="BW30">
        <v>398.24227562292998</v>
      </c>
      <c r="BX30">
        <v>4.0688523937416896</v>
      </c>
      <c r="BY30">
        <v>16.940550192677499</v>
      </c>
      <c r="BZ30">
        <v>0</v>
      </c>
      <c r="CA30">
        <v>16.940550192677499</v>
      </c>
      <c r="CB30">
        <v>0</v>
      </c>
      <c r="CC30">
        <v>226.36505756060299</v>
      </c>
      <c r="CD30">
        <v>0</v>
      </c>
      <c r="CE30">
        <v>226.36505756060299</v>
      </c>
      <c r="CF30">
        <v>0</v>
      </c>
      <c r="CG30">
        <v>7106.6741201428003</v>
      </c>
      <c r="CH30">
        <v>253.312069336007</v>
      </c>
      <c r="CI30">
        <v>6853.3620508067897</v>
      </c>
      <c r="CJ30">
        <v>0</v>
      </c>
      <c r="CK30">
        <v>7836.1255661477699</v>
      </c>
      <c r="CL30">
        <v>1854.93175130803</v>
      </c>
      <c r="CM30">
        <v>183377.49939783197</v>
      </c>
      <c r="CN30">
        <v>711</v>
      </c>
      <c r="CO30">
        <v>0</v>
      </c>
      <c r="CP30">
        <v>0</v>
      </c>
      <c r="CQ30">
        <v>329</v>
      </c>
      <c r="CR30">
        <v>514.66389620920302</v>
      </c>
      <c r="CS30">
        <v>46</v>
      </c>
      <c r="CT30">
        <v>240416</v>
      </c>
      <c r="CU30">
        <v>226521</v>
      </c>
      <c r="CV30">
        <v>246526</v>
      </c>
      <c r="CW30">
        <v>85539</v>
      </c>
      <c r="CX30">
        <v>80793</v>
      </c>
      <c r="CY30">
        <v>85670</v>
      </c>
      <c r="CZ30">
        <v>104</v>
      </c>
      <c r="DA30">
        <v>158930</v>
      </c>
    </row>
    <row r="31" spans="1:105" x14ac:dyDescent="0.2">
      <c r="A31" t="s">
        <v>54</v>
      </c>
      <c r="B31">
        <v>2008</v>
      </c>
      <c r="C31" t="s">
        <v>29</v>
      </c>
      <c r="D31" t="s">
        <v>2893</v>
      </c>
      <c r="E31">
        <v>85.729708059963897</v>
      </c>
      <c r="F31">
        <v>14.678115759772499</v>
      </c>
      <c r="G31">
        <v>68.849607506682105</v>
      </c>
      <c r="H31">
        <v>2.2019847935093102</v>
      </c>
      <c r="M31">
        <v>83.454431052402995</v>
      </c>
      <c r="N31">
        <v>14.6379113259093</v>
      </c>
      <c r="O31">
        <v>68.3048161165745</v>
      </c>
      <c r="P31">
        <v>0.51170360991925001</v>
      </c>
      <c r="U31">
        <v>6.1834588551773404</v>
      </c>
      <c r="V31">
        <v>0.269890273664258</v>
      </c>
      <c r="W31">
        <v>5.9135685815130898</v>
      </c>
      <c r="X31">
        <v>0</v>
      </c>
      <c r="Y31">
        <v>1.44432668654857</v>
      </c>
      <c r="Z31">
        <v>0.11227240611302</v>
      </c>
      <c r="AA31">
        <v>1.33205428043555</v>
      </c>
      <c r="AB31">
        <v>0</v>
      </c>
      <c r="AC31">
        <v>1690.28118359006</v>
      </c>
      <c r="AD31">
        <v>0</v>
      </c>
      <c r="AE31">
        <v>0</v>
      </c>
      <c r="AF31">
        <v>1690.28118359006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1690.28118359006</v>
      </c>
      <c r="AP31">
        <v>0</v>
      </c>
      <c r="AQ31">
        <v>0</v>
      </c>
      <c r="AR31">
        <v>1690.28118359006</v>
      </c>
      <c r="AS31">
        <v>666.802175747928</v>
      </c>
      <c r="AT31">
        <v>4.9277782253287503</v>
      </c>
      <c r="AU31">
        <v>661.874397522599</v>
      </c>
      <c r="AV31">
        <v>0</v>
      </c>
      <c r="AW31">
        <v>13.8066643619517</v>
      </c>
      <c r="AX31">
        <v>0.24169181376614099</v>
      </c>
      <c r="AY31">
        <v>13.564972548185599</v>
      </c>
      <c r="AZ31">
        <v>0</v>
      </c>
      <c r="BA31">
        <v>103.16307164317401</v>
      </c>
      <c r="BB31">
        <v>0.43754694941357702</v>
      </c>
      <c r="BC31">
        <v>102.72552469375999</v>
      </c>
      <c r="BD31">
        <v>0</v>
      </c>
      <c r="BE31">
        <v>238.21077096447999</v>
      </c>
      <c r="BF31">
        <v>11.134416775263601</v>
      </c>
      <c r="BG31">
        <v>227.076354189216</v>
      </c>
      <c r="BH31">
        <v>0</v>
      </c>
      <c r="BI31">
        <v>2.3250517113396301</v>
      </c>
      <c r="BJ31">
        <v>2.0231607629427799</v>
      </c>
      <c r="BK31">
        <v>0.30189094839684799</v>
      </c>
      <c r="BL31">
        <v>0</v>
      </c>
      <c r="BM31">
        <v>35.7753402931815</v>
      </c>
      <c r="BN31">
        <v>0.41687728231252202</v>
      </c>
      <c r="BO31">
        <v>20.2054954755551</v>
      </c>
      <c r="BP31">
        <v>15.1529675353139</v>
      </c>
      <c r="BQ31">
        <v>79.777577344177303</v>
      </c>
      <c r="BR31">
        <v>0.41687728231252202</v>
      </c>
      <c r="BS31">
        <v>64.207732526550998</v>
      </c>
      <c r="BT31">
        <v>15.1529675353139</v>
      </c>
      <c r="BU31">
        <v>131.78342242599899</v>
      </c>
      <c r="BV31">
        <v>0.41687728231252202</v>
      </c>
      <c r="BW31">
        <v>116.21357760837201</v>
      </c>
      <c r="BX31">
        <v>15.1529675353139</v>
      </c>
      <c r="BY31">
        <v>1.30929111288917</v>
      </c>
      <c r="BZ31">
        <v>0</v>
      </c>
      <c r="CA31">
        <v>1.30929111288917</v>
      </c>
      <c r="CB31">
        <v>0</v>
      </c>
      <c r="CC31">
        <v>18.180037146303899</v>
      </c>
      <c r="CD31">
        <v>0</v>
      </c>
      <c r="CE31">
        <v>18.180037146303899</v>
      </c>
      <c r="CF31">
        <v>0</v>
      </c>
      <c r="CG31">
        <v>1178.87724304273</v>
      </c>
      <c r="CH31">
        <v>229.67229001303201</v>
      </c>
      <c r="CI31">
        <v>949.20495302970198</v>
      </c>
      <c r="CJ31">
        <v>0</v>
      </c>
      <c r="CK31">
        <v>5174.3862160348999</v>
      </c>
      <c r="CL31">
        <v>445.84413013635202</v>
      </c>
      <c r="CM31">
        <v>32162.088193964002</v>
      </c>
      <c r="CN31">
        <v>81</v>
      </c>
      <c r="CO31">
        <v>0</v>
      </c>
      <c r="CP31">
        <v>0</v>
      </c>
      <c r="CQ31">
        <v>64</v>
      </c>
      <c r="CR31">
        <v>424.37198459355398</v>
      </c>
      <c r="CS31">
        <v>31</v>
      </c>
      <c r="CT31">
        <v>101870</v>
      </c>
      <c r="CU31">
        <v>97285</v>
      </c>
      <c r="CV31">
        <v>121749</v>
      </c>
      <c r="CW31">
        <v>44760</v>
      </c>
      <c r="CX31">
        <v>43996</v>
      </c>
      <c r="CY31">
        <v>57877</v>
      </c>
      <c r="CZ31">
        <v>139.1</v>
      </c>
      <c r="DA31">
        <v>208680</v>
      </c>
    </row>
    <row r="32" spans="1:105" x14ac:dyDescent="0.2">
      <c r="A32" t="s">
        <v>54</v>
      </c>
      <c r="B32">
        <v>2008</v>
      </c>
      <c r="C32" t="s">
        <v>30</v>
      </c>
      <c r="D32" t="s">
        <v>2894</v>
      </c>
      <c r="E32">
        <v>19.3393910312342</v>
      </c>
      <c r="F32">
        <v>0</v>
      </c>
      <c r="G32">
        <v>18.812051888763701</v>
      </c>
      <c r="H32">
        <v>0.52733914247054403</v>
      </c>
      <c r="M32">
        <v>18.675638845220298</v>
      </c>
      <c r="N32">
        <v>0</v>
      </c>
      <c r="O32">
        <v>18.669924863860501</v>
      </c>
      <c r="P32">
        <v>5.7139813597953401E-3</v>
      </c>
      <c r="U32">
        <v>1.7330524279047901</v>
      </c>
      <c r="V32">
        <v>0</v>
      </c>
      <c r="W32">
        <v>1.7330524279047901</v>
      </c>
      <c r="X32">
        <v>0</v>
      </c>
      <c r="Y32">
        <v>0.33154602082402701</v>
      </c>
      <c r="Z32">
        <v>0</v>
      </c>
      <c r="AA32">
        <v>0.33154602082402701</v>
      </c>
      <c r="AB32">
        <v>0</v>
      </c>
      <c r="AC32">
        <v>521.62516111074899</v>
      </c>
      <c r="AD32">
        <v>0</v>
      </c>
      <c r="AE32">
        <v>0</v>
      </c>
      <c r="AF32">
        <v>521.62516111074899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521.62516111074899</v>
      </c>
      <c r="AP32">
        <v>0</v>
      </c>
      <c r="AQ32">
        <v>0</v>
      </c>
      <c r="AR32">
        <v>521.62516111074899</v>
      </c>
      <c r="AS32">
        <v>180.04500542977499</v>
      </c>
      <c r="AT32">
        <v>0</v>
      </c>
      <c r="AU32">
        <v>180.04500542977499</v>
      </c>
      <c r="AV32">
        <v>0</v>
      </c>
      <c r="AW32">
        <v>4.3621865389575403</v>
      </c>
      <c r="AX32">
        <v>0</v>
      </c>
      <c r="AY32">
        <v>4.3621865389575403</v>
      </c>
      <c r="AZ32">
        <v>0</v>
      </c>
      <c r="BA32">
        <v>30.095601180874102</v>
      </c>
      <c r="BB32">
        <v>0</v>
      </c>
      <c r="BC32">
        <v>30.095601180874102</v>
      </c>
      <c r="BD32">
        <v>0</v>
      </c>
      <c r="BE32">
        <v>44.610956576760898</v>
      </c>
      <c r="BF32">
        <v>0</v>
      </c>
      <c r="BG32">
        <v>44.610956576760898</v>
      </c>
      <c r="BH32">
        <v>0</v>
      </c>
      <c r="BI32">
        <v>8.9110028078793202E-2</v>
      </c>
      <c r="BJ32">
        <v>0</v>
      </c>
      <c r="BK32">
        <v>8.9110028078793202E-2</v>
      </c>
      <c r="BL32">
        <v>0</v>
      </c>
      <c r="BM32">
        <v>5.1344571488914204</v>
      </c>
      <c r="BN32">
        <v>0</v>
      </c>
      <c r="BO32">
        <v>5.1344571488914204</v>
      </c>
      <c r="BP32">
        <v>0</v>
      </c>
      <c r="BQ32">
        <v>18.689574112415901</v>
      </c>
      <c r="BR32">
        <v>0</v>
      </c>
      <c r="BS32">
        <v>18.689574112415901</v>
      </c>
      <c r="BT32">
        <v>0</v>
      </c>
      <c r="BU32">
        <v>34.714625291074697</v>
      </c>
      <c r="BV32">
        <v>0</v>
      </c>
      <c r="BW32">
        <v>34.714625291074697</v>
      </c>
      <c r="BX32">
        <v>0</v>
      </c>
      <c r="BY32">
        <v>0.39887411441423198</v>
      </c>
      <c r="BZ32">
        <v>0</v>
      </c>
      <c r="CA32">
        <v>0.39887411441423198</v>
      </c>
      <c r="CB32">
        <v>0</v>
      </c>
      <c r="CC32">
        <v>6.0423070792816898</v>
      </c>
      <c r="CD32">
        <v>0</v>
      </c>
      <c r="CE32">
        <v>6.0423070792816898</v>
      </c>
      <c r="CF32">
        <v>0</v>
      </c>
      <c r="CG32">
        <v>259.80765087541801</v>
      </c>
      <c r="CH32">
        <v>0</v>
      </c>
      <c r="CI32">
        <v>259.80765087541801</v>
      </c>
      <c r="CJ32">
        <v>0</v>
      </c>
      <c r="CK32">
        <v>425.35208725032697</v>
      </c>
      <c r="CL32">
        <v>110.08497040403699</v>
      </c>
      <c r="CM32">
        <v>6044.1681428827778</v>
      </c>
      <c r="CN32">
        <v>17</v>
      </c>
      <c r="CO32">
        <v>0</v>
      </c>
      <c r="CP32">
        <v>0</v>
      </c>
      <c r="CQ32">
        <v>13</v>
      </c>
      <c r="CR32">
        <v>4.01297384958443</v>
      </c>
      <c r="CS32">
        <v>6</v>
      </c>
      <c r="CT32">
        <v>60637</v>
      </c>
      <c r="CU32">
        <v>58833</v>
      </c>
      <c r="CV32">
        <v>65892</v>
      </c>
      <c r="CW32">
        <v>28110</v>
      </c>
      <c r="CX32">
        <v>27213</v>
      </c>
      <c r="CY32">
        <v>31260</v>
      </c>
      <c r="CZ32">
        <v>35.200000000000003</v>
      </c>
      <c r="DA32">
        <v>51880</v>
      </c>
    </row>
    <row r="33" spans="1:105" x14ac:dyDescent="0.2">
      <c r="A33" t="s">
        <v>54</v>
      </c>
      <c r="B33">
        <v>2008</v>
      </c>
      <c r="C33" t="s">
        <v>31</v>
      </c>
      <c r="D33" t="s">
        <v>2895</v>
      </c>
      <c r="E33">
        <v>22.810225844432001</v>
      </c>
      <c r="F33">
        <v>5.2698195553417797</v>
      </c>
      <c r="G33">
        <v>17.117067309898701</v>
      </c>
      <c r="H33">
        <v>0.42333897919151497</v>
      </c>
      <c r="M33">
        <v>22.249351263328101</v>
      </c>
      <c r="N33">
        <v>5.2488429868499002</v>
      </c>
      <c r="O33">
        <v>16.991634118223399</v>
      </c>
      <c r="P33">
        <v>8.8741582547930999E-3</v>
      </c>
      <c r="U33">
        <v>1.7961829603764601</v>
      </c>
      <c r="V33">
        <v>0.104523729415946</v>
      </c>
      <c r="W33">
        <v>1.6916592309605201</v>
      </c>
      <c r="X33">
        <v>0</v>
      </c>
      <c r="Y33">
        <v>0.340621430059666</v>
      </c>
      <c r="Z33">
        <v>6.1622400189551001E-2</v>
      </c>
      <c r="AA33">
        <v>0.27899902987011499</v>
      </c>
      <c r="AB33">
        <v>0</v>
      </c>
      <c r="AC33">
        <v>414.46482093672199</v>
      </c>
      <c r="AD33">
        <v>0</v>
      </c>
      <c r="AE33">
        <v>0</v>
      </c>
      <c r="AF33">
        <v>414.46482093672199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414.46482093672199</v>
      </c>
      <c r="AP33">
        <v>0</v>
      </c>
      <c r="AQ33">
        <v>0</v>
      </c>
      <c r="AR33">
        <v>414.46482093672199</v>
      </c>
      <c r="AS33">
        <v>170.867051911141</v>
      </c>
      <c r="AT33">
        <v>1.8084582395450799</v>
      </c>
      <c r="AU33">
        <v>169.05859367159599</v>
      </c>
      <c r="AV33">
        <v>0</v>
      </c>
      <c r="AW33">
        <v>4.1535551180886703</v>
      </c>
      <c r="AX33">
        <v>8.5959436085771807E-2</v>
      </c>
      <c r="AY33">
        <v>4.0675956820029002</v>
      </c>
      <c r="AZ33">
        <v>0</v>
      </c>
      <c r="BA33">
        <v>28.535732918756501</v>
      </c>
      <c r="BB33">
        <v>0.205117734865537</v>
      </c>
      <c r="BC33">
        <v>28.330615183890899</v>
      </c>
      <c r="BD33">
        <v>0</v>
      </c>
      <c r="BE33">
        <v>53.786105131797903</v>
      </c>
      <c r="BF33">
        <v>4.0264935434190301</v>
      </c>
      <c r="BG33">
        <v>49.759611588378803</v>
      </c>
      <c r="BH33">
        <v>0</v>
      </c>
      <c r="BI33">
        <v>1.29611472943579</v>
      </c>
      <c r="BJ33">
        <v>1.2138964577656699</v>
      </c>
      <c r="BK33">
        <v>8.2218271670121995E-2</v>
      </c>
      <c r="BL33">
        <v>0</v>
      </c>
      <c r="BM33">
        <v>4.2273400666963603</v>
      </c>
      <c r="BN33">
        <v>0.23165976069186101</v>
      </c>
      <c r="BO33">
        <v>3.9956803060045001</v>
      </c>
      <c r="BP33">
        <v>0</v>
      </c>
      <c r="BQ33">
        <v>14.983896396622599</v>
      </c>
      <c r="BR33">
        <v>0.23165976069186101</v>
      </c>
      <c r="BS33">
        <v>14.752236635930799</v>
      </c>
      <c r="BT33">
        <v>0</v>
      </c>
      <c r="BU33">
        <v>27.702974703098601</v>
      </c>
      <c r="BV33">
        <v>0.23165976069186101</v>
      </c>
      <c r="BW33">
        <v>27.471314942406799</v>
      </c>
      <c r="BX33">
        <v>0</v>
      </c>
      <c r="BY33">
        <v>0.298652330853314</v>
      </c>
      <c r="BZ33">
        <v>0</v>
      </c>
      <c r="CA33">
        <v>0.298652330853314</v>
      </c>
      <c r="CB33">
        <v>0</v>
      </c>
      <c r="CC33">
        <v>4.3888666691767098</v>
      </c>
      <c r="CD33">
        <v>0</v>
      </c>
      <c r="CE33">
        <v>4.3888666691767098</v>
      </c>
      <c r="CF33">
        <v>0</v>
      </c>
      <c r="CG33">
        <v>316.67381610972001</v>
      </c>
      <c r="CH33">
        <v>80.392939225210299</v>
      </c>
      <c r="CI33">
        <v>236.28087688451001</v>
      </c>
      <c r="CJ33">
        <v>0</v>
      </c>
      <c r="CK33">
        <v>811.23851692072606</v>
      </c>
      <c r="CL33">
        <v>154.11895856565201</v>
      </c>
      <c r="CM33">
        <v>6928.413298602306</v>
      </c>
      <c r="CN33">
        <v>15</v>
      </c>
      <c r="CO33">
        <v>0</v>
      </c>
      <c r="CP33">
        <v>0</v>
      </c>
      <c r="CQ33">
        <v>10</v>
      </c>
      <c r="CR33">
        <v>56.181633894181999</v>
      </c>
      <c r="CS33">
        <v>5</v>
      </c>
      <c r="CT33">
        <v>38433</v>
      </c>
      <c r="CU33">
        <v>36590</v>
      </c>
      <c r="CV33">
        <v>43201</v>
      </c>
      <c r="CW33">
        <v>14806</v>
      </c>
      <c r="CX33">
        <v>14082</v>
      </c>
      <c r="CY33">
        <v>16355</v>
      </c>
      <c r="CZ33">
        <v>20.5</v>
      </c>
      <c r="DA33">
        <v>28030</v>
      </c>
    </row>
    <row r="34" spans="1:105" x14ac:dyDescent="0.2">
      <c r="A34" t="s">
        <v>54</v>
      </c>
      <c r="B34">
        <v>2008</v>
      </c>
      <c r="C34" t="s">
        <v>32</v>
      </c>
      <c r="D34" t="s">
        <v>2896</v>
      </c>
      <c r="E34">
        <v>39.513353157323003</v>
      </c>
      <c r="F34">
        <v>11.254249683478299</v>
      </c>
      <c r="G34">
        <v>27.238088826900501</v>
      </c>
      <c r="H34">
        <v>1.02101464694424</v>
      </c>
      <c r="M34">
        <v>38.446604123285503</v>
      </c>
      <c r="N34">
        <v>11.2442393913043</v>
      </c>
      <c r="O34">
        <v>27.050475311591299</v>
      </c>
      <c r="P34">
        <v>0.15188942038980199</v>
      </c>
      <c r="U34">
        <v>1.3211568562106599</v>
      </c>
      <c r="V34">
        <v>0.182669565217391</v>
      </c>
      <c r="W34">
        <v>1.13848729099327</v>
      </c>
      <c r="X34">
        <v>0</v>
      </c>
      <c r="Y34">
        <v>0.55233183247592899</v>
      </c>
      <c r="Z34">
        <v>1.8266956521739101E-2</v>
      </c>
      <c r="AA34">
        <v>0.53406487595418894</v>
      </c>
      <c r="AB34">
        <v>0</v>
      </c>
      <c r="AC34">
        <v>869.12522655443797</v>
      </c>
      <c r="AD34">
        <v>0</v>
      </c>
      <c r="AE34">
        <v>0</v>
      </c>
      <c r="AF34">
        <v>869.12522655443797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869.12522655443797</v>
      </c>
      <c r="AP34">
        <v>0</v>
      </c>
      <c r="AQ34">
        <v>0</v>
      </c>
      <c r="AR34">
        <v>869.12522655443797</v>
      </c>
      <c r="AS34">
        <v>146.59011705820399</v>
      </c>
      <c r="AT34">
        <v>3.6533913043478301</v>
      </c>
      <c r="AU34">
        <v>142.936725753856</v>
      </c>
      <c r="AV34">
        <v>0</v>
      </c>
      <c r="AW34">
        <v>2.9139182992166899</v>
      </c>
      <c r="AX34">
        <v>0.187904347826087</v>
      </c>
      <c r="AY34">
        <v>2.7260139513906001</v>
      </c>
      <c r="AZ34">
        <v>0</v>
      </c>
      <c r="BA34">
        <v>22.064995557402199</v>
      </c>
      <c r="BB34">
        <v>0.182669565217391</v>
      </c>
      <c r="BC34">
        <v>21.8823259921848</v>
      </c>
      <c r="BD34">
        <v>0</v>
      </c>
      <c r="BE34">
        <v>110.851942066166</v>
      </c>
      <c r="BF34">
        <v>8.4450434782608692</v>
      </c>
      <c r="BG34">
        <v>102.406898587906</v>
      </c>
      <c r="BH34">
        <v>0</v>
      </c>
      <c r="BI34">
        <v>9.3023640243738603E-2</v>
      </c>
      <c r="BJ34">
        <v>0</v>
      </c>
      <c r="BK34">
        <v>9.3023640243738603E-2</v>
      </c>
      <c r="BL34">
        <v>0</v>
      </c>
      <c r="BM34">
        <v>11.147931210015299</v>
      </c>
      <c r="BN34">
        <v>5.8757391304347803E-2</v>
      </c>
      <c r="BO34">
        <v>11.089173818710901</v>
      </c>
      <c r="BP34">
        <v>0</v>
      </c>
      <c r="BQ34">
        <v>33.691434460730903</v>
      </c>
      <c r="BR34">
        <v>5.8757391304347803E-2</v>
      </c>
      <c r="BS34">
        <v>33.632677069426499</v>
      </c>
      <c r="BT34">
        <v>0</v>
      </c>
      <c r="BU34">
        <v>60.350310769241503</v>
      </c>
      <c r="BV34">
        <v>5.8757391304347803E-2</v>
      </c>
      <c r="BW34">
        <v>60.291553377937198</v>
      </c>
      <c r="BX34">
        <v>0</v>
      </c>
      <c r="BY34">
        <v>0.75951038560703599</v>
      </c>
      <c r="BZ34">
        <v>0</v>
      </c>
      <c r="CA34">
        <v>0.75951038560703599</v>
      </c>
      <c r="CB34">
        <v>0</v>
      </c>
      <c r="CC34">
        <v>10.252222060055001</v>
      </c>
      <c r="CD34">
        <v>0</v>
      </c>
      <c r="CE34">
        <v>10.252222060055001</v>
      </c>
      <c r="CF34">
        <v>0</v>
      </c>
      <c r="CG34">
        <v>558.47266839911299</v>
      </c>
      <c r="CH34">
        <v>182.66956521739101</v>
      </c>
      <c r="CI34">
        <v>375.80310318172201</v>
      </c>
      <c r="CJ34">
        <v>0</v>
      </c>
      <c r="CK34">
        <v>881.39968595170797</v>
      </c>
      <c r="CL34">
        <v>0</v>
      </c>
      <c r="CM34">
        <v>12417.580083370034</v>
      </c>
      <c r="CN34">
        <v>77</v>
      </c>
      <c r="CO34">
        <v>0</v>
      </c>
      <c r="CP34">
        <v>0</v>
      </c>
      <c r="CQ34">
        <v>73</v>
      </c>
      <c r="CR34">
        <v>68.220555442935293</v>
      </c>
      <c r="CS34">
        <v>11</v>
      </c>
      <c r="CT34">
        <v>103458</v>
      </c>
      <c r="CU34">
        <v>105346</v>
      </c>
      <c r="CV34">
        <v>97913</v>
      </c>
      <c r="CW34">
        <v>34417</v>
      </c>
      <c r="CX34">
        <v>36923</v>
      </c>
      <c r="CY34">
        <v>28331</v>
      </c>
      <c r="CZ34">
        <v>24.5</v>
      </c>
      <c r="DA34">
        <v>39300</v>
      </c>
    </row>
    <row r="35" spans="1:105" x14ac:dyDescent="0.2">
      <c r="A35" t="s">
        <v>54</v>
      </c>
      <c r="B35">
        <v>2008</v>
      </c>
      <c r="C35" t="s">
        <v>33</v>
      </c>
      <c r="D35" t="s">
        <v>2897</v>
      </c>
      <c r="E35">
        <v>92.325948067570295</v>
      </c>
      <c r="F35">
        <v>1.0321327158109199</v>
      </c>
      <c r="G35">
        <v>88.746887195040202</v>
      </c>
      <c r="H35">
        <v>2.54692815671913</v>
      </c>
      <c r="M35">
        <v>89.128809758673697</v>
      </c>
      <c r="N35">
        <v>1.0294047521620699</v>
      </c>
      <c r="O35">
        <v>88.064802761162795</v>
      </c>
      <c r="P35">
        <v>3.4602245348803497E-2</v>
      </c>
      <c r="U35">
        <v>8.8285827679272799</v>
      </c>
      <c r="V35">
        <v>1.8862539983414299E-2</v>
      </c>
      <c r="W35">
        <v>8.8097202279438598</v>
      </c>
      <c r="X35">
        <v>0</v>
      </c>
      <c r="Y35">
        <v>1.5573752628458699</v>
      </c>
      <c r="Z35">
        <v>7.5718125814476997E-3</v>
      </c>
      <c r="AA35">
        <v>1.54980345026442</v>
      </c>
      <c r="AB35">
        <v>0</v>
      </c>
      <c r="AC35">
        <v>2512.3259113703298</v>
      </c>
      <c r="AD35">
        <v>0</v>
      </c>
      <c r="AE35">
        <v>0</v>
      </c>
      <c r="AF35">
        <v>2512.3259113703298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2512.3259113703298</v>
      </c>
      <c r="AP35">
        <v>0</v>
      </c>
      <c r="AQ35">
        <v>0</v>
      </c>
      <c r="AR35">
        <v>2512.3259113703298</v>
      </c>
      <c r="AS35">
        <v>871.65024402744496</v>
      </c>
      <c r="AT35">
        <v>0.34591564980452599</v>
      </c>
      <c r="AU35">
        <v>871.30432837764101</v>
      </c>
      <c r="AV35">
        <v>0</v>
      </c>
      <c r="AW35">
        <v>20.589571949900201</v>
      </c>
      <c r="AX35">
        <v>1.7007570193105101E-2</v>
      </c>
      <c r="AY35">
        <v>20.572564379707099</v>
      </c>
      <c r="AZ35">
        <v>0</v>
      </c>
      <c r="BA35">
        <v>145.49898035218399</v>
      </c>
      <c r="BB35">
        <v>3.0039651700035499E-2</v>
      </c>
      <c r="BC35">
        <v>145.46894070048401</v>
      </c>
      <c r="BD35">
        <v>0</v>
      </c>
      <c r="BE35">
        <v>210.14025370797</v>
      </c>
      <c r="BF35">
        <v>0.78250894443786301</v>
      </c>
      <c r="BG35">
        <v>209.357744763532</v>
      </c>
      <c r="BH35">
        <v>0</v>
      </c>
      <c r="BI35">
        <v>0.55617052377970799</v>
      </c>
      <c r="BJ35">
        <v>0.134877384196185</v>
      </c>
      <c r="BK35">
        <v>0.42129313958352299</v>
      </c>
      <c r="BL35">
        <v>0</v>
      </c>
      <c r="BM35">
        <v>24.466554931659399</v>
      </c>
      <c r="BN35">
        <v>2.8071615922284101E-2</v>
      </c>
      <c r="BO35">
        <v>24.438483315737098</v>
      </c>
      <c r="BP35">
        <v>0</v>
      </c>
      <c r="BQ35">
        <v>89.719434421706595</v>
      </c>
      <c r="BR35">
        <v>2.8071615922284101E-2</v>
      </c>
      <c r="BS35">
        <v>89.691362805784294</v>
      </c>
      <c r="BT35">
        <v>0</v>
      </c>
      <c r="BU35">
        <v>166.86836531166799</v>
      </c>
      <c r="BV35">
        <v>2.8071615922284101E-2</v>
      </c>
      <c r="BW35">
        <v>166.840293695746</v>
      </c>
      <c r="BX35">
        <v>0</v>
      </c>
      <c r="BY35">
        <v>7.12433928115433</v>
      </c>
      <c r="BZ35">
        <v>0</v>
      </c>
      <c r="CA35">
        <v>7.12433928115433</v>
      </c>
      <c r="CB35">
        <v>0</v>
      </c>
      <c r="CC35">
        <v>101.324851163261</v>
      </c>
      <c r="CD35">
        <v>0</v>
      </c>
      <c r="CE35">
        <v>101.324851163261</v>
      </c>
      <c r="CF35">
        <v>0</v>
      </c>
      <c r="CG35">
        <v>1240.84606342384</v>
      </c>
      <c r="CH35">
        <v>16.181341073332501</v>
      </c>
      <c r="CI35">
        <v>1224.6647223505099</v>
      </c>
      <c r="CJ35">
        <v>0</v>
      </c>
      <c r="CK35">
        <v>438.50730644363603</v>
      </c>
      <c r="CL35">
        <v>159.62320708585401</v>
      </c>
      <c r="CM35">
        <v>29492.179275735434</v>
      </c>
      <c r="CN35">
        <v>89</v>
      </c>
      <c r="CO35">
        <v>0</v>
      </c>
      <c r="CP35">
        <v>0</v>
      </c>
      <c r="CQ35">
        <v>83</v>
      </c>
      <c r="CR35">
        <v>30.097303871883199</v>
      </c>
      <c r="CS35">
        <v>28</v>
      </c>
      <c r="CT35">
        <v>144607</v>
      </c>
      <c r="CU35">
        <v>141490</v>
      </c>
      <c r="CV35">
        <v>144193</v>
      </c>
      <c r="CW35">
        <v>85830</v>
      </c>
      <c r="CX35">
        <v>84334</v>
      </c>
      <c r="CY35">
        <v>81399</v>
      </c>
      <c r="CZ35">
        <v>93.1</v>
      </c>
      <c r="DA35">
        <v>150100</v>
      </c>
    </row>
    <row r="36" spans="1:105" x14ac:dyDescent="0.2">
      <c r="A36" t="s">
        <v>54</v>
      </c>
      <c r="B36">
        <v>2008</v>
      </c>
      <c r="C36" t="s">
        <v>34</v>
      </c>
      <c r="D36" t="s">
        <v>2898</v>
      </c>
      <c r="E36">
        <v>46.198057768032598</v>
      </c>
      <c r="F36">
        <v>2.7390928610354202</v>
      </c>
      <c r="G36">
        <v>42.332341640741497</v>
      </c>
      <c r="H36">
        <v>1.1266232662557001</v>
      </c>
      <c r="M36">
        <v>44.777413729328302</v>
      </c>
      <c r="N36">
        <v>2.7149375476839199</v>
      </c>
      <c r="O36">
        <v>42.0440068253614</v>
      </c>
      <c r="P36">
        <v>1.8469356282949601E-2</v>
      </c>
      <c r="U36">
        <v>2.8769516594734799</v>
      </c>
      <c r="V36">
        <v>6.9776566757493205E-2</v>
      </c>
      <c r="W36">
        <v>2.80717509271599</v>
      </c>
      <c r="X36">
        <v>0</v>
      </c>
      <c r="Y36">
        <v>0.80726958806968796</v>
      </c>
      <c r="Z36">
        <v>7.5204359673024496E-2</v>
      </c>
      <c r="AA36">
        <v>0.73206522839666399</v>
      </c>
      <c r="AB36">
        <v>0</v>
      </c>
      <c r="AC36">
        <v>1108.1539099727499</v>
      </c>
      <c r="AD36">
        <v>0</v>
      </c>
      <c r="AE36">
        <v>0</v>
      </c>
      <c r="AF36">
        <v>1108.1539099727499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1108.1539099727499</v>
      </c>
      <c r="AP36">
        <v>0</v>
      </c>
      <c r="AQ36">
        <v>0</v>
      </c>
      <c r="AR36">
        <v>1108.1539099727499</v>
      </c>
      <c r="AS36">
        <v>304.43286882933302</v>
      </c>
      <c r="AT36">
        <v>1.01950953678474</v>
      </c>
      <c r="AU36">
        <v>303.41335929254802</v>
      </c>
      <c r="AV36">
        <v>0</v>
      </c>
      <c r="AW36">
        <v>7.2219860578079897</v>
      </c>
      <c r="AX36">
        <v>4.3029972752043601E-2</v>
      </c>
      <c r="AY36">
        <v>7.1789560850559502</v>
      </c>
      <c r="AZ36">
        <v>0</v>
      </c>
      <c r="BA36">
        <v>51.541240184859902</v>
      </c>
      <c r="BB36">
        <v>0.20390190735694799</v>
      </c>
      <c r="BC36">
        <v>51.337338277502901</v>
      </c>
      <c r="BD36">
        <v>0</v>
      </c>
      <c r="BE36">
        <v>147.65898870532999</v>
      </c>
      <c r="BF36">
        <v>2.1514986376021801</v>
      </c>
      <c r="BG36">
        <v>145.50749006772801</v>
      </c>
      <c r="BH36">
        <v>0</v>
      </c>
      <c r="BI36">
        <v>1.79323102305716</v>
      </c>
      <c r="BJ36">
        <v>1.61852861035422</v>
      </c>
      <c r="BK36">
        <v>0.17470241270293299</v>
      </c>
      <c r="BL36">
        <v>0</v>
      </c>
      <c r="BM36">
        <v>12.2886720417509</v>
      </c>
      <c r="BN36">
        <v>0.28649591280654002</v>
      </c>
      <c r="BO36">
        <v>12.0021761289444</v>
      </c>
      <c r="BP36">
        <v>0</v>
      </c>
      <c r="BQ36">
        <v>41.069688273648602</v>
      </c>
      <c r="BR36">
        <v>0.28649591280654002</v>
      </c>
      <c r="BS36">
        <v>40.783192360842101</v>
      </c>
      <c r="BT36">
        <v>0</v>
      </c>
      <c r="BU36">
        <v>75.097896286035294</v>
      </c>
      <c r="BV36">
        <v>0.28649591280654002</v>
      </c>
      <c r="BW36">
        <v>74.811400373228807</v>
      </c>
      <c r="BX36">
        <v>0</v>
      </c>
      <c r="BY36">
        <v>1.05340345190691</v>
      </c>
      <c r="BZ36">
        <v>0</v>
      </c>
      <c r="CA36">
        <v>1.05340345190691</v>
      </c>
      <c r="CB36">
        <v>0</v>
      </c>
      <c r="CC36">
        <v>15.1306830691884</v>
      </c>
      <c r="CD36">
        <v>0</v>
      </c>
      <c r="CE36">
        <v>15.1306830691884</v>
      </c>
      <c r="CF36">
        <v>0</v>
      </c>
      <c r="CG36">
        <v>622.31089027542805</v>
      </c>
      <c r="CH36">
        <v>37.602179836512299</v>
      </c>
      <c r="CI36">
        <v>584.708710438916</v>
      </c>
      <c r="CJ36">
        <v>0</v>
      </c>
      <c r="CK36">
        <v>302.57004144610897</v>
      </c>
      <c r="CL36">
        <v>143.11046152524901</v>
      </c>
      <c r="CM36">
        <v>14050.121243150545</v>
      </c>
      <c r="CN36">
        <v>48</v>
      </c>
      <c r="CO36">
        <v>0</v>
      </c>
      <c r="CP36">
        <v>0</v>
      </c>
      <c r="CQ36">
        <v>40</v>
      </c>
      <c r="CR36">
        <v>19.061625785526001</v>
      </c>
      <c r="CS36">
        <v>17</v>
      </c>
      <c r="CT36">
        <v>102442</v>
      </c>
      <c r="CU36">
        <v>100212</v>
      </c>
      <c r="CV36">
        <v>126798</v>
      </c>
      <c r="CW36">
        <v>63658</v>
      </c>
      <c r="CX36">
        <v>62344</v>
      </c>
      <c r="CY36">
        <v>84506</v>
      </c>
      <c r="CZ36">
        <v>56.9</v>
      </c>
      <c r="DA36">
        <v>87140</v>
      </c>
    </row>
    <row r="37" spans="1:105" x14ac:dyDescent="0.2">
      <c r="A37" t="s">
        <v>54</v>
      </c>
      <c r="B37">
        <v>2008</v>
      </c>
      <c r="C37" t="s">
        <v>35</v>
      </c>
      <c r="D37" t="s">
        <v>2899</v>
      </c>
      <c r="E37">
        <v>12.4479776627515</v>
      </c>
      <c r="F37">
        <v>0.80387497739130398</v>
      </c>
      <c r="G37">
        <v>11.330406834922201</v>
      </c>
      <c r="H37">
        <v>0.31369585043800502</v>
      </c>
      <c r="M37">
        <v>12.03733566372</v>
      </c>
      <c r="N37">
        <v>0.80315995652173899</v>
      </c>
      <c r="O37">
        <v>11.2302098519959</v>
      </c>
      <c r="P37">
        <v>3.9658552023551204E-3</v>
      </c>
      <c r="U37">
        <v>1.5975874760534701</v>
      </c>
      <c r="V37">
        <v>1.30478260869565E-2</v>
      </c>
      <c r="W37">
        <v>1.5845396499665101</v>
      </c>
      <c r="X37">
        <v>0</v>
      </c>
      <c r="Y37">
        <v>0.20460509025014001</v>
      </c>
      <c r="Z37">
        <v>1.3047826086956501E-3</v>
      </c>
      <c r="AA37">
        <v>0.20330030764144399</v>
      </c>
      <c r="AB37">
        <v>0</v>
      </c>
      <c r="AC37">
        <v>309.72999523564999</v>
      </c>
      <c r="AD37">
        <v>0</v>
      </c>
      <c r="AE37">
        <v>0</v>
      </c>
      <c r="AF37">
        <v>309.72999523564999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309.72999523564999</v>
      </c>
      <c r="AP37">
        <v>0</v>
      </c>
      <c r="AQ37">
        <v>0</v>
      </c>
      <c r="AR37">
        <v>309.72999523564999</v>
      </c>
      <c r="AS37">
        <v>134.464193638056</v>
      </c>
      <c r="AT37">
        <v>0.26095652173913098</v>
      </c>
      <c r="AU37">
        <v>134.20323711631701</v>
      </c>
      <c r="AV37">
        <v>0</v>
      </c>
      <c r="AW37">
        <v>2.3446839709468299</v>
      </c>
      <c r="AX37">
        <v>1.34217391304348E-2</v>
      </c>
      <c r="AY37">
        <v>2.3312622318164</v>
      </c>
      <c r="AZ37">
        <v>0</v>
      </c>
      <c r="BA37">
        <v>20.931605458360799</v>
      </c>
      <c r="BB37">
        <v>1.30478260869565E-2</v>
      </c>
      <c r="BC37">
        <v>20.918557632273899</v>
      </c>
      <c r="BD37">
        <v>0</v>
      </c>
      <c r="BE37">
        <v>31.089905928154199</v>
      </c>
      <c r="BF37">
        <v>0.60321739130434804</v>
      </c>
      <c r="BG37">
        <v>30.486688536849801</v>
      </c>
      <c r="BH37">
        <v>0</v>
      </c>
      <c r="BI37">
        <v>5.1832400913195603E-2</v>
      </c>
      <c r="BJ37">
        <v>0</v>
      </c>
      <c r="BK37">
        <v>5.1832400913195603E-2</v>
      </c>
      <c r="BL37">
        <v>0</v>
      </c>
      <c r="BM37">
        <v>3.2463779884443098</v>
      </c>
      <c r="BN37">
        <v>4.1969565217391301E-3</v>
      </c>
      <c r="BO37">
        <v>3.2421810319225699</v>
      </c>
      <c r="BP37">
        <v>0</v>
      </c>
      <c r="BQ37">
        <v>11.296938021997001</v>
      </c>
      <c r="BR37">
        <v>4.1969565217391301E-3</v>
      </c>
      <c r="BS37">
        <v>11.2927410654752</v>
      </c>
      <c r="BT37">
        <v>0</v>
      </c>
      <c r="BU37">
        <v>20.814092786250299</v>
      </c>
      <c r="BV37">
        <v>4.1969565217391301E-3</v>
      </c>
      <c r="BW37">
        <v>20.8098958297286</v>
      </c>
      <c r="BX37">
        <v>0</v>
      </c>
      <c r="BY37">
        <v>0.238584676212971</v>
      </c>
      <c r="BZ37">
        <v>0</v>
      </c>
      <c r="CA37">
        <v>0.238584676212971</v>
      </c>
      <c r="CB37">
        <v>0</v>
      </c>
      <c r="CC37">
        <v>3.4828026823329901</v>
      </c>
      <c r="CD37">
        <v>0</v>
      </c>
      <c r="CE37">
        <v>3.4828026823329901</v>
      </c>
      <c r="CF37">
        <v>0</v>
      </c>
      <c r="CG37">
        <v>169.229320227274</v>
      </c>
      <c r="CH37">
        <v>13.047826086956499</v>
      </c>
      <c r="CI37">
        <v>156.181494140317</v>
      </c>
      <c r="CJ37">
        <v>0</v>
      </c>
      <c r="CK37">
        <v>2056.5992672206498</v>
      </c>
      <c r="CL37">
        <v>704.54381058583999</v>
      </c>
      <c r="CM37">
        <v>4271.9964038296221</v>
      </c>
      <c r="CN37">
        <v>2</v>
      </c>
      <c r="CO37">
        <v>0</v>
      </c>
      <c r="CP37">
        <v>0</v>
      </c>
      <c r="CQ37">
        <v>3</v>
      </c>
      <c r="CR37">
        <v>124.40218933711699</v>
      </c>
      <c r="CS37">
        <v>22</v>
      </c>
      <c r="CT37">
        <v>60759</v>
      </c>
      <c r="CU37">
        <v>57473</v>
      </c>
      <c r="CV37">
        <v>64787</v>
      </c>
      <c r="CW37">
        <v>35444</v>
      </c>
      <c r="CX37">
        <v>33623</v>
      </c>
      <c r="CY37">
        <v>38848</v>
      </c>
      <c r="CZ37">
        <v>24.6</v>
      </c>
      <c r="DA37">
        <v>36710</v>
      </c>
    </row>
    <row r="38" spans="1:105" x14ac:dyDescent="0.2">
      <c r="A38" t="s">
        <v>54</v>
      </c>
      <c r="B38">
        <v>2008</v>
      </c>
      <c r="C38" t="s">
        <v>36</v>
      </c>
      <c r="D38" t="s">
        <v>2900</v>
      </c>
      <c r="E38">
        <v>19.354598238211601</v>
      </c>
      <c r="F38">
        <v>0</v>
      </c>
      <c r="G38">
        <v>18.7582173177023</v>
      </c>
      <c r="H38">
        <v>0.59638092050939295</v>
      </c>
      <c r="M38">
        <v>18.646969274364501</v>
      </c>
      <c r="N38">
        <v>0</v>
      </c>
      <c r="O38">
        <v>18.625236519198701</v>
      </c>
      <c r="P38">
        <v>2.1732755165877801E-2</v>
      </c>
      <c r="U38">
        <v>1.3912914703411701</v>
      </c>
      <c r="V38">
        <v>0</v>
      </c>
      <c r="W38">
        <v>1.3912914703411701</v>
      </c>
      <c r="X38">
        <v>0</v>
      </c>
      <c r="Y38">
        <v>0.32952520719824402</v>
      </c>
      <c r="Z38">
        <v>0</v>
      </c>
      <c r="AA38">
        <v>0.32952520719824402</v>
      </c>
      <c r="AB38">
        <v>0</v>
      </c>
      <c r="AC38">
        <v>574.64816534351496</v>
      </c>
      <c r="AD38">
        <v>0</v>
      </c>
      <c r="AE38">
        <v>0</v>
      </c>
      <c r="AF38">
        <v>574.64816534351496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574.64816534351496</v>
      </c>
      <c r="AP38">
        <v>0</v>
      </c>
      <c r="AQ38">
        <v>0</v>
      </c>
      <c r="AR38">
        <v>574.64816534351496</v>
      </c>
      <c r="AS38">
        <v>142.04551407253501</v>
      </c>
      <c r="AT38">
        <v>0</v>
      </c>
      <c r="AU38">
        <v>142.04551407253501</v>
      </c>
      <c r="AV38">
        <v>0</v>
      </c>
      <c r="AW38">
        <v>3.49087976192317</v>
      </c>
      <c r="AX38">
        <v>0</v>
      </c>
      <c r="AY38">
        <v>3.49087976192317</v>
      </c>
      <c r="AZ38">
        <v>0</v>
      </c>
      <c r="BA38">
        <v>24.0823742594016</v>
      </c>
      <c r="BB38">
        <v>0</v>
      </c>
      <c r="BC38">
        <v>24.0823742594016</v>
      </c>
      <c r="BD38">
        <v>0</v>
      </c>
      <c r="BE38">
        <v>47.696638787073098</v>
      </c>
      <c r="BF38">
        <v>0</v>
      </c>
      <c r="BG38">
        <v>47.696638787073098</v>
      </c>
      <c r="BH38">
        <v>0</v>
      </c>
      <c r="BI38">
        <v>7.9247571550154203E-2</v>
      </c>
      <c r="BJ38">
        <v>0</v>
      </c>
      <c r="BK38">
        <v>7.9247571550154203E-2</v>
      </c>
      <c r="BL38">
        <v>0</v>
      </c>
      <c r="BM38">
        <v>5.78826350088117</v>
      </c>
      <c r="BN38">
        <v>0</v>
      </c>
      <c r="BO38">
        <v>5.78826350088117</v>
      </c>
      <c r="BP38">
        <v>0</v>
      </c>
      <c r="BQ38">
        <v>20.700449651436301</v>
      </c>
      <c r="BR38">
        <v>0</v>
      </c>
      <c r="BS38">
        <v>20.700449651436301</v>
      </c>
      <c r="BT38">
        <v>0</v>
      </c>
      <c r="BU38">
        <v>38.333637914358398</v>
      </c>
      <c r="BV38">
        <v>0</v>
      </c>
      <c r="BW38">
        <v>38.333637914358398</v>
      </c>
      <c r="BX38">
        <v>0</v>
      </c>
      <c r="BY38">
        <v>0.93637886240045698</v>
      </c>
      <c r="BZ38">
        <v>0</v>
      </c>
      <c r="CA38">
        <v>0.93637886240045698</v>
      </c>
      <c r="CB38">
        <v>0</v>
      </c>
      <c r="CC38">
        <v>15.283523630502099</v>
      </c>
      <c r="CD38">
        <v>0</v>
      </c>
      <c r="CE38">
        <v>15.283523630502099</v>
      </c>
      <c r="CF38">
        <v>0</v>
      </c>
      <c r="CG38">
        <v>260.59940416132503</v>
      </c>
      <c r="CH38">
        <v>0</v>
      </c>
      <c r="CI38">
        <v>260.59940416132503</v>
      </c>
      <c r="CJ38">
        <v>0</v>
      </c>
      <c r="CK38">
        <v>4.3850730644363596</v>
      </c>
      <c r="CL38">
        <v>11.0084970404037</v>
      </c>
      <c r="CM38">
        <v>6030.1380784105586</v>
      </c>
      <c r="CN38">
        <v>16</v>
      </c>
      <c r="CO38">
        <v>0</v>
      </c>
      <c r="CP38">
        <v>0</v>
      </c>
      <c r="CQ38">
        <v>11</v>
      </c>
      <c r="CR38">
        <v>0</v>
      </c>
      <c r="CS38">
        <v>8</v>
      </c>
      <c r="CT38">
        <v>13110</v>
      </c>
      <c r="CU38">
        <v>12882</v>
      </c>
      <c r="CV38">
        <v>13606</v>
      </c>
      <c r="CW38">
        <v>7315</v>
      </c>
      <c r="CX38">
        <v>7254</v>
      </c>
      <c r="CY38">
        <v>7340</v>
      </c>
      <c r="CZ38">
        <v>15.1</v>
      </c>
      <c r="DA38">
        <v>22500</v>
      </c>
    </row>
    <row r="39" spans="1:105" x14ac:dyDescent="0.2">
      <c r="A39" t="s">
        <v>54</v>
      </c>
      <c r="B39">
        <v>2008</v>
      </c>
      <c r="C39" t="s">
        <v>37</v>
      </c>
      <c r="D39" t="s">
        <v>2901</v>
      </c>
      <c r="E39">
        <v>287.462252155746</v>
      </c>
      <c r="F39">
        <v>147.80971577786499</v>
      </c>
      <c r="G39">
        <v>135.280268651982</v>
      </c>
      <c r="H39">
        <v>4.3722677258993299</v>
      </c>
      <c r="M39">
        <v>274.90836639128298</v>
      </c>
      <c r="N39">
        <v>140.33868552754399</v>
      </c>
      <c r="O39">
        <v>134.22246349554601</v>
      </c>
      <c r="P39">
        <v>0.34721736819279397</v>
      </c>
      <c r="U39">
        <v>234.93897022031501</v>
      </c>
      <c r="V39">
        <v>225.80185975595299</v>
      </c>
      <c r="W39">
        <v>9.1371104643616405</v>
      </c>
      <c r="X39">
        <v>0</v>
      </c>
      <c r="Y39">
        <v>8.9106078900967791</v>
      </c>
      <c r="Z39">
        <v>6.1274622698732397</v>
      </c>
      <c r="AA39">
        <v>2.7831456202235398</v>
      </c>
      <c r="AB39">
        <v>0</v>
      </c>
      <c r="AC39">
        <v>3490.31515839549</v>
      </c>
      <c r="AD39">
        <v>0</v>
      </c>
      <c r="AE39">
        <v>0</v>
      </c>
      <c r="AF39">
        <v>3490.31515839549</v>
      </c>
      <c r="AG39">
        <v>0</v>
      </c>
      <c r="AH39">
        <v>0</v>
      </c>
      <c r="AI39">
        <v>0</v>
      </c>
      <c r="AJ39">
        <v>0</v>
      </c>
      <c r="AK39">
        <v>534.73519931104602</v>
      </c>
      <c r="AL39">
        <v>0</v>
      </c>
      <c r="AM39">
        <v>0</v>
      </c>
      <c r="AN39">
        <v>534.73519931104602</v>
      </c>
      <c r="AO39">
        <v>4025.0503577065401</v>
      </c>
      <c r="AP39">
        <v>0</v>
      </c>
      <c r="AQ39">
        <v>0</v>
      </c>
      <c r="AR39">
        <v>4025.0503577065401</v>
      </c>
      <c r="AS39">
        <v>4617.6881739192004</v>
      </c>
      <c r="AT39">
        <v>3616.3914185522999</v>
      </c>
      <c r="AU39">
        <v>1001.29675536689</v>
      </c>
      <c r="AV39">
        <v>0</v>
      </c>
      <c r="AW39">
        <v>23.794032427245099</v>
      </c>
      <c r="AX39">
        <v>4.9736471271176397</v>
      </c>
      <c r="AY39">
        <v>18.820385300127501</v>
      </c>
      <c r="AZ39">
        <v>0</v>
      </c>
      <c r="BA39">
        <v>430.85696308374003</v>
      </c>
      <c r="BB39">
        <v>273.12907501480902</v>
      </c>
      <c r="BC39">
        <v>157.72788806893101</v>
      </c>
      <c r="BD39">
        <v>0</v>
      </c>
      <c r="BE39">
        <v>705.38154638621097</v>
      </c>
      <c r="BF39">
        <v>179.04818244283899</v>
      </c>
      <c r="BG39">
        <v>526.33336394337198</v>
      </c>
      <c r="BH39">
        <v>0</v>
      </c>
      <c r="BI39">
        <v>42.342436901418097</v>
      </c>
      <c r="BJ39">
        <v>41.830081743869201</v>
      </c>
      <c r="BK39">
        <v>0.51235515754888805</v>
      </c>
      <c r="BL39">
        <v>0</v>
      </c>
      <c r="BM39">
        <v>186.11543035554999</v>
      </c>
      <c r="BN39">
        <v>140.07029428503699</v>
      </c>
      <c r="BO39">
        <v>46.045136070512299</v>
      </c>
      <c r="BP39">
        <v>0</v>
      </c>
      <c r="BQ39">
        <v>276.99257492592801</v>
      </c>
      <c r="BR39">
        <v>140.07029428503699</v>
      </c>
      <c r="BS39">
        <v>136.92228064089099</v>
      </c>
      <c r="BT39">
        <v>0</v>
      </c>
      <c r="BU39">
        <v>384.39662324643598</v>
      </c>
      <c r="BV39">
        <v>140.07029428503699</v>
      </c>
      <c r="BW39">
        <v>244.32632896139901</v>
      </c>
      <c r="BX39">
        <v>0</v>
      </c>
      <c r="BY39">
        <v>100.88147162668901</v>
      </c>
      <c r="BZ39">
        <v>85.632000000000005</v>
      </c>
      <c r="CA39">
        <v>15.2494716266892</v>
      </c>
      <c r="CB39">
        <v>0</v>
      </c>
      <c r="CC39">
        <v>1107.6596803816601</v>
      </c>
      <c r="CD39">
        <v>892</v>
      </c>
      <c r="CE39">
        <v>215.65968038166</v>
      </c>
      <c r="CF39">
        <v>0</v>
      </c>
      <c r="CG39">
        <v>4014.52461317389</v>
      </c>
      <c r="CH39">
        <v>2147.6472218931399</v>
      </c>
      <c r="CI39">
        <v>1866.8773912807501</v>
      </c>
      <c r="CJ39">
        <v>0</v>
      </c>
      <c r="CK39">
        <v>18189.283071282</v>
      </c>
      <c r="CL39">
        <v>16116.4396671511</v>
      </c>
      <c r="CM39">
        <v>81886.255469256343</v>
      </c>
      <c r="CN39">
        <v>276</v>
      </c>
      <c r="CO39">
        <v>0</v>
      </c>
      <c r="CP39">
        <v>0</v>
      </c>
      <c r="CQ39">
        <v>155</v>
      </c>
      <c r="CR39">
        <v>1327.29110075005</v>
      </c>
      <c r="CS39">
        <v>58</v>
      </c>
      <c r="CT39">
        <v>472799</v>
      </c>
      <c r="CU39">
        <v>461448</v>
      </c>
      <c r="CV39">
        <v>536772</v>
      </c>
      <c r="CW39">
        <v>267458</v>
      </c>
      <c r="CX39">
        <v>264429</v>
      </c>
      <c r="CY39">
        <v>278957</v>
      </c>
      <c r="CZ39">
        <v>70.400000000000006</v>
      </c>
      <c r="DA39">
        <v>120820</v>
      </c>
    </row>
    <row r="40" spans="1:105" x14ac:dyDescent="0.2">
      <c r="A40" t="s">
        <v>54</v>
      </c>
      <c r="B40">
        <v>2008</v>
      </c>
      <c r="C40" t="s">
        <v>38</v>
      </c>
      <c r="D40" t="s">
        <v>2902</v>
      </c>
      <c r="E40">
        <v>301.89163904868599</v>
      </c>
      <c r="F40">
        <v>27.788264708143601</v>
      </c>
      <c r="G40">
        <v>265.96437750340698</v>
      </c>
      <c r="H40">
        <v>8.1389968371353891</v>
      </c>
      <c r="M40">
        <v>292.11799198076301</v>
      </c>
      <c r="N40">
        <v>27.7599281130198</v>
      </c>
      <c r="O40">
        <v>264.05951987288</v>
      </c>
      <c r="P40">
        <v>0.29854399486334798</v>
      </c>
      <c r="U40">
        <v>20.887669150597901</v>
      </c>
      <c r="V40">
        <v>0.45525551474943698</v>
      </c>
      <c r="W40">
        <v>20.432413635848501</v>
      </c>
      <c r="X40">
        <v>0</v>
      </c>
      <c r="Y40">
        <v>4.7349077076709998</v>
      </c>
      <c r="Z40">
        <v>5.6896668641156299E-2</v>
      </c>
      <c r="AA40">
        <v>4.6780110390298502</v>
      </c>
      <c r="AB40">
        <v>0</v>
      </c>
      <c r="AC40">
        <v>7840.4528422720496</v>
      </c>
      <c r="AD40">
        <v>0</v>
      </c>
      <c r="AE40">
        <v>0</v>
      </c>
      <c r="AF40">
        <v>7840.4528422720496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7840.4528422720496</v>
      </c>
      <c r="AP40">
        <v>0</v>
      </c>
      <c r="AQ40">
        <v>0</v>
      </c>
      <c r="AR40">
        <v>7840.4528422720496</v>
      </c>
      <c r="AS40">
        <v>2089.1765781710701</v>
      </c>
      <c r="AT40">
        <v>9.0424399952612298</v>
      </c>
      <c r="AU40">
        <v>2080.1341381758102</v>
      </c>
      <c r="AV40">
        <v>0</v>
      </c>
      <c r="AW40">
        <v>51.794892670446103</v>
      </c>
      <c r="AX40">
        <v>0.46351079256012301</v>
      </c>
      <c r="AY40">
        <v>51.331381877886002</v>
      </c>
      <c r="AZ40">
        <v>0</v>
      </c>
      <c r="BA40">
        <v>356.62297514270102</v>
      </c>
      <c r="BB40">
        <v>0.47760973818267999</v>
      </c>
      <c r="BC40">
        <v>356.14536540451797</v>
      </c>
      <c r="BD40">
        <v>0</v>
      </c>
      <c r="BE40">
        <v>752.38370508229605</v>
      </c>
      <c r="BF40">
        <v>20.867974410614899</v>
      </c>
      <c r="BG40">
        <v>731.51573067168101</v>
      </c>
      <c r="BH40">
        <v>0</v>
      </c>
      <c r="BI40">
        <v>1.4283795151784699</v>
      </c>
      <c r="BJ40">
        <v>0.269754768392371</v>
      </c>
      <c r="BK40">
        <v>1.1586247467860999</v>
      </c>
      <c r="BL40">
        <v>0</v>
      </c>
      <c r="BM40">
        <v>79.747958203114393</v>
      </c>
      <c r="BN40">
        <v>0.19044584054022001</v>
      </c>
      <c r="BO40">
        <v>79.557512362574201</v>
      </c>
      <c r="BP40">
        <v>0</v>
      </c>
      <c r="BQ40">
        <v>283.19070682993299</v>
      </c>
      <c r="BR40">
        <v>0.19044584054022001</v>
      </c>
      <c r="BS40">
        <v>283.00026098939298</v>
      </c>
      <c r="BT40">
        <v>0</v>
      </c>
      <c r="BU40">
        <v>523.75858702831499</v>
      </c>
      <c r="BV40">
        <v>0.19044584054022001</v>
      </c>
      <c r="BW40">
        <v>523.56814118777504</v>
      </c>
      <c r="BX40">
        <v>0</v>
      </c>
      <c r="BY40">
        <v>5.7261462961927601</v>
      </c>
      <c r="BZ40">
        <v>0</v>
      </c>
      <c r="CA40">
        <v>5.7261462961927601</v>
      </c>
      <c r="CB40">
        <v>0</v>
      </c>
      <c r="CC40">
        <v>81.980449886863894</v>
      </c>
      <c r="CD40">
        <v>0</v>
      </c>
      <c r="CE40">
        <v>81.980449886863894</v>
      </c>
      <c r="CF40">
        <v>0</v>
      </c>
      <c r="CG40">
        <v>4121.3756399859603</v>
      </c>
      <c r="CH40">
        <v>449.89311692927402</v>
      </c>
      <c r="CI40">
        <v>3671.4825230566898</v>
      </c>
      <c r="CJ40">
        <v>0</v>
      </c>
      <c r="CK40">
        <v>1227.82045804218</v>
      </c>
      <c r="CL40">
        <v>88.0679763232299</v>
      </c>
      <c r="CM40">
        <v>92915.412866666957</v>
      </c>
      <c r="CN40">
        <v>227</v>
      </c>
      <c r="CO40">
        <v>0</v>
      </c>
      <c r="CP40">
        <v>0</v>
      </c>
      <c r="CQ40">
        <v>149</v>
      </c>
      <c r="CR40">
        <v>94.304885465234094</v>
      </c>
      <c r="CS40">
        <v>93</v>
      </c>
      <c r="CT40">
        <v>115867</v>
      </c>
      <c r="CU40">
        <v>111128</v>
      </c>
      <c r="CV40">
        <v>128193</v>
      </c>
      <c r="CW40">
        <v>67285</v>
      </c>
      <c r="CX40">
        <v>64293</v>
      </c>
      <c r="CY40">
        <v>74049</v>
      </c>
      <c r="CZ40">
        <v>95.5</v>
      </c>
      <c r="DA40">
        <v>143530</v>
      </c>
    </row>
    <row r="41" spans="1:105" x14ac:dyDescent="0.2">
      <c r="A41" t="s">
        <v>54</v>
      </c>
      <c r="B41">
        <v>2008</v>
      </c>
      <c r="C41" t="s">
        <v>39</v>
      </c>
      <c r="D41" t="s">
        <v>2903</v>
      </c>
      <c r="E41">
        <v>156.01111477620901</v>
      </c>
      <c r="F41">
        <v>9.4566604797918501</v>
      </c>
      <c r="G41">
        <v>141.59820052799699</v>
      </c>
      <c r="H41">
        <v>4.9562537684203702</v>
      </c>
      <c r="M41">
        <v>150.90779735005</v>
      </c>
      <c r="N41">
        <v>9.4315849738945801</v>
      </c>
      <c r="O41">
        <v>140.547945638399</v>
      </c>
      <c r="P41">
        <v>0.92826673775691504</v>
      </c>
      <c r="U41">
        <v>10.9658160302568</v>
      </c>
      <c r="V41">
        <v>0.17378417340871899</v>
      </c>
      <c r="W41">
        <v>10.792031856848</v>
      </c>
      <c r="X41">
        <v>0</v>
      </c>
      <c r="Y41">
        <v>2.6885402508007399</v>
      </c>
      <c r="Z41">
        <v>6.9566783765284607E-2</v>
      </c>
      <c r="AA41">
        <v>2.6189734670354601</v>
      </c>
      <c r="AB41">
        <v>0</v>
      </c>
      <c r="AC41">
        <v>4027.9870306634498</v>
      </c>
      <c r="AD41">
        <v>0</v>
      </c>
      <c r="AE41">
        <v>0</v>
      </c>
      <c r="AF41">
        <v>4027.9870306634498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4027.9870306634498</v>
      </c>
      <c r="AP41">
        <v>0</v>
      </c>
      <c r="AQ41">
        <v>0</v>
      </c>
      <c r="AR41">
        <v>4027.9870306634498</v>
      </c>
      <c r="AS41">
        <v>1110.22908369788</v>
      </c>
      <c r="AT41">
        <v>3.18754005504239</v>
      </c>
      <c r="AU41">
        <v>1107.04154364284</v>
      </c>
      <c r="AV41">
        <v>0</v>
      </c>
      <c r="AW41">
        <v>24.712299837268102</v>
      </c>
      <c r="AX41">
        <v>0.15503979745445001</v>
      </c>
      <c r="AY41">
        <v>24.557260039813698</v>
      </c>
      <c r="AZ41">
        <v>0</v>
      </c>
      <c r="BA41">
        <v>183.34664407747701</v>
      </c>
      <c r="BB41">
        <v>0.279364976841872</v>
      </c>
      <c r="BC41">
        <v>183.06727910063501</v>
      </c>
      <c r="BD41">
        <v>0</v>
      </c>
      <c r="BE41">
        <v>447.18315606033298</v>
      </c>
      <c r="BF41">
        <v>7.1115097495221704</v>
      </c>
      <c r="BG41">
        <v>440.07164631081099</v>
      </c>
      <c r="BH41">
        <v>0</v>
      </c>
      <c r="BI41">
        <v>1.7126262860419601</v>
      </c>
      <c r="BJ41">
        <v>1.1235486086484201</v>
      </c>
      <c r="BK41">
        <v>0.589077677393537</v>
      </c>
      <c r="BL41">
        <v>0</v>
      </c>
      <c r="BM41">
        <v>44.562759626264302</v>
      </c>
      <c r="BN41">
        <v>0.22840758034790201</v>
      </c>
      <c r="BO41">
        <v>44.334352045916397</v>
      </c>
      <c r="BP41">
        <v>0</v>
      </c>
      <c r="BQ41">
        <v>149.17216632283501</v>
      </c>
      <c r="BR41">
        <v>0.22840758034790201</v>
      </c>
      <c r="BS41">
        <v>148.94375874248701</v>
      </c>
      <c r="BT41">
        <v>0</v>
      </c>
      <c r="BU41">
        <v>272.85439336412901</v>
      </c>
      <c r="BV41">
        <v>0.22840758034790201</v>
      </c>
      <c r="BW41">
        <v>272.625985783781</v>
      </c>
      <c r="BX41">
        <v>0</v>
      </c>
      <c r="BY41">
        <v>3.5050114317014698</v>
      </c>
      <c r="BZ41">
        <v>0</v>
      </c>
      <c r="CA41">
        <v>3.5050114317014698</v>
      </c>
      <c r="CB41">
        <v>0</v>
      </c>
      <c r="CC41">
        <v>50.481968088141599</v>
      </c>
      <c r="CD41">
        <v>0</v>
      </c>
      <c r="CE41">
        <v>50.481968088141599</v>
      </c>
      <c r="CF41">
        <v>0</v>
      </c>
      <c r="CG41">
        <v>2102.8779234384101</v>
      </c>
      <c r="CH41">
        <v>148.19535270206799</v>
      </c>
      <c r="CI41">
        <v>1954.68257073634</v>
      </c>
      <c r="CJ41">
        <v>0</v>
      </c>
      <c r="CK41">
        <v>1311.13684626647</v>
      </c>
      <c r="CL41">
        <v>99.076473363633696</v>
      </c>
      <c r="CM41">
        <v>53504.443533915197</v>
      </c>
      <c r="CN41">
        <v>138</v>
      </c>
      <c r="CO41">
        <v>0</v>
      </c>
      <c r="CP41">
        <v>0</v>
      </c>
      <c r="CQ41">
        <v>100</v>
      </c>
      <c r="CR41">
        <v>100.324346239611</v>
      </c>
      <c r="CS41">
        <v>50</v>
      </c>
      <c r="CT41">
        <v>181644</v>
      </c>
      <c r="CU41">
        <v>174479</v>
      </c>
      <c r="CV41">
        <v>197737</v>
      </c>
      <c r="CW41">
        <v>101079</v>
      </c>
      <c r="CX41">
        <v>96651</v>
      </c>
      <c r="CY41">
        <v>109654</v>
      </c>
      <c r="CZ41">
        <v>121</v>
      </c>
      <c r="DA41">
        <v>185560</v>
      </c>
    </row>
    <row r="42" spans="1:105" x14ac:dyDescent="0.2">
      <c r="A42" t="s">
        <v>54</v>
      </c>
      <c r="B42">
        <v>2008</v>
      </c>
      <c r="C42" t="s">
        <v>40</v>
      </c>
      <c r="D42" t="s">
        <v>2904</v>
      </c>
      <c r="E42">
        <v>89.729091560975604</v>
      </c>
      <c r="F42">
        <v>2.1734214079090202</v>
      </c>
      <c r="G42">
        <v>85.2251181790987</v>
      </c>
      <c r="H42">
        <v>2.3305519739678902</v>
      </c>
      <c r="M42">
        <v>86.812421811268806</v>
      </c>
      <c r="N42">
        <v>2.1606287303637002</v>
      </c>
      <c r="O42">
        <v>84.589230433852094</v>
      </c>
      <c r="P42">
        <v>6.2562647053050396E-2</v>
      </c>
      <c r="U42">
        <v>8.3213869339487605</v>
      </c>
      <c r="V42">
        <v>4.7936109465703099E-2</v>
      </c>
      <c r="W42">
        <v>8.2734508244830494</v>
      </c>
      <c r="X42">
        <v>0</v>
      </c>
      <c r="Y42">
        <v>1.4786770115544401</v>
      </c>
      <c r="Z42">
        <v>3.8906962445207902E-2</v>
      </c>
      <c r="AA42">
        <v>1.43977004910923</v>
      </c>
      <c r="AB42">
        <v>0</v>
      </c>
      <c r="AC42">
        <v>2267.9893269148301</v>
      </c>
      <c r="AD42">
        <v>0</v>
      </c>
      <c r="AE42">
        <v>0</v>
      </c>
      <c r="AF42">
        <v>2267.9893269148301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2267.9893269148301</v>
      </c>
      <c r="AP42">
        <v>0</v>
      </c>
      <c r="AQ42">
        <v>0</v>
      </c>
      <c r="AR42">
        <v>2267.9893269148301</v>
      </c>
      <c r="AS42">
        <v>819.65194349914202</v>
      </c>
      <c r="AT42">
        <v>0.77071129013150097</v>
      </c>
      <c r="AU42">
        <v>818.88123220901002</v>
      </c>
      <c r="AV42">
        <v>0</v>
      </c>
      <c r="AW42">
        <v>19.827559097643</v>
      </c>
      <c r="AX42">
        <v>3.4936725506456601E-2</v>
      </c>
      <c r="AY42">
        <v>19.792622372136499</v>
      </c>
      <c r="AZ42">
        <v>0</v>
      </c>
      <c r="BA42">
        <v>138.21846228984501</v>
      </c>
      <c r="BB42">
        <v>0.11499877976543101</v>
      </c>
      <c r="BC42">
        <v>138.10346351007999</v>
      </c>
      <c r="BD42">
        <v>0</v>
      </c>
      <c r="BE42">
        <v>225.176515344492</v>
      </c>
      <c r="BF42">
        <v>1.67896671010544</v>
      </c>
      <c r="BG42">
        <v>223.49754863438699</v>
      </c>
      <c r="BH42">
        <v>0</v>
      </c>
      <c r="BI42">
        <v>1.21411403545914</v>
      </c>
      <c r="BJ42">
        <v>0.80926430517711201</v>
      </c>
      <c r="BK42">
        <v>0.40484973028202398</v>
      </c>
      <c r="BL42">
        <v>0</v>
      </c>
      <c r="BM42">
        <v>22.284516706641998</v>
      </c>
      <c r="BN42">
        <v>0.147444912925009</v>
      </c>
      <c r="BO42">
        <v>22.137071793716899</v>
      </c>
      <c r="BP42">
        <v>0</v>
      </c>
      <c r="BQ42">
        <v>81.159548232535002</v>
      </c>
      <c r="BR42">
        <v>0.147444912925009</v>
      </c>
      <c r="BS42">
        <v>81.012103319610006</v>
      </c>
      <c r="BT42">
        <v>0</v>
      </c>
      <c r="BU42">
        <v>150.77367912659901</v>
      </c>
      <c r="BV42">
        <v>0.147444912925009</v>
      </c>
      <c r="BW42">
        <v>150.626234213674</v>
      </c>
      <c r="BX42">
        <v>0</v>
      </c>
      <c r="BY42">
        <v>1.53654444542622</v>
      </c>
      <c r="BZ42">
        <v>0</v>
      </c>
      <c r="CA42">
        <v>1.53654444542622</v>
      </c>
      <c r="CB42">
        <v>0</v>
      </c>
      <c r="CC42">
        <v>22.525040153964898</v>
      </c>
      <c r="CD42">
        <v>0</v>
      </c>
      <c r="CE42">
        <v>22.525040153964898</v>
      </c>
      <c r="CF42">
        <v>0</v>
      </c>
      <c r="CG42">
        <v>1208.1313539559901</v>
      </c>
      <c r="CH42">
        <v>31.8489160052127</v>
      </c>
      <c r="CI42">
        <v>1176.2824379507799</v>
      </c>
      <c r="CJ42">
        <v>0</v>
      </c>
      <c r="CK42">
        <v>763.00271321192599</v>
      </c>
      <c r="CL42">
        <v>5.5042485202018696</v>
      </c>
      <c r="CM42">
        <v>29057.854580932759</v>
      </c>
      <c r="CN42">
        <v>78</v>
      </c>
      <c r="CO42">
        <v>0</v>
      </c>
      <c r="CP42">
        <v>0</v>
      </c>
      <c r="CQ42">
        <v>71</v>
      </c>
      <c r="CR42">
        <v>59.191364281370397</v>
      </c>
      <c r="CS42">
        <v>26</v>
      </c>
      <c r="CT42">
        <v>84840</v>
      </c>
      <c r="CU42">
        <v>83387</v>
      </c>
      <c r="CV42">
        <v>93290</v>
      </c>
      <c r="CW42">
        <v>30711</v>
      </c>
      <c r="CX42">
        <v>31189</v>
      </c>
      <c r="CY42">
        <v>33104</v>
      </c>
      <c r="CZ42">
        <v>60.6</v>
      </c>
      <c r="DA42">
        <v>89450</v>
      </c>
    </row>
    <row r="43" spans="1:105" x14ac:dyDescent="0.2">
      <c r="A43" t="s">
        <v>54</v>
      </c>
      <c r="B43">
        <v>2008</v>
      </c>
      <c r="C43" t="s">
        <v>41</v>
      </c>
      <c r="D43" t="s">
        <v>2905</v>
      </c>
      <c r="E43">
        <v>201.54349855704299</v>
      </c>
      <c r="F43">
        <v>0.80387497739130398</v>
      </c>
      <c r="G43">
        <v>192.13560817639299</v>
      </c>
      <c r="H43">
        <v>8.6040154032584404</v>
      </c>
      <c r="M43">
        <v>195.5056629076</v>
      </c>
      <c r="N43">
        <v>0.80315995652173899</v>
      </c>
      <c r="O43">
        <v>190.884584073339</v>
      </c>
      <c r="P43">
        <v>3.8179188777385402</v>
      </c>
      <c r="U43">
        <v>10.104813278010599</v>
      </c>
      <c r="V43">
        <v>1.30478260869565E-2</v>
      </c>
      <c r="W43">
        <v>10.0917654519236</v>
      </c>
      <c r="X43">
        <v>0</v>
      </c>
      <c r="Y43">
        <v>3.3527476240689902</v>
      </c>
      <c r="Z43">
        <v>1.3047826086956501E-3</v>
      </c>
      <c r="AA43">
        <v>3.3514428414603001</v>
      </c>
      <c r="AB43">
        <v>0</v>
      </c>
      <c r="AC43">
        <v>4786.0965255199098</v>
      </c>
      <c r="AD43">
        <v>0</v>
      </c>
      <c r="AE43">
        <v>0</v>
      </c>
      <c r="AF43">
        <v>4786.0965255199098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4786.0965255199098</v>
      </c>
      <c r="AP43">
        <v>0</v>
      </c>
      <c r="AQ43">
        <v>0</v>
      </c>
      <c r="AR43">
        <v>4786.0965255199098</v>
      </c>
      <c r="AS43">
        <v>1089.42680803741</v>
      </c>
      <c r="AT43">
        <v>0.26095652173913098</v>
      </c>
      <c r="AU43">
        <v>1089.1658515156701</v>
      </c>
      <c r="AV43">
        <v>0</v>
      </c>
      <c r="AW43">
        <v>24.591954041968599</v>
      </c>
      <c r="AX43">
        <v>1.34217391304348E-2</v>
      </c>
      <c r="AY43">
        <v>24.578532302838099</v>
      </c>
      <c r="AZ43">
        <v>0</v>
      </c>
      <c r="BA43">
        <v>185.62779450692</v>
      </c>
      <c r="BB43">
        <v>1.30478260869565E-2</v>
      </c>
      <c r="BC43">
        <v>185.61474668083301</v>
      </c>
      <c r="BD43">
        <v>0</v>
      </c>
      <c r="BE43">
        <v>796.227710968986</v>
      </c>
      <c r="BF43">
        <v>0.60321739130434804</v>
      </c>
      <c r="BG43">
        <v>795.62449357768196</v>
      </c>
      <c r="BH43">
        <v>0</v>
      </c>
      <c r="BI43">
        <v>0.70966070762665001</v>
      </c>
      <c r="BJ43">
        <v>0</v>
      </c>
      <c r="BK43">
        <v>0.70966070762665001</v>
      </c>
      <c r="BL43">
        <v>0</v>
      </c>
      <c r="BM43">
        <v>55.904793368333799</v>
      </c>
      <c r="BN43">
        <v>4.1969565217391301E-3</v>
      </c>
      <c r="BO43">
        <v>55.900596411812003</v>
      </c>
      <c r="BP43">
        <v>0</v>
      </c>
      <c r="BQ43">
        <v>180.12073957319899</v>
      </c>
      <c r="BR43">
        <v>4.1969565217391301E-3</v>
      </c>
      <c r="BS43">
        <v>180.11654261667701</v>
      </c>
      <c r="BT43">
        <v>0</v>
      </c>
      <c r="BU43">
        <v>326.999211374308</v>
      </c>
      <c r="BV43">
        <v>4.1969565217391301E-3</v>
      </c>
      <c r="BW43">
        <v>326.99501441778602</v>
      </c>
      <c r="BX43">
        <v>0</v>
      </c>
      <c r="BY43">
        <v>6.9926290191082696</v>
      </c>
      <c r="BZ43">
        <v>0</v>
      </c>
      <c r="CA43">
        <v>6.9926290191082696</v>
      </c>
      <c r="CB43">
        <v>0</v>
      </c>
      <c r="CC43">
        <v>104.50307011875501</v>
      </c>
      <c r="CD43">
        <v>0</v>
      </c>
      <c r="CE43">
        <v>104.50307011875501</v>
      </c>
      <c r="CF43">
        <v>0</v>
      </c>
      <c r="CG43">
        <v>2672.0102528080201</v>
      </c>
      <c r="CH43">
        <v>13.047826086956499</v>
      </c>
      <c r="CI43">
        <v>2658.9624267210702</v>
      </c>
      <c r="CJ43">
        <v>0</v>
      </c>
      <c r="CK43">
        <v>951.56085498268897</v>
      </c>
      <c r="CL43">
        <v>0</v>
      </c>
      <c r="CM43">
        <v>62908.456062480022</v>
      </c>
      <c r="CN43">
        <v>155</v>
      </c>
      <c r="CO43">
        <v>0</v>
      </c>
      <c r="CP43">
        <v>0</v>
      </c>
      <c r="CQ43">
        <v>70</v>
      </c>
      <c r="CR43">
        <v>73.236772754915904</v>
      </c>
      <c r="CS43">
        <v>95</v>
      </c>
      <c r="CT43">
        <v>34327</v>
      </c>
      <c r="CU43">
        <v>33309</v>
      </c>
      <c r="CV43">
        <v>35213</v>
      </c>
      <c r="CW43">
        <v>19379</v>
      </c>
      <c r="CX43">
        <v>18881</v>
      </c>
      <c r="CY43">
        <v>18999</v>
      </c>
      <c r="CZ43">
        <v>12.3</v>
      </c>
      <c r="DA43">
        <v>24550</v>
      </c>
    </row>
    <row r="44" spans="1:105" x14ac:dyDescent="0.2">
      <c r="A44" t="s">
        <v>54</v>
      </c>
      <c r="B44">
        <v>2008</v>
      </c>
      <c r="C44" t="s">
        <v>99</v>
      </c>
      <c r="D44" t="s">
        <v>2906</v>
      </c>
      <c r="E44">
        <v>227.12253209987401</v>
      </c>
      <c r="F44">
        <v>10.7180489075031</v>
      </c>
      <c r="G44">
        <v>210.21611882799399</v>
      </c>
      <c r="H44">
        <v>6.1883643643773496</v>
      </c>
      <c r="M44">
        <v>220.61934790527101</v>
      </c>
      <c r="N44">
        <v>10.6724319488898</v>
      </c>
      <c r="O44">
        <v>208.737379783553</v>
      </c>
      <c r="P44">
        <v>1.2095361728283101</v>
      </c>
      <c r="U44">
        <v>11.8701178875047</v>
      </c>
      <c r="V44">
        <v>0.21992684096374801</v>
      </c>
      <c r="W44">
        <v>11.650191046541</v>
      </c>
      <c r="X44">
        <v>0</v>
      </c>
      <c r="Y44">
        <v>4.1194733418348797</v>
      </c>
      <c r="Z44">
        <v>0.13462680399063701</v>
      </c>
      <c r="AA44">
        <v>3.9848465378442399</v>
      </c>
      <c r="AB44">
        <v>0</v>
      </c>
      <c r="AC44">
        <v>4978.8281915490297</v>
      </c>
      <c r="AD44">
        <v>0</v>
      </c>
      <c r="AE44">
        <v>0</v>
      </c>
      <c r="AF44">
        <v>4978.8281915490297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4978.8281915490297</v>
      </c>
      <c r="AP44">
        <v>0</v>
      </c>
      <c r="AQ44">
        <v>0</v>
      </c>
      <c r="AR44">
        <v>4978.8281915490297</v>
      </c>
      <c r="AS44">
        <v>1392.7216517715201</v>
      </c>
      <c r="AT44">
        <v>3.7756800988088499</v>
      </c>
      <c r="AU44">
        <v>1388.9459716727199</v>
      </c>
      <c r="AV44">
        <v>0</v>
      </c>
      <c r="AW44">
        <v>25.260041810571501</v>
      </c>
      <c r="AX44">
        <v>0.170960987598516</v>
      </c>
      <c r="AY44">
        <v>25.089080822972999</v>
      </c>
      <c r="AZ44">
        <v>0</v>
      </c>
      <c r="BA44">
        <v>212.30356613811099</v>
      </c>
      <c r="BB44">
        <v>0.45474913781697701</v>
      </c>
      <c r="BC44">
        <v>211.84881700029399</v>
      </c>
      <c r="BD44">
        <v>0</v>
      </c>
      <c r="BE44">
        <v>958.07666092895897</v>
      </c>
      <c r="BF44">
        <v>7.9397956488301302</v>
      </c>
      <c r="BG44">
        <v>950.13686528012897</v>
      </c>
      <c r="BH44">
        <v>0</v>
      </c>
      <c r="BI44">
        <v>2.9159770851172202</v>
      </c>
      <c r="BJ44">
        <v>2.1566024780418398</v>
      </c>
      <c r="BK44">
        <v>0.75937460707538096</v>
      </c>
      <c r="BL44">
        <v>0</v>
      </c>
      <c r="BM44">
        <v>66.494378437195707</v>
      </c>
      <c r="BN44">
        <v>0.37399971171788099</v>
      </c>
      <c r="BO44">
        <v>66.120378725477806</v>
      </c>
      <c r="BP44">
        <v>0</v>
      </c>
      <c r="BQ44">
        <v>195.914792437627</v>
      </c>
      <c r="BR44">
        <v>0.37401380753256902</v>
      </c>
      <c r="BS44">
        <v>195.540778630094</v>
      </c>
      <c r="BT44">
        <v>0</v>
      </c>
      <c r="BU44">
        <v>348.91031681552602</v>
      </c>
      <c r="BV44">
        <v>0.37401380753256902</v>
      </c>
      <c r="BW44">
        <v>348.53630300799398</v>
      </c>
      <c r="BX44">
        <v>0</v>
      </c>
      <c r="BY44">
        <v>5.7261365587188804</v>
      </c>
      <c r="BZ44">
        <v>0</v>
      </c>
      <c r="CA44">
        <v>5.7261365587188804</v>
      </c>
      <c r="CB44">
        <v>0</v>
      </c>
      <c r="CC44">
        <v>78.677664522632398</v>
      </c>
      <c r="CD44">
        <v>0</v>
      </c>
      <c r="CE44">
        <v>78.677664522632398</v>
      </c>
      <c r="CF44">
        <v>0</v>
      </c>
      <c r="CG44">
        <v>3063.24555606487</v>
      </c>
      <c r="CH44">
        <v>162.41186880964301</v>
      </c>
      <c r="CI44">
        <v>2900.83368725523</v>
      </c>
      <c r="CJ44">
        <v>0</v>
      </c>
      <c r="CK44">
        <v>1679.48298367912</v>
      </c>
      <c r="CL44">
        <v>93.572224843431798</v>
      </c>
      <c r="CM44">
        <v>81344.775125455548</v>
      </c>
      <c r="CN44">
        <v>259</v>
      </c>
      <c r="CO44">
        <v>0</v>
      </c>
      <c r="CP44">
        <v>0</v>
      </c>
      <c r="CQ44">
        <v>174</v>
      </c>
      <c r="CR44">
        <v>102.330833164403</v>
      </c>
      <c r="CS44">
        <v>68</v>
      </c>
      <c r="CT44">
        <v>143539</v>
      </c>
      <c r="CU44">
        <v>139943</v>
      </c>
      <c r="CV44">
        <v>163924</v>
      </c>
      <c r="CW44">
        <v>72738</v>
      </c>
      <c r="CX44">
        <v>71303</v>
      </c>
      <c r="CY44">
        <v>85680</v>
      </c>
      <c r="CZ44">
        <v>205.9</v>
      </c>
      <c r="DA44">
        <v>299230</v>
      </c>
    </row>
    <row r="45" spans="1:105" x14ac:dyDescent="0.2">
      <c r="A45" t="s">
        <v>54</v>
      </c>
      <c r="B45">
        <v>2008</v>
      </c>
      <c r="C45" t="s">
        <v>3779</v>
      </c>
      <c r="D45" t="s">
        <v>3780</v>
      </c>
      <c r="E45">
        <v>413.364176800434</v>
      </c>
      <c r="F45">
        <v>120.28083923756201</v>
      </c>
      <c r="G45">
        <v>287.49885815764401</v>
      </c>
      <c r="H45">
        <v>5.5844794052280999</v>
      </c>
      <c r="M45">
        <v>402.842648546622</v>
      </c>
      <c r="N45">
        <v>118.311472981878</v>
      </c>
      <c r="O45">
        <v>283.692176466788</v>
      </c>
      <c r="P45">
        <v>0.83899909795600103</v>
      </c>
      <c r="U45">
        <v>80.784423712753195</v>
      </c>
      <c r="V45">
        <v>38.530958264689701</v>
      </c>
      <c r="W45">
        <v>42.253465448063501</v>
      </c>
      <c r="X45">
        <v>0</v>
      </c>
      <c r="Y45">
        <v>12.605494475572099</v>
      </c>
      <c r="Z45">
        <v>3.37614865458539</v>
      </c>
      <c r="AA45">
        <v>9.2293458209866994</v>
      </c>
      <c r="AB45">
        <v>0</v>
      </c>
      <c r="AC45">
        <v>4745.4803072720997</v>
      </c>
      <c r="AD45">
        <v>0</v>
      </c>
      <c r="AE45">
        <v>0</v>
      </c>
      <c r="AF45">
        <v>4745.4803072720997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4745.4803072720997</v>
      </c>
      <c r="AP45">
        <v>0</v>
      </c>
      <c r="AQ45">
        <v>0</v>
      </c>
      <c r="AR45">
        <v>4745.4803072720997</v>
      </c>
      <c r="AS45">
        <v>19484.0774383438</v>
      </c>
      <c r="AT45">
        <v>615.31220208676496</v>
      </c>
      <c r="AU45">
        <v>18868.765236257099</v>
      </c>
      <c r="AV45">
        <v>0</v>
      </c>
      <c r="AW45">
        <v>14.4351848135379</v>
      </c>
      <c r="AX45">
        <v>2.1728756177924202</v>
      </c>
      <c r="AY45">
        <v>12.2623091957454</v>
      </c>
      <c r="AZ45">
        <v>0</v>
      </c>
      <c r="BA45">
        <v>848.54139585702899</v>
      </c>
      <c r="BB45">
        <v>50.861426688632598</v>
      </c>
      <c r="BC45">
        <v>797.67996916839604</v>
      </c>
      <c r="BD45">
        <v>0</v>
      </c>
      <c r="BE45">
        <v>1303.38134308804</v>
      </c>
      <c r="BF45">
        <v>93.028193300384402</v>
      </c>
      <c r="BG45">
        <v>1210.35314978765</v>
      </c>
      <c r="BH45">
        <v>0</v>
      </c>
      <c r="BI45">
        <v>80.991453284912197</v>
      </c>
      <c r="BJ45">
        <v>35.688388248215297</v>
      </c>
      <c r="BK45">
        <v>45.3030650366969</v>
      </c>
      <c r="BL45">
        <v>0</v>
      </c>
      <c r="BM45">
        <v>168.48438285865299</v>
      </c>
      <c r="BN45">
        <v>25.8158599670511</v>
      </c>
      <c r="BO45">
        <v>49.412296763775402</v>
      </c>
      <c r="BP45">
        <v>93.256226127826693</v>
      </c>
      <c r="BQ45">
        <v>206.21887361021399</v>
      </c>
      <c r="BR45">
        <v>25.8158599670511</v>
      </c>
      <c r="BS45">
        <v>87.146787515336499</v>
      </c>
      <c r="BT45">
        <v>93.256226127826693</v>
      </c>
      <c r="BU45">
        <v>250.158050783128</v>
      </c>
      <c r="BV45">
        <v>25.8158599670511</v>
      </c>
      <c r="BW45">
        <v>131.08596468825101</v>
      </c>
      <c r="BX45">
        <v>93.256226127826693</v>
      </c>
      <c r="BY45">
        <v>18.151354840450502</v>
      </c>
      <c r="BZ45">
        <v>13.648</v>
      </c>
      <c r="CA45">
        <v>4.50335484045047</v>
      </c>
      <c r="CB45">
        <v>0</v>
      </c>
      <c r="CC45">
        <v>205.617574161627</v>
      </c>
      <c r="CD45">
        <v>142.166666666667</v>
      </c>
      <c r="CE45">
        <v>63.450907494960397</v>
      </c>
      <c r="CF45">
        <v>0</v>
      </c>
      <c r="CG45">
        <v>5625.3737980020696</v>
      </c>
      <c r="CH45">
        <v>1686.5897858319599</v>
      </c>
      <c r="CI45">
        <v>3938.7840121701101</v>
      </c>
      <c r="CJ45">
        <v>0</v>
      </c>
      <c r="CK45">
        <v>11515.2018672099</v>
      </c>
      <c r="CL45">
        <v>6115.2201059442796</v>
      </c>
      <c r="CM45">
        <v>263650.28738558135</v>
      </c>
      <c r="CN45">
        <v>194</v>
      </c>
      <c r="CO45">
        <v>0</v>
      </c>
      <c r="CP45">
        <v>0</v>
      </c>
      <c r="CQ45">
        <v>121</v>
      </c>
      <c r="CR45">
        <v>705.280154064464</v>
      </c>
      <c r="CS45">
        <v>193</v>
      </c>
      <c r="CT45">
        <v>248812</v>
      </c>
      <c r="CU45">
        <v>240659</v>
      </c>
      <c r="CV45">
        <v>286002</v>
      </c>
      <c r="CW45">
        <v>144673</v>
      </c>
      <c r="CX45">
        <v>140122</v>
      </c>
      <c r="CY45">
        <v>169316</v>
      </c>
      <c r="CZ45">
        <v>255.3</v>
      </c>
      <c r="DA45">
        <v>405940</v>
      </c>
    </row>
    <row r="46" spans="1:105" x14ac:dyDescent="0.2">
      <c r="A46" t="s">
        <v>54</v>
      </c>
      <c r="B46">
        <v>2008</v>
      </c>
      <c r="C46" t="s">
        <v>42</v>
      </c>
      <c r="D46" t="s">
        <v>2907</v>
      </c>
      <c r="E46">
        <v>140.43047641524899</v>
      </c>
      <c r="F46">
        <v>34.436227289880001</v>
      </c>
      <c r="G46">
        <v>102.251231255809</v>
      </c>
      <c r="H46">
        <v>3.7430178695601302</v>
      </c>
      <c r="M46">
        <v>134.626408492395</v>
      </c>
      <c r="N46">
        <v>31.857117356746802</v>
      </c>
      <c r="O46">
        <v>101.505899215157</v>
      </c>
      <c r="P46">
        <v>1.26339192049074</v>
      </c>
      <c r="U46">
        <v>86.5506650130054</v>
      </c>
      <c r="V46">
        <v>77.754583592425206</v>
      </c>
      <c r="W46">
        <v>8.7960814205802507</v>
      </c>
      <c r="X46">
        <v>0</v>
      </c>
      <c r="Y46">
        <v>3.8948837196644002</v>
      </c>
      <c r="Z46">
        <v>2.1316957829614598</v>
      </c>
      <c r="AA46">
        <v>1.7631879367029399</v>
      </c>
      <c r="AB46">
        <v>0</v>
      </c>
      <c r="AC46">
        <v>2479.6259490694001</v>
      </c>
      <c r="AD46">
        <v>0</v>
      </c>
      <c r="AE46">
        <v>0</v>
      </c>
      <c r="AF46">
        <v>2479.6259490694001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2479.6259490694001</v>
      </c>
      <c r="AP46">
        <v>0</v>
      </c>
      <c r="AQ46">
        <v>0</v>
      </c>
      <c r="AR46">
        <v>2479.6259490694001</v>
      </c>
      <c r="AS46">
        <v>2092.9223508243999</v>
      </c>
      <c r="AT46">
        <v>1244.19584950438</v>
      </c>
      <c r="AU46">
        <v>848.72650132001695</v>
      </c>
      <c r="AV46">
        <v>0</v>
      </c>
      <c r="AW46">
        <v>19.152868155557599</v>
      </c>
      <c r="AX46">
        <v>1.40857618572654</v>
      </c>
      <c r="AY46">
        <v>17.744291969831</v>
      </c>
      <c r="AZ46">
        <v>0</v>
      </c>
      <c r="BA46">
        <v>233.016341293973</v>
      </c>
      <c r="BB46">
        <v>94.286841587877404</v>
      </c>
      <c r="BC46">
        <v>138.72949970609599</v>
      </c>
      <c r="BD46">
        <v>0</v>
      </c>
      <c r="BE46">
        <v>410.90828230729898</v>
      </c>
      <c r="BF46">
        <v>47.182227924756397</v>
      </c>
      <c r="BG46">
        <v>363.726054382543</v>
      </c>
      <c r="BH46">
        <v>0</v>
      </c>
      <c r="BI46">
        <v>11.354465040455599</v>
      </c>
      <c r="BJ46">
        <v>10.931585859243301</v>
      </c>
      <c r="BK46">
        <v>0.42287918121222101</v>
      </c>
      <c r="BL46">
        <v>0</v>
      </c>
      <c r="BM46">
        <v>75.174358179929598</v>
      </c>
      <c r="BN46">
        <v>47.3100906348091</v>
      </c>
      <c r="BO46">
        <v>27.864267545120398</v>
      </c>
      <c r="BP46">
        <v>0</v>
      </c>
      <c r="BQ46">
        <v>139.60020965052101</v>
      </c>
      <c r="BR46">
        <v>47.3100906348091</v>
      </c>
      <c r="BS46">
        <v>92.290119015711994</v>
      </c>
      <c r="BT46">
        <v>0</v>
      </c>
      <c r="BU46">
        <v>215.76727574983201</v>
      </c>
      <c r="BV46">
        <v>47.3100906348091</v>
      </c>
      <c r="BW46">
        <v>168.45718511502301</v>
      </c>
      <c r="BX46">
        <v>0</v>
      </c>
      <c r="BY46">
        <v>34.047891047917801</v>
      </c>
      <c r="BZ46">
        <v>29.5706666666667</v>
      </c>
      <c r="CA46">
        <v>4.4772243812510997</v>
      </c>
      <c r="CB46">
        <v>0</v>
      </c>
      <c r="CC46">
        <v>379.47227083851402</v>
      </c>
      <c r="CD46">
        <v>308.027777777778</v>
      </c>
      <c r="CE46">
        <v>71.444493060736505</v>
      </c>
      <c r="CF46">
        <v>0</v>
      </c>
      <c r="CG46">
        <v>1884.13178286586</v>
      </c>
      <c r="CH46">
        <v>466.28426467112502</v>
      </c>
      <c r="CI46">
        <v>1417.8475181947399</v>
      </c>
      <c r="CJ46">
        <v>0</v>
      </c>
      <c r="CK46">
        <v>5428.72045377221</v>
      </c>
      <c r="CL46">
        <v>4766.6792184948199</v>
      </c>
      <c r="CM46">
        <v>3237703.2994286101</v>
      </c>
      <c r="CN46">
        <v>83</v>
      </c>
      <c r="CO46">
        <v>0</v>
      </c>
      <c r="CP46">
        <v>0</v>
      </c>
      <c r="CQ46">
        <v>43</v>
      </c>
      <c r="CR46">
        <v>365.18062031218301</v>
      </c>
      <c r="CS46">
        <v>26</v>
      </c>
      <c r="CT46">
        <v>238986</v>
      </c>
      <c r="CU46">
        <v>230396</v>
      </c>
      <c r="CV46">
        <v>281351</v>
      </c>
      <c r="CW46">
        <v>162243</v>
      </c>
      <c r="CX46">
        <v>156724</v>
      </c>
      <c r="CY46">
        <v>195098</v>
      </c>
      <c r="CZ46">
        <v>451.2</v>
      </c>
      <c r="DA46">
        <v>650500</v>
      </c>
    </row>
    <row r="47" spans="1:105" x14ac:dyDescent="0.2">
      <c r="A47" t="s">
        <v>54</v>
      </c>
      <c r="B47">
        <v>2008</v>
      </c>
      <c r="C47" t="s">
        <v>43</v>
      </c>
      <c r="D47" t="s">
        <v>2908</v>
      </c>
      <c r="E47">
        <v>229.06919316531301</v>
      </c>
      <c r="F47">
        <v>13.099582154337501</v>
      </c>
      <c r="G47">
        <v>94.076424346134601</v>
      </c>
      <c r="H47">
        <v>121.893186664841</v>
      </c>
      <c r="M47">
        <v>104.62495646964599</v>
      </c>
      <c r="N47">
        <v>10.2628243225943</v>
      </c>
      <c r="O47">
        <v>93.3928913499565</v>
      </c>
      <c r="P47">
        <v>0.96924079709509303</v>
      </c>
      <c r="U47">
        <v>97.263275877228395</v>
      </c>
      <c r="V47">
        <v>89.123535901165198</v>
      </c>
      <c r="W47">
        <v>8.1397399760631899</v>
      </c>
      <c r="X47">
        <v>0</v>
      </c>
      <c r="Y47">
        <v>400.54338567446501</v>
      </c>
      <c r="Z47">
        <v>2.0425148799129702</v>
      </c>
      <c r="AA47">
        <v>1.61087079455228</v>
      </c>
      <c r="AB47">
        <v>396.89</v>
      </c>
      <c r="AC47">
        <v>2650.7258677454502</v>
      </c>
      <c r="AD47">
        <v>0</v>
      </c>
      <c r="AE47">
        <v>0</v>
      </c>
      <c r="AF47">
        <v>2650.7258677454502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2650.7258677454502</v>
      </c>
      <c r="AP47">
        <v>0</v>
      </c>
      <c r="AQ47">
        <v>0</v>
      </c>
      <c r="AR47">
        <v>2650.7258677454502</v>
      </c>
      <c r="AS47">
        <v>2241.2875298552099</v>
      </c>
      <c r="AT47">
        <v>1426.1005476599801</v>
      </c>
      <c r="AU47">
        <v>815.18698219522298</v>
      </c>
      <c r="AV47">
        <v>0</v>
      </c>
      <c r="AW47">
        <v>21.543566656367101</v>
      </c>
      <c r="AX47">
        <v>1.2175999140365099</v>
      </c>
      <c r="AY47">
        <v>20.3259667423306</v>
      </c>
      <c r="AZ47">
        <v>0</v>
      </c>
      <c r="BA47">
        <v>246.737817817158</v>
      </c>
      <c r="BB47">
        <v>107.3488519812</v>
      </c>
      <c r="BC47">
        <v>139.388965835958</v>
      </c>
      <c r="BD47">
        <v>0</v>
      </c>
      <c r="BE47">
        <v>271.25744680076701</v>
      </c>
      <c r="BF47">
        <v>36.035672527745497</v>
      </c>
      <c r="BG47">
        <v>235.221774273021</v>
      </c>
      <c r="BH47">
        <v>0</v>
      </c>
      <c r="BI47">
        <v>7.8433555061713598</v>
      </c>
      <c r="BJ47">
        <v>7.4153730733031402</v>
      </c>
      <c r="BK47">
        <v>0.42798243286821902</v>
      </c>
      <c r="BL47">
        <v>0</v>
      </c>
      <c r="BM47">
        <v>79.606018143761801</v>
      </c>
      <c r="BN47">
        <v>53.849221619480304</v>
      </c>
      <c r="BO47">
        <v>25.756796524281501</v>
      </c>
      <c r="BP47">
        <v>0</v>
      </c>
      <c r="BQ47">
        <v>148.45254107220001</v>
      </c>
      <c r="BR47">
        <v>53.872171619480298</v>
      </c>
      <c r="BS47">
        <v>94.580369452720205</v>
      </c>
      <c r="BT47">
        <v>0</v>
      </c>
      <c r="BU47">
        <v>229.827499562149</v>
      </c>
      <c r="BV47">
        <v>53.872171619480298</v>
      </c>
      <c r="BW47">
        <v>175.95532794266899</v>
      </c>
      <c r="BX47">
        <v>0</v>
      </c>
      <c r="BY47">
        <v>37.505065075467797</v>
      </c>
      <c r="BZ47">
        <v>34.119999999999997</v>
      </c>
      <c r="CA47">
        <v>3.3850650754677498</v>
      </c>
      <c r="CB47">
        <v>0</v>
      </c>
      <c r="CC47">
        <v>409.88677497660302</v>
      </c>
      <c r="CD47">
        <v>355.41666666666703</v>
      </c>
      <c r="CE47">
        <v>54.470108309936499</v>
      </c>
      <c r="CF47">
        <v>0</v>
      </c>
      <c r="CG47">
        <v>1448.68948997194</v>
      </c>
      <c r="CH47">
        <v>145.15844215308201</v>
      </c>
      <c r="CI47">
        <v>1303.5310478188601</v>
      </c>
      <c r="CJ47">
        <v>0</v>
      </c>
      <c r="CK47">
        <v>7064.3527068069698</v>
      </c>
      <c r="CL47">
        <v>5284.0785793938003</v>
      </c>
      <c r="CM47">
        <v>20351.919592985589</v>
      </c>
      <c r="CN47">
        <v>117</v>
      </c>
      <c r="CO47">
        <v>0</v>
      </c>
      <c r="CP47">
        <v>0</v>
      </c>
      <c r="CQ47">
        <v>99</v>
      </c>
      <c r="CR47">
        <v>449.45307115345599</v>
      </c>
      <c r="CS47">
        <v>16</v>
      </c>
      <c r="CT47">
        <v>229242</v>
      </c>
      <c r="CU47">
        <v>220880</v>
      </c>
      <c r="CV47">
        <v>284438</v>
      </c>
      <c r="CW47">
        <v>154204</v>
      </c>
      <c r="CX47">
        <v>148084</v>
      </c>
      <c r="CY47">
        <v>204883</v>
      </c>
      <c r="CZ47">
        <v>323</v>
      </c>
      <c r="DA47">
        <v>491380</v>
      </c>
    </row>
    <row r="48" spans="1:105" x14ac:dyDescent="0.2">
      <c r="A48" t="s">
        <v>54</v>
      </c>
      <c r="B48">
        <v>2008</v>
      </c>
      <c r="C48" t="s">
        <v>44</v>
      </c>
      <c r="D48" t="s">
        <v>2909</v>
      </c>
      <c r="E48">
        <v>313.797304770023</v>
      </c>
      <c r="F48">
        <v>13.112528408180699</v>
      </c>
      <c r="G48">
        <v>297.07044915920301</v>
      </c>
      <c r="H48">
        <v>3.6143272026390698</v>
      </c>
      <c r="M48">
        <v>306.17215955251498</v>
      </c>
      <c r="N48">
        <v>12.6500147901638</v>
      </c>
      <c r="O48">
        <v>293.32877686275799</v>
      </c>
      <c r="P48">
        <v>0.19336789959394199</v>
      </c>
      <c r="U48">
        <v>93.421434536061099</v>
      </c>
      <c r="V48">
        <v>12.167627907034699</v>
      </c>
      <c r="W48">
        <v>81.2538066290263</v>
      </c>
      <c r="X48">
        <v>0</v>
      </c>
      <c r="Y48">
        <v>6.2706377552378303</v>
      </c>
      <c r="Z48">
        <v>0.53128496758725197</v>
      </c>
      <c r="AA48">
        <v>5.7393527876505699</v>
      </c>
      <c r="AB48">
        <v>0</v>
      </c>
      <c r="AC48">
        <v>3420.9593030451301</v>
      </c>
      <c r="AD48">
        <v>0</v>
      </c>
      <c r="AE48">
        <v>0</v>
      </c>
      <c r="AF48">
        <v>3420.9593030451301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3420.9593030451301</v>
      </c>
      <c r="AP48">
        <v>0</v>
      </c>
      <c r="AQ48">
        <v>0</v>
      </c>
      <c r="AR48">
        <v>3420.9593030451301</v>
      </c>
      <c r="AS48">
        <v>37314.217707477801</v>
      </c>
      <c r="AT48">
        <v>194.509034181397</v>
      </c>
      <c r="AU48">
        <v>37119.708673296402</v>
      </c>
      <c r="AV48">
        <v>0</v>
      </c>
      <c r="AW48">
        <v>23.920992958420701</v>
      </c>
      <c r="AX48">
        <v>0.330861552400319</v>
      </c>
      <c r="AY48">
        <v>23.590131406020301</v>
      </c>
      <c r="AZ48">
        <v>0</v>
      </c>
      <c r="BA48">
        <v>1535.62415269749</v>
      </c>
      <c r="BB48">
        <v>15.104957120006199</v>
      </c>
      <c r="BC48">
        <v>1520.5191955774901</v>
      </c>
      <c r="BD48">
        <v>0</v>
      </c>
      <c r="BE48">
        <v>966.72750204362399</v>
      </c>
      <c r="BF48">
        <v>12.7069097635268</v>
      </c>
      <c r="BG48">
        <v>954.02059228009705</v>
      </c>
      <c r="BH48">
        <v>0</v>
      </c>
      <c r="BI48">
        <v>6.0770929107764902</v>
      </c>
      <c r="BJ48">
        <v>4.6925290497730296</v>
      </c>
      <c r="BK48">
        <v>1.3845638610034501</v>
      </c>
      <c r="BL48">
        <v>0</v>
      </c>
      <c r="BM48">
        <v>82.654091408463302</v>
      </c>
      <c r="BN48">
        <v>7.7107968358852998</v>
      </c>
      <c r="BO48">
        <v>74.943294572577997</v>
      </c>
      <c r="BP48">
        <v>0</v>
      </c>
      <c r="BQ48">
        <v>173.47333172410899</v>
      </c>
      <c r="BR48">
        <v>7.7107968358852998</v>
      </c>
      <c r="BS48">
        <v>165.762534888224</v>
      </c>
      <c r="BT48">
        <v>0</v>
      </c>
      <c r="BU48">
        <v>280.491070619043</v>
      </c>
      <c r="BV48">
        <v>7.7107968358852998</v>
      </c>
      <c r="BW48">
        <v>272.78027378315699</v>
      </c>
      <c r="BX48">
        <v>0</v>
      </c>
      <c r="BY48">
        <v>24.3074444999293</v>
      </c>
      <c r="BZ48">
        <v>4.5493333333333297</v>
      </c>
      <c r="CA48">
        <v>19.758111166595999</v>
      </c>
      <c r="CB48">
        <v>0</v>
      </c>
      <c r="CC48">
        <v>352.83541260436999</v>
      </c>
      <c r="CD48">
        <v>47.3888888888889</v>
      </c>
      <c r="CE48">
        <v>305.44652371548102</v>
      </c>
      <c r="CF48">
        <v>0</v>
      </c>
      <c r="CG48">
        <v>4278.1089689029104</v>
      </c>
      <c r="CH48">
        <v>179.598597650481</v>
      </c>
      <c r="CI48">
        <v>4098.5103712524296</v>
      </c>
      <c r="CJ48">
        <v>0</v>
      </c>
      <c r="CK48">
        <v>4341.2223337919904</v>
      </c>
      <c r="CL48">
        <v>3418.1383310453598</v>
      </c>
      <c r="CM48">
        <v>10220.157321839115</v>
      </c>
      <c r="CN48">
        <v>53</v>
      </c>
      <c r="CO48">
        <v>0</v>
      </c>
      <c r="CP48">
        <v>0</v>
      </c>
      <c r="CQ48">
        <v>36</v>
      </c>
      <c r="CR48">
        <v>260.84330022298798</v>
      </c>
      <c r="CS48">
        <v>37</v>
      </c>
      <c r="CT48">
        <v>188960</v>
      </c>
      <c r="CU48">
        <v>184414</v>
      </c>
      <c r="CV48">
        <v>225124</v>
      </c>
      <c r="CW48">
        <v>150695</v>
      </c>
      <c r="CX48">
        <v>147837</v>
      </c>
      <c r="CY48">
        <v>181888</v>
      </c>
      <c r="CZ48">
        <v>423.4</v>
      </c>
      <c r="DA48">
        <v>637520</v>
      </c>
    </row>
    <row r="49" spans="1:105" x14ac:dyDescent="0.2">
      <c r="A49" t="s">
        <v>54</v>
      </c>
      <c r="B49">
        <v>2008</v>
      </c>
      <c r="C49" t="s">
        <v>45</v>
      </c>
      <c r="D49" t="s">
        <v>2910</v>
      </c>
      <c r="E49">
        <v>182.75520059353099</v>
      </c>
      <c r="F49">
        <v>30.471110719536501</v>
      </c>
      <c r="G49">
        <v>148.01907643750999</v>
      </c>
      <c r="H49">
        <v>4.2650134364837404</v>
      </c>
      <c r="M49">
        <v>179.05495021714401</v>
      </c>
      <c r="N49">
        <v>30.293772758166099</v>
      </c>
      <c r="O49">
        <v>146.654154233003</v>
      </c>
      <c r="P49">
        <v>2.1070232259753201</v>
      </c>
      <c r="U49">
        <v>11.7350343539331</v>
      </c>
      <c r="V49">
        <v>0.69482932407854003</v>
      </c>
      <c r="W49">
        <v>11.040205029854601</v>
      </c>
      <c r="X49">
        <v>0</v>
      </c>
      <c r="Y49">
        <v>4.1908869363403003</v>
      </c>
      <c r="Z49">
        <v>0.53680277942427002</v>
      </c>
      <c r="AA49">
        <v>3.6540841569160301</v>
      </c>
      <c r="AB49">
        <v>0</v>
      </c>
      <c r="AC49">
        <v>2157.9902105084202</v>
      </c>
      <c r="AD49">
        <v>0</v>
      </c>
      <c r="AE49">
        <v>0</v>
      </c>
      <c r="AF49">
        <v>2157.9902105084202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2157.9902105084202</v>
      </c>
      <c r="AP49">
        <v>0</v>
      </c>
      <c r="AQ49">
        <v>0</v>
      </c>
      <c r="AR49">
        <v>2157.9902105084202</v>
      </c>
      <c r="AS49">
        <v>996.30449405424497</v>
      </c>
      <c r="AT49">
        <v>11.306095075675</v>
      </c>
      <c r="AU49">
        <v>984.99839897856998</v>
      </c>
      <c r="AV49">
        <v>0</v>
      </c>
      <c r="AW49">
        <v>19.699484940492699</v>
      </c>
      <c r="AX49">
        <v>0.46750468890859298</v>
      </c>
      <c r="AY49">
        <v>19.231980251584101</v>
      </c>
      <c r="AZ49">
        <v>0</v>
      </c>
      <c r="BA49">
        <v>198.76779068597301</v>
      </c>
      <c r="BB49">
        <v>1.70008406778166</v>
      </c>
      <c r="BC49">
        <v>197.06770661819101</v>
      </c>
      <c r="BD49">
        <v>0</v>
      </c>
      <c r="BE49">
        <v>704.94169501702402</v>
      </c>
      <c r="BF49">
        <v>21.836571742184901</v>
      </c>
      <c r="BG49">
        <v>683.105123274839</v>
      </c>
      <c r="BH49">
        <v>0</v>
      </c>
      <c r="BI49">
        <v>8.3191051919489905</v>
      </c>
      <c r="BJ49">
        <v>7.7654709587060999</v>
      </c>
      <c r="BK49">
        <v>0.55363423324288596</v>
      </c>
      <c r="BL49">
        <v>0</v>
      </c>
      <c r="BM49">
        <v>53.840852238320799</v>
      </c>
      <c r="BN49">
        <v>1.1774464134323599</v>
      </c>
      <c r="BO49">
        <v>52.6634058248884</v>
      </c>
      <c r="BP49">
        <v>0</v>
      </c>
      <c r="BQ49">
        <v>111.55309538163201</v>
      </c>
      <c r="BR49">
        <v>1.1774464134323599</v>
      </c>
      <c r="BS49">
        <v>110.375648968199</v>
      </c>
      <c r="BT49">
        <v>0</v>
      </c>
      <c r="BU49">
        <v>179.483583836403</v>
      </c>
      <c r="BV49">
        <v>1.1774464134323599</v>
      </c>
      <c r="BW49">
        <v>178.30613742297101</v>
      </c>
      <c r="BX49">
        <v>0</v>
      </c>
      <c r="BY49">
        <v>8.7580505919033609</v>
      </c>
      <c r="BZ49">
        <v>0</v>
      </c>
      <c r="CA49">
        <v>8.7580505919033609</v>
      </c>
      <c r="CB49">
        <v>0</v>
      </c>
      <c r="CC49">
        <v>122.15621012050001</v>
      </c>
      <c r="CD49">
        <v>0</v>
      </c>
      <c r="CE49">
        <v>122.15621012050001</v>
      </c>
      <c r="CF49">
        <v>0</v>
      </c>
      <c r="CG49">
        <v>2484.1774349715602</v>
      </c>
      <c r="CH49">
        <v>446.09412304069298</v>
      </c>
      <c r="CI49">
        <v>2038.08331193087</v>
      </c>
      <c r="CJ49">
        <v>0</v>
      </c>
      <c r="CK49">
        <v>5152.4608507127195</v>
      </c>
      <c r="CL49">
        <v>3230.9938813584999</v>
      </c>
      <c r="CM49">
        <v>33695.373499052337</v>
      </c>
      <c r="CN49">
        <v>85</v>
      </c>
      <c r="CO49">
        <v>0</v>
      </c>
      <c r="CP49">
        <v>0</v>
      </c>
      <c r="CQ49">
        <v>60</v>
      </c>
      <c r="CR49">
        <v>335.0833164403</v>
      </c>
      <c r="CS49">
        <v>26</v>
      </c>
      <c r="CT49">
        <v>81859</v>
      </c>
      <c r="CU49">
        <v>78775</v>
      </c>
      <c r="CV49">
        <v>93429</v>
      </c>
      <c r="CW49">
        <v>39370</v>
      </c>
      <c r="CX49">
        <v>38068</v>
      </c>
      <c r="CY49">
        <v>46142</v>
      </c>
      <c r="CZ49">
        <v>100.3</v>
      </c>
      <c r="DA49">
        <v>142210</v>
      </c>
    </row>
    <row r="50" spans="1:105" x14ac:dyDescent="0.2">
      <c r="A50" t="s">
        <v>54</v>
      </c>
      <c r="B50">
        <v>2008</v>
      </c>
      <c r="C50" t="s">
        <v>230</v>
      </c>
      <c r="D50" t="s">
        <v>2911</v>
      </c>
      <c r="E50">
        <v>143.61438987756199</v>
      </c>
      <c r="F50">
        <v>31.0037646177088</v>
      </c>
      <c r="G50">
        <v>109.21046498232501</v>
      </c>
      <c r="H50">
        <v>3.4001602775283901</v>
      </c>
      <c r="M50">
        <v>140.092162260169</v>
      </c>
      <c r="N50">
        <v>30.9725679391067</v>
      </c>
      <c r="O50">
        <v>108.399037101166</v>
      </c>
      <c r="P50">
        <v>0.72055721989598098</v>
      </c>
      <c r="U50">
        <v>10.616821548558001</v>
      </c>
      <c r="V50">
        <v>0.50744681909726297</v>
      </c>
      <c r="W50">
        <v>10.1093747294608</v>
      </c>
      <c r="X50">
        <v>0</v>
      </c>
      <c r="Y50">
        <v>1.93692624512523</v>
      </c>
      <c r="Z50">
        <v>6.21157990759389E-2</v>
      </c>
      <c r="AA50">
        <v>1.87481044604929</v>
      </c>
      <c r="AB50">
        <v>0</v>
      </c>
      <c r="AC50">
        <v>2679.6030576324101</v>
      </c>
      <c r="AD50">
        <v>0</v>
      </c>
      <c r="AE50">
        <v>0</v>
      </c>
      <c r="AF50">
        <v>2679.6030576324101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2679.6030576324101</v>
      </c>
      <c r="AP50">
        <v>0</v>
      </c>
      <c r="AQ50">
        <v>0</v>
      </c>
      <c r="AR50">
        <v>2679.6030576324101</v>
      </c>
      <c r="AS50">
        <v>1049.5002553289301</v>
      </c>
      <c r="AT50">
        <v>10.086266082217699</v>
      </c>
      <c r="AU50">
        <v>1029.7587492467101</v>
      </c>
      <c r="AV50">
        <v>9.6552399999999992</v>
      </c>
      <c r="AW50">
        <v>24.598810740714001</v>
      </c>
      <c r="AX50">
        <v>0.517197749081862</v>
      </c>
      <c r="AY50">
        <v>24.081612991632099</v>
      </c>
      <c r="AZ50">
        <v>0</v>
      </c>
      <c r="BA50">
        <v>313.10236362497102</v>
      </c>
      <c r="BB50">
        <v>0.52980104253050597</v>
      </c>
      <c r="BC50">
        <v>171.09490458244099</v>
      </c>
      <c r="BD50">
        <v>141.47765799999999</v>
      </c>
      <c r="BE50">
        <v>417.640255089704</v>
      </c>
      <c r="BF50">
        <v>23.280843975832301</v>
      </c>
      <c r="BG50">
        <v>337.462461113872</v>
      </c>
      <c r="BH50">
        <v>56.896949999999997</v>
      </c>
      <c r="BI50">
        <v>8.5686911216175297</v>
      </c>
      <c r="BJ50">
        <v>0.269754768392371</v>
      </c>
      <c r="BK50">
        <v>0.50577835322515796</v>
      </c>
      <c r="BL50">
        <v>7.793158</v>
      </c>
      <c r="BM50">
        <v>30.569915172123</v>
      </c>
      <c r="BN50">
        <v>0.20723366662717699</v>
      </c>
      <c r="BO50">
        <v>27.969561305495802</v>
      </c>
      <c r="BP50">
        <v>2.3931201999999998</v>
      </c>
      <c r="BQ50">
        <v>100.156880957448</v>
      </c>
      <c r="BR50">
        <v>0.20723366662717699</v>
      </c>
      <c r="BS50">
        <v>97.556527090821007</v>
      </c>
      <c r="BT50">
        <v>2.3931201999999998</v>
      </c>
      <c r="BU50">
        <v>182.698176721718</v>
      </c>
      <c r="BV50">
        <v>0.20723366662717699</v>
      </c>
      <c r="BW50">
        <v>179.831614095091</v>
      </c>
      <c r="BX50">
        <v>2.6593289599999999</v>
      </c>
      <c r="BY50">
        <v>1.7869581115328299</v>
      </c>
      <c r="BZ50">
        <v>0</v>
      </c>
      <c r="CA50">
        <v>1.7869581115328299</v>
      </c>
      <c r="CB50">
        <v>0</v>
      </c>
      <c r="CC50">
        <v>24.936567384066901</v>
      </c>
      <c r="CD50">
        <v>0</v>
      </c>
      <c r="CE50">
        <v>24.936567384066901</v>
      </c>
      <c r="CF50">
        <v>0</v>
      </c>
      <c r="CG50">
        <v>2008.44106949818</v>
      </c>
      <c r="CH50">
        <v>502.08442127709998</v>
      </c>
      <c r="CI50">
        <v>1506.3566482210799</v>
      </c>
      <c r="CJ50">
        <v>0</v>
      </c>
      <c r="CK50">
        <v>2995.0049030100299</v>
      </c>
      <c r="CL50">
        <v>2069.5974435959001</v>
      </c>
      <c r="CM50">
        <v>76395.648962497362</v>
      </c>
      <c r="CN50">
        <v>118</v>
      </c>
      <c r="CO50">
        <v>0</v>
      </c>
      <c r="CP50">
        <v>0</v>
      </c>
      <c r="CQ50">
        <v>78</v>
      </c>
      <c r="CR50">
        <v>191.61950131765701</v>
      </c>
      <c r="CS50">
        <v>36</v>
      </c>
      <c r="CT50">
        <v>75312</v>
      </c>
      <c r="CU50">
        <v>72646</v>
      </c>
      <c r="CV50">
        <v>87805</v>
      </c>
      <c r="CW50">
        <v>46995</v>
      </c>
      <c r="CX50">
        <v>45383</v>
      </c>
      <c r="CY50">
        <v>56505</v>
      </c>
      <c r="CZ50">
        <v>114</v>
      </c>
      <c r="DA50">
        <v>171860</v>
      </c>
    </row>
    <row r="51" spans="1:105" x14ac:dyDescent="0.2">
      <c r="A51" t="s">
        <v>54</v>
      </c>
      <c r="B51">
        <v>2008</v>
      </c>
      <c r="C51" t="s">
        <v>231</v>
      </c>
      <c r="D51" t="s">
        <v>2912</v>
      </c>
      <c r="E51">
        <v>60774.457087506598</v>
      </c>
      <c r="F51">
        <v>18968.837004942401</v>
      </c>
      <c r="G51">
        <v>23854.591632908501</v>
      </c>
      <c r="H51">
        <v>17951.028449655802</v>
      </c>
      <c r="M51">
        <v>49274.117567689202</v>
      </c>
      <c r="N51">
        <v>18482.6279400067</v>
      </c>
      <c r="O51">
        <v>23590.026259361399</v>
      </c>
      <c r="P51">
        <v>7201.4633683209904</v>
      </c>
      <c r="U51">
        <v>216516.68526581599</v>
      </c>
      <c r="V51">
        <v>4017.1755097875898</v>
      </c>
      <c r="W51">
        <v>882.59469702467095</v>
      </c>
      <c r="X51">
        <v>211616.91505900401</v>
      </c>
      <c r="Y51">
        <v>16266.9611406451</v>
      </c>
      <c r="Z51">
        <v>1294.56267513746</v>
      </c>
      <c r="AA51">
        <v>813.76008765577501</v>
      </c>
      <c r="AB51">
        <v>14158.638377851899</v>
      </c>
      <c r="AC51">
        <v>817314.26807343098</v>
      </c>
      <c r="AD51">
        <v>0</v>
      </c>
      <c r="AE51">
        <v>0</v>
      </c>
      <c r="AF51">
        <v>817314.26807343098</v>
      </c>
      <c r="AG51">
        <v>350235.08493041899</v>
      </c>
      <c r="AH51">
        <v>0</v>
      </c>
      <c r="AI51">
        <v>0</v>
      </c>
      <c r="AJ51">
        <v>350235.08493041899</v>
      </c>
      <c r="AK51">
        <v>72318.615255944693</v>
      </c>
      <c r="AL51">
        <v>0</v>
      </c>
      <c r="AM51">
        <v>0</v>
      </c>
      <c r="AN51">
        <v>72318.615255944693</v>
      </c>
      <c r="AO51">
        <v>1239867.9682598</v>
      </c>
      <c r="AP51">
        <v>0</v>
      </c>
      <c r="AQ51">
        <v>0</v>
      </c>
      <c r="AR51">
        <v>1239867.9682598</v>
      </c>
      <c r="AS51">
        <v>204538.80648041199</v>
      </c>
      <c r="AT51">
        <v>31905.910265165399</v>
      </c>
      <c r="AU51">
        <v>149526.97586914801</v>
      </c>
      <c r="AV51">
        <v>23105.920346099101</v>
      </c>
      <c r="AW51">
        <v>53516.933149210097</v>
      </c>
      <c r="AX51">
        <v>555.21787297659296</v>
      </c>
      <c r="AY51">
        <v>978.873541062595</v>
      </c>
      <c r="AZ51">
        <v>51982.841735170899</v>
      </c>
      <c r="BA51">
        <v>120208.998794356</v>
      </c>
      <c r="BB51">
        <v>6514.5538052625998</v>
      </c>
      <c r="BC51">
        <v>20434.639936275002</v>
      </c>
      <c r="BD51">
        <v>93259.805052818003</v>
      </c>
      <c r="BE51">
        <v>293174.32439830003</v>
      </c>
      <c r="BF51">
        <v>29764.580154890999</v>
      </c>
      <c r="BG51">
        <v>236526.33385003501</v>
      </c>
      <c r="BH51">
        <v>26883.410393374401</v>
      </c>
      <c r="BI51">
        <v>79249.559346493304</v>
      </c>
      <c r="BJ51">
        <v>11647.843521823799</v>
      </c>
      <c r="BK51">
        <v>53066.995608295198</v>
      </c>
      <c r="BL51">
        <v>14534.7202163743</v>
      </c>
      <c r="BM51">
        <v>25799.050767792301</v>
      </c>
      <c r="BN51">
        <v>4163.2513467344497</v>
      </c>
      <c r="BO51">
        <v>14589.145054587199</v>
      </c>
      <c r="BP51">
        <v>7046.6543664706396</v>
      </c>
      <c r="BQ51">
        <v>39273.4217741467</v>
      </c>
      <c r="BR51">
        <v>5068.9298478008204</v>
      </c>
      <c r="BS51">
        <v>21128.805579144999</v>
      </c>
      <c r="BT51">
        <v>13075.686347200901</v>
      </c>
      <c r="BU51">
        <v>50144.287664312098</v>
      </c>
      <c r="BV51">
        <v>5548.3522162647696</v>
      </c>
      <c r="BW51">
        <v>27541.2066006403</v>
      </c>
      <c r="BX51">
        <v>17054.728847407099</v>
      </c>
      <c r="BY51">
        <v>36638.063835081899</v>
      </c>
      <c r="BZ51">
        <v>20271.463061490402</v>
      </c>
      <c r="CA51">
        <v>606.84986750513497</v>
      </c>
      <c r="CB51">
        <v>15759.750906086399</v>
      </c>
      <c r="CC51">
        <v>368025.55436459102</v>
      </c>
      <c r="CD51">
        <v>213977.93517030199</v>
      </c>
      <c r="CE51">
        <v>8469.6640363686693</v>
      </c>
      <c r="CF51">
        <v>145577.95515791999</v>
      </c>
      <c r="CG51">
        <v>553638.44981439097</v>
      </c>
      <c r="CH51">
        <v>218374.49982918601</v>
      </c>
      <c r="CI51">
        <v>320955.59504376003</v>
      </c>
      <c r="CJ51">
        <v>14308.3549414441</v>
      </c>
      <c r="CK51">
        <v>259671.505492589</v>
      </c>
      <c r="CL51">
        <v>71830.443188634395</v>
      </c>
      <c r="CM51">
        <v>22629688.774962798</v>
      </c>
      <c r="CN51">
        <v>15803</v>
      </c>
      <c r="CO51">
        <v>61</v>
      </c>
      <c r="CP51">
        <v>536</v>
      </c>
      <c r="CQ51">
        <v>8532</v>
      </c>
      <c r="CR51">
        <v>9282.008514088795</v>
      </c>
      <c r="CS51">
        <v>3206</v>
      </c>
      <c r="CT51">
        <v>6303846</v>
      </c>
      <c r="CU51">
        <v>6053720</v>
      </c>
      <c r="CV51">
        <v>6874720</v>
      </c>
      <c r="CW51">
        <v>2996091</v>
      </c>
      <c r="CX51">
        <v>2903100</v>
      </c>
      <c r="CY51">
        <v>3442481</v>
      </c>
      <c r="CZ51">
        <v>4565.2</v>
      </c>
      <c r="DA51">
        <v>7381300</v>
      </c>
    </row>
    <row r="52" spans="1:105" x14ac:dyDescent="0.2">
      <c r="A52" t="s">
        <v>54</v>
      </c>
      <c r="B52">
        <v>2008</v>
      </c>
      <c r="C52" t="s">
        <v>4433</v>
      </c>
      <c r="D52" t="s">
        <v>4458</v>
      </c>
      <c r="E52">
        <v>11370.671345261801</v>
      </c>
      <c r="F52">
        <v>979.44956747000401</v>
      </c>
      <c r="G52">
        <v>9923.8503688157507</v>
      </c>
      <c r="H52">
        <v>467.37140897608998</v>
      </c>
      <c r="M52">
        <v>10806.912815253399</v>
      </c>
      <c r="N52">
        <v>837.69151999999997</v>
      </c>
      <c r="O52">
        <v>9840.5041518763301</v>
      </c>
      <c r="P52">
        <v>128.71714337703401</v>
      </c>
      <c r="U52">
        <v>4321.4229753576501</v>
      </c>
      <c r="V52">
        <v>2818.6680254001699</v>
      </c>
      <c r="W52">
        <v>1502.75494995749</v>
      </c>
      <c r="X52">
        <v>0</v>
      </c>
      <c r="Y52">
        <v>392.84795310564402</v>
      </c>
      <c r="Z52">
        <v>239.2327075</v>
      </c>
      <c r="AA52">
        <v>153.61524560564399</v>
      </c>
      <c r="AB52">
        <v>0</v>
      </c>
      <c r="AC52">
        <v>338119.53039974498</v>
      </c>
      <c r="AD52">
        <v>0</v>
      </c>
      <c r="AE52">
        <v>0</v>
      </c>
      <c r="AF52">
        <v>338119.53039974498</v>
      </c>
      <c r="AG52">
        <v>0</v>
      </c>
      <c r="AH52">
        <v>0</v>
      </c>
      <c r="AI52">
        <v>0</v>
      </c>
      <c r="AJ52">
        <v>0</v>
      </c>
      <c r="AK52">
        <v>534.73519931104602</v>
      </c>
      <c r="AL52">
        <v>0</v>
      </c>
      <c r="AM52">
        <v>0</v>
      </c>
      <c r="AN52">
        <v>534.73519931104602</v>
      </c>
      <c r="AO52">
        <v>338654.26559905597</v>
      </c>
      <c r="AP52">
        <v>0</v>
      </c>
      <c r="AQ52">
        <v>0</v>
      </c>
      <c r="AR52">
        <v>338654.26559905597</v>
      </c>
      <c r="AS52">
        <v>290825.91636298102</v>
      </c>
      <c r="AT52">
        <v>100904.365531613</v>
      </c>
      <c r="AU52">
        <v>189153.30717116801</v>
      </c>
      <c r="AV52">
        <v>768.24366020000002</v>
      </c>
      <c r="AW52">
        <v>3517.1608021100801</v>
      </c>
      <c r="AX52">
        <v>143.642</v>
      </c>
      <c r="AY52">
        <v>2856.2465021100802</v>
      </c>
      <c r="AZ52">
        <v>517.27229999999997</v>
      </c>
      <c r="BA52">
        <v>70299.746270041607</v>
      </c>
      <c r="BB52">
        <v>11656.6179966366</v>
      </c>
      <c r="BC52">
        <v>32491.5494157383</v>
      </c>
      <c r="BD52">
        <v>26151.5788576667</v>
      </c>
      <c r="BE52">
        <v>24160.021342418098</v>
      </c>
      <c r="BF52">
        <v>4017.0857500000002</v>
      </c>
      <c r="BG52">
        <v>20105.0307232181</v>
      </c>
      <c r="BH52">
        <v>37.9048692</v>
      </c>
      <c r="BI52">
        <v>776.61552470692504</v>
      </c>
      <c r="BJ52">
        <v>715.15229999999997</v>
      </c>
      <c r="BK52">
        <v>54.6300613069251</v>
      </c>
      <c r="BL52">
        <v>6.8331634000000001</v>
      </c>
      <c r="BM52">
        <v>11706.8550352822</v>
      </c>
      <c r="BN52">
        <v>8438.1198870272801</v>
      </c>
      <c r="BO52">
        <v>2544.48609728783</v>
      </c>
      <c r="BP52">
        <v>724.24905096713803</v>
      </c>
      <c r="BQ52">
        <v>18631.075851237802</v>
      </c>
      <c r="BR52">
        <v>8884.4988683521096</v>
      </c>
      <c r="BS52">
        <v>8918.7298651185902</v>
      </c>
      <c r="BT52">
        <v>827.847117767138</v>
      </c>
      <c r="BU52">
        <v>26359.539548909899</v>
      </c>
      <c r="BV52">
        <v>9065.1903099177307</v>
      </c>
      <c r="BW52">
        <v>16454.718265025</v>
      </c>
      <c r="BX52">
        <v>839.63097396713704</v>
      </c>
      <c r="BY52">
        <v>4780.4655146948598</v>
      </c>
      <c r="BZ52">
        <v>4274.6744399999998</v>
      </c>
      <c r="CA52">
        <v>505.79107469486399</v>
      </c>
      <c r="CB52">
        <v>0</v>
      </c>
      <c r="CC52">
        <v>51516.387863631302</v>
      </c>
      <c r="CD52">
        <v>44417.307500000003</v>
      </c>
      <c r="CE52">
        <v>7099.0803636313203</v>
      </c>
      <c r="CF52">
        <v>0</v>
      </c>
      <c r="CG52">
        <v>148451.325907844</v>
      </c>
      <c r="CH52">
        <v>11778</v>
      </c>
      <c r="CI52">
        <v>136673.325907844</v>
      </c>
      <c r="CJ52">
        <v>0</v>
      </c>
      <c r="CK52">
        <v>222963.42503433101</v>
      </c>
      <c r="CL52">
        <v>96693.133754386305</v>
      </c>
      <c r="CM52" t="s">
        <v>4459</v>
      </c>
      <c r="CN52">
        <v>9966</v>
      </c>
      <c r="CO52">
        <v>0</v>
      </c>
      <c r="CP52">
        <v>0</v>
      </c>
      <c r="CQ52">
        <v>11058</v>
      </c>
      <c r="CR52">
        <v>10513.9914859112</v>
      </c>
      <c r="CS52">
        <v>8102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</row>
    <row r="53" spans="1:105" x14ac:dyDescent="0.2">
      <c r="A53" t="s">
        <v>54</v>
      </c>
      <c r="B53">
        <v>2008</v>
      </c>
      <c r="C53" t="s">
        <v>3254</v>
      </c>
      <c r="D53" t="s">
        <v>4460</v>
      </c>
      <c r="E53">
        <v>72145.128432768499</v>
      </c>
      <c r="F53">
        <v>19948.286572412399</v>
      </c>
      <c r="G53">
        <v>33778.442001724201</v>
      </c>
      <c r="H53">
        <v>18418.399858631801</v>
      </c>
      <c r="M53">
        <v>60081.030382942503</v>
      </c>
      <c r="N53">
        <v>19320.3194600067</v>
      </c>
      <c r="O53">
        <v>33430.5304112378</v>
      </c>
      <c r="P53">
        <v>7330.1805116980204</v>
      </c>
      <c r="U53">
        <v>220838.10824117399</v>
      </c>
      <c r="V53">
        <v>6835.8435351877497</v>
      </c>
      <c r="W53">
        <v>2385.3496469821598</v>
      </c>
      <c r="X53">
        <v>211616.91505900401</v>
      </c>
      <c r="Y53">
        <v>16659.809093750799</v>
      </c>
      <c r="Z53">
        <v>1533.7953826374601</v>
      </c>
      <c r="AA53">
        <v>967.37533326141897</v>
      </c>
      <c r="AB53">
        <v>14158.638377851899</v>
      </c>
      <c r="AC53">
        <v>1155433.79847318</v>
      </c>
      <c r="AD53">
        <v>0</v>
      </c>
      <c r="AE53">
        <v>0</v>
      </c>
      <c r="AF53">
        <v>1155433.79847318</v>
      </c>
      <c r="AG53">
        <v>350235.08493041899</v>
      </c>
      <c r="AH53">
        <v>0</v>
      </c>
      <c r="AI53">
        <v>0</v>
      </c>
      <c r="AJ53">
        <v>350235.08493041899</v>
      </c>
      <c r="AK53">
        <v>72853.350455255699</v>
      </c>
      <c r="AL53">
        <v>0</v>
      </c>
      <c r="AM53">
        <v>0</v>
      </c>
      <c r="AN53">
        <v>72853.350455255699</v>
      </c>
      <c r="AO53">
        <v>1578522.2338588501</v>
      </c>
      <c r="AP53">
        <v>0</v>
      </c>
      <c r="AQ53">
        <v>0</v>
      </c>
      <c r="AR53">
        <v>1578522.2338588501</v>
      </c>
      <c r="AS53">
        <v>495364.72284339298</v>
      </c>
      <c r="AT53">
        <v>132810.27579677801</v>
      </c>
      <c r="AU53">
        <v>338680.28304031602</v>
      </c>
      <c r="AV53">
        <v>23874.164006299099</v>
      </c>
      <c r="AW53">
        <v>57034.093951320101</v>
      </c>
      <c r="AX53">
        <v>698.85987297659301</v>
      </c>
      <c r="AY53">
        <v>3835.1200431726702</v>
      </c>
      <c r="AZ53">
        <v>52500.114035170896</v>
      </c>
      <c r="BA53">
        <v>190508.74506439699</v>
      </c>
      <c r="BB53">
        <v>18171.1718018992</v>
      </c>
      <c r="BC53">
        <v>52926.189352013302</v>
      </c>
      <c r="BD53">
        <v>119411.383910485</v>
      </c>
      <c r="BE53">
        <v>317334.34574071801</v>
      </c>
      <c r="BF53">
        <v>33781.665904891001</v>
      </c>
      <c r="BG53">
        <v>256631.364573253</v>
      </c>
      <c r="BH53">
        <v>26921.315262574401</v>
      </c>
      <c r="BI53">
        <v>80026.174871200201</v>
      </c>
      <c r="BJ53">
        <v>12362.995821823801</v>
      </c>
      <c r="BK53">
        <v>53121.625669602101</v>
      </c>
      <c r="BL53">
        <v>14541.553379774299</v>
      </c>
      <c r="BM53">
        <v>37505.905803074602</v>
      </c>
      <c r="BN53">
        <v>12601.3712337617</v>
      </c>
      <c r="BO53">
        <v>17133.631151875099</v>
      </c>
      <c r="BP53">
        <v>7770.9034174377803</v>
      </c>
      <c r="BQ53">
        <v>57904.497625384502</v>
      </c>
      <c r="BR53">
        <v>13953.428716152899</v>
      </c>
      <c r="BS53">
        <v>30047.535444263602</v>
      </c>
      <c r="BT53">
        <v>13903.533464968001</v>
      </c>
      <c r="BU53">
        <v>76503.827213222103</v>
      </c>
      <c r="BV53">
        <v>14613.5425261825</v>
      </c>
      <c r="BW53">
        <v>43995.9248656653</v>
      </c>
      <c r="BX53">
        <v>17894.359821374201</v>
      </c>
      <c r="BY53">
        <v>41418.5293497768</v>
      </c>
      <c r="BZ53">
        <v>24546.137501490401</v>
      </c>
      <c r="CA53">
        <v>1112.6409421999999</v>
      </c>
      <c r="CB53">
        <v>15759.750906086399</v>
      </c>
      <c r="CC53">
        <v>419541.94222822197</v>
      </c>
      <c r="CD53">
        <v>258395.24267030199</v>
      </c>
      <c r="CE53">
        <v>15568.7444</v>
      </c>
      <c r="CF53">
        <v>145577.95515791999</v>
      </c>
      <c r="CG53">
        <v>702089.77572223404</v>
      </c>
      <c r="CH53">
        <v>230152.49982918601</v>
      </c>
      <c r="CI53">
        <v>457628.92095160403</v>
      </c>
      <c r="CJ53">
        <v>14308.3549414441</v>
      </c>
      <c r="CK53">
        <v>482634.93052692001</v>
      </c>
      <c r="CL53">
        <v>168523.57694302101</v>
      </c>
      <c r="CM53">
        <v>22629688.774962798</v>
      </c>
      <c r="CN53">
        <v>25769</v>
      </c>
      <c r="CO53">
        <v>61</v>
      </c>
      <c r="CP53">
        <v>536</v>
      </c>
      <c r="CQ53">
        <v>19590</v>
      </c>
      <c r="CR53">
        <v>19795.999999999993</v>
      </c>
      <c r="CS53">
        <v>11308</v>
      </c>
      <c r="CT53">
        <v>6303846</v>
      </c>
      <c r="CU53">
        <v>6053720</v>
      </c>
      <c r="CV53">
        <v>6874720</v>
      </c>
      <c r="CW53">
        <v>2996091</v>
      </c>
      <c r="CX53">
        <v>2903100</v>
      </c>
      <c r="CY53">
        <v>3442481</v>
      </c>
      <c r="CZ53">
        <v>4565.2</v>
      </c>
      <c r="DA53">
        <v>7381300</v>
      </c>
    </row>
    <row r="54" spans="1:105" x14ac:dyDescent="0.2">
      <c r="A54" t="s">
        <v>54</v>
      </c>
      <c r="B54">
        <v>2009</v>
      </c>
      <c r="C54" t="s">
        <v>2</v>
      </c>
      <c r="D54" t="s">
        <v>2913</v>
      </c>
      <c r="E54">
        <v>7929.0966996851203</v>
      </c>
      <c r="F54">
        <v>233.2737741</v>
      </c>
      <c r="G54">
        <v>976.55142507353298</v>
      </c>
      <c r="H54">
        <v>6719.2715005115897</v>
      </c>
      <c r="M54">
        <v>1303.5472423907299</v>
      </c>
      <c r="N54">
        <v>209.59041740000001</v>
      </c>
      <c r="O54">
        <v>966.16620179680604</v>
      </c>
      <c r="P54">
        <v>127.790623193923</v>
      </c>
      <c r="U54">
        <v>133201.212252656</v>
      </c>
      <c r="V54">
        <v>667.96492999999998</v>
      </c>
      <c r="W54">
        <v>85.791410137219401</v>
      </c>
      <c r="X54">
        <v>132447.45591251901</v>
      </c>
      <c r="Y54">
        <v>11019.9743735788</v>
      </c>
      <c r="Z54">
        <v>23.437024999999998</v>
      </c>
      <c r="AA54">
        <v>27.652476588242202</v>
      </c>
      <c r="AB54">
        <v>10968.8848719906</v>
      </c>
      <c r="AC54">
        <v>11566.7876514976</v>
      </c>
      <c r="AD54">
        <v>0</v>
      </c>
      <c r="AE54">
        <v>0</v>
      </c>
      <c r="AF54">
        <v>11566.7876514976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11566.7876514976</v>
      </c>
      <c r="AP54">
        <v>0</v>
      </c>
      <c r="AQ54">
        <v>0</v>
      </c>
      <c r="AR54">
        <v>11566.7876514976</v>
      </c>
      <c r="AS54">
        <v>22111.998005270601</v>
      </c>
      <c r="AT54">
        <v>10435.031199999999</v>
      </c>
      <c r="AU54">
        <v>11676.9668052706</v>
      </c>
      <c r="AV54">
        <v>0</v>
      </c>
      <c r="AW54">
        <v>46190.849668403898</v>
      </c>
      <c r="AX54">
        <v>12.20439</v>
      </c>
      <c r="AY54">
        <v>62.259522560753197</v>
      </c>
      <c r="AZ54">
        <v>46116.385755843097</v>
      </c>
      <c r="BA54">
        <v>41119.698965854703</v>
      </c>
      <c r="BB54">
        <v>796.26589000000001</v>
      </c>
      <c r="BC54">
        <v>2941.8628285883201</v>
      </c>
      <c r="BD54">
        <v>37381.570247266398</v>
      </c>
      <c r="BE54">
        <v>16708.27219204</v>
      </c>
      <c r="BF54">
        <v>465.53649999999999</v>
      </c>
      <c r="BG54">
        <v>5049.7228402915498</v>
      </c>
      <c r="BH54">
        <v>11193.012851748401</v>
      </c>
      <c r="BI54">
        <v>160.11884531234099</v>
      </c>
      <c r="BJ54">
        <v>156.89500000000001</v>
      </c>
      <c r="BK54">
        <v>3.2238453123405</v>
      </c>
      <c r="BL54">
        <v>0</v>
      </c>
      <c r="BM54">
        <v>1617.5324393516501</v>
      </c>
      <c r="BN54">
        <v>418.48016000000001</v>
      </c>
      <c r="BO54">
        <v>387.95829959756799</v>
      </c>
      <c r="BP54">
        <v>811.09397975408297</v>
      </c>
      <c r="BQ54">
        <v>5492.6882273216997</v>
      </c>
      <c r="BR54">
        <v>425.22912000000002</v>
      </c>
      <c r="BS54">
        <v>697.75679434583003</v>
      </c>
      <c r="BT54">
        <v>4369.70231297587</v>
      </c>
      <c r="BU54">
        <v>6949.3593804667298</v>
      </c>
      <c r="BV54">
        <v>429.77021000000002</v>
      </c>
      <c r="BW54">
        <v>1061.34896199484</v>
      </c>
      <c r="BX54">
        <v>5458.2402084718897</v>
      </c>
      <c r="BY54">
        <v>365.516548227844</v>
      </c>
      <c r="BZ54">
        <v>322.74239999999998</v>
      </c>
      <c r="CA54">
        <v>42.774148227844002</v>
      </c>
      <c r="CB54">
        <v>0</v>
      </c>
      <c r="CC54">
        <v>3936.67883529449</v>
      </c>
      <c r="CD54">
        <v>3361.9</v>
      </c>
      <c r="CE54">
        <v>574.77883529449002</v>
      </c>
      <c r="CF54">
        <v>0</v>
      </c>
      <c r="CG54">
        <v>16348.1687613869</v>
      </c>
      <c r="CH54">
        <v>2929.69</v>
      </c>
      <c r="CI54">
        <v>13418.478761386899</v>
      </c>
      <c r="CJ54">
        <v>0</v>
      </c>
      <c r="CK54">
        <v>3835.2428657253599</v>
      </c>
      <c r="CL54">
        <v>225.882366033804</v>
      </c>
      <c r="CM54">
        <v>456182.79366037296</v>
      </c>
      <c r="CN54">
        <v>323</v>
      </c>
      <c r="CO54">
        <v>0</v>
      </c>
      <c r="CP54">
        <v>0</v>
      </c>
      <c r="CQ54">
        <v>511</v>
      </c>
      <c r="CR54">
        <v>34.339671814671803</v>
      </c>
      <c r="CS54">
        <v>589</v>
      </c>
      <c r="CT54">
        <v>45539</v>
      </c>
      <c r="CU54">
        <v>49375</v>
      </c>
      <c r="CV54">
        <v>52206</v>
      </c>
      <c r="CW54">
        <v>10651</v>
      </c>
      <c r="CX54">
        <v>12814</v>
      </c>
      <c r="CY54">
        <v>15725</v>
      </c>
      <c r="CZ54">
        <v>57.7</v>
      </c>
      <c r="DA54">
        <v>142160</v>
      </c>
    </row>
    <row r="55" spans="1:105" x14ac:dyDescent="0.2">
      <c r="A55" t="s">
        <v>54</v>
      </c>
      <c r="B55">
        <v>2009</v>
      </c>
      <c r="C55" t="s">
        <v>3</v>
      </c>
      <c r="D55" t="s">
        <v>2914</v>
      </c>
      <c r="E55">
        <v>1023.3595459333</v>
      </c>
      <c r="F55">
        <v>4.9986766299600198</v>
      </c>
      <c r="G55">
        <v>1003.94907059807</v>
      </c>
      <c r="H55">
        <v>14.4117987052653</v>
      </c>
      <c r="M55">
        <v>1000.93983755456</v>
      </c>
      <c r="N55">
        <v>4.9555673316000197</v>
      </c>
      <c r="O55">
        <v>994.01920636520799</v>
      </c>
      <c r="P55">
        <v>1.96506385775516</v>
      </c>
      <c r="U55">
        <v>81.947349119147404</v>
      </c>
      <c r="V55">
        <v>0.13346532</v>
      </c>
      <c r="W55">
        <v>81.813883799147405</v>
      </c>
      <c r="X55">
        <v>0</v>
      </c>
      <c r="Y55">
        <v>26.591576520960501</v>
      </c>
      <c r="Z55">
        <v>0.13346532</v>
      </c>
      <c r="AA55">
        <v>26.458111200960499</v>
      </c>
      <c r="AB55">
        <v>0</v>
      </c>
      <c r="AC55">
        <v>12446.734847510201</v>
      </c>
      <c r="AD55">
        <v>0</v>
      </c>
      <c r="AE55">
        <v>0</v>
      </c>
      <c r="AF55">
        <v>12446.734847510201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12446.734847510201</v>
      </c>
      <c r="AP55">
        <v>0</v>
      </c>
      <c r="AQ55">
        <v>0</v>
      </c>
      <c r="AR55">
        <v>12446.734847510201</v>
      </c>
      <c r="AS55">
        <v>12302.9842642351</v>
      </c>
      <c r="AT55">
        <v>2.0019798000000102</v>
      </c>
      <c r="AU55">
        <v>12300.9822844351</v>
      </c>
      <c r="AV55">
        <v>0</v>
      </c>
      <c r="AW55">
        <v>80.3348505396295</v>
      </c>
      <c r="AX55">
        <v>6.6732660000000193E-2</v>
      </c>
      <c r="AY55">
        <v>80.2681178796295</v>
      </c>
      <c r="AZ55">
        <v>0</v>
      </c>
      <c r="BA55">
        <v>3308.7418302955798</v>
      </c>
      <c r="BB55">
        <v>0.40039596000000099</v>
      </c>
      <c r="BC55">
        <v>3308.3414343355798</v>
      </c>
      <c r="BD55">
        <v>0</v>
      </c>
      <c r="BE55">
        <v>3925.2791723218602</v>
      </c>
      <c r="BF55">
        <v>3.3366330000000102</v>
      </c>
      <c r="BG55">
        <v>3921.9425393218598</v>
      </c>
      <c r="BH55">
        <v>0</v>
      </c>
      <c r="BI55">
        <v>5.1092977287791204</v>
      </c>
      <c r="BJ55">
        <v>1.66831650000001</v>
      </c>
      <c r="BK55">
        <v>3.4409812287791102</v>
      </c>
      <c r="BL55">
        <v>0</v>
      </c>
      <c r="BM55">
        <v>359.63254729760098</v>
      </c>
      <c r="BN55">
        <v>0.200197980000001</v>
      </c>
      <c r="BO55">
        <v>327.10715069088297</v>
      </c>
      <c r="BP55">
        <v>32.325198626718198</v>
      </c>
      <c r="BQ55">
        <v>688.37756738795099</v>
      </c>
      <c r="BR55">
        <v>0.200197980000001</v>
      </c>
      <c r="BS55">
        <v>655.85217078123196</v>
      </c>
      <c r="BT55">
        <v>32.325198626718198</v>
      </c>
      <c r="BU55">
        <v>1075.0086318358799</v>
      </c>
      <c r="BV55">
        <v>0.200197980000001</v>
      </c>
      <c r="BW55">
        <v>1042.4832352291601</v>
      </c>
      <c r="BX55">
        <v>32.325198626718198</v>
      </c>
      <c r="BY55">
        <v>34.828792738172503</v>
      </c>
      <c r="BZ55">
        <v>0</v>
      </c>
      <c r="CA55">
        <v>34.828792738172503</v>
      </c>
      <c r="CB55">
        <v>0</v>
      </c>
      <c r="CC55">
        <v>463.12839307754302</v>
      </c>
      <c r="CD55">
        <v>0</v>
      </c>
      <c r="CE55">
        <v>463.12839307754302</v>
      </c>
      <c r="CF55">
        <v>0</v>
      </c>
      <c r="CG55">
        <v>13871.9076069365</v>
      </c>
      <c r="CH55">
        <v>66.732660000000195</v>
      </c>
      <c r="CI55">
        <v>13805.1749469365</v>
      </c>
      <c r="CJ55">
        <v>0</v>
      </c>
      <c r="CK55">
        <v>529.24901549707295</v>
      </c>
      <c r="CL55">
        <v>0</v>
      </c>
      <c r="CM55">
        <v>318118.27238308568</v>
      </c>
      <c r="CN55">
        <v>244</v>
      </c>
      <c r="CO55">
        <v>0</v>
      </c>
      <c r="CP55">
        <v>0</v>
      </c>
      <c r="CQ55">
        <v>436</v>
      </c>
      <c r="CR55">
        <v>9.08991312741313</v>
      </c>
      <c r="CS55">
        <v>83</v>
      </c>
      <c r="CT55">
        <v>37464</v>
      </c>
      <c r="CU55">
        <v>39069</v>
      </c>
      <c r="CV55">
        <v>40786</v>
      </c>
      <c r="CW55">
        <v>31332</v>
      </c>
      <c r="CX55">
        <v>33259</v>
      </c>
      <c r="CY55">
        <v>34124</v>
      </c>
      <c r="CZ55">
        <v>32.9</v>
      </c>
      <c r="DA55">
        <v>62210</v>
      </c>
    </row>
    <row r="56" spans="1:105" x14ac:dyDescent="0.2">
      <c r="A56" t="s">
        <v>54</v>
      </c>
      <c r="B56">
        <v>2009</v>
      </c>
      <c r="C56" t="s">
        <v>4</v>
      </c>
      <c r="D56" t="s">
        <v>2915</v>
      </c>
      <c r="E56">
        <v>167.675378808131</v>
      </c>
      <c r="F56">
        <v>1.4964753</v>
      </c>
      <c r="G56">
        <v>165.95925536669401</v>
      </c>
      <c r="H56">
        <v>0.21964814143675801</v>
      </c>
      <c r="M56">
        <v>165.17516742454399</v>
      </c>
      <c r="N56">
        <v>1.4848626</v>
      </c>
      <c r="O56">
        <v>163.66223749476799</v>
      </c>
      <c r="P56">
        <v>2.8067329775663799E-2</v>
      </c>
      <c r="U56">
        <v>1.3773288301700499</v>
      </c>
      <c r="V56">
        <v>3.807E-2</v>
      </c>
      <c r="W56">
        <v>1.3392588301700501</v>
      </c>
      <c r="X56">
        <v>0</v>
      </c>
      <c r="Y56">
        <v>7.6315347354755199</v>
      </c>
      <c r="Z56">
        <v>3.5775000000000001E-2</v>
      </c>
      <c r="AA56">
        <v>7.5957597354755197</v>
      </c>
      <c r="AB56">
        <v>0</v>
      </c>
      <c r="AC56">
        <v>191.580811661094</v>
      </c>
      <c r="AD56">
        <v>0</v>
      </c>
      <c r="AE56">
        <v>0</v>
      </c>
      <c r="AF56">
        <v>191.580811661094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191.580811661094</v>
      </c>
      <c r="AP56">
        <v>0</v>
      </c>
      <c r="AQ56">
        <v>0</v>
      </c>
      <c r="AR56">
        <v>191.580811661094</v>
      </c>
      <c r="AS56">
        <v>306.58145804176502</v>
      </c>
      <c r="AT56">
        <v>0.58379999999999999</v>
      </c>
      <c r="AU56">
        <v>305.99765804176502</v>
      </c>
      <c r="AV56">
        <v>0</v>
      </c>
      <c r="AW56">
        <v>1.5513627148631199</v>
      </c>
      <c r="AX56">
        <v>2.0310000000000002E-2</v>
      </c>
      <c r="AY56">
        <v>1.5310527148631199</v>
      </c>
      <c r="AZ56">
        <v>0</v>
      </c>
      <c r="BA56">
        <v>54.596245082235399</v>
      </c>
      <c r="BB56">
        <v>0.10911</v>
      </c>
      <c r="BC56">
        <v>54.487135082235397</v>
      </c>
      <c r="BD56">
        <v>0</v>
      </c>
      <c r="BE56">
        <v>3205.0584597114198</v>
      </c>
      <c r="BF56">
        <v>1.0155000000000001</v>
      </c>
      <c r="BG56">
        <v>3204.0429597114198</v>
      </c>
      <c r="BH56">
        <v>0</v>
      </c>
      <c r="BI56">
        <v>78.487310865797696</v>
      </c>
      <c r="BJ56">
        <v>0.44400000000000001</v>
      </c>
      <c r="BK56">
        <v>78.043310865797693</v>
      </c>
      <c r="BL56">
        <v>0</v>
      </c>
      <c r="BM56">
        <v>50.355504753819801</v>
      </c>
      <c r="BN56">
        <v>5.3789999999999998E-2</v>
      </c>
      <c r="BO56">
        <v>50.301714753819802</v>
      </c>
      <c r="BP56">
        <v>0</v>
      </c>
      <c r="BQ56">
        <v>55.253990639548398</v>
      </c>
      <c r="BR56">
        <v>7.0279999999999995E-2</v>
      </c>
      <c r="BS56">
        <v>55.183710639548401</v>
      </c>
      <c r="BT56">
        <v>0</v>
      </c>
      <c r="BU56">
        <v>61.010481630828103</v>
      </c>
      <c r="BV56">
        <v>5.3789999999999998E-2</v>
      </c>
      <c r="BW56">
        <v>60.956691630828097</v>
      </c>
      <c r="BX56">
        <v>0</v>
      </c>
      <c r="BY56">
        <v>0.20040712148200501</v>
      </c>
      <c r="BZ56">
        <v>0</v>
      </c>
      <c r="CA56">
        <v>0.20040712148200501</v>
      </c>
      <c r="CB56">
        <v>0</v>
      </c>
      <c r="CC56">
        <v>2.6518137566729099</v>
      </c>
      <c r="CD56">
        <v>0</v>
      </c>
      <c r="CE56">
        <v>2.6518137566729099</v>
      </c>
      <c r="CF56">
        <v>0</v>
      </c>
      <c r="CG56">
        <v>2221.6382750151301</v>
      </c>
      <c r="CH56">
        <v>20.309999999999999</v>
      </c>
      <c r="CI56">
        <v>2201.3282750151302</v>
      </c>
      <c r="CJ56">
        <v>0</v>
      </c>
      <c r="CK56">
        <v>0</v>
      </c>
      <c r="CL56">
        <v>0</v>
      </c>
      <c r="CM56">
        <v>51749.372301417199</v>
      </c>
      <c r="CN56">
        <v>40</v>
      </c>
      <c r="CO56">
        <v>0</v>
      </c>
      <c r="CP56">
        <v>0</v>
      </c>
      <c r="CQ56">
        <v>81</v>
      </c>
      <c r="CR56">
        <v>1.00999034749035</v>
      </c>
      <c r="CS56">
        <v>3</v>
      </c>
      <c r="CT56">
        <v>1441</v>
      </c>
      <c r="CU56">
        <v>1427</v>
      </c>
      <c r="CV56">
        <v>1742</v>
      </c>
      <c r="CW56">
        <v>619</v>
      </c>
      <c r="CX56">
        <v>549</v>
      </c>
      <c r="CY56">
        <v>843</v>
      </c>
      <c r="CZ56">
        <v>1.5</v>
      </c>
      <c r="DA56">
        <v>3170</v>
      </c>
    </row>
    <row r="57" spans="1:105" x14ac:dyDescent="0.2">
      <c r="A57" t="s">
        <v>54</v>
      </c>
      <c r="B57">
        <v>2009</v>
      </c>
      <c r="C57" t="s">
        <v>5</v>
      </c>
      <c r="D57" t="s">
        <v>2916</v>
      </c>
      <c r="E57">
        <v>667.44249631658397</v>
      </c>
      <c r="F57">
        <v>456.33184532865499</v>
      </c>
      <c r="G57">
        <v>128.13042748512001</v>
      </c>
      <c r="H57">
        <v>82.980223502809096</v>
      </c>
      <c r="M57">
        <v>646.65057873705905</v>
      </c>
      <c r="N57">
        <v>452.32696560803498</v>
      </c>
      <c r="O57">
        <v>126.651279216351</v>
      </c>
      <c r="P57">
        <v>67.672333912673295</v>
      </c>
      <c r="U57">
        <v>612.46725167236298</v>
      </c>
      <c r="V57">
        <v>9.6247050000678698</v>
      </c>
      <c r="W57">
        <v>5.8656340104678897</v>
      </c>
      <c r="X57">
        <v>596.97691266182699</v>
      </c>
      <c r="Y57">
        <v>17.103253403104901</v>
      </c>
      <c r="Z57">
        <v>12.6317519987207</v>
      </c>
      <c r="AA57">
        <v>4.4715014043841501</v>
      </c>
      <c r="AB57">
        <v>0</v>
      </c>
      <c r="AC57">
        <v>383.46677359014097</v>
      </c>
      <c r="AD57">
        <v>0</v>
      </c>
      <c r="AE57">
        <v>0</v>
      </c>
      <c r="AF57">
        <v>383.46677359014097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383.46677359014097</v>
      </c>
      <c r="AP57">
        <v>0</v>
      </c>
      <c r="AQ57">
        <v>0</v>
      </c>
      <c r="AR57">
        <v>383.46677359014097</v>
      </c>
      <c r="AS57">
        <v>542.29884742324498</v>
      </c>
      <c r="AT57">
        <v>170.931074537554</v>
      </c>
      <c r="AU57">
        <v>371.36777288569101</v>
      </c>
      <c r="AV57">
        <v>0</v>
      </c>
      <c r="AW57">
        <v>8.5608636309008403</v>
      </c>
      <c r="AX57">
        <v>7.9498407962072504</v>
      </c>
      <c r="AY57">
        <v>0.61102283469358598</v>
      </c>
      <c r="AZ57">
        <v>0</v>
      </c>
      <c r="BA57">
        <v>106.040972086208</v>
      </c>
      <c r="BB57">
        <v>27.485706996857399</v>
      </c>
      <c r="BC57">
        <v>78.5552650893502</v>
      </c>
      <c r="BD57">
        <v>0</v>
      </c>
      <c r="BE57">
        <v>3619.4323829335999</v>
      </c>
      <c r="BF57">
        <v>2535.9758953044302</v>
      </c>
      <c r="BG57">
        <v>821.96628762917305</v>
      </c>
      <c r="BH57">
        <v>261.49020000000002</v>
      </c>
      <c r="BI57">
        <v>1577.0665451344501</v>
      </c>
      <c r="BJ57">
        <v>470.77700586776302</v>
      </c>
      <c r="BK57">
        <v>0.32216253880676099</v>
      </c>
      <c r="BL57">
        <v>1105.96737672788</v>
      </c>
      <c r="BM57">
        <v>1407.099907459</v>
      </c>
      <c r="BN57">
        <v>38.636148164657499</v>
      </c>
      <c r="BO57">
        <v>49.616698458458799</v>
      </c>
      <c r="BP57">
        <v>1318.84706083588</v>
      </c>
      <c r="BQ57">
        <v>1798.3796071500401</v>
      </c>
      <c r="BR57">
        <v>71.510110090064401</v>
      </c>
      <c r="BS57">
        <v>61.847816330551503</v>
      </c>
      <c r="BT57">
        <v>1665.02168072942</v>
      </c>
      <c r="BU57">
        <v>2287.3568627271302</v>
      </c>
      <c r="BV57">
        <v>94.051177691827405</v>
      </c>
      <c r="BW57">
        <v>75.8623235764545</v>
      </c>
      <c r="BX57">
        <v>2117.4433614588502</v>
      </c>
      <c r="BY57">
        <v>5.9215351841357498</v>
      </c>
      <c r="BZ57">
        <v>0.202060969249092</v>
      </c>
      <c r="CA57">
        <v>5.7194742148866604</v>
      </c>
      <c r="CB57">
        <v>0</v>
      </c>
      <c r="CC57">
        <v>77.759440245081507</v>
      </c>
      <c r="CD57">
        <v>2.10480176301138</v>
      </c>
      <c r="CE57">
        <v>75.654638482070098</v>
      </c>
      <c r="CF57">
        <v>0</v>
      </c>
      <c r="CG57">
        <v>7202.2102140869301</v>
      </c>
      <c r="CH57">
        <v>5443.4067944442404</v>
      </c>
      <c r="CI57">
        <v>1758.80341964269</v>
      </c>
      <c r="CJ57">
        <v>0</v>
      </c>
      <c r="CK57">
        <v>2954.36950431585</v>
      </c>
      <c r="CL57">
        <v>1349.91604463059</v>
      </c>
      <c r="CM57">
        <v>151146.47666663333</v>
      </c>
      <c r="CN57">
        <v>87</v>
      </c>
      <c r="CO57">
        <v>3</v>
      </c>
      <c r="CP57">
        <v>1</v>
      </c>
      <c r="CQ57">
        <v>2</v>
      </c>
      <c r="CR57">
        <v>28.279729729729699</v>
      </c>
      <c r="CS57">
        <v>8</v>
      </c>
      <c r="CT57">
        <v>24183</v>
      </c>
      <c r="CU57">
        <v>30411</v>
      </c>
      <c r="CV57">
        <v>29900</v>
      </c>
      <c r="CW57">
        <v>11087</v>
      </c>
      <c r="CX57">
        <v>17412</v>
      </c>
      <c r="CY57">
        <v>15217</v>
      </c>
      <c r="CZ57">
        <v>7.9</v>
      </c>
      <c r="DA57">
        <v>13760</v>
      </c>
    </row>
    <row r="58" spans="1:105" x14ac:dyDescent="0.2">
      <c r="A58" t="s">
        <v>54</v>
      </c>
      <c r="B58">
        <v>2009</v>
      </c>
      <c r="C58" t="s">
        <v>6</v>
      </c>
      <c r="D58" t="s">
        <v>2917</v>
      </c>
      <c r="E58">
        <v>875.05364400190501</v>
      </c>
      <c r="F58">
        <v>511.74385892402302</v>
      </c>
      <c r="G58">
        <v>122.936756365919</v>
      </c>
      <c r="H58">
        <v>240.373028711963</v>
      </c>
      <c r="M58">
        <v>632.89348096432502</v>
      </c>
      <c r="N58">
        <v>508.37482793510202</v>
      </c>
      <c r="O58">
        <v>122.00035513247499</v>
      </c>
      <c r="P58">
        <v>2.51829789674869</v>
      </c>
      <c r="U58">
        <v>52.084894496644601</v>
      </c>
      <c r="V58">
        <v>30.4955317720473</v>
      </c>
      <c r="W58">
        <v>2.9638833975653398</v>
      </c>
      <c r="X58">
        <v>18.625479327032</v>
      </c>
      <c r="Y58">
        <v>11.6407612185386</v>
      </c>
      <c r="Z58">
        <v>8.7471231363068291</v>
      </c>
      <c r="AA58">
        <v>2.8936380822318202</v>
      </c>
      <c r="AB58">
        <v>0</v>
      </c>
      <c r="AC58">
        <v>235802.05056636201</v>
      </c>
      <c r="AD58">
        <v>0</v>
      </c>
      <c r="AE58">
        <v>0</v>
      </c>
      <c r="AF58">
        <v>235802.05056636201</v>
      </c>
      <c r="AG58">
        <v>1937.03709999998</v>
      </c>
      <c r="AH58">
        <v>0</v>
      </c>
      <c r="AI58">
        <v>0</v>
      </c>
      <c r="AJ58">
        <v>1937.03709999998</v>
      </c>
      <c r="AK58">
        <v>0</v>
      </c>
      <c r="AL58">
        <v>0</v>
      </c>
      <c r="AM58">
        <v>0</v>
      </c>
      <c r="AN58">
        <v>0</v>
      </c>
      <c r="AO58">
        <v>237739.087666362</v>
      </c>
      <c r="AP58">
        <v>0</v>
      </c>
      <c r="AQ58">
        <v>0</v>
      </c>
      <c r="AR58">
        <v>237739.087666362</v>
      </c>
      <c r="AS58">
        <v>615.13451100587201</v>
      </c>
      <c r="AT58">
        <v>202.72008050984499</v>
      </c>
      <c r="AU58">
        <v>412.41443049602702</v>
      </c>
      <c r="AV58">
        <v>0</v>
      </c>
      <c r="AW58">
        <v>13.3408572963605</v>
      </c>
      <c r="AX58">
        <v>9.6321251347688399</v>
      </c>
      <c r="AY58">
        <v>3.7087321615917102</v>
      </c>
      <c r="AZ58">
        <v>0</v>
      </c>
      <c r="BA58">
        <v>637.87857475531996</v>
      </c>
      <c r="BB58">
        <v>38.347441263039897</v>
      </c>
      <c r="BC58">
        <v>59.395720417820101</v>
      </c>
      <c r="BD58">
        <v>540.13541307445996</v>
      </c>
      <c r="BE58">
        <v>1323.0803197754201</v>
      </c>
      <c r="BF58">
        <v>588.08492673103899</v>
      </c>
      <c r="BG58">
        <v>734.99539304438099</v>
      </c>
      <c r="BH58">
        <v>0</v>
      </c>
      <c r="BI58">
        <v>209.00116780422999</v>
      </c>
      <c r="BJ58">
        <v>207.44676905517699</v>
      </c>
      <c r="BK58">
        <v>0.34241604588130098</v>
      </c>
      <c r="BL58">
        <v>1.2119827031714601</v>
      </c>
      <c r="BM58">
        <v>69.547496315227605</v>
      </c>
      <c r="BN58">
        <v>34.870571233143799</v>
      </c>
      <c r="BO58">
        <v>31.406827266833002</v>
      </c>
      <c r="BP58">
        <v>3.27009781525082</v>
      </c>
      <c r="BQ58">
        <v>120.87847411371099</v>
      </c>
      <c r="BR58">
        <v>43.467750432460697</v>
      </c>
      <c r="BS58">
        <v>74.105997882457999</v>
      </c>
      <c r="BT58">
        <v>3.3047257987923802</v>
      </c>
      <c r="BU58">
        <v>172.60479702282001</v>
      </c>
      <c r="BV58">
        <v>44.753738737578999</v>
      </c>
      <c r="BW58">
        <v>124.51170450290699</v>
      </c>
      <c r="BX58">
        <v>3.3393537823339399</v>
      </c>
      <c r="BY58">
        <v>141.87723646383699</v>
      </c>
      <c r="BZ58">
        <v>136.64404377295401</v>
      </c>
      <c r="CA58">
        <v>5.23319269088348</v>
      </c>
      <c r="CB58">
        <v>0</v>
      </c>
      <c r="CC58">
        <v>1497.5027135918799</v>
      </c>
      <c r="CD58">
        <v>1427.80317711827</v>
      </c>
      <c r="CE58">
        <v>69.699536473607097</v>
      </c>
      <c r="CF58">
        <v>0</v>
      </c>
      <c r="CG58">
        <v>9557.7350713748292</v>
      </c>
      <c r="CH58">
        <v>7863.2329064326505</v>
      </c>
      <c r="CI58">
        <v>1694.5021649421799</v>
      </c>
      <c r="CJ58">
        <v>0</v>
      </c>
      <c r="CK58">
        <v>6013.8638130797499</v>
      </c>
      <c r="CL58">
        <v>1742.5211094036299</v>
      </c>
      <c r="CM58">
        <v>158278.96277606301</v>
      </c>
      <c r="CN58">
        <v>228</v>
      </c>
      <c r="CO58">
        <v>1</v>
      </c>
      <c r="CP58">
        <v>8</v>
      </c>
      <c r="CQ58">
        <v>76</v>
      </c>
      <c r="CR58">
        <v>26.259749034748999</v>
      </c>
      <c r="CS58">
        <v>17</v>
      </c>
      <c r="CT58">
        <v>145782</v>
      </c>
      <c r="CU58">
        <v>145662</v>
      </c>
      <c r="CV58">
        <v>158655</v>
      </c>
      <c r="CW58">
        <v>37941</v>
      </c>
      <c r="CX58">
        <v>34092</v>
      </c>
      <c r="CY58">
        <v>42274</v>
      </c>
      <c r="CZ58">
        <v>57.1</v>
      </c>
      <c r="DA58">
        <v>96420</v>
      </c>
    </row>
    <row r="59" spans="1:105" x14ac:dyDescent="0.2">
      <c r="A59" t="s">
        <v>54</v>
      </c>
      <c r="B59">
        <v>2009</v>
      </c>
      <c r="C59" t="s">
        <v>7</v>
      </c>
      <c r="D59" t="s">
        <v>2918</v>
      </c>
      <c r="E59">
        <v>48.800034797547902</v>
      </c>
      <c r="F59">
        <v>33.102760722118397</v>
      </c>
      <c r="G59">
        <v>15.104619760876201</v>
      </c>
      <c r="H59">
        <v>0.59265431455321604</v>
      </c>
      <c r="M59">
        <v>48.095737329709699</v>
      </c>
      <c r="N59">
        <v>33.037208267840903</v>
      </c>
      <c r="O59">
        <v>14.982219775000599</v>
      </c>
      <c r="P59">
        <v>7.6309286868138607E-2</v>
      </c>
      <c r="U59">
        <v>1.7399889440453999</v>
      </c>
      <c r="V59">
        <v>0.66426762799219996</v>
      </c>
      <c r="W59">
        <v>1.0757213160532</v>
      </c>
      <c r="X59">
        <v>0</v>
      </c>
      <c r="Y59">
        <v>0.48474065957062301</v>
      </c>
      <c r="Z59">
        <v>0.16424752878450999</v>
      </c>
      <c r="AA59">
        <v>0.32049313078611302</v>
      </c>
      <c r="AB59">
        <v>0</v>
      </c>
      <c r="AC59">
        <v>516.34502768507696</v>
      </c>
      <c r="AD59">
        <v>0</v>
      </c>
      <c r="AE59">
        <v>0</v>
      </c>
      <c r="AF59">
        <v>516.34502768507696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516.34502768507696</v>
      </c>
      <c r="AP59">
        <v>0</v>
      </c>
      <c r="AQ59">
        <v>0</v>
      </c>
      <c r="AR59">
        <v>516.34502768507696</v>
      </c>
      <c r="AS59">
        <v>117.767092689325</v>
      </c>
      <c r="AT59">
        <v>7.5413283399037701</v>
      </c>
      <c r="AU59">
        <v>110.225764349421</v>
      </c>
      <c r="AV59">
        <v>0</v>
      </c>
      <c r="AW59">
        <v>2.7156509933685902</v>
      </c>
      <c r="AX59">
        <v>0.50073843340965396</v>
      </c>
      <c r="AY59">
        <v>2.2149125599589401</v>
      </c>
      <c r="AZ59">
        <v>0</v>
      </c>
      <c r="BA59">
        <v>43.405749165526998</v>
      </c>
      <c r="BB59">
        <v>0.87699237839867406</v>
      </c>
      <c r="BC59">
        <v>17.9508101204616</v>
      </c>
      <c r="BD59">
        <v>24.577946666666701</v>
      </c>
      <c r="BE59">
        <v>86.827475822266905</v>
      </c>
      <c r="BF59">
        <v>33.0050553542305</v>
      </c>
      <c r="BG59">
        <v>53.822420468036299</v>
      </c>
      <c r="BH59">
        <v>0</v>
      </c>
      <c r="BI59">
        <v>14.5015634291141</v>
      </c>
      <c r="BJ59">
        <v>14.4409129573906</v>
      </c>
      <c r="BK59">
        <v>6.0650471723570298E-2</v>
      </c>
      <c r="BL59">
        <v>0</v>
      </c>
      <c r="BM59">
        <v>6.1643361687569396</v>
      </c>
      <c r="BN59">
        <v>1.35003950043351</v>
      </c>
      <c r="BO59">
        <v>4.46510470784962</v>
      </c>
      <c r="BP59">
        <v>0.34919196047380802</v>
      </c>
      <c r="BQ59">
        <v>14.9559156328597</v>
      </c>
      <c r="BR59">
        <v>1.5915346806669</v>
      </c>
      <c r="BS59">
        <v>13.015188991719</v>
      </c>
      <c r="BT59">
        <v>0.34919196047380802</v>
      </c>
      <c r="BU59">
        <v>25.054317047280101</v>
      </c>
      <c r="BV59">
        <v>1.59245525925257</v>
      </c>
      <c r="BW59">
        <v>23.112669827553699</v>
      </c>
      <c r="BX59">
        <v>0.34919196047380802</v>
      </c>
      <c r="BY59">
        <v>0.51662513141605604</v>
      </c>
      <c r="BZ59">
        <v>0.12814969455323899</v>
      </c>
      <c r="CA59">
        <v>0.38847543686281799</v>
      </c>
      <c r="CB59">
        <v>0</v>
      </c>
      <c r="CC59">
        <v>6.4835923903427899</v>
      </c>
      <c r="CD59">
        <v>1.3423617280762401</v>
      </c>
      <c r="CE59">
        <v>5.1412306622665502</v>
      </c>
      <c r="CF59">
        <v>0</v>
      </c>
      <c r="CG59">
        <v>706.63575419233803</v>
      </c>
      <c r="CH59">
        <v>498.562188649446</v>
      </c>
      <c r="CI59">
        <v>208.073565542892</v>
      </c>
      <c r="CJ59">
        <v>0</v>
      </c>
      <c r="CK59">
        <v>583.62391434951201</v>
      </c>
      <c r="CL59">
        <v>155.96639559477001</v>
      </c>
      <c r="CM59">
        <v>20643.420556202633</v>
      </c>
      <c r="CN59">
        <v>14</v>
      </c>
      <c r="CO59">
        <v>0</v>
      </c>
      <c r="CP59">
        <v>0</v>
      </c>
      <c r="CQ59">
        <v>3</v>
      </c>
      <c r="CR59">
        <v>2.0199806949807</v>
      </c>
      <c r="CS59">
        <v>4</v>
      </c>
      <c r="CT59">
        <v>10869</v>
      </c>
      <c r="CU59">
        <v>10524</v>
      </c>
      <c r="CV59">
        <v>11260</v>
      </c>
      <c r="CW59">
        <v>4148</v>
      </c>
      <c r="CX59">
        <v>3883</v>
      </c>
      <c r="CY59">
        <v>4326</v>
      </c>
      <c r="CZ59">
        <v>9.5</v>
      </c>
      <c r="DA59">
        <v>15100</v>
      </c>
    </row>
    <row r="60" spans="1:105" x14ac:dyDescent="0.2">
      <c r="A60" t="s">
        <v>54</v>
      </c>
      <c r="B60">
        <v>2009</v>
      </c>
      <c r="C60" t="s">
        <v>8</v>
      </c>
      <c r="D60" t="s">
        <v>2919</v>
      </c>
      <c r="E60">
        <v>246.99837696763501</v>
      </c>
      <c r="F60">
        <v>85.342636132484799</v>
      </c>
      <c r="G60">
        <v>157.85038142748101</v>
      </c>
      <c r="H60">
        <v>3.8053594076688499</v>
      </c>
      <c r="M60">
        <v>214.54352774761199</v>
      </c>
      <c r="N60">
        <v>56.491438224590901</v>
      </c>
      <c r="O60">
        <v>156.18079664355</v>
      </c>
      <c r="P60">
        <v>1.8712928794705801</v>
      </c>
      <c r="U60">
        <v>187.31570998380101</v>
      </c>
      <c r="V60">
        <v>179.95228236133499</v>
      </c>
      <c r="W60">
        <v>7.3634276224666602</v>
      </c>
      <c r="X60">
        <v>0</v>
      </c>
      <c r="Y60">
        <v>86.704328665201103</v>
      </c>
      <c r="Z60">
        <v>81.719432378726594</v>
      </c>
      <c r="AA60">
        <v>4.9848962864744699</v>
      </c>
      <c r="AB60">
        <v>0</v>
      </c>
      <c r="AC60">
        <v>1934.0665281982699</v>
      </c>
      <c r="AD60">
        <v>0</v>
      </c>
      <c r="AE60">
        <v>0</v>
      </c>
      <c r="AF60">
        <v>1934.0665281982699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1934.0665281982699</v>
      </c>
      <c r="AP60">
        <v>0</v>
      </c>
      <c r="AQ60">
        <v>0</v>
      </c>
      <c r="AR60">
        <v>1934.0665281982699</v>
      </c>
      <c r="AS60">
        <v>1080.9625926732101</v>
      </c>
      <c r="AT60">
        <v>499.10031492421501</v>
      </c>
      <c r="AU60">
        <v>581.86227774899805</v>
      </c>
      <c r="AV60">
        <v>0</v>
      </c>
      <c r="AW60">
        <v>21.0667585458249</v>
      </c>
      <c r="AX60">
        <v>17.013893834376098</v>
      </c>
      <c r="AY60">
        <v>4.0528647114488301</v>
      </c>
      <c r="AZ60">
        <v>0</v>
      </c>
      <c r="BA60">
        <v>1234.94775837371</v>
      </c>
      <c r="BB60">
        <v>327.47412834388501</v>
      </c>
      <c r="BC60">
        <v>106.817430029826</v>
      </c>
      <c r="BD60">
        <v>800.65620000000001</v>
      </c>
      <c r="BE60">
        <v>2068.1947490020498</v>
      </c>
      <c r="BF60">
        <v>1135.90426045243</v>
      </c>
      <c r="BG60">
        <v>932.29048854962502</v>
      </c>
      <c r="BH60">
        <v>0</v>
      </c>
      <c r="BI60">
        <v>252.84772417123401</v>
      </c>
      <c r="BJ60">
        <v>252.41596944546799</v>
      </c>
      <c r="BK60">
        <v>0.43175472576590002</v>
      </c>
      <c r="BL60">
        <v>0</v>
      </c>
      <c r="BM60">
        <v>327.82671562747998</v>
      </c>
      <c r="BN60">
        <v>263.74765362247598</v>
      </c>
      <c r="BO60">
        <v>57.793606716474997</v>
      </c>
      <c r="BP60">
        <v>6.2854552885285404</v>
      </c>
      <c r="BQ60">
        <v>444.31466950854701</v>
      </c>
      <c r="BR60">
        <v>345.91255495894802</v>
      </c>
      <c r="BS60">
        <v>92.116659261070495</v>
      </c>
      <c r="BT60">
        <v>6.2854552885285404</v>
      </c>
      <c r="BU60">
        <v>978.50734138554606</v>
      </c>
      <c r="BV60">
        <v>361.90159193194199</v>
      </c>
      <c r="BW60">
        <v>132.270294165076</v>
      </c>
      <c r="BX60">
        <v>484.33545528852801</v>
      </c>
      <c r="BY60">
        <v>1565.93516911702</v>
      </c>
      <c r="BZ60">
        <v>1559.3103124839199</v>
      </c>
      <c r="CA60">
        <v>6.6248566331000802</v>
      </c>
      <c r="CB60">
        <v>0</v>
      </c>
      <c r="CC60">
        <v>16330.4567483008</v>
      </c>
      <c r="CD60">
        <v>16242.8165906249</v>
      </c>
      <c r="CE60">
        <v>87.640157675978202</v>
      </c>
      <c r="CF60">
        <v>0</v>
      </c>
      <c r="CG60">
        <v>2923.5365968758701</v>
      </c>
      <c r="CH60">
        <v>754.633681447296</v>
      </c>
      <c r="CI60">
        <v>2168.9029154285699</v>
      </c>
      <c r="CJ60">
        <v>0</v>
      </c>
      <c r="CK60">
        <v>6129.8635972982902</v>
      </c>
      <c r="CL60">
        <v>4582.1851395428903</v>
      </c>
      <c r="CM60">
        <v>92060.763975733411</v>
      </c>
      <c r="CN60">
        <v>179</v>
      </c>
      <c r="CO60">
        <v>0</v>
      </c>
      <c r="CP60">
        <v>34</v>
      </c>
      <c r="CQ60">
        <v>76</v>
      </c>
      <c r="CR60">
        <v>27.269739382239401</v>
      </c>
      <c r="CS60">
        <v>20</v>
      </c>
      <c r="CT60">
        <v>77193</v>
      </c>
      <c r="CU60">
        <v>77141</v>
      </c>
      <c r="CV60">
        <v>84182</v>
      </c>
      <c r="CW60">
        <v>18586</v>
      </c>
      <c r="CX60">
        <v>18404</v>
      </c>
      <c r="CY60">
        <v>22887</v>
      </c>
      <c r="CZ60">
        <v>35.200000000000003</v>
      </c>
      <c r="DA60">
        <v>60820</v>
      </c>
    </row>
    <row r="61" spans="1:105" x14ac:dyDescent="0.2">
      <c r="A61" t="s">
        <v>54</v>
      </c>
      <c r="B61">
        <v>2009</v>
      </c>
      <c r="C61" t="s">
        <v>3777</v>
      </c>
      <c r="D61" t="s">
        <v>3805</v>
      </c>
      <c r="E61">
        <v>1621.39921654266</v>
      </c>
      <c r="F61">
        <v>1378.98028059235</v>
      </c>
      <c r="G61">
        <v>125.218624136502</v>
      </c>
      <c r="H61">
        <v>117.200311813803</v>
      </c>
      <c r="M61">
        <v>1429.5116309714199</v>
      </c>
      <c r="N61">
        <v>1287.2941892208401</v>
      </c>
      <c r="O61">
        <v>123.773530445646</v>
      </c>
      <c r="P61">
        <v>18.443911304931099</v>
      </c>
      <c r="U61">
        <v>1004.50647380322</v>
      </c>
      <c r="V61">
        <v>531.65315029784301</v>
      </c>
      <c r="W61">
        <v>6.8838209620936501</v>
      </c>
      <c r="X61">
        <v>465.969502543288</v>
      </c>
      <c r="Y61">
        <v>555.44676873041499</v>
      </c>
      <c r="Z61">
        <v>263.06967320154303</v>
      </c>
      <c r="AA61">
        <v>4.2718059288714301</v>
      </c>
      <c r="AB61">
        <v>288.10528959999999</v>
      </c>
      <c r="AC61">
        <v>1601.78047881312</v>
      </c>
      <c r="AD61">
        <v>0</v>
      </c>
      <c r="AE61">
        <v>0</v>
      </c>
      <c r="AF61">
        <v>1601.78047881312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1601.78047881312</v>
      </c>
      <c r="AP61">
        <v>0</v>
      </c>
      <c r="AQ61">
        <v>0</v>
      </c>
      <c r="AR61">
        <v>1601.78047881312</v>
      </c>
      <c r="AS61">
        <v>16061.3865018373</v>
      </c>
      <c r="AT61">
        <v>1787.97200675405</v>
      </c>
      <c r="AU61">
        <v>512.33077330875403</v>
      </c>
      <c r="AV61">
        <v>13761.083721774499</v>
      </c>
      <c r="AW61">
        <v>2242.1596625412499</v>
      </c>
      <c r="AX61">
        <v>75.570228968016394</v>
      </c>
      <c r="AY61">
        <v>3.7152105732342302</v>
      </c>
      <c r="AZ61">
        <v>2162.8742229999998</v>
      </c>
      <c r="BA61">
        <v>9108.0241390453302</v>
      </c>
      <c r="BB61">
        <v>945.13839390763303</v>
      </c>
      <c r="BC61">
        <v>97.451710137696395</v>
      </c>
      <c r="BD61">
        <v>8065.4340350000002</v>
      </c>
      <c r="BE61">
        <v>15386.102721351701</v>
      </c>
      <c r="BF61">
        <v>4444.5295180796002</v>
      </c>
      <c r="BG61">
        <v>738.58717314769297</v>
      </c>
      <c r="BH61">
        <v>10202.986030124401</v>
      </c>
      <c r="BI61">
        <v>6556.9758676927904</v>
      </c>
      <c r="BJ61">
        <v>1651.9491554021699</v>
      </c>
      <c r="BK61">
        <v>0.347787732846012</v>
      </c>
      <c r="BL61">
        <v>4904.6789245577702</v>
      </c>
      <c r="BM61">
        <v>3334.7054849154702</v>
      </c>
      <c r="BN61">
        <v>662.76726947147495</v>
      </c>
      <c r="BO61">
        <v>48.382827469902097</v>
      </c>
      <c r="BP61">
        <v>2623.5553879740901</v>
      </c>
      <c r="BQ61">
        <v>4247.4084823998301</v>
      </c>
      <c r="BR61">
        <v>857.40618196193805</v>
      </c>
      <c r="BS61">
        <v>66.832142337386102</v>
      </c>
      <c r="BT61">
        <v>3323.17015810051</v>
      </c>
      <c r="BU61">
        <v>4476.8268443802199</v>
      </c>
      <c r="BV61">
        <v>890.53469078887895</v>
      </c>
      <c r="BW61">
        <v>88.218302959222697</v>
      </c>
      <c r="BX61">
        <v>3498.07385063212</v>
      </c>
      <c r="BY61">
        <v>20254.079295525698</v>
      </c>
      <c r="BZ61">
        <v>4716.4488178076899</v>
      </c>
      <c r="CA61">
        <v>5.3132288860097896</v>
      </c>
      <c r="CB61">
        <v>15532.317248832</v>
      </c>
      <c r="CC61">
        <v>194559.02919409401</v>
      </c>
      <c r="CD61">
        <v>50670.281369559198</v>
      </c>
      <c r="CE61">
        <v>70.995520534276096</v>
      </c>
      <c r="CF61">
        <v>143817.75230399999</v>
      </c>
      <c r="CG61">
        <v>19064.694350735001</v>
      </c>
      <c r="CH61">
        <v>17345.432819288999</v>
      </c>
      <c r="CI61">
        <v>1719.2615314459899</v>
      </c>
      <c r="CJ61">
        <v>0</v>
      </c>
      <c r="CK61">
        <v>33266.563117922196</v>
      </c>
      <c r="CL61">
        <v>1081.00846601892</v>
      </c>
      <c r="CM61">
        <v>1783360.3715271489</v>
      </c>
      <c r="CN61">
        <v>404</v>
      </c>
      <c r="CO61">
        <v>4</v>
      </c>
      <c r="CP61">
        <v>172</v>
      </c>
      <c r="CQ61">
        <v>74</v>
      </c>
      <c r="CR61">
        <v>244.41766409266401</v>
      </c>
      <c r="CS61">
        <v>9</v>
      </c>
      <c r="CT61">
        <v>144608</v>
      </c>
      <c r="CU61">
        <v>144067</v>
      </c>
      <c r="CV61">
        <v>149854</v>
      </c>
      <c r="CW61">
        <v>41209</v>
      </c>
      <c r="CX61">
        <v>38953</v>
      </c>
      <c r="CY61">
        <v>44435</v>
      </c>
      <c r="CZ61">
        <v>50.2</v>
      </c>
      <c r="DA61">
        <v>91760</v>
      </c>
    </row>
    <row r="62" spans="1:105" x14ac:dyDescent="0.2">
      <c r="A62" t="s">
        <v>54</v>
      </c>
      <c r="B62">
        <v>2009</v>
      </c>
      <c r="C62" t="s">
        <v>9</v>
      </c>
      <c r="D62" t="s">
        <v>2920</v>
      </c>
      <c r="E62">
        <v>3077.4651993494999</v>
      </c>
      <c r="F62">
        <v>2120.2577630710098</v>
      </c>
      <c r="G62">
        <v>3.2383995961808698</v>
      </c>
      <c r="H62">
        <v>953.96903668230902</v>
      </c>
      <c r="M62">
        <v>3062.7524031898502</v>
      </c>
      <c r="N62">
        <v>2117.84956857938</v>
      </c>
      <c r="O62">
        <v>3.2099512219115902</v>
      </c>
      <c r="P62">
        <v>941.69288338856302</v>
      </c>
      <c r="U62">
        <v>472.45126030252402</v>
      </c>
      <c r="V62">
        <v>39.203559289105598</v>
      </c>
      <c r="W62">
        <v>0.124449335133705</v>
      </c>
      <c r="X62">
        <v>433.12325167828499</v>
      </c>
      <c r="Y62">
        <v>9.3313020291282101</v>
      </c>
      <c r="Z62">
        <v>4.7923003671415403</v>
      </c>
      <c r="AA62">
        <v>8.5023962721268706E-2</v>
      </c>
      <c r="AB62">
        <v>4.4539776992653897</v>
      </c>
      <c r="AC62">
        <v>120.786647407557</v>
      </c>
      <c r="AD62">
        <v>0</v>
      </c>
      <c r="AE62">
        <v>0</v>
      </c>
      <c r="AF62">
        <v>120.786647407557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120.786647407557</v>
      </c>
      <c r="AP62">
        <v>0</v>
      </c>
      <c r="AQ62">
        <v>0</v>
      </c>
      <c r="AR62">
        <v>120.786647407557</v>
      </c>
      <c r="AS62">
        <v>463.33460769148297</v>
      </c>
      <c r="AT62">
        <v>390.540023077998</v>
      </c>
      <c r="AU62">
        <v>14.3563563309458</v>
      </c>
      <c r="AV62">
        <v>58.438228282539399</v>
      </c>
      <c r="AW62">
        <v>83.477215548406605</v>
      </c>
      <c r="AX62">
        <v>72.925657392615705</v>
      </c>
      <c r="AY62">
        <v>0.152952991283033</v>
      </c>
      <c r="AZ62">
        <v>10.398605164507901</v>
      </c>
      <c r="BA62">
        <v>8658.4049473709692</v>
      </c>
      <c r="BB62">
        <v>75.986229179164297</v>
      </c>
      <c r="BC62">
        <v>2.20708746009231</v>
      </c>
      <c r="BD62">
        <v>8580.2116307317101</v>
      </c>
      <c r="BE62">
        <v>2209.8218152211198</v>
      </c>
      <c r="BF62">
        <v>1902.7718369537299</v>
      </c>
      <c r="BG62">
        <v>14.730084895468201</v>
      </c>
      <c r="BH62">
        <v>292.31989337193102</v>
      </c>
      <c r="BI62">
        <v>1342.3085706505101</v>
      </c>
      <c r="BJ62">
        <v>353.09569086435198</v>
      </c>
      <c r="BK62">
        <v>9.5936512487420095E-3</v>
      </c>
      <c r="BL62">
        <v>989.20328613490801</v>
      </c>
      <c r="BM62">
        <v>284.39904928157603</v>
      </c>
      <c r="BN62">
        <v>196.140673679163</v>
      </c>
      <c r="BO62">
        <v>1.19522160445681</v>
      </c>
      <c r="BP62">
        <v>87.063153997956206</v>
      </c>
      <c r="BQ62">
        <v>304.85747283549301</v>
      </c>
      <c r="BR62">
        <v>203.351657648762</v>
      </c>
      <c r="BS62">
        <v>3.0666611887747499</v>
      </c>
      <c r="BT62">
        <v>98.439153997956296</v>
      </c>
      <c r="BU62">
        <v>343.70245772919702</v>
      </c>
      <c r="BV62">
        <v>232.16418926956999</v>
      </c>
      <c r="BW62">
        <v>5.2751144616704204</v>
      </c>
      <c r="BX62">
        <v>106.263153997956</v>
      </c>
      <c r="BY62">
        <v>0.14682732453373001</v>
      </c>
      <c r="BZ62">
        <v>1.9286624264895601E-2</v>
      </c>
      <c r="CA62">
        <v>0.12754070026883499</v>
      </c>
      <c r="CB62">
        <v>0</v>
      </c>
      <c r="CC62">
        <v>1.8884485919621301</v>
      </c>
      <c r="CD62">
        <v>0.200902336092663</v>
      </c>
      <c r="CE62">
        <v>1.68754625586947</v>
      </c>
      <c r="CF62">
        <v>0</v>
      </c>
      <c r="CG62">
        <v>38081.221474790204</v>
      </c>
      <c r="CH62">
        <v>37756.992448985802</v>
      </c>
      <c r="CI62">
        <v>44.577509496161802</v>
      </c>
      <c r="CJ62">
        <v>279.65151630826</v>
      </c>
      <c r="CK62">
        <v>5091.5821534529296</v>
      </c>
      <c r="CL62">
        <v>462.52103521207499</v>
      </c>
      <c r="CM62">
        <v>1253335.0912188129</v>
      </c>
      <c r="CN62">
        <v>59</v>
      </c>
      <c r="CO62">
        <v>1</v>
      </c>
      <c r="CP62">
        <v>0</v>
      </c>
      <c r="CQ62">
        <v>2</v>
      </c>
      <c r="CR62">
        <v>11.109893822393801</v>
      </c>
      <c r="CS62">
        <v>1</v>
      </c>
      <c r="CT62">
        <v>82611</v>
      </c>
      <c r="CU62">
        <v>100987</v>
      </c>
      <c r="CV62">
        <v>87280</v>
      </c>
      <c r="CW62">
        <v>10315</v>
      </c>
      <c r="CX62">
        <v>8593</v>
      </c>
      <c r="CY62">
        <v>48459</v>
      </c>
      <c r="CZ62">
        <v>2.5</v>
      </c>
      <c r="DA62">
        <v>4340</v>
      </c>
    </row>
    <row r="63" spans="1:105" x14ac:dyDescent="0.2">
      <c r="A63" t="s">
        <v>54</v>
      </c>
      <c r="B63">
        <v>2009</v>
      </c>
      <c r="C63" t="s">
        <v>10</v>
      </c>
      <c r="D63" t="s">
        <v>2921</v>
      </c>
      <c r="E63">
        <v>1467.9122325993501</v>
      </c>
      <c r="F63">
        <v>456.16344875310801</v>
      </c>
      <c r="G63">
        <v>27.979959637079599</v>
      </c>
      <c r="H63">
        <v>983.76882420916104</v>
      </c>
      <c r="M63">
        <v>1161.23361233072</v>
      </c>
      <c r="N63">
        <v>451.76018883957897</v>
      </c>
      <c r="O63">
        <v>27.725053290163501</v>
      </c>
      <c r="P63">
        <v>681.748370200978</v>
      </c>
      <c r="U63">
        <v>65.903229043621295</v>
      </c>
      <c r="V63">
        <v>30.6594687879345</v>
      </c>
      <c r="W63">
        <v>1.46746731828776</v>
      </c>
      <c r="X63">
        <v>33.776292937399099</v>
      </c>
      <c r="Y63">
        <v>1019.54248921533</v>
      </c>
      <c r="Z63">
        <v>12.2039368920474</v>
      </c>
      <c r="AA63">
        <v>0.73228075154009498</v>
      </c>
      <c r="AB63">
        <v>1006.60627157174</v>
      </c>
      <c r="AC63">
        <v>1207.37775636886</v>
      </c>
      <c r="AD63">
        <v>0</v>
      </c>
      <c r="AE63">
        <v>0</v>
      </c>
      <c r="AF63">
        <v>1207.37775636886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1207.37775636886</v>
      </c>
      <c r="AP63">
        <v>0</v>
      </c>
      <c r="AQ63">
        <v>0</v>
      </c>
      <c r="AR63">
        <v>1207.37775636886</v>
      </c>
      <c r="AS63">
        <v>640.99581079986103</v>
      </c>
      <c r="AT63">
        <v>197.32086732800099</v>
      </c>
      <c r="AU63">
        <v>159.11078629786999</v>
      </c>
      <c r="AV63">
        <v>284.56415717399102</v>
      </c>
      <c r="AW63">
        <v>47.4933984347078</v>
      </c>
      <c r="AX63">
        <v>13.8793620372549</v>
      </c>
      <c r="AY63">
        <v>2.1436049626548002</v>
      </c>
      <c r="AZ63">
        <v>31.470431434798101</v>
      </c>
      <c r="BA63">
        <v>1947.8208632815099</v>
      </c>
      <c r="BB63">
        <v>46.3557574128806</v>
      </c>
      <c r="BC63">
        <v>25.100640083392801</v>
      </c>
      <c r="BD63">
        <v>1876.3644657852401</v>
      </c>
      <c r="BE63">
        <v>1609.6625231806599</v>
      </c>
      <c r="BF63">
        <v>728.82093274460101</v>
      </c>
      <c r="BG63">
        <v>127.048350703079</v>
      </c>
      <c r="BH63">
        <v>753.79323973297596</v>
      </c>
      <c r="BI63">
        <v>1173.0073728822499</v>
      </c>
      <c r="BJ63">
        <v>696.83511046302499</v>
      </c>
      <c r="BK63">
        <v>9.1803420707574801E-2</v>
      </c>
      <c r="BL63">
        <v>476.08045899851999</v>
      </c>
      <c r="BM63">
        <v>281.19582946124399</v>
      </c>
      <c r="BN63">
        <v>146.03801293084601</v>
      </c>
      <c r="BO63">
        <v>9.4994560630450309</v>
      </c>
      <c r="BP63">
        <v>125.65836046735301</v>
      </c>
      <c r="BQ63">
        <v>318.155417589656</v>
      </c>
      <c r="BR63">
        <v>157.33035771316</v>
      </c>
      <c r="BS63">
        <v>22.592105156392101</v>
      </c>
      <c r="BT63">
        <v>138.232954720104</v>
      </c>
      <c r="BU63">
        <v>373.27541821371</v>
      </c>
      <c r="BV63">
        <v>154.20076757700701</v>
      </c>
      <c r="BW63">
        <v>38.027891925037899</v>
      </c>
      <c r="BX63">
        <v>181.04675871166501</v>
      </c>
      <c r="BY63">
        <v>130.79872018076699</v>
      </c>
      <c r="BZ63">
        <v>129.756251434224</v>
      </c>
      <c r="CA63">
        <v>1.00507392366353</v>
      </c>
      <c r="CB63">
        <v>3.7394822879999998E-2</v>
      </c>
      <c r="CC63">
        <v>1485.9822691843401</v>
      </c>
      <c r="CD63">
        <v>1472.2380476056201</v>
      </c>
      <c r="CE63">
        <v>13.397973218723701</v>
      </c>
      <c r="CF63">
        <v>0.34624835999999998</v>
      </c>
      <c r="CG63">
        <v>8448.2341822021699</v>
      </c>
      <c r="CH63">
        <v>7753.3963734938397</v>
      </c>
      <c r="CI63">
        <v>385.08732016357698</v>
      </c>
      <c r="CJ63">
        <v>309.75048854475</v>
      </c>
      <c r="CK63">
        <v>9559.1072182587795</v>
      </c>
      <c r="CL63">
        <v>1925.37826285957</v>
      </c>
      <c r="CM63">
        <v>3018225.6697251545</v>
      </c>
      <c r="CN63">
        <v>110</v>
      </c>
      <c r="CO63">
        <v>2</v>
      </c>
      <c r="CP63">
        <v>28</v>
      </c>
      <c r="CQ63">
        <v>29</v>
      </c>
      <c r="CR63">
        <v>58.579440154440199</v>
      </c>
      <c r="CS63">
        <v>7</v>
      </c>
      <c r="CT63">
        <v>164197</v>
      </c>
      <c r="CU63">
        <v>157790</v>
      </c>
      <c r="CV63">
        <v>161453</v>
      </c>
      <c r="CW63">
        <v>85557</v>
      </c>
      <c r="CX63">
        <v>75733</v>
      </c>
      <c r="CY63">
        <v>80925</v>
      </c>
      <c r="CZ63">
        <v>34.6</v>
      </c>
      <c r="DA63">
        <v>56760</v>
      </c>
    </row>
    <row r="64" spans="1:105" x14ac:dyDescent="0.2">
      <c r="A64" t="s">
        <v>54</v>
      </c>
      <c r="B64">
        <v>2009</v>
      </c>
      <c r="C64" t="s">
        <v>11</v>
      </c>
      <c r="D64" t="s">
        <v>2922</v>
      </c>
      <c r="E64">
        <v>130.546073080008</v>
      </c>
      <c r="F64">
        <v>71.047331077114606</v>
      </c>
      <c r="G64">
        <v>21.039061083832799</v>
      </c>
      <c r="H64">
        <v>38.459680919060602</v>
      </c>
      <c r="M64">
        <v>117.810163691611</v>
      </c>
      <c r="N64">
        <v>70.700375189750304</v>
      </c>
      <c r="O64">
        <v>20.850625474052499</v>
      </c>
      <c r="P64">
        <v>26.259163027808299</v>
      </c>
      <c r="U64">
        <v>3.6619581409789799</v>
      </c>
      <c r="V64">
        <v>2.4576435433201902</v>
      </c>
      <c r="W64">
        <v>1.01987797088538</v>
      </c>
      <c r="X64">
        <v>0.18443662677341399</v>
      </c>
      <c r="Y64">
        <v>1.55832104284312</v>
      </c>
      <c r="Z64">
        <v>0.95810335161491</v>
      </c>
      <c r="AA64">
        <v>0.54677402855087098</v>
      </c>
      <c r="AB64">
        <v>5.3443662677341401E-2</v>
      </c>
      <c r="AC64">
        <v>12179.980764105099</v>
      </c>
      <c r="AD64">
        <v>0</v>
      </c>
      <c r="AE64">
        <v>0</v>
      </c>
      <c r="AF64">
        <v>12179.980764105099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12179.980764105099</v>
      </c>
      <c r="AP64">
        <v>0</v>
      </c>
      <c r="AQ64">
        <v>0</v>
      </c>
      <c r="AR64">
        <v>12179.980764105099</v>
      </c>
      <c r="AS64">
        <v>136.607302268577</v>
      </c>
      <c r="AT64">
        <v>19.6466254377968</v>
      </c>
      <c r="AU64">
        <v>115.080310563046</v>
      </c>
      <c r="AV64">
        <v>1.88036626773414</v>
      </c>
      <c r="AW64">
        <v>3.0313540844834299</v>
      </c>
      <c r="AX64">
        <v>1.1857627050561801</v>
      </c>
      <c r="AY64">
        <v>1.40071812588042</v>
      </c>
      <c r="AZ64">
        <v>0.444873253546828</v>
      </c>
      <c r="BA64">
        <v>931.67227092159101</v>
      </c>
      <c r="BB64">
        <v>4.0219681440433401</v>
      </c>
      <c r="BC64">
        <v>17.5055607314026</v>
      </c>
      <c r="BD64">
        <v>910.14474204614498</v>
      </c>
      <c r="BE64">
        <v>198.09760583961099</v>
      </c>
      <c r="BF64">
        <v>78.206566734155999</v>
      </c>
      <c r="BG64">
        <v>98.656873632434895</v>
      </c>
      <c r="BH64">
        <v>21.2341654730205</v>
      </c>
      <c r="BI64">
        <v>21.993450612286399</v>
      </c>
      <c r="BJ64">
        <v>14.226828122925699</v>
      </c>
      <c r="BK64">
        <v>6.6622489360733103E-2</v>
      </c>
      <c r="BL64">
        <v>7.7</v>
      </c>
      <c r="BM64">
        <v>10.3608253490001</v>
      </c>
      <c r="BN64">
        <v>3.0757527112623202</v>
      </c>
      <c r="BO64">
        <v>7.2666289750604198</v>
      </c>
      <c r="BP64">
        <v>1.8443662677341401E-2</v>
      </c>
      <c r="BQ64">
        <v>21.263356918825899</v>
      </c>
      <c r="BR64">
        <v>3.72719070504498</v>
      </c>
      <c r="BS64">
        <v>17.517722551103599</v>
      </c>
      <c r="BT64">
        <v>1.8443662677341401E-2</v>
      </c>
      <c r="BU64">
        <v>33.477953442960597</v>
      </c>
      <c r="BV64">
        <v>3.85111522996477</v>
      </c>
      <c r="BW64">
        <v>29.608394550318501</v>
      </c>
      <c r="BX64">
        <v>1.8443662677341401E-2</v>
      </c>
      <c r="BY64">
        <v>12.733416473963</v>
      </c>
      <c r="BZ64">
        <v>11.9443098370354</v>
      </c>
      <c r="CA64">
        <v>0.78910663692761496</v>
      </c>
      <c r="CB64">
        <v>0</v>
      </c>
      <c r="CC64">
        <v>134.95003560801101</v>
      </c>
      <c r="CD64">
        <v>124.428824439786</v>
      </c>
      <c r="CE64">
        <v>10.5212111682253</v>
      </c>
      <c r="CF64">
        <v>0</v>
      </c>
      <c r="CG64">
        <v>1349.59889119901</v>
      </c>
      <c r="CH64">
        <v>1059.9926615291799</v>
      </c>
      <c r="CI64">
        <v>289.60622966982999</v>
      </c>
      <c r="CJ64">
        <v>0</v>
      </c>
      <c r="CK64">
        <v>2678.87001679683</v>
      </c>
      <c r="CL64">
        <v>317.31094276177299</v>
      </c>
      <c r="CM64">
        <v>110274.69252772504</v>
      </c>
      <c r="CN64">
        <v>47</v>
      </c>
      <c r="CO64">
        <v>0</v>
      </c>
      <c r="CP64">
        <v>0</v>
      </c>
      <c r="CQ64">
        <v>19</v>
      </c>
      <c r="CR64">
        <v>13.1298745173745</v>
      </c>
      <c r="CS64">
        <v>6</v>
      </c>
      <c r="CT64">
        <v>36720</v>
      </c>
      <c r="CU64">
        <v>35670</v>
      </c>
      <c r="CV64">
        <v>38766</v>
      </c>
      <c r="CW64">
        <v>12587</v>
      </c>
      <c r="CX64">
        <v>10531</v>
      </c>
      <c r="CY64">
        <v>13831</v>
      </c>
      <c r="CZ64">
        <v>21.4</v>
      </c>
      <c r="DA64">
        <v>37440</v>
      </c>
    </row>
    <row r="65" spans="1:105" x14ac:dyDescent="0.2">
      <c r="A65" t="s">
        <v>54</v>
      </c>
      <c r="B65">
        <v>2009</v>
      </c>
      <c r="C65" t="s">
        <v>12</v>
      </c>
      <c r="D65" t="s">
        <v>2923</v>
      </c>
      <c r="E65">
        <v>2961.5837768033698</v>
      </c>
      <c r="F65">
        <v>1242.5109782770201</v>
      </c>
      <c r="G65">
        <v>35.673565912706302</v>
      </c>
      <c r="H65">
        <v>1683.3992326136399</v>
      </c>
      <c r="M65">
        <v>2951.98072180894</v>
      </c>
      <c r="N65">
        <v>1234.0514226570399</v>
      </c>
      <c r="O65">
        <v>35.386329916917802</v>
      </c>
      <c r="P65">
        <v>1682.5429692349701</v>
      </c>
      <c r="U65">
        <v>63.774377255824902</v>
      </c>
      <c r="V65">
        <v>62.5594231456123</v>
      </c>
      <c r="W65">
        <v>1.21495411021264</v>
      </c>
      <c r="X65">
        <v>0</v>
      </c>
      <c r="Y65">
        <v>24.001450283120899</v>
      </c>
      <c r="Z65">
        <v>23.139496783009601</v>
      </c>
      <c r="AA65">
        <v>0.86195350011139604</v>
      </c>
      <c r="AB65">
        <v>0</v>
      </c>
      <c r="AC65">
        <v>856.26337866887104</v>
      </c>
      <c r="AD65">
        <v>0</v>
      </c>
      <c r="AE65">
        <v>0</v>
      </c>
      <c r="AF65">
        <v>856.26337866887104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856.26337866887104</v>
      </c>
      <c r="AP65">
        <v>0</v>
      </c>
      <c r="AQ65">
        <v>0</v>
      </c>
      <c r="AR65">
        <v>856.26337866887104</v>
      </c>
      <c r="AS65">
        <v>636.63016796745296</v>
      </c>
      <c r="AT65">
        <v>490.68980056823199</v>
      </c>
      <c r="AU65">
        <v>145.940367399221</v>
      </c>
      <c r="AV65">
        <v>0</v>
      </c>
      <c r="AW65">
        <v>179.345141068126</v>
      </c>
      <c r="AX65">
        <v>19.539913149228799</v>
      </c>
      <c r="AY65">
        <v>1.61899349467577</v>
      </c>
      <c r="AZ65">
        <v>158.186234424221</v>
      </c>
      <c r="BA65">
        <v>157.31553205116899</v>
      </c>
      <c r="BB65">
        <v>105.817899636503</v>
      </c>
      <c r="BC65">
        <v>21.977632414666701</v>
      </c>
      <c r="BD65">
        <v>29.52</v>
      </c>
      <c r="BE65">
        <v>2672.04056408116</v>
      </c>
      <c r="BF65">
        <v>1992.15660535909</v>
      </c>
      <c r="BG65">
        <v>198.280958722072</v>
      </c>
      <c r="BH65">
        <v>481.60300000000001</v>
      </c>
      <c r="BI65">
        <v>960.16745655063801</v>
      </c>
      <c r="BJ65">
        <v>428.20362469095198</v>
      </c>
      <c r="BK65">
        <v>0.105175126478412</v>
      </c>
      <c r="BL65">
        <v>531.85865673320802</v>
      </c>
      <c r="BM65">
        <v>367.132882123814</v>
      </c>
      <c r="BN65">
        <v>33.413117315813501</v>
      </c>
      <c r="BO65">
        <v>10.0709401219017</v>
      </c>
      <c r="BP65">
        <v>323.64882468609898</v>
      </c>
      <c r="BQ65">
        <v>439.82294729958602</v>
      </c>
      <c r="BR65">
        <v>40.019876881341403</v>
      </c>
      <c r="BS65">
        <v>23.705642646383801</v>
      </c>
      <c r="BT65">
        <v>376.09742777186102</v>
      </c>
      <c r="BU65">
        <v>498.02208094207998</v>
      </c>
      <c r="BV65">
        <v>40.341636430594299</v>
      </c>
      <c r="BW65">
        <v>39.794413653861803</v>
      </c>
      <c r="BX65">
        <v>417.88603085762401</v>
      </c>
      <c r="BY65">
        <v>148.02235813713401</v>
      </c>
      <c r="BZ65">
        <v>146.592224708039</v>
      </c>
      <c r="CA65">
        <v>1.43013342909537</v>
      </c>
      <c r="CB65">
        <v>0</v>
      </c>
      <c r="CC65">
        <v>1546.0037773650999</v>
      </c>
      <c r="CD65">
        <v>1527.00317524826</v>
      </c>
      <c r="CE65">
        <v>19.000602116839101</v>
      </c>
      <c r="CF65">
        <v>0</v>
      </c>
      <c r="CG65">
        <v>15665.741192670999</v>
      </c>
      <c r="CH65">
        <v>15174.2768004752</v>
      </c>
      <c r="CI65">
        <v>491.46439219572801</v>
      </c>
      <c r="CJ65">
        <v>0</v>
      </c>
      <c r="CK65">
        <v>2377.9955764800002</v>
      </c>
      <c r="CL65">
        <v>268.90757861167202</v>
      </c>
      <c r="CM65">
        <v>2084483.209594412</v>
      </c>
      <c r="CN65">
        <v>207</v>
      </c>
      <c r="CO65">
        <v>0</v>
      </c>
      <c r="CP65">
        <v>0</v>
      </c>
      <c r="CQ65">
        <v>23</v>
      </c>
      <c r="CR65">
        <v>13.1298745173745</v>
      </c>
      <c r="CS65">
        <v>7</v>
      </c>
      <c r="CT65">
        <v>32844</v>
      </c>
      <c r="CU65">
        <v>32192</v>
      </c>
      <c r="CV65">
        <v>35031</v>
      </c>
      <c r="CW65">
        <v>10435</v>
      </c>
      <c r="CX65">
        <v>9729</v>
      </c>
      <c r="CY65">
        <v>12247</v>
      </c>
      <c r="CZ65">
        <v>17</v>
      </c>
      <c r="DA65">
        <v>29980</v>
      </c>
    </row>
    <row r="66" spans="1:105" x14ac:dyDescent="0.2">
      <c r="A66" t="s">
        <v>54</v>
      </c>
      <c r="B66">
        <v>2009</v>
      </c>
      <c r="C66" t="s">
        <v>13</v>
      </c>
      <c r="D66" t="s">
        <v>2924</v>
      </c>
      <c r="E66">
        <v>3386.41982100316</v>
      </c>
      <c r="F66">
        <v>1500.0209182690301</v>
      </c>
      <c r="G66">
        <v>71.629537357928996</v>
      </c>
      <c r="H66">
        <v>1814.7693653762001</v>
      </c>
      <c r="M66">
        <v>3312.6040977256398</v>
      </c>
      <c r="N66">
        <v>1498.12243753434</v>
      </c>
      <c r="O66">
        <v>70.775249449348195</v>
      </c>
      <c r="P66">
        <v>1743.7064107419401</v>
      </c>
      <c r="U66">
        <v>31.000582300824298</v>
      </c>
      <c r="V66">
        <v>21.7177125501956</v>
      </c>
      <c r="W66">
        <v>3.7402697506287002</v>
      </c>
      <c r="X66">
        <v>5.5426000000000002</v>
      </c>
      <c r="Y66">
        <v>14.0356218984746</v>
      </c>
      <c r="Z66">
        <v>4.5487849695649203</v>
      </c>
      <c r="AA66">
        <v>2.5529569289096901</v>
      </c>
      <c r="AB66">
        <v>6.9338800000000003</v>
      </c>
      <c r="AC66">
        <v>836.69391083052994</v>
      </c>
      <c r="AD66">
        <v>0</v>
      </c>
      <c r="AE66">
        <v>0</v>
      </c>
      <c r="AF66">
        <v>836.69391083052994</v>
      </c>
      <c r="AG66">
        <v>39449.910153653997</v>
      </c>
      <c r="AH66">
        <v>0</v>
      </c>
      <c r="AI66">
        <v>0</v>
      </c>
      <c r="AJ66">
        <v>39449.910153653997</v>
      </c>
      <c r="AK66">
        <v>27871.501661120099</v>
      </c>
      <c r="AL66">
        <v>0</v>
      </c>
      <c r="AM66">
        <v>0</v>
      </c>
      <c r="AN66">
        <v>27871.501661120099</v>
      </c>
      <c r="AO66">
        <v>68158.105725604604</v>
      </c>
      <c r="AP66">
        <v>0</v>
      </c>
      <c r="AQ66">
        <v>0</v>
      </c>
      <c r="AR66">
        <v>68158.105725604604</v>
      </c>
      <c r="AS66">
        <v>6916.8600788454996</v>
      </c>
      <c r="AT66">
        <v>233.877708690844</v>
      </c>
      <c r="AU66">
        <v>267.96131015465397</v>
      </c>
      <c r="AV66">
        <v>6415.02106</v>
      </c>
      <c r="AW66">
        <v>12.1292444308498</v>
      </c>
      <c r="AX66">
        <v>7.6074499475425004</v>
      </c>
      <c r="AY66">
        <v>0.89579818330728</v>
      </c>
      <c r="AZ66">
        <v>3.6259963000000002</v>
      </c>
      <c r="BA66">
        <v>183.65770767989699</v>
      </c>
      <c r="BB66">
        <v>34.247969397487701</v>
      </c>
      <c r="BC66">
        <v>51.627777982409597</v>
      </c>
      <c r="BD66">
        <v>97.781960299999994</v>
      </c>
      <c r="BE66">
        <v>2652.0099743298301</v>
      </c>
      <c r="BF66">
        <v>1391.4489484691301</v>
      </c>
      <c r="BG66">
        <v>446.111328496022</v>
      </c>
      <c r="BH66">
        <v>814.44969736468204</v>
      </c>
      <c r="BI66">
        <v>5438.7701177178697</v>
      </c>
      <c r="BJ66">
        <v>926.01631469211804</v>
      </c>
      <c r="BK66">
        <v>0.18622577157442999</v>
      </c>
      <c r="BL66">
        <v>4512.5675772541699</v>
      </c>
      <c r="BM66">
        <v>372.289827853764</v>
      </c>
      <c r="BN66">
        <v>46.250296391285197</v>
      </c>
      <c r="BO66">
        <v>28.628959435637999</v>
      </c>
      <c r="BP66">
        <v>297.41057202684101</v>
      </c>
      <c r="BQ66">
        <v>680.29229324581502</v>
      </c>
      <c r="BR66">
        <v>67.1682891247237</v>
      </c>
      <c r="BS66">
        <v>35.602186688533699</v>
      </c>
      <c r="BT66">
        <v>577.52181743255801</v>
      </c>
      <c r="BU66">
        <v>1235.68949443828</v>
      </c>
      <c r="BV66">
        <v>194.14317567564399</v>
      </c>
      <c r="BW66">
        <v>43.581108035470898</v>
      </c>
      <c r="BX66">
        <v>997.96521072716405</v>
      </c>
      <c r="BY66">
        <v>3.5397247871578901</v>
      </c>
      <c r="BZ66">
        <v>0.40418611240332702</v>
      </c>
      <c r="CA66">
        <v>3.1355386747545602</v>
      </c>
      <c r="CB66">
        <v>0</v>
      </c>
      <c r="CC66">
        <v>45.7701789077448</v>
      </c>
      <c r="CD66">
        <v>4.21027200420132</v>
      </c>
      <c r="CE66">
        <v>41.559906903543499</v>
      </c>
      <c r="CF66">
        <v>0</v>
      </c>
      <c r="CG66">
        <v>27822.6908627064</v>
      </c>
      <c r="CH66">
        <v>17618.767875167901</v>
      </c>
      <c r="CI66">
        <v>982.90317953853696</v>
      </c>
      <c r="CJ66">
        <v>9221.0198079999991</v>
      </c>
      <c r="CK66">
        <v>10074.524534903399</v>
      </c>
      <c r="CL66">
        <v>1753.2774125481001</v>
      </c>
      <c r="CM66">
        <v>417055.61598135193</v>
      </c>
      <c r="CN66">
        <v>272</v>
      </c>
      <c r="CO66">
        <v>0</v>
      </c>
      <c r="CP66">
        <v>4</v>
      </c>
      <c r="CQ66">
        <v>42</v>
      </c>
      <c r="CR66">
        <v>64.639382239382201</v>
      </c>
      <c r="CS66">
        <v>5</v>
      </c>
      <c r="CT66">
        <v>104096</v>
      </c>
      <c r="CU66">
        <v>112411</v>
      </c>
      <c r="CV66">
        <v>108481</v>
      </c>
      <c r="CW66">
        <v>14784</v>
      </c>
      <c r="CX66">
        <v>11395</v>
      </c>
      <c r="CY66">
        <v>14639</v>
      </c>
      <c r="CZ66">
        <v>32.1</v>
      </c>
      <c r="DA66">
        <v>52750</v>
      </c>
    </row>
    <row r="67" spans="1:105" x14ac:dyDescent="0.2">
      <c r="A67" t="s">
        <v>54</v>
      </c>
      <c r="B67">
        <v>2009</v>
      </c>
      <c r="C67" t="s">
        <v>14</v>
      </c>
      <c r="D67" t="s">
        <v>2925</v>
      </c>
      <c r="E67">
        <v>237.85478343702201</v>
      </c>
      <c r="F67">
        <v>102.810349342113</v>
      </c>
      <c r="G67">
        <v>124.33623310187799</v>
      </c>
      <c r="H67">
        <v>10.7082009930305</v>
      </c>
      <c r="M67">
        <v>230.21852446822601</v>
      </c>
      <c r="N67">
        <v>102.454306222352</v>
      </c>
      <c r="O67">
        <v>123.28380917740201</v>
      </c>
      <c r="P67">
        <v>4.4804090684726399</v>
      </c>
      <c r="U67">
        <v>8.7611135255956896</v>
      </c>
      <c r="V67">
        <v>2.8887781401229802</v>
      </c>
      <c r="W67">
        <v>5.8723353854727103</v>
      </c>
      <c r="X67">
        <v>0</v>
      </c>
      <c r="Y67">
        <v>3.9914067318730999</v>
      </c>
      <c r="Z67">
        <v>0.952428410261831</v>
      </c>
      <c r="AA67">
        <v>3.0389783216112698</v>
      </c>
      <c r="AB67">
        <v>0</v>
      </c>
      <c r="AC67">
        <v>6227.7919245578096</v>
      </c>
      <c r="AD67">
        <v>0</v>
      </c>
      <c r="AE67">
        <v>0</v>
      </c>
      <c r="AF67">
        <v>6227.7919245578096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6227.7919245578096</v>
      </c>
      <c r="AP67">
        <v>0</v>
      </c>
      <c r="AQ67">
        <v>0</v>
      </c>
      <c r="AR67">
        <v>6227.7919245578096</v>
      </c>
      <c r="AS67">
        <v>696.23841753177601</v>
      </c>
      <c r="AT67">
        <v>24.998509766190399</v>
      </c>
      <c r="AU67">
        <v>671.23990776558605</v>
      </c>
      <c r="AV67">
        <v>0</v>
      </c>
      <c r="AW67">
        <v>10.2348735212615</v>
      </c>
      <c r="AX67">
        <v>1.62996713604982</v>
      </c>
      <c r="AY67">
        <v>8.6049063852117094</v>
      </c>
      <c r="AZ67">
        <v>0</v>
      </c>
      <c r="BA67">
        <v>103.193389204783</v>
      </c>
      <c r="BB67">
        <v>3.8354825611197101</v>
      </c>
      <c r="BC67">
        <v>99.357906643663298</v>
      </c>
      <c r="BD67">
        <v>0</v>
      </c>
      <c r="BE67">
        <v>700.64321067098399</v>
      </c>
      <c r="BF67">
        <v>110.430701872936</v>
      </c>
      <c r="BG67">
        <v>590.21250879804802</v>
      </c>
      <c r="BH67">
        <v>0</v>
      </c>
      <c r="BI67">
        <v>27.471066910525799</v>
      </c>
      <c r="BJ67">
        <v>27.075255904538899</v>
      </c>
      <c r="BK67">
        <v>0.395811005986902</v>
      </c>
      <c r="BL67">
        <v>0</v>
      </c>
      <c r="BM67">
        <v>44.762420172263198</v>
      </c>
      <c r="BN67">
        <v>3.2004137702397899</v>
      </c>
      <c r="BO67">
        <v>41.5620064020234</v>
      </c>
      <c r="BP67">
        <v>0</v>
      </c>
      <c r="BQ67">
        <v>109.73796939389</v>
      </c>
      <c r="BR67">
        <v>3.6343476190581798</v>
      </c>
      <c r="BS67">
        <v>106.10362177483201</v>
      </c>
      <c r="BT67">
        <v>0</v>
      </c>
      <c r="BU67">
        <v>185.988514295437</v>
      </c>
      <c r="BV67">
        <v>3.69238510622775</v>
      </c>
      <c r="BW67">
        <v>182.29612918920901</v>
      </c>
      <c r="BX67">
        <v>0</v>
      </c>
      <c r="BY67">
        <v>12.1245380716213</v>
      </c>
      <c r="BZ67">
        <v>7.5609737295323196</v>
      </c>
      <c r="CA67">
        <v>4.5635643420889904</v>
      </c>
      <c r="CB67">
        <v>0</v>
      </c>
      <c r="CC67">
        <v>139.59883210984901</v>
      </c>
      <c r="CD67">
        <v>79.133722177561694</v>
      </c>
      <c r="CE67">
        <v>60.465109932287099</v>
      </c>
      <c r="CF67">
        <v>0</v>
      </c>
      <c r="CG67">
        <v>3225.70108605212</v>
      </c>
      <c r="CH67">
        <v>1513.56121607211</v>
      </c>
      <c r="CI67">
        <v>1712.13986998001</v>
      </c>
      <c r="CJ67">
        <v>0</v>
      </c>
      <c r="CK67">
        <v>4987.99072139707</v>
      </c>
      <c r="CL67">
        <v>2226.5547509046401</v>
      </c>
      <c r="CM67">
        <v>116989.05443941339</v>
      </c>
      <c r="CN67">
        <v>182</v>
      </c>
      <c r="CO67">
        <v>0</v>
      </c>
      <c r="CP67">
        <v>2</v>
      </c>
      <c r="CQ67">
        <v>103</v>
      </c>
      <c r="CR67">
        <v>23.229777992277999</v>
      </c>
      <c r="CS67">
        <v>48</v>
      </c>
      <c r="CT67">
        <v>106790</v>
      </c>
      <c r="CU67">
        <v>104408</v>
      </c>
      <c r="CV67">
        <v>112386</v>
      </c>
      <c r="CW67">
        <v>40723</v>
      </c>
      <c r="CX67">
        <v>36814</v>
      </c>
      <c r="CY67">
        <v>43069</v>
      </c>
      <c r="CZ67">
        <v>77.5</v>
      </c>
      <c r="DA67">
        <v>131760</v>
      </c>
    </row>
    <row r="68" spans="1:105" x14ac:dyDescent="0.2">
      <c r="A68" t="s">
        <v>54</v>
      </c>
      <c r="B68">
        <v>2009</v>
      </c>
      <c r="C68" t="s">
        <v>15</v>
      </c>
      <c r="D68" t="s">
        <v>2926</v>
      </c>
      <c r="E68">
        <v>22.497143460728701</v>
      </c>
      <c r="F68">
        <v>2.0840272559921802</v>
      </c>
      <c r="G68">
        <v>18.466580268140099</v>
      </c>
      <c r="H68">
        <v>1.9465359365964301</v>
      </c>
      <c r="M68">
        <v>21.060377282589201</v>
      </c>
      <c r="N68">
        <v>2.0747982486411201</v>
      </c>
      <c r="O68">
        <v>18.305747311506501</v>
      </c>
      <c r="P68">
        <v>0.67983172244163503</v>
      </c>
      <c r="U68">
        <v>1.1598234293307901</v>
      </c>
      <c r="V68">
        <v>7.0681504448429494E-2</v>
      </c>
      <c r="W68">
        <v>1.0891419248823599</v>
      </c>
      <c r="X68">
        <v>0</v>
      </c>
      <c r="Y68">
        <v>0.473377108226264</v>
      </c>
      <c r="Z68">
        <v>2.5040166912247398E-2</v>
      </c>
      <c r="AA68">
        <v>0.44833694131401702</v>
      </c>
      <c r="AB68">
        <v>0</v>
      </c>
      <c r="AC68">
        <v>1266.70421415479</v>
      </c>
      <c r="AD68">
        <v>0</v>
      </c>
      <c r="AE68">
        <v>0</v>
      </c>
      <c r="AF68">
        <v>1266.70421415479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1266.70421415479</v>
      </c>
      <c r="AP68">
        <v>0</v>
      </c>
      <c r="AQ68">
        <v>0</v>
      </c>
      <c r="AR68">
        <v>1266.70421415479</v>
      </c>
      <c r="AS68">
        <v>115.30825485666401</v>
      </c>
      <c r="AT68">
        <v>0.585669812022243</v>
      </c>
      <c r="AU68">
        <v>114.72258504464099</v>
      </c>
      <c r="AV68">
        <v>0</v>
      </c>
      <c r="AW68">
        <v>1.9604948861593701</v>
      </c>
      <c r="AX68">
        <v>3.63651233457159E-2</v>
      </c>
      <c r="AY68">
        <v>1.92412976281366</v>
      </c>
      <c r="AZ68">
        <v>0</v>
      </c>
      <c r="BA68">
        <v>18.606786247136601</v>
      </c>
      <c r="BB68">
        <v>0.102548346482983</v>
      </c>
      <c r="BC68">
        <v>18.5042379006536</v>
      </c>
      <c r="BD68">
        <v>0</v>
      </c>
      <c r="BE68">
        <v>72.702177176731496</v>
      </c>
      <c r="BF68">
        <v>2.3819669486283899</v>
      </c>
      <c r="BG68">
        <v>70.320210228103207</v>
      </c>
      <c r="BH68">
        <v>0</v>
      </c>
      <c r="BI68">
        <v>0.65550928944631104</v>
      </c>
      <c r="BJ68">
        <v>0.58967263265608605</v>
      </c>
      <c r="BK68">
        <v>6.5836656790224699E-2</v>
      </c>
      <c r="BL68">
        <v>0</v>
      </c>
      <c r="BM68">
        <v>6.38082207467163</v>
      </c>
      <c r="BN68">
        <v>8.7878637611337101E-2</v>
      </c>
      <c r="BO68">
        <v>6.2929434370603001</v>
      </c>
      <c r="BP68">
        <v>0</v>
      </c>
      <c r="BQ68">
        <v>17.187895708576701</v>
      </c>
      <c r="BR68">
        <v>0.103678509542884</v>
      </c>
      <c r="BS68">
        <v>17.084217199033802</v>
      </c>
      <c r="BT68">
        <v>0</v>
      </c>
      <c r="BU68">
        <v>29.926548491772799</v>
      </c>
      <c r="BV68">
        <v>0.106234489716207</v>
      </c>
      <c r="BW68">
        <v>29.820314002056602</v>
      </c>
      <c r="BX68">
        <v>0</v>
      </c>
      <c r="BY68">
        <v>0.88779519481007196</v>
      </c>
      <c r="BZ68">
        <v>0.25566387123107998</v>
      </c>
      <c r="CA68">
        <v>0.63213132357899204</v>
      </c>
      <c r="CB68">
        <v>0</v>
      </c>
      <c r="CC68">
        <v>11.272523705563</v>
      </c>
      <c r="CD68">
        <v>2.6650976133237498</v>
      </c>
      <c r="CE68">
        <v>8.6074260922392192</v>
      </c>
      <c r="CF68">
        <v>0</v>
      </c>
      <c r="CG68">
        <v>285.42291039142498</v>
      </c>
      <c r="CH68">
        <v>31.061118080587001</v>
      </c>
      <c r="CI68">
        <v>254.36179231083801</v>
      </c>
      <c r="CJ68">
        <v>0</v>
      </c>
      <c r="CK68">
        <v>637.99881320195095</v>
      </c>
      <c r="CL68">
        <v>1323.0252867694201</v>
      </c>
      <c r="CM68">
        <v>6511.9247824026634</v>
      </c>
      <c r="CN68">
        <v>21</v>
      </c>
      <c r="CO68">
        <v>0</v>
      </c>
      <c r="CP68">
        <v>0</v>
      </c>
      <c r="CQ68">
        <v>21</v>
      </c>
      <c r="CR68">
        <v>2.0199806949807</v>
      </c>
      <c r="CS68">
        <v>4</v>
      </c>
      <c r="CT68">
        <v>157298</v>
      </c>
      <c r="CU68">
        <v>160615</v>
      </c>
      <c r="CV68">
        <v>147001</v>
      </c>
      <c r="CW68">
        <v>71082</v>
      </c>
      <c r="CX68">
        <v>75459</v>
      </c>
      <c r="CY68">
        <v>60546</v>
      </c>
      <c r="CZ68">
        <v>43.9</v>
      </c>
      <c r="DA68">
        <v>66070</v>
      </c>
    </row>
    <row r="69" spans="1:105" x14ac:dyDescent="0.2">
      <c r="A69" t="s">
        <v>54</v>
      </c>
      <c r="B69">
        <v>2009</v>
      </c>
      <c r="C69" t="s">
        <v>16</v>
      </c>
      <c r="D69" t="s">
        <v>2927</v>
      </c>
      <c r="E69">
        <v>59.934841368632199</v>
      </c>
      <c r="F69">
        <v>15.887636261195301</v>
      </c>
      <c r="G69">
        <v>17.761518121467901</v>
      </c>
      <c r="H69">
        <v>26.285686985969001</v>
      </c>
      <c r="M69">
        <v>37.964689919209</v>
      </c>
      <c r="N69">
        <v>15.849120640558899</v>
      </c>
      <c r="O69">
        <v>17.588604254551001</v>
      </c>
      <c r="P69">
        <v>4.5269650240991597</v>
      </c>
      <c r="U69">
        <v>1.2256239188565701</v>
      </c>
      <c r="V69">
        <v>0.27518722664486001</v>
      </c>
      <c r="W69">
        <v>0.95043669221171301</v>
      </c>
      <c r="X69">
        <v>0</v>
      </c>
      <c r="Y69">
        <v>0.60667412611381999</v>
      </c>
      <c r="Z69">
        <v>0.106160872383636</v>
      </c>
      <c r="AA69">
        <v>0.50051325373018396</v>
      </c>
      <c r="AB69">
        <v>0</v>
      </c>
      <c r="AC69">
        <v>805.52196186981598</v>
      </c>
      <c r="AD69">
        <v>0</v>
      </c>
      <c r="AE69">
        <v>0</v>
      </c>
      <c r="AF69">
        <v>805.52196186981598</v>
      </c>
      <c r="AG69">
        <v>0</v>
      </c>
      <c r="AH69">
        <v>0</v>
      </c>
      <c r="AI69">
        <v>0</v>
      </c>
      <c r="AJ69">
        <v>0</v>
      </c>
      <c r="AK69">
        <v>20953.2</v>
      </c>
      <c r="AL69">
        <v>0</v>
      </c>
      <c r="AM69">
        <v>0</v>
      </c>
      <c r="AN69">
        <v>20953.2</v>
      </c>
      <c r="AO69">
        <v>21758.7219618698</v>
      </c>
      <c r="AP69">
        <v>0</v>
      </c>
      <c r="AQ69">
        <v>0</v>
      </c>
      <c r="AR69">
        <v>21758.7219618698</v>
      </c>
      <c r="AS69">
        <v>108.36577657298599</v>
      </c>
      <c r="AT69">
        <v>3.4929605511521502</v>
      </c>
      <c r="AU69">
        <v>104.872816021834</v>
      </c>
      <c r="AV69">
        <v>0</v>
      </c>
      <c r="AW69">
        <v>1.3011104201828001</v>
      </c>
      <c r="AX69">
        <v>0.229365807313966</v>
      </c>
      <c r="AY69">
        <v>1.0717446128688299</v>
      </c>
      <c r="AZ69">
        <v>0</v>
      </c>
      <c r="BA69">
        <v>16.329930926147899</v>
      </c>
      <c r="BB69">
        <v>0.43234672400572999</v>
      </c>
      <c r="BC69">
        <v>15.8975842021422</v>
      </c>
      <c r="BD69">
        <v>0</v>
      </c>
      <c r="BE69">
        <v>103.881210614425</v>
      </c>
      <c r="BF69">
        <v>16.809590341603201</v>
      </c>
      <c r="BG69">
        <v>87.071620272821903</v>
      </c>
      <c r="BH69">
        <v>0</v>
      </c>
      <c r="BI69">
        <v>4.5901111700456001</v>
      </c>
      <c r="BJ69">
        <v>4.5348253262918901</v>
      </c>
      <c r="BK69">
        <v>5.5285843753715903E-2</v>
      </c>
      <c r="BL69">
        <v>0</v>
      </c>
      <c r="BM69">
        <v>6.84483662156895</v>
      </c>
      <c r="BN69">
        <v>0.429847824367114</v>
      </c>
      <c r="BO69">
        <v>6.4149887972018398</v>
      </c>
      <c r="BP69">
        <v>0</v>
      </c>
      <c r="BQ69">
        <v>14.0653828356199</v>
      </c>
      <c r="BR69">
        <v>0.468468686635508</v>
      </c>
      <c r="BS69">
        <v>13.5969141489844</v>
      </c>
      <c r="BT69">
        <v>0</v>
      </c>
      <c r="BU69">
        <v>22.5237154534463</v>
      </c>
      <c r="BV69">
        <v>0.47065207606501902</v>
      </c>
      <c r="BW69">
        <v>22.053063377381299</v>
      </c>
      <c r="BX69">
        <v>0</v>
      </c>
      <c r="BY69">
        <v>0.89967470285280704</v>
      </c>
      <c r="BZ69">
        <v>0.23546887272099901</v>
      </c>
      <c r="CA69">
        <v>0.66420583013180801</v>
      </c>
      <c r="CB69">
        <v>0</v>
      </c>
      <c r="CC69">
        <v>11.248090058947</v>
      </c>
      <c r="CD69">
        <v>2.45765758951041</v>
      </c>
      <c r="CE69">
        <v>8.7904324694365705</v>
      </c>
      <c r="CF69">
        <v>0</v>
      </c>
      <c r="CG69">
        <v>470.73944816529303</v>
      </c>
      <c r="CH69">
        <v>226.47960572445601</v>
      </c>
      <c r="CI69">
        <v>244.25984244083699</v>
      </c>
      <c r="CJ69">
        <v>0</v>
      </c>
      <c r="CK69">
        <v>1217.9977342946299</v>
      </c>
      <c r="CL69">
        <v>290.42018490060502</v>
      </c>
      <c r="CM69">
        <v>15316.122409142466</v>
      </c>
      <c r="CN69">
        <v>26</v>
      </c>
      <c r="CO69">
        <v>0</v>
      </c>
      <c r="CP69">
        <v>0</v>
      </c>
      <c r="CQ69">
        <v>19</v>
      </c>
      <c r="CR69">
        <v>7.06993243243243</v>
      </c>
      <c r="CS69">
        <v>3</v>
      </c>
      <c r="CT69">
        <v>59507</v>
      </c>
      <c r="CU69">
        <v>57913</v>
      </c>
      <c r="CV69">
        <v>60250</v>
      </c>
      <c r="CW69">
        <v>18765</v>
      </c>
      <c r="CX69">
        <v>17022</v>
      </c>
      <c r="CY69">
        <v>18657</v>
      </c>
      <c r="CZ69">
        <v>27.5</v>
      </c>
      <c r="DA69">
        <v>46600</v>
      </c>
    </row>
    <row r="70" spans="1:105" x14ac:dyDescent="0.2">
      <c r="A70" t="s">
        <v>54</v>
      </c>
      <c r="B70">
        <v>2009</v>
      </c>
      <c r="C70" t="s">
        <v>17</v>
      </c>
      <c r="D70" t="s">
        <v>2928</v>
      </c>
      <c r="E70">
        <v>152.12606648963899</v>
      </c>
      <c r="F70">
        <v>58.181168875953503</v>
      </c>
      <c r="G70">
        <v>73.667959245423106</v>
      </c>
      <c r="H70">
        <v>20.276938368262201</v>
      </c>
      <c r="M70">
        <v>141.46614213834701</v>
      </c>
      <c r="N70">
        <v>57.878195822728799</v>
      </c>
      <c r="O70">
        <v>73.002109406842195</v>
      </c>
      <c r="P70">
        <v>10.585836908775899</v>
      </c>
      <c r="U70">
        <v>6.0641577850643502</v>
      </c>
      <c r="V70">
        <v>2.5720701489624198</v>
      </c>
      <c r="W70">
        <v>3.49208763610193</v>
      </c>
      <c r="X70">
        <v>0</v>
      </c>
      <c r="Y70">
        <v>2.7423454603327402</v>
      </c>
      <c r="Z70">
        <v>0.80091040100929001</v>
      </c>
      <c r="AA70">
        <v>1.94143505932345</v>
      </c>
      <c r="AB70">
        <v>0</v>
      </c>
      <c r="AC70">
        <v>9679.6224594863506</v>
      </c>
      <c r="AD70">
        <v>0</v>
      </c>
      <c r="AE70">
        <v>0</v>
      </c>
      <c r="AF70">
        <v>9679.6224594863506</v>
      </c>
      <c r="AG70">
        <v>11.478999999999999</v>
      </c>
      <c r="AH70">
        <v>0</v>
      </c>
      <c r="AI70">
        <v>0</v>
      </c>
      <c r="AJ70">
        <v>11.478999999999999</v>
      </c>
      <c r="AK70">
        <v>0</v>
      </c>
      <c r="AL70">
        <v>0</v>
      </c>
      <c r="AM70">
        <v>0</v>
      </c>
      <c r="AN70">
        <v>0</v>
      </c>
      <c r="AO70">
        <v>9691.10145948635</v>
      </c>
      <c r="AP70">
        <v>0</v>
      </c>
      <c r="AQ70">
        <v>0</v>
      </c>
      <c r="AR70">
        <v>9691.10145948635</v>
      </c>
      <c r="AS70">
        <v>411.07323990176798</v>
      </c>
      <c r="AT70">
        <v>19.815305425274602</v>
      </c>
      <c r="AU70">
        <v>391.25793447649397</v>
      </c>
      <c r="AV70">
        <v>0</v>
      </c>
      <c r="AW70">
        <v>5.5003609892515</v>
      </c>
      <c r="AX70">
        <v>1.01846910805244</v>
      </c>
      <c r="AY70">
        <v>4.4818918811990596</v>
      </c>
      <c r="AZ70">
        <v>0</v>
      </c>
      <c r="BA70">
        <v>62.9600995051659</v>
      </c>
      <c r="BB70">
        <v>3.26981326980777</v>
      </c>
      <c r="BC70">
        <v>59.690286235358201</v>
      </c>
      <c r="BD70">
        <v>0</v>
      </c>
      <c r="BE70">
        <v>422.45543679051798</v>
      </c>
      <c r="BF70">
        <v>64.882441530712001</v>
      </c>
      <c r="BG70">
        <v>357.57299525980602</v>
      </c>
      <c r="BH70">
        <v>0</v>
      </c>
      <c r="BI70">
        <v>19.457762853500999</v>
      </c>
      <c r="BJ70">
        <v>19.2288443118114</v>
      </c>
      <c r="BK70">
        <v>0.22891854168968301</v>
      </c>
      <c r="BL70">
        <v>0</v>
      </c>
      <c r="BM70">
        <v>29.452638867729998</v>
      </c>
      <c r="BN70">
        <v>3.9663042281218601</v>
      </c>
      <c r="BO70">
        <v>25.486334639608099</v>
      </c>
      <c r="BP70">
        <v>0</v>
      </c>
      <c r="BQ70">
        <v>63.594842291632602</v>
      </c>
      <c r="BR70">
        <v>4.4983769296729301</v>
      </c>
      <c r="BS70">
        <v>59.096465361959702</v>
      </c>
      <c r="BT70">
        <v>0</v>
      </c>
      <c r="BU70">
        <v>103.31771962889999</v>
      </c>
      <c r="BV70">
        <v>4.5938395171080302</v>
      </c>
      <c r="BW70">
        <v>98.723880111792397</v>
      </c>
      <c r="BX70">
        <v>0</v>
      </c>
      <c r="BY70">
        <v>12.046177287865</v>
      </c>
      <c r="BZ70">
        <v>9.1644083937699001</v>
      </c>
      <c r="CA70">
        <v>2.8817688940951198</v>
      </c>
      <c r="CB70">
        <v>0</v>
      </c>
      <c r="CC70">
        <v>134.17872949829001</v>
      </c>
      <c r="CD70">
        <v>95.462587435103202</v>
      </c>
      <c r="CE70">
        <v>38.716142063186901</v>
      </c>
      <c r="CF70">
        <v>0</v>
      </c>
      <c r="CG70">
        <v>1865.5811483047</v>
      </c>
      <c r="CH70">
        <v>851.44370916860601</v>
      </c>
      <c r="CI70">
        <v>1014.1374391360901</v>
      </c>
      <c r="CJ70">
        <v>0</v>
      </c>
      <c r="CK70">
        <v>3160.9941199551199</v>
      </c>
      <c r="CL70">
        <v>1204.7059521802901</v>
      </c>
      <c r="CM70">
        <v>39861.586367347729</v>
      </c>
      <c r="CN70">
        <v>131</v>
      </c>
      <c r="CO70">
        <v>0</v>
      </c>
      <c r="CP70">
        <v>0</v>
      </c>
      <c r="CQ70">
        <v>92</v>
      </c>
      <c r="CR70">
        <v>14.139864864864901</v>
      </c>
      <c r="CS70">
        <v>20</v>
      </c>
      <c r="CT70">
        <v>153409</v>
      </c>
      <c r="CU70">
        <v>145220</v>
      </c>
      <c r="CV70">
        <v>158385</v>
      </c>
      <c r="CW70">
        <v>47583</v>
      </c>
      <c r="CX70">
        <v>40944</v>
      </c>
      <c r="CY70">
        <v>51490</v>
      </c>
      <c r="CZ70">
        <v>81</v>
      </c>
      <c r="DA70">
        <v>140240</v>
      </c>
    </row>
    <row r="71" spans="1:105" x14ac:dyDescent="0.2">
      <c r="A71" t="s">
        <v>54</v>
      </c>
      <c r="B71">
        <v>2009</v>
      </c>
      <c r="C71" t="s">
        <v>18</v>
      </c>
      <c r="D71" t="s">
        <v>2929</v>
      </c>
      <c r="E71">
        <v>194.99036168758201</v>
      </c>
      <c r="F71">
        <v>125.980072807845</v>
      </c>
      <c r="G71">
        <v>61.949870099017403</v>
      </c>
      <c r="H71">
        <v>7.0604187807194601</v>
      </c>
      <c r="M71">
        <v>191.81859230904001</v>
      </c>
      <c r="N71">
        <v>125.650755788182</v>
      </c>
      <c r="O71">
        <v>61.403066994687002</v>
      </c>
      <c r="P71">
        <v>4.7647695261713903</v>
      </c>
      <c r="U71">
        <v>5.8562416872604297</v>
      </c>
      <c r="V71">
        <v>2.2753035033516098</v>
      </c>
      <c r="W71">
        <v>3.5809381839088199</v>
      </c>
      <c r="X71">
        <v>0</v>
      </c>
      <c r="Y71">
        <v>2.4487049725247401</v>
      </c>
      <c r="Z71">
        <v>0.91420950362285003</v>
      </c>
      <c r="AA71">
        <v>1.5344954689018899</v>
      </c>
      <c r="AB71">
        <v>0</v>
      </c>
      <c r="AC71">
        <v>2295.6492545480701</v>
      </c>
      <c r="AD71">
        <v>0</v>
      </c>
      <c r="AE71">
        <v>0</v>
      </c>
      <c r="AF71">
        <v>2295.6492545480701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2295.6492545480701</v>
      </c>
      <c r="AP71">
        <v>0</v>
      </c>
      <c r="AQ71">
        <v>0</v>
      </c>
      <c r="AR71">
        <v>2295.6492545480701</v>
      </c>
      <c r="AS71">
        <v>453.52650679770898</v>
      </c>
      <c r="AT71">
        <v>27.023616270274001</v>
      </c>
      <c r="AU71">
        <v>426.502890527435</v>
      </c>
      <c r="AV71">
        <v>0</v>
      </c>
      <c r="AW71">
        <v>7.8640588426357798</v>
      </c>
      <c r="AX71">
        <v>1.71497575281082</v>
      </c>
      <c r="AY71">
        <v>6.14908308982496</v>
      </c>
      <c r="AZ71">
        <v>0</v>
      </c>
      <c r="BA71">
        <v>1517.7888677072699</v>
      </c>
      <c r="BB71">
        <v>4.5300781883283197</v>
      </c>
      <c r="BC71">
        <v>61.932496185607803</v>
      </c>
      <c r="BD71">
        <v>1451.3262933333301</v>
      </c>
      <c r="BE71">
        <v>408.65243078672</v>
      </c>
      <c r="BF71">
        <v>116.254266483631</v>
      </c>
      <c r="BG71">
        <v>292.398164303089</v>
      </c>
      <c r="BH71">
        <v>0</v>
      </c>
      <c r="BI71">
        <v>113.813395978362</v>
      </c>
      <c r="BJ71">
        <v>113.601758739581</v>
      </c>
      <c r="BK71">
        <v>0.21163723878075399</v>
      </c>
      <c r="BL71">
        <v>0</v>
      </c>
      <c r="BM71">
        <v>25.718936808647001</v>
      </c>
      <c r="BN71">
        <v>5.5273477183099402</v>
      </c>
      <c r="BO71">
        <v>20.1915890903371</v>
      </c>
      <c r="BP71">
        <v>0</v>
      </c>
      <c r="BQ71">
        <v>55.708825459757499</v>
      </c>
      <c r="BR71">
        <v>6.4216795751523703</v>
      </c>
      <c r="BS71">
        <v>49.287145884605103</v>
      </c>
      <c r="BT71">
        <v>0</v>
      </c>
      <c r="BU71">
        <v>90.034403334520206</v>
      </c>
      <c r="BV71">
        <v>6.4317400116954104</v>
      </c>
      <c r="BW71">
        <v>83.602663322824796</v>
      </c>
      <c r="BX71">
        <v>0</v>
      </c>
      <c r="BY71">
        <v>44.484687900939299</v>
      </c>
      <c r="BZ71">
        <v>0.96580190813233502</v>
      </c>
      <c r="CA71">
        <v>43.518885992807</v>
      </c>
      <c r="CB71">
        <v>0</v>
      </c>
      <c r="CC71">
        <v>621.24621409533404</v>
      </c>
      <c r="CD71">
        <v>10.060436543045199</v>
      </c>
      <c r="CE71">
        <v>611.18577755228898</v>
      </c>
      <c r="CF71">
        <v>0</v>
      </c>
      <c r="CG71">
        <v>2596.9332986774202</v>
      </c>
      <c r="CH71">
        <v>1744.18392841286</v>
      </c>
      <c r="CI71">
        <v>852.749370264552</v>
      </c>
      <c r="CJ71">
        <v>0</v>
      </c>
      <c r="CK71">
        <v>3124.7441873868302</v>
      </c>
      <c r="CL71">
        <v>1457.4790760752601</v>
      </c>
      <c r="CM71">
        <v>50822.706390193161</v>
      </c>
      <c r="CN71">
        <v>157</v>
      </c>
      <c r="CO71">
        <v>1</v>
      </c>
      <c r="CP71">
        <v>0</v>
      </c>
      <c r="CQ71">
        <v>117</v>
      </c>
      <c r="CR71">
        <v>16.1598455598456</v>
      </c>
      <c r="CS71">
        <v>23</v>
      </c>
      <c r="CT71">
        <v>166372</v>
      </c>
      <c r="CU71">
        <v>159560</v>
      </c>
      <c r="CV71">
        <v>171580</v>
      </c>
      <c r="CW71">
        <v>34227</v>
      </c>
      <c r="CX71">
        <v>30266</v>
      </c>
      <c r="CY71">
        <v>37698</v>
      </c>
      <c r="CZ71">
        <v>60.7</v>
      </c>
      <c r="DA71">
        <v>101460</v>
      </c>
    </row>
    <row r="72" spans="1:105" x14ac:dyDescent="0.2">
      <c r="A72" t="s">
        <v>54</v>
      </c>
      <c r="B72">
        <v>2009</v>
      </c>
      <c r="C72" t="s">
        <v>19</v>
      </c>
      <c r="D72" t="s">
        <v>2930</v>
      </c>
      <c r="E72">
        <v>27.173594818331701</v>
      </c>
      <c r="F72">
        <v>11.9145941513803</v>
      </c>
      <c r="G72">
        <v>14.311675754912599</v>
      </c>
      <c r="H72">
        <v>0.94732491203874003</v>
      </c>
      <c r="M72">
        <v>26.4211324985299</v>
      </c>
      <c r="N72">
        <v>11.8528713477123</v>
      </c>
      <c r="O72">
        <v>14.176996631448</v>
      </c>
      <c r="P72">
        <v>0.39126451936965001</v>
      </c>
      <c r="U72">
        <v>1.21059642332716</v>
      </c>
      <c r="V72">
        <v>0.35922235871604902</v>
      </c>
      <c r="W72">
        <v>0.85137406461110599</v>
      </c>
      <c r="X72">
        <v>0</v>
      </c>
      <c r="Y72">
        <v>0.55750676694483103</v>
      </c>
      <c r="Z72">
        <v>0.176987398322728</v>
      </c>
      <c r="AA72">
        <v>0.380519368622104</v>
      </c>
      <c r="AB72">
        <v>0</v>
      </c>
      <c r="AC72">
        <v>556.06039266908999</v>
      </c>
      <c r="AD72">
        <v>0</v>
      </c>
      <c r="AE72">
        <v>0</v>
      </c>
      <c r="AF72">
        <v>556.06039266908999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556.06039266908999</v>
      </c>
      <c r="AP72">
        <v>0</v>
      </c>
      <c r="AQ72">
        <v>0</v>
      </c>
      <c r="AR72">
        <v>556.06039266908999</v>
      </c>
      <c r="AS72">
        <v>93.019153949280195</v>
      </c>
      <c r="AT72">
        <v>2.7116039659981301</v>
      </c>
      <c r="AU72">
        <v>90.307549983282101</v>
      </c>
      <c r="AV72">
        <v>0</v>
      </c>
      <c r="AW72">
        <v>1.46022698129608</v>
      </c>
      <c r="AX72">
        <v>0.28223654657644798</v>
      </c>
      <c r="AY72">
        <v>1.1779904347196299</v>
      </c>
      <c r="AZ72">
        <v>0</v>
      </c>
      <c r="BA72">
        <v>14.6867667604538</v>
      </c>
      <c r="BB72">
        <v>0.66208115705214698</v>
      </c>
      <c r="BC72">
        <v>14.0246856034017</v>
      </c>
      <c r="BD72">
        <v>0</v>
      </c>
      <c r="BE72">
        <v>81.477032604412798</v>
      </c>
      <c r="BF72">
        <v>17.2721420701608</v>
      </c>
      <c r="BG72">
        <v>64.204890534252002</v>
      </c>
      <c r="BH72">
        <v>0</v>
      </c>
      <c r="BI72">
        <v>16.057581771221901</v>
      </c>
      <c r="BJ72">
        <v>16.009762204809899</v>
      </c>
      <c r="BK72">
        <v>4.7819566412034602E-2</v>
      </c>
      <c r="BL72">
        <v>0</v>
      </c>
      <c r="BM72">
        <v>8.5466502984969104</v>
      </c>
      <c r="BN72">
        <v>3.5596463244050098</v>
      </c>
      <c r="BO72">
        <v>4.9870039740919001</v>
      </c>
      <c r="BP72">
        <v>0</v>
      </c>
      <c r="BQ72">
        <v>15.219227773503199</v>
      </c>
      <c r="BR72">
        <v>3.6557581588283199</v>
      </c>
      <c r="BS72">
        <v>11.563469614674901</v>
      </c>
      <c r="BT72">
        <v>0</v>
      </c>
      <c r="BU72">
        <v>22.985866589791002</v>
      </c>
      <c r="BV72">
        <v>3.67115819532148</v>
      </c>
      <c r="BW72">
        <v>19.314708394469498</v>
      </c>
      <c r="BX72">
        <v>0</v>
      </c>
      <c r="BY72">
        <v>1.9917128917462801</v>
      </c>
      <c r="BZ72">
        <v>1.4784035033433101</v>
      </c>
      <c r="CA72">
        <v>0.51330938840296303</v>
      </c>
      <c r="CB72">
        <v>0</v>
      </c>
      <c r="CC72">
        <v>22.292461977322802</v>
      </c>
      <c r="CD72">
        <v>15.400036493159501</v>
      </c>
      <c r="CE72">
        <v>6.8924254841632697</v>
      </c>
      <c r="CF72">
        <v>0</v>
      </c>
      <c r="CG72">
        <v>375.51944028530602</v>
      </c>
      <c r="CH72">
        <v>178.57980908098901</v>
      </c>
      <c r="CI72">
        <v>196.93963120431599</v>
      </c>
      <c r="CJ72">
        <v>0</v>
      </c>
      <c r="CK72">
        <v>583.62391434951201</v>
      </c>
      <c r="CL72">
        <v>403.36136791750801</v>
      </c>
      <c r="CM72">
        <v>11979.061112281333</v>
      </c>
      <c r="CN72">
        <v>20</v>
      </c>
      <c r="CO72">
        <v>0</v>
      </c>
      <c r="CP72">
        <v>0</v>
      </c>
      <c r="CQ72">
        <v>13</v>
      </c>
      <c r="CR72">
        <v>4.0399613899613902</v>
      </c>
      <c r="CS72">
        <v>4</v>
      </c>
      <c r="CT72">
        <v>38432</v>
      </c>
      <c r="CU72">
        <v>34175</v>
      </c>
      <c r="CV72">
        <v>45219</v>
      </c>
      <c r="CW72">
        <v>19571</v>
      </c>
      <c r="CX72">
        <v>16186</v>
      </c>
      <c r="CY72">
        <v>26053</v>
      </c>
      <c r="CZ72">
        <v>15.7</v>
      </c>
      <c r="DA72">
        <v>30170</v>
      </c>
    </row>
    <row r="73" spans="1:105" x14ac:dyDescent="0.2">
      <c r="A73" t="s">
        <v>54</v>
      </c>
      <c r="B73">
        <v>2009</v>
      </c>
      <c r="C73" t="s">
        <v>20</v>
      </c>
      <c r="D73" t="s">
        <v>2931</v>
      </c>
      <c r="E73">
        <v>60.998554649163403</v>
      </c>
      <c r="F73">
        <v>17.525148480882901</v>
      </c>
      <c r="G73">
        <v>41.631057976543602</v>
      </c>
      <c r="H73">
        <v>1.84234819173694</v>
      </c>
      <c r="M73">
        <v>58.438963541290697</v>
      </c>
      <c r="N73">
        <v>16.719077565257798</v>
      </c>
      <c r="O73">
        <v>41.286009104658604</v>
      </c>
      <c r="P73">
        <v>0.43387687137434999</v>
      </c>
      <c r="U73">
        <v>7.5341655209290197</v>
      </c>
      <c r="V73">
        <v>5.2541020094830504</v>
      </c>
      <c r="W73">
        <v>2.2800635114459702</v>
      </c>
      <c r="X73">
        <v>0</v>
      </c>
      <c r="Y73">
        <v>3.2307572130433599</v>
      </c>
      <c r="Z73">
        <v>2.2641555885503899</v>
      </c>
      <c r="AA73">
        <v>0.96660162449297504</v>
      </c>
      <c r="AB73">
        <v>0</v>
      </c>
      <c r="AC73">
        <v>1408.4713203625899</v>
      </c>
      <c r="AD73">
        <v>0</v>
      </c>
      <c r="AE73">
        <v>0</v>
      </c>
      <c r="AF73">
        <v>1408.4713203625899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1408.4713203625899</v>
      </c>
      <c r="AP73">
        <v>0</v>
      </c>
      <c r="AQ73">
        <v>0</v>
      </c>
      <c r="AR73">
        <v>1408.4713203625899</v>
      </c>
      <c r="AS73">
        <v>265.12473345895597</v>
      </c>
      <c r="AT73">
        <v>17.876557341855801</v>
      </c>
      <c r="AU73">
        <v>247.2481761171</v>
      </c>
      <c r="AV73">
        <v>0</v>
      </c>
      <c r="AW73">
        <v>4.7214784826849998</v>
      </c>
      <c r="AX73">
        <v>0.68942385219022195</v>
      </c>
      <c r="AY73">
        <v>4.0320546304947804</v>
      </c>
      <c r="AZ73">
        <v>0</v>
      </c>
      <c r="BA73">
        <v>47.857567398276501</v>
      </c>
      <c r="BB73">
        <v>9.1194115539072396</v>
      </c>
      <c r="BC73">
        <v>38.738155844369302</v>
      </c>
      <c r="BD73">
        <v>0</v>
      </c>
      <c r="BE73">
        <v>228.44872455864299</v>
      </c>
      <c r="BF73">
        <v>45.770493428209001</v>
      </c>
      <c r="BG73">
        <v>182.678231130434</v>
      </c>
      <c r="BH73">
        <v>0</v>
      </c>
      <c r="BI73">
        <v>12.2146258322349</v>
      </c>
      <c r="BJ73">
        <v>12.069641053383799</v>
      </c>
      <c r="BK73">
        <v>0.144984778851107</v>
      </c>
      <c r="BL73">
        <v>0</v>
      </c>
      <c r="BM73">
        <v>20.246776022066399</v>
      </c>
      <c r="BN73">
        <v>7.5220886024822899</v>
      </c>
      <c r="BO73">
        <v>12.7246874195841</v>
      </c>
      <c r="BP73">
        <v>0</v>
      </c>
      <c r="BQ73">
        <v>43.5025058064275</v>
      </c>
      <c r="BR73">
        <v>9.7751270641619605</v>
      </c>
      <c r="BS73">
        <v>33.7273787422656</v>
      </c>
      <c r="BT73">
        <v>0</v>
      </c>
      <c r="BU73">
        <v>68.730778603061097</v>
      </c>
      <c r="BV73">
        <v>10.2100003827973</v>
      </c>
      <c r="BW73">
        <v>58.5207782202638</v>
      </c>
      <c r="BX73">
        <v>0</v>
      </c>
      <c r="BY73">
        <v>43.224957530380102</v>
      </c>
      <c r="BZ73">
        <v>41.747838588994298</v>
      </c>
      <c r="CA73">
        <v>1.4771189413857699</v>
      </c>
      <c r="CB73">
        <v>0</v>
      </c>
      <c r="CC73">
        <v>454.99009142953997</v>
      </c>
      <c r="CD73">
        <v>434.87331863535798</v>
      </c>
      <c r="CE73">
        <v>20.1167727941829</v>
      </c>
      <c r="CF73">
        <v>0</v>
      </c>
      <c r="CG73">
        <v>818.79989641870202</v>
      </c>
      <c r="CH73">
        <v>245.112025931636</v>
      </c>
      <c r="CI73">
        <v>573.68787048706497</v>
      </c>
      <c r="CJ73">
        <v>0</v>
      </c>
      <c r="CK73">
        <v>1417.3723634202399</v>
      </c>
      <c r="CL73">
        <v>338.82354905070599</v>
      </c>
      <c r="CM73">
        <v>24123.430124356484</v>
      </c>
      <c r="CN73">
        <v>49</v>
      </c>
      <c r="CO73">
        <v>0</v>
      </c>
      <c r="CP73">
        <v>0</v>
      </c>
      <c r="CQ73">
        <v>29</v>
      </c>
      <c r="CR73">
        <v>7.06993243243243</v>
      </c>
      <c r="CS73">
        <v>11</v>
      </c>
      <c r="CT73">
        <v>52753</v>
      </c>
      <c r="CU73">
        <v>51484</v>
      </c>
      <c r="CV73">
        <v>55333</v>
      </c>
      <c r="CW73">
        <v>20531</v>
      </c>
      <c r="CX73">
        <v>19721</v>
      </c>
      <c r="CY73">
        <v>21769</v>
      </c>
      <c r="CZ73">
        <v>30.7</v>
      </c>
      <c r="DA73">
        <v>53580</v>
      </c>
    </row>
    <row r="74" spans="1:105" x14ac:dyDescent="0.2">
      <c r="A74" t="s">
        <v>54</v>
      </c>
      <c r="B74">
        <v>2009</v>
      </c>
      <c r="C74" t="s">
        <v>21</v>
      </c>
      <c r="D74" t="s">
        <v>2932</v>
      </c>
      <c r="E74">
        <v>72.734965572899299</v>
      </c>
      <c r="F74">
        <v>5.0436079685264898</v>
      </c>
      <c r="G74">
        <v>62.283527605402497</v>
      </c>
      <c r="H74">
        <v>5.40782999897037</v>
      </c>
      <c r="M74">
        <v>70.535238270639994</v>
      </c>
      <c r="N74">
        <v>5.0247737322762296</v>
      </c>
      <c r="O74">
        <v>61.774713682268498</v>
      </c>
      <c r="P74">
        <v>3.7357508560951902</v>
      </c>
      <c r="U74">
        <v>3.1002756469786199</v>
      </c>
      <c r="V74">
        <v>0.12024790814469299</v>
      </c>
      <c r="W74">
        <v>2.9800277388339298</v>
      </c>
      <c r="X74">
        <v>0</v>
      </c>
      <c r="Y74">
        <v>1.5105411684891199</v>
      </c>
      <c r="Z74">
        <v>5.3114223310858702E-2</v>
      </c>
      <c r="AA74">
        <v>1.45742694517826</v>
      </c>
      <c r="AB74">
        <v>0</v>
      </c>
      <c r="AC74">
        <v>1672.07914287518</v>
      </c>
      <c r="AD74">
        <v>0</v>
      </c>
      <c r="AE74">
        <v>0</v>
      </c>
      <c r="AF74">
        <v>1672.07914287518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1672.07914287518</v>
      </c>
      <c r="AP74">
        <v>0</v>
      </c>
      <c r="AQ74">
        <v>0</v>
      </c>
      <c r="AR74">
        <v>1672.07914287518</v>
      </c>
      <c r="AS74">
        <v>336.50659124787802</v>
      </c>
      <c r="AT74">
        <v>1.2495346752222001</v>
      </c>
      <c r="AU74">
        <v>335.25705657265598</v>
      </c>
      <c r="AV74">
        <v>0</v>
      </c>
      <c r="AW74">
        <v>4.6590778810652198</v>
      </c>
      <c r="AX74">
        <v>7.6536891455054407E-2</v>
      </c>
      <c r="AY74">
        <v>4.5825409896101696</v>
      </c>
      <c r="AZ74">
        <v>0</v>
      </c>
      <c r="BA74">
        <v>48.964018206351597</v>
      </c>
      <c r="BB74">
        <v>0.20577271194319299</v>
      </c>
      <c r="BC74">
        <v>48.758245494408399</v>
      </c>
      <c r="BD74">
        <v>0</v>
      </c>
      <c r="BE74">
        <v>306.82689386082899</v>
      </c>
      <c r="BF74">
        <v>5.5730655347415698</v>
      </c>
      <c r="BG74">
        <v>301.25382832608699</v>
      </c>
      <c r="BH74">
        <v>0</v>
      </c>
      <c r="BI74">
        <v>1.5877436448512099</v>
      </c>
      <c r="BJ74">
        <v>1.38955941681091</v>
      </c>
      <c r="BK74">
        <v>0.19818422804029601</v>
      </c>
      <c r="BL74">
        <v>0</v>
      </c>
      <c r="BM74">
        <v>24.977187812807099</v>
      </c>
      <c r="BN74">
        <v>0.19212708872515</v>
      </c>
      <c r="BO74">
        <v>20.494988066832299</v>
      </c>
      <c r="BP74">
        <v>4.2900726572496399</v>
      </c>
      <c r="BQ74">
        <v>57.856411243816098</v>
      </c>
      <c r="BR74">
        <v>0.21736660503646299</v>
      </c>
      <c r="BS74">
        <v>53.348971981529999</v>
      </c>
      <c r="BT74">
        <v>4.2900726572496399</v>
      </c>
      <c r="BU74">
        <v>96.656708075201706</v>
      </c>
      <c r="BV74">
        <v>0.221127030381332</v>
      </c>
      <c r="BW74">
        <v>92.1455083875707</v>
      </c>
      <c r="BX74">
        <v>4.2900726572496399</v>
      </c>
      <c r="BY74">
        <v>19.886531929831801</v>
      </c>
      <c r="BZ74">
        <v>0.36928827318420598</v>
      </c>
      <c r="CA74">
        <v>19.517243656647601</v>
      </c>
      <c r="CB74">
        <v>0</v>
      </c>
      <c r="CC74">
        <v>277.78226678589101</v>
      </c>
      <c r="CD74">
        <v>3.8483091208688101</v>
      </c>
      <c r="CE74">
        <v>273.93395766502198</v>
      </c>
      <c r="CF74">
        <v>0</v>
      </c>
      <c r="CG74">
        <v>930.97522685909701</v>
      </c>
      <c r="CH74">
        <v>72.406866015742295</v>
      </c>
      <c r="CI74">
        <v>858.56836084335396</v>
      </c>
      <c r="CJ74">
        <v>0</v>
      </c>
      <c r="CK74">
        <v>746.74861090682896</v>
      </c>
      <c r="CL74">
        <v>354.95800376740698</v>
      </c>
      <c r="CM74">
        <v>20919.568946142746</v>
      </c>
      <c r="CN74">
        <v>71</v>
      </c>
      <c r="CO74">
        <v>0</v>
      </c>
      <c r="CP74">
        <v>0</v>
      </c>
      <c r="CQ74">
        <v>34</v>
      </c>
      <c r="CR74">
        <v>4.0399613899613902</v>
      </c>
      <c r="CS74">
        <v>23</v>
      </c>
      <c r="CT74">
        <v>33746</v>
      </c>
      <c r="CU74">
        <v>31847</v>
      </c>
      <c r="CV74">
        <v>35664</v>
      </c>
      <c r="CW74">
        <v>12308</v>
      </c>
      <c r="CX74">
        <v>11264</v>
      </c>
      <c r="CY74">
        <v>13537</v>
      </c>
      <c r="CZ74">
        <v>20.399999999999999</v>
      </c>
      <c r="DA74">
        <v>35020</v>
      </c>
    </row>
    <row r="75" spans="1:105" x14ac:dyDescent="0.2">
      <c r="A75" t="s">
        <v>54</v>
      </c>
      <c r="B75">
        <v>2009</v>
      </c>
      <c r="C75" t="s">
        <v>22</v>
      </c>
      <c r="D75" t="s">
        <v>2933</v>
      </c>
      <c r="E75">
        <v>8223.1512689436895</v>
      </c>
      <c r="F75">
        <v>8099.5361452552097</v>
      </c>
      <c r="G75">
        <v>32.538181199331802</v>
      </c>
      <c r="H75">
        <v>91.076942489148294</v>
      </c>
      <c r="M75">
        <v>7855.6114677140504</v>
      </c>
      <c r="N75">
        <v>7808.2952784641302</v>
      </c>
      <c r="O75">
        <v>32.311510970122697</v>
      </c>
      <c r="P75">
        <v>15.0046782797983</v>
      </c>
      <c r="U75">
        <v>4021.5915895378398</v>
      </c>
      <c r="V75">
        <v>1817.7466519822301</v>
      </c>
      <c r="W75">
        <v>1.27342804360677</v>
      </c>
      <c r="X75">
        <v>2202.5715095119999</v>
      </c>
      <c r="Y75">
        <v>825.47662758266995</v>
      </c>
      <c r="Z75">
        <v>824.82282044133103</v>
      </c>
      <c r="AA75">
        <v>0.65380714133849605</v>
      </c>
      <c r="AB75">
        <v>0</v>
      </c>
      <c r="AC75">
        <v>879.78493190074403</v>
      </c>
      <c r="AD75">
        <v>0</v>
      </c>
      <c r="AE75">
        <v>0</v>
      </c>
      <c r="AF75">
        <v>879.78493190074403</v>
      </c>
      <c r="AG75">
        <v>0</v>
      </c>
      <c r="AH75">
        <v>0</v>
      </c>
      <c r="AI75">
        <v>0</v>
      </c>
      <c r="AJ75">
        <v>0</v>
      </c>
      <c r="AK75">
        <v>20128.191539649299</v>
      </c>
      <c r="AL75">
        <v>0</v>
      </c>
      <c r="AM75">
        <v>0</v>
      </c>
      <c r="AN75">
        <v>20128.191539649299</v>
      </c>
      <c r="AO75">
        <v>21007.976471550101</v>
      </c>
      <c r="AP75">
        <v>0</v>
      </c>
      <c r="AQ75">
        <v>0</v>
      </c>
      <c r="AR75">
        <v>21007.976471550101</v>
      </c>
      <c r="AS75">
        <v>6544.6103163235603</v>
      </c>
      <c r="AT75">
        <v>6399.9016095710504</v>
      </c>
      <c r="AU75">
        <v>144.70870675250401</v>
      </c>
      <c r="AV75">
        <v>0</v>
      </c>
      <c r="AW75">
        <v>303.68089631462601</v>
      </c>
      <c r="AX75">
        <v>300.99737916464397</v>
      </c>
      <c r="AY75">
        <v>2.6835171499816499</v>
      </c>
      <c r="AZ75">
        <v>0</v>
      </c>
      <c r="BA75">
        <v>3731.43786546924</v>
      </c>
      <c r="BB75">
        <v>3263.4335037154301</v>
      </c>
      <c r="BC75">
        <v>22.475480765092598</v>
      </c>
      <c r="BD75">
        <v>445.52888098871898</v>
      </c>
      <c r="BE75">
        <v>12780.444528050801</v>
      </c>
      <c r="BF75">
        <v>12648.733222973</v>
      </c>
      <c r="BG75">
        <v>131.71130507778199</v>
      </c>
      <c r="BH75">
        <v>0</v>
      </c>
      <c r="BI75">
        <v>5427.1623098709897</v>
      </c>
      <c r="BJ75">
        <v>5427.0570625689597</v>
      </c>
      <c r="BK75">
        <v>0.10524730203110701</v>
      </c>
      <c r="BL75">
        <v>0</v>
      </c>
      <c r="BM75">
        <v>1720.42443113679</v>
      </c>
      <c r="BN75">
        <v>1705.7293606078999</v>
      </c>
      <c r="BO75">
        <v>10.604536134766301</v>
      </c>
      <c r="BP75">
        <v>4.0905343941217502</v>
      </c>
      <c r="BQ75">
        <v>2240.7643909406902</v>
      </c>
      <c r="BR75">
        <v>2203.61049198202</v>
      </c>
      <c r="BS75">
        <v>33.0633645645404</v>
      </c>
      <c r="BT75">
        <v>4.0905343941217502</v>
      </c>
      <c r="BU75">
        <v>2438.1602500154199</v>
      </c>
      <c r="BV75">
        <v>2374.4559058120499</v>
      </c>
      <c r="BW75">
        <v>59.613809809251499</v>
      </c>
      <c r="BX75">
        <v>4.0905343941217502</v>
      </c>
      <c r="BY75">
        <v>13861.0833048931</v>
      </c>
      <c r="BZ75">
        <v>13796.986021197699</v>
      </c>
      <c r="CA75">
        <v>2.3430132953901501</v>
      </c>
      <c r="CB75">
        <v>61.754270400000003</v>
      </c>
      <c r="CC75">
        <v>146468.125101146</v>
      </c>
      <c r="CD75">
        <v>144989.688566506</v>
      </c>
      <c r="CE75">
        <v>36.702169840852797</v>
      </c>
      <c r="CF75">
        <v>1441.7343648000001</v>
      </c>
      <c r="CG75">
        <v>84301.7880458898</v>
      </c>
      <c r="CH75">
        <v>83360.433032366403</v>
      </c>
      <c r="CI75">
        <v>451.94461832335003</v>
      </c>
      <c r="CJ75">
        <v>489.41039519999998</v>
      </c>
      <c r="CK75">
        <v>42938.564618228003</v>
      </c>
      <c r="CL75">
        <v>3151.5968213287902</v>
      </c>
      <c r="CM75">
        <v>406210.5134263403</v>
      </c>
      <c r="CN75">
        <v>1105</v>
      </c>
      <c r="CO75">
        <v>28</v>
      </c>
      <c r="CP75">
        <v>334</v>
      </c>
      <c r="CQ75">
        <v>195</v>
      </c>
      <c r="CR75">
        <v>1117.04932432432</v>
      </c>
      <c r="CS75">
        <v>16</v>
      </c>
      <c r="CT75">
        <v>127809</v>
      </c>
      <c r="CU75">
        <v>127022</v>
      </c>
      <c r="CV75">
        <v>122046</v>
      </c>
      <c r="CW75">
        <v>81654</v>
      </c>
      <c r="CX75">
        <v>79486</v>
      </c>
      <c r="CY75">
        <v>77626</v>
      </c>
      <c r="CZ75">
        <v>28.6</v>
      </c>
      <c r="DA75">
        <v>52170</v>
      </c>
    </row>
    <row r="76" spans="1:105" x14ac:dyDescent="0.2">
      <c r="A76" t="s">
        <v>54</v>
      </c>
      <c r="B76">
        <v>2009</v>
      </c>
      <c r="C76" t="s">
        <v>78</v>
      </c>
      <c r="D76" t="s">
        <v>2934</v>
      </c>
      <c r="E76">
        <v>2299.38631771363</v>
      </c>
      <c r="F76">
        <v>0</v>
      </c>
      <c r="G76">
        <v>150.376572876084</v>
      </c>
      <c r="H76">
        <v>2149.00974483755</v>
      </c>
      <c r="M76">
        <v>222.01607762829801</v>
      </c>
      <c r="N76">
        <v>0</v>
      </c>
      <c r="O76">
        <v>149.37465009942099</v>
      </c>
      <c r="P76">
        <v>72.641427528876505</v>
      </c>
      <c r="U76">
        <v>69195.278853942596</v>
      </c>
      <c r="V76">
        <v>0</v>
      </c>
      <c r="W76">
        <v>5.3393789308197697</v>
      </c>
      <c r="X76">
        <v>69189.939475011794</v>
      </c>
      <c r="Y76">
        <v>841.95737545094403</v>
      </c>
      <c r="Z76">
        <v>0</v>
      </c>
      <c r="AA76">
        <v>2.91422249460437</v>
      </c>
      <c r="AB76">
        <v>839.04315295634001</v>
      </c>
      <c r="AC76">
        <v>91239.730352390005</v>
      </c>
      <c r="AD76">
        <v>0</v>
      </c>
      <c r="AE76">
        <v>0</v>
      </c>
      <c r="AF76">
        <v>91239.730352390005</v>
      </c>
      <c r="AG76">
        <v>5345.2404999999999</v>
      </c>
      <c r="AH76">
        <v>0</v>
      </c>
      <c r="AI76">
        <v>0</v>
      </c>
      <c r="AJ76">
        <v>5345.2404999999999</v>
      </c>
      <c r="AK76">
        <v>0</v>
      </c>
      <c r="AL76">
        <v>0</v>
      </c>
      <c r="AM76">
        <v>0</v>
      </c>
      <c r="AN76">
        <v>0</v>
      </c>
      <c r="AO76">
        <v>96584.970852390004</v>
      </c>
      <c r="AP76">
        <v>0</v>
      </c>
      <c r="AQ76">
        <v>0</v>
      </c>
      <c r="AR76">
        <v>96584.970852390004</v>
      </c>
      <c r="AS76">
        <v>876.45425170327098</v>
      </c>
      <c r="AT76">
        <v>0</v>
      </c>
      <c r="AU76">
        <v>661.90465170327002</v>
      </c>
      <c r="AV76">
        <v>214.5496</v>
      </c>
      <c r="AW76">
        <v>800.73317357814904</v>
      </c>
      <c r="AX76">
        <v>0</v>
      </c>
      <c r="AY76">
        <v>12.976797685299401</v>
      </c>
      <c r="AZ76">
        <v>787.75637589284997</v>
      </c>
      <c r="BA76">
        <v>3416.0208432972299</v>
      </c>
      <c r="BB76">
        <v>0</v>
      </c>
      <c r="BC76">
        <v>103.447022476958</v>
      </c>
      <c r="BD76">
        <v>3312.5738208202702</v>
      </c>
      <c r="BE76">
        <v>862.89888554781703</v>
      </c>
      <c r="BF76">
        <v>0</v>
      </c>
      <c r="BG76">
        <v>777.54988554781698</v>
      </c>
      <c r="BH76">
        <v>85.349000000000004</v>
      </c>
      <c r="BI76">
        <v>2.98222988215017</v>
      </c>
      <c r="BJ76">
        <v>0</v>
      </c>
      <c r="BK76">
        <v>0.50422988215017295</v>
      </c>
      <c r="BL76">
        <v>2.4780000000000002</v>
      </c>
      <c r="BM76">
        <v>41.200416692487998</v>
      </c>
      <c r="BN76">
        <v>0</v>
      </c>
      <c r="BO76">
        <v>32.322552193628098</v>
      </c>
      <c r="BP76">
        <v>8.8778644988598199</v>
      </c>
      <c r="BQ76">
        <v>106.80814096934201</v>
      </c>
      <c r="BR76">
        <v>0</v>
      </c>
      <c r="BS76">
        <v>97.491235470481797</v>
      </c>
      <c r="BT76">
        <v>9.3169054988598194</v>
      </c>
      <c r="BU76">
        <v>184.258447435112</v>
      </c>
      <c r="BV76">
        <v>0</v>
      </c>
      <c r="BW76">
        <v>174.54662793625201</v>
      </c>
      <c r="BX76">
        <v>9.7118194988598194</v>
      </c>
      <c r="BY76">
        <v>105.940187742487</v>
      </c>
      <c r="BZ76">
        <v>0</v>
      </c>
      <c r="CA76">
        <v>6.43931137248717</v>
      </c>
      <c r="CB76">
        <v>99.50087637</v>
      </c>
      <c r="CC76">
        <v>91.332112121994498</v>
      </c>
      <c r="CD76">
        <v>0</v>
      </c>
      <c r="CE76">
        <v>91.332112121994498</v>
      </c>
      <c r="CF76">
        <v>0</v>
      </c>
      <c r="CG76">
        <v>2077.9204489284398</v>
      </c>
      <c r="CH76">
        <v>0</v>
      </c>
      <c r="CI76">
        <v>2077.9204489284398</v>
      </c>
      <c r="CJ76">
        <v>0</v>
      </c>
      <c r="CK76">
        <v>4516.7415980092701</v>
      </c>
      <c r="CL76">
        <v>96.806728300201797</v>
      </c>
      <c r="CM76">
        <v>263052.46285929158</v>
      </c>
      <c r="CN76">
        <v>158</v>
      </c>
      <c r="CO76">
        <v>0</v>
      </c>
      <c r="CP76">
        <v>90</v>
      </c>
      <c r="CQ76">
        <v>85</v>
      </c>
      <c r="CR76">
        <v>331.27683397683398</v>
      </c>
      <c r="CS76">
        <v>29</v>
      </c>
      <c r="CT76">
        <v>46770</v>
      </c>
      <c r="CU76">
        <v>51097</v>
      </c>
      <c r="CV76">
        <v>51795</v>
      </c>
      <c r="CW76">
        <v>17372</v>
      </c>
      <c r="CX76">
        <v>20788</v>
      </c>
      <c r="CY76">
        <v>22556</v>
      </c>
      <c r="CZ76">
        <v>23.3</v>
      </c>
      <c r="DA76">
        <v>37390</v>
      </c>
    </row>
    <row r="77" spans="1:105" x14ac:dyDescent="0.2">
      <c r="A77" t="s">
        <v>54</v>
      </c>
      <c r="B77">
        <v>2009</v>
      </c>
      <c r="C77" t="s">
        <v>23</v>
      </c>
      <c r="D77" t="s">
        <v>2935</v>
      </c>
      <c r="E77">
        <v>1916.5172838951501</v>
      </c>
      <c r="F77">
        <v>151.21307640000001</v>
      </c>
      <c r="G77">
        <v>1683.17556107163</v>
      </c>
      <c r="H77">
        <v>82.128646423521801</v>
      </c>
      <c r="M77">
        <v>1871.96040085967</v>
      </c>
      <c r="N77">
        <v>149.63435999999999</v>
      </c>
      <c r="O77">
        <v>1667.77218466265</v>
      </c>
      <c r="P77">
        <v>54.553856197016501</v>
      </c>
      <c r="U77">
        <v>85.618090585869197</v>
      </c>
      <c r="V77">
        <v>5.0469999999999997</v>
      </c>
      <c r="W77">
        <v>80.5710905858692</v>
      </c>
      <c r="X77">
        <v>0</v>
      </c>
      <c r="Y77">
        <v>49.804162900431798</v>
      </c>
      <c r="Z77">
        <v>4.8742999999999999</v>
      </c>
      <c r="AA77">
        <v>44.9298629004318</v>
      </c>
      <c r="AB77">
        <v>0</v>
      </c>
      <c r="AC77">
        <v>27574.790226505302</v>
      </c>
      <c r="AD77">
        <v>0</v>
      </c>
      <c r="AE77">
        <v>0</v>
      </c>
      <c r="AF77">
        <v>27574.790226505302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27574.790226505302</v>
      </c>
      <c r="AP77">
        <v>0</v>
      </c>
      <c r="AQ77">
        <v>0</v>
      </c>
      <c r="AR77">
        <v>27574.790226505302</v>
      </c>
      <c r="AS77">
        <v>11568.5785352772</v>
      </c>
      <c r="AT77">
        <v>77.87</v>
      </c>
      <c r="AU77">
        <v>11490.1080117772</v>
      </c>
      <c r="AV77">
        <v>0.60052349999999999</v>
      </c>
      <c r="AW77">
        <v>75.074285104261705</v>
      </c>
      <c r="AX77">
        <v>2.1040000000000001</v>
      </c>
      <c r="AY77">
        <v>72.970285104261706</v>
      </c>
      <c r="AZ77">
        <v>0</v>
      </c>
      <c r="BA77">
        <v>20421.308869637302</v>
      </c>
      <c r="BB77">
        <v>11.853</v>
      </c>
      <c r="BC77">
        <v>1457.42365712113</v>
      </c>
      <c r="BD77">
        <v>18952.032212516198</v>
      </c>
      <c r="BE77">
        <v>8913.8089187515197</v>
      </c>
      <c r="BF77">
        <v>121.88</v>
      </c>
      <c r="BG77">
        <v>8791.9289187515205</v>
      </c>
      <c r="BH77">
        <v>0</v>
      </c>
      <c r="BI77">
        <v>76.307775102659605</v>
      </c>
      <c r="BJ77">
        <v>71.364999999999995</v>
      </c>
      <c r="BK77">
        <v>4.9427751026595903</v>
      </c>
      <c r="BL77">
        <v>0</v>
      </c>
      <c r="BM77">
        <v>675.44823120103604</v>
      </c>
      <c r="BN77">
        <v>10.0932</v>
      </c>
      <c r="BO77">
        <v>608.64041508988305</v>
      </c>
      <c r="BP77">
        <v>56.7146161111528</v>
      </c>
      <c r="BQ77">
        <v>1849.8953139415401</v>
      </c>
      <c r="BR77">
        <v>11.1088</v>
      </c>
      <c r="BS77">
        <v>1326.01525225619</v>
      </c>
      <c r="BT77">
        <v>512.77126168534903</v>
      </c>
      <c r="BU77">
        <v>3276.6846407696498</v>
      </c>
      <c r="BV77">
        <v>11.265599999999999</v>
      </c>
      <c r="BW77">
        <v>2171.6321986790899</v>
      </c>
      <c r="BX77">
        <v>1093.78684209056</v>
      </c>
      <c r="BY77">
        <v>88.254276440432605</v>
      </c>
      <c r="BZ77">
        <v>2.6880000000000002</v>
      </c>
      <c r="CA77">
        <v>85.566276440432603</v>
      </c>
      <c r="CB77">
        <v>0</v>
      </c>
      <c r="CC77">
        <v>1189.5509052631301</v>
      </c>
      <c r="CD77">
        <v>28</v>
      </c>
      <c r="CE77">
        <v>1161.5509052631301</v>
      </c>
      <c r="CF77">
        <v>0</v>
      </c>
      <c r="CG77">
        <v>25199.9259705806</v>
      </c>
      <c r="CH77">
        <v>2030</v>
      </c>
      <c r="CI77">
        <v>23169.9259705806</v>
      </c>
      <c r="CJ77">
        <v>0</v>
      </c>
      <c r="CK77">
        <v>3748.2430275614602</v>
      </c>
      <c r="CL77">
        <v>188.23530502816999</v>
      </c>
      <c r="CM77">
        <v>1214543.6099396909</v>
      </c>
      <c r="CN77">
        <v>2456</v>
      </c>
      <c r="CO77">
        <v>0</v>
      </c>
      <c r="CP77">
        <v>0</v>
      </c>
      <c r="CQ77">
        <v>1265</v>
      </c>
      <c r="CR77">
        <v>299.967133204633</v>
      </c>
      <c r="CS77">
        <v>473</v>
      </c>
      <c r="CT77">
        <v>355904</v>
      </c>
      <c r="CU77">
        <v>350115</v>
      </c>
      <c r="CV77">
        <v>417341</v>
      </c>
      <c r="CW77">
        <v>167276</v>
      </c>
      <c r="CX77">
        <v>164628</v>
      </c>
      <c r="CY77">
        <v>215317</v>
      </c>
      <c r="CZ77">
        <v>294.5</v>
      </c>
      <c r="DA77">
        <v>511260</v>
      </c>
    </row>
    <row r="78" spans="1:105" x14ac:dyDescent="0.2">
      <c r="A78" t="s">
        <v>54</v>
      </c>
      <c r="B78">
        <v>2009</v>
      </c>
      <c r="C78" t="s">
        <v>24</v>
      </c>
      <c r="D78" t="s">
        <v>2936</v>
      </c>
      <c r="E78">
        <v>1826.95788189473</v>
      </c>
      <c r="F78">
        <v>102.098305071149</v>
      </c>
      <c r="G78">
        <v>1423.3918411618399</v>
      </c>
      <c r="H78">
        <v>301.46773566174699</v>
      </c>
      <c r="M78">
        <v>1528.1333079379101</v>
      </c>
      <c r="N78">
        <v>101.974887811736</v>
      </c>
      <c r="O78">
        <v>1413.32339044887</v>
      </c>
      <c r="P78">
        <v>12.8350296773043</v>
      </c>
      <c r="U78">
        <v>75.418199679370105</v>
      </c>
      <c r="V78">
        <v>1.714597799511</v>
      </c>
      <c r="W78">
        <v>73.703601879859093</v>
      </c>
      <c r="X78">
        <v>0</v>
      </c>
      <c r="Y78">
        <v>27.873869061732101</v>
      </c>
      <c r="Z78">
        <v>0.2703097799511</v>
      </c>
      <c r="AA78">
        <v>27.603559281780999</v>
      </c>
      <c r="AB78">
        <v>0</v>
      </c>
      <c r="AC78">
        <v>286695.668884443</v>
      </c>
      <c r="AD78">
        <v>0</v>
      </c>
      <c r="AE78">
        <v>0</v>
      </c>
      <c r="AF78">
        <v>286695.668884443</v>
      </c>
      <c r="AG78">
        <v>1937.03709999998</v>
      </c>
      <c r="AH78">
        <v>0</v>
      </c>
      <c r="AI78">
        <v>0</v>
      </c>
      <c r="AJ78">
        <v>1937.03709999998</v>
      </c>
      <c r="AK78">
        <v>0</v>
      </c>
      <c r="AL78">
        <v>0</v>
      </c>
      <c r="AM78">
        <v>0</v>
      </c>
      <c r="AN78">
        <v>0</v>
      </c>
      <c r="AO78">
        <v>288632.70598444302</v>
      </c>
      <c r="AP78">
        <v>0</v>
      </c>
      <c r="AQ78">
        <v>0</v>
      </c>
      <c r="AR78">
        <v>288632.70598444302</v>
      </c>
      <c r="AS78">
        <v>8038.0715830849504</v>
      </c>
      <c r="AT78">
        <v>33.744455990220096</v>
      </c>
      <c r="AU78">
        <v>8004.3271270947298</v>
      </c>
      <c r="AV78">
        <v>0</v>
      </c>
      <c r="AW78">
        <v>166.366308909732</v>
      </c>
      <c r="AX78">
        <v>1.73604828850856</v>
      </c>
      <c r="AY78">
        <v>164.63026062122299</v>
      </c>
      <c r="AZ78">
        <v>0</v>
      </c>
      <c r="BA78">
        <v>6615.4339433873902</v>
      </c>
      <c r="BB78">
        <v>1.924597799511</v>
      </c>
      <c r="BC78">
        <v>1285.5407455878801</v>
      </c>
      <c r="BD78">
        <v>5327.9686000000002</v>
      </c>
      <c r="BE78">
        <v>5911.3901263357202</v>
      </c>
      <c r="BF78">
        <v>76.377279951100206</v>
      </c>
      <c r="BG78">
        <v>5835.0128463846204</v>
      </c>
      <c r="BH78">
        <v>0</v>
      </c>
      <c r="BI78">
        <v>6.9743298809305099</v>
      </c>
      <c r="BJ78">
        <v>1.7437499999999999</v>
      </c>
      <c r="BK78">
        <v>5.2305798809305104</v>
      </c>
      <c r="BL78">
        <v>0</v>
      </c>
      <c r="BM78">
        <v>397.81483417553</v>
      </c>
      <c r="BN78">
        <v>0.81038300733496305</v>
      </c>
      <c r="BO78">
        <v>384.18411776222803</v>
      </c>
      <c r="BP78">
        <v>12.820333405966901</v>
      </c>
      <c r="BQ78">
        <v>1248.8541560603801</v>
      </c>
      <c r="BR78">
        <v>0.81038300733496305</v>
      </c>
      <c r="BS78">
        <v>1235.2234396470801</v>
      </c>
      <c r="BT78">
        <v>12.820333405966901</v>
      </c>
      <c r="BU78">
        <v>2254.9399476427602</v>
      </c>
      <c r="BV78">
        <v>0.81038300733496305</v>
      </c>
      <c r="BW78">
        <v>2241.3092312294598</v>
      </c>
      <c r="BX78">
        <v>12.820333405966901</v>
      </c>
      <c r="BY78">
        <v>85.6160814111077</v>
      </c>
      <c r="BZ78">
        <v>0</v>
      </c>
      <c r="CA78">
        <v>85.6160814111077</v>
      </c>
      <c r="CB78">
        <v>0</v>
      </c>
      <c r="CC78">
        <v>1178.85488866781</v>
      </c>
      <c r="CD78">
        <v>0</v>
      </c>
      <c r="CE78">
        <v>1178.85488866781</v>
      </c>
      <c r="CF78">
        <v>0</v>
      </c>
      <c r="CG78">
        <v>21297.4768465899</v>
      </c>
      <c r="CH78">
        <v>1662.8477995109999</v>
      </c>
      <c r="CI78">
        <v>19634.629047078899</v>
      </c>
      <c r="CJ78">
        <v>0</v>
      </c>
      <c r="CK78">
        <v>17994.466526900502</v>
      </c>
      <c r="CL78">
        <v>494.789944645476</v>
      </c>
      <c r="CM78">
        <v>713327.84413161187</v>
      </c>
      <c r="CN78">
        <v>1888</v>
      </c>
      <c r="CO78">
        <v>0</v>
      </c>
      <c r="CP78">
        <v>0</v>
      </c>
      <c r="CQ78">
        <v>1442</v>
      </c>
      <c r="CR78">
        <v>1435.19628378378</v>
      </c>
      <c r="CS78">
        <v>734</v>
      </c>
      <c r="CT78">
        <v>498668</v>
      </c>
      <c r="CU78">
        <v>491324</v>
      </c>
      <c r="CV78">
        <v>513136</v>
      </c>
      <c r="CW78">
        <v>315223</v>
      </c>
      <c r="CX78">
        <v>310703</v>
      </c>
      <c r="CY78">
        <v>315770</v>
      </c>
      <c r="CZ78">
        <v>536</v>
      </c>
      <c r="DA78">
        <v>930380</v>
      </c>
    </row>
    <row r="79" spans="1:105" x14ac:dyDescent="0.2">
      <c r="A79" t="s">
        <v>54</v>
      </c>
      <c r="B79">
        <v>2009</v>
      </c>
      <c r="C79" t="s">
        <v>25</v>
      </c>
      <c r="D79" t="s">
        <v>2937</v>
      </c>
      <c r="E79">
        <v>3498.6083962973398</v>
      </c>
      <c r="F79">
        <v>19.2105516254279</v>
      </c>
      <c r="G79">
        <v>3400.7887436649899</v>
      </c>
      <c r="H79">
        <v>78.609101006916404</v>
      </c>
      <c r="M79">
        <v>3425.0238285086498</v>
      </c>
      <c r="N79">
        <v>19.193284132029302</v>
      </c>
      <c r="O79">
        <v>3376.17777099452</v>
      </c>
      <c r="P79">
        <v>29.6527733820969</v>
      </c>
      <c r="U79">
        <v>92.371880362982907</v>
      </c>
      <c r="V79">
        <v>0.31510024449877699</v>
      </c>
      <c r="W79">
        <v>92.056780118484099</v>
      </c>
      <c r="X79">
        <v>0</v>
      </c>
      <c r="Y79">
        <v>74.8957823986497</v>
      </c>
      <c r="Z79">
        <v>3.1510024449877799E-2</v>
      </c>
      <c r="AA79">
        <v>74.8642723741998</v>
      </c>
      <c r="AB79">
        <v>0</v>
      </c>
      <c r="AC79">
        <v>48956.327624819598</v>
      </c>
      <c r="AD79">
        <v>0</v>
      </c>
      <c r="AE79">
        <v>0</v>
      </c>
      <c r="AF79">
        <v>48956.327624819598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48956.327624819598</v>
      </c>
      <c r="AP79">
        <v>0</v>
      </c>
      <c r="AQ79">
        <v>0</v>
      </c>
      <c r="AR79">
        <v>48956.327624819598</v>
      </c>
      <c r="AS79">
        <v>7394.8169330907704</v>
      </c>
      <c r="AT79">
        <v>6.3020048899755503</v>
      </c>
      <c r="AU79">
        <v>7388.5149282007897</v>
      </c>
      <c r="AV79">
        <v>0</v>
      </c>
      <c r="AW79">
        <v>41.184861778752797</v>
      </c>
      <c r="AX79">
        <v>0.32885574572127102</v>
      </c>
      <c r="AY79">
        <v>40.856006033031498</v>
      </c>
      <c r="AZ79">
        <v>0</v>
      </c>
      <c r="BA79">
        <v>3295.44860305986</v>
      </c>
      <c r="BB79">
        <v>0.31510024449877699</v>
      </c>
      <c r="BC79">
        <v>1024.2277678820301</v>
      </c>
      <c r="BD79">
        <v>2270.9057349333402</v>
      </c>
      <c r="BE79">
        <v>23891.492620283701</v>
      </c>
      <c r="BF79">
        <v>14.400024449877799</v>
      </c>
      <c r="BG79">
        <v>23877.092595833899</v>
      </c>
      <c r="BH79">
        <v>0</v>
      </c>
      <c r="BI79">
        <v>8.7110751504111406</v>
      </c>
      <c r="BJ79">
        <v>0</v>
      </c>
      <c r="BK79">
        <v>8.7110751504111406</v>
      </c>
      <c r="BL79">
        <v>0</v>
      </c>
      <c r="BM79">
        <v>817.28676840486901</v>
      </c>
      <c r="BN79">
        <v>0.10779633251833701</v>
      </c>
      <c r="BO79">
        <v>754.82326484488499</v>
      </c>
      <c r="BP79">
        <v>62.355707227465601</v>
      </c>
      <c r="BQ79">
        <v>1984.1474735413899</v>
      </c>
      <c r="BR79">
        <v>0.10779633251833701</v>
      </c>
      <c r="BS79">
        <v>1921.68396998141</v>
      </c>
      <c r="BT79">
        <v>62.355707227465601</v>
      </c>
      <c r="BU79">
        <v>3363.8818642555502</v>
      </c>
      <c r="BV79">
        <v>0.10779633251833701</v>
      </c>
      <c r="BW79">
        <v>3301.4183606955698</v>
      </c>
      <c r="BX79">
        <v>62.355707227465601</v>
      </c>
      <c r="BY79">
        <v>222.46239289820599</v>
      </c>
      <c r="BZ79">
        <v>0</v>
      </c>
      <c r="CA79">
        <v>222.46239289820599</v>
      </c>
      <c r="CB79">
        <v>0</v>
      </c>
      <c r="CC79">
        <v>3157.8280822822398</v>
      </c>
      <c r="CD79">
        <v>0</v>
      </c>
      <c r="CE79">
        <v>3157.8280822822398</v>
      </c>
      <c r="CF79">
        <v>0</v>
      </c>
      <c r="CG79">
        <v>47316.4809779446</v>
      </c>
      <c r="CH79">
        <v>315.10024449877801</v>
      </c>
      <c r="CI79">
        <v>47001.380733445803</v>
      </c>
      <c r="CJ79">
        <v>0</v>
      </c>
      <c r="CK79">
        <v>6477.8629499539002</v>
      </c>
      <c r="CL79">
        <v>0</v>
      </c>
      <c r="CM79">
        <v>1099816.1505177289</v>
      </c>
      <c r="CN79">
        <v>4262</v>
      </c>
      <c r="CO79">
        <v>0</v>
      </c>
      <c r="CP79">
        <v>0</v>
      </c>
      <c r="CQ79">
        <v>2123</v>
      </c>
      <c r="CR79">
        <v>150.488561776062</v>
      </c>
      <c r="CS79">
        <v>247</v>
      </c>
      <c r="CT79">
        <v>163406</v>
      </c>
      <c r="CU79">
        <v>162086</v>
      </c>
      <c r="CV79">
        <v>182341</v>
      </c>
      <c r="CW79">
        <v>73294</v>
      </c>
      <c r="CX79">
        <v>70889</v>
      </c>
      <c r="CY79">
        <v>86077</v>
      </c>
      <c r="CZ79">
        <v>126.8</v>
      </c>
      <c r="DA79">
        <v>223480</v>
      </c>
    </row>
    <row r="80" spans="1:105" x14ac:dyDescent="0.2">
      <c r="A80" t="s">
        <v>54</v>
      </c>
      <c r="B80">
        <v>2009</v>
      </c>
      <c r="C80" t="s">
        <v>26</v>
      </c>
      <c r="D80" t="s">
        <v>2938</v>
      </c>
      <c r="E80">
        <v>7843.8705074151503</v>
      </c>
      <c r="F80">
        <v>0</v>
      </c>
      <c r="G80">
        <v>7841.6835151417099</v>
      </c>
      <c r="H80">
        <v>2.18699227344137</v>
      </c>
      <c r="M80">
        <v>7724.9120017097603</v>
      </c>
      <c r="N80">
        <v>0</v>
      </c>
      <c r="O80">
        <v>7722.8597404881102</v>
      </c>
      <c r="P80">
        <v>2.0522612216506002</v>
      </c>
      <c r="U80">
        <v>55.6789629978799</v>
      </c>
      <c r="V80">
        <v>0</v>
      </c>
      <c r="W80">
        <v>55.6789629978799</v>
      </c>
      <c r="X80">
        <v>0</v>
      </c>
      <c r="Y80">
        <v>394.06644489478401</v>
      </c>
      <c r="Z80">
        <v>0</v>
      </c>
      <c r="AA80">
        <v>394.06644489478401</v>
      </c>
      <c r="AB80">
        <v>0</v>
      </c>
      <c r="AC80">
        <v>134.73105179076501</v>
      </c>
      <c r="AD80">
        <v>0</v>
      </c>
      <c r="AE80">
        <v>0</v>
      </c>
      <c r="AF80">
        <v>134.73105179076501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134.73105179076501</v>
      </c>
      <c r="AP80">
        <v>0</v>
      </c>
      <c r="AQ80">
        <v>0</v>
      </c>
      <c r="AR80">
        <v>134.73105179076501</v>
      </c>
      <c r="AS80">
        <v>8765.0552944979208</v>
      </c>
      <c r="AT80">
        <v>0</v>
      </c>
      <c r="AU80">
        <v>8765.0552944979208</v>
      </c>
      <c r="AV80">
        <v>0</v>
      </c>
      <c r="AW80">
        <v>73.624299836232296</v>
      </c>
      <c r="AX80">
        <v>0</v>
      </c>
      <c r="AY80">
        <v>73.624299836232296</v>
      </c>
      <c r="AZ80">
        <v>0</v>
      </c>
      <c r="BA80">
        <v>2717.21275276301</v>
      </c>
      <c r="BB80">
        <v>0</v>
      </c>
      <c r="BC80">
        <v>2717.21275276301</v>
      </c>
      <c r="BD80">
        <v>0</v>
      </c>
      <c r="BE80">
        <v>156996.47207356399</v>
      </c>
      <c r="BF80">
        <v>0</v>
      </c>
      <c r="BG80">
        <v>156996.47207356399</v>
      </c>
      <c r="BH80">
        <v>0</v>
      </c>
      <c r="BI80">
        <v>55606.078790849897</v>
      </c>
      <c r="BJ80">
        <v>0</v>
      </c>
      <c r="BK80">
        <v>55606.078790849897</v>
      </c>
      <c r="BL80">
        <v>0</v>
      </c>
      <c r="BM80">
        <v>10900.677740270799</v>
      </c>
      <c r="BN80">
        <v>0</v>
      </c>
      <c r="BO80">
        <v>10897.086051534499</v>
      </c>
      <c r="BP80">
        <v>3.5916887363020198</v>
      </c>
      <c r="BQ80">
        <v>12068.0223261431</v>
      </c>
      <c r="BR80">
        <v>0</v>
      </c>
      <c r="BS80">
        <v>12064.4306374068</v>
      </c>
      <c r="BT80">
        <v>3.5916887363020198</v>
      </c>
      <c r="BU80">
        <v>12072.0822306512</v>
      </c>
      <c r="BV80">
        <v>0</v>
      </c>
      <c r="BW80">
        <v>12068.4905419149</v>
      </c>
      <c r="BX80">
        <v>3.5916887363020198</v>
      </c>
      <c r="BY80">
        <v>0.14442993794280301</v>
      </c>
      <c r="BZ80">
        <v>0</v>
      </c>
      <c r="CA80">
        <v>0.14442993794280301</v>
      </c>
      <c r="CB80">
        <v>0</v>
      </c>
      <c r="CC80">
        <v>2.0442767457176498</v>
      </c>
      <c r="CD80">
        <v>0</v>
      </c>
      <c r="CE80">
        <v>2.0442767457176498</v>
      </c>
      <c r="CF80">
        <v>0</v>
      </c>
      <c r="CG80">
        <v>99746.548072987804</v>
      </c>
      <c r="CH80">
        <v>0</v>
      </c>
      <c r="CI80">
        <v>99746.548072987804</v>
      </c>
      <c r="CJ80">
        <v>0</v>
      </c>
      <c r="CK80">
        <v>65.249878622926801</v>
      </c>
      <c r="CL80">
        <v>0</v>
      </c>
      <c r="CM80">
        <v>2358642.8664829149</v>
      </c>
      <c r="CN80">
        <v>99</v>
      </c>
      <c r="CO80">
        <v>0</v>
      </c>
      <c r="CP80">
        <v>0</v>
      </c>
      <c r="CQ80">
        <v>44</v>
      </c>
      <c r="CR80">
        <v>5.0499517374517398</v>
      </c>
      <c r="CS80">
        <v>2</v>
      </c>
      <c r="CT80">
        <v>38464</v>
      </c>
      <c r="CU80">
        <v>41111</v>
      </c>
      <c r="CV80">
        <v>42049</v>
      </c>
      <c r="CW80">
        <v>6416</v>
      </c>
      <c r="CX80">
        <v>8721</v>
      </c>
      <c r="CY80">
        <v>7826</v>
      </c>
      <c r="CZ80">
        <v>14.6</v>
      </c>
      <c r="DA80">
        <v>26910</v>
      </c>
    </row>
    <row r="81" spans="1:105" x14ac:dyDescent="0.2">
      <c r="A81" t="s">
        <v>54</v>
      </c>
      <c r="B81">
        <v>2009</v>
      </c>
      <c r="C81" t="s">
        <v>27</v>
      </c>
      <c r="D81" t="s">
        <v>2939</v>
      </c>
      <c r="E81">
        <v>2623.9448303098902</v>
      </c>
      <c r="F81">
        <v>0</v>
      </c>
      <c r="G81">
        <v>2622.21914077665</v>
      </c>
      <c r="H81">
        <v>1.7256895332398801</v>
      </c>
      <c r="M81">
        <v>2585.01186807055</v>
      </c>
      <c r="N81">
        <v>0</v>
      </c>
      <c r="O81">
        <v>2584.9658624147501</v>
      </c>
      <c r="P81">
        <v>4.6005655803000797E-2</v>
      </c>
      <c r="U81">
        <v>32.485479343197397</v>
      </c>
      <c r="V81">
        <v>0</v>
      </c>
      <c r="W81">
        <v>32.485479343197397</v>
      </c>
      <c r="X81">
        <v>0</v>
      </c>
      <c r="Y81">
        <v>122.285709323237</v>
      </c>
      <c r="Z81">
        <v>0</v>
      </c>
      <c r="AA81">
        <v>122.285709323237</v>
      </c>
      <c r="AB81">
        <v>0</v>
      </c>
      <c r="AC81">
        <v>1679.68387743688</v>
      </c>
      <c r="AD81">
        <v>0</v>
      </c>
      <c r="AE81">
        <v>0</v>
      </c>
      <c r="AF81">
        <v>1679.68387743688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1679.68387743688</v>
      </c>
      <c r="AP81">
        <v>0</v>
      </c>
      <c r="AQ81">
        <v>0</v>
      </c>
      <c r="AR81">
        <v>1679.68387743688</v>
      </c>
      <c r="AS81">
        <v>8004.7946641352501</v>
      </c>
      <c r="AT81">
        <v>0</v>
      </c>
      <c r="AU81">
        <v>8004.7946641352501</v>
      </c>
      <c r="AV81">
        <v>0</v>
      </c>
      <c r="AW81">
        <v>0.39712179401620201</v>
      </c>
      <c r="AX81">
        <v>0</v>
      </c>
      <c r="AY81">
        <v>0.39712179401620201</v>
      </c>
      <c r="AZ81">
        <v>0</v>
      </c>
      <c r="BA81">
        <v>727.551600709696</v>
      </c>
      <c r="BB81">
        <v>0</v>
      </c>
      <c r="BC81">
        <v>727.551600709696</v>
      </c>
      <c r="BD81">
        <v>0</v>
      </c>
      <c r="BE81">
        <v>9204.2063693454202</v>
      </c>
      <c r="BF81">
        <v>0</v>
      </c>
      <c r="BG81">
        <v>9204.2063693454202</v>
      </c>
      <c r="BH81">
        <v>0</v>
      </c>
      <c r="BI81">
        <v>839.30076442784605</v>
      </c>
      <c r="BJ81">
        <v>0</v>
      </c>
      <c r="BK81">
        <v>839.30076442784605</v>
      </c>
      <c r="BL81">
        <v>0</v>
      </c>
      <c r="BM81">
        <v>176.629216073397</v>
      </c>
      <c r="BN81">
        <v>0</v>
      </c>
      <c r="BO81">
        <v>176.629216073397</v>
      </c>
      <c r="BP81">
        <v>0</v>
      </c>
      <c r="BQ81">
        <v>178.83234283962199</v>
      </c>
      <c r="BR81">
        <v>0</v>
      </c>
      <c r="BS81">
        <v>178.83234283962199</v>
      </c>
      <c r="BT81">
        <v>0</v>
      </c>
      <c r="BU81">
        <v>181.43754965267601</v>
      </c>
      <c r="BV81">
        <v>0</v>
      </c>
      <c r="BW81">
        <v>181.43754965267601</v>
      </c>
      <c r="BX81">
        <v>0</v>
      </c>
      <c r="BY81">
        <v>0.13210468157726099</v>
      </c>
      <c r="BZ81">
        <v>0</v>
      </c>
      <c r="CA81">
        <v>0.13210468157726099</v>
      </c>
      <c r="CB81">
        <v>0</v>
      </c>
      <c r="CC81">
        <v>1.8525667578916301</v>
      </c>
      <c r="CD81">
        <v>0</v>
      </c>
      <c r="CE81">
        <v>1.8525667578916301</v>
      </c>
      <c r="CF81">
        <v>0</v>
      </c>
      <c r="CG81">
        <v>36155.538716056602</v>
      </c>
      <c r="CH81">
        <v>0</v>
      </c>
      <c r="CI81">
        <v>36155.538716056602</v>
      </c>
      <c r="CJ81">
        <v>0</v>
      </c>
      <c r="CK81">
        <v>297.24944706000002</v>
      </c>
      <c r="CL81">
        <v>0</v>
      </c>
      <c r="CM81">
        <v>843913.11181199073</v>
      </c>
      <c r="CN81">
        <v>6</v>
      </c>
      <c r="CO81">
        <v>0</v>
      </c>
      <c r="CP81">
        <v>0</v>
      </c>
      <c r="CQ81">
        <v>4</v>
      </c>
      <c r="CR81">
        <v>23.229777992277999</v>
      </c>
      <c r="CS81">
        <v>1</v>
      </c>
      <c r="CT81">
        <v>30195</v>
      </c>
      <c r="CU81">
        <v>29325</v>
      </c>
      <c r="CV81">
        <v>30567</v>
      </c>
      <c r="CW81">
        <v>7357</v>
      </c>
      <c r="CX81">
        <v>5149</v>
      </c>
      <c r="CY81">
        <v>7215</v>
      </c>
      <c r="CZ81">
        <v>6.9</v>
      </c>
      <c r="DA81">
        <v>9330</v>
      </c>
    </row>
    <row r="82" spans="1:105" x14ac:dyDescent="0.2">
      <c r="A82" t="s">
        <v>54</v>
      </c>
      <c r="B82">
        <v>2009</v>
      </c>
      <c r="C82" t="s">
        <v>28</v>
      </c>
      <c r="D82" t="s">
        <v>2940</v>
      </c>
      <c r="E82">
        <v>491.01199496709199</v>
      </c>
      <c r="F82">
        <v>11.1083910275664</v>
      </c>
      <c r="G82">
        <v>465.17709792877201</v>
      </c>
      <c r="H82">
        <v>14.726506010753001</v>
      </c>
      <c r="M82">
        <v>481.18745242534698</v>
      </c>
      <c r="N82">
        <v>11.0749446027756</v>
      </c>
      <c r="O82">
        <v>460.56083651855698</v>
      </c>
      <c r="P82">
        <v>9.5516713040137393</v>
      </c>
      <c r="U82">
        <v>19.228634905132001</v>
      </c>
      <c r="V82">
        <v>0.21385176831158101</v>
      </c>
      <c r="W82">
        <v>19.014783136820402</v>
      </c>
      <c r="X82">
        <v>0</v>
      </c>
      <c r="Y82">
        <v>13.989905914019699</v>
      </c>
      <c r="Z82">
        <v>9.4295740211439799E-2</v>
      </c>
      <c r="AA82">
        <v>13.895610173808199</v>
      </c>
      <c r="AB82">
        <v>0</v>
      </c>
      <c r="AC82">
        <v>5174.8347067392897</v>
      </c>
      <c r="AD82">
        <v>0</v>
      </c>
      <c r="AE82">
        <v>0</v>
      </c>
      <c r="AF82">
        <v>5174.8347067392897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5174.8347067392897</v>
      </c>
      <c r="AP82">
        <v>0</v>
      </c>
      <c r="AQ82">
        <v>0</v>
      </c>
      <c r="AR82">
        <v>5174.8347067392897</v>
      </c>
      <c r="AS82">
        <v>1737.15093611922</v>
      </c>
      <c r="AT82">
        <v>3.8724579014428899</v>
      </c>
      <c r="AU82">
        <v>1733.27847821778</v>
      </c>
      <c r="AV82">
        <v>0</v>
      </c>
      <c r="AW82">
        <v>13.7762755008029</v>
      </c>
      <c r="AX82">
        <v>0.18182289335032201</v>
      </c>
      <c r="AY82">
        <v>13.594452607452601</v>
      </c>
      <c r="AZ82">
        <v>0</v>
      </c>
      <c r="BA82">
        <v>278.28523275675599</v>
      </c>
      <c r="BB82">
        <v>0.373084162677778</v>
      </c>
      <c r="BC82">
        <v>277.91214859407802</v>
      </c>
      <c r="BD82">
        <v>0</v>
      </c>
      <c r="BE82">
        <v>2906.0585419750901</v>
      </c>
      <c r="BF82">
        <v>8.1143317607355598</v>
      </c>
      <c r="BG82">
        <v>2897.9442102143498</v>
      </c>
      <c r="BH82">
        <v>0</v>
      </c>
      <c r="BI82">
        <v>2.3950204506672801</v>
      </c>
      <c r="BJ82">
        <v>1.1197183098591501</v>
      </c>
      <c r="BK82">
        <v>1.27530214080813</v>
      </c>
      <c r="BL82">
        <v>0</v>
      </c>
      <c r="BM82">
        <v>146.03638324002901</v>
      </c>
      <c r="BN82">
        <v>0.197120658424877</v>
      </c>
      <c r="BO82">
        <v>141.499305358572</v>
      </c>
      <c r="BP82">
        <v>4.3399572230316101</v>
      </c>
      <c r="BQ82">
        <v>251.22880590928801</v>
      </c>
      <c r="BR82">
        <v>0.197120658424877</v>
      </c>
      <c r="BS82">
        <v>246.691728027832</v>
      </c>
      <c r="BT82">
        <v>4.3399572230316101</v>
      </c>
      <c r="BU82">
        <v>374.72662591243102</v>
      </c>
      <c r="BV82">
        <v>0.197120658424877</v>
      </c>
      <c r="BW82">
        <v>370.189548030975</v>
      </c>
      <c r="BX82">
        <v>4.3399572230316101</v>
      </c>
      <c r="BY82">
        <v>20.0627997157404</v>
      </c>
      <c r="BZ82">
        <v>0</v>
      </c>
      <c r="CA82">
        <v>20.0627997157404</v>
      </c>
      <c r="CB82">
        <v>0</v>
      </c>
      <c r="CC82">
        <v>268.02106295905099</v>
      </c>
      <c r="CD82">
        <v>0</v>
      </c>
      <c r="CE82">
        <v>268.02106295905099</v>
      </c>
      <c r="CF82">
        <v>0</v>
      </c>
      <c r="CG82">
        <v>6571.6092229426404</v>
      </c>
      <c r="CH82">
        <v>174.260219015806</v>
      </c>
      <c r="CI82">
        <v>6397.3490039268399</v>
      </c>
      <c r="CJ82">
        <v>0</v>
      </c>
      <c r="CK82">
        <v>8261.3596323139009</v>
      </c>
      <c r="CL82">
        <v>1688.7395936813</v>
      </c>
      <c r="CM82">
        <v>164399.39917107412</v>
      </c>
      <c r="CN82">
        <v>669</v>
      </c>
      <c r="CO82">
        <v>0</v>
      </c>
      <c r="CP82">
        <v>0</v>
      </c>
      <c r="CQ82">
        <v>330</v>
      </c>
      <c r="CR82">
        <v>542.36481660231698</v>
      </c>
      <c r="CS82">
        <v>49</v>
      </c>
      <c r="CT82">
        <v>219660</v>
      </c>
      <c r="CU82">
        <v>220076</v>
      </c>
      <c r="CV82">
        <v>227117</v>
      </c>
      <c r="CW82">
        <v>81309</v>
      </c>
      <c r="CX82">
        <v>81993</v>
      </c>
      <c r="CY82">
        <v>81778</v>
      </c>
      <c r="CZ82">
        <v>96.6</v>
      </c>
      <c r="DA82">
        <v>146460</v>
      </c>
    </row>
    <row r="83" spans="1:105" x14ac:dyDescent="0.2">
      <c r="A83" t="s">
        <v>54</v>
      </c>
      <c r="B83">
        <v>2009</v>
      </c>
      <c r="C83" t="s">
        <v>29</v>
      </c>
      <c r="D83" t="s">
        <v>2941</v>
      </c>
      <c r="E83">
        <v>85.532357560490098</v>
      </c>
      <c r="F83">
        <v>11.858225390709</v>
      </c>
      <c r="G83">
        <v>71.554419340966604</v>
      </c>
      <c r="H83">
        <v>2.1197128288145</v>
      </c>
      <c r="M83">
        <v>83.197054258641401</v>
      </c>
      <c r="N83">
        <v>11.82224999022</v>
      </c>
      <c r="O83">
        <v>71.014147613995405</v>
      </c>
      <c r="P83">
        <v>0.360656654425904</v>
      </c>
      <c r="U83">
        <v>5.6531821337408896</v>
      </c>
      <c r="V83">
        <v>0.226451833740831</v>
      </c>
      <c r="W83">
        <v>5.4267303000000604</v>
      </c>
      <c r="X83">
        <v>0</v>
      </c>
      <c r="Y83">
        <v>1.4594549467000799</v>
      </c>
      <c r="Z83">
        <v>0.101725183374083</v>
      </c>
      <c r="AA83">
        <v>1.3577297633259999</v>
      </c>
      <c r="AB83">
        <v>0</v>
      </c>
      <c r="AC83">
        <v>1759.0561743885901</v>
      </c>
      <c r="AD83">
        <v>0</v>
      </c>
      <c r="AE83">
        <v>0</v>
      </c>
      <c r="AF83">
        <v>1759.0561743885901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1759.0561743885901</v>
      </c>
      <c r="AP83">
        <v>0</v>
      </c>
      <c r="AQ83">
        <v>0</v>
      </c>
      <c r="AR83">
        <v>1759.0561743885901</v>
      </c>
      <c r="AS83">
        <v>615.08585595417799</v>
      </c>
      <c r="AT83">
        <v>4.09103667481663</v>
      </c>
      <c r="AU83">
        <v>610.99481927936199</v>
      </c>
      <c r="AV83">
        <v>0</v>
      </c>
      <c r="AW83">
        <v>12.843758613859</v>
      </c>
      <c r="AX83">
        <v>0.19361809290953499</v>
      </c>
      <c r="AY83">
        <v>12.6501405209494</v>
      </c>
      <c r="AZ83">
        <v>0</v>
      </c>
      <c r="BA83">
        <v>94.738234391618093</v>
      </c>
      <c r="BB83">
        <v>0.39445183374083098</v>
      </c>
      <c r="BC83">
        <v>94.343782557877304</v>
      </c>
      <c r="BD83">
        <v>0</v>
      </c>
      <c r="BE83">
        <v>234.30349816022999</v>
      </c>
      <c r="BF83">
        <v>8.7651833740831293</v>
      </c>
      <c r="BG83">
        <v>225.538314786147</v>
      </c>
      <c r="BH83">
        <v>0</v>
      </c>
      <c r="BI83">
        <v>1.7034025729772899</v>
      </c>
      <c r="BJ83">
        <v>1.395</v>
      </c>
      <c r="BK83">
        <v>0.30840257297728602</v>
      </c>
      <c r="BL83">
        <v>0</v>
      </c>
      <c r="BM83">
        <v>36.534795987273498</v>
      </c>
      <c r="BN83">
        <v>0.25652249388753101</v>
      </c>
      <c r="BO83">
        <v>20.1156741800269</v>
      </c>
      <c r="BP83">
        <v>16.162599313359099</v>
      </c>
      <c r="BQ83">
        <v>81.536540639332401</v>
      </c>
      <c r="BR83">
        <v>0.25652249388753101</v>
      </c>
      <c r="BS83">
        <v>65.117418832085804</v>
      </c>
      <c r="BT83">
        <v>16.162599313359099</v>
      </c>
      <c r="BU83">
        <v>134.71912990531001</v>
      </c>
      <c r="BV83">
        <v>0.25652249388753101</v>
      </c>
      <c r="BW83">
        <v>118.300008098064</v>
      </c>
      <c r="BX83">
        <v>16.162599313359099</v>
      </c>
      <c r="BY83">
        <v>1.74107174999522</v>
      </c>
      <c r="BZ83">
        <v>0</v>
      </c>
      <c r="CA83">
        <v>1.74107174999522</v>
      </c>
      <c r="CB83">
        <v>0</v>
      </c>
      <c r="CC83">
        <v>23.867866365381701</v>
      </c>
      <c r="CD83">
        <v>0</v>
      </c>
      <c r="CE83">
        <v>23.867866365381701</v>
      </c>
      <c r="CF83">
        <v>0</v>
      </c>
      <c r="CG83">
        <v>1171.7779299843</v>
      </c>
      <c r="CH83">
        <v>185.051833740831</v>
      </c>
      <c r="CI83">
        <v>986.72609624347001</v>
      </c>
      <c r="CJ83">
        <v>0</v>
      </c>
      <c r="CK83">
        <v>5575.2396290034103</v>
      </c>
      <c r="CL83">
        <v>510.92439936217602</v>
      </c>
      <c r="CM83">
        <v>30800.364558842692</v>
      </c>
      <c r="CN83">
        <v>85</v>
      </c>
      <c r="CO83">
        <v>0</v>
      </c>
      <c r="CP83">
        <v>0</v>
      </c>
      <c r="CQ83">
        <v>70</v>
      </c>
      <c r="CR83">
        <v>449.44570463320503</v>
      </c>
      <c r="CS83">
        <v>35</v>
      </c>
      <c r="CT83">
        <v>101193</v>
      </c>
      <c r="CU83">
        <v>98618</v>
      </c>
      <c r="CV83">
        <v>117933</v>
      </c>
      <c r="CW83">
        <v>42359</v>
      </c>
      <c r="CX83">
        <v>41811</v>
      </c>
      <c r="CY83">
        <v>54109</v>
      </c>
      <c r="CZ83">
        <v>142.30000000000001</v>
      </c>
      <c r="DA83">
        <v>209920</v>
      </c>
    </row>
    <row r="84" spans="1:105" x14ac:dyDescent="0.2">
      <c r="A84" t="s">
        <v>54</v>
      </c>
      <c r="B84">
        <v>2009</v>
      </c>
      <c r="C84" t="s">
        <v>30</v>
      </c>
      <c r="D84" t="s">
        <v>2942</v>
      </c>
      <c r="E84">
        <v>19.012524908482401</v>
      </c>
      <c r="F84">
        <v>0</v>
      </c>
      <c r="G84">
        <v>18.477688536518801</v>
      </c>
      <c r="H84">
        <v>0.53483637196362799</v>
      </c>
      <c r="M84">
        <v>18.3535200859268</v>
      </c>
      <c r="N84">
        <v>0</v>
      </c>
      <c r="O84">
        <v>18.345810656451199</v>
      </c>
      <c r="P84">
        <v>7.7094294756036496E-3</v>
      </c>
      <c r="U84">
        <v>1.5079199559590399</v>
      </c>
      <c r="V84">
        <v>0</v>
      </c>
      <c r="W84">
        <v>1.5079199559590399</v>
      </c>
      <c r="X84">
        <v>0</v>
      </c>
      <c r="Y84">
        <v>0.31603986969341502</v>
      </c>
      <c r="Z84">
        <v>0</v>
      </c>
      <c r="AA84">
        <v>0.31603986969341502</v>
      </c>
      <c r="AB84">
        <v>0</v>
      </c>
      <c r="AC84">
        <v>527.12694248802495</v>
      </c>
      <c r="AD84">
        <v>0</v>
      </c>
      <c r="AE84">
        <v>0</v>
      </c>
      <c r="AF84">
        <v>527.12694248802495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527.12694248802495</v>
      </c>
      <c r="AP84">
        <v>0</v>
      </c>
      <c r="AQ84">
        <v>0</v>
      </c>
      <c r="AR84">
        <v>527.12694248802495</v>
      </c>
      <c r="AS84">
        <v>157.10017659619899</v>
      </c>
      <c r="AT84">
        <v>0</v>
      </c>
      <c r="AU84">
        <v>157.10017659619899</v>
      </c>
      <c r="AV84">
        <v>0</v>
      </c>
      <c r="AW84">
        <v>3.7947529942839</v>
      </c>
      <c r="AX84">
        <v>0</v>
      </c>
      <c r="AY84">
        <v>3.7947529942839</v>
      </c>
      <c r="AZ84">
        <v>0</v>
      </c>
      <c r="BA84">
        <v>26.020450932336502</v>
      </c>
      <c r="BB84">
        <v>0</v>
      </c>
      <c r="BC84">
        <v>26.020450932336502</v>
      </c>
      <c r="BD84">
        <v>0</v>
      </c>
      <c r="BE84">
        <v>42.124573198789001</v>
      </c>
      <c r="BF84">
        <v>0</v>
      </c>
      <c r="BG84">
        <v>42.124573198789001</v>
      </c>
      <c r="BH84">
        <v>0</v>
      </c>
      <c r="BI84">
        <v>8.5434744724954603E-2</v>
      </c>
      <c r="BJ84">
        <v>0</v>
      </c>
      <c r="BK84">
        <v>8.5434744724954603E-2</v>
      </c>
      <c r="BL84">
        <v>0</v>
      </c>
      <c r="BM84">
        <v>5.0219042652753396</v>
      </c>
      <c r="BN84">
        <v>0</v>
      </c>
      <c r="BO84">
        <v>5.0219042652753396</v>
      </c>
      <c r="BP84">
        <v>0</v>
      </c>
      <c r="BQ84">
        <v>18.4849390198066</v>
      </c>
      <c r="BR84">
        <v>0</v>
      </c>
      <c r="BS84">
        <v>18.4849390198066</v>
      </c>
      <c r="BT84">
        <v>0</v>
      </c>
      <c r="BU84">
        <v>34.399483664181801</v>
      </c>
      <c r="BV84">
        <v>0</v>
      </c>
      <c r="BW84">
        <v>34.399483664181801</v>
      </c>
      <c r="BX84">
        <v>0</v>
      </c>
      <c r="BY84">
        <v>0.46603932106673701</v>
      </c>
      <c r="BZ84">
        <v>0</v>
      </c>
      <c r="CA84">
        <v>0.46603932106673701</v>
      </c>
      <c r="CB84">
        <v>0</v>
      </c>
      <c r="CC84">
        <v>6.8295107749762796</v>
      </c>
      <c r="CD84">
        <v>0</v>
      </c>
      <c r="CE84">
        <v>6.8295107749762796</v>
      </c>
      <c r="CF84">
        <v>0</v>
      </c>
      <c r="CG84">
        <v>255.16869839037699</v>
      </c>
      <c r="CH84">
        <v>0</v>
      </c>
      <c r="CI84">
        <v>255.16869839037699</v>
      </c>
      <c r="CJ84">
        <v>0</v>
      </c>
      <c r="CK84">
        <v>387.87427848073202</v>
      </c>
      <c r="CL84">
        <v>123.697486161369</v>
      </c>
      <c r="CM84">
        <v>5856.9120831329692</v>
      </c>
      <c r="CN84">
        <v>17</v>
      </c>
      <c r="CO84">
        <v>0</v>
      </c>
      <c r="CP84">
        <v>0</v>
      </c>
      <c r="CQ84">
        <v>14</v>
      </c>
      <c r="CR84">
        <v>4.0399613899613902</v>
      </c>
      <c r="CS84">
        <v>6</v>
      </c>
      <c r="CT84">
        <v>60425</v>
      </c>
      <c r="CU84">
        <v>58817</v>
      </c>
      <c r="CV84">
        <v>63914</v>
      </c>
      <c r="CW84">
        <v>25328</v>
      </c>
      <c r="CX84">
        <v>24030</v>
      </c>
      <c r="CY84">
        <v>26723</v>
      </c>
      <c r="CZ84">
        <v>34.200000000000003</v>
      </c>
      <c r="DA84">
        <v>50380</v>
      </c>
    </row>
    <row r="85" spans="1:105" x14ac:dyDescent="0.2">
      <c r="A85" t="s">
        <v>54</v>
      </c>
      <c r="B85">
        <v>2009</v>
      </c>
      <c r="C85" t="s">
        <v>31</v>
      </c>
      <c r="D85" t="s">
        <v>2943</v>
      </c>
      <c r="E85">
        <v>21.412476961751</v>
      </c>
      <c r="F85">
        <v>4.2193351190097799</v>
      </c>
      <c r="G85">
        <v>16.7638378316984</v>
      </c>
      <c r="H85">
        <v>0.42930401104274701</v>
      </c>
      <c r="M85">
        <v>20.853739649249501</v>
      </c>
      <c r="N85">
        <v>4.1981374015892401</v>
      </c>
      <c r="O85">
        <v>16.645537246218101</v>
      </c>
      <c r="P85">
        <v>1.00650014422318E-2</v>
      </c>
      <c r="U85">
        <v>1.5966202120372499</v>
      </c>
      <c r="V85">
        <v>9.1171577017114896E-2</v>
      </c>
      <c r="W85">
        <v>1.5054486350201299</v>
      </c>
      <c r="X85">
        <v>0</v>
      </c>
      <c r="Y85">
        <v>0.33417046174494203</v>
      </c>
      <c r="Z85">
        <v>6.3484657701711494E-2</v>
      </c>
      <c r="AA85">
        <v>0.27068580404323</v>
      </c>
      <c r="AB85">
        <v>0</v>
      </c>
      <c r="AC85">
        <v>419.23900960051498</v>
      </c>
      <c r="AD85">
        <v>0</v>
      </c>
      <c r="AE85">
        <v>0</v>
      </c>
      <c r="AF85">
        <v>419.23900960051498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419.23900960051498</v>
      </c>
      <c r="AP85">
        <v>0</v>
      </c>
      <c r="AQ85">
        <v>0</v>
      </c>
      <c r="AR85">
        <v>419.23900960051498</v>
      </c>
      <c r="AS85">
        <v>151.56328378794299</v>
      </c>
      <c r="AT85">
        <v>1.5223065403423</v>
      </c>
      <c r="AU85">
        <v>150.04097724760101</v>
      </c>
      <c r="AV85">
        <v>0</v>
      </c>
      <c r="AW85">
        <v>3.74212476933775</v>
      </c>
      <c r="AX85">
        <v>6.5782059902200499E-2</v>
      </c>
      <c r="AY85">
        <v>3.6763427094355401</v>
      </c>
      <c r="AZ85">
        <v>0</v>
      </c>
      <c r="BA85">
        <v>25.205434828703101</v>
      </c>
      <c r="BB85">
        <v>0.206671577017115</v>
      </c>
      <c r="BC85">
        <v>24.998763251686</v>
      </c>
      <c r="BD85">
        <v>0</v>
      </c>
      <c r="BE85">
        <v>46.199163200626899</v>
      </c>
      <c r="BF85">
        <v>3.0777827017114898</v>
      </c>
      <c r="BG85">
        <v>43.1213804989154</v>
      </c>
      <c r="BH85">
        <v>0</v>
      </c>
      <c r="BI85">
        <v>1.0390390425271001</v>
      </c>
      <c r="BJ85">
        <v>0.95906250000000004</v>
      </c>
      <c r="BK85">
        <v>7.9976542527102901E-2</v>
      </c>
      <c r="BL85">
        <v>0</v>
      </c>
      <c r="BM85">
        <v>3.9853390257688202</v>
      </c>
      <c r="BN85">
        <v>0.154288844743276</v>
      </c>
      <c r="BO85">
        <v>3.8310501810255402</v>
      </c>
      <c r="BP85">
        <v>0</v>
      </c>
      <c r="BQ85">
        <v>14.679069707191299</v>
      </c>
      <c r="BR85">
        <v>0.154288844743276</v>
      </c>
      <c r="BS85">
        <v>14.524780862448001</v>
      </c>
      <c r="BT85">
        <v>0</v>
      </c>
      <c r="BU85">
        <v>27.3225557424058</v>
      </c>
      <c r="BV85">
        <v>0.154288844743276</v>
      </c>
      <c r="BW85">
        <v>27.168266897662502</v>
      </c>
      <c r="BX85">
        <v>0</v>
      </c>
      <c r="BY85">
        <v>0.39817627382864601</v>
      </c>
      <c r="BZ85">
        <v>0</v>
      </c>
      <c r="CA85">
        <v>0.39817627382864601</v>
      </c>
      <c r="CB85">
        <v>0</v>
      </c>
      <c r="CC85">
        <v>5.9045597115838104</v>
      </c>
      <c r="CD85">
        <v>0</v>
      </c>
      <c r="CE85">
        <v>5.9045597115838104</v>
      </c>
      <c r="CF85">
        <v>0</v>
      </c>
      <c r="CG85">
        <v>294.24985267027898</v>
      </c>
      <c r="CH85">
        <v>62.7090770171149</v>
      </c>
      <c r="CI85">
        <v>231.54077565316399</v>
      </c>
      <c r="CJ85">
        <v>0</v>
      </c>
      <c r="CK85">
        <v>706.87368508170698</v>
      </c>
      <c r="CL85">
        <v>118.31933458913601</v>
      </c>
      <c r="CM85">
        <v>6462.3199589321848</v>
      </c>
      <c r="CN85">
        <v>16</v>
      </c>
      <c r="CO85">
        <v>0</v>
      </c>
      <c r="CP85">
        <v>0</v>
      </c>
      <c r="CQ85">
        <v>11</v>
      </c>
      <c r="CR85">
        <v>49.489527027027002</v>
      </c>
      <c r="CS85">
        <v>5</v>
      </c>
      <c r="CT85">
        <v>37796</v>
      </c>
      <c r="CU85">
        <v>37338</v>
      </c>
      <c r="CV85">
        <v>41979</v>
      </c>
      <c r="CW85">
        <v>14737</v>
      </c>
      <c r="CX85">
        <v>14522</v>
      </c>
      <c r="CY85">
        <v>16069</v>
      </c>
      <c r="CZ85">
        <v>20.5</v>
      </c>
      <c r="DA85">
        <v>27870</v>
      </c>
    </row>
    <row r="86" spans="1:105" x14ac:dyDescent="0.2">
      <c r="A86" t="s">
        <v>54</v>
      </c>
      <c r="B86">
        <v>2009</v>
      </c>
      <c r="C86" t="s">
        <v>32</v>
      </c>
      <c r="D86" t="s">
        <v>2944</v>
      </c>
      <c r="E86">
        <v>33.4982113668678</v>
      </c>
      <c r="F86">
        <v>8.6116265907090508</v>
      </c>
      <c r="G86">
        <v>23.929711156550201</v>
      </c>
      <c r="H86">
        <v>0.95687361960858497</v>
      </c>
      <c r="M86">
        <v>32.558452376800901</v>
      </c>
      <c r="N86">
        <v>8.60388599022005</v>
      </c>
      <c r="O86">
        <v>23.7762343217078</v>
      </c>
      <c r="P86">
        <v>0.17833206487304901</v>
      </c>
      <c r="U86">
        <v>0.79164482420840998</v>
      </c>
      <c r="V86">
        <v>0.141251833740831</v>
      </c>
      <c r="W86">
        <v>0.65039299046757804</v>
      </c>
      <c r="X86">
        <v>0</v>
      </c>
      <c r="Y86">
        <v>0.474584948745645</v>
      </c>
      <c r="Z86">
        <v>1.4125183374083101E-2</v>
      </c>
      <c r="AA86">
        <v>0.46045976537156202</v>
      </c>
      <c r="AB86">
        <v>0</v>
      </c>
      <c r="AC86">
        <v>778.54155473553499</v>
      </c>
      <c r="AD86">
        <v>0</v>
      </c>
      <c r="AE86">
        <v>0</v>
      </c>
      <c r="AF86">
        <v>778.54155473553499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778.54155473553499</v>
      </c>
      <c r="AP86">
        <v>0</v>
      </c>
      <c r="AQ86">
        <v>0</v>
      </c>
      <c r="AR86">
        <v>778.54155473553499</v>
      </c>
      <c r="AS86">
        <v>85.797161879930599</v>
      </c>
      <c r="AT86">
        <v>2.82503667481663</v>
      </c>
      <c r="AU86">
        <v>82.972125205113898</v>
      </c>
      <c r="AV86">
        <v>0</v>
      </c>
      <c r="AW86">
        <v>1.70145005532445</v>
      </c>
      <c r="AX86">
        <v>0.147418092909535</v>
      </c>
      <c r="AY86">
        <v>1.5540319624149099</v>
      </c>
      <c r="AZ86">
        <v>0</v>
      </c>
      <c r="BA86">
        <v>13.321790676098701</v>
      </c>
      <c r="BB86">
        <v>0.141251833740831</v>
      </c>
      <c r="BC86">
        <v>13.1805388423578</v>
      </c>
      <c r="BD86">
        <v>0</v>
      </c>
      <c r="BE86">
        <v>98.084783386876794</v>
      </c>
      <c r="BF86">
        <v>6.4551833740831297</v>
      </c>
      <c r="BG86">
        <v>91.629600012793702</v>
      </c>
      <c r="BH86">
        <v>0</v>
      </c>
      <c r="BI86">
        <v>7.4957021109011202E-2</v>
      </c>
      <c r="BJ86">
        <v>0</v>
      </c>
      <c r="BK86">
        <v>7.4957021109011202E-2</v>
      </c>
      <c r="BL86">
        <v>0</v>
      </c>
      <c r="BM86">
        <v>9.6962783639750807</v>
      </c>
      <c r="BN86">
        <v>4.8322493887530599E-2</v>
      </c>
      <c r="BO86">
        <v>9.6479558700875501</v>
      </c>
      <c r="BP86">
        <v>0</v>
      </c>
      <c r="BQ86">
        <v>29.544780612332001</v>
      </c>
      <c r="BR86">
        <v>4.8322493887530599E-2</v>
      </c>
      <c r="BS86">
        <v>29.496458118444501</v>
      </c>
      <c r="BT86">
        <v>0</v>
      </c>
      <c r="BU86">
        <v>53.014046982667097</v>
      </c>
      <c r="BV86">
        <v>4.8322493887530599E-2</v>
      </c>
      <c r="BW86">
        <v>52.9657244887796</v>
      </c>
      <c r="BX86">
        <v>0</v>
      </c>
      <c r="BY86">
        <v>0.93595918200203598</v>
      </c>
      <c r="BZ86">
        <v>0</v>
      </c>
      <c r="CA86">
        <v>0.93595918200203598</v>
      </c>
      <c r="CB86">
        <v>0</v>
      </c>
      <c r="CC86">
        <v>12.5878762834228</v>
      </c>
      <c r="CD86">
        <v>0</v>
      </c>
      <c r="CE86">
        <v>12.5878762834228</v>
      </c>
      <c r="CF86">
        <v>0</v>
      </c>
      <c r="CG86">
        <v>471.558627935282</v>
      </c>
      <c r="CH86">
        <v>141.25183374083099</v>
      </c>
      <c r="CI86">
        <v>330.30679419445102</v>
      </c>
      <c r="CJ86">
        <v>0</v>
      </c>
      <c r="CK86">
        <v>757.623590677317</v>
      </c>
      <c r="CL86">
        <v>0</v>
      </c>
      <c r="CM86">
        <v>9669.1851878914094</v>
      </c>
      <c r="CN86">
        <v>60</v>
      </c>
      <c r="CO86">
        <v>0</v>
      </c>
      <c r="CP86">
        <v>0</v>
      </c>
      <c r="CQ86">
        <v>52</v>
      </c>
      <c r="CR86">
        <v>59.589430501930501</v>
      </c>
      <c r="CS86">
        <v>11</v>
      </c>
      <c r="CT86">
        <v>105279</v>
      </c>
      <c r="CU86">
        <v>107191</v>
      </c>
      <c r="CV86">
        <v>101446</v>
      </c>
      <c r="CW86">
        <v>36075</v>
      </c>
      <c r="CX86">
        <v>38029</v>
      </c>
      <c r="CY86">
        <v>31304</v>
      </c>
      <c r="CZ86">
        <v>24</v>
      </c>
      <c r="DA86">
        <v>38590</v>
      </c>
    </row>
    <row r="87" spans="1:105" x14ac:dyDescent="0.2">
      <c r="A87" t="s">
        <v>54</v>
      </c>
      <c r="B87">
        <v>2009</v>
      </c>
      <c r="C87" t="s">
        <v>33</v>
      </c>
      <c r="D87" t="s">
        <v>2945</v>
      </c>
      <c r="E87">
        <v>93.243019909700493</v>
      </c>
      <c r="F87">
        <v>0.86534523966992705</v>
      </c>
      <c r="G87">
        <v>89.734338625440898</v>
      </c>
      <c r="H87">
        <v>2.6433360445897098</v>
      </c>
      <c r="M87">
        <v>89.990544547648199</v>
      </c>
      <c r="N87">
        <v>0.86298513386308096</v>
      </c>
      <c r="O87">
        <v>89.089536446106706</v>
      </c>
      <c r="P87">
        <v>3.8022967678446498E-2</v>
      </c>
      <c r="U87">
        <v>7.81764364255719</v>
      </c>
      <c r="V87">
        <v>1.61905256723716E-2</v>
      </c>
      <c r="W87">
        <v>7.8014531168848098</v>
      </c>
      <c r="X87">
        <v>0</v>
      </c>
      <c r="Y87">
        <v>1.51584293314479</v>
      </c>
      <c r="Z87">
        <v>6.56155256723716E-3</v>
      </c>
      <c r="AA87">
        <v>1.50928138057755</v>
      </c>
      <c r="AB87">
        <v>0</v>
      </c>
      <c r="AC87">
        <v>2605.3130769112599</v>
      </c>
      <c r="AD87">
        <v>0</v>
      </c>
      <c r="AE87">
        <v>0</v>
      </c>
      <c r="AF87">
        <v>2605.3130769112599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2605.3130769112599</v>
      </c>
      <c r="AP87">
        <v>0</v>
      </c>
      <c r="AQ87">
        <v>0</v>
      </c>
      <c r="AR87">
        <v>2605.3130769112599</v>
      </c>
      <c r="AS87">
        <v>778.71614253936696</v>
      </c>
      <c r="AT87">
        <v>0.29643551344743302</v>
      </c>
      <c r="AU87">
        <v>778.41970702592005</v>
      </c>
      <c r="AV87">
        <v>0</v>
      </c>
      <c r="AW87">
        <v>18.657734471309698</v>
      </c>
      <c r="AX87">
        <v>1.42273533007335E-2</v>
      </c>
      <c r="AY87">
        <v>18.643507118009001</v>
      </c>
      <c r="AZ87">
        <v>0</v>
      </c>
      <c r="BA87">
        <v>129.32487888744799</v>
      </c>
      <c r="BB87">
        <v>2.6690525672371599E-2</v>
      </c>
      <c r="BC87">
        <v>129.298188361775</v>
      </c>
      <c r="BD87">
        <v>0</v>
      </c>
      <c r="BE87">
        <v>202.80313574997399</v>
      </c>
      <c r="BF87">
        <v>0.64092756723716404</v>
      </c>
      <c r="BG87">
        <v>202.162208182737</v>
      </c>
      <c r="BH87">
        <v>0</v>
      </c>
      <c r="BI87">
        <v>0.50448890409187397</v>
      </c>
      <c r="BJ87">
        <v>8.7187500000000001E-2</v>
      </c>
      <c r="BK87">
        <v>0.417301404091874</v>
      </c>
      <c r="BL87">
        <v>0</v>
      </c>
      <c r="BM87">
        <v>24.323582328378102</v>
      </c>
      <c r="BN87">
        <v>1.67296149144254E-2</v>
      </c>
      <c r="BO87">
        <v>24.306852713463702</v>
      </c>
      <c r="BP87">
        <v>0</v>
      </c>
      <c r="BQ87">
        <v>90.827786189250801</v>
      </c>
      <c r="BR87">
        <v>1.67296149144254E-2</v>
      </c>
      <c r="BS87">
        <v>90.811056574336305</v>
      </c>
      <c r="BT87">
        <v>0</v>
      </c>
      <c r="BU87">
        <v>169.44852263341701</v>
      </c>
      <c r="BV87">
        <v>1.67296149144254E-2</v>
      </c>
      <c r="BW87">
        <v>169.43179301850199</v>
      </c>
      <c r="BX87">
        <v>0</v>
      </c>
      <c r="BY87">
        <v>8.5207036072215594</v>
      </c>
      <c r="BZ87">
        <v>0</v>
      </c>
      <c r="CA87">
        <v>8.5207036072215594</v>
      </c>
      <c r="CB87">
        <v>0</v>
      </c>
      <c r="CC87">
        <v>120.63084248323899</v>
      </c>
      <c r="CD87">
        <v>0</v>
      </c>
      <c r="CE87">
        <v>120.63084248323899</v>
      </c>
      <c r="CF87">
        <v>0</v>
      </c>
      <c r="CG87">
        <v>1252.2595758602499</v>
      </c>
      <c r="CH87">
        <v>13.603025672371601</v>
      </c>
      <c r="CI87">
        <v>1238.6565501878799</v>
      </c>
      <c r="CJ87">
        <v>0</v>
      </c>
      <c r="CK87">
        <v>376.99929871024398</v>
      </c>
      <c r="CL87">
        <v>182.85715345593701</v>
      </c>
      <c r="CM87">
        <v>28479.318058924953</v>
      </c>
      <c r="CN87">
        <v>95</v>
      </c>
      <c r="CO87">
        <v>0</v>
      </c>
      <c r="CP87">
        <v>0</v>
      </c>
      <c r="CQ87">
        <v>88</v>
      </c>
      <c r="CR87">
        <v>26.259749034748999</v>
      </c>
      <c r="CS87">
        <v>28</v>
      </c>
      <c r="CT87">
        <v>137714</v>
      </c>
      <c r="CU87">
        <v>138722</v>
      </c>
      <c r="CV87">
        <v>138313</v>
      </c>
      <c r="CW87">
        <v>83024</v>
      </c>
      <c r="CX87">
        <v>84767</v>
      </c>
      <c r="CY87">
        <v>80353</v>
      </c>
      <c r="CZ87">
        <v>90.2</v>
      </c>
      <c r="DA87">
        <v>141920</v>
      </c>
    </row>
    <row r="88" spans="1:105" x14ac:dyDescent="0.2">
      <c r="A88" t="s">
        <v>54</v>
      </c>
      <c r="B88">
        <v>2009</v>
      </c>
      <c r="C88" t="s">
        <v>34</v>
      </c>
      <c r="D88" t="s">
        <v>2946</v>
      </c>
      <c r="E88">
        <v>39.850564787751402</v>
      </c>
      <c r="F88">
        <v>2.84077395</v>
      </c>
      <c r="G88">
        <v>35.9348232648452</v>
      </c>
      <c r="H88">
        <v>1.0749675729061601</v>
      </c>
      <c r="M88">
        <v>38.521896181026499</v>
      </c>
      <c r="N88">
        <v>2.8160685000000001</v>
      </c>
      <c r="O88">
        <v>35.684851687205203</v>
      </c>
      <c r="P88">
        <v>2.0975993821368E-2</v>
      </c>
      <c r="U88">
        <v>2.1475656370783698</v>
      </c>
      <c r="V88">
        <v>7.4550000000000005E-2</v>
      </c>
      <c r="W88">
        <v>2.0730156370783699</v>
      </c>
      <c r="X88">
        <v>0</v>
      </c>
      <c r="Y88">
        <v>0.74157008964127902</v>
      </c>
      <c r="Z88">
        <v>7.6649999999999996E-2</v>
      </c>
      <c r="AA88">
        <v>0.66492008964127902</v>
      </c>
      <c r="AB88">
        <v>0</v>
      </c>
      <c r="AC88">
        <v>1053.9915790847899</v>
      </c>
      <c r="AD88">
        <v>0</v>
      </c>
      <c r="AE88">
        <v>0</v>
      </c>
      <c r="AF88">
        <v>1053.9915790847899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1053.9915790847899</v>
      </c>
      <c r="AP88">
        <v>0</v>
      </c>
      <c r="AQ88">
        <v>0</v>
      </c>
      <c r="AR88">
        <v>1053.9915790847899</v>
      </c>
      <c r="AS88">
        <v>227.31149017221301</v>
      </c>
      <c r="AT88">
        <v>1.10775</v>
      </c>
      <c r="AU88">
        <v>226.203740172213</v>
      </c>
      <c r="AV88">
        <v>0</v>
      </c>
      <c r="AW88">
        <v>5.3202017322998403</v>
      </c>
      <c r="AX88">
        <v>4.0425000000000003E-2</v>
      </c>
      <c r="AY88">
        <v>5.2797767322998297</v>
      </c>
      <c r="AZ88">
        <v>0</v>
      </c>
      <c r="BA88">
        <v>37.806480091678601</v>
      </c>
      <c r="BB88">
        <v>0.22155</v>
      </c>
      <c r="BC88">
        <v>37.584930091678601</v>
      </c>
      <c r="BD88">
        <v>0</v>
      </c>
      <c r="BE88">
        <v>107.91048281671</v>
      </c>
      <c r="BF88">
        <v>2.0212500000000002</v>
      </c>
      <c r="BG88">
        <v>105.88923281671001</v>
      </c>
      <c r="BH88">
        <v>0</v>
      </c>
      <c r="BI88">
        <v>1.36446253219122</v>
      </c>
      <c r="BJ88">
        <v>1.2206250000000001</v>
      </c>
      <c r="BK88">
        <v>0.143837532191221</v>
      </c>
      <c r="BL88">
        <v>0</v>
      </c>
      <c r="BM88">
        <v>10.855727181496199</v>
      </c>
      <c r="BN88">
        <v>0.182175</v>
      </c>
      <c r="BO88">
        <v>10.6735521814962</v>
      </c>
      <c r="BP88">
        <v>0</v>
      </c>
      <c r="BQ88">
        <v>37.763734200089502</v>
      </c>
      <c r="BR88">
        <v>0.182175</v>
      </c>
      <c r="BS88">
        <v>37.581559200089501</v>
      </c>
      <c r="BT88">
        <v>0</v>
      </c>
      <c r="BU88">
        <v>69.573541092054498</v>
      </c>
      <c r="BV88">
        <v>0.182175</v>
      </c>
      <c r="BW88">
        <v>69.391366092054497</v>
      </c>
      <c r="BX88">
        <v>0</v>
      </c>
      <c r="BY88">
        <v>1.1861242121917499</v>
      </c>
      <c r="BZ88">
        <v>0</v>
      </c>
      <c r="CA88">
        <v>1.1861242121917499</v>
      </c>
      <c r="CB88">
        <v>0</v>
      </c>
      <c r="CC88">
        <v>16.927777987790201</v>
      </c>
      <c r="CD88">
        <v>0</v>
      </c>
      <c r="CE88">
        <v>16.927777987790201</v>
      </c>
      <c r="CF88">
        <v>0</v>
      </c>
      <c r="CG88">
        <v>534.61397083276495</v>
      </c>
      <c r="CH88">
        <v>38.325000000000003</v>
      </c>
      <c r="CI88">
        <v>496.28897083276502</v>
      </c>
      <c r="CJ88">
        <v>0</v>
      </c>
      <c r="CK88">
        <v>304.499433573658</v>
      </c>
      <c r="CL88">
        <v>166.72269873923599</v>
      </c>
      <c r="CM88">
        <v>12169.437609985871</v>
      </c>
      <c r="CN88">
        <v>44</v>
      </c>
      <c r="CO88">
        <v>0</v>
      </c>
      <c r="CP88">
        <v>0</v>
      </c>
      <c r="CQ88">
        <v>35</v>
      </c>
      <c r="CR88">
        <v>20.199806949807002</v>
      </c>
      <c r="CS88">
        <v>16</v>
      </c>
      <c r="CT88">
        <v>127143</v>
      </c>
      <c r="CU88">
        <v>108125</v>
      </c>
      <c r="CV88">
        <v>133832</v>
      </c>
      <c r="CW88">
        <v>86099</v>
      </c>
      <c r="CX88">
        <v>67384</v>
      </c>
      <c r="CY88">
        <v>89452</v>
      </c>
      <c r="CZ88">
        <v>55.6</v>
      </c>
      <c r="DA88">
        <v>84960</v>
      </c>
    </row>
    <row r="89" spans="1:105" x14ac:dyDescent="0.2">
      <c r="A89" t="s">
        <v>54</v>
      </c>
      <c r="B89">
        <v>2009</v>
      </c>
      <c r="C89" t="s">
        <v>35</v>
      </c>
      <c r="D89" t="s">
        <v>2947</v>
      </c>
      <c r="E89">
        <v>12.661763941111699</v>
      </c>
      <c r="F89">
        <v>0.66243281466992698</v>
      </c>
      <c r="G89">
        <v>11.675675239207401</v>
      </c>
      <c r="H89">
        <v>0.323655887234364</v>
      </c>
      <c r="M89">
        <v>12.2430323604128</v>
      </c>
      <c r="N89">
        <v>0.661837383863081</v>
      </c>
      <c r="O89">
        <v>11.5761456846637</v>
      </c>
      <c r="P89">
        <v>5.0492918860685701E-3</v>
      </c>
      <c r="U89">
        <v>1.5336651210164101</v>
      </c>
      <c r="V89">
        <v>1.08655256723716E-2</v>
      </c>
      <c r="W89">
        <v>1.5227995953440401</v>
      </c>
      <c r="X89">
        <v>0</v>
      </c>
      <c r="Y89">
        <v>0.207326702433552</v>
      </c>
      <c r="Z89">
        <v>1.08655256723716E-3</v>
      </c>
      <c r="AA89">
        <v>0.206240149866315</v>
      </c>
      <c r="AB89">
        <v>0</v>
      </c>
      <c r="AC89">
        <v>318.606595348295</v>
      </c>
      <c r="AD89">
        <v>0</v>
      </c>
      <c r="AE89">
        <v>0</v>
      </c>
      <c r="AF89">
        <v>318.606595348295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318.606595348295</v>
      </c>
      <c r="AP89">
        <v>0</v>
      </c>
      <c r="AQ89">
        <v>0</v>
      </c>
      <c r="AR89">
        <v>318.606595348295</v>
      </c>
      <c r="AS89">
        <v>126.675924553115</v>
      </c>
      <c r="AT89">
        <v>0.21731051344743299</v>
      </c>
      <c r="AU89">
        <v>126.458614039667</v>
      </c>
      <c r="AV89">
        <v>0</v>
      </c>
      <c r="AW89">
        <v>2.2436539674338301</v>
      </c>
      <c r="AX89">
        <v>1.1339853300733499E-2</v>
      </c>
      <c r="AY89">
        <v>2.2323141141330902</v>
      </c>
      <c r="AZ89">
        <v>0</v>
      </c>
      <c r="BA89">
        <v>19.618116589406501</v>
      </c>
      <c r="BB89">
        <v>1.08655256723716E-2</v>
      </c>
      <c r="BC89">
        <v>19.6072510637342</v>
      </c>
      <c r="BD89">
        <v>0</v>
      </c>
      <c r="BE89">
        <v>30.482727012322801</v>
      </c>
      <c r="BF89">
        <v>0.49655256723716401</v>
      </c>
      <c r="BG89">
        <v>29.986174445085599</v>
      </c>
      <c r="BH89">
        <v>0</v>
      </c>
      <c r="BI89">
        <v>5.336069754838E-2</v>
      </c>
      <c r="BJ89">
        <v>0</v>
      </c>
      <c r="BK89">
        <v>5.336069754838E-2</v>
      </c>
      <c r="BL89">
        <v>0</v>
      </c>
      <c r="BM89">
        <v>3.1869462523640002</v>
      </c>
      <c r="BN89">
        <v>3.71711491442543E-3</v>
      </c>
      <c r="BO89">
        <v>3.1832291374495698</v>
      </c>
      <c r="BP89">
        <v>0</v>
      </c>
      <c r="BQ89">
        <v>11.325791260787</v>
      </c>
      <c r="BR89">
        <v>3.71711491442543E-3</v>
      </c>
      <c r="BS89">
        <v>11.3220741458726</v>
      </c>
      <c r="BT89">
        <v>0</v>
      </c>
      <c r="BU89">
        <v>20.946380335979299</v>
      </c>
      <c r="BV89">
        <v>3.71711491442543E-3</v>
      </c>
      <c r="BW89">
        <v>20.942663221064901</v>
      </c>
      <c r="BX89">
        <v>0</v>
      </c>
      <c r="BY89">
        <v>0.301258058453302</v>
      </c>
      <c r="BZ89">
        <v>0</v>
      </c>
      <c r="CA89">
        <v>0.301258058453302</v>
      </c>
      <c r="CB89">
        <v>0</v>
      </c>
      <c r="CC89">
        <v>4.2575210670146104</v>
      </c>
      <c r="CD89">
        <v>0</v>
      </c>
      <c r="CE89">
        <v>4.2575210670146104</v>
      </c>
      <c r="CF89">
        <v>0</v>
      </c>
      <c r="CG89">
        <v>171.77508420926799</v>
      </c>
      <c r="CH89">
        <v>10.8655256723716</v>
      </c>
      <c r="CI89">
        <v>160.90955853689701</v>
      </c>
      <c r="CJ89">
        <v>0</v>
      </c>
      <c r="CK89">
        <v>1968.37133845829</v>
      </c>
      <c r="CL89">
        <v>795.966432690548</v>
      </c>
      <c r="CM89">
        <v>3912.7322926130055</v>
      </c>
      <c r="CN89">
        <v>2</v>
      </c>
      <c r="CO89">
        <v>0</v>
      </c>
      <c r="CP89">
        <v>0</v>
      </c>
      <c r="CQ89">
        <v>3</v>
      </c>
      <c r="CR89">
        <v>124.22881274131301</v>
      </c>
      <c r="CS89">
        <v>21</v>
      </c>
      <c r="CT89">
        <v>53368</v>
      </c>
      <c r="CU89">
        <v>56720</v>
      </c>
      <c r="CV89">
        <v>60480</v>
      </c>
      <c r="CW89">
        <v>33621</v>
      </c>
      <c r="CX89">
        <v>35841</v>
      </c>
      <c r="CY89">
        <v>39283</v>
      </c>
      <c r="CZ89">
        <v>23.9</v>
      </c>
      <c r="DA89">
        <v>36490</v>
      </c>
    </row>
    <row r="90" spans="1:105" x14ac:dyDescent="0.2">
      <c r="A90" t="s">
        <v>54</v>
      </c>
      <c r="B90">
        <v>2009</v>
      </c>
      <c r="C90" t="s">
        <v>36</v>
      </c>
      <c r="D90" t="s">
        <v>2948</v>
      </c>
      <c r="E90">
        <v>28.0092445641776</v>
      </c>
      <c r="F90">
        <v>0</v>
      </c>
      <c r="G90">
        <v>27.123927606245399</v>
      </c>
      <c r="H90">
        <v>0.88531695793213905</v>
      </c>
      <c r="M90">
        <v>26.975093882571301</v>
      </c>
      <c r="N90">
        <v>0</v>
      </c>
      <c r="O90">
        <v>26.940345746627699</v>
      </c>
      <c r="P90">
        <v>3.4748135943524001E-2</v>
      </c>
      <c r="U90">
        <v>1.6831168431874599</v>
      </c>
      <c r="V90">
        <v>0</v>
      </c>
      <c r="W90">
        <v>1.6831168431874599</v>
      </c>
      <c r="X90">
        <v>0</v>
      </c>
      <c r="Y90">
        <v>0.47484543133554002</v>
      </c>
      <c r="Z90">
        <v>0</v>
      </c>
      <c r="AA90">
        <v>0.47484543133554002</v>
      </c>
      <c r="AB90">
        <v>0</v>
      </c>
      <c r="AC90">
        <v>850.56882198861501</v>
      </c>
      <c r="AD90">
        <v>0</v>
      </c>
      <c r="AE90">
        <v>0</v>
      </c>
      <c r="AF90">
        <v>850.56882198861501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850.56882198861501</v>
      </c>
      <c r="AP90">
        <v>0</v>
      </c>
      <c r="AQ90">
        <v>0</v>
      </c>
      <c r="AR90">
        <v>850.56882198861501</v>
      </c>
      <c r="AS90">
        <v>173.63722211823799</v>
      </c>
      <c r="AT90">
        <v>0</v>
      </c>
      <c r="AU90">
        <v>173.63722211823799</v>
      </c>
      <c r="AV90">
        <v>0</v>
      </c>
      <c r="AW90">
        <v>4.3418422333007101</v>
      </c>
      <c r="AX90">
        <v>0</v>
      </c>
      <c r="AY90">
        <v>4.3418422333007101</v>
      </c>
      <c r="AZ90">
        <v>0</v>
      </c>
      <c r="BA90">
        <v>29.452467750721301</v>
      </c>
      <c r="BB90">
        <v>0</v>
      </c>
      <c r="BC90">
        <v>29.452467750721301</v>
      </c>
      <c r="BD90">
        <v>0</v>
      </c>
      <c r="BE90">
        <v>70.598449858532902</v>
      </c>
      <c r="BF90">
        <v>0</v>
      </c>
      <c r="BG90">
        <v>70.598449858532902</v>
      </c>
      <c r="BH90">
        <v>0</v>
      </c>
      <c r="BI90">
        <v>0.111537570800689</v>
      </c>
      <c r="BJ90">
        <v>0</v>
      </c>
      <c r="BK90">
        <v>0.111537570800689</v>
      </c>
      <c r="BL90">
        <v>0</v>
      </c>
      <c r="BM90">
        <v>8.1225102306159407</v>
      </c>
      <c r="BN90">
        <v>0</v>
      </c>
      <c r="BO90">
        <v>8.1225102306159407</v>
      </c>
      <c r="BP90">
        <v>0</v>
      </c>
      <c r="BQ90">
        <v>29.810144098000102</v>
      </c>
      <c r="BR90">
        <v>0</v>
      </c>
      <c r="BS90">
        <v>29.810144098000102</v>
      </c>
      <c r="BT90">
        <v>0</v>
      </c>
      <c r="BU90">
        <v>55.453519383677403</v>
      </c>
      <c r="BV90">
        <v>0</v>
      </c>
      <c r="BW90">
        <v>55.453519383677403</v>
      </c>
      <c r="BX90">
        <v>0</v>
      </c>
      <c r="BY90">
        <v>1.1697705276602499</v>
      </c>
      <c r="BZ90">
        <v>0</v>
      </c>
      <c r="CA90">
        <v>1.1697705276602499</v>
      </c>
      <c r="CB90">
        <v>0</v>
      </c>
      <c r="CC90">
        <v>17.933089801879198</v>
      </c>
      <c r="CD90">
        <v>0</v>
      </c>
      <c r="CE90">
        <v>17.933089801879198</v>
      </c>
      <c r="CF90">
        <v>0</v>
      </c>
      <c r="CG90">
        <v>375.53683197583598</v>
      </c>
      <c r="CH90">
        <v>0</v>
      </c>
      <c r="CI90">
        <v>375.53683197583598</v>
      </c>
      <c r="CJ90">
        <v>0</v>
      </c>
      <c r="CK90">
        <v>3.6249932568292702</v>
      </c>
      <c r="CL90">
        <v>10.7563031444669</v>
      </c>
      <c r="CM90">
        <v>8510.1942712677919</v>
      </c>
      <c r="CN90">
        <v>25</v>
      </c>
      <c r="CO90">
        <v>0</v>
      </c>
      <c r="CP90">
        <v>0</v>
      </c>
      <c r="CQ90">
        <v>17</v>
      </c>
      <c r="CR90">
        <v>0</v>
      </c>
      <c r="CS90">
        <v>11</v>
      </c>
      <c r="CT90">
        <v>12571</v>
      </c>
      <c r="CU90">
        <v>12365</v>
      </c>
      <c r="CV90">
        <v>12833</v>
      </c>
      <c r="CW90">
        <v>7066</v>
      </c>
      <c r="CX90">
        <v>6916</v>
      </c>
      <c r="CY90">
        <v>6940</v>
      </c>
      <c r="CZ90">
        <v>14.4</v>
      </c>
      <c r="DA90">
        <v>21350</v>
      </c>
    </row>
    <row r="91" spans="1:105" x14ac:dyDescent="0.2">
      <c r="A91" t="s">
        <v>54</v>
      </c>
      <c r="B91">
        <v>2009</v>
      </c>
      <c r="C91" t="s">
        <v>37</v>
      </c>
      <c r="D91" t="s">
        <v>2949</v>
      </c>
      <c r="E91">
        <v>276.24365429060902</v>
      </c>
      <c r="F91">
        <v>139.88774964798299</v>
      </c>
      <c r="G91">
        <v>131.878867641612</v>
      </c>
      <c r="H91">
        <v>4.4770370010137501</v>
      </c>
      <c r="M91">
        <v>264.90297552766998</v>
      </c>
      <c r="N91">
        <v>133.59419998471901</v>
      </c>
      <c r="O91">
        <v>130.86575826813501</v>
      </c>
      <c r="P91">
        <v>0.44301727481720699</v>
      </c>
      <c r="U91">
        <v>192.68593908794301</v>
      </c>
      <c r="V91">
        <v>184.64108099021999</v>
      </c>
      <c r="W91">
        <v>8.0448580977231696</v>
      </c>
      <c r="X91">
        <v>0</v>
      </c>
      <c r="Y91">
        <v>8.3540622803465201</v>
      </c>
      <c r="Z91">
        <v>5.6292705990220098</v>
      </c>
      <c r="AA91">
        <v>2.7247916813245201</v>
      </c>
      <c r="AB91">
        <v>0</v>
      </c>
      <c r="AC91">
        <v>3504.6318788786102</v>
      </c>
      <c r="AD91">
        <v>0</v>
      </c>
      <c r="AE91">
        <v>0</v>
      </c>
      <c r="AF91">
        <v>3504.6318788786102</v>
      </c>
      <c r="AG91">
        <v>0</v>
      </c>
      <c r="AH91">
        <v>0</v>
      </c>
      <c r="AI91">
        <v>0</v>
      </c>
      <c r="AJ91">
        <v>0</v>
      </c>
      <c r="AK91">
        <v>529.38784731793601</v>
      </c>
      <c r="AL91">
        <v>0</v>
      </c>
      <c r="AM91">
        <v>0</v>
      </c>
      <c r="AN91">
        <v>529.38784731793601</v>
      </c>
      <c r="AO91">
        <v>4034.01972619654</v>
      </c>
      <c r="AP91">
        <v>0</v>
      </c>
      <c r="AQ91">
        <v>0</v>
      </c>
      <c r="AR91">
        <v>4034.01972619654</v>
      </c>
      <c r="AS91">
        <v>3821.2595263438102</v>
      </c>
      <c r="AT91">
        <v>2956.3772448044001</v>
      </c>
      <c r="AU91">
        <v>864.88228153940599</v>
      </c>
      <c r="AV91">
        <v>0</v>
      </c>
      <c r="AW91">
        <v>20.8424075056882</v>
      </c>
      <c r="AX91">
        <v>4.2771532701711497</v>
      </c>
      <c r="AY91">
        <v>16.565254235516999</v>
      </c>
      <c r="AZ91">
        <v>0</v>
      </c>
      <c r="BA91">
        <v>362.05808895432199</v>
      </c>
      <c r="BB91">
        <v>224.61358099021999</v>
      </c>
      <c r="BC91">
        <v>137.444507964102</v>
      </c>
      <c r="BD91">
        <v>0</v>
      </c>
      <c r="BE91">
        <v>629.948427977817</v>
      </c>
      <c r="BF91">
        <v>156.134974022005</v>
      </c>
      <c r="BG91">
        <v>473.81345395581201</v>
      </c>
      <c r="BH91">
        <v>0</v>
      </c>
      <c r="BI91">
        <v>37.8443200297</v>
      </c>
      <c r="BJ91">
        <v>37.349687500000002</v>
      </c>
      <c r="BK91">
        <v>0.49463252970000599</v>
      </c>
      <c r="BL91">
        <v>0</v>
      </c>
      <c r="BM91">
        <v>157.643050462639</v>
      </c>
      <c r="BN91">
        <v>113.899872646699</v>
      </c>
      <c r="BO91">
        <v>43.743177815939298</v>
      </c>
      <c r="BP91">
        <v>0</v>
      </c>
      <c r="BQ91">
        <v>247.336686813835</v>
      </c>
      <c r="BR91">
        <v>113.899872646699</v>
      </c>
      <c r="BS91">
        <v>133.43681416713599</v>
      </c>
      <c r="BT91">
        <v>0</v>
      </c>
      <c r="BU91">
        <v>353.32931875569699</v>
      </c>
      <c r="BV91">
        <v>113.899872646699</v>
      </c>
      <c r="BW91">
        <v>239.42944610899801</v>
      </c>
      <c r="BX91">
        <v>0</v>
      </c>
      <c r="BY91">
        <v>74.599198177978494</v>
      </c>
      <c r="BZ91">
        <v>69.792000000000002</v>
      </c>
      <c r="CA91">
        <v>4.8071981779785098</v>
      </c>
      <c r="CB91">
        <v>0</v>
      </c>
      <c r="CC91">
        <v>795.24333054430701</v>
      </c>
      <c r="CD91">
        <v>727</v>
      </c>
      <c r="CE91">
        <v>68.243330544306801</v>
      </c>
      <c r="CF91">
        <v>0</v>
      </c>
      <c r="CG91">
        <v>3818.4505924290002</v>
      </c>
      <c r="CH91">
        <v>1998.3934902200499</v>
      </c>
      <c r="CI91">
        <v>1820.05710220895</v>
      </c>
      <c r="CJ91">
        <v>0</v>
      </c>
      <c r="CK91">
        <v>19248.714193763401</v>
      </c>
      <c r="CL91">
        <v>18737.480077661301</v>
      </c>
      <c r="CM91">
        <v>77087.217193566641</v>
      </c>
      <c r="CN91">
        <v>295</v>
      </c>
      <c r="CO91">
        <v>0</v>
      </c>
      <c r="CP91">
        <v>0</v>
      </c>
      <c r="CQ91">
        <v>164</v>
      </c>
      <c r="CR91">
        <v>1500.84565637066</v>
      </c>
      <c r="CS91">
        <v>63</v>
      </c>
      <c r="CT91">
        <v>489820</v>
      </c>
      <c r="CU91">
        <v>473065</v>
      </c>
      <c r="CV91">
        <v>537099</v>
      </c>
      <c r="CW91">
        <v>264004</v>
      </c>
      <c r="CX91">
        <v>258464</v>
      </c>
      <c r="CY91">
        <v>269320</v>
      </c>
      <c r="CZ91">
        <v>69.7</v>
      </c>
      <c r="DA91">
        <v>120130</v>
      </c>
    </row>
    <row r="92" spans="1:105" x14ac:dyDescent="0.2">
      <c r="A92" t="s">
        <v>54</v>
      </c>
      <c r="B92">
        <v>2009</v>
      </c>
      <c r="C92" t="s">
        <v>38</v>
      </c>
      <c r="D92" t="s">
        <v>2950</v>
      </c>
      <c r="E92">
        <v>285.50651897679103</v>
      </c>
      <c r="F92">
        <v>20.278809290097801</v>
      </c>
      <c r="G92">
        <v>257.17300484295401</v>
      </c>
      <c r="H92">
        <v>8.05470484373914</v>
      </c>
      <c r="M92">
        <v>275.91237301646203</v>
      </c>
      <c r="N92">
        <v>20.257417015892401</v>
      </c>
      <c r="O92">
        <v>255.39276397865299</v>
      </c>
      <c r="P92">
        <v>0.262192021916623</v>
      </c>
      <c r="U92">
        <v>18.187619466636701</v>
      </c>
      <c r="V92">
        <v>0.33661577017114902</v>
      </c>
      <c r="W92">
        <v>17.8510036964656</v>
      </c>
      <c r="X92">
        <v>0</v>
      </c>
      <c r="Y92">
        <v>4.5199417846975303</v>
      </c>
      <c r="Z92">
        <v>4.3546577017114903E-2</v>
      </c>
      <c r="AA92">
        <v>4.4763952076804197</v>
      </c>
      <c r="AB92">
        <v>0</v>
      </c>
      <c r="AC92">
        <v>7792.51282182251</v>
      </c>
      <c r="AD92">
        <v>0</v>
      </c>
      <c r="AE92">
        <v>0</v>
      </c>
      <c r="AF92">
        <v>7792.51282182251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7792.51282182251</v>
      </c>
      <c r="AP92">
        <v>0</v>
      </c>
      <c r="AQ92">
        <v>0</v>
      </c>
      <c r="AR92">
        <v>7792.51282182251</v>
      </c>
      <c r="AS92">
        <v>1807.82270656072</v>
      </c>
      <c r="AT92">
        <v>6.6775654034229799</v>
      </c>
      <c r="AU92">
        <v>1801.1451411573</v>
      </c>
      <c r="AV92">
        <v>0</v>
      </c>
      <c r="AW92">
        <v>45.629973909653998</v>
      </c>
      <c r="AX92">
        <v>0.345970599022005</v>
      </c>
      <c r="AY92">
        <v>45.284003310632002</v>
      </c>
      <c r="AZ92">
        <v>0</v>
      </c>
      <c r="BA92">
        <v>308.25141381131903</v>
      </c>
      <c r="BB92">
        <v>0.35761577017114898</v>
      </c>
      <c r="BC92">
        <v>307.89379804114799</v>
      </c>
      <c r="BD92">
        <v>0</v>
      </c>
      <c r="BE92">
        <v>669.04201067883196</v>
      </c>
      <c r="BF92">
        <v>15.185327017114901</v>
      </c>
      <c r="BG92">
        <v>653.85668366171706</v>
      </c>
      <c r="BH92">
        <v>0</v>
      </c>
      <c r="BI92">
        <v>1.2832533985849</v>
      </c>
      <c r="BJ92">
        <v>0.174375</v>
      </c>
      <c r="BK92">
        <v>1.1088783985849</v>
      </c>
      <c r="BL92">
        <v>0</v>
      </c>
      <c r="BM92">
        <v>73.965298771211494</v>
      </c>
      <c r="BN92">
        <v>0.137538447432763</v>
      </c>
      <c r="BO92">
        <v>73.827760323778705</v>
      </c>
      <c r="BP92">
        <v>0</v>
      </c>
      <c r="BQ92">
        <v>272.69856100936602</v>
      </c>
      <c r="BR92">
        <v>0.137538447432763</v>
      </c>
      <c r="BS92">
        <v>272.56102256193401</v>
      </c>
      <c r="BT92">
        <v>0</v>
      </c>
      <c r="BU92">
        <v>507.67247176999399</v>
      </c>
      <c r="BV92">
        <v>0.137538447432763</v>
      </c>
      <c r="BW92">
        <v>507.53493332256102</v>
      </c>
      <c r="BX92">
        <v>0</v>
      </c>
      <c r="BY92">
        <v>7.0913306671211496</v>
      </c>
      <c r="BZ92">
        <v>0</v>
      </c>
      <c r="CA92">
        <v>7.0913306671211496</v>
      </c>
      <c r="CB92">
        <v>0</v>
      </c>
      <c r="CC92">
        <v>100.924663919395</v>
      </c>
      <c r="CD92">
        <v>0</v>
      </c>
      <c r="CE92">
        <v>100.924663919395</v>
      </c>
      <c r="CF92">
        <v>0</v>
      </c>
      <c r="CG92">
        <v>3882.4047240331502</v>
      </c>
      <c r="CH92">
        <v>331.44077017114898</v>
      </c>
      <c r="CI92">
        <v>3550.9639538619999</v>
      </c>
      <c r="CJ92">
        <v>0</v>
      </c>
      <c r="CK92">
        <v>1029.4980849395099</v>
      </c>
      <c r="CL92">
        <v>96.806728300201797</v>
      </c>
      <c r="CM92">
        <v>85409.289615601883</v>
      </c>
      <c r="CN92">
        <v>226</v>
      </c>
      <c r="CO92">
        <v>0</v>
      </c>
      <c r="CP92">
        <v>0</v>
      </c>
      <c r="CQ92">
        <v>155</v>
      </c>
      <c r="CR92">
        <v>80.799227799227793</v>
      </c>
      <c r="CS92">
        <v>90</v>
      </c>
      <c r="CT92">
        <v>111931</v>
      </c>
      <c r="CU92">
        <v>111501</v>
      </c>
      <c r="CV92">
        <v>123381</v>
      </c>
      <c r="CW92">
        <v>64662</v>
      </c>
      <c r="CX92">
        <v>65518</v>
      </c>
      <c r="CY92">
        <v>72119</v>
      </c>
      <c r="CZ92">
        <v>94.5</v>
      </c>
      <c r="DA92">
        <v>140940</v>
      </c>
    </row>
    <row r="93" spans="1:105" x14ac:dyDescent="0.2">
      <c r="A93" t="s">
        <v>54</v>
      </c>
      <c r="B93">
        <v>2009</v>
      </c>
      <c r="C93" t="s">
        <v>39</v>
      </c>
      <c r="D93" t="s">
        <v>2951</v>
      </c>
      <c r="E93">
        <v>155.74722173434</v>
      </c>
      <c r="F93">
        <v>7.22756754092892</v>
      </c>
      <c r="G93">
        <v>143.656318882085</v>
      </c>
      <c r="H93">
        <v>4.8633353113262103</v>
      </c>
      <c r="M93">
        <v>150.528998919353</v>
      </c>
      <c r="N93">
        <v>7.2021381130978996</v>
      </c>
      <c r="O93">
        <v>142.62708447742099</v>
      </c>
      <c r="P93">
        <v>0.69977632883447805</v>
      </c>
      <c r="U93">
        <v>9.7891935542757906</v>
      </c>
      <c r="V93">
        <v>0.14284987688969999</v>
      </c>
      <c r="W93">
        <v>9.6463436773860902</v>
      </c>
      <c r="X93">
        <v>0</v>
      </c>
      <c r="Y93">
        <v>2.7178993075118698</v>
      </c>
      <c r="Z93">
        <v>7.3349600365026302E-2</v>
      </c>
      <c r="AA93">
        <v>2.6445497071468398</v>
      </c>
      <c r="AB93">
        <v>0</v>
      </c>
      <c r="AC93">
        <v>4163.5589824917297</v>
      </c>
      <c r="AD93">
        <v>0</v>
      </c>
      <c r="AE93">
        <v>0</v>
      </c>
      <c r="AF93">
        <v>4163.5589824917297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4163.5589824917297</v>
      </c>
      <c r="AP93">
        <v>0</v>
      </c>
      <c r="AQ93">
        <v>0</v>
      </c>
      <c r="AR93">
        <v>4163.5589824917297</v>
      </c>
      <c r="AS93">
        <v>992.10318661108295</v>
      </c>
      <c r="AT93">
        <v>2.52970704483625</v>
      </c>
      <c r="AU93">
        <v>989.57347956624699</v>
      </c>
      <c r="AV93">
        <v>0</v>
      </c>
      <c r="AW93">
        <v>22.232071855709201</v>
      </c>
      <c r="AX93">
        <v>0.116783374513585</v>
      </c>
      <c r="AY93">
        <v>22.115288481195599</v>
      </c>
      <c r="AZ93">
        <v>0</v>
      </c>
      <c r="BA93">
        <v>163.021765415961</v>
      </c>
      <c r="BB93">
        <v>0.26919635576293899</v>
      </c>
      <c r="BC93">
        <v>162.752569060198</v>
      </c>
      <c r="BD93">
        <v>0</v>
      </c>
      <c r="BE93">
        <v>430.35958717193103</v>
      </c>
      <c r="BF93">
        <v>5.3056936748855001</v>
      </c>
      <c r="BG93">
        <v>425.05389349704598</v>
      </c>
      <c r="BH93">
        <v>0</v>
      </c>
      <c r="BI93">
        <v>1.59413176886759</v>
      </c>
      <c r="BJ93">
        <v>1.00863116197183</v>
      </c>
      <c r="BK93">
        <v>0.585500606895762</v>
      </c>
      <c r="BL93">
        <v>0</v>
      </c>
      <c r="BM93">
        <v>43.680383232989797</v>
      </c>
      <c r="BN93">
        <v>0.17437878327421699</v>
      </c>
      <c r="BO93">
        <v>43.506004449715597</v>
      </c>
      <c r="BP93">
        <v>0</v>
      </c>
      <c r="BQ93">
        <v>149.95312450477701</v>
      </c>
      <c r="BR93">
        <v>0.17437878327421699</v>
      </c>
      <c r="BS93">
        <v>149.77874572150299</v>
      </c>
      <c r="BT93">
        <v>0</v>
      </c>
      <c r="BU93">
        <v>275.58933442104302</v>
      </c>
      <c r="BV93">
        <v>0.17437878327421699</v>
      </c>
      <c r="BW93">
        <v>275.41495563776903</v>
      </c>
      <c r="BX93">
        <v>0</v>
      </c>
      <c r="BY93">
        <v>4.5056874793670696</v>
      </c>
      <c r="BZ93">
        <v>0</v>
      </c>
      <c r="CA93">
        <v>4.5056874793670696</v>
      </c>
      <c r="CB93">
        <v>0</v>
      </c>
      <c r="CC93">
        <v>64.038664949128702</v>
      </c>
      <c r="CD93">
        <v>0</v>
      </c>
      <c r="CE93">
        <v>64.038664949128702</v>
      </c>
      <c r="CF93">
        <v>0</v>
      </c>
      <c r="CG93">
        <v>2094.95108557598</v>
      </c>
      <c r="CH93">
        <v>111.644067030545</v>
      </c>
      <c r="CI93">
        <v>1983.3070185454301</v>
      </c>
      <c r="CJ93">
        <v>0</v>
      </c>
      <c r="CK93">
        <v>1246.99768034927</v>
      </c>
      <c r="CL93">
        <v>112.941183016902</v>
      </c>
      <c r="CM93">
        <v>49692.240859848462</v>
      </c>
      <c r="CN93">
        <v>145</v>
      </c>
      <c r="CO93">
        <v>0</v>
      </c>
      <c r="CP93">
        <v>0</v>
      </c>
      <c r="CQ93">
        <v>108</v>
      </c>
      <c r="CR93">
        <v>96.9590733590734</v>
      </c>
      <c r="CS93">
        <v>54</v>
      </c>
      <c r="CT93">
        <v>177785</v>
      </c>
      <c r="CU93">
        <v>172977</v>
      </c>
      <c r="CV93">
        <v>188524</v>
      </c>
      <c r="CW93">
        <v>96815</v>
      </c>
      <c r="CX93">
        <v>94086</v>
      </c>
      <c r="CY93">
        <v>102425</v>
      </c>
      <c r="CZ93">
        <v>124.8</v>
      </c>
      <c r="DA93">
        <v>190950</v>
      </c>
    </row>
    <row r="94" spans="1:105" x14ac:dyDescent="0.2">
      <c r="A94" t="s">
        <v>54</v>
      </c>
      <c r="B94">
        <v>2009</v>
      </c>
      <c r="C94" t="s">
        <v>40</v>
      </c>
      <c r="D94" t="s">
        <v>2952</v>
      </c>
      <c r="E94">
        <v>89.516124564091299</v>
      </c>
      <c r="F94">
        <v>1.87990736466993</v>
      </c>
      <c r="G94">
        <v>85.239310618290801</v>
      </c>
      <c r="H94">
        <v>2.3969065811305499</v>
      </c>
      <c r="M94">
        <v>86.582313618775004</v>
      </c>
      <c r="N94">
        <v>1.86872388386308</v>
      </c>
      <c r="O94">
        <v>84.635640336763899</v>
      </c>
      <c r="P94">
        <v>7.7949398147950905E-2</v>
      </c>
      <c r="U94">
        <v>7.4544257909327003</v>
      </c>
      <c r="V94">
        <v>4.2815525672371603E-2</v>
      </c>
      <c r="W94">
        <v>7.4116102652603297</v>
      </c>
      <c r="X94">
        <v>0</v>
      </c>
      <c r="Y94">
        <v>1.43789636765256</v>
      </c>
      <c r="Z94">
        <v>3.3936552567237203E-2</v>
      </c>
      <c r="AA94">
        <v>1.4039598150853201</v>
      </c>
      <c r="AB94">
        <v>0</v>
      </c>
      <c r="AC94">
        <v>2318.9571829826</v>
      </c>
      <c r="AD94">
        <v>0</v>
      </c>
      <c r="AE94">
        <v>0</v>
      </c>
      <c r="AF94">
        <v>2318.9571829826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2318.9571829826</v>
      </c>
      <c r="AP94">
        <v>0</v>
      </c>
      <c r="AQ94">
        <v>0</v>
      </c>
      <c r="AR94">
        <v>2318.9571829826</v>
      </c>
      <c r="AS94">
        <v>733.10172676888396</v>
      </c>
      <c r="AT94">
        <v>0.69206051344743302</v>
      </c>
      <c r="AU94">
        <v>732.40966625543695</v>
      </c>
      <c r="AV94">
        <v>0</v>
      </c>
      <c r="AW94">
        <v>17.962755464625602</v>
      </c>
      <c r="AX94">
        <v>2.8664853300733501E-2</v>
      </c>
      <c r="AY94">
        <v>17.934090611324802</v>
      </c>
      <c r="AZ94">
        <v>0</v>
      </c>
      <c r="BA94">
        <v>123.14336200967</v>
      </c>
      <c r="BB94">
        <v>0.105815525672372</v>
      </c>
      <c r="BC94">
        <v>123.037546483998</v>
      </c>
      <c r="BD94">
        <v>0</v>
      </c>
      <c r="BE94">
        <v>208.974633686256</v>
      </c>
      <c r="BF94">
        <v>1.36280256723716</v>
      </c>
      <c r="BG94">
        <v>207.611831119019</v>
      </c>
      <c r="BH94">
        <v>0</v>
      </c>
      <c r="BI94">
        <v>0.922273137494656</v>
      </c>
      <c r="BJ94">
        <v>0.52312499999999995</v>
      </c>
      <c r="BK94">
        <v>0.399148137494656</v>
      </c>
      <c r="BL94">
        <v>0</v>
      </c>
      <c r="BM94">
        <v>21.752962379799101</v>
      </c>
      <c r="BN94">
        <v>8.1792114914425396E-2</v>
      </c>
      <c r="BO94">
        <v>21.671170264884601</v>
      </c>
      <c r="BP94">
        <v>0</v>
      </c>
      <c r="BQ94">
        <v>80.917846587476205</v>
      </c>
      <c r="BR94">
        <v>8.1792114914425396E-2</v>
      </c>
      <c r="BS94">
        <v>80.836054472561699</v>
      </c>
      <c r="BT94">
        <v>0</v>
      </c>
      <c r="BU94">
        <v>150.86750768660499</v>
      </c>
      <c r="BV94">
        <v>8.1792114914425396E-2</v>
      </c>
      <c r="BW94">
        <v>150.78571557169099</v>
      </c>
      <c r="BX94">
        <v>0</v>
      </c>
      <c r="BY94">
        <v>1.9348844082004399</v>
      </c>
      <c r="BZ94">
        <v>0</v>
      </c>
      <c r="CA94">
        <v>1.9348844082004399</v>
      </c>
      <c r="CB94">
        <v>0</v>
      </c>
      <c r="CC94">
        <v>27.920260824994202</v>
      </c>
      <c r="CD94">
        <v>0</v>
      </c>
      <c r="CE94">
        <v>27.920260824994202</v>
      </c>
      <c r="CF94">
        <v>0</v>
      </c>
      <c r="CG94">
        <v>1204.0572713870399</v>
      </c>
      <c r="CH94">
        <v>27.290525672371601</v>
      </c>
      <c r="CI94">
        <v>1176.7667457146699</v>
      </c>
      <c r="CJ94">
        <v>0</v>
      </c>
      <c r="CK94">
        <v>656.12377948609696</v>
      </c>
      <c r="CL94">
        <v>5.3781515722334303</v>
      </c>
      <c r="CM94">
        <v>27902.485179896823</v>
      </c>
      <c r="CN94">
        <v>82</v>
      </c>
      <c r="CO94">
        <v>0</v>
      </c>
      <c r="CP94">
        <v>0</v>
      </c>
      <c r="CQ94">
        <v>74</v>
      </c>
      <c r="CR94">
        <v>51.509507722007697</v>
      </c>
      <c r="CS94">
        <v>25</v>
      </c>
      <c r="CT94">
        <v>79590</v>
      </c>
      <c r="CU94">
        <v>80400</v>
      </c>
      <c r="CV94">
        <v>88393</v>
      </c>
      <c r="CW94">
        <v>29449</v>
      </c>
      <c r="CX94">
        <v>31307</v>
      </c>
      <c r="CY94">
        <v>33792</v>
      </c>
      <c r="CZ94">
        <v>57.9</v>
      </c>
      <c r="DA94">
        <v>85230</v>
      </c>
    </row>
    <row r="95" spans="1:105" x14ac:dyDescent="0.2">
      <c r="A95" t="s">
        <v>54</v>
      </c>
      <c r="B95">
        <v>2009</v>
      </c>
      <c r="C95" t="s">
        <v>41</v>
      </c>
      <c r="D95" t="s">
        <v>2953</v>
      </c>
      <c r="E95">
        <v>221.65453401392401</v>
      </c>
      <c r="F95">
        <v>0.66243281466992698</v>
      </c>
      <c r="G95">
        <v>213.81921955991501</v>
      </c>
      <c r="H95">
        <v>7.1728816393396002</v>
      </c>
      <c r="M95">
        <v>214.82901222485799</v>
      </c>
      <c r="N95">
        <v>0.661837383863081</v>
      </c>
      <c r="O95">
        <v>212.35644069320301</v>
      </c>
      <c r="P95">
        <v>1.8107341477919201</v>
      </c>
      <c r="U95">
        <v>9.4529613570112705</v>
      </c>
      <c r="V95">
        <v>1.08655256723716E-2</v>
      </c>
      <c r="W95">
        <v>9.4420958313389001</v>
      </c>
      <c r="X95">
        <v>0</v>
      </c>
      <c r="Y95">
        <v>4.1176183342070702</v>
      </c>
      <c r="Z95">
        <v>1.08655256723716E-3</v>
      </c>
      <c r="AA95">
        <v>4.1165317816398304</v>
      </c>
      <c r="AB95">
        <v>0</v>
      </c>
      <c r="AC95">
        <v>5362.1474915476902</v>
      </c>
      <c r="AD95">
        <v>0</v>
      </c>
      <c r="AE95">
        <v>0</v>
      </c>
      <c r="AF95">
        <v>5362.1474915476902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5362.1474915476902</v>
      </c>
      <c r="AP95">
        <v>0</v>
      </c>
      <c r="AQ95">
        <v>0</v>
      </c>
      <c r="AR95">
        <v>5362.1474915476902</v>
      </c>
      <c r="AS95">
        <v>1013.92905726009</v>
      </c>
      <c r="AT95">
        <v>0.21731051344743299</v>
      </c>
      <c r="AU95">
        <v>1013.71174674664</v>
      </c>
      <c r="AV95">
        <v>0</v>
      </c>
      <c r="AW95">
        <v>22.3921298537688</v>
      </c>
      <c r="AX95">
        <v>1.1339853300733499E-2</v>
      </c>
      <c r="AY95">
        <v>22.3807900004681</v>
      </c>
      <c r="AZ95">
        <v>0</v>
      </c>
      <c r="BA95">
        <v>168.45806863790199</v>
      </c>
      <c r="BB95">
        <v>1.08655256723716E-2</v>
      </c>
      <c r="BC95">
        <v>168.44720311223</v>
      </c>
      <c r="BD95">
        <v>0</v>
      </c>
      <c r="BE95">
        <v>858.59091273692798</v>
      </c>
      <c r="BF95">
        <v>0.49655256723716401</v>
      </c>
      <c r="BG95">
        <v>858.09436016969096</v>
      </c>
      <c r="BH95">
        <v>0</v>
      </c>
      <c r="BI95">
        <v>0.75705220582791</v>
      </c>
      <c r="BJ95">
        <v>0</v>
      </c>
      <c r="BK95">
        <v>0.75705220582791</v>
      </c>
      <c r="BL95">
        <v>0</v>
      </c>
      <c r="BM95">
        <v>59.734240004979</v>
      </c>
      <c r="BN95">
        <v>3.71711491442543E-3</v>
      </c>
      <c r="BO95">
        <v>59.730522890064599</v>
      </c>
      <c r="BP95">
        <v>0</v>
      </c>
      <c r="BQ95">
        <v>196.51208476446899</v>
      </c>
      <c r="BR95">
        <v>3.71711491442543E-3</v>
      </c>
      <c r="BS95">
        <v>196.508367649554</v>
      </c>
      <c r="BT95">
        <v>0</v>
      </c>
      <c r="BU95">
        <v>358.22767515366502</v>
      </c>
      <c r="BV95">
        <v>3.71711491442543E-3</v>
      </c>
      <c r="BW95">
        <v>358.22395803875099</v>
      </c>
      <c r="BX95">
        <v>0</v>
      </c>
      <c r="BY95">
        <v>9.5439902843701105</v>
      </c>
      <c r="BZ95">
        <v>0</v>
      </c>
      <c r="CA95">
        <v>9.5439902843701105</v>
      </c>
      <c r="CB95">
        <v>0</v>
      </c>
      <c r="CC95">
        <v>138.35836464437199</v>
      </c>
      <c r="CD95">
        <v>0</v>
      </c>
      <c r="CE95">
        <v>138.35836464437199</v>
      </c>
      <c r="CF95">
        <v>0</v>
      </c>
      <c r="CG95">
        <v>2966.70665809617</v>
      </c>
      <c r="CH95">
        <v>10.8655256723716</v>
      </c>
      <c r="CI95">
        <v>2955.8411324238</v>
      </c>
      <c r="CJ95">
        <v>0</v>
      </c>
      <c r="CK95">
        <v>840.99843558438999</v>
      </c>
      <c r="CL95">
        <v>0</v>
      </c>
      <c r="CM95">
        <v>67431.826758859825</v>
      </c>
      <c r="CN95">
        <v>184</v>
      </c>
      <c r="CO95">
        <v>0</v>
      </c>
      <c r="CP95">
        <v>0</v>
      </c>
      <c r="CQ95">
        <v>87</v>
      </c>
      <c r="CR95">
        <v>65.649372586872602</v>
      </c>
      <c r="CS95">
        <v>105</v>
      </c>
      <c r="CT95">
        <v>32061</v>
      </c>
      <c r="CU95">
        <v>32196</v>
      </c>
      <c r="CV95">
        <v>33027</v>
      </c>
      <c r="CW95">
        <v>18956</v>
      </c>
      <c r="CX95">
        <v>19482</v>
      </c>
      <c r="CY95">
        <v>19100</v>
      </c>
      <c r="CZ95">
        <v>11.5</v>
      </c>
      <c r="DA95">
        <v>22830</v>
      </c>
    </row>
    <row r="96" spans="1:105" x14ac:dyDescent="0.2">
      <c r="A96" t="s">
        <v>54</v>
      </c>
      <c r="B96">
        <v>2009</v>
      </c>
      <c r="C96" t="s">
        <v>99</v>
      </c>
      <c r="D96" t="s">
        <v>2954</v>
      </c>
      <c r="E96">
        <v>221.12732198775799</v>
      </c>
      <c r="F96">
        <v>7.8390114149913899</v>
      </c>
      <c r="G96">
        <v>207.19820346933099</v>
      </c>
      <c r="H96">
        <v>6.0901071034352796</v>
      </c>
      <c r="M96">
        <v>214.50583564866699</v>
      </c>
      <c r="N96">
        <v>7.80521185599539</v>
      </c>
      <c r="O96">
        <v>205.71416188711601</v>
      </c>
      <c r="P96">
        <v>0.98646190555488</v>
      </c>
      <c r="U96">
        <v>10.4998374462113</v>
      </c>
      <c r="V96">
        <v>0.163428013189159</v>
      </c>
      <c r="W96">
        <v>10.3364094330221</v>
      </c>
      <c r="X96">
        <v>0</v>
      </c>
      <c r="Y96">
        <v>4.21256780219906</v>
      </c>
      <c r="Z96">
        <v>9.9710935121732805E-2</v>
      </c>
      <c r="AA96">
        <v>4.1128568670773298</v>
      </c>
      <c r="AB96">
        <v>0</v>
      </c>
      <c r="AC96">
        <v>5103.6451978803998</v>
      </c>
      <c r="AD96">
        <v>0</v>
      </c>
      <c r="AE96">
        <v>0</v>
      </c>
      <c r="AF96">
        <v>5103.6451978803998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5103.6451978803998</v>
      </c>
      <c r="AP96">
        <v>0</v>
      </c>
      <c r="AQ96">
        <v>0</v>
      </c>
      <c r="AR96">
        <v>5103.6451978803998</v>
      </c>
      <c r="AS96">
        <v>1243.9078042738599</v>
      </c>
      <c r="AT96">
        <v>2.8064106158958602</v>
      </c>
      <c r="AU96">
        <v>1241.10139365796</v>
      </c>
      <c r="AV96">
        <v>0</v>
      </c>
      <c r="AW96">
        <v>22.7418521252159</v>
      </c>
      <c r="AX96">
        <v>0.12447169022693599</v>
      </c>
      <c r="AY96">
        <v>22.617380434988998</v>
      </c>
      <c r="AZ96">
        <v>0</v>
      </c>
      <c r="BA96">
        <v>186.82899799921199</v>
      </c>
      <c r="BB96">
        <v>0.34285195685113101</v>
      </c>
      <c r="BC96">
        <v>186.48614604236101</v>
      </c>
      <c r="BD96">
        <v>0</v>
      </c>
      <c r="BE96">
        <v>863.56865063550003</v>
      </c>
      <c r="BF96">
        <v>5.69322561469059</v>
      </c>
      <c r="BG96">
        <v>857.87542502080998</v>
      </c>
      <c r="BH96">
        <v>0</v>
      </c>
      <c r="BI96">
        <v>2.1236652173366202</v>
      </c>
      <c r="BJ96">
        <v>1.38187059859155</v>
      </c>
      <c r="BK96">
        <v>0.74179461874507202</v>
      </c>
      <c r="BL96">
        <v>0</v>
      </c>
      <c r="BM96">
        <v>63.574673724050001</v>
      </c>
      <c r="BN96">
        <v>0.222739133148524</v>
      </c>
      <c r="BO96">
        <v>63.351934590901401</v>
      </c>
      <c r="BP96">
        <v>0</v>
      </c>
      <c r="BQ96">
        <v>193.963696287744</v>
      </c>
      <c r="BR96">
        <v>0.222739133148524</v>
      </c>
      <c r="BS96">
        <v>193.740957154596</v>
      </c>
      <c r="BT96">
        <v>0</v>
      </c>
      <c r="BU96">
        <v>348.08824756071698</v>
      </c>
      <c r="BV96">
        <v>0.222739133148524</v>
      </c>
      <c r="BW96">
        <v>347.86550842756901</v>
      </c>
      <c r="BX96">
        <v>0</v>
      </c>
      <c r="BY96">
        <v>13.1825743079151</v>
      </c>
      <c r="BZ96">
        <v>0</v>
      </c>
      <c r="CA96">
        <v>13.1825743079151</v>
      </c>
      <c r="CB96">
        <v>0</v>
      </c>
      <c r="CC96">
        <v>183.57139641609001</v>
      </c>
      <c r="CD96">
        <v>0</v>
      </c>
      <c r="CE96">
        <v>183.57139641609001</v>
      </c>
      <c r="CF96">
        <v>0</v>
      </c>
      <c r="CG96">
        <v>2978.3058521038902</v>
      </c>
      <c r="CH96">
        <v>119.025020231413</v>
      </c>
      <c r="CI96">
        <v>2859.2808318724701</v>
      </c>
      <c r="CJ96">
        <v>0</v>
      </c>
      <c r="CK96">
        <v>1497.12221507049</v>
      </c>
      <c r="CL96">
        <v>69.915970439034595</v>
      </c>
      <c r="CM96">
        <v>77264.310514686629</v>
      </c>
      <c r="CN96">
        <v>261</v>
      </c>
      <c r="CO96">
        <v>0</v>
      </c>
      <c r="CP96">
        <v>0</v>
      </c>
      <c r="CQ96">
        <v>180</v>
      </c>
      <c r="CR96">
        <v>96.9590733590734</v>
      </c>
      <c r="CS96">
        <v>72</v>
      </c>
      <c r="CT96">
        <v>138138</v>
      </c>
      <c r="CU96">
        <v>134020</v>
      </c>
      <c r="CV96">
        <v>153286</v>
      </c>
      <c r="CW96">
        <v>72275</v>
      </c>
      <c r="CX96">
        <v>70604</v>
      </c>
      <c r="CY96">
        <v>83558</v>
      </c>
      <c r="CZ96">
        <v>193.6</v>
      </c>
      <c r="DA96">
        <v>278740</v>
      </c>
    </row>
    <row r="97" spans="1:105" x14ac:dyDescent="0.2">
      <c r="A97" t="s">
        <v>54</v>
      </c>
      <c r="B97">
        <v>2009</v>
      </c>
      <c r="C97" t="s">
        <v>3779</v>
      </c>
      <c r="D97" t="s">
        <v>3806</v>
      </c>
      <c r="E97">
        <v>482.39516362305397</v>
      </c>
      <c r="F97">
        <v>119.027718220523</v>
      </c>
      <c r="G97">
        <v>360.10640709615001</v>
      </c>
      <c r="H97">
        <v>3.2610383063806498</v>
      </c>
      <c r="M97">
        <v>471.99282451795102</v>
      </c>
      <c r="N97">
        <v>116.371823661972</v>
      </c>
      <c r="O97">
        <v>355.07622462891999</v>
      </c>
      <c r="P97">
        <v>0.54477622705908102</v>
      </c>
      <c r="U97">
        <v>103.457396580647</v>
      </c>
      <c r="V97">
        <v>62.035674044265598</v>
      </c>
      <c r="W97">
        <v>41.421722536380997</v>
      </c>
      <c r="X97">
        <v>0</v>
      </c>
      <c r="Y97">
        <v>17.112892990823799</v>
      </c>
      <c r="Z97">
        <v>3.7080627766599599</v>
      </c>
      <c r="AA97">
        <v>13.4048302141638</v>
      </c>
      <c r="AB97">
        <v>0</v>
      </c>
      <c r="AC97">
        <v>2716.2620793215701</v>
      </c>
      <c r="AD97">
        <v>0</v>
      </c>
      <c r="AE97">
        <v>0</v>
      </c>
      <c r="AF97">
        <v>2716.2620793215701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2716.2620793215701</v>
      </c>
      <c r="AP97">
        <v>0</v>
      </c>
      <c r="AQ97">
        <v>0</v>
      </c>
      <c r="AR97">
        <v>2716.2620793215701</v>
      </c>
      <c r="AS97">
        <v>19969.2014412059</v>
      </c>
      <c r="AT97">
        <v>991.73501006036201</v>
      </c>
      <c r="AU97">
        <v>18977.466431145502</v>
      </c>
      <c r="AV97">
        <v>0</v>
      </c>
      <c r="AW97">
        <v>12.255536901653301</v>
      </c>
      <c r="AX97">
        <v>2.4603058350100602</v>
      </c>
      <c r="AY97">
        <v>9.7952310666432094</v>
      </c>
      <c r="AZ97">
        <v>0</v>
      </c>
      <c r="BA97">
        <v>856.160537535976</v>
      </c>
      <c r="BB97">
        <v>78.747372233400398</v>
      </c>
      <c r="BC97">
        <v>777.41316530257598</v>
      </c>
      <c r="BD97">
        <v>0</v>
      </c>
      <c r="BE97">
        <v>1437.2038290159801</v>
      </c>
      <c r="BF97">
        <v>100.261488933602</v>
      </c>
      <c r="BG97">
        <v>1336.94234008238</v>
      </c>
      <c r="BH97">
        <v>0</v>
      </c>
      <c r="BI97">
        <v>112.41984478133401</v>
      </c>
      <c r="BJ97">
        <v>36.703742454728399</v>
      </c>
      <c r="BK97">
        <v>75.716102326605693</v>
      </c>
      <c r="BL97">
        <v>0</v>
      </c>
      <c r="BM97">
        <v>189.71735625915599</v>
      </c>
      <c r="BN97">
        <v>40.276841046277703</v>
      </c>
      <c r="BO97">
        <v>49.9706910436255</v>
      </c>
      <c r="BP97">
        <v>99.469824169253201</v>
      </c>
      <c r="BQ97">
        <v>219.72309270217099</v>
      </c>
      <c r="BR97">
        <v>40.276841046277703</v>
      </c>
      <c r="BS97">
        <v>79.976427486640006</v>
      </c>
      <c r="BT97">
        <v>99.469824169253201</v>
      </c>
      <c r="BU97">
        <v>254.57869764088301</v>
      </c>
      <c r="BV97">
        <v>40.276841046277703</v>
      </c>
      <c r="BW97">
        <v>114.832032425352</v>
      </c>
      <c r="BX97">
        <v>99.469824169253201</v>
      </c>
      <c r="BY97">
        <v>27.393702233935301</v>
      </c>
      <c r="BZ97">
        <v>22.710857142857101</v>
      </c>
      <c r="CA97">
        <v>4.6828450910781596</v>
      </c>
      <c r="CB97">
        <v>0</v>
      </c>
      <c r="CC97">
        <v>302.93330227158901</v>
      </c>
      <c r="CD97">
        <v>236.57142857142901</v>
      </c>
      <c r="CE97">
        <v>66.361873700160004</v>
      </c>
      <c r="CF97">
        <v>0</v>
      </c>
      <c r="CG97">
        <v>6620.0891144234502</v>
      </c>
      <c r="CH97">
        <v>1678.6760563380301</v>
      </c>
      <c r="CI97">
        <v>4941.4130580854198</v>
      </c>
      <c r="CJ97">
        <v>0</v>
      </c>
      <c r="CK97">
        <v>12419.226897897101</v>
      </c>
      <c r="CL97">
        <v>5604.03393826724</v>
      </c>
      <c r="CM97">
        <v>274128.38336519164</v>
      </c>
      <c r="CN97">
        <v>215</v>
      </c>
      <c r="CO97">
        <v>0</v>
      </c>
      <c r="CP97">
        <v>0</v>
      </c>
      <c r="CQ97">
        <v>128</v>
      </c>
      <c r="CR97">
        <v>747.392857142857</v>
      </c>
      <c r="CS97">
        <v>175</v>
      </c>
      <c r="CT97">
        <v>252740</v>
      </c>
      <c r="CU97">
        <v>244385</v>
      </c>
      <c r="CV97">
        <v>280913</v>
      </c>
      <c r="CW97">
        <v>145898</v>
      </c>
      <c r="CX97">
        <v>140994</v>
      </c>
      <c r="CY97">
        <v>165010</v>
      </c>
      <c r="CZ97">
        <v>242.7</v>
      </c>
      <c r="DA97">
        <v>392080</v>
      </c>
    </row>
    <row r="98" spans="1:105" x14ac:dyDescent="0.2">
      <c r="A98" t="s">
        <v>54</v>
      </c>
      <c r="B98">
        <v>2009</v>
      </c>
      <c r="C98" t="s">
        <v>42</v>
      </c>
      <c r="D98" t="s">
        <v>2955</v>
      </c>
      <c r="E98">
        <v>147.57433709331301</v>
      </c>
      <c r="F98">
        <v>31.831828658614999</v>
      </c>
      <c r="G98">
        <v>112.187639939113</v>
      </c>
      <c r="H98">
        <v>3.5548684955843299</v>
      </c>
      <c r="M98">
        <v>138.92223291894601</v>
      </c>
      <c r="N98">
        <v>26.7854384159148</v>
      </c>
      <c r="O98">
        <v>111.38333603775899</v>
      </c>
      <c r="P98">
        <v>0.75345846527238702</v>
      </c>
      <c r="U98">
        <v>167.068557056456</v>
      </c>
      <c r="V98">
        <v>158.34329545033</v>
      </c>
      <c r="W98">
        <v>8.7252616061260397</v>
      </c>
      <c r="X98">
        <v>0</v>
      </c>
      <c r="Y98">
        <v>5.6173832806827697</v>
      </c>
      <c r="Z98">
        <v>3.6503619343690499</v>
      </c>
      <c r="AA98">
        <v>1.9670213463137201</v>
      </c>
      <c r="AB98">
        <v>0</v>
      </c>
      <c r="AC98">
        <v>2801.4100303119399</v>
      </c>
      <c r="AD98">
        <v>0</v>
      </c>
      <c r="AE98">
        <v>0</v>
      </c>
      <c r="AF98">
        <v>2801.4100303119399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2801.4100303119399</v>
      </c>
      <c r="AP98">
        <v>0</v>
      </c>
      <c r="AQ98">
        <v>0</v>
      </c>
      <c r="AR98">
        <v>2801.4100303119399</v>
      </c>
      <c r="AS98">
        <v>3377.3914477727599</v>
      </c>
      <c r="AT98">
        <v>2533.6054510086201</v>
      </c>
      <c r="AU98">
        <v>843.78599676414296</v>
      </c>
      <c r="AV98">
        <v>0</v>
      </c>
      <c r="AW98">
        <v>20.151566314700901</v>
      </c>
      <c r="AX98">
        <v>2.3042248735075499</v>
      </c>
      <c r="AY98">
        <v>17.847341441193301</v>
      </c>
      <c r="AZ98">
        <v>0</v>
      </c>
      <c r="BA98">
        <v>326.8233415606</v>
      </c>
      <c r="BB98">
        <v>190.83012301572299</v>
      </c>
      <c r="BC98">
        <v>135.99321854487701</v>
      </c>
      <c r="BD98">
        <v>0</v>
      </c>
      <c r="BE98">
        <v>441.59654095888698</v>
      </c>
      <c r="BF98">
        <v>69.454050314724597</v>
      </c>
      <c r="BG98">
        <v>372.14249064416202</v>
      </c>
      <c r="BH98">
        <v>0</v>
      </c>
      <c r="BI98">
        <v>13.4998779622508</v>
      </c>
      <c r="BJ98">
        <v>13.0400106891348</v>
      </c>
      <c r="BK98">
        <v>0.45986727311603098</v>
      </c>
      <c r="BL98">
        <v>0</v>
      </c>
      <c r="BM98">
        <v>125.146454440913</v>
      </c>
      <c r="BN98">
        <v>95.599749155507595</v>
      </c>
      <c r="BO98">
        <v>29.546705285405199</v>
      </c>
      <c r="BP98">
        <v>0</v>
      </c>
      <c r="BQ98">
        <v>196.66963452126899</v>
      </c>
      <c r="BR98">
        <v>95.599749155507595</v>
      </c>
      <c r="BS98">
        <v>101.069885365761</v>
      </c>
      <c r="BT98">
        <v>0</v>
      </c>
      <c r="BU98">
        <v>281.22133551615599</v>
      </c>
      <c r="BV98">
        <v>95.599749155507595</v>
      </c>
      <c r="BW98">
        <v>185.621586360648</v>
      </c>
      <c r="BX98">
        <v>0</v>
      </c>
      <c r="BY98">
        <v>66.503232714901799</v>
      </c>
      <c r="BZ98">
        <v>60.5622857142857</v>
      </c>
      <c r="CA98">
        <v>5.9409470006160703</v>
      </c>
      <c r="CB98">
        <v>0</v>
      </c>
      <c r="CC98">
        <v>724.77630292620904</v>
      </c>
      <c r="CD98">
        <v>630.857142857143</v>
      </c>
      <c r="CE98">
        <v>93.919160069066095</v>
      </c>
      <c r="CF98">
        <v>0</v>
      </c>
      <c r="CG98">
        <v>1949.99715663188</v>
      </c>
      <c r="CH98">
        <v>394.46343322772799</v>
      </c>
      <c r="CI98">
        <v>1555.5337234041499</v>
      </c>
      <c r="CJ98">
        <v>0</v>
      </c>
      <c r="CK98">
        <v>5709.3643795060998</v>
      </c>
      <c r="CL98">
        <v>4705.8826257042501</v>
      </c>
      <c r="CM98">
        <v>3364971.47577958</v>
      </c>
      <c r="CN98">
        <v>86</v>
      </c>
      <c r="CO98">
        <v>0</v>
      </c>
      <c r="CP98">
        <v>0</v>
      </c>
      <c r="CQ98">
        <v>46</v>
      </c>
      <c r="CR98">
        <v>380.76636100386099</v>
      </c>
      <c r="CS98">
        <v>19</v>
      </c>
      <c r="CT98">
        <v>243494</v>
      </c>
      <c r="CU98">
        <v>242877</v>
      </c>
      <c r="CV98">
        <v>285932</v>
      </c>
      <c r="CW98">
        <v>166667</v>
      </c>
      <c r="CX98">
        <v>168290</v>
      </c>
      <c r="CY98">
        <v>202370</v>
      </c>
      <c r="CZ98">
        <v>454.5</v>
      </c>
      <c r="DA98">
        <v>659620</v>
      </c>
    </row>
    <row r="99" spans="1:105" x14ac:dyDescent="0.2">
      <c r="A99" t="s">
        <v>54</v>
      </c>
      <c r="B99">
        <v>2009</v>
      </c>
      <c r="C99" t="s">
        <v>43</v>
      </c>
      <c r="D99" t="s">
        <v>2956</v>
      </c>
      <c r="E99">
        <v>215.55783836847999</v>
      </c>
      <c r="F99">
        <v>13.7954318808551</v>
      </c>
      <c r="G99">
        <v>94.124376588168303</v>
      </c>
      <c r="H99">
        <v>107.638029899457</v>
      </c>
      <c r="M99">
        <v>102.90318768185</v>
      </c>
      <c r="N99">
        <v>8.8481877359154897</v>
      </c>
      <c r="O99">
        <v>93.472130935732395</v>
      </c>
      <c r="P99">
        <v>0.58286901020207704</v>
      </c>
      <c r="U99">
        <v>165.067443953008</v>
      </c>
      <c r="V99">
        <v>157.935861418511</v>
      </c>
      <c r="W99">
        <v>7.1315825344965704</v>
      </c>
      <c r="X99">
        <v>0</v>
      </c>
      <c r="Y99">
        <v>354.94229429043702</v>
      </c>
      <c r="Z99">
        <v>3.35183761569417</v>
      </c>
      <c r="AA99">
        <v>1.5904566747431701</v>
      </c>
      <c r="AB99">
        <v>350</v>
      </c>
      <c r="AC99">
        <v>2755.1608892545</v>
      </c>
      <c r="AD99">
        <v>0</v>
      </c>
      <c r="AE99">
        <v>0</v>
      </c>
      <c r="AF99">
        <v>2755.1608892545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2755.1608892545</v>
      </c>
      <c r="AP99">
        <v>0</v>
      </c>
      <c r="AQ99">
        <v>0</v>
      </c>
      <c r="AR99">
        <v>2755.1608892545</v>
      </c>
      <c r="AS99">
        <v>3239.81384958129</v>
      </c>
      <c r="AT99">
        <v>2526.8870837525201</v>
      </c>
      <c r="AU99">
        <v>712.926765828778</v>
      </c>
      <c r="AV99">
        <v>0</v>
      </c>
      <c r="AW99">
        <v>19.888712925831602</v>
      </c>
      <c r="AX99">
        <v>2.0249835764587498</v>
      </c>
      <c r="AY99">
        <v>17.8637293493728</v>
      </c>
      <c r="AZ99">
        <v>0</v>
      </c>
      <c r="BA99">
        <v>311.01456885740902</v>
      </c>
      <c r="BB99">
        <v>189.86029884305799</v>
      </c>
      <c r="BC99">
        <v>121.15427001435</v>
      </c>
      <c r="BD99">
        <v>0</v>
      </c>
      <c r="BE99">
        <v>282.93839636404402</v>
      </c>
      <c r="BF99">
        <v>56.671770372233397</v>
      </c>
      <c r="BG99">
        <v>226.26662599181</v>
      </c>
      <c r="BH99">
        <v>0</v>
      </c>
      <c r="BI99">
        <v>9.4755253816859497</v>
      </c>
      <c r="BJ99">
        <v>9.0585934356136804</v>
      </c>
      <c r="BK99">
        <v>0.41693194607226503</v>
      </c>
      <c r="BL99">
        <v>0</v>
      </c>
      <c r="BM99">
        <v>120.77200991112799</v>
      </c>
      <c r="BN99">
        <v>95.016514210261604</v>
      </c>
      <c r="BO99">
        <v>25.7554957008667</v>
      </c>
      <c r="BP99">
        <v>0</v>
      </c>
      <c r="BQ99">
        <v>191.077643904334</v>
      </c>
      <c r="BR99">
        <v>95.016514210261604</v>
      </c>
      <c r="BS99">
        <v>96.061129694072307</v>
      </c>
      <c r="BT99">
        <v>0</v>
      </c>
      <c r="BU99">
        <v>274.19670787749601</v>
      </c>
      <c r="BV99">
        <v>95.016514210261604</v>
      </c>
      <c r="BW99">
        <v>179.18019366723399</v>
      </c>
      <c r="BX99">
        <v>0</v>
      </c>
      <c r="BY99">
        <v>64.388136273200999</v>
      </c>
      <c r="BZ99">
        <v>60.5622857142857</v>
      </c>
      <c r="CA99">
        <v>3.8258505589152598</v>
      </c>
      <c r="CB99">
        <v>0</v>
      </c>
      <c r="CC99">
        <v>690.75335958983499</v>
      </c>
      <c r="CD99">
        <v>630.857142857143</v>
      </c>
      <c r="CE99">
        <v>59.896216732691599</v>
      </c>
      <c r="CF99">
        <v>0</v>
      </c>
      <c r="CG99">
        <v>1430.2212152950799</v>
      </c>
      <c r="CH99">
        <v>126.815669014085</v>
      </c>
      <c r="CI99">
        <v>1303.4055462809899</v>
      </c>
      <c r="CJ99">
        <v>0</v>
      </c>
      <c r="CK99">
        <v>7579.8609000300003</v>
      </c>
      <c r="CL99">
        <v>5275.9666923610002</v>
      </c>
      <c r="CM99">
        <v>20279.404843677417</v>
      </c>
      <c r="CN99">
        <v>122</v>
      </c>
      <c r="CO99">
        <v>0</v>
      </c>
      <c r="CP99">
        <v>0</v>
      </c>
      <c r="CQ99">
        <v>104</v>
      </c>
      <c r="CR99">
        <v>458.53561776061798</v>
      </c>
      <c r="CS99">
        <v>14</v>
      </c>
      <c r="CT99">
        <v>239014</v>
      </c>
      <c r="CU99">
        <v>232997</v>
      </c>
      <c r="CV99">
        <v>289097</v>
      </c>
      <c r="CW99">
        <v>158633</v>
      </c>
      <c r="CX99">
        <v>154802</v>
      </c>
      <c r="CY99">
        <v>205678</v>
      </c>
      <c r="CZ99">
        <v>317</v>
      </c>
      <c r="DA99">
        <v>491730</v>
      </c>
    </row>
    <row r="100" spans="1:105" x14ac:dyDescent="0.2">
      <c r="A100" t="s">
        <v>54</v>
      </c>
      <c r="B100">
        <v>2009</v>
      </c>
      <c r="C100" t="s">
        <v>44</v>
      </c>
      <c r="D100" t="s">
        <v>2957</v>
      </c>
      <c r="E100">
        <v>310.780995808412</v>
      </c>
      <c r="F100">
        <v>13.799347494527201</v>
      </c>
      <c r="G100">
        <v>293.23857656231399</v>
      </c>
      <c r="H100">
        <v>3.7430717515705298</v>
      </c>
      <c r="M100">
        <v>302.29470659320998</v>
      </c>
      <c r="N100">
        <v>12.4874176901408</v>
      </c>
      <c r="O100">
        <v>289.57324078683803</v>
      </c>
      <c r="P100">
        <v>0.23404811623147601</v>
      </c>
      <c r="U100">
        <v>118.184471635356</v>
      </c>
      <c r="V100">
        <v>39.741586921529198</v>
      </c>
      <c r="W100">
        <v>78.4428847138268</v>
      </c>
      <c r="X100">
        <v>0</v>
      </c>
      <c r="Y100">
        <v>6.7874288220756203</v>
      </c>
      <c r="Z100">
        <v>1.06842325955734</v>
      </c>
      <c r="AA100">
        <v>5.7190055625182801</v>
      </c>
      <c r="AB100">
        <v>0</v>
      </c>
      <c r="AC100">
        <v>3509.0236353390501</v>
      </c>
      <c r="AD100">
        <v>0</v>
      </c>
      <c r="AE100">
        <v>0</v>
      </c>
      <c r="AF100">
        <v>3509.0236353390501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3509.0236353390501</v>
      </c>
      <c r="AP100">
        <v>0</v>
      </c>
      <c r="AQ100">
        <v>0</v>
      </c>
      <c r="AR100">
        <v>3509.0236353390501</v>
      </c>
      <c r="AS100">
        <v>37462.239325737602</v>
      </c>
      <c r="AT100">
        <v>635.73866398390305</v>
      </c>
      <c r="AU100">
        <v>36826.5006617537</v>
      </c>
      <c r="AV100">
        <v>0</v>
      </c>
      <c r="AW100">
        <v>20.865178668368198</v>
      </c>
      <c r="AX100">
        <v>0.65988511066398403</v>
      </c>
      <c r="AY100">
        <v>20.205293557704199</v>
      </c>
      <c r="AZ100">
        <v>0</v>
      </c>
      <c r="BA100">
        <v>1494.9582110640299</v>
      </c>
      <c r="BB100">
        <v>48.167767404426598</v>
      </c>
      <c r="BC100">
        <v>1446.7904436596</v>
      </c>
      <c r="BD100">
        <v>0</v>
      </c>
      <c r="BE100">
        <v>893.10010667916799</v>
      </c>
      <c r="BF100">
        <v>21.375269617706198</v>
      </c>
      <c r="BG100">
        <v>871.72483706146204</v>
      </c>
      <c r="BH100">
        <v>0</v>
      </c>
      <c r="BI100">
        <v>6.8450386796995897</v>
      </c>
      <c r="BJ100">
        <v>5.4845020120724302</v>
      </c>
      <c r="BK100">
        <v>1.36053666762715</v>
      </c>
      <c r="BL100">
        <v>0</v>
      </c>
      <c r="BM100">
        <v>99.213989590712103</v>
      </c>
      <c r="BN100">
        <v>24.209109054325999</v>
      </c>
      <c r="BO100">
        <v>75.004880536386096</v>
      </c>
      <c r="BP100">
        <v>0</v>
      </c>
      <c r="BQ100">
        <v>190.84798308841101</v>
      </c>
      <c r="BR100">
        <v>24.209109054325999</v>
      </c>
      <c r="BS100">
        <v>166.63887403408501</v>
      </c>
      <c r="BT100">
        <v>0</v>
      </c>
      <c r="BU100">
        <v>298.80139692369897</v>
      </c>
      <c r="BV100">
        <v>24.209109054325999</v>
      </c>
      <c r="BW100">
        <v>274.59228786937302</v>
      </c>
      <c r="BX100">
        <v>0</v>
      </c>
      <c r="BY100">
        <v>39.384074460490297</v>
      </c>
      <c r="BZ100">
        <v>15.1405714285714</v>
      </c>
      <c r="CA100">
        <v>24.243503031918902</v>
      </c>
      <c r="CB100">
        <v>0</v>
      </c>
      <c r="CC100">
        <v>533.68118291967198</v>
      </c>
      <c r="CD100">
        <v>157.71428571428601</v>
      </c>
      <c r="CE100">
        <v>375.96689720538598</v>
      </c>
      <c r="CF100">
        <v>0</v>
      </c>
      <c r="CG100">
        <v>4227.0430134408498</v>
      </c>
      <c r="CH100">
        <v>178.81971830985901</v>
      </c>
      <c r="CI100">
        <v>4048.2232951309902</v>
      </c>
      <c r="CJ100">
        <v>0</v>
      </c>
      <c r="CK100">
        <v>4353.6169014519501</v>
      </c>
      <c r="CL100">
        <v>3200.0001854788902</v>
      </c>
      <c r="CM100">
        <v>10579.614207036013</v>
      </c>
      <c r="CN100">
        <v>54</v>
      </c>
      <c r="CO100">
        <v>0</v>
      </c>
      <c r="CP100">
        <v>0</v>
      </c>
      <c r="CQ100">
        <v>40</v>
      </c>
      <c r="CR100">
        <v>262.59749034749001</v>
      </c>
      <c r="CS100">
        <v>10</v>
      </c>
      <c r="CT100">
        <v>196728</v>
      </c>
      <c r="CU100">
        <v>196929</v>
      </c>
      <c r="CV100">
        <v>234670</v>
      </c>
      <c r="CW100">
        <v>155314</v>
      </c>
      <c r="CX100">
        <v>156921</v>
      </c>
      <c r="CY100">
        <v>189395</v>
      </c>
      <c r="CZ100">
        <v>424.7</v>
      </c>
      <c r="DA100">
        <v>645470</v>
      </c>
    </row>
    <row r="101" spans="1:105" x14ac:dyDescent="0.2">
      <c r="A101" t="s">
        <v>54</v>
      </c>
      <c r="B101">
        <v>2009</v>
      </c>
      <c r="C101" t="s">
        <v>45</v>
      </c>
      <c r="D101" t="s">
        <v>2958</v>
      </c>
      <c r="E101">
        <v>180.627107430899</v>
      </c>
      <c r="F101">
        <v>27.696996109120001</v>
      </c>
      <c r="G101">
        <v>149.48133209715701</v>
      </c>
      <c r="H101">
        <v>3.4487792246214899</v>
      </c>
      <c r="M101">
        <v>176.861476221701</v>
      </c>
      <c r="N101">
        <v>27.526184144848301</v>
      </c>
      <c r="O101">
        <v>148.118266064567</v>
      </c>
      <c r="P101">
        <v>1.21702601228598</v>
      </c>
      <c r="U101">
        <v>11.129679383834199</v>
      </c>
      <c r="V101">
        <v>0.64768300819587399</v>
      </c>
      <c r="W101">
        <v>10.4819963756383</v>
      </c>
      <c r="X101">
        <v>0</v>
      </c>
      <c r="Y101">
        <v>4.21354366532303</v>
      </c>
      <c r="Z101">
        <v>0.51885868814353098</v>
      </c>
      <c r="AA101">
        <v>3.6946849771795001</v>
      </c>
      <c r="AB101">
        <v>0</v>
      </c>
      <c r="AC101">
        <v>2231.7532123354999</v>
      </c>
      <c r="AD101">
        <v>0</v>
      </c>
      <c r="AE101">
        <v>0</v>
      </c>
      <c r="AF101">
        <v>2231.7532123354999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2231.7532123354999</v>
      </c>
      <c r="AP101">
        <v>0</v>
      </c>
      <c r="AQ101">
        <v>0</v>
      </c>
      <c r="AR101">
        <v>2231.7532123354999</v>
      </c>
      <c r="AS101">
        <v>930.16398997793203</v>
      </c>
      <c r="AT101">
        <v>10.4352006568752</v>
      </c>
      <c r="AU101">
        <v>919.72878932105596</v>
      </c>
      <c r="AV101">
        <v>0</v>
      </c>
      <c r="AW101">
        <v>18.558438072028999</v>
      </c>
      <c r="AX101">
        <v>0.42168942499741702</v>
      </c>
      <c r="AY101">
        <v>18.136748647031599</v>
      </c>
      <c r="AZ101">
        <v>0</v>
      </c>
      <c r="BA101">
        <v>186.51226764604201</v>
      </c>
      <c r="BB101">
        <v>1.63203652932263</v>
      </c>
      <c r="BC101">
        <v>184.88023111671899</v>
      </c>
      <c r="BD101">
        <v>0</v>
      </c>
      <c r="BE101">
        <v>663.228637607417</v>
      </c>
      <c r="BF101">
        <v>19.605344833672</v>
      </c>
      <c r="BG101">
        <v>643.62329277374499</v>
      </c>
      <c r="BH101">
        <v>0</v>
      </c>
      <c r="BI101">
        <v>7.8154623439862201</v>
      </c>
      <c r="BJ101">
        <v>7.2557438380281702</v>
      </c>
      <c r="BK101">
        <v>0.55971850595805095</v>
      </c>
      <c r="BL101">
        <v>0</v>
      </c>
      <c r="BM101">
        <v>53.067796191331396</v>
      </c>
      <c r="BN101">
        <v>1.0633029404421599</v>
      </c>
      <c r="BO101">
        <v>52.004493250889297</v>
      </c>
      <c r="BP101">
        <v>0</v>
      </c>
      <c r="BQ101">
        <v>111.690524584681</v>
      </c>
      <c r="BR101">
        <v>1.0633029404421599</v>
      </c>
      <c r="BS101">
        <v>110.627221644239</v>
      </c>
      <c r="BT101">
        <v>0</v>
      </c>
      <c r="BU101">
        <v>180.692470260888</v>
      </c>
      <c r="BV101">
        <v>1.0633029404421599</v>
      </c>
      <c r="BW101">
        <v>179.62916732044599</v>
      </c>
      <c r="BX101">
        <v>0</v>
      </c>
      <c r="BY101">
        <v>4.7390551154481901</v>
      </c>
      <c r="BZ101">
        <v>0</v>
      </c>
      <c r="CA101">
        <v>4.7390551154481901</v>
      </c>
      <c r="CB101">
        <v>0</v>
      </c>
      <c r="CC101">
        <v>64.656200345144399</v>
      </c>
      <c r="CD101">
        <v>0</v>
      </c>
      <c r="CE101">
        <v>64.656200345144399</v>
      </c>
      <c r="CF101">
        <v>0</v>
      </c>
      <c r="CG101">
        <v>2461.6604529931301</v>
      </c>
      <c r="CH101">
        <v>403.51381805502899</v>
      </c>
      <c r="CI101">
        <v>2058.1466349380999</v>
      </c>
      <c r="CJ101">
        <v>0</v>
      </c>
      <c r="CK101">
        <v>5433.8648919870702</v>
      </c>
      <c r="CL101">
        <v>3221.5127917678301</v>
      </c>
      <c r="CM101">
        <v>32385.808281881302</v>
      </c>
      <c r="CN101">
        <v>90</v>
      </c>
      <c r="CO101">
        <v>0</v>
      </c>
      <c r="CP101">
        <v>0</v>
      </c>
      <c r="CQ101">
        <v>62</v>
      </c>
      <c r="CR101">
        <v>357.53658301158299</v>
      </c>
      <c r="CS101">
        <v>27</v>
      </c>
      <c r="CT101">
        <v>83561</v>
      </c>
      <c r="CU101">
        <v>81973</v>
      </c>
      <c r="CV101">
        <v>93568</v>
      </c>
      <c r="CW101">
        <v>38770</v>
      </c>
      <c r="CX101">
        <v>37959</v>
      </c>
      <c r="CY101">
        <v>44565</v>
      </c>
      <c r="CZ101">
        <v>98.6</v>
      </c>
      <c r="DA101">
        <v>141580</v>
      </c>
    </row>
    <row r="102" spans="1:105" x14ac:dyDescent="0.2">
      <c r="A102" t="s">
        <v>54</v>
      </c>
      <c r="B102">
        <v>2009</v>
      </c>
      <c r="C102" t="s">
        <v>230</v>
      </c>
      <c r="D102" t="s">
        <v>2959</v>
      </c>
      <c r="E102">
        <v>137.396853447349</v>
      </c>
      <c r="F102">
        <v>22.266107734107599</v>
      </c>
      <c r="G102">
        <v>111.787485435791</v>
      </c>
      <c r="H102">
        <v>3.3432602774502298</v>
      </c>
      <c r="M102">
        <v>133.80000542058099</v>
      </c>
      <c r="N102">
        <v>22.242929167481702</v>
      </c>
      <c r="O102">
        <v>110.98887513829401</v>
      </c>
      <c r="P102">
        <v>0.56820111480541002</v>
      </c>
      <c r="U102">
        <v>9.72408908758565</v>
      </c>
      <c r="V102">
        <v>0.36921234718826401</v>
      </c>
      <c r="W102">
        <v>9.3548767403973905</v>
      </c>
      <c r="X102">
        <v>0</v>
      </c>
      <c r="Y102">
        <v>1.94190146621945</v>
      </c>
      <c r="Z102">
        <v>4.6806234718826403E-2</v>
      </c>
      <c r="AA102">
        <v>1.89509523150063</v>
      </c>
      <c r="AB102">
        <v>0</v>
      </c>
      <c r="AC102">
        <v>2775.0591626448199</v>
      </c>
      <c r="AD102">
        <v>0</v>
      </c>
      <c r="AE102">
        <v>0</v>
      </c>
      <c r="AF102">
        <v>2775.0591626448199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2775.0591626448199</v>
      </c>
      <c r="AP102">
        <v>0</v>
      </c>
      <c r="AQ102">
        <v>0</v>
      </c>
      <c r="AR102">
        <v>2775.0591626448199</v>
      </c>
      <c r="AS102">
        <v>971.19235594293002</v>
      </c>
      <c r="AT102">
        <v>7.3294969437652799</v>
      </c>
      <c r="AU102">
        <v>954.12389899916502</v>
      </c>
      <c r="AV102">
        <v>9.7389600000000005</v>
      </c>
      <c r="AW102">
        <v>23.132730039809399</v>
      </c>
      <c r="AX102">
        <v>0.37999015892420501</v>
      </c>
      <c r="AY102">
        <v>22.752739880885201</v>
      </c>
      <c r="AZ102">
        <v>0</v>
      </c>
      <c r="BA102">
        <v>284.91307962443801</v>
      </c>
      <c r="BB102">
        <v>0.39021234718826397</v>
      </c>
      <c r="BC102">
        <v>157.90384194391601</v>
      </c>
      <c r="BD102">
        <v>126.619025333333</v>
      </c>
      <c r="BE102">
        <v>390.07103536930799</v>
      </c>
      <c r="BF102">
        <v>16.674984718826401</v>
      </c>
      <c r="BG102">
        <v>316.00575065048201</v>
      </c>
      <c r="BH102">
        <v>57.390300000000003</v>
      </c>
      <c r="BI102">
        <v>8.5499058484319193</v>
      </c>
      <c r="BJ102">
        <v>0.174375</v>
      </c>
      <c r="BK102">
        <v>0.51479884843192103</v>
      </c>
      <c r="BL102">
        <v>7.8607319999999996</v>
      </c>
      <c r="BM102">
        <v>30.126041712739799</v>
      </c>
      <c r="BN102">
        <v>0.148689792176039</v>
      </c>
      <c r="BO102">
        <v>27.5634811205638</v>
      </c>
      <c r="BP102">
        <v>2.4138708000000002</v>
      </c>
      <c r="BQ102">
        <v>100.952025028406</v>
      </c>
      <c r="BR102">
        <v>0.148689792176039</v>
      </c>
      <c r="BS102">
        <v>98.3894644362299</v>
      </c>
      <c r="BT102">
        <v>2.4138708000000002</v>
      </c>
      <c r="BU102">
        <v>184.952496287429</v>
      </c>
      <c r="BV102">
        <v>0.148689792176039</v>
      </c>
      <c r="BW102">
        <v>182.121418655253</v>
      </c>
      <c r="BX102">
        <v>2.6823878400000001</v>
      </c>
      <c r="BY102">
        <v>2.3221707244529801</v>
      </c>
      <c r="BZ102">
        <v>0</v>
      </c>
      <c r="CA102">
        <v>2.3221707244529801</v>
      </c>
      <c r="CB102">
        <v>0</v>
      </c>
      <c r="CC102">
        <v>32.186650732297402</v>
      </c>
      <c r="CD102">
        <v>0</v>
      </c>
      <c r="CE102">
        <v>32.186650732297402</v>
      </c>
      <c r="CF102">
        <v>0</v>
      </c>
      <c r="CG102">
        <v>1906.3209130123601</v>
      </c>
      <c r="CH102">
        <v>364.03734718826399</v>
      </c>
      <c r="CI102">
        <v>1542.2835658240899</v>
      </c>
      <c r="CJ102">
        <v>0</v>
      </c>
      <c r="CK102">
        <v>2838.3697200973202</v>
      </c>
      <c r="CL102">
        <v>2065.2102037376399</v>
      </c>
      <c r="CM102">
        <v>68106.249263541642</v>
      </c>
      <c r="CN102">
        <v>121</v>
      </c>
      <c r="CO102">
        <v>0</v>
      </c>
      <c r="CP102">
        <v>0</v>
      </c>
      <c r="CQ102">
        <v>85</v>
      </c>
      <c r="CR102">
        <v>177.75830115830101</v>
      </c>
      <c r="CS102">
        <v>39</v>
      </c>
      <c r="CT102">
        <v>76011</v>
      </c>
      <c r="CU102">
        <v>73623</v>
      </c>
      <c r="CV102">
        <v>85843</v>
      </c>
      <c r="CW102">
        <v>47591</v>
      </c>
      <c r="CX102">
        <v>46097</v>
      </c>
      <c r="CY102">
        <v>55388</v>
      </c>
      <c r="CZ102">
        <v>115.8</v>
      </c>
      <c r="DA102">
        <v>178710</v>
      </c>
    </row>
    <row r="103" spans="1:105" x14ac:dyDescent="0.2">
      <c r="A103" t="s">
        <v>54</v>
      </c>
      <c r="B103">
        <v>2009</v>
      </c>
      <c r="C103" t="s">
        <v>231</v>
      </c>
      <c r="D103" t="s">
        <v>2960</v>
      </c>
      <c r="E103">
        <v>56212.859124148301</v>
      </c>
      <c r="F103">
        <v>17253.114468976</v>
      </c>
      <c r="G103">
        <v>23344.105324130102</v>
      </c>
      <c r="H103">
        <v>15615.639331042201</v>
      </c>
      <c r="M103">
        <v>45376.247542801102</v>
      </c>
      <c r="N103">
        <v>16768.332797219999</v>
      </c>
      <c r="O103">
        <v>23076.826572018901</v>
      </c>
      <c r="P103">
        <v>5531.0881735622397</v>
      </c>
      <c r="U103">
        <v>210237.45931861101</v>
      </c>
      <c r="V103">
        <v>4020.9484544775601</v>
      </c>
      <c r="W103">
        <v>822.34549131634003</v>
      </c>
      <c r="X103">
        <v>205394.16537281699</v>
      </c>
      <c r="Y103">
        <v>15581.4569788306</v>
      </c>
      <c r="Z103">
        <v>1289.45624293317</v>
      </c>
      <c r="AA103">
        <v>827.919848416847</v>
      </c>
      <c r="AB103">
        <v>13464.080887480601</v>
      </c>
      <c r="AC103">
        <v>819237.93378860399</v>
      </c>
      <c r="AD103">
        <v>0</v>
      </c>
      <c r="AE103">
        <v>0</v>
      </c>
      <c r="AF103">
        <v>819237.93378860399</v>
      </c>
      <c r="AG103">
        <v>48680.703853653999</v>
      </c>
      <c r="AH103">
        <v>0</v>
      </c>
      <c r="AI103">
        <v>0</v>
      </c>
      <c r="AJ103">
        <v>48680.703853653999</v>
      </c>
      <c r="AK103">
        <v>69482.281048087301</v>
      </c>
      <c r="AL103">
        <v>0</v>
      </c>
      <c r="AM103">
        <v>0</v>
      </c>
      <c r="AN103">
        <v>69482.281048087301</v>
      </c>
      <c r="AO103">
        <v>937400.91869034502</v>
      </c>
      <c r="AP103">
        <v>0</v>
      </c>
      <c r="AQ103">
        <v>0</v>
      </c>
      <c r="AR103">
        <v>937400.91869034502</v>
      </c>
      <c r="AS103">
        <v>195220.250104937</v>
      </c>
      <c r="AT103">
        <v>30742.4921773475</v>
      </c>
      <c r="AU103">
        <v>143731.88131058999</v>
      </c>
      <c r="AV103">
        <v>20745.876616998801</v>
      </c>
      <c r="AW103">
        <v>50717.893805528001</v>
      </c>
      <c r="AX103">
        <v>562.75012444091499</v>
      </c>
      <c r="AY103">
        <v>884.00118577399905</v>
      </c>
      <c r="AZ103">
        <v>49271.142495312997</v>
      </c>
      <c r="BA103">
        <v>115672.924250265</v>
      </c>
      <c r="BB103">
        <v>6438.9139208479701</v>
      </c>
      <c r="BC103">
        <v>19040.659120621</v>
      </c>
      <c r="BD103">
        <v>90193.351208795793</v>
      </c>
      <c r="BE103">
        <v>288056.86871879402</v>
      </c>
      <c r="BF103">
        <v>29039.351070366101</v>
      </c>
      <c r="BG103">
        <v>234853.889270613</v>
      </c>
      <c r="BH103">
        <v>24163.628377815501</v>
      </c>
      <c r="BI103">
        <v>80164.182417459204</v>
      </c>
      <c r="BJ103">
        <v>10986.016080220201</v>
      </c>
      <c r="BK103">
        <v>56638.559342129403</v>
      </c>
      <c r="BL103">
        <v>12539.6069951096</v>
      </c>
      <c r="BM103">
        <v>24670.8124761484</v>
      </c>
      <c r="BN103">
        <v>3957.9431978027201</v>
      </c>
      <c r="BO103">
        <v>14808.2164827129</v>
      </c>
      <c r="BP103">
        <v>5904.65279563272</v>
      </c>
      <c r="BQ103">
        <v>37398.390122425903</v>
      </c>
      <c r="BR103">
        <v>4833.0904973072202</v>
      </c>
      <c r="BS103">
        <v>21243.208348942298</v>
      </c>
      <c r="BT103">
        <v>11322.091276176399</v>
      </c>
      <c r="BU103">
        <v>47309.326711663598</v>
      </c>
      <c r="BV103">
        <v>5235.2886791936198</v>
      </c>
      <c r="BW103">
        <v>27463.450047735801</v>
      </c>
      <c r="BX103">
        <v>14610.5879847342</v>
      </c>
      <c r="BY103">
        <v>37513.665449423701</v>
      </c>
      <c r="BZ103">
        <v>21114.411911783001</v>
      </c>
      <c r="CA103">
        <v>705.64374721577497</v>
      </c>
      <c r="CB103">
        <v>15693.6097904249</v>
      </c>
      <c r="CC103">
        <v>377986.48637057102</v>
      </c>
      <c r="CD103">
        <v>222878.91925454099</v>
      </c>
      <c r="CE103">
        <v>9847.73419886991</v>
      </c>
      <c r="CF103">
        <v>145259.83291716001</v>
      </c>
      <c r="CG103">
        <v>536568.12261252699</v>
      </c>
      <c r="CH103">
        <v>212887.68852076799</v>
      </c>
      <c r="CI103">
        <v>313380.601883706</v>
      </c>
      <c r="CJ103">
        <v>10299.832208053</v>
      </c>
      <c r="CK103">
        <v>256206.927799047</v>
      </c>
      <c r="CL103">
        <v>72088.743674216894</v>
      </c>
      <c r="CM103">
        <v>21526442.895690992</v>
      </c>
      <c r="CN103">
        <v>15739</v>
      </c>
      <c r="CO103">
        <v>40</v>
      </c>
      <c r="CP103">
        <v>673</v>
      </c>
      <c r="CQ103">
        <v>8813</v>
      </c>
      <c r="CR103">
        <v>9526.2289575289524</v>
      </c>
      <c r="CS103">
        <v>3272</v>
      </c>
      <c r="CT103">
        <v>5913092</v>
      </c>
      <c r="CU103">
        <v>5848943</v>
      </c>
      <c r="CV103">
        <v>6396269</v>
      </c>
      <c r="CW103">
        <v>2891285</v>
      </c>
      <c r="CX103">
        <v>2823204</v>
      </c>
      <c r="CY103">
        <v>3223869</v>
      </c>
      <c r="CZ103">
        <v>4454.7</v>
      </c>
      <c r="DA103">
        <v>7168440</v>
      </c>
    </row>
    <row r="104" spans="1:105" x14ac:dyDescent="0.2">
      <c r="A104" t="s">
        <v>54</v>
      </c>
      <c r="B104">
        <v>2009</v>
      </c>
      <c r="C104" t="s">
        <v>4433</v>
      </c>
      <c r="D104" t="s">
        <v>4461</v>
      </c>
      <c r="E104">
        <v>11306.4396965219</v>
      </c>
      <c r="F104">
        <v>881.62943062546196</v>
      </c>
      <c r="G104">
        <v>9979.6545851937699</v>
      </c>
      <c r="H104">
        <v>445.15568070263998</v>
      </c>
      <c r="M104">
        <v>10745.2519264116</v>
      </c>
      <c r="N104">
        <v>733.19380000000001</v>
      </c>
      <c r="O104">
        <v>9901.9361661926796</v>
      </c>
      <c r="P104">
        <v>110.121960218911</v>
      </c>
      <c r="U104">
        <v>4304.5968636971102</v>
      </c>
      <c r="V104">
        <v>2903.62393549848</v>
      </c>
      <c r="W104">
        <v>1400.9729281986299</v>
      </c>
      <c r="X104">
        <v>0</v>
      </c>
      <c r="Y104">
        <v>397.78230883936197</v>
      </c>
      <c r="Z104">
        <v>254.513531</v>
      </c>
      <c r="AA104">
        <v>143.268777839362</v>
      </c>
      <c r="AB104">
        <v>0</v>
      </c>
      <c r="AC104">
        <v>334504.33263641101</v>
      </c>
      <c r="AD104">
        <v>0</v>
      </c>
      <c r="AE104">
        <v>0</v>
      </c>
      <c r="AF104">
        <v>334504.33263641101</v>
      </c>
      <c r="AG104">
        <v>0</v>
      </c>
      <c r="AH104">
        <v>0</v>
      </c>
      <c r="AI104">
        <v>0</v>
      </c>
      <c r="AJ104">
        <v>0</v>
      </c>
      <c r="AK104">
        <v>529.38784731793601</v>
      </c>
      <c r="AL104">
        <v>0</v>
      </c>
      <c r="AM104">
        <v>0</v>
      </c>
      <c r="AN104">
        <v>529.38784731793601</v>
      </c>
      <c r="AO104">
        <v>335033.72048372898</v>
      </c>
      <c r="AP104">
        <v>0</v>
      </c>
      <c r="AQ104">
        <v>0</v>
      </c>
      <c r="AR104">
        <v>335033.72048372898</v>
      </c>
      <c r="AS104">
        <v>284868.911909886</v>
      </c>
      <c r="AT104">
        <v>104263.47633412501</v>
      </c>
      <c r="AU104">
        <v>179828.13873239199</v>
      </c>
      <c r="AV104">
        <v>777.29684336878699</v>
      </c>
      <c r="AW104">
        <v>3325.48128281053</v>
      </c>
      <c r="AX104">
        <v>154.18</v>
      </c>
      <c r="AY104">
        <v>2653.3470281203199</v>
      </c>
      <c r="AZ104">
        <v>517.95425469020802</v>
      </c>
      <c r="BA104">
        <v>68968.833887225293</v>
      </c>
      <c r="BB104">
        <v>11930.2405530173</v>
      </c>
      <c r="BC104">
        <v>30602.2328563468</v>
      </c>
      <c r="BD104">
        <v>26436.360477861199</v>
      </c>
      <c r="BE104">
        <v>22988.223867463301</v>
      </c>
      <c r="BF104">
        <v>4229.2430999999997</v>
      </c>
      <c r="BG104">
        <v>18720.733057886799</v>
      </c>
      <c r="BH104">
        <v>38.247709576475799</v>
      </c>
      <c r="BI104">
        <v>766.35174410727905</v>
      </c>
      <c r="BJ104">
        <v>705.77423999999996</v>
      </c>
      <c r="BK104">
        <v>54.706235107278502</v>
      </c>
      <c r="BL104">
        <v>5.8712689999999998</v>
      </c>
      <c r="BM104">
        <v>11944.5594891132</v>
      </c>
      <c r="BN104">
        <v>8704.7884312319402</v>
      </c>
      <c r="BO104">
        <v>2496.03635230994</v>
      </c>
      <c r="BP104">
        <v>743.73470557131498</v>
      </c>
      <c r="BQ104">
        <v>18799.892367529599</v>
      </c>
      <c r="BR104">
        <v>9165.4240446270596</v>
      </c>
      <c r="BS104">
        <v>8802.4391793312407</v>
      </c>
      <c r="BT104">
        <v>832.02914357131499</v>
      </c>
      <c r="BU104">
        <v>26450.3410429084</v>
      </c>
      <c r="BV104">
        <v>9352.2877459077808</v>
      </c>
      <c r="BW104">
        <v>16257.4430364293</v>
      </c>
      <c r="BX104">
        <v>840.61026057131505</v>
      </c>
      <c r="BY104">
        <v>5128.4483920683197</v>
      </c>
      <c r="BZ104">
        <v>4648.609872</v>
      </c>
      <c r="CA104">
        <v>479.83852006832399</v>
      </c>
      <c r="CB104">
        <v>0</v>
      </c>
      <c r="CC104">
        <v>55039.670282130101</v>
      </c>
      <c r="CD104">
        <v>48316.731</v>
      </c>
      <c r="CE104">
        <v>6722.9392821300698</v>
      </c>
      <c r="CF104">
        <v>0</v>
      </c>
      <c r="CG104">
        <v>148143.100091726</v>
      </c>
      <c r="CH104">
        <v>10617</v>
      </c>
      <c r="CI104">
        <v>137526.100091726</v>
      </c>
      <c r="CJ104">
        <v>0</v>
      </c>
      <c r="CK104">
        <v>214827.97537947301</v>
      </c>
      <c r="CL104">
        <v>101076.98064855501</v>
      </c>
      <c r="CM104" t="s">
        <v>4459</v>
      </c>
      <c r="CN104">
        <v>10340</v>
      </c>
      <c r="CO104">
        <v>0</v>
      </c>
      <c r="CP104">
        <v>0</v>
      </c>
      <c r="CQ104">
        <v>11411</v>
      </c>
      <c r="CR104">
        <v>11400.771042471</v>
      </c>
      <c r="CS104">
        <v>8411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</row>
    <row r="105" spans="1:105" x14ac:dyDescent="0.2">
      <c r="A105" t="s">
        <v>54</v>
      </c>
      <c r="B105">
        <v>2009</v>
      </c>
      <c r="C105" t="s">
        <v>3254</v>
      </c>
      <c r="D105" t="s">
        <v>4462</v>
      </c>
      <c r="E105">
        <v>67519.298820670199</v>
      </c>
      <c r="F105">
        <v>18134.743899601399</v>
      </c>
      <c r="G105">
        <v>33323.759909323802</v>
      </c>
      <c r="H105">
        <v>16060.7950117449</v>
      </c>
      <c r="M105">
        <v>56121.4994692127</v>
      </c>
      <c r="N105">
        <v>17501.526597219901</v>
      </c>
      <c r="O105">
        <v>32978.762738211597</v>
      </c>
      <c r="P105">
        <v>5641.21013378115</v>
      </c>
      <c r="U105">
        <v>214542.05618230801</v>
      </c>
      <c r="V105">
        <v>6924.5723899760396</v>
      </c>
      <c r="W105">
        <v>2223.3184195149702</v>
      </c>
      <c r="X105">
        <v>205394.16537281699</v>
      </c>
      <c r="Y105">
        <v>15979.23928767</v>
      </c>
      <c r="Z105">
        <v>1543.96977393317</v>
      </c>
      <c r="AA105">
        <v>971.18862625620898</v>
      </c>
      <c r="AB105">
        <v>13464.080887480601</v>
      </c>
      <c r="AC105">
        <v>1153742.2664250201</v>
      </c>
      <c r="AD105">
        <v>0</v>
      </c>
      <c r="AE105">
        <v>0</v>
      </c>
      <c r="AF105">
        <v>1153742.2664250201</v>
      </c>
      <c r="AG105">
        <v>48680.703853653999</v>
      </c>
      <c r="AH105">
        <v>0</v>
      </c>
      <c r="AI105">
        <v>0</v>
      </c>
      <c r="AJ105">
        <v>48680.703853653999</v>
      </c>
      <c r="AK105">
        <v>70011.668895405295</v>
      </c>
      <c r="AL105">
        <v>0</v>
      </c>
      <c r="AM105">
        <v>0</v>
      </c>
      <c r="AN105">
        <v>70011.668895405295</v>
      </c>
      <c r="AO105">
        <v>1272434.63917407</v>
      </c>
      <c r="AP105">
        <v>0</v>
      </c>
      <c r="AQ105">
        <v>0</v>
      </c>
      <c r="AR105">
        <v>1272434.63917407</v>
      </c>
      <c r="AS105">
        <v>480089.162014823</v>
      </c>
      <c r="AT105">
        <v>135005.96851147301</v>
      </c>
      <c r="AU105">
        <v>323560.020042983</v>
      </c>
      <c r="AV105">
        <v>21523.1734603675</v>
      </c>
      <c r="AW105">
        <v>54043.3750883385</v>
      </c>
      <c r="AX105">
        <v>716.93012444091505</v>
      </c>
      <c r="AY105">
        <v>3537.34821389432</v>
      </c>
      <c r="AZ105">
        <v>49789.096750003198</v>
      </c>
      <c r="BA105">
        <v>184641.75813748999</v>
      </c>
      <c r="BB105">
        <v>18369.154473865201</v>
      </c>
      <c r="BC105">
        <v>49642.891976967803</v>
      </c>
      <c r="BD105">
        <v>116629.711686657</v>
      </c>
      <c r="BE105">
        <v>311045.09258625697</v>
      </c>
      <c r="BF105">
        <v>33268.594170366101</v>
      </c>
      <c r="BG105">
        <v>253574.62232849901</v>
      </c>
      <c r="BH105">
        <v>24201.876087391898</v>
      </c>
      <c r="BI105">
        <v>80930.534161566495</v>
      </c>
      <c r="BJ105">
        <v>11691.7903202202</v>
      </c>
      <c r="BK105">
        <v>56693.2655772367</v>
      </c>
      <c r="BL105">
        <v>12545.478264109601</v>
      </c>
      <c r="BM105">
        <v>36615.371965261496</v>
      </c>
      <c r="BN105">
        <v>12662.731629034701</v>
      </c>
      <c r="BO105">
        <v>17304.2528350229</v>
      </c>
      <c r="BP105">
        <v>6648.3875012040298</v>
      </c>
      <c r="BQ105">
        <v>56198.282489955498</v>
      </c>
      <c r="BR105">
        <v>13998.514541934301</v>
      </c>
      <c r="BS105">
        <v>30045.647528273501</v>
      </c>
      <c r="BT105">
        <v>12154.1204197477</v>
      </c>
      <c r="BU105">
        <v>73759.667754572001</v>
      </c>
      <c r="BV105">
        <v>14587.576425101401</v>
      </c>
      <c r="BW105">
        <v>43720.893084165</v>
      </c>
      <c r="BX105">
        <v>15451.198245305501</v>
      </c>
      <c r="BY105">
        <v>42642.113841491999</v>
      </c>
      <c r="BZ105">
        <v>25763.021783782999</v>
      </c>
      <c r="CA105">
        <v>1185.4822672841001</v>
      </c>
      <c r="CB105">
        <v>15693.6097904249</v>
      </c>
      <c r="CC105">
        <v>433026.15665270103</v>
      </c>
      <c r="CD105">
        <v>271195.65025454102</v>
      </c>
      <c r="CE105">
        <v>16570.673481000002</v>
      </c>
      <c r="CF105">
        <v>145259.83291716001</v>
      </c>
      <c r="CG105">
        <v>684711.22270425304</v>
      </c>
      <c r="CH105">
        <v>223504.68852076799</v>
      </c>
      <c r="CI105">
        <v>450906.70197543199</v>
      </c>
      <c r="CJ105">
        <v>10299.832208053</v>
      </c>
      <c r="CK105">
        <v>471034.90317851998</v>
      </c>
      <c r="CL105">
        <v>173165.724322772</v>
      </c>
      <c r="CM105">
        <v>21526442.895690992</v>
      </c>
      <c r="CN105">
        <v>26079</v>
      </c>
      <c r="CO105">
        <v>40</v>
      </c>
      <c r="CP105">
        <v>673</v>
      </c>
      <c r="CQ105">
        <v>20224</v>
      </c>
      <c r="CR105">
        <v>20926.999999999953</v>
      </c>
      <c r="CS105">
        <v>11683</v>
      </c>
      <c r="CT105">
        <v>5913092</v>
      </c>
      <c r="CU105">
        <v>5848943</v>
      </c>
      <c r="CV105">
        <v>6396269</v>
      </c>
      <c r="CW105">
        <v>2891285</v>
      </c>
      <c r="CX105">
        <v>2823204</v>
      </c>
      <c r="CY105">
        <v>3223869</v>
      </c>
      <c r="CZ105">
        <v>4454.7</v>
      </c>
      <c r="DA105">
        <v>7168440</v>
      </c>
    </row>
    <row r="106" spans="1:105" x14ac:dyDescent="0.2">
      <c r="A106" t="s">
        <v>54</v>
      </c>
      <c r="B106">
        <v>2010</v>
      </c>
      <c r="C106" t="s">
        <v>2</v>
      </c>
      <c r="D106" t="s">
        <v>2961</v>
      </c>
      <c r="E106">
        <v>8192.5235885582297</v>
      </c>
      <c r="F106">
        <v>265.71260954799999</v>
      </c>
      <c r="G106">
        <v>1078.7761762093401</v>
      </c>
      <c r="H106">
        <v>6848.0348028009003</v>
      </c>
      <c r="M106">
        <v>1444.7186088815599</v>
      </c>
      <c r="N106">
        <v>237.01089619999999</v>
      </c>
      <c r="O106">
        <v>1067.5256993340899</v>
      </c>
      <c r="P106">
        <v>140.182013347468</v>
      </c>
      <c r="U106">
        <v>133451.59614794201</v>
      </c>
      <c r="V106">
        <v>811.31690000000003</v>
      </c>
      <c r="W106">
        <v>85.966167511506598</v>
      </c>
      <c r="X106">
        <v>132554.31308043</v>
      </c>
      <c r="Y106">
        <v>11410.2148563265</v>
      </c>
      <c r="Z106">
        <v>28.250976000000001</v>
      </c>
      <c r="AA106">
        <v>30.5413513002024</v>
      </c>
      <c r="AB106">
        <v>11351.4225290263</v>
      </c>
      <c r="AC106">
        <v>11271.0487928355</v>
      </c>
      <c r="AD106">
        <v>0</v>
      </c>
      <c r="AE106">
        <v>0</v>
      </c>
      <c r="AF106">
        <v>11271.0487928355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11271.0487928355</v>
      </c>
      <c r="AP106">
        <v>0</v>
      </c>
      <c r="AQ106">
        <v>0</v>
      </c>
      <c r="AR106">
        <v>11271.0487928355</v>
      </c>
      <c r="AS106">
        <v>24231.750717199498</v>
      </c>
      <c r="AT106">
        <v>12665.0453</v>
      </c>
      <c r="AU106">
        <v>11566.705417199501</v>
      </c>
      <c r="AV106">
        <v>0</v>
      </c>
      <c r="AW106">
        <v>46945.944086735501</v>
      </c>
      <c r="AX106">
        <v>14.610530000000001</v>
      </c>
      <c r="AY106">
        <v>59.398902644771098</v>
      </c>
      <c r="AZ106">
        <v>46871.934654090801</v>
      </c>
      <c r="BA106">
        <v>41594.485175009802</v>
      </c>
      <c r="BB106">
        <v>966.23497999999995</v>
      </c>
      <c r="BC106">
        <v>2860.4308545960898</v>
      </c>
      <c r="BD106">
        <v>37767.819340413698</v>
      </c>
      <c r="BE106">
        <v>18123.602135544901</v>
      </c>
      <c r="BF106">
        <v>555.53049999999996</v>
      </c>
      <c r="BG106">
        <v>5325.14467234115</v>
      </c>
      <c r="BH106">
        <v>12242.926963203799</v>
      </c>
      <c r="BI106">
        <v>190.58777849021001</v>
      </c>
      <c r="BJ106">
        <v>187.12725</v>
      </c>
      <c r="BK106">
        <v>3.4605284902097302</v>
      </c>
      <c r="BL106">
        <v>0</v>
      </c>
      <c r="BM106">
        <v>1729.8164277327801</v>
      </c>
      <c r="BN106">
        <v>508.196932</v>
      </c>
      <c r="BO106">
        <v>407.32282913311798</v>
      </c>
      <c r="BP106">
        <v>814.29666659965903</v>
      </c>
      <c r="BQ106">
        <v>5607.9336840248698</v>
      </c>
      <c r="BR106">
        <v>516.53321000000005</v>
      </c>
      <c r="BS106">
        <v>719.14355358067803</v>
      </c>
      <c r="BT106">
        <v>4372.2569204441897</v>
      </c>
      <c r="BU106">
        <v>7061.23112011374</v>
      </c>
      <c r="BV106">
        <v>522.199882</v>
      </c>
      <c r="BW106">
        <v>1084.30810900138</v>
      </c>
      <c r="BX106">
        <v>5454.7231291123599</v>
      </c>
      <c r="BY106">
        <v>437.17415065372097</v>
      </c>
      <c r="BZ106">
        <v>394.44479999999999</v>
      </c>
      <c r="CA106">
        <v>42.729350653721298</v>
      </c>
      <c r="CB106">
        <v>0</v>
      </c>
      <c r="CC106">
        <v>4679.1672324881101</v>
      </c>
      <c r="CD106">
        <v>4108.8</v>
      </c>
      <c r="CE106">
        <v>570.36723248810699</v>
      </c>
      <c r="CF106">
        <v>0</v>
      </c>
      <c r="CG106">
        <v>18122.140895820499</v>
      </c>
      <c r="CH106">
        <v>3296.13</v>
      </c>
      <c r="CI106">
        <v>14826.0108958205</v>
      </c>
      <c r="CJ106">
        <v>0</v>
      </c>
      <c r="CK106">
        <v>3897.3304142750299</v>
      </c>
      <c r="CL106">
        <v>219.354988893317</v>
      </c>
      <c r="CM106">
        <v>516870.2042289559</v>
      </c>
      <c r="CN106">
        <v>355</v>
      </c>
      <c r="CO106">
        <v>0</v>
      </c>
      <c r="CP106">
        <v>0</v>
      </c>
      <c r="CQ106">
        <v>557</v>
      </c>
      <c r="CR106">
        <v>55.667964153163801</v>
      </c>
      <c r="CS106">
        <v>610</v>
      </c>
      <c r="CT106">
        <v>49525</v>
      </c>
      <c r="CU106">
        <v>43949</v>
      </c>
      <c r="CV106">
        <v>50383</v>
      </c>
      <c r="CW106">
        <v>14024</v>
      </c>
      <c r="CX106">
        <v>8888</v>
      </c>
      <c r="CY106">
        <v>13122</v>
      </c>
      <c r="CZ106">
        <v>61</v>
      </c>
      <c r="DA106">
        <v>143510</v>
      </c>
    </row>
    <row r="107" spans="1:105" x14ac:dyDescent="0.2">
      <c r="A107" t="s">
        <v>54</v>
      </c>
      <c r="B107">
        <v>2010</v>
      </c>
      <c r="C107" t="s">
        <v>3</v>
      </c>
      <c r="D107" t="s">
        <v>2962</v>
      </c>
      <c r="E107">
        <v>1041.47916224561</v>
      </c>
      <c r="F107">
        <v>4.8457380535200203</v>
      </c>
      <c r="G107">
        <v>1021.77863870351</v>
      </c>
      <c r="H107">
        <v>14.854785488579299</v>
      </c>
      <c r="M107">
        <v>1020.67492880696</v>
      </c>
      <c r="N107">
        <v>4.8039477192000204</v>
      </c>
      <c r="O107">
        <v>1011.84836432844</v>
      </c>
      <c r="P107">
        <v>4.0226167593229496</v>
      </c>
      <c r="U107">
        <v>74.140945992681907</v>
      </c>
      <c r="V107">
        <v>0.12938184</v>
      </c>
      <c r="W107">
        <v>74.011564152681899</v>
      </c>
      <c r="X107">
        <v>0</v>
      </c>
      <c r="Y107">
        <v>27.243426374406301</v>
      </c>
      <c r="Z107">
        <v>0.12938184</v>
      </c>
      <c r="AA107">
        <v>27.1140445344063</v>
      </c>
      <c r="AB107">
        <v>0</v>
      </c>
      <c r="AC107">
        <v>10832.1687292563</v>
      </c>
      <c r="AD107">
        <v>0</v>
      </c>
      <c r="AE107">
        <v>0</v>
      </c>
      <c r="AF107">
        <v>10832.1687292563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10832.1687292563</v>
      </c>
      <c r="AP107">
        <v>0</v>
      </c>
      <c r="AQ107">
        <v>0</v>
      </c>
      <c r="AR107">
        <v>10832.1687292563</v>
      </c>
      <c r="AS107">
        <v>11988.901472076501</v>
      </c>
      <c r="AT107">
        <v>1.94072760000001</v>
      </c>
      <c r="AU107">
        <v>11986.960744476501</v>
      </c>
      <c r="AV107">
        <v>0</v>
      </c>
      <c r="AW107">
        <v>65.159075616364206</v>
      </c>
      <c r="AX107">
        <v>6.4690920000000193E-2</v>
      </c>
      <c r="AY107">
        <v>65.094384696364202</v>
      </c>
      <c r="AZ107">
        <v>0</v>
      </c>
      <c r="BA107">
        <v>3070.4233342815601</v>
      </c>
      <c r="BB107">
        <v>0.38814552000000102</v>
      </c>
      <c r="BC107">
        <v>3070.0351887615602</v>
      </c>
      <c r="BD107">
        <v>0</v>
      </c>
      <c r="BE107">
        <v>3856.59779424721</v>
      </c>
      <c r="BF107">
        <v>3.2345460000000101</v>
      </c>
      <c r="BG107">
        <v>3853.3632482472099</v>
      </c>
      <c r="BH107">
        <v>0</v>
      </c>
      <c r="BI107">
        <v>4.9565298681985004</v>
      </c>
      <c r="BJ107">
        <v>1.61727300000001</v>
      </c>
      <c r="BK107">
        <v>3.3392568681984902</v>
      </c>
      <c r="BL107">
        <v>0</v>
      </c>
      <c r="BM107">
        <v>364.47129086093298</v>
      </c>
      <c r="BN107">
        <v>0.19407276000000101</v>
      </c>
      <c r="BO107">
        <v>330.5259642693</v>
      </c>
      <c r="BP107">
        <v>33.751253831633598</v>
      </c>
      <c r="BQ107">
        <v>661.02042760607401</v>
      </c>
      <c r="BR107">
        <v>0.19407276000000101</v>
      </c>
      <c r="BS107">
        <v>627.07510101444097</v>
      </c>
      <c r="BT107">
        <v>33.751253831633598</v>
      </c>
      <c r="BU107">
        <v>1008.83625553377</v>
      </c>
      <c r="BV107">
        <v>0.19407276000000101</v>
      </c>
      <c r="BW107">
        <v>974.890928942134</v>
      </c>
      <c r="BX107">
        <v>33.751253831633598</v>
      </c>
      <c r="BY107">
        <v>36.990106709513199</v>
      </c>
      <c r="BZ107">
        <v>0</v>
      </c>
      <c r="CA107">
        <v>36.990106709513199</v>
      </c>
      <c r="CB107">
        <v>0</v>
      </c>
      <c r="CC107">
        <v>491.48921285358603</v>
      </c>
      <c r="CD107">
        <v>0</v>
      </c>
      <c r="CE107">
        <v>491.48921285358603</v>
      </c>
      <c r="CF107">
        <v>0</v>
      </c>
      <c r="CG107">
        <v>14117.2518993879</v>
      </c>
      <c r="CH107">
        <v>64.690920000000204</v>
      </c>
      <c r="CI107">
        <v>14052.560979387899</v>
      </c>
      <c r="CJ107">
        <v>0</v>
      </c>
      <c r="CK107">
        <v>536.10336920344298</v>
      </c>
      <c r="CL107">
        <v>0</v>
      </c>
      <c r="CM107">
        <v>323345.78206516901</v>
      </c>
      <c r="CN107">
        <v>262</v>
      </c>
      <c r="CO107">
        <v>0</v>
      </c>
      <c r="CP107">
        <v>0</v>
      </c>
      <c r="CQ107">
        <v>465</v>
      </c>
      <c r="CR107">
        <v>10.934778672942899</v>
      </c>
      <c r="CS107">
        <v>81</v>
      </c>
      <c r="CT107">
        <v>42695</v>
      </c>
      <c r="CU107">
        <v>37660</v>
      </c>
      <c r="CV107">
        <v>40999</v>
      </c>
      <c r="CW107">
        <v>35566</v>
      </c>
      <c r="CX107">
        <v>30581</v>
      </c>
      <c r="CY107">
        <v>33306</v>
      </c>
      <c r="CZ107">
        <v>34.700000000000003</v>
      </c>
      <c r="DA107">
        <v>63160</v>
      </c>
    </row>
    <row r="108" spans="1:105" x14ac:dyDescent="0.2">
      <c r="A108" t="s">
        <v>54</v>
      </c>
      <c r="B108">
        <v>2010</v>
      </c>
      <c r="C108" t="s">
        <v>4</v>
      </c>
      <c r="D108" t="s">
        <v>2963</v>
      </c>
      <c r="E108">
        <v>161.04776795215599</v>
      </c>
      <c r="F108">
        <v>1.6873570520000001</v>
      </c>
      <c r="G108">
        <v>159.15959359803</v>
      </c>
      <c r="H108">
        <v>0.200817302126265</v>
      </c>
      <c r="M108">
        <v>158.65532208391599</v>
      </c>
      <c r="N108">
        <v>1.6741438</v>
      </c>
      <c r="O108">
        <v>156.95926657310699</v>
      </c>
      <c r="P108">
        <v>2.19117108094854E-2</v>
      </c>
      <c r="U108">
        <v>1.3010559106353099</v>
      </c>
      <c r="V108">
        <v>4.3099999999999999E-2</v>
      </c>
      <c r="W108">
        <v>1.25795591063531</v>
      </c>
      <c r="X108">
        <v>0</v>
      </c>
      <c r="Y108">
        <v>7.3188385206613704</v>
      </c>
      <c r="Z108">
        <v>4.0724000000000003E-2</v>
      </c>
      <c r="AA108">
        <v>7.2781145206613704</v>
      </c>
      <c r="AB108">
        <v>0</v>
      </c>
      <c r="AC108">
        <v>178.90559131678</v>
      </c>
      <c r="AD108">
        <v>0</v>
      </c>
      <c r="AE108">
        <v>0</v>
      </c>
      <c r="AF108">
        <v>178.90559131678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178.90559131678</v>
      </c>
      <c r="AP108">
        <v>0</v>
      </c>
      <c r="AQ108">
        <v>0</v>
      </c>
      <c r="AR108">
        <v>178.90559131678</v>
      </c>
      <c r="AS108">
        <v>290.36229260650498</v>
      </c>
      <c r="AT108">
        <v>0.65969999999999995</v>
      </c>
      <c r="AU108">
        <v>289.70259260650499</v>
      </c>
      <c r="AV108">
        <v>0</v>
      </c>
      <c r="AW108">
        <v>1.4553675066582601</v>
      </c>
      <c r="AX108">
        <v>2.2870000000000001E-2</v>
      </c>
      <c r="AY108">
        <v>1.4324975066582599</v>
      </c>
      <c r="AZ108">
        <v>0</v>
      </c>
      <c r="BA108">
        <v>51.890146821140299</v>
      </c>
      <c r="BB108">
        <v>0.12402000000000001</v>
      </c>
      <c r="BC108">
        <v>51.766126821140297</v>
      </c>
      <c r="BD108">
        <v>0</v>
      </c>
      <c r="BE108">
        <v>3067.5748551003699</v>
      </c>
      <c r="BF108">
        <v>1.1435</v>
      </c>
      <c r="BG108">
        <v>3066.4313551003702</v>
      </c>
      <c r="BH108">
        <v>0</v>
      </c>
      <c r="BI108">
        <v>75.220356583529906</v>
      </c>
      <c r="BJ108">
        <v>0.50575000000000003</v>
      </c>
      <c r="BK108">
        <v>74.7146065835299</v>
      </c>
      <c r="BL108">
        <v>0</v>
      </c>
      <c r="BM108">
        <v>48.180327169904899</v>
      </c>
      <c r="BN108">
        <v>6.1218000000000002E-2</v>
      </c>
      <c r="BO108">
        <v>48.119109169904903</v>
      </c>
      <c r="BP108">
        <v>0</v>
      </c>
      <c r="BQ108">
        <v>52.890438874160502</v>
      </c>
      <c r="BR108">
        <v>7.8289999999999998E-2</v>
      </c>
      <c r="BS108">
        <v>52.812148874160499</v>
      </c>
      <c r="BT108">
        <v>0</v>
      </c>
      <c r="BU108">
        <v>58.413134314118601</v>
      </c>
      <c r="BV108">
        <v>6.1218000000000002E-2</v>
      </c>
      <c r="BW108">
        <v>58.351916314118597</v>
      </c>
      <c r="BX108">
        <v>0</v>
      </c>
      <c r="BY108">
        <v>0.20878796110331399</v>
      </c>
      <c r="BZ108">
        <v>0</v>
      </c>
      <c r="CA108">
        <v>0.20878796110331399</v>
      </c>
      <c r="CB108">
        <v>0</v>
      </c>
      <c r="CC108">
        <v>2.76266009000804</v>
      </c>
      <c r="CD108">
        <v>0</v>
      </c>
      <c r="CE108">
        <v>2.76266009000804</v>
      </c>
      <c r="CF108">
        <v>0</v>
      </c>
      <c r="CG108">
        <v>2134.1618626545201</v>
      </c>
      <c r="CH108">
        <v>22.87</v>
      </c>
      <c r="CI108">
        <v>2111.2918626545202</v>
      </c>
      <c r="CJ108">
        <v>0</v>
      </c>
      <c r="CK108">
        <v>0</v>
      </c>
      <c r="CL108">
        <v>0</v>
      </c>
      <c r="CM108">
        <v>49705.241314632796</v>
      </c>
      <c r="CN108">
        <v>40</v>
      </c>
      <c r="CO108">
        <v>0</v>
      </c>
      <c r="CP108">
        <v>0</v>
      </c>
      <c r="CQ108">
        <v>80</v>
      </c>
      <c r="CR108">
        <v>1.9881415768987101</v>
      </c>
      <c r="CS108">
        <v>3</v>
      </c>
      <c r="CT108">
        <v>1581</v>
      </c>
      <c r="CU108">
        <v>1524</v>
      </c>
      <c r="CV108">
        <v>1842</v>
      </c>
      <c r="CW108">
        <v>681</v>
      </c>
      <c r="CX108">
        <v>668</v>
      </c>
      <c r="CY108">
        <v>910</v>
      </c>
      <c r="CZ108">
        <v>1.5</v>
      </c>
      <c r="DA108">
        <v>3010</v>
      </c>
    </row>
    <row r="109" spans="1:105" x14ac:dyDescent="0.2">
      <c r="A109" t="s">
        <v>54</v>
      </c>
      <c r="B109">
        <v>2010</v>
      </c>
      <c r="C109" t="s">
        <v>5</v>
      </c>
      <c r="D109" t="s">
        <v>2964</v>
      </c>
      <c r="E109">
        <v>907.79445975206204</v>
      </c>
      <c r="F109">
        <v>648.50518848547597</v>
      </c>
      <c r="G109">
        <v>142.09620710685201</v>
      </c>
      <c r="H109">
        <v>117.193064159733</v>
      </c>
      <c r="M109">
        <v>884.37134918798097</v>
      </c>
      <c r="N109">
        <v>642.64579751137001</v>
      </c>
      <c r="O109">
        <v>140.488174311759</v>
      </c>
      <c r="P109">
        <v>101.23737736485199</v>
      </c>
      <c r="U109">
        <v>644.126635011036</v>
      </c>
      <c r="V109">
        <v>13.972441224331</v>
      </c>
      <c r="W109">
        <v>6.2998059867050697</v>
      </c>
      <c r="X109">
        <v>623.85438780000004</v>
      </c>
      <c r="Y109">
        <v>23.357777144038199</v>
      </c>
      <c r="Z109">
        <v>18.490201152679202</v>
      </c>
      <c r="AA109">
        <v>4.8675759913589998</v>
      </c>
      <c r="AB109">
        <v>0</v>
      </c>
      <c r="AC109">
        <v>359.32709988150702</v>
      </c>
      <c r="AD109">
        <v>0</v>
      </c>
      <c r="AE109">
        <v>0</v>
      </c>
      <c r="AF109">
        <v>359.32709988150702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359.32709988150702</v>
      </c>
      <c r="AP109">
        <v>0</v>
      </c>
      <c r="AQ109">
        <v>0</v>
      </c>
      <c r="AR109">
        <v>359.32709988150702</v>
      </c>
      <c r="AS109">
        <v>653.57701191369699</v>
      </c>
      <c r="AT109">
        <v>254.22830509698099</v>
      </c>
      <c r="AU109">
        <v>399.348706816716</v>
      </c>
      <c r="AV109">
        <v>0</v>
      </c>
      <c r="AW109">
        <v>12.1573502194504</v>
      </c>
      <c r="AX109">
        <v>11.5716116915754</v>
      </c>
      <c r="AY109">
        <v>0.58573852787500502</v>
      </c>
      <c r="AZ109">
        <v>0</v>
      </c>
      <c r="BA109">
        <v>124.290431792132</v>
      </c>
      <c r="BB109">
        <v>41.089393024688903</v>
      </c>
      <c r="BC109">
        <v>83.201038767443606</v>
      </c>
      <c r="BD109">
        <v>0</v>
      </c>
      <c r="BE109">
        <v>4901.7093279853298</v>
      </c>
      <c r="BF109">
        <v>3802.2539396658299</v>
      </c>
      <c r="BG109">
        <v>845.17678831949604</v>
      </c>
      <c r="BH109">
        <v>254.27860000000001</v>
      </c>
      <c r="BI109">
        <v>2465.4971092141</v>
      </c>
      <c r="BJ109">
        <v>704.55803315942399</v>
      </c>
      <c r="BK109">
        <v>0.356614236499596</v>
      </c>
      <c r="BL109">
        <v>1760.58246181818</v>
      </c>
      <c r="BM109">
        <v>1361.22446738344</v>
      </c>
      <c r="BN109">
        <v>57.456950714187201</v>
      </c>
      <c r="BO109">
        <v>53.216279309623502</v>
      </c>
      <c r="BP109">
        <v>1250.55123735963</v>
      </c>
      <c r="BQ109">
        <v>1758.9624070174</v>
      </c>
      <c r="BR109">
        <v>108.68616860359199</v>
      </c>
      <c r="BS109">
        <v>65.312556915661901</v>
      </c>
      <c r="BT109">
        <v>1584.96368149814</v>
      </c>
      <c r="BU109">
        <v>2254.6030796209002</v>
      </c>
      <c r="BV109">
        <v>144.06625206994801</v>
      </c>
      <c r="BW109">
        <v>79.109464554668307</v>
      </c>
      <c r="BX109">
        <v>2031.42736299629</v>
      </c>
      <c r="BY109">
        <v>6.4482999478967402</v>
      </c>
      <c r="BZ109">
        <v>0.18458595423869301</v>
      </c>
      <c r="CA109">
        <v>6.2637139936580501</v>
      </c>
      <c r="CB109">
        <v>0</v>
      </c>
      <c r="CC109">
        <v>84.776340872273394</v>
      </c>
      <c r="CD109">
        <v>1.9227703566530601</v>
      </c>
      <c r="CE109">
        <v>82.853570515620305</v>
      </c>
      <c r="CF109">
        <v>0</v>
      </c>
      <c r="CG109">
        <v>9589.7377119675402</v>
      </c>
      <c r="CH109">
        <v>7638.7821772187699</v>
      </c>
      <c r="CI109">
        <v>1950.9555347487701</v>
      </c>
      <c r="CJ109">
        <v>0</v>
      </c>
      <c r="CK109">
        <v>3833.8444889746202</v>
      </c>
      <c r="CL109">
        <v>1301.50626743368</v>
      </c>
      <c r="CM109">
        <v>165884.36789459633</v>
      </c>
      <c r="CN109">
        <v>106</v>
      </c>
      <c r="CO109">
        <v>5</v>
      </c>
      <c r="CP109">
        <v>1</v>
      </c>
      <c r="CQ109">
        <v>2</v>
      </c>
      <c r="CR109">
        <v>38.768760749524802</v>
      </c>
      <c r="CS109">
        <v>8</v>
      </c>
      <c r="CT109">
        <v>46030</v>
      </c>
      <c r="CU109">
        <v>32479</v>
      </c>
      <c r="CV109">
        <v>40530</v>
      </c>
      <c r="CW109">
        <v>28187</v>
      </c>
      <c r="CX109">
        <v>14939</v>
      </c>
      <c r="CY109">
        <v>20771</v>
      </c>
      <c r="CZ109">
        <v>8.1</v>
      </c>
      <c r="DA109">
        <v>14880</v>
      </c>
    </row>
    <row r="110" spans="1:105" x14ac:dyDescent="0.2">
      <c r="A110" t="s">
        <v>54</v>
      </c>
      <c r="B110">
        <v>2010</v>
      </c>
      <c r="C110" t="s">
        <v>6</v>
      </c>
      <c r="D110" t="s">
        <v>2965</v>
      </c>
      <c r="E110">
        <v>843.46312495103405</v>
      </c>
      <c r="F110">
        <v>495.22693325376702</v>
      </c>
      <c r="G110">
        <v>112.63029924778201</v>
      </c>
      <c r="H110">
        <v>235.605892449485</v>
      </c>
      <c r="M110">
        <v>605.94063469496803</v>
      </c>
      <c r="N110">
        <v>491.71176239075498</v>
      </c>
      <c r="O110">
        <v>111.706129059124</v>
      </c>
      <c r="P110">
        <v>2.5227432450879701</v>
      </c>
      <c r="U110">
        <v>50.947699898503899</v>
      </c>
      <c r="V110">
        <v>30.9795870626265</v>
      </c>
      <c r="W110">
        <v>2.44365569302045</v>
      </c>
      <c r="X110">
        <v>17.524457142856999</v>
      </c>
      <c r="Y110">
        <v>12.0931543046241</v>
      </c>
      <c r="Z110">
        <v>9.1969167330411103</v>
      </c>
      <c r="AA110">
        <v>2.8962375715829798</v>
      </c>
      <c r="AB110">
        <v>0</v>
      </c>
      <c r="AC110">
        <v>231612.00587155801</v>
      </c>
      <c r="AD110">
        <v>0</v>
      </c>
      <c r="AE110">
        <v>0</v>
      </c>
      <c r="AF110">
        <v>231612.00587155801</v>
      </c>
      <c r="AG110">
        <v>1359.6875499999801</v>
      </c>
      <c r="AH110">
        <v>0</v>
      </c>
      <c r="AI110">
        <v>0</v>
      </c>
      <c r="AJ110">
        <v>1359.6875499999801</v>
      </c>
      <c r="AK110">
        <v>0</v>
      </c>
      <c r="AL110">
        <v>0</v>
      </c>
      <c r="AM110">
        <v>0</v>
      </c>
      <c r="AN110">
        <v>0</v>
      </c>
      <c r="AO110">
        <v>232971.69342155801</v>
      </c>
      <c r="AP110">
        <v>0</v>
      </c>
      <c r="AQ110">
        <v>0</v>
      </c>
      <c r="AR110">
        <v>232971.69342155801</v>
      </c>
      <c r="AS110">
        <v>551.01366400075597</v>
      </c>
      <c r="AT110">
        <v>199.49910930291401</v>
      </c>
      <c r="AU110">
        <v>351.51455469784202</v>
      </c>
      <c r="AV110">
        <v>0</v>
      </c>
      <c r="AW110">
        <v>12.098384566428599</v>
      </c>
      <c r="AX110">
        <v>9.5054045842591197</v>
      </c>
      <c r="AY110">
        <v>2.5929799821695001</v>
      </c>
      <c r="AZ110">
        <v>0</v>
      </c>
      <c r="BA110">
        <v>635.01457755627803</v>
      </c>
      <c r="BB110">
        <v>40.006008505516199</v>
      </c>
      <c r="BC110">
        <v>48.047256976302101</v>
      </c>
      <c r="BD110">
        <v>546.96131207446001</v>
      </c>
      <c r="BE110">
        <v>1189.22607581035</v>
      </c>
      <c r="BF110">
        <v>572.73096074004798</v>
      </c>
      <c r="BG110">
        <v>616.49511507030002</v>
      </c>
      <c r="BH110">
        <v>0</v>
      </c>
      <c r="BI110">
        <v>199.529914555479</v>
      </c>
      <c r="BJ110">
        <v>198.03647470650699</v>
      </c>
      <c r="BK110">
        <v>0.30582472340246197</v>
      </c>
      <c r="BL110">
        <v>1.1876151255699201</v>
      </c>
      <c r="BM110">
        <v>65.295312491905904</v>
      </c>
      <c r="BN110">
        <v>34.130712518884501</v>
      </c>
      <c r="BO110">
        <v>27.768031114562302</v>
      </c>
      <c r="BP110">
        <v>3.3965688584590499</v>
      </c>
      <c r="BQ110">
        <v>110.731875083681</v>
      </c>
      <c r="BR110">
        <v>43.123832336938001</v>
      </c>
      <c r="BS110">
        <v>64.177542292916399</v>
      </c>
      <c r="BT110">
        <v>3.4305004538262298</v>
      </c>
      <c r="BU110">
        <v>155.05690682028199</v>
      </c>
      <c r="BV110">
        <v>44.521450035771402</v>
      </c>
      <c r="BW110">
        <v>107.071024735317</v>
      </c>
      <c r="BX110">
        <v>3.4644320491934</v>
      </c>
      <c r="BY110">
        <v>152.155076304289</v>
      </c>
      <c r="BZ110">
        <v>147.27524620329501</v>
      </c>
      <c r="CA110">
        <v>4.8798301009938898</v>
      </c>
      <c r="CB110">
        <v>0</v>
      </c>
      <c r="CC110">
        <v>1603.3710435032699</v>
      </c>
      <c r="CD110">
        <v>1538.5200022829099</v>
      </c>
      <c r="CE110">
        <v>64.851041220360699</v>
      </c>
      <c r="CF110">
        <v>0</v>
      </c>
      <c r="CG110">
        <v>9165.1981812000395</v>
      </c>
      <c r="CH110">
        <v>7613.76836300371</v>
      </c>
      <c r="CI110">
        <v>1551.42981819632</v>
      </c>
      <c r="CJ110">
        <v>0</v>
      </c>
      <c r="CK110">
        <v>5967.6769782383299</v>
      </c>
      <c r="CL110">
        <v>2130.1806699195499</v>
      </c>
      <c r="CM110">
        <v>158603.52285184138</v>
      </c>
      <c r="CN110">
        <v>223</v>
      </c>
      <c r="CO110">
        <v>1</v>
      </c>
      <c r="CP110">
        <v>9</v>
      </c>
      <c r="CQ110">
        <v>67</v>
      </c>
      <c r="CR110">
        <v>26.839911288132502</v>
      </c>
      <c r="CS110">
        <v>18</v>
      </c>
      <c r="CT110">
        <v>145470</v>
      </c>
      <c r="CU110">
        <v>146220</v>
      </c>
      <c r="CV110">
        <v>158962</v>
      </c>
      <c r="CW110">
        <v>39347</v>
      </c>
      <c r="CX110">
        <v>45995</v>
      </c>
      <c r="CY110">
        <v>51156</v>
      </c>
      <c r="CZ110">
        <v>56.4</v>
      </c>
      <c r="DA110">
        <v>99830</v>
      </c>
    </row>
    <row r="111" spans="1:105" x14ac:dyDescent="0.2">
      <c r="A111" t="s">
        <v>54</v>
      </c>
      <c r="B111">
        <v>2010</v>
      </c>
      <c r="C111" t="s">
        <v>7</v>
      </c>
      <c r="D111" t="s">
        <v>2966</v>
      </c>
      <c r="E111">
        <v>49.747440074871697</v>
      </c>
      <c r="F111">
        <v>34.426924441286502</v>
      </c>
      <c r="G111">
        <v>14.753084610736201</v>
      </c>
      <c r="H111">
        <v>0.56743102284906899</v>
      </c>
      <c r="M111">
        <v>49.068793286468598</v>
      </c>
      <c r="N111">
        <v>34.358809984068003</v>
      </c>
      <c r="O111">
        <v>14.635708775054701</v>
      </c>
      <c r="P111">
        <v>7.4274527345917093E-2</v>
      </c>
      <c r="U111">
        <v>1.5848618010953901</v>
      </c>
      <c r="V111">
        <v>0.66389580538582504</v>
      </c>
      <c r="W111">
        <v>0.92096599570956195</v>
      </c>
      <c r="X111">
        <v>0</v>
      </c>
      <c r="Y111">
        <v>0.48949244252544299</v>
      </c>
      <c r="Z111">
        <v>0.17287604726109501</v>
      </c>
      <c r="AA111">
        <v>0.31661639526434798</v>
      </c>
      <c r="AB111">
        <v>0</v>
      </c>
      <c r="AC111">
        <v>493.15649550315197</v>
      </c>
      <c r="AD111">
        <v>0</v>
      </c>
      <c r="AE111">
        <v>0</v>
      </c>
      <c r="AF111">
        <v>493.15649550315197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493.15649550315197</v>
      </c>
      <c r="AP111">
        <v>0</v>
      </c>
      <c r="AQ111">
        <v>0</v>
      </c>
      <c r="AR111">
        <v>493.15649550315197</v>
      </c>
      <c r="AS111">
        <v>103.11964640177</v>
      </c>
      <c r="AT111">
        <v>7.8155792210081998</v>
      </c>
      <c r="AU111">
        <v>95.304067180762004</v>
      </c>
      <c r="AV111">
        <v>0</v>
      </c>
      <c r="AW111">
        <v>2.44594926390113</v>
      </c>
      <c r="AX111">
        <v>0.51977302086799404</v>
      </c>
      <c r="AY111">
        <v>1.9261762430331399</v>
      </c>
      <c r="AZ111">
        <v>0</v>
      </c>
      <c r="BA111">
        <v>42.430920346221001</v>
      </c>
      <c r="BB111">
        <v>0.889423409504007</v>
      </c>
      <c r="BC111">
        <v>15.5629069367171</v>
      </c>
      <c r="BD111">
        <v>25.978590000000001</v>
      </c>
      <c r="BE111">
        <v>85.251561356655003</v>
      </c>
      <c r="BF111">
        <v>34.265950919120598</v>
      </c>
      <c r="BG111">
        <v>50.985610437534397</v>
      </c>
      <c r="BH111">
        <v>0</v>
      </c>
      <c r="BI111">
        <v>13.701074187373401</v>
      </c>
      <c r="BJ111">
        <v>13.6440138788737</v>
      </c>
      <c r="BK111">
        <v>5.70603084996179E-2</v>
      </c>
      <c r="BL111">
        <v>0</v>
      </c>
      <c r="BM111">
        <v>5.810220338003</v>
      </c>
      <c r="BN111">
        <v>1.26114504528626</v>
      </c>
      <c r="BO111">
        <v>4.1844784149058798</v>
      </c>
      <c r="BP111">
        <v>0.36459687781085698</v>
      </c>
      <c r="BQ111">
        <v>13.888482660396701</v>
      </c>
      <c r="BR111">
        <v>1.4707494641313199</v>
      </c>
      <c r="BS111">
        <v>12.0531363184545</v>
      </c>
      <c r="BT111">
        <v>0.36459687781085698</v>
      </c>
      <c r="BU111">
        <v>23.1647263133206</v>
      </c>
      <c r="BV111">
        <v>1.47145158318903</v>
      </c>
      <c r="BW111">
        <v>21.328677852320801</v>
      </c>
      <c r="BX111">
        <v>0.36459687781085698</v>
      </c>
      <c r="BY111">
        <v>0.54466633386188201</v>
      </c>
      <c r="BZ111">
        <v>0.113117838930509</v>
      </c>
      <c r="CA111">
        <v>0.43154849493137298</v>
      </c>
      <c r="CB111">
        <v>0</v>
      </c>
      <c r="CC111">
        <v>7.0158871162971801</v>
      </c>
      <c r="CD111">
        <v>1.1868954033128001</v>
      </c>
      <c r="CE111">
        <v>5.8289917129843802</v>
      </c>
      <c r="CF111">
        <v>0</v>
      </c>
      <c r="CG111">
        <v>721.02403403966605</v>
      </c>
      <c r="CH111">
        <v>517.70223468637005</v>
      </c>
      <c r="CI111">
        <v>203.32179935329501</v>
      </c>
      <c r="CJ111">
        <v>0</v>
      </c>
      <c r="CK111">
        <v>659.54822395423605</v>
      </c>
      <c r="CL111">
        <v>204.73132296709599</v>
      </c>
      <c r="CM111">
        <v>22699.505170366501</v>
      </c>
      <c r="CN111">
        <v>14</v>
      </c>
      <c r="CO111">
        <v>0</v>
      </c>
      <c r="CP111">
        <v>0</v>
      </c>
      <c r="CQ111">
        <v>3</v>
      </c>
      <c r="CR111">
        <v>1.9881415768987101</v>
      </c>
      <c r="CS111">
        <v>4</v>
      </c>
      <c r="CT111">
        <v>11236</v>
      </c>
      <c r="CU111">
        <v>11365</v>
      </c>
      <c r="CV111">
        <v>11774</v>
      </c>
      <c r="CW111">
        <v>4244</v>
      </c>
      <c r="CX111">
        <v>4416</v>
      </c>
      <c r="CY111">
        <v>4605</v>
      </c>
      <c r="CZ111">
        <v>9.3000000000000007</v>
      </c>
      <c r="DA111">
        <v>15140</v>
      </c>
    </row>
    <row r="112" spans="1:105" x14ac:dyDescent="0.2">
      <c r="A112" t="s">
        <v>54</v>
      </c>
      <c r="B112">
        <v>2010</v>
      </c>
      <c r="C112" t="s">
        <v>8</v>
      </c>
      <c r="D112" t="s">
        <v>2967</v>
      </c>
      <c r="E112">
        <v>256.62750474449598</v>
      </c>
      <c r="F112">
        <v>91.441441518821406</v>
      </c>
      <c r="G112">
        <v>161.620379696816</v>
      </c>
      <c r="H112">
        <v>3.5656835288592101</v>
      </c>
      <c r="M112">
        <v>222.96288633988701</v>
      </c>
      <c r="N112">
        <v>61.327627983611897</v>
      </c>
      <c r="O112">
        <v>159.93224151572201</v>
      </c>
      <c r="P112">
        <v>1.70301684055355</v>
      </c>
      <c r="U112">
        <v>194.85287983495201</v>
      </c>
      <c r="V112">
        <v>187.839070814275</v>
      </c>
      <c r="W112">
        <v>7.0138090206772503</v>
      </c>
      <c r="X112">
        <v>0</v>
      </c>
      <c r="Y112">
        <v>90.371240672581706</v>
      </c>
      <c r="Z112">
        <v>85.294754244471605</v>
      </c>
      <c r="AA112">
        <v>5.0764864281100399</v>
      </c>
      <c r="AB112">
        <v>0</v>
      </c>
      <c r="AC112">
        <v>1862.66668830566</v>
      </c>
      <c r="AD112">
        <v>0</v>
      </c>
      <c r="AE112">
        <v>0</v>
      </c>
      <c r="AF112">
        <v>1862.66668830566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1862.66668830566</v>
      </c>
      <c r="AP112">
        <v>0</v>
      </c>
      <c r="AQ112">
        <v>0</v>
      </c>
      <c r="AR112">
        <v>1862.66668830566</v>
      </c>
      <c r="AS112">
        <v>1070.9744061876099</v>
      </c>
      <c r="AT112">
        <v>521.50165569663898</v>
      </c>
      <c r="AU112">
        <v>549.47275049097004</v>
      </c>
      <c r="AV112">
        <v>0</v>
      </c>
      <c r="AW112">
        <v>21.091766489478701</v>
      </c>
      <c r="AX112">
        <v>17.7897246967527</v>
      </c>
      <c r="AY112">
        <v>3.3020417927260399</v>
      </c>
      <c r="AZ112">
        <v>0</v>
      </c>
      <c r="BA112">
        <v>1164.56244179345</v>
      </c>
      <c r="BB112">
        <v>341.298547403817</v>
      </c>
      <c r="BC112">
        <v>100.25502772296301</v>
      </c>
      <c r="BD112">
        <v>723.00886666666599</v>
      </c>
      <c r="BE112">
        <v>2066.67657351556</v>
      </c>
      <c r="BF112">
        <v>1173.48405370774</v>
      </c>
      <c r="BG112">
        <v>893.19251980782099</v>
      </c>
      <c r="BH112">
        <v>0</v>
      </c>
      <c r="BI112">
        <v>266.69538405345901</v>
      </c>
      <c r="BJ112">
        <v>266.26137294817897</v>
      </c>
      <c r="BK112">
        <v>0.43401110528089398</v>
      </c>
      <c r="BL112">
        <v>0</v>
      </c>
      <c r="BM112">
        <v>305.19381801592903</v>
      </c>
      <c r="BN112">
        <v>241.734749856235</v>
      </c>
      <c r="BO112">
        <v>56.896324359099303</v>
      </c>
      <c r="BP112">
        <v>6.5627438005954302</v>
      </c>
      <c r="BQ112">
        <v>422.35584388913099</v>
      </c>
      <c r="BR112">
        <v>327.25668161635099</v>
      </c>
      <c r="BS112">
        <v>88.536418472184806</v>
      </c>
      <c r="BT112">
        <v>6.5627438005954302</v>
      </c>
      <c r="BU112">
        <v>906.48103077085796</v>
      </c>
      <c r="BV112">
        <v>344.220180673458</v>
      </c>
      <c r="BW112">
        <v>125.45310629680399</v>
      </c>
      <c r="BX112">
        <v>436.80774380059501</v>
      </c>
      <c r="BY112">
        <v>1635.31569431045</v>
      </c>
      <c r="BZ112">
        <v>1628.49869050242</v>
      </c>
      <c r="CA112">
        <v>6.8170038080324797</v>
      </c>
      <c r="CB112">
        <v>0</v>
      </c>
      <c r="CC112">
        <v>17053.709099118201</v>
      </c>
      <c r="CD112">
        <v>16963.528548306898</v>
      </c>
      <c r="CE112">
        <v>90.180550811345597</v>
      </c>
      <c r="CF112">
        <v>0</v>
      </c>
      <c r="CG112">
        <v>3045.4907023332598</v>
      </c>
      <c r="CH112">
        <v>824.49687195137903</v>
      </c>
      <c r="CI112">
        <v>2220.9938303818799</v>
      </c>
      <c r="CJ112">
        <v>0</v>
      </c>
      <c r="CK112">
        <v>5897.1370612378796</v>
      </c>
      <c r="CL112">
        <v>4128.74834650311</v>
      </c>
      <c r="CM112">
        <v>98498.167375194374</v>
      </c>
      <c r="CN112">
        <v>191</v>
      </c>
      <c r="CO112">
        <v>0</v>
      </c>
      <c r="CP112">
        <v>37</v>
      </c>
      <c r="CQ112">
        <v>80</v>
      </c>
      <c r="CR112">
        <v>29.822123653480599</v>
      </c>
      <c r="CS112">
        <v>20</v>
      </c>
      <c r="CT112">
        <v>85757</v>
      </c>
      <c r="CU112">
        <v>79218</v>
      </c>
      <c r="CV112">
        <v>86387</v>
      </c>
      <c r="CW112">
        <v>19972</v>
      </c>
      <c r="CX112">
        <v>17623</v>
      </c>
      <c r="CY112">
        <v>21703</v>
      </c>
      <c r="CZ112">
        <v>35.5</v>
      </c>
      <c r="DA112">
        <v>63440</v>
      </c>
    </row>
    <row r="113" spans="1:105" x14ac:dyDescent="0.2">
      <c r="A113" t="s">
        <v>54</v>
      </c>
      <c r="B113">
        <v>2010</v>
      </c>
      <c r="C113" t="s">
        <v>3777</v>
      </c>
      <c r="D113" t="s">
        <v>3831</v>
      </c>
      <c r="E113">
        <v>1693.7849717919801</v>
      </c>
      <c r="F113">
        <v>1449.2928101733701</v>
      </c>
      <c r="G113">
        <v>127.11921016512299</v>
      </c>
      <c r="H113">
        <v>117.37295145348401</v>
      </c>
      <c r="M113">
        <v>1489.32464026501</v>
      </c>
      <c r="N113">
        <v>1346.54760241957</v>
      </c>
      <c r="O113">
        <v>125.687574515645</v>
      </c>
      <c r="P113">
        <v>17.089463329801202</v>
      </c>
      <c r="U113">
        <v>1079.16747203827</v>
      </c>
      <c r="V113">
        <v>609.61752583506996</v>
      </c>
      <c r="W113">
        <v>6.5087179174860799</v>
      </c>
      <c r="X113">
        <v>463.04122828571298</v>
      </c>
      <c r="Y113">
        <v>591.46291499052995</v>
      </c>
      <c r="Z113">
        <v>293.64016646954298</v>
      </c>
      <c r="AA113">
        <v>4.2581130924185002</v>
      </c>
      <c r="AB113">
        <v>293.56463542856801</v>
      </c>
      <c r="AC113">
        <v>1551.8517045583301</v>
      </c>
      <c r="AD113">
        <v>0</v>
      </c>
      <c r="AE113">
        <v>0</v>
      </c>
      <c r="AF113">
        <v>1551.8517045583301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1551.8517045583301</v>
      </c>
      <c r="AP113">
        <v>0</v>
      </c>
      <c r="AQ113">
        <v>0</v>
      </c>
      <c r="AR113">
        <v>1551.8517045583301</v>
      </c>
      <c r="AS113">
        <v>16640.402368237301</v>
      </c>
      <c r="AT113">
        <v>2076.7643892060601</v>
      </c>
      <c r="AU113">
        <v>476.46749597804302</v>
      </c>
      <c r="AV113">
        <v>14087.1704830532</v>
      </c>
      <c r="AW113">
        <v>2296.0762663098299</v>
      </c>
      <c r="AX113">
        <v>84.0443266901637</v>
      </c>
      <c r="AY113">
        <v>2.7804196196647899</v>
      </c>
      <c r="AZ113">
        <v>2209.2515199999998</v>
      </c>
      <c r="BA113">
        <v>9167.6345420427297</v>
      </c>
      <c r="BB113">
        <v>1054.9166318176999</v>
      </c>
      <c r="BC113">
        <v>90.364918558360301</v>
      </c>
      <c r="BD113">
        <v>8022.3529916666703</v>
      </c>
      <c r="BE113">
        <v>15820.977317078399</v>
      </c>
      <c r="BF113">
        <v>4774.5983273301499</v>
      </c>
      <c r="BG113">
        <v>708.67560697159001</v>
      </c>
      <c r="BH113">
        <v>10337.703382776701</v>
      </c>
      <c r="BI113">
        <v>6161.5212458349497</v>
      </c>
      <c r="BJ113">
        <v>1404.6638179883801</v>
      </c>
      <c r="BK113">
        <v>0.34337009348758302</v>
      </c>
      <c r="BL113">
        <v>4756.5140577530801</v>
      </c>
      <c r="BM113">
        <v>3797.3783138642998</v>
      </c>
      <c r="BN113">
        <v>659.36879102730404</v>
      </c>
      <c r="BO113">
        <v>47.899801108890401</v>
      </c>
      <c r="BP113">
        <v>3090.1097217281099</v>
      </c>
      <c r="BQ113">
        <v>4853.9702151308902</v>
      </c>
      <c r="BR113">
        <v>875.21656214336303</v>
      </c>
      <c r="BS113">
        <v>64.614672131926199</v>
      </c>
      <c r="BT113">
        <v>3914.1389808556</v>
      </c>
      <c r="BU113">
        <v>5118.5955911567899</v>
      </c>
      <c r="BV113">
        <v>914.53043344291098</v>
      </c>
      <c r="BW113">
        <v>83.918862076400401</v>
      </c>
      <c r="BX113">
        <v>4120.1462956374799</v>
      </c>
      <c r="BY113">
        <v>21492.7959649162</v>
      </c>
      <c r="BZ113">
        <v>5295.8859934382199</v>
      </c>
      <c r="CA113">
        <v>5.4535780219748302</v>
      </c>
      <c r="CB113">
        <v>16191.456393455999</v>
      </c>
      <c r="CC113">
        <v>206841.088605903</v>
      </c>
      <c r="CD113">
        <v>56847.270553788003</v>
      </c>
      <c r="CE113">
        <v>72.925520115387101</v>
      </c>
      <c r="CF113">
        <v>149920.892532</v>
      </c>
      <c r="CG113">
        <v>19911.202365773501</v>
      </c>
      <c r="CH113">
        <v>18165.3555376935</v>
      </c>
      <c r="CI113">
        <v>1745.84682808006</v>
      </c>
      <c r="CJ113">
        <v>0</v>
      </c>
      <c r="CK113">
        <v>33495.879587665098</v>
      </c>
      <c r="CL113">
        <v>833.54895779460696</v>
      </c>
      <c r="CM113">
        <v>2196669.2463294114</v>
      </c>
      <c r="CN113">
        <v>423</v>
      </c>
      <c r="CO113">
        <v>4</v>
      </c>
      <c r="CP113">
        <v>166</v>
      </c>
      <c r="CQ113">
        <v>74</v>
      </c>
      <c r="CR113">
        <v>268.39911288132498</v>
      </c>
      <c r="CS113">
        <v>7</v>
      </c>
      <c r="CT113">
        <v>154834</v>
      </c>
      <c r="CU113">
        <v>153644</v>
      </c>
      <c r="CV113">
        <v>159293</v>
      </c>
      <c r="CW113">
        <v>41563</v>
      </c>
      <c r="CX113">
        <v>45153</v>
      </c>
      <c r="CY113">
        <v>47690</v>
      </c>
      <c r="CZ113">
        <v>47.7</v>
      </c>
      <c r="DA113">
        <v>89940</v>
      </c>
    </row>
    <row r="114" spans="1:105" x14ac:dyDescent="0.2">
      <c r="A114" t="s">
        <v>54</v>
      </c>
      <c r="B114">
        <v>2010</v>
      </c>
      <c r="C114" t="s">
        <v>9</v>
      </c>
      <c r="D114" t="s">
        <v>2968</v>
      </c>
      <c r="E114">
        <v>2997.4438626584001</v>
      </c>
      <c r="F114">
        <v>2135.5775848030298</v>
      </c>
      <c r="G114">
        <v>3.0353319495451401</v>
      </c>
      <c r="H114">
        <v>858.830945905828</v>
      </c>
      <c r="M114">
        <v>2982.0226315168102</v>
      </c>
      <c r="N114">
        <v>2133.2262774176902</v>
      </c>
      <c r="O114">
        <v>3.0085807995163099</v>
      </c>
      <c r="P114">
        <v>845.78777329960701</v>
      </c>
      <c r="U114">
        <v>502.55822689889402</v>
      </c>
      <c r="V114">
        <v>38.597241426812097</v>
      </c>
      <c r="W114">
        <v>9.7852968265195905E-2</v>
      </c>
      <c r="X114">
        <v>463.86313250381602</v>
      </c>
      <c r="Y114">
        <v>9.2159700303929402</v>
      </c>
      <c r="Z114">
        <v>4.6522696297687203</v>
      </c>
      <c r="AA114">
        <v>8.1559818195296396E-2</v>
      </c>
      <c r="AB114">
        <v>4.4821405824289204</v>
      </c>
      <c r="AC114">
        <v>110.916400061258</v>
      </c>
      <c r="AD114">
        <v>0</v>
      </c>
      <c r="AE114">
        <v>0</v>
      </c>
      <c r="AF114">
        <v>110.916400061258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110.916400061258</v>
      </c>
      <c r="AP114">
        <v>0</v>
      </c>
      <c r="AQ114">
        <v>0</v>
      </c>
      <c r="AR114">
        <v>110.916400061258</v>
      </c>
      <c r="AS114">
        <v>455.21488712713102</v>
      </c>
      <c r="AT114">
        <v>386.85428746146601</v>
      </c>
      <c r="AU114">
        <v>11.613641022772599</v>
      </c>
      <c r="AV114">
        <v>56.746958642892302</v>
      </c>
      <c r="AW114">
        <v>82.140653066055293</v>
      </c>
      <c r="AX114">
        <v>71.577229542128293</v>
      </c>
      <c r="AY114">
        <v>8.27817553485619E-2</v>
      </c>
      <c r="AZ114">
        <v>10.480641768578501</v>
      </c>
      <c r="BA114">
        <v>8793.3719864839004</v>
      </c>
      <c r="BB114">
        <v>74.798715719423598</v>
      </c>
      <c r="BC114">
        <v>1.7136503958960201</v>
      </c>
      <c r="BD114">
        <v>8716.8596203685793</v>
      </c>
      <c r="BE114">
        <v>2152.3145285672599</v>
      </c>
      <c r="BF114">
        <v>1831.2317883503199</v>
      </c>
      <c r="BG114">
        <v>13.8995203473684</v>
      </c>
      <c r="BH114">
        <v>307.18321986956897</v>
      </c>
      <c r="BI114">
        <v>1237.35358037418</v>
      </c>
      <c r="BJ114">
        <v>284.61165754221003</v>
      </c>
      <c r="BK114">
        <v>8.3833433881482892E-3</v>
      </c>
      <c r="BL114">
        <v>952.733539488578</v>
      </c>
      <c r="BM114">
        <v>300.61085125288503</v>
      </c>
      <c r="BN114">
        <v>179.61009688523299</v>
      </c>
      <c r="BO114">
        <v>1.06283840229791</v>
      </c>
      <c r="BP114">
        <v>119.93791596535399</v>
      </c>
      <c r="BQ114">
        <v>329.98792621151898</v>
      </c>
      <c r="BR114">
        <v>186.39650702428401</v>
      </c>
      <c r="BS114">
        <v>2.5605032218816599</v>
      </c>
      <c r="BT114">
        <v>141.03091596535401</v>
      </c>
      <c r="BU114">
        <v>373.37658905897399</v>
      </c>
      <c r="BV114">
        <v>213.514757335513</v>
      </c>
      <c r="BW114">
        <v>4.3239157581072103</v>
      </c>
      <c r="BX114">
        <v>155.53791596535399</v>
      </c>
      <c r="BY114">
        <v>0.146483591464945</v>
      </c>
      <c r="BZ114">
        <v>1.9286624264895601E-2</v>
      </c>
      <c r="CA114">
        <v>0.127196967200049</v>
      </c>
      <c r="CB114">
        <v>0</v>
      </c>
      <c r="CC114">
        <v>1.883857693111</v>
      </c>
      <c r="CD114">
        <v>0.200902336092663</v>
      </c>
      <c r="CE114">
        <v>1.68295535701834</v>
      </c>
      <c r="CF114">
        <v>0</v>
      </c>
      <c r="CG114">
        <v>37561.876593532601</v>
      </c>
      <c r="CH114">
        <v>37235.331608144901</v>
      </c>
      <c r="CI114">
        <v>41.7805880626576</v>
      </c>
      <c r="CJ114">
        <v>284.76439732510897</v>
      </c>
      <c r="CK114">
        <v>5107.5054056606205</v>
      </c>
      <c r="CL114">
        <v>482.58097556529901</v>
      </c>
      <c r="CM114">
        <v>2124756.5097556519</v>
      </c>
      <c r="CN114">
        <v>68</v>
      </c>
      <c r="CO114">
        <v>1</v>
      </c>
      <c r="CP114">
        <v>0</v>
      </c>
      <c r="CQ114">
        <v>2</v>
      </c>
      <c r="CR114">
        <v>11.9288494613922</v>
      </c>
      <c r="CS114">
        <v>0</v>
      </c>
      <c r="CT114">
        <v>100386</v>
      </c>
      <c r="CU114">
        <v>86516</v>
      </c>
      <c r="CV114">
        <v>91406</v>
      </c>
      <c r="CW114">
        <v>7094</v>
      </c>
      <c r="CX114">
        <v>8513</v>
      </c>
      <c r="CY114">
        <v>39993</v>
      </c>
      <c r="CZ114">
        <v>2.6</v>
      </c>
      <c r="DA114">
        <v>4720</v>
      </c>
    </row>
    <row r="115" spans="1:105" x14ac:dyDescent="0.2">
      <c r="A115" t="s">
        <v>54</v>
      </c>
      <c r="B115">
        <v>2010</v>
      </c>
      <c r="C115" t="s">
        <v>10</v>
      </c>
      <c r="D115" t="s">
        <v>2969</v>
      </c>
      <c r="E115">
        <v>1721.1636331096799</v>
      </c>
      <c r="F115">
        <v>526.28259934571304</v>
      </c>
      <c r="G115">
        <v>26.953272316328199</v>
      </c>
      <c r="H115">
        <v>1167.92776144764</v>
      </c>
      <c r="M115">
        <v>1407.6614057895999</v>
      </c>
      <c r="N115">
        <v>521.59872326826496</v>
      </c>
      <c r="O115">
        <v>26.708285479078398</v>
      </c>
      <c r="P115">
        <v>859.35439704225598</v>
      </c>
      <c r="U115">
        <v>67.389591164333495</v>
      </c>
      <c r="V115">
        <v>32.423095732563603</v>
      </c>
      <c r="W115">
        <v>1.21136710105917</v>
      </c>
      <c r="X115">
        <v>33.755128330710797</v>
      </c>
      <c r="Y115">
        <v>1042.52753407203</v>
      </c>
      <c r="Z115">
        <v>12.9976465910506</v>
      </c>
      <c r="AA115">
        <v>0.72047872390385703</v>
      </c>
      <c r="AB115">
        <v>1028.8094087570701</v>
      </c>
      <c r="AC115">
        <v>1144.28238751091</v>
      </c>
      <c r="AD115">
        <v>0</v>
      </c>
      <c r="AE115">
        <v>0</v>
      </c>
      <c r="AF115">
        <v>1144.28238751091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1144.28238751091</v>
      </c>
      <c r="AP115">
        <v>0</v>
      </c>
      <c r="AQ115">
        <v>0</v>
      </c>
      <c r="AR115">
        <v>1144.28238751091</v>
      </c>
      <c r="AS115">
        <v>527.08154150052599</v>
      </c>
      <c r="AT115">
        <v>210.410273827948</v>
      </c>
      <c r="AU115">
        <v>133.66939196547</v>
      </c>
      <c r="AV115">
        <v>183.00187570710801</v>
      </c>
      <c r="AW115">
        <v>68.965870571147605</v>
      </c>
      <c r="AX115">
        <v>15.820256398692701</v>
      </c>
      <c r="AY115">
        <v>1.50643903103337</v>
      </c>
      <c r="AZ115">
        <v>51.639175141421497</v>
      </c>
      <c r="BA115">
        <v>1840.4567190371699</v>
      </c>
      <c r="BB115">
        <v>47.860095616155597</v>
      </c>
      <c r="BC115">
        <v>20.553935264010999</v>
      </c>
      <c r="BD115">
        <v>1772.0426881570099</v>
      </c>
      <c r="BE115">
        <v>1904.6324696444799</v>
      </c>
      <c r="BF115">
        <v>834.03433477454098</v>
      </c>
      <c r="BG115">
        <v>119.840203692385</v>
      </c>
      <c r="BH115">
        <v>950.75793117755302</v>
      </c>
      <c r="BI115">
        <v>1484.7498134617699</v>
      </c>
      <c r="BJ115">
        <v>864.77341465258098</v>
      </c>
      <c r="BK115">
        <v>8.2836534614002005E-2</v>
      </c>
      <c r="BL115">
        <v>619.89356227457301</v>
      </c>
      <c r="BM115">
        <v>365.78538554855197</v>
      </c>
      <c r="BN115">
        <v>175.62489022345</v>
      </c>
      <c r="BO115">
        <v>8.8879117000733991</v>
      </c>
      <c r="BP115">
        <v>181.27258362502801</v>
      </c>
      <c r="BQ115">
        <v>403.00706982624899</v>
      </c>
      <c r="BR115">
        <v>184.36376856210299</v>
      </c>
      <c r="BS115">
        <v>20.414923201115901</v>
      </c>
      <c r="BT115">
        <v>198.228378063029</v>
      </c>
      <c r="BU115">
        <v>468.83924936454599</v>
      </c>
      <c r="BV115">
        <v>185.755737871387</v>
      </c>
      <c r="BW115">
        <v>33.976209457558902</v>
      </c>
      <c r="BX115">
        <v>249.10730203559999</v>
      </c>
      <c r="BY115">
        <v>136.660217231183</v>
      </c>
      <c r="BZ115">
        <v>135.59004985416999</v>
      </c>
      <c r="CA115">
        <v>1.07016737701275</v>
      </c>
      <c r="CB115">
        <v>0</v>
      </c>
      <c r="CC115">
        <v>1538.04894388207</v>
      </c>
      <c r="CD115">
        <v>1523.62814538561</v>
      </c>
      <c r="CE115">
        <v>14.420798496459</v>
      </c>
      <c r="CF115">
        <v>0</v>
      </c>
      <c r="CG115">
        <v>9572.0525307940807</v>
      </c>
      <c r="CH115">
        <v>8879.4449439499804</v>
      </c>
      <c r="CI115">
        <v>371.044409169208</v>
      </c>
      <c r="CJ115">
        <v>321.56317767489099</v>
      </c>
      <c r="CK115">
        <v>9642.8066539619304</v>
      </c>
      <c r="CL115">
        <v>2110.6824486845899</v>
      </c>
      <c r="CM115">
        <v>3134954.4407821447</v>
      </c>
      <c r="CN115">
        <v>102</v>
      </c>
      <c r="CO115">
        <v>2</v>
      </c>
      <c r="CP115">
        <v>33</v>
      </c>
      <c r="CQ115">
        <v>23</v>
      </c>
      <c r="CR115">
        <v>64.614601249207894</v>
      </c>
      <c r="CS115">
        <v>6</v>
      </c>
      <c r="CT115">
        <v>162815</v>
      </c>
      <c r="CU115">
        <v>165645</v>
      </c>
      <c r="CV115">
        <v>163011</v>
      </c>
      <c r="CW115">
        <v>83933</v>
      </c>
      <c r="CX115">
        <v>90428</v>
      </c>
      <c r="CY115">
        <v>86667</v>
      </c>
      <c r="CZ115">
        <v>33.299999999999997</v>
      </c>
      <c r="DA115">
        <v>56320</v>
      </c>
    </row>
    <row r="116" spans="1:105" x14ac:dyDescent="0.2">
      <c r="A116" t="s">
        <v>54</v>
      </c>
      <c r="B116">
        <v>2010</v>
      </c>
      <c r="C116" t="s">
        <v>11</v>
      </c>
      <c r="D116" t="s">
        <v>2970</v>
      </c>
      <c r="E116">
        <v>154.07200778377899</v>
      </c>
      <c r="F116">
        <v>85.810106147177706</v>
      </c>
      <c r="G116">
        <v>22.0417109797379</v>
      </c>
      <c r="H116">
        <v>46.220190656863601</v>
      </c>
      <c r="M116">
        <v>143.614356405313</v>
      </c>
      <c r="N116">
        <v>85.491656433847396</v>
      </c>
      <c r="O116">
        <v>21.8474913179097</v>
      </c>
      <c r="P116">
        <v>36.275208653556</v>
      </c>
      <c r="U116">
        <v>3.54355539667193</v>
      </c>
      <c r="V116">
        <v>2.36718779489386</v>
      </c>
      <c r="W116">
        <v>0.89123253700322402</v>
      </c>
      <c r="X116">
        <v>0.28513506477484302</v>
      </c>
      <c r="Y116">
        <v>1.6055231268163901</v>
      </c>
      <c r="Z116">
        <v>0.87003361898624798</v>
      </c>
      <c r="AA116">
        <v>0.57697600135265403</v>
      </c>
      <c r="AB116">
        <v>0.158513506477484</v>
      </c>
      <c r="AC116">
        <v>9890.6166017579399</v>
      </c>
      <c r="AD116">
        <v>0</v>
      </c>
      <c r="AE116">
        <v>0</v>
      </c>
      <c r="AF116">
        <v>9890.6166017579399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9890.6166017579399</v>
      </c>
      <c r="AP116">
        <v>0</v>
      </c>
      <c r="AQ116">
        <v>0</v>
      </c>
      <c r="AR116">
        <v>9890.6166017579399</v>
      </c>
      <c r="AS116">
        <v>129.084025346001</v>
      </c>
      <c r="AT116">
        <v>22.2182966099152</v>
      </c>
      <c r="AU116">
        <v>103.90037808833701</v>
      </c>
      <c r="AV116">
        <v>2.9653506477484202</v>
      </c>
      <c r="AW116">
        <v>3.1417771398667398</v>
      </c>
      <c r="AX116">
        <v>1.38519405580109</v>
      </c>
      <c r="AY116">
        <v>1.11431295451597</v>
      </c>
      <c r="AZ116">
        <v>0.64227012954968499</v>
      </c>
      <c r="BA116">
        <v>1327.0021393362899</v>
      </c>
      <c r="BB116">
        <v>3.7526600825274801</v>
      </c>
      <c r="BC116">
        <v>15.450755920428</v>
      </c>
      <c r="BD116">
        <v>1307.7987233333299</v>
      </c>
      <c r="BE116">
        <v>221.81371480608101</v>
      </c>
      <c r="BF116">
        <v>89.6191267666876</v>
      </c>
      <c r="BG116">
        <v>100.94869013196799</v>
      </c>
      <c r="BH116">
        <v>31.245897907425501</v>
      </c>
      <c r="BI116">
        <v>24.8165384022826</v>
      </c>
      <c r="BJ116">
        <v>16.450177113155402</v>
      </c>
      <c r="BK116">
        <v>6.6361289127254905E-2</v>
      </c>
      <c r="BL116">
        <v>8.3000000000000007</v>
      </c>
      <c r="BM116">
        <v>9.7537075832718507</v>
      </c>
      <c r="BN116">
        <v>2.6590034672130001</v>
      </c>
      <c r="BO116">
        <v>7.06619060958137</v>
      </c>
      <c r="BP116">
        <v>2.85135064774843E-2</v>
      </c>
      <c r="BQ116">
        <v>19.960181672542902</v>
      </c>
      <c r="BR116">
        <v>3.1853383530617001</v>
      </c>
      <c r="BS116">
        <v>16.746329813003701</v>
      </c>
      <c r="BT116">
        <v>2.85135064774843E-2</v>
      </c>
      <c r="BU116">
        <v>31.451348193116999</v>
      </c>
      <c r="BV116">
        <v>3.2803871109603802</v>
      </c>
      <c r="BW116">
        <v>28.142447575679199</v>
      </c>
      <c r="BX116">
        <v>2.85135064774843E-2</v>
      </c>
      <c r="BY116">
        <v>9.9916458338433092</v>
      </c>
      <c r="BZ116">
        <v>9.1246807582731808</v>
      </c>
      <c r="CA116">
        <v>0.86696507557013303</v>
      </c>
      <c r="CB116">
        <v>0</v>
      </c>
      <c r="CC116">
        <v>106.59052957290599</v>
      </c>
      <c r="CD116">
        <v>95.0487578986789</v>
      </c>
      <c r="CE116">
        <v>11.541771674227499</v>
      </c>
      <c r="CF116">
        <v>0</v>
      </c>
      <c r="CG116">
        <v>1593.50455506346</v>
      </c>
      <c r="CH116">
        <v>1290.06459934604</v>
      </c>
      <c r="CI116">
        <v>303.43995571742198</v>
      </c>
      <c r="CJ116">
        <v>0</v>
      </c>
      <c r="CK116">
        <v>2878.02861361848</v>
      </c>
      <c r="CL116">
        <v>336.344316303087</v>
      </c>
      <c r="CM116">
        <v>93727.898470252519</v>
      </c>
      <c r="CN116">
        <v>50</v>
      </c>
      <c r="CO116">
        <v>0</v>
      </c>
      <c r="CP116">
        <v>0</v>
      </c>
      <c r="CQ116">
        <v>19</v>
      </c>
      <c r="CR116">
        <v>14.911061826740299</v>
      </c>
      <c r="CS116">
        <v>6</v>
      </c>
      <c r="CT116">
        <v>41452</v>
      </c>
      <c r="CU116">
        <v>41359</v>
      </c>
      <c r="CV116">
        <v>43664</v>
      </c>
      <c r="CW116">
        <v>14821</v>
      </c>
      <c r="CX116">
        <v>15864</v>
      </c>
      <c r="CY116">
        <v>17432</v>
      </c>
      <c r="CZ116">
        <v>22.6</v>
      </c>
      <c r="DA116">
        <v>40960</v>
      </c>
    </row>
    <row r="117" spans="1:105" x14ac:dyDescent="0.2">
      <c r="A117" t="s">
        <v>54</v>
      </c>
      <c r="B117">
        <v>2010</v>
      </c>
      <c r="C117" t="s">
        <v>12</v>
      </c>
      <c r="D117" t="s">
        <v>2971</v>
      </c>
      <c r="E117">
        <v>3309.3907510756098</v>
      </c>
      <c r="F117">
        <v>1383.91305704361</v>
      </c>
      <c r="G117">
        <v>36.4914314763883</v>
      </c>
      <c r="H117">
        <v>1888.98626255562</v>
      </c>
      <c r="M117">
        <v>3299.4572561170999</v>
      </c>
      <c r="N117">
        <v>1375.1334843915099</v>
      </c>
      <c r="O117">
        <v>36.186002126704501</v>
      </c>
      <c r="P117">
        <v>1888.1377695988799</v>
      </c>
      <c r="U117">
        <v>63.488747493194097</v>
      </c>
      <c r="V117">
        <v>62.4169926945005</v>
      </c>
      <c r="W117">
        <v>1.0717547986936</v>
      </c>
      <c r="X117">
        <v>0</v>
      </c>
      <c r="Y117">
        <v>25.160346692785499</v>
      </c>
      <c r="Z117">
        <v>24.225328304475401</v>
      </c>
      <c r="AA117">
        <v>0.93501838831011896</v>
      </c>
      <c r="AB117">
        <v>0</v>
      </c>
      <c r="AC117">
        <v>848.49295673400002</v>
      </c>
      <c r="AD117">
        <v>0</v>
      </c>
      <c r="AE117">
        <v>0</v>
      </c>
      <c r="AF117">
        <v>848.49295673400002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848.49295673400002</v>
      </c>
      <c r="AP117">
        <v>0</v>
      </c>
      <c r="AQ117">
        <v>0</v>
      </c>
      <c r="AR117">
        <v>848.49295673400002</v>
      </c>
      <c r="AS117">
        <v>607.94219952790195</v>
      </c>
      <c r="AT117">
        <v>474.08948796417701</v>
      </c>
      <c r="AU117">
        <v>133.85271156372499</v>
      </c>
      <c r="AV117">
        <v>0</v>
      </c>
      <c r="AW117">
        <v>190.34821226476899</v>
      </c>
      <c r="AX117">
        <v>20.922971891882401</v>
      </c>
      <c r="AY117">
        <v>1.3512788382436001</v>
      </c>
      <c r="AZ117">
        <v>168.07396153464299</v>
      </c>
      <c r="BA117">
        <v>160.542308940179</v>
      </c>
      <c r="BB117">
        <v>111.223982528821</v>
      </c>
      <c r="BC117">
        <v>19.508326411358102</v>
      </c>
      <c r="BD117">
        <v>29.81</v>
      </c>
      <c r="BE117">
        <v>2764.1988022198302</v>
      </c>
      <c r="BF117">
        <v>2101.61951629331</v>
      </c>
      <c r="BG117">
        <v>187.87928592652</v>
      </c>
      <c r="BH117">
        <v>474.7</v>
      </c>
      <c r="BI117">
        <v>1242.0001992417101</v>
      </c>
      <c r="BJ117">
        <v>559.76082342578502</v>
      </c>
      <c r="BK117">
        <v>0.104562949564049</v>
      </c>
      <c r="BL117">
        <v>682.13481286636397</v>
      </c>
      <c r="BM117">
        <v>313.15410638100298</v>
      </c>
      <c r="BN117">
        <v>54.745689346239097</v>
      </c>
      <c r="BO117">
        <v>9.7434903040036502</v>
      </c>
      <c r="BP117">
        <v>248.66492673075999</v>
      </c>
      <c r="BQ117">
        <v>372.72056231438</v>
      </c>
      <c r="BR117">
        <v>60.957077282725102</v>
      </c>
      <c r="BS117">
        <v>22.6891924595494</v>
      </c>
      <c r="BT117">
        <v>289.07429257210498</v>
      </c>
      <c r="BU117">
        <v>420.36586293954599</v>
      </c>
      <c r="BV117">
        <v>61.236250929888598</v>
      </c>
      <c r="BW117">
        <v>37.935953596206801</v>
      </c>
      <c r="BX117">
        <v>321.19365841345001</v>
      </c>
      <c r="BY117">
        <v>141.174348797855</v>
      </c>
      <c r="BZ117">
        <v>139.66280142692801</v>
      </c>
      <c r="CA117">
        <v>1.51154737092697</v>
      </c>
      <c r="CB117">
        <v>0</v>
      </c>
      <c r="CC117">
        <v>1474.9427564496</v>
      </c>
      <c r="CD117">
        <v>1454.8208481971701</v>
      </c>
      <c r="CE117">
        <v>20.121908252432799</v>
      </c>
      <c r="CF117">
        <v>0</v>
      </c>
      <c r="CG117">
        <v>17593.408876191501</v>
      </c>
      <c r="CH117">
        <v>17090.820734660199</v>
      </c>
      <c r="CI117">
        <v>502.588141531274</v>
      </c>
      <c r="CJ117">
        <v>0</v>
      </c>
      <c r="CK117">
        <v>2511.2210452161298</v>
      </c>
      <c r="CL117">
        <v>277.849652598202</v>
      </c>
      <c r="CM117">
        <v>2300613.4707874409</v>
      </c>
      <c r="CN117">
        <v>231</v>
      </c>
      <c r="CO117">
        <v>0</v>
      </c>
      <c r="CP117">
        <v>0</v>
      </c>
      <c r="CQ117">
        <v>24</v>
      </c>
      <c r="CR117">
        <v>14.911061826740299</v>
      </c>
      <c r="CS117">
        <v>7</v>
      </c>
      <c r="CT117">
        <v>38400</v>
      </c>
      <c r="CU117">
        <v>38182</v>
      </c>
      <c r="CV117">
        <v>40724</v>
      </c>
      <c r="CW117">
        <v>11885</v>
      </c>
      <c r="CX117">
        <v>12220</v>
      </c>
      <c r="CY117">
        <v>14342</v>
      </c>
      <c r="CZ117">
        <v>17.2</v>
      </c>
      <c r="DA117">
        <v>32370</v>
      </c>
    </row>
    <row r="118" spans="1:105" x14ac:dyDescent="0.2">
      <c r="A118" t="s">
        <v>54</v>
      </c>
      <c r="B118">
        <v>2010</v>
      </c>
      <c r="C118" t="s">
        <v>13</v>
      </c>
      <c r="D118" t="s">
        <v>2972</v>
      </c>
      <c r="E118">
        <v>5682.7484128553997</v>
      </c>
      <c r="F118">
        <v>2204.61166151619</v>
      </c>
      <c r="G118">
        <v>73.016806870659806</v>
      </c>
      <c r="H118">
        <v>3405.1199444685599</v>
      </c>
      <c r="M118">
        <v>5458.8394176070697</v>
      </c>
      <c r="N118">
        <v>2202.3613569797499</v>
      </c>
      <c r="O118">
        <v>72.168562840605404</v>
      </c>
      <c r="P118">
        <v>3184.3094977867199</v>
      </c>
      <c r="U118">
        <v>40.1522362805268</v>
      </c>
      <c r="V118">
        <v>27.868540455909901</v>
      </c>
      <c r="W118">
        <v>3.64609582461686</v>
      </c>
      <c r="X118">
        <v>8.6376000000000008</v>
      </c>
      <c r="Y118">
        <v>14.488971513112901</v>
      </c>
      <c r="Z118">
        <v>5.2133927014777797</v>
      </c>
      <c r="AA118">
        <v>2.5405759544931099</v>
      </c>
      <c r="AB118">
        <v>6.7350028571419998</v>
      </c>
      <c r="AC118">
        <v>870.05339587986202</v>
      </c>
      <c r="AD118">
        <v>0</v>
      </c>
      <c r="AE118">
        <v>0</v>
      </c>
      <c r="AF118">
        <v>870.05339587986202</v>
      </c>
      <c r="AG118">
        <v>184378.419448723</v>
      </c>
      <c r="AH118">
        <v>0</v>
      </c>
      <c r="AI118">
        <v>0</v>
      </c>
      <c r="AJ118">
        <v>184378.419448723</v>
      </c>
      <c r="AK118">
        <v>32685.691694342499</v>
      </c>
      <c r="AL118">
        <v>0</v>
      </c>
      <c r="AM118">
        <v>0</v>
      </c>
      <c r="AN118">
        <v>32685.691694342499</v>
      </c>
      <c r="AO118">
        <v>217934.164538946</v>
      </c>
      <c r="AP118">
        <v>0</v>
      </c>
      <c r="AQ118">
        <v>0</v>
      </c>
      <c r="AR118">
        <v>217934.164538946</v>
      </c>
      <c r="AS118">
        <v>9921.0142504189098</v>
      </c>
      <c r="AT118">
        <v>305.50705899384798</v>
      </c>
      <c r="AU118">
        <v>259.88559142505898</v>
      </c>
      <c r="AV118">
        <v>9355.6216000000004</v>
      </c>
      <c r="AW118">
        <v>14.1486586822242</v>
      </c>
      <c r="AX118">
        <v>9.3371793024506005</v>
      </c>
      <c r="AY118">
        <v>0.67572667977363998</v>
      </c>
      <c r="AZ118">
        <v>4.1357527000000003</v>
      </c>
      <c r="BA118">
        <v>226.24033202633299</v>
      </c>
      <c r="BB118">
        <v>42.176751572911698</v>
      </c>
      <c r="BC118">
        <v>49.546634349860902</v>
      </c>
      <c r="BD118">
        <v>134.516946103561</v>
      </c>
      <c r="BE118">
        <v>3230.3648995164699</v>
      </c>
      <c r="BF118">
        <v>1737.8548479620299</v>
      </c>
      <c r="BG118">
        <v>426.283978018553</v>
      </c>
      <c r="BH118">
        <v>1066.22607353589</v>
      </c>
      <c r="BI118">
        <v>5604.0918147449802</v>
      </c>
      <c r="BJ118">
        <v>1061.76566996059</v>
      </c>
      <c r="BK118">
        <v>0.18759329996902299</v>
      </c>
      <c r="BL118">
        <v>4542.1385514844196</v>
      </c>
      <c r="BM118">
        <v>542.09149288159904</v>
      </c>
      <c r="BN118">
        <v>52.5951568447109</v>
      </c>
      <c r="BO118">
        <v>28.293050979308099</v>
      </c>
      <c r="BP118">
        <v>461.20328505758101</v>
      </c>
      <c r="BQ118">
        <v>991.66662804369196</v>
      </c>
      <c r="BR118">
        <v>69.872828133393398</v>
      </c>
      <c r="BS118">
        <v>34.347408098874197</v>
      </c>
      <c r="BT118">
        <v>887.44639181142395</v>
      </c>
      <c r="BU118">
        <v>1741.7138611372</v>
      </c>
      <c r="BV118">
        <v>204.28518351941401</v>
      </c>
      <c r="BW118">
        <v>41.229730424487798</v>
      </c>
      <c r="BX118">
        <v>1496.1989471933</v>
      </c>
      <c r="BY118">
        <v>3.7046048512377698</v>
      </c>
      <c r="BZ118">
        <v>0.53215307240452303</v>
      </c>
      <c r="CA118">
        <v>3.1724517788332398</v>
      </c>
      <c r="CB118">
        <v>0</v>
      </c>
      <c r="CC118">
        <v>47.582092224164398</v>
      </c>
      <c r="CD118">
        <v>5.5432611708804496</v>
      </c>
      <c r="CE118">
        <v>42.038831053283999</v>
      </c>
      <c r="CF118">
        <v>0</v>
      </c>
      <c r="CG118">
        <v>37277.909296838203</v>
      </c>
      <c r="CH118">
        <v>23019.666955914799</v>
      </c>
      <c r="CI118">
        <v>1002.24284092347</v>
      </c>
      <c r="CJ118">
        <v>13255.9995</v>
      </c>
      <c r="CK118">
        <v>12172.776328227899</v>
      </c>
      <c r="CL118">
        <v>1930.3239022611899</v>
      </c>
      <c r="CM118">
        <v>532929.51371284132</v>
      </c>
      <c r="CN118">
        <v>317</v>
      </c>
      <c r="CO118">
        <v>0</v>
      </c>
      <c r="CP118">
        <v>4</v>
      </c>
      <c r="CQ118">
        <v>41</v>
      </c>
      <c r="CR118">
        <v>86.484158595093703</v>
      </c>
      <c r="CS118">
        <v>1</v>
      </c>
      <c r="CT118">
        <v>145241</v>
      </c>
      <c r="CU118">
        <v>133248</v>
      </c>
      <c r="CV118">
        <v>137778</v>
      </c>
      <c r="CW118">
        <v>25078</v>
      </c>
      <c r="CX118">
        <v>30877</v>
      </c>
      <c r="CY118">
        <v>28135</v>
      </c>
      <c r="CZ118">
        <v>33</v>
      </c>
      <c r="DA118">
        <v>56770</v>
      </c>
    </row>
    <row r="119" spans="1:105" x14ac:dyDescent="0.2">
      <c r="A119" t="s">
        <v>54</v>
      </c>
      <c r="B119">
        <v>2010</v>
      </c>
      <c r="C119" t="s">
        <v>14</v>
      </c>
      <c r="D119" t="s">
        <v>2973</v>
      </c>
      <c r="E119">
        <v>250.30030772748299</v>
      </c>
      <c r="F119">
        <v>107.655567806938</v>
      </c>
      <c r="G119">
        <v>125.253948475711</v>
      </c>
      <c r="H119">
        <v>17.3907914448349</v>
      </c>
      <c r="M119">
        <v>243.29504321685999</v>
      </c>
      <c r="N119">
        <v>107.31883819805201</v>
      </c>
      <c r="O119">
        <v>124.196323402357</v>
      </c>
      <c r="P119">
        <v>11.779881616451499</v>
      </c>
      <c r="U119">
        <v>7.4940497066404799</v>
      </c>
      <c r="V119">
        <v>2.3703134853503198</v>
      </c>
      <c r="W119">
        <v>5.1237362212901596</v>
      </c>
      <c r="X119">
        <v>0</v>
      </c>
      <c r="Y119">
        <v>4.0503471126635198</v>
      </c>
      <c r="Z119">
        <v>0.93111332802589897</v>
      </c>
      <c r="AA119">
        <v>3.1192337846376201</v>
      </c>
      <c r="AB119">
        <v>0</v>
      </c>
      <c r="AC119">
        <v>5610.9098283834201</v>
      </c>
      <c r="AD119">
        <v>0</v>
      </c>
      <c r="AE119">
        <v>0</v>
      </c>
      <c r="AF119">
        <v>5610.9098283834201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5610.9098283834201</v>
      </c>
      <c r="AP119">
        <v>0</v>
      </c>
      <c r="AQ119">
        <v>0</v>
      </c>
      <c r="AR119">
        <v>5610.9098283834201</v>
      </c>
      <c r="AS119">
        <v>614.76287196062299</v>
      </c>
      <c r="AT119">
        <v>25.446616762341598</v>
      </c>
      <c r="AU119">
        <v>589.31625519828106</v>
      </c>
      <c r="AV119">
        <v>0</v>
      </c>
      <c r="AW119">
        <v>8.5950457347136293</v>
      </c>
      <c r="AX119">
        <v>1.6433310847665901</v>
      </c>
      <c r="AY119">
        <v>6.9517146499470304</v>
      </c>
      <c r="AZ119">
        <v>0</v>
      </c>
      <c r="BA119">
        <v>90.474980025519798</v>
      </c>
      <c r="BB119">
        <v>3.8474584524376501</v>
      </c>
      <c r="BC119">
        <v>86.627521573082205</v>
      </c>
      <c r="BD119">
        <v>0</v>
      </c>
      <c r="BE119">
        <v>684.21366728831595</v>
      </c>
      <c r="BF119">
        <v>116.042140083878</v>
      </c>
      <c r="BG119">
        <v>568.17152720443698</v>
      </c>
      <c r="BH119">
        <v>0</v>
      </c>
      <c r="BI119">
        <v>30.498945070523</v>
      </c>
      <c r="BJ119">
        <v>30.116147990559501</v>
      </c>
      <c r="BK119">
        <v>0.38279707996352402</v>
      </c>
      <c r="BL119">
        <v>0</v>
      </c>
      <c r="BM119">
        <v>43.103220985499199</v>
      </c>
      <c r="BN119">
        <v>3.73502129794384</v>
      </c>
      <c r="BO119">
        <v>39.368199687555403</v>
      </c>
      <c r="BP119">
        <v>0</v>
      </c>
      <c r="BQ119">
        <v>103.1068267333</v>
      </c>
      <c r="BR119">
        <v>4.2026323472926101</v>
      </c>
      <c r="BS119">
        <v>98.904194386007305</v>
      </c>
      <c r="BT119">
        <v>0</v>
      </c>
      <c r="BU119">
        <v>173.32264122010901</v>
      </c>
      <c r="BV119">
        <v>4.2675849837988897</v>
      </c>
      <c r="BW119">
        <v>169.055056236311</v>
      </c>
      <c r="BX119">
        <v>0</v>
      </c>
      <c r="BY119">
        <v>11.066924485465</v>
      </c>
      <c r="BZ119">
        <v>6.2431620924862896</v>
      </c>
      <c r="CA119">
        <v>4.8237623929787299</v>
      </c>
      <c r="CB119">
        <v>0</v>
      </c>
      <c r="CC119">
        <v>129.00769878962501</v>
      </c>
      <c r="CD119">
        <v>65.034386112678902</v>
      </c>
      <c r="CE119">
        <v>63.973312676946598</v>
      </c>
      <c r="CF119">
        <v>0</v>
      </c>
      <c r="CG119">
        <v>3289.5402803214101</v>
      </c>
      <c r="CH119">
        <v>1564.70673216759</v>
      </c>
      <c r="CI119">
        <v>1724.8335481538199</v>
      </c>
      <c r="CJ119">
        <v>0</v>
      </c>
      <c r="CK119">
        <v>5057.7120489324798</v>
      </c>
      <c r="CL119">
        <v>2300.7901057254599</v>
      </c>
      <c r="CM119">
        <v>144761.04875692926</v>
      </c>
      <c r="CN119">
        <v>186</v>
      </c>
      <c r="CO119">
        <v>0</v>
      </c>
      <c r="CP119">
        <v>2</v>
      </c>
      <c r="CQ119">
        <v>99</v>
      </c>
      <c r="CR119">
        <v>25.845840499683199</v>
      </c>
      <c r="CS119">
        <v>46</v>
      </c>
      <c r="CT119">
        <v>117066</v>
      </c>
      <c r="CU119">
        <v>116476</v>
      </c>
      <c r="CV119">
        <v>122576</v>
      </c>
      <c r="CW119">
        <v>46840</v>
      </c>
      <c r="CX119">
        <v>48534</v>
      </c>
      <c r="CY119">
        <v>51233</v>
      </c>
      <c r="CZ119">
        <v>75.400000000000006</v>
      </c>
      <c r="DA119">
        <v>130990</v>
      </c>
    </row>
    <row r="120" spans="1:105" x14ac:dyDescent="0.2">
      <c r="A120" t="s">
        <v>54</v>
      </c>
      <c r="B120">
        <v>2010</v>
      </c>
      <c r="C120" t="s">
        <v>15</v>
      </c>
      <c r="D120" t="s">
        <v>2974</v>
      </c>
      <c r="E120">
        <v>21.668260397681301</v>
      </c>
      <c r="F120">
        <v>1.8020253539111699</v>
      </c>
      <c r="G120">
        <v>17.842160513163101</v>
      </c>
      <c r="H120">
        <v>2.0240745306069901</v>
      </c>
      <c r="M120">
        <v>20.257757894543399</v>
      </c>
      <c r="N120">
        <v>1.7941737212090401</v>
      </c>
      <c r="O120">
        <v>17.6892937153</v>
      </c>
      <c r="P120">
        <v>0.77429045803442698</v>
      </c>
      <c r="U120">
        <v>0.96563734869621898</v>
      </c>
      <c r="V120">
        <v>6.1775439470975503E-2</v>
      </c>
      <c r="W120">
        <v>0.90386190922524401</v>
      </c>
      <c r="X120">
        <v>0</v>
      </c>
      <c r="Y120">
        <v>0.45831374781157203</v>
      </c>
      <c r="Z120">
        <v>2.1165257434062199E-2</v>
      </c>
      <c r="AA120">
        <v>0.43714849037751002</v>
      </c>
      <c r="AB120">
        <v>0</v>
      </c>
      <c r="AC120">
        <v>1249.78407257256</v>
      </c>
      <c r="AD120">
        <v>0</v>
      </c>
      <c r="AE120">
        <v>0</v>
      </c>
      <c r="AF120">
        <v>1249.78407257256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1249.78407257256</v>
      </c>
      <c r="AP120">
        <v>0</v>
      </c>
      <c r="AQ120">
        <v>0</v>
      </c>
      <c r="AR120">
        <v>1249.78407257256</v>
      </c>
      <c r="AS120">
        <v>96.965646351911104</v>
      </c>
      <c r="AT120">
        <v>0.516104885452766</v>
      </c>
      <c r="AU120">
        <v>96.4495414664583</v>
      </c>
      <c r="AV120">
        <v>0</v>
      </c>
      <c r="AW120">
        <v>1.5130373169681799</v>
      </c>
      <c r="AX120">
        <v>2.95278824335087E-2</v>
      </c>
      <c r="AY120">
        <v>1.48350943453467</v>
      </c>
      <c r="AZ120">
        <v>0</v>
      </c>
      <c r="BA120">
        <v>15.462171229309901</v>
      </c>
      <c r="BB120">
        <v>9.0322706400623703E-2</v>
      </c>
      <c r="BC120">
        <v>15.3718485229092</v>
      </c>
      <c r="BD120">
        <v>0</v>
      </c>
      <c r="BE120">
        <v>69.224182147047799</v>
      </c>
      <c r="BF120">
        <v>1.9342688372994801</v>
      </c>
      <c r="BG120">
        <v>67.2899133097484</v>
      </c>
      <c r="BH120">
        <v>0</v>
      </c>
      <c r="BI120">
        <v>0.54998225705388404</v>
      </c>
      <c r="BJ120">
        <v>0.48995456866631398</v>
      </c>
      <c r="BK120">
        <v>6.0027688387569902E-2</v>
      </c>
      <c r="BL120">
        <v>0</v>
      </c>
      <c r="BM120">
        <v>5.9530174331604302</v>
      </c>
      <c r="BN120">
        <v>7.5322550386262094E-2</v>
      </c>
      <c r="BO120">
        <v>5.8776948827741702</v>
      </c>
      <c r="BP120">
        <v>0</v>
      </c>
      <c r="BQ120">
        <v>15.7343373948229</v>
      </c>
      <c r="BR120">
        <v>9.1370533711269894E-2</v>
      </c>
      <c r="BS120">
        <v>15.642966861111701</v>
      </c>
      <c r="BT120">
        <v>0</v>
      </c>
      <c r="BU120">
        <v>27.2399369956808</v>
      </c>
      <c r="BV120">
        <v>9.3796314787159801E-2</v>
      </c>
      <c r="BW120">
        <v>27.146140680893701</v>
      </c>
      <c r="BX120">
        <v>0</v>
      </c>
      <c r="BY120">
        <v>0.86923517138752804</v>
      </c>
      <c r="BZ120">
        <v>0.23287498328543699</v>
      </c>
      <c r="CA120">
        <v>0.63636018810209105</v>
      </c>
      <c r="CB120">
        <v>0</v>
      </c>
      <c r="CC120">
        <v>10.987173155353799</v>
      </c>
      <c r="CD120">
        <v>2.4257810758899701</v>
      </c>
      <c r="CE120">
        <v>8.5613920794638307</v>
      </c>
      <c r="CF120">
        <v>0</v>
      </c>
      <c r="CG120">
        <v>272.52155849120498</v>
      </c>
      <c r="CH120">
        <v>26.7863010070303</v>
      </c>
      <c r="CI120">
        <v>245.73525748417501</v>
      </c>
      <c r="CJ120">
        <v>0</v>
      </c>
      <c r="CK120">
        <v>546.684356753511</v>
      </c>
      <c r="CL120">
        <v>1394.12281829975</v>
      </c>
      <c r="CM120">
        <v>6174.19315734459</v>
      </c>
      <c r="CN120">
        <v>20</v>
      </c>
      <c r="CO120">
        <v>0</v>
      </c>
      <c r="CP120">
        <v>0</v>
      </c>
      <c r="CQ120">
        <v>17</v>
      </c>
      <c r="CR120">
        <v>1.9881415768987101</v>
      </c>
      <c r="CS120">
        <v>4</v>
      </c>
      <c r="CT120">
        <v>167615</v>
      </c>
      <c r="CU120">
        <v>180436</v>
      </c>
      <c r="CV120">
        <v>168202</v>
      </c>
      <c r="CW120">
        <v>79981</v>
      </c>
      <c r="CX120">
        <v>88323</v>
      </c>
      <c r="CY120">
        <v>74655</v>
      </c>
      <c r="CZ120">
        <v>41.9</v>
      </c>
      <c r="DA120">
        <v>64950</v>
      </c>
    </row>
    <row r="121" spans="1:105" x14ac:dyDescent="0.2">
      <c r="A121" t="s">
        <v>54</v>
      </c>
      <c r="B121">
        <v>2010</v>
      </c>
      <c r="C121" t="s">
        <v>16</v>
      </c>
      <c r="D121" t="s">
        <v>2975</v>
      </c>
      <c r="E121">
        <v>61.750412320830698</v>
      </c>
      <c r="F121">
        <v>28.0635220832465</v>
      </c>
      <c r="G121">
        <v>16.9037357286965</v>
      </c>
      <c r="H121">
        <v>16.783154508887701</v>
      </c>
      <c r="M121">
        <v>53.9202225113225</v>
      </c>
      <c r="N121">
        <v>27.990936035497501</v>
      </c>
      <c r="O121">
        <v>16.7401489166398</v>
      </c>
      <c r="P121">
        <v>9.1891375591851698</v>
      </c>
      <c r="U121">
        <v>1.2508880432649501</v>
      </c>
      <c r="V121">
        <v>0.44317407128187603</v>
      </c>
      <c r="W121">
        <v>0.80771397198307104</v>
      </c>
      <c r="X121">
        <v>0</v>
      </c>
      <c r="Y121">
        <v>0.68758610310088897</v>
      </c>
      <c r="Z121">
        <v>0.20639830861394001</v>
      </c>
      <c r="AA121">
        <v>0.48118779448694998</v>
      </c>
      <c r="AB121">
        <v>0</v>
      </c>
      <c r="AC121">
        <v>799.61694970257497</v>
      </c>
      <c r="AD121">
        <v>0</v>
      </c>
      <c r="AE121">
        <v>0</v>
      </c>
      <c r="AF121">
        <v>799.61694970257497</v>
      </c>
      <c r="AG121">
        <v>0</v>
      </c>
      <c r="AH121">
        <v>0</v>
      </c>
      <c r="AI121">
        <v>0</v>
      </c>
      <c r="AJ121">
        <v>0</v>
      </c>
      <c r="AK121">
        <v>6794.4</v>
      </c>
      <c r="AL121">
        <v>0</v>
      </c>
      <c r="AM121">
        <v>0</v>
      </c>
      <c r="AN121">
        <v>6794.4</v>
      </c>
      <c r="AO121">
        <v>7594.01694970258</v>
      </c>
      <c r="AP121">
        <v>0</v>
      </c>
      <c r="AQ121">
        <v>0</v>
      </c>
      <c r="AR121">
        <v>7594.01694970258</v>
      </c>
      <c r="AS121">
        <v>97.079147768745599</v>
      </c>
      <c r="AT121">
        <v>6.8027469940131304</v>
      </c>
      <c r="AU121">
        <v>90.276400774732394</v>
      </c>
      <c r="AV121">
        <v>0</v>
      </c>
      <c r="AW121">
        <v>1.13934791777902</v>
      </c>
      <c r="AX121">
        <v>0.396999599937013</v>
      </c>
      <c r="AY121">
        <v>0.74234831784200705</v>
      </c>
      <c r="AZ121">
        <v>0</v>
      </c>
      <c r="BA121">
        <v>14.1162664189353</v>
      </c>
      <c r="BB121">
        <v>0.77069654879460603</v>
      </c>
      <c r="BC121">
        <v>13.345569870140601</v>
      </c>
      <c r="BD121">
        <v>0</v>
      </c>
      <c r="BE121">
        <v>105.71605153178599</v>
      </c>
      <c r="BF121">
        <v>25.5682064778347</v>
      </c>
      <c r="BG121">
        <v>80.147845053950903</v>
      </c>
      <c r="BH121">
        <v>0</v>
      </c>
      <c r="BI121">
        <v>5.0492867361242801</v>
      </c>
      <c r="BJ121">
        <v>4.9994038020173601</v>
      </c>
      <c r="BK121">
        <v>4.9882934106918901E-2</v>
      </c>
      <c r="BL121">
        <v>0</v>
      </c>
      <c r="BM121">
        <v>6.7071193252691499</v>
      </c>
      <c r="BN121">
        <v>0.77476470839387401</v>
      </c>
      <c r="BO121">
        <v>5.9323546168752799</v>
      </c>
      <c r="BP121">
        <v>0</v>
      </c>
      <c r="BQ121">
        <v>12.893049926046301</v>
      </c>
      <c r="BR121">
        <v>0.817609821768433</v>
      </c>
      <c r="BS121">
        <v>12.0754401042779</v>
      </c>
      <c r="BT121">
        <v>0</v>
      </c>
      <c r="BU121">
        <v>20.1118742416873</v>
      </c>
      <c r="BV121">
        <v>0.82053210643653995</v>
      </c>
      <c r="BW121">
        <v>19.291342135250702</v>
      </c>
      <c r="BX121">
        <v>0</v>
      </c>
      <c r="BY121">
        <v>0.913486346639519</v>
      </c>
      <c r="BZ121">
        <v>0.23717708571502299</v>
      </c>
      <c r="CA121">
        <v>0.67630926092449595</v>
      </c>
      <c r="CB121">
        <v>0</v>
      </c>
      <c r="CC121">
        <v>11.5208115545807</v>
      </c>
      <c r="CD121">
        <v>2.5038171377974798</v>
      </c>
      <c r="CE121">
        <v>9.0169944167832501</v>
      </c>
      <c r="CF121">
        <v>0</v>
      </c>
      <c r="CG121">
        <v>626.79010113666004</v>
      </c>
      <c r="CH121">
        <v>394.27988270653998</v>
      </c>
      <c r="CI121">
        <v>232.510218430121</v>
      </c>
      <c r="CJ121">
        <v>0</v>
      </c>
      <c r="CK121">
        <v>1181.54360975759</v>
      </c>
      <c r="CL121">
        <v>302.222429141904</v>
      </c>
      <c r="CM121">
        <v>21105.347160444631</v>
      </c>
      <c r="CN121">
        <v>39</v>
      </c>
      <c r="CO121">
        <v>0</v>
      </c>
      <c r="CP121">
        <v>0</v>
      </c>
      <c r="CQ121">
        <v>21</v>
      </c>
      <c r="CR121">
        <v>6.9584955191454698</v>
      </c>
      <c r="CS121">
        <v>3</v>
      </c>
      <c r="CT121">
        <v>59905</v>
      </c>
      <c r="CU121">
        <v>60766</v>
      </c>
      <c r="CV121">
        <v>61518</v>
      </c>
      <c r="CW121">
        <v>18874</v>
      </c>
      <c r="CX121">
        <v>21034</v>
      </c>
      <c r="CY121">
        <v>20972</v>
      </c>
      <c r="CZ121">
        <v>27.2</v>
      </c>
      <c r="DA121">
        <v>47340</v>
      </c>
    </row>
    <row r="122" spans="1:105" x14ac:dyDescent="0.2">
      <c r="A122" t="s">
        <v>54</v>
      </c>
      <c r="B122">
        <v>2010</v>
      </c>
      <c r="C122" t="s">
        <v>17</v>
      </c>
      <c r="D122" t="s">
        <v>2976</v>
      </c>
      <c r="E122">
        <v>163.99279580994499</v>
      </c>
      <c r="F122">
        <v>63.1196404939719</v>
      </c>
      <c r="G122">
        <v>73.158953427790706</v>
      </c>
      <c r="H122">
        <v>27.714201888182501</v>
      </c>
      <c r="M122">
        <v>153.35186683990401</v>
      </c>
      <c r="N122">
        <v>62.010516649462801</v>
      </c>
      <c r="O122">
        <v>72.501090756096005</v>
      </c>
      <c r="P122">
        <v>18.840259434344901</v>
      </c>
      <c r="U122">
        <v>16.273528106948099</v>
      </c>
      <c r="V122">
        <v>13.231639653822301</v>
      </c>
      <c r="W122">
        <v>3.0418884531258099</v>
      </c>
      <c r="X122">
        <v>0</v>
      </c>
      <c r="Y122">
        <v>4.5642560856713699</v>
      </c>
      <c r="Z122">
        <v>2.6118552119581002</v>
      </c>
      <c r="AA122">
        <v>1.9524008737132701</v>
      </c>
      <c r="AB122">
        <v>0</v>
      </c>
      <c r="AC122">
        <v>8862.4634538375703</v>
      </c>
      <c r="AD122">
        <v>0</v>
      </c>
      <c r="AE122">
        <v>0</v>
      </c>
      <c r="AF122">
        <v>8862.4634538375703</v>
      </c>
      <c r="AG122">
        <v>11.478999999999999</v>
      </c>
      <c r="AH122">
        <v>0</v>
      </c>
      <c r="AI122">
        <v>0</v>
      </c>
      <c r="AJ122">
        <v>11.478999999999999</v>
      </c>
      <c r="AK122">
        <v>0</v>
      </c>
      <c r="AL122">
        <v>0</v>
      </c>
      <c r="AM122">
        <v>0</v>
      </c>
      <c r="AN122">
        <v>0</v>
      </c>
      <c r="AO122">
        <v>8873.9424538375697</v>
      </c>
      <c r="AP122">
        <v>0</v>
      </c>
      <c r="AQ122">
        <v>0</v>
      </c>
      <c r="AR122">
        <v>8873.9424538375697</v>
      </c>
      <c r="AS122">
        <v>421.58545597644701</v>
      </c>
      <c r="AT122">
        <v>73.678250568603801</v>
      </c>
      <c r="AU122">
        <v>347.90720540784298</v>
      </c>
      <c r="AV122">
        <v>0</v>
      </c>
      <c r="AW122">
        <v>5.2571849561653599</v>
      </c>
      <c r="AX122">
        <v>1.7921627675851901</v>
      </c>
      <c r="AY122">
        <v>3.46502218858017</v>
      </c>
      <c r="AZ122">
        <v>0</v>
      </c>
      <c r="BA122">
        <v>62.398786296566101</v>
      </c>
      <c r="BB122">
        <v>10.5297914383686</v>
      </c>
      <c r="BC122">
        <v>51.868994858197503</v>
      </c>
      <c r="BD122">
        <v>0</v>
      </c>
      <c r="BE122">
        <v>428.83326596987501</v>
      </c>
      <c r="BF122">
        <v>89.958449953340406</v>
      </c>
      <c r="BG122">
        <v>338.87481601653502</v>
      </c>
      <c r="BH122">
        <v>0</v>
      </c>
      <c r="BI122">
        <v>33.094690043002501</v>
      </c>
      <c r="BJ122">
        <v>32.8771373558818</v>
      </c>
      <c r="BK122">
        <v>0.21755268712067899</v>
      </c>
      <c r="BL122">
        <v>0</v>
      </c>
      <c r="BM122">
        <v>33.218329102490003</v>
      </c>
      <c r="BN122">
        <v>8.8967915694781201</v>
      </c>
      <c r="BO122">
        <v>24.321537533011899</v>
      </c>
      <c r="BP122">
        <v>0</v>
      </c>
      <c r="BQ122">
        <v>66.657288280530594</v>
      </c>
      <c r="BR122">
        <v>11.217766739859499</v>
      </c>
      <c r="BS122">
        <v>55.439521540671002</v>
      </c>
      <c r="BT122">
        <v>0</v>
      </c>
      <c r="BU122">
        <v>103.730584927496</v>
      </c>
      <c r="BV122">
        <v>11.6733674694737</v>
      </c>
      <c r="BW122">
        <v>92.057217458022095</v>
      </c>
      <c r="BX122">
        <v>0</v>
      </c>
      <c r="BY122">
        <v>50.182123417637001</v>
      </c>
      <c r="BZ122">
        <v>43.659852914095197</v>
      </c>
      <c r="CA122">
        <v>6.5222705035418098</v>
      </c>
      <c r="CB122">
        <v>0</v>
      </c>
      <c r="CC122">
        <v>544.70219088827196</v>
      </c>
      <c r="CD122">
        <v>454.84255298989399</v>
      </c>
      <c r="CE122">
        <v>89.859637898378395</v>
      </c>
      <c r="CF122">
        <v>0</v>
      </c>
      <c r="CG122">
        <v>1920.1712169525599</v>
      </c>
      <c r="CH122">
        <v>913.05047522938401</v>
      </c>
      <c r="CI122">
        <v>1007.12074172318</v>
      </c>
      <c r="CJ122">
        <v>0</v>
      </c>
      <c r="CK122">
        <v>3227.2012027707301</v>
      </c>
      <c r="CL122">
        <v>1360.00093113857</v>
      </c>
      <c r="CM122">
        <v>41666.179252835631</v>
      </c>
      <c r="CN122">
        <v>133</v>
      </c>
      <c r="CO122">
        <v>0</v>
      </c>
      <c r="CP122">
        <v>0</v>
      </c>
      <c r="CQ122">
        <v>83</v>
      </c>
      <c r="CR122">
        <v>15.905132615189601</v>
      </c>
      <c r="CS122">
        <v>19</v>
      </c>
      <c r="CT122">
        <v>178253</v>
      </c>
      <c r="CU122">
        <v>180619</v>
      </c>
      <c r="CV122">
        <v>186477</v>
      </c>
      <c r="CW122">
        <v>68758</v>
      </c>
      <c r="CX122">
        <v>70866</v>
      </c>
      <c r="CY122">
        <v>76685</v>
      </c>
      <c r="CZ122">
        <v>79.900000000000006</v>
      </c>
      <c r="DA122">
        <v>141270</v>
      </c>
    </row>
    <row r="123" spans="1:105" x14ac:dyDescent="0.2">
      <c r="A123" t="s">
        <v>54</v>
      </c>
      <c r="B123">
        <v>2010</v>
      </c>
      <c r="C123" t="s">
        <v>18</v>
      </c>
      <c r="D123" t="s">
        <v>2977</v>
      </c>
      <c r="E123">
        <v>224.60809506593</v>
      </c>
      <c r="F123">
        <v>155.01511452163399</v>
      </c>
      <c r="G123">
        <v>60.880465839743501</v>
      </c>
      <c r="H123">
        <v>8.7125147045523796</v>
      </c>
      <c r="M123">
        <v>221.38805009665501</v>
      </c>
      <c r="N123">
        <v>154.60730941516999</v>
      </c>
      <c r="O123">
        <v>60.330772223445599</v>
      </c>
      <c r="P123">
        <v>6.44996845804011</v>
      </c>
      <c r="U123">
        <v>5.6745154084423</v>
      </c>
      <c r="V123">
        <v>2.6381487241534098</v>
      </c>
      <c r="W123">
        <v>3.0363666842888901</v>
      </c>
      <c r="X123">
        <v>0</v>
      </c>
      <c r="Y123">
        <v>2.7370330119168198</v>
      </c>
      <c r="Z123">
        <v>1.14715230993454</v>
      </c>
      <c r="AA123">
        <v>1.58988070198228</v>
      </c>
      <c r="AB123">
        <v>0</v>
      </c>
      <c r="AC123">
        <v>2262.54624651227</v>
      </c>
      <c r="AD123">
        <v>0</v>
      </c>
      <c r="AE123">
        <v>0</v>
      </c>
      <c r="AF123">
        <v>2262.54624651227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2262.54624651227</v>
      </c>
      <c r="AP123">
        <v>0</v>
      </c>
      <c r="AQ123">
        <v>0</v>
      </c>
      <c r="AR123">
        <v>2262.54624651227</v>
      </c>
      <c r="AS123">
        <v>349.52316081124098</v>
      </c>
      <c r="AT123">
        <v>31.9179335168755</v>
      </c>
      <c r="AU123">
        <v>317.60522729436502</v>
      </c>
      <c r="AV123">
        <v>0</v>
      </c>
      <c r="AW123">
        <v>6.0702588934538504</v>
      </c>
      <c r="AX123">
        <v>1.9446001046791099</v>
      </c>
      <c r="AY123">
        <v>4.1256587887747402</v>
      </c>
      <c r="AZ123">
        <v>0</v>
      </c>
      <c r="BA123">
        <v>1638.1257294795601</v>
      </c>
      <c r="BB123">
        <v>5.8392216300581996</v>
      </c>
      <c r="BC123">
        <v>48.581407849499797</v>
      </c>
      <c r="BD123">
        <v>1583.7050999999999</v>
      </c>
      <c r="BE123">
        <v>410.34387415507302</v>
      </c>
      <c r="BF123">
        <v>137.66235024625101</v>
      </c>
      <c r="BG123">
        <v>272.68152390882301</v>
      </c>
      <c r="BH123">
        <v>0</v>
      </c>
      <c r="BI123">
        <v>158.39722594373001</v>
      </c>
      <c r="BJ123">
        <v>158.20294108507301</v>
      </c>
      <c r="BK123">
        <v>0.19428485865745199</v>
      </c>
      <c r="BL123">
        <v>0</v>
      </c>
      <c r="BM123">
        <v>25.2268558631426</v>
      </c>
      <c r="BN123">
        <v>6.3672853073645097</v>
      </c>
      <c r="BO123">
        <v>18.859570555778099</v>
      </c>
      <c r="BP123">
        <v>0</v>
      </c>
      <c r="BQ123">
        <v>52.634663556966203</v>
      </c>
      <c r="BR123">
        <v>7.4222416094580002</v>
      </c>
      <c r="BS123">
        <v>45.212421947508197</v>
      </c>
      <c r="BT123">
        <v>0</v>
      </c>
      <c r="BU123">
        <v>83.665411307612104</v>
      </c>
      <c r="BV123">
        <v>7.4332588891400304</v>
      </c>
      <c r="BW123">
        <v>76.232152418472097</v>
      </c>
      <c r="BX123">
        <v>0</v>
      </c>
      <c r="BY123">
        <v>8.0379657128853896</v>
      </c>
      <c r="BZ123">
        <v>1.0576588494747901</v>
      </c>
      <c r="CA123">
        <v>6.9803068634105898</v>
      </c>
      <c r="CB123">
        <v>0</v>
      </c>
      <c r="CC123">
        <v>107.743446275477</v>
      </c>
      <c r="CD123">
        <v>11.0172796820291</v>
      </c>
      <c r="CE123">
        <v>96.726166593448198</v>
      </c>
      <c r="CF123">
        <v>0</v>
      </c>
      <c r="CG123">
        <v>2941.6724219164698</v>
      </c>
      <c r="CH123">
        <v>2103.6386051203299</v>
      </c>
      <c r="CI123">
        <v>838.03381679614097</v>
      </c>
      <c r="CJ123">
        <v>0</v>
      </c>
      <c r="CK123">
        <v>3519.9418583226102</v>
      </c>
      <c r="CL123">
        <v>1720.7180239853601</v>
      </c>
      <c r="CM123">
        <v>57239.706480896901</v>
      </c>
      <c r="CN123">
        <v>152</v>
      </c>
      <c r="CO123">
        <v>1</v>
      </c>
      <c r="CP123">
        <v>0</v>
      </c>
      <c r="CQ123">
        <v>100</v>
      </c>
      <c r="CR123">
        <v>19.8814157689871</v>
      </c>
      <c r="CS123">
        <v>23</v>
      </c>
      <c r="CT123">
        <v>213859</v>
      </c>
      <c r="CU123">
        <v>217198</v>
      </c>
      <c r="CV123">
        <v>223997</v>
      </c>
      <c r="CW123">
        <v>62872</v>
      </c>
      <c r="CX123">
        <v>63887</v>
      </c>
      <c r="CY123">
        <v>70366</v>
      </c>
      <c r="CZ123">
        <v>60.6</v>
      </c>
      <c r="DA123">
        <v>106690</v>
      </c>
    </row>
    <row r="124" spans="1:105" x14ac:dyDescent="0.2">
      <c r="A124" t="s">
        <v>54</v>
      </c>
      <c r="B124">
        <v>2010</v>
      </c>
      <c r="C124" t="s">
        <v>19</v>
      </c>
      <c r="D124" t="s">
        <v>2978</v>
      </c>
      <c r="E124">
        <v>28.839027353792702</v>
      </c>
      <c r="F124">
        <v>13.2259395643828</v>
      </c>
      <c r="G124">
        <v>14.563548384613901</v>
      </c>
      <c r="H124">
        <v>1.04953940479601</v>
      </c>
      <c r="M124">
        <v>28.093484007055501</v>
      </c>
      <c r="N124">
        <v>13.167266154619799</v>
      </c>
      <c r="O124">
        <v>14.4299071285831</v>
      </c>
      <c r="P124">
        <v>0.49631072385257002</v>
      </c>
      <c r="U124">
        <v>1.0935699215756201</v>
      </c>
      <c r="V124">
        <v>0.33104632123414801</v>
      </c>
      <c r="W124">
        <v>0.76252360034147704</v>
      </c>
      <c r="X124">
        <v>0</v>
      </c>
      <c r="Y124">
        <v>0.55360878441053296</v>
      </c>
      <c r="Z124">
        <v>0.16911829440301099</v>
      </c>
      <c r="AA124">
        <v>0.384490490007522</v>
      </c>
      <c r="AB124">
        <v>0</v>
      </c>
      <c r="AC124">
        <v>553.22868094344301</v>
      </c>
      <c r="AD124">
        <v>0</v>
      </c>
      <c r="AE124">
        <v>0</v>
      </c>
      <c r="AF124">
        <v>553.22868094344301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553.22868094344301</v>
      </c>
      <c r="AP124">
        <v>0</v>
      </c>
      <c r="AQ124">
        <v>0</v>
      </c>
      <c r="AR124">
        <v>553.22868094344301</v>
      </c>
      <c r="AS124">
        <v>84.526731592186593</v>
      </c>
      <c r="AT124">
        <v>2.8193368683183002</v>
      </c>
      <c r="AU124">
        <v>81.707394723868205</v>
      </c>
      <c r="AV124">
        <v>0</v>
      </c>
      <c r="AW124">
        <v>1.3004842284675999</v>
      </c>
      <c r="AX124">
        <v>0.31934535630362498</v>
      </c>
      <c r="AY124">
        <v>0.98113887216397699</v>
      </c>
      <c r="AZ124">
        <v>0</v>
      </c>
      <c r="BA124">
        <v>13.0864540708495</v>
      </c>
      <c r="BB124">
        <v>0.61793007431301605</v>
      </c>
      <c r="BC124">
        <v>12.468523996536501</v>
      </c>
      <c r="BD124">
        <v>0</v>
      </c>
      <c r="BE124">
        <v>81.268081553563604</v>
      </c>
      <c r="BF124">
        <v>19.0699529683605</v>
      </c>
      <c r="BG124">
        <v>62.198128585203101</v>
      </c>
      <c r="BH124">
        <v>0</v>
      </c>
      <c r="BI124">
        <v>18.643981839347401</v>
      </c>
      <c r="BJ124">
        <v>18.597458625370098</v>
      </c>
      <c r="BK124">
        <v>4.6523213977214602E-2</v>
      </c>
      <c r="BL124">
        <v>0</v>
      </c>
      <c r="BM124">
        <v>9.0359489337538808</v>
      </c>
      <c r="BN124">
        <v>4.1272931626276597</v>
      </c>
      <c r="BO124">
        <v>4.9086557711262202</v>
      </c>
      <c r="BP124">
        <v>0</v>
      </c>
      <c r="BQ124">
        <v>15.5757893687737</v>
      </c>
      <c r="BR124">
        <v>4.1948356912146103</v>
      </c>
      <c r="BS124">
        <v>11.3809536775591</v>
      </c>
      <c r="BT124">
        <v>0</v>
      </c>
      <c r="BU124">
        <v>23.2022706340104</v>
      </c>
      <c r="BV124">
        <v>4.2061312900281296</v>
      </c>
      <c r="BW124">
        <v>18.9961393439823</v>
      </c>
      <c r="BX124">
        <v>0</v>
      </c>
      <c r="BY124">
        <v>1.64884677960996</v>
      </c>
      <c r="BZ124">
        <v>1.08437748609801</v>
      </c>
      <c r="CA124">
        <v>0.56446929351194097</v>
      </c>
      <c r="CB124">
        <v>0</v>
      </c>
      <c r="CC124">
        <v>18.949380605189202</v>
      </c>
      <c r="CD124">
        <v>11.295598813521</v>
      </c>
      <c r="CE124">
        <v>7.6537817916681901</v>
      </c>
      <c r="CF124">
        <v>0</v>
      </c>
      <c r="CG124">
        <v>400.77732604743602</v>
      </c>
      <c r="CH124">
        <v>200.286184568159</v>
      </c>
      <c r="CI124">
        <v>200.49114147927699</v>
      </c>
      <c r="CJ124">
        <v>0</v>
      </c>
      <c r="CK124">
        <v>571.37332770367004</v>
      </c>
      <c r="CL124">
        <v>594.69574766632797</v>
      </c>
      <c r="CM124">
        <v>13083.622831638648</v>
      </c>
      <c r="CN124">
        <v>21</v>
      </c>
      <c r="CO124">
        <v>0</v>
      </c>
      <c r="CP124">
        <v>0</v>
      </c>
      <c r="CQ124">
        <v>13</v>
      </c>
      <c r="CR124">
        <v>3.9762831537974099</v>
      </c>
      <c r="CS124">
        <v>4</v>
      </c>
      <c r="CT124">
        <v>37924</v>
      </c>
      <c r="CU124">
        <v>37393</v>
      </c>
      <c r="CV124">
        <v>43997</v>
      </c>
      <c r="CW124">
        <v>18671</v>
      </c>
      <c r="CX124">
        <v>17762</v>
      </c>
      <c r="CY124">
        <v>23645</v>
      </c>
      <c r="CZ124">
        <v>14.8</v>
      </c>
      <c r="DA124">
        <v>29530</v>
      </c>
    </row>
    <row r="125" spans="1:105" x14ac:dyDescent="0.2">
      <c r="A125" t="s">
        <v>54</v>
      </c>
      <c r="B125">
        <v>2010</v>
      </c>
      <c r="C125" t="s">
        <v>20</v>
      </c>
      <c r="D125" t="s">
        <v>2979</v>
      </c>
      <c r="E125">
        <v>66.431024346711794</v>
      </c>
      <c r="F125">
        <v>21.4961620866194</v>
      </c>
      <c r="G125">
        <v>43.084887045829603</v>
      </c>
      <c r="H125">
        <v>1.8499752142627699</v>
      </c>
      <c r="M125">
        <v>63.8015287312098</v>
      </c>
      <c r="N125">
        <v>20.621759853137899</v>
      </c>
      <c r="O125">
        <v>42.729515988261703</v>
      </c>
      <c r="P125">
        <v>0.45025288981024603</v>
      </c>
      <c r="U125">
        <v>7.6735857215684202</v>
      </c>
      <c r="V125">
        <v>5.72080565793968</v>
      </c>
      <c r="W125">
        <v>1.95278006362874</v>
      </c>
      <c r="X125">
        <v>0</v>
      </c>
      <c r="Y125">
        <v>3.4829988188263399</v>
      </c>
      <c r="Z125">
        <v>2.45430232225856</v>
      </c>
      <c r="AA125">
        <v>1.0286964965677801</v>
      </c>
      <c r="AB125">
        <v>0</v>
      </c>
      <c r="AC125">
        <v>1399.7223244525201</v>
      </c>
      <c r="AD125">
        <v>0</v>
      </c>
      <c r="AE125">
        <v>0</v>
      </c>
      <c r="AF125">
        <v>1399.7223244525201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1399.7223244525201</v>
      </c>
      <c r="AP125">
        <v>0</v>
      </c>
      <c r="AQ125">
        <v>0</v>
      </c>
      <c r="AR125">
        <v>1399.7223244525201</v>
      </c>
      <c r="AS125">
        <v>235.46459133182501</v>
      </c>
      <c r="AT125">
        <v>19.8721615090105</v>
      </c>
      <c r="AU125">
        <v>215.59242982281501</v>
      </c>
      <c r="AV125">
        <v>0</v>
      </c>
      <c r="AW125">
        <v>4.0391130908759898</v>
      </c>
      <c r="AX125">
        <v>0.77889895298690803</v>
      </c>
      <c r="AY125">
        <v>3.2602141378890899</v>
      </c>
      <c r="AZ125">
        <v>0</v>
      </c>
      <c r="BA125">
        <v>43.184387497831899</v>
      </c>
      <c r="BB125">
        <v>9.86749062494588</v>
      </c>
      <c r="BC125">
        <v>33.316896872886097</v>
      </c>
      <c r="BD125">
        <v>0</v>
      </c>
      <c r="BE125">
        <v>236.371459683257</v>
      </c>
      <c r="BF125">
        <v>51.710189181192803</v>
      </c>
      <c r="BG125">
        <v>184.66127050206401</v>
      </c>
      <c r="BH125">
        <v>0</v>
      </c>
      <c r="BI125">
        <v>14.1040338546568</v>
      </c>
      <c r="BJ125">
        <v>13.9627779184597</v>
      </c>
      <c r="BK125">
        <v>0.14125593619706101</v>
      </c>
      <c r="BL125">
        <v>0</v>
      </c>
      <c r="BM125">
        <v>19.697338623956298</v>
      </c>
      <c r="BN125">
        <v>7.2145419517148799</v>
      </c>
      <c r="BO125">
        <v>12.4827966722415</v>
      </c>
      <c r="BP125">
        <v>0</v>
      </c>
      <c r="BQ125">
        <v>42.267435003783802</v>
      </c>
      <c r="BR125">
        <v>9.6349231134662006</v>
      </c>
      <c r="BS125">
        <v>32.632511890317602</v>
      </c>
      <c r="BT125">
        <v>0</v>
      </c>
      <c r="BU125">
        <v>66.477772387700298</v>
      </c>
      <c r="BV125">
        <v>10.101553540441801</v>
      </c>
      <c r="BW125">
        <v>56.3762188472585</v>
      </c>
      <c r="BX125">
        <v>0</v>
      </c>
      <c r="BY125">
        <v>46.526492369301501</v>
      </c>
      <c r="BZ125">
        <v>44.871608533976897</v>
      </c>
      <c r="CA125">
        <v>1.65488383532464</v>
      </c>
      <c r="CB125">
        <v>0</v>
      </c>
      <c r="CC125">
        <v>489.96705035443398</v>
      </c>
      <c r="CD125">
        <v>467.42668937559301</v>
      </c>
      <c r="CE125">
        <v>22.540360978841001</v>
      </c>
      <c r="CF125">
        <v>0</v>
      </c>
      <c r="CG125">
        <v>892.75247540417104</v>
      </c>
      <c r="CH125">
        <v>299.00797971062002</v>
      </c>
      <c r="CI125">
        <v>593.74449569355102</v>
      </c>
      <c r="CJ125">
        <v>0</v>
      </c>
      <c r="CK125">
        <v>1446.0682985092899</v>
      </c>
      <c r="CL125">
        <v>389.96442469923102</v>
      </c>
      <c r="CM125">
        <v>23994.647012135458</v>
      </c>
      <c r="CN125">
        <v>55</v>
      </c>
      <c r="CO125">
        <v>0</v>
      </c>
      <c r="CP125">
        <v>0</v>
      </c>
      <c r="CQ125">
        <v>27</v>
      </c>
      <c r="CR125">
        <v>6.9584955191454698</v>
      </c>
      <c r="CS125">
        <v>11</v>
      </c>
      <c r="CT125">
        <v>53276</v>
      </c>
      <c r="CU125">
        <v>53540</v>
      </c>
      <c r="CV125">
        <v>56146</v>
      </c>
      <c r="CW125">
        <v>20305</v>
      </c>
      <c r="CX125">
        <v>20756</v>
      </c>
      <c r="CY125">
        <v>22013</v>
      </c>
      <c r="CZ125">
        <v>30.4</v>
      </c>
      <c r="DA125">
        <v>53880</v>
      </c>
    </row>
    <row r="126" spans="1:105" x14ac:dyDescent="0.2">
      <c r="A126" t="s">
        <v>54</v>
      </c>
      <c r="B126">
        <v>2010</v>
      </c>
      <c r="C126" t="s">
        <v>21</v>
      </c>
      <c r="D126" t="s">
        <v>2980</v>
      </c>
      <c r="E126">
        <v>79.718168821797804</v>
      </c>
      <c r="F126">
        <v>8.0296039522527902</v>
      </c>
      <c r="G126">
        <v>64.548759738696504</v>
      </c>
      <c r="H126">
        <v>7.1398051308485</v>
      </c>
      <c r="M126">
        <v>77.583150814616104</v>
      </c>
      <c r="N126">
        <v>8.0106587066968604</v>
      </c>
      <c r="O126">
        <v>64.023715852331307</v>
      </c>
      <c r="P126">
        <v>5.5487762555879696</v>
      </c>
      <c r="U126">
        <v>2.69133714163425</v>
      </c>
      <c r="V126">
        <v>0.152193824058204</v>
      </c>
      <c r="W126">
        <v>2.5391433175760501</v>
      </c>
      <c r="X126">
        <v>0</v>
      </c>
      <c r="Y126">
        <v>1.5996835683903601</v>
      </c>
      <c r="Z126">
        <v>5.0806711256617197E-2</v>
      </c>
      <c r="AA126">
        <v>1.5488768571337399</v>
      </c>
      <c r="AB126">
        <v>0</v>
      </c>
      <c r="AC126">
        <v>1591.02887526053</v>
      </c>
      <c r="AD126">
        <v>0</v>
      </c>
      <c r="AE126">
        <v>0</v>
      </c>
      <c r="AF126">
        <v>1591.02887526053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1591.02887526053</v>
      </c>
      <c r="AP126">
        <v>0</v>
      </c>
      <c r="AQ126">
        <v>0</v>
      </c>
      <c r="AR126">
        <v>1591.02887526053</v>
      </c>
      <c r="AS126">
        <v>277.66213730715202</v>
      </c>
      <c r="AT126">
        <v>1.97199745980398</v>
      </c>
      <c r="AU126">
        <v>275.69013984734801</v>
      </c>
      <c r="AV126">
        <v>0</v>
      </c>
      <c r="AW126">
        <v>3.8224621963335301</v>
      </c>
      <c r="AX126">
        <v>0.125425197244177</v>
      </c>
      <c r="AY126">
        <v>3.6970369990893501</v>
      </c>
      <c r="AZ126">
        <v>0</v>
      </c>
      <c r="BA126">
        <v>42.374654252421003</v>
      </c>
      <c r="BB126">
        <v>0.22169591199066599</v>
      </c>
      <c r="BC126">
        <v>42.152958340430303</v>
      </c>
      <c r="BD126">
        <v>0</v>
      </c>
      <c r="BE126">
        <v>297.19763234874199</v>
      </c>
      <c r="BF126">
        <v>7.87084388382294</v>
      </c>
      <c r="BG126">
        <v>289.32678846491899</v>
      </c>
      <c r="BH126">
        <v>0</v>
      </c>
      <c r="BI126">
        <v>1.7272740568018199</v>
      </c>
      <c r="BJ126">
        <v>1.52890955223537</v>
      </c>
      <c r="BK126">
        <v>0.19836450456645499</v>
      </c>
      <c r="BL126">
        <v>0</v>
      </c>
      <c r="BM126">
        <v>24.5972347579294</v>
      </c>
      <c r="BN126">
        <v>0.182399690460783</v>
      </c>
      <c r="BO126">
        <v>19.935501997220999</v>
      </c>
      <c r="BP126">
        <v>4.4793330702476704</v>
      </c>
      <c r="BQ126">
        <v>56.155550594553901</v>
      </c>
      <c r="BR126">
        <v>0.19979059001159699</v>
      </c>
      <c r="BS126">
        <v>51.4764269342947</v>
      </c>
      <c r="BT126">
        <v>4.4793330702476704</v>
      </c>
      <c r="BU126">
        <v>93.333896513260797</v>
      </c>
      <c r="BV126">
        <v>0.201310486406129</v>
      </c>
      <c r="BW126">
        <v>88.653252956607005</v>
      </c>
      <c r="BX126">
        <v>4.4793330702476704</v>
      </c>
      <c r="BY126">
        <v>2.77110270108136</v>
      </c>
      <c r="BZ126">
        <v>0.165933399027095</v>
      </c>
      <c r="CA126">
        <v>2.6051693020542599</v>
      </c>
      <c r="CB126">
        <v>0</v>
      </c>
      <c r="CC126">
        <v>36.916846718818803</v>
      </c>
      <c r="CD126">
        <v>1.7322330345322401</v>
      </c>
      <c r="CE126">
        <v>35.184613684286496</v>
      </c>
      <c r="CF126">
        <v>0</v>
      </c>
      <c r="CG126">
        <v>1012.7130662905</v>
      </c>
      <c r="CH126">
        <v>123.21679029120099</v>
      </c>
      <c r="CI126">
        <v>889.49627599929795</v>
      </c>
      <c r="CJ126">
        <v>0</v>
      </c>
      <c r="CK126">
        <v>596.06229865382795</v>
      </c>
      <c r="CL126">
        <v>287.59876321568299</v>
      </c>
      <c r="CM126">
        <v>21772.193688241136</v>
      </c>
      <c r="CN126">
        <v>77</v>
      </c>
      <c r="CO126">
        <v>0</v>
      </c>
      <c r="CP126">
        <v>0</v>
      </c>
      <c r="CQ126">
        <v>36</v>
      </c>
      <c r="CR126">
        <v>3.9762831537974099</v>
      </c>
      <c r="CS126">
        <v>22</v>
      </c>
      <c r="CT126">
        <v>31450</v>
      </c>
      <c r="CU126">
        <v>32195</v>
      </c>
      <c r="CV126">
        <v>34025</v>
      </c>
      <c r="CW126">
        <v>11489</v>
      </c>
      <c r="CX126">
        <v>12098</v>
      </c>
      <c r="CY126">
        <v>13306</v>
      </c>
      <c r="CZ126">
        <v>19</v>
      </c>
      <c r="DA126">
        <v>34560</v>
      </c>
    </row>
    <row r="127" spans="1:105" x14ac:dyDescent="0.2">
      <c r="A127" t="s">
        <v>54</v>
      </c>
      <c r="B127">
        <v>2010</v>
      </c>
      <c r="C127" t="s">
        <v>22</v>
      </c>
      <c r="D127" t="s">
        <v>2981</v>
      </c>
      <c r="E127">
        <v>10761.079576611</v>
      </c>
      <c r="F127">
        <v>10641.1132840502</v>
      </c>
      <c r="G127">
        <v>32.647451051954803</v>
      </c>
      <c r="H127">
        <v>87.318841508819204</v>
      </c>
      <c r="M127">
        <v>10359.882391773401</v>
      </c>
      <c r="N127">
        <v>10310.3220195828</v>
      </c>
      <c r="O127">
        <v>32.417250891919601</v>
      </c>
      <c r="P127">
        <v>17.143121298685301</v>
      </c>
      <c r="U127">
        <v>4068.2766604462199</v>
      </c>
      <c r="V127">
        <v>2130.4645780395599</v>
      </c>
      <c r="W127">
        <v>1.1718660186635901</v>
      </c>
      <c r="X127">
        <v>1936.640216388</v>
      </c>
      <c r="Y127">
        <v>931.98172324133202</v>
      </c>
      <c r="Z127">
        <v>931.30755039043095</v>
      </c>
      <c r="AA127">
        <v>0.67417285090160795</v>
      </c>
      <c r="AB127">
        <v>0</v>
      </c>
      <c r="AC127">
        <v>791.958753513332</v>
      </c>
      <c r="AD127">
        <v>0</v>
      </c>
      <c r="AE127">
        <v>0</v>
      </c>
      <c r="AF127">
        <v>791.958753513332</v>
      </c>
      <c r="AG127">
        <v>0</v>
      </c>
      <c r="AH127">
        <v>0</v>
      </c>
      <c r="AI127">
        <v>0</v>
      </c>
      <c r="AJ127">
        <v>0</v>
      </c>
      <c r="AK127">
        <v>20967.756046920698</v>
      </c>
      <c r="AL127">
        <v>0</v>
      </c>
      <c r="AM127">
        <v>0</v>
      </c>
      <c r="AN127">
        <v>20967.756046920698</v>
      </c>
      <c r="AO127">
        <v>21759.7148004341</v>
      </c>
      <c r="AP127">
        <v>0</v>
      </c>
      <c r="AQ127">
        <v>0</v>
      </c>
      <c r="AR127">
        <v>21759.7148004341</v>
      </c>
      <c r="AS127">
        <v>7851.1970382243599</v>
      </c>
      <c r="AT127">
        <v>7722.8689480438898</v>
      </c>
      <c r="AU127">
        <v>128.328090180467</v>
      </c>
      <c r="AV127">
        <v>0</v>
      </c>
      <c r="AW127">
        <v>367.03628691287298</v>
      </c>
      <c r="AX127">
        <v>364.64787060804002</v>
      </c>
      <c r="AY127">
        <v>2.3884163048325702</v>
      </c>
      <c r="AZ127">
        <v>0</v>
      </c>
      <c r="BA127">
        <v>4198.9045302760596</v>
      </c>
      <c r="BB127">
        <v>3791.45364450948</v>
      </c>
      <c r="BC127">
        <v>20.1695156068876</v>
      </c>
      <c r="BD127">
        <v>387.28137015969298</v>
      </c>
      <c r="BE127">
        <v>15469.317885340901</v>
      </c>
      <c r="BF127">
        <v>15344.1848270304</v>
      </c>
      <c r="BG127">
        <v>125.13305831049</v>
      </c>
      <c r="BH127">
        <v>0</v>
      </c>
      <c r="BI127">
        <v>6692.5720333161798</v>
      </c>
      <c r="BJ127">
        <v>6692.4692243438303</v>
      </c>
      <c r="BK127">
        <v>0.102808972352772</v>
      </c>
      <c r="BL127">
        <v>0</v>
      </c>
      <c r="BM127">
        <v>1853.7588610359101</v>
      </c>
      <c r="BN127">
        <v>1839.5857281979099</v>
      </c>
      <c r="BO127">
        <v>9.9021408407898299</v>
      </c>
      <c r="BP127">
        <v>4.2709919972129002</v>
      </c>
      <c r="BQ127">
        <v>2450.8007180670802</v>
      </c>
      <c r="BR127">
        <v>2415.8058166076698</v>
      </c>
      <c r="BS127">
        <v>30.723909462198002</v>
      </c>
      <c r="BT127">
        <v>4.2709919972129002</v>
      </c>
      <c r="BU127">
        <v>2573.8572859450001</v>
      </c>
      <c r="BV127">
        <v>2514.2924186323498</v>
      </c>
      <c r="BW127">
        <v>55.293875315434299</v>
      </c>
      <c r="BX127">
        <v>4.2709919972129002</v>
      </c>
      <c r="BY127">
        <v>15965.329450258199</v>
      </c>
      <c r="BZ127">
        <v>15905.578803734101</v>
      </c>
      <c r="CA127">
        <v>2.5989905240879998</v>
      </c>
      <c r="CB127">
        <v>57.151656000000003</v>
      </c>
      <c r="CC127">
        <v>168621.92799098199</v>
      </c>
      <c r="CD127">
        <v>167198.028149419</v>
      </c>
      <c r="CE127">
        <v>41.076855963151601</v>
      </c>
      <c r="CF127">
        <v>1382.8229856</v>
      </c>
      <c r="CG127">
        <v>115299.539674149</v>
      </c>
      <c r="CH127">
        <v>114352.920657821</v>
      </c>
      <c r="CI127">
        <v>453.70934192846698</v>
      </c>
      <c r="CJ127">
        <v>492.90967439999997</v>
      </c>
      <c r="CK127">
        <v>44591.3059791821</v>
      </c>
      <c r="CL127">
        <v>3563.2999306892202</v>
      </c>
      <c r="CM127">
        <v>704906.48518523981</v>
      </c>
      <c r="CN127">
        <v>1456</v>
      </c>
      <c r="CO127">
        <v>35</v>
      </c>
      <c r="CP127">
        <v>371</v>
      </c>
      <c r="CQ127">
        <v>237</v>
      </c>
      <c r="CR127">
        <v>1116.34149542862</v>
      </c>
      <c r="CS127">
        <v>16</v>
      </c>
      <c r="CT127">
        <v>146324</v>
      </c>
      <c r="CU127">
        <v>137420</v>
      </c>
      <c r="CV127">
        <v>131419</v>
      </c>
      <c r="CW127">
        <v>91326</v>
      </c>
      <c r="CX127">
        <v>84468</v>
      </c>
      <c r="CY127">
        <v>78118</v>
      </c>
      <c r="CZ127">
        <v>28.4</v>
      </c>
      <c r="DA127">
        <v>53490</v>
      </c>
    </row>
    <row r="128" spans="1:105" x14ac:dyDescent="0.2">
      <c r="A128" t="s">
        <v>54</v>
      </c>
      <c r="B128">
        <v>2010</v>
      </c>
      <c r="C128" t="s">
        <v>78</v>
      </c>
      <c r="D128" t="s">
        <v>2982</v>
      </c>
      <c r="E128">
        <v>2214.6375436253602</v>
      </c>
      <c r="F128">
        <v>0</v>
      </c>
      <c r="G128">
        <v>165.59559184520899</v>
      </c>
      <c r="H128">
        <v>2049.0419517801502</v>
      </c>
      <c r="M128">
        <v>242.71549475202301</v>
      </c>
      <c r="N128">
        <v>0</v>
      </c>
      <c r="O128">
        <v>164.38742252373399</v>
      </c>
      <c r="P128">
        <v>78.328072228289599</v>
      </c>
      <c r="U128">
        <v>64326.867543625704</v>
      </c>
      <c r="V128">
        <v>0</v>
      </c>
      <c r="W128">
        <v>6.0261683041459202</v>
      </c>
      <c r="X128">
        <v>64320.841375321499</v>
      </c>
      <c r="Y128">
        <v>827.50232497406</v>
      </c>
      <c r="Z128">
        <v>0</v>
      </c>
      <c r="AA128">
        <v>3.5487084358105898</v>
      </c>
      <c r="AB128">
        <v>823.95361653825</v>
      </c>
      <c r="AC128">
        <v>114514.214650425</v>
      </c>
      <c r="AD128">
        <v>0</v>
      </c>
      <c r="AE128">
        <v>0</v>
      </c>
      <c r="AF128">
        <v>114514.214650425</v>
      </c>
      <c r="AG128">
        <v>680.66054999999994</v>
      </c>
      <c r="AH128">
        <v>0</v>
      </c>
      <c r="AI128">
        <v>0</v>
      </c>
      <c r="AJ128">
        <v>680.66054999999994</v>
      </c>
      <c r="AK128">
        <v>1959.79224</v>
      </c>
      <c r="AL128">
        <v>0</v>
      </c>
      <c r="AM128">
        <v>0</v>
      </c>
      <c r="AN128">
        <v>1959.79224</v>
      </c>
      <c r="AO128">
        <v>117154.66744042499</v>
      </c>
      <c r="AP128">
        <v>0</v>
      </c>
      <c r="AQ128">
        <v>0</v>
      </c>
      <c r="AR128">
        <v>117154.66744042499</v>
      </c>
      <c r="AS128">
        <v>893.73147059407404</v>
      </c>
      <c r="AT128">
        <v>0</v>
      </c>
      <c r="AU128">
        <v>719.514670594074</v>
      </c>
      <c r="AV128">
        <v>174.21680000000001</v>
      </c>
      <c r="AW128">
        <v>748.04145722614101</v>
      </c>
      <c r="AX128">
        <v>0</v>
      </c>
      <c r="AY128">
        <v>14.6816686547205</v>
      </c>
      <c r="AZ128">
        <v>733.35978857142004</v>
      </c>
      <c r="BA128">
        <v>3508.1014445338901</v>
      </c>
      <c r="BB128">
        <v>0</v>
      </c>
      <c r="BC128">
        <v>111.524914558622</v>
      </c>
      <c r="BD128">
        <v>3396.5765299752702</v>
      </c>
      <c r="BE128">
        <v>856.95848772241004</v>
      </c>
      <c r="BF128">
        <v>0</v>
      </c>
      <c r="BG128">
        <v>768.07148772240998</v>
      </c>
      <c r="BH128">
        <v>88.887</v>
      </c>
      <c r="BI128">
        <v>2.88948883929356</v>
      </c>
      <c r="BJ128">
        <v>0</v>
      </c>
      <c r="BK128">
        <v>0.56248883929356197</v>
      </c>
      <c r="BL128">
        <v>2.327</v>
      </c>
      <c r="BM128">
        <v>41.869273139921397</v>
      </c>
      <c r="BN128">
        <v>0</v>
      </c>
      <c r="BO128">
        <v>33.072601364599898</v>
      </c>
      <c r="BP128">
        <v>8.7966717753214692</v>
      </c>
      <c r="BQ128">
        <v>110.514459920642</v>
      </c>
      <c r="BR128">
        <v>0</v>
      </c>
      <c r="BS128">
        <v>101.33432614532001</v>
      </c>
      <c r="BT128">
        <v>9.1801337753214707</v>
      </c>
      <c r="BU128">
        <v>191.46621204233799</v>
      </c>
      <c r="BV128">
        <v>0</v>
      </c>
      <c r="BW128">
        <v>181.90373026701701</v>
      </c>
      <c r="BX128">
        <v>9.5624817753214693</v>
      </c>
      <c r="BY128">
        <v>104.70892468829901</v>
      </c>
      <c r="BZ128">
        <v>0</v>
      </c>
      <c r="CA128">
        <v>8.9028445982994295</v>
      </c>
      <c r="CB128">
        <v>95.806080089999995</v>
      </c>
      <c r="CC128">
        <v>125.362097068748</v>
      </c>
      <c r="CD128">
        <v>0</v>
      </c>
      <c r="CE128">
        <v>125.362097068748</v>
      </c>
      <c r="CF128">
        <v>0</v>
      </c>
      <c r="CG128">
        <v>2286.0079594664899</v>
      </c>
      <c r="CH128">
        <v>0</v>
      </c>
      <c r="CI128">
        <v>2286.0079594664899</v>
      </c>
      <c r="CJ128">
        <v>0</v>
      </c>
      <c r="CK128">
        <v>4923.6862066316198</v>
      </c>
      <c r="CL128">
        <v>107.240216792289</v>
      </c>
      <c r="CM128">
        <v>281629.51135591883</v>
      </c>
      <c r="CN128">
        <v>177</v>
      </c>
      <c r="CO128">
        <v>0</v>
      </c>
      <c r="CP128">
        <v>91</v>
      </c>
      <c r="CQ128">
        <v>96</v>
      </c>
      <c r="CR128">
        <v>360.84769620711501</v>
      </c>
      <c r="CS128">
        <v>28</v>
      </c>
      <c r="CT128">
        <v>51349</v>
      </c>
      <c r="CU128">
        <v>45941</v>
      </c>
      <c r="CV128">
        <v>50877</v>
      </c>
      <c r="CW128">
        <v>18218</v>
      </c>
      <c r="CX128">
        <v>14143</v>
      </c>
      <c r="CY128">
        <v>18131</v>
      </c>
      <c r="CZ128">
        <v>22.9</v>
      </c>
      <c r="DA128">
        <v>36960</v>
      </c>
    </row>
    <row r="129" spans="1:105" x14ac:dyDescent="0.2">
      <c r="A129" t="s">
        <v>54</v>
      </c>
      <c r="B129">
        <v>2010</v>
      </c>
      <c r="C129" t="s">
        <v>23</v>
      </c>
      <c r="D129" t="s">
        <v>2983</v>
      </c>
      <c r="E129">
        <v>2023.68585800303</v>
      </c>
      <c r="F129">
        <v>153.2177208</v>
      </c>
      <c r="G129">
        <v>1786.2363313212099</v>
      </c>
      <c r="H129">
        <v>84.231805881818005</v>
      </c>
      <c r="M129">
        <v>1979.08210802094</v>
      </c>
      <c r="N129">
        <v>151.61966000000001</v>
      </c>
      <c r="O129">
        <v>1770.2569581927801</v>
      </c>
      <c r="P129">
        <v>57.205489828159003</v>
      </c>
      <c r="U129">
        <v>80.832295189165293</v>
      </c>
      <c r="V129">
        <v>5.1020000000000003</v>
      </c>
      <c r="W129">
        <v>75.730295189165204</v>
      </c>
      <c r="X129">
        <v>0</v>
      </c>
      <c r="Y129">
        <v>52.20344479429</v>
      </c>
      <c r="Z129">
        <v>4.9345999999999997</v>
      </c>
      <c r="AA129">
        <v>47.268844794289997</v>
      </c>
      <c r="AB129">
        <v>0</v>
      </c>
      <c r="AC129">
        <v>27026.316053659099</v>
      </c>
      <c r="AD129">
        <v>0</v>
      </c>
      <c r="AE129">
        <v>0</v>
      </c>
      <c r="AF129">
        <v>27026.316053659099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27026.316053659099</v>
      </c>
      <c r="AP129">
        <v>0</v>
      </c>
      <c r="AQ129">
        <v>0</v>
      </c>
      <c r="AR129">
        <v>27026.316053659099</v>
      </c>
      <c r="AS129">
        <v>11118.723399234101</v>
      </c>
      <c r="AT129">
        <v>78.83</v>
      </c>
      <c r="AU129">
        <v>11039.279528234099</v>
      </c>
      <c r="AV129">
        <v>0.61387100000000006</v>
      </c>
      <c r="AW129">
        <v>67.574285408156399</v>
      </c>
      <c r="AX129">
        <v>2.1309999999999998</v>
      </c>
      <c r="AY129">
        <v>65.443285408156399</v>
      </c>
      <c r="AZ129">
        <v>0</v>
      </c>
      <c r="BA129">
        <v>21498.960229809902</v>
      </c>
      <c r="BB129">
        <v>12</v>
      </c>
      <c r="BC129">
        <v>1371.25438169057</v>
      </c>
      <c r="BD129">
        <v>20115.7058481194</v>
      </c>
      <c r="BE129">
        <v>8788.8156878177906</v>
      </c>
      <c r="BF129">
        <v>123.43</v>
      </c>
      <c r="BG129">
        <v>8665.3856878177903</v>
      </c>
      <c r="BH129">
        <v>0</v>
      </c>
      <c r="BI129">
        <v>77.3597281549727</v>
      </c>
      <c r="BJ129">
        <v>72.224999999999994</v>
      </c>
      <c r="BK129">
        <v>5.13472815497268</v>
      </c>
      <c r="BL129">
        <v>0</v>
      </c>
      <c r="BM129">
        <v>690.68094494444495</v>
      </c>
      <c r="BN129">
        <v>10.2036</v>
      </c>
      <c r="BO129">
        <v>610.10409542145601</v>
      </c>
      <c r="BP129">
        <v>70.373249522989497</v>
      </c>
      <c r="BQ129">
        <v>1991.52573186465</v>
      </c>
      <c r="BR129">
        <v>11.2294</v>
      </c>
      <c r="BS129">
        <v>1333.74324574462</v>
      </c>
      <c r="BT129">
        <v>646.55308612003398</v>
      </c>
      <c r="BU129">
        <v>3555.893492836</v>
      </c>
      <c r="BV129">
        <v>11.386200000000001</v>
      </c>
      <c r="BW129">
        <v>2185.2930512243101</v>
      </c>
      <c r="BX129">
        <v>1359.2142416116999</v>
      </c>
      <c r="BY129">
        <v>100.020977191116</v>
      </c>
      <c r="BZ129">
        <v>2.6880000000000002</v>
      </c>
      <c r="CA129">
        <v>97.332977191115802</v>
      </c>
      <c r="CB129">
        <v>0</v>
      </c>
      <c r="CC129">
        <v>1350.29992879422</v>
      </c>
      <c r="CD129">
        <v>28</v>
      </c>
      <c r="CE129">
        <v>1322.29992879422</v>
      </c>
      <c r="CF129">
        <v>0</v>
      </c>
      <c r="CG129">
        <v>26649.227658322099</v>
      </c>
      <c r="CH129">
        <v>2057</v>
      </c>
      <c r="CI129">
        <v>24592.227658322099</v>
      </c>
      <c r="CJ129">
        <v>0</v>
      </c>
      <c r="CK129">
        <v>4147.7471196266397</v>
      </c>
      <c r="CL129">
        <v>214.48043358457701</v>
      </c>
      <c r="CM129">
        <v>1175067.2552981975</v>
      </c>
      <c r="CN129">
        <v>2668</v>
      </c>
      <c r="CO129">
        <v>0</v>
      </c>
      <c r="CP129">
        <v>0</v>
      </c>
      <c r="CQ129">
        <v>1326</v>
      </c>
      <c r="CR129">
        <v>331.02557255363399</v>
      </c>
      <c r="CS129">
        <v>503</v>
      </c>
      <c r="CT129">
        <v>381074</v>
      </c>
      <c r="CU129">
        <v>369197</v>
      </c>
      <c r="CV129">
        <v>432929</v>
      </c>
      <c r="CW129">
        <v>182358</v>
      </c>
      <c r="CX129">
        <v>173356</v>
      </c>
      <c r="CY129">
        <v>223143</v>
      </c>
      <c r="CZ129">
        <v>301</v>
      </c>
      <c r="DA129">
        <v>517120</v>
      </c>
    </row>
    <row r="130" spans="1:105" x14ac:dyDescent="0.2">
      <c r="A130" t="s">
        <v>54</v>
      </c>
      <c r="B130">
        <v>2010</v>
      </c>
      <c r="C130" t="s">
        <v>24</v>
      </c>
      <c r="D130" t="s">
        <v>2984</v>
      </c>
      <c r="E130">
        <v>1900.4518148081299</v>
      </c>
      <c r="F130">
        <v>141.92227455861601</v>
      </c>
      <c r="G130">
        <v>1456.09692431852</v>
      </c>
      <c r="H130">
        <v>302.43261593099299</v>
      </c>
      <c r="M130">
        <v>1609.4092570236</v>
      </c>
      <c r="N130">
        <v>141.75931724105001</v>
      </c>
      <c r="O130">
        <v>1445.5471257402</v>
      </c>
      <c r="P130">
        <v>22.1028140423488</v>
      </c>
      <c r="U130">
        <v>69.077751657529603</v>
      </c>
      <c r="V130">
        <v>2.36058140888565</v>
      </c>
      <c r="W130">
        <v>66.717170248643995</v>
      </c>
      <c r="X130">
        <v>0</v>
      </c>
      <c r="Y130">
        <v>30.153731894124299</v>
      </c>
      <c r="Z130">
        <v>0.34880128303320301</v>
      </c>
      <c r="AA130">
        <v>29.804930611091098</v>
      </c>
      <c r="AB130">
        <v>0</v>
      </c>
      <c r="AC130">
        <v>278970.11433864402</v>
      </c>
      <c r="AD130">
        <v>0</v>
      </c>
      <c r="AE130">
        <v>0</v>
      </c>
      <c r="AF130">
        <v>278970.11433864402</v>
      </c>
      <c r="AG130">
        <v>1359.6875499999801</v>
      </c>
      <c r="AH130">
        <v>0</v>
      </c>
      <c r="AI130">
        <v>0</v>
      </c>
      <c r="AJ130">
        <v>1359.6875499999801</v>
      </c>
      <c r="AK130">
        <v>0</v>
      </c>
      <c r="AL130">
        <v>0</v>
      </c>
      <c r="AM130">
        <v>0</v>
      </c>
      <c r="AN130">
        <v>0</v>
      </c>
      <c r="AO130">
        <v>280329.801888644</v>
      </c>
      <c r="AP130">
        <v>0</v>
      </c>
      <c r="AQ130">
        <v>0</v>
      </c>
      <c r="AR130">
        <v>280329.801888644</v>
      </c>
      <c r="AS130">
        <v>7278.0682042118697</v>
      </c>
      <c r="AT130">
        <v>46.585693015618197</v>
      </c>
      <c r="AU130">
        <v>7231.48251119625</v>
      </c>
      <c r="AV130">
        <v>0</v>
      </c>
      <c r="AW130">
        <v>153.946395822862</v>
      </c>
      <c r="AX130">
        <v>2.34457997512362</v>
      </c>
      <c r="AY130">
        <v>151.60181584773801</v>
      </c>
      <c r="AZ130">
        <v>0</v>
      </c>
      <c r="BA130">
        <v>6120.4515199069101</v>
      </c>
      <c r="BB130">
        <v>2.6087110846961199</v>
      </c>
      <c r="BC130">
        <v>1170.0513088222201</v>
      </c>
      <c r="BD130">
        <v>4947.7915000000003</v>
      </c>
      <c r="BE130">
        <v>5694.2885223904796</v>
      </c>
      <c r="BF130">
        <v>105.57189801908</v>
      </c>
      <c r="BG130">
        <v>5588.7166243714</v>
      </c>
      <c r="BH130">
        <v>0</v>
      </c>
      <c r="BI130">
        <v>6.8650605109923202</v>
      </c>
      <c r="BJ130">
        <v>1.6583541147132199</v>
      </c>
      <c r="BK130">
        <v>5.2067063962791096</v>
      </c>
      <c r="BL130">
        <v>0</v>
      </c>
      <c r="BM130">
        <v>385.90758782637403</v>
      </c>
      <c r="BN130">
        <v>0.95454723388090001</v>
      </c>
      <c r="BO130">
        <v>371.56712665000799</v>
      </c>
      <c r="BP130">
        <v>13.385913942484301</v>
      </c>
      <c r="BQ130">
        <v>1212.69089124466</v>
      </c>
      <c r="BR130">
        <v>0.95454723388090001</v>
      </c>
      <c r="BS130">
        <v>1198.3504300682901</v>
      </c>
      <c r="BT130">
        <v>13.385913942484301</v>
      </c>
      <c r="BU130">
        <v>2188.3393196592001</v>
      </c>
      <c r="BV130">
        <v>0.95454723388090001</v>
      </c>
      <c r="BW130">
        <v>2173.9988584828302</v>
      </c>
      <c r="BX130">
        <v>13.385913942484301</v>
      </c>
      <c r="BY130">
        <v>88.7183522678542</v>
      </c>
      <c r="BZ130">
        <v>0</v>
      </c>
      <c r="CA130">
        <v>88.7183522678542</v>
      </c>
      <c r="CB130">
        <v>0</v>
      </c>
      <c r="CC130">
        <v>1222.2451436035601</v>
      </c>
      <c r="CD130">
        <v>0</v>
      </c>
      <c r="CE130">
        <v>1222.2451436035601</v>
      </c>
      <c r="CF130">
        <v>0</v>
      </c>
      <c r="CG130">
        <v>22381.917122881499</v>
      </c>
      <c r="CH130">
        <v>2298.73602235198</v>
      </c>
      <c r="CI130">
        <v>20083.181100529499</v>
      </c>
      <c r="CJ130">
        <v>0</v>
      </c>
      <c r="CK130">
        <v>20114.457332679201</v>
      </c>
      <c r="CL130">
        <v>550.82474988766398</v>
      </c>
      <c r="CM130">
        <v>746934.5095975094</v>
      </c>
      <c r="CN130">
        <v>1951</v>
      </c>
      <c r="CO130">
        <v>0</v>
      </c>
      <c r="CP130">
        <v>0</v>
      </c>
      <c r="CQ130">
        <v>1415</v>
      </c>
      <c r="CR130">
        <v>1601.44804019191</v>
      </c>
      <c r="CS130">
        <v>734</v>
      </c>
      <c r="CT130">
        <v>538698</v>
      </c>
      <c r="CU130">
        <v>529149</v>
      </c>
      <c r="CV130">
        <v>544463</v>
      </c>
      <c r="CW130">
        <v>340589</v>
      </c>
      <c r="CX130">
        <v>334340</v>
      </c>
      <c r="CY130">
        <v>334972</v>
      </c>
      <c r="CZ130">
        <v>543.6</v>
      </c>
      <c r="DA130">
        <v>957560</v>
      </c>
    </row>
    <row r="131" spans="1:105" x14ac:dyDescent="0.2">
      <c r="A131" t="s">
        <v>54</v>
      </c>
      <c r="B131">
        <v>2010</v>
      </c>
      <c r="C131" t="s">
        <v>25</v>
      </c>
      <c r="D131" t="s">
        <v>2985</v>
      </c>
      <c r="E131">
        <v>3675.2434977092198</v>
      </c>
      <c r="F131">
        <v>27.846675990171999</v>
      </c>
      <c r="G131">
        <v>3569.8630812042402</v>
      </c>
      <c r="H131">
        <v>77.533740514811996</v>
      </c>
      <c r="M131">
        <v>3600.1204870818101</v>
      </c>
      <c r="N131">
        <v>27.821812678132702</v>
      </c>
      <c r="O131">
        <v>3539.93187963012</v>
      </c>
      <c r="P131">
        <v>32.366794773558198</v>
      </c>
      <c r="U131">
        <v>106.364959876092</v>
      </c>
      <c r="V131">
        <v>0.45371007371007399</v>
      </c>
      <c r="W131">
        <v>105.911249802382</v>
      </c>
      <c r="X131">
        <v>0</v>
      </c>
      <c r="Y131">
        <v>91.600472782740297</v>
      </c>
      <c r="Z131">
        <v>4.5371007371007403E-2</v>
      </c>
      <c r="AA131">
        <v>91.555101775369295</v>
      </c>
      <c r="AB131">
        <v>0</v>
      </c>
      <c r="AC131">
        <v>45166.945741253803</v>
      </c>
      <c r="AD131">
        <v>0</v>
      </c>
      <c r="AE131">
        <v>0</v>
      </c>
      <c r="AF131">
        <v>45166.945741253803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45166.945741253803</v>
      </c>
      <c r="AP131">
        <v>0</v>
      </c>
      <c r="AQ131">
        <v>0</v>
      </c>
      <c r="AR131">
        <v>45166.945741253803</v>
      </c>
      <c r="AS131">
        <v>7646.0005640054396</v>
      </c>
      <c r="AT131">
        <v>9.0742014742014696</v>
      </c>
      <c r="AU131">
        <v>7636.9263625312396</v>
      </c>
      <c r="AV131">
        <v>0</v>
      </c>
      <c r="AW131">
        <v>43.034834208480198</v>
      </c>
      <c r="AX131">
        <v>0.46285995085995102</v>
      </c>
      <c r="AY131">
        <v>42.571974257620298</v>
      </c>
      <c r="AZ131">
        <v>0</v>
      </c>
      <c r="BA131">
        <v>3391.6850023219999</v>
      </c>
      <c r="BB131">
        <v>0.45371007371007399</v>
      </c>
      <c r="BC131">
        <v>967.31918744828704</v>
      </c>
      <c r="BD131">
        <v>2423.9121048000002</v>
      </c>
      <c r="BE131">
        <v>23136.0524876688</v>
      </c>
      <c r="BF131">
        <v>20.777788697788701</v>
      </c>
      <c r="BG131">
        <v>23115.274698970999</v>
      </c>
      <c r="BH131">
        <v>0</v>
      </c>
      <c r="BI131">
        <v>9.0954486993460595</v>
      </c>
      <c r="BJ131">
        <v>0</v>
      </c>
      <c r="BK131">
        <v>9.0954486993460595</v>
      </c>
      <c r="BL131">
        <v>0</v>
      </c>
      <c r="BM131">
        <v>780.77711957654299</v>
      </c>
      <c r="BN131">
        <v>0.15071842751842701</v>
      </c>
      <c r="BO131">
        <v>715.51981582565702</v>
      </c>
      <c r="BP131">
        <v>65.106585323367298</v>
      </c>
      <c r="BQ131">
        <v>1890.16504617808</v>
      </c>
      <c r="BR131">
        <v>0.15071842751842701</v>
      </c>
      <c r="BS131">
        <v>1824.90774242719</v>
      </c>
      <c r="BT131">
        <v>65.106585323367298</v>
      </c>
      <c r="BU131">
        <v>3199.6225815480602</v>
      </c>
      <c r="BV131">
        <v>0.15071842751842701</v>
      </c>
      <c r="BW131">
        <v>3134.3652777971802</v>
      </c>
      <c r="BX131">
        <v>65.106585323367298</v>
      </c>
      <c r="BY131">
        <v>264.95459105354701</v>
      </c>
      <c r="BZ131">
        <v>0</v>
      </c>
      <c r="CA131">
        <v>264.95459105354701</v>
      </c>
      <c r="CB131">
        <v>0</v>
      </c>
      <c r="CC131">
        <v>3854.63679207519</v>
      </c>
      <c r="CD131">
        <v>0</v>
      </c>
      <c r="CE131">
        <v>3854.63679207519</v>
      </c>
      <c r="CF131">
        <v>0</v>
      </c>
      <c r="CG131">
        <v>49795.692049534002</v>
      </c>
      <c r="CH131">
        <v>453.71007371007403</v>
      </c>
      <c r="CI131">
        <v>49341.981975823903</v>
      </c>
      <c r="CJ131">
        <v>0</v>
      </c>
      <c r="CK131">
        <v>6387.3894843910202</v>
      </c>
      <c r="CL131">
        <v>0</v>
      </c>
      <c r="CM131">
        <v>1161817.4737345835</v>
      </c>
      <c r="CN131">
        <v>4643</v>
      </c>
      <c r="CO131">
        <v>0</v>
      </c>
      <c r="CP131">
        <v>0</v>
      </c>
      <c r="CQ131">
        <v>2292</v>
      </c>
      <c r="CR131">
        <v>159.05132615189601</v>
      </c>
      <c r="CS131">
        <v>262</v>
      </c>
      <c r="CT131">
        <v>170833</v>
      </c>
      <c r="CU131">
        <v>168538</v>
      </c>
      <c r="CV131">
        <v>188079</v>
      </c>
      <c r="CW131">
        <v>76109</v>
      </c>
      <c r="CX131">
        <v>77204</v>
      </c>
      <c r="CY131">
        <v>90315</v>
      </c>
      <c r="CZ131">
        <v>128.6</v>
      </c>
      <c r="DA131">
        <v>239840</v>
      </c>
    </row>
    <row r="132" spans="1:105" x14ac:dyDescent="0.2">
      <c r="A132" t="s">
        <v>54</v>
      </c>
      <c r="B132">
        <v>2010</v>
      </c>
      <c r="C132" t="s">
        <v>26</v>
      </c>
      <c r="D132" t="s">
        <v>2986</v>
      </c>
      <c r="E132">
        <v>7268.9278051577403</v>
      </c>
      <c r="F132">
        <v>0</v>
      </c>
      <c r="G132">
        <v>7263.7267295189604</v>
      </c>
      <c r="H132">
        <v>5.2010756387836503</v>
      </c>
      <c r="M132">
        <v>7157.3231414738002</v>
      </c>
      <c r="N132">
        <v>0</v>
      </c>
      <c r="O132">
        <v>7152.2470222104803</v>
      </c>
      <c r="P132">
        <v>5.0761192633249204</v>
      </c>
      <c r="U132">
        <v>50.456575379343903</v>
      </c>
      <c r="V132">
        <v>0</v>
      </c>
      <c r="W132">
        <v>50.456575379343903</v>
      </c>
      <c r="X132">
        <v>0</v>
      </c>
      <c r="Y132">
        <v>369.86004336912902</v>
      </c>
      <c r="Z132">
        <v>0</v>
      </c>
      <c r="AA132">
        <v>369.86004336912902</v>
      </c>
      <c r="AB132">
        <v>0</v>
      </c>
      <c r="AC132">
        <v>124.95637545873799</v>
      </c>
      <c r="AD132">
        <v>0</v>
      </c>
      <c r="AE132">
        <v>0</v>
      </c>
      <c r="AF132">
        <v>124.95637545873799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124.95637545873799</v>
      </c>
      <c r="AP132">
        <v>0</v>
      </c>
      <c r="AQ132">
        <v>0</v>
      </c>
      <c r="AR132">
        <v>124.95637545873799</v>
      </c>
      <c r="AS132">
        <v>8044.2060880356103</v>
      </c>
      <c r="AT132">
        <v>0</v>
      </c>
      <c r="AU132">
        <v>8044.2060880356103</v>
      </c>
      <c r="AV132">
        <v>0</v>
      </c>
      <c r="AW132">
        <v>66.887262810368</v>
      </c>
      <c r="AX132">
        <v>0</v>
      </c>
      <c r="AY132">
        <v>66.887262810368</v>
      </c>
      <c r="AZ132">
        <v>0</v>
      </c>
      <c r="BA132">
        <v>2464.67536071415</v>
      </c>
      <c r="BB132">
        <v>0</v>
      </c>
      <c r="BC132">
        <v>2464.67536071415</v>
      </c>
      <c r="BD132">
        <v>0</v>
      </c>
      <c r="BE132">
        <v>141236.74425351899</v>
      </c>
      <c r="BF132">
        <v>0</v>
      </c>
      <c r="BG132">
        <v>141236.74425351899</v>
      </c>
      <c r="BH132">
        <v>0</v>
      </c>
      <c r="BI132">
        <v>39139.172313023497</v>
      </c>
      <c r="BJ132">
        <v>0</v>
      </c>
      <c r="BK132">
        <v>39139.172313023497</v>
      </c>
      <c r="BL132">
        <v>0</v>
      </c>
      <c r="BM132">
        <v>9499.3957135297896</v>
      </c>
      <c r="BN132">
        <v>0</v>
      </c>
      <c r="BO132">
        <v>9495.6455742151593</v>
      </c>
      <c r="BP132">
        <v>3.7501393146259598</v>
      </c>
      <c r="BQ132">
        <v>10513.935271058899</v>
      </c>
      <c r="BR132">
        <v>0</v>
      </c>
      <c r="BS132">
        <v>10510.1851317443</v>
      </c>
      <c r="BT132">
        <v>3.7501393146259598</v>
      </c>
      <c r="BU132">
        <v>10517.8045143569</v>
      </c>
      <c r="BV132">
        <v>0</v>
      </c>
      <c r="BW132">
        <v>10514.0543750423</v>
      </c>
      <c r="BX132">
        <v>3.7501393146259598</v>
      </c>
      <c r="BY132">
        <v>0.14919276294547301</v>
      </c>
      <c r="BZ132">
        <v>0</v>
      </c>
      <c r="CA132">
        <v>0.14919276294547301</v>
      </c>
      <c r="CB132">
        <v>0</v>
      </c>
      <c r="CC132">
        <v>2.0442830830721501</v>
      </c>
      <c r="CD132">
        <v>0</v>
      </c>
      <c r="CE132">
        <v>2.0442830830721501</v>
      </c>
      <c r="CF132">
        <v>0</v>
      </c>
      <c r="CG132">
        <v>92566.275572494298</v>
      </c>
      <c r="CH132">
        <v>0</v>
      </c>
      <c r="CI132">
        <v>92566.275572494298</v>
      </c>
      <c r="CJ132">
        <v>0</v>
      </c>
      <c r="CK132">
        <v>70.539917000453002</v>
      </c>
      <c r="CL132">
        <v>0</v>
      </c>
      <c r="CM132">
        <v>2182560.257883193</v>
      </c>
      <c r="CN132">
        <v>179</v>
      </c>
      <c r="CO132">
        <v>0</v>
      </c>
      <c r="CP132">
        <v>0</v>
      </c>
      <c r="CQ132">
        <v>77</v>
      </c>
      <c r="CR132">
        <v>5.9644247306961198</v>
      </c>
      <c r="CS132">
        <v>1</v>
      </c>
      <c r="CT132">
        <v>37356</v>
      </c>
      <c r="CU132">
        <v>37107</v>
      </c>
      <c r="CV132">
        <v>40566</v>
      </c>
      <c r="CW132">
        <v>7162</v>
      </c>
      <c r="CX132">
        <v>7786</v>
      </c>
      <c r="CY132">
        <v>9497</v>
      </c>
      <c r="CZ132">
        <v>17.100000000000001</v>
      </c>
      <c r="DA132">
        <v>27620</v>
      </c>
    </row>
    <row r="133" spans="1:105" x14ac:dyDescent="0.2">
      <c r="A133" t="s">
        <v>54</v>
      </c>
      <c r="B133">
        <v>2010</v>
      </c>
      <c r="C133" t="s">
        <v>27</v>
      </c>
      <c r="D133" t="s">
        <v>2987</v>
      </c>
      <c r="E133">
        <v>2632.2072328710501</v>
      </c>
      <c r="F133">
        <v>0</v>
      </c>
      <c r="G133">
        <v>2629.90053058699</v>
      </c>
      <c r="H133">
        <v>2.3067022840600799</v>
      </c>
      <c r="M133">
        <v>2593.6474627796301</v>
      </c>
      <c r="N133">
        <v>0</v>
      </c>
      <c r="O133">
        <v>2592.1959275040299</v>
      </c>
      <c r="P133">
        <v>1.45153527560165</v>
      </c>
      <c r="U133">
        <v>31.312774268792602</v>
      </c>
      <c r="V133">
        <v>0</v>
      </c>
      <c r="W133">
        <v>31.312774268792602</v>
      </c>
      <c r="X133">
        <v>0</v>
      </c>
      <c r="Y133">
        <v>123.898603108212</v>
      </c>
      <c r="Z133">
        <v>0</v>
      </c>
      <c r="AA133">
        <v>123.898603108212</v>
      </c>
      <c r="AB133">
        <v>0</v>
      </c>
      <c r="AC133">
        <v>855.167008458429</v>
      </c>
      <c r="AD133">
        <v>0</v>
      </c>
      <c r="AE133">
        <v>0</v>
      </c>
      <c r="AF133">
        <v>855.167008458429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855.167008458429</v>
      </c>
      <c r="AP133">
        <v>0</v>
      </c>
      <c r="AQ133">
        <v>0</v>
      </c>
      <c r="AR133">
        <v>855.167008458429</v>
      </c>
      <c r="AS133">
        <v>8410.5398458063501</v>
      </c>
      <c r="AT133">
        <v>0</v>
      </c>
      <c r="AU133">
        <v>8410.5398458063501</v>
      </c>
      <c r="AV133">
        <v>0</v>
      </c>
      <c r="AW133">
        <v>0.25730493529220699</v>
      </c>
      <c r="AX133">
        <v>0</v>
      </c>
      <c r="AY133">
        <v>0.25730493529220699</v>
      </c>
      <c r="AZ133">
        <v>0</v>
      </c>
      <c r="BA133">
        <v>688.27243455527298</v>
      </c>
      <c r="BB133">
        <v>0</v>
      </c>
      <c r="BC133">
        <v>688.27243455527298</v>
      </c>
      <c r="BD133">
        <v>0</v>
      </c>
      <c r="BE133">
        <v>9173.2719479734606</v>
      </c>
      <c r="BF133">
        <v>0</v>
      </c>
      <c r="BG133">
        <v>9173.2719479734606</v>
      </c>
      <c r="BH133">
        <v>0</v>
      </c>
      <c r="BI133">
        <v>841.32202662336897</v>
      </c>
      <c r="BJ133">
        <v>0</v>
      </c>
      <c r="BK133">
        <v>841.32202662336897</v>
      </c>
      <c r="BL133">
        <v>0</v>
      </c>
      <c r="BM133">
        <v>177.94111484400699</v>
      </c>
      <c r="BN133">
        <v>0</v>
      </c>
      <c r="BO133">
        <v>177.94111484400699</v>
      </c>
      <c r="BP133">
        <v>0</v>
      </c>
      <c r="BQ133">
        <v>180.18092109626201</v>
      </c>
      <c r="BR133">
        <v>0</v>
      </c>
      <c r="BS133">
        <v>180.18092109626201</v>
      </c>
      <c r="BT133">
        <v>0</v>
      </c>
      <c r="BU133">
        <v>182.824837732383</v>
      </c>
      <c r="BV133">
        <v>0</v>
      </c>
      <c r="BW133">
        <v>182.824837732383</v>
      </c>
      <c r="BX133">
        <v>0</v>
      </c>
      <c r="BY133">
        <v>0.20595047168074701</v>
      </c>
      <c r="BZ133">
        <v>0</v>
      </c>
      <c r="CA133">
        <v>0.20595047168074701</v>
      </c>
      <c r="CB133">
        <v>0</v>
      </c>
      <c r="CC133">
        <v>2.8651894545931098</v>
      </c>
      <c r="CD133">
        <v>0</v>
      </c>
      <c r="CE133">
        <v>2.8651894545931098</v>
      </c>
      <c r="CF133">
        <v>0</v>
      </c>
      <c r="CG133">
        <v>36256.4608581418</v>
      </c>
      <c r="CH133">
        <v>0</v>
      </c>
      <c r="CI133">
        <v>36256.4608581418</v>
      </c>
      <c r="CJ133">
        <v>0</v>
      </c>
      <c r="CK133">
        <v>324.48361820208402</v>
      </c>
      <c r="CL133">
        <v>0</v>
      </c>
      <c r="CM133">
        <v>845529.35275813856</v>
      </c>
      <c r="CN133">
        <v>7</v>
      </c>
      <c r="CO133">
        <v>0</v>
      </c>
      <c r="CP133">
        <v>0</v>
      </c>
      <c r="CQ133">
        <v>4</v>
      </c>
      <c r="CR133">
        <v>25.845840499683199</v>
      </c>
      <c r="CS133">
        <v>1</v>
      </c>
      <c r="CT133">
        <v>25624</v>
      </c>
      <c r="CU133">
        <v>24649</v>
      </c>
      <c r="CV133">
        <v>24953</v>
      </c>
      <c r="CW133">
        <v>6787</v>
      </c>
      <c r="CX133">
        <v>6937</v>
      </c>
      <c r="CY133">
        <v>6803</v>
      </c>
      <c r="CZ133">
        <v>7.2</v>
      </c>
      <c r="DA133">
        <v>9890</v>
      </c>
    </row>
    <row r="134" spans="1:105" x14ac:dyDescent="0.2">
      <c r="A134" t="s">
        <v>54</v>
      </c>
      <c r="B134">
        <v>2010</v>
      </c>
      <c r="C134" t="s">
        <v>28</v>
      </c>
      <c r="D134" t="s">
        <v>2988</v>
      </c>
      <c r="E134">
        <v>515.88874445817999</v>
      </c>
      <c r="F134">
        <v>16.6304291784867</v>
      </c>
      <c r="G134">
        <v>481.37312193387697</v>
      </c>
      <c r="H134">
        <v>17.885193345815601</v>
      </c>
      <c r="M134">
        <v>506.24800585634398</v>
      </c>
      <c r="N134">
        <v>16.589795175946399</v>
      </c>
      <c r="O134">
        <v>476.59016485863901</v>
      </c>
      <c r="P134">
        <v>13.068045821758799</v>
      </c>
      <c r="U134">
        <v>18.1020985023133</v>
      </c>
      <c r="V134">
        <v>0.306866280764586</v>
      </c>
      <c r="W134">
        <v>17.795232221548702</v>
      </c>
      <c r="X134">
        <v>0</v>
      </c>
      <c r="Y134">
        <v>14.667914816175999</v>
      </c>
      <c r="Z134">
        <v>0.110611897722067</v>
      </c>
      <c r="AA134">
        <v>14.557302918454001</v>
      </c>
      <c r="AB134">
        <v>0</v>
      </c>
      <c r="AC134">
        <v>4817.1475240567997</v>
      </c>
      <c r="AD134">
        <v>0</v>
      </c>
      <c r="AE134">
        <v>0</v>
      </c>
      <c r="AF134">
        <v>4817.1475240567997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4817.1475240567997</v>
      </c>
      <c r="AP134">
        <v>0</v>
      </c>
      <c r="AQ134">
        <v>0</v>
      </c>
      <c r="AR134">
        <v>4817.1475240567997</v>
      </c>
      <c r="AS134">
        <v>1601.95066195404</v>
      </c>
      <c r="AT134">
        <v>5.6928726106692196</v>
      </c>
      <c r="AU134">
        <v>1596.25778934337</v>
      </c>
      <c r="AV134">
        <v>0</v>
      </c>
      <c r="AW134">
        <v>12.2405372311554</v>
      </c>
      <c r="AX134">
        <v>0.26950876608503699</v>
      </c>
      <c r="AY134">
        <v>11.9710284650704</v>
      </c>
      <c r="AZ134">
        <v>0</v>
      </c>
      <c r="BA134">
        <v>255.455277063632</v>
      </c>
      <c r="BB134">
        <v>0.48157352267521802</v>
      </c>
      <c r="BC134">
        <v>254.97370354095699</v>
      </c>
      <c r="BD134">
        <v>0</v>
      </c>
      <c r="BE134">
        <v>2760.9495806505902</v>
      </c>
      <c r="BF134">
        <v>12.1657064923167</v>
      </c>
      <c r="BG134">
        <v>2748.78387415827</v>
      </c>
      <c r="BH134">
        <v>0</v>
      </c>
      <c r="BI134">
        <v>2.52481581439661</v>
      </c>
      <c r="BJ134">
        <v>1.2214946070878301</v>
      </c>
      <c r="BK134">
        <v>1.3033212073087901</v>
      </c>
      <c r="BL134">
        <v>0</v>
      </c>
      <c r="BM134">
        <v>140.351268662732</v>
      </c>
      <c r="BN134">
        <v>0.23876695539915899</v>
      </c>
      <c r="BO134">
        <v>135.581083368826</v>
      </c>
      <c r="BP134">
        <v>4.53141833850637</v>
      </c>
      <c r="BQ134">
        <v>241.82251865875</v>
      </c>
      <c r="BR134">
        <v>0.23876695539915899</v>
      </c>
      <c r="BS134">
        <v>237.052333364844</v>
      </c>
      <c r="BT134">
        <v>4.53141833850637</v>
      </c>
      <c r="BU134">
        <v>360.76447761091498</v>
      </c>
      <c r="BV134">
        <v>0.23876695539915899</v>
      </c>
      <c r="BW134">
        <v>355.99429231700901</v>
      </c>
      <c r="BX134">
        <v>4.53141833850637</v>
      </c>
      <c r="BY134">
        <v>20.9536881466754</v>
      </c>
      <c r="BZ134">
        <v>8.5978428351309692E-3</v>
      </c>
      <c r="CA134">
        <v>20.945090303840299</v>
      </c>
      <c r="CB134">
        <v>0</v>
      </c>
      <c r="CC134">
        <v>280.10153560326899</v>
      </c>
      <c r="CD134">
        <v>9.2449922958397504E-2</v>
      </c>
      <c r="CE134">
        <v>280.00908568031099</v>
      </c>
      <c r="CF134">
        <v>0</v>
      </c>
      <c r="CG134">
        <v>6883.3272406179904</v>
      </c>
      <c r="CH134">
        <v>263.322367051181</v>
      </c>
      <c r="CI134">
        <v>6620.0048735668097</v>
      </c>
      <c r="CJ134">
        <v>0</v>
      </c>
      <c r="CK134">
        <v>8175.5763803525097</v>
      </c>
      <c r="CL134">
        <v>1793.83635361646</v>
      </c>
      <c r="CM134">
        <v>169866.85506077498</v>
      </c>
      <c r="CN134">
        <v>713</v>
      </c>
      <c r="CO134">
        <v>0</v>
      </c>
      <c r="CP134">
        <v>0</v>
      </c>
      <c r="CQ134">
        <v>343</v>
      </c>
      <c r="CR134">
        <v>538.78636733954897</v>
      </c>
      <c r="CS134">
        <v>49</v>
      </c>
      <c r="CT134">
        <v>243543</v>
      </c>
      <c r="CU134">
        <v>240997</v>
      </c>
      <c r="CV134">
        <v>248291</v>
      </c>
      <c r="CW134">
        <v>83486</v>
      </c>
      <c r="CX134">
        <v>82936</v>
      </c>
      <c r="CY134">
        <v>82988</v>
      </c>
      <c r="CZ134">
        <v>95.7</v>
      </c>
      <c r="DA134">
        <v>148800</v>
      </c>
    </row>
    <row r="135" spans="1:105" x14ac:dyDescent="0.2">
      <c r="A135" t="s">
        <v>54</v>
      </c>
      <c r="B135">
        <v>2010</v>
      </c>
      <c r="C135" t="s">
        <v>29</v>
      </c>
      <c r="D135" t="s">
        <v>2989</v>
      </c>
      <c r="E135">
        <v>89.976185574769602</v>
      </c>
      <c r="F135">
        <v>16.671168166794299</v>
      </c>
      <c r="G135">
        <v>71.335655986534903</v>
      </c>
      <c r="H135">
        <v>1.9693614214403501</v>
      </c>
      <c r="M135">
        <v>87.759024668283999</v>
      </c>
      <c r="N135">
        <v>16.627291119621098</v>
      </c>
      <c r="O135">
        <v>70.807794629022496</v>
      </c>
      <c r="P135">
        <v>0.32393891964034499</v>
      </c>
      <c r="U135">
        <v>5.0724320209291598</v>
      </c>
      <c r="V135">
        <v>0.31020222784561902</v>
      </c>
      <c r="W135">
        <v>4.7622297930835398</v>
      </c>
      <c r="X135">
        <v>0</v>
      </c>
      <c r="Y135">
        <v>1.4930456515516</v>
      </c>
      <c r="Z135">
        <v>0.12121473650027299</v>
      </c>
      <c r="AA135">
        <v>1.3718309150513199</v>
      </c>
      <c r="AB135">
        <v>0</v>
      </c>
      <c r="AC135">
        <v>1645.42250180001</v>
      </c>
      <c r="AD135">
        <v>0</v>
      </c>
      <c r="AE135">
        <v>0</v>
      </c>
      <c r="AF135">
        <v>1645.42250180001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1645.42250180001</v>
      </c>
      <c r="AP135">
        <v>0</v>
      </c>
      <c r="AQ135">
        <v>0</v>
      </c>
      <c r="AR135">
        <v>1645.42250180001</v>
      </c>
      <c r="AS135">
        <v>540.90262735065403</v>
      </c>
      <c r="AT135">
        <v>5.7032964272365696</v>
      </c>
      <c r="AU135">
        <v>535.19933092341705</v>
      </c>
      <c r="AV135">
        <v>0</v>
      </c>
      <c r="AW135">
        <v>11.5821680539554</v>
      </c>
      <c r="AX135">
        <v>0.26557257960749198</v>
      </c>
      <c r="AY135">
        <v>11.316595474347899</v>
      </c>
      <c r="AZ135">
        <v>0</v>
      </c>
      <c r="BA135">
        <v>84.0543163588558</v>
      </c>
      <c r="BB135">
        <v>0.50870596849399796</v>
      </c>
      <c r="BC135">
        <v>83.545610390361801</v>
      </c>
      <c r="BD135">
        <v>0</v>
      </c>
      <c r="BE135">
        <v>227.89905738794599</v>
      </c>
      <c r="BF135">
        <v>12.180496302241901</v>
      </c>
      <c r="BG135">
        <v>215.71856108570401</v>
      </c>
      <c r="BH135">
        <v>0</v>
      </c>
      <c r="BI135">
        <v>1.62316632057776</v>
      </c>
      <c r="BJ135">
        <v>1.32668329177057</v>
      </c>
      <c r="BK135">
        <v>0.29648302880718702</v>
      </c>
      <c r="BL135">
        <v>0</v>
      </c>
      <c r="BM135">
        <v>36.583549838053301</v>
      </c>
      <c r="BN135">
        <v>0.23935297137990399</v>
      </c>
      <c r="BO135">
        <v>19.468569950856601</v>
      </c>
      <c r="BP135">
        <v>16.875626915816799</v>
      </c>
      <c r="BQ135">
        <v>79.926900291287595</v>
      </c>
      <c r="BR135">
        <v>0.23935297137990399</v>
      </c>
      <c r="BS135">
        <v>62.811920404090799</v>
      </c>
      <c r="BT135">
        <v>16.875626915816799</v>
      </c>
      <c r="BU135">
        <v>131.05773720019201</v>
      </c>
      <c r="BV135">
        <v>0.23935297137990399</v>
      </c>
      <c r="BW135">
        <v>113.942757312995</v>
      </c>
      <c r="BX135">
        <v>16.875626915816799</v>
      </c>
      <c r="BY135">
        <v>1.8539173651790499</v>
      </c>
      <c r="BZ135">
        <v>0</v>
      </c>
      <c r="CA135">
        <v>1.8539173651790499</v>
      </c>
      <c r="CB135">
        <v>0</v>
      </c>
      <c r="CC135">
        <v>25.203474467018602</v>
      </c>
      <c r="CD135">
        <v>0</v>
      </c>
      <c r="CE135">
        <v>25.203474467018602</v>
      </c>
      <c r="CF135">
        <v>0</v>
      </c>
      <c r="CG135">
        <v>1244.46407880846</v>
      </c>
      <c r="CH135">
        <v>260.72591861868699</v>
      </c>
      <c r="CI135">
        <v>983.73816018976902</v>
      </c>
      <c r="CJ135">
        <v>0</v>
      </c>
      <c r="CK135">
        <v>5717.2602728867196</v>
      </c>
      <c r="CL135">
        <v>570.32297112262597</v>
      </c>
      <c r="CM135">
        <v>32113.778655617338</v>
      </c>
      <c r="CN135">
        <v>88</v>
      </c>
      <c r="CO135">
        <v>0</v>
      </c>
      <c r="CP135">
        <v>0</v>
      </c>
      <c r="CQ135">
        <v>68</v>
      </c>
      <c r="CR135">
        <v>460.25477505204998</v>
      </c>
      <c r="CS135">
        <v>35</v>
      </c>
      <c r="CT135">
        <v>108891</v>
      </c>
      <c r="CU135">
        <v>105969</v>
      </c>
      <c r="CV135">
        <v>123479</v>
      </c>
      <c r="CW135">
        <v>44931</v>
      </c>
      <c r="CX135">
        <v>42855</v>
      </c>
      <c r="CY135">
        <v>54734</v>
      </c>
      <c r="CZ135">
        <v>147.80000000000001</v>
      </c>
      <c r="DA135">
        <v>223820</v>
      </c>
    </row>
    <row r="136" spans="1:105" x14ac:dyDescent="0.2">
      <c r="A136" t="s">
        <v>54</v>
      </c>
      <c r="B136">
        <v>2010</v>
      </c>
      <c r="C136" t="s">
        <v>30</v>
      </c>
      <c r="D136" t="s">
        <v>2990</v>
      </c>
      <c r="E136">
        <v>18.7719345475615</v>
      </c>
      <c r="F136">
        <v>0</v>
      </c>
      <c r="G136">
        <v>18.265590066165799</v>
      </c>
      <c r="H136">
        <v>0.506344481395677</v>
      </c>
      <c r="M136">
        <v>18.144632911714801</v>
      </c>
      <c r="N136">
        <v>0</v>
      </c>
      <c r="O136">
        <v>18.138622527831998</v>
      </c>
      <c r="P136">
        <v>6.0103838827863503E-3</v>
      </c>
      <c r="U136">
        <v>1.25075847851675</v>
      </c>
      <c r="V136">
        <v>0</v>
      </c>
      <c r="W136">
        <v>1.25075847851675</v>
      </c>
      <c r="X136">
        <v>0</v>
      </c>
      <c r="Y136">
        <v>0.321136162318234</v>
      </c>
      <c r="Z136">
        <v>0</v>
      </c>
      <c r="AA136">
        <v>0.321136162318234</v>
      </c>
      <c r="AB136">
        <v>0</v>
      </c>
      <c r="AC136">
        <v>500.33409751289099</v>
      </c>
      <c r="AD136">
        <v>0</v>
      </c>
      <c r="AE136">
        <v>0</v>
      </c>
      <c r="AF136">
        <v>500.33409751289099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500.33409751289099</v>
      </c>
      <c r="AP136">
        <v>0</v>
      </c>
      <c r="AQ136">
        <v>0</v>
      </c>
      <c r="AR136">
        <v>500.33409751289099</v>
      </c>
      <c r="AS136">
        <v>130.70402705806299</v>
      </c>
      <c r="AT136">
        <v>0</v>
      </c>
      <c r="AU136">
        <v>130.70402705806299</v>
      </c>
      <c r="AV136">
        <v>0</v>
      </c>
      <c r="AW136">
        <v>3.1604301649855699</v>
      </c>
      <c r="AX136">
        <v>0</v>
      </c>
      <c r="AY136">
        <v>3.1604301649855699</v>
      </c>
      <c r="AZ136">
        <v>0</v>
      </c>
      <c r="BA136">
        <v>21.701492453722601</v>
      </c>
      <c r="BB136">
        <v>0</v>
      </c>
      <c r="BC136">
        <v>21.701492453722601</v>
      </c>
      <c r="BD136">
        <v>0</v>
      </c>
      <c r="BE136">
        <v>43.068848586682201</v>
      </c>
      <c r="BF136">
        <v>0</v>
      </c>
      <c r="BG136">
        <v>43.068848586682201</v>
      </c>
      <c r="BH136">
        <v>0</v>
      </c>
      <c r="BI136">
        <v>7.8835281810962596E-2</v>
      </c>
      <c r="BJ136">
        <v>0</v>
      </c>
      <c r="BK136">
        <v>7.8835281810962596E-2</v>
      </c>
      <c r="BL136">
        <v>0</v>
      </c>
      <c r="BM136">
        <v>4.9390956763413696</v>
      </c>
      <c r="BN136">
        <v>0</v>
      </c>
      <c r="BO136">
        <v>4.9390956763413696</v>
      </c>
      <c r="BP136">
        <v>0</v>
      </c>
      <c r="BQ136">
        <v>18.093991912732399</v>
      </c>
      <c r="BR136">
        <v>0</v>
      </c>
      <c r="BS136">
        <v>18.093991912732399</v>
      </c>
      <c r="BT136">
        <v>0</v>
      </c>
      <c r="BU136">
        <v>33.616878743289497</v>
      </c>
      <c r="BV136">
        <v>0</v>
      </c>
      <c r="BW136">
        <v>33.616878743289497</v>
      </c>
      <c r="BX136">
        <v>0</v>
      </c>
      <c r="BY136">
        <v>0.56602642058714403</v>
      </c>
      <c r="BZ136">
        <v>0</v>
      </c>
      <c r="CA136">
        <v>0.56602642058714403</v>
      </c>
      <c r="CB136">
        <v>0</v>
      </c>
      <c r="CC136">
        <v>8.2860506796447293</v>
      </c>
      <c r="CD136">
        <v>0</v>
      </c>
      <c r="CE136">
        <v>8.2860506796447293</v>
      </c>
      <c r="CF136">
        <v>0</v>
      </c>
      <c r="CG136">
        <v>252.33177731123399</v>
      </c>
      <c r="CH136">
        <v>0</v>
      </c>
      <c r="CI136">
        <v>252.33177731123399</v>
      </c>
      <c r="CJ136">
        <v>0</v>
      </c>
      <c r="CK136">
        <v>578.42731940371505</v>
      </c>
      <c r="CL136">
        <v>136.48754864473099</v>
      </c>
      <c r="CM136">
        <v>5802.1988956890536</v>
      </c>
      <c r="CN136">
        <v>19</v>
      </c>
      <c r="CO136">
        <v>0</v>
      </c>
      <c r="CP136">
        <v>0</v>
      </c>
      <c r="CQ136">
        <v>13</v>
      </c>
      <c r="CR136">
        <v>5.9644247306961198</v>
      </c>
      <c r="CS136">
        <v>6</v>
      </c>
      <c r="CT136">
        <v>61765</v>
      </c>
      <c r="CU136">
        <v>60519</v>
      </c>
      <c r="CV136">
        <v>64013</v>
      </c>
      <c r="CW136">
        <v>27521</v>
      </c>
      <c r="CX136">
        <v>26354</v>
      </c>
      <c r="CY136">
        <v>27805</v>
      </c>
      <c r="CZ136">
        <v>32.4</v>
      </c>
      <c r="DA136">
        <v>47820</v>
      </c>
    </row>
    <row r="137" spans="1:105" x14ac:dyDescent="0.2">
      <c r="A137" t="s">
        <v>54</v>
      </c>
      <c r="B137">
        <v>2010</v>
      </c>
      <c r="C137" t="s">
        <v>31</v>
      </c>
      <c r="D137" t="s">
        <v>2991</v>
      </c>
      <c r="E137">
        <v>22.126110907871801</v>
      </c>
      <c r="F137">
        <v>5.0886467292640596</v>
      </c>
      <c r="G137">
        <v>16.628030869285901</v>
      </c>
      <c r="H137">
        <v>0.40943330932182198</v>
      </c>
      <c r="M137">
        <v>21.588693038938299</v>
      </c>
      <c r="N137">
        <v>5.0677952842709004</v>
      </c>
      <c r="O137">
        <v>16.512108785465099</v>
      </c>
      <c r="P137">
        <v>8.7889692022630698E-3</v>
      </c>
      <c r="U137">
        <v>1.3875687046063401</v>
      </c>
      <c r="V137">
        <v>0.104609299846208</v>
      </c>
      <c r="W137">
        <v>1.28295940476014</v>
      </c>
      <c r="X137">
        <v>0</v>
      </c>
      <c r="Y137">
        <v>0.342564802680558</v>
      </c>
      <c r="Z137">
        <v>6.1195343949707999E-2</v>
      </c>
      <c r="AA137">
        <v>0.28136945873085001</v>
      </c>
      <c r="AB137">
        <v>0</v>
      </c>
      <c r="AC137">
        <v>400.64434011955899</v>
      </c>
      <c r="AD137">
        <v>0</v>
      </c>
      <c r="AE137">
        <v>0</v>
      </c>
      <c r="AF137">
        <v>400.64434011955899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400.64434011955899</v>
      </c>
      <c r="AP137">
        <v>0</v>
      </c>
      <c r="AQ137">
        <v>0</v>
      </c>
      <c r="AR137">
        <v>400.64434011955899</v>
      </c>
      <c r="AS137">
        <v>128.761606133025</v>
      </c>
      <c r="AT137">
        <v>1.81051517398151</v>
      </c>
      <c r="AU137">
        <v>126.951090959043</v>
      </c>
      <c r="AV137">
        <v>0</v>
      </c>
      <c r="AW137">
        <v>3.21930111487658</v>
      </c>
      <c r="AX137">
        <v>7.80958782405166E-2</v>
      </c>
      <c r="AY137">
        <v>3.1412052366360701</v>
      </c>
      <c r="AZ137">
        <v>0</v>
      </c>
      <c r="BA137">
        <v>21.452612915963702</v>
      </c>
      <c r="BB137">
        <v>0.21626765396092101</v>
      </c>
      <c r="BC137">
        <v>21.2363452620028</v>
      </c>
      <c r="BD137">
        <v>0</v>
      </c>
      <c r="BE137">
        <v>46.608946139054602</v>
      </c>
      <c r="BF137">
        <v>3.6513786786105999</v>
      </c>
      <c r="BG137">
        <v>42.957567460443997</v>
      </c>
      <c r="BH137">
        <v>0</v>
      </c>
      <c r="BI137">
        <v>0.8207548769338</v>
      </c>
      <c r="BJ137">
        <v>0.74625935162094803</v>
      </c>
      <c r="BK137">
        <v>7.4495525312852695E-2</v>
      </c>
      <c r="BL137">
        <v>0</v>
      </c>
      <c r="BM137">
        <v>3.9323834635044999</v>
      </c>
      <c r="BN137">
        <v>0.111422717162867</v>
      </c>
      <c r="BO137">
        <v>3.82096074634164</v>
      </c>
      <c r="BP137">
        <v>0</v>
      </c>
      <c r="BQ137">
        <v>14.452626433130501</v>
      </c>
      <c r="BR137">
        <v>0.111422717162867</v>
      </c>
      <c r="BS137">
        <v>14.341203715967699</v>
      </c>
      <c r="BT137">
        <v>0</v>
      </c>
      <c r="BU137">
        <v>26.869046444707099</v>
      </c>
      <c r="BV137">
        <v>0.111422717162867</v>
      </c>
      <c r="BW137">
        <v>26.7576237275442</v>
      </c>
      <c r="BX137">
        <v>0</v>
      </c>
      <c r="BY137">
        <v>0.54705395788351896</v>
      </c>
      <c r="BZ137">
        <v>0</v>
      </c>
      <c r="CA137">
        <v>0.54705395788351896</v>
      </c>
      <c r="CB137">
        <v>0</v>
      </c>
      <c r="CC137">
        <v>8.2855929167763094</v>
      </c>
      <c r="CD137">
        <v>0</v>
      </c>
      <c r="CE137">
        <v>8.2855929167763094</v>
      </c>
      <c r="CF137">
        <v>0</v>
      </c>
      <c r="CG137">
        <v>306.65457043097899</v>
      </c>
      <c r="CH137">
        <v>76.778875906057905</v>
      </c>
      <c r="CI137">
        <v>229.87569452492099</v>
      </c>
      <c r="CJ137">
        <v>0</v>
      </c>
      <c r="CK137">
        <v>1068.67974255686</v>
      </c>
      <c r="CL137">
        <v>131.61299333599001</v>
      </c>
      <c r="CM137">
        <v>6611.9043126634497</v>
      </c>
      <c r="CN137">
        <v>17</v>
      </c>
      <c r="CO137">
        <v>0</v>
      </c>
      <c r="CP137">
        <v>0</v>
      </c>
      <c r="CQ137">
        <v>12</v>
      </c>
      <c r="CR137">
        <v>74.555309133701499</v>
      </c>
      <c r="CS137">
        <v>5</v>
      </c>
      <c r="CT137">
        <v>39265</v>
      </c>
      <c r="CU137">
        <v>38438</v>
      </c>
      <c r="CV137">
        <v>42663</v>
      </c>
      <c r="CW137">
        <v>15036</v>
      </c>
      <c r="CX137">
        <v>14940</v>
      </c>
      <c r="CY137">
        <v>16287</v>
      </c>
      <c r="CZ137">
        <v>20.5</v>
      </c>
      <c r="DA137">
        <v>28580</v>
      </c>
    </row>
    <row r="138" spans="1:105" x14ac:dyDescent="0.2">
      <c r="A138" t="s">
        <v>54</v>
      </c>
      <c r="B138">
        <v>2010</v>
      </c>
      <c r="C138" t="s">
        <v>32</v>
      </c>
      <c r="D138" t="s">
        <v>2992</v>
      </c>
      <c r="E138">
        <v>32.678944772688098</v>
      </c>
      <c r="F138">
        <v>12.9288138525799</v>
      </c>
      <c r="G138">
        <v>19.083602342340601</v>
      </c>
      <c r="H138">
        <v>0.66652857776773999</v>
      </c>
      <c r="M138">
        <v>31.985202087335502</v>
      </c>
      <c r="N138">
        <v>12.9172701719902</v>
      </c>
      <c r="O138">
        <v>18.963036189737998</v>
      </c>
      <c r="P138">
        <v>0.104895725607242</v>
      </c>
      <c r="U138">
        <v>0.62778209531364304</v>
      </c>
      <c r="V138">
        <v>0.21065110565110601</v>
      </c>
      <c r="W138">
        <v>0.41713098966253698</v>
      </c>
      <c r="X138">
        <v>0</v>
      </c>
      <c r="Y138">
        <v>0.390655304729352</v>
      </c>
      <c r="Z138">
        <v>2.1065110565110599E-2</v>
      </c>
      <c r="AA138">
        <v>0.36959019416424199</v>
      </c>
      <c r="AB138">
        <v>0</v>
      </c>
      <c r="AC138">
        <v>561.63285216049803</v>
      </c>
      <c r="AD138">
        <v>0</v>
      </c>
      <c r="AE138">
        <v>0</v>
      </c>
      <c r="AF138">
        <v>561.63285216049803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561.63285216049803</v>
      </c>
      <c r="AP138">
        <v>0</v>
      </c>
      <c r="AQ138">
        <v>0</v>
      </c>
      <c r="AR138">
        <v>561.63285216049803</v>
      </c>
      <c r="AS138">
        <v>58.858499607496597</v>
      </c>
      <c r="AT138">
        <v>4.2130221130221104</v>
      </c>
      <c r="AU138">
        <v>54.645477494474498</v>
      </c>
      <c r="AV138">
        <v>0</v>
      </c>
      <c r="AW138">
        <v>1.2040580795998601</v>
      </c>
      <c r="AX138">
        <v>0.214899262899263</v>
      </c>
      <c r="AY138">
        <v>0.98915881670060002</v>
      </c>
      <c r="AZ138">
        <v>0</v>
      </c>
      <c r="BA138">
        <v>8.9127888508955007</v>
      </c>
      <c r="BB138">
        <v>0.21065110565110601</v>
      </c>
      <c r="BC138">
        <v>8.7021377452443893</v>
      </c>
      <c r="BD138">
        <v>0</v>
      </c>
      <c r="BE138">
        <v>78.814696215460501</v>
      </c>
      <c r="BF138">
        <v>9.6468304668304707</v>
      </c>
      <c r="BG138">
        <v>69.167865748630007</v>
      </c>
      <c r="BH138">
        <v>0</v>
      </c>
      <c r="BI138">
        <v>5.7462910712666897E-2</v>
      </c>
      <c r="BJ138">
        <v>0</v>
      </c>
      <c r="BK138">
        <v>5.7462910712666897E-2</v>
      </c>
      <c r="BL138">
        <v>0</v>
      </c>
      <c r="BM138">
        <v>7.1293010314534202</v>
      </c>
      <c r="BN138">
        <v>6.9976412776412797E-2</v>
      </c>
      <c r="BO138">
        <v>7.0593246186770102</v>
      </c>
      <c r="BP138">
        <v>0</v>
      </c>
      <c r="BQ138">
        <v>21.8711158338986</v>
      </c>
      <c r="BR138">
        <v>6.9976412776412797E-2</v>
      </c>
      <c r="BS138">
        <v>21.801139421122201</v>
      </c>
      <c r="BT138">
        <v>0</v>
      </c>
      <c r="BU138">
        <v>39.271037125391302</v>
      </c>
      <c r="BV138">
        <v>6.9976412776412797E-2</v>
      </c>
      <c r="BW138">
        <v>39.201060712614897</v>
      </c>
      <c r="BX138">
        <v>0</v>
      </c>
      <c r="BY138">
        <v>0.78368175639938398</v>
      </c>
      <c r="BZ138">
        <v>0</v>
      </c>
      <c r="CA138">
        <v>0.78368175639938398</v>
      </c>
      <c r="CB138">
        <v>0</v>
      </c>
      <c r="CC138">
        <v>10.535983971905001</v>
      </c>
      <c r="CD138">
        <v>0</v>
      </c>
      <c r="CE138">
        <v>10.535983971905001</v>
      </c>
      <c r="CF138">
        <v>0</v>
      </c>
      <c r="CG138">
        <v>474.08567476913998</v>
      </c>
      <c r="CH138">
        <v>210.65110565110601</v>
      </c>
      <c r="CI138">
        <v>263.43456911803401</v>
      </c>
      <c r="CJ138">
        <v>0</v>
      </c>
      <c r="CK138">
        <v>1153.32764295741</v>
      </c>
      <c r="CL138">
        <v>0</v>
      </c>
      <c r="CM138">
        <v>8970.2815664857535</v>
      </c>
      <c r="CN138">
        <v>47</v>
      </c>
      <c r="CO138">
        <v>0</v>
      </c>
      <c r="CP138">
        <v>0</v>
      </c>
      <c r="CQ138">
        <v>36</v>
      </c>
      <c r="CR138">
        <v>91.454512537340406</v>
      </c>
      <c r="CS138">
        <v>8</v>
      </c>
      <c r="CT138">
        <v>107061</v>
      </c>
      <c r="CU138">
        <v>108077</v>
      </c>
      <c r="CV138">
        <v>104142</v>
      </c>
      <c r="CW138">
        <v>39650</v>
      </c>
      <c r="CX138">
        <v>40632</v>
      </c>
      <c r="CY138">
        <v>35258</v>
      </c>
      <c r="CZ138">
        <v>22.3</v>
      </c>
      <c r="DA138">
        <v>37310</v>
      </c>
    </row>
    <row r="139" spans="1:105" x14ac:dyDescent="0.2">
      <c r="A139" t="s">
        <v>54</v>
      </c>
      <c r="B139">
        <v>2010</v>
      </c>
      <c r="C139" t="s">
        <v>33</v>
      </c>
      <c r="D139" t="s">
        <v>2993</v>
      </c>
      <c r="E139">
        <v>84.464349363613096</v>
      </c>
      <c r="F139">
        <v>1.2284212871445499</v>
      </c>
      <c r="G139">
        <v>80.979365186484202</v>
      </c>
      <c r="H139">
        <v>2.2565628899843202</v>
      </c>
      <c r="M139">
        <v>81.668501003068201</v>
      </c>
      <c r="N139">
        <v>1.2255124763031</v>
      </c>
      <c r="O139">
        <v>80.412785456406795</v>
      </c>
      <c r="P139">
        <v>3.0203070358333101E-2</v>
      </c>
      <c r="U139">
        <v>6.0484948309873099</v>
      </c>
      <c r="V139">
        <v>2.2425876341088301E-2</v>
      </c>
      <c r="W139">
        <v>6.0260689546462203</v>
      </c>
      <c r="X139">
        <v>0</v>
      </c>
      <c r="Y139">
        <v>1.4036113092087401</v>
      </c>
      <c r="Z139">
        <v>7.8797447413407502E-3</v>
      </c>
      <c r="AA139">
        <v>1.3957315644674</v>
      </c>
      <c r="AB139">
        <v>0</v>
      </c>
      <c r="AC139">
        <v>2226.35981962599</v>
      </c>
      <c r="AD139">
        <v>0</v>
      </c>
      <c r="AE139">
        <v>0</v>
      </c>
      <c r="AF139">
        <v>2226.35981962599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2226.35981962599</v>
      </c>
      <c r="AP139">
        <v>0</v>
      </c>
      <c r="AQ139">
        <v>0</v>
      </c>
      <c r="AR139">
        <v>2226.35981962599</v>
      </c>
      <c r="AS139">
        <v>607.71740522238395</v>
      </c>
      <c r="AT139">
        <v>0.41722076871702801</v>
      </c>
      <c r="AU139">
        <v>607.30018445366704</v>
      </c>
      <c r="AV139">
        <v>0</v>
      </c>
      <c r="AW139">
        <v>14.600985955071399</v>
      </c>
      <c r="AX139">
        <v>1.96977948249769E-2</v>
      </c>
      <c r="AY139">
        <v>14.5812881602464</v>
      </c>
      <c r="AZ139">
        <v>0</v>
      </c>
      <c r="BA139">
        <v>100.768187771263</v>
      </c>
      <c r="BB139">
        <v>3.4832360131611999E-2</v>
      </c>
      <c r="BC139">
        <v>100.733355411131</v>
      </c>
      <c r="BD139">
        <v>0</v>
      </c>
      <c r="BE139">
        <v>189.60663161158101</v>
      </c>
      <c r="BF139">
        <v>0.90041799677709899</v>
      </c>
      <c r="BG139">
        <v>188.706213614804</v>
      </c>
      <c r="BH139">
        <v>0</v>
      </c>
      <c r="BI139">
        <v>0.43801918013666002</v>
      </c>
      <c r="BJ139">
        <v>8.2917705735660804E-2</v>
      </c>
      <c r="BK139">
        <v>0.35510147440099898</v>
      </c>
      <c r="BL139">
        <v>0</v>
      </c>
      <c r="BM139">
        <v>21.696710043068101</v>
      </c>
      <c r="BN139">
        <v>1.5968835895519201E-2</v>
      </c>
      <c r="BO139">
        <v>21.680741207172598</v>
      </c>
      <c r="BP139">
        <v>0</v>
      </c>
      <c r="BQ139">
        <v>80.213974219167895</v>
      </c>
      <c r="BR139">
        <v>1.5968835895519201E-2</v>
      </c>
      <c r="BS139">
        <v>80.198005383272402</v>
      </c>
      <c r="BT139">
        <v>0</v>
      </c>
      <c r="BU139">
        <v>149.268195876899</v>
      </c>
      <c r="BV139">
        <v>1.5968835895519201E-2</v>
      </c>
      <c r="BW139">
        <v>149.25222704100301</v>
      </c>
      <c r="BX139">
        <v>0</v>
      </c>
      <c r="BY139">
        <v>9.8830938836497708</v>
      </c>
      <c r="BZ139">
        <v>0</v>
      </c>
      <c r="CA139">
        <v>9.8830938836497708</v>
      </c>
      <c r="CB139">
        <v>0</v>
      </c>
      <c r="CC139">
        <v>140.366256803597</v>
      </c>
      <c r="CD139">
        <v>0</v>
      </c>
      <c r="CE139">
        <v>140.366256803597</v>
      </c>
      <c r="CF139">
        <v>0</v>
      </c>
      <c r="CG139">
        <v>1137.8010965851399</v>
      </c>
      <c r="CH139">
        <v>19.333607014405001</v>
      </c>
      <c r="CI139">
        <v>1118.4674895707301</v>
      </c>
      <c r="CJ139">
        <v>0</v>
      </c>
      <c r="CK139">
        <v>567.84633185364703</v>
      </c>
      <c r="CL139">
        <v>209.605878275837</v>
      </c>
      <c r="CM139">
        <v>25792.147282225844</v>
      </c>
      <c r="CN139">
        <v>88</v>
      </c>
      <c r="CO139">
        <v>0</v>
      </c>
      <c r="CP139">
        <v>0</v>
      </c>
      <c r="CQ139">
        <v>77</v>
      </c>
      <c r="CR139">
        <v>39.762831537974101</v>
      </c>
      <c r="CS139">
        <v>25</v>
      </c>
      <c r="CT139">
        <v>145456</v>
      </c>
      <c r="CU139">
        <v>147087</v>
      </c>
      <c r="CV139">
        <v>147713</v>
      </c>
      <c r="CW139">
        <v>87522</v>
      </c>
      <c r="CX139">
        <v>89369</v>
      </c>
      <c r="CY139">
        <v>86487</v>
      </c>
      <c r="CZ139">
        <v>91.4</v>
      </c>
      <c r="DA139">
        <v>149810</v>
      </c>
    </row>
    <row r="140" spans="1:105" x14ac:dyDescent="0.2">
      <c r="A140" t="s">
        <v>54</v>
      </c>
      <c r="B140">
        <v>2010</v>
      </c>
      <c r="C140" t="s">
        <v>34</v>
      </c>
      <c r="D140" t="s">
        <v>2994</v>
      </c>
      <c r="E140">
        <v>65.442977396309004</v>
      </c>
      <c r="F140">
        <v>3.2745600249376601</v>
      </c>
      <c r="G140">
        <v>60.394193858065101</v>
      </c>
      <c r="H140">
        <v>1.77422351330628</v>
      </c>
      <c r="M140">
        <v>63.283852972778</v>
      </c>
      <c r="N140">
        <v>3.24626832917706</v>
      </c>
      <c r="O140">
        <v>59.985615636343198</v>
      </c>
      <c r="P140">
        <v>5.1969007257789301E-2</v>
      </c>
      <c r="U140">
        <v>2.9875787790769399</v>
      </c>
      <c r="V140">
        <v>8.7107231920199493E-2</v>
      </c>
      <c r="W140">
        <v>2.9004715471567399</v>
      </c>
      <c r="X140">
        <v>0</v>
      </c>
      <c r="Y140">
        <v>1.21537063089119</v>
      </c>
      <c r="Z140">
        <v>8.7630922693266805E-2</v>
      </c>
      <c r="AA140">
        <v>1.1277397081979299</v>
      </c>
      <c r="AB140">
        <v>0</v>
      </c>
      <c r="AC140">
        <v>1722.2545060484899</v>
      </c>
      <c r="AD140">
        <v>0</v>
      </c>
      <c r="AE140">
        <v>0</v>
      </c>
      <c r="AF140">
        <v>1722.2545060484899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1722.2545060484899</v>
      </c>
      <c r="AP140">
        <v>0</v>
      </c>
      <c r="AQ140">
        <v>0</v>
      </c>
      <c r="AR140">
        <v>1722.2545060484899</v>
      </c>
      <c r="AS140">
        <v>312.18375484704001</v>
      </c>
      <c r="AT140">
        <v>1.3039900249376599</v>
      </c>
      <c r="AU140">
        <v>310.879764822102</v>
      </c>
      <c r="AV140">
        <v>0</v>
      </c>
      <c r="AW140">
        <v>7.5425985366239496</v>
      </c>
      <c r="AX140">
        <v>4.43391521197007E-2</v>
      </c>
      <c r="AY140">
        <v>7.4982593845042498</v>
      </c>
      <c r="AZ140">
        <v>0</v>
      </c>
      <c r="BA140">
        <v>52.542218072462099</v>
      </c>
      <c r="BB140">
        <v>0.26079800498753097</v>
      </c>
      <c r="BC140">
        <v>52.2814200674745</v>
      </c>
      <c r="BD140">
        <v>0</v>
      </c>
      <c r="BE140">
        <v>172.98233932895801</v>
      </c>
      <c r="BF140">
        <v>2.2169576059850402</v>
      </c>
      <c r="BG140">
        <v>170.76538172297299</v>
      </c>
      <c r="BH140">
        <v>0</v>
      </c>
      <c r="BI140">
        <v>1.3885218545145299</v>
      </c>
      <c r="BJ140">
        <v>1.1608478802992499</v>
      </c>
      <c r="BK140">
        <v>0.22767397421527599</v>
      </c>
      <c r="BL140">
        <v>0</v>
      </c>
      <c r="BM140">
        <v>17.579187222189098</v>
      </c>
      <c r="BN140">
        <v>0.148204488778055</v>
      </c>
      <c r="BO140">
        <v>17.430982733411</v>
      </c>
      <c r="BP140">
        <v>0</v>
      </c>
      <c r="BQ140">
        <v>62.807436834603301</v>
      </c>
      <c r="BR140">
        <v>0.148204488778055</v>
      </c>
      <c r="BS140">
        <v>62.659232345825302</v>
      </c>
      <c r="BT140">
        <v>0</v>
      </c>
      <c r="BU140">
        <v>116.186804852411</v>
      </c>
      <c r="BV140">
        <v>0.148204488778055</v>
      </c>
      <c r="BW140">
        <v>116.038600363632</v>
      </c>
      <c r="BX140">
        <v>0</v>
      </c>
      <c r="BY140">
        <v>2.64252578145779</v>
      </c>
      <c r="BZ140">
        <v>0</v>
      </c>
      <c r="CA140">
        <v>2.64252578145779</v>
      </c>
      <c r="CB140">
        <v>0</v>
      </c>
      <c r="CC140">
        <v>39.220648905295199</v>
      </c>
      <c r="CD140">
        <v>0</v>
      </c>
      <c r="CE140">
        <v>39.220648905295199</v>
      </c>
      <c r="CF140">
        <v>0</v>
      </c>
      <c r="CG140">
        <v>879.12616087594802</v>
      </c>
      <c r="CH140">
        <v>43.815461346633398</v>
      </c>
      <c r="CI140">
        <v>835.31069952931398</v>
      </c>
      <c r="CJ140">
        <v>0</v>
      </c>
      <c r="CK140">
        <v>253.943701201631</v>
      </c>
      <c r="CL140">
        <v>185.233101732135</v>
      </c>
      <c r="CM140">
        <v>19862.954860636382</v>
      </c>
      <c r="CN140">
        <v>74</v>
      </c>
      <c r="CO140">
        <v>0</v>
      </c>
      <c r="CP140">
        <v>0</v>
      </c>
      <c r="CQ140">
        <v>57</v>
      </c>
      <c r="CR140">
        <v>15.905132615189601</v>
      </c>
      <c r="CS140">
        <v>24</v>
      </c>
      <c r="CT140">
        <v>127528</v>
      </c>
      <c r="CU140">
        <v>133373</v>
      </c>
      <c r="CV140">
        <v>140390</v>
      </c>
      <c r="CW140">
        <v>82435</v>
      </c>
      <c r="CX140">
        <v>88865</v>
      </c>
      <c r="CY140">
        <v>92326</v>
      </c>
      <c r="CZ140">
        <v>55.6</v>
      </c>
      <c r="DA140">
        <v>85570</v>
      </c>
    </row>
    <row r="141" spans="1:105" x14ac:dyDescent="0.2">
      <c r="A141" t="s">
        <v>54</v>
      </c>
      <c r="B141">
        <v>2010</v>
      </c>
      <c r="C141" t="s">
        <v>35</v>
      </c>
      <c r="D141" t="s">
        <v>2995</v>
      </c>
      <c r="E141">
        <v>17.6630053627444</v>
      </c>
      <c r="F141">
        <v>0.99452414250614196</v>
      </c>
      <c r="G141">
        <v>16.253117908525599</v>
      </c>
      <c r="H141">
        <v>0.41536331171266899</v>
      </c>
      <c r="M141">
        <v>17.1316973794398</v>
      </c>
      <c r="N141">
        <v>0.99363616707616698</v>
      </c>
      <c r="O141">
        <v>16.1304232192687</v>
      </c>
      <c r="P141">
        <v>7.6379930949465897E-3</v>
      </c>
      <c r="U141">
        <v>1.57043048182187</v>
      </c>
      <c r="V141">
        <v>1.62039312039312E-2</v>
      </c>
      <c r="W141">
        <v>1.55422655061794</v>
      </c>
      <c r="X141">
        <v>0</v>
      </c>
      <c r="Y141">
        <v>0.28295940483679599</v>
      </c>
      <c r="Z141">
        <v>1.6203931203931201E-3</v>
      </c>
      <c r="AA141">
        <v>0.28133901171640302</v>
      </c>
      <c r="AB141">
        <v>0</v>
      </c>
      <c r="AC141">
        <v>407.72531861772302</v>
      </c>
      <c r="AD141">
        <v>0</v>
      </c>
      <c r="AE141">
        <v>0</v>
      </c>
      <c r="AF141">
        <v>407.72531861772302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407.72531861772302</v>
      </c>
      <c r="AP141">
        <v>0</v>
      </c>
      <c r="AQ141">
        <v>0</v>
      </c>
      <c r="AR141">
        <v>407.72531861772302</v>
      </c>
      <c r="AS141">
        <v>141.64116294114399</v>
      </c>
      <c r="AT141">
        <v>0.32407862407862398</v>
      </c>
      <c r="AU141">
        <v>141.317084317065</v>
      </c>
      <c r="AV141">
        <v>0</v>
      </c>
      <c r="AW141">
        <v>2.93894622529087</v>
      </c>
      <c r="AX141">
        <v>1.6530712530712501E-2</v>
      </c>
      <c r="AY141">
        <v>2.9224155127601499</v>
      </c>
      <c r="AZ141">
        <v>0</v>
      </c>
      <c r="BA141">
        <v>22.536212203524698</v>
      </c>
      <c r="BB141">
        <v>1.62039312039312E-2</v>
      </c>
      <c r="BC141">
        <v>22.520008272320801</v>
      </c>
      <c r="BD141">
        <v>0</v>
      </c>
      <c r="BE141">
        <v>42.383694956747</v>
      </c>
      <c r="BF141">
        <v>0.74206388206388196</v>
      </c>
      <c r="BG141">
        <v>41.641631074683097</v>
      </c>
      <c r="BH141">
        <v>0</v>
      </c>
      <c r="BI141">
        <v>7.2227724469235602E-2</v>
      </c>
      <c r="BJ141">
        <v>0</v>
      </c>
      <c r="BK141">
        <v>7.2227724469235602E-2</v>
      </c>
      <c r="BL141">
        <v>0</v>
      </c>
      <c r="BM141">
        <v>4.0563519679512199</v>
      </c>
      <c r="BN141">
        <v>5.3828009828009796E-3</v>
      </c>
      <c r="BO141">
        <v>4.0509691669684198</v>
      </c>
      <c r="BP141">
        <v>0</v>
      </c>
      <c r="BQ141">
        <v>14.771374131233401</v>
      </c>
      <c r="BR141">
        <v>5.3828009828009796E-3</v>
      </c>
      <c r="BS141">
        <v>14.7659913302506</v>
      </c>
      <c r="BT141">
        <v>0</v>
      </c>
      <c r="BU141">
        <v>27.4160863242167</v>
      </c>
      <c r="BV141">
        <v>5.3828009828009796E-3</v>
      </c>
      <c r="BW141">
        <v>27.410703523233899</v>
      </c>
      <c r="BX141">
        <v>0</v>
      </c>
      <c r="BY141">
        <v>0.394722577870595</v>
      </c>
      <c r="BZ141">
        <v>0</v>
      </c>
      <c r="CA141">
        <v>0.394722577870595</v>
      </c>
      <c r="CB141">
        <v>0</v>
      </c>
      <c r="CC141">
        <v>5.5033963738941996</v>
      </c>
      <c r="CD141">
        <v>0</v>
      </c>
      <c r="CE141">
        <v>5.5033963738941996</v>
      </c>
      <c r="CF141">
        <v>0</v>
      </c>
      <c r="CG141">
        <v>240.37204477618999</v>
      </c>
      <c r="CH141">
        <v>16.203931203931202</v>
      </c>
      <c r="CI141">
        <v>224.16811357225799</v>
      </c>
      <c r="CJ141">
        <v>0</v>
      </c>
      <c r="CK141">
        <v>1643.58006611056</v>
      </c>
      <c r="CL141">
        <v>896.91817680823203</v>
      </c>
      <c r="CM141">
        <v>5450.3398049967427</v>
      </c>
      <c r="CN141">
        <v>3</v>
      </c>
      <c r="CO141">
        <v>0</v>
      </c>
      <c r="CP141">
        <v>0</v>
      </c>
      <c r="CQ141">
        <v>5</v>
      </c>
      <c r="CR141">
        <v>103.38336199873299</v>
      </c>
      <c r="CS141">
        <v>13</v>
      </c>
      <c r="CT141">
        <v>50878</v>
      </c>
      <c r="CU141">
        <v>51452</v>
      </c>
      <c r="CV141">
        <v>58309</v>
      </c>
      <c r="CW141">
        <v>30818</v>
      </c>
      <c r="CX141">
        <v>32180</v>
      </c>
      <c r="CY141">
        <v>37599</v>
      </c>
      <c r="CZ141">
        <v>23.8</v>
      </c>
      <c r="DA141">
        <v>36120</v>
      </c>
    </row>
    <row r="142" spans="1:105" x14ac:dyDescent="0.2">
      <c r="A142" t="s">
        <v>54</v>
      </c>
      <c r="B142">
        <v>2010</v>
      </c>
      <c r="C142" t="s">
        <v>36</v>
      </c>
      <c r="D142" t="s">
        <v>2996</v>
      </c>
      <c r="E142">
        <v>11.3128089439431</v>
      </c>
      <c r="F142">
        <v>0</v>
      </c>
      <c r="G142">
        <v>10.996218798278299</v>
      </c>
      <c r="H142">
        <v>0.31659014566474802</v>
      </c>
      <c r="M142">
        <v>10.925656734629101</v>
      </c>
      <c r="N142">
        <v>0</v>
      </c>
      <c r="O142">
        <v>10.919888636745601</v>
      </c>
      <c r="P142">
        <v>5.7680978835467104E-3</v>
      </c>
      <c r="U142">
        <v>0.556011084657688</v>
      </c>
      <c r="V142">
        <v>0</v>
      </c>
      <c r="W142">
        <v>0.556011084657688</v>
      </c>
      <c r="X142">
        <v>0</v>
      </c>
      <c r="Y142">
        <v>0.209496256430585</v>
      </c>
      <c r="Z142">
        <v>0</v>
      </c>
      <c r="AA142">
        <v>0.209496256430585</v>
      </c>
      <c r="AB142">
        <v>0</v>
      </c>
      <c r="AC142">
        <v>310.82204778120098</v>
      </c>
      <c r="AD142">
        <v>0</v>
      </c>
      <c r="AE142">
        <v>0</v>
      </c>
      <c r="AF142">
        <v>310.82204778120098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310.82204778120098</v>
      </c>
      <c r="AP142">
        <v>0</v>
      </c>
      <c r="AQ142">
        <v>0</v>
      </c>
      <c r="AR142">
        <v>310.82204778120098</v>
      </c>
      <c r="AS142">
        <v>60.037964158538699</v>
      </c>
      <c r="AT142">
        <v>0</v>
      </c>
      <c r="AU142">
        <v>60.037964158538699</v>
      </c>
      <c r="AV142">
        <v>0</v>
      </c>
      <c r="AW142">
        <v>1.4018672657508799</v>
      </c>
      <c r="AX142">
        <v>0</v>
      </c>
      <c r="AY142">
        <v>1.4018672657508799</v>
      </c>
      <c r="AZ142">
        <v>0</v>
      </c>
      <c r="BA142">
        <v>10.0305610716816</v>
      </c>
      <c r="BB142">
        <v>0</v>
      </c>
      <c r="BC142">
        <v>10.0305610716816</v>
      </c>
      <c r="BD142">
        <v>0</v>
      </c>
      <c r="BE142">
        <v>31.062781143699301</v>
      </c>
      <c r="BF142">
        <v>0</v>
      </c>
      <c r="BG142">
        <v>31.062781143699301</v>
      </c>
      <c r="BH142">
        <v>0</v>
      </c>
      <c r="BI142">
        <v>4.2192995105246399E-2</v>
      </c>
      <c r="BJ142">
        <v>0</v>
      </c>
      <c r="BK142">
        <v>4.2192995105246399E-2</v>
      </c>
      <c r="BL142">
        <v>0</v>
      </c>
      <c r="BM142">
        <v>3.1658503550437098</v>
      </c>
      <c r="BN142">
        <v>0</v>
      </c>
      <c r="BO142">
        <v>3.1658503550437098</v>
      </c>
      <c r="BP142">
        <v>0</v>
      </c>
      <c r="BQ142">
        <v>11.332327336174201</v>
      </c>
      <c r="BR142">
        <v>0</v>
      </c>
      <c r="BS142">
        <v>11.332327336174201</v>
      </c>
      <c r="BT142">
        <v>0</v>
      </c>
      <c r="BU142">
        <v>20.969868730591699</v>
      </c>
      <c r="BV142">
        <v>0</v>
      </c>
      <c r="BW142">
        <v>20.969868730591699</v>
      </c>
      <c r="BX142">
        <v>0</v>
      </c>
      <c r="BY142">
        <v>0.32014115284643602</v>
      </c>
      <c r="BZ142">
        <v>0</v>
      </c>
      <c r="CA142">
        <v>0.32014115284643602</v>
      </c>
      <c r="CB142">
        <v>0</v>
      </c>
      <c r="CC142">
        <v>4.27774824890726</v>
      </c>
      <c r="CD142">
        <v>0</v>
      </c>
      <c r="CE142">
        <v>4.27774824890726</v>
      </c>
      <c r="CF142">
        <v>0</v>
      </c>
      <c r="CG142">
        <v>151.67640968724399</v>
      </c>
      <c r="CH142">
        <v>0</v>
      </c>
      <c r="CI142">
        <v>151.67640968724399</v>
      </c>
      <c r="CJ142">
        <v>0</v>
      </c>
      <c r="CK142">
        <v>3.5269958500226499</v>
      </c>
      <c r="CL142">
        <v>9.7491106174807793</v>
      </c>
      <c r="CM142">
        <v>3575.7299577365129</v>
      </c>
      <c r="CN142">
        <v>12</v>
      </c>
      <c r="CO142">
        <v>0</v>
      </c>
      <c r="CP142">
        <v>0</v>
      </c>
      <c r="CQ142">
        <v>7</v>
      </c>
      <c r="CR142">
        <v>0</v>
      </c>
      <c r="CS142">
        <v>3</v>
      </c>
      <c r="CT142">
        <v>12492</v>
      </c>
      <c r="CU142">
        <v>12469</v>
      </c>
      <c r="CV142">
        <v>12729</v>
      </c>
      <c r="CW142">
        <v>6851</v>
      </c>
      <c r="CX142">
        <v>6918</v>
      </c>
      <c r="CY142">
        <v>6795</v>
      </c>
      <c r="CZ142">
        <v>14.7</v>
      </c>
      <c r="DA142">
        <v>22280</v>
      </c>
    </row>
    <row r="143" spans="1:105" x14ac:dyDescent="0.2">
      <c r="A143" t="s">
        <v>54</v>
      </c>
      <c r="B143">
        <v>2010</v>
      </c>
      <c r="C143" t="s">
        <v>37</v>
      </c>
      <c r="D143" t="s">
        <v>2997</v>
      </c>
      <c r="E143">
        <v>313.790638821127</v>
      </c>
      <c r="F143">
        <v>168.996655730502</v>
      </c>
      <c r="G143">
        <v>140.47562494381199</v>
      </c>
      <c r="H143">
        <v>4.3183581468131296</v>
      </c>
      <c r="M143">
        <v>304.734058781454</v>
      </c>
      <c r="N143">
        <v>164.95112870011701</v>
      </c>
      <c r="O143">
        <v>139.41001912348099</v>
      </c>
      <c r="P143">
        <v>0.372910957855704</v>
      </c>
      <c r="U143">
        <v>119.95061595441101</v>
      </c>
      <c r="V143">
        <v>112.508930101037</v>
      </c>
      <c r="W143">
        <v>7.4416858533739099</v>
      </c>
      <c r="X143">
        <v>0</v>
      </c>
      <c r="Y143">
        <v>7.0884813820652104</v>
      </c>
      <c r="Z143">
        <v>4.1369254290563502</v>
      </c>
      <c r="AA143">
        <v>2.9515559530088602</v>
      </c>
      <c r="AB143">
        <v>0</v>
      </c>
      <c r="AC143">
        <v>3421.35322011266</v>
      </c>
      <c r="AD143">
        <v>0</v>
      </c>
      <c r="AE143">
        <v>0</v>
      </c>
      <c r="AF143">
        <v>3421.35322011266</v>
      </c>
      <c r="AG143">
        <v>0</v>
      </c>
      <c r="AH143">
        <v>0</v>
      </c>
      <c r="AI143">
        <v>0</v>
      </c>
      <c r="AJ143">
        <v>0</v>
      </c>
      <c r="AK143">
        <v>524.093968844757</v>
      </c>
      <c r="AL143">
        <v>0</v>
      </c>
      <c r="AM143">
        <v>0</v>
      </c>
      <c r="AN143">
        <v>524.093968844757</v>
      </c>
      <c r="AO143">
        <v>3945.4471889574202</v>
      </c>
      <c r="AP143">
        <v>0</v>
      </c>
      <c r="AQ143">
        <v>0</v>
      </c>
      <c r="AR143">
        <v>3945.4471889574202</v>
      </c>
      <c r="AS143">
        <v>2586.4739799294298</v>
      </c>
      <c r="AT143">
        <v>1797.8284773324699</v>
      </c>
      <c r="AU143">
        <v>788.64550259696296</v>
      </c>
      <c r="AV143">
        <v>0</v>
      </c>
      <c r="AW143">
        <v>19.2072834849712</v>
      </c>
      <c r="AX143">
        <v>3.90377561011476</v>
      </c>
      <c r="AY143">
        <v>15.3035078748565</v>
      </c>
      <c r="AZ143">
        <v>0</v>
      </c>
      <c r="BA143">
        <v>265.404300289258</v>
      </c>
      <c r="BB143">
        <v>137.33868072447899</v>
      </c>
      <c r="BC143">
        <v>128.06561956478001</v>
      </c>
      <c r="BD143">
        <v>0</v>
      </c>
      <c r="BE143">
        <v>642.85047651249397</v>
      </c>
      <c r="BF143">
        <v>156.328190825148</v>
      </c>
      <c r="BG143">
        <v>486.52228568734603</v>
      </c>
      <c r="BH143">
        <v>0</v>
      </c>
      <c r="BI143">
        <v>28.113528728081398</v>
      </c>
      <c r="BJ143">
        <v>27.607780548628401</v>
      </c>
      <c r="BK143">
        <v>0.50574817945297001</v>
      </c>
      <c r="BL143">
        <v>0</v>
      </c>
      <c r="BM143">
        <v>113.65319563813701</v>
      </c>
      <c r="BN143">
        <v>69.128657927662402</v>
      </c>
      <c r="BO143">
        <v>44.524537710474803</v>
      </c>
      <c r="BP143">
        <v>0</v>
      </c>
      <c r="BQ143">
        <v>203.988836585261</v>
      </c>
      <c r="BR143">
        <v>69.269457927662401</v>
      </c>
      <c r="BS143">
        <v>134.71937865759901</v>
      </c>
      <c r="BT143">
        <v>0</v>
      </c>
      <c r="BU143">
        <v>310.49952217687297</v>
      </c>
      <c r="BV143">
        <v>69.392657927662398</v>
      </c>
      <c r="BW143">
        <v>241.10686424920999</v>
      </c>
      <c r="BX143">
        <v>0</v>
      </c>
      <c r="BY143">
        <v>49.254341032499099</v>
      </c>
      <c r="BZ143">
        <v>43.776000000000003</v>
      </c>
      <c r="CA143">
        <v>5.47834103249905</v>
      </c>
      <c r="CB143">
        <v>0</v>
      </c>
      <c r="CC143">
        <v>533.71924743768204</v>
      </c>
      <c r="CD143">
        <v>456</v>
      </c>
      <c r="CE143">
        <v>77.719247437681702</v>
      </c>
      <c r="CF143">
        <v>0</v>
      </c>
      <c r="CG143">
        <v>4452.8554747856397</v>
      </c>
      <c r="CH143">
        <v>2514.0173828328402</v>
      </c>
      <c r="CI143">
        <v>1938.8380919527899</v>
      </c>
      <c r="CJ143">
        <v>0</v>
      </c>
      <c r="CK143">
        <v>15596.3756488002</v>
      </c>
      <c r="CL143">
        <v>20950.838716966198</v>
      </c>
      <c r="CM143">
        <v>86083.063686316498</v>
      </c>
      <c r="CN143">
        <v>311</v>
      </c>
      <c r="CO143">
        <v>0</v>
      </c>
      <c r="CP143">
        <v>0</v>
      </c>
      <c r="CQ143">
        <v>167</v>
      </c>
      <c r="CR143">
        <v>1168.0331764279899</v>
      </c>
      <c r="CS143">
        <v>70</v>
      </c>
      <c r="CT143">
        <v>499620</v>
      </c>
      <c r="CU143">
        <v>490160</v>
      </c>
      <c r="CV143">
        <v>537477</v>
      </c>
      <c r="CW143">
        <v>256087</v>
      </c>
      <c r="CX143">
        <v>252082</v>
      </c>
      <c r="CY143">
        <v>257222</v>
      </c>
      <c r="CZ143">
        <v>69.2</v>
      </c>
      <c r="DA143">
        <v>123560</v>
      </c>
    </row>
    <row r="144" spans="1:105" x14ac:dyDescent="0.2">
      <c r="A144" t="s">
        <v>54</v>
      </c>
      <c r="B144">
        <v>2010</v>
      </c>
      <c r="C144" t="s">
        <v>38</v>
      </c>
      <c r="D144" t="s">
        <v>2998</v>
      </c>
      <c r="E144">
        <v>278.58747318731599</v>
      </c>
      <c r="F144">
        <v>30.3035185644611</v>
      </c>
      <c r="G144">
        <v>241.15242466417601</v>
      </c>
      <c r="H144">
        <v>7.1315299586791703</v>
      </c>
      <c r="M144">
        <v>269.97321692289501</v>
      </c>
      <c r="N144">
        <v>30.272837630738898</v>
      </c>
      <c r="O144">
        <v>239.517452782475</v>
      </c>
      <c r="P144">
        <v>0.18292650968143601</v>
      </c>
      <c r="U144">
        <v>14.288236263317399</v>
      </c>
      <c r="V144">
        <v>0.49856182639225</v>
      </c>
      <c r="W144">
        <v>13.7896744369252</v>
      </c>
      <c r="X144">
        <v>0</v>
      </c>
      <c r="Y144">
        <v>4.3907614390615999</v>
      </c>
      <c r="Z144">
        <v>6.1130496853688897E-2</v>
      </c>
      <c r="AA144">
        <v>4.3296309422079098</v>
      </c>
      <c r="AB144">
        <v>0</v>
      </c>
      <c r="AC144">
        <v>6948.6034489977301</v>
      </c>
      <c r="AD144">
        <v>0</v>
      </c>
      <c r="AE144">
        <v>0</v>
      </c>
      <c r="AF144">
        <v>6948.6034489977301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6948.6034489977301</v>
      </c>
      <c r="AP144">
        <v>0</v>
      </c>
      <c r="AQ144">
        <v>0</v>
      </c>
      <c r="AR144">
        <v>6948.6034489977301</v>
      </c>
      <c r="AS144">
        <v>1410.7017312097801</v>
      </c>
      <c r="AT144">
        <v>9.9086430116355295</v>
      </c>
      <c r="AU144">
        <v>1400.7930881981399</v>
      </c>
      <c r="AV144">
        <v>0</v>
      </c>
      <c r="AW144">
        <v>36.052368535197097</v>
      </c>
      <c r="AX144">
        <v>0.50225554050990495</v>
      </c>
      <c r="AY144">
        <v>35.550112994687197</v>
      </c>
      <c r="AZ144">
        <v>0</v>
      </c>
      <c r="BA144">
        <v>242.56483068773201</v>
      </c>
      <c r="BB144">
        <v>0.523374793973298</v>
      </c>
      <c r="BC144">
        <v>242.04145589375801</v>
      </c>
      <c r="BD144">
        <v>0</v>
      </c>
      <c r="BE144">
        <v>639.90393480247599</v>
      </c>
      <c r="BF144">
        <v>22.578624691342899</v>
      </c>
      <c r="BG144">
        <v>617.32531011113394</v>
      </c>
      <c r="BH144">
        <v>0</v>
      </c>
      <c r="BI144">
        <v>1.14062399861774</v>
      </c>
      <c r="BJ144">
        <v>0.165835411471322</v>
      </c>
      <c r="BK144">
        <v>0.97478858714642103</v>
      </c>
      <c r="BL144">
        <v>0</v>
      </c>
      <c r="BM144">
        <v>67.9505728157703</v>
      </c>
      <c r="BN144">
        <v>0.182656099309466</v>
      </c>
      <c r="BO144">
        <v>67.767916716460803</v>
      </c>
      <c r="BP144">
        <v>0</v>
      </c>
      <c r="BQ144">
        <v>250.39657470044</v>
      </c>
      <c r="BR144">
        <v>0.182656099309466</v>
      </c>
      <c r="BS144">
        <v>250.21391860112999</v>
      </c>
      <c r="BT144">
        <v>0</v>
      </c>
      <c r="BU144">
        <v>465.729057221966</v>
      </c>
      <c r="BV144">
        <v>0.182656099309466</v>
      </c>
      <c r="BW144">
        <v>465.54640112265599</v>
      </c>
      <c r="BX144">
        <v>0</v>
      </c>
      <c r="BY144">
        <v>7.2920999719787396</v>
      </c>
      <c r="BZ144">
        <v>0</v>
      </c>
      <c r="CA144">
        <v>7.2920999719787396</v>
      </c>
      <c r="CB144">
        <v>0</v>
      </c>
      <c r="CC144">
        <v>101.880902200148</v>
      </c>
      <c r="CD144">
        <v>0</v>
      </c>
      <c r="CE144">
        <v>101.880902200148</v>
      </c>
      <c r="CF144">
        <v>0</v>
      </c>
      <c r="CG144">
        <v>3821.6456748266901</v>
      </c>
      <c r="CH144">
        <v>492.37728773888398</v>
      </c>
      <c r="CI144">
        <v>3329.2683870878</v>
      </c>
      <c r="CJ144">
        <v>0</v>
      </c>
      <c r="CK144">
        <v>1149.80064710738</v>
      </c>
      <c r="CL144">
        <v>107.240216792289</v>
      </c>
      <c r="CM144">
        <v>82269.096525383531</v>
      </c>
      <c r="CN144">
        <v>231</v>
      </c>
      <c r="CO144">
        <v>0</v>
      </c>
      <c r="CP144">
        <v>0</v>
      </c>
      <c r="CQ144">
        <v>146</v>
      </c>
      <c r="CR144">
        <v>89.466370960441793</v>
      </c>
      <c r="CS144">
        <v>81</v>
      </c>
      <c r="CT144">
        <v>119966</v>
      </c>
      <c r="CU144">
        <v>117917</v>
      </c>
      <c r="CV144">
        <v>129836</v>
      </c>
      <c r="CW144">
        <v>69368</v>
      </c>
      <c r="CX144">
        <v>67833</v>
      </c>
      <c r="CY144">
        <v>75501</v>
      </c>
      <c r="CZ144">
        <v>98.4</v>
      </c>
      <c r="DA144">
        <v>149630</v>
      </c>
    </row>
    <row r="145" spans="1:105" x14ac:dyDescent="0.2">
      <c r="A145" t="s">
        <v>54</v>
      </c>
      <c r="B145">
        <v>2010</v>
      </c>
      <c r="C145" t="s">
        <v>39</v>
      </c>
      <c r="D145" t="s">
        <v>2999</v>
      </c>
      <c r="E145">
        <v>155.774693437747</v>
      </c>
      <c r="F145">
        <v>11.6266472645991</v>
      </c>
      <c r="G145">
        <v>139.67527484406401</v>
      </c>
      <c r="H145">
        <v>4.4727713290835496</v>
      </c>
      <c r="M145">
        <v>150.994618271946</v>
      </c>
      <c r="N145">
        <v>11.591363176662499</v>
      </c>
      <c r="O145">
        <v>138.689121647408</v>
      </c>
      <c r="P145">
        <v>0.71413344787511701</v>
      </c>
      <c r="U145">
        <v>8.1902730412616602</v>
      </c>
      <c r="V145">
        <v>0.223101991305001</v>
      </c>
      <c r="W145">
        <v>7.9671710499566597</v>
      </c>
      <c r="X145">
        <v>0</v>
      </c>
      <c r="Y145">
        <v>2.7405384515483799</v>
      </c>
      <c r="Z145">
        <v>9.9686369644123599E-2</v>
      </c>
      <c r="AA145">
        <v>2.64085208190426</v>
      </c>
      <c r="AB145">
        <v>0</v>
      </c>
      <c r="AC145">
        <v>3758.6378812084399</v>
      </c>
      <c r="AD145">
        <v>0</v>
      </c>
      <c r="AE145">
        <v>0</v>
      </c>
      <c r="AF145">
        <v>3758.6378812084399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3758.6378812084399</v>
      </c>
      <c r="AP145">
        <v>0</v>
      </c>
      <c r="AQ145">
        <v>0</v>
      </c>
      <c r="AR145">
        <v>3758.6378812084399</v>
      </c>
      <c r="AS145">
        <v>819.89065603757797</v>
      </c>
      <c r="AT145">
        <v>4.0322180016165401</v>
      </c>
      <c r="AU145">
        <v>815.85843803596197</v>
      </c>
      <c r="AV145">
        <v>0</v>
      </c>
      <c r="AW145">
        <v>18.425832558795701</v>
      </c>
      <c r="AX145">
        <v>0.184462846132908</v>
      </c>
      <c r="AY145">
        <v>18.241369712662799</v>
      </c>
      <c r="AZ145">
        <v>0</v>
      </c>
      <c r="BA145">
        <v>135.81815714399201</v>
      </c>
      <c r="BB145">
        <v>0.39299609272325797</v>
      </c>
      <c r="BC145">
        <v>135.42516105126899</v>
      </c>
      <c r="BD145">
        <v>0</v>
      </c>
      <c r="BE145">
        <v>419.14679081903699</v>
      </c>
      <c r="BF145">
        <v>8.4486780581133694</v>
      </c>
      <c r="BG145">
        <v>410.698112760924</v>
      </c>
      <c r="BH145">
        <v>0</v>
      </c>
      <c r="BI145">
        <v>1.69224773137414</v>
      </c>
      <c r="BJ145">
        <v>1.1534242206502201</v>
      </c>
      <c r="BK145">
        <v>0.53882351072391599</v>
      </c>
      <c r="BL145">
        <v>0</v>
      </c>
      <c r="BM145">
        <v>41.059513334328699</v>
      </c>
      <c r="BN145">
        <v>0.19639450327872099</v>
      </c>
      <c r="BO145">
        <v>40.863118831050002</v>
      </c>
      <c r="BP145">
        <v>0</v>
      </c>
      <c r="BQ145">
        <v>139.84602387367599</v>
      </c>
      <c r="BR145">
        <v>0.19639450327872099</v>
      </c>
      <c r="BS145">
        <v>139.64962937039701</v>
      </c>
      <c r="BT145">
        <v>0</v>
      </c>
      <c r="BU145">
        <v>256.42148622306598</v>
      </c>
      <c r="BV145">
        <v>0.19639450327872099</v>
      </c>
      <c r="BW145">
        <v>256.22509171978697</v>
      </c>
      <c r="BX145">
        <v>0</v>
      </c>
      <c r="BY145">
        <v>4.90060290919706</v>
      </c>
      <c r="BZ145">
        <v>2.8659476117103202E-3</v>
      </c>
      <c r="CA145">
        <v>4.8977369615853501</v>
      </c>
      <c r="CB145">
        <v>0</v>
      </c>
      <c r="CC145">
        <v>69.576665050078603</v>
      </c>
      <c r="CD145">
        <v>3.0816640986132501E-2</v>
      </c>
      <c r="CE145">
        <v>69.5458484090925</v>
      </c>
      <c r="CF145">
        <v>0</v>
      </c>
      <c r="CG145">
        <v>2109.3490931894298</v>
      </c>
      <c r="CH145">
        <v>180.75692946038299</v>
      </c>
      <c r="CI145">
        <v>1928.5921637290501</v>
      </c>
      <c r="CJ145">
        <v>0</v>
      </c>
      <c r="CK145">
        <v>1308.5154603584001</v>
      </c>
      <c r="CL145">
        <v>126.73843802725</v>
      </c>
      <c r="CM145">
        <v>49450.731930408561</v>
      </c>
      <c r="CN145">
        <v>148</v>
      </c>
      <c r="CO145">
        <v>0</v>
      </c>
      <c r="CP145">
        <v>0</v>
      </c>
      <c r="CQ145">
        <v>102</v>
      </c>
      <c r="CR145">
        <v>100.401149633385</v>
      </c>
      <c r="CS145">
        <v>53</v>
      </c>
      <c r="CT145">
        <v>191710</v>
      </c>
      <c r="CU145">
        <v>191352</v>
      </c>
      <c r="CV145">
        <v>202632</v>
      </c>
      <c r="CW145">
        <v>109899</v>
      </c>
      <c r="CX145">
        <v>110276</v>
      </c>
      <c r="CY145">
        <v>115890</v>
      </c>
      <c r="CZ145">
        <v>127</v>
      </c>
      <c r="DA145">
        <v>197920</v>
      </c>
    </row>
    <row r="146" spans="1:105" x14ac:dyDescent="0.2">
      <c r="A146" t="s">
        <v>54</v>
      </c>
      <c r="B146">
        <v>2010</v>
      </c>
      <c r="C146" t="s">
        <v>40</v>
      </c>
      <c r="D146" t="s">
        <v>3000</v>
      </c>
      <c r="E146">
        <v>86.380946518894604</v>
      </c>
      <c r="F146">
        <v>2.3979070103365698</v>
      </c>
      <c r="G146">
        <v>81.817208957480702</v>
      </c>
      <c r="H146">
        <v>2.1658305510773799</v>
      </c>
      <c r="M146">
        <v>83.698540483802304</v>
      </c>
      <c r="N146">
        <v>2.3848940224377602</v>
      </c>
      <c r="O146">
        <v>81.252325564686004</v>
      </c>
      <c r="P146">
        <v>6.13208966785566E-2</v>
      </c>
      <c r="U146">
        <v>6.1962003707194304</v>
      </c>
      <c r="V146">
        <v>5.3535602026873803E-2</v>
      </c>
      <c r="W146">
        <v>6.1426647686925602</v>
      </c>
      <c r="X146">
        <v>0</v>
      </c>
      <c r="Y146">
        <v>1.41943413230022</v>
      </c>
      <c r="Z146">
        <v>3.9176502846078903E-2</v>
      </c>
      <c r="AA146">
        <v>1.38025762945414</v>
      </c>
      <c r="AB146">
        <v>0</v>
      </c>
      <c r="AC146">
        <v>2104.5096543988202</v>
      </c>
      <c r="AD146">
        <v>0</v>
      </c>
      <c r="AE146">
        <v>0</v>
      </c>
      <c r="AF146">
        <v>2104.5096543988202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2104.5096543988202</v>
      </c>
      <c r="AP146">
        <v>0</v>
      </c>
      <c r="AQ146">
        <v>0</v>
      </c>
      <c r="AR146">
        <v>2104.5096543988202</v>
      </c>
      <c r="AS146">
        <v>606.45419364904501</v>
      </c>
      <c r="AT146">
        <v>0.88293149190904796</v>
      </c>
      <c r="AU146">
        <v>605.57126215713595</v>
      </c>
      <c r="AV146">
        <v>0</v>
      </c>
      <c r="AW146">
        <v>15.1403640731476</v>
      </c>
      <c r="AX146">
        <v>3.5533206296298601E-2</v>
      </c>
      <c r="AY146">
        <v>15.1048308668513</v>
      </c>
      <c r="AZ146">
        <v>0</v>
      </c>
      <c r="BA146">
        <v>102.851922023246</v>
      </c>
      <c r="BB146">
        <v>0.12797450477001601</v>
      </c>
      <c r="BC146">
        <v>102.723947518476</v>
      </c>
      <c r="BD146">
        <v>0</v>
      </c>
      <c r="BE146">
        <v>204.72561353166199</v>
      </c>
      <c r="BF146">
        <v>1.69218857034318</v>
      </c>
      <c r="BG146">
        <v>203.03342496131799</v>
      </c>
      <c r="BH146">
        <v>0</v>
      </c>
      <c r="BI146">
        <v>0.861188082042736</v>
      </c>
      <c r="BJ146">
        <v>0.49750623441396502</v>
      </c>
      <c r="BK146">
        <v>0.36368184762877098</v>
      </c>
      <c r="BL146">
        <v>0</v>
      </c>
      <c r="BM146">
        <v>20.535950222366001</v>
      </c>
      <c r="BN146">
        <v>6.8899010459110205E-2</v>
      </c>
      <c r="BO146">
        <v>20.467051211906899</v>
      </c>
      <c r="BP146">
        <v>0</v>
      </c>
      <c r="BQ146">
        <v>75.817013135918401</v>
      </c>
      <c r="BR146">
        <v>6.8899010459110205E-2</v>
      </c>
      <c r="BS146">
        <v>75.748114125459296</v>
      </c>
      <c r="BT146">
        <v>0</v>
      </c>
      <c r="BU146">
        <v>141.05833878535199</v>
      </c>
      <c r="BV146">
        <v>6.8899010459110205E-2</v>
      </c>
      <c r="BW146">
        <v>140.98943977489199</v>
      </c>
      <c r="BX146">
        <v>0</v>
      </c>
      <c r="BY146">
        <v>2.2905605958844899</v>
      </c>
      <c r="BZ146">
        <v>0</v>
      </c>
      <c r="CA146">
        <v>2.2905605958844899</v>
      </c>
      <c r="CB146">
        <v>0</v>
      </c>
      <c r="CC146">
        <v>33.310138586659299</v>
      </c>
      <c r="CD146">
        <v>0</v>
      </c>
      <c r="CE146">
        <v>33.310138586659299</v>
      </c>
      <c r="CF146">
        <v>0</v>
      </c>
      <c r="CG146">
        <v>1165.0158319800501</v>
      </c>
      <c r="CH146">
        <v>34.981986066774098</v>
      </c>
      <c r="CI146">
        <v>1130.0338459132799</v>
      </c>
      <c r="CJ146">
        <v>0</v>
      </c>
      <c r="CK146">
        <v>723.03414925464403</v>
      </c>
      <c r="CL146">
        <v>4.8745553087403897</v>
      </c>
      <c r="CM146">
        <v>27232.812697643185</v>
      </c>
      <c r="CN146">
        <v>84</v>
      </c>
      <c r="CO146">
        <v>0</v>
      </c>
      <c r="CP146">
        <v>0</v>
      </c>
      <c r="CQ146">
        <v>70</v>
      </c>
      <c r="CR146">
        <v>57.6561057300625</v>
      </c>
      <c r="CS146">
        <v>25</v>
      </c>
      <c r="CT146">
        <v>84572</v>
      </c>
      <c r="CU146">
        <v>82859</v>
      </c>
      <c r="CV146">
        <v>92015</v>
      </c>
      <c r="CW146">
        <v>31503</v>
      </c>
      <c r="CX146">
        <v>30403</v>
      </c>
      <c r="CY146">
        <v>34878</v>
      </c>
      <c r="CZ146">
        <v>59.2</v>
      </c>
      <c r="DA146">
        <v>88980</v>
      </c>
    </row>
    <row r="147" spans="1:105" x14ac:dyDescent="0.2">
      <c r="A147" t="s">
        <v>54</v>
      </c>
      <c r="B147">
        <v>2010</v>
      </c>
      <c r="C147" t="s">
        <v>41</v>
      </c>
      <c r="D147" t="s">
        <v>3001</v>
      </c>
      <c r="E147">
        <v>242.44607373402701</v>
      </c>
      <c r="F147">
        <v>0.99452414250614196</v>
      </c>
      <c r="G147">
        <v>233.736667743586</v>
      </c>
      <c r="H147">
        <v>7.7148818479342802</v>
      </c>
      <c r="M147">
        <v>235.296852601822</v>
      </c>
      <c r="N147">
        <v>0.99363616707616698</v>
      </c>
      <c r="O147">
        <v>232.115906850004</v>
      </c>
      <c r="P147">
        <v>2.1873095847416901</v>
      </c>
      <c r="U147">
        <v>8.2805498536588402</v>
      </c>
      <c r="V147">
        <v>1.62039312039312E-2</v>
      </c>
      <c r="W147">
        <v>8.2643459224549094</v>
      </c>
      <c r="X147">
        <v>0</v>
      </c>
      <c r="Y147">
        <v>4.7470977270842996</v>
      </c>
      <c r="Z147">
        <v>1.6203931203931201E-3</v>
      </c>
      <c r="AA147">
        <v>4.74547733396391</v>
      </c>
      <c r="AB147">
        <v>0</v>
      </c>
      <c r="AC147">
        <v>5527.5722631925901</v>
      </c>
      <c r="AD147">
        <v>0</v>
      </c>
      <c r="AE147">
        <v>0</v>
      </c>
      <c r="AF147">
        <v>5527.5722631925901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5527.5722631925901</v>
      </c>
      <c r="AP147">
        <v>0</v>
      </c>
      <c r="AQ147">
        <v>0</v>
      </c>
      <c r="AR147">
        <v>5527.5722631925901</v>
      </c>
      <c r="AS147">
        <v>932.71074333704905</v>
      </c>
      <c r="AT147">
        <v>0.32407862407862398</v>
      </c>
      <c r="AU147">
        <v>932.38666471296995</v>
      </c>
      <c r="AV147">
        <v>0</v>
      </c>
      <c r="AW147">
        <v>20.544400560402</v>
      </c>
      <c r="AX147">
        <v>1.6530712530712501E-2</v>
      </c>
      <c r="AY147">
        <v>20.527869847871301</v>
      </c>
      <c r="AZ147">
        <v>0</v>
      </c>
      <c r="BA147">
        <v>155.48211357973801</v>
      </c>
      <c r="BB147">
        <v>1.62039312039312E-2</v>
      </c>
      <c r="BC147">
        <v>155.46590964853399</v>
      </c>
      <c r="BD147">
        <v>0</v>
      </c>
      <c r="BE147">
        <v>880.33837340724699</v>
      </c>
      <c r="BF147">
        <v>0.74206388206388196</v>
      </c>
      <c r="BG147">
        <v>879.59630952518296</v>
      </c>
      <c r="BH147">
        <v>0</v>
      </c>
      <c r="BI147">
        <v>0.79169179711902304</v>
      </c>
      <c r="BJ147">
        <v>0</v>
      </c>
      <c r="BK147">
        <v>0.79169179711902304</v>
      </c>
      <c r="BL147">
        <v>0</v>
      </c>
      <c r="BM147">
        <v>62.5845986956163</v>
      </c>
      <c r="BN147">
        <v>5.3828009828009796E-3</v>
      </c>
      <c r="BO147">
        <v>62.579215894633499</v>
      </c>
      <c r="BP147">
        <v>0</v>
      </c>
      <c r="BQ147">
        <v>207.74589395658401</v>
      </c>
      <c r="BR147">
        <v>5.3828009828009796E-3</v>
      </c>
      <c r="BS147">
        <v>207.74051115560101</v>
      </c>
      <c r="BT147">
        <v>0</v>
      </c>
      <c r="BU147">
        <v>379.06818682470703</v>
      </c>
      <c r="BV147">
        <v>5.3828009828009796E-3</v>
      </c>
      <c r="BW147">
        <v>379.06280402372403</v>
      </c>
      <c r="BX147">
        <v>0</v>
      </c>
      <c r="BY147">
        <v>10.185739145264</v>
      </c>
      <c r="BZ147">
        <v>0</v>
      </c>
      <c r="CA147">
        <v>10.185739145264</v>
      </c>
      <c r="CB147">
        <v>0</v>
      </c>
      <c r="CC147">
        <v>145.31822563389201</v>
      </c>
      <c r="CD147">
        <v>0</v>
      </c>
      <c r="CE147">
        <v>145.31822563389201</v>
      </c>
      <c r="CF147">
        <v>0</v>
      </c>
      <c r="CG147">
        <v>3245.29050568499</v>
      </c>
      <c r="CH147">
        <v>16.203931203931202</v>
      </c>
      <c r="CI147">
        <v>3229.0865744810499</v>
      </c>
      <c r="CJ147">
        <v>0</v>
      </c>
      <c r="CK147">
        <v>938.18089610602601</v>
      </c>
      <c r="CL147">
        <v>0</v>
      </c>
      <c r="CM147">
        <v>73774.784468281927</v>
      </c>
      <c r="CN147">
        <v>218</v>
      </c>
      <c r="CO147">
        <v>0</v>
      </c>
      <c r="CP147">
        <v>0</v>
      </c>
      <c r="CQ147">
        <v>100</v>
      </c>
      <c r="CR147">
        <v>74.555309133701499</v>
      </c>
      <c r="CS147">
        <v>113</v>
      </c>
      <c r="CT147">
        <v>33982</v>
      </c>
      <c r="CU147">
        <v>33839</v>
      </c>
      <c r="CV147">
        <v>34859</v>
      </c>
      <c r="CW147">
        <v>20285</v>
      </c>
      <c r="CX147">
        <v>20118</v>
      </c>
      <c r="CY147">
        <v>20271</v>
      </c>
      <c r="CZ147">
        <v>11.8</v>
      </c>
      <c r="DA147">
        <v>23420</v>
      </c>
    </row>
    <row r="148" spans="1:105" x14ac:dyDescent="0.2">
      <c r="A148" t="s">
        <v>54</v>
      </c>
      <c r="B148">
        <v>2010</v>
      </c>
      <c r="C148" t="s">
        <v>99</v>
      </c>
      <c r="D148" t="s">
        <v>3002</v>
      </c>
      <c r="E148">
        <v>247.73718812674599</v>
      </c>
      <c r="F148">
        <v>9.2692267662023902</v>
      </c>
      <c r="G148">
        <v>232.32633387769599</v>
      </c>
      <c r="H148">
        <v>6.1416274828468698</v>
      </c>
      <c r="M148">
        <v>240.797083253556</v>
      </c>
      <c r="N148">
        <v>9.2326094982383307</v>
      </c>
      <c r="O148">
        <v>230.65572572654901</v>
      </c>
      <c r="P148">
        <v>0.90874802876841698</v>
      </c>
      <c r="U148">
        <v>9.5789767108958994</v>
      </c>
      <c r="V148">
        <v>0.189479411868862</v>
      </c>
      <c r="W148">
        <v>9.38949729902704</v>
      </c>
      <c r="X148">
        <v>0</v>
      </c>
      <c r="Y148">
        <v>4.9253389306676496</v>
      </c>
      <c r="Z148">
        <v>0.106980814319924</v>
      </c>
      <c r="AA148">
        <v>4.8183581163477296</v>
      </c>
      <c r="AB148">
        <v>0</v>
      </c>
      <c r="AC148">
        <v>5232.8794540784502</v>
      </c>
      <c r="AD148">
        <v>0</v>
      </c>
      <c r="AE148">
        <v>0</v>
      </c>
      <c r="AF148">
        <v>5232.8794540784502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5232.8794540784502</v>
      </c>
      <c r="AP148">
        <v>0</v>
      </c>
      <c r="AQ148">
        <v>0</v>
      </c>
      <c r="AR148">
        <v>5232.8794540784502</v>
      </c>
      <c r="AS148">
        <v>1140.02997779877</v>
      </c>
      <c r="AT148">
        <v>3.3005060122774301</v>
      </c>
      <c r="AU148">
        <v>1136.72947178649</v>
      </c>
      <c r="AV148">
        <v>0</v>
      </c>
      <c r="AW148">
        <v>20.5529313854504</v>
      </c>
      <c r="AX148">
        <v>0.14435607063630199</v>
      </c>
      <c r="AY148">
        <v>20.408575314814101</v>
      </c>
      <c r="AZ148">
        <v>0</v>
      </c>
      <c r="BA148">
        <v>172.05380831271799</v>
      </c>
      <c r="BB148">
        <v>0.38266781220853702</v>
      </c>
      <c r="BC148">
        <v>171.67114050051001</v>
      </c>
      <c r="BD148">
        <v>0</v>
      </c>
      <c r="BE148">
        <v>935.355165662025</v>
      </c>
      <c r="BF148">
        <v>6.6572783995950697</v>
      </c>
      <c r="BG148">
        <v>928.69788726242996</v>
      </c>
      <c r="BH148">
        <v>0</v>
      </c>
      <c r="BI148">
        <v>2.1018945013819601</v>
      </c>
      <c r="BJ148">
        <v>1.3162901682619299</v>
      </c>
      <c r="BK148">
        <v>0.78560433312002498</v>
      </c>
      <c r="BL148">
        <v>0</v>
      </c>
      <c r="BM148">
        <v>67.828311189703896</v>
      </c>
      <c r="BN148">
        <v>0.20346921281105701</v>
      </c>
      <c r="BO148">
        <v>67.624841976892796</v>
      </c>
      <c r="BP148">
        <v>0</v>
      </c>
      <c r="BQ148">
        <v>205.45856819576699</v>
      </c>
      <c r="BR148">
        <v>0.20346921281105701</v>
      </c>
      <c r="BS148">
        <v>205.25509898295601</v>
      </c>
      <c r="BT148">
        <v>0</v>
      </c>
      <c r="BU148">
        <v>367.85509515876203</v>
      </c>
      <c r="BV148">
        <v>0.20346921281105701</v>
      </c>
      <c r="BW148">
        <v>367.65162594595103</v>
      </c>
      <c r="BX148">
        <v>0</v>
      </c>
      <c r="BY148">
        <v>9.2058096285901705</v>
      </c>
      <c r="BZ148">
        <v>4.0123266563944502E-3</v>
      </c>
      <c r="CA148">
        <v>9.2017973019337802</v>
      </c>
      <c r="CB148">
        <v>0</v>
      </c>
      <c r="CC148">
        <v>127.48794059949201</v>
      </c>
      <c r="CD148">
        <v>4.3143297380585498E-2</v>
      </c>
      <c r="CE148">
        <v>127.444797302111</v>
      </c>
      <c r="CF148">
        <v>0</v>
      </c>
      <c r="CG148">
        <v>3347.5728358023698</v>
      </c>
      <c r="CH148">
        <v>141.32849486245701</v>
      </c>
      <c r="CI148">
        <v>3206.2443409399102</v>
      </c>
      <c r="CJ148">
        <v>0</v>
      </c>
      <c r="CK148">
        <v>1622.4180910104201</v>
      </c>
      <c r="CL148">
        <v>77.992884939846206</v>
      </c>
      <c r="CM148">
        <v>87140.202084774734</v>
      </c>
      <c r="CN148">
        <v>294</v>
      </c>
      <c r="CO148">
        <v>0</v>
      </c>
      <c r="CP148">
        <v>0</v>
      </c>
      <c r="CQ148">
        <v>188</v>
      </c>
      <c r="CR148">
        <v>105.371503575631</v>
      </c>
      <c r="CS148">
        <v>81</v>
      </c>
      <c r="CT148">
        <v>149819</v>
      </c>
      <c r="CU148">
        <v>145878</v>
      </c>
      <c r="CV148">
        <v>161858</v>
      </c>
      <c r="CW148">
        <v>79584</v>
      </c>
      <c r="CX148">
        <v>76184</v>
      </c>
      <c r="CY148">
        <v>87951</v>
      </c>
      <c r="CZ148">
        <v>206</v>
      </c>
      <c r="DA148">
        <v>305980</v>
      </c>
    </row>
    <row r="149" spans="1:105" x14ac:dyDescent="0.2">
      <c r="A149" t="s">
        <v>54</v>
      </c>
      <c r="B149">
        <v>2010</v>
      </c>
      <c r="C149" t="s">
        <v>3779</v>
      </c>
      <c r="D149" t="s">
        <v>3832</v>
      </c>
      <c r="E149">
        <v>430.53243147376998</v>
      </c>
      <c r="F149">
        <v>133.58887550622299</v>
      </c>
      <c r="G149">
        <v>294.41326472020103</v>
      </c>
      <c r="H149">
        <v>2.5302912473464199</v>
      </c>
      <c r="M149">
        <v>422.34126865509501</v>
      </c>
      <c r="N149">
        <v>131.27466761170999</v>
      </c>
      <c r="O149">
        <v>290.38458608539997</v>
      </c>
      <c r="P149">
        <v>0.68201495798524703</v>
      </c>
      <c r="U149">
        <v>91.096630647702</v>
      </c>
      <c r="V149">
        <v>50.598108806447797</v>
      </c>
      <c r="W149">
        <v>40.498521841254203</v>
      </c>
      <c r="X149">
        <v>0</v>
      </c>
      <c r="Y149">
        <v>13.6425193393332</v>
      </c>
      <c r="Z149">
        <v>3.5209905179566201</v>
      </c>
      <c r="AA149">
        <v>10.1215288213766</v>
      </c>
      <c r="AB149">
        <v>0</v>
      </c>
      <c r="AC149">
        <v>1848.27628936117</v>
      </c>
      <c r="AD149">
        <v>0</v>
      </c>
      <c r="AE149">
        <v>0</v>
      </c>
      <c r="AF149">
        <v>1848.27628936117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1848.27628936117</v>
      </c>
      <c r="AP149">
        <v>0</v>
      </c>
      <c r="AQ149">
        <v>0</v>
      </c>
      <c r="AR149">
        <v>1848.27628936117</v>
      </c>
      <c r="AS149">
        <v>20127.284050848801</v>
      </c>
      <c r="AT149">
        <v>809.15823159890999</v>
      </c>
      <c r="AU149">
        <v>19318.125819249799</v>
      </c>
      <c r="AV149">
        <v>0</v>
      </c>
      <c r="AW149">
        <v>11.802426830423</v>
      </c>
      <c r="AX149">
        <v>2.5734114021571699</v>
      </c>
      <c r="AY149">
        <v>9.2290154282658499</v>
      </c>
      <c r="AZ149">
        <v>0</v>
      </c>
      <c r="BA149">
        <v>804.24017428720902</v>
      </c>
      <c r="BB149">
        <v>64.973205878866906</v>
      </c>
      <c r="BC149">
        <v>739.266968408342</v>
      </c>
      <c r="BD149">
        <v>0</v>
      </c>
      <c r="BE149">
        <v>1187.5138417048399</v>
      </c>
      <c r="BF149">
        <v>107.090340168306</v>
      </c>
      <c r="BG149">
        <v>1080.42350153653</v>
      </c>
      <c r="BH149">
        <v>0</v>
      </c>
      <c r="BI149">
        <v>86.796806395100901</v>
      </c>
      <c r="BJ149">
        <v>36.327791869147802</v>
      </c>
      <c r="BK149">
        <v>50.469014525953099</v>
      </c>
      <c r="BL149">
        <v>0</v>
      </c>
      <c r="BM149">
        <v>183.68019630048499</v>
      </c>
      <c r="BN149">
        <v>33.378230579589903</v>
      </c>
      <c r="BO149">
        <v>46.443940813059299</v>
      </c>
      <c r="BP149">
        <v>103.858024907836</v>
      </c>
      <c r="BQ149">
        <v>213.399644413543</v>
      </c>
      <c r="BR149">
        <v>33.389061348820697</v>
      </c>
      <c r="BS149">
        <v>76.152558156886798</v>
      </c>
      <c r="BT149">
        <v>103.858024907836</v>
      </c>
      <c r="BU149">
        <v>247.89322879562599</v>
      </c>
      <c r="BV149">
        <v>33.3985382718976</v>
      </c>
      <c r="BW149">
        <v>110.63666561589299</v>
      </c>
      <c r="BX149">
        <v>103.858024907836</v>
      </c>
      <c r="BY149">
        <v>23.262685473684801</v>
      </c>
      <c r="BZ149">
        <v>18.600039824582201</v>
      </c>
      <c r="CA149">
        <v>4.6626456491025996</v>
      </c>
      <c r="CB149">
        <v>0</v>
      </c>
      <c r="CC149">
        <v>260.13972546068197</v>
      </c>
      <c r="CD149">
        <v>193.83169372999899</v>
      </c>
      <c r="CE149">
        <v>66.308031730683197</v>
      </c>
      <c r="CF149">
        <v>0</v>
      </c>
      <c r="CG149">
        <v>5974.8027964376797</v>
      </c>
      <c r="CH149">
        <v>1937.6887519260399</v>
      </c>
      <c r="CI149">
        <v>4037.1140445116398</v>
      </c>
      <c r="CJ149">
        <v>0</v>
      </c>
      <c r="CK149">
        <v>12668.969093281399</v>
      </c>
      <c r="CL149">
        <v>5932.33381073705</v>
      </c>
      <c r="CM149">
        <v>252089.50406249368</v>
      </c>
      <c r="CN149">
        <v>215</v>
      </c>
      <c r="CO149">
        <v>0</v>
      </c>
      <c r="CP149">
        <v>0</v>
      </c>
      <c r="CQ149">
        <v>125</v>
      </c>
      <c r="CR149">
        <v>767.42264868289999</v>
      </c>
      <c r="CS149">
        <v>178</v>
      </c>
      <c r="CT149">
        <v>263206</v>
      </c>
      <c r="CU149">
        <v>259420</v>
      </c>
      <c r="CV149">
        <v>288338</v>
      </c>
      <c r="CW149">
        <v>151644</v>
      </c>
      <c r="CX149">
        <v>149057</v>
      </c>
      <c r="CY149">
        <v>168583</v>
      </c>
      <c r="CZ149">
        <v>249.1</v>
      </c>
      <c r="DA149">
        <v>406020</v>
      </c>
    </row>
    <row r="150" spans="1:105" x14ac:dyDescent="0.2">
      <c r="A150" t="s">
        <v>54</v>
      </c>
      <c r="B150">
        <v>2010</v>
      </c>
      <c r="C150" t="s">
        <v>42</v>
      </c>
      <c r="D150" t="s">
        <v>3003</v>
      </c>
      <c r="E150">
        <v>150.69562111791899</v>
      </c>
      <c r="F150">
        <v>35.627468849054097</v>
      </c>
      <c r="G150">
        <v>111.553197972917</v>
      </c>
      <c r="H150">
        <v>3.5149542959481601</v>
      </c>
      <c r="M150">
        <v>143.25162273557001</v>
      </c>
      <c r="N150">
        <v>31.5983157778813</v>
      </c>
      <c r="O150">
        <v>110.750231072937</v>
      </c>
      <c r="P150">
        <v>0.90307588475139899</v>
      </c>
      <c r="U150">
        <v>132.76857900063999</v>
      </c>
      <c r="V150">
        <v>125.22946667427099</v>
      </c>
      <c r="W150">
        <v>7.5391123263684703</v>
      </c>
      <c r="X150">
        <v>0</v>
      </c>
      <c r="Y150">
        <v>5.0768640809950298</v>
      </c>
      <c r="Z150">
        <v>3.0148201487114901</v>
      </c>
      <c r="AA150">
        <v>2.0620439322835402</v>
      </c>
      <c r="AB150">
        <v>0</v>
      </c>
      <c r="AC150">
        <v>2611.8784111967602</v>
      </c>
      <c r="AD150">
        <v>0</v>
      </c>
      <c r="AE150">
        <v>0</v>
      </c>
      <c r="AF150">
        <v>2611.8784111967602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2611.8784111967602</v>
      </c>
      <c r="AP150">
        <v>0</v>
      </c>
      <c r="AQ150">
        <v>0</v>
      </c>
      <c r="AR150">
        <v>2611.8784111967602</v>
      </c>
      <c r="AS150">
        <v>2727.7580095139701</v>
      </c>
      <c r="AT150">
        <v>2002.64012135589</v>
      </c>
      <c r="AU150">
        <v>725.117888158082</v>
      </c>
      <c r="AV150">
        <v>0</v>
      </c>
      <c r="AW150">
        <v>17.448719217039201</v>
      </c>
      <c r="AX150">
        <v>1.9903429613095101</v>
      </c>
      <c r="AY150">
        <v>15.4583762557297</v>
      </c>
      <c r="AZ150">
        <v>0</v>
      </c>
      <c r="BA150">
        <v>268.76910507147301</v>
      </c>
      <c r="BB150">
        <v>151.01070112089801</v>
      </c>
      <c r="BC150">
        <v>117.758403950576</v>
      </c>
      <c r="BD150">
        <v>0</v>
      </c>
      <c r="BE150">
        <v>425.81388212736402</v>
      </c>
      <c r="BF150">
        <v>62.6819602905842</v>
      </c>
      <c r="BG150">
        <v>363.13192183678001</v>
      </c>
      <c r="BH150">
        <v>0</v>
      </c>
      <c r="BI150">
        <v>12.196522537601799</v>
      </c>
      <c r="BJ150">
        <v>11.759540924859801</v>
      </c>
      <c r="BK150">
        <v>0.43698161274196601</v>
      </c>
      <c r="BL150">
        <v>0</v>
      </c>
      <c r="BM150">
        <v>104.252431497765</v>
      </c>
      <c r="BN150">
        <v>75.726190859209794</v>
      </c>
      <c r="BO150">
        <v>28.526240638554899</v>
      </c>
      <c r="BP150">
        <v>0</v>
      </c>
      <c r="BQ150">
        <v>172.94632932837899</v>
      </c>
      <c r="BR150">
        <v>75.754621628440603</v>
      </c>
      <c r="BS150">
        <v>97.191707699938803</v>
      </c>
      <c r="BT150">
        <v>0</v>
      </c>
      <c r="BU150">
        <v>253.998220410198</v>
      </c>
      <c r="BV150">
        <v>75.779498551517506</v>
      </c>
      <c r="BW150">
        <v>178.21872185868</v>
      </c>
      <c r="BX150">
        <v>0</v>
      </c>
      <c r="BY150">
        <v>54.398732490809799</v>
      </c>
      <c r="BZ150">
        <v>48.232569870807197</v>
      </c>
      <c r="CA150">
        <v>6.1661626200026403</v>
      </c>
      <c r="CB150">
        <v>0</v>
      </c>
      <c r="CC150">
        <v>598.95884377895698</v>
      </c>
      <c r="CD150">
        <v>502.43685551736399</v>
      </c>
      <c r="CE150">
        <v>96.521988261592497</v>
      </c>
      <c r="CF150">
        <v>0</v>
      </c>
      <c r="CG150">
        <v>2021.0562696505001</v>
      </c>
      <c r="CH150">
        <v>475.11953261393199</v>
      </c>
      <c r="CI150">
        <v>1545.9367370365701</v>
      </c>
      <c r="CJ150">
        <v>0</v>
      </c>
      <c r="CK150">
        <v>5784.2731940371496</v>
      </c>
      <c r="CL150">
        <v>4986.6700808414198</v>
      </c>
      <c r="CM150">
        <v>3260604.2586612301</v>
      </c>
      <c r="CN150">
        <v>95</v>
      </c>
      <c r="CO150">
        <v>0</v>
      </c>
      <c r="CP150">
        <v>0</v>
      </c>
      <c r="CQ150">
        <v>49</v>
      </c>
      <c r="CR150">
        <v>389.675749072146</v>
      </c>
      <c r="CS150">
        <v>19</v>
      </c>
      <c r="CT150">
        <v>250101</v>
      </c>
      <c r="CU150">
        <v>245200</v>
      </c>
      <c r="CV150">
        <v>287935</v>
      </c>
      <c r="CW150">
        <v>170247</v>
      </c>
      <c r="CX150">
        <v>166907</v>
      </c>
      <c r="CY150">
        <v>202661</v>
      </c>
      <c r="CZ150">
        <v>454.9</v>
      </c>
      <c r="DA150">
        <v>668450</v>
      </c>
    </row>
    <row r="151" spans="1:105" x14ac:dyDescent="0.2">
      <c r="A151" t="s">
        <v>54</v>
      </c>
      <c r="B151">
        <v>2010</v>
      </c>
      <c r="C151" t="s">
        <v>43</v>
      </c>
      <c r="D151" t="s">
        <v>3004</v>
      </c>
      <c r="E151">
        <v>227.88968829227599</v>
      </c>
      <c r="F151">
        <v>12.8026546479283</v>
      </c>
      <c r="G151">
        <v>91.563453942075498</v>
      </c>
      <c r="H151">
        <v>123.523579702272</v>
      </c>
      <c r="M151">
        <v>100.82667245162099</v>
      </c>
      <c r="N151">
        <v>9.2473942425907492</v>
      </c>
      <c r="O151">
        <v>90.939607133777301</v>
      </c>
      <c r="P151">
        <v>0.63967107525262001</v>
      </c>
      <c r="U151">
        <v>118.891747970445</v>
      </c>
      <c r="V151">
        <v>112.885007971508</v>
      </c>
      <c r="W151">
        <v>6.0067399989374204</v>
      </c>
      <c r="X151">
        <v>0</v>
      </c>
      <c r="Y151">
        <v>408.09970977978099</v>
      </c>
      <c r="Z151">
        <v>2.4601852552008601</v>
      </c>
      <c r="AA151">
        <v>1.58952452457976</v>
      </c>
      <c r="AB151">
        <v>404.05</v>
      </c>
      <c r="AC151">
        <v>2477.0086270197098</v>
      </c>
      <c r="AD151">
        <v>0</v>
      </c>
      <c r="AE151">
        <v>0</v>
      </c>
      <c r="AF151">
        <v>2477.0086270197098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2477.0086270197098</v>
      </c>
      <c r="AP151">
        <v>0</v>
      </c>
      <c r="AQ151">
        <v>0</v>
      </c>
      <c r="AR151">
        <v>2477.0086270197098</v>
      </c>
      <c r="AS151">
        <v>2403.9529544257898</v>
      </c>
      <c r="AT151">
        <v>1804.81079043162</v>
      </c>
      <c r="AU151">
        <v>599.14216399417103</v>
      </c>
      <c r="AV151">
        <v>0</v>
      </c>
      <c r="AW151">
        <v>16.698793663823398</v>
      </c>
      <c r="AX151">
        <v>1.49764511871323</v>
      </c>
      <c r="AY151">
        <v>15.2011485451102</v>
      </c>
      <c r="AZ151">
        <v>0</v>
      </c>
      <c r="BA151">
        <v>238.315774923118</v>
      </c>
      <c r="BB151">
        <v>135.71736627643901</v>
      </c>
      <c r="BC151">
        <v>102.59840864668</v>
      </c>
      <c r="BD151">
        <v>0</v>
      </c>
      <c r="BE151">
        <v>270.99913179421998</v>
      </c>
      <c r="BF151">
        <v>42.898489490242603</v>
      </c>
      <c r="BG151">
        <v>228.100642303977</v>
      </c>
      <c r="BH151">
        <v>0</v>
      </c>
      <c r="BI151">
        <v>7.5799549181654999</v>
      </c>
      <c r="BJ151">
        <v>7.1941535399382301</v>
      </c>
      <c r="BK151">
        <v>0.38580137822726601</v>
      </c>
      <c r="BL151">
        <v>0</v>
      </c>
      <c r="BM151">
        <v>92.080487646522997</v>
      </c>
      <c r="BN151">
        <v>67.990446021428596</v>
      </c>
      <c r="BO151">
        <v>24.090041625094401</v>
      </c>
      <c r="BP151">
        <v>0</v>
      </c>
      <c r="BQ151">
        <v>157.186247609096</v>
      </c>
      <c r="BR151">
        <v>68.016169098351696</v>
      </c>
      <c r="BS151">
        <v>89.170078510744304</v>
      </c>
      <c r="BT151">
        <v>0</v>
      </c>
      <c r="BU151">
        <v>234.012025042076</v>
      </c>
      <c r="BV151">
        <v>68.038676790659395</v>
      </c>
      <c r="BW151">
        <v>165.97334825141601</v>
      </c>
      <c r="BX151">
        <v>0</v>
      </c>
      <c r="BY151">
        <v>47.695154007111398</v>
      </c>
      <c r="BZ151">
        <v>43.615518312196301</v>
      </c>
      <c r="CA151">
        <v>4.0796356949151296</v>
      </c>
      <c r="CB151">
        <v>0</v>
      </c>
      <c r="CC151">
        <v>517.70219377043804</v>
      </c>
      <c r="CD151">
        <v>454.33332345620499</v>
      </c>
      <c r="CE151">
        <v>63.368870314233497</v>
      </c>
      <c r="CF151">
        <v>0</v>
      </c>
      <c r="CG151">
        <v>1402.9519553365101</v>
      </c>
      <c r="CH151">
        <v>135.032046232646</v>
      </c>
      <c r="CI151">
        <v>1267.9199091038699</v>
      </c>
      <c r="CJ151">
        <v>0</v>
      </c>
      <c r="CK151">
        <v>7724.1209115496104</v>
      </c>
      <c r="CL151">
        <v>5630.1113815951503</v>
      </c>
      <c r="CM151">
        <v>19191.371105138798</v>
      </c>
      <c r="CN151">
        <v>125</v>
      </c>
      <c r="CO151">
        <v>0</v>
      </c>
      <c r="CP151">
        <v>0</v>
      </c>
      <c r="CQ151">
        <v>100</v>
      </c>
      <c r="CR151">
        <v>472.18362451344302</v>
      </c>
      <c r="CS151">
        <v>13</v>
      </c>
      <c r="CT151">
        <v>243570</v>
      </c>
      <c r="CU151">
        <v>240242</v>
      </c>
      <c r="CV151">
        <v>290582</v>
      </c>
      <c r="CW151">
        <v>163325</v>
      </c>
      <c r="CX151">
        <v>160560</v>
      </c>
      <c r="CY151">
        <v>208176</v>
      </c>
      <c r="CZ151">
        <v>314.60000000000002</v>
      </c>
      <c r="DA151">
        <v>489520</v>
      </c>
    </row>
    <row r="152" spans="1:105" x14ac:dyDescent="0.2">
      <c r="A152" t="s">
        <v>54</v>
      </c>
      <c r="B152">
        <v>2010</v>
      </c>
      <c r="C152" t="s">
        <v>44</v>
      </c>
      <c r="D152" t="s">
        <v>3005</v>
      </c>
      <c r="E152">
        <v>317.982036947023</v>
      </c>
      <c r="F152">
        <v>14.816549005750099</v>
      </c>
      <c r="G152">
        <v>299.56253269807002</v>
      </c>
      <c r="H152">
        <v>3.6029552432026799</v>
      </c>
      <c r="M152">
        <v>309.99600239712402</v>
      </c>
      <c r="N152">
        <v>13.9870295184996</v>
      </c>
      <c r="O152">
        <v>295.81599381538098</v>
      </c>
      <c r="P152">
        <v>0.192979063243224</v>
      </c>
      <c r="U152">
        <v>102.234668050598</v>
      </c>
      <c r="V152">
        <v>24.059757545214801</v>
      </c>
      <c r="W152">
        <v>78.174910505382698</v>
      </c>
      <c r="X152">
        <v>0</v>
      </c>
      <c r="Y152">
        <v>6.7791666734073104</v>
      </c>
      <c r="Z152">
        <v>0.76518640476561395</v>
      </c>
      <c r="AA152">
        <v>6.0139802686416903</v>
      </c>
      <c r="AB152">
        <v>0</v>
      </c>
      <c r="AC152">
        <v>3409.9761799594598</v>
      </c>
      <c r="AD152">
        <v>0</v>
      </c>
      <c r="AE152">
        <v>0</v>
      </c>
      <c r="AF152">
        <v>3409.9761799594598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3409.9761799594598</v>
      </c>
      <c r="AP152">
        <v>0</v>
      </c>
      <c r="AQ152">
        <v>0</v>
      </c>
      <c r="AR152">
        <v>3409.9761799594598</v>
      </c>
      <c r="AS152">
        <v>38243.682451655899</v>
      </c>
      <c r="AT152">
        <v>384.63919902743999</v>
      </c>
      <c r="AU152">
        <v>37859.043252628398</v>
      </c>
      <c r="AV152">
        <v>0</v>
      </c>
      <c r="AW152">
        <v>18.0226087443091</v>
      </c>
      <c r="AX152">
        <v>0.496301219216981</v>
      </c>
      <c r="AY152">
        <v>17.5263075250922</v>
      </c>
      <c r="AZ152">
        <v>0</v>
      </c>
      <c r="BA152">
        <v>1434.9753738183999</v>
      </c>
      <c r="BB152">
        <v>29.3432482445067</v>
      </c>
      <c r="BC152">
        <v>1405.6321255738901</v>
      </c>
      <c r="BD152">
        <v>0</v>
      </c>
      <c r="BE152">
        <v>885.61717940157598</v>
      </c>
      <c r="BF152">
        <v>17.419892061951298</v>
      </c>
      <c r="BG152">
        <v>868.19728733962495</v>
      </c>
      <c r="BH152">
        <v>0</v>
      </c>
      <c r="BI152">
        <v>6.17949640858434</v>
      </c>
      <c r="BJ152">
        <v>4.8207660858521004</v>
      </c>
      <c r="BK152">
        <v>1.35873032273224</v>
      </c>
      <c r="BL152">
        <v>0</v>
      </c>
      <c r="BM152">
        <v>92.417622769152501</v>
      </c>
      <c r="BN152">
        <v>14.7766158957531</v>
      </c>
      <c r="BO152">
        <v>77.641006873399405</v>
      </c>
      <c r="BP152">
        <v>0</v>
      </c>
      <c r="BQ152">
        <v>184.24870879027799</v>
      </c>
      <c r="BR152">
        <v>14.7820312803685</v>
      </c>
      <c r="BS152">
        <v>169.466677509909</v>
      </c>
      <c r="BT152">
        <v>0</v>
      </c>
      <c r="BU152">
        <v>292.21791706394401</v>
      </c>
      <c r="BV152">
        <v>14.7867697419069</v>
      </c>
      <c r="BW152">
        <v>277.43114732203702</v>
      </c>
      <c r="BX152">
        <v>0</v>
      </c>
      <c r="BY152">
        <v>34.379101996019301</v>
      </c>
      <c r="BZ152">
        <v>9.2014313144482607</v>
      </c>
      <c r="CA152">
        <v>25.177670681571001</v>
      </c>
      <c r="CB152">
        <v>0</v>
      </c>
      <c r="CC152">
        <v>487.308802215063</v>
      </c>
      <c r="CD152">
        <v>95.855754415076504</v>
      </c>
      <c r="CE152">
        <v>391.453047799986</v>
      </c>
      <c r="CF152">
        <v>0</v>
      </c>
      <c r="CG152">
        <v>4338.9917060422704</v>
      </c>
      <c r="CH152">
        <v>204.11290725420699</v>
      </c>
      <c r="CI152">
        <v>4134.8787987880596</v>
      </c>
      <c r="CJ152">
        <v>0</v>
      </c>
      <c r="CK152">
        <v>4429.9067876284498</v>
      </c>
      <c r="CL152">
        <v>3392.6904948833098</v>
      </c>
      <c r="CM152">
        <v>11346.321416958968</v>
      </c>
      <c r="CN152">
        <v>58</v>
      </c>
      <c r="CO152">
        <v>0</v>
      </c>
      <c r="CP152">
        <v>0</v>
      </c>
      <c r="CQ152">
        <v>39</v>
      </c>
      <c r="CR152">
        <v>270.38725445822399</v>
      </c>
      <c r="CS152">
        <v>11</v>
      </c>
      <c r="CT152">
        <v>204873</v>
      </c>
      <c r="CU152">
        <v>199203</v>
      </c>
      <c r="CV152">
        <v>237412</v>
      </c>
      <c r="CW152">
        <v>161078</v>
      </c>
      <c r="CX152">
        <v>156464</v>
      </c>
      <c r="CY152">
        <v>190614</v>
      </c>
      <c r="CZ152">
        <v>424.7</v>
      </c>
      <c r="DA152">
        <v>658250</v>
      </c>
    </row>
    <row r="153" spans="1:105" x14ac:dyDescent="0.2">
      <c r="A153" t="s">
        <v>54</v>
      </c>
      <c r="B153">
        <v>2010</v>
      </c>
      <c r="C153" t="s">
        <v>45</v>
      </c>
      <c r="D153" t="s">
        <v>3006</v>
      </c>
      <c r="E153">
        <v>186.189797255256</v>
      </c>
      <c r="F153">
        <v>33.427985447451199</v>
      </c>
      <c r="G153">
        <v>149.333425729384</v>
      </c>
      <c r="H153">
        <v>3.4283860784212501</v>
      </c>
      <c r="M153">
        <v>182.635260758718</v>
      </c>
      <c r="N153">
        <v>33.251602711436497</v>
      </c>
      <c r="O153">
        <v>147.98281224796401</v>
      </c>
      <c r="P153">
        <v>1.40084579931794</v>
      </c>
      <c r="U153">
        <v>10.1981364224212</v>
      </c>
      <c r="V153">
        <v>0.74611115134746697</v>
      </c>
      <c r="W153">
        <v>9.4520252710736994</v>
      </c>
      <c r="X153">
        <v>0</v>
      </c>
      <c r="Y153">
        <v>4.2686000230687799</v>
      </c>
      <c r="Z153">
        <v>0.52929515849322295</v>
      </c>
      <c r="AA153">
        <v>3.73930486457555</v>
      </c>
      <c r="AB153">
        <v>0</v>
      </c>
      <c r="AC153">
        <v>2027.54027910331</v>
      </c>
      <c r="AD153">
        <v>0</v>
      </c>
      <c r="AE153">
        <v>0</v>
      </c>
      <c r="AF153">
        <v>2027.54027910331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2027.54027910331</v>
      </c>
      <c r="AP153">
        <v>0</v>
      </c>
      <c r="AQ153">
        <v>0</v>
      </c>
      <c r="AR153">
        <v>2027.54027910331</v>
      </c>
      <c r="AS153">
        <v>836.376159226293</v>
      </c>
      <c r="AT153">
        <v>12.394955371742199</v>
      </c>
      <c r="AU153">
        <v>823.98120385455104</v>
      </c>
      <c r="AV153">
        <v>0</v>
      </c>
      <c r="AW153">
        <v>16.4525841116096</v>
      </c>
      <c r="AX153">
        <v>0.51092284945820599</v>
      </c>
      <c r="AY153">
        <v>15.941661262151399</v>
      </c>
      <c r="AZ153">
        <v>0</v>
      </c>
      <c r="BA153">
        <v>168.16351807779401</v>
      </c>
      <c r="BB153">
        <v>1.74193639563275</v>
      </c>
      <c r="BC153">
        <v>166.42158168216201</v>
      </c>
      <c r="BD153">
        <v>0</v>
      </c>
      <c r="BE153">
        <v>646.35922373430697</v>
      </c>
      <c r="BF153">
        <v>23.581875201015901</v>
      </c>
      <c r="BG153">
        <v>622.77734853329105</v>
      </c>
      <c r="BH153">
        <v>0</v>
      </c>
      <c r="BI153">
        <v>7.41134100043329</v>
      </c>
      <c r="BJ153">
        <v>6.8745186340773596</v>
      </c>
      <c r="BK153">
        <v>0.53682236635592695</v>
      </c>
      <c r="BL153">
        <v>0</v>
      </c>
      <c r="BM153">
        <v>51.863699642315098</v>
      </c>
      <c r="BN153">
        <v>1.0002289425002899</v>
      </c>
      <c r="BO153">
        <v>50.863470699814798</v>
      </c>
      <c r="BP153">
        <v>0</v>
      </c>
      <c r="BQ153">
        <v>106.805983331028</v>
      </c>
      <c r="BR153">
        <v>1.0002289425002899</v>
      </c>
      <c r="BS153">
        <v>105.805754388528</v>
      </c>
      <c r="BT153">
        <v>0</v>
      </c>
      <c r="BU153">
        <v>171.344247653633</v>
      </c>
      <c r="BV153">
        <v>1.0002289425002899</v>
      </c>
      <c r="BW153">
        <v>170.344018711133</v>
      </c>
      <c r="BX153">
        <v>0</v>
      </c>
      <c r="BY153">
        <v>21.572332885109802</v>
      </c>
      <c r="BZ153">
        <v>3.4964560862866E-2</v>
      </c>
      <c r="CA153">
        <v>21.537368324246899</v>
      </c>
      <c r="CB153">
        <v>0</v>
      </c>
      <c r="CC153">
        <v>301.661780922942</v>
      </c>
      <c r="CD153">
        <v>0.375963020030817</v>
      </c>
      <c r="CE153">
        <v>301.28581790291202</v>
      </c>
      <c r="CF153">
        <v>0</v>
      </c>
      <c r="CG153">
        <v>2554.24316485192</v>
      </c>
      <c r="CH153">
        <v>497.91037439923701</v>
      </c>
      <c r="CI153">
        <v>2056.33279045268</v>
      </c>
      <c r="CJ153">
        <v>0</v>
      </c>
      <c r="CK153">
        <v>5480.9515509352004</v>
      </c>
      <c r="CL153">
        <v>3436.5614926619701</v>
      </c>
      <c r="CM153">
        <v>32708.914330801897</v>
      </c>
      <c r="CN153">
        <v>98</v>
      </c>
      <c r="CO153">
        <v>0</v>
      </c>
      <c r="CP153">
        <v>0</v>
      </c>
      <c r="CQ153">
        <v>61</v>
      </c>
      <c r="CR153">
        <v>375.75875803385497</v>
      </c>
      <c r="CS153">
        <v>26</v>
      </c>
      <c r="CT153">
        <v>86991</v>
      </c>
      <c r="CU153">
        <v>85252</v>
      </c>
      <c r="CV153">
        <v>95460</v>
      </c>
      <c r="CW153">
        <v>39987</v>
      </c>
      <c r="CX153">
        <v>39540</v>
      </c>
      <c r="CY153">
        <v>45448</v>
      </c>
      <c r="CZ153">
        <v>99.5</v>
      </c>
      <c r="DA153">
        <v>145460</v>
      </c>
    </row>
    <row r="154" spans="1:105" x14ac:dyDescent="0.2">
      <c r="A154" t="s">
        <v>54</v>
      </c>
      <c r="B154">
        <v>2010</v>
      </c>
      <c r="C154" t="s">
        <v>230</v>
      </c>
      <c r="D154" t="s">
        <v>3007</v>
      </c>
      <c r="E154">
        <v>148.01742143370501</v>
      </c>
      <c r="F154">
        <v>34.281615134485598</v>
      </c>
      <c r="G154">
        <v>110.638598017308</v>
      </c>
      <c r="H154">
        <v>3.0972082819111799</v>
      </c>
      <c r="M154">
        <v>144.62832025132201</v>
      </c>
      <c r="N154">
        <v>34.247382299043501</v>
      </c>
      <c r="O154">
        <v>109.858824098537</v>
      </c>
      <c r="P154">
        <v>0.52211385374238695</v>
      </c>
      <c r="U154">
        <v>8.6938460851034804</v>
      </c>
      <c r="V154">
        <v>0.56337755120797495</v>
      </c>
      <c r="W154">
        <v>8.1304685338955096</v>
      </c>
      <c r="X154">
        <v>0</v>
      </c>
      <c r="Y154">
        <v>2.0022167855250301</v>
      </c>
      <c r="Z154">
        <v>6.7612069335261302E-2</v>
      </c>
      <c r="AA154">
        <v>1.9346047161897699</v>
      </c>
      <c r="AB154">
        <v>0</v>
      </c>
      <c r="AC154">
        <v>2575.0944281687898</v>
      </c>
      <c r="AD154">
        <v>0</v>
      </c>
      <c r="AE154">
        <v>0</v>
      </c>
      <c r="AF154">
        <v>2575.0944281687898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2575.0944281687898</v>
      </c>
      <c r="AP154">
        <v>0</v>
      </c>
      <c r="AQ154">
        <v>0</v>
      </c>
      <c r="AR154">
        <v>2575.0944281687898</v>
      </c>
      <c r="AS154">
        <v>845.30141014906701</v>
      </c>
      <c r="AT154">
        <v>11.204957507950001</v>
      </c>
      <c r="AU154">
        <v>824.32781264111702</v>
      </c>
      <c r="AV154">
        <v>9.7686399999999995</v>
      </c>
      <c r="AW154">
        <v>20.689778921929499</v>
      </c>
      <c r="AX154">
        <v>0.56837839063275497</v>
      </c>
      <c r="AY154">
        <v>20.1214005312967</v>
      </c>
      <c r="AZ154">
        <v>0</v>
      </c>
      <c r="BA154">
        <v>263.429030482587</v>
      </c>
      <c r="BB154">
        <v>0.58819051878902195</v>
      </c>
      <c r="BC154">
        <v>138.437451963798</v>
      </c>
      <c r="BD154">
        <v>124.40338800000001</v>
      </c>
      <c r="BE154">
        <v>391.054322952532</v>
      </c>
      <c r="BF154">
        <v>25.5468802195984</v>
      </c>
      <c r="BG154">
        <v>307.94224273293401</v>
      </c>
      <c r="BH154">
        <v>57.565199999999997</v>
      </c>
      <c r="BI154">
        <v>8.5389608241775505</v>
      </c>
      <c r="BJ154">
        <v>0.165835411471322</v>
      </c>
      <c r="BK154">
        <v>0.48843741270622898</v>
      </c>
      <c r="BL154">
        <v>7.8846879999999997</v>
      </c>
      <c r="BM154">
        <v>29.284135990230499</v>
      </c>
      <c r="BN154">
        <v>0.20418730324067</v>
      </c>
      <c r="BO154">
        <v>26.658721486989801</v>
      </c>
      <c r="BP154">
        <v>2.4212272000000001</v>
      </c>
      <c r="BQ154">
        <v>96.953706090896205</v>
      </c>
      <c r="BR154">
        <v>0.20418730324067</v>
      </c>
      <c r="BS154">
        <v>94.328291587655499</v>
      </c>
      <c r="BT154">
        <v>2.4212272000000001</v>
      </c>
      <c r="BU154">
        <v>177.080066724625</v>
      </c>
      <c r="BV154">
        <v>0.20418730324067</v>
      </c>
      <c r="BW154">
        <v>174.185316861384</v>
      </c>
      <c r="BX154">
        <v>2.69056256</v>
      </c>
      <c r="BY154">
        <v>2.7605426695524899</v>
      </c>
      <c r="BZ154">
        <v>0</v>
      </c>
      <c r="CA154">
        <v>2.7605426695524899</v>
      </c>
      <c r="CB154">
        <v>0</v>
      </c>
      <c r="CC154">
        <v>38.800144316632597</v>
      </c>
      <c r="CD154">
        <v>0</v>
      </c>
      <c r="CE154">
        <v>38.800144316632597</v>
      </c>
      <c r="CF154">
        <v>0</v>
      </c>
      <c r="CG154">
        <v>2084.1379849499099</v>
      </c>
      <c r="CH154">
        <v>557.193012554608</v>
      </c>
      <c r="CI154">
        <v>1526.9449723953101</v>
      </c>
      <c r="CJ154">
        <v>0</v>
      </c>
      <c r="CK154">
        <v>3036.7434268695001</v>
      </c>
      <c r="CL154">
        <v>2222.7972207856201</v>
      </c>
      <c r="CM154">
        <v>66423.01786539871</v>
      </c>
      <c r="CN154">
        <v>130</v>
      </c>
      <c r="CO154">
        <v>0</v>
      </c>
      <c r="CP154">
        <v>0</v>
      </c>
      <c r="CQ154">
        <v>84</v>
      </c>
      <c r="CR154">
        <v>191.855662170725</v>
      </c>
      <c r="CS154">
        <v>39</v>
      </c>
      <c r="CT154">
        <v>80802</v>
      </c>
      <c r="CU154">
        <v>79413</v>
      </c>
      <c r="CV154">
        <v>89701</v>
      </c>
      <c r="CW154">
        <v>50626</v>
      </c>
      <c r="CX154">
        <v>49473</v>
      </c>
      <c r="CY154">
        <v>57578</v>
      </c>
      <c r="CZ154">
        <v>118.2</v>
      </c>
      <c r="DA154">
        <v>180730</v>
      </c>
    </row>
    <row r="155" spans="1:105" x14ac:dyDescent="0.2">
      <c r="A155" t="s">
        <v>54</v>
      </c>
      <c r="B155">
        <v>2010</v>
      </c>
      <c r="C155" t="s">
        <v>231</v>
      </c>
      <c r="D155" t="s">
        <v>3008</v>
      </c>
      <c r="E155">
        <v>62029.177179856502</v>
      </c>
      <c r="F155">
        <v>21234.791734095099</v>
      </c>
      <c r="G155">
        <v>23201.332146992499</v>
      </c>
      <c r="H155">
        <v>17593.0532987689</v>
      </c>
      <c r="M155">
        <v>50999.092462217603</v>
      </c>
      <c r="N155">
        <v>20694.636784816299</v>
      </c>
      <c r="O155">
        <v>22934.159481741099</v>
      </c>
      <c r="P155">
        <v>7370.2961956601202</v>
      </c>
      <c r="U155">
        <v>205619.127342853</v>
      </c>
      <c r="V155">
        <v>4410.1946359032399</v>
      </c>
      <c r="W155">
        <v>786.17696568264898</v>
      </c>
      <c r="X155">
        <v>200422.755741267</v>
      </c>
      <c r="Y155">
        <v>16186.3917006914</v>
      </c>
      <c r="Z155">
        <v>1442.6177294670699</v>
      </c>
      <c r="AA155">
        <v>830.59812452803499</v>
      </c>
      <c r="AB155">
        <v>13913.1758466962</v>
      </c>
      <c r="AC155">
        <v>815340.13921275805</v>
      </c>
      <c r="AD155">
        <v>0</v>
      </c>
      <c r="AE155">
        <v>0</v>
      </c>
      <c r="AF155">
        <v>815340.13921275805</v>
      </c>
      <c r="AG155">
        <v>187789.934098723</v>
      </c>
      <c r="AH155">
        <v>0</v>
      </c>
      <c r="AI155">
        <v>0</v>
      </c>
      <c r="AJ155">
        <v>187789.934098723</v>
      </c>
      <c r="AK155">
        <v>62931.733950107999</v>
      </c>
      <c r="AL155">
        <v>0</v>
      </c>
      <c r="AM155">
        <v>0</v>
      </c>
      <c r="AN155">
        <v>62931.733950107999</v>
      </c>
      <c r="AO155">
        <v>1066061.8072615899</v>
      </c>
      <c r="AP155">
        <v>0</v>
      </c>
      <c r="AQ155">
        <v>0</v>
      </c>
      <c r="AR155">
        <v>1066061.8072615899</v>
      </c>
      <c r="AS155">
        <v>196853.84886281</v>
      </c>
      <c r="AT155">
        <v>32007.508267589299</v>
      </c>
      <c r="AU155">
        <v>140976.23501616999</v>
      </c>
      <c r="AV155">
        <v>23870.105579050902</v>
      </c>
      <c r="AW155">
        <v>51482.617164805</v>
      </c>
      <c r="AX155">
        <v>647.12092434855003</v>
      </c>
      <c r="AY155">
        <v>785.97847652011797</v>
      </c>
      <c r="AZ155">
        <v>50049.517763936397</v>
      </c>
      <c r="BA155">
        <v>116818.140782316</v>
      </c>
      <c r="BB155">
        <v>7086.9456070978504</v>
      </c>
      <c r="BC155">
        <v>17704.6702553795</v>
      </c>
      <c r="BD155">
        <v>92026.524919838295</v>
      </c>
      <c r="BE155">
        <v>277176.61205497402</v>
      </c>
      <c r="BF155">
        <v>34072.552621172101</v>
      </c>
      <c r="BG155">
        <v>217292.58516533099</v>
      </c>
      <c r="BH155">
        <v>25811.474268470902</v>
      </c>
      <c r="BI155">
        <v>66172.513111862499</v>
      </c>
      <c r="BJ155">
        <v>12693.3246836178</v>
      </c>
      <c r="BK155">
        <v>40145.492139433904</v>
      </c>
      <c r="BL155">
        <v>13333.696288810799</v>
      </c>
      <c r="BM155">
        <v>23973.259815429399</v>
      </c>
      <c r="BN155">
        <v>4113.5978571250198</v>
      </c>
      <c r="BO155">
        <v>13351.672762054901</v>
      </c>
      <c r="BP155">
        <v>6507.9891962495103</v>
      </c>
      <c r="BQ155">
        <v>36874.019518305897</v>
      </c>
      <c r="BR155">
        <v>5107.1583733343996</v>
      </c>
      <c r="BS155">
        <v>19461.171494385901</v>
      </c>
      <c r="BT155">
        <v>12305.6896505856</v>
      </c>
      <c r="BU155">
        <v>46825.618912674101</v>
      </c>
      <c r="BV155">
        <v>5469.0051110453096</v>
      </c>
      <c r="BW155">
        <v>25466.1373304521</v>
      </c>
      <c r="BX155">
        <v>15890.4764711767</v>
      </c>
      <c r="BY155">
        <v>41004.5562169685</v>
      </c>
      <c r="BZ155">
        <v>23920.626854751401</v>
      </c>
      <c r="CA155">
        <v>739.51523267110099</v>
      </c>
      <c r="CB155">
        <v>16344.414129545999</v>
      </c>
      <c r="CC155">
        <v>414199.24958311301</v>
      </c>
      <c r="CD155">
        <v>252485.777172767</v>
      </c>
      <c r="CE155">
        <v>10409.7568927461</v>
      </c>
      <c r="CF155">
        <v>151303.71551760001</v>
      </c>
      <c r="CG155">
        <v>585084.77119454695</v>
      </c>
      <c r="CH155">
        <v>258524.018555191</v>
      </c>
      <c r="CI155">
        <v>312205.51588995598</v>
      </c>
      <c r="CJ155">
        <v>14355.236749399999</v>
      </c>
      <c r="CK155">
        <v>262931.51313946198</v>
      </c>
      <c r="CL155">
        <v>77544.425851442094</v>
      </c>
      <c r="CM155">
        <v>23473859.924123399</v>
      </c>
      <c r="CN155">
        <v>17214</v>
      </c>
      <c r="CO155">
        <v>49</v>
      </c>
      <c r="CP155">
        <v>714</v>
      </c>
      <c r="CQ155">
        <v>9129</v>
      </c>
      <c r="CR155">
        <v>9706.107178419481</v>
      </c>
      <c r="CS155">
        <v>3325</v>
      </c>
      <c r="CT155">
        <v>6342119</v>
      </c>
      <c r="CU155">
        <v>6230749</v>
      </c>
      <c r="CV155">
        <v>6726811</v>
      </c>
      <c r="CW155">
        <v>3098617</v>
      </c>
      <c r="CX155">
        <v>3071605</v>
      </c>
      <c r="CY155">
        <v>3398738</v>
      </c>
      <c r="CZ155">
        <v>4497.7</v>
      </c>
      <c r="DA155">
        <v>7353770</v>
      </c>
    </row>
    <row r="156" spans="1:105" x14ac:dyDescent="0.2">
      <c r="A156" t="s">
        <v>54</v>
      </c>
      <c r="B156">
        <v>2010</v>
      </c>
      <c r="C156" t="s">
        <v>4433</v>
      </c>
      <c r="D156" t="s">
        <v>4463</v>
      </c>
      <c r="E156">
        <v>11076.300992664401</v>
      </c>
      <c r="F156">
        <v>872.13660301417406</v>
      </c>
      <c r="G156">
        <v>9755.5826867260093</v>
      </c>
      <c r="H156">
        <v>448.58170292423199</v>
      </c>
      <c r="M156">
        <v>10536.3998063043</v>
      </c>
      <c r="N156">
        <v>726.6671</v>
      </c>
      <c r="O156">
        <v>9682.2522850427104</v>
      </c>
      <c r="P156">
        <v>127.480421261541</v>
      </c>
      <c r="U156">
        <v>4130.20262178558</v>
      </c>
      <c r="V156">
        <v>2840.25011880698</v>
      </c>
      <c r="W156">
        <v>1289.95250297861</v>
      </c>
      <c r="X156">
        <v>0</v>
      </c>
      <c r="Y156">
        <v>387.73435957325898</v>
      </c>
      <c r="Z156">
        <v>249.876678</v>
      </c>
      <c r="AA156">
        <v>137.85768157325899</v>
      </c>
      <c r="AB156">
        <v>0</v>
      </c>
      <c r="AC156">
        <v>320577.187693846</v>
      </c>
      <c r="AD156">
        <v>0</v>
      </c>
      <c r="AE156">
        <v>0</v>
      </c>
      <c r="AF156">
        <v>320577.187693846</v>
      </c>
      <c r="AG156">
        <v>0</v>
      </c>
      <c r="AH156">
        <v>0</v>
      </c>
      <c r="AI156">
        <v>0</v>
      </c>
      <c r="AJ156">
        <v>0</v>
      </c>
      <c r="AK156">
        <v>524.093968844757</v>
      </c>
      <c r="AL156">
        <v>0</v>
      </c>
      <c r="AM156">
        <v>0</v>
      </c>
      <c r="AN156">
        <v>524.093968844757</v>
      </c>
      <c r="AO156">
        <v>321101.28166269098</v>
      </c>
      <c r="AP156">
        <v>0</v>
      </c>
      <c r="AQ156">
        <v>0</v>
      </c>
      <c r="AR156">
        <v>321101.28166269098</v>
      </c>
      <c r="AS156">
        <v>271990.67526280601</v>
      </c>
      <c r="AT156">
        <v>101939.79337255401</v>
      </c>
      <c r="AU156">
        <v>169270.423934875</v>
      </c>
      <c r="AV156">
        <v>780.45795537674098</v>
      </c>
      <c r="AW156">
        <v>3116.33680631262</v>
      </c>
      <c r="AX156">
        <v>152.53700000000001</v>
      </c>
      <c r="AY156">
        <v>2445.85378381187</v>
      </c>
      <c r="AZ156">
        <v>517.94602250075297</v>
      </c>
      <c r="BA156">
        <v>66646.793242693602</v>
      </c>
      <c r="BB156">
        <v>11577.196739122401</v>
      </c>
      <c r="BC156">
        <v>28357.562583011601</v>
      </c>
      <c r="BD156">
        <v>26712.033920559599</v>
      </c>
      <c r="BE156">
        <v>22078.026535475899</v>
      </c>
      <c r="BF156">
        <v>4185.2178000000004</v>
      </c>
      <c r="BG156">
        <v>17854.400259207599</v>
      </c>
      <c r="BH156">
        <v>38.408476268278299</v>
      </c>
      <c r="BI156">
        <v>733.69832171399696</v>
      </c>
      <c r="BJ156">
        <v>674.85212000000001</v>
      </c>
      <c r="BK156">
        <v>52.520608153996598</v>
      </c>
      <c r="BL156">
        <v>6.3255935599999997</v>
      </c>
      <c r="BM156">
        <v>11605.979449472899</v>
      </c>
      <c r="BN156">
        <v>8427.6077834453808</v>
      </c>
      <c r="BO156">
        <v>2404.5412704045002</v>
      </c>
      <c r="BP156">
        <v>773.83039562305203</v>
      </c>
      <c r="BQ156">
        <v>18298.7680690462</v>
      </c>
      <c r="BR156">
        <v>8873.7884080320891</v>
      </c>
      <c r="BS156">
        <v>8555.6576222710391</v>
      </c>
      <c r="BT156">
        <v>869.32203874305196</v>
      </c>
      <c r="BU156">
        <v>25748.808492460299</v>
      </c>
      <c r="BV156">
        <v>9054.9424943959893</v>
      </c>
      <c r="BW156">
        <v>15814.516664241301</v>
      </c>
      <c r="BX156">
        <v>879.34933382305201</v>
      </c>
      <c r="BY156">
        <v>5132.7861086458897</v>
      </c>
      <c r="BZ156">
        <v>4591.1879360000003</v>
      </c>
      <c r="CA156">
        <v>541.59817264588696</v>
      </c>
      <c r="CB156">
        <v>0</v>
      </c>
      <c r="CC156">
        <v>55314.294173153801</v>
      </c>
      <c r="CD156">
        <v>47723.178</v>
      </c>
      <c r="CE156">
        <v>7591.1161731538396</v>
      </c>
      <c r="CF156">
        <v>0</v>
      </c>
      <c r="CG156">
        <v>145256.76030031301</v>
      </c>
      <c r="CH156">
        <v>10779</v>
      </c>
      <c r="CI156">
        <v>134477.76030031301</v>
      </c>
      <c r="CJ156">
        <v>0</v>
      </c>
      <c r="CK156">
        <v>231952.88207674</v>
      </c>
      <c r="CL156">
        <v>116360.50977494199</v>
      </c>
      <c r="CM156" t="s">
        <v>4459</v>
      </c>
      <c r="CN156">
        <v>10117</v>
      </c>
      <c r="CO156">
        <v>0</v>
      </c>
      <c r="CP156">
        <v>0</v>
      </c>
      <c r="CQ156">
        <v>11019</v>
      </c>
      <c r="CR156">
        <v>12256.892821580501</v>
      </c>
      <c r="CS156">
        <v>8550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</row>
    <row r="157" spans="1:105" x14ac:dyDescent="0.2">
      <c r="A157" t="s">
        <v>54</v>
      </c>
      <c r="B157">
        <v>2010</v>
      </c>
      <c r="C157" t="s">
        <v>3254</v>
      </c>
      <c r="D157" t="s">
        <v>4464</v>
      </c>
      <c r="E157">
        <v>73105.478172520903</v>
      </c>
      <c r="F157">
        <v>22106.928337109301</v>
      </c>
      <c r="G157">
        <v>32956.914833718503</v>
      </c>
      <c r="H157">
        <v>18041.635001693099</v>
      </c>
      <c r="M157">
        <v>61535.492268521797</v>
      </c>
      <c r="N157">
        <v>21421.303884816301</v>
      </c>
      <c r="O157">
        <v>32616.4117667838</v>
      </c>
      <c r="P157">
        <v>7497.7766169216602</v>
      </c>
      <c r="U157">
        <v>209749.32996463901</v>
      </c>
      <c r="V157">
        <v>7250.44475471021</v>
      </c>
      <c r="W157">
        <v>2076.12946866126</v>
      </c>
      <c r="X157">
        <v>200422.755741267</v>
      </c>
      <c r="Y157">
        <v>16574.1260602646</v>
      </c>
      <c r="Z157">
        <v>1692.49440746707</v>
      </c>
      <c r="AA157">
        <v>968.455806101294</v>
      </c>
      <c r="AB157">
        <v>13913.1758466962</v>
      </c>
      <c r="AC157">
        <v>1135917.3269066</v>
      </c>
      <c r="AD157">
        <v>0</v>
      </c>
      <c r="AE157">
        <v>0</v>
      </c>
      <c r="AF157">
        <v>1135917.3269066</v>
      </c>
      <c r="AG157">
        <v>187789.934098723</v>
      </c>
      <c r="AH157">
        <v>0</v>
      </c>
      <c r="AI157">
        <v>0</v>
      </c>
      <c r="AJ157">
        <v>187789.934098723</v>
      </c>
      <c r="AK157">
        <v>63455.827918952702</v>
      </c>
      <c r="AL157">
        <v>0</v>
      </c>
      <c r="AM157">
        <v>0</v>
      </c>
      <c r="AN157">
        <v>63455.827918952702</v>
      </c>
      <c r="AO157">
        <v>1387163.0889242799</v>
      </c>
      <c r="AP157">
        <v>0</v>
      </c>
      <c r="AQ157">
        <v>0</v>
      </c>
      <c r="AR157">
        <v>1387163.0889242799</v>
      </c>
      <c r="AS157">
        <v>468844.52412561502</v>
      </c>
      <c r="AT157">
        <v>133947.30164014301</v>
      </c>
      <c r="AU157">
        <v>310246.65895104501</v>
      </c>
      <c r="AV157">
        <v>24650.5635344277</v>
      </c>
      <c r="AW157">
        <v>54598.953971117597</v>
      </c>
      <c r="AX157">
        <v>799.65792434854995</v>
      </c>
      <c r="AY157">
        <v>3231.8322603319898</v>
      </c>
      <c r="AZ157">
        <v>50567.463786437103</v>
      </c>
      <c r="BA157">
        <v>183464.93402500899</v>
      </c>
      <c r="BB157">
        <v>18664.1423462202</v>
      </c>
      <c r="BC157">
        <v>46062.232838391101</v>
      </c>
      <c r="BD157">
        <v>118738.55884039799</v>
      </c>
      <c r="BE157">
        <v>299254.63859044999</v>
      </c>
      <c r="BF157">
        <v>38257.770421172099</v>
      </c>
      <c r="BG157">
        <v>235146.985424538</v>
      </c>
      <c r="BH157">
        <v>25849.8827447392</v>
      </c>
      <c r="BI157">
        <v>66906.211433576507</v>
      </c>
      <c r="BJ157">
        <v>13368.1768036178</v>
      </c>
      <c r="BK157">
        <v>40198.012747587898</v>
      </c>
      <c r="BL157">
        <v>13340.0218823708</v>
      </c>
      <c r="BM157">
        <v>35579.239264902397</v>
      </c>
      <c r="BN157">
        <v>12541.205640570401</v>
      </c>
      <c r="BO157">
        <v>15756.2140324594</v>
      </c>
      <c r="BP157">
        <v>7281.8195918725596</v>
      </c>
      <c r="BQ157">
        <v>55172.787587352097</v>
      </c>
      <c r="BR157">
        <v>13980.9467813665</v>
      </c>
      <c r="BS157">
        <v>28016.8291166569</v>
      </c>
      <c r="BT157">
        <v>13175.0116893287</v>
      </c>
      <c r="BU157">
        <v>72574.427405134396</v>
      </c>
      <c r="BV157">
        <v>14523.947605441301</v>
      </c>
      <c r="BW157">
        <v>41280.653994693399</v>
      </c>
      <c r="BX157">
        <v>16769.825804999698</v>
      </c>
      <c r="BY157">
        <v>46137.342325614401</v>
      </c>
      <c r="BZ157">
        <v>28511.814790751399</v>
      </c>
      <c r="CA157">
        <v>1281.1134053169901</v>
      </c>
      <c r="CB157">
        <v>16344.414129545999</v>
      </c>
      <c r="CC157">
        <v>469513.543756267</v>
      </c>
      <c r="CD157">
        <v>300208.95517276699</v>
      </c>
      <c r="CE157">
        <v>18000.873065899999</v>
      </c>
      <c r="CF157">
        <v>151303.71551760001</v>
      </c>
      <c r="CG157">
        <v>730341.53149485996</v>
      </c>
      <c r="CH157">
        <v>269303.018555191</v>
      </c>
      <c r="CI157">
        <v>446683.27619026898</v>
      </c>
      <c r="CJ157">
        <v>14355.236749399999</v>
      </c>
      <c r="CK157">
        <v>494884.39521620201</v>
      </c>
      <c r="CL157">
        <v>193904.93562638399</v>
      </c>
      <c r="CM157">
        <v>23473859.924123399</v>
      </c>
      <c r="CN157">
        <v>27331</v>
      </c>
      <c r="CO157">
        <v>49</v>
      </c>
      <c r="CP157">
        <v>714</v>
      </c>
      <c r="CQ157">
        <v>20148</v>
      </c>
      <c r="CR157">
        <v>21962.999999999982</v>
      </c>
      <c r="CS157">
        <v>11875</v>
      </c>
      <c r="CT157">
        <v>6342119</v>
      </c>
      <c r="CU157">
        <v>6230749</v>
      </c>
      <c r="CV157">
        <v>6726811</v>
      </c>
      <c r="CW157">
        <v>3098617</v>
      </c>
      <c r="CX157">
        <v>3071605</v>
      </c>
      <c r="CY157">
        <v>3398738</v>
      </c>
      <c r="CZ157">
        <v>4497.7</v>
      </c>
      <c r="DA157">
        <v>7353770</v>
      </c>
    </row>
    <row r="158" spans="1:105" x14ac:dyDescent="0.2">
      <c r="A158" t="s">
        <v>54</v>
      </c>
      <c r="B158">
        <v>2011</v>
      </c>
      <c r="C158" t="s">
        <v>2</v>
      </c>
      <c r="D158" t="s">
        <v>3009</v>
      </c>
      <c r="E158">
        <v>8481.5302854825495</v>
      </c>
      <c r="F158">
        <v>222.259528308</v>
      </c>
      <c r="G158">
        <v>1095.2417519982901</v>
      </c>
      <c r="H158">
        <v>7164.0290051762604</v>
      </c>
      <c r="M158">
        <v>1416.72013288891</v>
      </c>
      <c r="N158">
        <v>192.2882214</v>
      </c>
      <c r="O158">
        <v>1083.6766747368499</v>
      </c>
      <c r="P158">
        <v>140.75523675205801</v>
      </c>
      <c r="U158">
        <v>132413.265309952</v>
      </c>
      <c r="V158">
        <v>865.23149000000001</v>
      </c>
      <c r="W158">
        <v>84.713357612409794</v>
      </c>
      <c r="X158">
        <v>131463.32046233999</v>
      </c>
      <c r="Y158">
        <v>12562.026753578801</v>
      </c>
      <c r="Z158">
        <v>27.988320999999999</v>
      </c>
      <c r="AA158">
        <v>31.702158795731599</v>
      </c>
      <c r="AB158">
        <v>12502.336273782999</v>
      </c>
      <c r="AC158">
        <v>10994.547278362699</v>
      </c>
      <c r="AD158">
        <v>0</v>
      </c>
      <c r="AE158">
        <v>0</v>
      </c>
      <c r="AF158">
        <v>10994.547278362699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10994.547278362699</v>
      </c>
      <c r="AP158">
        <v>0</v>
      </c>
      <c r="AQ158">
        <v>0</v>
      </c>
      <c r="AR158">
        <v>10994.547278362699</v>
      </c>
      <c r="AS158">
        <v>24843.3929764512</v>
      </c>
      <c r="AT158">
        <v>13530.8444</v>
      </c>
      <c r="AU158">
        <v>11312.5485764512</v>
      </c>
      <c r="AV158">
        <v>0</v>
      </c>
      <c r="AW158">
        <v>47061.119831234602</v>
      </c>
      <c r="AX158">
        <v>14.596550000000001</v>
      </c>
      <c r="AY158">
        <v>54.228236291370301</v>
      </c>
      <c r="AZ158">
        <v>46992.295044943203</v>
      </c>
      <c r="BA158">
        <v>41324.762222754202</v>
      </c>
      <c r="BB158">
        <v>1029.83365</v>
      </c>
      <c r="BC158">
        <v>2732.8573390732199</v>
      </c>
      <c r="BD158">
        <v>37562.071233680901</v>
      </c>
      <c r="BE158">
        <v>18080.306589463798</v>
      </c>
      <c r="BF158">
        <v>534.55849999999998</v>
      </c>
      <c r="BG158">
        <v>5236.9437679783796</v>
      </c>
      <c r="BH158">
        <v>12308.804321485401</v>
      </c>
      <c r="BI158">
        <v>172.98155810262401</v>
      </c>
      <c r="BJ158">
        <v>169.483</v>
      </c>
      <c r="BK158">
        <v>3.4985581026244601</v>
      </c>
      <c r="BL158">
        <v>0</v>
      </c>
      <c r="BM158">
        <v>1783.6180449502699</v>
      </c>
      <c r="BN158">
        <v>538.49355200000002</v>
      </c>
      <c r="BO158">
        <v>411.93374979170801</v>
      </c>
      <c r="BP158">
        <v>833.19074315856096</v>
      </c>
      <c r="BQ158">
        <v>5809.1005868719603</v>
      </c>
      <c r="BR158">
        <v>546.39052000000004</v>
      </c>
      <c r="BS158">
        <v>783.23485896515001</v>
      </c>
      <c r="BT158">
        <v>4479.4752079068103</v>
      </c>
      <c r="BU158">
        <v>7316.9200884804604</v>
      </c>
      <c r="BV158">
        <v>551.94540199999994</v>
      </c>
      <c r="BW158">
        <v>1221.74260747633</v>
      </c>
      <c r="BX158">
        <v>5543.2320790041304</v>
      </c>
      <c r="BY158">
        <v>466.77541706453798</v>
      </c>
      <c r="BZ158">
        <v>413.92320000000001</v>
      </c>
      <c r="CA158">
        <v>52.852217064538401</v>
      </c>
      <c r="CB158">
        <v>0</v>
      </c>
      <c r="CC158">
        <v>5016.7139097807603</v>
      </c>
      <c r="CD158">
        <v>4311.7</v>
      </c>
      <c r="CE158">
        <v>705.01390978075699</v>
      </c>
      <c r="CF158">
        <v>0</v>
      </c>
      <c r="CG158">
        <v>17704.3553383529</v>
      </c>
      <c r="CH158">
        <v>2653.45</v>
      </c>
      <c r="CI158">
        <v>15050.905338352901</v>
      </c>
      <c r="CJ158">
        <v>0</v>
      </c>
      <c r="CK158">
        <v>3833.06072555533</v>
      </c>
      <c r="CL158">
        <v>127.541592520146</v>
      </c>
      <c r="CM158">
        <v>574100.97226967779</v>
      </c>
      <c r="CN158">
        <v>429</v>
      </c>
      <c r="CO158">
        <v>0</v>
      </c>
      <c r="CP158">
        <v>0</v>
      </c>
      <c r="CQ158">
        <v>641</v>
      </c>
      <c r="CR158">
        <v>81.776377656573302</v>
      </c>
      <c r="CS158">
        <v>575</v>
      </c>
      <c r="CT158">
        <v>50877</v>
      </c>
      <c r="CU158">
        <v>49579</v>
      </c>
      <c r="CV158">
        <v>50438</v>
      </c>
      <c r="CW158">
        <v>13402</v>
      </c>
      <c r="CX158">
        <v>13744</v>
      </c>
      <c r="CY158">
        <v>12860</v>
      </c>
      <c r="CZ158">
        <v>65</v>
      </c>
      <c r="DA158">
        <v>147200</v>
      </c>
    </row>
    <row r="159" spans="1:105" x14ac:dyDescent="0.2">
      <c r="A159" t="s">
        <v>54</v>
      </c>
      <c r="B159">
        <v>2011</v>
      </c>
      <c r="C159" t="s">
        <v>3</v>
      </c>
      <c r="D159" t="s">
        <v>3010</v>
      </c>
      <c r="E159">
        <v>1095.8221768183</v>
      </c>
      <c r="F159">
        <v>5.0496561554400197</v>
      </c>
      <c r="G159">
        <v>1075.0617554471</v>
      </c>
      <c r="H159">
        <v>15.7107652157597</v>
      </c>
      <c r="M159">
        <v>1073.9945385876699</v>
      </c>
      <c r="N159">
        <v>5.0061072024000204</v>
      </c>
      <c r="O159">
        <v>1064.72559099203</v>
      </c>
      <c r="P159">
        <v>4.2628403932393804</v>
      </c>
      <c r="U159">
        <v>73.195394645041802</v>
      </c>
      <c r="V159">
        <v>0.13482648</v>
      </c>
      <c r="W159">
        <v>73.060568165041801</v>
      </c>
      <c r="X159">
        <v>0</v>
      </c>
      <c r="Y159">
        <v>28.690699805314701</v>
      </c>
      <c r="Z159">
        <v>0.13482648</v>
      </c>
      <c r="AA159">
        <v>28.5558733253147</v>
      </c>
      <c r="AB159">
        <v>0</v>
      </c>
      <c r="AC159">
        <v>11447.924822520299</v>
      </c>
      <c r="AD159">
        <v>0</v>
      </c>
      <c r="AE159">
        <v>0</v>
      </c>
      <c r="AF159">
        <v>11447.924822520299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11447.924822520299</v>
      </c>
      <c r="AP159">
        <v>0</v>
      </c>
      <c r="AQ159">
        <v>0</v>
      </c>
      <c r="AR159">
        <v>11447.924822520299</v>
      </c>
      <c r="AS159">
        <v>11939.4841311329</v>
      </c>
      <c r="AT159">
        <v>2.0223972000000101</v>
      </c>
      <c r="AU159">
        <v>11937.4617339329</v>
      </c>
      <c r="AV159">
        <v>0</v>
      </c>
      <c r="AW159">
        <v>65.526091562903602</v>
      </c>
      <c r="AX159">
        <v>6.7413240000000194E-2</v>
      </c>
      <c r="AY159">
        <v>65.458678322903594</v>
      </c>
      <c r="AZ159">
        <v>0</v>
      </c>
      <c r="BA159">
        <v>2767.8304658745401</v>
      </c>
      <c r="BB159">
        <v>0.40447944000000102</v>
      </c>
      <c r="BC159">
        <v>2767.4259864345399</v>
      </c>
      <c r="BD159">
        <v>0</v>
      </c>
      <c r="BE159">
        <v>3819.2706080121998</v>
      </c>
      <c r="BF159">
        <v>3.37066200000001</v>
      </c>
      <c r="BG159">
        <v>3815.8999460122</v>
      </c>
      <c r="BH159">
        <v>0</v>
      </c>
      <c r="BI159">
        <v>5.2210924897709896</v>
      </c>
      <c r="BJ159">
        <v>1.6853310000000099</v>
      </c>
      <c r="BK159">
        <v>3.5357614897709801</v>
      </c>
      <c r="BL159">
        <v>0</v>
      </c>
      <c r="BM159">
        <v>378.79994359430498</v>
      </c>
      <c r="BN159">
        <v>0.20223972000000101</v>
      </c>
      <c r="BO159">
        <v>349.15203056842103</v>
      </c>
      <c r="BP159">
        <v>29.445673305884601</v>
      </c>
      <c r="BQ159">
        <v>761.29460727728394</v>
      </c>
      <c r="BR159">
        <v>0.20223972000000101</v>
      </c>
      <c r="BS159">
        <v>731.64669425139903</v>
      </c>
      <c r="BT159">
        <v>29.445673305884601</v>
      </c>
      <c r="BU159">
        <v>1213.7672823538401</v>
      </c>
      <c r="BV159">
        <v>0.20223972000000101</v>
      </c>
      <c r="BW159">
        <v>1184.1193693279499</v>
      </c>
      <c r="BX159">
        <v>29.445673305884601</v>
      </c>
      <c r="BY159">
        <v>47.570447238579803</v>
      </c>
      <c r="BZ159">
        <v>0</v>
      </c>
      <c r="CA159">
        <v>47.570447238579803</v>
      </c>
      <c r="CB159">
        <v>0</v>
      </c>
      <c r="CC159">
        <v>631.55256308951095</v>
      </c>
      <c r="CD159">
        <v>0</v>
      </c>
      <c r="CE159">
        <v>631.55256308951095</v>
      </c>
      <c r="CF159">
        <v>0</v>
      </c>
      <c r="CG159">
        <v>14854.40945071</v>
      </c>
      <c r="CH159">
        <v>67.413240000000201</v>
      </c>
      <c r="CI159">
        <v>14786.99621071</v>
      </c>
      <c r="CJ159">
        <v>0</v>
      </c>
      <c r="CK159">
        <v>524.06439367803</v>
      </c>
      <c r="CL159">
        <v>0</v>
      </c>
      <c r="CM159">
        <v>340805.189414558</v>
      </c>
      <c r="CN159">
        <v>350</v>
      </c>
      <c r="CO159">
        <v>0</v>
      </c>
      <c r="CP159">
        <v>0</v>
      </c>
      <c r="CQ159">
        <v>555</v>
      </c>
      <c r="CR159">
        <v>9.9727289825089294</v>
      </c>
      <c r="CS159">
        <v>82</v>
      </c>
      <c r="CT159">
        <v>46180</v>
      </c>
      <c r="CU159">
        <v>43315</v>
      </c>
      <c r="CV159">
        <v>41594</v>
      </c>
      <c r="CW159">
        <v>38317</v>
      </c>
      <c r="CX159">
        <v>35827</v>
      </c>
      <c r="CY159">
        <v>33550</v>
      </c>
      <c r="CZ159">
        <v>39.799999999999997</v>
      </c>
      <c r="DA159">
        <v>72050</v>
      </c>
    </row>
    <row r="160" spans="1:105" x14ac:dyDescent="0.2">
      <c r="A160" t="s">
        <v>54</v>
      </c>
      <c r="B160">
        <v>2011</v>
      </c>
      <c r="C160" t="s">
        <v>4</v>
      </c>
      <c r="D160" t="s">
        <v>3011</v>
      </c>
      <c r="E160">
        <v>145.16614452525101</v>
      </c>
      <c r="F160">
        <v>1.3740018919999999</v>
      </c>
      <c r="G160">
        <v>143.589574920883</v>
      </c>
      <c r="H160">
        <v>0.202567712367556</v>
      </c>
      <c r="M160">
        <v>142.997638189339</v>
      </c>
      <c r="N160">
        <v>1.3629586</v>
      </c>
      <c r="O160">
        <v>141.611974450942</v>
      </c>
      <c r="P160">
        <v>2.2705138396797699E-2</v>
      </c>
      <c r="U160">
        <v>1.18346764962814</v>
      </c>
      <c r="V160">
        <v>3.551E-2</v>
      </c>
      <c r="W160">
        <v>1.1479576496281401</v>
      </c>
      <c r="X160">
        <v>0</v>
      </c>
      <c r="Y160">
        <v>6.5740170157720996</v>
      </c>
      <c r="Z160">
        <v>3.4078999999999998E-2</v>
      </c>
      <c r="AA160">
        <v>6.5399380157721003</v>
      </c>
      <c r="AB160">
        <v>0</v>
      </c>
      <c r="AC160">
        <v>179.86257397075801</v>
      </c>
      <c r="AD160">
        <v>0</v>
      </c>
      <c r="AE160">
        <v>0</v>
      </c>
      <c r="AF160">
        <v>179.86257397075801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179.86257397075801</v>
      </c>
      <c r="AP160">
        <v>0</v>
      </c>
      <c r="AQ160">
        <v>0</v>
      </c>
      <c r="AR160">
        <v>179.86257397075801</v>
      </c>
      <c r="AS160">
        <v>262.73086123578997</v>
      </c>
      <c r="AT160">
        <v>0.54059999999999997</v>
      </c>
      <c r="AU160">
        <v>262.19026123578999</v>
      </c>
      <c r="AV160">
        <v>0</v>
      </c>
      <c r="AW160">
        <v>1.33919404442568</v>
      </c>
      <c r="AX160">
        <v>1.8550000000000001E-2</v>
      </c>
      <c r="AY160">
        <v>1.32064404442568</v>
      </c>
      <c r="AZ160">
        <v>0</v>
      </c>
      <c r="BA160">
        <v>46.729435260087499</v>
      </c>
      <c r="BB160">
        <v>0.10335</v>
      </c>
      <c r="BC160">
        <v>46.6260852600875</v>
      </c>
      <c r="BD160">
        <v>0</v>
      </c>
      <c r="BE160">
        <v>2749.4379914423898</v>
      </c>
      <c r="BF160">
        <v>0.92749999999999999</v>
      </c>
      <c r="BG160">
        <v>2748.51049144239</v>
      </c>
      <c r="BH160">
        <v>0</v>
      </c>
      <c r="BI160">
        <v>60.088735604277502</v>
      </c>
      <c r="BJ160">
        <v>0.42399999999999999</v>
      </c>
      <c r="BK160">
        <v>59.664735604277503</v>
      </c>
      <c r="BL160">
        <v>0</v>
      </c>
      <c r="BM160">
        <v>43.5971838334072</v>
      </c>
      <c r="BN160">
        <v>5.1198E-2</v>
      </c>
      <c r="BO160">
        <v>43.545985833407201</v>
      </c>
      <c r="BP160">
        <v>0</v>
      </c>
      <c r="BQ160">
        <v>49.423683177454201</v>
      </c>
      <c r="BR160">
        <v>6.148E-2</v>
      </c>
      <c r="BS160">
        <v>49.362203177454198</v>
      </c>
      <c r="BT160">
        <v>0</v>
      </c>
      <c r="BU160">
        <v>56.3290688975069</v>
      </c>
      <c r="BV160">
        <v>5.1198E-2</v>
      </c>
      <c r="BW160">
        <v>56.277870897506901</v>
      </c>
      <c r="BX160">
        <v>0</v>
      </c>
      <c r="BY160">
        <v>0.30385481837881301</v>
      </c>
      <c r="BZ160">
        <v>0</v>
      </c>
      <c r="CA160">
        <v>0.30385481837881301</v>
      </c>
      <c r="CB160">
        <v>0</v>
      </c>
      <c r="CC160">
        <v>4.1367637541169699</v>
      </c>
      <c r="CD160">
        <v>0</v>
      </c>
      <c r="CE160">
        <v>4.1367637541169699</v>
      </c>
      <c r="CF160">
        <v>0</v>
      </c>
      <c r="CG160">
        <v>1923.9422997373299</v>
      </c>
      <c r="CH160">
        <v>18.55</v>
      </c>
      <c r="CI160">
        <v>1905.3922997373299</v>
      </c>
      <c r="CJ160">
        <v>0</v>
      </c>
      <c r="CK160">
        <v>0</v>
      </c>
      <c r="CL160">
        <v>0</v>
      </c>
      <c r="CM160">
        <v>45069.442621552102</v>
      </c>
      <c r="CN160">
        <v>50</v>
      </c>
      <c r="CO160">
        <v>0</v>
      </c>
      <c r="CP160">
        <v>0</v>
      </c>
      <c r="CQ160">
        <v>84</v>
      </c>
      <c r="CR160">
        <v>0.99727289825089305</v>
      </c>
      <c r="CS160">
        <v>3</v>
      </c>
      <c r="CT160">
        <v>1823</v>
      </c>
      <c r="CU160">
        <v>1585</v>
      </c>
      <c r="CV160">
        <v>1847</v>
      </c>
      <c r="CW160">
        <v>830</v>
      </c>
      <c r="CX160">
        <v>658</v>
      </c>
      <c r="CY160">
        <v>879</v>
      </c>
      <c r="CZ160">
        <v>1.4</v>
      </c>
      <c r="DA160">
        <v>2820</v>
      </c>
    </row>
    <row r="161" spans="1:105" x14ac:dyDescent="0.2">
      <c r="A161" t="s">
        <v>54</v>
      </c>
      <c r="B161">
        <v>2011</v>
      </c>
      <c r="C161" t="s">
        <v>5</v>
      </c>
      <c r="D161" t="s">
        <v>3012</v>
      </c>
      <c r="E161">
        <v>920.30536630917697</v>
      </c>
      <c r="F161">
        <v>645.20249497579402</v>
      </c>
      <c r="G161">
        <v>155.24017324776699</v>
      </c>
      <c r="H161">
        <v>119.862698085616</v>
      </c>
      <c r="M161">
        <v>897.447924026127</v>
      </c>
      <c r="N161">
        <v>639.30009440996605</v>
      </c>
      <c r="O161">
        <v>153.40559792006101</v>
      </c>
      <c r="P161">
        <v>104.74223169610001</v>
      </c>
      <c r="U161">
        <v>611.66965361228699</v>
      </c>
      <c r="V161">
        <v>14.014869669911899</v>
      </c>
      <c r="W161">
        <v>7.1082882423751004</v>
      </c>
      <c r="X161">
        <v>590.54649570000004</v>
      </c>
      <c r="Y161">
        <v>24.190929348075901</v>
      </c>
      <c r="Z161">
        <v>18.630969208322401</v>
      </c>
      <c r="AA161">
        <v>5.5599601397534899</v>
      </c>
      <c r="AB161">
        <v>0</v>
      </c>
      <c r="AC161">
        <v>356.80399701650498</v>
      </c>
      <c r="AD161">
        <v>0</v>
      </c>
      <c r="AE161">
        <v>0</v>
      </c>
      <c r="AF161">
        <v>356.80399701650498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356.80399701650498</v>
      </c>
      <c r="AP161">
        <v>0</v>
      </c>
      <c r="AQ161">
        <v>0</v>
      </c>
      <c r="AR161">
        <v>356.80399701650498</v>
      </c>
      <c r="AS161">
        <v>706.50684357950399</v>
      </c>
      <c r="AT161">
        <v>257.37606837540301</v>
      </c>
      <c r="AU161">
        <v>449.13077520410098</v>
      </c>
      <c r="AV161">
        <v>0</v>
      </c>
      <c r="AW161">
        <v>12.207548738413699</v>
      </c>
      <c r="AX161">
        <v>11.6222203119602</v>
      </c>
      <c r="AY161">
        <v>0.58532842645354599</v>
      </c>
      <c r="AZ161">
        <v>0</v>
      </c>
      <c r="BA161">
        <v>133.95779928949801</v>
      </c>
      <c r="BB161">
        <v>41.795868440164597</v>
      </c>
      <c r="BC161">
        <v>92.1619308493338</v>
      </c>
      <c r="BD161">
        <v>0</v>
      </c>
      <c r="BE161">
        <v>4998.4056249884297</v>
      </c>
      <c r="BF161">
        <v>3871.8990851315798</v>
      </c>
      <c r="BG161">
        <v>910.40357531685197</v>
      </c>
      <c r="BH161">
        <v>216.10296453999999</v>
      </c>
      <c r="BI161">
        <v>2336.4154346269902</v>
      </c>
      <c r="BJ161">
        <v>720.20775893277903</v>
      </c>
      <c r="BK161">
        <v>0.38890111693645502</v>
      </c>
      <c r="BL161">
        <v>1615.81877457727</v>
      </c>
      <c r="BM161">
        <v>1810.9465986704199</v>
      </c>
      <c r="BN161">
        <v>58.425952985772</v>
      </c>
      <c r="BO161">
        <v>59.714095288311398</v>
      </c>
      <c r="BP161">
        <v>1692.8065503963401</v>
      </c>
      <c r="BQ161">
        <v>2198.3213851274099</v>
      </c>
      <c r="BR161">
        <v>111.38818457428999</v>
      </c>
      <c r="BS161">
        <v>74.257627048499899</v>
      </c>
      <c r="BT161">
        <v>2012.6755735046199</v>
      </c>
      <c r="BU161">
        <v>2680.1925807131902</v>
      </c>
      <c r="BV161">
        <v>148.05923033428999</v>
      </c>
      <c r="BW161">
        <v>90.982203369653703</v>
      </c>
      <c r="BX161">
        <v>2441.1511470092501</v>
      </c>
      <c r="BY161">
        <v>8.5111267282303906</v>
      </c>
      <c r="BZ161">
        <v>0</v>
      </c>
      <c r="CA161">
        <v>8.5111267282303906</v>
      </c>
      <c r="CB161">
        <v>0</v>
      </c>
      <c r="CC161">
        <v>112.581284701101</v>
      </c>
      <c r="CD161">
        <v>0</v>
      </c>
      <c r="CE161">
        <v>112.581284701101</v>
      </c>
      <c r="CF161">
        <v>0</v>
      </c>
      <c r="CG161">
        <v>9677.9987620837892</v>
      </c>
      <c r="CH161">
        <v>7547.6596719601703</v>
      </c>
      <c r="CI161">
        <v>2130.3390901236198</v>
      </c>
      <c r="CJ161">
        <v>0</v>
      </c>
      <c r="CK161">
        <v>4192.51514942424</v>
      </c>
      <c r="CL161">
        <v>37.790101487450798</v>
      </c>
      <c r="CM161">
        <v>170551.12719582234</v>
      </c>
      <c r="CN161">
        <v>131</v>
      </c>
      <c r="CO161">
        <v>2</v>
      </c>
      <c r="CP161">
        <v>1</v>
      </c>
      <c r="CQ161">
        <v>37</v>
      </c>
      <c r="CR161">
        <v>42.882734624788398</v>
      </c>
      <c r="CS161">
        <v>8</v>
      </c>
      <c r="CT161">
        <v>49927</v>
      </c>
      <c r="CU161">
        <v>46028</v>
      </c>
      <c r="CV161">
        <v>40417</v>
      </c>
      <c r="CW161">
        <v>27938</v>
      </c>
      <c r="CX161">
        <v>24472</v>
      </c>
      <c r="CY161">
        <v>17596</v>
      </c>
      <c r="CZ161">
        <v>8.5</v>
      </c>
      <c r="DA161">
        <v>15640</v>
      </c>
    </row>
    <row r="162" spans="1:105" x14ac:dyDescent="0.2">
      <c r="A162" t="s">
        <v>54</v>
      </c>
      <c r="B162">
        <v>2011</v>
      </c>
      <c r="C162" t="s">
        <v>6</v>
      </c>
      <c r="D162" t="s">
        <v>3013</v>
      </c>
      <c r="E162">
        <v>835.969776771836</v>
      </c>
      <c r="F162">
        <v>499.11018790565902</v>
      </c>
      <c r="G162">
        <v>101.318157687728</v>
      </c>
      <c r="H162">
        <v>235.54143117844899</v>
      </c>
      <c r="M162">
        <v>600.36165894202395</v>
      </c>
      <c r="N162">
        <v>496.593067400081</v>
      </c>
      <c r="O162">
        <v>100.384741048227</v>
      </c>
      <c r="P162">
        <v>3.3838504937159599</v>
      </c>
      <c r="U162">
        <v>44.365137718448899</v>
      </c>
      <c r="V162">
        <v>22.447454490551301</v>
      </c>
      <c r="W162">
        <v>2.1967975136126201</v>
      </c>
      <c r="X162">
        <v>19.720885714285</v>
      </c>
      <c r="Y162">
        <v>9.5115129025987493</v>
      </c>
      <c r="Z162">
        <v>6.5635373936700896</v>
      </c>
      <c r="AA162">
        <v>2.9479755089286601</v>
      </c>
      <c r="AB162">
        <v>0</v>
      </c>
      <c r="AC162">
        <v>231198.941999859</v>
      </c>
      <c r="AD162">
        <v>0</v>
      </c>
      <c r="AE162">
        <v>0</v>
      </c>
      <c r="AF162">
        <v>231198.941999859</v>
      </c>
      <c r="AG162">
        <v>845.91399999999999</v>
      </c>
      <c r="AH162">
        <v>0</v>
      </c>
      <c r="AI162">
        <v>0</v>
      </c>
      <c r="AJ162">
        <v>845.91399999999999</v>
      </c>
      <c r="AK162">
        <v>0</v>
      </c>
      <c r="AL162">
        <v>0</v>
      </c>
      <c r="AM162">
        <v>0</v>
      </c>
      <c r="AN162">
        <v>0</v>
      </c>
      <c r="AO162">
        <v>232044.85599985899</v>
      </c>
      <c r="AP162">
        <v>0</v>
      </c>
      <c r="AQ162">
        <v>0</v>
      </c>
      <c r="AR162">
        <v>232044.85599985899</v>
      </c>
      <c r="AS162">
        <v>487.22225564055901</v>
      </c>
      <c r="AT162">
        <v>168.56132514554699</v>
      </c>
      <c r="AU162">
        <v>318.66093049501302</v>
      </c>
      <c r="AV162">
        <v>0</v>
      </c>
      <c r="AW162">
        <v>11.054042022592199</v>
      </c>
      <c r="AX162">
        <v>8.9762458473723896</v>
      </c>
      <c r="AY162">
        <v>2.0777961752198202</v>
      </c>
      <c r="AZ162">
        <v>0</v>
      </c>
      <c r="BA162">
        <v>592.58972628706294</v>
      </c>
      <c r="BB162">
        <v>29.7844487034899</v>
      </c>
      <c r="BC162">
        <v>41.418953509112903</v>
      </c>
      <c r="BD162">
        <v>521.38632407446005</v>
      </c>
      <c r="BE162">
        <v>1067.9867556654799</v>
      </c>
      <c r="BF162">
        <v>539.40216879660704</v>
      </c>
      <c r="BG162">
        <v>528.58458686887195</v>
      </c>
      <c r="BH162">
        <v>0</v>
      </c>
      <c r="BI162">
        <v>172.547302675195</v>
      </c>
      <c r="BJ162">
        <v>170.58428172576899</v>
      </c>
      <c r="BK162">
        <v>0.27371744652026098</v>
      </c>
      <c r="BL162">
        <v>1.6893035029051</v>
      </c>
      <c r="BM162">
        <v>52.698364070454197</v>
      </c>
      <c r="BN162">
        <v>22.711903403448702</v>
      </c>
      <c r="BO162">
        <v>26.8738872195986</v>
      </c>
      <c r="BP162">
        <v>3.1125734474069402</v>
      </c>
      <c r="BQ162">
        <v>98.1017367387213</v>
      </c>
      <c r="BR162">
        <v>27.804358888114301</v>
      </c>
      <c r="BS162">
        <v>67.136539126277498</v>
      </c>
      <c r="BT162">
        <v>3.16083872432952</v>
      </c>
      <c r="BU162">
        <v>146.879568991105</v>
      </c>
      <c r="BV162">
        <v>28.750191781578501</v>
      </c>
      <c r="BW162">
        <v>114.92027320827501</v>
      </c>
      <c r="BX162">
        <v>3.2091040012520899</v>
      </c>
      <c r="BY162">
        <v>107.902931136953</v>
      </c>
      <c r="BZ162">
        <v>102.385098429766</v>
      </c>
      <c r="CA162">
        <v>5.5178327071875897</v>
      </c>
      <c r="CB162">
        <v>0</v>
      </c>
      <c r="CC162">
        <v>1145.5645275920101</v>
      </c>
      <c r="CD162">
        <v>1072.02371866423</v>
      </c>
      <c r="CE162">
        <v>73.540808927786202</v>
      </c>
      <c r="CF162">
        <v>0</v>
      </c>
      <c r="CG162">
        <v>9158.2015071365204</v>
      </c>
      <c r="CH162">
        <v>7763.8477951720397</v>
      </c>
      <c r="CI162">
        <v>1394.35371196449</v>
      </c>
      <c r="CJ162">
        <v>0</v>
      </c>
      <c r="CK162">
        <v>6308.92904697013</v>
      </c>
      <c r="CL162">
        <v>1950.9139892896501</v>
      </c>
      <c r="CM162">
        <v>147195.1737320887</v>
      </c>
      <c r="CN162">
        <v>208</v>
      </c>
      <c r="CO162">
        <v>0</v>
      </c>
      <c r="CP162">
        <v>10</v>
      </c>
      <c r="CQ162">
        <v>80</v>
      </c>
      <c r="CR162">
        <v>27.923641151024999</v>
      </c>
      <c r="CS162">
        <v>16</v>
      </c>
      <c r="CT162">
        <v>151449</v>
      </c>
      <c r="CU162">
        <v>145517</v>
      </c>
      <c r="CV162">
        <v>159055</v>
      </c>
      <c r="CW162">
        <v>40476</v>
      </c>
      <c r="CX162">
        <v>37775</v>
      </c>
      <c r="CY162">
        <v>47970</v>
      </c>
      <c r="CZ162">
        <v>56.2</v>
      </c>
      <c r="DA162">
        <v>96160</v>
      </c>
    </row>
    <row r="163" spans="1:105" x14ac:dyDescent="0.2">
      <c r="A163" t="s">
        <v>54</v>
      </c>
      <c r="B163">
        <v>2011</v>
      </c>
      <c r="C163" t="s">
        <v>7</v>
      </c>
      <c r="D163" t="s">
        <v>3014</v>
      </c>
      <c r="E163">
        <v>44.8876589908025</v>
      </c>
      <c r="F163">
        <v>29.786761311669501</v>
      </c>
      <c r="G163">
        <v>14.5627027672439</v>
      </c>
      <c r="H163">
        <v>0.53819491188911905</v>
      </c>
      <c r="M163">
        <v>44.247618786281599</v>
      </c>
      <c r="N163">
        <v>29.7291892827608</v>
      </c>
      <c r="O163">
        <v>14.449107627052401</v>
      </c>
      <c r="P163">
        <v>6.9321876468400906E-2</v>
      </c>
      <c r="U163">
        <v>1.4001923841147901</v>
      </c>
      <c r="V163">
        <v>0.57215918129540699</v>
      </c>
      <c r="W163">
        <v>0.82803320281937898</v>
      </c>
      <c r="X163">
        <v>0</v>
      </c>
      <c r="Y163">
        <v>0.45692066945418103</v>
      </c>
      <c r="Z163">
        <v>0.14519479656491399</v>
      </c>
      <c r="AA163">
        <v>0.31172587288926601</v>
      </c>
      <c r="AB163">
        <v>0</v>
      </c>
      <c r="AC163">
        <v>468.873035420718</v>
      </c>
      <c r="AD163">
        <v>0</v>
      </c>
      <c r="AE163">
        <v>0</v>
      </c>
      <c r="AF163">
        <v>468.873035420718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468.873035420718</v>
      </c>
      <c r="AP163">
        <v>0</v>
      </c>
      <c r="AQ163">
        <v>0</v>
      </c>
      <c r="AR163">
        <v>468.873035420718</v>
      </c>
      <c r="AS163">
        <v>92.473505952550198</v>
      </c>
      <c r="AT163">
        <v>6.7504855817505502</v>
      </c>
      <c r="AU163">
        <v>85.723020370799702</v>
      </c>
      <c r="AV163">
        <v>0</v>
      </c>
      <c r="AW163">
        <v>2.1022857662216698</v>
      </c>
      <c r="AX163">
        <v>0.44977394846561197</v>
      </c>
      <c r="AY163">
        <v>1.65251181775606</v>
      </c>
      <c r="AZ163">
        <v>0</v>
      </c>
      <c r="BA163">
        <v>37.892479894937502</v>
      </c>
      <c r="BB163">
        <v>0.75912251569924105</v>
      </c>
      <c r="BC163">
        <v>13.7087073792382</v>
      </c>
      <c r="BD163">
        <v>23.42465</v>
      </c>
      <c r="BE163">
        <v>78.133068549631304</v>
      </c>
      <c r="BF163">
        <v>28.7720841910213</v>
      </c>
      <c r="BG163">
        <v>49.360984358609997</v>
      </c>
      <c r="BH163">
        <v>0</v>
      </c>
      <c r="BI163">
        <v>11.588475808235099</v>
      </c>
      <c r="BJ163">
        <v>11.533175241860899</v>
      </c>
      <c r="BK163">
        <v>5.5300566374244603E-2</v>
      </c>
      <c r="BL163">
        <v>0</v>
      </c>
      <c r="BM163">
        <v>5.8170550525645002</v>
      </c>
      <c r="BN163">
        <v>1.0680052928786301</v>
      </c>
      <c r="BO163">
        <v>4.4309637826161303</v>
      </c>
      <c r="BP163">
        <v>0.31808597706974101</v>
      </c>
      <c r="BQ163">
        <v>15.181759598288</v>
      </c>
      <c r="BR163">
        <v>1.2469056956507001</v>
      </c>
      <c r="BS163">
        <v>13.616767925567499</v>
      </c>
      <c r="BT163">
        <v>0.31808597706974101</v>
      </c>
      <c r="BU163">
        <v>26.091074180758199</v>
      </c>
      <c r="BV163">
        <v>1.2474052482617899</v>
      </c>
      <c r="BW163">
        <v>24.5255829554266</v>
      </c>
      <c r="BX163">
        <v>0.31808597706974101</v>
      </c>
      <c r="BY163">
        <v>0.66046199893520596</v>
      </c>
      <c r="BZ163">
        <v>9.2781533603629299E-2</v>
      </c>
      <c r="CA163">
        <v>0.56768046533157701</v>
      </c>
      <c r="CB163">
        <v>0</v>
      </c>
      <c r="CC163">
        <v>8.7376454272699906</v>
      </c>
      <c r="CD163">
        <v>0.97489177269113902</v>
      </c>
      <c r="CE163">
        <v>7.7627536545788498</v>
      </c>
      <c r="CF163">
        <v>0</v>
      </c>
      <c r="CG163">
        <v>648.86235328465102</v>
      </c>
      <c r="CH163">
        <v>448.05633925292102</v>
      </c>
      <c r="CI163">
        <v>200.80601403173</v>
      </c>
      <c r="CJ163">
        <v>0</v>
      </c>
      <c r="CK163">
        <v>557.65826506764699</v>
      </c>
      <c r="CL163">
        <v>118.094067148284</v>
      </c>
      <c r="CM163">
        <v>20871.350147081037</v>
      </c>
      <c r="CN163">
        <v>11</v>
      </c>
      <c r="CO163">
        <v>0</v>
      </c>
      <c r="CP163">
        <v>0</v>
      </c>
      <c r="CQ163">
        <v>5</v>
      </c>
      <c r="CR163">
        <v>1.9945457965017901</v>
      </c>
      <c r="CS163">
        <v>4</v>
      </c>
      <c r="CT163">
        <v>10976</v>
      </c>
      <c r="CU163">
        <v>10924</v>
      </c>
      <c r="CV163">
        <v>11447</v>
      </c>
      <c r="CW163">
        <v>4090</v>
      </c>
      <c r="CX163">
        <v>4312</v>
      </c>
      <c r="CY163">
        <v>4679</v>
      </c>
      <c r="CZ163">
        <v>8.6</v>
      </c>
      <c r="DA163">
        <v>14530</v>
      </c>
    </row>
    <row r="164" spans="1:105" x14ac:dyDescent="0.2">
      <c r="A164" t="s">
        <v>54</v>
      </c>
      <c r="B164">
        <v>2011</v>
      </c>
      <c r="C164" t="s">
        <v>8</v>
      </c>
      <c r="D164" t="s">
        <v>3015</v>
      </c>
      <c r="E164">
        <v>251.08646338922301</v>
      </c>
      <c r="F164">
        <v>89.357264892230305</v>
      </c>
      <c r="G164">
        <v>158.40033243271299</v>
      </c>
      <c r="H164">
        <v>3.32886606427981</v>
      </c>
      <c r="M164">
        <v>220.17218031686801</v>
      </c>
      <c r="N164">
        <v>61.954784699412599</v>
      </c>
      <c r="O164">
        <v>156.664957475949</v>
      </c>
      <c r="P164">
        <v>1.5524381415069599</v>
      </c>
      <c r="U164">
        <v>177.84060488155299</v>
      </c>
      <c r="V164">
        <v>170.86852712522099</v>
      </c>
      <c r="W164">
        <v>6.9720777563316396</v>
      </c>
      <c r="X164">
        <v>0</v>
      </c>
      <c r="Y164">
        <v>82.858523582361499</v>
      </c>
      <c r="Z164">
        <v>77.620023539218806</v>
      </c>
      <c r="AA164">
        <v>5.2385000431426096</v>
      </c>
      <c r="AB164">
        <v>0</v>
      </c>
      <c r="AC164">
        <v>1776.42792277285</v>
      </c>
      <c r="AD164">
        <v>0</v>
      </c>
      <c r="AE164">
        <v>0</v>
      </c>
      <c r="AF164">
        <v>1776.42792277285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1776.42792277285</v>
      </c>
      <c r="AP164">
        <v>0</v>
      </c>
      <c r="AQ164">
        <v>0</v>
      </c>
      <c r="AR164">
        <v>1776.42792277285</v>
      </c>
      <c r="AS164">
        <v>1014.90926635345</v>
      </c>
      <c r="AT164">
        <v>475.63009665148701</v>
      </c>
      <c r="AU164">
        <v>539.27916970196395</v>
      </c>
      <c r="AV164">
        <v>0</v>
      </c>
      <c r="AW164">
        <v>19.112693340941501</v>
      </c>
      <c r="AX164">
        <v>16.260675248962301</v>
      </c>
      <c r="AY164">
        <v>2.8520180919792599</v>
      </c>
      <c r="AZ164">
        <v>0</v>
      </c>
      <c r="BA164">
        <v>971.72450245540597</v>
      </c>
      <c r="BB164">
        <v>310.51413930367698</v>
      </c>
      <c r="BC164">
        <v>97.160796485062306</v>
      </c>
      <c r="BD164">
        <v>564.04956666666601</v>
      </c>
      <c r="BE164">
        <v>2167.4675834203399</v>
      </c>
      <c r="BF164">
        <v>1305.3249773131899</v>
      </c>
      <c r="BG164">
        <v>862.14260610715405</v>
      </c>
      <c r="BH164">
        <v>0</v>
      </c>
      <c r="BI164">
        <v>226.09680392810699</v>
      </c>
      <c r="BJ164">
        <v>225.67368496894099</v>
      </c>
      <c r="BK164">
        <v>0.42311895916598502</v>
      </c>
      <c r="BL164">
        <v>0</v>
      </c>
      <c r="BM164">
        <v>267.956653498859</v>
      </c>
      <c r="BN164">
        <v>204.292812897278</v>
      </c>
      <c r="BO164">
        <v>57.938293014325602</v>
      </c>
      <c r="BP164">
        <v>5.7255475872553401</v>
      </c>
      <c r="BQ164">
        <v>365.523671864888</v>
      </c>
      <c r="BR164">
        <v>266.57556150054</v>
      </c>
      <c r="BS164">
        <v>93.222562777092904</v>
      </c>
      <c r="BT164">
        <v>5.7255475872553401</v>
      </c>
      <c r="BU164">
        <v>819.59077488584501</v>
      </c>
      <c r="BV164">
        <v>282.00242255327697</v>
      </c>
      <c r="BW164">
        <v>134.71357397608199</v>
      </c>
      <c r="BX164">
        <v>402.87477835648599</v>
      </c>
      <c r="BY164">
        <v>1489.32928819215</v>
      </c>
      <c r="BZ164">
        <v>1480.9814420829</v>
      </c>
      <c r="CA164">
        <v>8.3478461092569294</v>
      </c>
      <c r="CB164">
        <v>0</v>
      </c>
      <c r="CC164">
        <v>15537.437518176999</v>
      </c>
      <c r="CD164">
        <v>15426.890543936801</v>
      </c>
      <c r="CE164">
        <v>110.546974240211</v>
      </c>
      <c r="CF164">
        <v>0</v>
      </c>
      <c r="CG164">
        <v>3009.4224989286399</v>
      </c>
      <c r="CH164">
        <v>833.73862502544898</v>
      </c>
      <c r="CI164">
        <v>2175.68387390319</v>
      </c>
      <c r="CJ164">
        <v>0</v>
      </c>
      <c r="CK164">
        <v>6161.1160128558104</v>
      </c>
      <c r="CL164">
        <v>3764.83886068728</v>
      </c>
      <c r="CM164">
        <v>116093.28237409636</v>
      </c>
      <c r="CN164">
        <v>182</v>
      </c>
      <c r="CO164">
        <v>0</v>
      </c>
      <c r="CP164">
        <v>47</v>
      </c>
      <c r="CQ164">
        <v>95</v>
      </c>
      <c r="CR164">
        <v>30.915459845777701</v>
      </c>
      <c r="CS164">
        <v>18</v>
      </c>
      <c r="CT164">
        <v>85255</v>
      </c>
      <c r="CU164">
        <v>86758</v>
      </c>
      <c r="CV164">
        <v>87354</v>
      </c>
      <c r="CW164">
        <v>16998</v>
      </c>
      <c r="CX164">
        <v>19648</v>
      </c>
      <c r="CY164">
        <v>21169</v>
      </c>
      <c r="CZ164">
        <v>35</v>
      </c>
      <c r="DA164">
        <v>63500</v>
      </c>
    </row>
    <row r="165" spans="1:105" x14ac:dyDescent="0.2">
      <c r="A165" t="s">
        <v>54</v>
      </c>
      <c r="B165">
        <v>2011</v>
      </c>
      <c r="C165" t="s">
        <v>3777</v>
      </c>
      <c r="D165" t="s">
        <v>3857</v>
      </c>
      <c r="E165">
        <v>1518.8904707619599</v>
      </c>
      <c r="F165">
        <v>1280.2982316057501</v>
      </c>
      <c r="G165">
        <v>125.08482265659499</v>
      </c>
      <c r="H165">
        <v>113.507416499618</v>
      </c>
      <c r="M165">
        <v>1313.6956357976301</v>
      </c>
      <c r="N165">
        <v>1174.83596650697</v>
      </c>
      <c r="O165">
        <v>123.631160433601</v>
      </c>
      <c r="P165">
        <v>15.228508857058801</v>
      </c>
      <c r="U165">
        <v>1130.20727629666</v>
      </c>
      <c r="V165">
        <v>648.25432796037398</v>
      </c>
      <c r="W165">
        <v>6.4106889077234701</v>
      </c>
      <c r="X165">
        <v>475.54225942856499</v>
      </c>
      <c r="Y165">
        <v>589.98357721403499</v>
      </c>
      <c r="Z165">
        <v>299.51646610660703</v>
      </c>
      <c r="AA165">
        <v>4.34025167886033</v>
      </c>
      <c r="AB165">
        <v>286.12685942856803</v>
      </c>
      <c r="AC165">
        <v>1504.8445051148401</v>
      </c>
      <c r="AD165">
        <v>0</v>
      </c>
      <c r="AE165">
        <v>0</v>
      </c>
      <c r="AF165">
        <v>1504.8445051148401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1504.8445051148401</v>
      </c>
      <c r="AP165">
        <v>0</v>
      </c>
      <c r="AQ165">
        <v>0</v>
      </c>
      <c r="AR165">
        <v>1504.8445051148401</v>
      </c>
      <c r="AS165">
        <v>16403.813385593501</v>
      </c>
      <c r="AT165">
        <v>2191.8741212042801</v>
      </c>
      <c r="AU165">
        <v>463.058574624855</v>
      </c>
      <c r="AV165">
        <v>13748.880689764401</v>
      </c>
      <c r="AW165">
        <v>2247.06863649563</v>
      </c>
      <c r="AX165">
        <v>85.105573499050806</v>
      </c>
      <c r="AY165">
        <v>2.1804729965797298</v>
      </c>
      <c r="AZ165">
        <v>2159.7825899999998</v>
      </c>
      <c r="BA165">
        <v>9033.0079678922993</v>
      </c>
      <c r="BB165">
        <v>1074.4656258866901</v>
      </c>
      <c r="BC165">
        <v>87.110235672278506</v>
      </c>
      <c r="BD165">
        <v>7871.43210633333</v>
      </c>
      <c r="BE165">
        <v>15709.924359550399</v>
      </c>
      <c r="BF165">
        <v>4820.2031095225002</v>
      </c>
      <c r="BG165">
        <v>693.66380471023695</v>
      </c>
      <c r="BH165">
        <v>10196.0574453176</v>
      </c>
      <c r="BI165">
        <v>5832.95725105366</v>
      </c>
      <c r="BJ165">
        <v>1297.82199809793</v>
      </c>
      <c r="BK165">
        <v>0.33377738273392099</v>
      </c>
      <c r="BL165">
        <v>4534.8014755729901</v>
      </c>
      <c r="BM165">
        <v>3181.8464079512601</v>
      </c>
      <c r="BN165">
        <v>625.56556031313403</v>
      </c>
      <c r="BO165">
        <v>48.813585191405799</v>
      </c>
      <c r="BP165">
        <v>2507.4672624467198</v>
      </c>
      <c r="BQ165">
        <v>4045.0326917457</v>
      </c>
      <c r="BR165">
        <v>801.58274734506995</v>
      </c>
      <c r="BS165">
        <v>67.324745301452495</v>
      </c>
      <c r="BT165">
        <v>3176.12519909918</v>
      </c>
      <c r="BU165">
        <v>4273.9508873653003</v>
      </c>
      <c r="BV165">
        <v>841.78062694266896</v>
      </c>
      <c r="BW165">
        <v>88.880577160337396</v>
      </c>
      <c r="BX165">
        <v>3343.2896832622901</v>
      </c>
      <c r="BY165">
        <v>21572.6033089558</v>
      </c>
      <c r="BZ165">
        <v>5432.5996232277002</v>
      </c>
      <c r="CA165">
        <v>6.6064852321172403</v>
      </c>
      <c r="CB165">
        <v>16133.397200496</v>
      </c>
      <c r="CC165">
        <v>207704.27754603</v>
      </c>
      <c r="CD165">
        <v>58233.179997440697</v>
      </c>
      <c r="CE165">
        <v>87.790136589685105</v>
      </c>
      <c r="CF165">
        <v>149383.30741199999</v>
      </c>
      <c r="CG165">
        <v>17708.751025527701</v>
      </c>
      <c r="CH165">
        <v>15991.656596704201</v>
      </c>
      <c r="CI165">
        <v>1717.09442882347</v>
      </c>
      <c r="CJ165">
        <v>0</v>
      </c>
      <c r="CK165">
        <v>33661.059132396498</v>
      </c>
      <c r="CL165">
        <v>1265.9683998296</v>
      </c>
      <c r="CM165">
        <v>1838034.717854606</v>
      </c>
      <c r="CN165">
        <v>371</v>
      </c>
      <c r="CO165">
        <v>3</v>
      </c>
      <c r="CP165">
        <v>186</v>
      </c>
      <c r="CQ165">
        <v>157</v>
      </c>
      <c r="CR165">
        <v>270.26095542599199</v>
      </c>
      <c r="CS165">
        <v>7</v>
      </c>
      <c r="CT165">
        <v>155766</v>
      </c>
      <c r="CU165">
        <v>152230</v>
      </c>
      <c r="CV165">
        <v>156583</v>
      </c>
      <c r="CW165">
        <v>42491</v>
      </c>
      <c r="CX165">
        <v>40588</v>
      </c>
      <c r="CY165">
        <v>46177</v>
      </c>
      <c r="CZ165">
        <v>46.3</v>
      </c>
      <c r="DA165">
        <v>87520</v>
      </c>
    </row>
    <row r="166" spans="1:105" x14ac:dyDescent="0.2">
      <c r="A166" t="s">
        <v>54</v>
      </c>
      <c r="B166">
        <v>2011</v>
      </c>
      <c r="C166" t="s">
        <v>9</v>
      </c>
      <c r="D166" t="s">
        <v>3016</v>
      </c>
      <c r="E166">
        <v>2872.74983415513</v>
      </c>
      <c r="F166">
        <v>2023.3975152706801</v>
      </c>
      <c r="G166">
        <v>2.8174484145797201</v>
      </c>
      <c r="H166">
        <v>846.53487046987402</v>
      </c>
      <c r="M166">
        <v>2858.6299252673198</v>
      </c>
      <c r="N166">
        <v>2021.1615882405599</v>
      </c>
      <c r="O166">
        <v>2.7909964789620401</v>
      </c>
      <c r="P166">
        <v>834.67734054779999</v>
      </c>
      <c r="U166">
        <v>462.71754439383801</v>
      </c>
      <c r="V166">
        <v>36.890629966151103</v>
      </c>
      <c r="W166">
        <v>8.9647184808840596E-2</v>
      </c>
      <c r="X166">
        <v>425.73726724287798</v>
      </c>
      <c r="Y166">
        <v>8.2146888653529704</v>
      </c>
      <c r="Z166">
        <v>4.4082593321046897</v>
      </c>
      <c r="AA166">
        <v>8.1244147642464404E-2</v>
      </c>
      <c r="AB166">
        <v>3.7251853856058101</v>
      </c>
      <c r="AC166">
        <v>103.992996091423</v>
      </c>
      <c r="AD166">
        <v>0</v>
      </c>
      <c r="AE166">
        <v>0</v>
      </c>
      <c r="AF166">
        <v>103.992996091423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103.992996091423</v>
      </c>
      <c r="AP166">
        <v>0</v>
      </c>
      <c r="AQ166">
        <v>0</v>
      </c>
      <c r="AR166">
        <v>103.992996091423</v>
      </c>
      <c r="AS166">
        <v>442.99715161457101</v>
      </c>
      <c r="AT166">
        <v>369.444560948571</v>
      </c>
      <c r="AU166">
        <v>10.7209984654185</v>
      </c>
      <c r="AV166">
        <v>62.831592200580999</v>
      </c>
      <c r="AW166">
        <v>77.770218589770906</v>
      </c>
      <c r="AX166">
        <v>68.414859779411103</v>
      </c>
      <c r="AY166">
        <v>6.0835666243668603E-2</v>
      </c>
      <c r="AZ166">
        <v>9.2945231441162104</v>
      </c>
      <c r="BA166">
        <v>8802.4456780609707</v>
      </c>
      <c r="BB166">
        <v>71.335838945082401</v>
      </c>
      <c r="BC166">
        <v>1.5266710917676301</v>
      </c>
      <c r="BD166">
        <v>8729.5831680241208</v>
      </c>
      <c r="BE166">
        <v>1954.1628530676101</v>
      </c>
      <c r="BF166">
        <v>1675.19714426785</v>
      </c>
      <c r="BG166">
        <v>13.1772486545853</v>
      </c>
      <c r="BH166">
        <v>265.78846014517001</v>
      </c>
      <c r="BI166">
        <v>1339.8593072354499</v>
      </c>
      <c r="BJ166">
        <v>271.88042590882799</v>
      </c>
      <c r="BK166">
        <v>7.6622705082399602E-3</v>
      </c>
      <c r="BL166">
        <v>1067.9712190561199</v>
      </c>
      <c r="BM166">
        <v>226.992062489239</v>
      </c>
      <c r="BN166">
        <v>171.47932587956399</v>
      </c>
      <c r="BO166">
        <v>1.02066941338929</v>
      </c>
      <c r="BP166">
        <v>54.492067196286101</v>
      </c>
      <c r="BQ166">
        <v>272.08294586215999</v>
      </c>
      <c r="BR166">
        <v>178.12266658155201</v>
      </c>
      <c r="BS166">
        <v>2.5802120843224099</v>
      </c>
      <c r="BT166">
        <v>91.380067196286106</v>
      </c>
      <c r="BU166">
        <v>304.19640709848602</v>
      </c>
      <c r="BV166">
        <v>204.67448718341399</v>
      </c>
      <c r="BW166">
        <v>4.4298527187851597</v>
      </c>
      <c r="BX166">
        <v>95.092067196286095</v>
      </c>
      <c r="BY166">
        <v>0.148453778467978</v>
      </c>
      <c r="BZ166">
        <v>0</v>
      </c>
      <c r="CA166">
        <v>0.148453778467978</v>
      </c>
      <c r="CB166">
        <v>0</v>
      </c>
      <c r="CC166">
        <v>1.9641494047788901</v>
      </c>
      <c r="CD166">
        <v>0</v>
      </c>
      <c r="CE166">
        <v>1.9641494047788901</v>
      </c>
      <c r="CF166">
        <v>0</v>
      </c>
      <c r="CG166">
        <v>35831.370183678198</v>
      </c>
      <c r="CH166">
        <v>35559.8709645743</v>
      </c>
      <c r="CI166">
        <v>38.758882918250897</v>
      </c>
      <c r="CJ166">
        <v>232.740336185649</v>
      </c>
      <c r="CK166">
        <v>4982.5124689795502</v>
      </c>
      <c r="CL166">
        <v>566.85152231176198</v>
      </c>
      <c r="CM166">
        <v>2047791.6495170549</v>
      </c>
      <c r="CN166">
        <v>68</v>
      </c>
      <c r="CO166">
        <v>1</v>
      </c>
      <c r="CP166">
        <v>0</v>
      </c>
      <c r="CQ166">
        <v>17</v>
      </c>
      <c r="CR166">
        <v>11.967274779010699</v>
      </c>
      <c r="CS166">
        <v>0</v>
      </c>
      <c r="CT166">
        <v>113759</v>
      </c>
      <c r="CU166">
        <v>95486</v>
      </c>
      <c r="CV166">
        <v>86944</v>
      </c>
      <c r="CW166">
        <v>8305</v>
      </c>
      <c r="CX166">
        <v>9217</v>
      </c>
      <c r="CY166">
        <v>51961</v>
      </c>
      <c r="CZ166">
        <v>2.6</v>
      </c>
      <c r="DA166">
        <v>4720</v>
      </c>
    </row>
    <row r="167" spans="1:105" x14ac:dyDescent="0.2">
      <c r="A167" t="s">
        <v>54</v>
      </c>
      <c r="B167">
        <v>2011</v>
      </c>
      <c r="C167" t="s">
        <v>10</v>
      </c>
      <c r="D167" t="s">
        <v>3017</v>
      </c>
      <c r="E167">
        <v>1384.5144485742901</v>
      </c>
      <c r="F167">
        <v>502.94977806631601</v>
      </c>
      <c r="G167">
        <v>25.701296296267099</v>
      </c>
      <c r="H167">
        <v>855.86337421170401</v>
      </c>
      <c r="M167">
        <v>1331.3220832800901</v>
      </c>
      <c r="N167">
        <v>498.69781881354999</v>
      </c>
      <c r="O167">
        <v>25.456795118405601</v>
      </c>
      <c r="P167">
        <v>807.16746934813204</v>
      </c>
      <c r="U167">
        <v>67.1300069506391</v>
      </c>
      <c r="V167">
        <v>32.604552318825299</v>
      </c>
      <c r="W167">
        <v>1.0281571990226299</v>
      </c>
      <c r="X167">
        <v>33.4972974327912</v>
      </c>
      <c r="Y167">
        <v>169.171924105269</v>
      </c>
      <c r="Z167">
        <v>11.5330384053521</v>
      </c>
      <c r="AA167">
        <v>0.73421895263747905</v>
      </c>
      <c r="AB167">
        <v>156.90466674727901</v>
      </c>
      <c r="AC167">
        <v>1100.8817370624699</v>
      </c>
      <c r="AD167">
        <v>0</v>
      </c>
      <c r="AE167">
        <v>0</v>
      </c>
      <c r="AF167">
        <v>1100.8817370624699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1100.8817370624699</v>
      </c>
      <c r="AP167">
        <v>0</v>
      </c>
      <c r="AQ167">
        <v>0</v>
      </c>
      <c r="AR167">
        <v>1100.8817370624699</v>
      </c>
      <c r="AS167">
        <v>469.22509151467</v>
      </c>
      <c r="AT167">
        <v>209.687547320829</v>
      </c>
      <c r="AU167">
        <v>117.31586946593001</v>
      </c>
      <c r="AV167">
        <v>142.22167472791199</v>
      </c>
      <c r="AW167">
        <v>52.1341269900188</v>
      </c>
      <c r="AX167">
        <v>14.5730614287567</v>
      </c>
      <c r="AY167">
        <v>0.99073061567978404</v>
      </c>
      <c r="AZ167">
        <v>36.570334945582303</v>
      </c>
      <c r="BA167">
        <v>1793.6611110588899</v>
      </c>
      <c r="BB167">
        <v>48.3564799278344</v>
      </c>
      <c r="BC167">
        <v>17.168422932142199</v>
      </c>
      <c r="BD167">
        <v>1728.13620819892</v>
      </c>
      <c r="BE167">
        <v>1743.65029207781</v>
      </c>
      <c r="BF167">
        <v>783.19892826875105</v>
      </c>
      <c r="BG167">
        <v>117.558455421684</v>
      </c>
      <c r="BH167">
        <v>842.892908387376</v>
      </c>
      <c r="BI167">
        <v>1362.28071206865</v>
      </c>
      <c r="BJ167">
        <v>737.91070123727002</v>
      </c>
      <c r="BK167">
        <v>7.5095965799667E-2</v>
      </c>
      <c r="BL167">
        <v>624.29491486558197</v>
      </c>
      <c r="BM167">
        <v>349.55672967667402</v>
      </c>
      <c r="BN167">
        <v>151.21684943683101</v>
      </c>
      <c r="BO167">
        <v>8.9922131006704795</v>
      </c>
      <c r="BP167">
        <v>189.34766713917199</v>
      </c>
      <c r="BQ167">
        <v>391.54949947206097</v>
      </c>
      <c r="BR167">
        <v>157.05944312854601</v>
      </c>
      <c r="BS167">
        <v>21.790135456589699</v>
      </c>
      <c r="BT167">
        <v>212.69992088692501</v>
      </c>
      <c r="BU167">
        <v>471.21749101188402</v>
      </c>
      <c r="BV167">
        <v>158.36623392084601</v>
      </c>
      <c r="BW167">
        <v>36.95961282639</v>
      </c>
      <c r="BX167">
        <v>275.89164426464902</v>
      </c>
      <c r="BY167">
        <v>125.12301945559599</v>
      </c>
      <c r="BZ167">
        <v>123.776396236363</v>
      </c>
      <c r="CA167">
        <v>1.30922839635299</v>
      </c>
      <c r="CB167">
        <v>3.7394822879999998E-2</v>
      </c>
      <c r="CC167">
        <v>1382.0390370340699</v>
      </c>
      <c r="CD167">
        <v>1364.1597635954399</v>
      </c>
      <c r="CE167">
        <v>17.533025078624501</v>
      </c>
      <c r="CF167">
        <v>0.34624835999999998</v>
      </c>
      <c r="CG167">
        <v>9182.8608670758094</v>
      </c>
      <c r="CH167">
        <v>8568.8976357685005</v>
      </c>
      <c r="CI167">
        <v>353.64110664370099</v>
      </c>
      <c r="CJ167">
        <v>260.32212466361199</v>
      </c>
      <c r="CK167">
        <v>9762.37902582278</v>
      </c>
      <c r="CL167">
        <v>2876.7714757321901</v>
      </c>
      <c r="CM167">
        <v>3332322.7435598541</v>
      </c>
      <c r="CN167">
        <v>99</v>
      </c>
      <c r="CO167">
        <v>2</v>
      </c>
      <c r="CP167">
        <v>34</v>
      </c>
      <c r="CQ167">
        <v>29</v>
      </c>
      <c r="CR167">
        <v>65.820011284559001</v>
      </c>
      <c r="CS167">
        <v>5</v>
      </c>
      <c r="CT167">
        <v>160396</v>
      </c>
      <c r="CU167">
        <v>168720</v>
      </c>
      <c r="CV167">
        <v>168192</v>
      </c>
      <c r="CW167">
        <v>80581</v>
      </c>
      <c r="CX167">
        <v>91915</v>
      </c>
      <c r="CY167">
        <v>93832</v>
      </c>
      <c r="CZ167">
        <v>32.4</v>
      </c>
      <c r="DA167">
        <v>54610</v>
      </c>
    </row>
    <row r="168" spans="1:105" x14ac:dyDescent="0.2">
      <c r="A168" t="s">
        <v>54</v>
      </c>
      <c r="B168">
        <v>2011</v>
      </c>
      <c r="C168" t="s">
        <v>11</v>
      </c>
      <c r="D168" t="s">
        <v>3018</v>
      </c>
      <c r="E168">
        <v>132.51215147322199</v>
      </c>
      <c r="F168">
        <v>59.375934990586899</v>
      </c>
      <c r="G168">
        <v>20.945219235291599</v>
      </c>
      <c r="H168">
        <v>52.190997247343098</v>
      </c>
      <c r="M168">
        <v>120.506913615605</v>
      </c>
      <c r="N168">
        <v>58.465658873812401</v>
      </c>
      <c r="O168">
        <v>20.751457737608401</v>
      </c>
      <c r="P168">
        <v>41.2897970041844</v>
      </c>
      <c r="U168">
        <v>6.9753865707879497</v>
      </c>
      <c r="V168">
        <v>5.8897991381980601</v>
      </c>
      <c r="W168">
        <v>0.78593970953289605</v>
      </c>
      <c r="X168">
        <v>0.299647723056994</v>
      </c>
      <c r="Y168">
        <v>3.2627437765490601</v>
      </c>
      <c r="Z168">
        <v>2.5605071755691902</v>
      </c>
      <c r="AA168">
        <v>0.58427182867417304</v>
      </c>
      <c r="AB168">
        <v>0.117964772305699</v>
      </c>
      <c r="AC168">
        <v>10858.555547935201</v>
      </c>
      <c r="AD168">
        <v>0</v>
      </c>
      <c r="AE168">
        <v>0</v>
      </c>
      <c r="AF168">
        <v>10858.555547935201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10858.555547935201</v>
      </c>
      <c r="AP168">
        <v>0</v>
      </c>
      <c r="AQ168">
        <v>0</v>
      </c>
      <c r="AR168">
        <v>10858.555547935201</v>
      </c>
      <c r="AS168">
        <v>123.459359881193</v>
      </c>
      <c r="AT168">
        <v>26.694606382922402</v>
      </c>
      <c r="AU168">
        <v>93.634276267700599</v>
      </c>
      <c r="AV168">
        <v>3.13047723056994</v>
      </c>
      <c r="AW168">
        <v>2.82784029319106</v>
      </c>
      <c r="AX168">
        <v>1.32414343161898</v>
      </c>
      <c r="AY168">
        <v>0.83140141545809199</v>
      </c>
      <c r="AZ168">
        <v>0.67229544611398695</v>
      </c>
      <c r="BA168">
        <v>874.46993415043903</v>
      </c>
      <c r="BB168">
        <v>10.381490589645299</v>
      </c>
      <c r="BC168">
        <v>13.309003560793601</v>
      </c>
      <c r="BD168">
        <v>850.77944000000002</v>
      </c>
      <c r="BE168">
        <v>227.84108680459599</v>
      </c>
      <c r="BF168">
        <v>93.310782551582093</v>
      </c>
      <c r="BG168">
        <v>96.567383230288101</v>
      </c>
      <c r="BH168">
        <v>37.962921022725403</v>
      </c>
      <c r="BI168">
        <v>26.586771621734499</v>
      </c>
      <c r="BJ168">
        <v>16.3254609445973</v>
      </c>
      <c r="BK168">
        <v>6.1310677137248602E-2</v>
      </c>
      <c r="BL168">
        <v>10.199999999999999</v>
      </c>
      <c r="BM168">
        <v>13.921044531110599</v>
      </c>
      <c r="BN168">
        <v>6.8510268267828396</v>
      </c>
      <c r="BO168">
        <v>7.0400529320220802</v>
      </c>
      <c r="BP168">
        <v>2.99647723056994E-2</v>
      </c>
      <c r="BQ168">
        <v>26.3839190202495</v>
      </c>
      <c r="BR168">
        <v>8.6966743482679192</v>
      </c>
      <c r="BS168">
        <v>17.6572798996758</v>
      </c>
      <c r="BT168">
        <v>2.99647723056994E-2</v>
      </c>
      <c r="BU168">
        <v>39.431399101760803</v>
      </c>
      <c r="BV168">
        <v>9.1516838589770995</v>
      </c>
      <c r="BW168">
        <v>30.249750470477998</v>
      </c>
      <c r="BX168">
        <v>2.99647723056994E-2</v>
      </c>
      <c r="BY168">
        <v>44.747782552009198</v>
      </c>
      <c r="BZ168">
        <v>43.682581640177403</v>
      </c>
      <c r="CA168">
        <v>1.06520091183177</v>
      </c>
      <c r="CB168">
        <v>0</v>
      </c>
      <c r="CC168">
        <v>469.252001232216</v>
      </c>
      <c r="CD168">
        <v>455.027205429182</v>
      </c>
      <c r="CE168">
        <v>14.2247958030345</v>
      </c>
      <c r="CF168">
        <v>0</v>
      </c>
      <c r="CG168">
        <v>1157.34172702049</v>
      </c>
      <c r="CH168">
        <v>869.088578189798</v>
      </c>
      <c r="CI168">
        <v>288.25314883069399</v>
      </c>
      <c r="CJ168">
        <v>0</v>
      </c>
      <c r="CK168">
        <v>2915.94803661878</v>
      </c>
      <c r="CL168">
        <v>368.45348950264503</v>
      </c>
      <c r="CM168">
        <v>122060.11481297394</v>
      </c>
      <c r="CN168">
        <v>43</v>
      </c>
      <c r="CO168">
        <v>0</v>
      </c>
      <c r="CP168">
        <v>0</v>
      </c>
      <c r="CQ168">
        <v>22</v>
      </c>
      <c r="CR168">
        <v>14.959093473763399</v>
      </c>
      <c r="CS168">
        <v>5</v>
      </c>
      <c r="CT168">
        <v>43956</v>
      </c>
      <c r="CU168">
        <v>42976</v>
      </c>
      <c r="CV168">
        <v>45269</v>
      </c>
      <c r="CW168">
        <v>15435</v>
      </c>
      <c r="CX168">
        <v>15495</v>
      </c>
      <c r="CY168">
        <v>18225</v>
      </c>
      <c r="CZ168">
        <v>22.6</v>
      </c>
      <c r="DA168">
        <v>40800</v>
      </c>
    </row>
    <row r="169" spans="1:105" x14ac:dyDescent="0.2">
      <c r="A169" t="s">
        <v>54</v>
      </c>
      <c r="B169">
        <v>2011</v>
      </c>
      <c r="C169" t="s">
        <v>12</v>
      </c>
      <c r="D169" t="s">
        <v>3019</v>
      </c>
      <c r="E169">
        <v>3397.6150982091699</v>
      </c>
      <c r="F169">
        <v>1435.8229704780899</v>
      </c>
      <c r="G169">
        <v>39.5781445604472</v>
      </c>
      <c r="H169">
        <v>1922.2139831706399</v>
      </c>
      <c r="M169">
        <v>3387.2782434138198</v>
      </c>
      <c r="N169">
        <v>1426.74650869179</v>
      </c>
      <c r="O169">
        <v>39.2165577983315</v>
      </c>
      <c r="P169">
        <v>1921.3151769236999</v>
      </c>
      <c r="U169">
        <v>65.257742775453195</v>
      </c>
      <c r="V169">
        <v>64.264651017802507</v>
      </c>
      <c r="W169">
        <v>0.99309175765069602</v>
      </c>
      <c r="X169">
        <v>0</v>
      </c>
      <c r="Y169">
        <v>26.196661003471501</v>
      </c>
      <c r="Z169">
        <v>25.066595674027099</v>
      </c>
      <c r="AA169">
        <v>1.1300653294443599</v>
      </c>
      <c r="AB169">
        <v>0</v>
      </c>
      <c r="AC169">
        <v>898.80624693357004</v>
      </c>
      <c r="AD169">
        <v>0</v>
      </c>
      <c r="AE169">
        <v>0</v>
      </c>
      <c r="AF169">
        <v>898.80624693357004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898.80624693357004</v>
      </c>
      <c r="AP169">
        <v>0</v>
      </c>
      <c r="AQ169">
        <v>0</v>
      </c>
      <c r="AR169">
        <v>898.80624693357004</v>
      </c>
      <c r="AS169">
        <v>616.75956698643597</v>
      </c>
      <c r="AT169">
        <v>485.27353253123198</v>
      </c>
      <c r="AU169">
        <v>131.48603445520399</v>
      </c>
      <c r="AV169">
        <v>0</v>
      </c>
      <c r="AW169">
        <v>210.548468729278</v>
      </c>
      <c r="AX169">
        <v>21.373825835903101</v>
      </c>
      <c r="AY169">
        <v>1.09830621767388</v>
      </c>
      <c r="AZ169">
        <v>188.07633667570099</v>
      </c>
      <c r="BA169">
        <v>174.205383898923</v>
      </c>
      <c r="BB169">
        <v>116.91114893728</v>
      </c>
      <c r="BC169">
        <v>18.0142349616434</v>
      </c>
      <c r="BD169">
        <v>39.28</v>
      </c>
      <c r="BE169">
        <v>3144.5244277137399</v>
      </c>
      <c r="BF169">
        <v>2462.9728219019698</v>
      </c>
      <c r="BG169">
        <v>200.551605811775</v>
      </c>
      <c r="BH169">
        <v>481</v>
      </c>
      <c r="BI169">
        <v>1187.55829903887</v>
      </c>
      <c r="BJ169">
        <v>549.60704454228301</v>
      </c>
      <c r="BK169">
        <v>0.11032892155457601</v>
      </c>
      <c r="BL169">
        <v>637.84092557503402</v>
      </c>
      <c r="BM169">
        <v>327.532368320226</v>
      </c>
      <c r="BN169">
        <v>58.920444270308003</v>
      </c>
      <c r="BO169">
        <v>10.847524006824701</v>
      </c>
      <c r="BP169">
        <v>257.76440004309302</v>
      </c>
      <c r="BQ169">
        <v>389.15508241077498</v>
      </c>
      <c r="BR169">
        <v>63.093756835496997</v>
      </c>
      <c r="BS169">
        <v>27.245125526797899</v>
      </c>
      <c r="BT169">
        <v>298.81620004848003</v>
      </c>
      <c r="BU169">
        <v>442.88035814420999</v>
      </c>
      <c r="BV169">
        <v>64.157845702613798</v>
      </c>
      <c r="BW169">
        <v>46.704512387729899</v>
      </c>
      <c r="BX169">
        <v>332.01800005386599</v>
      </c>
      <c r="BY169">
        <v>148.73283959468699</v>
      </c>
      <c r="BZ169">
        <v>146.65354842253299</v>
      </c>
      <c r="CA169">
        <v>2.0792911721537899</v>
      </c>
      <c r="CB169">
        <v>0</v>
      </c>
      <c r="CC169">
        <v>1555.2797716719499</v>
      </c>
      <c r="CD169">
        <v>1527.6411294013899</v>
      </c>
      <c r="CE169">
        <v>27.638642270564802</v>
      </c>
      <c r="CF169">
        <v>0</v>
      </c>
      <c r="CG169">
        <v>18288.831027987599</v>
      </c>
      <c r="CH169">
        <v>17744.151899244102</v>
      </c>
      <c r="CI169">
        <v>544.67912874346905</v>
      </c>
      <c r="CJ169">
        <v>0</v>
      </c>
      <c r="CK169">
        <v>2640.4782912239202</v>
      </c>
      <c r="CL169">
        <v>203.12179549504799</v>
      </c>
      <c r="CM169">
        <v>2579860.3746558423</v>
      </c>
      <c r="CN169">
        <v>243</v>
      </c>
      <c r="CO169">
        <v>0</v>
      </c>
      <c r="CP169">
        <v>0</v>
      </c>
      <c r="CQ169">
        <v>67</v>
      </c>
      <c r="CR169">
        <v>15.956366372014299</v>
      </c>
      <c r="CS169">
        <v>7</v>
      </c>
      <c r="CT169">
        <v>43643</v>
      </c>
      <c r="CU169">
        <v>42493</v>
      </c>
      <c r="CV169">
        <v>45065</v>
      </c>
      <c r="CW169">
        <v>15176</v>
      </c>
      <c r="CX169">
        <v>14756</v>
      </c>
      <c r="CY169">
        <v>17806</v>
      </c>
      <c r="CZ169">
        <v>18.3</v>
      </c>
      <c r="DA169">
        <v>37130</v>
      </c>
    </row>
    <row r="170" spans="1:105" x14ac:dyDescent="0.2">
      <c r="A170" t="s">
        <v>54</v>
      </c>
      <c r="B170">
        <v>2011</v>
      </c>
      <c r="C170" t="s">
        <v>13</v>
      </c>
      <c r="D170" t="s">
        <v>3020</v>
      </c>
      <c r="E170">
        <v>5314.2655967664696</v>
      </c>
      <c r="F170">
        <v>1984.1538484488699</v>
      </c>
      <c r="G170">
        <v>72.732461915503393</v>
      </c>
      <c r="H170">
        <v>3257.3792864021002</v>
      </c>
      <c r="M170">
        <v>5069.6621932354401</v>
      </c>
      <c r="N170">
        <v>1982.0554403358799</v>
      </c>
      <c r="O170">
        <v>71.861203394700595</v>
      </c>
      <c r="P170">
        <v>3015.7455495048598</v>
      </c>
      <c r="U170">
        <v>38.706216801805702</v>
      </c>
      <c r="V170">
        <v>26.377097431910698</v>
      </c>
      <c r="W170">
        <v>3.6773193698950202</v>
      </c>
      <c r="X170">
        <v>8.6517999999999997</v>
      </c>
      <c r="Y170">
        <v>13.9223834401737</v>
      </c>
      <c r="Z170">
        <v>4.8287942187516304</v>
      </c>
      <c r="AA170">
        <v>2.6151863642800599</v>
      </c>
      <c r="AB170">
        <v>6.478402857142</v>
      </c>
      <c r="AC170">
        <v>915.41645201486801</v>
      </c>
      <c r="AD170">
        <v>0</v>
      </c>
      <c r="AE170">
        <v>0</v>
      </c>
      <c r="AF170">
        <v>915.41645201486801</v>
      </c>
      <c r="AG170">
        <v>212759.26094959499</v>
      </c>
      <c r="AH170">
        <v>0</v>
      </c>
      <c r="AI170">
        <v>0</v>
      </c>
      <c r="AJ170">
        <v>212759.26094959499</v>
      </c>
      <c r="AK170">
        <v>25051.605528229498</v>
      </c>
      <c r="AL170">
        <v>0</v>
      </c>
      <c r="AM170">
        <v>0</v>
      </c>
      <c r="AN170">
        <v>25051.605528229498</v>
      </c>
      <c r="AO170">
        <v>238726.28292984</v>
      </c>
      <c r="AP170">
        <v>0</v>
      </c>
      <c r="AQ170">
        <v>0</v>
      </c>
      <c r="AR170">
        <v>238726.28292984</v>
      </c>
      <c r="AS170">
        <v>11202.849706617701</v>
      </c>
      <c r="AT170">
        <v>293.801760266092</v>
      </c>
      <c r="AU170">
        <v>261.35624715164698</v>
      </c>
      <c r="AV170">
        <v>10647.691699200001</v>
      </c>
      <c r="AW170">
        <v>14.019015045872299</v>
      </c>
      <c r="AX170">
        <v>9.2238497549301197</v>
      </c>
      <c r="AY170">
        <v>0.53782689094212999</v>
      </c>
      <c r="AZ170">
        <v>4.2573384000000001</v>
      </c>
      <c r="BA170">
        <v>211.16674015231899</v>
      </c>
      <c r="BB170">
        <v>39.7407423731809</v>
      </c>
      <c r="BC170">
        <v>49.134208627409102</v>
      </c>
      <c r="BD170">
        <v>122.29178915172901</v>
      </c>
      <c r="BE170">
        <v>3182.4483407439602</v>
      </c>
      <c r="BF170">
        <v>1672.67357057305</v>
      </c>
      <c r="BG170">
        <v>420.30995971490597</v>
      </c>
      <c r="BH170">
        <v>1089.4648104559999</v>
      </c>
      <c r="BI170">
        <v>5967.1082475820303</v>
      </c>
      <c r="BJ170">
        <v>1151.61355568158</v>
      </c>
      <c r="BK170">
        <v>0.185651744048481</v>
      </c>
      <c r="BL170">
        <v>4815.3090401564004</v>
      </c>
      <c r="BM170">
        <v>587.61672733642899</v>
      </c>
      <c r="BN170">
        <v>50.291055760804397</v>
      </c>
      <c r="BO170">
        <v>28.928971403446901</v>
      </c>
      <c r="BP170">
        <v>508.39670017217799</v>
      </c>
      <c r="BQ170">
        <v>1035.88521925342</v>
      </c>
      <c r="BR170">
        <v>86.240445201404597</v>
      </c>
      <c r="BS170">
        <v>35.972565695921404</v>
      </c>
      <c r="BT170">
        <v>913.67220835609101</v>
      </c>
      <c r="BU170">
        <v>1680.7336982256099</v>
      </c>
      <c r="BV170">
        <v>201.58213010294199</v>
      </c>
      <c r="BW170">
        <v>44.066108549412903</v>
      </c>
      <c r="BX170">
        <v>1435.0854595732601</v>
      </c>
      <c r="BY170">
        <v>4.6200461307526002</v>
      </c>
      <c r="BZ170">
        <v>0.69730800501587997</v>
      </c>
      <c r="CA170">
        <v>3.92273812573672</v>
      </c>
      <c r="CB170">
        <v>0</v>
      </c>
      <c r="CC170">
        <v>59.156558575962698</v>
      </c>
      <c r="CD170">
        <v>7.2636250522487504</v>
      </c>
      <c r="CE170">
        <v>51.8929335237139</v>
      </c>
      <c r="CF170">
        <v>0</v>
      </c>
      <c r="CG170">
        <v>36710.394522651201</v>
      </c>
      <c r="CH170">
        <v>22099.1278772078</v>
      </c>
      <c r="CI170">
        <v>997.93670944337998</v>
      </c>
      <c r="CJ170">
        <v>13613.329936</v>
      </c>
      <c r="CK170">
        <v>13359.9828317053</v>
      </c>
      <c r="CL170">
        <v>1539.9466356136199</v>
      </c>
      <c r="CM170">
        <v>511594.88229041104</v>
      </c>
      <c r="CN170">
        <v>300</v>
      </c>
      <c r="CO170">
        <v>0</v>
      </c>
      <c r="CP170">
        <v>4</v>
      </c>
      <c r="CQ170">
        <v>105</v>
      </c>
      <c r="CR170">
        <v>95.738198232085793</v>
      </c>
      <c r="CS170">
        <v>3</v>
      </c>
      <c r="CT170">
        <v>156604</v>
      </c>
      <c r="CU170">
        <v>151392</v>
      </c>
      <c r="CV170">
        <v>143625</v>
      </c>
      <c r="CW170">
        <v>26476</v>
      </c>
      <c r="CX170">
        <v>26627</v>
      </c>
      <c r="CY170">
        <v>28582</v>
      </c>
      <c r="CZ170">
        <v>34.200000000000003</v>
      </c>
      <c r="DA170">
        <v>58270</v>
      </c>
    </row>
    <row r="171" spans="1:105" x14ac:dyDescent="0.2">
      <c r="A171" t="s">
        <v>54</v>
      </c>
      <c r="B171">
        <v>2011</v>
      </c>
      <c r="C171" t="s">
        <v>14</v>
      </c>
      <c r="D171" t="s">
        <v>3021</v>
      </c>
      <c r="E171">
        <v>219.86940109946499</v>
      </c>
      <c r="F171">
        <v>81.721908548596602</v>
      </c>
      <c r="G171">
        <v>124.93469473402899</v>
      </c>
      <c r="H171">
        <v>13.2127978168403</v>
      </c>
      <c r="M171">
        <v>212.84199682134701</v>
      </c>
      <c r="N171">
        <v>81.468391929124095</v>
      </c>
      <c r="O171">
        <v>123.83819311956699</v>
      </c>
      <c r="P171">
        <v>7.5354117726559204</v>
      </c>
      <c r="U171">
        <v>6.5579318075008901</v>
      </c>
      <c r="V171">
        <v>1.9118434667125199</v>
      </c>
      <c r="W171">
        <v>4.6460883407883697</v>
      </c>
      <c r="X171">
        <v>0</v>
      </c>
      <c r="Y171">
        <v>3.9801004655936798</v>
      </c>
      <c r="Z171">
        <v>0.69033735840501698</v>
      </c>
      <c r="AA171">
        <v>3.2897631071886599</v>
      </c>
      <c r="AB171">
        <v>0</v>
      </c>
      <c r="AC171">
        <v>5677.3860441843499</v>
      </c>
      <c r="AD171">
        <v>0</v>
      </c>
      <c r="AE171">
        <v>0</v>
      </c>
      <c r="AF171">
        <v>5677.3860441843499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5677.3860441843499</v>
      </c>
      <c r="AP171">
        <v>0</v>
      </c>
      <c r="AQ171">
        <v>0</v>
      </c>
      <c r="AR171">
        <v>5677.3860441843499</v>
      </c>
      <c r="AS171">
        <v>565.29290691997903</v>
      </c>
      <c r="AT171">
        <v>19.965071670853099</v>
      </c>
      <c r="AU171">
        <v>545.327835249126</v>
      </c>
      <c r="AV171">
        <v>0</v>
      </c>
      <c r="AW171">
        <v>7.1867891523192</v>
      </c>
      <c r="AX171">
        <v>1.29401838132705</v>
      </c>
      <c r="AY171">
        <v>5.8927707709921604</v>
      </c>
      <c r="AZ171">
        <v>0</v>
      </c>
      <c r="BA171">
        <v>80.612055540943501</v>
      </c>
      <c r="BB171">
        <v>2.98661866257972</v>
      </c>
      <c r="BC171">
        <v>77.6254368783638</v>
      </c>
      <c r="BD171">
        <v>0</v>
      </c>
      <c r="BE171">
        <v>641.18013765383898</v>
      </c>
      <c r="BF171">
        <v>83.617757005256095</v>
      </c>
      <c r="BG171">
        <v>557.56238064858201</v>
      </c>
      <c r="BH171">
        <v>0</v>
      </c>
      <c r="BI171">
        <v>19.922157375887799</v>
      </c>
      <c r="BJ171">
        <v>19.5468670129362</v>
      </c>
      <c r="BK171">
        <v>0.37529036295165902</v>
      </c>
      <c r="BL171">
        <v>0</v>
      </c>
      <c r="BM171">
        <v>44.1664297109618</v>
      </c>
      <c r="BN171">
        <v>2.8933414356045501</v>
      </c>
      <c r="BO171">
        <v>41.273088275357303</v>
      </c>
      <c r="BP171">
        <v>0</v>
      </c>
      <c r="BQ171">
        <v>114.435494372712</v>
      </c>
      <c r="BR171">
        <v>3.2048097133672102</v>
      </c>
      <c r="BS171">
        <v>111.230684659345</v>
      </c>
      <c r="BT171">
        <v>0</v>
      </c>
      <c r="BU171">
        <v>197.54268923895901</v>
      </c>
      <c r="BV171">
        <v>3.2639076836004199</v>
      </c>
      <c r="BW171">
        <v>194.27878155535899</v>
      </c>
      <c r="BX171">
        <v>0</v>
      </c>
      <c r="BY171">
        <v>11.768819149779301</v>
      </c>
      <c r="BZ171">
        <v>5.6719408722363198</v>
      </c>
      <c r="CA171">
        <v>6.0968782775429498</v>
      </c>
      <c r="CB171">
        <v>0</v>
      </c>
      <c r="CC171">
        <v>139.978167237056</v>
      </c>
      <c r="CD171">
        <v>59.0830056956083</v>
      </c>
      <c r="CE171">
        <v>80.895161541448104</v>
      </c>
      <c r="CF171">
        <v>0</v>
      </c>
      <c r="CG171">
        <v>2933.6691650645498</v>
      </c>
      <c r="CH171">
        <v>1213.7646271420799</v>
      </c>
      <c r="CI171">
        <v>1719.9045379224699</v>
      </c>
      <c r="CJ171">
        <v>0</v>
      </c>
      <c r="CK171">
        <v>5338.0661638101901</v>
      </c>
      <c r="CL171">
        <v>1903.6763624303301</v>
      </c>
      <c r="CM171">
        <v>138859.78437204083</v>
      </c>
      <c r="CN171">
        <v>177</v>
      </c>
      <c r="CO171">
        <v>0</v>
      </c>
      <c r="CP171">
        <v>2</v>
      </c>
      <c r="CQ171">
        <v>111</v>
      </c>
      <c r="CR171">
        <v>27.923641151024999</v>
      </c>
      <c r="CS171">
        <v>43</v>
      </c>
      <c r="CT171">
        <v>124351</v>
      </c>
      <c r="CU171">
        <v>123536</v>
      </c>
      <c r="CV171">
        <v>129309</v>
      </c>
      <c r="CW171">
        <v>47243</v>
      </c>
      <c r="CX171">
        <v>47352</v>
      </c>
      <c r="CY171">
        <v>51617</v>
      </c>
      <c r="CZ171">
        <v>77</v>
      </c>
      <c r="DA171">
        <v>138220</v>
      </c>
    </row>
    <row r="172" spans="1:105" x14ac:dyDescent="0.2">
      <c r="A172" t="s">
        <v>54</v>
      </c>
      <c r="B172">
        <v>2011</v>
      </c>
      <c r="C172" t="s">
        <v>15</v>
      </c>
      <c r="D172" t="s">
        <v>3022</v>
      </c>
      <c r="E172">
        <v>20.133172645690198</v>
      </c>
      <c r="F172">
        <v>1.4946868195870899</v>
      </c>
      <c r="G172">
        <v>16.6503976830756</v>
      </c>
      <c r="H172">
        <v>1.9880881430274999</v>
      </c>
      <c r="M172">
        <v>18.7398532349421</v>
      </c>
      <c r="N172">
        <v>1.49015024502932</v>
      </c>
      <c r="O172">
        <v>16.505188541842401</v>
      </c>
      <c r="P172">
        <v>0.74451444807038403</v>
      </c>
      <c r="U172">
        <v>0.772751971247016</v>
      </c>
      <c r="V172">
        <v>3.7727206758282998E-2</v>
      </c>
      <c r="W172">
        <v>0.735024764488733</v>
      </c>
      <c r="X172">
        <v>0</v>
      </c>
      <c r="Y172">
        <v>0.43767421647583898</v>
      </c>
      <c r="Z172">
        <v>1.20583704322536E-2</v>
      </c>
      <c r="AA172">
        <v>0.42561584604358499</v>
      </c>
      <c r="AB172">
        <v>0</v>
      </c>
      <c r="AC172">
        <v>1243.5736949571101</v>
      </c>
      <c r="AD172">
        <v>0</v>
      </c>
      <c r="AE172">
        <v>0</v>
      </c>
      <c r="AF172">
        <v>1243.5736949571101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1243.5736949571101</v>
      </c>
      <c r="AP172">
        <v>0</v>
      </c>
      <c r="AQ172">
        <v>0</v>
      </c>
      <c r="AR172">
        <v>1243.5736949571101</v>
      </c>
      <c r="AS172">
        <v>80.686823559983594</v>
      </c>
      <c r="AT172">
        <v>0.39073882729209902</v>
      </c>
      <c r="AU172">
        <v>80.296084732691497</v>
      </c>
      <c r="AV172">
        <v>0</v>
      </c>
      <c r="AW172">
        <v>1.0402792289032801</v>
      </c>
      <c r="AX172">
        <v>2.4015692199357602E-2</v>
      </c>
      <c r="AY172">
        <v>1.0162635367039301</v>
      </c>
      <c r="AZ172">
        <v>0</v>
      </c>
      <c r="BA172">
        <v>12.3892794724187</v>
      </c>
      <c r="BB172">
        <v>5.3431500868840402E-2</v>
      </c>
      <c r="BC172">
        <v>12.335847971549899</v>
      </c>
      <c r="BD172">
        <v>0</v>
      </c>
      <c r="BE172">
        <v>66.5547297681738</v>
      </c>
      <c r="BF172">
        <v>1.56368911555067</v>
      </c>
      <c r="BG172">
        <v>64.991040652623198</v>
      </c>
      <c r="BH172">
        <v>0</v>
      </c>
      <c r="BI172">
        <v>0.422020733364392</v>
      </c>
      <c r="BJ172">
        <v>0.36904073962430101</v>
      </c>
      <c r="BK172">
        <v>5.2979993740090998E-2</v>
      </c>
      <c r="BL172">
        <v>0</v>
      </c>
      <c r="BM172">
        <v>6.0218639024684899</v>
      </c>
      <c r="BN172">
        <v>4.3687361215541301E-2</v>
      </c>
      <c r="BO172">
        <v>5.9781765412529504</v>
      </c>
      <c r="BP172">
        <v>0</v>
      </c>
      <c r="BQ172">
        <v>17.0521617615465</v>
      </c>
      <c r="BR172">
        <v>5.01256049529736E-2</v>
      </c>
      <c r="BS172">
        <v>17.002036156593501</v>
      </c>
      <c r="BT172">
        <v>0</v>
      </c>
      <c r="BU172">
        <v>30.135972008160302</v>
      </c>
      <c r="BV172">
        <v>5.1065656738298902E-2</v>
      </c>
      <c r="BW172">
        <v>30.084906351421999</v>
      </c>
      <c r="BX172">
        <v>0</v>
      </c>
      <c r="BY172">
        <v>0.905441035252745</v>
      </c>
      <c r="BZ172">
        <v>9.0244971391225906E-2</v>
      </c>
      <c r="CA172">
        <v>0.81519606386151899</v>
      </c>
      <c r="CB172">
        <v>0</v>
      </c>
      <c r="CC172">
        <v>12.030398842088999</v>
      </c>
      <c r="CD172">
        <v>0.94005178532526901</v>
      </c>
      <c r="CE172">
        <v>11.090347056763701</v>
      </c>
      <c r="CF172">
        <v>0</v>
      </c>
      <c r="CG172">
        <v>252.306393461894</v>
      </c>
      <c r="CH172">
        <v>22.9236581328718</v>
      </c>
      <c r="CI172">
        <v>229.38273532902201</v>
      </c>
      <c r="CJ172">
        <v>0</v>
      </c>
      <c r="CK172">
        <v>527.42378081699098</v>
      </c>
      <c r="CL172">
        <v>1034.50402821897</v>
      </c>
      <c r="CM172">
        <v>5580.8302880731299</v>
      </c>
      <c r="CN172">
        <v>17</v>
      </c>
      <c r="CO172">
        <v>0</v>
      </c>
      <c r="CP172">
        <v>0</v>
      </c>
      <c r="CQ172">
        <v>14</v>
      </c>
      <c r="CR172">
        <v>1.9945457965017901</v>
      </c>
      <c r="CS172">
        <v>3</v>
      </c>
      <c r="CT172">
        <v>145003</v>
      </c>
      <c r="CU172">
        <v>149806</v>
      </c>
      <c r="CV172">
        <v>150506</v>
      </c>
      <c r="CW172">
        <v>78077</v>
      </c>
      <c r="CX172">
        <v>80620</v>
      </c>
      <c r="CY172">
        <v>75270</v>
      </c>
      <c r="CZ172">
        <v>41.7</v>
      </c>
      <c r="DA172">
        <v>63500</v>
      </c>
    </row>
    <row r="173" spans="1:105" x14ac:dyDescent="0.2">
      <c r="A173" t="s">
        <v>54</v>
      </c>
      <c r="B173">
        <v>2011</v>
      </c>
      <c r="C173" t="s">
        <v>16</v>
      </c>
      <c r="D173" t="s">
        <v>3023</v>
      </c>
      <c r="E173">
        <v>41.345495020996097</v>
      </c>
      <c r="F173">
        <v>15.4061101230521</v>
      </c>
      <c r="G173">
        <v>16.5446525228712</v>
      </c>
      <c r="H173">
        <v>9.3947323750727705</v>
      </c>
      <c r="M173">
        <v>35.594588493498001</v>
      </c>
      <c r="N173">
        <v>15.370690044358</v>
      </c>
      <c r="O173">
        <v>16.3804853669781</v>
      </c>
      <c r="P173">
        <v>3.8434130821619399</v>
      </c>
      <c r="U173">
        <v>0.99357105806899604</v>
      </c>
      <c r="V173">
        <v>0.25505546157731002</v>
      </c>
      <c r="W173">
        <v>0.73851559649168597</v>
      </c>
      <c r="X173">
        <v>0</v>
      </c>
      <c r="Y173">
        <v>0.58640254407880898</v>
      </c>
      <c r="Z173">
        <v>9.7462054210268906E-2</v>
      </c>
      <c r="AA173">
        <v>0.48894048986854</v>
      </c>
      <c r="AB173">
        <v>0</v>
      </c>
      <c r="AC173">
        <v>808.91929291083102</v>
      </c>
      <c r="AD173">
        <v>0</v>
      </c>
      <c r="AE173">
        <v>0</v>
      </c>
      <c r="AF173">
        <v>808.91929291083102</v>
      </c>
      <c r="AG173">
        <v>0</v>
      </c>
      <c r="AH173">
        <v>0</v>
      </c>
      <c r="AI173">
        <v>0</v>
      </c>
      <c r="AJ173">
        <v>0</v>
      </c>
      <c r="AK173">
        <v>4742.3999999999996</v>
      </c>
      <c r="AL173">
        <v>0</v>
      </c>
      <c r="AM173">
        <v>0</v>
      </c>
      <c r="AN173">
        <v>4742.3999999999996</v>
      </c>
      <c r="AO173">
        <v>5551.31929291083</v>
      </c>
      <c r="AP173">
        <v>0</v>
      </c>
      <c r="AQ173">
        <v>0</v>
      </c>
      <c r="AR173">
        <v>5551.31929291083</v>
      </c>
      <c r="AS173">
        <v>87.825901349588307</v>
      </c>
      <c r="AT173">
        <v>3.37887009964511</v>
      </c>
      <c r="AU173">
        <v>84.447031249943095</v>
      </c>
      <c r="AV173">
        <v>0</v>
      </c>
      <c r="AW173">
        <v>0.78931222602874895</v>
      </c>
      <c r="AX173">
        <v>0.222413816658805</v>
      </c>
      <c r="AY173">
        <v>0.56689840936994396</v>
      </c>
      <c r="AZ173">
        <v>0</v>
      </c>
      <c r="BA173">
        <v>12.437262539791</v>
      </c>
      <c r="BB173">
        <v>0.402175164118724</v>
      </c>
      <c r="BC173">
        <v>12.035087375672299</v>
      </c>
      <c r="BD173">
        <v>0</v>
      </c>
      <c r="BE173">
        <v>94.557476718652396</v>
      </c>
      <c r="BF173">
        <v>15.893457517854999</v>
      </c>
      <c r="BG173">
        <v>78.664019200797398</v>
      </c>
      <c r="BH173">
        <v>0</v>
      </c>
      <c r="BI173">
        <v>4.1642998503742099</v>
      </c>
      <c r="BJ173">
        <v>4.1166836104714299</v>
      </c>
      <c r="BK173">
        <v>4.7616239902779502E-2</v>
      </c>
      <c r="BL173">
        <v>0</v>
      </c>
      <c r="BM173">
        <v>6.4513897666706601</v>
      </c>
      <c r="BN173">
        <v>0.380243938046741</v>
      </c>
      <c r="BO173">
        <v>6.0711458286239202</v>
      </c>
      <c r="BP173">
        <v>0</v>
      </c>
      <c r="BQ173">
        <v>13.6380730293829</v>
      </c>
      <c r="BR173">
        <v>0.40977773350956698</v>
      </c>
      <c r="BS173">
        <v>13.2282952958733</v>
      </c>
      <c r="BT173">
        <v>0</v>
      </c>
      <c r="BU173">
        <v>22.1130455593124</v>
      </c>
      <c r="BV173">
        <v>0.41151703789376998</v>
      </c>
      <c r="BW173">
        <v>21.701528521418599</v>
      </c>
      <c r="BX173">
        <v>0</v>
      </c>
      <c r="BY173">
        <v>1.01165385254317</v>
      </c>
      <c r="BZ173">
        <v>0.17359204886423901</v>
      </c>
      <c r="CA173">
        <v>0.83806180367893501</v>
      </c>
      <c r="CB173">
        <v>0</v>
      </c>
      <c r="CC173">
        <v>12.9648445759673</v>
      </c>
      <c r="CD173">
        <v>1.80949344020249</v>
      </c>
      <c r="CE173">
        <v>11.1553511357648</v>
      </c>
      <c r="CF173">
        <v>0</v>
      </c>
      <c r="CG173">
        <v>448.01033447963999</v>
      </c>
      <c r="CH173">
        <v>220.49465281860199</v>
      </c>
      <c r="CI173">
        <v>227.515681661038</v>
      </c>
      <c r="CJ173">
        <v>0</v>
      </c>
      <c r="CK173">
        <v>1219.4575314431099</v>
      </c>
      <c r="CL173">
        <v>269.25447309808698</v>
      </c>
      <c r="CM173">
        <v>17726.039121680416</v>
      </c>
      <c r="CN173">
        <v>18</v>
      </c>
      <c r="CO173">
        <v>0</v>
      </c>
      <c r="CP173">
        <v>0</v>
      </c>
      <c r="CQ173">
        <v>14</v>
      </c>
      <c r="CR173">
        <v>7.9781831860071497</v>
      </c>
      <c r="CS173">
        <v>3</v>
      </c>
      <c r="CT173">
        <v>63344</v>
      </c>
      <c r="CU173">
        <v>63377</v>
      </c>
      <c r="CV173">
        <v>65165</v>
      </c>
      <c r="CW173">
        <v>22662</v>
      </c>
      <c r="CX173">
        <v>22921</v>
      </c>
      <c r="CY173">
        <v>25456</v>
      </c>
      <c r="CZ173">
        <v>27.3</v>
      </c>
      <c r="DA173">
        <v>48530</v>
      </c>
    </row>
    <row r="174" spans="1:105" x14ac:dyDescent="0.2">
      <c r="A174" t="s">
        <v>54</v>
      </c>
      <c r="B174">
        <v>2011</v>
      </c>
      <c r="C174" t="s">
        <v>17</v>
      </c>
      <c r="D174" t="s">
        <v>3024</v>
      </c>
      <c r="E174">
        <v>141.35997043489499</v>
      </c>
      <c r="F174">
        <v>56.146380226023702</v>
      </c>
      <c r="G174">
        <v>71.179877198782293</v>
      </c>
      <c r="H174">
        <v>14.0337130100891</v>
      </c>
      <c r="M174">
        <v>131.70665191770701</v>
      </c>
      <c r="N174">
        <v>55.945285950118901</v>
      </c>
      <c r="O174">
        <v>70.516021642467805</v>
      </c>
      <c r="P174">
        <v>5.2453443251198397</v>
      </c>
      <c r="U174">
        <v>4.1571594237549698</v>
      </c>
      <c r="V174">
        <v>1.4528661023648</v>
      </c>
      <c r="W174">
        <v>2.7042933213901601</v>
      </c>
      <c r="X174">
        <v>0</v>
      </c>
      <c r="Y174">
        <v>2.5537612302865398</v>
      </c>
      <c r="Z174">
        <v>0.55292826626045899</v>
      </c>
      <c r="AA174">
        <v>2.0008329640260798</v>
      </c>
      <c r="AB174">
        <v>0</v>
      </c>
      <c r="AC174">
        <v>8776.8896849692101</v>
      </c>
      <c r="AD174">
        <v>0</v>
      </c>
      <c r="AE174">
        <v>0</v>
      </c>
      <c r="AF174">
        <v>8776.8896849692101</v>
      </c>
      <c r="AG174">
        <v>11.478999999999999</v>
      </c>
      <c r="AH174">
        <v>0</v>
      </c>
      <c r="AI174">
        <v>0</v>
      </c>
      <c r="AJ174">
        <v>11.478999999999999</v>
      </c>
      <c r="AK174">
        <v>0</v>
      </c>
      <c r="AL174">
        <v>0</v>
      </c>
      <c r="AM174">
        <v>0</v>
      </c>
      <c r="AN174">
        <v>0</v>
      </c>
      <c r="AO174">
        <v>8788.3686849692094</v>
      </c>
      <c r="AP174">
        <v>0</v>
      </c>
      <c r="AQ174">
        <v>0</v>
      </c>
      <c r="AR174">
        <v>8788.3686849692094</v>
      </c>
      <c r="AS174">
        <v>329.94568923634699</v>
      </c>
      <c r="AT174">
        <v>14.184447550198801</v>
      </c>
      <c r="AU174">
        <v>315.76124168614803</v>
      </c>
      <c r="AV174">
        <v>0</v>
      </c>
      <c r="AW174">
        <v>3.5192810783366402</v>
      </c>
      <c r="AX174">
        <v>0.968978033173162</v>
      </c>
      <c r="AY174">
        <v>2.5503030451634801</v>
      </c>
      <c r="AZ174">
        <v>0</v>
      </c>
      <c r="BA174">
        <v>47.597347117282702</v>
      </c>
      <c r="BB174">
        <v>2.3211138591362301</v>
      </c>
      <c r="BC174">
        <v>45.276233258146497</v>
      </c>
      <c r="BD174">
        <v>0</v>
      </c>
      <c r="BE174">
        <v>387.97919838961298</v>
      </c>
      <c r="BF174">
        <v>58.9896417266702</v>
      </c>
      <c r="BG174">
        <v>328.98955666294302</v>
      </c>
      <c r="BH174">
        <v>0</v>
      </c>
      <c r="BI174">
        <v>20.3122566659349</v>
      </c>
      <c r="BJ174">
        <v>20.1074480397671</v>
      </c>
      <c r="BK174">
        <v>0.204808626167827</v>
      </c>
      <c r="BL174">
        <v>0</v>
      </c>
      <c r="BM174">
        <v>29.391845396106302</v>
      </c>
      <c r="BN174">
        <v>4.1505405766351497</v>
      </c>
      <c r="BO174">
        <v>25.2413048194711</v>
      </c>
      <c r="BP174">
        <v>0</v>
      </c>
      <c r="BQ174">
        <v>66.182777223073302</v>
      </c>
      <c r="BR174">
        <v>4.3907390617830604</v>
      </c>
      <c r="BS174">
        <v>61.7920381612903</v>
      </c>
      <c r="BT174">
        <v>0</v>
      </c>
      <c r="BU174">
        <v>109.57494776901299</v>
      </c>
      <c r="BV174">
        <v>4.4432780844637803</v>
      </c>
      <c r="BW174">
        <v>105.131669684549</v>
      </c>
      <c r="BX174">
        <v>0</v>
      </c>
      <c r="BY174">
        <v>12.8299375205721</v>
      </c>
      <c r="BZ174">
        <v>5.0510324501687398</v>
      </c>
      <c r="CA174">
        <v>7.7789050704033196</v>
      </c>
      <c r="CB174">
        <v>0</v>
      </c>
      <c r="CC174">
        <v>159.73307663422901</v>
      </c>
      <c r="CD174">
        <v>52.616289624724402</v>
      </c>
      <c r="CE174">
        <v>107.11678700950399</v>
      </c>
      <c r="CF174">
        <v>0</v>
      </c>
      <c r="CG174">
        <v>1819.6648543593201</v>
      </c>
      <c r="CH174">
        <v>839.99350697417105</v>
      </c>
      <c r="CI174">
        <v>979.67134738515199</v>
      </c>
      <c r="CJ174">
        <v>0</v>
      </c>
      <c r="CK174">
        <v>3433.29365601889</v>
      </c>
      <c r="CL174">
        <v>1058.1228416486199</v>
      </c>
      <c r="CM174">
        <v>38320.111679064496</v>
      </c>
      <c r="CN174">
        <v>117</v>
      </c>
      <c r="CO174">
        <v>0</v>
      </c>
      <c r="CP174">
        <v>0</v>
      </c>
      <c r="CQ174">
        <v>79</v>
      </c>
      <c r="CR174">
        <v>16.953639270265199</v>
      </c>
      <c r="CS174">
        <v>18</v>
      </c>
      <c r="CT174">
        <v>207731</v>
      </c>
      <c r="CU174">
        <v>209795</v>
      </c>
      <c r="CV174">
        <v>219474</v>
      </c>
      <c r="CW174">
        <v>77412</v>
      </c>
      <c r="CX174">
        <v>78968</v>
      </c>
      <c r="CY174">
        <v>88072</v>
      </c>
      <c r="CZ174">
        <v>81.900000000000006</v>
      </c>
      <c r="DA174">
        <v>145600</v>
      </c>
    </row>
    <row r="175" spans="1:105" x14ac:dyDescent="0.2">
      <c r="A175" t="s">
        <v>54</v>
      </c>
      <c r="B175">
        <v>2011</v>
      </c>
      <c r="C175" t="s">
        <v>18</v>
      </c>
      <c r="D175" t="s">
        <v>3025</v>
      </c>
      <c r="E175">
        <v>202.44510909872901</v>
      </c>
      <c r="F175">
        <v>124.993417880872</v>
      </c>
      <c r="G175">
        <v>66.431972269290995</v>
      </c>
      <c r="H175">
        <v>11.019718948566601</v>
      </c>
      <c r="M175">
        <v>199.01471373990401</v>
      </c>
      <c r="N175">
        <v>124.622199367642</v>
      </c>
      <c r="O175">
        <v>65.846334717109499</v>
      </c>
      <c r="P175">
        <v>8.5461796551523204</v>
      </c>
      <c r="U175">
        <v>5.4828402870072299</v>
      </c>
      <c r="V175">
        <v>2.6260447375983502</v>
      </c>
      <c r="W175">
        <v>2.8567955494088801</v>
      </c>
      <c r="X175">
        <v>0</v>
      </c>
      <c r="Y175">
        <v>2.75095657125966</v>
      </c>
      <c r="Z175">
        <v>1.02539394224557</v>
      </c>
      <c r="AA175">
        <v>1.72556262901409</v>
      </c>
      <c r="AB175">
        <v>0</v>
      </c>
      <c r="AC175">
        <v>2473.5392934143201</v>
      </c>
      <c r="AD175">
        <v>0</v>
      </c>
      <c r="AE175">
        <v>0</v>
      </c>
      <c r="AF175">
        <v>2473.5392934143201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2473.5392934143201</v>
      </c>
      <c r="AP175">
        <v>0</v>
      </c>
      <c r="AQ175">
        <v>0</v>
      </c>
      <c r="AR175">
        <v>2473.5392934143201</v>
      </c>
      <c r="AS175">
        <v>345.673078543732</v>
      </c>
      <c r="AT175">
        <v>25.8591560457171</v>
      </c>
      <c r="AU175">
        <v>319.81392249801502</v>
      </c>
      <c r="AV175">
        <v>0</v>
      </c>
      <c r="AW175">
        <v>5.7602341111006696</v>
      </c>
      <c r="AX175">
        <v>1.6011620606902499</v>
      </c>
      <c r="AY175">
        <v>4.1590720504104102</v>
      </c>
      <c r="AZ175">
        <v>0</v>
      </c>
      <c r="BA175">
        <v>1461.20358175456</v>
      </c>
      <c r="BB175">
        <v>5.0802503104652796</v>
      </c>
      <c r="BC175">
        <v>48.165028110759799</v>
      </c>
      <c r="BD175">
        <v>1407.9583033333299</v>
      </c>
      <c r="BE175">
        <v>388.88556231956699</v>
      </c>
      <c r="BF175">
        <v>102.009513302212</v>
      </c>
      <c r="BG175">
        <v>286.876049017355</v>
      </c>
      <c r="BH175">
        <v>0</v>
      </c>
      <c r="BI175">
        <v>134.11769588164</v>
      </c>
      <c r="BJ175">
        <v>133.90531303372001</v>
      </c>
      <c r="BK175">
        <v>0.21238284791911499</v>
      </c>
      <c r="BL175">
        <v>0</v>
      </c>
      <c r="BM175">
        <v>24.476422405625701</v>
      </c>
      <c r="BN175">
        <v>3.64618678121905</v>
      </c>
      <c r="BO175">
        <v>20.830235624406701</v>
      </c>
      <c r="BP175">
        <v>0</v>
      </c>
      <c r="BQ175">
        <v>59.601547706276101</v>
      </c>
      <c r="BR175">
        <v>4.0770443000464498</v>
      </c>
      <c r="BS175">
        <v>55.524503406229599</v>
      </c>
      <c r="BT175">
        <v>0</v>
      </c>
      <c r="BU175">
        <v>100.913525192317</v>
      </c>
      <c r="BV175">
        <v>4.2275456984847501</v>
      </c>
      <c r="BW175">
        <v>96.685979493831994</v>
      </c>
      <c r="BX175">
        <v>0</v>
      </c>
      <c r="BY175">
        <v>6.6244271621629398</v>
      </c>
      <c r="BZ175">
        <v>3.0930645233569001</v>
      </c>
      <c r="CA175">
        <v>3.53136263880603</v>
      </c>
      <c r="CB175">
        <v>0</v>
      </c>
      <c r="CC175">
        <v>81.4888794747893</v>
      </c>
      <c r="CD175">
        <v>32.576112038300998</v>
      </c>
      <c r="CE175">
        <v>48.912767436488203</v>
      </c>
      <c r="CF175">
        <v>0</v>
      </c>
      <c r="CG175">
        <v>2617.8291698328399</v>
      </c>
      <c r="CH175">
        <v>1702.1829221872999</v>
      </c>
      <c r="CI175">
        <v>915.64624764554605</v>
      </c>
      <c r="CJ175">
        <v>0</v>
      </c>
      <c r="CK175">
        <v>3708.7634014137502</v>
      </c>
      <c r="CL175">
        <v>1180.9406714828399</v>
      </c>
      <c r="CM175">
        <v>48427.702488613199</v>
      </c>
      <c r="CN175">
        <v>144</v>
      </c>
      <c r="CO175">
        <v>1</v>
      </c>
      <c r="CP175">
        <v>0</v>
      </c>
      <c r="CQ175">
        <v>113</v>
      </c>
      <c r="CR175">
        <v>20.9427308632688</v>
      </c>
      <c r="CS175">
        <v>20</v>
      </c>
      <c r="CT175">
        <v>250277</v>
      </c>
      <c r="CU175">
        <v>252415</v>
      </c>
      <c r="CV175">
        <v>264381</v>
      </c>
      <c r="CW175">
        <v>62681</v>
      </c>
      <c r="CX175">
        <v>63122</v>
      </c>
      <c r="CY175">
        <v>70646</v>
      </c>
      <c r="CZ175">
        <v>65.099999999999994</v>
      </c>
      <c r="DA175">
        <v>110050</v>
      </c>
    </row>
    <row r="176" spans="1:105" x14ac:dyDescent="0.2">
      <c r="A176" t="s">
        <v>54</v>
      </c>
      <c r="B176">
        <v>2011</v>
      </c>
      <c r="C176" t="s">
        <v>19</v>
      </c>
      <c r="D176" t="s">
        <v>3026</v>
      </c>
      <c r="E176">
        <v>26.0439129925544</v>
      </c>
      <c r="F176">
        <v>10.319909070336999</v>
      </c>
      <c r="G176">
        <v>14.5700719182611</v>
      </c>
      <c r="H176">
        <v>1.15393200395625</v>
      </c>
      <c r="M176">
        <v>25.3115766684808</v>
      </c>
      <c r="N176">
        <v>10.274240864040101</v>
      </c>
      <c r="O176">
        <v>14.434535843575</v>
      </c>
      <c r="P176">
        <v>0.602799960865669</v>
      </c>
      <c r="U176">
        <v>0.96457227117890698</v>
      </c>
      <c r="V176">
        <v>0.261164561951723</v>
      </c>
      <c r="W176">
        <v>0.70340770922718399</v>
      </c>
      <c r="X176">
        <v>0</v>
      </c>
      <c r="Y176">
        <v>0.527147564441523</v>
      </c>
      <c r="Z176">
        <v>0.13133923573195899</v>
      </c>
      <c r="AA176">
        <v>0.39580832870956401</v>
      </c>
      <c r="AB176">
        <v>0</v>
      </c>
      <c r="AC176">
        <v>551.13204309057801</v>
      </c>
      <c r="AD176">
        <v>0</v>
      </c>
      <c r="AE176">
        <v>0</v>
      </c>
      <c r="AF176">
        <v>551.13204309057801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551.13204309057801</v>
      </c>
      <c r="AP176">
        <v>0</v>
      </c>
      <c r="AQ176">
        <v>0</v>
      </c>
      <c r="AR176">
        <v>551.13204309057801</v>
      </c>
      <c r="AS176">
        <v>79.015123571905605</v>
      </c>
      <c r="AT176">
        <v>2.1791354926522302</v>
      </c>
      <c r="AU176">
        <v>76.835988079253397</v>
      </c>
      <c r="AV176">
        <v>0</v>
      </c>
      <c r="AW176">
        <v>1.0627888372138901</v>
      </c>
      <c r="AX176">
        <v>0.25744444257201898</v>
      </c>
      <c r="AY176">
        <v>0.80534439464187202</v>
      </c>
      <c r="AZ176">
        <v>0</v>
      </c>
      <c r="BA176">
        <v>11.7736785578803</v>
      </c>
      <c r="BB176">
        <v>0.48355123470296002</v>
      </c>
      <c r="BC176">
        <v>11.2901273231773</v>
      </c>
      <c r="BD176">
        <v>0</v>
      </c>
      <c r="BE176">
        <v>77.809393992493597</v>
      </c>
      <c r="BF176">
        <v>15.136975693699901</v>
      </c>
      <c r="BG176">
        <v>62.672418298793701</v>
      </c>
      <c r="BH176">
        <v>0</v>
      </c>
      <c r="BI176">
        <v>15.559508117881601</v>
      </c>
      <c r="BJ176">
        <v>15.5141380834395</v>
      </c>
      <c r="BK176">
        <v>4.5370034442058102E-2</v>
      </c>
      <c r="BL176">
        <v>0</v>
      </c>
      <c r="BM176">
        <v>8.5943356002902895</v>
      </c>
      <c r="BN176">
        <v>3.4491285778023402</v>
      </c>
      <c r="BO176">
        <v>5.1452070224879503</v>
      </c>
      <c r="BP176">
        <v>0</v>
      </c>
      <c r="BQ176">
        <v>16.334569656734001</v>
      </c>
      <c r="BR176">
        <v>3.4964622490519299</v>
      </c>
      <c r="BS176">
        <v>12.8381074076821</v>
      </c>
      <c r="BT176">
        <v>0</v>
      </c>
      <c r="BU176">
        <v>25.464545745171598</v>
      </c>
      <c r="BV176">
        <v>3.5051986676020199</v>
      </c>
      <c r="BW176">
        <v>21.9593470775696</v>
      </c>
      <c r="BX176">
        <v>0</v>
      </c>
      <c r="BY176">
        <v>1.5531797938127501</v>
      </c>
      <c r="BZ176">
        <v>0.83869618080848596</v>
      </c>
      <c r="CA176">
        <v>0.71448361300426799</v>
      </c>
      <c r="CB176">
        <v>0</v>
      </c>
      <c r="CC176">
        <v>18.3918213979623</v>
      </c>
      <c r="CD176">
        <v>8.7364185500883895</v>
      </c>
      <c r="CE176">
        <v>9.6554028478739298</v>
      </c>
      <c r="CF176">
        <v>0</v>
      </c>
      <c r="CG176">
        <v>358.34585108198502</v>
      </c>
      <c r="CH176">
        <v>157.776900812962</v>
      </c>
      <c r="CI176">
        <v>200.56895026902299</v>
      </c>
      <c r="CJ176">
        <v>0</v>
      </c>
      <c r="CK176">
        <v>651.72110495857498</v>
      </c>
      <c r="CL176">
        <v>495.99508202279202</v>
      </c>
      <c r="CM176">
        <v>11229.613195129963</v>
      </c>
      <c r="CN176">
        <v>19</v>
      </c>
      <c r="CO176">
        <v>0</v>
      </c>
      <c r="CP176">
        <v>0</v>
      </c>
      <c r="CQ176">
        <v>14</v>
      </c>
      <c r="CR176">
        <v>3.98909159300357</v>
      </c>
      <c r="CS176">
        <v>4</v>
      </c>
      <c r="CT176">
        <v>37554</v>
      </c>
      <c r="CU176">
        <v>37849</v>
      </c>
      <c r="CV176">
        <v>43910</v>
      </c>
      <c r="CW176">
        <v>18921</v>
      </c>
      <c r="CX176">
        <v>19114</v>
      </c>
      <c r="CY176">
        <v>24206</v>
      </c>
      <c r="CZ176">
        <v>14.6</v>
      </c>
      <c r="DA176">
        <v>29750</v>
      </c>
    </row>
    <row r="177" spans="1:105" x14ac:dyDescent="0.2">
      <c r="A177" t="s">
        <v>54</v>
      </c>
      <c r="B177">
        <v>2011</v>
      </c>
      <c r="C177" t="s">
        <v>20</v>
      </c>
      <c r="D177" t="s">
        <v>3027</v>
      </c>
      <c r="E177">
        <v>63.095159538056599</v>
      </c>
      <c r="F177">
        <v>18.962909189234601</v>
      </c>
      <c r="G177">
        <v>42.158669318601198</v>
      </c>
      <c r="H177">
        <v>1.97358103022089</v>
      </c>
      <c r="M177">
        <v>60.735127316144599</v>
      </c>
      <c r="N177">
        <v>18.350227982784801</v>
      </c>
      <c r="O177">
        <v>41.799526876520503</v>
      </c>
      <c r="P177">
        <v>0.58537245683920702</v>
      </c>
      <c r="U177">
        <v>5.67841709892443</v>
      </c>
      <c r="V177">
        <v>3.9244504887613298</v>
      </c>
      <c r="W177">
        <v>1.75396661016311</v>
      </c>
      <c r="X177">
        <v>0</v>
      </c>
      <c r="Y177">
        <v>2.7847759095881899</v>
      </c>
      <c r="Z177">
        <v>1.72674477929768</v>
      </c>
      <c r="AA177">
        <v>1.0580311302905101</v>
      </c>
      <c r="AB177">
        <v>0</v>
      </c>
      <c r="AC177">
        <v>1388.20857338169</v>
      </c>
      <c r="AD177">
        <v>0</v>
      </c>
      <c r="AE177">
        <v>0</v>
      </c>
      <c r="AF177">
        <v>1388.20857338169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1388.20857338169</v>
      </c>
      <c r="AP177">
        <v>0</v>
      </c>
      <c r="AQ177">
        <v>0</v>
      </c>
      <c r="AR177">
        <v>1388.20857338169</v>
      </c>
      <c r="AS177">
        <v>211.382723398488</v>
      </c>
      <c r="AT177">
        <v>14.0467831555851</v>
      </c>
      <c r="AU177">
        <v>197.33594024290301</v>
      </c>
      <c r="AV177">
        <v>0</v>
      </c>
      <c r="AW177">
        <v>3.3973866175446501</v>
      </c>
      <c r="AX177">
        <v>0.59715821293146798</v>
      </c>
      <c r="AY177">
        <v>2.8002284046131898</v>
      </c>
      <c r="AZ177">
        <v>0</v>
      </c>
      <c r="BA177">
        <v>36.505726316944902</v>
      </c>
      <c r="BB177">
        <v>6.9606569760182202</v>
      </c>
      <c r="BC177">
        <v>29.545069340926698</v>
      </c>
      <c r="BD177">
        <v>0</v>
      </c>
      <c r="BE177">
        <v>221.02404216791899</v>
      </c>
      <c r="BF177">
        <v>44.566842924005996</v>
      </c>
      <c r="BG177">
        <v>176.45719924391301</v>
      </c>
      <c r="BH177">
        <v>0</v>
      </c>
      <c r="BI177">
        <v>9.9793064047453903</v>
      </c>
      <c r="BJ177">
        <v>9.8426443996478099</v>
      </c>
      <c r="BK177">
        <v>0.136662005097587</v>
      </c>
      <c r="BL177">
        <v>0</v>
      </c>
      <c r="BM177">
        <v>17.681251191453999</v>
      </c>
      <c r="BN177">
        <v>4.7744548571490304</v>
      </c>
      <c r="BO177">
        <v>12.9067963343049</v>
      </c>
      <c r="BP177">
        <v>0</v>
      </c>
      <c r="BQ177">
        <v>42.435637394984603</v>
      </c>
      <c r="BR177">
        <v>6.13673131113213</v>
      </c>
      <c r="BS177">
        <v>36.298906083852501</v>
      </c>
      <c r="BT177">
        <v>0</v>
      </c>
      <c r="BU177">
        <v>70.532089323764595</v>
      </c>
      <c r="BV177">
        <v>6.4624528673308497</v>
      </c>
      <c r="BW177">
        <v>64.069636456433699</v>
      </c>
      <c r="BX177">
        <v>0</v>
      </c>
      <c r="BY177">
        <v>33.2771915135149</v>
      </c>
      <c r="BZ177">
        <v>31.2692693950776</v>
      </c>
      <c r="CA177">
        <v>2.0079221184373699</v>
      </c>
      <c r="CB177">
        <v>0</v>
      </c>
      <c r="CC177">
        <v>352.93938888319502</v>
      </c>
      <c r="CD177">
        <v>325.72155619872501</v>
      </c>
      <c r="CE177">
        <v>27.21783268447</v>
      </c>
      <c r="CF177">
        <v>0</v>
      </c>
      <c r="CG177">
        <v>849.62014559599697</v>
      </c>
      <c r="CH177">
        <v>268.770533126722</v>
      </c>
      <c r="CI177">
        <v>580.84961246927401</v>
      </c>
      <c r="CJ177">
        <v>0</v>
      </c>
      <c r="CK177">
        <v>1511.72421253278</v>
      </c>
      <c r="CL177">
        <v>354.28220144485101</v>
      </c>
      <c r="CM177">
        <v>30331.145683682149</v>
      </c>
      <c r="CN177">
        <v>49</v>
      </c>
      <c r="CO177">
        <v>0</v>
      </c>
      <c r="CP177">
        <v>0</v>
      </c>
      <c r="CQ177">
        <v>30</v>
      </c>
      <c r="CR177">
        <v>6.9809102877562497</v>
      </c>
      <c r="CS177">
        <v>9</v>
      </c>
      <c r="CT177">
        <v>54179</v>
      </c>
      <c r="CU177">
        <v>53647</v>
      </c>
      <c r="CV177">
        <v>56397</v>
      </c>
      <c r="CW177">
        <v>20810</v>
      </c>
      <c r="CX177">
        <v>20778</v>
      </c>
      <c r="CY177">
        <v>22390</v>
      </c>
      <c r="CZ177">
        <v>30.9</v>
      </c>
      <c r="DA177">
        <v>55420</v>
      </c>
    </row>
    <row r="178" spans="1:105" x14ac:dyDescent="0.2">
      <c r="A178" t="s">
        <v>54</v>
      </c>
      <c r="B178">
        <v>2011</v>
      </c>
      <c r="C178" t="s">
        <v>21</v>
      </c>
      <c r="D178" t="s">
        <v>3028</v>
      </c>
      <c r="E178">
        <v>79.426681885138194</v>
      </c>
      <c r="F178">
        <v>4.6738322335239602</v>
      </c>
      <c r="G178">
        <v>67.837197684082199</v>
      </c>
      <c r="H178">
        <v>6.9156519675319901</v>
      </c>
      <c r="M178">
        <v>77.190902937389694</v>
      </c>
      <c r="N178">
        <v>4.6574032016351303</v>
      </c>
      <c r="O178">
        <v>67.262291168326399</v>
      </c>
      <c r="P178">
        <v>5.2712085674282001</v>
      </c>
      <c r="U178">
        <v>2.5838287034210001</v>
      </c>
      <c r="V178">
        <v>0.113101390916232</v>
      </c>
      <c r="W178">
        <v>2.4707273125047702</v>
      </c>
      <c r="X178">
        <v>0</v>
      </c>
      <c r="Y178">
        <v>1.76758332234607</v>
      </c>
      <c r="Z178">
        <v>4.5642607771558097E-2</v>
      </c>
      <c r="AA178">
        <v>1.72194071457452</v>
      </c>
      <c r="AB178">
        <v>0</v>
      </c>
      <c r="AC178">
        <v>1644.4434001037901</v>
      </c>
      <c r="AD178">
        <v>0</v>
      </c>
      <c r="AE178">
        <v>0</v>
      </c>
      <c r="AF178">
        <v>1644.4434001037901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1644.4434001037901</v>
      </c>
      <c r="AP178">
        <v>0</v>
      </c>
      <c r="AQ178">
        <v>0</v>
      </c>
      <c r="AR178">
        <v>1644.4434001037901</v>
      </c>
      <c r="AS178">
        <v>283.36270853052298</v>
      </c>
      <c r="AT178">
        <v>1.1525770584994499</v>
      </c>
      <c r="AU178">
        <v>282.21013147202302</v>
      </c>
      <c r="AV178">
        <v>0</v>
      </c>
      <c r="AW178">
        <v>3.5675337473874502</v>
      </c>
      <c r="AX178">
        <v>7.0903707571351907E-2</v>
      </c>
      <c r="AY178">
        <v>3.4966300398160901</v>
      </c>
      <c r="AZ178">
        <v>0</v>
      </c>
      <c r="BA178">
        <v>40.718403058289397</v>
      </c>
      <c r="BB178">
        <v>0.18745851785858</v>
      </c>
      <c r="BC178">
        <v>40.530944540430902</v>
      </c>
      <c r="BD178">
        <v>0</v>
      </c>
      <c r="BE178">
        <v>305.78123440140001</v>
      </c>
      <c r="BF178">
        <v>5.0144598484887002</v>
      </c>
      <c r="BG178">
        <v>300.76677455291099</v>
      </c>
      <c r="BH178">
        <v>0</v>
      </c>
      <c r="BI178">
        <v>1.8279850759596801</v>
      </c>
      <c r="BJ178">
        <v>1.6225449615227401</v>
      </c>
      <c r="BK178">
        <v>0.20544011443694499</v>
      </c>
      <c r="BL178">
        <v>0</v>
      </c>
      <c r="BM178">
        <v>26.383844892720699</v>
      </c>
      <c r="BN178">
        <v>0.19806562274629499</v>
      </c>
      <c r="BO178">
        <v>22.277865837403301</v>
      </c>
      <c r="BP178">
        <v>3.9079134325711</v>
      </c>
      <c r="BQ178">
        <v>66.056924063190394</v>
      </c>
      <c r="BR178">
        <v>0.22789134858951601</v>
      </c>
      <c r="BS178">
        <v>61.9211192820297</v>
      </c>
      <c r="BT178">
        <v>3.9079134325711</v>
      </c>
      <c r="BU178">
        <v>113.136971899427</v>
      </c>
      <c r="BV178">
        <v>0.231108776450627</v>
      </c>
      <c r="BW178">
        <v>108.99794969040499</v>
      </c>
      <c r="BX178">
        <v>3.9079134325711</v>
      </c>
      <c r="BY178">
        <v>14.4183654987512</v>
      </c>
      <c r="BZ178">
        <v>0.30887307466667402</v>
      </c>
      <c r="CA178">
        <v>14.1094924240845</v>
      </c>
      <c r="CB178">
        <v>0</v>
      </c>
      <c r="CC178">
        <v>199.508437924883</v>
      </c>
      <c r="CD178">
        <v>3.21742786111118</v>
      </c>
      <c r="CE178">
        <v>196.29101006377201</v>
      </c>
      <c r="CF178">
        <v>0</v>
      </c>
      <c r="CG178">
        <v>1001.85885079964</v>
      </c>
      <c r="CH178">
        <v>67.531121984281597</v>
      </c>
      <c r="CI178">
        <v>934.32772881536198</v>
      </c>
      <c r="CJ178">
        <v>0</v>
      </c>
      <c r="CK178">
        <v>611.408459291035</v>
      </c>
      <c r="CL178">
        <v>297.59704921367501</v>
      </c>
      <c r="CM178">
        <v>22565.065473621878</v>
      </c>
      <c r="CN178">
        <v>77</v>
      </c>
      <c r="CO178">
        <v>0</v>
      </c>
      <c r="CP178">
        <v>0</v>
      </c>
      <c r="CQ178">
        <v>43</v>
      </c>
      <c r="CR178">
        <v>3.98909159300357</v>
      </c>
      <c r="CS178">
        <v>23</v>
      </c>
      <c r="CT178">
        <v>29671</v>
      </c>
      <c r="CU178">
        <v>29304</v>
      </c>
      <c r="CV178">
        <v>31703</v>
      </c>
      <c r="CW178">
        <v>11292</v>
      </c>
      <c r="CX178">
        <v>10943</v>
      </c>
      <c r="CY178">
        <v>12674</v>
      </c>
      <c r="CZ178">
        <v>19.7</v>
      </c>
      <c r="DA178">
        <v>35280</v>
      </c>
    </row>
    <row r="179" spans="1:105" x14ac:dyDescent="0.2">
      <c r="A179" t="s">
        <v>54</v>
      </c>
      <c r="B179">
        <v>2011</v>
      </c>
      <c r="C179" t="s">
        <v>22</v>
      </c>
      <c r="D179" t="s">
        <v>3029</v>
      </c>
      <c r="E179">
        <v>8477.4328909197993</v>
      </c>
      <c r="F179">
        <v>8358.4547664941092</v>
      </c>
      <c r="G179">
        <v>30.918571524710401</v>
      </c>
      <c r="H179">
        <v>88.059552900978701</v>
      </c>
      <c r="M179">
        <v>8117.3723818226399</v>
      </c>
      <c r="N179">
        <v>8069.4236757609096</v>
      </c>
      <c r="O179">
        <v>30.6907012341034</v>
      </c>
      <c r="P179">
        <v>17.258004827620699</v>
      </c>
      <c r="U179">
        <v>3684.3924088223198</v>
      </c>
      <c r="V179">
        <v>1785.76667153316</v>
      </c>
      <c r="W179">
        <v>0.902200489697074</v>
      </c>
      <c r="X179">
        <v>1897.7235367994699</v>
      </c>
      <c r="Y179">
        <v>820.77932625243102</v>
      </c>
      <c r="Z179">
        <v>820.09034880825504</v>
      </c>
      <c r="AA179">
        <v>0.68897744417632101</v>
      </c>
      <c r="AB179">
        <v>0</v>
      </c>
      <c r="AC179">
        <v>710.59048773873599</v>
      </c>
      <c r="AD179">
        <v>0</v>
      </c>
      <c r="AE179">
        <v>0</v>
      </c>
      <c r="AF179">
        <v>710.59048773873599</v>
      </c>
      <c r="AG179">
        <v>0</v>
      </c>
      <c r="AH179">
        <v>0</v>
      </c>
      <c r="AI179">
        <v>0</v>
      </c>
      <c r="AJ179">
        <v>0</v>
      </c>
      <c r="AK179">
        <v>22647.869165632601</v>
      </c>
      <c r="AL179">
        <v>0</v>
      </c>
      <c r="AM179">
        <v>0</v>
      </c>
      <c r="AN179">
        <v>22647.869165632601</v>
      </c>
      <c r="AO179">
        <v>23358.459653371301</v>
      </c>
      <c r="AP179">
        <v>0</v>
      </c>
      <c r="AQ179">
        <v>0</v>
      </c>
      <c r="AR179">
        <v>23358.459653371301</v>
      </c>
      <c r="AS179">
        <v>6313.7723658390496</v>
      </c>
      <c r="AT179">
        <v>6213.4761905252999</v>
      </c>
      <c r="AU179">
        <v>100.296175313747</v>
      </c>
      <c r="AV179">
        <v>0</v>
      </c>
      <c r="AW179">
        <v>311.02195380747798</v>
      </c>
      <c r="AX179">
        <v>309.35924113878002</v>
      </c>
      <c r="AY179">
        <v>1.6627126686981</v>
      </c>
      <c r="AZ179">
        <v>0</v>
      </c>
      <c r="BA179">
        <v>3686.7880377309002</v>
      </c>
      <c r="BB179">
        <v>3209.9583932539199</v>
      </c>
      <c r="BC179">
        <v>15.2474517911549</v>
      </c>
      <c r="BD179">
        <v>461.58219268582502</v>
      </c>
      <c r="BE179">
        <v>12740.9468031134</v>
      </c>
      <c r="BF179">
        <v>12620.4023428704</v>
      </c>
      <c r="BG179">
        <v>120.54446024299</v>
      </c>
      <c r="BH179">
        <v>0</v>
      </c>
      <c r="BI179">
        <v>4715.0404457769901</v>
      </c>
      <c r="BJ179">
        <v>4714.9484438912395</v>
      </c>
      <c r="BK179">
        <v>9.2001885746979498E-2</v>
      </c>
      <c r="BL179">
        <v>0</v>
      </c>
      <c r="BM179">
        <v>1433.3323664693601</v>
      </c>
      <c r="BN179">
        <v>1419.5224248588299</v>
      </c>
      <c r="BO179">
        <v>10.0837915934245</v>
      </c>
      <c r="BP179">
        <v>3.7261500171026798</v>
      </c>
      <c r="BQ179">
        <v>1816.00324541702</v>
      </c>
      <c r="BR179">
        <v>1779.16629165069</v>
      </c>
      <c r="BS179">
        <v>33.110803749220402</v>
      </c>
      <c r="BT179">
        <v>3.7261500171026798</v>
      </c>
      <c r="BU179">
        <v>1989.7488738459101</v>
      </c>
      <c r="BV179">
        <v>1925.54126398674</v>
      </c>
      <c r="BW179">
        <v>60.481459842067103</v>
      </c>
      <c r="BX179">
        <v>3.7261500171026798</v>
      </c>
      <c r="BY179">
        <v>14180.260523796</v>
      </c>
      <c r="BZ179">
        <v>14133.335018465201</v>
      </c>
      <c r="CA179">
        <v>2.9415294427652898</v>
      </c>
      <c r="CB179">
        <v>43.983975888000003</v>
      </c>
      <c r="CC179">
        <v>149935.73544822601</v>
      </c>
      <c r="CD179">
        <v>148700.829809794</v>
      </c>
      <c r="CE179">
        <v>45.862538432490503</v>
      </c>
      <c r="CF179">
        <v>1189.0431000000001</v>
      </c>
      <c r="CG179">
        <v>84305.137472198607</v>
      </c>
      <c r="CH179">
        <v>83207.022011726396</v>
      </c>
      <c r="CI179">
        <v>430.04326447216999</v>
      </c>
      <c r="CJ179">
        <v>668.07219599999996</v>
      </c>
      <c r="CK179">
        <v>43674.319548964799</v>
      </c>
      <c r="CL179">
        <v>3009.0368309382702</v>
      </c>
      <c r="CM179">
        <v>333663.49722794729</v>
      </c>
      <c r="CN179">
        <v>980</v>
      </c>
      <c r="CO179">
        <v>22</v>
      </c>
      <c r="CP179">
        <v>398</v>
      </c>
      <c r="CQ179">
        <v>277</v>
      </c>
      <c r="CR179">
        <v>1056.1119992476999</v>
      </c>
      <c r="CS179">
        <v>15</v>
      </c>
      <c r="CT179">
        <v>139488</v>
      </c>
      <c r="CU179">
        <v>143967</v>
      </c>
      <c r="CV179">
        <v>126907</v>
      </c>
      <c r="CW179">
        <v>87314</v>
      </c>
      <c r="CX179">
        <v>92092</v>
      </c>
      <c r="CY179">
        <v>76750</v>
      </c>
      <c r="CZ179">
        <v>28.1</v>
      </c>
      <c r="DA179">
        <v>53430</v>
      </c>
    </row>
    <row r="180" spans="1:105" x14ac:dyDescent="0.2">
      <c r="A180" t="s">
        <v>54</v>
      </c>
      <c r="B180">
        <v>2011</v>
      </c>
      <c r="C180" t="s">
        <v>78</v>
      </c>
      <c r="D180" t="s">
        <v>3030</v>
      </c>
      <c r="E180">
        <v>2127.5947725774299</v>
      </c>
      <c r="F180">
        <v>0</v>
      </c>
      <c r="G180">
        <v>168.86695807659001</v>
      </c>
      <c r="H180">
        <v>1958.7278145008399</v>
      </c>
      <c r="M180">
        <v>251.894024682256</v>
      </c>
      <c r="N180">
        <v>0</v>
      </c>
      <c r="O180">
        <v>167.53584288497601</v>
      </c>
      <c r="P180">
        <v>84.358181797280295</v>
      </c>
      <c r="U180">
        <v>60161.473936251597</v>
      </c>
      <c r="V180">
        <v>0</v>
      </c>
      <c r="W180">
        <v>5.4730781220560001</v>
      </c>
      <c r="X180">
        <v>60156.000858129599</v>
      </c>
      <c r="Y180">
        <v>858.28063860640395</v>
      </c>
      <c r="Z180">
        <v>0</v>
      </c>
      <c r="AA180">
        <v>4.0076786528942696</v>
      </c>
      <c r="AB180">
        <v>854.27295995351005</v>
      </c>
      <c r="AC180">
        <v>113319.392394177</v>
      </c>
      <c r="AD180">
        <v>0</v>
      </c>
      <c r="AE180">
        <v>0</v>
      </c>
      <c r="AF180">
        <v>113319.392394177</v>
      </c>
      <c r="AG180">
        <v>617.08454999998196</v>
      </c>
      <c r="AH180">
        <v>0</v>
      </c>
      <c r="AI180">
        <v>0</v>
      </c>
      <c r="AJ180">
        <v>617.08454999998196</v>
      </c>
      <c r="AK180">
        <v>1959.79224</v>
      </c>
      <c r="AL180">
        <v>0</v>
      </c>
      <c r="AM180">
        <v>0</v>
      </c>
      <c r="AN180">
        <v>1959.79224</v>
      </c>
      <c r="AO180">
        <v>115896.269184177</v>
      </c>
      <c r="AP180">
        <v>0</v>
      </c>
      <c r="AQ180">
        <v>0</v>
      </c>
      <c r="AR180">
        <v>115896.269184177</v>
      </c>
      <c r="AS180">
        <v>962.03813724140196</v>
      </c>
      <c r="AT180">
        <v>0</v>
      </c>
      <c r="AU180">
        <v>699.60373724140197</v>
      </c>
      <c r="AV180">
        <v>262.43439999999998</v>
      </c>
      <c r="AW180">
        <v>853.35366706414004</v>
      </c>
      <c r="AX180">
        <v>0</v>
      </c>
      <c r="AY180">
        <v>13.9354420641397</v>
      </c>
      <c r="AZ180">
        <v>839.41822500000001</v>
      </c>
      <c r="BA180">
        <v>3504.5523258263001</v>
      </c>
      <c r="BB180">
        <v>0</v>
      </c>
      <c r="BC180">
        <v>103.956752677067</v>
      </c>
      <c r="BD180">
        <v>3400.5955731492299</v>
      </c>
      <c r="BE180">
        <v>828.40421581229702</v>
      </c>
      <c r="BF180">
        <v>0</v>
      </c>
      <c r="BG180">
        <v>730.31221581229704</v>
      </c>
      <c r="BH180">
        <v>98.091999999999999</v>
      </c>
      <c r="BI180">
        <v>6.6442878725601302</v>
      </c>
      <c r="BJ180">
        <v>0</v>
      </c>
      <c r="BK180">
        <v>0.57528787256012504</v>
      </c>
      <c r="BL180">
        <v>6.069</v>
      </c>
      <c r="BM180">
        <v>44.020287522704102</v>
      </c>
      <c r="BN180">
        <v>0</v>
      </c>
      <c r="BO180">
        <v>35.920266234903998</v>
      </c>
      <c r="BP180">
        <v>8.1000212878000895</v>
      </c>
      <c r="BQ180">
        <v>127.55951969324001</v>
      </c>
      <c r="BR180">
        <v>0</v>
      </c>
      <c r="BS180">
        <v>119.050615405439</v>
      </c>
      <c r="BT180">
        <v>8.5089042878000907</v>
      </c>
      <c r="BU180">
        <v>226.76502027225999</v>
      </c>
      <c r="BV180">
        <v>0</v>
      </c>
      <c r="BW180">
        <v>217.88633398446001</v>
      </c>
      <c r="BX180">
        <v>8.8786862878000896</v>
      </c>
      <c r="BY180">
        <v>109.947608713116</v>
      </c>
      <c r="BZ180">
        <v>0</v>
      </c>
      <c r="CA180">
        <v>8.3316881531156497</v>
      </c>
      <c r="CB180">
        <v>101.61592056000001</v>
      </c>
      <c r="CC180">
        <v>116.146766779169</v>
      </c>
      <c r="CD180">
        <v>0</v>
      </c>
      <c r="CE180">
        <v>116.146766779169</v>
      </c>
      <c r="CF180">
        <v>0</v>
      </c>
      <c r="CG180">
        <v>2329.9477394278401</v>
      </c>
      <c r="CH180">
        <v>0</v>
      </c>
      <c r="CI180">
        <v>2329.9477394278401</v>
      </c>
      <c r="CJ180">
        <v>0</v>
      </c>
      <c r="CK180">
        <v>4632.5948646282204</v>
      </c>
      <c r="CL180">
        <v>94.475253718627002</v>
      </c>
      <c r="CM180">
        <v>250506.32667787571</v>
      </c>
      <c r="CN180">
        <v>171</v>
      </c>
      <c r="CO180">
        <v>0</v>
      </c>
      <c r="CP180">
        <v>112</v>
      </c>
      <c r="CQ180">
        <v>108</v>
      </c>
      <c r="CR180">
        <v>342.06460410005599</v>
      </c>
      <c r="CS180">
        <v>27</v>
      </c>
      <c r="CT180">
        <v>58580</v>
      </c>
      <c r="CU180">
        <v>56747</v>
      </c>
      <c r="CV180">
        <v>56138</v>
      </c>
      <c r="CW180">
        <v>20516</v>
      </c>
      <c r="CX180">
        <v>18994</v>
      </c>
      <c r="CY180">
        <v>18893</v>
      </c>
      <c r="CZ180">
        <v>25.1</v>
      </c>
      <c r="DA180">
        <v>41520</v>
      </c>
    </row>
    <row r="181" spans="1:105" x14ac:dyDescent="0.2">
      <c r="A181" t="s">
        <v>54</v>
      </c>
      <c r="B181">
        <v>2011</v>
      </c>
      <c r="C181" t="s">
        <v>23</v>
      </c>
      <c r="D181" t="s">
        <v>3031</v>
      </c>
      <c r="E181">
        <v>2037.4685650875199</v>
      </c>
      <c r="F181">
        <v>157.237326</v>
      </c>
      <c r="G181">
        <v>1796.16804786279</v>
      </c>
      <c r="H181">
        <v>84.063191224728996</v>
      </c>
      <c r="M181">
        <v>1993.0376806368399</v>
      </c>
      <c r="N181">
        <v>155.59626</v>
      </c>
      <c r="O181">
        <v>1779.5250633995499</v>
      </c>
      <c r="P181">
        <v>57.916357237289198</v>
      </c>
      <c r="U181">
        <v>76.656393211424998</v>
      </c>
      <c r="V181">
        <v>5.2439999999999998</v>
      </c>
      <c r="W181">
        <v>71.412393211424998</v>
      </c>
      <c r="X181">
        <v>0</v>
      </c>
      <c r="Y181">
        <v>54.924968566974897</v>
      </c>
      <c r="Z181">
        <v>5.0670000000000002</v>
      </c>
      <c r="AA181">
        <v>49.857968566974897</v>
      </c>
      <c r="AB181">
        <v>0</v>
      </c>
      <c r="AC181">
        <v>26146.833987439801</v>
      </c>
      <c r="AD181">
        <v>0</v>
      </c>
      <c r="AE181">
        <v>0</v>
      </c>
      <c r="AF181">
        <v>26146.833987439801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26146.833987439801</v>
      </c>
      <c r="AP181">
        <v>0</v>
      </c>
      <c r="AQ181">
        <v>0</v>
      </c>
      <c r="AR181">
        <v>26146.833987439801</v>
      </c>
      <c r="AS181">
        <v>10707.1392027196</v>
      </c>
      <c r="AT181">
        <v>80.944999999999993</v>
      </c>
      <c r="AU181">
        <v>10625.5555557196</v>
      </c>
      <c r="AV181">
        <v>0.63864699999999996</v>
      </c>
      <c r="AW181">
        <v>57.472471690830901</v>
      </c>
      <c r="AX181">
        <v>2.1880000000000002</v>
      </c>
      <c r="AY181">
        <v>55.284471690830898</v>
      </c>
      <c r="AZ181">
        <v>0</v>
      </c>
      <c r="BA181">
        <v>21856.476609353798</v>
      </c>
      <c r="BB181">
        <v>12.32</v>
      </c>
      <c r="BC181">
        <v>1274.6819177314401</v>
      </c>
      <c r="BD181">
        <v>20569.474691622301</v>
      </c>
      <c r="BE181">
        <v>8693.1921613749601</v>
      </c>
      <c r="BF181">
        <v>126.74</v>
      </c>
      <c r="BG181">
        <v>8566.4521613749603</v>
      </c>
      <c r="BH181">
        <v>0</v>
      </c>
      <c r="BI181">
        <v>79.320104609303201</v>
      </c>
      <c r="BJ181">
        <v>74.224999999999994</v>
      </c>
      <c r="BK181">
        <v>5.0951046093031804</v>
      </c>
      <c r="BL181">
        <v>0</v>
      </c>
      <c r="BM181">
        <v>727.90682643073796</v>
      </c>
      <c r="BN181">
        <v>10.49945</v>
      </c>
      <c r="BO181">
        <v>641.60371926901496</v>
      </c>
      <c r="BP181">
        <v>75.803657161722498</v>
      </c>
      <c r="BQ181">
        <v>2219.7967055184999</v>
      </c>
      <c r="BR181">
        <v>11.554600000000001</v>
      </c>
      <c r="BS181">
        <v>1501.9889624697</v>
      </c>
      <c r="BT181">
        <v>706.25314304879396</v>
      </c>
      <c r="BU181">
        <v>4014.9610336781502</v>
      </c>
      <c r="BV181">
        <v>11.717000000000001</v>
      </c>
      <c r="BW181">
        <v>2522.20260033978</v>
      </c>
      <c r="BX181">
        <v>1481.0414333383701</v>
      </c>
      <c r="BY181">
        <v>120.318883248359</v>
      </c>
      <c r="BZ181">
        <v>2.7839999999999998</v>
      </c>
      <c r="CA181">
        <v>117.53488324835899</v>
      </c>
      <c r="CB181">
        <v>0</v>
      </c>
      <c r="CC181">
        <v>1610.73390591406</v>
      </c>
      <c r="CD181">
        <v>29</v>
      </c>
      <c r="CE181">
        <v>1581.73390591406</v>
      </c>
      <c r="CF181">
        <v>0</v>
      </c>
      <c r="CG181">
        <v>26826.459276266</v>
      </c>
      <c r="CH181">
        <v>2111</v>
      </c>
      <c r="CI181">
        <v>24715.459276266</v>
      </c>
      <c r="CJ181">
        <v>0</v>
      </c>
      <c r="CK181">
        <v>3883.45153263976</v>
      </c>
      <c r="CL181">
        <v>184.226744751323</v>
      </c>
      <c r="CM181">
        <v>1277814.1221901032</v>
      </c>
      <c r="CN181">
        <v>2531</v>
      </c>
      <c r="CO181">
        <v>0</v>
      </c>
      <c r="CP181">
        <v>0</v>
      </c>
      <c r="CQ181">
        <v>1420</v>
      </c>
      <c r="CR181">
        <v>314.14096294903101</v>
      </c>
      <c r="CS181">
        <v>474</v>
      </c>
      <c r="CT181">
        <v>394863</v>
      </c>
      <c r="CU181">
        <v>382682</v>
      </c>
      <c r="CV181">
        <v>434756</v>
      </c>
      <c r="CW181">
        <v>185821</v>
      </c>
      <c r="CX181">
        <v>178214</v>
      </c>
      <c r="CY181">
        <v>218072</v>
      </c>
      <c r="CZ181">
        <v>315.60000000000002</v>
      </c>
      <c r="DA181">
        <v>530470</v>
      </c>
    </row>
    <row r="182" spans="1:105" x14ac:dyDescent="0.2">
      <c r="A182" t="s">
        <v>54</v>
      </c>
      <c r="B182">
        <v>2011</v>
      </c>
      <c r="C182" t="s">
        <v>24</v>
      </c>
      <c r="D182" t="s">
        <v>3032</v>
      </c>
      <c r="E182">
        <v>1960.4618494603701</v>
      </c>
      <c r="F182">
        <v>163.06703620395101</v>
      </c>
      <c r="G182">
        <v>1496.2812358864401</v>
      </c>
      <c r="H182">
        <v>301.11357736997502</v>
      </c>
      <c r="M182">
        <v>1671.3536669986599</v>
      </c>
      <c r="N182">
        <v>162.902390742444</v>
      </c>
      <c r="O182">
        <v>1484.9395940849099</v>
      </c>
      <c r="P182">
        <v>23.5116821713051</v>
      </c>
      <c r="U182">
        <v>60.820632705057498</v>
      </c>
      <c r="V182">
        <v>2.6835855165366</v>
      </c>
      <c r="W182">
        <v>58.137047188520903</v>
      </c>
      <c r="X182">
        <v>0</v>
      </c>
      <c r="Y182">
        <v>33.509300152388803</v>
      </c>
      <c r="Z182">
        <v>0.32736853555060103</v>
      </c>
      <c r="AA182">
        <v>33.181931616838199</v>
      </c>
      <c r="AB182">
        <v>0</v>
      </c>
      <c r="AC182">
        <v>276755.98119866999</v>
      </c>
      <c r="AD182">
        <v>0</v>
      </c>
      <c r="AE182">
        <v>0</v>
      </c>
      <c r="AF182">
        <v>276755.98119866999</v>
      </c>
      <c r="AG182">
        <v>845.91399999999999</v>
      </c>
      <c r="AH182">
        <v>0</v>
      </c>
      <c r="AI182">
        <v>0</v>
      </c>
      <c r="AJ182">
        <v>845.91399999999999</v>
      </c>
      <c r="AK182">
        <v>0</v>
      </c>
      <c r="AL182">
        <v>0</v>
      </c>
      <c r="AM182">
        <v>0</v>
      </c>
      <c r="AN182">
        <v>0</v>
      </c>
      <c r="AO182">
        <v>277601.89519866998</v>
      </c>
      <c r="AP182">
        <v>0</v>
      </c>
      <c r="AQ182">
        <v>0</v>
      </c>
      <c r="AR182">
        <v>277601.89519866998</v>
      </c>
      <c r="AS182">
        <v>6497.5828605445604</v>
      </c>
      <c r="AT182">
        <v>53.3467666914406</v>
      </c>
      <c r="AU182">
        <v>6444.2360938531201</v>
      </c>
      <c r="AV182">
        <v>0</v>
      </c>
      <c r="AW182">
        <v>130.451013992886</v>
      </c>
      <c r="AX182">
        <v>2.70155783166109</v>
      </c>
      <c r="AY182">
        <v>127.749456161225</v>
      </c>
      <c r="AZ182">
        <v>0</v>
      </c>
      <c r="BA182">
        <v>6016.0173816178103</v>
      </c>
      <c r="BB182">
        <v>2.7979591075188899</v>
      </c>
      <c r="BC182">
        <v>1004.27562251029</v>
      </c>
      <c r="BD182">
        <v>5008.9438</v>
      </c>
      <c r="BE182">
        <v>5805.1637605286696</v>
      </c>
      <c r="BF182">
        <v>120.89119286510601</v>
      </c>
      <c r="BG182">
        <v>5684.27256766357</v>
      </c>
      <c r="BH182">
        <v>0</v>
      </c>
      <c r="BI182">
        <v>6.6287854050661501</v>
      </c>
      <c r="BJ182">
        <v>1.46252012882448</v>
      </c>
      <c r="BK182">
        <v>5.1662652762416803</v>
      </c>
      <c r="BL182">
        <v>0</v>
      </c>
      <c r="BM182">
        <v>425.75298262193297</v>
      </c>
      <c r="BN182">
        <v>1.16620796946612</v>
      </c>
      <c r="BO182">
        <v>412.90847520862002</v>
      </c>
      <c r="BP182">
        <v>11.6782994438462</v>
      </c>
      <c r="BQ182">
        <v>1438.13109045653</v>
      </c>
      <c r="BR182">
        <v>1.16620796946612</v>
      </c>
      <c r="BS182">
        <v>1425.2865830432199</v>
      </c>
      <c r="BT182">
        <v>11.6782994438462</v>
      </c>
      <c r="BU182">
        <v>2641.55570632028</v>
      </c>
      <c r="BV182">
        <v>1.16620796946612</v>
      </c>
      <c r="BW182">
        <v>2628.7111989069699</v>
      </c>
      <c r="BX182">
        <v>11.6782994438462</v>
      </c>
      <c r="BY182">
        <v>119.79812146079399</v>
      </c>
      <c r="BZ182">
        <v>0</v>
      </c>
      <c r="CA182">
        <v>119.79812146079399</v>
      </c>
      <c r="CB182">
        <v>0</v>
      </c>
      <c r="CC182">
        <v>1650.4475487725999</v>
      </c>
      <c r="CD182">
        <v>0</v>
      </c>
      <c r="CE182">
        <v>1650.4475487725999</v>
      </c>
      <c r="CF182">
        <v>0</v>
      </c>
      <c r="CG182">
        <v>23290.039979565099</v>
      </c>
      <c r="CH182">
        <v>2656.2924408522199</v>
      </c>
      <c r="CI182">
        <v>20633.747538712902</v>
      </c>
      <c r="CJ182">
        <v>0</v>
      </c>
      <c r="CK182">
        <v>20509.058483361401</v>
      </c>
      <c r="CL182">
        <v>462.92874322127199</v>
      </c>
      <c r="CM182">
        <v>835201.12400733517</v>
      </c>
      <c r="CN182">
        <v>1901</v>
      </c>
      <c r="CO182">
        <v>0</v>
      </c>
      <c r="CP182">
        <v>0</v>
      </c>
      <c r="CQ182">
        <v>1443</v>
      </c>
      <c r="CR182">
        <v>1654.4757381982299</v>
      </c>
      <c r="CS182">
        <v>692</v>
      </c>
      <c r="CT182">
        <v>567010</v>
      </c>
      <c r="CU182">
        <v>563938</v>
      </c>
      <c r="CV182">
        <v>569781</v>
      </c>
      <c r="CW182">
        <v>350006</v>
      </c>
      <c r="CX182">
        <v>350741</v>
      </c>
      <c r="CY182">
        <v>344747</v>
      </c>
      <c r="CZ182">
        <v>550.5</v>
      </c>
      <c r="DA182">
        <v>977290</v>
      </c>
    </row>
    <row r="183" spans="1:105" x14ac:dyDescent="0.2">
      <c r="A183" t="s">
        <v>54</v>
      </c>
      <c r="B183">
        <v>2011</v>
      </c>
      <c r="C183" t="s">
        <v>25</v>
      </c>
      <c r="D183" t="s">
        <v>3033</v>
      </c>
      <c r="E183">
        <v>3546.7639907732901</v>
      </c>
      <c r="F183">
        <v>28.9273164807692</v>
      </c>
      <c r="G183">
        <v>3440.9903106347001</v>
      </c>
      <c r="H183">
        <v>76.846363657816298</v>
      </c>
      <c r="M183">
        <v>3469.8007834219202</v>
      </c>
      <c r="N183">
        <v>28.901435336538501</v>
      </c>
      <c r="O183">
        <v>3405.6045366727599</v>
      </c>
      <c r="P183">
        <v>35.294811412622799</v>
      </c>
      <c r="U183">
        <v>128.72638166343299</v>
      </c>
      <c r="V183">
        <v>0.47228365384615401</v>
      </c>
      <c r="W183">
        <v>128.25409800958701</v>
      </c>
      <c r="X183">
        <v>0</v>
      </c>
      <c r="Y183">
        <v>108.031864310689</v>
      </c>
      <c r="Z183">
        <v>4.7228365384615403E-2</v>
      </c>
      <c r="AA183">
        <v>107.98463594530401</v>
      </c>
      <c r="AB183">
        <v>0</v>
      </c>
      <c r="AC183">
        <v>41551.552245193401</v>
      </c>
      <c r="AD183">
        <v>0</v>
      </c>
      <c r="AE183">
        <v>0</v>
      </c>
      <c r="AF183">
        <v>41551.552245193401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41551.552245193401</v>
      </c>
      <c r="AP183">
        <v>0</v>
      </c>
      <c r="AQ183">
        <v>0</v>
      </c>
      <c r="AR183">
        <v>41551.552245193401</v>
      </c>
      <c r="AS183">
        <v>7541.81961228625</v>
      </c>
      <c r="AT183">
        <v>9.4456730769230806</v>
      </c>
      <c r="AU183">
        <v>7532.3739392093303</v>
      </c>
      <c r="AV183">
        <v>0</v>
      </c>
      <c r="AW183">
        <v>43.594734047960102</v>
      </c>
      <c r="AX183">
        <v>0.479495192307692</v>
      </c>
      <c r="AY183">
        <v>43.1152388556524</v>
      </c>
      <c r="AZ183">
        <v>0</v>
      </c>
      <c r="BA183">
        <v>3352.0100157746701</v>
      </c>
      <c r="BB183">
        <v>0.47228365384615401</v>
      </c>
      <c r="BC183">
        <v>849.865115587491</v>
      </c>
      <c r="BD183">
        <v>2501.6726165333298</v>
      </c>
      <c r="BE183">
        <v>21187.126325691399</v>
      </c>
      <c r="BF183">
        <v>21.4211538461538</v>
      </c>
      <c r="BG183">
        <v>21165.705171845198</v>
      </c>
      <c r="BH183">
        <v>0</v>
      </c>
      <c r="BI183">
        <v>8.7529440814622106</v>
      </c>
      <c r="BJ183">
        <v>0</v>
      </c>
      <c r="BK183">
        <v>8.7529440814622106</v>
      </c>
      <c r="BL183">
        <v>0</v>
      </c>
      <c r="BM183">
        <v>757.26593269790396</v>
      </c>
      <c r="BN183">
        <v>0.16241105769230799</v>
      </c>
      <c r="BO183">
        <v>700.30245430632897</v>
      </c>
      <c r="BP183">
        <v>56.801067333882301</v>
      </c>
      <c r="BQ183">
        <v>2016.34846834987</v>
      </c>
      <c r="BR183">
        <v>0.16241105769230799</v>
      </c>
      <c r="BS183">
        <v>1959.3849899582999</v>
      </c>
      <c r="BT183">
        <v>56.801067333882301</v>
      </c>
      <c r="BU183">
        <v>3513.3465846098702</v>
      </c>
      <c r="BV183">
        <v>0.16241105769230799</v>
      </c>
      <c r="BW183">
        <v>3456.3831062182999</v>
      </c>
      <c r="BX183">
        <v>56.801067333882301</v>
      </c>
      <c r="BY183">
        <v>355.53341449303002</v>
      </c>
      <c r="BZ183">
        <v>0</v>
      </c>
      <c r="CA183">
        <v>355.53341449303002</v>
      </c>
      <c r="CB183">
        <v>0</v>
      </c>
      <c r="CC183">
        <v>5176.2446835206902</v>
      </c>
      <c r="CD183">
        <v>0</v>
      </c>
      <c r="CE183">
        <v>5176.2446835206902</v>
      </c>
      <c r="CF183">
        <v>0</v>
      </c>
      <c r="CG183">
        <v>48013.922630043096</v>
      </c>
      <c r="CH183">
        <v>472.28365384615398</v>
      </c>
      <c r="CI183">
        <v>47541.638976196897</v>
      </c>
      <c r="CJ183">
        <v>0</v>
      </c>
      <c r="CK183">
        <v>7037.91605612482</v>
      </c>
      <c r="CL183">
        <v>0</v>
      </c>
      <c r="CM183">
        <v>1112232.2229979266</v>
      </c>
      <c r="CN183">
        <v>4301</v>
      </c>
      <c r="CO183">
        <v>0</v>
      </c>
      <c r="CP183">
        <v>0</v>
      </c>
      <c r="CQ183">
        <v>2519</v>
      </c>
      <c r="CR183">
        <v>160.56093661839401</v>
      </c>
      <c r="CS183">
        <v>239</v>
      </c>
      <c r="CT183">
        <v>183028</v>
      </c>
      <c r="CU183">
        <v>177719</v>
      </c>
      <c r="CV183">
        <v>195607</v>
      </c>
      <c r="CW183">
        <v>77870</v>
      </c>
      <c r="CX183">
        <v>76950</v>
      </c>
      <c r="CY183">
        <v>91001</v>
      </c>
      <c r="CZ183">
        <v>130.69999999999999</v>
      </c>
      <c r="DA183">
        <v>246050</v>
      </c>
    </row>
    <row r="184" spans="1:105" x14ac:dyDescent="0.2">
      <c r="A184" t="s">
        <v>54</v>
      </c>
      <c r="B184">
        <v>2011</v>
      </c>
      <c r="C184" t="s">
        <v>26</v>
      </c>
      <c r="D184" t="s">
        <v>3034</v>
      </c>
      <c r="E184">
        <v>6437.4962469969396</v>
      </c>
      <c r="F184">
        <v>40.392895574879198</v>
      </c>
      <c r="G184">
        <v>6391.7194191918798</v>
      </c>
      <c r="H184">
        <v>5.3839322301839498</v>
      </c>
      <c r="M184">
        <v>6338.9165212488397</v>
      </c>
      <c r="N184">
        <v>40.035798743961401</v>
      </c>
      <c r="O184">
        <v>6293.6220546767399</v>
      </c>
      <c r="P184">
        <v>5.2586678281408501</v>
      </c>
      <c r="U184">
        <v>44.841507192012003</v>
      </c>
      <c r="V184">
        <v>1.0234202898550699</v>
      </c>
      <c r="W184">
        <v>43.818086902156899</v>
      </c>
      <c r="X184">
        <v>0</v>
      </c>
      <c r="Y184">
        <v>326.622227067979</v>
      </c>
      <c r="Z184">
        <v>1.11245410628019</v>
      </c>
      <c r="AA184">
        <v>325.50977296169901</v>
      </c>
      <c r="AB184">
        <v>0</v>
      </c>
      <c r="AC184">
        <v>125.264402043093</v>
      </c>
      <c r="AD184">
        <v>0</v>
      </c>
      <c r="AE184">
        <v>0</v>
      </c>
      <c r="AF184">
        <v>125.264402043093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125.264402043093</v>
      </c>
      <c r="AP184">
        <v>0</v>
      </c>
      <c r="AQ184">
        <v>0</v>
      </c>
      <c r="AR184">
        <v>125.264402043093</v>
      </c>
      <c r="AS184">
        <v>7165.5360493608096</v>
      </c>
      <c r="AT184">
        <v>14.906135265700501</v>
      </c>
      <c r="AU184">
        <v>7150.6299140951096</v>
      </c>
      <c r="AV184">
        <v>0</v>
      </c>
      <c r="AW184">
        <v>58.970509681204597</v>
      </c>
      <c r="AX184">
        <v>0.645260869565217</v>
      </c>
      <c r="AY184">
        <v>58.325248811639398</v>
      </c>
      <c r="AZ184">
        <v>0</v>
      </c>
      <c r="BA184">
        <v>2140.5202957762699</v>
      </c>
      <c r="BB184">
        <v>2.9812270531400999</v>
      </c>
      <c r="BC184">
        <v>2137.5390687231302</v>
      </c>
      <c r="BD184">
        <v>0</v>
      </c>
      <c r="BE184">
        <v>125264.927644365</v>
      </c>
      <c r="BF184">
        <v>32.263043478260897</v>
      </c>
      <c r="BG184">
        <v>125232.664600887</v>
      </c>
      <c r="BH184">
        <v>0</v>
      </c>
      <c r="BI184">
        <v>28574.9734168986</v>
      </c>
      <c r="BJ184">
        <v>25.034903381642501</v>
      </c>
      <c r="BK184">
        <v>28549.938513517001</v>
      </c>
      <c r="BL184">
        <v>0</v>
      </c>
      <c r="BM184">
        <v>8023.7978652209704</v>
      </c>
      <c r="BN184">
        <v>4.5177632850241496</v>
      </c>
      <c r="BO184">
        <v>8016.0083604575202</v>
      </c>
      <c r="BP184">
        <v>3.2717414784316201</v>
      </c>
      <c r="BQ184">
        <v>8879.9681830173504</v>
      </c>
      <c r="BR184">
        <v>4.5177632850241496</v>
      </c>
      <c r="BS184">
        <v>8872.1786782538893</v>
      </c>
      <c r="BT184">
        <v>3.2717414784316201</v>
      </c>
      <c r="BU184">
        <v>8884.7845656730406</v>
      </c>
      <c r="BV184">
        <v>4.5177632850241496</v>
      </c>
      <c r="BW184">
        <v>8876.9950609095904</v>
      </c>
      <c r="BX184">
        <v>3.2717414784316201</v>
      </c>
      <c r="BY184">
        <v>0.21624333828863501</v>
      </c>
      <c r="BZ184">
        <v>0</v>
      </c>
      <c r="CA184">
        <v>0.21624333828863501</v>
      </c>
      <c r="CB184">
        <v>0</v>
      </c>
      <c r="CC184">
        <v>2.9532244723889201</v>
      </c>
      <c r="CD184">
        <v>0</v>
      </c>
      <c r="CE184">
        <v>2.9532244723889201</v>
      </c>
      <c r="CF184">
        <v>0</v>
      </c>
      <c r="CG184">
        <v>82100.267412492802</v>
      </c>
      <c r="CH184">
        <v>556.22705314009602</v>
      </c>
      <c r="CI184">
        <v>81544.040359352701</v>
      </c>
      <c r="CJ184">
        <v>0</v>
      </c>
      <c r="CK184">
        <v>67.187742779234597</v>
      </c>
      <c r="CL184">
        <v>0</v>
      </c>
      <c r="CM184">
        <v>1932406.7997759946</v>
      </c>
      <c r="CN184">
        <v>96</v>
      </c>
      <c r="CO184">
        <v>0</v>
      </c>
      <c r="CP184">
        <v>0</v>
      </c>
      <c r="CQ184">
        <v>50</v>
      </c>
      <c r="CR184">
        <v>4.98636449125447</v>
      </c>
      <c r="CS184">
        <v>1</v>
      </c>
      <c r="CT184">
        <v>35388</v>
      </c>
      <c r="CU184">
        <v>36642</v>
      </c>
      <c r="CV184">
        <v>39791</v>
      </c>
      <c r="CW184">
        <v>6271</v>
      </c>
      <c r="CX184">
        <v>7321</v>
      </c>
      <c r="CY184">
        <v>9708</v>
      </c>
      <c r="CZ184">
        <v>17.5</v>
      </c>
      <c r="DA184">
        <v>26250</v>
      </c>
    </row>
    <row r="185" spans="1:105" x14ac:dyDescent="0.2">
      <c r="A185" t="s">
        <v>54</v>
      </c>
      <c r="B185">
        <v>2011</v>
      </c>
      <c r="C185" t="s">
        <v>27</v>
      </c>
      <c r="D185" t="s">
        <v>3035</v>
      </c>
      <c r="E185">
        <v>2846.0020599642799</v>
      </c>
      <c r="F185">
        <v>0</v>
      </c>
      <c r="G185">
        <v>2843.4890751079902</v>
      </c>
      <c r="H185">
        <v>2.5129848562901</v>
      </c>
      <c r="M185">
        <v>2804.6984037307798</v>
      </c>
      <c r="N185">
        <v>0</v>
      </c>
      <c r="O185">
        <v>2802.8310177093399</v>
      </c>
      <c r="P185">
        <v>1.8673860214324001</v>
      </c>
      <c r="U185">
        <v>36.638831687135301</v>
      </c>
      <c r="V185">
        <v>0</v>
      </c>
      <c r="W185">
        <v>36.638831687135301</v>
      </c>
      <c r="X185">
        <v>0</v>
      </c>
      <c r="Y185">
        <v>133.36270673312401</v>
      </c>
      <c r="Z185">
        <v>0</v>
      </c>
      <c r="AA185">
        <v>133.36270673312401</v>
      </c>
      <c r="AB185">
        <v>0</v>
      </c>
      <c r="AC185">
        <v>645.59883485770104</v>
      </c>
      <c r="AD185">
        <v>0</v>
      </c>
      <c r="AE185">
        <v>0</v>
      </c>
      <c r="AF185">
        <v>645.59883485770104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645.59883485770104</v>
      </c>
      <c r="AP185">
        <v>0</v>
      </c>
      <c r="AQ185">
        <v>0</v>
      </c>
      <c r="AR185">
        <v>645.59883485770104</v>
      </c>
      <c r="AS185">
        <v>9780.9512966882594</v>
      </c>
      <c r="AT185">
        <v>0</v>
      </c>
      <c r="AU185">
        <v>9780.9512966882594</v>
      </c>
      <c r="AV185">
        <v>0</v>
      </c>
      <c r="AW185">
        <v>0.18571247421558801</v>
      </c>
      <c r="AX185">
        <v>0</v>
      </c>
      <c r="AY185">
        <v>0.18571247421558801</v>
      </c>
      <c r="AZ185">
        <v>0</v>
      </c>
      <c r="BA185">
        <v>767.67325272584299</v>
      </c>
      <c r="BB185">
        <v>0</v>
      </c>
      <c r="BC185">
        <v>767.67325272584299</v>
      </c>
      <c r="BD185">
        <v>0</v>
      </c>
      <c r="BE185">
        <v>10023.3361876132</v>
      </c>
      <c r="BF185">
        <v>0</v>
      </c>
      <c r="BG185">
        <v>10023.3361876132</v>
      </c>
      <c r="BH185">
        <v>0</v>
      </c>
      <c r="BI185">
        <v>910.12651639030798</v>
      </c>
      <c r="BJ185">
        <v>0</v>
      </c>
      <c r="BK185">
        <v>910.12651639030798</v>
      </c>
      <c r="BL185">
        <v>0</v>
      </c>
      <c r="BM185">
        <v>191.04665029680601</v>
      </c>
      <c r="BN185">
        <v>0</v>
      </c>
      <c r="BO185">
        <v>191.04665029680601</v>
      </c>
      <c r="BP185">
        <v>0</v>
      </c>
      <c r="BQ185">
        <v>193.25795078423101</v>
      </c>
      <c r="BR185">
        <v>0</v>
      </c>
      <c r="BS185">
        <v>193.25795078423101</v>
      </c>
      <c r="BT185">
        <v>0</v>
      </c>
      <c r="BU185">
        <v>195.88725751326399</v>
      </c>
      <c r="BV185">
        <v>0</v>
      </c>
      <c r="BW185">
        <v>195.88725751326399</v>
      </c>
      <c r="BX185">
        <v>0</v>
      </c>
      <c r="BY185">
        <v>0.19057575718594499</v>
      </c>
      <c r="BZ185">
        <v>0</v>
      </c>
      <c r="CA185">
        <v>0.19057575718594499</v>
      </c>
      <c r="CB185">
        <v>0</v>
      </c>
      <c r="CC185">
        <v>2.6137132972691699</v>
      </c>
      <c r="CD185">
        <v>0</v>
      </c>
      <c r="CE185">
        <v>2.6137132972691699</v>
      </c>
      <c r="CF185">
        <v>0</v>
      </c>
      <c r="CG185">
        <v>39202.573257145501</v>
      </c>
      <c r="CH185">
        <v>0</v>
      </c>
      <c r="CI185">
        <v>39202.573257145501</v>
      </c>
      <c r="CJ185">
        <v>0</v>
      </c>
      <c r="CK185">
        <v>309.063616784479</v>
      </c>
      <c r="CL185">
        <v>0</v>
      </c>
      <c r="CM185">
        <v>913932.07461289864</v>
      </c>
      <c r="CN185">
        <v>5</v>
      </c>
      <c r="CO185">
        <v>0</v>
      </c>
      <c r="CP185">
        <v>0</v>
      </c>
      <c r="CQ185">
        <v>4</v>
      </c>
      <c r="CR185">
        <v>23.934549558021398</v>
      </c>
      <c r="CS185">
        <v>0</v>
      </c>
      <c r="CT185">
        <v>25884</v>
      </c>
      <c r="CU185">
        <v>25417</v>
      </c>
      <c r="CV185">
        <v>24751</v>
      </c>
      <c r="CW185">
        <v>8510</v>
      </c>
      <c r="CX185">
        <v>9537</v>
      </c>
      <c r="CY185">
        <v>9559</v>
      </c>
      <c r="CZ185">
        <v>8</v>
      </c>
      <c r="DA185">
        <v>11100</v>
      </c>
    </row>
    <row r="186" spans="1:105" x14ac:dyDescent="0.2">
      <c r="A186" t="s">
        <v>54</v>
      </c>
      <c r="B186">
        <v>2011</v>
      </c>
      <c r="C186" t="s">
        <v>28</v>
      </c>
      <c r="D186" t="s">
        <v>3036</v>
      </c>
      <c r="E186">
        <v>503.53891454311997</v>
      </c>
      <c r="F186">
        <v>16.0110409663939</v>
      </c>
      <c r="G186">
        <v>468.988571939471</v>
      </c>
      <c r="H186">
        <v>18.539301637255399</v>
      </c>
      <c r="M186">
        <v>493.94727537641501</v>
      </c>
      <c r="N186">
        <v>15.977035137752299</v>
      </c>
      <c r="O186">
        <v>464.03471411299</v>
      </c>
      <c r="P186">
        <v>13.9355261256728</v>
      </c>
      <c r="U186">
        <v>17.0200023337255</v>
      </c>
      <c r="V186">
        <v>0.28711661211129302</v>
      </c>
      <c r="W186">
        <v>16.732885721614299</v>
      </c>
      <c r="X186">
        <v>0</v>
      </c>
      <c r="Y186">
        <v>15.309944955636</v>
      </c>
      <c r="Z186">
        <v>9.0026554828150598E-2</v>
      </c>
      <c r="AA186">
        <v>15.219918400807799</v>
      </c>
      <c r="AB186">
        <v>0</v>
      </c>
      <c r="AC186">
        <v>4603.7755115825703</v>
      </c>
      <c r="AD186">
        <v>0</v>
      </c>
      <c r="AE186">
        <v>0</v>
      </c>
      <c r="AF186">
        <v>4603.7755115825703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4603.7755115825703</v>
      </c>
      <c r="AP186">
        <v>0</v>
      </c>
      <c r="AQ186">
        <v>0</v>
      </c>
      <c r="AR186">
        <v>4603.7755115825703</v>
      </c>
      <c r="AS186">
        <v>1487.8608499969801</v>
      </c>
      <c r="AT186">
        <v>5.4025450081833002</v>
      </c>
      <c r="AU186">
        <v>1482.4583049887999</v>
      </c>
      <c r="AV186">
        <v>0</v>
      </c>
      <c r="AW186">
        <v>10.779316123470901</v>
      </c>
      <c r="AX186">
        <v>0.26019408074195299</v>
      </c>
      <c r="AY186">
        <v>10.519122042729</v>
      </c>
      <c r="AZ186">
        <v>0</v>
      </c>
      <c r="BA186">
        <v>232.44499290904699</v>
      </c>
      <c r="BB186">
        <v>0.41720171849427201</v>
      </c>
      <c r="BC186">
        <v>232.02779119055299</v>
      </c>
      <c r="BD186">
        <v>0</v>
      </c>
      <c r="BE186">
        <v>2576.4071408565601</v>
      </c>
      <c r="BF186">
        <v>11.762853246044701</v>
      </c>
      <c r="BG186">
        <v>2564.6442876105202</v>
      </c>
      <c r="BH186">
        <v>0</v>
      </c>
      <c r="BI186">
        <v>2.3514751290610501</v>
      </c>
      <c r="BJ186">
        <v>1.08829787234043</v>
      </c>
      <c r="BK186">
        <v>1.2631772567206201</v>
      </c>
      <c r="BL186">
        <v>0</v>
      </c>
      <c r="BM186">
        <v>138.77382298883799</v>
      </c>
      <c r="BN186">
        <v>0.240929500818331</v>
      </c>
      <c r="BO186">
        <v>134.57953920158101</v>
      </c>
      <c r="BP186">
        <v>3.9533542864382101</v>
      </c>
      <c r="BQ186">
        <v>259.02482329008802</v>
      </c>
      <c r="BR186">
        <v>0.240929500818331</v>
      </c>
      <c r="BS186">
        <v>254.83053950283201</v>
      </c>
      <c r="BT186">
        <v>3.9533542864382101</v>
      </c>
      <c r="BU186">
        <v>401.17218483576198</v>
      </c>
      <c r="BV186">
        <v>0.240929500818331</v>
      </c>
      <c r="BW186">
        <v>396.97790104850498</v>
      </c>
      <c r="BX186">
        <v>3.9533542864382101</v>
      </c>
      <c r="BY186">
        <v>25.787357764865298</v>
      </c>
      <c r="BZ186">
        <v>1.9787234042553201E-3</v>
      </c>
      <c r="CA186">
        <v>25.785379041461098</v>
      </c>
      <c r="CB186">
        <v>0</v>
      </c>
      <c r="CC186">
        <v>345.78345639853302</v>
      </c>
      <c r="CD186">
        <v>2.1276595744680899E-2</v>
      </c>
      <c r="CE186">
        <v>345.76217980278801</v>
      </c>
      <c r="CF186">
        <v>0</v>
      </c>
      <c r="CG186">
        <v>6701.7290025538196</v>
      </c>
      <c r="CH186">
        <v>255.052782324059</v>
      </c>
      <c r="CI186">
        <v>6446.6762202297696</v>
      </c>
      <c r="CJ186">
        <v>0</v>
      </c>
      <c r="CK186">
        <v>7776.9812266964</v>
      </c>
      <c r="CL186">
        <v>1582.4604997869999</v>
      </c>
      <c r="CM186">
        <v>166441.08707077571</v>
      </c>
      <c r="CN186">
        <v>677</v>
      </c>
      <c r="CO186">
        <v>0</v>
      </c>
      <c r="CP186">
        <v>0</v>
      </c>
      <c r="CQ186">
        <v>381</v>
      </c>
      <c r="CR186">
        <v>503.62281361670102</v>
      </c>
      <c r="CS186">
        <v>48</v>
      </c>
      <c r="CT186">
        <v>255822</v>
      </c>
      <c r="CU186">
        <v>255245</v>
      </c>
      <c r="CV186">
        <v>259882</v>
      </c>
      <c r="CW186">
        <v>87044</v>
      </c>
      <c r="CX186">
        <v>90505</v>
      </c>
      <c r="CY186">
        <v>87327</v>
      </c>
      <c r="CZ186">
        <v>95.8</v>
      </c>
      <c r="DA186">
        <v>147220</v>
      </c>
    </row>
    <row r="187" spans="1:105" x14ac:dyDescent="0.2">
      <c r="A187" t="s">
        <v>54</v>
      </c>
      <c r="B187">
        <v>2011</v>
      </c>
      <c r="C187" t="s">
        <v>29</v>
      </c>
      <c r="D187" t="s">
        <v>3037</v>
      </c>
      <c r="E187">
        <v>85.270593728198605</v>
      </c>
      <c r="F187">
        <v>11.446932443670301</v>
      </c>
      <c r="G187">
        <v>72.096000323360798</v>
      </c>
      <c r="H187">
        <v>1.72766096116752</v>
      </c>
      <c r="M187">
        <v>83.128597135063202</v>
      </c>
      <c r="N187">
        <v>11.4223526162053</v>
      </c>
      <c r="O187">
        <v>71.583168549080199</v>
      </c>
      <c r="P187">
        <v>0.12307596977772101</v>
      </c>
      <c r="U187">
        <v>4.3532429292947903</v>
      </c>
      <c r="V187">
        <v>0.20314769137867</v>
      </c>
      <c r="W187">
        <v>4.15009523791612</v>
      </c>
      <c r="X187">
        <v>0</v>
      </c>
      <c r="Y187">
        <v>1.4381896929973501</v>
      </c>
      <c r="Z187">
        <v>6.5440050941409603E-2</v>
      </c>
      <c r="AA187">
        <v>1.37274964205594</v>
      </c>
      <c r="AB187">
        <v>0</v>
      </c>
      <c r="AC187">
        <v>1604.5849913898001</v>
      </c>
      <c r="AD187">
        <v>0</v>
      </c>
      <c r="AE187">
        <v>0</v>
      </c>
      <c r="AF187">
        <v>1604.5849913898001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1604.5849913898001</v>
      </c>
      <c r="AP187">
        <v>0</v>
      </c>
      <c r="AQ187">
        <v>0</v>
      </c>
      <c r="AR187">
        <v>1604.5849913898001</v>
      </c>
      <c r="AS187">
        <v>479.84896471315898</v>
      </c>
      <c r="AT187">
        <v>3.8144675151740399</v>
      </c>
      <c r="AU187">
        <v>476.03449719798499</v>
      </c>
      <c r="AV187">
        <v>0</v>
      </c>
      <c r="AW187">
        <v>9.9186052979795605</v>
      </c>
      <c r="AX187">
        <v>0.18865781772575299</v>
      </c>
      <c r="AY187">
        <v>9.7299474802538093</v>
      </c>
      <c r="AZ187">
        <v>0</v>
      </c>
      <c r="BA187">
        <v>72.869313734570895</v>
      </c>
      <c r="BB187">
        <v>0.29060984918865401</v>
      </c>
      <c r="BC187">
        <v>72.578703885382197</v>
      </c>
      <c r="BD187">
        <v>0</v>
      </c>
      <c r="BE187">
        <v>223.10664890892099</v>
      </c>
      <c r="BF187">
        <v>8.5816889632107003</v>
      </c>
      <c r="BG187">
        <v>214.52495994571001</v>
      </c>
      <c r="BH187">
        <v>0</v>
      </c>
      <c r="BI187">
        <v>1.4091551212391999</v>
      </c>
      <c r="BJ187">
        <v>1.1183977455716601</v>
      </c>
      <c r="BK187">
        <v>0.290757375667545</v>
      </c>
      <c r="BL187">
        <v>0</v>
      </c>
      <c r="BM187">
        <v>36.395473750073599</v>
      </c>
      <c r="BN187">
        <v>0.25596149588133299</v>
      </c>
      <c r="BO187">
        <v>21.416675601249899</v>
      </c>
      <c r="BP187">
        <v>14.7228366529423</v>
      </c>
      <c r="BQ187">
        <v>88.462466256603804</v>
      </c>
      <c r="BR187">
        <v>0.25596149588133299</v>
      </c>
      <c r="BS187">
        <v>73.483668107780204</v>
      </c>
      <c r="BT187">
        <v>14.7228366529423</v>
      </c>
      <c r="BU187">
        <v>150.33784487242801</v>
      </c>
      <c r="BV187">
        <v>0.25596149588133299</v>
      </c>
      <c r="BW187">
        <v>135.359046723604</v>
      </c>
      <c r="BX187">
        <v>14.7228366529423</v>
      </c>
      <c r="BY187">
        <v>2.53867285864201</v>
      </c>
      <c r="BZ187">
        <v>0</v>
      </c>
      <c r="CA187">
        <v>2.53867285864201</v>
      </c>
      <c r="CB187">
        <v>0</v>
      </c>
      <c r="CC187">
        <v>34.7325942066038</v>
      </c>
      <c r="CD187">
        <v>0</v>
      </c>
      <c r="CE187">
        <v>34.7325942066038</v>
      </c>
      <c r="CF187">
        <v>0</v>
      </c>
      <c r="CG187">
        <v>1177.0545754827499</v>
      </c>
      <c r="CH187">
        <v>182.27651585532001</v>
      </c>
      <c r="CI187">
        <v>994.77805962743298</v>
      </c>
      <c r="CJ187">
        <v>0</v>
      </c>
      <c r="CK187">
        <v>5721.03629765182</v>
      </c>
      <c r="CL187">
        <v>481.82379396499698</v>
      </c>
      <c r="CM187">
        <v>30245.948010955315</v>
      </c>
      <c r="CN187">
        <v>86</v>
      </c>
      <c r="CO187">
        <v>0</v>
      </c>
      <c r="CP187">
        <v>0</v>
      </c>
      <c r="CQ187">
        <v>69</v>
      </c>
      <c r="CR187">
        <v>465.72644348316697</v>
      </c>
      <c r="CS187">
        <v>31</v>
      </c>
      <c r="CT187">
        <v>116664</v>
      </c>
      <c r="CU187">
        <v>112652</v>
      </c>
      <c r="CV187">
        <v>127756</v>
      </c>
      <c r="CW187">
        <v>49517</v>
      </c>
      <c r="CX187">
        <v>46913</v>
      </c>
      <c r="CY187">
        <v>57181</v>
      </c>
      <c r="CZ187">
        <v>153.1</v>
      </c>
      <c r="DA187">
        <v>229600</v>
      </c>
    </row>
    <row r="188" spans="1:105" x14ac:dyDescent="0.2">
      <c r="A188" t="s">
        <v>54</v>
      </c>
      <c r="B188">
        <v>2011</v>
      </c>
      <c r="C188" t="s">
        <v>30</v>
      </c>
      <c r="D188" t="s">
        <v>3038</v>
      </c>
      <c r="E188">
        <v>17.220836094824602</v>
      </c>
      <c r="F188">
        <v>0</v>
      </c>
      <c r="G188">
        <v>16.7682179394298</v>
      </c>
      <c r="H188">
        <v>0.45261815539476302</v>
      </c>
      <c r="M188">
        <v>16.663790699470798</v>
      </c>
      <c r="N188">
        <v>0</v>
      </c>
      <c r="O188">
        <v>16.658161721928401</v>
      </c>
      <c r="P188">
        <v>5.62897754234704E-3</v>
      </c>
      <c r="U188">
        <v>0.96990754490012199</v>
      </c>
      <c r="V188">
        <v>0</v>
      </c>
      <c r="W188">
        <v>0.96990754490012199</v>
      </c>
      <c r="X188">
        <v>0</v>
      </c>
      <c r="Y188">
        <v>0.287948083486255</v>
      </c>
      <c r="Z188">
        <v>0</v>
      </c>
      <c r="AA188">
        <v>0.287948083486255</v>
      </c>
      <c r="AB188">
        <v>0</v>
      </c>
      <c r="AC188">
        <v>446.98917785241599</v>
      </c>
      <c r="AD188">
        <v>0</v>
      </c>
      <c r="AE188">
        <v>0</v>
      </c>
      <c r="AF188">
        <v>446.98917785241599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446.98917785241599</v>
      </c>
      <c r="AP188">
        <v>0</v>
      </c>
      <c r="AQ188">
        <v>0</v>
      </c>
      <c r="AR188">
        <v>446.98917785241599</v>
      </c>
      <c r="AS188">
        <v>103.746738143123</v>
      </c>
      <c r="AT188">
        <v>0</v>
      </c>
      <c r="AU188">
        <v>103.746738143123</v>
      </c>
      <c r="AV188">
        <v>0</v>
      </c>
      <c r="AW188">
        <v>2.4039784316399602</v>
      </c>
      <c r="AX188">
        <v>0</v>
      </c>
      <c r="AY188">
        <v>2.4039784316399602</v>
      </c>
      <c r="AZ188">
        <v>0</v>
      </c>
      <c r="BA188">
        <v>16.766007141718699</v>
      </c>
      <c r="BB188">
        <v>0</v>
      </c>
      <c r="BC188">
        <v>16.766007141718699</v>
      </c>
      <c r="BD188">
        <v>0</v>
      </c>
      <c r="BE188">
        <v>40.7690709015667</v>
      </c>
      <c r="BF188">
        <v>0</v>
      </c>
      <c r="BG188">
        <v>40.7690709015667</v>
      </c>
      <c r="BH188">
        <v>0</v>
      </c>
      <c r="BI188">
        <v>6.9369746621952097E-2</v>
      </c>
      <c r="BJ188">
        <v>0</v>
      </c>
      <c r="BK188">
        <v>6.9369746621952097E-2</v>
      </c>
      <c r="BL188">
        <v>0</v>
      </c>
      <c r="BM188">
        <v>5.0648215347117</v>
      </c>
      <c r="BN188">
        <v>0</v>
      </c>
      <c r="BO188">
        <v>5.0648215347117</v>
      </c>
      <c r="BP188">
        <v>0</v>
      </c>
      <c r="BQ188">
        <v>19.548867372435701</v>
      </c>
      <c r="BR188">
        <v>0</v>
      </c>
      <c r="BS188">
        <v>19.548867372435701</v>
      </c>
      <c r="BT188">
        <v>0</v>
      </c>
      <c r="BU188">
        <v>36.765234942307401</v>
      </c>
      <c r="BV188">
        <v>0</v>
      </c>
      <c r="BW188">
        <v>36.765234942307401</v>
      </c>
      <c r="BX188">
        <v>0</v>
      </c>
      <c r="BY188">
        <v>0.71549943891957302</v>
      </c>
      <c r="BZ188">
        <v>0</v>
      </c>
      <c r="CA188">
        <v>0.71549943891957302</v>
      </c>
      <c r="CB188">
        <v>0</v>
      </c>
      <c r="CC188">
        <v>10.4883917219555</v>
      </c>
      <c r="CD188">
        <v>0</v>
      </c>
      <c r="CE188">
        <v>10.4883917219555</v>
      </c>
      <c r="CF188">
        <v>0</v>
      </c>
      <c r="CG188">
        <v>231.91437244344499</v>
      </c>
      <c r="CH188">
        <v>0</v>
      </c>
      <c r="CI188">
        <v>231.91437244344499</v>
      </c>
      <c r="CJ188">
        <v>0</v>
      </c>
      <c r="CK188">
        <v>564.37703934556998</v>
      </c>
      <c r="CL188">
        <v>113.370304462352</v>
      </c>
      <c r="CM188">
        <v>5318.256651262971</v>
      </c>
      <c r="CN188">
        <v>17</v>
      </c>
      <c r="CO188">
        <v>0</v>
      </c>
      <c r="CP188">
        <v>0</v>
      </c>
      <c r="CQ188">
        <v>12</v>
      </c>
      <c r="CR188">
        <v>5.9836373895053603</v>
      </c>
      <c r="CS188">
        <v>5</v>
      </c>
      <c r="CT188">
        <v>62998</v>
      </c>
      <c r="CU188">
        <v>61953</v>
      </c>
      <c r="CV188">
        <v>64208</v>
      </c>
      <c r="CW188">
        <v>28000</v>
      </c>
      <c r="CX188">
        <v>27802</v>
      </c>
      <c r="CY188">
        <v>28089</v>
      </c>
      <c r="CZ188">
        <v>31.9</v>
      </c>
      <c r="DA188">
        <v>47230</v>
      </c>
    </row>
    <row r="189" spans="1:105" x14ac:dyDescent="0.2">
      <c r="A189" t="s">
        <v>54</v>
      </c>
      <c r="B189">
        <v>2011</v>
      </c>
      <c r="C189" t="s">
        <v>31</v>
      </c>
      <c r="D189" t="s">
        <v>3039</v>
      </c>
      <c r="E189">
        <v>21.851333825523</v>
      </c>
      <c r="F189">
        <v>3.6817746308187802</v>
      </c>
      <c r="G189">
        <v>17.742099625099801</v>
      </c>
      <c r="H189">
        <v>0.427459569604423</v>
      </c>
      <c r="M189">
        <v>21.303722136199301</v>
      </c>
      <c r="N189">
        <v>3.6696569896568798</v>
      </c>
      <c r="O189">
        <v>17.6251926694246</v>
      </c>
      <c r="P189">
        <v>8.8724771178680106E-3</v>
      </c>
      <c r="U189">
        <v>1.25462135969995</v>
      </c>
      <c r="V189">
        <v>7.0116034931252305E-2</v>
      </c>
      <c r="W189">
        <v>1.1845053247687001</v>
      </c>
      <c r="X189">
        <v>0</v>
      </c>
      <c r="Y189">
        <v>0.32771497598858002</v>
      </c>
      <c r="Z189">
        <v>3.4781007679920699E-2</v>
      </c>
      <c r="AA189">
        <v>0.29293396830865898</v>
      </c>
      <c r="AB189">
        <v>0</v>
      </c>
      <c r="AC189">
        <v>418.58709248655498</v>
      </c>
      <c r="AD189">
        <v>0</v>
      </c>
      <c r="AE189">
        <v>0</v>
      </c>
      <c r="AF189">
        <v>418.58709248655498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418.58709248655498</v>
      </c>
      <c r="AP189">
        <v>0</v>
      </c>
      <c r="AQ189">
        <v>0</v>
      </c>
      <c r="AR189">
        <v>418.58709248655498</v>
      </c>
      <c r="AS189">
        <v>118.575284357444</v>
      </c>
      <c r="AT189">
        <v>1.24940604484083</v>
      </c>
      <c r="AU189">
        <v>117.325878312603</v>
      </c>
      <c r="AV189">
        <v>0</v>
      </c>
      <c r="AW189">
        <v>2.9263083297788399</v>
      </c>
      <c r="AX189">
        <v>6.0360925306577502E-2</v>
      </c>
      <c r="AY189">
        <v>2.8659474044722599</v>
      </c>
      <c r="AZ189">
        <v>0</v>
      </c>
      <c r="BA189">
        <v>19.522266586628</v>
      </c>
      <c r="BB189">
        <v>0.12393890127585799</v>
      </c>
      <c r="BC189">
        <v>19.398327685352101</v>
      </c>
      <c r="BD189">
        <v>0</v>
      </c>
      <c r="BE189">
        <v>47.376785171497303</v>
      </c>
      <c r="BF189">
        <v>2.7910590858416899</v>
      </c>
      <c r="BG189">
        <v>44.585726085655601</v>
      </c>
      <c r="BH189">
        <v>0</v>
      </c>
      <c r="BI189">
        <v>0.76563858365529003</v>
      </c>
      <c r="BJ189">
        <v>0.68824476650563604</v>
      </c>
      <c r="BK189">
        <v>7.7393817149654195E-2</v>
      </c>
      <c r="BL189">
        <v>0</v>
      </c>
      <c r="BM189">
        <v>4.7104864631631598</v>
      </c>
      <c r="BN189">
        <v>0.13863621640034701</v>
      </c>
      <c r="BO189">
        <v>4.5718502467628097</v>
      </c>
      <c r="BP189">
        <v>0</v>
      </c>
      <c r="BQ189">
        <v>18.256804910781799</v>
      </c>
      <c r="BR189">
        <v>0.13863621640034701</v>
      </c>
      <c r="BS189">
        <v>18.118168694381499</v>
      </c>
      <c r="BT189">
        <v>0</v>
      </c>
      <c r="BU189">
        <v>34.361830965355601</v>
      </c>
      <c r="BV189">
        <v>0.13863621640034701</v>
      </c>
      <c r="BW189">
        <v>34.223194748955201</v>
      </c>
      <c r="BX189">
        <v>0</v>
      </c>
      <c r="BY189">
        <v>0.645072202126038</v>
      </c>
      <c r="BZ189">
        <v>0</v>
      </c>
      <c r="CA189">
        <v>0.645072202126038</v>
      </c>
      <c r="CB189">
        <v>0</v>
      </c>
      <c r="CC189">
        <v>9.3703032035435108</v>
      </c>
      <c r="CD189">
        <v>0</v>
      </c>
      <c r="CE189">
        <v>9.3703032035435108</v>
      </c>
      <c r="CF189">
        <v>0</v>
      </c>
      <c r="CG189">
        <v>302.51619731862399</v>
      </c>
      <c r="CH189">
        <v>57.272234609191102</v>
      </c>
      <c r="CI189">
        <v>245.24396270943299</v>
      </c>
      <c r="CJ189">
        <v>0</v>
      </c>
      <c r="CK189">
        <v>1027.97246452229</v>
      </c>
      <c r="CL189">
        <v>108.646541776421</v>
      </c>
      <c r="CM189">
        <v>6477.7666458211206</v>
      </c>
      <c r="CN189">
        <v>18</v>
      </c>
      <c r="CO189">
        <v>0</v>
      </c>
      <c r="CP189">
        <v>0</v>
      </c>
      <c r="CQ189">
        <v>13</v>
      </c>
      <c r="CR189">
        <v>71.803648674064306</v>
      </c>
      <c r="CS189">
        <v>5</v>
      </c>
      <c r="CT189">
        <v>40670</v>
      </c>
      <c r="CU189">
        <v>39549</v>
      </c>
      <c r="CV189">
        <v>42924</v>
      </c>
      <c r="CW189">
        <v>15753</v>
      </c>
      <c r="CX189">
        <v>15461</v>
      </c>
      <c r="CY189">
        <v>16736</v>
      </c>
      <c r="CZ189">
        <v>20.8</v>
      </c>
      <c r="DA189">
        <v>29420</v>
      </c>
    </row>
    <row r="190" spans="1:105" x14ac:dyDescent="0.2">
      <c r="A190" t="s">
        <v>54</v>
      </c>
      <c r="B190">
        <v>2011</v>
      </c>
      <c r="C190" t="s">
        <v>32</v>
      </c>
      <c r="D190" t="s">
        <v>3040</v>
      </c>
      <c r="E190">
        <v>32.853921448488599</v>
      </c>
      <c r="F190">
        <v>13.4994143576923</v>
      </c>
      <c r="G190">
        <v>18.733359805469799</v>
      </c>
      <c r="H190">
        <v>0.62114728532647501</v>
      </c>
      <c r="M190">
        <v>32.199600278179403</v>
      </c>
      <c r="N190">
        <v>13.4873364903846</v>
      </c>
      <c r="O190">
        <v>18.611955896086599</v>
      </c>
      <c r="P190">
        <v>0.10030789170821899</v>
      </c>
      <c r="U190">
        <v>0.55517415944121595</v>
      </c>
      <c r="V190">
        <v>0.22039903846153799</v>
      </c>
      <c r="W190">
        <v>0.33477512097967699</v>
      </c>
      <c r="X190">
        <v>0</v>
      </c>
      <c r="Y190">
        <v>0.40135041176135999</v>
      </c>
      <c r="Z190">
        <v>2.2039903846153799E-2</v>
      </c>
      <c r="AA190">
        <v>0.37931050791520599</v>
      </c>
      <c r="AB190">
        <v>0</v>
      </c>
      <c r="AC190">
        <v>520.83939361825503</v>
      </c>
      <c r="AD190">
        <v>0</v>
      </c>
      <c r="AE190">
        <v>0</v>
      </c>
      <c r="AF190">
        <v>520.83939361825503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520.83939361825503</v>
      </c>
      <c r="AP190">
        <v>0</v>
      </c>
      <c r="AQ190">
        <v>0</v>
      </c>
      <c r="AR190">
        <v>520.83939361825503</v>
      </c>
      <c r="AS190">
        <v>51.102377715407101</v>
      </c>
      <c r="AT190">
        <v>4.40798076923077</v>
      </c>
      <c r="AU190">
        <v>46.694396946176298</v>
      </c>
      <c r="AV190">
        <v>0</v>
      </c>
      <c r="AW190">
        <v>1.0052574306736599</v>
      </c>
      <c r="AX190">
        <v>0.22376442307692301</v>
      </c>
      <c r="AY190">
        <v>0.78149300759673601</v>
      </c>
      <c r="AZ190">
        <v>0</v>
      </c>
      <c r="BA190">
        <v>7.3880938925051796</v>
      </c>
      <c r="BB190">
        <v>0.22039903846153799</v>
      </c>
      <c r="BC190">
        <v>7.1676948540436403</v>
      </c>
      <c r="BD190">
        <v>0</v>
      </c>
      <c r="BE190">
        <v>79.041772105957904</v>
      </c>
      <c r="BF190">
        <v>9.99653846153846</v>
      </c>
      <c r="BG190">
        <v>69.045233644419497</v>
      </c>
      <c r="BH190">
        <v>0</v>
      </c>
      <c r="BI190">
        <v>5.5070441402429997E-2</v>
      </c>
      <c r="BJ190">
        <v>0</v>
      </c>
      <c r="BK190">
        <v>5.5070441402429997E-2</v>
      </c>
      <c r="BL190">
        <v>0</v>
      </c>
      <c r="BM190">
        <v>7.3851861642933203</v>
      </c>
      <c r="BN190">
        <v>7.5791826923076899E-2</v>
      </c>
      <c r="BO190">
        <v>7.3093943373702404</v>
      </c>
      <c r="BP190">
        <v>0</v>
      </c>
      <c r="BQ190">
        <v>24.236561475119601</v>
      </c>
      <c r="BR190">
        <v>7.5791826923076899E-2</v>
      </c>
      <c r="BS190">
        <v>24.160769648196499</v>
      </c>
      <c r="BT190">
        <v>0</v>
      </c>
      <c r="BU190">
        <v>44.271684546863</v>
      </c>
      <c r="BV190">
        <v>7.5791826923076899E-2</v>
      </c>
      <c r="BW190">
        <v>44.195892719939899</v>
      </c>
      <c r="BX190">
        <v>0</v>
      </c>
      <c r="BY190">
        <v>0.96016333841057599</v>
      </c>
      <c r="BZ190">
        <v>0</v>
      </c>
      <c r="CA190">
        <v>0.96016333841057599</v>
      </c>
      <c r="CB190">
        <v>0</v>
      </c>
      <c r="CC190">
        <v>12.8165616070292</v>
      </c>
      <c r="CD190">
        <v>0</v>
      </c>
      <c r="CE190">
        <v>12.8165616070292</v>
      </c>
      <c r="CF190">
        <v>0</v>
      </c>
      <c r="CG190">
        <v>478.931898913439</v>
      </c>
      <c r="CH190">
        <v>220.399038461538</v>
      </c>
      <c r="CI190">
        <v>258.532860451901</v>
      </c>
      <c r="CJ190">
        <v>0</v>
      </c>
      <c r="CK190">
        <v>1105.2383687184099</v>
      </c>
      <c r="CL190">
        <v>0</v>
      </c>
      <c r="CM190">
        <v>8722.3256900658034</v>
      </c>
      <c r="CN190">
        <v>41</v>
      </c>
      <c r="CO190">
        <v>0</v>
      </c>
      <c r="CP190">
        <v>0</v>
      </c>
      <c r="CQ190">
        <v>33</v>
      </c>
      <c r="CR190">
        <v>87.760015046078607</v>
      </c>
      <c r="CS190">
        <v>8</v>
      </c>
      <c r="CT190">
        <v>107739</v>
      </c>
      <c r="CU190">
        <v>106985</v>
      </c>
      <c r="CV190">
        <v>104068</v>
      </c>
      <c r="CW190">
        <v>39841</v>
      </c>
      <c r="CX190">
        <v>39372</v>
      </c>
      <c r="CY190">
        <v>35011</v>
      </c>
      <c r="CZ190">
        <v>20.9</v>
      </c>
      <c r="DA190">
        <v>34530</v>
      </c>
    </row>
    <row r="191" spans="1:105" x14ac:dyDescent="0.2">
      <c r="A191" t="s">
        <v>54</v>
      </c>
      <c r="B191">
        <v>2011</v>
      </c>
      <c r="C191" t="s">
        <v>33</v>
      </c>
      <c r="D191" t="s">
        <v>3041</v>
      </c>
      <c r="E191">
        <v>89.436524801165405</v>
      </c>
      <c r="F191">
        <v>0.78163645641644997</v>
      </c>
      <c r="G191">
        <v>86.309405218747898</v>
      </c>
      <c r="H191">
        <v>2.3454831260010498</v>
      </c>
      <c r="M191">
        <v>86.545426519265604</v>
      </c>
      <c r="N191">
        <v>0.77983418300198204</v>
      </c>
      <c r="O191">
        <v>85.737227035996696</v>
      </c>
      <c r="P191">
        <v>2.8365300267005799E-2</v>
      </c>
      <c r="U191">
        <v>5.5799696808504704</v>
      </c>
      <c r="V191">
        <v>1.40121005202527E-2</v>
      </c>
      <c r="W191">
        <v>5.5659575803302204</v>
      </c>
      <c r="X191">
        <v>0</v>
      </c>
      <c r="Y191">
        <v>1.45799065149151</v>
      </c>
      <c r="Z191">
        <v>4.8723855753747096E-3</v>
      </c>
      <c r="AA191">
        <v>1.4531182659161399</v>
      </c>
      <c r="AB191">
        <v>0</v>
      </c>
      <c r="AC191">
        <v>2317.1178257340498</v>
      </c>
      <c r="AD191">
        <v>0</v>
      </c>
      <c r="AE191">
        <v>0</v>
      </c>
      <c r="AF191">
        <v>2317.1178257340498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2317.1178257340498</v>
      </c>
      <c r="AP191">
        <v>0</v>
      </c>
      <c r="AQ191">
        <v>0</v>
      </c>
      <c r="AR191">
        <v>2317.1178257340498</v>
      </c>
      <c r="AS191">
        <v>585.15340927669502</v>
      </c>
      <c r="AT191">
        <v>0.26112767868202702</v>
      </c>
      <c r="AU191">
        <v>584.89228159801303</v>
      </c>
      <c r="AV191">
        <v>0</v>
      </c>
      <c r="AW191">
        <v>13.1958062061503</v>
      </c>
      <c r="AX191">
        <v>1.28728400222965E-2</v>
      </c>
      <c r="AY191">
        <v>13.182933366127999</v>
      </c>
      <c r="AZ191">
        <v>0</v>
      </c>
      <c r="BA191">
        <v>91.857804497963699</v>
      </c>
      <c r="BB191">
        <v>2.07399588133284E-2</v>
      </c>
      <c r="BC191">
        <v>91.837064539150404</v>
      </c>
      <c r="BD191">
        <v>0</v>
      </c>
      <c r="BE191">
        <v>215.019932515097</v>
      </c>
      <c r="BF191">
        <v>0.58689520624303204</v>
      </c>
      <c r="BG191">
        <v>214.43303730885401</v>
      </c>
      <c r="BH191">
        <v>0</v>
      </c>
      <c r="BI191">
        <v>0.44902658181184302</v>
      </c>
      <c r="BJ191">
        <v>8.6030595813204505E-2</v>
      </c>
      <c r="BK191">
        <v>0.36299598599863803</v>
      </c>
      <c r="BL191">
        <v>0</v>
      </c>
      <c r="BM191">
        <v>25.805254811522701</v>
      </c>
      <c r="BN191">
        <v>1.9134094357735699E-2</v>
      </c>
      <c r="BO191">
        <v>25.786120717165002</v>
      </c>
      <c r="BP191">
        <v>0</v>
      </c>
      <c r="BQ191">
        <v>100.848482844971</v>
      </c>
      <c r="BR191">
        <v>1.9134094357735699E-2</v>
      </c>
      <c r="BS191">
        <v>100.829348750614</v>
      </c>
      <c r="BT191">
        <v>0</v>
      </c>
      <c r="BU191">
        <v>190.05561395459401</v>
      </c>
      <c r="BV191">
        <v>1.9134094357735699E-2</v>
      </c>
      <c r="BW191">
        <v>190.036479860236</v>
      </c>
      <c r="BX191">
        <v>0</v>
      </c>
      <c r="BY191">
        <v>29.728602166947901</v>
      </c>
      <c r="BZ191">
        <v>0</v>
      </c>
      <c r="CA191">
        <v>29.728602166947901</v>
      </c>
      <c r="CB191">
        <v>0</v>
      </c>
      <c r="CC191">
        <v>419.69592774249401</v>
      </c>
      <c r="CD191">
        <v>0</v>
      </c>
      <c r="CE191">
        <v>419.69592774249401</v>
      </c>
      <c r="CF191">
        <v>0</v>
      </c>
      <c r="CG191">
        <v>1205.2315607308401</v>
      </c>
      <c r="CH191">
        <v>12.406625479995</v>
      </c>
      <c r="CI191">
        <v>1192.8249352508401</v>
      </c>
      <c r="CJ191">
        <v>0</v>
      </c>
      <c r="CK191">
        <v>540.86132937283799</v>
      </c>
      <c r="CL191">
        <v>174.77921937945999</v>
      </c>
      <c r="CM191">
        <v>27224.74569186764</v>
      </c>
      <c r="CN191">
        <v>91</v>
      </c>
      <c r="CO191">
        <v>0</v>
      </c>
      <c r="CP191">
        <v>0</v>
      </c>
      <c r="CQ191">
        <v>80</v>
      </c>
      <c r="CR191">
        <v>37.8963701335339</v>
      </c>
      <c r="CS191">
        <v>24</v>
      </c>
      <c r="CT191">
        <v>165091</v>
      </c>
      <c r="CU191">
        <v>164963</v>
      </c>
      <c r="CV191">
        <v>167522</v>
      </c>
      <c r="CW191">
        <v>96551</v>
      </c>
      <c r="CX191">
        <v>97412</v>
      </c>
      <c r="CY191">
        <v>96261</v>
      </c>
      <c r="CZ191">
        <v>94.1</v>
      </c>
      <c r="DA191">
        <v>158630</v>
      </c>
    </row>
    <row r="192" spans="1:105" x14ac:dyDescent="0.2">
      <c r="A192" t="s">
        <v>54</v>
      </c>
      <c r="B192">
        <v>2011</v>
      </c>
      <c r="C192" t="s">
        <v>34</v>
      </c>
      <c r="D192" t="s">
        <v>3042</v>
      </c>
      <c r="E192">
        <v>63.767540042495099</v>
      </c>
      <c r="F192">
        <v>1.6656864154589399</v>
      </c>
      <c r="G192">
        <v>60.3095498227378</v>
      </c>
      <c r="H192">
        <v>1.7923038042983599</v>
      </c>
      <c r="M192">
        <v>61.613324493196799</v>
      </c>
      <c r="N192">
        <v>1.6509607729468601</v>
      </c>
      <c r="O192">
        <v>59.899454045283498</v>
      </c>
      <c r="P192">
        <v>6.2909674966516393E-2</v>
      </c>
      <c r="U192">
        <v>2.09161925658371</v>
      </c>
      <c r="V192">
        <v>4.22028985507246E-2</v>
      </c>
      <c r="W192">
        <v>2.0494163580329801</v>
      </c>
      <c r="X192">
        <v>0</v>
      </c>
      <c r="Y192">
        <v>1.25010382064381</v>
      </c>
      <c r="Z192">
        <v>4.5874396135265699E-2</v>
      </c>
      <c r="AA192">
        <v>1.2042294245085501</v>
      </c>
      <c r="AB192">
        <v>0</v>
      </c>
      <c r="AC192">
        <v>1729.3941293318401</v>
      </c>
      <c r="AD192">
        <v>0</v>
      </c>
      <c r="AE192">
        <v>0</v>
      </c>
      <c r="AF192">
        <v>1729.3941293318401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1729.3941293318401</v>
      </c>
      <c r="AP192">
        <v>0</v>
      </c>
      <c r="AQ192">
        <v>0</v>
      </c>
      <c r="AR192">
        <v>1729.3941293318401</v>
      </c>
      <c r="AS192">
        <v>232.91616837177301</v>
      </c>
      <c r="AT192">
        <v>0.61468599033816396</v>
      </c>
      <c r="AU192">
        <v>232.30148238143499</v>
      </c>
      <c r="AV192">
        <v>0</v>
      </c>
      <c r="AW192">
        <v>5.1007120719646597</v>
      </c>
      <c r="AX192">
        <v>2.66086956521739E-2</v>
      </c>
      <c r="AY192">
        <v>5.0741033763124799</v>
      </c>
      <c r="AZ192">
        <v>0</v>
      </c>
      <c r="BA192">
        <v>37.688035524809898</v>
      </c>
      <c r="BB192">
        <v>0.12293719806763299</v>
      </c>
      <c r="BC192">
        <v>37.565098326742302</v>
      </c>
      <c r="BD192">
        <v>0</v>
      </c>
      <c r="BE192">
        <v>186.097091382652</v>
      </c>
      <c r="BF192">
        <v>1.3304347826087</v>
      </c>
      <c r="BG192">
        <v>184.76665660004301</v>
      </c>
      <c r="BH192">
        <v>0</v>
      </c>
      <c r="BI192">
        <v>1.2382738928332999</v>
      </c>
      <c r="BJ192">
        <v>1.0323671497584499</v>
      </c>
      <c r="BK192">
        <v>0.20590674307484899</v>
      </c>
      <c r="BL192">
        <v>0</v>
      </c>
      <c r="BM192">
        <v>20.1978720132254</v>
      </c>
      <c r="BN192">
        <v>0.186299516908213</v>
      </c>
      <c r="BO192">
        <v>20.0115724963172</v>
      </c>
      <c r="BP192">
        <v>0</v>
      </c>
      <c r="BQ192">
        <v>76.171126942298798</v>
      </c>
      <c r="BR192">
        <v>0.186299516908213</v>
      </c>
      <c r="BS192">
        <v>75.984827425390606</v>
      </c>
      <c r="BT192">
        <v>0</v>
      </c>
      <c r="BU192">
        <v>142.71569186533</v>
      </c>
      <c r="BV192">
        <v>0.186299516908213</v>
      </c>
      <c r="BW192">
        <v>142.52939234842199</v>
      </c>
      <c r="BX192">
        <v>0</v>
      </c>
      <c r="BY192">
        <v>3.49846521015913</v>
      </c>
      <c r="BZ192">
        <v>0</v>
      </c>
      <c r="CA192">
        <v>3.49846521015913</v>
      </c>
      <c r="CB192">
        <v>0</v>
      </c>
      <c r="CC192">
        <v>50.974539833011299</v>
      </c>
      <c r="CD192">
        <v>0</v>
      </c>
      <c r="CE192">
        <v>50.974539833011299</v>
      </c>
      <c r="CF192">
        <v>0</v>
      </c>
      <c r="CG192">
        <v>857.38944337913904</v>
      </c>
      <c r="CH192">
        <v>22.937198067632799</v>
      </c>
      <c r="CI192">
        <v>834.45224531150598</v>
      </c>
      <c r="CJ192">
        <v>0</v>
      </c>
      <c r="CK192">
        <v>288.907293950709</v>
      </c>
      <c r="CL192">
        <v>155.884168635734</v>
      </c>
      <c r="CM192">
        <v>19177.692373747472</v>
      </c>
      <c r="CN192">
        <v>70</v>
      </c>
      <c r="CO192">
        <v>0</v>
      </c>
      <c r="CP192">
        <v>0</v>
      </c>
      <c r="CQ192">
        <v>52</v>
      </c>
      <c r="CR192">
        <v>18.948185066767</v>
      </c>
      <c r="CS192">
        <v>23</v>
      </c>
      <c r="CT192">
        <v>132696</v>
      </c>
      <c r="CU192">
        <v>131543</v>
      </c>
      <c r="CV192">
        <v>144810</v>
      </c>
      <c r="CW192">
        <v>88464</v>
      </c>
      <c r="CX192">
        <v>87932</v>
      </c>
      <c r="CY192">
        <v>98483</v>
      </c>
      <c r="CZ192">
        <v>56.7</v>
      </c>
      <c r="DA192">
        <v>85870</v>
      </c>
    </row>
    <row r="193" spans="1:105" x14ac:dyDescent="0.2">
      <c r="A193" t="s">
        <v>54</v>
      </c>
      <c r="B193">
        <v>2011</v>
      </c>
      <c r="C193" t="s">
        <v>35</v>
      </c>
      <c r="D193" t="s">
        <v>3043</v>
      </c>
      <c r="E193">
        <v>11.217032836384</v>
      </c>
      <c r="F193">
        <v>0.64282925512820499</v>
      </c>
      <c r="G193">
        <v>10.310228418925099</v>
      </c>
      <c r="H193">
        <v>0.26397516233067297</v>
      </c>
      <c r="M193">
        <v>10.8776119456766</v>
      </c>
      <c r="N193">
        <v>0.64225411858974302</v>
      </c>
      <c r="O193">
        <v>10.231611369421501</v>
      </c>
      <c r="P193">
        <v>3.7464576653704999E-3</v>
      </c>
      <c r="U193">
        <v>0.89415693882327296</v>
      </c>
      <c r="V193">
        <v>1.0495192307692299E-2</v>
      </c>
      <c r="W193">
        <v>0.88366174651558105</v>
      </c>
      <c r="X193">
        <v>0</v>
      </c>
      <c r="Y193">
        <v>0.19073242473653601</v>
      </c>
      <c r="Z193">
        <v>1.04951923076923E-3</v>
      </c>
      <c r="AA193">
        <v>0.189682905505767</v>
      </c>
      <c r="AB193">
        <v>0</v>
      </c>
      <c r="AC193">
        <v>260.22870466530202</v>
      </c>
      <c r="AD193">
        <v>0</v>
      </c>
      <c r="AE193">
        <v>0</v>
      </c>
      <c r="AF193">
        <v>260.22870466530202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260.22870466530202</v>
      </c>
      <c r="AP193">
        <v>0</v>
      </c>
      <c r="AQ193">
        <v>0</v>
      </c>
      <c r="AR193">
        <v>260.22870466530202</v>
      </c>
      <c r="AS193">
        <v>79.168302491990303</v>
      </c>
      <c r="AT193">
        <v>0.209903846153846</v>
      </c>
      <c r="AU193">
        <v>78.958398645836496</v>
      </c>
      <c r="AV193">
        <v>0</v>
      </c>
      <c r="AW193">
        <v>1.3302284959557999</v>
      </c>
      <c r="AX193">
        <v>1.06554487179487E-2</v>
      </c>
      <c r="AY193">
        <v>1.31957304723785</v>
      </c>
      <c r="AZ193">
        <v>0</v>
      </c>
      <c r="BA193">
        <v>11.6790397573295</v>
      </c>
      <c r="BB193">
        <v>1.0495192307692299E-2</v>
      </c>
      <c r="BC193">
        <v>11.668544565021801</v>
      </c>
      <c r="BD193">
        <v>0</v>
      </c>
      <c r="BE193">
        <v>28.779226470987599</v>
      </c>
      <c r="BF193">
        <v>0.47602564102564099</v>
      </c>
      <c r="BG193">
        <v>28.303200829962002</v>
      </c>
      <c r="BH193">
        <v>0</v>
      </c>
      <c r="BI193">
        <v>4.1618699367446201E-2</v>
      </c>
      <c r="BJ193">
        <v>0</v>
      </c>
      <c r="BK193">
        <v>4.1618699367446201E-2</v>
      </c>
      <c r="BL193">
        <v>0</v>
      </c>
      <c r="BM193">
        <v>3.0951808614343301</v>
      </c>
      <c r="BN193">
        <v>3.60913461538461E-3</v>
      </c>
      <c r="BO193">
        <v>3.09157172681895</v>
      </c>
      <c r="BP193">
        <v>0</v>
      </c>
      <c r="BQ193">
        <v>11.529519632040699</v>
      </c>
      <c r="BR193">
        <v>3.60913461538461E-3</v>
      </c>
      <c r="BS193">
        <v>11.525910497425301</v>
      </c>
      <c r="BT193">
        <v>0</v>
      </c>
      <c r="BU193">
        <v>21.554564800734401</v>
      </c>
      <c r="BV193">
        <v>3.60913461538461E-3</v>
      </c>
      <c r="BW193">
        <v>21.550955666118998</v>
      </c>
      <c r="BX193">
        <v>0</v>
      </c>
      <c r="BY193">
        <v>0.38161225014424899</v>
      </c>
      <c r="BZ193">
        <v>0</v>
      </c>
      <c r="CA193">
        <v>0.38161225014424899</v>
      </c>
      <c r="CB193">
        <v>0</v>
      </c>
      <c r="CC193">
        <v>5.2659442263737004</v>
      </c>
      <c r="CD193">
        <v>0</v>
      </c>
      <c r="CE193">
        <v>5.2659442263737004</v>
      </c>
      <c r="CF193">
        <v>0</v>
      </c>
      <c r="CG193">
        <v>152.70843218970799</v>
      </c>
      <c r="CH193">
        <v>10.495192307692299</v>
      </c>
      <c r="CI193">
        <v>142.21323988201601</v>
      </c>
      <c r="CJ193">
        <v>0</v>
      </c>
      <c r="CK193">
        <v>1871.17863640168</v>
      </c>
      <c r="CL193">
        <v>755.80202974901601</v>
      </c>
      <c r="CM193">
        <v>3482.0788720274068</v>
      </c>
      <c r="CN193">
        <v>2</v>
      </c>
      <c r="CO193">
        <v>0</v>
      </c>
      <c r="CP193">
        <v>0</v>
      </c>
      <c r="CQ193">
        <v>2</v>
      </c>
      <c r="CR193">
        <v>118.675474891856</v>
      </c>
      <c r="CS193">
        <v>11</v>
      </c>
      <c r="CT193">
        <v>54287</v>
      </c>
      <c r="CU193">
        <v>52856</v>
      </c>
      <c r="CV193">
        <v>60576</v>
      </c>
      <c r="CW193">
        <v>35772</v>
      </c>
      <c r="CX193">
        <v>35245</v>
      </c>
      <c r="CY193">
        <v>43000</v>
      </c>
      <c r="CZ193">
        <v>23.7</v>
      </c>
      <c r="DA193">
        <v>35830</v>
      </c>
    </row>
    <row r="194" spans="1:105" x14ac:dyDescent="0.2">
      <c r="A194" t="s">
        <v>54</v>
      </c>
      <c r="B194">
        <v>2011</v>
      </c>
      <c r="C194" t="s">
        <v>36</v>
      </c>
      <c r="D194" t="s">
        <v>3044</v>
      </c>
      <c r="E194">
        <v>9.3964296676916099</v>
      </c>
      <c r="F194">
        <v>0</v>
      </c>
      <c r="G194">
        <v>9.1291736001163208</v>
      </c>
      <c r="H194">
        <v>0.26725606757529102</v>
      </c>
      <c r="M194">
        <v>9.07005529595566</v>
      </c>
      <c r="N194">
        <v>0</v>
      </c>
      <c r="O194">
        <v>9.0675117846419599</v>
      </c>
      <c r="P194">
        <v>2.5435113136993001E-3</v>
      </c>
      <c r="U194">
        <v>0.42842826221718799</v>
      </c>
      <c r="V194">
        <v>0</v>
      </c>
      <c r="W194">
        <v>0.42842826221718799</v>
      </c>
      <c r="X194">
        <v>0</v>
      </c>
      <c r="Y194">
        <v>0.17097687556687299</v>
      </c>
      <c r="Z194">
        <v>0</v>
      </c>
      <c r="AA194">
        <v>0.17097687556687299</v>
      </c>
      <c r="AB194">
        <v>0</v>
      </c>
      <c r="AC194">
        <v>264.71255626159098</v>
      </c>
      <c r="AD194">
        <v>0</v>
      </c>
      <c r="AE194">
        <v>0</v>
      </c>
      <c r="AF194">
        <v>264.71255626159098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264.71255626159098</v>
      </c>
      <c r="AP194">
        <v>0</v>
      </c>
      <c r="AQ194">
        <v>0</v>
      </c>
      <c r="AR194">
        <v>264.71255626159098</v>
      </c>
      <c r="AS194">
        <v>45.872426625093802</v>
      </c>
      <c r="AT194">
        <v>0</v>
      </c>
      <c r="AU194">
        <v>45.872426625093802</v>
      </c>
      <c r="AV194">
        <v>0</v>
      </c>
      <c r="AW194">
        <v>1.0356363916023801</v>
      </c>
      <c r="AX194">
        <v>0</v>
      </c>
      <c r="AY194">
        <v>1.0356363916023801</v>
      </c>
      <c r="AZ194">
        <v>0</v>
      </c>
      <c r="BA194">
        <v>7.5234713715635699</v>
      </c>
      <c r="BB194">
        <v>0</v>
      </c>
      <c r="BC194">
        <v>7.5234713715635699</v>
      </c>
      <c r="BD194">
        <v>0</v>
      </c>
      <c r="BE194">
        <v>24.273784630627201</v>
      </c>
      <c r="BF194">
        <v>0</v>
      </c>
      <c r="BG194">
        <v>24.273784630627201</v>
      </c>
      <c r="BH194">
        <v>0</v>
      </c>
      <c r="BI194">
        <v>3.4677349523176602E-2</v>
      </c>
      <c r="BJ194">
        <v>0</v>
      </c>
      <c r="BK194">
        <v>3.4677349523176602E-2</v>
      </c>
      <c r="BL194">
        <v>0</v>
      </c>
      <c r="BM194">
        <v>2.96653921759781</v>
      </c>
      <c r="BN194">
        <v>0</v>
      </c>
      <c r="BO194">
        <v>2.96653921759781</v>
      </c>
      <c r="BP194">
        <v>0</v>
      </c>
      <c r="BQ194">
        <v>11.5394409758363</v>
      </c>
      <c r="BR194">
        <v>0</v>
      </c>
      <c r="BS194">
        <v>11.5394409758363</v>
      </c>
      <c r="BT194">
        <v>0</v>
      </c>
      <c r="BU194">
        <v>21.730457682004801</v>
      </c>
      <c r="BV194">
        <v>0</v>
      </c>
      <c r="BW194">
        <v>21.730457682004801</v>
      </c>
      <c r="BX194">
        <v>0</v>
      </c>
      <c r="BY194">
        <v>0.35992304374126299</v>
      </c>
      <c r="BZ194">
        <v>0</v>
      </c>
      <c r="CA194">
        <v>0.35992304374126299</v>
      </c>
      <c r="CB194">
        <v>0</v>
      </c>
      <c r="CC194">
        <v>4.9185162266107501</v>
      </c>
      <c r="CD194">
        <v>0</v>
      </c>
      <c r="CE194">
        <v>4.9185162266107501</v>
      </c>
      <c r="CF194">
        <v>0</v>
      </c>
      <c r="CG194">
        <v>126.01476112832501</v>
      </c>
      <c r="CH194">
        <v>0</v>
      </c>
      <c r="CI194">
        <v>126.01476112832501</v>
      </c>
      <c r="CJ194">
        <v>0</v>
      </c>
      <c r="CK194">
        <v>3.35938713896173</v>
      </c>
      <c r="CL194">
        <v>9.4475253718626995</v>
      </c>
      <c r="CM194">
        <v>2968.020195645393</v>
      </c>
      <c r="CN194">
        <v>9</v>
      </c>
      <c r="CO194">
        <v>0</v>
      </c>
      <c r="CP194">
        <v>0</v>
      </c>
      <c r="CQ194">
        <v>7</v>
      </c>
      <c r="CR194">
        <v>0</v>
      </c>
      <c r="CS194">
        <v>3</v>
      </c>
      <c r="CT194">
        <v>12826</v>
      </c>
      <c r="CU194">
        <v>12881</v>
      </c>
      <c r="CV194">
        <v>13125</v>
      </c>
      <c r="CW194">
        <v>7339</v>
      </c>
      <c r="CX194">
        <v>7497</v>
      </c>
      <c r="CY194">
        <v>7436</v>
      </c>
      <c r="CZ194">
        <v>15.2</v>
      </c>
      <c r="DA194">
        <v>22940</v>
      </c>
    </row>
    <row r="195" spans="1:105" x14ac:dyDescent="0.2">
      <c r="A195" t="s">
        <v>54</v>
      </c>
      <c r="B195">
        <v>2011</v>
      </c>
      <c r="C195" t="s">
        <v>37</v>
      </c>
      <c r="D195" t="s">
        <v>3045</v>
      </c>
      <c r="E195">
        <v>265.935852629897</v>
      </c>
      <c r="F195">
        <v>120.859660248792</v>
      </c>
      <c r="G195">
        <v>140.88912854859399</v>
      </c>
      <c r="H195">
        <v>4.1870638325107601</v>
      </c>
      <c r="M195">
        <v>253.810487920356</v>
      </c>
      <c r="N195">
        <v>113.62306952294701</v>
      </c>
      <c r="O195">
        <v>139.81996095612999</v>
      </c>
      <c r="P195">
        <v>0.367457441279471</v>
      </c>
      <c r="U195">
        <v>231.437911458607</v>
      </c>
      <c r="V195">
        <v>224.69457789855099</v>
      </c>
      <c r="W195">
        <v>6.7433335600559703</v>
      </c>
      <c r="X195">
        <v>0</v>
      </c>
      <c r="Y195">
        <v>8.4557400397437004</v>
      </c>
      <c r="Z195">
        <v>5.4336452294686</v>
      </c>
      <c r="AA195">
        <v>3.0220948102751</v>
      </c>
      <c r="AB195">
        <v>0</v>
      </c>
      <c r="AC195">
        <v>3300.75336207498</v>
      </c>
      <c r="AD195">
        <v>0</v>
      </c>
      <c r="AE195">
        <v>0</v>
      </c>
      <c r="AF195">
        <v>3300.75336207498</v>
      </c>
      <c r="AG195">
        <v>0</v>
      </c>
      <c r="AH195">
        <v>0</v>
      </c>
      <c r="AI195">
        <v>0</v>
      </c>
      <c r="AJ195">
        <v>0</v>
      </c>
      <c r="AK195">
        <v>518.85302915630996</v>
      </c>
      <c r="AL195">
        <v>0</v>
      </c>
      <c r="AM195">
        <v>0</v>
      </c>
      <c r="AN195">
        <v>518.85302915630996</v>
      </c>
      <c r="AO195">
        <v>3819.6063912312902</v>
      </c>
      <c r="AP195">
        <v>0</v>
      </c>
      <c r="AQ195">
        <v>0</v>
      </c>
      <c r="AR195">
        <v>3819.6063912312902</v>
      </c>
      <c r="AS195">
        <v>4314.51273218594</v>
      </c>
      <c r="AT195">
        <v>3598.8055193236701</v>
      </c>
      <c r="AU195">
        <v>715.70721286226501</v>
      </c>
      <c r="AV195">
        <v>0</v>
      </c>
      <c r="AW195">
        <v>17.7603682877713</v>
      </c>
      <c r="AX195">
        <v>4.5448170289855101</v>
      </c>
      <c r="AY195">
        <v>13.2155512587857</v>
      </c>
      <c r="AZ195">
        <v>0</v>
      </c>
      <c r="BA195">
        <v>384.73067516338102</v>
      </c>
      <c r="BB195">
        <v>270.647978864734</v>
      </c>
      <c r="BC195">
        <v>114.082696298646</v>
      </c>
      <c r="BD195">
        <v>0</v>
      </c>
      <c r="BE195">
        <v>642.29253763144698</v>
      </c>
      <c r="BF195">
        <v>157.58376811594201</v>
      </c>
      <c r="BG195">
        <v>484.70876951550503</v>
      </c>
      <c r="BH195">
        <v>0</v>
      </c>
      <c r="BI195">
        <v>28.317255162151099</v>
      </c>
      <c r="BJ195">
        <v>27.820700483091802</v>
      </c>
      <c r="BK195">
        <v>0.49655467905936201</v>
      </c>
      <c r="BL195">
        <v>0</v>
      </c>
      <c r="BM195">
        <v>185.21258420592801</v>
      </c>
      <c r="BN195">
        <v>137.42515368357499</v>
      </c>
      <c r="BO195">
        <v>47.787430522352999</v>
      </c>
      <c r="BP195">
        <v>0</v>
      </c>
      <c r="BQ195">
        <v>292.41423235017999</v>
      </c>
      <c r="BR195">
        <v>137.43795368357499</v>
      </c>
      <c r="BS195">
        <v>154.97627866660599</v>
      </c>
      <c r="BT195">
        <v>0</v>
      </c>
      <c r="BU195">
        <v>419.79087668628699</v>
      </c>
      <c r="BV195">
        <v>137.44915368357499</v>
      </c>
      <c r="BW195">
        <v>282.341723002712</v>
      </c>
      <c r="BX195">
        <v>0</v>
      </c>
      <c r="BY195">
        <v>92.301883327357999</v>
      </c>
      <c r="BZ195">
        <v>85.632000000000005</v>
      </c>
      <c r="CA195">
        <v>6.6698833273580496</v>
      </c>
      <c r="CB195">
        <v>0</v>
      </c>
      <c r="CC195">
        <v>985.18173145973299</v>
      </c>
      <c r="CD195">
        <v>892</v>
      </c>
      <c r="CE195">
        <v>93.181731459733101</v>
      </c>
      <c r="CF195">
        <v>0</v>
      </c>
      <c r="CG195">
        <v>3727.4768665067099</v>
      </c>
      <c r="CH195">
        <v>1782.9788647343</v>
      </c>
      <c r="CI195">
        <v>1944.4980017724099</v>
      </c>
      <c r="CJ195">
        <v>0</v>
      </c>
      <c r="CK195">
        <v>15254.9769980252</v>
      </c>
      <c r="CL195">
        <v>17652.701157325399</v>
      </c>
      <c r="CM195">
        <v>69007.030155615474</v>
      </c>
      <c r="CN195">
        <v>275</v>
      </c>
      <c r="CO195">
        <v>0</v>
      </c>
      <c r="CP195">
        <v>0</v>
      </c>
      <c r="CQ195">
        <v>185</v>
      </c>
      <c r="CR195">
        <v>1166.8092909535501</v>
      </c>
      <c r="CS195">
        <v>64</v>
      </c>
      <c r="CT195">
        <v>530069</v>
      </c>
      <c r="CU195">
        <v>515262</v>
      </c>
      <c r="CV195">
        <v>554255</v>
      </c>
      <c r="CW195">
        <v>275367</v>
      </c>
      <c r="CX195">
        <v>264711</v>
      </c>
      <c r="CY195">
        <v>266312</v>
      </c>
      <c r="CZ195">
        <v>72.099999999999994</v>
      </c>
      <c r="DA195">
        <v>126690</v>
      </c>
    </row>
    <row r="196" spans="1:105" x14ac:dyDescent="0.2">
      <c r="A196" t="s">
        <v>54</v>
      </c>
      <c r="B196">
        <v>2011</v>
      </c>
      <c r="C196" t="s">
        <v>38</v>
      </c>
      <c r="D196" t="s">
        <v>3046</v>
      </c>
      <c r="E196">
        <v>282.25215149537502</v>
      </c>
      <c r="F196">
        <v>31.133418648730299</v>
      </c>
      <c r="G196">
        <v>244.00904361243499</v>
      </c>
      <c r="H196">
        <v>7.1096892342103803</v>
      </c>
      <c r="M196">
        <v>273.67819121915602</v>
      </c>
      <c r="N196">
        <v>31.103357821132199</v>
      </c>
      <c r="O196">
        <v>242.40395139400701</v>
      </c>
      <c r="P196">
        <v>0.17088200401635001</v>
      </c>
      <c r="U196">
        <v>11.9220927186179</v>
      </c>
      <c r="V196">
        <v>0.51080304719435199</v>
      </c>
      <c r="W196">
        <v>11.4112896714235</v>
      </c>
      <c r="X196">
        <v>0</v>
      </c>
      <c r="Y196">
        <v>4.48691519483382</v>
      </c>
      <c r="Z196">
        <v>5.8022655766134003E-2</v>
      </c>
      <c r="AA196">
        <v>4.4288925390676903</v>
      </c>
      <c r="AB196">
        <v>0</v>
      </c>
      <c r="AC196">
        <v>6938.8072301940201</v>
      </c>
      <c r="AD196">
        <v>0</v>
      </c>
      <c r="AE196">
        <v>0</v>
      </c>
      <c r="AF196">
        <v>6938.8072301940201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6938.8072301940201</v>
      </c>
      <c r="AP196">
        <v>0</v>
      </c>
      <c r="AQ196">
        <v>0</v>
      </c>
      <c r="AR196">
        <v>6938.8072301940201</v>
      </c>
      <c r="AS196">
        <v>1186.8753901277601</v>
      </c>
      <c r="AT196">
        <v>10.177832280441001</v>
      </c>
      <c r="AU196">
        <v>1176.69755784732</v>
      </c>
      <c r="AV196">
        <v>0</v>
      </c>
      <c r="AW196">
        <v>29.463671200323802</v>
      </c>
      <c r="AX196">
        <v>0.51589632107023398</v>
      </c>
      <c r="AY196">
        <v>28.9477748792536</v>
      </c>
      <c r="AZ196">
        <v>0</v>
      </c>
      <c r="BA196">
        <v>200.57563568673601</v>
      </c>
      <c r="BB196">
        <v>0.52425876378050296</v>
      </c>
      <c r="BC196">
        <v>200.051376922956</v>
      </c>
      <c r="BD196">
        <v>0</v>
      </c>
      <c r="BE196">
        <v>671.538454399025</v>
      </c>
      <c r="BF196">
        <v>23.070969899665599</v>
      </c>
      <c r="BG196">
        <v>648.46748449935899</v>
      </c>
      <c r="BH196">
        <v>0</v>
      </c>
      <c r="BI196">
        <v>1.1111407991067599</v>
      </c>
      <c r="BJ196">
        <v>0.17206119162640901</v>
      </c>
      <c r="BK196">
        <v>0.93907960748034802</v>
      </c>
      <c r="BL196">
        <v>0</v>
      </c>
      <c r="BM196">
        <v>76.813333640758202</v>
      </c>
      <c r="BN196">
        <v>0.20428838102316399</v>
      </c>
      <c r="BO196">
        <v>76.609045259734998</v>
      </c>
      <c r="BP196">
        <v>0</v>
      </c>
      <c r="BQ196">
        <v>301.36471653611898</v>
      </c>
      <c r="BR196">
        <v>0.20428838102316399</v>
      </c>
      <c r="BS196">
        <v>301.16042815509599</v>
      </c>
      <c r="BT196">
        <v>0</v>
      </c>
      <c r="BU196">
        <v>568.33111690759199</v>
      </c>
      <c r="BV196">
        <v>0.20428838102316399</v>
      </c>
      <c r="BW196">
        <v>568.12682852656803</v>
      </c>
      <c r="BX196">
        <v>0</v>
      </c>
      <c r="BY196">
        <v>10.0175673661146</v>
      </c>
      <c r="BZ196">
        <v>0</v>
      </c>
      <c r="CA196">
        <v>10.0175673661146</v>
      </c>
      <c r="CB196">
        <v>0</v>
      </c>
      <c r="CC196">
        <v>139.70535965920101</v>
      </c>
      <c r="CD196">
        <v>0</v>
      </c>
      <c r="CE196">
        <v>139.70535965920101</v>
      </c>
      <c r="CF196">
        <v>0</v>
      </c>
      <c r="CG196">
        <v>3878.0374955504899</v>
      </c>
      <c r="CH196">
        <v>507.59209711383602</v>
      </c>
      <c r="CI196">
        <v>3370.4453984366501</v>
      </c>
      <c r="CJ196">
        <v>0</v>
      </c>
      <c r="CK196">
        <v>1195.9418214703801</v>
      </c>
      <c r="CL196">
        <v>89.751491032695597</v>
      </c>
      <c r="CM196">
        <v>82349.421483003505</v>
      </c>
      <c r="CN196">
        <v>233</v>
      </c>
      <c r="CO196">
        <v>0</v>
      </c>
      <c r="CP196">
        <v>0</v>
      </c>
      <c r="CQ196">
        <v>156</v>
      </c>
      <c r="CR196">
        <v>93.743652435583996</v>
      </c>
      <c r="CS196">
        <v>77</v>
      </c>
      <c r="CT196">
        <v>129948</v>
      </c>
      <c r="CU196">
        <v>127064</v>
      </c>
      <c r="CV196">
        <v>137500</v>
      </c>
      <c r="CW196">
        <v>76664</v>
      </c>
      <c r="CX196">
        <v>74947</v>
      </c>
      <c r="CY196">
        <v>81525</v>
      </c>
      <c r="CZ196">
        <v>103.2</v>
      </c>
      <c r="DA196">
        <v>154880</v>
      </c>
    </row>
    <row r="197" spans="1:105" x14ac:dyDescent="0.2">
      <c r="A197" t="s">
        <v>54</v>
      </c>
      <c r="B197">
        <v>2011</v>
      </c>
      <c r="C197" t="s">
        <v>39</v>
      </c>
      <c r="D197" t="s">
        <v>3047</v>
      </c>
      <c r="E197">
        <v>155.12753027882101</v>
      </c>
      <c r="F197">
        <v>7.1657697379866203</v>
      </c>
      <c r="G197">
        <v>143.38408061419599</v>
      </c>
      <c r="H197">
        <v>4.5776799266386297</v>
      </c>
      <c r="M197">
        <v>150.368306981556</v>
      </c>
      <c r="N197">
        <v>7.1450776549227699</v>
      </c>
      <c r="O197">
        <v>142.39733978556399</v>
      </c>
      <c r="P197">
        <v>0.82588954106964096</v>
      </c>
      <c r="U197">
        <v>7.0922614961374197</v>
      </c>
      <c r="V197">
        <v>0.13431748460194301</v>
      </c>
      <c r="W197">
        <v>6.9579440115354698</v>
      </c>
      <c r="X197">
        <v>0</v>
      </c>
      <c r="Y197">
        <v>2.78565897413554</v>
      </c>
      <c r="Z197">
        <v>5.8168274995980797E-2</v>
      </c>
      <c r="AA197">
        <v>2.72749069913956</v>
      </c>
      <c r="AB197">
        <v>0</v>
      </c>
      <c r="AC197">
        <v>3751.7903855689901</v>
      </c>
      <c r="AD197">
        <v>0</v>
      </c>
      <c r="AE197">
        <v>0</v>
      </c>
      <c r="AF197">
        <v>3751.7903855689901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3751.7903855689901</v>
      </c>
      <c r="AP197">
        <v>0</v>
      </c>
      <c r="AQ197">
        <v>0</v>
      </c>
      <c r="AR197">
        <v>3751.7903855689901</v>
      </c>
      <c r="AS197">
        <v>722.10276408638299</v>
      </c>
      <c r="AT197">
        <v>2.4392869586301602</v>
      </c>
      <c r="AU197">
        <v>719.66347712775303</v>
      </c>
      <c r="AV197">
        <v>0</v>
      </c>
      <c r="AW197">
        <v>15.718053753145499</v>
      </c>
      <c r="AX197">
        <v>0.116460364335017</v>
      </c>
      <c r="AY197">
        <v>15.6015933888105</v>
      </c>
      <c r="AZ197">
        <v>0</v>
      </c>
      <c r="BA197">
        <v>117.649385069592</v>
      </c>
      <c r="BB197">
        <v>0.224774194781133</v>
      </c>
      <c r="BC197">
        <v>117.42461087481099</v>
      </c>
      <c r="BD197">
        <v>0</v>
      </c>
      <c r="BE197">
        <v>430.75231503972901</v>
      </c>
      <c r="BF197">
        <v>5.3317388932375103</v>
      </c>
      <c r="BG197">
        <v>425.42057614649201</v>
      </c>
      <c r="BH197">
        <v>0</v>
      </c>
      <c r="BI197">
        <v>1.49982832110036</v>
      </c>
      <c r="BJ197">
        <v>0.96498012813923995</v>
      </c>
      <c r="BK197">
        <v>0.53484819296112396</v>
      </c>
      <c r="BL197">
        <v>0</v>
      </c>
      <c r="BM197">
        <v>46.073909519671901</v>
      </c>
      <c r="BN197">
        <v>0.193796731289747</v>
      </c>
      <c r="BO197">
        <v>45.880112788382199</v>
      </c>
      <c r="BP197">
        <v>0</v>
      </c>
      <c r="BQ197">
        <v>167.58685788195601</v>
      </c>
      <c r="BR197">
        <v>0.193796731289747</v>
      </c>
      <c r="BS197">
        <v>167.393061150666</v>
      </c>
      <c r="BT197">
        <v>0</v>
      </c>
      <c r="BU197">
        <v>312.03346753377099</v>
      </c>
      <c r="BV197">
        <v>0.193796731289747</v>
      </c>
      <c r="BW197">
        <v>311.83967080248101</v>
      </c>
      <c r="BX197">
        <v>0</v>
      </c>
      <c r="BY197">
        <v>6.3450179338360604</v>
      </c>
      <c r="BZ197">
        <v>6.5957446808510595E-4</v>
      </c>
      <c r="CA197">
        <v>6.3443583593679698</v>
      </c>
      <c r="CB197">
        <v>0</v>
      </c>
      <c r="CC197">
        <v>89.050131370487094</v>
      </c>
      <c r="CD197">
        <v>7.09219858156028E-3</v>
      </c>
      <c r="CE197">
        <v>89.043039171905505</v>
      </c>
      <c r="CF197">
        <v>0</v>
      </c>
      <c r="CG197">
        <v>2092.7963330430798</v>
      </c>
      <c r="CH197">
        <v>112.391216057729</v>
      </c>
      <c r="CI197">
        <v>1980.4051169853501</v>
      </c>
      <c r="CJ197">
        <v>0</v>
      </c>
      <c r="CK197">
        <v>1283.28588708338</v>
      </c>
      <c r="CL197">
        <v>103.92277909049</v>
      </c>
      <c r="CM197">
        <v>49697.902398576611</v>
      </c>
      <c r="CN197">
        <v>148</v>
      </c>
      <c r="CO197">
        <v>0</v>
      </c>
      <c r="CP197">
        <v>0</v>
      </c>
      <c r="CQ197">
        <v>108</v>
      </c>
      <c r="CR197">
        <v>101.721835621591</v>
      </c>
      <c r="CS197">
        <v>51</v>
      </c>
      <c r="CT197">
        <v>196458</v>
      </c>
      <c r="CU197">
        <v>193734</v>
      </c>
      <c r="CV197">
        <v>204969</v>
      </c>
      <c r="CW197">
        <v>113978</v>
      </c>
      <c r="CX197">
        <v>112610</v>
      </c>
      <c r="CY197">
        <v>118965</v>
      </c>
      <c r="CZ197">
        <v>130</v>
      </c>
      <c r="DA197">
        <v>200220</v>
      </c>
    </row>
    <row r="198" spans="1:105" x14ac:dyDescent="0.2">
      <c r="A198" t="s">
        <v>54</v>
      </c>
      <c r="B198">
        <v>2011</v>
      </c>
      <c r="C198" t="s">
        <v>40</v>
      </c>
      <c r="D198" t="s">
        <v>3048</v>
      </c>
      <c r="E198">
        <v>87.437243020313005</v>
      </c>
      <c r="F198">
        <v>1.3368652615694301</v>
      </c>
      <c r="G198">
        <v>83.930254480973204</v>
      </c>
      <c r="H198">
        <v>2.1701232777704198</v>
      </c>
      <c r="M198">
        <v>84.777504165913797</v>
      </c>
      <c r="N198">
        <v>1.33015444065094</v>
      </c>
      <c r="O198">
        <v>83.386492468244796</v>
      </c>
      <c r="P198">
        <v>6.0857257018135602E-2</v>
      </c>
      <c r="U198">
        <v>5.5806106476415502</v>
      </c>
      <c r="V198">
        <v>2.80797333704942E-2</v>
      </c>
      <c r="W198">
        <v>5.5525309142710597</v>
      </c>
      <c r="X198">
        <v>0</v>
      </c>
      <c r="Y198">
        <v>1.3790522397848499</v>
      </c>
      <c r="Z198">
        <v>2.0163850953796601E-2</v>
      </c>
      <c r="AA198">
        <v>1.3588883888310599</v>
      </c>
      <c r="AB198">
        <v>0</v>
      </c>
      <c r="AC198">
        <v>2109.2660207522799</v>
      </c>
      <c r="AD198">
        <v>0</v>
      </c>
      <c r="AE198">
        <v>0</v>
      </c>
      <c r="AF198">
        <v>2109.2660207522799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2109.2660207522799</v>
      </c>
      <c r="AP198">
        <v>0</v>
      </c>
      <c r="AQ198">
        <v>0</v>
      </c>
      <c r="AR198">
        <v>2109.2660207522799</v>
      </c>
      <c r="AS198">
        <v>548.69669908493404</v>
      </c>
      <c r="AT198">
        <v>0.46602300879474801</v>
      </c>
      <c r="AU198">
        <v>548.23067607613905</v>
      </c>
      <c r="AV198">
        <v>0</v>
      </c>
      <c r="AW198">
        <v>13.532433425487101</v>
      </c>
      <c r="AX198">
        <v>2.17424052396878E-2</v>
      </c>
      <c r="AY198">
        <v>13.5106910202474</v>
      </c>
      <c r="AZ198">
        <v>0</v>
      </c>
      <c r="BA198">
        <v>91.799507632232306</v>
      </c>
      <c r="BB198">
        <v>6.1719024835872598E-2</v>
      </c>
      <c r="BC198">
        <v>91.737788607396496</v>
      </c>
      <c r="BD198">
        <v>0</v>
      </c>
      <c r="BE198">
        <v>201.08895976876499</v>
      </c>
      <c r="BF198">
        <v>1.0303734671125999</v>
      </c>
      <c r="BG198">
        <v>200.05858630165201</v>
      </c>
      <c r="BH198">
        <v>0</v>
      </c>
      <c r="BI198">
        <v>0.79585987800883295</v>
      </c>
      <c r="BJ198">
        <v>0.43015297906602201</v>
      </c>
      <c r="BK198">
        <v>0.365706898942811</v>
      </c>
      <c r="BL198">
        <v>0</v>
      </c>
      <c r="BM198">
        <v>23.3775205689107</v>
      </c>
      <c r="BN198">
        <v>8.1233933327139796E-2</v>
      </c>
      <c r="BO198">
        <v>23.296286635583598</v>
      </c>
      <c r="BP198">
        <v>0</v>
      </c>
      <c r="BQ198">
        <v>91.6604440482906</v>
      </c>
      <c r="BR198">
        <v>8.1233933327139796E-2</v>
      </c>
      <c r="BS198">
        <v>91.579210114963502</v>
      </c>
      <c r="BT198">
        <v>0</v>
      </c>
      <c r="BU198">
        <v>172.83672976760599</v>
      </c>
      <c r="BV198">
        <v>8.1233933327139796E-2</v>
      </c>
      <c r="BW198">
        <v>172.755495834279</v>
      </c>
      <c r="BX198">
        <v>0</v>
      </c>
      <c r="BY198">
        <v>2.86703096035572</v>
      </c>
      <c r="BZ198">
        <v>0</v>
      </c>
      <c r="CA198">
        <v>2.86703096035572</v>
      </c>
      <c r="CB198">
        <v>0</v>
      </c>
      <c r="CC198">
        <v>40.956677643883403</v>
      </c>
      <c r="CD198">
        <v>0</v>
      </c>
      <c r="CE198">
        <v>40.956677643883403</v>
      </c>
      <c r="CF198">
        <v>0</v>
      </c>
      <c r="CG198">
        <v>1179.8119639786701</v>
      </c>
      <c r="CH198">
        <v>20.052358169205998</v>
      </c>
      <c r="CI198">
        <v>1159.75960580947</v>
      </c>
      <c r="CJ198">
        <v>0</v>
      </c>
      <c r="CK198">
        <v>749.14333198846498</v>
      </c>
      <c r="CL198">
        <v>4.7237626859313497</v>
      </c>
      <c r="CM198">
        <v>27395.076861162266</v>
      </c>
      <c r="CN198">
        <v>84</v>
      </c>
      <c r="CO198">
        <v>0</v>
      </c>
      <c r="CP198">
        <v>0</v>
      </c>
      <c r="CQ198">
        <v>71</v>
      </c>
      <c r="CR198">
        <v>59.836373895053597</v>
      </c>
      <c r="CS198">
        <v>24</v>
      </c>
      <c r="CT198">
        <v>90894</v>
      </c>
      <c r="CU198">
        <v>88157</v>
      </c>
      <c r="CV198">
        <v>95909</v>
      </c>
      <c r="CW198">
        <v>33074</v>
      </c>
      <c r="CX198">
        <v>31648</v>
      </c>
      <c r="CY198">
        <v>35034</v>
      </c>
      <c r="CZ198">
        <v>58</v>
      </c>
      <c r="DA198">
        <v>87040</v>
      </c>
    </row>
    <row r="199" spans="1:105" x14ac:dyDescent="0.2">
      <c r="A199" t="s">
        <v>54</v>
      </c>
      <c r="B199">
        <v>2011</v>
      </c>
      <c r="C199" t="s">
        <v>41</v>
      </c>
      <c r="D199" t="s">
        <v>3049</v>
      </c>
      <c r="E199">
        <v>247.70820902289199</v>
      </c>
      <c r="F199">
        <v>0.64282925512820499</v>
      </c>
      <c r="G199">
        <v>238.68432460588099</v>
      </c>
      <c r="H199">
        <v>8.3810551618828697</v>
      </c>
      <c r="M199">
        <v>240.26354781765599</v>
      </c>
      <c r="N199">
        <v>0.64225411858974302</v>
      </c>
      <c r="O199">
        <v>236.92783566327901</v>
      </c>
      <c r="P199">
        <v>2.6934580357873301</v>
      </c>
      <c r="U199">
        <v>6.4673246925533698</v>
      </c>
      <c r="V199">
        <v>1.0495192307692299E-2</v>
      </c>
      <c r="W199">
        <v>6.4568295002456804</v>
      </c>
      <c r="X199">
        <v>0</v>
      </c>
      <c r="Y199">
        <v>5.3536273886786701</v>
      </c>
      <c r="Z199">
        <v>1.04951923076923E-3</v>
      </c>
      <c r="AA199">
        <v>5.3525778694478996</v>
      </c>
      <c r="AB199">
        <v>0</v>
      </c>
      <c r="AC199">
        <v>5687.5971260955403</v>
      </c>
      <c r="AD199">
        <v>0</v>
      </c>
      <c r="AE199">
        <v>0</v>
      </c>
      <c r="AF199">
        <v>5687.5971260955403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5687.5971260955403</v>
      </c>
      <c r="AP199">
        <v>0</v>
      </c>
      <c r="AQ199">
        <v>0</v>
      </c>
      <c r="AR199">
        <v>5687.5971260955403</v>
      </c>
      <c r="AS199">
        <v>760.16835562205802</v>
      </c>
      <c r="AT199">
        <v>0.209903846153846</v>
      </c>
      <c r="AU199">
        <v>759.958451775904</v>
      </c>
      <c r="AV199">
        <v>0</v>
      </c>
      <c r="AW199">
        <v>14.9108690027478</v>
      </c>
      <c r="AX199">
        <v>1.06554487179487E-2</v>
      </c>
      <c r="AY199">
        <v>14.900213554029801</v>
      </c>
      <c r="AZ199">
        <v>0</v>
      </c>
      <c r="BA199">
        <v>120.871858295408</v>
      </c>
      <c r="BB199">
        <v>1.0495192307692299E-2</v>
      </c>
      <c r="BC199">
        <v>120.861363103101</v>
      </c>
      <c r="BD199">
        <v>0</v>
      </c>
      <c r="BE199">
        <v>902.400984474751</v>
      </c>
      <c r="BF199">
        <v>0.47602564102564099</v>
      </c>
      <c r="BG199">
        <v>901.92495883372499</v>
      </c>
      <c r="BH199">
        <v>0</v>
      </c>
      <c r="BI199">
        <v>0.75383393853436498</v>
      </c>
      <c r="BJ199">
        <v>0</v>
      </c>
      <c r="BK199">
        <v>0.75383393853436498</v>
      </c>
      <c r="BL199">
        <v>0</v>
      </c>
      <c r="BM199">
        <v>71.688713660497299</v>
      </c>
      <c r="BN199">
        <v>3.60913461538461E-3</v>
      </c>
      <c r="BO199">
        <v>71.685104525881897</v>
      </c>
      <c r="BP199">
        <v>0</v>
      </c>
      <c r="BQ199">
        <v>255.775688473466</v>
      </c>
      <c r="BR199">
        <v>3.60913461538461E-3</v>
      </c>
      <c r="BS199">
        <v>255.772079338851</v>
      </c>
      <c r="BT199">
        <v>0</v>
      </c>
      <c r="BU199">
        <v>474.62937801093102</v>
      </c>
      <c r="BV199">
        <v>3.60913461538461E-3</v>
      </c>
      <c r="BW199">
        <v>474.62576887631502</v>
      </c>
      <c r="BX199">
        <v>0</v>
      </c>
      <c r="BY199">
        <v>14.5708045728176</v>
      </c>
      <c r="BZ199">
        <v>0</v>
      </c>
      <c r="CA199">
        <v>14.5708045728176</v>
      </c>
      <c r="CB199">
        <v>0</v>
      </c>
      <c r="CC199">
        <v>209.81869445130999</v>
      </c>
      <c r="CD199">
        <v>0</v>
      </c>
      <c r="CE199">
        <v>209.81869445130999</v>
      </c>
      <c r="CF199">
        <v>0</v>
      </c>
      <c r="CG199">
        <v>3310.2192342341</v>
      </c>
      <c r="CH199">
        <v>10.495192307692299</v>
      </c>
      <c r="CI199">
        <v>3299.7240419264099</v>
      </c>
      <c r="CJ199">
        <v>0</v>
      </c>
      <c r="CK199">
        <v>974.22227029890098</v>
      </c>
      <c r="CL199">
        <v>0</v>
      </c>
      <c r="CM199">
        <v>74696.589520316629</v>
      </c>
      <c r="CN199">
        <v>226</v>
      </c>
      <c r="CO199">
        <v>0</v>
      </c>
      <c r="CP199">
        <v>0</v>
      </c>
      <c r="CQ199">
        <v>122</v>
      </c>
      <c r="CR199">
        <v>78.784558961820593</v>
      </c>
      <c r="CS199">
        <v>112</v>
      </c>
      <c r="CT199">
        <v>36926</v>
      </c>
      <c r="CU199">
        <v>36360</v>
      </c>
      <c r="CV199">
        <v>37298</v>
      </c>
      <c r="CW199">
        <v>21387</v>
      </c>
      <c r="CX199">
        <v>20924</v>
      </c>
      <c r="CY199">
        <v>20910</v>
      </c>
      <c r="CZ199">
        <v>12.4</v>
      </c>
      <c r="DA199">
        <v>24010</v>
      </c>
    </row>
    <row r="200" spans="1:105" x14ac:dyDescent="0.2">
      <c r="A200" t="s">
        <v>54</v>
      </c>
      <c r="B200">
        <v>2011</v>
      </c>
      <c r="C200" t="s">
        <v>99</v>
      </c>
      <c r="D200" t="s">
        <v>3050</v>
      </c>
      <c r="E200">
        <v>258.50402249410001</v>
      </c>
      <c r="F200">
        <v>6.5446610729900803</v>
      </c>
      <c r="G200">
        <v>245.568991531123</v>
      </c>
      <c r="H200">
        <v>6.3903698899868697</v>
      </c>
      <c r="M200">
        <v>251.30379680715299</v>
      </c>
      <c r="N200">
        <v>6.5201416098150897</v>
      </c>
      <c r="O200">
        <v>243.746875655971</v>
      </c>
      <c r="P200">
        <v>1.0367795413670799</v>
      </c>
      <c r="U200">
        <v>8.4443274755844904</v>
      </c>
      <c r="V200">
        <v>0.12971280252535999</v>
      </c>
      <c r="W200">
        <v>8.3146146730591308</v>
      </c>
      <c r="X200">
        <v>0</v>
      </c>
      <c r="Y200">
        <v>5.4883461457617804</v>
      </c>
      <c r="Z200">
        <v>7.1398131247842195E-2</v>
      </c>
      <c r="AA200">
        <v>5.4169480145139399</v>
      </c>
      <c r="AB200">
        <v>0</v>
      </c>
      <c r="AC200">
        <v>5353.5903486197803</v>
      </c>
      <c r="AD200">
        <v>0</v>
      </c>
      <c r="AE200">
        <v>0</v>
      </c>
      <c r="AF200">
        <v>5353.5903486197803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5353.5903486197803</v>
      </c>
      <c r="AP200">
        <v>0</v>
      </c>
      <c r="AQ200">
        <v>0</v>
      </c>
      <c r="AR200">
        <v>5353.5903486197803</v>
      </c>
      <c r="AS200">
        <v>1039.4006219918899</v>
      </c>
      <c r="AT200">
        <v>2.2714477797017101</v>
      </c>
      <c r="AU200">
        <v>1037.12917421219</v>
      </c>
      <c r="AV200">
        <v>0</v>
      </c>
      <c r="AW200">
        <v>17.736772930154199</v>
      </c>
      <c r="AX200">
        <v>0.105214375933964</v>
      </c>
      <c r="AY200">
        <v>17.631558554220302</v>
      </c>
      <c r="AZ200">
        <v>0</v>
      </c>
      <c r="BA200">
        <v>152.07169852279699</v>
      </c>
      <c r="BB200">
        <v>0.248578222061455</v>
      </c>
      <c r="BC200">
        <v>151.82312030073601</v>
      </c>
      <c r="BD200">
        <v>0</v>
      </c>
      <c r="BE200">
        <v>966.48205457453503</v>
      </c>
      <c r="BF200">
        <v>4.8642805806589298</v>
      </c>
      <c r="BG200">
        <v>961.61777399387597</v>
      </c>
      <c r="BH200">
        <v>0</v>
      </c>
      <c r="BI200">
        <v>2.0363887842732198</v>
      </c>
      <c r="BJ200">
        <v>1.23239370267585</v>
      </c>
      <c r="BK200">
        <v>0.80399508159736999</v>
      </c>
      <c r="BL200">
        <v>0</v>
      </c>
      <c r="BM200">
        <v>76.6531687563361</v>
      </c>
      <c r="BN200">
        <v>0.230227889886435</v>
      </c>
      <c r="BO200">
        <v>76.422940866449593</v>
      </c>
      <c r="BP200">
        <v>0</v>
      </c>
      <c r="BQ200">
        <v>250.13608916460799</v>
      </c>
      <c r="BR200">
        <v>0.230227889886435</v>
      </c>
      <c r="BS200">
        <v>249.90586127472201</v>
      </c>
      <c r="BT200">
        <v>0</v>
      </c>
      <c r="BU200">
        <v>456.34403286053498</v>
      </c>
      <c r="BV200">
        <v>0.230227889886435</v>
      </c>
      <c r="BW200">
        <v>456.11380497064903</v>
      </c>
      <c r="BX200">
        <v>0</v>
      </c>
      <c r="BY200">
        <v>12.619484009552099</v>
      </c>
      <c r="BZ200">
        <v>9.8936170212766007E-4</v>
      </c>
      <c r="CA200">
        <v>12.61849464785</v>
      </c>
      <c r="CB200">
        <v>0</v>
      </c>
      <c r="CC200">
        <v>173.658359488326</v>
      </c>
      <c r="CD200">
        <v>1.0638297872340399E-2</v>
      </c>
      <c r="CE200">
        <v>173.64772119045301</v>
      </c>
      <c r="CF200">
        <v>0</v>
      </c>
      <c r="CG200">
        <v>3489.5769142542599</v>
      </c>
      <c r="CH200">
        <v>100.837087309682</v>
      </c>
      <c r="CI200">
        <v>3388.7398269445698</v>
      </c>
      <c r="CJ200">
        <v>0</v>
      </c>
      <c r="CK200">
        <v>1649.4590852302099</v>
      </c>
      <c r="CL200">
        <v>66.1326776030389</v>
      </c>
      <c r="CM200">
        <v>91979.01956896903</v>
      </c>
      <c r="CN200">
        <v>297</v>
      </c>
      <c r="CO200">
        <v>0</v>
      </c>
      <c r="CP200">
        <v>0</v>
      </c>
      <c r="CQ200">
        <v>208</v>
      </c>
      <c r="CR200">
        <v>105.710927214595</v>
      </c>
      <c r="CS200">
        <v>80</v>
      </c>
      <c r="CT200">
        <v>165556</v>
      </c>
      <c r="CU200">
        <v>163307</v>
      </c>
      <c r="CV200">
        <v>176470</v>
      </c>
      <c r="CW200">
        <v>88654</v>
      </c>
      <c r="CX200">
        <v>87626</v>
      </c>
      <c r="CY200">
        <v>96620</v>
      </c>
      <c r="CZ200">
        <v>223.2</v>
      </c>
      <c r="DA200">
        <v>327850</v>
      </c>
    </row>
    <row r="201" spans="1:105" x14ac:dyDescent="0.2">
      <c r="A201" t="s">
        <v>54</v>
      </c>
      <c r="B201">
        <v>2011</v>
      </c>
      <c r="C201" t="s">
        <v>3779</v>
      </c>
      <c r="D201" t="s">
        <v>3858</v>
      </c>
      <c r="E201">
        <v>405.09396756160902</v>
      </c>
      <c r="F201">
        <v>97.980827020646203</v>
      </c>
      <c r="G201">
        <v>304.07411750803499</v>
      </c>
      <c r="H201">
        <v>3.0390230329279602</v>
      </c>
      <c r="M201">
        <v>397.11445812029098</v>
      </c>
      <c r="N201">
        <v>95.785555425531896</v>
      </c>
      <c r="O201">
        <v>299.86842236373701</v>
      </c>
      <c r="P201">
        <v>1.46048033102293</v>
      </c>
      <c r="U201">
        <v>91.694234477654007</v>
      </c>
      <c r="V201">
        <v>51.032534869976402</v>
      </c>
      <c r="W201">
        <v>40.661699607677598</v>
      </c>
      <c r="X201">
        <v>0</v>
      </c>
      <c r="Y201">
        <v>13.7872848237296</v>
      </c>
      <c r="Z201">
        <v>3.0854302797478299</v>
      </c>
      <c r="AA201">
        <v>10.701854543981799</v>
      </c>
      <c r="AB201">
        <v>0</v>
      </c>
      <c r="AC201">
        <v>1578.5427019050301</v>
      </c>
      <c r="AD201">
        <v>0</v>
      </c>
      <c r="AE201">
        <v>0</v>
      </c>
      <c r="AF201">
        <v>1578.5427019050301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1578.5427019050301</v>
      </c>
      <c r="AP201">
        <v>0</v>
      </c>
      <c r="AQ201">
        <v>0</v>
      </c>
      <c r="AR201">
        <v>1578.5427019050301</v>
      </c>
      <c r="AS201">
        <v>20870.745363181701</v>
      </c>
      <c r="AT201">
        <v>815.52553782505902</v>
      </c>
      <c r="AU201">
        <v>20055.219825356598</v>
      </c>
      <c r="AV201">
        <v>0</v>
      </c>
      <c r="AW201">
        <v>9.3960099489569906</v>
      </c>
      <c r="AX201">
        <v>2.0243157998424</v>
      </c>
      <c r="AY201">
        <v>7.3716941491145898</v>
      </c>
      <c r="AZ201">
        <v>0</v>
      </c>
      <c r="BA201">
        <v>786.36119755118898</v>
      </c>
      <c r="BB201">
        <v>64.742822892041005</v>
      </c>
      <c r="BC201">
        <v>721.618374659148</v>
      </c>
      <c r="BD201">
        <v>0</v>
      </c>
      <c r="BE201">
        <v>1319.3046780474599</v>
      </c>
      <c r="BF201">
        <v>84.167874310480698</v>
      </c>
      <c r="BG201">
        <v>1235.13680373698</v>
      </c>
      <c r="BH201">
        <v>0</v>
      </c>
      <c r="BI201">
        <v>90.524235812479105</v>
      </c>
      <c r="BJ201">
        <v>35.236369188337299</v>
      </c>
      <c r="BK201">
        <v>55.287866624141799</v>
      </c>
      <c r="BL201">
        <v>0</v>
      </c>
      <c r="BM201">
        <v>174.594993880533</v>
      </c>
      <c r="BN201">
        <v>34.364988041765201</v>
      </c>
      <c r="BO201">
        <v>49.620943227758602</v>
      </c>
      <c r="BP201">
        <v>90.609062611009094</v>
      </c>
      <c r="BQ201">
        <v>208.574541614053</v>
      </c>
      <c r="BR201">
        <v>34.365936189913299</v>
      </c>
      <c r="BS201">
        <v>83.599542813130299</v>
      </c>
      <c r="BT201">
        <v>90.609062611009094</v>
      </c>
      <c r="BU201">
        <v>248.24809393212101</v>
      </c>
      <c r="BV201">
        <v>34.366765819542998</v>
      </c>
      <c r="BW201">
        <v>123.272265501569</v>
      </c>
      <c r="BX201">
        <v>90.609062611009094</v>
      </c>
      <c r="BY201">
        <v>26.593140875210199</v>
      </c>
      <c r="BZ201">
        <v>18.762738179669</v>
      </c>
      <c r="CA201">
        <v>7.8304026955411796</v>
      </c>
      <c r="CB201">
        <v>0</v>
      </c>
      <c r="CC201">
        <v>306.969297796033</v>
      </c>
      <c r="CD201">
        <v>195.465524034673</v>
      </c>
      <c r="CE201">
        <v>111.50377376135999</v>
      </c>
      <c r="CF201">
        <v>0</v>
      </c>
      <c r="CG201">
        <v>5548.6047069207398</v>
      </c>
      <c r="CH201">
        <v>1380.8049645390099</v>
      </c>
      <c r="CI201">
        <v>4167.7997423817296</v>
      </c>
      <c r="CJ201">
        <v>0</v>
      </c>
      <c r="CK201">
        <v>11935.902504731001</v>
      </c>
      <c r="CL201">
        <v>5163.0726157229601</v>
      </c>
      <c r="CM201">
        <v>237113.22069657966</v>
      </c>
      <c r="CN201">
        <v>178</v>
      </c>
      <c r="CO201">
        <v>0</v>
      </c>
      <c r="CP201">
        <v>0</v>
      </c>
      <c r="CQ201">
        <v>122</v>
      </c>
      <c r="CR201">
        <v>714.04739514764003</v>
      </c>
      <c r="CS201">
        <v>179</v>
      </c>
      <c r="CT201">
        <v>270754</v>
      </c>
      <c r="CU201">
        <v>264929</v>
      </c>
      <c r="CV201">
        <v>290226</v>
      </c>
      <c r="CW201">
        <v>153483</v>
      </c>
      <c r="CX201">
        <v>148741</v>
      </c>
      <c r="CY201">
        <v>165356</v>
      </c>
      <c r="CZ201">
        <v>243.9</v>
      </c>
      <c r="DA201">
        <v>394370</v>
      </c>
    </row>
    <row r="202" spans="1:105" x14ac:dyDescent="0.2">
      <c r="A202" t="s">
        <v>54</v>
      </c>
      <c r="B202">
        <v>2011</v>
      </c>
      <c r="C202" t="s">
        <v>42</v>
      </c>
      <c r="D202" t="s">
        <v>3051</v>
      </c>
      <c r="E202">
        <v>136.24869645945901</v>
      </c>
      <c r="F202">
        <v>25.849552389844401</v>
      </c>
      <c r="G202">
        <v>106.908586934749</v>
      </c>
      <c r="H202">
        <v>3.4905571348653299</v>
      </c>
      <c r="M202">
        <v>128.94104188846299</v>
      </c>
      <c r="N202">
        <v>21.764011237878201</v>
      </c>
      <c r="O202">
        <v>106.151515547703</v>
      </c>
      <c r="P202">
        <v>1.0255151028816401</v>
      </c>
      <c r="U202">
        <v>134.78732021731901</v>
      </c>
      <c r="V202">
        <v>128.261601483372</v>
      </c>
      <c r="W202">
        <v>6.5257187339462703</v>
      </c>
      <c r="X202">
        <v>0</v>
      </c>
      <c r="Y202">
        <v>4.9427165556365704</v>
      </c>
      <c r="Z202">
        <v>2.9496681707444798</v>
      </c>
      <c r="AA202">
        <v>1.9930483848920799</v>
      </c>
      <c r="AB202">
        <v>0</v>
      </c>
      <c r="AC202">
        <v>2465.0420319836799</v>
      </c>
      <c r="AD202">
        <v>0</v>
      </c>
      <c r="AE202">
        <v>0</v>
      </c>
      <c r="AF202">
        <v>2465.0420319836799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2465.0420319836799</v>
      </c>
      <c r="AP202">
        <v>0</v>
      </c>
      <c r="AQ202">
        <v>0</v>
      </c>
      <c r="AR202">
        <v>2465.0420319836799</v>
      </c>
      <c r="AS202">
        <v>2674.5723797743099</v>
      </c>
      <c r="AT202">
        <v>2052.1584606983902</v>
      </c>
      <c r="AU202">
        <v>622.41391907592094</v>
      </c>
      <c r="AV202">
        <v>0</v>
      </c>
      <c r="AW202">
        <v>14.7714599977788</v>
      </c>
      <c r="AX202">
        <v>1.8688670751401399</v>
      </c>
      <c r="AY202">
        <v>12.9025929226387</v>
      </c>
      <c r="AZ202">
        <v>0</v>
      </c>
      <c r="BA202">
        <v>253.370208243283</v>
      </c>
      <c r="BB202">
        <v>154.53102655275299</v>
      </c>
      <c r="BC202">
        <v>98.839181690530296</v>
      </c>
      <c r="BD202">
        <v>0</v>
      </c>
      <c r="BE202">
        <v>386.44658229587202</v>
      </c>
      <c r="BF202">
        <v>56.692461890304202</v>
      </c>
      <c r="BG202">
        <v>329.75412040556802</v>
      </c>
      <c r="BH202">
        <v>0</v>
      </c>
      <c r="BI202">
        <v>11.765468892043099</v>
      </c>
      <c r="BJ202">
        <v>11.355302960222</v>
      </c>
      <c r="BK202">
        <v>0.41016593182112498</v>
      </c>
      <c r="BL202">
        <v>0</v>
      </c>
      <c r="BM202">
        <v>107.794948983075</v>
      </c>
      <c r="BN202">
        <v>77.6652233343315</v>
      </c>
      <c r="BO202">
        <v>30.129725648743801</v>
      </c>
      <c r="BP202">
        <v>0</v>
      </c>
      <c r="BQ202">
        <v>187.66209141121701</v>
      </c>
      <c r="BR202">
        <v>77.667712223220406</v>
      </c>
      <c r="BS202">
        <v>109.994379187997</v>
      </c>
      <c r="BT202">
        <v>0</v>
      </c>
      <c r="BU202">
        <v>282.59704573517803</v>
      </c>
      <c r="BV202">
        <v>77.669890000998194</v>
      </c>
      <c r="BW202">
        <v>204.92715573417999</v>
      </c>
      <c r="BX202">
        <v>0</v>
      </c>
      <c r="BY202">
        <v>56.333810076235103</v>
      </c>
      <c r="BZ202">
        <v>49.103721631205701</v>
      </c>
      <c r="CA202">
        <v>7.2300884450294101</v>
      </c>
      <c r="CB202">
        <v>0</v>
      </c>
      <c r="CC202">
        <v>623.398481417516</v>
      </c>
      <c r="CD202">
        <v>511.50059101654801</v>
      </c>
      <c r="CE202">
        <v>111.897890400967</v>
      </c>
      <c r="CF202">
        <v>0</v>
      </c>
      <c r="CG202">
        <v>1805.15200730633</v>
      </c>
      <c r="CH202">
        <v>321.96686008128</v>
      </c>
      <c r="CI202">
        <v>1483.1851472250501</v>
      </c>
      <c r="CJ202">
        <v>0</v>
      </c>
      <c r="CK202">
        <v>5512.7542950362003</v>
      </c>
      <c r="CL202">
        <v>4397.8230606020898</v>
      </c>
      <c r="CM202">
        <v>3060398.9457151</v>
      </c>
      <c r="CN202">
        <v>89</v>
      </c>
      <c r="CO202">
        <v>0</v>
      </c>
      <c r="CP202">
        <v>0</v>
      </c>
      <c r="CQ202">
        <v>51</v>
      </c>
      <c r="CR202">
        <v>365.00188075982697</v>
      </c>
      <c r="CS202">
        <v>17</v>
      </c>
      <c r="CT202">
        <v>257820</v>
      </c>
      <c r="CU202">
        <v>251353</v>
      </c>
      <c r="CV202">
        <v>289376</v>
      </c>
      <c r="CW202">
        <v>176642</v>
      </c>
      <c r="CX202">
        <v>171302</v>
      </c>
      <c r="CY202">
        <v>203917</v>
      </c>
      <c r="CZ202">
        <v>465.9</v>
      </c>
      <c r="DA202">
        <v>684620</v>
      </c>
    </row>
    <row r="203" spans="1:105" x14ac:dyDescent="0.2">
      <c r="A203" t="s">
        <v>54</v>
      </c>
      <c r="B203">
        <v>2011</v>
      </c>
      <c r="C203" t="s">
        <v>43</v>
      </c>
      <c r="D203" t="s">
        <v>3052</v>
      </c>
      <c r="E203">
        <v>198.08085563018199</v>
      </c>
      <c r="F203">
        <v>10.820151643923699</v>
      </c>
      <c r="G203">
        <v>89.587016126115401</v>
      </c>
      <c r="H203">
        <v>97.673687860142905</v>
      </c>
      <c r="M203">
        <v>96.644062168998801</v>
      </c>
      <c r="N203">
        <v>6.8142257895638503</v>
      </c>
      <c r="O203">
        <v>89.008032396639706</v>
      </c>
      <c r="P203">
        <v>0.82180398279530298</v>
      </c>
      <c r="U203">
        <v>133.01369748519099</v>
      </c>
      <c r="V203">
        <v>127.93015983143199</v>
      </c>
      <c r="W203">
        <v>5.0835376537588202</v>
      </c>
      <c r="X203">
        <v>0</v>
      </c>
      <c r="Y203">
        <v>321.29673539163002</v>
      </c>
      <c r="Z203">
        <v>2.7103082502484002</v>
      </c>
      <c r="AA203">
        <v>1.5164271413817101</v>
      </c>
      <c r="AB203">
        <v>317.07</v>
      </c>
      <c r="AC203">
        <v>2365.0238773475699</v>
      </c>
      <c r="AD203">
        <v>0</v>
      </c>
      <c r="AE203">
        <v>0</v>
      </c>
      <c r="AF203">
        <v>2365.0238773475699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2365.0238773475699</v>
      </c>
      <c r="AP203">
        <v>0</v>
      </c>
      <c r="AQ203">
        <v>0</v>
      </c>
      <c r="AR203">
        <v>2365.0238773475699</v>
      </c>
      <c r="AS203">
        <v>2558.8513937068801</v>
      </c>
      <c r="AT203">
        <v>2046.67216483366</v>
      </c>
      <c r="AU203">
        <v>512.17922887322197</v>
      </c>
      <c r="AV203">
        <v>0</v>
      </c>
      <c r="AW203">
        <v>14.415129903345001</v>
      </c>
      <c r="AX203">
        <v>1.63681755576113</v>
      </c>
      <c r="AY203">
        <v>12.778312347583901</v>
      </c>
      <c r="AZ203">
        <v>0</v>
      </c>
      <c r="BA203">
        <v>240.22634031759301</v>
      </c>
      <c r="BB203">
        <v>153.76335258848101</v>
      </c>
      <c r="BC203">
        <v>86.462987729111802</v>
      </c>
      <c r="BD203">
        <v>0</v>
      </c>
      <c r="BE203">
        <v>268.29518864919601</v>
      </c>
      <c r="BF203">
        <v>45.8509368897112</v>
      </c>
      <c r="BG203">
        <v>222.44425175948399</v>
      </c>
      <c r="BH203">
        <v>0</v>
      </c>
      <c r="BI203">
        <v>8.0139164789133996</v>
      </c>
      <c r="BJ203">
        <v>7.6462736834892198</v>
      </c>
      <c r="BK203">
        <v>0.367642795424172</v>
      </c>
      <c r="BL203">
        <v>0</v>
      </c>
      <c r="BM203">
        <v>103.200176415477</v>
      </c>
      <c r="BN203">
        <v>77.060482344879603</v>
      </c>
      <c r="BO203">
        <v>26.139694070596999</v>
      </c>
      <c r="BP203">
        <v>0</v>
      </c>
      <c r="BQ203">
        <v>179.78406029488701</v>
      </c>
      <c r="BR203">
        <v>77.062971233768494</v>
      </c>
      <c r="BS203">
        <v>102.721089061119</v>
      </c>
      <c r="BT203">
        <v>0</v>
      </c>
      <c r="BU203">
        <v>270.82437263834203</v>
      </c>
      <c r="BV203">
        <v>77.065149011546197</v>
      </c>
      <c r="BW203">
        <v>193.759223626796</v>
      </c>
      <c r="BX203">
        <v>0</v>
      </c>
      <c r="BY203">
        <v>53.828728944463002</v>
      </c>
      <c r="BZ203">
        <v>49.097290780141797</v>
      </c>
      <c r="CA203">
        <v>4.7314381643211503</v>
      </c>
      <c r="CB203">
        <v>0</v>
      </c>
      <c r="CC203">
        <v>583.59401237617794</v>
      </c>
      <c r="CD203">
        <v>511.43144208037802</v>
      </c>
      <c r="CE203">
        <v>72.162570295800094</v>
      </c>
      <c r="CF203">
        <v>0</v>
      </c>
      <c r="CG203">
        <v>1339.3781206439601</v>
      </c>
      <c r="CH203">
        <v>97.943605029636501</v>
      </c>
      <c r="CI203">
        <v>1241.4345156143199</v>
      </c>
      <c r="CJ203">
        <v>0</v>
      </c>
      <c r="CK203">
        <v>7088.30686320925</v>
      </c>
      <c r="CL203">
        <v>4742.6577366750698</v>
      </c>
      <c r="CM203">
        <v>19398.995378074749</v>
      </c>
      <c r="CN203">
        <v>122</v>
      </c>
      <c r="CO203">
        <v>0</v>
      </c>
      <c r="CP203">
        <v>0</v>
      </c>
      <c r="CQ203">
        <v>104</v>
      </c>
      <c r="CR203">
        <v>439.79734812864399</v>
      </c>
      <c r="CS203">
        <v>12</v>
      </c>
      <c r="CT203">
        <v>255570</v>
      </c>
      <c r="CU203">
        <v>247679</v>
      </c>
      <c r="CV203">
        <v>295484</v>
      </c>
      <c r="CW203">
        <v>169929</v>
      </c>
      <c r="CX203">
        <v>163159</v>
      </c>
      <c r="CY203">
        <v>207964</v>
      </c>
      <c r="CZ203">
        <v>319</v>
      </c>
      <c r="DA203">
        <v>496880</v>
      </c>
    </row>
    <row r="204" spans="1:105" x14ac:dyDescent="0.2">
      <c r="A204" t="s">
        <v>54</v>
      </c>
      <c r="B204">
        <v>2011</v>
      </c>
      <c r="C204" t="s">
        <v>44</v>
      </c>
      <c r="D204" t="s">
        <v>3053</v>
      </c>
      <c r="E204">
        <v>321.93452639855002</v>
      </c>
      <c r="F204">
        <v>11.188543926433001</v>
      </c>
      <c r="G204">
        <v>307.09581371838499</v>
      </c>
      <c r="H204">
        <v>3.6501687537323901</v>
      </c>
      <c r="M204">
        <v>313.810148664655</v>
      </c>
      <c r="N204">
        <v>10.358918748758001</v>
      </c>
      <c r="O204">
        <v>303.25478124323098</v>
      </c>
      <c r="P204">
        <v>0.196448672665512</v>
      </c>
      <c r="U204">
        <v>103.18406151546399</v>
      </c>
      <c r="V204">
        <v>24.591812210915801</v>
      </c>
      <c r="W204">
        <v>78.592249304547806</v>
      </c>
      <c r="X204">
        <v>0</v>
      </c>
      <c r="Y204">
        <v>7.0169668286645104</v>
      </c>
      <c r="Z204">
        <v>0.72090561208757298</v>
      </c>
      <c r="AA204">
        <v>6.2960612165769403</v>
      </c>
      <c r="AB204">
        <v>0</v>
      </c>
      <c r="AC204">
        <v>3453.7200810668801</v>
      </c>
      <c r="AD204">
        <v>0</v>
      </c>
      <c r="AE204">
        <v>0</v>
      </c>
      <c r="AF204">
        <v>3453.7200810668801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3453.7200810668801</v>
      </c>
      <c r="AP204">
        <v>0</v>
      </c>
      <c r="AQ204">
        <v>0</v>
      </c>
      <c r="AR204">
        <v>3453.7200810668801</v>
      </c>
      <c r="AS204">
        <v>39646.920444433999</v>
      </c>
      <c r="AT204">
        <v>393.316415527461</v>
      </c>
      <c r="AU204">
        <v>39253.604028906499</v>
      </c>
      <c r="AV204">
        <v>0</v>
      </c>
      <c r="AW204">
        <v>15.7907454505839</v>
      </c>
      <c r="AX204">
        <v>0.44892520642751899</v>
      </c>
      <c r="AY204">
        <v>15.3418202441564</v>
      </c>
      <c r="AZ204">
        <v>0</v>
      </c>
      <c r="BA204">
        <v>1400.78980332433</v>
      </c>
      <c r="BB204">
        <v>29.8950884640422</v>
      </c>
      <c r="BC204">
        <v>1370.8947148602899</v>
      </c>
      <c r="BD204">
        <v>0</v>
      </c>
      <c r="BE204">
        <v>894.90739495909099</v>
      </c>
      <c r="BF204">
        <v>15.297923047932301</v>
      </c>
      <c r="BG204">
        <v>879.60947191115804</v>
      </c>
      <c r="BH204">
        <v>0</v>
      </c>
      <c r="BI204">
        <v>6.2157499641361698</v>
      </c>
      <c r="BJ204">
        <v>4.8434040840100003</v>
      </c>
      <c r="BK204">
        <v>1.3723458801261601</v>
      </c>
      <c r="BL204">
        <v>0</v>
      </c>
      <c r="BM204">
        <v>100.743815765387</v>
      </c>
      <c r="BN204">
        <v>15.2169892178024</v>
      </c>
      <c r="BO204">
        <v>85.526826547584704</v>
      </c>
      <c r="BP204">
        <v>0</v>
      </c>
      <c r="BQ204">
        <v>214.969500852913</v>
      </c>
      <c r="BR204">
        <v>15.2174632918765</v>
      </c>
      <c r="BS204">
        <v>199.75203756103701</v>
      </c>
      <c r="BT204">
        <v>0</v>
      </c>
      <c r="BU204">
        <v>350.30676629534798</v>
      </c>
      <c r="BV204">
        <v>15.2178781066913</v>
      </c>
      <c r="BW204">
        <v>335.08888818865699</v>
      </c>
      <c r="BX204">
        <v>0</v>
      </c>
      <c r="BY204">
        <v>42.522444162382399</v>
      </c>
      <c r="BZ204">
        <v>9.3570472813238794</v>
      </c>
      <c r="CA204">
        <v>33.165396881058598</v>
      </c>
      <c r="CB204">
        <v>0</v>
      </c>
      <c r="CC204">
        <v>604.28461825725901</v>
      </c>
      <c r="CD204">
        <v>97.471237194641404</v>
      </c>
      <c r="CE204">
        <v>506.81338106261802</v>
      </c>
      <c r="CF204">
        <v>0</v>
      </c>
      <c r="CG204">
        <v>4391.3133672210097</v>
      </c>
      <c r="CH204">
        <v>148.826840716757</v>
      </c>
      <c r="CI204">
        <v>4242.4865265042499</v>
      </c>
      <c r="CJ204">
        <v>0</v>
      </c>
      <c r="CK204">
        <v>4239.5465693696997</v>
      </c>
      <c r="CL204">
        <v>3004.3130682523401</v>
      </c>
      <c r="CM204">
        <v>11739.312139892852</v>
      </c>
      <c r="CN204">
        <v>55</v>
      </c>
      <c r="CO204">
        <v>0</v>
      </c>
      <c r="CP204">
        <v>0</v>
      </c>
      <c r="CQ204">
        <v>39</v>
      </c>
      <c r="CR204">
        <v>254.30458905397799</v>
      </c>
      <c r="CS204">
        <v>10</v>
      </c>
      <c r="CT204">
        <v>216071</v>
      </c>
      <c r="CU204">
        <v>208142</v>
      </c>
      <c r="CV204">
        <v>241070</v>
      </c>
      <c r="CW204">
        <v>169273</v>
      </c>
      <c r="CX204">
        <v>161907</v>
      </c>
      <c r="CY204">
        <v>191504</v>
      </c>
      <c r="CZ204">
        <v>435</v>
      </c>
      <c r="DA204">
        <v>681460</v>
      </c>
    </row>
    <row r="205" spans="1:105" x14ac:dyDescent="0.2">
      <c r="A205" t="s">
        <v>54</v>
      </c>
      <c r="B205">
        <v>2011</v>
      </c>
      <c r="C205" t="s">
        <v>45</v>
      </c>
      <c r="D205" t="s">
        <v>3054</v>
      </c>
      <c r="E205">
        <v>182.99173025648901</v>
      </c>
      <c r="F205">
        <v>22.0921088638929</v>
      </c>
      <c r="G205">
        <v>156.95995720270599</v>
      </c>
      <c r="H205">
        <v>3.93966418989001</v>
      </c>
      <c r="M205">
        <v>179.3336065236</v>
      </c>
      <c r="N205">
        <v>21.966103610289199</v>
      </c>
      <c r="O205">
        <v>155.57606948366899</v>
      </c>
      <c r="P205">
        <v>1.7914334296419701</v>
      </c>
      <c r="U205">
        <v>9.7753541824661792</v>
      </c>
      <c r="V205">
        <v>0.49586663929014801</v>
      </c>
      <c r="W205">
        <v>9.27948754317603</v>
      </c>
      <c r="X205">
        <v>0</v>
      </c>
      <c r="Y205">
        <v>4.24667489288192</v>
      </c>
      <c r="Z205">
        <v>0.38123687121307998</v>
      </c>
      <c r="AA205">
        <v>3.8654380216688402</v>
      </c>
      <c r="AB205">
        <v>0</v>
      </c>
      <c r="AC205">
        <v>2148.23076024804</v>
      </c>
      <c r="AD205">
        <v>0</v>
      </c>
      <c r="AE205">
        <v>0</v>
      </c>
      <c r="AF205">
        <v>2148.23076024804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2148.23076024804</v>
      </c>
      <c r="AP205">
        <v>0</v>
      </c>
      <c r="AQ205">
        <v>0</v>
      </c>
      <c r="AR205">
        <v>2148.23076024804</v>
      </c>
      <c r="AS205">
        <v>798.14743259059003</v>
      </c>
      <c r="AT205">
        <v>8.0817491355476996</v>
      </c>
      <c r="AU205">
        <v>790.06568345504195</v>
      </c>
      <c r="AV205">
        <v>0</v>
      </c>
      <c r="AW205">
        <v>15.806443495040901</v>
      </c>
      <c r="AX205">
        <v>0.34206493423705497</v>
      </c>
      <c r="AY205">
        <v>15.4643785608038</v>
      </c>
      <c r="AZ205">
        <v>0</v>
      </c>
      <c r="BA205">
        <v>162.376504859367</v>
      </c>
      <c r="BB205">
        <v>1.18739807451816</v>
      </c>
      <c r="BC205">
        <v>161.189106784849</v>
      </c>
      <c r="BD205">
        <v>0</v>
      </c>
      <c r="BE205">
        <v>627.50045713428199</v>
      </c>
      <c r="BF205">
        <v>16.107561018999501</v>
      </c>
      <c r="BG205">
        <v>611.39289611528204</v>
      </c>
      <c r="BH205">
        <v>0</v>
      </c>
      <c r="BI205">
        <v>6.9193994186525298</v>
      </c>
      <c r="BJ205">
        <v>6.3505387672594003</v>
      </c>
      <c r="BK205">
        <v>0.56886065139313702</v>
      </c>
      <c r="BL205">
        <v>0</v>
      </c>
      <c r="BM205">
        <v>55.4361131352318</v>
      </c>
      <c r="BN205">
        <v>1.0586926168559001</v>
      </c>
      <c r="BO205">
        <v>54.377420518375899</v>
      </c>
      <c r="BP205">
        <v>0</v>
      </c>
      <c r="BQ205">
        <v>126.63809942367401</v>
      </c>
      <c r="BR205">
        <v>1.0586926168559001</v>
      </c>
      <c r="BS205">
        <v>125.579406806818</v>
      </c>
      <c r="BT205">
        <v>0</v>
      </c>
      <c r="BU205">
        <v>210.971628672718</v>
      </c>
      <c r="BV205">
        <v>1.0586926168559001</v>
      </c>
      <c r="BW205">
        <v>209.91293605586199</v>
      </c>
      <c r="BX205">
        <v>0</v>
      </c>
      <c r="BY205">
        <v>6.4686067501496503</v>
      </c>
      <c r="BZ205">
        <v>8.5744680851063803E-3</v>
      </c>
      <c r="CA205">
        <v>6.4600322820645397</v>
      </c>
      <c r="CB205">
        <v>0</v>
      </c>
      <c r="CC205">
        <v>88.144710124277296</v>
      </c>
      <c r="CD205">
        <v>9.2198581560283696E-2</v>
      </c>
      <c r="CE205">
        <v>88.052511542716999</v>
      </c>
      <c r="CF205">
        <v>0</v>
      </c>
      <c r="CG205">
        <v>2488.4493927499302</v>
      </c>
      <c r="CH205">
        <v>326.41935111390501</v>
      </c>
      <c r="CI205">
        <v>2162.0300416360201</v>
      </c>
      <c r="CJ205">
        <v>0</v>
      </c>
      <c r="CK205">
        <v>4978.6117399412797</v>
      </c>
      <c r="CL205">
        <v>3013.7605936241998</v>
      </c>
      <c r="CM205">
        <v>33933.757267030276</v>
      </c>
      <c r="CN205">
        <v>96</v>
      </c>
      <c r="CO205">
        <v>0</v>
      </c>
      <c r="CP205">
        <v>0</v>
      </c>
      <c r="CQ205">
        <v>70</v>
      </c>
      <c r="CR205">
        <v>334.08642091404897</v>
      </c>
      <c r="CS205">
        <v>26</v>
      </c>
      <c r="CT205">
        <v>90553</v>
      </c>
      <c r="CU205">
        <v>88430</v>
      </c>
      <c r="CV205">
        <v>97039</v>
      </c>
      <c r="CW205">
        <v>41547</v>
      </c>
      <c r="CX205">
        <v>40308</v>
      </c>
      <c r="CY205">
        <v>45807</v>
      </c>
      <c r="CZ205">
        <v>98.5</v>
      </c>
      <c r="DA205">
        <v>144360</v>
      </c>
    </row>
    <row r="206" spans="1:105" x14ac:dyDescent="0.2">
      <c r="A206" t="s">
        <v>54</v>
      </c>
      <c r="B206">
        <v>2011</v>
      </c>
      <c r="C206" t="s">
        <v>230</v>
      </c>
      <c r="D206" t="s">
        <v>3055</v>
      </c>
      <c r="E206">
        <v>152.610015943344</v>
      </c>
      <c r="F206">
        <v>36.918881944884198</v>
      </c>
      <c r="G206">
        <v>112.6418182885</v>
      </c>
      <c r="H206">
        <v>3.0493157099599202</v>
      </c>
      <c r="M206">
        <v>149.30052385689299</v>
      </c>
      <c r="N206">
        <v>36.883644888439903</v>
      </c>
      <c r="O206">
        <v>111.889836973047</v>
      </c>
      <c r="P206">
        <v>0.52704199540609598</v>
      </c>
      <c r="U206">
        <v>7.8581350631622602</v>
      </c>
      <c r="V206">
        <v>0.60525977796358199</v>
      </c>
      <c r="W206">
        <v>7.2528752851986704</v>
      </c>
      <c r="X206">
        <v>0</v>
      </c>
      <c r="Y206">
        <v>1.9824328701956999</v>
      </c>
      <c r="Z206">
        <v>6.7468328843057104E-2</v>
      </c>
      <c r="AA206">
        <v>1.9149645413526399</v>
      </c>
      <c r="AB206">
        <v>0</v>
      </c>
      <c r="AC206">
        <v>2522.2737145538199</v>
      </c>
      <c r="AD206">
        <v>0</v>
      </c>
      <c r="AE206">
        <v>0</v>
      </c>
      <c r="AF206">
        <v>2522.2737145538199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2522.2737145538199</v>
      </c>
      <c r="AP206">
        <v>0</v>
      </c>
      <c r="AQ206">
        <v>0</v>
      </c>
      <c r="AR206">
        <v>2522.2737145538199</v>
      </c>
      <c r="AS206">
        <v>762.58610037349899</v>
      </c>
      <c r="AT206">
        <v>12.066966895825599</v>
      </c>
      <c r="AU206">
        <v>740.61959347767299</v>
      </c>
      <c r="AV206">
        <v>9.89954</v>
      </c>
      <c r="AW206">
        <v>18.530933874048898</v>
      </c>
      <c r="AX206">
        <v>0.611795359531773</v>
      </c>
      <c r="AY206">
        <v>17.919138514517101</v>
      </c>
      <c r="AZ206">
        <v>0</v>
      </c>
      <c r="BA206">
        <v>233.40461566559799</v>
      </c>
      <c r="BB206">
        <v>0.61871549454973396</v>
      </c>
      <c r="BC206">
        <v>122.868557171048</v>
      </c>
      <c r="BD206">
        <v>109.917343</v>
      </c>
      <c r="BE206">
        <v>386.889239518495</v>
      </c>
      <c r="BF206">
        <v>27.355200668896298</v>
      </c>
      <c r="BG206">
        <v>301.19746384959899</v>
      </c>
      <c r="BH206">
        <v>58.336575000000003</v>
      </c>
      <c r="BI206">
        <v>8.6501717018039397</v>
      </c>
      <c r="BJ206">
        <v>0.17206119162640901</v>
      </c>
      <c r="BK206">
        <v>0.48776751017752901</v>
      </c>
      <c r="BL206">
        <v>7.9903430000000002</v>
      </c>
      <c r="BM206">
        <v>32.450486120049703</v>
      </c>
      <c r="BN206">
        <v>0.236770592561625</v>
      </c>
      <c r="BO206">
        <v>29.760043827488101</v>
      </c>
      <c r="BP206">
        <v>2.4536717000000001</v>
      </c>
      <c r="BQ206">
        <v>114.13302440977699</v>
      </c>
      <c r="BR206">
        <v>0.236770592561625</v>
      </c>
      <c r="BS206">
        <v>111.442582117215</v>
      </c>
      <c r="BT206">
        <v>2.4536717000000001</v>
      </c>
      <c r="BU206">
        <v>211.50647167893999</v>
      </c>
      <c r="BV206">
        <v>0.236770592561625</v>
      </c>
      <c r="BW206">
        <v>208.54308492637901</v>
      </c>
      <c r="BX206">
        <v>2.7266161599999998</v>
      </c>
      <c r="BY206">
        <v>3.6833441922850501</v>
      </c>
      <c r="BZ206">
        <v>0</v>
      </c>
      <c r="CA206">
        <v>3.6833441922850501</v>
      </c>
      <c r="CB206">
        <v>0</v>
      </c>
      <c r="CC206">
        <v>51.7599564803959</v>
      </c>
      <c r="CD206">
        <v>0</v>
      </c>
      <c r="CE206">
        <v>51.7599564803959</v>
      </c>
      <c r="CF206">
        <v>0</v>
      </c>
      <c r="CG206">
        <v>2157.67034142169</v>
      </c>
      <c r="CH206">
        <v>602.04882788306702</v>
      </c>
      <c r="CI206">
        <v>1555.6215135386201</v>
      </c>
      <c r="CJ206">
        <v>0</v>
      </c>
      <c r="CK206">
        <v>2774.85377678239</v>
      </c>
      <c r="CL206">
        <v>1884.78131168661</v>
      </c>
      <c r="CM206">
        <v>67032.475813812882</v>
      </c>
      <c r="CN206">
        <v>130</v>
      </c>
      <c r="CO206">
        <v>0</v>
      </c>
      <c r="CP206">
        <v>0</v>
      </c>
      <c r="CQ206">
        <v>90</v>
      </c>
      <c r="CR206">
        <v>175.52003009215699</v>
      </c>
      <c r="CS206">
        <v>35</v>
      </c>
      <c r="CT206">
        <v>84975</v>
      </c>
      <c r="CU206">
        <v>82835</v>
      </c>
      <c r="CV206">
        <v>91968</v>
      </c>
      <c r="CW206">
        <v>53197</v>
      </c>
      <c r="CX206">
        <v>51675</v>
      </c>
      <c r="CY206">
        <v>58737</v>
      </c>
      <c r="CZ206">
        <v>115.7</v>
      </c>
      <c r="DA206">
        <v>178070</v>
      </c>
    </row>
    <row r="207" spans="1:105" x14ac:dyDescent="0.2">
      <c r="A207" t="s">
        <v>54</v>
      </c>
      <c r="B207">
        <v>2011</v>
      </c>
      <c r="C207" t="s">
        <v>231</v>
      </c>
      <c r="D207" t="s">
        <v>3056</v>
      </c>
      <c r="E207">
        <v>58150.732678901499</v>
      </c>
      <c r="F207">
        <v>18260.199253686402</v>
      </c>
      <c r="G207">
        <v>22553.134733059502</v>
      </c>
      <c r="H207">
        <v>17337.398692155501</v>
      </c>
      <c r="M207">
        <v>47219.940640032597</v>
      </c>
      <c r="N207">
        <v>17758.801499802801</v>
      </c>
      <c r="O207">
        <v>22287.838314267599</v>
      </c>
      <c r="P207">
        <v>7173.3008259621902</v>
      </c>
      <c r="U207">
        <v>200099.059552683</v>
      </c>
      <c r="V207">
        <v>4252.6308197300395</v>
      </c>
      <c r="W207">
        <v>775.38822244206403</v>
      </c>
      <c r="X207">
        <v>195071.04051051001</v>
      </c>
      <c r="Y207">
        <v>16278.017872059199</v>
      </c>
      <c r="Z207">
        <v>1325.7784677528</v>
      </c>
      <c r="AA207">
        <v>825.20709137899905</v>
      </c>
      <c r="AB207">
        <v>14127.0323129274</v>
      </c>
      <c r="AC207">
        <v>807466.05171554105</v>
      </c>
      <c r="AD207">
        <v>0</v>
      </c>
      <c r="AE207">
        <v>0</v>
      </c>
      <c r="AF207">
        <v>807466.05171554105</v>
      </c>
      <c r="AG207">
        <v>215079.65249959499</v>
      </c>
      <c r="AH207">
        <v>0</v>
      </c>
      <c r="AI207">
        <v>0</v>
      </c>
      <c r="AJ207">
        <v>215079.65249959499</v>
      </c>
      <c r="AK207">
        <v>54920.5199630184</v>
      </c>
      <c r="AL207">
        <v>0</v>
      </c>
      <c r="AM207">
        <v>0</v>
      </c>
      <c r="AN207">
        <v>54920.5199630184</v>
      </c>
      <c r="AO207">
        <v>1077466.2241781501</v>
      </c>
      <c r="AP207">
        <v>0</v>
      </c>
      <c r="AQ207">
        <v>0</v>
      </c>
      <c r="AR207">
        <v>1077466.2241781501</v>
      </c>
      <c r="AS207">
        <v>198625.67278119599</v>
      </c>
      <c r="AT207">
        <v>33429.929472033902</v>
      </c>
      <c r="AU207">
        <v>140318.014589039</v>
      </c>
      <c r="AV207">
        <v>24877.728720123501</v>
      </c>
      <c r="AW207">
        <v>51503.732400660003</v>
      </c>
      <c r="AX207">
        <v>585.44707781233399</v>
      </c>
      <c r="AY207">
        <v>687.91863429293198</v>
      </c>
      <c r="AZ207">
        <v>50230.366688554801</v>
      </c>
      <c r="BA207">
        <v>114433.685155941</v>
      </c>
      <c r="BB207">
        <v>6699.0540345424097</v>
      </c>
      <c r="BC207">
        <v>16262.052114944199</v>
      </c>
      <c r="BD207">
        <v>91472.579006454194</v>
      </c>
      <c r="BE207">
        <v>256769.19875484699</v>
      </c>
      <c r="BF207">
        <v>31513.676014522302</v>
      </c>
      <c r="BG207">
        <v>199661.02033397101</v>
      </c>
      <c r="BH207">
        <v>25594.502406354299</v>
      </c>
      <c r="BI207">
        <v>53382.099277672402</v>
      </c>
      <c r="BJ207">
        <v>10445.683542054199</v>
      </c>
      <c r="BK207">
        <v>29614.430739311902</v>
      </c>
      <c r="BL207">
        <v>13321.984996306301</v>
      </c>
      <c r="BM207">
        <v>22095.623880558702</v>
      </c>
      <c r="BN207">
        <v>3689.63565079606</v>
      </c>
      <c r="BO207">
        <v>12048.863218714599</v>
      </c>
      <c r="BP207">
        <v>6357.1250110480196</v>
      </c>
      <c r="BQ207">
        <v>35544.156577026297</v>
      </c>
      <c r="BR207">
        <v>4411.7068567920596</v>
      </c>
      <c r="BS207">
        <v>19003.039088576199</v>
      </c>
      <c r="BT207">
        <v>12129.4106316581</v>
      </c>
      <c r="BU207">
        <v>46630.028597283599</v>
      </c>
      <c r="BV207">
        <v>4802.3696358081697</v>
      </c>
      <c r="BW207">
        <v>26244.704113656298</v>
      </c>
      <c r="BX207">
        <v>15582.954847819101</v>
      </c>
      <c r="BY207">
        <v>39378.450595422997</v>
      </c>
      <c r="BZ207">
        <v>22139.372711559801</v>
      </c>
      <c r="CA207">
        <v>960.04339209623595</v>
      </c>
      <c r="CB207">
        <v>16279.034491766901</v>
      </c>
      <c r="CC207">
        <v>397891.171848114</v>
      </c>
      <c r="CD207">
        <v>233821.39104028</v>
      </c>
      <c r="CE207">
        <v>13497.084047474</v>
      </c>
      <c r="CF207">
        <v>150572.69676036001</v>
      </c>
      <c r="CG207">
        <v>538848.37108396098</v>
      </c>
      <c r="CH207">
        <v>219834.969158005</v>
      </c>
      <c r="CI207">
        <v>304238.93733310699</v>
      </c>
      <c r="CJ207">
        <v>14774.464592849299</v>
      </c>
      <c r="CK207">
        <v>262552.07072283101</v>
      </c>
      <c r="CL207">
        <v>66671.186549235004</v>
      </c>
      <c r="CM207">
        <v>22909947.148437902</v>
      </c>
      <c r="CN207">
        <v>16032</v>
      </c>
      <c r="CO207">
        <v>31</v>
      </c>
      <c r="CP207">
        <v>794</v>
      </c>
      <c r="CQ207">
        <v>10108</v>
      </c>
      <c r="CR207">
        <v>9517.9725409065304</v>
      </c>
      <c r="CS207">
        <v>3149</v>
      </c>
      <c r="CT207">
        <v>6661349</v>
      </c>
      <c r="CU207">
        <v>6549723</v>
      </c>
      <c r="CV207">
        <v>6942841</v>
      </c>
      <c r="CW207">
        <v>3227397</v>
      </c>
      <c r="CX207">
        <v>3190398</v>
      </c>
      <c r="CY207">
        <v>3496522</v>
      </c>
      <c r="CZ207">
        <v>4593.7</v>
      </c>
      <c r="DA207">
        <v>7499130</v>
      </c>
    </row>
    <row r="208" spans="1:105" x14ac:dyDescent="0.2">
      <c r="A208" t="s">
        <v>54</v>
      </c>
      <c r="B208">
        <v>2011</v>
      </c>
      <c r="C208" t="s">
        <v>4433</v>
      </c>
      <c r="D208" t="s">
        <v>4465</v>
      </c>
      <c r="E208">
        <v>10327.038717945599</v>
      </c>
      <c r="F208">
        <v>612.139480252505</v>
      </c>
      <c r="G208">
        <v>9292.1153360927092</v>
      </c>
      <c r="H208">
        <v>422.78390160041499</v>
      </c>
      <c r="M208">
        <v>9813.5797408673407</v>
      </c>
      <c r="N208">
        <v>467.31319000000002</v>
      </c>
      <c r="O208">
        <v>9229.8083415292203</v>
      </c>
      <c r="P208">
        <v>116.458209338117</v>
      </c>
      <c r="U208">
        <v>3959.1195532687202</v>
      </c>
      <c r="V208">
        <v>2833.1546901001798</v>
      </c>
      <c r="W208">
        <v>1125.96486316854</v>
      </c>
      <c r="X208">
        <v>0</v>
      </c>
      <c r="Y208">
        <v>362.93723484656402</v>
      </c>
      <c r="Z208">
        <v>248.3135</v>
      </c>
      <c r="AA208">
        <v>114.62373484656401</v>
      </c>
      <c r="AB208">
        <v>0</v>
      </c>
      <c r="AC208">
        <v>305806.83923314197</v>
      </c>
      <c r="AD208">
        <v>0</v>
      </c>
      <c r="AE208">
        <v>0</v>
      </c>
      <c r="AF208">
        <v>305806.83923314197</v>
      </c>
      <c r="AG208">
        <v>0</v>
      </c>
      <c r="AH208">
        <v>0</v>
      </c>
      <c r="AI208">
        <v>0</v>
      </c>
      <c r="AJ208">
        <v>0</v>
      </c>
      <c r="AK208">
        <v>518.85302915630996</v>
      </c>
      <c r="AL208">
        <v>0</v>
      </c>
      <c r="AM208">
        <v>0</v>
      </c>
      <c r="AN208">
        <v>518.85302915630996</v>
      </c>
      <c r="AO208">
        <v>306325.69226229802</v>
      </c>
      <c r="AP208">
        <v>0</v>
      </c>
      <c r="AQ208">
        <v>0</v>
      </c>
      <c r="AR208">
        <v>306325.69226229802</v>
      </c>
      <c r="AS208">
        <v>256991.90125007299</v>
      </c>
      <c r="AT208">
        <v>101752.893017368</v>
      </c>
      <c r="AU208">
        <v>154452.05659519701</v>
      </c>
      <c r="AV208">
        <v>786.95163750845802</v>
      </c>
      <c r="AW208">
        <v>2708.2308972056499</v>
      </c>
      <c r="AX208">
        <v>149.727</v>
      </c>
      <c r="AY208">
        <v>2040.1730687633601</v>
      </c>
      <c r="AZ208">
        <v>518.33082844228898</v>
      </c>
      <c r="BA208">
        <v>62196.3223897547</v>
      </c>
      <c r="BB208">
        <v>11428.343445274</v>
      </c>
      <c r="BC208">
        <v>24922.802755943099</v>
      </c>
      <c r="BD208">
        <v>25845.176188537502</v>
      </c>
      <c r="BE208">
        <v>20326.966662597501</v>
      </c>
      <c r="BF208">
        <v>4043.4949999999999</v>
      </c>
      <c r="BG208">
        <v>16244.799454227399</v>
      </c>
      <c r="BH208">
        <v>38.672208370149299</v>
      </c>
      <c r="BI208">
        <v>679.95092231808599</v>
      </c>
      <c r="BJ208">
        <v>624.81899999999996</v>
      </c>
      <c r="BK208">
        <v>49.170322118085998</v>
      </c>
      <c r="BL208">
        <v>5.9616002000000003</v>
      </c>
      <c r="BM208">
        <v>11528.940377635399</v>
      </c>
      <c r="BN208">
        <v>8302.1353827649691</v>
      </c>
      <c r="BO208">
        <v>2523.8000866294401</v>
      </c>
      <c r="BP208">
        <v>703.00490824094504</v>
      </c>
      <c r="BQ208">
        <v>18985.540661059302</v>
      </c>
      <c r="BR208">
        <v>8742.2219458740401</v>
      </c>
      <c r="BS208">
        <v>9450.6264065443593</v>
      </c>
      <c r="BT208">
        <v>792.69230864094504</v>
      </c>
      <c r="BU208">
        <v>27407.2971171545</v>
      </c>
      <c r="BV208">
        <v>8921.0667233663607</v>
      </c>
      <c r="BW208">
        <v>17684.7509365472</v>
      </c>
      <c r="BX208">
        <v>801.47945724094495</v>
      </c>
      <c r="BY208">
        <v>5197.5450041162003</v>
      </c>
      <c r="BZ208">
        <v>4640.8441999999995</v>
      </c>
      <c r="CA208">
        <v>556.70080411620199</v>
      </c>
      <c r="CB208">
        <v>0</v>
      </c>
      <c r="CC208">
        <v>56025.753852925998</v>
      </c>
      <c r="CD208">
        <v>48235.1</v>
      </c>
      <c r="CE208">
        <v>7790.6538529259897</v>
      </c>
      <c r="CF208">
        <v>0</v>
      </c>
      <c r="CG208">
        <v>134941.136186802</v>
      </c>
      <c r="CH208">
        <v>6738</v>
      </c>
      <c r="CI208">
        <v>128203.136186802</v>
      </c>
      <c r="CJ208">
        <v>0</v>
      </c>
      <c r="CK208">
        <v>216405.00071763701</v>
      </c>
      <c r="CL208">
        <v>102519.82157276801</v>
      </c>
      <c r="CM208" t="s">
        <v>4459</v>
      </c>
      <c r="CN208">
        <v>9337</v>
      </c>
      <c r="CO208">
        <v>0</v>
      </c>
      <c r="CP208">
        <v>0</v>
      </c>
      <c r="CQ208">
        <v>10302</v>
      </c>
      <c r="CR208">
        <v>11692.027459093501</v>
      </c>
      <c r="CS208">
        <v>8089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</row>
    <row r="209" spans="1:105" x14ac:dyDescent="0.2">
      <c r="A209" t="s">
        <v>54</v>
      </c>
      <c r="B209">
        <v>2011</v>
      </c>
      <c r="C209" t="s">
        <v>3254</v>
      </c>
      <c r="D209" t="s">
        <v>4466</v>
      </c>
      <c r="E209">
        <v>68477.771396847005</v>
      </c>
      <c r="F209">
        <v>18872.338733938901</v>
      </c>
      <c r="G209">
        <v>31845.250069152298</v>
      </c>
      <c r="H209">
        <v>17760.182593755901</v>
      </c>
      <c r="M209">
        <v>57033.520380899899</v>
      </c>
      <c r="N209">
        <v>18226.114689802798</v>
      </c>
      <c r="O209">
        <v>31517.646655796801</v>
      </c>
      <c r="P209">
        <v>7289.7590353003097</v>
      </c>
      <c r="U209">
        <v>204058.17910595101</v>
      </c>
      <c r="V209">
        <v>7085.7855098302198</v>
      </c>
      <c r="W209">
        <v>1901.3530856105999</v>
      </c>
      <c r="X209">
        <v>195071.04051051001</v>
      </c>
      <c r="Y209">
        <v>16640.9551069058</v>
      </c>
      <c r="Z209">
        <v>1574.0919677528</v>
      </c>
      <c r="AA209">
        <v>939.83082622556299</v>
      </c>
      <c r="AB209">
        <v>14127.0323129274</v>
      </c>
      <c r="AC209">
        <v>1113272.89094868</v>
      </c>
      <c r="AD209">
        <v>0</v>
      </c>
      <c r="AE209">
        <v>0</v>
      </c>
      <c r="AF209">
        <v>1113272.89094868</v>
      </c>
      <c r="AG209">
        <v>215079.65249959499</v>
      </c>
      <c r="AH209">
        <v>0</v>
      </c>
      <c r="AI209">
        <v>0</v>
      </c>
      <c r="AJ209">
        <v>215079.65249959499</v>
      </c>
      <c r="AK209">
        <v>55439.372992174802</v>
      </c>
      <c r="AL209">
        <v>0</v>
      </c>
      <c r="AM209">
        <v>0</v>
      </c>
      <c r="AN209">
        <v>55439.372992174802</v>
      </c>
      <c r="AO209">
        <v>1383791.9164404499</v>
      </c>
      <c r="AP209">
        <v>0</v>
      </c>
      <c r="AQ209">
        <v>0</v>
      </c>
      <c r="AR209">
        <v>1383791.9164404499</v>
      </c>
      <c r="AS209">
        <v>455617.574031269</v>
      </c>
      <c r="AT209">
        <v>135182.82248940199</v>
      </c>
      <c r="AU209">
        <v>294770.07118423597</v>
      </c>
      <c r="AV209">
        <v>25664.6803576319</v>
      </c>
      <c r="AW209">
        <v>54211.963297865703</v>
      </c>
      <c r="AX209">
        <v>735.17407781233396</v>
      </c>
      <c r="AY209">
        <v>2728.0917030563</v>
      </c>
      <c r="AZ209">
        <v>50748.697516997097</v>
      </c>
      <c r="BA209">
        <v>176630.007545695</v>
      </c>
      <c r="BB209">
        <v>18127.397479816402</v>
      </c>
      <c r="BC209">
        <v>41184.854870887299</v>
      </c>
      <c r="BD209">
        <v>117317.755194992</v>
      </c>
      <c r="BE209">
        <v>277096.16541744501</v>
      </c>
      <c r="BF209">
        <v>35557.171014522297</v>
      </c>
      <c r="BG209">
        <v>215905.81978819799</v>
      </c>
      <c r="BH209">
        <v>25633.174614724401</v>
      </c>
      <c r="BI209">
        <v>54062.050199990503</v>
      </c>
      <c r="BJ209">
        <v>11070.502542054201</v>
      </c>
      <c r="BK209">
        <v>29663.601061429999</v>
      </c>
      <c r="BL209">
        <v>13327.946596506299</v>
      </c>
      <c r="BM209">
        <v>33624.564258193997</v>
      </c>
      <c r="BN209">
        <v>11991.771033561001</v>
      </c>
      <c r="BO209">
        <v>14572.663305344</v>
      </c>
      <c r="BP209">
        <v>7060.1299192889601</v>
      </c>
      <c r="BQ209">
        <v>54529.697238085697</v>
      </c>
      <c r="BR209">
        <v>13153.9288026661</v>
      </c>
      <c r="BS209">
        <v>28453.6654951206</v>
      </c>
      <c r="BT209">
        <v>12922.102940299001</v>
      </c>
      <c r="BU209">
        <v>74037.325714438106</v>
      </c>
      <c r="BV209">
        <v>13723.4363591745</v>
      </c>
      <c r="BW209">
        <v>43929.455050203498</v>
      </c>
      <c r="BX209">
        <v>16384.434305060098</v>
      </c>
      <c r="BY209">
        <v>44575.995599539201</v>
      </c>
      <c r="BZ209">
        <v>26780.216911559801</v>
      </c>
      <c r="CA209">
        <v>1516.7441962124401</v>
      </c>
      <c r="CB209">
        <v>16279.034491766901</v>
      </c>
      <c r="CC209">
        <v>453916.92570104002</v>
      </c>
      <c r="CD209">
        <v>282056.49104027997</v>
      </c>
      <c r="CE209">
        <v>21287.737900399999</v>
      </c>
      <c r="CF209">
        <v>150572.69676036001</v>
      </c>
      <c r="CG209">
        <v>673789.50727076305</v>
      </c>
      <c r="CH209">
        <v>226572.969158005</v>
      </c>
      <c r="CI209">
        <v>432442.073519909</v>
      </c>
      <c r="CJ209">
        <v>14774.464592849299</v>
      </c>
      <c r="CK209">
        <v>478957.07144046802</v>
      </c>
      <c r="CL209">
        <v>169191.008122003</v>
      </c>
      <c r="CM209">
        <v>22909947.148437902</v>
      </c>
      <c r="CN209">
        <v>25369</v>
      </c>
      <c r="CO209">
        <v>31</v>
      </c>
      <c r="CP209">
        <v>794</v>
      </c>
      <c r="CQ209">
        <v>20410</v>
      </c>
      <c r="CR209">
        <v>21210.000000000029</v>
      </c>
      <c r="CS209">
        <v>11238</v>
      </c>
      <c r="CT209">
        <v>6661349</v>
      </c>
      <c r="CU209">
        <v>6549723</v>
      </c>
      <c r="CV209">
        <v>6942841</v>
      </c>
      <c r="CW209">
        <v>3227397</v>
      </c>
      <c r="CX209">
        <v>3190398</v>
      </c>
      <c r="CY209">
        <v>3496522</v>
      </c>
      <c r="CZ209">
        <v>4593.7</v>
      </c>
      <c r="DA209">
        <v>7499130</v>
      </c>
    </row>
    <row r="210" spans="1:105" x14ac:dyDescent="0.2">
      <c r="A210" t="s">
        <v>54</v>
      </c>
      <c r="B210">
        <v>2012</v>
      </c>
      <c r="C210" t="s">
        <v>2</v>
      </c>
      <c r="D210" t="s">
        <v>3057</v>
      </c>
      <c r="E210">
        <v>7984.4489691064</v>
      </c>
      <c r="F210">
        <v>221.973848584</v>
      </c>
      <c r="G210">
        <v>1072.1261290089601</v>
      </c>
      <c r="H210">
        <v>6690.3489915134396</v>
      </c>
      <c r="M210">
        <v>1413.7003113095</v>
      </c>
      <c r="N210">
        <v>192.07089360000001</v>
      </c>
      <c r="O210">
        <v>1060.34683488207</v>
      </c>
      <c r="P210">
        <v>161.282582827433</v>
      </c>
      <c r="U210">
        <v>131064.678735678</v>
      </c>
      <c r="V210">
        <v>863.28250000000003</v>
      </c>
      <c r="W210">
        <v>78.902157102264397</v>
      </c>
      <c r="X210">
        <v>130122.494078576</v>
      </c>
      <c r="Y210">
        <v>11018.7726025544</v>
      </c>
      <c r="Z210">
        <v>27.922457999999999</v>
      </c>
      <c r="AA210">
        <v>32.9085241588445</v>
      </c>
      <c r="AB210">
        <v>10957.941620395601</v>
      </c>
      <c r="AC210">
        <v>10537.4538437384</v>
      </c>
      <c r="AD210">
        <v>0</v>
      </c>
      <c r="AE210">
        <v>0</v>
      </c>
      <c r="AF210">
        <v>10537.4538437384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10537.4538437384</v>
      </c>
      <c r="AP210">
        <v>0</v>
      </c>
      <c r="AQ210">
        <v>0</v>
      </c>
      <c r="AR210">
        <v>10537.4538437384</v>
      </c>
      <c r="AS210">
        <v>24317.887945666102</v>
      </c>
      <c r="AT210">
        <v>13500.6044</v>
      </c>
      <c r="AU210">
        <v>10817.2835456661</v>
      </c>
      <c r="AV210">
        <v>0</v>
      </c>
      <c r="AW210">
        <v>46293.263995719499</v>
      </c>
      <c r="AX210">
        <v>14.565340000000001</v>
      </c>
      <c r="AY210">
        <v>53.845184080604099</v>
      </c>
      <c r="AZ210">
        <v>46224.853471638897</v>
      </c>
      <c r="BA210">
        <v>40957.835019291597</v>
      </c>
      <c r="BB210">
        <v>1027.5307399999999</v>
      </c>
      <c r="BC210">
        <v>2532.6866862708998</v>
      </c>
      <c r="BD210">
        <v>37397.617593020703</v>
      </c>
      <c r="BE210">
        <v>17050.058108312402</v>
      </c>
      <c r="BF210">
        <v>533.38599999999997</v>
      </c>
      <c r="BG210">
        <v>5109.8534775320004</v>
      </c>
      <c r="BH210">
        <v>11406.818630780401</v>
      </c>
      <c r="BI210">
        <v>172.46214840831399</v>
      </c>
      <c r="BJ210">
        <v>169.05950000000001</v>
      </c>
      <c r="BK210">
        <v>3.4026484083138202</v>
      </c>
      <c r="BL210">
        <v>0</v>
      </c>
      <c r="BM210">
        <v>1748.2472528303699</v>
      </c>
      <c r="BN210">
        <v>537.26890600000002</v>
      </c>
      <c r="BO210">
        <v>378.09008162866297</v>
      </c>
      <c r="BP210">
        <v>832.88826520171006</v>
      </c>
      <c r="BQ210">
        <v>5719.0093284314098</v>
      </c>
      <c r="BR210">
        <v>545.14157999999998</v>
      </c>
      <c r="BS210">
        <v>706.70047903267402</v>
      </c>
      <c r="BT210">
        <v>4467.1672693987402</v>
      </c>
      <c r="BU210">
        <v>7137.3191557875198</v>
      </c>
      <c r="BV210">
        <v>550.67965600000002</v>
      </c>
      <c r="BW210">
        <v>1092.2768095588599</v>
      </c>
      <c r="BX210">
        <v>5494.3626902286596</v>
      </c>
      <c r="BY210">
        <v>485.33616635495099</v>
      </c>
      <c r="BZ210">
        <v>412.9248</v>
      </c>
      <c r="CA210">
        <v>72.411366354950701</v>
      </c>
      <c r="CB210">
        <v>0</v>
      </c>
      <c r="CC210">
        <v>5265.3996408359599</v>
      </c>
      <c r="CD210">
        <v>4301.3</v>
      </c>
      <c r="CE210">
        <v>964.09964083596196</v>
      </c>
      <c r="CF210">
        <v>0</v>
      </c>
      <c r="CG210">
        <v>17378.380763061999</v>
      </c>
      <c r="CH210">
        <v>2650.44</v>
      </c>
      <c r="CI210">
        <v>14727.940763062001</v>
      </c>
      <c r="CJ210">
        <v>0</v>
      </c>
      <c r="CK210">
        <v>3745.1558982175202</v>
      </c>
      <c r="CL210">
        <v>79.845542686421098</v>
      </c>
      <c r="CM210">
        <v>493693.61621375236</v>
      </c>
      <c r="CN210">
        <v>457</v>
      </c>
      <c r="CO210">
        <v>0</v>
      </c>
      <c r="CP210">
        <v>0</v>
      </c>
      <c r="CQ210">
        <v>665</v>
      </c>
      <c r="CR210">
        <v>86.375744211686893</v>
      </c>
      <c r="CS210">
        <v>380</v>
      </c>
      <c r="CT210">
        <v>51046</v>
      </c>
      <c r="CU210">
        <v>50254</v>
      </c>
      <c r="CV210">
        <v>49820</v>
      </c>
      <c r="CW210">
        <v>12756</v>
      </c>
      <c r="CX210">
        <v>12976</v>
      </c>
      <c r="CY210">
        <v>12451</v>
      </c>
      <c r="CZ210">
        <v>63.9</v>
      </c>
      <c r="DA210">
        <v>147040</v>
      </c>
    </row>
    <row r="211" spans="1:105" x14ac:dyDescent="0.2">
      <c r="A211" t="s">
        <v>54</v>
      </c>
      <c r="B211">
        <v>2012</v>
      </c>
      <c r="C211" t="s">
        <v>3</v>
      </c>
      <c r="D211" t="s">
        <v>3058</v>
      </c>
      <c r="E211">
        <v>1062.35167606564</v>
      </c>
      <c r="F211">
        <v>4.9181826423600201</v>
      </c>
      <c r="G211">
        <v>1039.9490414233501</v>
      </c>
      <c r="H211">
        <v>17.484451999927799</v>
      </c>
      <c r="M211">
        <v>1040.91080371149</v>
      </c>
      <c r="N211">
        <v>4.8757675356000201</v>
      </c>
      <c r="O211">
        <v>1029.67199049549</v>
      </c>
      <c r="P211">
        <v>6.3630456804025703</v>
      </c>
      <c r="U211">
        <v>63.916982669835001</v>
      </c>
      <c r="V211">
        <v>0.13131612000000001</v>
      </c>
      <c r="W211">
        <v>63.785666549835</v>
      </c>
      <c r="X211">
        <v>0</v>
      </c>
      <c r="Y211">
        <v>29.2669176774432</v>
      </c>
      <c r="Z211">
        <v>0.13131612000000001</v>
      </c>
      <c r="AA211">
        <v>29.135601557443199</v>
      </c>
      <c r="AB211">
        <v>0</v>
      </c>
      <c r="AC211">
        <v>11121.4063195253</v>
      </c>
      <c r="AD211">
        <v>0</v>
      </c>
      <c r="AE211">
        <v>0</v>
      </c>
      <c r="AF211">
        <v>11121.4063195253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11121.4063195253</v>
      </c>
      <c r="AP211">
        <v>0</v>
      </c>
      <c r="AQ211">
        <v>0</v>
      </c>
      <c r="AR211">
        <v>11121.4063195253</v>
      </c>
      <c r="AS211">
        <v>11235.9583640653</v>
      </c>
      <c r="AT211">
        <v>1.96974180000001</v>
      </c>
      <c r="AU211">
        <v>11233.9886222653</v>
      </c>
      <c r="AV211">
        <v>0</v>
      </c>
      <c r="AW211">
        <v>65.655536353354194</v>
      </c>
      <c r="AX211">
        <v>6.5658060000000198E-2</v>
      </c>
      <c r="AY211">
        <v>65.589878293354204</v>
      </c>
      <c r="AZ211">
        <v>0</v>
      </c>
      <c r="BA211">
        <v>2332.9757962712501</v>
      </c>
      <c r="BB211">
        <v>0.393948360000001</v>
      </c>
      <c r="BC211">
        <v>2332.58184791125</v>
      </c>
      <c r="BD211">
        <v>0</v>
      </c>
      <c r="BE211">
        <v>3677.9345262960001</v>
      </c>
      <c r="BF211">
        <v>3.2829030000000099</v>
      </c>
      <c r="BG211">
        <v>3674.6516232959998</v>
      </c>
      <c r="BH211">
        <v>0</v>
      </c>
      <c r="BI211">
        <v>5.0394215546296701</v>
      </c>
      <c r="BJ211">
        <v>1.6414515000000101</v>
      </c>
      <c r="BK211">
        <v>3.3979700546296598</v>
      </c>
      <c r="BL211">
        <v>0</v>
      </c>
      <c r="BM211">
        <v>346.60656514876899</v>
      </c>
      <c r="BN211">
        <v>0.196974180000001</v>
      </c>
      <c r="BO211">
        <v>316.291610377143</v>
      </c>
      <c r="BP211">
        <v>30.117980591626001</v>
      </c>
      <c r="BQ211">
        <v>689.10963827654302</v>
      </c>
      <c r="BR211">
        <v>0.196974180000001</v>
      </c>
      <c r="BS211">
        <v>658.79468350491697</v>
      </c>
      <c r="BT211">
        <v>30.117980591626001</v>
      </c>
      <c r="BU211">
        <v>1091.73551697172</v>
      </c>
      <c r="BV211">
        <v>0.196974180000001</v>
      </c>
      <c r="BW211">
        <v>1061.42056220009</v>
      </c>
      <c r="BX211">
        <v>30.117980591626001</v>
      </c>
      <c r="BY211">
        <v>65.448597153527501</v>
      </c>
      <c r="BZ211">
        <v>0</v>
      </c>
      <c r="CA211">
        <v>65.448597153527501</v>
      </c>
      <c r="CB211">
        <v>0</v>
      </c>
      <c r="CC211">
        <v>868.06775731475898</v>
      </c>
      <c r="CD211">
        <v>0</v>
      </c>
      <c r="CE211">
        <v>868.06775731475898</v>
      </c>
      <c r="CF211">
        <v>0</v>
      </c>
      <c r="CG211">
        <v>14366.181689044301</v>
      </c>
      <c r="CH211">
        <v>65.658060000000205</v>
      </c>
      <c r="CI211">
        <v>14300.523629044301</v>
      </c>
      <c r="CJ211">
        <v>0</v>
      </c>
      <c r="CK211">
        <v>509.61482085334302</v>
      </c>
      <c r="CL211">
        <v>0</v>
      </c>
      <c r="CM211">
        <v>324215.48558865499</v>
      </c>
      <c r="CN211">
        <v>377</v>
      </c>
      <c r="CO211">
        <v>0</v>
      </c>
      <c r="CP211">
        <v>0</v>
      </c>
      <c r="CQ211">
        <v>573</v>
      </c>
      <c r="CR211">
        <v>18.291334068357202</v>
      </c>
      <c r="CS211">
        <v>88</v>
      </c>
      <c r="CT211">
        <v>42629</v>
      </c>
      <c r="CU211">
        <v>46769</v>
      </c>
      <c r="CV211">
        <v>42125</v>
      </c>
      <c r="CW211">
        <v>34779</v>
      </c>
      <c r="CX211">
        <v>39185</v>
      </c>
      <c r="CY211">
        <v>34310</v>
      </c>
      <c r="CZ211">
        <v>42.7</v>
      </c>
      <c r="DA211">
        <v>76310</v>
      </c>
    </row>
    <row r="212" spans="1:105" x14ac:dyDescent="0.2">
      <c r="A212" t="s">
        <v>54</v>
      </c>
      <c r="B212">
        <v>2012</v>
      </c>
      <c r="C212" t="s">
        <v>4</v>
      </c>
      <c r="D212" t="s">
        <v>3059</v>
      </c>
      <c r="E212">
        <v>141.67540062227701</v>
      </c>
      <c r="F212">
        <v>1.374458416</v>
      </c>
      <c r="G212">
        <v>140.09405902218401</v>
      </c>
      <c r="H212">
        <v>0.20688318409359699</v>
      </c>
      <c r="M212">
        <v>139.56164948669499</v>
      </c>
      <c r="N212">
        <v>1.3634264</v>
      </c>
      <c r="O212">
        <v>138.16118724952199</v>
      </c>
      <c r="P212">
        <v>3.7035837173078401E-2</v>
      </c>
      <c r="U212">
        <v>1.0534733688094</v>
      </c>
      <c r="V212">
        <v>3.5499999999999997E-2</v>
      </c>
      <c r="W212">
        <v>1.0179733688093999</v>
      </c>
      <c r="X212">
        <v>0</v>
      </c>
      <c r="Y212">
        <v>6.4347884377232702</v>
      </c>
      <c r="Z212">
        <v>3.4042000000000003E-2</v>
      </c>
      <c r="AA212">
        <v>6.4007464377232699</v>
      </c>
      <c r="AB212">
        <v>0</v>
      </c>
      <c r="AC212">
        <v>169.84734692051799</v>
      </c>
      <c r="AD212">
        <v>0</v>
      </c>
      <c r="AE212">
        <v>0</v>
      </c>
      <c r="AF212">
        <v>169.84734692051799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169.84734692051799</v>
      </c>
      <c r="AP212">
        <v>0</v>
      </c>
      <c r="AQ212">
        <v>0</v>
      </c>
      <c r="AR212">
        <v>169.84734692051799</v>
      </c>
      <c r="AS212">
        <v>248.58000191731401</v>
      </c>
      <c r="AT212">
        <v>0.54059999999999997</v>
      </c>
      <c r="AU212">
        <v>248.039401917314</v>
      </c>
      <c r="AV212">
        <v>0</v>
      </c>
      <c r="AW212">
        <v>1.2708533674348901</v>
      </c>
      <c r="AX212">
        <v>1.856E-2</v>
      </c>
      <c r="AY212">
        <v>1.2522933674348899</v>
      </c>
      <c r="AZ212">
        <v>0</v>
      </c>
      <c r="BA212">
        <v>44.016104057441197</v>
      </c>
      <c r="BB212">
        <v>0.10326</v>
      </c>
      <c r="BC212">
        <v>43.912844057441198</v>
      </c>
      <c r="BD212">
        <v>0</v>
      </c>
      <c r="BE212">
        <v>2685.3492312205799</v>
      </c>
      <c r="BF212">
        <v>0.92800000000000005</v>
      </c>
      <c r="BG212">
        <v>2684.42123122058</v>
      </c>
      <c r="BH212">
        <v>0</v>
      </c>
      <c r="BI212">
        <v>51.624194573392998</v>
      </c>
      <c r="BJ212">
        <v>0.42349999999999999</v>
      </c>
      <c r="BK212">
        <v>51.200694573393001</v>
      </c>
      <c r="BL212">
        <v>0</v>
      </c>
      <c r="BM212">
        <v>42.2879782767764</v>
      </c>
      <c r="BN212">
        <v>5.1144000000000002E-2</v>
      </c>
      <c r="BO212">
        <v>42.236834276776399</v>
      </c>
      <c r="BP212">
        <v>0</v>
      </c>
      <c r="BQ212">
        <v>47.355278466747102</v>
      </c>
      <c r="BR212">
        <v>6.1620000000000001E-2</v>
      </c>
      <c r="BS212">
        <v>47.293658466747097</v>
      </c>
      <c r="BT212">
        <v>0</v>
      </c>
      <c r="BU212">
        <v>53.319828790661198</v>
      </c>
      <c r="BV212">
        <v>5.1144000000000002E-2</v>
      </c>
      <c r="BW212">
        <v>53.268684790661197</v>
      </c>
      <c r="BX212">
        <v>0</v>
      </c>
      <c r="BY212">
        <v>0.39281976079022601</v>
      </c>
      <c r="BZ212">
        <v>0</v>
      </c>
      <c r="CA212">
        <v>0.39281976079022601</v>
      </c>
      <c r="CB212">
        <v>0</v>
      </c>
      <c r="CC212">
        <v>5.2912493111647301</v>
      </c>
      <c r="CD212">
        <v>0</v>
      </c>
      <c r="CE212">
        <v>5.2912493111647301</v>
      </c>
      <c r="CF212">
        <v>0</v>
      </c>
      <c r="CG212">
        <v>1877.4858916283499</v>
      </c>
      <c r="CH212">
        <v>18.559999999999999</v>
      </c>
      <c r="CI212">
        <v>1858.92589162835</v>
      </c>
      <c r="CJ212">
        <v>0</v>
      </c>
      <c r="CK212">
        <v>0</v>
      </c>
      <c r="CL212">
        <v>0</v>
      </c>
      <c r="CM212">
        <v>44131.552288406601</v>
      </c>
      <c r="CN212">
        <v>56</v>
      </c>
      <c r="CO212">
        <v>0</v>
      </c>
      <c r="CP212">
        <v>0</v>
      </c>
      <c r="CQ212">
        <v>89</v>
      </c>
      <c r="CR212">
        <v>2.0323704520396899</v>
      </c>
      <c r="CS212">
        <v>3</v>
      </c>
      <c r="CT212">
        <v>1852</v>
      </c>
      <c r="CU212">
        <v>1878</v>
      </c>
      <c r="CV212">
        <v>1903</v>
      </c>
      <c r="CW212">
        <v>849</v>
      </c>
      <c r="CX212">
        <v>903</v>
      </c>
      <c r="CY212">
        <v>956</v>
      </c>
      <c r="CZ212">
        <v>1.4</v>
      </c>
      <c r="DA212">
        <v>2940</v>
      </c>
    </row>
    <row r="213" spans="1:105" x14ac:dyDescent="0.2">
      <c r="A213" t="s">
        <v>54</v>
      </c>
      <c r="B213">
        <v>2012</v>
      </c>
      <c r="C213" t="s">
        <v>5</v>
      </c>
      <c r="D213" t="s">
        <v>3060</v>
      </c>
      <c r="E213">
        <v>944.41206479644097</v>
      </c>
      <c r="F213">
        <v>650.49721449045705</v>
      </c>
      <c r="G213">
        <v>178.28942819451899</v>
      </c>
      <c r="H213">
        <v>115.625422111465</v>
      </c>
      <c r="M213">
        <v>919.63696915649905</v>
      </c>
      <c r="N213">
        <v>644.55609959246999</v>
      </c>
      <c r="O213">
        <v>176.059453355214</v>
      </c>
      <c r="P213">
        <v>99.021416208814102</v>
      </c>
      <c r="U213">
        <v>672.99162273740205</v>
      </c>
      <c r="V213">
        <v>14.0998489782201</v>
      </c>
      <c r="W213">
        <v>8.6122334410821999</v>
      </c>
      <c r="X213">
        <v>650.27954031809998</v>
      </c>
      <c r="Y213">
        <v>25.514388177209</v>
      </c>
      <c r="Z213">
        <v>18.753753938023301</v>
      </c>
      <c r="AA213">
        <v>6.7606342391857099</v>
      </c>
      <c r="AB213">
        <v>0</v>
      </c>
      <c r="AC213">
        <v>347.01739469806</v>
      </c>
      <c r="AD213">
        <v>0</v>
      </c>
      <c r="AE213">
        <v>0</v>
      </c>
      <c r="AF213">
        <v>347.01739469806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347.01739469806</v>
      </c>
      <c r="AP213">
        <v>0</v>
      </c>
      <c r="AQ213">
        <v>0</v>
      </c>
      <c r="AR213">
        <v>347.01739469806</v>
      </c>
      <c r="AS213">
        <v>800.16313501857701</v>
      </c>
      <c r="AT213">
        <v>258.50849299120102</v>
      </c>
      <c r="AU213">
        <v>541.65464202737598</v>
      </c>
      <c r="AV213">
        <v>0</v>
      </c>
      <c r="AW213">
        <v>12.283252195700401</v>
      </c>
      <c r="AX213">
        <v>11.690991863215899</v>
      </c>
      <c r="AY213">
        <v>0.592260332484421</v>
      </c>
      <c r="AZ213">
        <v>0</v>
      </c>
      <c r="BA213">
        <v>150.379716977556</v>
      </c>
      <c r="BB213">
        <v>41.995755288399003</v>
      </c>
      <c r="BC213">
        <v>108.383961689157</v>
      </c>
      <c r="BD213">
        <v>0</v>
      </c>
      <c r="BE213">
        <v>5177.5501076748296</v>
      </c>
      <c r="BF213">
        <v>3889.7205588290699</v>
      </c>
      <c r="BG213">
        <v>1071.3772137457599</v>
      </c>
      <c r="BH213">
        <v>216.4523351</v>
      </c>
      <c r="BI213">
        <v>2104.7274671529499</v>
      </c>
      <c r="BJ213">
        <v>683.14583738268402</v>
      </c>
      <c r="BK213">
        <v>0.44520769753266598</v>
      </c>
      <c r="BL213">
        <v>1421.1364220727301</v>
      </c>
      <c r="BM213">
        <v>2014.9512005102999</v>
      </c>
      <c r="BN213">
        <v>58.7337566318581</v>
      </c>
      <c r="BO213">
        <v>71.315454981360105</v>
      </c>
      <c r="BP213">
        <v>1884.9019888970799</v>
      </c>
      <c r="BQ213">
        <v>2300.41146820217</v>
      </c>
      <c r="BR213">
        <v>111.78743311546501</v>
      </c>
      <c r="BS213">
        <v>85.336191155266803</v>
      </c>
      <c r="BT213">
        <v>2103.28784393144</v>
      </c>
      <c r="BU213">
        <v>2665.0158493517902</v>
      </c>
      <c r="BV213">
        <v>148.50724305299599</v>
      </c>
      <c r="BW213">
        <v>101.23291843592</v>
      </c>
      <c r="BX213">
        <v>2415.2756878628702</v>
      </c>
      <c r="BY213">
        <v>14.1897766837851</v>
      </c>
      <c r="BZ213">
        <v>7.5495869543980802E-3</v>
      </c>
      <c r="CA213">
        <v>14.182227096830699</v>
      </c>
      <c r="CB213">
        <v>0</v>
      </c>
      <c r="CC213">
        <v>187.720947507478</v>
      </c>
      <c r="CD213">
        <v>7.8641530774980095E-2</v>
      </c>
      <c r="CE213">
        <v>187.642305976703</v>
      </c>
      <c r="CF213">
        <v>0</v>
      </c>
      <c r="CG213">
        <v>10055.913584149899</v>
      </c>
      <c r="CH213">
        <v>7610.9430776851696</v>
      </c>
      <c r="CI213">
        <v>2444.9705064646801</v>
      </c>
      <c r="CJ213">
        <v>0</v>
      </c>
      <c r="CK213">
        <v>3868.2843113096001</v>
      </c>
      <c r="CL213">
        <v>39.922771343210499</v>
      </c>
      <c r="CM213">
        <v>193454.78113930734</v>
      </c>
      <c r="CN213">
        <v>160</v>
      </c>
      <c r="CO213">
        <v>2</v>
      </c>
      <c r="CP213">
        <v>2</v>
      </c>
      <c r="CQ213">
        <v>46</v>
      </c>
      <c r="CR213">
        <v>74.181521499448706</v>
      </c>
      <c r="CS213">
        <v>9</v>
      </c>
      <c r="CT213">
        <v>45437</v>
      </c>
      <c r="CU213">
        <v>48943</v>
      </c>
      <c r="CV213">
        <v>39669</v>
      </c>
      <c r="CW213">
        <v>23477</v>
      </c>
      <c r="CX213">
        <v>27181</v>
      </c>
      <c r="CY213">
        <v>17480</v>
      </c>
      <c r="CZ213">
        <v>8.8000000000000007</v>
      </c>
      <c r="DA213">
        <v>15490</v>
      </c>
    </row>
    <row r="214" spans="1:105" x14ac:dyDescent="0.2">
      <c r="A214" t="s">
        <v>54</v>
      </c>
      <c r="B214">
        <v>2012</v>
      </c>
      <c r="C214" t="s">
        <v>6</v>
      </c>
      <c r="D214" t="s">
        <v>3061</v>
      </c>
      <c r="E214">
        <v>818.81501505953395</v>
      </c>
      <c r="F214">
        <v>482.851618289584</v>
      </c>
      <c r="G214">
        <v>95.240433182332694</v>
      </c>
      <c r="H214">
        <v>240.72296358761801</v>
      </c>
      <c r="M214">
        <v>578.70956668342797</v>
      </c>
      <c r="N214">
        <v>480.23390963512401</v>
      </c>
      <c r="O214">
        <v>94.245856634299102</v>
      </c>
      <c r="P214">
        <v>4.2298004140043801</v>
      </c>
      <c r="U214">
        <v>43.3716758533917</v>
      </c>
      <c r="V214">
        <v>22.932428326490701</v>
      </c>
      <c r="W214">
        <v>1.88979038404402</v>
      </c>
      <c r="X214">
        <v>18.549457142857001</v>
      </c>
      <c r="Y214">
        <v>10.0393615259384</v>
      </c>
      <c r="Z214">
        <v>6.8603957929436996</v>
      </c>
      <c r="AA214">
        <v>3.1789657329947101</v>
      </c>
      <c r="AB214">
        <v>0</v>
      </c>
      <c r="AC214">
        <v>235592.682961318</v>
      </c>
      <c r="AD214">
        <v>0</v>
      </c>
      <c r="AE214">
        <v>0</v>
      </c>
      <c r="AF214">
        <v>235592.682961318</v>
      </c>
      <c r="AG214">
        <v>790.28499999999997</v>
      </c>
      <c r="AH214">
        <v>0</v>
      </c>
      <c r="AI214">
        <v>0</v>
      </c>
      <c r="AJ214">
        <v>790.28499999999997</v>
      </c>
      <c r="AK214">
        <v>0</v>
      </c>
      <c r="AL214">
        <v>0</v>
      </c>
      <c r="AM214">
        <v>0</v>
      </c>
      <c r="AN214">
        <v>0</v>
      </c>
      <c r="AO214">
        <v>236382.96796131801</v>
      </c>
      <c r="AP214">
        <v>0</v>
      </c>
      <c r="AQ214">
        <v>0</v>
      </c>
      <c r="AR214">
        <v>236382.96796131801</v>
      </c>
      <c r="AS214">
        <v>457.23531391871398</v>
      </c>
      <c r="AT214">
        <v>166.509531495689</v>
      </c>
      <c r="AU214">
        <v>290.72578242302501</v>
      </c>
      <c r="AV214">
        <v>0</v>
      </c>
      <c r="AW214">
        <v>10.699342671345301</v>
      </c>
      <c r="AX214">
        <v>8.8983166054200193</v>
      </c>
      <c r="AY214">
        <v>1.8010260659252399</v>
      </c>
      <c r="AZ214">
        <v>0</v>
      </c>
      <c r="BA214">
        <v>600.31713620551602</v>
      </c>
      <c r="BB214">
        <v>31.043918394491701</v>
      </c>
      <c r="BC214">
        <v>34.236974736564598</v>
      </c>
      <c r="BD214">
        <v>535.03624307446</v>
      </c>
      <c r="BE214">
        <v>985.358433392336</v>
      </c>
      <c r="BF214">
        <v>502.10696827228298</v>
      </c>
      <c r="BG214">
        <v>483.25146512005301</v>
      </c>
      <c r="BH214">
        <v>0</v>
      </c>
      <c r="BI214">
        <v>161.21884318217499</v>
      </c>
      <c r="BJ214">
        <v>159.10563861777601</v>
      </c>
      <c r="BK214">
        <v>0.25405169205901801</v>
      </c>
      <c r="BL214">
        <v>1.85915287233997</v>
      </c>
      <c r="BM214">
        <v>48.934879903934203</v>
      </c>
      <c r="BN214">
        <v>21.353629451748802</v>
      </c>
      <c r="BO214">
        <v>24.367602176513</v>
      </c>
      <c r="BP214">
        <v>3.2136482756723601</v>
      </c>
      <c r="BQ214">
        <v>89.854051823251297</v>
      </c>
      <c r="BR214">
        <v>26.811547419544802</v>
      </c>
      <c r="BS214">
        <v>59.775737831904102</v>
      </c>
      <c r="BT214">
        <v>3.2667665718024002</v>
      </c>
      <c r="BU214">
        <v>132.66953561575099</v>
      </c>
      <c r="BV214">
        <v>27.824391430364301</v>
      </c>
      <c r="BW214">
        <v>101.525259317454</v>
      </c>
      <c r="BX214">
        <v>3.3198848679324402</v>
      </c>
      <c r="BY214">
        <v>122.650964931264</v>
      </c>
      <c r="BZ214">
        <v>115.58594466666899</v>
      </c>
      <c r="CA214">
        <v>7.0650202645942102</v>
      </c>
      <c r="CB214">
        <v>0</v>
      </c>
      <c r="CC214">
        <v>1304.9293216665701</v>
      </c>
      <c r="CD214">
        <v>1211.14660881947</v>
      </c>
      <c r="CE214">
        <v>93.782712847094103</v>
      </c>
      <c r="CF214">
        <v>0</v>
      </c>
      <c r="CG214">
        <v>8862.2993208567805</v>
      </c>
      <c r="CH214">
        <v>7553.2322904250996</v>
      </c>
      <c r="CI214">
        <v>1309.06703043169</v>
      </c>
      <c r="CJ214">
        <v>0</v>
      </c>
      <c r="CK214">
        <v>5619.4439641747804</v>
      </c>
      <c r="CL214">
        <v>1712.2433042754701</v>
      </c>
      <c r="CM214">
        <v>132699.93099486467</v>
      </c>
      <c r="CN214">
        <v>213</v>
      </c>
      <c r="CO214">
        <v>0</v>
      </c>
      <c r="CP214">
        <v>9</v>
      </c>
      <c r="CQ214">
        <v>79</v>
      </c>
      <c r="CR214">
        <v>47.760705622932697</v>
      </c>
      <c r="CS214">
        <v>14</v>
      </c>
      <c r="CT214">
        <v>153519</v>
      </c>
      <c r="CU214">
        <v>149852</v>
      </c>
      <c r="CV214">
        <v>157284</v>
      </c>
      <c r="CW214">
        <v>38980</v>
      </c>
      <c r="CX214">
        <v>37017</v>
      </c>
      <c r="CY214">
        <v>43612</v>
      </c>
      <c r="CZ214">
        <v>55.7</v>
      </c>
      <c r="DA214">
        <v>93300</v>
      </c>
    </row>
    <row r="215" spans="1:105" x14ac:dyDescent="0.2">
      <c r="A215" t="s">
        <v>54</v>
      </c>
      <c r="B215">
        <v>2012</v>
      </c>
      <c r="C215" t="s">
        <v>7</v>
      </c>
      <c r="D215" t="s">
        <v>3062</v>
      </c>
      <c r="E215">
        <v>41.560927640105497</v>
      </c>
      <c r="F215">
        <v>27.718193477168899</v>
      </c>
      <c r="G215">
        <v>13.3363272500383</v>
      </c>
      <c r="H215">
        <v>0.50640691289831496</v>
      </c>
      <c r="M215">
        <v>40.962997783110097</v>
      </c>
      <c r="N215">
        <v>27.6618232574532</v>
      </c>
      <c r="O215">
        <v>13.224546862935</v>
      </c>
      <c r="P215">
        <v>7.6627662721852799E-2</v>
      </c>
      <c r="U215">
        <v>1.2220911979793301</v>
      </c>
      <c r="V215">
        <v>0.538500696112864</v>
      </c>
      <c r="W215">
        <v>0.68359050186646397</v>
      </c>
      <c r="X215">
        <v>0</v>
      </c>
      <c r="Y215">
        <v>0.46173935191107002</v>
      </c>
      <c r="Z215">
        <v>0.14398557823098301</v>
      </c>
      <c r="AA215">
        <v>0.317753773680087</v>
      </c>
      <c r="AB215">
        <v>0</v>
      </c>
      <c r="AC215">
        <v>429.77925017646203</v>
      </c>
      <c r="AD215">
        <v>0</v>
      </c>
      <c r="AE215">
        <v>0</v>
      </c>
      <c r="AF215">
        <v>429.77925017646203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429.77925017646203</v>
      </c>
      <c r="AP215">
        <v>0</v>
      </c>
      <c r="AQ215">
        <v>0</v>
      </c>
      <c r="AR215">
        <v>429.77925017646203</v>
      </c>
      <c r="AS215">
        <v>102.502805221361</v>
      </c>
      <c r="AT215">
        <v>6.1607678181858301</v>
      </c>
      <c r="AU215">
        <v>96.342037403175496</v>
      </c>
      <c r="AV215">
        <v>0</v>
      </c>
      <c r="AW215">
        <v>2.2056592707790199</v>
      </c>
      <c r="AX215">
        <v>0.410530892422731</v>
      </c>
      <c r="AY215">
        <v>1.7951283783562899</v>
      </c>
      <c r="AZ215">
        <v>0</v>
      </c>
      <c r="BA215">
        <v>34.779661706831099</v>
      </c>
      <c r="BB215">
        <v>0.73202090567189204</v>
      </c>
      <c r="BC215">
        <v>11.194177467825799</v>
      </c>
      <c r="BD215">
        <v>22.853463333333401</v>
      </c>
      <c r="BE215">
        <v>80.807233220298102</v>
      </c>
      <c r="BF215">
        <v>27.026583083734099</v>
      </c>
      <c r="BG215">
        <v>53.780650136563999</v>
      </c>
      <c r="BH215">
        <v>0</v>
      </c>
      <c r="BI215">
        <v>12.0759954911855</v>
      </c>
      <c r="BJ215">
        <v>12.026591029893201</v>
      </c>
      <c r="BK215">
        <v>4.9404461292261503E-2</v>
      </c>
      <c r="BL215">
        <v>0</v>
      </c>
      <c r="BM215">
        <v>5.4826756801567296</v>
      </c>
      <c r="BN215">
        <v>1.1082518749413</v>
      </c>
      <c r="BO215">
        <v>4.0490752494416897</v>
      </c>
      <c r="BP215">
        <v>0.325348555773738</v>
      </c>
      <c r="BQ215">
        <v>13.403878498840401</v>
      </c>
      <c r="BR215">
        <v>1.29708355073564</v>
      </c>
      <c r="BS215">
        <v>11.7814463923311</v>
      </c>
      <c r="BT215">
        <v>0.325348555773738</v>
      </c>
      <c r="BU215">
        <v>22.527871649277898</v>
      </c>
      <c r="BV215">
        <v>1.2977136152586299</v>
      </c>
      <c r="BW215">
        <v>20.9048094782456</v>
      </c>
      <c r="BX215">
        <v>0.325348555773738</v>
      </c>
      <c r="BY215">
        <v>19.183498151020999</v>
      </c>
      <c r="BZ215">
        <v>0.101089088543117</v>
      </c>
      <c r="CA215">
        <v>19.0824090624779</v>
      </c>
      <c r="CB215">
        <v>0</v>
      </c>
      <c r="CC215">
        <v>269.42407885246098</v>
      </c>
      <c r="CD215">
        <v>1.0606360429907999</v>
      </c>
      <c r="CE215">
        <v>268.36344280946997</v>
      </c>
      <c r="CF215">
        <v>0</v>
      </c>
      <c r="CG215">
        <v>592.63169295986802</v>
      </c>
      <c r="CH215">
        <v>408.79748837974</v>
      </c>
      <c r="CI215">
        <v>183.83420458012699</v>
      </c>
      <c r="CJ215">
        <v>0</v>
      </c>
      <c r="CK215">
        <v>513.03505455034497</v>
      </c>
      <c r="CL215">
        <v>133.075904477368</v>
      </c>
      <c r="CM215">
        <v>19084.686602630569</v>
      </c>
      <c r="CN215">
        <v>11</v>
      </c>
      <c r="CO215">
        <v>0</v>
      </c>
      <c r="CP215">
        <v>0</v>
      </c>
      <c r="CQ215">
        <v>4</v>
      </c>
      <c r="CR215">
        <v>3.04855567805954</v>
      </c>
      <c r="CS215">
        <v>4</v>
      </c>
      <c r="CT215">
        <v>10454</v>
      </c>
      <c r="CU215">
        <v>10442</v>
      </c>
      <c r="CV215">
        <v>10890</v>
      </c>
      <c r="CW215">
        <v>3945</v>
      </c>
      <c r="CX215">
        <v>3801</v>
      </c>
      <c r="CY215">
        <v>4348</v>
      </c>
      <c r="CZ215">
        <v>8.1</v>
      </c>
      <c r="DA215">
        <v>13790</v>
      </c>
    </row>
    <row r="216" spans="1:105" x14ac:dyDescent="0.2">
      <c r="A216" t="s">
        <v>54</v>
      </c>
      <c r="B216">
        <v>2012</v>
      </c>
      <c r="C216" t="s">
        <v>8</v>
      </c>
      <c r="D216" t="s">
        <v>3063</v>
      </c>
      <c r="E216">
        <v>235.833134084459</v>
      </c>
      <c r="F216">
        <v>79.012405492152595</v>
      </c>
      <c r="G216">
        <v>153.514377811912</v>
      </c>
      <c r="H216">
        <v>3.3063507803952299</v>
      </c>
      <c r="M216">
        <v>203.005915339746</v>
      </c>
      <c r="N216">
        <v>49.588198249543098</v>
      </c>
      <c r="O216">
        <v>151.72071217503299</v>
      </c>
      <c r="P216">
        <v>1.69700491517028</v>
      </c>
      <c r="U216">
        <v>190.20005962443599</v>
      </c>
      <c r="V216">
        <v>183.461720315663</v>
      </c>
      <c r="W216">
        <v>6.7383393087728898</v>
      </c>
      <c r="X216">
        <v>0</v>
      </c>
      <c r="Y216">
        <v>88.801581841871396</v>
      </c>
      <c r="Z216">
        <v>83.347866559456193</v>
      </c>
      <c r="AA216">
        <v>5.45371528241514</v>
      </c>
      <c r="AB216">
        <v>0</v>
      </c>
      <c r="AC216">
        <v>1609.3458652249501</v>
      </c>
      <c r="AD216">
        <v>0</v>
      </c>
      <c r="AE216">
        <v>0</v>
      </c>
      <c r="AF216">
        <v>1609.3458652249501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1609.3458652249501</v>
      </c>
      <c r="AP216">
        <v>0</v>
      </c>
      <c r="AQ216">
        <v>0</v>
      </c>
      <c r="AR216">
        <v>1609.3458652249501</v>
      </c>
      <c r="AS216">
        <v>1023.90914579938</v>
      </c>
      <c r="AT216">
        <v>508.09113720942997</v>
      </c>
      <c r="AU216">
        <v>515.818008589952</v>
      </c>
      <c r="AV216">
        <v>0</v>
      </c>
      <c r="AW216">
        <v>19.732038827376499</v>
      </c>
      <c r="AX216">
        <v>17.259866004889599</v>
      </c>
      <c r="AY216">
        <v>2.4721728224868502</v>
      </c>
      <c r="AZ216">
        <v>0</v>
      </c>
      <c r="BA216">
        <v>931.09953369251696</v>
      </c>
      <c r="BB216">
        <v>333.43188041684601</v>
      </c>
      <c r="BC216">
        <v>90.2196866090041</v>
      </c>
      <c r="BD216">
        <v>507.44796666666701</v>
      </c>
      <c r="BE216">
        <v>1959.5024293587501</v>
      </c>
      <c r="BF216">
        <v>1101.71635477264</v>
      </c>
      <c r="BG216">
        <v>857.78607458611395</v>
      </c>
      <c r="BH216">
        <v>0</v>
      </c>
      <c r="BI216">
        <v>232.34937790576399</v>
      </c>
      <c r="BJ216">
        <v>231.944292606636</v>
      </c>
      <c r="BK216">
        <v>0.40508529912878899</v>
      </c>
      <c r="BL216">
        <v>0</v>
      </c>
      <c r="BM216">
        <v>248.31359602502701</v>
      </c>
      <c r="BN216">
        <v>185.57458880162599</v>
      </c>
      <c r="BO216">
        <v>56.882733219473998</v>
      </c>
      <c r="BP216">
        <v>5.8562740039272798</v>
      </c>
      <c r="BQ216">
        <v>344.63055039731398</v>
      </c>
      <c r="BR216">
        <v>252.42174410773299</v>
      </c>
      <c r="BS216">
        <v>86.352532285653893</v>
      </c>
      <c r="BT216">
        <v>5.8562740039272798</v>
      </c>
      <c r="BU216">
        <v>796.40884901091204</v>
      </c>
      <c r="BV216">
        <v>269.01374387867202</v>
      </c>
      <c r="BW216">
        <v>120.712292666774</v>
      </c>
      <c r="BX216">
        <v>406.68281246546599</v>
      </c>
      <c r="BY216">
        <v>1604.46707715408</v>
      </c>
      <c r="BZ216">
        <v>1592.8319780101499</v>
      </c>
      <c r="CA216">
        <v>11.6350991439312</v>
      </c>
      <c r="CB216">
        <v>0</v>
      </c>
      <c r="CC216">
        <v>16746.069989342399</v>
      </c>
      <c r="CD216">
        <v>16591.999770939099</v>
      </c>
      <c r="CE216">
        <v>154.070218403322</v>
      </c>
      <c r="CF216">
        <v>0</v>
      </c>
      <c r="CG216">
        <v>2774.9525113672498</v>
      </c>
      <c r="CH216">
        <v>667.86623395055005</v>
      </c>
      <c r="CI216">
        <v>2107.0862774166999</v>
      </c>
      <c r="CJ216">
        <v>0</v>
      </c>
      <c r="CK216">
        <v>5174.8135835644798</v>
      </c>
      <c r="CL216">
        <v>3459.97351641158</v>
      </c>
      <c r="CM216">
        <v>108398.40056353211</v>
      </c>
      <c r="CN216">
        <v>186</v>
      </c>
      <c r="CO216">
        <v>0</v>
      </c>
      <c r="CP216">
        <v>39</v>
      </c>
      <c r="CQ216">
        <v>97</v>
      </c>
      <c r="CR216">
        <v>49.793076074972397</v>
      </c>
      <c r="CS216">
        <v>18</v>
      </c>
      <c r="CT216">
        <v>78930</v>
      </c>
      <c r="CU216">
        <v>80141</v>
      </c>
      <c r="CV216">
        <v>82077</v>
      </c>
      <c r="CW216">
        <v>16376</v>
      </c>
      <c r="CX216">
        <v>15574</v>
      </c>
      <c r="CY216">
        <v>19365</v>
      </c>
      <c r="CZ216">
        <v>33.1</v>
      </c>
      <c r="DA216">
        <v>60060</v>
      </c>
    </row>
    <row r="217" spans="1:105" x14ac:dyDescent="0.2">
      <c r="A217" t="s">
        <v>54</v>
      </c>
      <c r="B217">
        <v>2012</v>
      </c>
      <c r="C217" t="s">
        <v>3777</v>
      </c>
      <c r="D217" t="s">
        <v>3883</v>
      </c>
      <c r="E217">
        <v>1404.4158912652199</v>
      </c>
      <c r="F217">
        <v>1164.2474540943299</v>
      </c>
      <c r="G217">
        <v>122.800977203911</v>
      </c>
      <c r="H217">
        <v>117.367459966979</v>
      </c>
      <c r="M217">
        <v>1200.9533622925301</v>
      </c>
      <c r="N217">
        <v>1063.97963257571</v>
      </c>
      <c r="O217">
        <v>121.305765616507</v>
      </c>
      <c r="P217">
        <v>15.667964100314</v>
      </c>
      <c r="U217">
        <v>1103.59339921797</v>
      </c>
      <c r="V217">
        <v>619.017647170592</v>
      </c>
      <c r="W217">
        <v>6.3161287616689004</v>
      </c>
      <c r="X217">
        <v>478.25962328571302</v>
      </c>
      <c r="Y217">
        <v>586.56833360403095</v>
      </c>
      <c r="Z217">
        <v>284.53818905823601</v>
      </c>
      <c r="AA217">
        <v>4.4876119743709202</v>
      </c>
      <c r="AB217">
        <v>297.54253257142398</v>
      </c>
      <c r="AC217">
        <v>1428.8717945135099</v>
      </c>
      <c r="AD217">
        <v>0</v>
      </c>
      <c r="AE217">
        <v>0</v>
      </c>
      <c r="AF217">
        <v>1428.8717945135099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1428.8717945135099</v>
      </c>
      <c r="AP217">
        <v>0</v>
      </c>
      <c r="AQ217">
        <v>0</v>
      </c>
      <c r="AR217">
        <v>1428.8717945135099</v>
      </c>
      <c r="AS217">
        <v>16887.240872360398</v>
      </c>
      <c r="AT217">
        <v>2076.0956818624099</v>
      </c>
      <c r="AU217">
        <v>454.39839079276902</v>
      </c>
      <c r="AV217">
        <v>14356.746799705201</v>
      </c>
      <c r="AW217">
        <v>2341.5606921275098</v>
      </c>
      <c r="AX217">
        <v>79.908641828406502</v>
      </c>
      <c r="AY217">
        <v>1.8363052991009301</v>
      </c>
      <c r="AZ217">
        <v>2259.8157449999999</v>
      </c>
      <c r="BA217">
        <v>8917.1339254811301</v>
      </c>
      <c r="BB217">
        <v>1022.21206725814</v>
      </c>
      <c r="BC217">
        <v>82.753140556319707</v>
      </c>
      <c r="BD217">
        <v>7812.1687176666701</v>
      </c>
      <c r="BE217">
        <v>14941.668731526501</v>
      </c>
      <c r="BF217">
        <v>3826.0684738012101</v>
      </c>
      <c r="BG217">
        <v>707.26026442914599</v>
      </c>
      <c r="BH217">
        <v>10408.3399932962</v>
      </c>
      <c r="BI217">
        <v>5824.4418670765999</v>
      </c>
      <c r="BJ217">
        <v>1172.1982978743699</v>
      </c>
      <c r="BK217">
        <v>0.32256811654808198</v>
      </c>
      <c r="BL217">
        <v>4651.9210010856796</v>
      </c>
      <c r="BM217">
        <v>2826.8531160384</v>
      </c>
      <c r="BN217">
        <v>509.24722716457302</v>
      </c>
      <c r="BO217">
        <v>49.490792465201203</v>
      </c>
      <c r="BP217">
        <v>2268.1150964086301</v>
      </c>
      <c r="BQ217">
        <v>3615.0789830359799</v>
      </c>
      <c r="BR217">
        <v>676.08067553001001</v>
      </c>
      <c r="BS217">
        <v>66.0525187217103</v>
      </c>
      <c r="BT217">
        <v>2872.94578878426</v>
      </c>
      <c r="BU217">
        <v>3823.7349811455301</v>
      </c>
      <c r="BV217">
        <v>714.41129419598496</v>
      </c>
      <c r="BW217">
        <v>85.170225071379903</v>
      </c>
      <c r="BX217">
        <v>3024.1534618781702</v>
      </c>
      <c r="BY217">
        <v>21482.824458612598</v>
      </c>
      <c r="BZ217">
        <v>5175.4907414985601</v>
      </c>
      <c r="CA217">
        <v>9.4942525699922502</v>
      </c>
      <c r="CB217">
        <v>16297.839464544</v>
      </c>
      <c r="CC217">
        <v>206466.34486876999</v>
      </c>
      <c r="CD217">
        <v>55434.247530529799</v>
      </c>
      <c r="CE217">
        <v>126.17637024001699</v>
      </c>
      <c r="CF217">
        <v>150905.92096799999</v>
      </c>
      <c r="CG217">
        <v>16138.751282531901</v>
      </c>
      <c r="CH217">
        <v>14453.685424137801</v>
      </c>
      <c r="CI217">
        <v>1685.0658583941399</v>
      </c>
      <c r="CJ217">
        <v>0</v>
      </c>
      <c r="CK217">
        <v>31144.648044902999</v>
      </c>
      <c r="CL217">
        <v>1419.4763144252599</v>
      </c>
      <c r="CM217">
        <v>1744782.2292823389</v>
      </c>
      <c r="CN217">
        <v>381</v>
      </c>
      <c r="CO217">
        <v>3</v>
      </c>
      <c r="CP217">
        <v>147</v>
      </c>
      <c r="CQ217">
        <v>160</v>
      </c>
      <c r="CR217">
        <v>472.526130099228</v>
      </c>
      <c r="CS217">
        <v>6</v>
      </c>
      <c r="CT217">
        <v>148396</v>
      </c>
      <c r="CU217">
        <v>153767</v>
      </c>
      <c r="CV217">
        <v>154513</v>
      </c>
      <c r="CW217">
        <v>40581</v>
      </c>
      <c r="CX217">
        <v>43634</v>
      </c>
      <c r="CY217">
        <v>47440</v>
      </c>
      <c r="CZ217">
        <v>44.9</v>
      </c>
      <c r="DA217">
        <v>84810</v>
      </c>
    </row>
    <row r="218" spans="1:105" x14ac:dyDescent="0.2">
      <c r="A218" t="s">
        <v>54</v>
      </c>
      <c r="B218">
        <v>2012</v>
      </c>
      <c r="C218" t="s">
        <v>9</v>
      </c>
      <c r="D218" t="s">
        <v>3064</v>
      </c>
      <c r="E218">
        <v>3038.3469359822002</v>
      </c>
      <c r="F218">
        <v>2195.0659690642201</v>
      </c>
      <c r="G218">
        <v>2.7850359493090302</v>
      </c>
      <c r="H218">
        <v>840.49593096866704</v>
      </c>
      <c r="M218">
        <v>3023.8948982750298</v>
      </c>
      <c r="N218">
        <v>2192.6775078914402</v>
      </c>
      <c r="O218">
        <v>2.7567004634010002</v>
      </c>
      <c r="P218">
        <v>828.46068992019002</v>
      </c>
      <c r="U218">
        <v>472.68774602729098</v>
      </c>
      <c r="V218">
        <v>40.911803132419202</v>
      </c>
      <c r="W218">
        <v>7.8620578506651301E-2</v>
      </c>
      <c r="X218">
        <v>431.69732231636499</v>
      </c>
      <c r="Y218">
        <v>8.5006123377385503</v>
      </c>
      <c r="Z218">
        <v>4.5827721290994399</v>
      </c>
      <c r="AA218">
        <v>8.8489837064991694E-2</v>
      </c>
      <c r="AB218">
        <v>3.82935037157411</v>
      </c>
      <c r="AC218">
        <v>101.66157983918001</v>
      </c>
      <c r="AD218">
        <v>0</v>
      </c>
      <c r="AE218">
        <v>0</v>
      </c>
      <c r="AF218">
        <v>101.66157983918001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101.66157983918001</v>
      </c>
      <c r="AP218">
        <v>0</v>
      </c>
      <c r="AQ218">
        <v>0</v>
      </c>
      <c r="AR218">
        <v>101.66157983918001</v>
      </c>
      <c r="AS218">
        <v>476.507941510764</v>
      </c>
      <c r="AT218">
        <v>408.52492603391403</v>
      </c>
      <c r="AU218">
        <v>9.7407494395043894</v>
      </c>
      <c r="AV218">
        <v>58.242266037344997</v>
      </c>
      <c r="AW218">
        <v>86.087946722340007</v>
      </c>
      <c r="AX218">
        <v>77.289811560628806</v>
      </c>
      <c r="AY218">
        <v>3.9279115841371101E-2</v>
      </c>
      <c r="AZ218">
        <v>8.7588560458698907</v>
      </c>
      <c r="BA218">
        <v>8484.7345705267398</v>
      </c>
      <c r="BB218">
        <v>79.670237185551798</v>
      </c>
      <c r="BC218">
        <v>1.2909905081148001</v>
      </c>
      <c r="BD218">
        <v>8403.7733428330703</v>
      </c>
      <c r="BE218">
        <v>2020.6590432340099</v>
      </c>
      <c r="BF218">
        <v>1807.99862072064</v>
      </c>
      <c r="BG218">
        <v>13.761059239996399</v>
      </c>
      <c r="BH218">
        <v>198.89936327337301</v>
      </c>
      <c r="BI218">
        <v>811.21523330456398</v>
      </c>
      <c r="BJ218">
        <v>250.761115495339</v>
      </c>
      <c r="BK218">
        <v>7.30373775588288E-3</v>
      </c>
      <c r="BL218">
        <v>560.44681407146902</v>
      </c>
      <c r="BM218">
        <v>253.090656494044</v>
      </c>
      <c r="BN218">
        <v>193.744099512964</v>
      </c>
      <c r="BO218">
        <v>0.96074686581013802</v>
      </c>
      <c r="BP218">
        <v>58.385810115270203</v>
      </c>
      <c r="BQ218">
        <v>282.94021782398602</v>
      </c>
      <c r="BR218">
        <v>199.55784507046201</v>
      </c>
      <c r="BS218">
        <v>2.36456263825476</v>
      </c>
      <c r="BT218">
        <v>81.017810115270194</v>
      </c>
      <c r="BU218">
        <v>322.59262673521499</v>
      </c>
      <c r="BV218">
        <v>222.796144467147</v>
      </c>
      <c r="BW218">
        <v>4.0186721527977998</v>
      </c>
      <c r="BX218">
        <v>95.777810115270199</v>
      </c>
      <c r="BY218">
        <v>0.20897980493097701</v>
      </c>
      <c r="BZ218">
        <v>0</v>
      </c>
      <c r="CA218">
        <v>0.20897980493097701</v>
      </c>
      <c r="CB218">
        <v>0</v>
      </c>
      <c r="CC218">
        <v>2.7647512728297201</v>
      </c>
      <c r="CD218">
        <v>0</v>
      </c>
      <c r="CE218">
        <v>2.7647512728297201</v>
      </c>
      <c r="CF218">
        <v>0</v>
      </c>
      <c r="CG218">
        <v>40032.937998636997</v>
      </c>
      <c r="CH218">
        <v>39747.434804745899</v>
      </c>
      <c r="CI218">
        <v>38.282415461083403</v>
      </c>
      <c r="CJ218">
        <v>247.22077843001199</v>
      </c>
      <c r="CK218">
        <v>5147.1283335910803</v>
      </c>
      <c r="CL218">
        <v>332.68976119342102</v>
      </c>
      <c r="CM218">
        <v>2958314.4346627574</v>
      </c>
      <c r="CN218">
        <v>71</v>
      </c>
      <c r="CO218">
        <v>1</v>
      </c>
      <c r="CP218">
        <v>0</v>
      </c>
      <c r="CQ218">
        <v>14</v>
      </c>
      <c r="CR218">
        <v>22.356074972436598</v>
      </c>
      <c r="CS218">
        <v>0</v>
      </c>
      <c r="CT218">
        <v>131798</v>
      </c>
      <c r="CU218">
        <v>121151</v>
      </c>
      <c r="CV218">
        <v>92594</v>
      </c>
      <c r="CW218">
        <v>6378</v>
      </c>
      <c r="CX218">
        <v>1855</v>
      </c>
      <c r="CY218">
        <v>11606</v>
      </c>
      <c r="CZ218">
        <v>2.6</v>
      </c>
      <c r="DA218">
        <v>4820</v>
      </c>
    </row>
    <row r="219" spans="1:105" x14ac:dyDescent="0.2">
      <c r="A219" t="s">
        <v>54</v>
      </c>
      <c r="B219">
        <v>2012</v>
      </c>
      <c r="C219" t="s">
        <v>10</v>
      </c>
      <c r="D219" t="s">
        <v>3065</v>
      </c>
      <c r="E219">
        <v>1417.2259444019601</v>
      </c>
      <c r="F219">
        <v>537.55314635985405</v>
      </c>
      <c r="G219">
        <v>22.4274889929852</v>
      </c>
      <c r="H219">
        <v>857.24530904912001</v>
      </c>
      <c r="M219">
        <v>1340.25448661884</v>
      </c>
      <c r="N219">
        <v>533.75530245590505</v>
      </c>
      <c r="O219">
        <v>22.191942972723201</v>
      </c>
      <c r="P219">
        <v>784.30724119021295</v>
      </c>
      <c r="U219">
        <v>64.183117106739601</v>
      </c>
      <c r="V219">
        <v>29.5536357277924</v>
      </c>
      <c r="W219">
        <v>0.84456649568891096</v>
      </c>
      <c r="X219">
        <v>33.784914883258303</v>
      </c>
      <c r="Y219">
        <v>249.62655317192099</v>
      </c>
      <c r="Z219">
        <v>10.265110774343199</v>
      </c>
      <c r="AA219">
        <v>0.71956999285161105</v>
      </c>
      <c r="AB219">
        <v>238.641872404726</v>
      </c>
      <c r="AC219">
        <v>978.16701021752601</v>
      </c>
      <c r="AD219">
        <v>0</v>
      </c>
      <c r="AE219">
        <v>0</v>
      </c>
      <c r="AF219">
        <v>978.16701021752601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978.16701021752601</v>
      </c>
      <c r="AP219">
        <v>0</v>
      </c>
      <c r="AQ219">
        <v>0</v>
      </c>
      <c r="AR219">
        <v>978.16701021752601</v>
      </c>
      <c r="AS219">
        <v>411.258043297163</v>
      </c>
      <c r="AT219">
        <v>206.54748072436001</v>
      </c>
      <c r="AU219">
        <v>100.08832210022</v>
      </c>
      <c r="AV219">
        <v>104.622240472583</v>
      </c>
      <c r="AW219">
        <v>44.463555693100801</v>
      </c>
      <c r="AX219">
        <v>13.745957926033601</v>
      </c>
      <c r="AY219">
        <v>0.63714967255063204</v>
      </c>
      <c r="AZ219">
        <v>30.080448094516498</v>
      </c>
      <c r="BA219">
        <v>1714.0420752134301</v>
      </c>
      <c r="BB219">
        <v>45.128689096824097</v>
      </c>
      <c r="BC219">
        <v>13.4621763500851</v>
      </c>
      <c r="BD219">
        <v>1655.4512097665199</v>
      </c>
      <c r="BE219">
        <v>1590.87334723755</v>
      </c>
      <c r="BF219">
        <v>710.51567676614604</v>
      </c>
      <c r="BG219">
        <v>111.24848559458</v>
      </c>
      <c r="BH219">
        <v>769.10918487682</v>
      </c>
      <c r="BI219">
        <v>1060.8851245977201</v>
      </c>
      <c r="BJ219">
        <v>496.82681002831998</v>
      </c>
      <c r="BK219">
        <v>6.2440592359903603E-2</v>
      </c>
      <c r="BL219">
        <v>563.99587397704295</v>
      </c>
      <c r="BM219">
        <v>411.355724265405</v>
      </c>
      <c r="BN219">
        <v>103.669020524616</v>
      </c>
      <c r="BO219">
        <v>7.8109638624511604</v>
      </c>
      <c r="BP219">
        <v>299.87573987833701</v>
      </c>
      <c r="BQ219">
        <v>462.93488427073498</v>
      </c>
      <c r="BR219">
        <v>108.94673192664</v>
      </c>
      <c r="BS219">
        <v>17.126534169372398</v>
      </c>
      <c r="BT219">
        <v>336.86161817472203</v>
      </c>
      <c r="BU219">
        <v>549.44294197978297</v>
      </c>
      <c r="BV219">
        <v>110.261017510743</v>
      </c>
      <c r="BW219">
        <v>28.087160859467598</v>
      </c>
      <c r="BX219">
        <v>411.094763609572</v>
      </c>
      <c r="BY219">
        <v>114.015901191195</v>
      </c>
      <c r="BZ219">
        <v>112.34702427872401</v>
      </c>
      <c r="CA219">
        <v>1.6314820895912101</v>
      </c>
      <c r="CB219">
        <v>3.7394822879999998E-2</v>
      </c>
      <c r="CC219">
        <v>1273.4188731663601</v>
      </c>
      <c r="CD219">
        <v>1251.38325700924</v>
      </c>
      <c r="CE219">
        <v>21.689367797113601</v>
      </c>
      <c r="CF219">
        <v>0.34624835999999998</v>
      </c>
      <c r="CG219">
        <v>9786.8517439120806</v>
      </c>
      <c r="CH219">
        <v>9204.0419407915997</v>
      </c>
      <c r="CI219">
        <v>308.26961255772801</v>
      </c>
      <c r="CJ219">
        <v>274.54019056275303</v>
      </c>
      <c r="CK219">
        <v>9450.1057048173607</v>
      </c>
      <c r="CL219">
        <v>2399.80214407521</v>
      </c>
      <c r="CM219">
        <v>3048725.3716814378</v>
      </c>
      <c r="CN219">
        <v>100</v>
      </c>
      <c r="CO219">
        <v>2</v>
      </c>
      <c r="CP219">
        <v>23</v>
      </c>
      <c r="CQ219">
        <v>25</v>
      </c>
      <c r="CR219">
        <v>119.90985667034199</v>
      </c>
      <c r="CS219">
        <v>4</v>
      </c>
      <c r="CT219">
        <v>156489</v>
      </c>
      <c r="CU219">
        <v>156721</v>
      </c>
      <c r="CV219">
        <v>164331</v>
      </c>
      <c r="CW219">
        <v>78500</v>
      </c>
      <c r="CX219">
        <v>79841</v>
      </c>
      <c r="CY219">
        <v>93123</v>
      </c>
      <c r="CZ219">
        <v>31.2</v>
      </c>
      <c r="DA219">
        <v>53970</v>
      </c>
    </row>
    <row r="220" spans="1:105" x14ac:dyDescent="0.2">
      <c r="A220" t="s">
        <v>54</v>
      </c>
      <c r="B220">
        <v>2012</v>
      </c>
      <c r="C220" t="s">
        <v>11</v>
      </c>
      <c r="D220" t="s">
        <v>3066</v>
      </c>
      <c r="E220">
        <v>119.81618266053</v>
      </c>
      <c r="F220">
        <v>50.9615826832026</v>
      </c>
      <c r="G220">
        <v>19.6061702123266</v>
      </c>
      <c r="H220">
        <v>49.248429765000402</v>
      </c>
      <c r="M220">
        <v>110.34666652288</v>
      </c>
      <c r="N220">
        <v>50.662443477258201</v>
      </c>
      <c r="O220">
        <v>19.409920287330099</v>
      </c>
      <c r="P220">
        <v>40.274302758291803</v>
      </c>
      <c r="U220">
        <v>2.96784834782608</v>
      </c>
      <c r="V220">
        <v>2.0250201621425901</v>
      </c>
      <c r="W220">
        <v>0.66603963223898699</v>
      </c>
      <c r="X220">
        <v>0.27678855344451098</v>
      </c>
      <c r="Y220">
        <v>1.49829843951035</v>
      </c>
      <c r="Z220">
        <v>0.83393859694951</v>
      </c>
      <c r="AA220">
        <v>0.60268098721638697</v>
      </c>
      <c r="AB220">
        <v>6.1678855344451097E-2</v>
      </c>
      <c r="AC220">
        <v>8948.8269939798392</v>
      </c>
      <c r="AD220">
        <v>0</v>
      </c>
      <c r="AE220">
        <v>0</v>
      </c>
      <c r="AF220">
        <v>8948.8269939798392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8948.8269939798392</v>
      </c>
      <c r="AP220">
        <v>0</v>
      </c>
      <c r="AQ220">
        <v>0</v>
      </c>
      <c r="AR220">
        <v>8948.8269939798392</v>
      </c>
      <c r="AS220">
        <v>100.180898383811</v>
      </c>
      <c r="AT220">
        <v>14.684503058256899</v>
      </c>
      <c r="AU220">
        <v>82.508509791109006</v>
      </c>
      <c r="AV220">
        <v>2.9878855344451098</v>
      </c>
      <c r="AW220">
        <v>2.17024458016368</v>
      </c>
      <c r="AX220">
        <v>0.86391518189985905</v>
      </c>
      <c r="AY220">
        <v>0.68375229137479898</v>
      </c>
      <c r="AZ220">
        <v>0.62257710688902201</v>
      </c>
      <c r="BA220">
        <v>746.12883471078703</v>
      </c>
      <c r="BB220">
        <v>3.4282292512915502</v>
      </c>
      <c r="BC220">
        <v>10.835348792828601</v>
      </c>
      <c r="BD220">
        <v>731.86525666666705</v>
      </c>
      <c r="BE220">
        <v>187.30997441133701</v>
      </c>
      <c r="BF220">
        <v>57.212196136945501</v>
      </c>
      <c r="BG220">
        <v>93.735624359020804</v>
      </c>
      <c r="BH220">
        <v>36.362153915370499</v>
      </c>
      <c r="BI220">
        <v>20.471525742881798</v>
      </c>
      <c r="BJ220">
        <v>11.5156692450288</v>
      </c>
      <c r="BK220">
        <v>5.5856497852991099E-2</v>
      </c>
      <c r="BL220">
        <v>8.9</v>
      </c>
      <c r="BM220">
        <v>8.5579880079590396</v>
      </c>
      <c r="BN220">
        <v>2.1278156023940502</v>
      </c>
      <c r="BO220">
        <v>6.40249355022054</v>
      </c>
      <c r="BP220">
        <v>2.7678855344451098E-2</v>
      </c>
      <c r="BQ220">
        <v>18.096761044479202</v>
      </c>
      <c r="BR220">
        <v>2.6100535551048898</v>
      </c>
      <c r="BS220">
        <v>15.459028634029901</v>
      </c>
      <c r="BT220">
        <v>2.7678855344451098E-2</v>
      </c>
      <c r="BU220">
        <v>28.881769305037299</v>
      </c>
      <c r="BV220">
        <v>2.7248082103864699</v>
      </c>
      <c r="BW220">
        <v>26.129282239306399</v>
      </c>
      <c r="BX220">
        <v>2.7678855344451098E-2</v>
      </c>
      <c r="BY220">
        <v>12.4423479071306</v>
      </c>
      <c r="BZ220">
        <v>11.0139156623137</v>
      </c>
      <c r="CA220">
        <v>1.42843224481689</v>
      </c>
      <c r="CB220">
        <v>0</v>
      </c>
      <c r="CC220">
        <v>133.75773758875701</v>
      </c>
      <c r="CD220">
        <v>114.729907724295</v>
      </c>
      <c r="CE220">
        <v>19.027829864462401</v>
      </c>
      <c r="CF220">
        <v>0</v>
      </c>
      <c r="CG220">
        <v>1018.8370693927</v>
      </c>
      <c r="CH220">
        <v>749.17989427180601</v>
      </c>
      <c r="CI220">
        <v>269.65717512089498</v>
      </c>
      <c r="CJ220">
        <v>0</v>
      </c>
      <c r="CK220">
        <v>2684.8834521468102</v>
      </c>
      <c r="CL220">
        <v>368.17666905405298</v>
      </c>
      <c r="CM220">
        <v>107417.84483848326</v>
      </c>
      <c r="CN220">
        <v>41</v>
      </c>
      <c r="CO220">
        <v>0</v>
      </c>
      <c r="CP220">
        <v>0</v>
      </c>
      <c r="CQ220">
        <v>21</v>
      </c>
      <c r="CR220">
        <v>26.420815876515999</v>
      </c>
      <c r="CS220">
        <v>6</v>
      </c>
      <c r="CT220">
        <v>41361</v>
      </c>
      <c r="CU220">
        <v>41132</v>
      </c>
      <c r="CV220">
        <v>42361</v>
      </c>
      <c r="CW220">
        <v>14697</v>
      </c>
      <c r="CX220">
        <v>13874</v>
      </c>
      <c r="CY220">
        <v>16382</v>
      </c>
      <c r="CZ220">
        <v>21.9</v>
      </c>
      <c r="DA220">
        <v>38140</v>
      </c>
    </row>
    <row r="221" spans="1:105" x14ac:dyDescent="0.2">
      <c r="A221" t="s">
        <v>54</v>
      </c>
      <c r="B221">
        <v>2012</v>
      </c>
      <c r="C221" t="s">
        <v>12</v>
      </c>
      <c r="D221" t="s">
        <v>3067</v>
      </c>
      <c r="E221">
        <v>3438.44206564348</v>
      </c>
      <c r="F221">
        <v>1411.27273586057</v>
      </c>
      <c r="G221">
        <v>37.2674006928032</v>
      </c>
      <c r="H221">
        <v>1989.9019290901099</v>
      </c>
      <c r="M221">
        <v>3427.5488273351898</v>
      </c>
      <c r="N221">
        <v>1401.6164219623399</v>
      </c>
      <c r="O221">
        <v>36.881301147433</v>
      </c>
      <c r="P221">
        <v>1989.05110422543</v>
      </c>
      <c r="U221">
        <v>71.2501238432029</v>
      </c>
      <c r="V221">
        <v>70.384632523633698</v>
      </c>
      <c r="W221">
        <v>0.86549131956925696</v>
      </c>
      <c r="X221">
        <v>0</v>
      </c>
      <c r="Y221">
        <v>27.722014589001802</v>
      </c>
      <c r="Z221">
        <v>26.4989868628913</v>
      </c>
      <c r="AA221">
        <v>1.2230277261104601</v>
      </c>
      <c r="AB221">
        <v>0</v>
      </c>
      <c r="AC221">
        <v>850.82486468695004</v>
      </c>
      <c r="AD221">
        <v>0</v>
      </c>
      <c r="AE221">
        <v>0</v>
      </c>
      <c r="AF221">
        <v>850.82486468695004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850.82486468695004</v>
      </c>
      <c r="AP221">
        <v>0</v>
      </c>
      <c r="AQ221">
        <v>0</v>
      </c>
      <c r="AR221">
        <v>850.82486468695004</v>
      </c>
      <c r="AS221">
        <v>636.06425020243398</v>
      </c>
      <c r="AT221">
        <v>516.89803846736902</v>
      </c>
      <c r="AU221">
        <v>119.166211735065</v>
      </c>
      <c r="AV221">
        <v>0</v>
      </c>
      <c r="AW221">
        <v>199.57186483478</v>
      </c>
      <c r="AX221">
        <v>21.152744164164801</v>
      </c>
      <c r="AY221">
        <v>0.96716874311490797</v>
      </c>
      <c r="AZ221">
        <v>177.45195192750001</v>
      </c>
      <c r="BA221">
        <v>193.097506089446</v>
      </c>
      <c r="BB221">
        <v>121.34597218835</v>
      </c>
      <c r="BC221">
        <v>14.9715339010957</v>
      </c>
      <c r="BD221">
        <v>56.78</v>
      </c>
      <c r="BE221">
        <v>3166.1637590478199</v>
      </c>
      <c r="BF221">
        <v>2520.3645686944601</v>
      </c>
      <c r="BG221">
        <v>186.39919035336601</v>
      </c>
      <c r="BH221">
        <v>459.4</v>
      </c>
      <c r="BI221">
        <v>1083.07872953333</v>
      </c>
      <c r="BJ221">
        <v>504.9570084723</v>
      </c>
      <c r="BK221">
        <v>0.10241217794420999</v>
      </c>
      <c r="BL221">
        <v>578.01930888308402</v>
      </c>
      <c r="BM221">
        <v>307.43981912456297</v>
      </c>
      <c r="BN221">
        <v>42.013811735033499</v>
      </c>
      <c r="BO221">
        <v>9.83855267613602</v>
      </c>
      <c r="BP221">
        <v>255.58745471339299</v>
      </c>
      <c r="BQ221">
        <v>371.93546877346103</v>
      </c>
      <c r="BR221">
        <v>46.0634080058609</v>
      </c>
      <c r="BS221">
        <v>23.5311742150333</v>
      </c>
      <c r="BT221">
        <v>302.34088655256699</v>
      </c>
      <c r="BU221">
        <v>422.458513683825</v>
      </c>
      <c r="BV221">
        <v>46.853411963592201</v>
      </c>
      <c r="BW221">
        <v>39.670783328491702</v>
      </c>
      <c r="BX221">
        <v>335.93431839174099</v>
      </c>
      <c r="BY221">
        <v>175.73173392577101</v>
      </c>
      <c r="BZ221">
        <v>173.053945712125</v>
      </c>
      <c r="CA221">
        <v>2.6777882136456999</v>
      </c>
      <c r="CB221">
        <v>0</v>
      </c>
      <c r="CC221">
        <v>1857.0405005917</v>
      </c>
      <c r="CD221">
        <v>1821.56931599214</v>
      </c>
      <c r="CE221">
        <v>35.4711845995594</v>
      </c>
      <c r="CF221">
        <v>0</v>
      </c>
      <c r="CG221">
        <v>17858.700796524601</v>
      </c>
      <c r="CH221">
        <v>17346.486135389499</v>
      </c>
      <c r="CI221">
        <v>512.21466113506699</v>
      </c>
      <c r="CJ221">
        <v>0</v>
      </c>
      <c r="CK221">
        <v>2407.8445226896201</v>
      </c>
      <c r="CL221">
        <v>181.87040278573701</v>
      </c>
      <c r="CM221">
        <v>2510013.8059065021</v>
      </c>
      <c r="CN221">
        <v>259</v>
      </c>
      <c r="CO221">
        <v>0</v>
      </c>
      <c r="CP221">
        <v>0</v>
      </c>
      <c r="CQ221">
        <v>68</v>
      </c>
      <c r="CR221">
        <v>27.437001102535799</v>
      </c>
      <c r="CS221">
        <v>8</v>
      </c>
      <c r="CT221">
        <v>44018</v>
      </c>
      <c r="CU221">
        <v>43452</v>
      </c>
      <c r="CV221">
        <v>44868</v>
      </c>
      <c r="CW221">
        <v>15433</v>
      </c>
      <c r="CX221">
        <v>15123</v>
      </c>
      <c r="CY221">
        <v>17744</v>
      </c>
      <c r="CZ221">
        <v>18.7</v>
      </c>
      <c r="DA221">
        <v>35910</v>
      </c>
    </row>
    <row r="222" spans="1:105" x14ac:dyDescent="0.2">
      <c r="A222" t="s">
        <v>54</v>
      </c>
      <c r="B222">
        <v>2012</v>
      </c>
      <c r="C222" t="s">
        <v>13</v>
      </c>
      <c r="D222" t="s">
        <v>3068</v>
      </c>
      <c r="E222">
        <v>4492.4257057123104</v>
      </c>
      <c r="F222">
        <v>1626.5476272787801</v>
      </c>
      <c r="G222">
        <v>72.027512024170605</v>
      </c>
      <c r="H222">
        <v>2793.85056640936</v>
      </c>
      <c r="M222">
        <v>4383.9551828225603</v>
      </c>
      <c r="N222">
        <v>1624.5991787452599</v>
      </c>
      <c r="O222">
        <v>71.126585476413297</v>
      </c>
      <c r="P222">
        <v>2688.2294186008799</v>
      </c>
      <c r="U222">
        <v>47.5118809727647</v>
      </c>
      <c r="V222">
        <v>24.214944732092199</v>
      </c>
      <c r="W222">
        <v>3.7235362406725399</v>
      </c>
      <c r="X222">
        <v>19.573399999999999</v>
      </c>
      <c r="Y222">
        <v>13.6794861930519</v>
      </c>
      <c r="Z222">
        <v>4.5069628027446402</v>
      </c>
      <c r="AA222">
        <v>2.7108662474512402</v>
      </c>
      <c r="AB222">
        <v>6.4616571428559997</v>
      </c>
      <c r="AC222">
        <v>1130.25250147465</v>
      </c>
      <c r="AD222">
        <v>0</v>
      </c>
      <c r="AE222">
        <v>0</v>
      </c>
      <c r="AF222">
        <v>1130.25250147465</v>
      </c>
      <c r="AG222">
        <v>76926.170407086</v>
      </c>
      <c r="AH222">
        <v>0</v>
      </c>
      <c r="AI222">
        <v>0</v>
      </c>
      <c r="AJ222">
        <v>76926.170407086</v>
      </c>
      <c r="AK222">
        <v>24442.7336387941</v>
      </c>
      <c r="AL222">
        <v>0</v>
      </c>
      <c r="AM222">
        <v>0</v>
      </c>
      <c r="AN222">
        <v>24442.7336387941</v>
      </c>
      <c r="AO222">
        <v>102499.156547355</v>
      </c>
      <c r="AP222">
        <v>0</v>
      </c>
      <c r="AQ222">
        <v>0</v>
      </c>
      <c r="AR222">
        <v>102499.156547355</v>
      </c>
      <c r="AS222">
        <v>13676.854865130999</v>
      </c>
      <c r="AT222">
        <v>268.90519306415001</v>
      </c>
      <c r="AU222">
        <v>264.85006626683099</v>
      </c>
      <c r="AV222">
        <v>13143.0996058</v>
      </c>
      <c r="AW222">
        <v>13.088311775460401</v>
      </c>
      <c r="AX222">
        <v>8.7527817661944205</v>
      </c>
      <c r="AY222">
        <v>0.461178609265946</v>
      </c>
      <c r="AZ222">
        <v>3.8743514000000001</v>
      </c>
      <c r="BA222">
        <v>197.99258759128</v>
      </c>
      <c r="BB222">
        <v>36.611635906036398</v>
      </c>
      <c r="BC222">
        <v>48.384486578189701</v>
      </c>
      <c r="BD222">
        <v>112.99646510705399</v>
      </c>
      <c r="BE222">
        <v>3099.7940606719699</v>
      </c>
      <c r="BF222">
        <v>1452.4909041042499</v>
      </c>
      <c r="BG222">
        <v>429.12274699972801</v>
      </c>
      <c r="BH222">
        <v>1218.180409568</v>
      </c>
      <c r="BI222">
        <v>6551.6988770320304</v>
      </c>
      <c r="BJ222">
        <v>950.898420900779</v>
      </c>
      <c r="BK222">
        <v>0.18272127511208699</v>
      </c>
      <c r="BL222">
        <v>5600.6177348561396</v>
      </c>
      <c r="BM222">
        <v>537.61647053740603</v>
      </c>
      <c r="BN222">
        <v>62.0536152651054</v>
      </c>
      <c r="BO222">
        <v>29.585738643277601</v>
      </c>
      <c r="BP222">
        <v>445.97711662902299</v>
      </c>
      <c r="BQ222">
        <v>905.28948625482997</v>
      </c>
      <c r="BR222">
        <v>76.608942208088095</v>
      </c>
      <c r="BS222">
        <v>36.1262669804889</v>
      </c>
      <c r="BT222">
        <v>792.55427706625301</v>
      </c>
      <c r="BU222">
        <v>1456.7836163314801</v>
      </c>
      <c r="BV222">
        <v>201.33603100229999</v>
      </c>
      <c r="BW222">
        <v>43.574733398729599</v>
      </c>
      <c r="BX222">
        <v>1211.87285193045</v>
      </c>
      <c r="BY222">
        <v>6.27642872192461</v>
      </c>
      <c r="BZ222">
        <v>0.61839048063421498</v>
      </c>
      <c r="CA222">
        <v>5.6580382412903996</v>
      </c>
      <c r="CB222">
        <v>0</v>
      </c>
      <c r="CC222">
        <v>81.288169421165193</v>
      </c>
      <c r="CD222">
        <v>6.4415675066064102</v>
      </c>
      <c r="CE222">
        <v>74.846601914558804</v>
      </c>
      <c r="CF222">
        <v>0</v>
      </c>
      <c r="CG222">
        <v>32425.529753723498</v>
      </c>
      <c r="CH222">
        <v>20188.4345563524</v>
      </c>
      <c r="CI222">
        <v>987.73424537109304</v>
      </c>
      <c r="CJ222">
        <v>11249.360952000001</v>
      </c>
      <c r="CK222">
        <v>11820.809683990899</v>
      </c>
      <c r="CL222">
        <v>1397.29699701237</v>
      </c>
      <c r="CM222">
        <v>479316.08230278501</v>
      </c>
      <c r="CN222">
        <v>298</v>
      </c>
      <c r="CO222">
        <v>0</v>
      </c>
      <c r="CP222">
        <v>2</v>
      </c>
      <c r="CQ222">
        <v>106</v>
      </c>
      <c r="CR222">
        <v>160.55726571113601</v>
      </c>
      <c r="CS222">
        <v>3</v>
      </c>
      <c r="CT222">
        <v>136455</v>
      </c>
      <c r="CU222">
        <v>142312</v>
      </c>
      <c r="CV222">
        <v>130321</v>
      </c>
      <c r="CW222">
        <v>23809</v>
      </c>
      <c r="CX222">
        <v>24474</v>
      </c>
      <c r="CY222">
        <v>26323</v>
      </c>
      <c r="CZ222">
        <v>32.5</v>
      </c>
      <c r="DA222">
        <v>53710</v>
      </c>
    </row>
    <row r="223" spans="1:105" x14ac:dyDescent="0.2">
      <c r="A223" t="s">
        <v>54</v>
      </c>
      <c r="B223">
        <v>2012</v>
      </c>
      <c r="C223" t="s">
        <v>14</v>
      </c>
      <c r="D223" t="s">
        <v>3069</v>
      </c>
      <c r="E223">
        <v>223.707955550908</v>
      </c>
      <c r="F223">
        <v>85.545366034508802</v>
      </c>
      <c r="G223">
        <v>122.156235292045</v>
      </c>
      <c r="H223">
        <v>16.006354224353998</v>
      </c>
      <c r="M223">
        <v>216.91517409208899</v>
      </c>
      <c r="N223">
        <v>85.201532515817405</v>
      </c>
      <c r="O223">
        <v>121.004237984147</v>
      </c>
      <c r="P223">
        <v>10.709403592124501</v>
      </c>
      <c r="U223">
        <v>6.4897517744495703</v>
      </c>
      <c r="V223">
        <v>2.6867077356532199</v>
      </c>
      <c r="W223">
        <v>3.8030440387963602</v>
      </c>
      <c r="X223">
        <v>0</v>
      </c>
      <c r="Y223">
        <v>4.4751242692217597</v>
      </c>
      <c r="Z223">
        <v>0.92840880973194395</v>
      </c>
      <c r="AA223">
        <v>3.54671545948981</v>
      </c>
      <c r="AB223">
        <v>0</v>
      </c>
      <c r="AC223">
        <v>5296.9506322295501</v>
      </c>
      <c r="AD223">
        <v>0</v>
      </c>
      <c r="AE223">
        <v>0</v>
      </c>
      <c r="AF223">
        <v>5296.9506322295501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5296.9506322295501</v>
      </c>
      <c r="AP223">
        <v>0</v>
      </c>
      <c r="AQ223">
        <v>0</v>
      </c>
      <c r="AR223">
        <v>5296.9506322295501</v>
      </c>
      <c r="AS223">
        <v>498.36553042834697</v>
      </c>
      <c r="AT223">
        <v>23.595764375171701</v>
      </c>
      <c r="AU223">
        <v>474.769766053176</v>
      </c>
      <c r="AV223">
        <v>0</v>
      </c>
      <c r="AW223">
        <v>6.8174858713771602</v>
      </c>
      <c r="AX223">
        <v>1.3921911152720301</v>
      </c>
      <c r="AY223">
        <v>5.4252947561051297</v>
      </c>
      <c r="AZ223">
        <v>0</v>
      </c>
      <c r="BA223">
        <v>66.430847876626203</v>
      </c>
      <c r="BB223">
        <v>3.9829263245129898</v>
      </c>
      <c r="BC223">
        <v>62.447921552113201</v>
      </c>
      <c r="BD223">
        <v>0</v>
      </c>
      <c r="BE223">
        <v>640.23818400897505</v>
      </c>
      <c r="BF223">
        <v>87.319077624112694</v>
      </c>
      <c r="BG223">
        <v>552.91910638486297</v>
      </c>
      <c r="BH223">
        <v>0</v>
      </c>
      <c r="BI223">
        <v>18.721007241927101</v>
      </c>
      <c r="BJ223">
        <v>18.361087036579601</v>
      </c>
      <c r="BK223">
        <v>0.35992020534744201</v>
      </c>
      <c r="BL223">
        <v>0</v>
      </c>
      <c r="BM223">
        <v>40.405399566913303</v>
      </c>
      <c r="BN223">
        <v>2.6596272180680298</v>
      </c>
      <c r="BO223">
        <v>37.7457723488453</v>
      </c>
      <c r="BP223">
        <v>0</v>
      </c>
      <c r="BQ223">
        <v>103.422413862626</v>
      </c>
      <c r="BR223">
        <v>3.17273535486513</v>
      </c>
      <c r="BS223">
        <v>100.249678507761</v>
      </c>
      <c r="BT223">
        <v>0</v>
      </c>
      <c r="BU223">
        <v>177.25064195850999</v>
      </c>
      <c r="BV223">
        <v>3.2782770715684602</v>
      </c>
      <c r="BW223">
        <v>173.97236488694099</v>
      </c>
      <c r="BX223">
        <v>0</v>
      </c>
      <c r="BY223">
        <v>18.464300759086399</v>
      </c>
      <c r="BZ223">
        <v>10.1303275454326</v>
      </c>
      <c r="CA223">
        <v>8.3339732136538895</v>
      </c>
      <c r="CB223">
        <v>0</v>
      </c>
      <c r="CC223">
        <v>216.238518674152</v>
      </c>
      <c r="CD223">
        <v>105.526098803636</v>
      </c>
      <c r="CE223">
        <v>110.712419870516</v>
      </c>
      <c r="CF223">
        <v>0</v>
      </c>
      <c r="CG223">
        <v>2956.0337451407299</v>
      </c>
      <c r="CH223">
        <v>1275.2375136559999</v>
      </c>
      <c r="CI223">
        <v>1680.79623148473</v>
      </c>
      <c r="CJ223">
        <v>0</v>
      </c>
      <c r="CK223">
        <v>4757.5450725301998</v>
      </c>
      <c r="CL223">
        <v>1854.190935718</v>
      </c>
      <c r="CM223">
        <v>141825.88273193585</v>
      </c>
      <c r="CN223">
        <v>184</v>
      </c>
      <c r="CO223">
        <v>0</v>
      </c>
      <c r="CP223">
        <v>1</v>
      </c>
      <c r="CQ223">
        <v>112</v>
      </c>
      <c r="CR223">
        <v>46.744520396912897</v>
      </c>
      <c r="CS223">
        <v>48</v>
      </c>
      <c r="CT223">
        <v>126530</v>
      </c>
      <c r="CU223">
        <v>122930</v>
      </c>
      <c r="CV223">
        <v>127794</v>
      </c>
      <c r="CW223">
        <v>49594</v>
      </c>
      <c r="CX223">
        <v>45926</v>
      </c>
      <c r="CY223">
        <v>50173</v>
      </c>
      <c r="CZ223">
        <v>78.400000000000006</v>
      </c>
      <c r="DA223">
        <v>136620</v>
      </c>
    </row>
    <row r="224" spans="1:105" x14ac:dyDescent="0.2">
      <c r="A224" t="s">
        <v>54</v>
      </c>
      <c r="B224">
        <v>2012</v>
      </c>
      <c r="C224" t="s">
        <v>15</v>
      </c>
      <c r="D224" t="s">
        <v>3070</v>
      </c>
      <c r="E224">
        <v>19.8266881986771</v>
      </c>
      <c r="F224">
        <v>1.6125041047058899</v>
      </c>
      <c r="G224">
        <v>15.6573597317858</v>
      </c>
      <c r="H224">
        <v>2.5568243621853801</v>
      </c>
      <c r="M224">
        <v>18.447418634837799</v>
      </c>
      <c r="N224">
        <v>1.60637916560163</v>
      </c>
      <c r="O224">
        <v>15.5116896471025</v>
      </c>
      <c r="P224">
        <v>1.3293498221336599</v>
      </c>
      <c r="U224">
        <v>0.61707348903055803</v>
      </c>
      <c r="V224">
        <v>4.0343430636081097E-2</v>
      </c>
      <c r="W224">
        <v>0.576730058394477</v>
      </c>
      <c r="X224">
        <v>0</v>
      </c>
      <c r="Y224">
        <v>0.45761136430114902</v>
      </c>
      <c r="Z224">
        <v>1.71689709340937E-2</v>
      </c>
      <c r="AA224">
        <v>0.44044239336705499</v>
      </c>
      <c r="AB224">
        <v>0</v>
      </c>
      <c r="AC224">
        <v>1227.4745400517199</v>
      </c>
      <c r="AD224">
        <v>0</v>
      </c>
      <c r="AE224">
        <v>0</v>
      </c>
      <c r="AF224">
        <v>1227.4745400517199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1227.4745400517199</v>
      </c>
      <c r="AP224">
        <v>0</v>
      </c>
      <c r="AQ224">
        <v>0</v>
      </c>
      <c r="AR224">
        <v>1227.4745400517199</v>
      </c>
      <c r="AS224">
        <v>66.929964774567196</v>
      </c>
      <c r="AT224">
        <v>0.40213122331425499</v>
      </c>
      <c r="AU224">
        <v>66.527833551252996</v>
      </c>
      <c r="AV224">
        <v>0</v>
      </c>
      <c r="AW224">
        <v>0.79685825132637</v>
      </c>
      <c r="AX224">
        <v>2.5286601285935802E-2</v>
      </c>
      <c r="AY224">
        <v>0.77157165004043504</v>
      </c>
      <c r="AZ224">
        <v>0</v>
      </c>
      <c r="BA224">
        <v>9.3729199911137808</v>
      </c>
      <c r="BB224">
        <v>6.8419505899069699E-2</v>
      </c>
      <c r="BC224">
        <v>9.3045004852146995</v>
      </c>
      <c r="BD224">
        <v>0</v>
      </c>
      <c r="BE224">
        <v>69.119651564309294</v>
      </c>
      <c r="BF224">
        <v>1.8073894793479</v>
      </c>
      <c r="BG224">
        <v>67.312262084961404</v>
      </c>
      <c r="BH224">
        <v>0</v>
      </c>
      <c r="BI224">
        <v>0.42693250955600498</v>
      </c>
      <c r="BJ224">
        <v>0.37998131241661698</v>
      </c>
      <c r="BK224">
        <v>4.6951197139388098E-2</v>
      </c>
      <c r="BL224">
        <v>0</v>
      </c>
      <c r="BM224">
        <v>5.5393124017405198</v>
      </c>
      <c r="BN224">
        <v>4.65379689311817E-2</v>
      </c>
      <c r="BO224">
        <v>5.4927744328093402</v>
      </c>
      <c r="BP224">
        <v>0</v>
      </c>
      <c r="BQ224">
        <v>15.279496943965199</v>
      </c>
      <c r="BR224">
        <v>5.2560700671239802E-2</v>
      </c>
      <c r="BS224">
        <v>15.226936243294</v>
      </c>
      <c r="BT224">
        <v>0</v>
      </c>
      <c r="BU224">
        <v>26.758652848081599</v>
      </c>
      <c r="BV224">
        <v>5.4066383606254299E-2</v>
      </c>
      <c r="BW224">
        <v>26.704586464475401</v>
      </c>
      <c r="BX224">
        <v>0</v>
      </c>
      <c r="BY224">
        <v>1.2571978305338001</v>
      </c>
      <c r="BZ224">
        <v>0.14454556176139499</v>
      </c>
      <c r="CA224">
        <v>1.1126522687724101</v>
      </c>
      <c r="CB224">
        <v>0</v>
      </c>
      <c r="CC224">
        <v>16.5825658057366</v>
      </c>
      <c r="CD224">
        <v>1.50568293501454</v>
      </c>
      <c r="CE224">
        <v>15.0768828707221</v>
      </c>
      <c r="CF224">
        <v>0</v>
      </c>
      <c r="CG224">
        <v>239.4934185932</v>
      </c>
      <c r="CH224">
        <v>23.780918350921201</v>
      </c>
      <c r="CI224">
        <v>215.71250024227899</v>
      </c>
      <c r="CJ224">
        <v>0</v>
      </c>
      <c r="CK224">
        <v>489.093418671329</v>
      </c>
      <c r="CL224">
        <v>1144.4527785053699</v>
      </c>
      <c r="CM224">
        <v>5279.6363051627404</v>
      </c>
      <c r="CN224">
        <v>16</v>
      </c>
      <c r="CO224">
        <v>0</v>
      </c>
      <c r="CP224">
        <v>0</v>
      </c>
      <c r="CQ224">
        <v>13</v>
      </c>
      <c r="CR224">
        <v>3.04855567805954</v>
      </c>
      <c r="CS224">
        <v>4</v>
      </c>
      <c r="CT224">
        <v>136462</v>
      </c>
      <c r="CU224">
        <v>139954</v>
      </c>
      <c r="CV224">
        <v>145272</v>
      </c>
      <c r="CW224">
        <v>73882</v>
      </c>
      <c r="CX224">
        <v>77083</v>
      </c>
      <c r="CY224">
        <v>74579</v>
      </c>
      <c r="CZ224">
        <v>42.5</v>
      </c>
      <c r="DA224">
        <v>63780</v>
      </c>
    </row>
    <row r="225" spans="1:105" x14ac:dyDescent="0.2">
      <c r="A225" t="s">
        <v>54</v>
      </c>
      <c r="B225">
        <v>2012</v>
      </c>
      <c r="C225" t="s">
        <v>16</v>
      </c>
      <c r="D225" t="s">
        <v>3071</v>
      </c>
      <c r="E225">
        <v>35.055576405276902</v>
      </c>
      <c r="F225">
        <v>10.891526715321101</v>
      </c>
      <c r="G225">
        <v>15.377966224474401</v>
      </c>
      <c r="H225">
        <v>8.7860834654813704</v>
      </c>
      <c r="M225">
        <v>31.930961140995802</v>
      </c>
      <c r="N225">
        <v>10.869279040163599</v>
      </c>
      <c r="O225">
        <v>15.2161442775156</v>
      </c>
      <c r="P225">
        <v>5.84553782331656</v>
      </c>
      <c r="U225">
        <v>0.83240987866321903</v>
      </c>
      <c r="V225">
        <v>0.181589901072994</v>
      </c>
      <c r="W225">
        <v>0.65081997759022503</v>
      </c>
      <c r="X225">
        <v>0</v>
      </c>
      <c r="Y225">
        <v>0.54785025218015804</v>
      </c>
      <c r="Z225">
        <v>5.9422575941845697E-2</v>
      </c>
      <c r="AA225">
        <v>0.48842767623831201</v>
      </c>
      <c r="AB225">
        <v>0</v>
      </c>
      <c r="AC225">
        <v>774.54564216481799</v>
      </c>
      <c r="AD225">
        <v>0</v>
      </c>
      <c r="AE225">
        <v>0</v>
      </c>
      <c r="AF225">
        <v>774.54564216481799</v>
      </c>
      <c r="AG225">
        <v>0</v>
      </c>
      <c r="AH225">
        <v>0</v>
      </c>
      <c r="AI225">
        <v>0</v>
      </c>
      <c r="AJ225">
        <v>0</v>
      </c>
      <c r="AK225">
        <v>2166</v>
      </c>
      <c r="AL225">
        <v>0</v>
      </c>
      <c r="AM225">
        <v>0</v>
      </c>
      <c r="AN225">
        <v>2166</v>
      </c>
      <c r="AO225">
        <v>2940.54564216482</v>
      </c>
      <c r="AP225">
        <v>0</v>
      </c>
      <c r="AQ225">
        <v>0</v>
      </c>
      <c r="AR225">
        <v>2940.54564216482</v>
      </c>
      <c r="AS225">
        <v>78.777616630305005</v>
      </c>
      <c r="AT225">
        <v>2.4024211870314298</v>
      </c>
      <c r="AU225">
        <v>76.375195443273498</v>
      </c>
      <c r="AV225">
        <v>0</v>
      </c>
      <c r="AW225">
        <v>0.60974726631891396</v>
      </c>
      <c r="AX225">
        <v>0.15807556134869399</v>
      </c>
      <c r="AY225">
        <v>0.45167170497022002</v>
      </c>
      <c r="AZ225">
        <v>0</v>
      </c>
      <c r="BA225">
        <v>10.490327938158201</v>
      </c>
      <c r="BB225">
        <v>0.26827325787089201</v>
      </c>
      <c r="BC225">
        <v>10.2220546802873</v>
      </c>
      <c r="BD225">
        <v>0</v>
      </c>
      <c r="BE225">
        <v>86.969614841872598</v>
      </c>
      <c r="BF225">
        <v>10.504534759618799</v>
      </c>
      <c r="BG225">
        <v>76.465080082253806</v>
      </c>
      <c r="BH225">
        <v>0</v>
      </c>
      <c r="BI225">
        <v>3.0457686327634299</v>
      </c>
      <c r="BJ225">
        <v>3.0026983406078598</v>
      </c>
      <c r="BK225">
        <v>4.3070292155576E-2</v>
      </c>
      <c r="BL225">
        <v>0</v>
      </c>
      <c r="BM225">
        <v>5.9523052110898496</v>
      </c>
      <c r="BN225">
        <v>0.28135821072522699</v>
      </c>
      <c r="BO225">
        <v>5.6709470003646203</v>
      </c>
      <c r="BP225">
        <v>0</v>
      </c>
      <c r="BQ225">
        <v>12.249678665478701</v>
      </c>
      <c r="BR225">
        <v>0.312448992495647</v>
      </c>
      <c r="BS225">
        <v>11.937229672983101</v>
      </c>
      <c r="BT225">
        <v>0</v>
      </c>
      <c r="BU225">
        <v>19.618850127613399</v>
      </c>
      <c r="BV225">
        <v>0.31313234601571499</v>
      </c>
      <c r="BW225">
        <v>19.3057177815977</v>
      </c>
      <c r="BX225">
        <v>0</v>
      </c>
      <c r="BY225">
        <v>1.18054588714232</v>
      </c>
      <c r="BZ225">
        <v>6.5601937926572595E-2</v>
      </c>
      <c r="CA225">
        <v>1.11494394921575</v>
      </c>
      <c r="CB225">
        <v>0</v>
      </c>
      <c r="CC225">
        <v>15.4936267028298</v>
      </c>
      <c r="CD225">
        <v>0.68335352006846495</v>
      </c>
      <c r="CE225">
        <v>14.8102731827613</v>
      </c>
      <c r="CF225">
        <v>0</v>
      </c>
      <c r="CG225">
        <v>368.74970319315997</v>
      </c>
      <c r="CH225">
        <v>157.392207828625</v>
      </c>
      <c r="CI225">
        <v>211.357495364534</v>
      </c>
      <c r="CJ225">
        <v>0</v>
      </c>
      <c r="CK225">
        <v>1125.2568863137601</v>
      </c>
      <c r="CL225">
        <v>248.40835502442101</v>
      </c>
      <c r="CM225">
        <v>14941.640928342829</v>
      </c>
      <c r="CN225">
        <v>19</v>
      </c>
      <c r="CO225">
        <v>0</v>
      </c>
      <c r="CP225">
        <v>0</v>
      </c>
      <c r="CQ225">
        <v>13</v>
      </c>
      <c r="CR225">
        <v>14.2265931642778</v>
      </c>
      <c r="CS225">
        <v>2</v>
      </c>
      <c r="CT225">
        <v>62010</v>
      </c>
      <c r="CU225">
        <v>61918</v>
      </c>
      <c r="CV225">
        <v>63720</v>
      </c>
      <c r="CW225">
        <v>19935</v>
      </c>
      <c r="CX225">
        <v>19319</v>
      </c>
      <c r="CY225">
        <v>21665</v>
      </c>
      <c r="CZ225">
        <v>26.8</v>
      </c>
      <c r="DA225">
        <v>47010</v>
      </c>
    </row>
    <row r="226" spans="1:105" x14ac:dyDescent="0.2">
      <c r="A226" t="s">
        <v>54</v>
      </c>
      <c r="B226">
        <v>2012</v>
      </c>
      <c r="C226" t="s">
        <v>17</v>
      </c>
      <c r="D226" t="s">
        <v>3072</v>
      </c>
      <c r="E226">
        <v>139.101571607377</v>
      </c>
      <c r="F226">
        <v>53.9196153573968</v>
      </c>
      <c r="G226">
        <v>68.262214771725795</v>
      </c>
      <c r="H226">
        <v>16.919741478254299</v>
      </c>
      <c r="M226">
        <v>129.01901883085699</v>
      </c>
      <c r="N226">
        <v>53.734232126186399</v>
      </c>
      <c r="O226">
        <v>67.581610024594895</v>
      </c>
      <c r="P226">
        <v>7.7031766800756101</v>
      </c>
      <c r="U226">
        <v>3.7498781600656899</v>
      </c>
      <c r="V226">
        <v>1.42043075378616</v>
      </c>
      <c r="W226">
        <v>2.3294474062795198</v>
      </c>
      <c r="X226">
        <v>0</v>
      </c>
      <c r="Y226">
        <v>2.5914128333550801</v>
      </c>
      <c r="Z226">
        <v>0.50292772605996405</v>
      </c>
      <c r="AA226">
        <v>2.0884851072951101</v>
      </c>
      <c r="AB226">
        <v>0</v>
      </c>
      <c r="AC226">
        <v>9205.0857981786903</v>
      </c>
      <c r="AD226">
        <v>0</v>
      </c>
      <c r="AE226">
        <v>0</v>
      </c>
      <c r="AF226">
        <v>9205.0857981786903</v>
      </c>
      <c r="AG226">
        <v>11.478999999999999</v>
      </c>
      <c r="AH226">
        <v>0</v>
      </c>
      <c r="AI226">
        <v>0</v>
      </c>
      <c r="AJ226">
        <v>11.478999999999999</v>
      </c>
      <c r="AK226">
        <v>0</v>
      </c>
      <c r="AL226">
        <v>0</v>
      </c>
      <c r="AM226">
        <v>0</v>
      </c>
      <c r="AN226">
        <v>0</v>
      </c>
      <c r="AO226">
        <v>9216.5647981786897</v>
      </c>
      <c r="AP226">
        <v>0</v>
      </c>
      <c r="AQ226">
        <v>0</v>
      </c>
      <c r="AR226">
        <v>9216.5647981786897</v>
      </c>
      <c r="AS226">
        <v>294.19172595918201</v>
      </c>
      <c r="AT226">
        <v>14.0810057581528</v>
      </c>
      <c r="AU226">
        <v>280.11072020102898</v>
      </c>
      <c r="AV226">
        <v>0</v>
      </c>
      <c r="AW226">
        <v>2.95422211385688</v>
      </c>
      <c r="AX226">
        <v>0.86497376768389</v>
      </c>
      <c r="AY226">
        <v>2.0892483461729898</v>
      </c>
      <c r="AZ226">
        <v>0</v>
      </c>
      <c r="BA226">
        <v>39.797920955007299</v>
      </c>
      <c r="BB226">
        <v>2.2098118156922699</v>
      </c>
      <c r="BC226">
        <v>37.588109139315101</v>
      </c>
      <c r="BD226">
        <v>0</v>
      </c>
      <c r="BE226">
        <v>378.28458486194802</v>
      </c>
      <c r="BF226">
        <v>51.105398253923703</v>
      </c>
      <c r="BG226">
        <v>327.179186608024</v>
      </c>
      <c r="BH226">
        <v>0</v>
      </c>
      <c r="BI226">
        <v>7.9910261436148398</v>
      </c>
      <c r="BJ226">
        <v>7.7999860524637201</v>
      </c>
      <c r="BK226">
        <v>0.191040091151124</v>
      </c>
      <c r="BL226">
        <v>0</v>
      </c>
      <c r="BM226">
        <v>24.873326806301399</v>
      </c>
      <c r="BN226">
        <v>1.34999068820957</v>
      </c>
      <c r="BO226">
        <v>23.523336118091901</v>
      </c>
      <c r="BP226">
        <v>0</v>
      </c>
      <c r="BQ226">
        <v>57.806544394371102</v>
      </c>
      <c r="BR226">
        <v>1.5922442925943401</v>
      </c>
      <c r="BS226">
        <v>56.2143001017768</v>
      </c>
      <c r="BT226">
        <v>0</v>
      </c>
      <c r="BU226">
        <v>96.370039595271294</v>
      </c>
      <c r="BV226">
        <v>1.6462045546006401</v>
      </c>
      <c r="BW226">
        <v>94.723835040670593</v>
      </c>
      <c r="BX226">
        <v>0</v>
      </c>
      <c r="BY226">
        <v>11.773748293591099</v>
      </c>
      <c r="BZ226">
        <v>5.1812530643462402</v>
      </c>
      <c r="CA226">
        <v>6.5924952292448298</v>
      </c>
      <c r="CB226">
        <v>0</v>
      </c>
      <c r="CC226">
        <v>143.13396594662299</v>
      </c>
      <c r="CD226">
        <v>53.971586627100002</v>
      </c>
      <c r="CE226">
        <v>89.1623793195226</v>
      </c>
      <c r="CF226">
        <v>0</v>
      </c>
      <c r="CG226">
        <v>1749.9707896971399</v>
      </c>
      <c r="CH226">
        <v>810.98448633678902</v>
      </c>
      <c r="CI226">
        <v>938.98630336035603</v>
      </c>
      <c r="CJ226">
        <v>0</v>
      </c>
      <c r="CK226">
        <v>2910.6188761489602</v>
      </c>
      <c r="CL226">
        <v>1002.50514706284</v>
      </c>
      <c r="CM226">
        <v>37540.818793622915</v>
      </c>
      <c r="CN226">
        <v>118</v>
      </c>
      <c r="CO226">
        <v>0</v>
      </c>
      <c r="CP226">
        <v>0</v>
      </c>
      <c r="CQ226">
        <v>76</v>
      </c>
      <c r="CR226">
        <v>27.437001102535799</v>
      </c>
      <c r="CS226">
        <v>18</v>
      </c>
      <c r="CT226">
        <v>201351</v>
      </c>
      <c r="CU226">
        <v>199433</v>
      </c>
      <c r="CV226">
        <v>210707</v>
      </c>
      <c r="CW226">
        <v>72607</v>
      </c>
      <c r="CX226">
        <v>69708</v>
      </c>
      <c r="CY226">
        <v>79307</v>
      </c>
      <c r="CZ226">
        <v>80.2</v>
      </c>
      <c r="DA226">
        <v>139080</v>
      </c>
    </row>
    <row r="227" spans="1:105" x14ac:dyDescent="0.2">
      <c r="A227" t="s">
        <v>54</v>
      </c>
      <c r="B227">
        <v>2012</v>
      </c>
      <c r="C227" t="s">
        <v>18</v>
      </c>
      <c r="D227" t="s">
        <v>3073</v>
      </c>
      <c r="E227">
        <v>198.95068642694201</v>
      </c>
      <c r="F227">
        <v>120.21442932767199</v>
      </c>
      <c r="G227">
        <v>57.893753263996402</v>
      </c>
      <c r="H227">
        <v>20.842503835274002</v>
      </c>
      <c r="M227">
        <v>195.866466042951</v>
      </c>
      <c r="N227">
        <v>119.862217824859</v>
      </c>
      <c r="O227">
        <v>57.3108817865795</v>
      </c>
      <c r="P227">
        <v>18.693366431512999</v>
      </c>
      <c r="U227">
        <v>4.6771696680022501</v>
      </c>
      <c r="V227">
        <v>2.6595768490670402</v>
      </c>
      <c r="W227">
        <v>2.0175928189352099</v>
      </c>
      <c r="X227">
        <v>0</v>
      </c>
      <c r="Y227">
        <v>2.7454823440588401</v>
      </c>
      <c r="Z227">
        <v>0.95879893149669704</v>
      </c>
      <c r="AA227">
        <v>1.78668341256214</v>
      </c>
      <c r="AB227">
        <v>0</v>
      </c>
      <c r="AC227">
        <v>2149.1374037609999</v>
      </c>
      <c r="AD227">
        <v>0</v>
      </c>
      <c r="AE227">
        <v>0</v>
      </c>
      <c r="AF227">
        <v>2149.1374037609999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2149.1374037609999</v>
      </c>
      <c r="AP227">
        <v>0</v>
      </c>
      <c r="AQ227">
        <v>0</v>
      </c>
      <c r="AR227">
        <v>2149.1374037609999</v>
      </c>
      <c r="AS227">
        <v>272.93707845925502</v>
      </c>
      <c r="AT227">
        <v>25.8851443935723</v>
      </c>
      <c r="AU227">
        <v>247.05193406568301</v>
      </c>
      <c r="AV227">
        <v>0</v>
      </c>
      <c r="AW227">
        <v>3.9703167661593199</v>
      </c>
      <c r="AX227">
        <v>1.5932584680653601</v>
      </c>
      <c r="AY227">
        <v>2.3770582980939601</v>
      </c>
      <c r="AZ227">
        <v>0</v>
      </c>
      <c r="BA227">
        <v>1212.46427678032</v>
      </c>
      <c r="BB227">
        <v>4.6884790061937798</v>
      </c>
      <c r="BC227">
        <v>32.6022811074589</v>
      </c>
      <c r="BD227">
        <v>1175.1735166666699</v>
      </c>
      <c r="BE227">
        <v>380.175040502814</v>
      </c>
      <c r="BF227">
        <v>99.017850571522402</v>
      </c>
      <c r="BG227">
        <v>281.15718993129201</v>
      </c>
      <c r="BH227">
        <v>0</v>
      </c>
      <c r="BI227">
        <v>114.416113483679</v>
      </c>
      <c r="BJ227">
        <v>114.247950066226</v>
      </c>
      <c r="BK227">
        <v>0.16816341745299501</v>
      </c>
      <c r="BL227">
        <v>0</v>
      </c>
      <c r="BM227">
        <v>21.159166814931599</v>
      </c>
      <c r="BN227">
        <v>3.1860356861266599</v>
      </c>
      <c r="BO227">
        <v>17.973131128804901</v>
      </c>
      <c r="BP227">
        <v>0</v>
      </c>
      <c r="BQ227">
        <v>47.209968390326999</v>
      </c>
      <c r="BR227">
        <v>3.6274759915135899</v>
      </c>
      <c r="BS227">
        <v>43.5824923988134</v>
      </c>
      <c r="BT227">
        <v>0</v>
      </c>
      <c r="BU227">
        <v>77.4795239788712</v>
      </c>
      <c r="BV227">
        <v>3.7257523014847802</v>
      </c>
      <c r="BW227">
        <v>73.753771677386496</v>
      </c>
      <c r="BX227">
        <v>0</v>
      </c>
      <c r="BY227">
        <v>8.1012584793552396</v>
      </c>
      <c r="BZ227">
        <v>3.1250501484122601</v>
      </c>
      <c r="CA227">
        <v>4.9762083309429901</v>
      </c>
      <c r="CB227">
        <v>0</v>
      </c>
      <c r="CC227">
        <v>100.862820123944</v>
      </c>
      <c r="CD227">
        <v>33.012849046580001</v>
      </c>
      <c r="CE227">
        <v>67.849971077364202</v>
      </c>
      <c r="CF227">
        <v>0</v>
      </c>
      <c r="CG227">
        <v>2456.1390585969998</v>
      </c>
      <c r="CH227">
        <v>1658.7472688540799</v>
      </c>
      <c r="CI227">
        <v>797.39178974292997</v>
      </c>
      <c r="CJ227">
        <v>0</v>
      </c>
      <c r="CK227">
        <v>3331.3076208802399</v>
      </c>
      <c r="CL227">
        <v>1184.37554984858</v>
      </c>
      <c r="CM227">
        <v>47149.085850469302</v>
      </c>
      <c r="CN227">
        <v>126</v>
      </c>
      <c r="CO227">
        <v>1</v>
      </c>
      <c r="CP227">
        <v>0</v>
      </c>
      <c r="CQ227">
        <v>83</v>
      </c>
      <c r="CR227">
        <v>35.566482910694603</v>
      </c>
      <c r="CS227">
        <v>17</v>
      </c>
      <c r="CT227">
        <v>214622</v>
      </c>
      <c r="CU227">
        <v>213016</v>
      </c>
      <c r="CV227">
        <v>225020</v>
      </c>
      <c r="CW227">
        <v>54911</v>
      </c>
      <c r="CX227">
        <v>52010</v>
      </c>
      <c r="CY227">
        <v>58619</v>
      </c>
      <c r="CZ227">
        <v>61.3</v>
      </c>
      <c r="DA227">
        <v>98680</v>
      </c>
    </row>
    <row r="228" spans="1:105" x14ac:dyDescent="0.2">
      <c r="A228" t="s">
        <v>54</v>
      </c>
      <c r="B228">
        <v>2012</v>
      </c>
      <c r="C228" t="s">
        <v>19</v>
      </c>
      <c r="D228" t="s">
        <v>3074</v>
      </c>
      <c r="E228">
        <v>19.088257439680199</v>
      </c>
      <c r="F228">
        <v>3.9358406406558601</v>
      </c>
      <c r="G228">
        <v>14.161176609499201</v>
      </c>
      <c r="H228">
        <v>0.99124018952517901</v>
      </c>
      <c r="M228">
        <v>18.3864102371044</v>
      </c>
      <c r="N228">
        <v>3.9224950771875098</v>
      </c>
      <c r="O228">
        <v>14.022376644163201</v>
      </c>
      <c r="P228">
        <v>0.44153851575369302</v>
      </c>
      <c r="U228">
        <v>0.65732554930057197</v>
      </c>
      <c r="V228">
        <v>7.75464367003878E-2</v>
      </c>
      <c r="W228">
        <v>0.579779112600184</v>
      </c>
      <c r="X228">
        <v>0</v>
      </c>
      <c r="Y228">
        <v>0.45541070493903402</v>
      </c>
      <c r="Z228">
        <v>3.8278196479312999E-2</v>
      </c>
      <c r="AA228">
        <v>0.417132508459721</v>
      </c>
      <c r="AB228">
        <v>0</v>
      </c>
      <c r="AC228">
        <v>549.70167377148505</v>
      </c>
      <c r="AD228">
        <v>0</v>
      </c>
      <c r="AE228">
        <v>0</v>
      </c>
      <c r="AF228">
        <v>549.70167377148505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549.70167377148505</v>
      </c>
      <c r="AP228">
        <v>0</v>
      </c>
      <c r="AQ228">
        <v>0</v>
      </c>
      <c r="AR228">
        <v>549.70167377148505</v>
      </c>
      <c r="AS228">
        <v>67.505294877981996</v>
      </c>
      <c r="AT228">
        <v>0.87874672938629195</v>
      </c>
      <c r="AU228">
        <v>66.626548148595703</v>
      </c>
      <c r="AV228">
        <v>0</v>
      </c>
      <c r="AW228">
        <v>0.70610777868373498</v>
      </c>
      <c r="AX228">
        <v>5.5769567044385203E-2</v>
      </c>
      <c r="AY228">
        <v>0.65033821163935002</v>
      </c>
      <c r="AZ228">
        <v>0</v>
      </c>
      <c r="BA228">
        <v>9.1659657558659706</v>
      </c>
      <c r="BB228">
        <v>0.141514692051709</v>
      </c>
      <c r="BC228">
        <v>9.0244510638142597</v>
      </c>
      <c r="BD228">
        <v>0</v>
      </c>
      <c r="BE228">
        <v>69.089928490080695</v>
      </c>
      <c r="BF228">
        <v>4.5657603381402101</v>
      </c>
      <c r="BG228">
        <v>64.524168151940501</v>
      </c>
      <c r="BH228">
        <v>0</v>
      </c>
      <c r="BI228">
        <v>1.4345625082450499</v>
      </c>
      <c r="BJ228">
        <v>1.39250710936964</v>
      </c>
      <c r="BK228">
        <v>4.2055398875410703E-2</v>
      </c>
      <c r="BL228">
        <v>0</v>
      </c>
      <c r="BM228">
        <v>5.0775239420398099</v>
      </c>
      <c r="BN228">
        <v>0.14025052754079501</v>
      </c>
      <c r="BO228">
        <v>4.9372734144990202</v>
      </c>
      <c r="BP228">
        <v>0</v>
      </c>
      <c r="BQ228">
        <v>12.2760250580743</v>
      </c>
      <c r="BR228">
        <v>0.153965062731554</v>
      </c>
      <c r="BS228">
        <v>12.122059995342701</v>
      </c>
      <c r="BT228">
        <v>0</v>
      </c>
      <c r="BU228">
        <v>20.7421579822627</v>
      </c>
      <c r="BV228">
        <v>0.155757842979588</v>
      </c>
      <c r="BW228">
        <v>20.5864001392831</v>
      </c>
      <c r="BX228">
        <v>0</v>
      </c>
      <c r="BY228">
        <v>1.16455754673112</v>
      </c>
      <c r="BZ228">
        <v>0.17210690381128901</v>
      </c>
      <c r="CA228">
        <v>0.99245064291982799</v>
      </c>
      <c r="CB228">
        <v>0</v>
      </c>
      <c r="CC228">
        <v>15.108467778489199</v>
      </c>
      <c r="CD228">
        <v>1.7927802480342601</v>
      </c>
      <c r="CE228">
        <v>13.315687530455</v>
      </c>
      <c r="CF228">
        <v>0</v>
      </c>
      <c r="CG228">
        <v>248.86325388654399</v>
      </c>
      <c r="CH228">
        <v>53.9767867963509</v>
      </c>
      <c r="CI228">
        <v>194.88646709019301</v>
      </c>
      <c r="CJ228">
        <v>0</v>
      </c>
      <c r="CK228">
        <v>540.39692412636396</v>
      </c>
      <c r="CL228">
        <v>452.45807522305302</v>
      </c>
      <c r="CM228">
        <v>8783.5881776291826</v>
      </c>
      <c r="CN228">
        <v>20</v>
      </c>
      <c r="CO228">
        <v>0</v>
      </c>
      <c r="CP228">
        <v>0</v>
      </c>
      <c r="CQ228">
        <v>13</v>
      </c>
      <c r="CR228">
        <v>6.0971113561190702</v>
      </c>
      <c r="CS228">
        <v>4</v>
      </c>
      <c r="CT228">
        <v>37095</v>
      </c>
      <c r="CU228">
        <v>36149</v>
      </c>
      <c r="CV228">
        <v>42267</v>
      </c>
      <c r="CW228">
        <v>18331</v>
      </c>
      <c r="CX228">
        <v>17212</v>
      </c>
      <c r="CY228">
        <v>22020</v>
      </c>
      <c r="CZ228">
        <v>14.7</v>
      </c>
      <c r="DA228">
        <v>28660</v>
      </c>
    </row>
    <row r="229" spans="1:105" x14ac:dyDescent="0.2">
      <c r="A229" t="s">
        <v>54</v>
      </c>
      <c r="B229">
        <v>2012</v>
      </c>
      <c r="C229" t="s">
        <v>20</v>
      </c>
      <c r="D229" t="s">
        <v>3075</v>
      </c>
      <c r="E229">
        <v>60.6479160286735</v>
      </c>
      <c r="F229">
        <v>18.548632324392401</v>
      </c>
      <c r="G229">
        <v>40.161553117295703</v>
      </c>
      <c r="H229">
        <v>1.93773058698545</v>
      </c>
      <c r="M229">
        <v>58.227665923681201</v>
      </c>
      <c r="N229">
        <v>17.811754715291499</v>
      </c>
      <c r="O229">
        <v>39.786773440774198</v>
      </c>
      <c r="P229">
        <v>0.62913776761554496</v>
      </c>
      <c r="U229">
        <v>6.1059859517724204</v>
      </c>
      <c r="V229">
        <v>4.7167271461965798</v>
      </c>
      <c r="W229">
        <v>1.3892588055758399</v>
      </c>
      <c r="X229">
        <v>0</v>
      </c>
      <c r="Y229">
        <v>3.2181464323090498</v>
      </c>
      <c r="Z229">
        <v>2.0770450686106798</v>
      </c>
      <c r="AA229">
        <v>1.14110136369837</v>
      </c>
      <c r="AB229">
        <v>0</v>
      </c>
      <c r="AC229">
        <v>1308.5928193699001</v>
      </c>
      <c r="AD229">
        <v>0</v>
      </c>
      <c r="AE229">
        <v>0</v>
      </c>
      <c r="AF229">
        <v>1308.5928193699001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1308.5928193699001</v>
      </c>
      <c r="AP229">
        <v>0</v>
      </c>
      <c r="AQ229">
        <v>0</v>
      </c>
      <c r="AR229">
        <v>1308.5928193699001</v>
      </c>
      <c r="AS229">
        <v>185.68355079580601</v>
      </c>
      <c r="AT229">
        <v>16.020631455181199</v>
      </c>
      <c r="AU229">
        <v>169.662919340625</v>
      </c>
      <c r="AV229">
        <v>0</v>
      </c>
      <c r="AW229">
        <v>3.1544114459562098</v>
      </c>
      <c r="AX229">
        <v>0.66011074109270695</v>
      </c>
      <c r="AY229">
        <v>2.4943007048635</v>
      </c>
      <c r="AZ229">
        <v>0</v>
      </c>
      <c r="BA229">
        <v>31.145002309904601</v>
      </c>
      <c r="BB229">
        <v>8.3508335017719393</v>
      </c>
      <c r="BC229">
        <v>22.794168808132699</v>
      </c>
      <c r="BD229">
        <v>0</v>
      </c>
      <c r="BE229">
        <v>216.238769926797</v>
      </c>
      <c r="BF229">
        <v>42.685822607774199</v>
      </c>
      <c r="BG229">
        <v>173.55294731902299</v>
      </c>
      <c r="BH229">
        <v>0</v>
      </c>
      <c r="BI229">
        <v>10.684364961885001</v>
      </c>
      <c r="BJ229">
        <v>10.5580746693139</v>
      </c>
      <c r="BK229">
        <v>0.12629029257111399</v>
      </c>
      <c r="BL229">
        <v>0</v>
      </c>
      <c r="BM229">
        <v>16.4822752465641</v>
      </c>
      <c r="BN229">
        <v>4.8553282843427397</v>
      </c>
      <c r="BO229">
        <v>11.6269469622214</v>
      </c>
      <c r="BP229">
        <v>0</v>
      </c>
      <c r="BQ229">
        <v>38.231655451597199</v>
      </c>
      <c r="BR229">
        <v>6.4957535649971403</v>
      </c>
      <c r="BS229">
        <v>31.7359018866001</v>
      </c>
      <c r="BT229">
        <v>0</v>
      </c>
      <c r="BU229">
        <v>62.345543117989699</v>
      </c>
      <c r="BV229">
        <v>6.89127074237408</v>
      </c>
      <c r="BW229">
        <v>55.454272375615602</v>
      </c>
      <c r="BX229">
        <v>0</v>
      </c>
      <c r="BY229">
        <v>40.652940904040101</v>
      </c>
      <c r="BZ229">
        <v>38.038608000704201</v>
      </c>
      <c r="CA229">
        <v>2.6143329033358702</v>
      </c>
      <c r="CB229">
        <v>0</v>
      </c>
      <c r="CC229">
        <v>431.30536748096199</v>
      </c>
      <c r="CD229">
        <v>396.29034783121102</v>
      </c>
      <c r="CE229">
        <v>35.015019649750698</v>
      </c>
      <c r="CF229">
        <v>0</v>
      </c>
      <c r="CG229">
        <v>812.75773053367902</v>
      </c>
      <c r="CH229">
        <v>259.86711770604398</v>
      </c>
      <c r="CI229">
        <v>552.89061282763498</v>
      </c>
      <c r="CJ229">
        <v>0</v>
      </c>
      <c r="CK229">
        <v>1207.34249504181</v>
      </c>
      <c r="CL229">
        <v>306.07458029794702</v>
      </c>
      <c r="CM229">
        <v>33478.29291438833</v>
      </c>
      <c r="CN229">
        <v>52</v>
      </c>
      <c r="CO229">
        <v>0</v>
      </c>
      <c r="CP229">
        <v>0</v>
      </c>
      <c r="CQ229">
        <v>31</v>
      </c>
      <c r="CR229">
        <v>10.161852260198501</v>
      </c>
      <c r="CS229">
        <v>10</v>
      </c>
      <c r="CT229">
        <v>51162</v>
      </c>
      <c r="CU229">
        <v>50034</v>
      </c>
      <c r="CV229">
        <v>51982</v>
      </c>
      <c r="CW229">
        <v>20274</v>
      </c>
      <c r="CX229">
        <v>19031</v>
      </c>
      <c r="CY229">
        <v>20479</v>
      </c>
      <c r="CZ229">
        <v>30.1</v>
      </c>
      <c r="DA229">
        <v>51580</v>
      </c>
    </row>
    <row r="230" spans="1:105" x14ac:dyDescent="0.2">
      <c r="A230" t="s">
        <v>54</v>
      </c>
      <c r="B230">
        <v>2012</v>
      </c>
      <c r="C230" t="s">
        <v>21</v>
      </c>
      <c r="D230" t="s">
        <v>3076</v>
      </c>
      <c r="E230">
        <v>81.611605720748202</v>
      </c>
      <c r="F230">
        <v>3.7774925589728201</v>
      </c>
      <c r="G230">
        <v>68.333062208717394</v>
      </c>
      <c r="H230">
        <v>9.5010509530579608</v>
      </c>
      <c r="M230">
        <v>79.322834546920404</v>
      </c>
      <c r="N230">
        <v>3.7614082419433799</v>
      </c>
      <c r="O230">
        <v>67.710642035309903</v>
      </c>
      <c r="P230">
        <v>7.8507842696671002</v>
      </c>
      <c r="U230">
        <v>2.0957145080985402</v>
      </c>
      <c r="V230">
        <v>0.104356702255753</v>
      </c>
      <c r="W230">
        <v>1.9913578058427901</v>
      </c>
      <c r="X230">
        <v>0</v>
      </c>
      <c r="Y230">
        <v>1.9668175427330401</v>
      </c>
      <c r="Z230">
        <v>4.5219461318940897E-2</v>
      </c>
      <c r="AA230">
        <v>1.9215980814140901</v>
      </c>
      <c r="AB230">
        <v>0</v>
      </c>
      <c r="AC230">
        <v>1650.26668339086</v>
      </c>
      <c r="AD230">
        <v>0</v>
      </c>
      <c r="AE230">
        <v>0</v>
      </c>
      <c r="AF230">
        <v>1650.26668339086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1650.26668339086</v>
      </c>
      <c r="AP230">
        <v>0</v>
      </c>
      <c r="AQ230">
        <v>0</v>
      </c>
      <c r="AR230">
        <v>1650.26668339086</v>
      </c>
      <c r="AS230">
        <v>238.799174099803</v>
      </c>
      <c r="AT230">
        <v>0.96512081118154103</v>
      </c>
      <c r="AU230">
        <v>237.83405328862099</v>
      </c>
      <c r="AV230">
        <v>0</v>
      </c>
      <c r="AW230">
        <v>3.24969922324463</v>
      </c>
      <c r="AX230">
        <v>5.8045957427150498E-2</v>
      </c>
      <c r="AY230">
        <v>3.1916532658174801</v>
      </c>
      <c r="AZ230">
        <v>0</v>
      </c>
      <c r="BA230">
        <v>31.988536180663001</v>
      </c>
      <c r="BB230">
        <v>0.180020690989177</v>
      </c>
      <c r="BC230">
        <v>31.808515489673798</v>
      </c>
      <c r="BD230">
        <v>0</v>
      </c>
      <c r="BE230">
        <v>308.33863930788698</v>
      </c>
      <c r="BF230">
        <v>4.1572814382793002</v>
      </c>
      <c r="BG230">
        <v>304.18135786960698</v>
      </c>
      <c r="BH230">
        <v>0</v>
      </c>
      <c r="BI230">
        <v>1.48716059342283</v>
      </c>
      <c r="BJ230">
        <v>1.28516405706311</v>
      </c>
      <c r="BK230">
        <v>0.20199653635972001</v>
      </c>
      <c r="BL230">
        <v>0</v>
      </c>
      <c r="BM230">
        <v>25.001263412864301</v>
      </c>
      <c r="BN230">
        <v>0.165884330615785</v>
      </c>
      <c r="BO230">
        <v>20.8382396827426</v>
      </c>
      <c r="BP230">
        <v>3.9971393995059201</v>
      </c>
      <c r="BQ230">
        <v>61.623067296058501</v>
      </c>
      <c r="BR230">
        <v>0.192945465741619</v>
      </c>
      <c r="BS230">
        <v>57.432982430811002</v>
      </c>
      <c r="BT230">
        <v>3.9971393995059201</v>
      </c>
      <c r="BU230">
        <v>104.80642767338399</v>
      </c>
      <c r="BV230">
        <v>0.19693874324501501</v>
      </c>
      <c r="BW230">
        <v>100.612349530633</v>
      </c>
      <c r="BX230">
        <v>3.9971393995059201</v>
      </c>
      <c r="BY230">
        <v>9.8016466178309098</v>
      </c>
      <c r="BZ230">
        <v>0.38335464032598798</v>
      </c>
      <c r="CA230">
        <v>9.4182919775049196</v>
      </c>
      <c r="CB230">
        <v>0</v>
      </c>
      <c r="CC230">
        <v>133.11264774527999</v>
      </c>
      <c r="CD230">
        <v>3.99327750339571</v>
      </c>
      <c r="CE230">
        <v>129.11937024188401</v>
      </c>
      <c r="CF230">
        <v>0</v>
      </c>
      <c r="CG230">
        <v>994.61066097261596</v>
      </c>
      <c r="CH230">
        <v>53.908282005311399</v>
      </c>
      <c r="CI230">
        <v>940.70237896730396</v>
      </c>
      <c r="CJ230">
        <v>0</v>
      </c>
      <c r="CK230">
        <v>677.20627200645595</v>
      </c>
      <c r="CL230">
        <v>341.56148815857898</v>
      </c>
      <c r="CM230">
        <v>22261.219624928923</v>
      </c>
      <c r="CN230">
        <v>84</v>
      </c>
      <c r="CO230">
        <v>0</v>
      </c>
      <c r="CP230">
        <v>0</v>
      </c>
      <c r="CQ230">
        <v>48</v>
      </c>
      <c r="CR230">
        <v>8.1294818081587703</v>
      </c>
      <c r="CS230">
        <v>28</v>
      </c>
      <c r="CT230">
        <v>26434</v>
      </c>
      <c r="CU230">
        <v>25763</v>
      </c>
      <c r="CV230">
        <v>27527</v>
      </c>
      <c r="CW230">
        <v>11653</v>
      </c>
      <c r="CX230">
        <v>10947</v>
      </c>
      <c r="CY230">
        <v>12287</v>
      </c>
      <c r="CZ230">
        <v>20.3</v>
      </c>
      <c r="DA230">
        <v>36460</v>
      </c>
    </row>
    <row r="231" spans="1:105" x14ac:dyDescent="0.2">
      <c r="A231" t="s">
        <v>54</v>
      </c>
      <c r="B231">
        <v>2012</v>
      </c>
      <c r="C231" t="s">
        <v>22</v>
      </c>
      <c r="D231" t="s">
        <v>3077</v>
      </c>
      <c r="E231">
        <v>7912.9059016829597</v>
      </c>
      <c r="F231">
        <v>7788.2063709609902</v>
      </c>
      <c r="G231">
        <v>28.909429681743902</v>
      </c>
      <c r="H231">
        <v>95.790101040234802</v>
      </c>
      <c r="M231">
        <v>7541.9023528126199</v>
      </c>
      <c r="N231">
        <v>7495.0915050439498</v>
      </c>
      <c r="O231">
        <v>28.681618405577399</v>
      </c>
      <c r="P231">
        <v>18.129229363099501</v>
      </c>
      <c r="U231">
        <v>4038.5774492537298</v>
      </c>
      <c r="V231">
        <v>1899.8559802166401</v>
      </c>
      <c r="W231">
        <v>0.63863555833224905</v>
      </c>
      <c r="X231">
        <v>2138.0828334787502</v>
      </c>
      <c r="Y231">
        <v>824.93393221082101</v>
      </c>
      <c r="Z231">
        <v>824.22304164972002</v>
      </c>
      <c r="AA231">
        <v>0.71089056110126103</v>
      </c>
      <c r="AB231">
        <v>0</v>
      </c>
      <c r="AC231">
        <v>673.16501649480199</v>
      </c>
      <c r="AD231">
        <v>0</v>
      </c>
      <c r="AE231">
        <v>0</v>
      </c>
      <c r="AF231">
        <v>673.16501649480199</v>
      </c>
      <c r="AG231">
        <v>0</v>
      </c>
      <c r="AH231">
        <v>0</v>
      </c>
      <c r="AI231">
        <v>0</v>
      </c>
      <c r="AJ231">
        <v>0</v>
      </c>
      <c r="AK231">
        <v>23535.635823671699</v>
      </c>
      <c r="AL231">
        <v>0</v>
      </c>
      <c r="AM231">
        <v>0</v>
      </c>
      <c r="AN231">
        <v>23535.635823671699</v>
      </c>
      <c r="AO231">
        <v>24208.800840166601</v>
      </c>
      <c r="AP231">
        <v>0</v>
      </c>
      <c r="AQ231">
        <v>0</v>
      </c>
      <c r="AR231">
        <v>24208.800840166601</v>
      </c>
      <c r="AS231">
        <v>6525.7701412095403</v>
      </c>
      <c r="AT231">
        <v>6452.1200810233604</v>
      </c>
      <c r="AU231">
        <v>73.650060186173306</v>
      </c>
      <c r="AV231">
        <v>0</v>
      </c>
      <c r="AW231">
        <v>316.75028695478801</v>
      </c>
      <c r="AX231">
        <v>315.36590887889997</v>
      </c>
      <c r="AY231">
        <v>1.3843780758873501</v>
      </c>
      <c r="AZ231">
        <v>0</v>
      </c>
      <c r="BA231">
        <v>3850.9491700011999</v>
      </c>
      <c r="BB231">
        <v>3320.5906492491599</v>
      </c>
      <c r="BC231">
        <v>10.3112033636656</v>
      </c>
      <c r="BD231">
        <v>520.04731738837302</v>
      </c>
      <c r="BE231">
        <v>13059.4187458084</v>
      </c>
      <c r="BF231">
        <v>12946.5207413928</v>
      </c>
      <c r="BG231">
        <v>112.89800441557399</v>
      </c>
      <c r="BH231">
        <v>0</v>
      </c>
      <c r="BI231">
        <v>4422.65612741923</v>
      </c>
      <c r="BJ231">
        <v>4422.5736631923601</v>
      </c>
      <c r="BK231">
        <v>8.24642268763566E-2</v>
      </c>
      <c r="BL231">
        <v>0</v>
      </c>
      <c r="BM231">
        <v>1385.05479229665</v>
      </c>
      <c r="BN231">
        <v>1372.6314742946799</v>
      </c>
      <c r="BO231">
        <v>8.61209206291411</v>
      </c>
      <c r="BP231">
        <v>3.8112259390637901</v>
      </c>
      <c r="BQ231">
        <v>1793.1287803469399</v>
      </c>
      <c r="BR231">
        <v>1760.6158909166199</v>
      </c>
      <c r="BS231">
        <v>28.701663491259801</v>
      </c>
      <c r="BT231">
        <v>3.8112259390637901</v>
      </c>
      <c r="BU231">
        <v>1971.9567263619699</v>
      </c>
      <c r="BV231">
        <v>1915.7151061884899</v>
      </c>
      <c r="BW231">
        <v>52.430394234415601</v>
      </c>
      <c r="BX231">
        <v>3.8112259390637901</v>
      </c>
      <c r="BY231">
        <v>15384.5859590082</v>
      </c>
      <c r="BZ231">
        <v>15362.0992994158</v>
      </c>
      <c r="CA231">
        <v>3.04768213641335</v>
      </c>
      <c r="CB231">
        <v>19.438977456</v>
      </c>
      <c r="CC231">
        <v>162439.59724165199</v>
      </c>
      <c r="CD231">
        <v>161297.322769858</v>
      </c>
      <c r="CE231">
        <v>45.9321061946508</v>
      </c>
      <c r="CF231">
        <v>1096.3423656</v>
      </c>
      <c r="CG231">
        <v>75361.735589353295</v>
      </c>
      <c r="CH231">
        <v>74442.903270062394</v>
      </c>
      <c r="CI231">
        <v>402.99039289088199</v>
      </c>
      <c r="CJ231">
        <v>515.84192640000003</v>
      </c>
      <c r="CK231">
        <v>47213.722238023904</v>
      </c>
      <c r="CL231">
        <v>2887.7471271589002</v>
      </c>
      <c r="CM231">
        <v>311939.9564373357</v>
      </c>
      <c r="CN231">
        <v>798</v>
      </c>
      <c r="CO231">
        <v>21</v>
      </c>
      <c r="CP231">
        <v>340</v>
      </c>
      <c r="CQ231">
        <v>232</v>
      </c>
      <c r="CR231">
        <v>1242.79453142227</v>
      </c>
      <c r="CS231">
        <v>16</v>
      </c>
      <c r="CT231">
        <v>141837</v>
      </c>
      <c r="CU231">
        <v>151402</v>
      </c>
      <c r="CV231">
        <v>137796</v>
      </c>
      <c r="CW231">
        <v>89593</v>
      </c>
      <c r="CX231">
        <v>99464</v>
      </c>
      <c r="CY231">
        <v>87020</v>
      </c>
      <c r="CZ231">
        <v>28.1</v>
      </c>
      <c r="DA231">
        <v>52010</v>
      </c>
    </row>
    <row r="232" spans="1:105" x14ac:dyDescent="0.2">
      <c r="A232" t="s">
        <v>54</v>
      </c>
      <c r="B232">
        <v>2012</v>
      </c>
      <c r="C232" t="s">
        <v>78</v>
      </c>
      <c r="D232" t="s">
        <v>3078</v>
      </c>
      <c r="E232">
        <v>1981.1639158284499</v>
      </c>
      <c r="F232">
        <v>0</v>
      </c>
      <c r="G232">
        <v>163.43300144118999</v>
      </c>
      <c r="H232">
        <v>1817.7309143872601</v>
      </c>
      <c r="M232">
        <v>253.89667192999201</v>
      </c>
      <c r="N232">
        <v>0</v>
      </c>
      <c r="O232">
        <v>161.96272779333</v>
      </c>
      <c r="P232">
        <v>91.933944136661907</v>
      </c>
      <c r="U232">
        <v>55007.6509386873</v>
      </c>
      <c r="V232">
        <v>0</v>
      </c>
      <c r="W232">
        <v>4.05017093205766</v>
      </c>
      <c r="X232">
        <v>55003.600767755197</v>
      </c>
      <c r="Y232">
        <v>824.08220091061003</v>
      </c>
      <c r="Z232">
        <v>0</v>
      </c>
      <c r="AA232">
        <v>4.5940247468402102</v>
      </c>
      <c r="AB232">
        <v>819.48817616377005</v>
      </c>
      <c r="AC232">
        <v>104380.74231991501</v>
      </c>
      <c r="AD232">
        <v>0</v>
      </c>
      <c r="AE232">
        <v>0</v>
      </c>
      <c r="AF232">
        <v>104380.74231991501</v>
      </c>
      <c r="AG232">
        <v>158.94</v>
      </c>
      <c r="AH232">
        <v>0</v>
      </c>
      <c r="AI232">
        <v>0</v>
      </c>
      <c r="AJ232">
        <v>158.94</v>
      </c>
      <c r="AK232">
        <v>1959.79224</v>
      </c>
      <c r="AL232">
        <v>0</v>
      </c>
      <c r="AM232">
        <v>0</v>
      </c>
      <c r="AN232">
        <v>1959.79224</v>
      </c>
      <c r="AO232">
        <v>106499.474559915</v>
      </c>
      <c r="AP232">
        <v>0</v>
      </c>
      <c r="AQ232">
        <v>0</v>
      </c>
      <c r="AR232">
        <v>106499.474559915</v>
      </c>
      <c r="AS232">
        <v>805.61038750850605</v>
      </c>
      <c r="AT232">
        <v>0</v>
      </c>
      <c r="AU232">
        <v>603.09751750850603</v>
      </c>
      <c r="AV232">
        <v>202.51286999999999</v>
      </c>
      <c r="AW232">
        <v>772.37272748763905</v>
      </c>
      <c r="AX232">
        <v>0</v>
      </c>
      <c r="AY232">
        <v>13.9417060590687</v>
      </c>
      <c r="AZ232">
        <v>758.43102142857003</v>
      </c>
      <c r="BA232">
        <v>3438.4972619035002</v>
      </c>
      <c r="BB232">
        <v>0</v>
      </c>
      <c r="BC232">
        <v>77.315136342699404</v>
      </c>
      <c r="BD232">
        <v>3361.1821255608002</v>
      </c>
      <c r="BE232">
        <v>773.06410241401602</v>
      </c>
      <c r="BF232">
        <v>0</v>
      </c>
      <c r="BG232">
        <v>671.86030241401602</v>
      </c>
      <c r="BH232">
        <v>101.2038</v>
      </c>
      <c r="BI232">
        <v>3.5584035102698501</v>
      </c>
      <c r="BJ232">
        <v>0</v>
      </c>
      <c r="BK232">
        <v>0.55104351026984799</v>
      </c>
      <c r="BL232">
        <v>3.0073599999999998</v>
      </c>
      <c r="BM232">
        <v>40.620009692696399</v>
      </c>
      <c r="BN232">
        <v>0</v>
      </c>
      <c r="BO232">
        <v>31.807563295895299</v>
      </c>
      <c r="BP232">
        <v>8.8124463968011693</v>
      </c>
      <c r="BQ232">
        <v>114.643368676858</v>
      </c>
      <c r="BR232">
        <v>0</v>
      </c>
      <c r="BS232">
        <v>105.35314648005701</v>
      </c>
      <c r="BT232">
        <v>9.2902221968011691</v>
      </c>
      <c r="BU232">
        <v>201.914262390537</v>
      </c>
      <c r="BV232">
        <v>0</v>
      </c>
      <c r="BW232">
        <v>192.24454699373601</v>
      </c>
      <c r="BX232">
        <v>9.6697153968011609</v>
      </c>
      <c r="BY232">
        <v>116.919384420892</v>
      </c>
      <c r="BZ232">
        <v>0</v>
      </c>
      <c r="CA232">
        <v>14.7471432428922</v>
      </c>
      <c r="CB232">
        <v>102.17224117799999</v>
      </c>
      <c r="CC232">
        <v>203.06669597940399</v>
      </c>
      <c r="CD232">
        <v>0</v>
      </c>
      <c r="CE232">
        <v>203.06669597940399</v>
      </c>
      <c r="CF232">
        <v>0</v>
      </c>
      <c r="CG232">
        <v>2252.5796575824202</v>
      </c>
      <c r="CH232">
        <v>0</v>
      </c>
      <c r="CI232">
        <v>2252.5796575824202</v>
      </c>
      <c r="CJ232">
        <v>0</v>
      </c>
      <c r="CK232">
        <v>4172.6851103428098</v>
      </c>
      <c r="CL232">
        <v>88.717269651579002</v>
      </c>
      <c r="CM232">
        <v>242031.63564936983</v>
      </c>
      <c r="CN232">
        <v>182</v>
      </c>
      <c r="CO232">
        <v>0</v>
      </c>
      <c r="CP232">
        <v>93</v>
      </c>
      <c r="CQ232">
        <v>113</v>
      </c>
      <c r="CR232">
        <v>335.34112458654897</v>
      </c>
      <c r="CS232">
        <v>30</v>
      </c>
      <c r="CT232">
        <v>61068</v>
      </c>
      <c r="CU232">
        <v>61326</v>
      </c>
      <c r="CV232">
        <v>58883</v>
      </c>
      <c r="CW232">
        <v>21764</v>
      </c>
      <c r="CX232">
        <v>22083</v>
      </c>
      <c r="CY232">
        <v>20293</v>
      </c>
      <c r="CZ232">
        <v>25.6</v>
      </c>
      <c r="DA232">
        <v>42810</v>
      </c>
    </row>
    <row r="233" spans="1:105" x14ac:dyDescent="0.2">
      <c r="A233" t="s">
        <v>54</v>
      </c>
      <c r="B233">
        <v>2012</v>
      </c>
      <c r="C233" t="s">
        <v>23</v>
      </c>
      <c r="D233" t="s">
        <v>3079</v>
      </c>
      <c r="E233">
        <v>1996.43529133281</v>
      </c>
      <c r="F233">
        <v>157.31223199999999</v>
      </c>
      <c r="G233">
        <v>1751.4687854988499</v>
      </c>
      <c r="H233">
        <v>87.654273833958001</v>
      </c>
      <c r="M233">
        <v>1952.30846978349</v>
      </c>
      <c r="N233">
        <v>155.67052000000001</v>
      </c>
      <c r="O233">
        <v>1734.24495602869</v>
      </c>
      <c r="P233">
        <v>62.392993754798802</v>
      </c>
      <c r="U233">
        <v>68.678256483575495</v>
      </c>
      <c r="V233">
        <v>5.2460000000000004</v>
      </c>
      <c r="W233">
        <v>63.4322564835755</v>
      </c>
      <c r="X233">
        <v>0</v>
      </c>
      <c r="Y233">
        <v>57.545587443172202</v>
      </c>
      <c r="Z233">
        <v>5.069</v>
      </c>
      <c r="AA233">
        <v>52.4765874431722</v>
      </c>
      <c r="AB233">
        <v>0</v>
      </c>
      <c r="AC233">
        <v>25261.280079159202</v>
      </c>
      <c r="AD233">
        <v>0</v>
      </c>
      <c r="AE233">
        <v>0</v>
      </c>
      <c r="AF233">
        <v>25261.280079159202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25261.280079159202</v>
      </c>
      <c r="AP233">
        <v>0</v>
      </c>
      <c r="AQ233">
        <v>0</v>
      </c>
      <c r="AR233">
        <v>25261.280079159202</v>
      </c>
      <c r="AS233">
        <v>9943.1531988255392</v>
      </c>
      <c r="AT233">
        <v>80.974999999999994</v>
      </c>
      <c r="AU233">
        <v>9861.5348113255404</v>
      </c>
      <c r="AV233">
        <v>0.6433875</v>
      </c>
      <c r="AW233">
        <v>52.466761657378399</v>
      </c>
      <c r="AX233">
        <v>2.1890000000000001</v>
      </c>
      <c r="AY233">
        <v>50.277761657378399</v>
      </c>
      <c r="AZ233">
        <v>0</v>
      </c>
      <c r="BA233">
        <v>21481.401313996099</v>
      </c>
      <c r="BB233">
        <v>12.326000000000001</v>
      </c>
      <c r="BC233">
        <v>1105.6857503936999</v>
      </c>
      <c r="BD233">
        <v>20363.389563602399</v>
      </c>
      <c r="BE233">
        <v>8561.14032802562</v>
      </c>
      <c r="BF233">
        <v>126.79</v>
      </c>
      <c r="BG233">
        <v>8434.3503280256191</v>
      </c>
      <c r="BH233">
        <v>0</v>
      </c>
      <c r="BI233">
        <v>79.154909356294198</v>
      </c>
      <c r="BJ233">
        <v>74.25</v>
      </c>
      <c r="BK233">
        <v>4.9049093562942296</v>
      </c>
      <c r="BL233">
        <v>0</v>
      </c>
      <c r="BM233">
        <v>667.48434025759298</v>
      </c>
      <c r="BN233">
        <v>10.50245</v>
      </c>
      <c r="BO233">
        <v>595.24468873218302</v>
      </c>
      <c r="BP233">
        <v>61.737201525410697</v>
      </c>
      <c r="BQ233">
        <v>1941.81934340976</v>
      </c>
      <c r="BR233">
        <v>11.557600000000001</v>
      </c>
      <c r="BS233">
        <v>1362.54016311394</v>
      </c>
      <c r="BT233">
        <v>567.72158029581601</v>
      </c>
      <c r="BU233">
        <v>3478.6549472799802</v>
      </c>
      <c r="BV233">
        <v>11.72</v>
      </c>
      <c r="BW233">
        <v>2266.3992147041299</v>
      </c>
      <c r="BX233">
        <v>1200.53573257584</v>
      </c>
      <c r="BY233">
        <v>130.272448461045</v>
      </c>
      <c r="BZ233">
        <v>2.7839999999999998</v>
      </c>
      <c r="CA233">
        <v>127.488448461045</v>
      </c>
      <c r="CB233">
        <v>0</v>
      </c>
      <c r="CC233">
        <v>1722.3528138720201</v>
      </c>
      <c r="CD233">
        <v>29</v>
      </c>
      <c r="CE233">
        <v>1693.3528138720201</v>
      </c>
      <c r="CF233">
        <v>0</v>
      </c>
      <c r="CG233">
        <v>26199.9314230087</v>
      </c>
      <c r="CH233">
        <v>2112</v>
      </c>
      <c r="CI233">
        <v>24087.9314230087</v>
      </c>
      <c r="CJ233">
        <v>0</v>
      </c>
      <c r="CK233">
        <v>3663.0702894894598</v>
      </c>
      <c r="CL233">
        <v>177.434539303158</v>
      </c>
      <c r="CM233">
        <v>1215493.8444211367</v>
      </c>
      <c r="CN233">
        <v>2684</v>
      </c>
      <c r="CO233">
        <v>0</v>
      </c>
      <c r="CP233">
        <v>0</v>
      </c>
      <c r="CQ233">
        <v>1479</v>
      </c>
      <c r="CR233">
        <v>322.13071664829101</v>
      </c>
      <c r="CS233">
        <v>571</v>
      </c>
      <c r="CT233">
        <v>390867</v>
      </c>
      <c r="CU233">
        <v>381700</v>
      </c>
      <c r="CV233">
        <v>420263</v>
      </c>
      <c r="CW233">
        <v>180787</v>
      </c>
      <c r="CX233">
        <v>174803</v>
      </c>
      <c r="CY233">
        <v>205142</v>
      </c>
      <c r="CZ233">
        <v>321.3</v>
      </c>
      <c r="DA233">
        <v>541840</v>
      </c>
    </row>
    <row r="234" spans="1:105" x14ac:dyDescent="0.2">
      <c r="A234" t="s">
        <v>54</v>
      </c>
      <c r="B234">
        <v>2012</v>
      </c>
      <c r="C234" t="s">
        <v>24</v>
      </c>
      <c r="D234" t="s">
        <v>3080</v>
      </c>
      <c r="E234">
        <v>1789.67189072117</v>
      </c>
      <c r="F234">
        <v>101.421468314691</v>
      </c>
      <c r="G234">
        <v>1377.1631141231301</v>
      </c>
      <c r="H234">
        <v>311.08730828334399</v>
      </c>
      <c r="M234">
        <v>1498.0324277541499</v>
      </c>
      <c r="N234">
        <v>101.311665512136</v>
      </c>
      <c r="O234">
        <v>1365.5787810101201</v>
      </c>
      <c r="P234">
        <v>31.141981231896199</v>
      </c>
      <c r="U234">
        <v>41.209236131673997</v>
      </c>
      <c r="V234">
        <v>1.7445718291660699</v>
      </c>
      <c r="W234">
        <v>39.464664302507899</v>
      </c>
      <c r="X234">
        <v>0</v>
      </c>
      <c r="Y234">
        <v>35.784916148571</v>
      </c>
      <c r="Z234">
        <v>0.22210908330979201</v>
      </c>
      <c r="AA234">
        <v>35.562807065261197</v>
      </c>
      <c r="AB234">
        <v>0</v>
      </c>
      <c r="AC234">
        <v>279155.04205144802</v>
      </c>
      <c r="AD234">
        <v>0</v>
      </c>
      <c r="AE234">
        <v>0</v>
      </c>
      <c r="AF234">
        <v>279155.04205144802</v>
      </c>
      <c r="AG234">
        <v>790.28499999999997</v>
      </c>
      <c r="AH234">
        <v>0</v>
      </c>
      <c r="AI234">
        <v>0</v>
      </c>
      <c r="AJ234">
        <v>790.28499999999997</v>
      </c>
      <c r="AK234">
        <v>0</v>
      </c>
      <c r="AL234">
        <v>0</v>
      </c>
      <c r="AM234">
        <v>0</v>
      </c>
      <c r="AN234">
        <v>0</v>
      </c>
      <c r="AO234">
        <v>279945.327051448</v>
      </c>
      <c r="AP234">
        <v>0</v>
      </c>
      <c r="AQ234">
        <v>0</v>
      </c>
      <c r="AR234">
        <v>279945.327051448</v>
      </c>
      <c r="AS234">
        <v>4931.7993468437098</v>
      </c>
      <c r="AT234">
        <v>34.627229505994997</v>
      </c>
      <c r="AU234">
        <v>4897.17211733771</v>
      </c>
      <c r="AV234">
        <v>0</v>
      </c>
      <c r="AW234">
        <v>112.440803131704</v>
      </c>
      <c r="AX234">
        <v>1.7587662657632801</v>
      </c>
      <c r="AY234">
        <v>110.68203686594001</v>
      </c>
      <c r="AZ234">
        <v>0</v>
      </c>
      <c r="BA234">
        <v>5457.1448012060901</v>
      </c>
      <c r="BB234">
        <v>1.84741586586332</v>
      </c>
      <c r="BC234">
        <v>678.10038534022499</v>
      </c>
      <c r="BD234">
        <v>4777.1970000000001</v>
      </c>
      <c r="BE234">
        <v>5414.6896447941899</v>
      </c>
      <c r="BF234">
        <v>72.989850390637699</v>
      </c>
      <c r="BG234">
        <v>5341.6997944035502</v>
      </c>
      <c r="BH234">
        <v>0</v>
      </c>
      <c r="BI234">
        <v>5.3647760864766498</v>
      </c>
      <c r="BJ234">
        <v>0.77880078636959404</v>
      </c>
      <c r="BK234">
        <v>4.5859753001070596</v>
      </c>
      <c r="BL234">
        <v>0</v>
      </c>
      <c r="BM234">
        <v>366.19484845757501</v>
      </c>
      <c r="BN234">
        <v>0.85006467982531297</v>
      </c>
      <c r="BO234">
        <v>353.39984394434202</v>
      </c>
      <c r="BP234">
        <v>11.944939833407201</v>
      </c>
      <c r="BQ234">
        <v>1238.0506355149901</v>
      </c>
      <c r="BR234">
        <v>0.85006467982531297</v>
      </c>
      <c r="BS234">
        <v>1225.2556310017501</v>
      </c>
      <c r="BT234">
        <v>11.944939833407201</v>
      </c>
      <c r="BU234">
        <v>2267.9115450130898</v>
      </c>
      <c r="BV234">
        <v>0.85006467982531297</v>
      </c>
      <c r="BW234">
        <v>2255.1165404998601</v>
      </c>
      <c r="BX234">
        <v>11.944939833407201</v>
      </c>
      <c r="BY234">
        <v>134.09771102921599</v>
      </c>
      <c r="BZ234">
        <v>0</v>
      </c>
      <c r="CA234">
        <v>134.09771102921599</v>
      </c>
      <c r="CB234">
        <v>0</v>
      </c>
      <c r="CC234">
        <v>1837.2886056585901</v>
      </c>
      <c r="CD234">
        <v>0</v>
      </c>
      <c r="CE234">
        <v>1837.2886056585901</v>
      </c>
      <c r="CF234">
        <v>0</v>
      </c>
      <c r="CG234">
        <v>20701.215606334099</v>
      </c>
      <c r="CH234">
        <v>1719.09738617786</v>
      </c>
      <c r="CI234">
        <v>18982.118220156201</v>
      </c>
      <c r="CJ234">
        <v>0</v>
      </c>
      <c r="CK234">
        <v>19926.281518735399</v>
      </c>
      <c r="CL234">
        <v>443.586348257895</v>
      </c>
      <c r="CM234">
        <v>836634.91383322584</v>
      </c>
      <c r="CN234">
        <v>1901</v>
      </c>
      <c r="CO234">
        <v>0</v>
      </c>
      <c r="CP234">
        <v>0</v>
      </c>
      <c r="CQ234">
        <v>1398</v>
      </c>
      <c r="CR234">
        <v>1746.82240352811</v>
      </c>
      <c r="CS234">
        <v>658</v>
      </c>
      <c r="CT234">
        <v>571671</v>
      </c>
      <c r="CU234">
        <v>571348</v>
      </c>
      <c r="CV234">
        <v>574171</v>
      </c>
      <c r="CW234">
        <v>352366</v>
      </c>
      <c r="CX234">
        <v>356554</v>
      </c>
      <c r="CY234">
        <v>351162</v>
      </c>
      <c r="CZ234">
        <v>549.70000000000005</v>
      </c>
      <c r="DA234">
        <v>962160</v>
      </c>
    </row>
    <row r="235" spans="1:105" x14ac:dyDescent="0.2">
      <c r="A235" t="s">
        <v>54</v>
      </c>
      <c r="B235">
        <v>2012</v>
      </c>
      <c r="C235" t="s">
        <v>25</v>
      </c>
      <c r="D235" t="s">
        <v>3081</v>
      </c>
      <c r="E235">
        <v>3168.49343446281</v>
      </c>
      <c r="F235">
        <v>18.140394174149801</v>
      </c>
      <c r="G235">
        <v>3078.7033105832002</v>
      </c>
      <c r="H235">
        <v>71.649729705464097</v>
      </c>
      <c r="M235">
        <v>3092.2430667966601</v>
      </c>
      <c r="N235">
        <v>18.117871305475401</v>
      </c>
      <c r="O235">
        <v>3040.2891904784801</v>
      </c>
      <c r="P235">
        <v>33.836005012707702</v>
      </c>
      <c r="U235">
        <v>123.67335727994001</v>
      </c>
      <c r="V235">
        <v>0.31553269361688302</v>
      </c>
      <c r="W235">
        <v>123.35782458632301</v>
      </c>
      <c r="X235">
        <v>0</v>
      </c>
      <c r="Y235">
        <v>118.606741749634</v>
      </c>
      <c r="Z235">
        <v>4.9109232664440602E-2</v>
      </c>
      <c r="AA235">
        <v>118.55763251696899</v>
      </c>
      <c r="AB235">
        <v>0</v>
      </c>
      <c r="AC235">
        <v>37813.724692756397</v>
      </c>
      <c r="AD235">
        <v>0</v>
      </c>
      <c r="AE235">
        <v>0</v>
      </c>
      <c r="AF235">
        <v>37813.724692756397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37813.724692756397</v>
      </c>
      <c r="AP235">
        <v>0</v>
      </c>
      <c r="AQ235">
        <v>0</v>
      </c>
      <c r="AR235">
        <v>37813.724692756397</v>
      </c>
      <c r="AS235">
        <v>6907.5963636055303</v>
      </c>
      <c r="AT235">
        <v>6.2133144227963797</v>
      </c>
      <c r="AU235">
        <v>6901.3830491827403</v>
      </c>
      <c r="AV235">
        <v>0</v>
      </c>
      <c r="AW235">
        <v>42.424813289402501</v>
      </c>
      <c r="AX235">
        <v>0.31327691509709199</v>
      </c>
      <c r="AY235">
        <v>42.111536374305402</v>
      </c>
      <c r="AZ235">
        <v>0</v>
      </c>
      <c r="BA235">
        <v>3178.8665211427401</v>
      </c>
      <c r="BB235">
        <v>0.35342260187376401</v>
      </c>
      <c r="BC235">
        <v>643.12309160752397</v>
      </c>
      <c r="BD235">
        <v>2535.3900069333399</v>
      </c>
      <c r="BE235">
        <v>18323.4417917104</v>
      </c>
      <c r="BF235">
        <v>13.0461425746426</v>
      </c>
      <c r="BG235">
        <v>18310.395649135698</v>
      </c>
      <c r="BH235">
        <v>0</v>
      </c>
      <c r="BI235">
        <v>8.0661422557180291</v>
      </c>
      <c r="BJ235">
        <v>0.28692660550458698</v>
      </c>
      <c r="BK235">
        <v>7.7792156502134402</v>
      </c>
      <c r="BL235">
        <v>0</v>
      </c>
      <c r="BM235">
        <v>643.13487275566604</v>
      </c>
      <c r="BN235">
        <v>0.170034476610367</v>
      </c>
      <c r="BO235">
        <v>584.86688189088795</v>
      </c>
      <c r="BP235">
        <v>58.097956388167503</v>
      </c>
      <c r="BQ235">
        <v>1691.4749343856699</v>
      </c>
      <c r="BR235">
        <v>0.170034476610367</v>
      </c>
      <c r="BS235">
        <v>1633.20694352089</v>
      </c>
      <c r="BT235">
        <v>58.097956388167503</v>
      </c>
      <c r="BU235">
        <v>2930.0922662245498</v>
      </c>
      <c r="BV235">
        <v>0.170034476610367</v>
      </c>
      <c r="BW235">
        <v>2871.8242753597701</v>
      </c>
      <c r="BX235">
        <v>58.097956388167503</v>
      </c>
      <c r="BY235">
        <v>503.47566327718198</v>
      </c>
      <c r="BZ235">
        <v>0</v>
      </c>
      <c r="CA235">
        <v>503.47566327718198</v>
      </c>
      <c r="CB235">
        <v>0</v>
      </c>
      <c r="CC235">
        <v>7226.2894563546897</v>
      </c>
      <c r="CD235">
        <v>0</v>
      </c>
      <c r="CE235">
        <v>7226.2894563546897</v>
      </c>
      <c r="CF235">
        <v>0</v>
      </c>
      <c r="CG235">
        <v>42808.361499091101</v>
      </c>
      <c r="CH235">
        <v>306.14737251596603</v>
      </c>
      <c r="CI235">
        <v>42502.214126575098</v>
      </c>
      <c r="CJ235">
        <v>0</v>
      </c>
      <c r="CK235">
        <v>6611.3117363054498</v>
      </c>
      <c r="CL235">
        <v>62.102088756105303</v>
      </c>
      <c r="CM235">
        <v>1015168.6044254272</v>
      </c>
      <c r="CN235">
        <v>4275</v>
      </c>
      <c r="CO235">
        <v>0</v>
      </c>
      <c r="CP235">
        <v>0</v>
      </c>
      <c r="CQ235">
        <v>2498</v>
      </c>
      <c r="CR235">
        <v>161.573450937155</v>
      </c>
      <c r="CS235">
        <v>301</v>
      </c>
      <c r="CT235">
        <v>189108</v>
      </c>
      <c r="CU235">
        <v>182403</v>
      </c>
      <c r="CV235">
        <v>194757</v>
      </c>
      <c r="CW235">
        <v>84338</v>
      </c>
      <c r="CX235">
        <v>80896</v>
      </c>
      <c r="CY235">
        <v>94553</v>
      </c>
      <c r="CZ235">
        <v>130.30000000000001</v>
      </c>
      <c r="DA235">
        <v>240080</v>
      </c>
    </row>
    <row r="236" spans="1:105" x14ac:dyDescent="0.2">
      <c r="A236" t="s">
        <v>54</v>
      </c>
      <c r="B236">
        <v>2012</v>
      </c>
      <c r="C236" t="s">
        <v>26</v>
      </c>
      <c r="D236" t="s">
        <v>3082</v>
      </c>
      <c r="E236">
        <v>6148.7778571314702</v>
      </c>
      <c r="F236">
        <v>40.862794521625197</v>
      </c>
      <c r="G236">
        <v>6093.44158142991</v>
      </c>
      <c r="H236">
        <v>14.4734811799336</v>
      </c>
      <c r="M236">
        <v>6054.2487090004397</v>
      </c>
      <c r="N236">
        <v>40.508456225426002</v>
      </c>
      <c r="O236">
        <v>5999.3842715088203</v>
      </c>
      <c r="P236">
        <v>14.3559812661903</v>
      </c>
      <c r="U236">
        <v>42.606877191741901</v>
      </c>
      <c r="V236">
        <v>1.07887287024902</v>
      </c>
      <c r="W236">
        <v>41.528004321492901</v>
      </c>
      <c r="X236">
        <v>0</v>
      </c>
      <c r="Y236">
        <v>313.24320901843998</v>
      </c>
      <c r="Z236">
        <v>1.09854521625164</v>
      </c>
      <c r="AA236">
        <v>312.14466380218801</v>
      </c>
      <c r="AB236">
        <v>0</v>
      </c>
      <c r="AC236">
        <v>117.499913743234</v>
      </c>
      <c r="AD236">
        <v>0</v>
      </c>
      <c r="AE236">
        <v>0</v>
      </c>
      <c r="AF236">
        <v>117.499913743234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117.499913743234</v>
      </c>
      <c r="AP236">
        <v>0</v>
      </c>
      <c r="AQ236">
        <v>0</v>
      </c>
      <c r="AR236">
        <v>117.499913743234</v>
      </c>
      <c r="AS236">
        <v>6782.5112433152099</v>
      </c>
      <c r="AT236">
        <v>16.084731323722099</v>
      </c>
      <c r="AU236">
        <v>6766.4265119914799</v>
      </c>
      <c r="AV236">
        <v>0</v>
      </c>
      <c r="AW236">
        <v>51.949124420522203</v>
      </c>
      <c r="AX236">
        <v>0.56894495412844004</v>
      </c>
      <c r="AY236">
        <v>51.380179466393798</v>
      </c>
      <c r="AZ236">
        <v>0</v>
      </c>
      <c r="BA236">
        <v>2037.4546893607901</v>
      </c>
      <c r="BB236">
        <v>3.21694626474443</v>
      </c>
      <c r="BC236">
        <v>2034.2377430960501</v>
      </c>
      <c r="BD236">
        <v>0</v>
      </c>
      <c r="BE236">
        <v>118424.042201296</v>
      </c>
      <c r="BF236">
        <v>28.447247706422001</v>
      </c>
      <c r="BG236">
        <v>118395.59495359</v>
      </c>
      <c r="BH236">
        <v>0</v>
      </c>
      <c r="BI236">
        <v>27566.193208815301</v>
      </c>
      <c r="BJ236">
        <v>16.190858453473101</v>
      </c>
      <c r="BK236">
        <v>27550.002350361901</v>
      </c>
      <c r="BL236">
        <v>0</v>
      </c>
      <c r="BM236">
        <v>7465.1483151592201</v>
      </c>
      <c r="BN236">
        <v>2.2773328964613402</v>
      </c>
      <c r="BO236">
        <v>7459.5245399748001</v>
      </c>
      <c r="BP236">
        <v>3.3464422879584501</v>
      </c>
      <c r="BQ236">
        <v>8261.0237729583896</v>
      </c>
      <c r="BR236">
        <v>2.2773328964613402</v>
      </c>
      <c r="BS236">
        <v>8255.3999977739695</v>
      </c>
      <c r="BT236">
        <v>3.3464422879584501</v>
      </c>
      <c r="BU236">
        <v>8265.1572792533207</v>
      </c>
      <c r="BV236">
        <v>2.2773328964613402</v>
      </c>
      <c r="BW236">
        <v>8259.5335040689006</v>
      </c>
      <c r="BX236">
        <v>3.3464422879584501</v>
      </c>
      <c r="BY236">
        <v>0.29976119202984097</v>
      </c>
      <c r="BZ236">
        <v>0</v>
      </c>
      <c r="CA236">
        <v>0.29976119202984097</v>
      </c>
      <c r="CB236">
        <v>0</v>
      </c>
      <c r="CC236">
        <v>4.1325273730798999</v>
      </c>
      <c r="CD236">
        <v>0</v>
      </c>
      <c r="CE236">
        <v>4.1325273730798999</v>
      </c>
      <c r="CF236">
        <v>0</v>
      </c>
      <c r="CG236">
        <v>78314.028657834802</v>
      </c>
      <c r="CH236">
        <v>549.27260812581903</v>
      </c>
      <c r="CI236">
        <v>77764.756049709002</v>
      </c>
      <c r="CJ236">
        <v>0</v>
      </c>
      <c r="CK236">
        <v>58.143972849039102</v>
      </c>
      <c r="CL236">
        <v>0</v>
      </c>
      <c r="CM236">
        <v>1876655.0294693206</v>
      </c>
      <c r="CN236">
        <v>98</v>
      </c>
      <c r="CO236">
        <v>0</v>
      </c>
      <c r="CP236">
        <v>0</v>
      </c>
      <c r="CQ236">
        <v>51</v>
      </c>
      <c r="CR236">
        <v>5.0809261300992299</v>
      </c>
      <c r="CS236">
        <v>2</v>
      </c>
      <c r="CT236">
        <v>33441</v>
      </c>
      <c r="CU236">
        <v>33339</v>
      </c>
      <c r="CV236">
        <v>37487</v>
      </c>
      <c r="CW236">
        <v>6814</v>
      </c>
      <c r="CX236">
        <v>7202</v>
      </c>
      <c r="CY236">
        <v>11149</v>
      </c>
      <c r="CZ236">
        <v>16.100000000000001</v>
      </c>
      <c r="DA236">
        <v>22490</v>
      </c>
    </row>
    <row r="237" spans="1:105" x14ac:dyDescent="0.2">
      <c r="A237" t="s">
        <v>54</v>
      </c>
      <c r="B237">
        <v>2012</v>
      </c>
      <c r="C237" t="s">
        <v>27</v>
      </c>
      <c r="D237" t="s">
        <v>3083</v>
      </c>
      <c r="E237">
        <v>2724.7280083283099</v>
      </c>
      <c r="F237">
        <v>0</v>
      </c>
      <c r="G237">
        <v>2722.6694110957101</v>
      </c>
      <c r="H237">
        <v>2.0585972325995101</v>
      </c>
      <c r="M237">
        <v>2685.0769252417499</v>
      </c>
      <c r="N237">
        <v>0</v>
      </c>
      <c r="O237">
        <v>2683.40919757143</v>
      </c>
      <c r="P237">
        <v>1.6677276703180099</v>
      </c>
      <c r="U237">
        <v>35.117779706310699</v>
      </c>
      <c r="V237">
        <v>0</v>
      </c>
      <c r="W237">
        <v>35.117779706310699</v>
      </c>
      <c r="X237">
        <v>0</v>
      </c>
      <c r="Y237">
        <v>128.79956050878701</v>
      </c>
      <c r="Z237">
        <v>0</v>
      </c>
      <c r="AA237">
        <v>128.79956050878701</v>
      </c>
      <c r="AB237">
        <v>0</v>
      </c>
      <c r="AC237">
        <v>390.86956228150001</v>
      </c>
      <c r="AD237">
        <v>0</v>
      </c>
      <c r="AE237">
        <v>0</v>
      </c>
      <c r="AF237">
        <v>390.86956228150001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390.86956228150001</v>
      </c>
      <c r="AP237">
        <v>0</v>
      </c>
      <c r="AQ237">
        <v>0</v>
      </c>
      <c r="AR237">
        <v>390.86956228150001</v>
      </c>
      <c r="AS237">
        <v>9787.4572861691904</v>
      </c>
      <c r="AT237">
        <v>0</v>
      </c>
      <c r="AU237">
        <v>9787.4572861691904</v>
      </c>
      <c r="AV237">
        <v>0</v>
      </c>
      <c r="AW237">
        <v>0.16064872801538099</v>
      </c>
      <c r="AX237">
        <v>0</v>
      </c>
      <c r="AY237">
        <v>0.16064872801538099</v>
      </c>
      <c r="AZ237">
        <v>0</v>
      </c>
      <c r="BA237">
        <v>707.40263207222199</v>
      </c>
      <c r="BB237">
        <v>0</v>
      </c>
      <c r="BC237">
        <v>707.40263207222199</v>
      </c>
      <c r="BD237">
        <v>0</v>
      </c>
      <c r="BE237">
        <v>9391.8262846809193</v>
      </c>
      <c r="BF237">
        <v>0</v>
      </c>
      <c r="BG237">
        <v>9391.8262846809193</v>
      </c>
      <c r="BH237">
        <v>0</v>
      </c>
      <c r="BI237">
        <v>871.57472722433295</v>
      </c>
      <c r="BJ237">
        <v>0</v>
      </c>
      <c r="BK237">
        <v>871.57472722433295</v>
      </c>
      <c r="BL237">
        <v>0</v>
      </c>
      <c r="BM237">
        <v>183.89870732048399</v>
      </c>
      <c r="BN237">
        <v>0</v>
      </c>
      <c r="BO237">
        <v>183.89870732048399</v>
      </c>
      <c r="BP237">
        <v>0</v>
      </c>
      <c r="BQ237">
        <v>185.62145029014101</v>
      </c>
      <c r="BR237">
        <v>0</v>
      </c>
      <c r="BS237">
        <v>185.62145029014101</v>
      </c>
      <c r="BT237">
        <v>0</v>
      </c>
      <c r="BU237">
        <v>187.65700347655701</v>
      </c>
      <c r="BV237">
        <v>0</v>
      </c>
      <c r="BW237">
        <v>187.65700347655701</v>
      </c>
      <c r="BX237">
        <v>0</v>
      </c>
      <c r="BY237">
        <v>0.198735558040702</v>
      </c>
      <c r="BZ237">
        <v>0</v>
      </c>
      <c r="CA237">
        <v>0.198735558040702</v>
      </c>
      <c r="CB237">
        <v>0</v>
      </c>
      <c r="CC237">
        <v>2.7765435669071001</v>
      </c>
      <c r="CD237">
        <v>0</v>
      </c>
      <c r="CE237">
        <v>2.7765435669071001</v>
      </c>
      <c r="CF237">
        <v>0</v>
      </c>
      <c r="CG237">
        <v>37531.958122381096</v>
      </c>
      <c r="CH237">
        <v>0</v>
      </c>
      <c r="CI237">
        <v>37531.958122381096</v>
      </c>
      <c r="CJ237">
        <v>0</v>
      </c>
      <c r="CK237">
        <v>283.87939685119102</v>
      </c>
      <c r="CL237">
        <v>53.230361790947399</v>
      </c>
      <c r="CM237">
        <v>876827.61830574775</v>
      </c>
      <c r="CN237">
        <v>4</v>
      </c>
      <c r="CO237">
        <v>0</v>
      </c>
      <c r="CP237">
        <v>0</v>
      </c>
      <c r="CQ237">
        <v>2</v>
      </c>
      <c r="CR237">
        <v>24.388445424476298</v>
      </c>
      <c r="CS237">
        <v>2</v>
      </c>
      <c r="CT237">
        <v>26100</v>
      </c>
      <c r="CU237">
        <v>26023</v>
      </c>
      <c r="CV237">
        <v>24884</v>
      </c>
      <c r="CW237">
        <v>8634</v>
      </c>
      <c r="CX237">
        <v>9274</v>
      </c>
      <c r="CY237">
        <v>10417</v>
      </c>
      <c r="CZ237">
        <v>8.9</v>
      </c>
      <c r="DA237">
        <v>13050</v>
      </c>
    </row>
    <row r="238" spans="1:105" x14ac:dyDescent="0.2">
      <c r="A238" t="s">
        <v>54</v>
      </c>
      <c r="B238">
        <v>2012</v>
      </c>
      <c r="C238" t="s">
        <v>28</v>
      </c>
      <c r="D238" t="s">
        <v>3084</v>
      </c>
      <c r="E238">
        <v>485.03181564168699</v>
      </c>
      <c r="F238">
        <v>11.0550307004497</v>
      </c>
      <c r="G238">
        <v>452.02600005363797</v>
      </c>
      <c r="H238">
        <v>21.950784887598498</v>
      </c>
      <c r="M238">
        <v>475.306989448293</v>
      </c>
      <c r="N238">
        <v>11.022074623353699</v>
      </c>
      <c r="O238">
        <v>446.87041198389801</v>
      </c>
      <c r="P238">
        <v>17.414502841041099</v>
      </c>
      <c r="U238">
        <v>14.7167738802277</v>
      </c>
      <c r="V238">
        <v>0.216010199164793</v>
      </c>
      <c r="W238">
        <v>14.500763681062899</v>
      </c>
      <c r="X238">
        <v>0</v>
      </c>
      <c r="Y238">
        <v>16.176593288023199</v>
      </c>
      <c r="Z238">
        <v>9.2469201734661097E-2</v>
      </c>
      <c r="AA238">
        <v>16.0841240862886</v>
      </c>
      <c r="AB238">
        <v>0</v>
      </c>
      <c r="AC238">
        <v>4536.2820465573604</v>
      </c>
      <c r="AD238">
        <v>0</v>
      </c>
      <c r="AE238">
        <v>0</v>
      </c>
      <c r="AF238">
        <v>4536.2820465573604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4536.2820465573604</v>
      </c>
      <c r="AP238">
        <v>0</v>
      </c>
      <c r="AQ238">
        <v>0</v>
      </c>
      <c r="AR238">
        <v>4536.2820465573604</v>
      </c>
      <c r="AS238">
        <v>1234.18041646951</v>
      </c>
      <c r="AT238">
        <v>3.9272494378413101</v>
      </c>
      <c r="AU238">
        <v>1230.25316703167</v>
      </c>
      <c r="AV238">
        <v>0</v>
      </c>
      <c r="AW238">
        <v>8.3405973809200802</v>
      </c>
      <c r="AX238">
        <v>0.182297141021523</v>
      </c>
      <c r="AY238">
        <v>8.1583002398985602</v>
      </c>
      <c r="AZ238">
        <v>0</v>
      </c>
      <c r="BA238">
        <v>183.57338379649801</v>
      </c>
      <c r="BB238">
        <v>0.36910110825570203</v>
      </c>
      <c r="BC238">
        <v>183.20428268824301</v>
      </c>
      <c r="BD238">
        <v>0</v>
      </c>
      <c r="BE238">
        <v>2393.5785053752302</v>
      </c>
      <c r="BF238">
        <v>7.87289351108255</v>
      </c>
      <c r="BG238">
        <v>2385.7056118641399</v>
      </c>
      <c r="BH238">
        <v>0</v>
      </c>
      <c r="BI238">
        <v>2.3476373872703098</v>
      </c>
      <c r="BJ238">
        <v>1.15284090909091</v>
      </c>
      <c r="BK238">
        <v>1.1947964781794</v>
      </c>
      <c r="BL238">
        <v>0</v>
      </c>
      <c r="BM238">
        <v>125.760863138815</v>
      </c>
      <c r="BN238">
        <v>0.22311207035014499</v>
      </c>
      <c r="BO238">
        <v>121.494133303848</v>
      </c>
      <c r="BP238">
        <v>4.0436177646164602</v>
      </c>
      <c r="BQ238">
        <v>234.49048723917701</v>
      </c>
      <c r="BR238">
        <v>0.22311207035014499</v>
      </c>
      <c r="BS238">
        <v>230.22375740421001</v>
      </c>
      <c r="BT238">
        <v>4.0436177646164602</v>
      </c>
      <c r="BU238">
        <v>362.24051926330901</v>
      </c>
      <c r="BV238">
        <v>0.22311207035014499</v>
      </c>
      <c r="BW238">
        <v>357.973789428342</v>
      </c>
      <c r="BX238">
        <v>4.0436177646164602</v>
      </c>
      <c r="BY238">
        <v>35.381760860677701</v>
      </c>
      <c r="BZ238">
        <v>0</v>
      </c>
      <c r="CA238">
        <v>35.381760860677701</v>
      </c>
      <c r="CB238">
        <v>0</v>
      </c>
      <c r="CC238">
        <v>473.22956173087601</v>
      </c>
      <c r="CD238">
        <v>0</v>
      </c>
      <c r="CE238">
        <v>473.22956173087601</v>
      </c>
      <c r="CF238">
        <v>0</v>
      </c>
      <c r="CG238">
        <v>6387.4193926301004</v>
      </c>
      <c r="CH238">
        <v>178.07838098297501</v>
      </c>
      <c r="CI238">
        <v>6209.3410116471296</v>
      </c>
      <c r="CJ238">
        <v>0</v>
      </c>
      <c r="CK238">
        <v>7305.6191767969203</v>
      </c>
      <c r="CL238">
        <v>1441.6556318381599</v>
      </c>
      <c r="CM238">
        <v>157323.6806320608</v>
      </c>
      <c r="CN238">
        <v>697</v>
      </c>
      <c r="CO238">
        <v>0</v>
      </c>
      <c r="CP238">
        <v>0</v>
      </c>
      <c r="CQ238">
        <v>386</v>
      </c>
      <c r="CR238">
        <v>515.20590959206197</v>
      </c>
      <c r="CS238">
        <v>57</v>
      </c>
      <c r="CT238">
        <v>259384</v>
      </c>
      <c r="CU238">
        <v>252106</v>
      </c>
      <c r="CV238">
        <v>256466</v>
      </c>
      <c r="CW238">
        <v>89603</v>
      </c>
      <c r="CX238">
        <v>85876</v>
      </c>
      <c r="CY238">
        <v>86195</v>
      </c>
      <c r="CZ238">
        <v>95</v>
      </c>
      <c r="DA238">
        <v>142120</v>
      </c>
    </row>
    <row r="239" spans="1:105" x14ac:dyDescent="0.2">
      <c r="A239" t="s">
        <v>54</v>
      </c>
      <c r="B239">
        <v>2012</v>
      </c>
      <c r="C239" t="s">
        <v>29</v>
      </c>
      <c r="D239" t="s">
        <v>3085</v>
      </c>
      <c r="E239">
        <v>80.230915290773098</v>
      </c>
      <c r="F239">
        <v>7.0516180228501</v>
      </c>
      <c r="G239">
        <v>71.357396294933395</v>
      </c>
      <c r="H239">
        <v>1.8219009729895199</v>
      </c>
      <c r="M239">
        <v>78.079708809970597</v>
      </c>
      <c r="N239">
        <v>7.0330326258168201</v>
      </c>
      <c r="O239">
        <v>70.830103091058305</v>
      </c>
      <c r="P239">
        <v>0.21657309309550901</v>
      </c>
      <c r="U239">
        <v>3.2357867827931601</v>
      </c>
      <c r="V239">
        <v>0.13457409611492699</v>
      </c>
      <c r="W239">
        <v>3.1012126866782399</v>
      </c>
      <c r="X239">
        <v>0</v>
      </c>
      <c r="Y239">
        <v>1.56034876288127</v>
      </c>
      <c r="Z239">
        <v>5.1077330974533298E-2</v>
      </c>
      <c r="AA239">
        <v>1.50927143190673</v>
      </c>
      <c r="AB239">
        <v>0</v>
      </c>
      <c r="AC239">
        <v>1605.32787989401</v>
      </c>
      <c r="AD239">
        <v>0</v>
      </c>
      <c r="AE239">
        <v>0</v>
      </c>
      <c r="AF239">
        <v>1605.32787989401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1605.32787989401</v>
      </c>
      <c r="AP239">
        <v>0</v>
      </c>
      <c r="AQ239">
        <v>0</v>
      </c>
      <c r="AR239">
        <v>1605.32787989401</v>
      </c>
      <c r="AS239">
        <v>399.64904044978601</v>
      </c>
      <c r="AT239">
        <v>2.4828973875672098</v>
      </c>
      <c r="AU239">
        <v>397.166143062218</v>
      </c>
      <c r="AV239">
        <v>0</v>
      </c>
      <c r="AW239">
        <v>9.6623949233081206</v>
      </c>
      <c r="AX239">
        <v>0.117351087626025</v>
      </c>
      <c r="AY239">
        <v>9.5450438356820992</v>
      </c>
      <c r="AZ239">
        <v>0</v>
      </c>
      <c r="BA239">
        <v>54.4078686931216</v>
      </c>
      <c r="BB239">
        <v>0.215766756665385</v>
      </c>
      <c r="BC239">
        <v>54.192101936456197</v>
      </c>
      <c r="BD239">
        <v>0</v>
      </c>
      <c r="BE239">
        <v>225.30124391680499</v>
      </c>
      <c r="BF239">
        <v>5.0409112717606197</v>
      </c>
      <c r="BG239">
        <v>220.260332645044</v>
      </c>
      <c r="BH239">
        <v>0</v>
      </c>
      <c r="BI239">
        <v>0.89448313907821098</v>
      </c>
      <c r="BJ239">
        <v>0.61484272608125801</v>
      </c>
      <c r="BK239">
        <v>0.27964041299695303</v>
      </c>
      <c r="BL239">
        <v>0</v>
      </c>
      <c r="BM239">
        <v>34.807658915215399</v>
      </c>
      <c r="BN239">
        <v>0.12743152610348801</v>
      </c>
      <c r="BO239">
        <v>19.621237093299001</v>
      </c>
      <c r="BP239">
        <v>15.058990295813</v>
      </c>
      <c r="BQ239">
        <v>82.776153372621494</v>
      </c>
      <c r="BR239">
        <v>0.12743152610348801</v>
      </c>
      <c r="BS239">
        <v>67.589731550704997</v>
      </c>
      <c r="BT239">
        <v>15.058990295813</v>
      </c>
      <c r="BU239">
        <v>139.423120068321</v>
      </c>
      <c r="BV239">
        <v>0.12743152610348801</v>
      </c>
      <c r="BW239">
        <v>124.236698246404</v>
      </c>
      <c r="BX239">
        <v>15.058990295813</v>
      </c>
      <c r="BY239">
        <v>3.5781810100444802</v>
      </c>
      <c r="BZ239">
        <v>0</v>
      </c>
      <c r="CA239">
        <v>3.5781810100444802</v>
      </c>
      <c r="CB239">
        <v>0</v>
      </c>
      <c r="CC239">
        <v>48.913622582354698</v>
      </c>
      <c r="CD239">
        <v>0</v>
      </c>
      <c r="CE239">
        <v>48.913622582354698</v>
      </c>
      <c r="CF239">
        <v>0</v>
      </c>
      <c r="CG239">
        <v>1099.4541019416899</v>
      </c>
      <c r="CH239">
        <v>114.46269375581799</v>
      </c>
      <c r="CI239">
        <v>984.99140818587</v>
      </c>
      <c r="CJ239">
        <v>0</v>
      </c>
      <c r="CK239">
        <v>5766.5140131458802</v>
      </c>
      <c r="CL239">
        <v>470.20152915336899</v>
      </c>
      <c r="CM239">
        <v>28647.228587029698</v>
      </c>
      <c r="CN239">
        <v>94</v>
      </c>
      <c r="CO239">
        <v>0</v>
      </c>
      <c r="CP239">
        <v>0</v>
      </c>
      <c r="CQ239">
        <v>74</v>
      </c>
      <c r="CR239">
        <v>509.10879823594303</v>
      </c>
      <c r="CS239">
        <v>34</v>
      </c>
      <c r="CT239">
        <v>122421</v>
      </c>
      <c r="CU239">
        <v>117823</v>
      </c>
      <c r="CV239">
        <v>129017</v>
      </c>
      <c r="CW239">
        <v>54249</v>
      </c>
      <c r="CX239">
        <v>50644</v>
      </c>
      <c r="CY239">
        <v>58482</v>
      </c>
      <c r="CZ239">
        <v>160.4</v>
      </c>
      <c r="DA239">
        <v>236840</v>
      </c>
    </row>
    <row r="240" spans="1:105" x14ac:dyDescent="0.2">
      <c r="A240" t="s">
        <v>54</v>
      </c>
      <c r="B240">
        <v>2012</v>
      </c>
      <c r="C240" t="s">
        <v>30</v>
      </c>
      <c r="D240" t="s">
        <v>3086</v>
      </c>
      <c r="E240">
        <v>15.8283891496205</v>
      </c>
      <c r="F240">
        <v>0</v>
      </c>
      <c r="G240">
        <v>15.3873074752186</v>
      </c>
      <c r="H240">
        <v>0.44108167440190199</v>
      </c>
      <c r="M240">
        <v>15.2914561033186</v>
      </c>
      <c r="N240">
        <v>0</v>
      </c>
      <c r="O240">
        <v>15.281571183621701</v>
      </c>
      <c r="P240">
        <v>9.8849196969683292E-3</v>
      </c>
      <c r="U240">
        <v>0.63217227549380495</v>
      </c>
      <c r="V240">
        <v>0</v>
      </c>
      <c r="W240">
        <v>0.63217227549380495</v>
      </c>
      <c r="X240">
        <v>0</v>
      </c>
      <c r="Y240">
        <v>0.30178518358922302</v>
      </c>
      <c r="Z240">
        <v>0</v>
      </c>
      <c r="AA240">
        <v>0.30178518358922302</v>
      </c>
      <c r="AB240">
        <v>0</v>
      </c>
      <c r="AC240">
        <v>431.19675470493399</v>
      </c>
      <c r="AD240">
        <v>0</v>
      </c>
      <c r="AE240">
        <v>0</v>
      </c>
      <c r="AF240">
        <v>431.19675470493399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431.19675470493399</v>
      </c>
      <c r="AP240">
        <v>0</v>
      </c>
      <c r="AQ240">
        <v>0</v>
      </c>
      <c r="AR240">
        <v>431.19675470493399</v>
      </c>
      <c r="AS240">
        <v>76.341039226100804</v>
      </c>
      <c r="AT240">
        <v>0</v>
      </c>
      <c r="AU240">
        <v>76.341039226100804</v>
      </c>
      <c r="AV240">
        <v>0</v>
      </c>
      <c r="AW240">
        <v>2.0361504552010001</v>
      </c>
      <c r="AX240">
        <v>0</v>
      </c>
      <c r="AY240">
        <v>2.0361504552010001</v>
      </c>
      <c r="AZ240">
        <v>0</v>
      </c>
      <c r="BA240">
        <v>11.021024379101499</v>
      </c>
      <c r="BB240">
        <v>0</v>
      </c>
      <c r="BC240">
        <v>11.021024379101499</v>
      </c>
      <c r="BD240">
        <v>0</v>
      </c>
      <c r="BE240">
        <v>42.973237474999301</v>
      </c>
      <c r="BF240">
        <v>0</v>
      </c>
      <c r="BG240">
        <v>42.973237474999301</v>
      </c>
      <c r="BH240">
        <v>0</v>
      </c>
      <c r="BI240">
        <v>6.0079999778510799E-2</v>
      </c>
      <c r="BJ240">
        <v>0</v>
      </c>
      <c r="BK240">
        <v>6.0079999778510799E-2</v>
      </c>
      <c r="BL240">
        <v>0</v>
      </c>
      <c r="BM240">
        <v>4.4894900247029002</v>
      </c>
      <c r="BN240">
        <v>0</v>
      </c>
      <c r="BO240">
        <v>4.4894900247029002</v>
      </c>
      <c r="BP240">
        <v>0</v>
      </c>
      <c r="BQ240">
        <v>17.3564580563473</v>
      </c>
      <c r="BR240">
        <v>0</v>
      </c>
      <c r="BS240">
        <v>17.3564580563473</v>
      </c>
      <c r="BT240">
        <v>0</v>
      </c>
      <c r="BU240">
        <v>32.554494470854401</v>
      </c>
      <c r="BV240">
        <v>0</v>
      </c>
      <c r="BW240">
        <v>32.554494470854401</v>
      </c>
      <c r="BX240">
        <v>0</v>
      </c>
      <c r="BY240">
        <v>0.82589902499319001</v>
      </c>
      <c r="BZ240">
        <v>0</v>
      </c>
      <c r="CA240">
        <v>0.82589902499319001</v>
      </c>
      <c r="CB240">
        <v>0</v>
      </c>
      <c r="CC240">
        <v>11.557157916934001</v>
      </c>
      <c r="CD240">
        <v>0</v>
      </c>
      <c r="CE240">
        <v>11.557157916934001</v>
      </c>
      <c r="CF240">
        <v>0</v>
      </c>
      <c r="CG240">
        <v>212.75449277796099</v>
      </c>
      <c r="CH240">
        <v>0</v>
      </c>
      <c r="CI240">
        <v>212.75449277796099</v>
      </c>
      <c r="CJ240">
        <v>0</v>
      </c>
      <c r="CK240">
        <v>533.55645673235904</v>
      </c>
      <c r="CL240">
        <v>106.460723581895</v>
      </c>
      <c r="CM240">
        <v>4834.1466943346823</v>
      </c>
      <c r="CN240">
        <v>17</v>
      </c>
      <c r="CO240">
        <v>0</v>
      </c>
      <c r="CP240">
        <v>0</v>
      </c>
      <c r="CQ240">
        <v>12</v>
      </c>
      <c r="CR240">
        <v>6.0971113561190702</v>
      </c>
      <c r="CS240">
        <v>5</v>
      </c>
      <c r="CT240">
        <v>64063</v>
      </c>
      <c r="CU240">
        <v>63956</v>
      </c>
      <c r="CV240">
        <v>65184</v>
      </c>
      <c r="CW240">
        <v>29403</v>
      </c>
      <c r="CX240">
        <v>29809</v>
      </c>
      <c r="CY240">
        <v>29904</v>
      </c>
      <c r="CZ240">
        <v>31.8</v>
      </c>
      <c r="DA240">
        <v>46880</v>
      </c>
    </row>
    <row r="241" spans="1:105" x14ac:dyDescent="0.2">
      <c r="A241" t="s">
        <v>54</v>
      </c>
      <c r="B241">
        <v>2012</v>
      </c>
      <c r="C241" t="s">
        <v>31</v>
      </c>
      <c r="D241" t="s">
        <v>3087</v>
      </c>
      <c r="E241">
        <v>19.642188181155099</v>
      </c>
      <c r="F241">
        <v>2.5129178228816</v>
      </c>
      <c r="G241">
        <v>16.713078351132499</v>
      </c>
      <c r="H241">
        <v>0.41619200714097798</v>
      </c>
      <c r="M241">
        <v>19.113268864596499</v>
      </c>
      <c r="N241">
        <v>2.5017677960348101</v>
      </c>
      <c r="O241">
        <v>16.596523366626201</v>
      </c>
      <c r="P241">
        <v>1.4977701935451299E-2</v>
      </c>
      <c r="U241">
        <v>0.86201114676811197</v>
      </c>
      <c r="V241">
        <v>5.3445621014314902E-2</v>
      </c>
      <c r="W241">
        <v>0.80856552575379703</v>
      </c>
      <c r="X241">
        <v>0</v>
      </c>
      <c r="Y241">
        <v>0.35622393518081102</v>
      </c>
      <c r="Z241">
        <v>3.2932504434327999E-2</v>
      </c>
      <c r="AA241">
        <v>0.32329143074648298</v>
      </c>
      <c r="AB241">
        <v>0</v>
      </c>
      <c r="AC241">
        <v>401.21430520552599</v>
      </c>
      <c r="AD241">
        <v>0</v>
      </c>
      <c r="AE241">
        <v>0</v>
      </c>
      <c r="AF241">
        <v>401.21430520552599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401.21430520552599</v>
      </c>
      <c r="AP241">
        <v>0</v>
      </c>
      <c r="AQ241">
        <v>0</v>
      </c>
      <c r="AR241">
        <v>401.21430520552599</v>
      </c>
      <c r="AS241">
        <v>90.671027487296001</v>
      </c>
      <c r="AT241">
        <v>0.91595042814999394</v>
      </c>
      <c r="AU241">
        <v>89.755077059146004</v>
      </c>
      <c r="AV241">
        <v>0</v>
      </c>
      <c r="AW241">
        <v>2.67428786783822</v>
      </c>
      <c r="AX241">
        <v>3.9780432456964998E-2</v>
      </c>
      <c r="AY241">
        <v>2.6345074353812499</v>
      </c>
      <c r="AZ241">
        <v>0</v>
      </c>
      <c r="BA241">
        <v>13.367369063419799</v>
      </c>
      <c r="BB241">
        <v>0.11298690541798501</v>
      </c>
      <c r="BC241">
        <v>13.2543821580018</v>
      </c>
      <c r="BD241">
        <v>0</v>
      </c>
      <c r="BE241">
        <v>47.1159982616064</v>
      </c>
      <c r="BF241">
        <v>1.7823608454630899</v>
      </c>
      <c r="BG241">
        <v>45.333637416143297</v>
      </c>
      <c r="BH241">
        <v>0</v>
      </c>
      <c r="BI241">
        <v>0.52090457645351196</v>
      </c>
      <c r="BJ241">
        <v>0.45088466579292302</v>
      </c>
      <c r="BK241">
        <v>7.0019910660588797E-2</v>
      </c>
      <c r="BL241">
        <v>0</v>
      </c>
      <c r="BM241">
        <v>4.10368326123817</v>
      </c>
      <c r="BN241">
        <v>7.3657029625478695E-2</v>
      </c>
      <c r="BO241">
        <v>4.0300262316126902</v>
      </c>
      <c r="BP241">
        <v>0</v>
      </c>
      <c r="BQ241">
        <v>16.059033182757201</v>
      </c>
      <c r="BR241">
        <v>7.3657029625478695E-2</v>
      </c>
      <c r="BS241">
        <v>15.9853761531317</v>
      </c>
      <c r="BT241">
        <v>0</v>
      </c>
      <c r="BU241">
        <v>30.183365063003802</v>
      </c>
      <c r="BV241">
        <v>7.3657029625478695E-2</v>
      </c>
      <c r="BW241">
        <v>30.1097080333783</v>
      </c>
      <c r="BX241">
        <v>0</v>
      </c>
      <c r="BY241">
        <v>0.783834007408441</v>
      </c>
      <c r="BZ241">
        <v>0</v>
      </c>
      <c r="CA241">
        <v>0.783834007408441</v>
      </c>
      <c r="CB241">
        <v>0</v>
      </c>
      <c r="CC241">
        <v>10.976282431124201</v>
      </c>
      <c r="CD241">
        <v>0</v>
      </c>
      <c r="CE241">
        <v>10.976282431124201</v>
      </c>
      <c r="CF241">
        <v>0</v>
      </c>
      <c r="CG241">
        <v>269.69592780706898</v>
      </c>
      <c r="CH241">
        <v>38.697259284301801</v>
      </c>
      <c r="CI241">
        <v>230.99866852276699</v>
      </c>
      <c r="CJ241">
        <v>0</v>
      </c>
      <c r="CK241">
        <v>988.44753843366504</v>
      </c>
      <c r="CL241">
        <v>106.460723581895</v>
      </c>
      <c r="CM241">
        <v>5780.1925656299882</v>
      </c>
      <c r="CN241">
        <v>18</v>
      </c>
      <c r="CO241">
        <v>0</v>
      </c>
      <c r="CP241">
        <v>0</v>
      </c>
      <c r="CQ241">
        <v>13</v>
      </c>
      <c r="CR241">
        <v>74.181521499448706</v>
      </c>
      <c r="CS241">
        <v>5</v>
      </c>
      <c r="CT241">
        <v>43833</v>
      </c>
      <c r="CU241">
        <v>42825</v>
      </c>
      <c r="CV241">
        <v>45174</v>
      </c>
      <c r="CW241">
        <v>16758</v>
      </c>
      <c r="CX241">
        <v>16519</v>
      </c>
      <c r="CY241">
        <v>17520</v>
      </c>
      <c r="CZ241">
        <v>21.2</v>
      </c>
      <c r="DA241">
        <v>31070</v>
      </c>
    </row>
    <row r="242" spans="1:105" x14ac:dyDescent="0.2">
      <c r="A242" t="s">
        <v>54</v>
      </c>
      <c r="B242">
        <v>2012</v>
      </c>
      <c r="C242" t="s">
        <v>32</v>
      </c>
      <c r="D242" t="s">
        <v>3088</v>
      </c>
      <c r="E242">
        <v>26.095121501112999</v>
      </c>
      <c r="F242">
        <v>8.2497994982332106</v>
      </c>
      <c r="G242">
        <v>17.211402127778701</v>
      </c>
      <c r="H242">
        <v>0.63391987510103998</v>
      </c>
      <c r="M242">
        <v>25.479775262390699</v>
      </c>
      <c r="N242">
        <v>8.2421052296819806</v>
      </c>
      <c r="O242">
        <v>17.090418143155901</v>
      </c>
      <c r="P242">
        <v>0.14725188955283</v>
      </c>
      <c r="U242">
        <v>0.34232984859809301</v>
      </c>
      <c r="V242">
        <v>0.14040636042402799</v>
      </c>
      <c r="W242">
        <v>0.201923488174064</v>
      </c>
      <c r="X242">
        <v>0</v>
      </c>
      <c r="Y242">
        <v>0.40308727167473901</v>
      </c>
      <c r="Z242">
        <v>1.40406360424028E-2</v>
      </c>
      <c r="AA242">
        <v>0.38904663563233599</v>
      </c>
      <c r="AB242">
        <v>0</v>
      </c>
      <c r="AC242">
        <v>486.66798554821099</v>
      </c>
      <c r="AD242">
        <v>0</v>
      </c>
      <c r="AE242">
        <v>0</v>
      </c>
      <c r="AF242">
        <v>486.66798554821099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486.66798554821099</v>
      </c>
      <c r="AP242">
        <v>0</v>
      </c>
      <c r="AQ242">
        <v>0</v>
      </c>
      <c r="AR242">
        <v>486.66798554821099</v>
      </c>
      <c r="AS242">
        <v>35.241029660546197</v>
      </c>
      <c r="AT242">
        <v>2.8081272084805602</v>
      </c>
      <c r="AU242">
        <v>32.432902452065598</v>
      </c>
      <c r="AV242">
        <v>0</v>
      </c>
      <c r="AW242">
        <v>0.73064002871654599</v>
      </c>
      <c r="AX242">
        <v>0.14361837455830401</v>
      </c>
      <c r="AY242">
        <v>0.58702165415824203</v>
      </c>
      <c r="AZ242">
        <v>0</v>
      </c>
      <c r="BA242">
        <v>4.63063742181994</v>
      </c>
      <c r="BB242">
        <v>0.14040636042402799</v>
      </c>
      <c r="BC242">
        <v>4.4902310613959102</v>
      </c>
      <c r="BD242">
        <v>0</v>
      </c>
      <c r="BE242">
        <v>72.5427565129485</v>
      </c>
      <c r="BF242">
        <v>5.9409540636042397</v>
      </c>
      <c r="BG242">
        <v>66.601802449344305</v>
      </c>
      <c r="BH242">
        <v>0</v>
      </c>
      <c r="BI242">
        <v>4.8606712950736299E-2</v>
      </c>
      <c r="BJ242">
        <v>0</v>
      </c>
      <c r="BK242">
        <v>4.8606712950736299E-2</v>
      </c>
      <c r="BL242">
        <v>0</v>
      </c>
      <c r="BM242">
        <v>6.0158633195616602</v>
      </c>
      <c r="BN242">
        <v>6.1425795053003503E-2</v>
      </c>
      <c r="BO242">
        <v>5.95443752450866</v>
      </c>
      <c r="BP242">
        <v>0</v>
      </c>
      <c r="BQ242">
        <v>20.514101860621601</v>
      </c>
      <c r="BR242">
        <v>6.1425795053003503E-2</v>
      </c>
      <c r="BS242">
        <v>20.4526760655686</v>
      </c>
      <c r="BT242">
        <v>0</v>
      </c>
      <c r="BU242">
        <v>37.643288667605297</v>
      </c>
      <c r="BV242">
        <v>6.1425795053003503E-2</v>
      </c>
      <c r="BW242">
        <v>37.5818628725523</v>
      </c>
      <c r="BX242">
        <v>0</v>
      </c>
      <c r="BY242">
        <v>1.2084839767493301</v>
      </c>
      <c r="BZ242">
        <v>0</v>
      </c>
      <c r="CA242">
        <v>1.2084839767493301</v>
      </c>
      <c r="CB242">
        <v>0</v>
      </c>
      <c r="CC242">
        <v>16.058753133262901</v>
      </c>
      <c r="CD242">
        <v>0</v>
      </c>
      <c r="CE242">
        <v>16.058753133262901</v>
      </c>
      <c r="CF242">
        <v>0</v>
      </c>
      <c r="CG242">
        <v>377.80474937228701</v>
      </c>
      <c r="CH242">
        <v>140.40636042402801</v>
      </c>
      <c r="CI242">
        <v>237.398388948258</v>
      </c>
      <c r="CJ242">
        <v>0</v>
      </c>
      <c r="CK242">
        <v>1067.1129134647199</v>
      </c>
      <c r="CL242">
        <v>0</v>
      </c>
      <c r="CM242">
        <v>6293.4404861318617</v>
      </c>
      <c r="CN242">
        <v>39</v>
      </c>
      <c r="CO242">
        <v>0</v>
      </c>
      <c r="CP242">
        <v>0</v>
      </c>
      <c r="CQ242">
        <v>27</v>
      </c>
      <c r="CR242">
        <v>91.456670341786094</v>
      </c>
      <c r="CS242">
        <v>9</v>
      </c>
      <c r="CT242">
        <v>111885</v>
      </c>
      <c r="CU242">
        <v>111854</v>
      </c>
      <c r="CV242">
        <v>108043</v>
      </c>
      <c r="CW242">
        <v>40506</v>
      </c>
      <c r="CX242">
        <v>41437</v>
      </c>
      <c r="CY242">
        <v>36413</v>
      </c>
      <c r="CZ242">
        <v>21.2</v>
      </c>
      <c r="DA242">
        <v>35340</v>
      </c>
    </row>
    <row r="243" spans="1:105" x14ac:dyDescent="0.2">
      <c r="A243" t="s">
        <v>54</v>
      </c>
      <c r="B243">
        <v>2012</v>
      </c>
      <c r="C243" t="s">
        <v>33</v>
      </c>
      <c r="D243" t="s">
        <v>3089</v>
      </c>
      <c r="E243">
        <v>80.820246664239306</v>
      </c>
      <c r="F243">
        <v>0.56177230705926495</v>
      </c>
      <c r="G243">
        <v>78.003319674249198</v>
      </c>
      <c r="H243">
        <v>2.25515468293086</v>
      </c>
      <c r="M243">
        <v>78.080556146018793</v>
      </c>
      <c r="N243">
        <v>0.56044778871758805</v>
      </c>
      <c r="O243">
        <v>77.468913803070294</v>
      </c>
      <c r="P243">
        <v>5.11945542309718E-2</v>
      </c>
      <c r="U243">
        <v>3.5051883226463598</v>
      </c>
      <c r="V243">
        <v>1.0531677079039899E-2</v>
      </c>
      <c r="W243">
        <v>3.49465664556732</v>
      </c>
      <c r="X243">
        <v>0</v>
      </c>
      <c r="Y243">
        <v>1.5036935619276699</v>
      </c>
      <c r="Z243">
        <v>3.5611624654400299E-3</v>
      </c>
      <c r="AA243">
        <v>1.50013239946223</v>
      </c>
      <c r="AB243">
        <v>0</v>
      </c>
      <c r="AC243">
        <v>2203.96012869989</v>
      </c>
      <c r="AD243">
        <v>0</v>
      </c>
      <c r="AE243">
        <v>0</v>
      </c>
      <c r="AF243">
        <v>2203.96012869989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2203.96012869989</v>
      </c>
      <c r="AP243">
        <v>0</v>
      </c>
      <c r="AQ243">
        <v>0</v>
      </c>
      <c r="AR243">
        <v>2203.96012869989</v>
      </c>
      <c r="AS243">
        <v>397.883407879743</v>
      </c>
      <c r="AT243">
        <v>0.19672790593204201</v>
      </c>
      <c r="AU243">
        <v>397.68667997381101</v>
      </c>
      <c r="AV243">
        <v>0</v>
      </c>
      <c r="AW243">
        <v>10.8045022223979</v>
      </c>
      <c r="AX243">
        <v>9.4191655590494996E-3</v>
      </c>
      <c r="AY243">
        <v>10.7950830568388</v>
      </c>
      <c r="AZ243">
        <v>0</v>
      </c>
      <c r="BA243">
        <v>57.700632690970501</v>
      </c>
      <c r="BB243">
        <v>1.59445211157371E-2</v>
      </c>
      <c r="BC243">
        <v>57.684688169854702</v>
      </c>
      <c r="BD243">
        <v>0</v>
      </c>
      <c r="BE243">
        <v>215.27677955511399</v>
      </c>
      <c r="BF243">
        <v>0.40207135215742201</v>
      </c>
      <c r="BG243">
        <v>214.87470820295701</v>
      </c>
      <c r="BH243">
        <v>0</v>
      </c>
      <c r="BI243">
        <v>0.34991168213872498</v>
      </c>
      <c r="BJ243">
        <v>4.0989515072083899E-2</v>
      </c>
      <c r="BK243">
        <v>0.308922167066641</v>
      </c>
      <c r="BL243">
        <v>0</v>
      </c>
      <c r="BM243">
        <v>22.3730651960933</v>
      </c>
      <c r="BN243">
        <v>9.1779439074881099E-3</v>
      </c>
      <c r="BO243">
        <v>22.363887252185801</v>
      </c>
      <c r="BP243">
        <v>0</v>
      </c>
      <c r="BQ243">
        <v>88.102250959252501</v>
      </c>
      <c r="BR243">
        <v>9.1779439074881099E-3</v>
      </c>
      <c r="BS243">
        <v>88.093073015344999</v>
      </c>
      <c r="BT243">
        <v>0</v>
      </c>
      <c r="BU243">
        <v>165.74614089642199</v>
      </c>
      <c r="BV243">
        <v>9.1779439074881099E-3</v>
      </c>
      <c r="BW243">
        <v>165.73696295251401</v>
      </c>
      <c r="BX243">
        <v>0</v>
      </c>
      <c r="BY243">
        <v>11.0602405061193</v>
      </c>
      <c r="BZ243">
        <v>0</v>
      </c>
      <c r="CA243">
        <v>11.0602405061193</v>
      </c>
      <c r="CB243">
        <v>0</v>
      </c>
      <c r="CC243">
        <v>155.40561904849099</v>
      </c>
      <c r="CD243">
        <v>0</v>
      </c>
      <c r="CE243">
        <v>155.40561904849099</v>
      </c>
      <c r="CF243">
        <v>0</v>
      </c>
      <c r="CG243">
        <v>1087.6616797382101</v>
      </c>
      <c r="CH243">
        <v>9.1909169217659503</v>
      </c>
      <c r="CI243">
        <v>1078.4707628164399</v>
      </c>
      <c r="CJ243">
        <v>0</v>
      </c>
      <c r="CK243">
        <v>523.295755641352</v>
      </c>
      <c r="CL243">
        <v>168.56281233799999</v>
      </c>
      <c r="CM243">
        <v>24264.451349393363</v>
      </c>
      <c r="CN243">
        <v>90</v>
      </c>
      <c r="CO243">
        <v>0</v>
      </c>
      <c r="CP243">
        <v>0</v>
      </c>
      <c r="CQ243">
        <v>75</v>
      </c>
      <c r="CR243">
        <v>39.631223814774003</v>
      </c>
      <c r="CS243">
        <v>24</v>
      </c>
      <c r="CT243">
        <v>168378</v>
      </c>
      <c r="CU243">
        <v>167606</v>
      </c>
      <c r="CV243">
        <v>170137</v>
      </c>
      <c r="CW243">
        <v>98647</v>
      </c>
      <c r="CX243">
        <v>98881</v>
      </c>
      <c r="CY243">
        <v>98585</v>
      </c>
      <c r="CZ243">
        <v>97.1</v>
      </c>
      <c r="DA243">
        <v>159190</v>
      </c>
    </row>
    <row r="244" spans="1:105" x14ac:dyDescent="0.2">
      <c r="A244" t="s">
        <v>54</v>
      </c>
      <c r="B244">
        <v>2012</v>
      </c>
      <c r="C244" t="s">
        <v>34</v>
      </c>
      <c r="D244" t="s">
        <v>3090</v>
      </c>
      <c r="E244">
        <v>70.404638153768801</v>
      </c>
      <c r="F244">
        <v>1.4483015779816499</v>
      </c>
      <c r="G244">
        <v>66.864808449570702</v>
      </c>
      <c r="H244">
        <v>2.09152812621647</v>
      </c>
      <c r="M244">
        <v>67.921441400043804</v>
      </c>
      <c r="N244">
        <v>1.4357427522935799</v>
      </c>
      <c r="O244">
        <v>66.361780689561996</v>
      </c>
      <c r="P244">
        <v>0.12391795818821399</v>
      </c>
      <c r="U244">
        <v>1.48365667914962</v>
      </c>
      <c r="V244">
        <v>3.8238532110091698E-2</v>
      </c>
      <c r="W244">
        <v>1.44541814703953</v>
      </c>
      <c r="X244">
        <v>0</v>
      </c>
      <c r="Y244">
        <v>1.60568848563085</v>
      </c>
      <c r="Z244">
        <v>3.8935779816513798E-2</v>
      </c>
      <c r="AA244">
        <v>1.56675270581434</v>
      </c>
      <c r="AB244">
        <v>0</v>
      </c>
      <c r="AC244">
        <v>1967.61016802826</v>
      </c>
      <c r="AD244">
        <v>0</v>
      </c>
      <c r="AE244">
        <v>0</v>
      </c>
      <c r="AF244">
        <v>1967.61016802826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1967.61016802826</v>
      </c>
      <c r="AP244">
        <v>0</v>
      </c>
      <c r="AQ244">
        <v>0</v>
      </c>
      <c r="AR244">
        <v>1967.61016802826</v>
      </c>
      <c r="AS244">
        <v>180.83321176557499</v>
      </c>
      <c r="AT244">
        <v>0.57009174311926603</v>
      </c>
      <c r="AU244">
        <v>180.26312002245601</v>
      </c>
      <c r="AV244">
        <v>0</v>
      </c>
      <c r="AW244">
        <v>4.1971340461138302</v>
      </c>
      <c r="AX244">
        <v>2.0165137614678901E-2</v>
      </c>
      <c r="AY244">
        <v>4.1769689084991501</v>
      </c>
      <c r="AZ244">
        <v>0</v>
      </c>
      <c r="BA244">
        <v>25.583490806678199</v>
      </c>
      <c r="BB244">
        <v>0.114018348623853</v>
      </c>
      <c r="BC244">
        <v>25.469472458054401</v>
      </c>
      <c r="BD244">
        <v>0</v>
      </c>
      <c r="BE244">
        <v>240.09289381545</v>
      </c>
      <c r="BF244">
        <v>1.00825688073395</v>
      </c>
      <c r="BG244">
        <v>239.084636934716</v>
      </c>
      <c r="BH244">
        <v>0</v>
      </c>
      <c r="BI244">
        <v>0.78016852297722705</v>
      </c>
      <c r="BJ244">
        <v>0.57385321100917397</v>
      </c>
      <c r="BK244">
        <v>0.206315311968053</v>
      </c>
      <c r="BL244">
        <v>0</v>
      </c>
      <c r="BM244">
        <v>20.726316678919499</v>
      </c>
      <c r="BN244">
        <v>8.0715596330275197E-2</v>
      </c>
      <c r="BO244">
        <v>20.645601082589199</v>
      </c>
      <c r="BP244">
        <v>0</v>
      </c>
      <c r="BQ244">
        <v>79.356241019722702</v>
      </c>
      <c r="BR244">
        <v>8.0715596330275197E-2</v>
      </c>
      <c r="BS244">
        <v>79.275525423392494</v>
      </c>
      <c r="BT244">
        <v>0</v>
      </c>
      <c r="BU244">
        <v>148.62315138243699</v>
      </c>
      <c r="BV244">
        <v>8.0715596330275197E-2</v>
      </c>
      <c r="BW244">
        <v>148.54243578610701</v>
      </c>
      <c r="BX244">
        <v>0</v>
      </c>
      <c r="BY244">
        <v>5.65694128444804</v>
      </c>
      <c r="BZ244">
        <v>0</v>
      </c>
      <c r="CA244">
        <v>5.65694128444804</v>
      </c>
      <c r="CB244">
        <v>0</v>
      </c>
      <c r="CC244">
        <v>81.0197743099164</v>
      </c>
      <c r="CD244">
        <v>0</v>
      </c>
      <c r="CE244">
        <v>81.0197743099164</v>
      </c>
      <c r="CF244">
        <v>0</v>
      </c>
      <c r="CG244">
        <v>945.92887753704997</v>
      </c>
      <c r="CH244">
        <v>19.4678899082569</v>
      </c>
      <c r="CI244">
        <v>926.46098762879296</v>
      </c>
      <c r="CJ244">
        <v>0</v>
      </c>
      <c r="CK244">
        <v>270.19846206318198</v>
      </c>
      <c r="CL244">
        <v>150.81935840768401</v>
      </c>
      <c r="CM244">
        <v>20909.094506967336</v>
      </c>
      <c r="CN244">
        <v>84</v>
      </c>
      <c r="CO244">
        <v>0</v>
      </c>
      <c r="CP244">
        <v>0</v>
      </c>
      <c r="CQ244">
        <v>57</v>
      </c>
      <c r="CR244">
        <v>18.291334068357202</v>
      </c>
      <c r="CS244">
        <v>28</v>
      </c>
      <c r="CT244">
        <v>143889</v>
      </c>
      <c r="CU244">
        <v>135575</v>
      </c>
      <c r="CV244">
        <v>147952</v>
      </c>
      <c r="CW244">
        <v>97901</v>
      </c>
      <c r="CX244">
        <v>90178</v>
      </c>
      <c r="CY244">
        <v>100391</v>
      </c>
      <c r="CZ244">
        <v>56.7</v>
      </c>
      <c r="DA244">
        <v>83760</v>
      </c>
    </row>
    <row r="245" spans="1:105" x14ac:dyDescent="0.2">
      <c r="A245" t="s">
        <v>54</v>
      </c>
      <c r="B245">
        <v>2012</v>
      </c>
      <c r="C245" t="s">
        <v>35</v>
      </c>
      <c r="D245" t="s">
        <v>3091</v>
      </c>
      <c r="E245">
        <v>10.285451423801</v>
      </c>
      <c r="F245">
        <v>0.45832219434629001</v>
      </c>
      <c r="G245">
        <v>9.5731812837092001</v>
      </c>
      <c r="H245">
        <v>0.25394794574551699</v>
      </c>
      <c r="M245">
        <v>9.9583413580025208</v>
      </c>
      <c r="N245">
        <v>0.45789473498233202</v>
      </c>
      <c r="O245">
        <v>9.4934683162056395</v>
      </c>
      <c r="P245">
        <v>6.9783068145524499E-3</v>
      </c>
      <c r="U245">
        <v>0.73294410450645497</v>
      </c>
      <c r="V245">
        <v>7.8003533568904602E-3</v>
      </c>
      <c r="W245">
        <v>0.72514375114956497</v>
      </c>
      <c r="X245">
        <v>0</v>
      </c>
      <c r="Y245">
        <v>0.20743900756665001</v>
      </c>
      <c r="Z245">
        <v>7.80035335689046E-4</v>
      </c>
      <c r="AA245">
        <v>0.206658972230961</v>
      </c>
      <c r="AB245">
        <v>0</v>
      </c>
      <c r="AC245">
        <v>246.96963893096401</v>
      </c>
      <c r="AD245">
        <v>0</v>
      </c>
      <c r="AE245">
        <v>0</v>
      </c>
      <c r="AF245">
        <v>246.96963893096401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246.96963893096401</v>
      </c>
      <c r="AP245">
        <v>0</v>
      </c>
      <c r="AQ245">
        <v>0</v>
      </c>
      <c r="AR245">
        <v>246.96963893096401</v>
      </c>
      <c r="AS245">
        <v>65.870029450892602</v>
      </c>
      <c r="AT245">
        <v>0.15600706713780901</v>
      </c>
      <c r="AU245">
        <v>65.714022383754795</v>
      </c>
      <c r="AV245">
        <v>0</v>
      </c>
      <c r="AW245">
        <v>1.06187416231541</v>
      </c>
      <c r="AX245">
        <v>7.9787985865724404E-3</v>
      </c>
      <c r="AY245">
        <v>1.05389536372884</v>
      </c>
      <c r="AZ245">
        <v>0</v>
      </c>
      <c r="BA245">
        <v>8.3790876480211107</v>
      </c>
      <c r="BB245">
        <v>7.8003533568904602E-3</v>
      </c>
      <c r="BC245">
        <v>8.3712872946642207</v>
      </c>
      <c r="BD245">
        <v>0</v>
      </c>
      <c r="BE245">
        <v>30.278341198725201</v>
      </c>
      <c r="BF245">
        <v>0.33005300353356898</v>
      </c>
      <c r="BG245">
        <v>29.948288195191601</v>
      </c>
      <c r="BH245">
        <v>0</v>
      </c>
      <c r="BI245">
        <v>3.5814115780434003E-2</v>
      </c>
      <c r="BJ245">
        <v>0</v>
      </c>
      <c r="BK245">
        <v>3.5814115780434003E-2</v>
      </c>
      <c r="BL245">
        <v>0</v>
      </c>
      <c r="BM245">
        <v>2.7415022135074598</v>
      </c>
      <c r="BN245">
        <v>3.4125441696113098E-3</v>
      </c>
      <c r="BO245">
        <v>2.73808966933785</v>
      </c>
      <c r="BP245">
        <v>0</v>
      </c>
      <c r="BQ245">
        <v>10.1134137325833</v>
      </c>
      <c r="BR245">
        <v>3.4125441696113098E-3</v>
      </c>
      <c r="BS245">
        <v>10.110001188413699</v>
      </c>
      <c r="BT245">
        <v>0</v>
      </c>
      <c r="BU245">
        <v>18.820453845641602</v>
      </c>
      <c r="BV245">
        <v>3.4125441696113098E-3</v>
      </c>
      <c r="BW245">
        <v>18.817041301471999</v>
      </c>
      <c r="BX245">
        <v>0</v>
      </c>
      <c r="BY245">
        <v>0.57395266210120799</v>
      </c>
      <c r="BZ245">
        <v>0</v>
      </c>
      <c r="CA245">
        <v>0.57395266210120799</v>
      </c>
      <c r="CB245">
        <v>0</v>
      </c>
      <c r="CC245">
        <v>8.0119665713595403</v>
      </c>
      <c r="CD245">
        <v>0</v>
      </c>
      <c r="CE245">
        <v>8.0119665713595403</v>
      </c>
      <c r="CF245">
        <v>0</v>
      </c>
      <c r="CG245">
        <v>139.98644985045999</v>
      </c>
      <c r="CH245">
        <v>7.8003533568904597</v>
      </c>
      <c r="CI245">
        <v>132.18609649356901</v>
      </c>
      <c r="CJ245">
        <v>0</v>
      </c>
      <c r="CK245">
        <v>1734.0584843801701</v>
      </c>
      <c r="CL245">
        <v>723.04574766036899</v>
      </c>
      <c r="CM245">
        <v>3096.210744618536</v>
      </c>
      <c r="CN245">
        <v>1</v>
      </c>
      <c r="CO245">
        <v>0</v>
      </c>
      <c r="CP245">
        <v>0</v>
      </c>
      <c r="CQ245">
        <v>2</v>
      </c>
      <c r="CR245">
        <v>118.893671444322</v>
      </c>
      <c r="CS245">
        <v>11</v>
      </c>
      <c r="CT245">
        <v>52874</v>
      </c>
      <c r="CU245">
        <v>51617</v>
      </c>
      <c r="CV245">
        <v>57597</v>
      </c>
      <c r="CW245">
        <v>35249</v>
      </c>
      <c r="CX245">
        <v>33894</v>
      </c>
      <c r="CY245">
        <v>40743</v>
      </c>
      <c r="CZ245">
        <v>24.9</v>
      </c>
      <c r="DA245">
        <v>37160</v>
      </c>
    </row>
    <row r="246" spans="1:105" x14ac:dyDescent="0.2">
      <c r="A246" t="s">
        <v>54</v>
      </c>
      <c r="B246">
        <v>2012</v>
      </c>
      <c r="C246" t="s">
        <v>36</v>
      </c>
      <c r="D246" t="s">
        <v>3092</v>
      </c>
      <c r="E246">
        <v>9.2017727050678797</v>
      </c>
      <c r="F246">
        <v>0</v>
      </c>
      <c r="G246">
        <v>8.92655176206876</v>
      </c>
      <c r="H246">
        <v>0.27522094299911998</v>
      </c>
      <c r="M246">
        <v>8.8674428962527703</v>
      </c>
      <c r="N246">
        <v>0</v>
      </c>
      <c r="O246">
        <v>8.8631271059664005</v>
      </c>
      <c r="P246">
        <v>4.3157902863780002E-3</v>
      </c>
      <c r="U246">
        <v>0.304465440303126</v>
      </c>
      <c r="V246">
        <v>0</v>
      </c>
      <c r="W246">
        <v>0.304465440303126</v>
      </c>
      <c r="X246">
        <v>0</v>
      </c>
      <c r="Y246">
        <v>0.18729201374090201</v>
      </c>
      <c r="Z246">
        <v>0</v>
      </c>
      <c r="AA246">
        <v>0.18729201374090201</v>
      </c>
      <c r="AB246">
        <v>0</v>
      </c>
      <c r="AC246">
        <v>270.90515271274199</v>
      </c>
      <c r="AD246">
        <v>0</v>
      </c>
      <c r="AE246">
        <v>0</v>
      </c>
      <c r="AF246">
        <v>270.90515271274199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270.90515271274199</v>
      </c>
      <c r="AP246">
        <v>0</v>
      </c>
      <c r="AQ246">
        <v>0</v>
      </c>
      <c r="AR246">
        <v>270.90515271274199</v>
      </c>
      <c r="AS246">
        <v>35.755618011693002</v>
      </c>
      <c r="AT246">
        <v>0</v>
      </c>
      <c r="AU246">
        <v>35.755618011693002</v>
      </c>
      <c r="AV246">
        <v>0</v>
      </c>
      <c r="AW246">
        <v>0.92998485378166595</v>
      </c>
      <c r="AX246">
        <v>0</v>
      </c>
      <c r="AY246">
        <v>0.92998485378166595</v>
      </c>
      <c r="AZ246">
        <v>0</v>
      </c>
      <c r="BA246">
        <v>5.2443640462020698</v>
      </c>
      <c r="BB246">
        <v>0</v>
      </c>
      <c r="BC246">
        <v>5.2443640462020698</v>
      </c>
      <c r="BD246">
        <v>0</v>
      </c>
      <c r="BE246">
        <v>27.026952776068601</v>
      </c>
      <c r="BF246">
        <v>0</v>
      </c>
      <c r="BG246">
        <v>27.026952776068601</v>
      </c>
      <c r="BH246">
        <v>0</v>
      </c>
      <c r="BI246">
        <v>3.2082672358508403E-2</v>
      </c>
      <c r="BJ246">
        <v>0</v>
      </c>
      <c r="BK246">
        <v>3.2082672358508403E-2</v>
      </c>
      <c r="BL246">
        <v>0</v>
      </c>
      <c r="BM246">
        <v>2.74217375362905</v>
      </c>
      <c r="BN246">
        <v>0</v>
      </c>
      <c r="BO246">
        <v>2.74217375362905</v>
      </c>
      <c r="BP246">
        <v>0</v>
      </c>
      <c r="BQ246">
        <v>10.8202444757172</v>
      </c>
      <c r="BR246">
        <v>0</v>
      </c>
      <c r="BS246">
        <v>10.8202444757172</v>
      </c>
      <c r="BT246">
        <v>0</v>
      </c>
      <c r="BU246">
        <v>20.362840218814501</v>
      </c>
      <c r="BV246">
        <v>0</v>
      </c>
      <c r="BW246">
        <v>20.362840218814501</v>
      </c>
      <c r="BX246">
        <v>0</v>
      </c>
      <c r="BY246">
        <v>0.52588650037990103</v>
      </c>
      <c r="BZ246">
        <v>0</v>
      </c>
      <c r="CA246">
        <v>0.52588650037990103</v>
      </c>
      <c r="CB246">
        <v>0</v>
      </c>
      <c r="CC246">
        <v>7.2344752831476997</v>
      </c>
      <c r="CD246">
        <v>0</v>
      </c>
      <c r="CE246">
        <v>7.2344752831476997</v>
      </c>
      <c r="CF246">
        <v>0</v>
      </c>
      <c r="CG246">
        <v>123.319400340352</v>
      </c>
      <c r="CH246">
        <v>0</v>
      </c>
      <c r="CI246">
        <v>123.319400340352</v>
      </c>
      <c r="CJ246">
        <v>0</v>
      </c>
      <c r="CK246">
        <v>3.4202336970023</v>
      </c>
      <c r="CL246">
        <v>8.8717269651578992</v>
      </c>
      <c r="CM246">
        <v>2856.0139631137395</v>
      </c>
      <c r="CN246">
        <v>10</v>
      </c>
      <c r="CO246">
        <v>0</v>
      </c>
      <c r="CP246">
        <v>0</v>
      </c>
      <c r="CQ246">
        <v>7</v>
      </c>
      <c r="CR246">
        <v>0</v>
      </c>
      <c r="CS246">
        <v>3</v>
      </c>
      <c r="CT246">
        <v>12497</v>
      </c>
      <c r="CU246">
        <v>12384</v>
      </c>
      <c r="CV246">
        <v>12673</v>
      </c>
      <c r="CW246">
        <v>7147</v>
      </c>
      <c r="CX246">
        <v>7128</v>
      </c>
      <c r="CY246">
        <v>7222</v>
      </c>
      <c r="CZ246">
        <v>14.6</v>
      </c>
      <c r="DA246">
        <v>20530</v>
      </c>
    </row>
    <row r="247" spans="1:105" x14ac:dyDescent="0.2">
      <c r="A247" t="s">
        <v>54</v>
      </c>
      <c r="B247">
        <v>2012</v>
      </c>
      <c r="C247" t="s">
        <v>37</v>
      </c>
      <c r="D247" t="s">
        <v>3093</v>
      </c>
      <c r="E247">
        <v>240.39863315709701</v>
      </c>
      <c r="F247">
        <v>100.02778236070201</v>
      </c>
      <c r="G247">
        <v>136.01133054835501</v>
      </c>
      <c r="H247">
        <v>4.3595202480401101</v>
      </c>
      <c r="M247">
        <v>225.49610345601801</v>
      </c>
      <c r="N247">
        <v>89.934256411505601</v>
      </c>
      <c r="O247">
        <v>134.941630894925</v>
      </c>
      <c r="P247">
        <v>0.62021614958663795</v>
      </c>
      <c r="U247">
        <v>323.941566555777</v>
      </c>
      <c r="V247">
        <v>319.01238063437501</v>
      </c>
      <c r="W247">
        <v>4.9291859214017002</v>
      </c>
      <c r="X247">
        <v>0</v>
      </c>
      <c r="Y247">
        <v>10.284182680306699</v>
      </c>
      <c r="Z247">
        <v>7.10810883670095</v>
      </c>
      <c r="AA247">
        <v>3.17607384360578</v>
      </c>
      <c r="AB247">
        <v>0</v>
      </c>
      <c r="AC247">
        <v>3225.6395995887201</v>
      </c>
      <c r="AD247">
        <v>0</v>
      </c>
      <c r="AE247">
        <v>0</v>
      </c>
      <c r="AF247">
        <v>3225.6395995887201</v>
      </c>
      <c r="AG247">
        <v>0</v>
      </c>
      <c r="AH247">
        <v>0</v>
      </c>
      <c r="AI247">
        <v>0</v>
      </c>
      <c r="AJ247">
        <v>0</v>
      </c>
      <c r="AK247">
        <v>513.66449886474595</v>
      </c>
      <c r="AL247">
        <v>0</v>
      </c>
      <c r="AM247">
        <v>0</v>
      </c>
      <c r="AN247">
        <v>513.66449886474595</v>
      </c>
      <c r="AO247">
        <v>3739.30409845347</v>
      </c>
      <c r="AP247">
        <v>0</v>
      </c>
      <c r="AQ247">
        <v>0</v>
      </c>
      <c r="AR247">
        <v>3739.30409845347</v>
      </c>
      <c r="AS247">
        <v>5675.4882530825898</v>
      </c>
      <c r="AT247">
        <v>5107.9936939456902</v>
      </c>
      <c r="AU247">
        <v>567.49455913689405</v>
      </c>
      <c r="AV247">
        <v>0</v>
      </c>
      <c r="AW247">
        <v>17.789488191123102</v>
      </c>
      <c r="AX247">
        <v>5.2929928680260598</v>
      </c>
      <c r="AY247">
        <v>12.496495323097101</v>
      </c>
      <c r="AZ247">
        <v>0</v>
      </c>
      <c r="BA247">
        <v>467.157838525871</v>
      </c>
      <c r="BB247">
        <v>383.728986138962</v>
      </c>
      <c r="BC247">
        <v>83.428852386909099</v>
      </c>
      <c r="BD247">
        <v>0</v>
      </c>
      <c r="BE247">
        <v>647.87865839624897</v>
      </c>
      <c r="BF247">
        <v>165.89992608681601</v>
      </c>
      <c r="BG247">
        <v>481.97873230943298</v>
      </c>
      <c r="BH247">
        <v>0</v>
      </c>
      <c r="BI247">
        <v>22.749461631152901</v>
      </c>
      <c r="BJ247">
        <v>22.281546526867601</v>
      </c>
      <c r="BK247">
        <v>0.46791510428529898</v>
      </c>
      <c r="BL247">
        <v>0</v>
      </c>
      <c r="BM247">
        <v>234.53076727029699</v>
      </c>
      <c r="BN247">
        <v>192.190509899087</v>
      </c>
      <c r="BO247">
        <v>42.340257371209603</v>
      </c>
      <c r="BP247">
        <v>0</v>
      </c>
      <c r="BQ247">
        <v>330.99040014869598</v>
      </c>
      <c r="BR247">
        <v>192.190509899087</v>
      </c>
      <c r="BS247">
        <v>138.79989024960801</v>
      </c>
      <c r="BT247">
        <v>0</v>
      </c>
      <c r="BU247">
        <v>444.88798079239399</v>
      </c>
      <c r="BV247">
        <v>192.190509899087</v>
      </c>
      <c r="BW247">
        <v>252.69747089330599</v>
      </c>
      <c r="BX247">
        <v>0</v>
      </c>
      <c r="BY247">
        <v>130.28944125671001</v>
      </c>
      <c r="BZ247">
        <v>121.824</v>
      </c>
      <c r="CA247">
        <v>8.46544125670993</v>
      </c>
      <c r="CB247">
        <v>0</v>
      </c>
      <c r="CC247">
        <v>1385.05251194423</v>
      </c>
      <c r="CD247">
        <v>1269</v>
      </c>
      <c r="CE247">
        <v>116.052511944231</v>
      </c>
      <c r="CF247">
        <v>0</v>
      </c>
      <c r="CG247">
        <v>3326.0406533423002</v>
      </c>
      <c r="CH247">
        <v>1448.64275757309</v>
      </c>
      <c r="CI247">
        <v>1877.3978957692</v>
      </c>
      <c r="CJ247">
        <v>0</v>
      </c>
      <c r="CK247">
        <v>13656.993152130201</v>
      </c>
      <c r="CL247">
        <v>16900.6398686258</v>
      </c>
      <c r="CM247">
        <v>56618.656449108799</v>
      </c>
      <c r="CN247">
        <v>293</v>
      </c>
      <c r="CO247">
        <v>0</v>
      </c>
      <c r="CP247">
        <v>0</v>
      </c>
      <c r="CQ247">
        <v>198</v>
      </c>
      <c r="CR247">
        <v>1137.11126791621</v>
      </c>
      <c r="CS247">
        <v>68</v>
      </c>
      <c r="CT247">
        <v>536134</v>
      </c>
      <c r="CU247">
        <v>535456</v>
      </c>
      <c r="CV247">
        <v>559896</v>
      </c>
      <c r="CW247">
        <v>275591</v>
      </c>
      <c r="CX247">
        <v>286246</v>
      </c>
      <c r="CY247">
        <v>276572</v>
      </c>
      <c r="CZ247">
        <v>72.2</v>
      </c>
      <c r="DA247">
        <v>128250</v>
      </c>
    </row>
    <row r="248" spans="1:105" x14ac:dyDescent="0.2">
      <c r="A248" t="s">
        <v>54</v>
      </c>
      <c r="B248">
        <v>2012</v>
      </c>
      <c r="C248" t="s">
        <v>38</v>
      </c>
      <c r="D248" t="s">
        <v>3094</v>
      </c>
      <c r="E248">
        <v>255.75312638244</v>
      </c>
      <c r="F248">
        <v>18.5397879992775</v>
      </c>
      <c r="G248">
        <v>230.07100457472399</v>
      </c>
      <c r="H248">
        <v>7.1423338084386501</v>
      </c>
      <c r="M248">
        <v>247.29726954012099</v>
      </c>
      <c r="N248">
        <v>18.5208955067638</v>
      </c>
      <c r="O248">
        <v>228.47514554785801</v>
      </c>
      <c r="P248">
        <v>0.30122848549983999</v>
      </c>
      <c r="U248">
        <v>7.7537992603561401</v>
      </c>
      <c r="V248">
        <v>0.317476781719917</v>
      </c>
      <c r="W248">
        <v>7.4363224786362201</v>
      </c>
      <c r="X248">
        <v>0</v>
      </c>
      <c r="Y248">
        <v>4.7681427445329998</v>
      </c>
      <c r="Z248">
        <v>3.6763667687063802E-2</v>
      </c>
      <c r="AA248">
        <v>4.7313790768459398</v>
      </c>
      <c r="AB248">
        <v>0</v>
      </c>
      <c r="AC248">
        <v>6841.1053229388099</v>
      </c>
      <c r="AD248">
        <v>0</v>
      </c>
      <c r="AE248">
        <v>0</v>
      </c>
      <c r="AF248">
        <v>6841.1053229388099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6841.1053229388099</v>
      </c>
      <c r="AP248">
        <v>0</v>
      </c>
      <c r="AQ248">
        <v>0</v>
      </c>
      <c r="AR248">
        <v>6841.1053229388099</v>
      </c>
      <c r="AS248">
        <v>863.24288431439902</v>
      </c>
      <c r="AT248">
        <v>6.32172436310083</v>
      </c>
      <c r="AU248">
        <v>856.92115995129802</v>
      </c>
      <c r="AV248">
        <v>0</v>
      </c>
      <c r="AW248">
        <v>25.3651328174737</v>
      </c>
      <c r="AX248">
        <v>0.32203267740785202</v>
      </c>
      <c r="AY248">
        <v>25.0431001400658</v>
      </c>
      <c r="AZ248">
        <v>0</v>
      </c>
      <c r="BA248">
        <v>131.41929469297</v>
      </c>
      <c r="BB248">
        <v>0.32830246979331201</v>
      </c>
      <c r="BC248">
        <v>131.09099222317599</v>
      </c>
      <c r="BD248">
        <v>0</v>
      </c>
      <c r="BE248">
        <v>706.03398470534898</v>
      </c>
      <c r="BF248">
        <v>13.346156838590501</v>
      </c>
      <c r="BG248">
        <v>692.68782786675797</v>
      </c>
      <c r="BH248">
        <v>0</v>
      </c>
      <c r="BI248">
        <v>0.91841399830588</v>
      </c>
      <c r="BJ248">
        <v>8.1979030144167797E-2</v>
      </c>
      <c r="BK248">
        <v>0.83643496816171203</v>
      </c>
      <c r="BL248">
        <v>0</v>
      </c>
      <c r="BM248">
        <v>68.493378946385803</v>
      </c>
      <c r="BN248">
        <v>0.148032566260206</v>
      </c>
      <c r="BO248">
        <v>68.345346380125605</v>
      </c>
      <c r="BP248">
        <v>0</v>
      </c>
      <c r="BQ248">
        <v>272.335532445853</v>
      </c>
      <c r="BR248">
        <v>0.148032566260206</v>
      </c>
      <c r="BS248">
        <v>272.18749987959302</v>
      </c>
      <c r="BT248">
        <v>0</v>
      </c>
      <c r="BU248">
        <v>513.16099843117001</v>
      </c>
      <c r="BV248">
        <v>0.148032566260206</v>
      </c>
      <c r="BW248">
        <v>513.01296586491003</v>
      </c>
      <c r="BX248">
        <v>0</v>
      </c>
      <c r="BY248">
        <v>19.478244700071599</v>
      </c>
      <c r="BZ248">
        <v>0</v>
      </c>
      <c r="CA248">
        <v>19.478244700071599</v>
      </c>
      <c r="CB248">
        <v>0</v>
      </c>
      <c r="CC248">
        <v>269.91701081818701</v>
      </c>
      <c r="CD248">
        <v>0</v>
      </c>
      <c r="CE248">
        <v>269.91701081818701</v>
      </c>
      <c r="CF248">
        <v>0</v>
      </c>
      <c r="CG248">
        <v>3493.5126939110401</v>
      </c>
      <c r="CH248">
        <v>314.79526140536899</v>
      </c>
      <c r="CI248">
        <v>3178.7174325056699</v>
      </c>
      <c r="CJ248">
        <v>0</v>
      </c>
      <c r="CK248">
        <v>1080.79384825273</v>
      </c>
      <c r="CL248">
        <v>84.281406168999993</v>
      </c>
      <c r="CM248">
        <v>72818.125016663384</v>
      </c>
      <c r="CN248">
        <v>245</v>
      </c>
      <c r="CO248">
        <v>0</v>
      </c>
      <c r="CP248">
        <v>0</v>
      </c>
      <c r="CQ248">
        <v>159</v>
      </c>
      <c r="CR248">
        <v>91.456670341786094</v>
      </c>
      <c r="CS248">
        <v>78</v>
      </c>
      <c r="CT248">
        <v>138890</v>
      </c>
      <c r="CU248">
        <v>137303</v>
      </c>
      <c r="CV248">
        <v>145248</v>
      </c>
      <c r="CW248">
        <v>80550</v>
      </c>
      <c r="CX248">
        <v>79954</v>
      </c>
      <c r="CY248">
        <v>84987</v>
      </c>
      <c r="CZ248">
        <v>108.9</v>
      </c>
      <c r="DA248">
        <v>158600</v>
      </c>
    </row>
    <row r="249" spans="1:105" x14ac:dyDescent="0.2">
      <c r="A249" t="s">
        <v>54</v>
      </c>
      <c r="B249">
        <v>2012</v>
      </c>
      <c r="C249" t="s">
        <v>39</v>
      </c>
      <c r="D249" t="s">
        <v>3095</v>
      </c>
      <c r="E249">
        <v>146.62392236468301</v>
      </c>
      <c r="F249">
        <v>4.5080029655088101</v>
      </c>
      <c r="G249">
        <v>137.16840591478001</v>
      </c>
      <c r="H249">
        <v>4.9475134843938804</v>
      </c>
      <c r="M249">
        <v>141.95037255255099</v>
      </c>
      <c r="N249">
        <v>4.4917325556851297</v>
      </c>
      <c r="O249">
        <v>136.168837205388</v>
      </c>
      <c r="P249">
        <v>1.2898027914769199</v>
      </c>
      <c r="U249">
        <v>4.8373263546086296</v>
      </c>
      <c r="V249">
        <v>9.14538462821744E-2</v>
      </c>
      <c r="W249">
        <v>4.7458725083264497</v>
      </c>
      <c r="X249">
        <v>0</v>
      </c>
      <c r="Y249">
        <v>3.0030401354026099</v>
      </c>
      <c r="Z249">
        <v>4.6926388143051202E-2</v>
      </c>
      <c r="AA249">
        <v>2.9561137472595602</v>
      </c>
      <c r="AB249">
        <v>0</v>
      </c>
      <c r="AC249">
        <v>3657.7106929169699</v>
      </c>
      <c r="AD249">
        <v>0</v>
      </c>
      <c r="AE249">
        <v>0</v>
      </c>
      <c r="AF249">
        <v>3657.7106929169699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3657.7106929169699</v>
      </c>
      <c r="AP249">
        <v>0</v>
      </c>
      <c r="AQ249">
        <v>0</v>
      </c>
      <c r="AR249">
        <v>3657.7106929169699</v>
      </c>
      <c r="AS249">
        <v>546.50918417954597</v>
      </c>
      <c r="AT249">
        <v>1.61959320408981</v>
      </c>
      <c r="AU249">
        <v>544.88959097545603</v>
      </c>
      <c r="AV249">
        <v>0</v>
      </c>
      <c r="AW249">
        <v>13.9349804930049</v>
      </c>
      <c r="AX249">
        <v>7.3054818208342004E-2</v>
      </c>
      <c r="AY249">
        <v>13.861925674796501</v>
      </c>
      <c r="AZ249">
        <v>0</v>
      </c>
      <c r="BA249">
        <v>80.668846132587106</v>
      </c>
      <c r="BB249">
        <v>0.17302932584847999</v>
      </c>
      <c r="BC249">
        <v>80.495816806738603</v>
      </c>
      <c r="BD249">
        <v>0</v>
      </c>
      <c r="BE249">
        <v>447.01102128114002</v>
      </c>
      <c r="BF249">
        <v>3.2044761738286001</v>
      </c>
      <c r="BG249">
        <v>443.80654510731102</v>
      </c>
      <c r="BH249">
        <v>0</v>
      </c>
      <c r="BI249">
        <v>1.1042586851478899</v>
      </c>
      <c r="BJ249">
        <v>0.61612634784939802</v>
      </c>
      <c r="BK249">
        <v>0.48813233729849398</v>
      </c>
      <c r="BL249">
        <v>0</v>
      </c>
      <c r="BM249">
        <v>40.6022830461879</v>
      </c>
      <c r="BN249">
        <v>0.108726303829773</v>
      </c>
      <c r="BO249">
        <v>40.493556742358201</v>
      </c>
      <c r="BP249">
        <v>0</v>
      </c>
      <c r="BQ249">
        <v>149.68450395620201</v>
      </c>
      <c r="BR249">
        <v>0.108726303829773</v>
      </c>
      <c r="BS249">
        <v>149.57577765237201</v>
      </c>
      <c r="BT249">
        <v>0</v>
      </c>
      <c r="BU249">
        <v>278.54046772694801</v>
      </c>
      <c r="BV249">
        <v>0.108726303829773</v>
      </c>
      <c r="BW249">
        <v>278.43174142311801</v>
      </c>
      <c r="BX249">
        <v>0</v>
      </c>
      <c r="BY249">
        <v>8.1198617749581405</v>
      </c>
      <c r="BZ249">
        <v>0</v>
      </c>
      <c r="CA249">
        <v>8.1198617749581405</v>
      </c>
      <c r="CB249">
        <v>0</v>
      </c>
      <c r="CC249">
        <v>111.620851806235</v>
      </c>
      <c r="CD249">
        <v>0</v>
      </c>
      <c r="CE249">
        <v>111.620851806235</v>
      </c>
      <c r="CF249">
        <v>0</v>
      </c>
      <c r="CG249">
        <v>1965.81232491881</v>
      </c>
      <c r="CH249">
        <v>71.244810478528507</v>
      </c>
      <c r="CI249">
        <v>1894.5675144402801</v>
      </c>
      <c r="CJ249">
        <v>0</v>
      </c>
      <c r="CK249">
        <v>1176.5603917687899</v>
      </c>
      <c r="CL249">
        <v>97.588996616736907</v>
      </c>
      <c r="CM249">
        <v>48192.988639151627</v>
      </c>
      <c r="CN249">
        <v>156</v>
      </c>
      <c r="CO249">
        <v>0</v>
      </c>
      <c r="CP249">
        <v>0</v>
      </c>
      <c r="CQ249">
        <v>109</v>
      </c>
      <c r="CR249">
        <v>100.60233737596501</v>
      </c>
      <c r="CS249">
        <v>51</v>
      </c>
      <c r="CT249">
        <v>208932</v>
      </c>
      <c r="CU249">
        <v>206030</v>
      </c>
      <c r="CV249">
        <v>215072</v>
      </c>
      <c r="CW249">
        <v>118377</v>
      </c>
      <c r="CX249">
        <v>116772</v>
      </c>
      <c r="CY249">
        <v>121940</v>
      </c>
      <c r="CZ249">
        <v>134.5</v>
      </c>
      <c r="DA249">
        <v>201020</v>
      </c>
    </row>
    <row r="250" spans="1:105" x14ac:dyDescent="0.2">
      <c r="A250" t="s">
        <v>54</v>
      </c>
      <c r="B250">
        <v>2012</v>
      </c>
      <c r="C250" t="s">
        <v>40</v>
      </c>
      <c r="D250" t="s">
        <v>3096</v>
      </c>
      <c r="E250">
        <v>80.604544784855904</v>
      </c>
      <c r="F250">
        <v>1.07902287062414</v>
      </c>
      <c r="G250">
        <v>77.432964688152097</v>
      </c>
      <c r="H250">
        <v>2.0925572260797098</v>
      </c>
      <c r="M250">
        <v>78.083935621997696</v>
      </c>
      <c r="N250">
        <v>1.0732130573938701</v>
      </c>
      <c r="O250">
        <v>76.912515759593205</v>
      </c>
      <c r="P250">
        <v>9.8206805010625106E-2</v>
      </c>
      <c r="U250">
        <v>3.77195449996097</v>
      </c>
      <c r="V250">
        <v>2.41882956897869E-2</v>
      </c>
      <c r="W250">
        <v>3.7477662042711799</v>
      </c>
      <c r="X250">
        <v>0</v>
      </c>
      <c r="Y250">
        <v>1.4495297962754701</v>
      </c>
      <c r="Z250">
        <v>1.7466798114194899E-2</v>
      </c>
      <c r="AA250">
        <v>1.43206299816128</v>
      </c>
      <c r="AB250">
        <v>0</v>
      </c>
      <c r="AC250">
        <v>1994.3504210690801</v>
      </c>
      <c r="AD250">
        <v>0</v>
      </c>
      <c r="AE250">
        <v>0</v>
      </c>
      <c r="AF250">
        <v>1994.3504210690801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1994.3504210690801</v>
      </c>
      <c r="AP250">
        <v>0</v>
      </c>
      <c r="AQ250">
        <v>0</v>
      </c>
      <c r="AR250">
        <v>1994.3504210690801</v>
      </c>
      <c r="AS250">
        <v>411.936552576498</v>
      </c>
      <c r="AT250">
        <v>0.400332099903209</v>
      </c>
      <c r="AU250">
        <v>411.53622047659502</v>
      </c>
      <c r="AV250">
        <v>0</v>
      </c>
      <c r="AW250">
        <v>12.3199683806429</v>
      </c>
      <c r="AX250">
        <v>1.6621000421434801E-2</v>
      </c>
      <c r="AY250">
        <v>12.303347380221499</v>
      </c>
      <c r="AZ250">
        <v>0</v>
      </c>
      <c r="BA250">
        <v>62.243413881644599</v>
      </c>
      <c r="BB250">
        <v>5.6665359909970403E-2</v>
      </c>
      <c r="BC250">
        <v>62.1867485217346</v>
      </c>
      <c r="BD250">
        <v>0</v>
      </c>
      <c r="BE250">
        <v>202.345744684294</v>
      </c>
      <c r="BF250">
        <v>0.76216309527668802</v>
      </c>
      <c r="BG250">
        <v>201.583581589017</v>
      </c>
      <c r="BH250">
        <v>0</v>
      </c>
      <c r="BI250">
        <v>0.57185667761790104</v>
      </c>
      <c r="BJ250">
        <v>0.245937090432503</v>
      </c>
      <c r="BK250">
        <v>0.32591958718539699</v>
      </c>
      <c r="BL250">
        <v>0</v>
      </c>
      <c r="BM250">
        <v>20.1758570400591</v>
      </c>
      <c r="BN250">
        <v>3.80049425968721E-2</v>
      </c>
      <c r="BO250">
        <v>20.1378520974623</v>
      </c>
      <c r="BP250">
        <v>0</v>
      </c>
      <c r="BQ250">
        <v>79.625614135882799</v>
      </c>
      <c r="BR250">
        <v>3.80049425968721E-2</v>
      </c>
      <c r="BS250">
        <v>79.587609193285999</v>
      </c>
      <c r="BT250">
        <v>0</v>
      </c>
      <c r="BU250">
        <v>149.856916222889</v>
      </c>
      <c r="BV250">
        <v>3.80049425968721E-2</v>
      </c>
      <c r="BW250">
        <v>149.81891128029201</v>
      </c>
      <c r="BX250">
        <v>0</v>
      </c>
      <c r="BY250">
        <v>3.4050395572309</v>
      </c>
      <c r="BZ250">
        <v>0</v>
      </c>
      <c r="CA250">
        <v>3.4050395572309</v>
      </c>
      <c r="CB250">
        <v>0</v>
      </c>
      <c r="CC250">
        <v>47.005905726727597</v>
      </c>
      <c r="CD250">
        <v>0</v>
      </c>
      <c r="CE250">
        <v>47.005905726727597</v>
      </c>
      <c r="CF250">
        <v>0</v>
      </c>
      <c r="CG250">
        <v>1085.9404186880099</v>
      </c>
      <c r="CH250">
        <v>16.143734746143402</v>
      </c>
      <c r="CI250">
        <v>1069.79668394187</v>
      </c>
      <c r="CJ250">
        <v>0</v>
      </c>
      <c r="CK250">
        <v>677.20627200645595</v>
      </c>
      <c r="CL250">
        <v>4.4358634825789496</v>
      </c>
      <c r="CM250">
        <v>24817.006631913631</v>
      </c>
      <c r="CN250">
        <v>84</v>
      </c>
      <c r="CO250">
        <v>0</v>
      </c>
      <c r="CP250">
        <v>0</v>
      </c>
      <c r="CQ250">
        <v>72</v>
      </c>
      <c r="CR250">
        <v>57.922557883131198</v>
      </c>
      <c r="CS250">
        <v>25</v>
      </c>
      <c r="CT250">
        <v>92882</v>
      </c>
      <c r="CU250">
        <v>90708</v>
      </c>
      <c r="CV250">
        <v>95731</v>
      </c>
      <c r="CW250">
        <v>32922</v>
      </c>
      <c r="CX250">
        <v>32005</v>
      </c>
      <c r="CY250">
        <v>33909</v>
      </c>
      <c r="CZ250">
        <v>58.3</v>
      </c>
      <c r="DA250">
        <v>86490</v>
      </c>
    </row>
    <row r="251" spans="1:105" x14ac:dyDescent="0.2">
      <c r="A251" t="s">
        <v>54</v>
      </c>
      <c r="B251">
        <v>2012</v>
      </c>
      <c r="C251" t="s">
        <v>41</v>
      </c>
      <c r="D251" t="s">
        <v>3097</v>
      </c>
      <c r="E251">
        <v>239.87561417694101</v>
      </c>
      <c r="F251">
        <v>0.45832219434629001</v>
      </c>
      <c r="G251">
        <v>229.876008752394</v>
      </c>
      <c r="H251">
        <v>9.5412832302009392</v>
      </c>
      <c r="M251">
        <v>232.33492583808501</v>
      </c>
      <c r="N251">
        <v>0.45789473498233202</v>
      </c>
      <c r="O251">
        <v>227.989989195493</v>
      </c>
      <c r="P251">
        <v>3.8870419076092202</v>
      </c>
      <c r="U251">
        <v>3.9816739869467099</v>
      </c>
      <c r="V251">
        <v>7.8003533568904602E-3</v>
      </c>
      <c r="W251">
        <v>3.9738736335898199</v>
      </c>
      <c r="X251">
        <v>0</v>
      </c>
      <c r="Y251">
        <v>5.9963260623859096</v>
      </c>
      <c r="Z251">
        <v>7.80035335689046E-4</v>
      </c>
      <c r="AA251">
        <v>5.9955460270502199</v>
      </c>
      <c r="AB251">
        <v>0</v>
      </c>
      <c r="AC251">
        <v>5654.2413225917198</v>
      </c>
      <c r="AD251">
        <v>0</v>
      </c>
      <c r="AE251">
        <v>0</v>
      </c>
      <c r="AF251">
        <v>5654.2413225917198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5654.2413225917198</v>
      </c>
      <c r="AP251">
        <v>0</v>
      </c>
      <c r="AQ251">
        <v>0</v>
      </c>
      <c r="AR251">
        <v>5654.2413225917198</v>
      </c>
      <c r="AS251">
        <v>545.14247786256601</v>
      </c>
      <c r="AT251">
        <v>0.15600706713780901</v>
      </c>
      <c r="AU251">
        <v>544.986470795429</v>
      </c>
      <c r="AV251">
        <v>0</v>
      </c>
      <c r="AW251">
        <v>11.2549934692154</v>
      </c>
      <c r="AX251">
        <v>7.9787985865724404E-3</v>
      </c>
      <c r="AY251">
        <v>11.2470146706289</v>
      </c>
      <c r="AZ251">
        <v>0</v>
      </c>
      <c r="BA251">
        <v>76.621431262711198</v>
      </c>
      <c r="BB251">
        <v>7.8003533568904602E-3</v>
      </c>
      <c r="BC251">
        <v>76.613630909354299</v>
      </c>
      <c r="BD251">
        <v>0</v>
      </c>
      <c r="BE251">
        <v>913.52485666421603</v>
      </c>
      <c r="BF251">
        <v>0.33005300353356898</v>
      </c>
      <c r="BG251">
        <v>913.19480366068296</v>
      </c>
      <c r="BH251">
        <v>0</v>
      </c>
      <c r="BI251">
        <v>0.67933730707763695</v>
      </c>
      <c r="BJ251">
        <v>0</v>
      </c>
      <c r="BK251">
        <v>0.67933730707763695</v>
      </c>
      <c r="BL251">
        <v>0</v>
      </c>
      <c r="BM251">
        <v>64.345210785356599</v>
      </c>
      <c r="BN251">
        <v>3.4125441696113098E-3</v>
      </c>
      <c r="BO251">
        <v>64.341798241187007</v>
      </c>
      <c r="BP251">
        <v>0</v>
      </c>
      <c r="BQ251">
        <v>232.851059553027</v>
      </c>
      <c r="BR251">
        <v>3.4125441696113098E-3</v>
      </c>
      <c r="BS251">
        <v>232.847647008857</v>
      </c>
      <c r="BT251">
        <v>0</v>
      </c>
      <c r="BU251">
        <v>431.923982475022</v>
      </c>
      <c r="BV251">
        <v>3.4125441696113098E-3</v>
      </c>
      <c r="BW251">
        <v>431.92056993085203</v>
      </c>
      <c r="BX251">
        <v>0</v>
      </c>
      <c r="BY251">
        <v>17.971074671621</v>
      </c>
      <c r="BZ251">
        <v>0</v>
      </c>
      <c r="CA251">
        <v>17.971074671621</v>
      </c>
      <c r="CB251">
        <v>0</v>
      </c>
      <c r="CC251">
        <v>251.17842558793799</v>
      </c>
      <c r="CD251">
        <v>0</v>
      </c>
      <c r="CE251">
        <v>251.17842558793799</v>
      </c>
      <c r="CF251">
        <v>0</v>
      </c>
      <c r="CG251">
        <v>3185.1899063936798</v>
      </c>
      <c r="CH251">
        <v>7.8003533568904597</v>
      </c>
      <c r="CI251">
        <v>3177.3895530367899</v>
      </c>
      <c r="CJ251">
        <v>0</v>
      </c>
      <c r="CK251">
        <v>879.00006012959102</v>
      </c>
      <c r="CL251">
        <v>0</v>
      </c>
      <c r="CM251">
        <v>71026.42510905239</v>
      </c>
      <c r="CN251">
        <v>246</v>
      </c>
      <c r="CO251">
        <v>0</v>
      </c>
      <c r="CP251">
        <v>0</v>
      </c>
      <c r="CQ251">
        <v>131</v>
      </c>
      <c r="CR251">
        <v>77.230077177508306</v>
      </c>
      <c r="CS251">
        <v>104</v>
      </c>
      <c r="CT251">
        <v>37832</v>
      </c>
      <c r="CU251">
        <v>37377</v>
      </c>
      <c r="CV251">
        <v>37754</v>
      </c>
      <c r="CW251">
        <v>21341</v>
      </c>
      <c r="CX251">
        <v>21121</v>
      </c>
      <c r="CY251">
        <v>20650</v>
      </c>
      <c r="CZ251">
        <v>12.2</v>
      </c>
      <c r="DA251">
        <v>24780</v>
      </c>
    </row>
    <row r="252" spans="1:105" x14ac:dyDescent="0.2">
      <c r="A252" t="s">
        <v>54</v>
      </c>
      <c r="B252">
        <v>2012</v>
      </c>
      <c r="C252" t="s">
        <v>99</v>
      </c>
      <c r="D252" t="s">
        <v>3098</v>
      </c>
      <c r="E252">
        <v>242.84777695139701</v>
      </c>
      <c r="F252">
        <v>4.9801496688897897</v>
      </c>
      <c r="G252">
        <v>231.05891268958001</v>
      </c>
      <c r="H252">
        <v>6.8087145929272603</v>
      </c>
      <c r="M252">
        <v>235.7975568025</v>
      </c>
      <c r="N252">
        <v>4.9577775366118901</v>
      </c>
      <c r="O252">
        <v>229.209251737389</v>
      </c>
      <c r="P252">
        <v>1.6305275284986001</v>
      </c>
      <c r="U252">
        <v>6.0288885550328697</v>
      </c>
      <c r="V252">
        <v>0.10645462928891999</v>
      </c>
      <c r="W252">
        <v>5.9224339257439498</v>
      </c>
      <c r="X252">
        <v>0</v>
      </c>
      <c r="Y252">
        <v>5.7762109751428303</v>
      </c>
      <c r="Z252">
        <v>6.6143511898271307E-2</v>
      </c>
      <c r="AA252">
        <v>5.7100674632445596</v>
      </c>
      <c r="AB252">
        <v>0</v>
      </c>
      <c r="AC252">
        <v>5178.18706442865</v>
      </c>
      <c r="AD252">
        <v>0</v>
      </c>
      <c r="AE252">
        <v>0</v>
      </c>
      <c r="AF252">
        <v>5178.18706442865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5178.18706442865</v>
      </c>
      <c r="AP252">
        <v>0</v>
      </c>
      <c r="AQ252">
        <v>0</v>
      </c>
      <c r="AR252">
        <v>5178.18706442865</v>
      </c>
      <c r="AS252">
        <v>821.22926487122595</v>
      </c>
      <c r="AT252">
        <v>1.8213702278610899</v>
      </c>
      <c r="AU252">
        <v>819.40789464336501</v>
      </c>
      <c r="AV252">
        <v>0</v>
      </c>
      <c r="AW252">
        <v>16.285807660914401</v>
      </c>
      <c r="AX252">
        <v>7.8735110530860505E-2</v>
      </c>
      <c r="AY252">
        <v>16.207072550383501</v>
      </c>
      <c r="AZ252">
        <v>0</v>
      </c>
      <c r="BA252">
        <v>108.45720495965701</v>
      </c>
      <c r="BB252">
        <v>0.22630283612795299</v>
      </c>
      <c r="BC252">
        <v>108.23090212352901</v>
      </c>
      <c r="BD252">
        <v>0</v>
      </c>
      <c r="BE252">
        <v>908.46114790965896</v>
      </c>
      <c r="BF252">
        <v>3.5224345339314</v>
      </c>
      <c r="BG252">
        <v>904.93871337572796</v>
      </c>
      <c r="BH252">
        <v>0</v>
      </c>
      <c r="BI252">
        <v>1.64533046307341</v>
      </c>
      <c r="BJ252">
        <v>0.90433657512212595</v>
      </c>
      <c r="BK252">
        <v>0.74099388795128496</v>
      </c>
      <c r="BL252">
        <v>0</v>
      </c>
      <c r="BM252">
        <v>66.561309276247798</v>
      </c>
      <c r="BN252">
        <v>0.14744160056925301</v>
      </c>
      <c r="BO252">
        <v>66.413867675678503</v>
      </c>
      <c r="BP252">
        <v>0</v>
      </c>
      <c r="BQ252">
        <v>221.07975294488401</v>
      </c>
      <c r="BR252">
        <v>0.14744160056925301</v>
      </c>
      <c r="BS252">
        <v>220.932311344315</v>
      </c>
      <c r="BT252">
        <v>0</v>
      </c>
      <c r="BU252">
        <v>403.59170077312001</v>
      </c>
      <c r="BV252">
        <v>0.14744160056925301</v>
      </c>
      <c r="BW252">
        <v>403.44425917255103</v>
      </c>
      <c r="BX252">
        <v>0</v>
      </c>
      <c r="BY252">
        <v>16.637624894487299</v>
      </c>
      <c r="BZ252">
        <v>0</v>
      </c>
      <c r="CA252">
        <v>16.637624894487299</v>
      </c>
      <c r="CB252">
        <v>0</v>
      </c>
      <c r="CC252">
        <v>225.714957727956</v>
      </c>
      <c r="CD252">
        <v>0</v>
      </c>
      <c r="CE252">
        <v>225.714957727956</v>
      </c>
      <c r="CF252">
        <v>0</v>
      </c>
      <c r="CG252">
        <v>3264.5768424292301</v>
      </c>
      <c r="CH252">
        <v>76.762638939819894</v>
      </c>
      <c r="CI252">
        <v>3187.8142034894099</v>
      </c>
      <c r="CJ252">
        <v>0</v>
      </c>
      <c r="CK252">
        <v>1498.0623592870099</v>
      </c>
      <c r="CL252">
        <v>62.102088756105303</v>
      </c>
      <c r="CM252">
        <v>87649.307688050612</v>
      </c>
      <c r="CN252">
        <v>295</v>
      </c>
      <c r="CO252">
        <v>0</v>
      </c>
      <c r="CP252">
        <v>0</v>
      </c>
      <c r="CQ252">
        <v>200</v>
      </c>
      <c r="CR252">
        <v>103.650893054024</v>
      </c>
      <c r="CS252">
        <v>94</v>
      </c>
      <c r="CT252">
        <v>171909</v>
      </c>
      <c r="CU252">
        <v>168347</v>
      </c>
      <c r="CV252">
        <v>179279</v>
      </c>
      <c r="CW252">
        <v>91180</v>
      </c>
      <c r="CX252">
        <v>88402</v>
      </c>
      <c r="CY252">
        <v>96317</v>
      </c>
      <c r="CZ252">
        <v>228.8</v>
      </c>
      <c r="DA252">
        <v>321040</v>
      </c>
    </row>
    <row r="253" spans="1:105" x14ac:dyDescent="0.2">
      <c r="A253" t="s">
        <v>54</v>
      </c>
      <c r="B253">
        <v>2012</v>
      </c>
      <c r="C253" t="s">
        <v>3779</v>
      </c>
      <c r="D253" t="s">
        <v>3884</v>
      </c>
      <c r="E253">
        <v>390.58091413898501</v>
      </c>
      <c r="F253">
        <v>104.485895049242</v>
      </c>
      <c r="G253">
        <v>282.79200138349</v>
      </c>
      <c r="H253">
        <v>3.3030177062518198</v>
      </c>
      <c r="M253">
        <v>382.76780834745699</v>
      </c>
      <c r="N253">
        <v>101.941348655303</v>
      </c>
      <c r="O253">
        <v>278.82118622905699</v>
      </c>
      <c r="P253">
        <v>2.0052734630968199</v>
      </c>
      <c r="U253">
        <v>100.66886090320099</v>
      </c>
      <c r="V253">
        <v>61.287392045454503</v>
      </c>
      <c r="W253">
        <v>39.381468857746597</v>
      </c>
      <c r="X253">
        <v>0</v>
      </c>
      <c r="Y253">
        <v>13.4182551201087</v>
      </c>
      <c r="Z253">
        <v>3.3971865530302998</v>
      </c>
      <c r="AA253">
        <v>10.0210685670784</v>
      </c>
      <c r="AB253">
        <v>0</v>
      </c>
      <c r="AC253">
        <v>1297.7442431550101</v>
      </c>
      <c r="AD253">
        <v>0</v>
      </c>
      <c r="AE253">
        <v>0</v>
      </c>
      <c r="AF253">
        <v>1297.7442431550101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1297.7442431550101</v>
      </c>
      <c r="AP253">
        <v>0</v>
      </c>
      <c r="AQ253">
        <v>0</v>
      </c>
      <c r="AR253">
        <v>1297.7442431550101</v>
      </c>
      <c r="AS253">
        <v>21204.136481048499</v>
      </c>
      <c r="AT253">
        <v>978.66717803030303</v>
      </c>
      <c r="AU253">
        <v>20225.469303018199</v>
      </c>
      <c r="AV253">
        <v>0</v>
      </c>
      <c r="AW253">
        <v>8.8432665849623806</v>
      </c>
      <c r="AX253">
        <v>2.2180530303030301</v>
      </c>
      <c r="AY253">
        <v>6.6252135546593403</v>
      </c>
      <c r="AZ253">
        <v>0</v>
      </c>
      <c r="BA253">
        <v>754.32674268292305</v>
      </c>
      <c r="BB253">
        <v>77.208482954545403</v>
      </c>
      <c r="BC253">
        <v>677.11825972837801</v>
      </c>
      <c r="BD253">
        <v>0</v>
      </c>
      <c r="BE253">
        <v>1228.71593639049</v>
      </c>
      <c r="BF253">
        <v>90.655587121212093</v>
      </c>
      <c r="BG253">
        <v>1138.0603492692701</v>
      </c>
      <c r="BH253">
        <v>0</v>
      </c>
      <c r="BI253">
        <v>82.419510971123501</v>
      </c>
      <c r="BJ253">
        <v>34.285861742424203</v>
      </c>
      <c r="BK253">
        <v>48.133649228699298</v>
      </c>
      <c r="BL253">
        <v>0</v>
      </c>
      <c r="BM253">
        <v>180.03725642980999</v>
      </c>
      <c r="BN253">
        <v>39.946105113636399</v>
      </c>
      <c r="BO253">
        <v>47.413291285769297</v>
      </c>
      <c r="BP253">
        <v>92.677860030404801</v>
      </c>
      <c r="BQ253">
        <v>210.416579802136</v>
      </c>
      <c r="BR253">
        <v>39.968505113636397</v>
      </c>
      <c r="BS253">
        <v>77.770214658095099</v>
      </c>
      <c r="BT253">
        <v>92.677860030404801</v>
      </c>
      <c r="BU253">
        <v>245.60989573695201</v>
      </c>
      <c r="BV253">
        <v>39.988105113636401</v>
      </c>
      <c r="BW253">
        <v>112.943930592911</v>
      </c>
      <c r="BX253">
        <v>92.677860030404801</v>
      </c>
      <c r="BY253">
        <v>28.6051006241889</v>
      </c>
      <c r="BZ253">
        <v>22.864000000000001</v>
      </c>
      <c r="CA253">
        <v>5.7411006241889204</v>
      </c>
      <c r="CB253">
        <v>0</v>
      </c>
      <c r="CC253">
        <v>318.70345722035199</v>
      </c>
      <c r="CD253">
        <v>238.166666666667</v>
      </c>
      <c r="CE253">
        <v>80.536790553685194</v>
      </c>
      <c r="CF253">
        <v>0</v>
      </c>
      <c r="CG253">
        <v>5344.16849249192</v>
      </c>
      <c r="CH253">
        <v>1469.4393939393899</v>
      </c>
      <c r="CI253">
        <v>3874.7290985525201</v>
      </c>
      <c r="CJ253">
        <v>0</v>
      </c>
      <c r="CK253">
        <v>11235.4676946526</v>
      </c>
      <c r="CL253">
        <v>4670.9642471556299</v>
      </c>
      <c r="CM253">
        <v>229209.50373754199</v>
      </c>
      <c r="CN253">
        <v>169</v>
      </c>
      <c r="CO253">
        <v>0</v>
      </c>
      <c r="CP253">
        <v>0</v>
      </c>
      <c r="CQ253">
        <v>119</v>
      </c>
      <c r="CR253">
        <v>734.70191841234805</v>
      </c>
      <c r="CS253">
        <v>185</v>
      </c>
      <c r="CT253">
        <v>280902</v>
      </c>
      <c r="CU253">
        <v>276024</v>
      </c>
      <c r="CV253">
        <v>295875</v>
      </c>
      <c r="CW253">
        <v>161066</v>
      </c>
      <c r="CX253">
        <v>158155</v>
      </c>
      <c r="CY253">
        <v>170389</v>
      </c>
      <c r="CZ253">
        <v>249.4</v>
      </c>
      <c r="DA253">
        <v>405880</v>
      </c>
    </row>
    <row r="254" spans="1:105" x14ac:dyDescent="0.2">
      <c r="A254" t="s">
        <v>54</v>
      </c>
      <c r="B254">
        <v>2012</v>
      </c>
      <c r="C254" t="s">
        <v>42</v>
      </c>
      <c r="D254" t="s">
        <v>3099</v>
      </c>
      <c r="E254">
        <v>132.91728018883001</v>
      </c>
      <c r="F254">
        <v>26.923632694628299</v>
      </c>
      <c r="G254">
        <v>102.112783461302</v>
      </c>
      <c r="H254">
        <v>3.8808640328996198</v>
      </c>
      <c r="M254">
        <v>125.58661396861901</v>
      </c>
      <c r="N254">
        <v>22.765420766396399</v>
      </c>
      <c r="O254">
        <v>101.35150445113899</v>
      </c>
      <c r="P254">
        <v>1.46968875108427</v>
      </c>
      <c r="U254">
        <v>134.71781423791199</v>
      </c>
      <c r="V254">
        <v>129.839680592777</v>
      </c>
      <c r="W254">
        <v>4.8781336451349802</v>
      </c>
      <c r="X254">
        <v>0</v>
      </c>
      <c r="Y254">
        <v>5.2065288001588703</v>
      </c>
      <c r="Z254">
        <v>3.0611406490350599</v>
      </c>
      <c r="AA254">
        <v>2.14538815112381</v>
      </c>
      <c r="AB254">
        <v>0</v>
      </c>
      <c r="AC254">
        <v>2411.17528181535</v>
      </c>
      <c r="AD254">
        <v>0</v>
      </c>
      <c r="AE254">
        <v>0</v>
      </c>
      <c r="AF254">
        <v>2411.17528181535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2411.17528181535</v>
      </c>
      <c r="AP254">
        <v>0</v>
      </c>
      <c r="AQ254">
        <v>0</v>
      </c>
      <c r="AR254">
        <v>2411.17528181535</v>
      </c>
      <c r="AS254">
        <v>2574.2831252308702</v>
      </c>
      <c r="AT254">
        <v>2074.9155000113501</v>
      </c>
      <c r="AU254">
        <v>499.367625219525</v>
      </c>
      <c r="AV254">
        <v>0</v>
      </c>
      <c r="AW254">
        <v>14.1496794462639</v>
      </c>
      <c r="AX254">
        <v>1.90755590244521</v>
      </c>
      <c r="AY254">
        <v>12.2421235438187</v>
      </c>
      <c r="AZ254">
        <v>0</v>
      </c>
      <c r="BA254">
        <v>227.64513921464501</v>
      </c>
      <c r="BB254">
        <v>156.41221826305801</v>
      </c>
      <c r="BC254">
        <v>71.232920951586905</v>
      </c>
      <c r="BD254">
        <v>0</v>
      </c>
      <c r="BE254">
        <v>384.303256634967</v>
      </c>
      <c r="BF254">
        <v>58.169000082641503</v>
      </c>
      <c r="BG254">
        <v>326.13425655232601</v>
      </c>
      <c r="BH254">
        <v>0</v>
      </c>
      <c r="BI254">
        <v>12.147810615441299</v>
      </c>
      <c r="BJ254">
        <v>11.769018529826401</v>
      </c>
      <c r="BK254">
        <v>0.37879208561482702</v>
      </c>
      <c r="BL254">
        <v>0</v>
      </c>
      <c r="BM254">
        <v>105.372762885025</v>
      </c>
      <c r="BN254">
        <v>78.595352322535803</v>
      </c>
      <c r="BO254">
        <v>26.7774105624888</v>
      </c>
      <c r="BP254">
        <v>0</v>
      </c>
      <c r="BQ254">
        <v>177.354423187321</v>
      </c>
      <c r="BR254">
        <v>78.644632322535799</v>
      </c>
      <c r="BS254">
        <v>98.709790864785006</v>
      </c>
      <c r="BT254">
        <v>0</v>
      </c>
      <c r="BU254">
        <v>262.36484178074897</v>
      </c>
      <c r="BV254">
        <v>78.6877523225358</v>
      </c>
      <c r="BW254">
        <v>183.677089458213</v>
      </c>
      <c r="BX254">
        <v>0</v>
      </c>
      <c r="BY254">
        <v>59.117759047574097</v>
      </c>
      <c r="BZ254">
        <v>50.300800000000002</v>
      </c>
      <c r="CA254">
        <v>8.8169590475741</v>
      </c>
      <c r="CB254">
        <v>0</v>
      </c>
      <c r="CC254">
        <v>655.61213339977496</v>
      </c>
      <c r="CD254">
        <v>523.96666666666704</v>
      </c>
      <c r="CE254">
        <v>131.64546673310801</v>
      </c>
      <c r="CF254">
        <v>0</v>
      </c>
      <c r="CG254">
        <v>1754.88417872171</v>
      </c>
      <c r="CH254">
        <v>334.82731971241401</v>
      </c>
      <c r="CI254">
        <v>1420.0568590093001</v>
      </c>
      <c r="CJ254">
        <v>0</v>
      </c>
      <c r="CK254">
        <v>5185.0742846554904</v>
      </c>
      <c r="CL254">
        <v>3987.8412708384799</v>
      </c>
      <c r="CM254">
        <v>2931836.56939037</v>
      </c>
      <c r="CN254">
        <v>92</v>
      </c>
      <c r="CO254">
        <v>0</v>
      </c>
      <c r="CP254">
        <v>0</v>
      </c>
      <c r="CQ254">
        <v>54</v>
      </c>
      <c r="CR254">
        <v>374.97234840132302</v>
      </c>
      <c r="CS254">
        <v>18</v>
      </c>
      <c r="CT254">
        <v>263055</v>
      </c>
      <c r="CU254">
        <v>255420</v>
      </c>
      <c r="CV254">
        <v>286682</v>
      </c>
      <c r="CW254">
        <v>181011</v>
      </c>
      <c r="CX254">
        <v>174853</v>
      </c>
      <c r="CY254">
        <v>201852</v>
      </c>
      <c r="CZ254">
        <v>469.1</v>
      </c>
      <c r="DA254">
        <v>693690</v>
      </c>
    </row>
    <row r="255" spans="1:105" x14ac:dyDescent="0.2">
      <c r="A255" t="s">
        <v>54</v>
      </c>
      <c r="B255">
        <v>2012</v>
      </c>
      <c r="C255" t="s">
        <v>43</v>
      </c>
      <c r="D255" t="s">
        <v>3100</v>
      </c>
      <c r="E255">
        <v>195.72589742679699</v>
      </c>
      <c r="F255">
        <v>12.2355356326701</v>
      </c>
      <c r="G255">
        <v>87.715777247782796</v>
      </c>
      <c r="H255">
        <v>95.774584546344599</v>
      </c>
      <c r="M255">
        <v>96.022365819882694</v>
      </c>
      <c r="N255">
        <v>7.8017299422137496</v>
      </c>
      <c r="O255">
        <v>87.121929043510306</v>
      </c>
      <c r="P255">
        <v>1.0987068341586601</v>
      </c>
      <c r="U255">
        <v>144.91241349943701</v>
      </c>
      <c r="V255">
        <v>141.245334385798</v>
      </c>
      <c r="W255">
        <v>3.6670791136391601</v>
      </c>
      <c r="X255">
        <v>0</v>
      </c>
      <c r="Y255">
        <v>314.46424012497602</v>
      </c>
      <c r="Z255">
        <v>3.0291017812462799</v>
      </c>
      <c r="AA255">
        <v>1.68513834373</v>
      </c>
      <c r="AB255">
        <v>309.75</v>
      </c>
      <c r="AC255">
        <v>2370.3777121858798</v>
      </c>
      <c r="AD255">
        <v>0</v>
      </c>
      <c r="AE255">
        <v>0</v>
      </c>
      <c r="AF255">
        <v>2370.3777121858798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2370.3777121858798</v>
      </c>
      <c r="AP255">
        <v>0</v>
      </c>
      <c r="AQ255">
        <v>0</v>
      </c>
      <c r="AR255">
        <v>2370.3777121858798</v>
      </c>
      <c r="AS255">
        <v>2659.1642985404901</v>
      </c>
      <c r="AT255">
        <v>2257.0851560824499</v>
      </c>
      <c r="AU255">
        <v>402.07914245803801</v>
      </c>
      <c r="AV255">
        <v>0</v>
      </c>
      <c r="AW255">
        <v>13.7379026549161</v>
      </c>
      <c r="AX255">
        <v>1.82143419516264</v>
      </c>
      <c r="AY255">
        <v>11.9164684597534</v>
      </c>
      <c r="AZ255">
        <v>0</v>
      </c>
      <c r="BA255">
        <v>230.570290042458</v>
      </c>
      <c r="BB255">
        <v>169.649167580126</v>
      </c>
      <c r="BC255">
        <v>60.921122462332001</v>
      </c>
      <c r="BD255">
        <v>0</v>
      </c>
      <c r="BE255">
        <v>294.68310881920002</v>
      </c>
      <c r="BF255">
        <v>51.452164303586301</v>
      </c>
      <c r="BG255">
        <v>243.230944515613</v>
      </c>
      <c r="BH255">
        <v>0</v>
      </c>
      <c r="BI255">
        <v>8.7789682041545696</v>
      </c>
      <c r="BJ255">
        <v>8.4376398784701596</v>
      </c>
      <c r="BK255">
        <v>0.34132832568441401</v>
      </c>
      <c r="BL255">
        <v>0</v>
      </c>
      <c r="BM255">
        <v>108.953835440384</v>
      </c>
      <c r="BN255">
        <v>85.075284326224207</v>
      </c>
      <c r="BO255">
        <v>23.878551114159499</v>
      </c>
      <c r="BP255">
        <v>0</v>
      </c>
      <c r="BQ255">
        <v>179.67964270646601</v>
      </c>
      <c r="BR255">
        <v>85.129044326224204</v>
      </c>
      <c r="BS255">
        <v>94.550598380241397</v>
      </c>
      <c r="BT255">
        <v>0</v>
      </c>
      <c r="BU255">
        <v>263.21309483041898</v>
      </c>
      <c r="BV255">
        <v>85.176084326224199</v>
      </c>
      <c r="BW255">
        <v>178.037010504195</v>
      </c>
      <c r="BX255">
        <v>0</v>
      </c>
      <c r="BY255">
        <v>61.028415245815999</v>
      </c>
      <c r="BZ255">
        <v>54.873600000000003</v>
      </c>
      <c r="CA255">
        <v>6.15481524581595</v>
      </c>
      <c r="CB255">
        <v>0</v>
      </c>
      <c r="CC255">
        <v>663.28279652644903</v>
      </c>
      <c r="CD255">
        <v>571.6</v>
      </c>
      <c r="CE255">
        <v>91.682796526449096</v>
      </c>
      <c r="CF255">
        <v>0</v>
      </c>
      <c r="CG255">
        <v>1330.6091447784499</v>
      </c>
      <c r="CH255">
        <v>112.107708804957</v>
      </c>
      <c r="CI255">
        <v>1218.5014359734901</v>
      </c>
      <c r="CJ255">
        <v>0</v>
      </c>
      <c r="CK255">
        <v>6621.5724373964504</v>
      </c>
      <c r="CL255">
        <v>4329.4027589970501</v>
      </c>
      <c r="CM255">
        <v>18636.793309055287</v>
      </c>
      <c r="CN255">
        <v>126</v>
      </c>
      <c r="CO255">
        <v>0</v>
      </c>
      <c r="CP255">
        <v>0</v>
      </c>
      <c r="CQ255">
        <v>104</v>
      </c>
      <c r="CR255">
        <v>449.15386990077201</v>
      </c>
      <c r="CS255">
        <v>12</v>
      </c>
      <c r="CT255">
        <v>264147</v>
      </c>
      <c r="CU255">
        <v>256914</v>
      </c>
      <c r="CV255">
        <v>297038</v>
      </c>
      <c r="CW255">
        <v>176026</v>
      </c>
      <c r="CX255">
        <v>169338</v>
      </c>
      <c r="CY255">
        <v>207241</v>
      </c>
      <c r="CZ255">
        <v>312</v>
      </c>
      <c r="DA255">
        <v>496290</v>
      </c>
    </row>
    <row r="256" spans="1:105" x14ac:dyDescent="0.2">
      <c r="A256" t="s">
        <v>54</v>
      </c>
      <c r="B256">
        <v>2012</v>
      </c>
      <c r="C256" t="s">
        <v>44</v>
      </c>
      <c r="D256" t="s">
        <v>3101</v>
      </c>
      <c r="E256">
        <v>321.88213526485202</v>
      </c>
      <c r="F256">
        <v>12.826341787144001</v>
      </c>
      <c r="G256">
        <v>305.31073545615197</v>
      </c>
      <c r="H256">
        <v>3.74505802155557</v>
      </c>
      <c r="M256">
        <v>313.76781763022598</v>
      </c>
      <c r="N256">
        <v>12.010254074526401</v>
      </c>
      <c r="O256">
        <v>301.420999092447</v>
      </c>
      <c r="P256">
        <v>0.33656446325294898</v>
      </c>
      <c r="U256">
        <v>100.337510041231</v>
      </c>
      <c r="V256">
        <v>23.806862216529598</v>
      </c>
      <c r="W256">
        <v>76.530647824701603</v>
      </c>
      <c r="X256">
        <v>0</v>
      </c>
      <c r="Y256">
        <v>7.37377961507383</v>
      </c>
      <c r="Z256">
        <v>0.74132938659200098</v>
      </c>
      <c r="AA256">
        <v>6.6324502284818303</v>
      </c>
      <c r="AB256">
        <v>0</v>
      </c>
      <c r="AC256">
        <v>3408.4935583026199</v>
      </c>
      <c r="AD256">
        <v>0</v>
      </c>
      <c r="AE256">
        <v>0</v>
      </c>
      <c r="AF256">
        <v>3408.4935583026199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3408.4935583026199</v>
      </c>
      <c r="AP256">
        <v>0</v>
      </c>
      <c r="AQ256">
        <v>0</v>
      </c>
      <c r="AR256">
        <v>3408.4935583026199</v>
      </c>
      <c r="AS256">
        <v>40046.430122501901</v>
      </c>
      <c r="AT256">
        <v>380.33656330672397</v>
      </c>
      <c r="AU256">
        <v>39666.0935591952</v>
      </c>
      <c r="AV256">
        <v>0</v>
      </c>
      <c r="AW256">
        <v>14.6316609010194</v>
      </c>
      <c r="AX256">
        <v>0.46127239366138501</v>
      </c>
      <c r="AY256">
        <v>14.170388507358</v>
      </c>
      <c r="AZ256">
        <v>0</v>
      </c>
      <c r="BA256">
        <v>1321.5854039425001</v>
      </c>
      <c r="BB256">
        <v>28.994183873466</v>
      </c>
      <c r="BC256">
        <v>1292.59122006903</v>
      </c>
      <c r="BD256">
        <v>0</v>
      </c>
      <c r="BE256">
        <v>891.53029327109903</v>
      </c>
      <c r="BF256">
        <v>16.087634834584399</v>
      </c>
      <c r="BG256">
        <v>875.44265843651397</v>
      </c>
      <c r="BH256">
        <v>0</v>
      </c>
      <c r="BI256">
        <v>6.1725015383603896</v>
      </c>
      <c r="BJ256">
        <v>4.8220950295881497</v>
      </c>
      <c r="BK256">
        <v>1.3504065087722401</v>
      </c>
      <c r="BL256">
        <v>0</v>
      </c>
      <c r="BM256">
        <v>97.930130835764601</v>
      </c>
      <c r="BN256">
        <v>14.676622688549999</v>
      </c>
      <c r="BO256">
        <v>83.253508147214603</v>
      </c>
      <c r="BP256">
        <v>0</v>
      </c>
      <c r="BQ256">
        <v>202.07969835928</v>
      </c>
      <c r="BR256">
        <v>14.685582688549999</v>
      </c>
      <c r="BS256">
        <v>187.39411567073</v>
      </c>
      <c r="BT256">
        <v>0</v>
      </c>
      <c r="BU256">
        <v>324.65461009027098</v>
      </c>
      <c r="BV256">
        <v>14.693422688549999</v>
      </c>
      <c r="BW256">
        <v>309.96118740172102</v>
      </c>
      <c r="BX256">
        <v>0</v>
      </c>
      <c r="BY256">
        <v>37.631315909395298</v>
      </c>
      <c r="BZ256">
        <v>9.1456</v>
      </c>
      <c r="CA256">
        <v>28.485715909395299</v>
      </c>
      <c r="CB256">
        <v>0</v>
      </c>
      <c r="CC256">
        <v>523.69371276493098</v>
      </c>
      <c r="CD256">
        <v>95.266666666666694</v>
      </c>
      <c r="CE256">
        <v>428.42704609826501</v>
      </c>
      <c r="CF256">
        <v>0</v>
      </c>
      <c r="CG256">
        <v>4394.93182812536</v>
      </c>
      <c r="CH256">
        <v>172.33325390206099</v>
      </c>
      <c r="CI256">
        <v>4222.5985742232997</v>
      </c>
      <c r="CJ256">
        <v>0</v>
      </c>
      <c r="CK256">
        <v>3974.3115559166699</v>
      </c>
      <c r="CL256">
        <v>2736.9277687512099</v>
      </c>
      <c r="CM256">
        <v>11163.354703637679</v>
      </c>
      <c r="CN256">
        <v>54</v>
      </c>
      <c r="CO256">
        <v>0</v>
      </c>
      <c r="CP256">
        <v>0</v>
      </c>
      <c r="CQ256">
        <v>40</v>
      </c>
      <c r="CR256">
        <v>260.14341786108002</v>
      </c>
      <c r="CS256">
        <v>10</v>
      </c>
      <c r="CT256">
        <v>224646</v>
      </c>
      <c r="CU256">
        <v>217092</v>
      </c>
      <c r="CV256">
        <v>242183</v>
      </c>
      <c r="CW256">
        <v>175869</v>
      </c>
      <c r="CX256">
        <v>169328</v>
      </c>
      <c r="CY256">
        <v>191543</v>
      </c>
      <c r="CZ256">
        <v>439.6</v>
      </c>
      <c r="DA256">
        <v>691120</v>
      </c>
    </row>
    <row r="257" spans="1:105" x14ac:dyDescent="0.2">
      <c r="A257" t="s">
        <v>54</v>
      </c>
      <c r="B257">
        <v>2012</v>
      </c>
      <c r="C257" t="s">
        <v>45</v>
      </c>
      <c r="D257" t="s">
        <v>3102</v>
      </c>
      <c r="E257">
        <v>177.948538167865</v>
      </c>
      <c r="F257">
        <v>22.380763894304199</v>
      </c>
      <c r="G257">
        <v>151.011779773775</v>
      </c>
      <c r="H257">
        <v>4.5559944997850899</v>
      </c>
      <c r="M257">
        <v>174.34524957262801</v>
      </c>
      <c r="N257">
        <v>22.242260043094898</v>
      </c>
      <c r="O257">
        <v>149.62239750486</v>
      </c>
      <c r="P257">
        <v>2.4805920246729301</v>
      </c>
      <c r="U257">
        <v>8.1195369222638298</v>
      </c>
      <c r="V257">
        <v>0.52531202449998604</v>
      </c>
      <c r="W257">
        <v>7.5942248977638398</v>
      </c>
      <c r="X257">
        <v>0</v>
      </c>
      <c r="Y257">
        <v>4.44596542640154</v>
      </c>
      <c r="Z257">
        <v>0.42070822347942799</v>
      </c>
      <c r="AA257">
        <v>4.0252572029221101</v>
      </c>
      <c r="AB257">
        <v>0</v>
      </c>
      <c r="AC257">
        <v>2075.4024751121601</v>
      </c>
      <c r="AD257">
        <v>0</v>
      </c>
      <c r="AE257">
        <v>0</v>
      </c>
      <c r="AF257">
        <v>2075.4024751121601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2075.4024751121601</v>
      </c>
      <c r="AP257">
        <v>0</v>
      </c>
      <c r="AQ257">
        <v>0</v>
      </c>
      <c r="AR257">
        <v>2075.4024751121601</v>
      </c>
      <c r="AS257">
        <v>677.35251223918397</v>
      </c>
      <c r="AT257">
        <v>8.4647672633028694</v>
      </c>
      <c r="AU257">
        <v>668.88774497588099</v>
      </c>
      <c r="AV257">
        <v>0</v>
      </c>
      <c r="AW257">
        <v>15.559069331715399</v>
      </c>
      <c r="AX257">
        <v>0.33682906814768099</v>
      </c>
      <c r="AY257">
        <v>15.2222402635677</v>
      </c>
      <c r="AZ257">
        <v>0</v>
      </c>
      <c r="BA257">
        <v>132.38806998606</v>
      </c>
      <c r="BB257">
        <v>1.3205461084588399</v>
      </c>
      <c r="BC257">
        <v>131.06752387760099</v>
      </c>
      <c r="BD257">
        <v>0</v>
      </c>
      <c r="BE257">
        <v>610.11350150302405</v>
      </c>
      <c r="BF257">
        <v>15.673028455569099</v>
      </c>
      <c r="BG257">
        <v>594.44047304745504</v>
      </c>
      <c r="BH257">
        <v>0</v>
      </c>
      <c r="BI257">
        <v>6.53282310463167</v>
      </c>
      <c r="BJ257">
        <v>5.9934833467373601</v>
      </c>
      <c r="BK257">
        <v>0.53933975789430699</v>
      </c>
      <c r="BL257">
        <v>0</v>
      </c>
      <c r="BM257">
        <v>51.704848022173799</v>
      </c>
      <c r="BN257">
        <v>0.89839767031745299</v>
      </c>
      <c r="BO257">
        <v>50.806450351856299</v>
      </c>
      <c r="BP257">
        <v>0</v>
      </c>
      <c r="BQ257">
        <v>115.185060726637</v>
      </c>
      <c r="BR257">
        <v>0.89839767031745299</v>
      </c>
      <c r="BS257">
        <v>114.286663056319</v>
      </c>
      <c r="BT257">
        <v>0</v>
      </c>
      <c r="BU257">
        <v>189.884989346537</v>
      </c>
      <c r="BV257">
        <v>0.89839767031745299</v>
      </c>
      <c r="BW257">
        <v>188.98659167622</v>
      </c>
      <c r="BX257">
        <v>0</v>
      </c>
      <c r="BY257">
        <v>8.6886998274224592</v>
      </c>
      <c r="BZ257">
        <v>0</v>
      </c>
      <c r="CA257">
        <v>8.6886998274224592</v>
      </c>
      <c r="CB257">
        <v>0</v>
      </c>
      <c r="CC257">
        <v>117.346436563913</v>
      </c>
      <c r="CD257">
        <v>0</v>
      </c>
      <c r="CE257">
        <v>117.346436563913</v>
      </c>
      <c r="CF257">
        <v>0</v>
      </c>
      <c r="CG257">
        <v>2408.1933928842</v>
      </c>
      <c r="CH257">
        <v>328.28310407026299</v>
      </c>
      <c r="CI257">
        <v>2079.91028881394</v>
      </c>
      <c r="CJ257">
        <v>0</v>
      </c>
      <c r="CK257">
        <v>4767.8057736212104</v>
      </c>
      <c r="CL257">
        <v>2745.7994957163701</v>
      </c>
      <c r="CM257">
        <v>31483.227320347167</v>
      </c>
      <c r="CN257">
        <v>101</v>
      </c>
      <c r="CO257">
        <v>0</v>
      </c>
      <c r="CP257">
        <v>0</v>
      </c>
      <c r="CQ257">
        <v>72</v>
      </c>
      <c r="CR257">
        <v>348.55153252480699</v>
      </c>
      <c r="CS257">
        <v>25</v>
      </c>
      <c r="CT257">
        <v>94544</v>
      </c>
      <c r="CU257">
        <v>92152</v>
      </c>
      <c r="CV257">
        <v>98753</v>
      </c>
      <c r="CW257">
        <v>43880</v>
      </c>
      <c r="CX257">
        <v>42397</v>
      </c>
      <c r="CY257">
        <v>46750</v>
      </c>
      <c r="CZ257">
        <v>104.9</v>
      </c>
      <c r="DA257">
        <v>153810</v>
      </c>
    </row>
    <row r="258" spans="1:105" x14ac:dyDescent="0.2">
      <c r="A258" t="s">
        <v>54</v>
      </c>
      <c r="B258">
        <v>2012</v>
      </c>
      <c r="C258" t="s">
        <v>230</v>
      </c>
      <c r="D258" t="s">
        <v>3103</v>
      </c>
      <c r="E258">
        <v>133.79420595341901</v>
      </c>
      <c r="F258">
        <v>22.664687748394101</v>
      </c>
      <c r="G258">
        <v>108.095177959718</v>
      </c>
      <c r="H258">
        <v>3.0343402453064399</v>
      </c>
      <c r="M258">
        <v>130.584190693745</v>
      </c>
      <c r="N258">
        <v>22.641948121604798</v>
      </c>
      <c r="O258">
        <v>107.340035478806</v>
      </c>
      <c r="P258">
        <v>0.60220709333372802</v>
      </c>
      <c r="U258">
        <v>5.52860790369974</v>
      </c>
      <c r="V258">
        <v>0.38767996193193099</v>
      </c>
      <c r="W258">
        <v>5.1409279417678002</v>
      </c>
      <c r="X258">
        <v>0</v>
      </c>
      <c r="Y258">
        <v>2.1465332553982299</v>
      </c>
      <c r="Z258">
        <v>4.3783985708265201E-2</v>
      </c>
      <c r="AA258">
        <v>2.1027492696899701</v>
      </c>
      <c r="AB258">
        <v>0</v>
      </c>
      <c r="AC258">
        <v>2432.13315197271</v>
      </c>
      <c r="AD258">
        <v>0</v>
      </c>
      <c r="AE258">
        <v>0</v>
      </c>
      <c r="AF258">
        <v>2432.13315197271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2432.13315197271</v>
      </c>
      <c r="AP258">
        <v>0</v>
      </c>
      <c r="AQ258">
        <v>0</v>
      </c>
      <c r="AR258">
        <v>2432.13315197271</v>
      </c>
      <c r="AS258">
        <v>600.86519625969004</v>
      </c>
      <c r="AT258">
        <v>7.7257879673411196</v>
      </c>
      <c r="AU258">
        <v>583.11890829234903</v>
      </c>
      <c r="AV258">
        <v>10.0205</v>
      </c>
      <c r="AW258">
        <v>17.538763567155499</v>
      </c>
      <c r="AX258">
        <v>0.393841864687004</v>
      </c>
      <c r="AY258">
        <v>17.144921702468501</v>
      </c>
      <c r="AZ258">
        <v>0</v>
      </c>
      <c r="BA258">
        <v>190.59909265421399</v>
      </c>
      <c r="BB258">
        <v>0.39850565000532601</v>
      </c>
      <c r="BC258">
        <v>87.523978670874996</v>
      </c>
      <c r="BD258">
        <v>102.67660833333299</v>
      </c>
      <c r="BE258">
        <v>377.48050958922499</v>
      </c>
      <c r="BF258">
        <v>16.3166338703926</v>
      </c>
      <c r="BG258">
        <v>302.11450071883303</v>
      </c>
      <c r="BH258">
        <v>59.049374999999998</v>
      </c>
      <c r="BI258">
        <v>8.6245264383517402</v>
      </c>
      <c r="BJ258">
        <v>8.1979030144167797E-2</v>
      </c>
      <c r="BK258">
        <v>0.454572408207572</v>
      </c>
      <c r="BL258">
        <v>8.0879750000000001</v>
      </c>
      <c r="BM258">
        <v>28.971921216686301</v>
      </c>
      <c r="BN258">
        <v>0.178745463786708</v>
      </c>
      <c r="BO258">
        <v>26.309523252899599</v>
      </c>
      <c r="BP258">
        <v>2.4836524999999998</v>
      </c>
      <c r="BQ258">
        <v>101.494951618497</v>
      </c>
      <c r="BR258">
        <v>0.178745463786708</v>
      </c>
      <c r="BS258">
        <v>98.832553654710793</v>
      </c>
      <c r="BT258">
        <v>2.4836524999999998</v>
      </c>
      <c r="BU258">
        <v>187.44247896771401</v>
      </c>
      <c r="BV258">
        <v>0.178745463786708</v>
      </c>
      <c r="BW258">
        <v>184.50380150392701</v>
      </c>
      <c r="BX258">
        <v>2.7599320000000001</v>
      </c>
      <c r="BY258">
        <v>4.8119609249881004</v>
      </c>
      <c r="BZ258">
        <v>0</v>
      </c>
      <c r="CA258">
        <v>4.8119609249881004</v>
      </c>
      <c r="CB258">
        <v>0</v>
      </c>
      <c r="CC258">
        <v>66.325409708586804</v>
      </c>
      <c r="CD258">
        <v>0</v>
      </c>
      <c r="CE258">
        <v>66.325409708586804</v>
      </c>
      <c r="CF258">
        <v>0</v>
      </c>
      <c r="CG258">
        <v>1877.96548735382</v>
      </c>
      <c r="CH258">
        <v>384.99844161738298</v>
      </c>
      <c r="CI258">
        <v>1492.96704573644</v>
      </c>
      <c r="CJ258">
        <v>0</v>
      </c>
      <c r="CK258">
        <v>2701.9846206318198</v>
      </c>
      <c r="CL258">
        <v>1721.1150312406301</v>
      </c>
      <c r="CM258">
        <v>64203.734742207336</v>
      </c>
      <c r="CN258">
        <v>128</v>
      </c>
      <c r="CO258">
        <v>0</v>
      </c>
      <c r="CP258">
        <v>0</v>
      </c>
      <c r="CQ258">
        <v>90</v>
      </c>
      <c r="CR258">
        <v>183.929525909592</v>
      </c>
      <c r="CS258">
        <v>37</v>
      </c>
      <c r="CT258">
        <v>86659</v>
      </c>
      <c r="CU258">
        <v>84572</v>
      </c>
      <c r="CV258">
        <v>91524</v>
      </c>
      <c r="CW258">
        <v>54727</v>
      </c>
      <c r="CX258">
        <v>53092</v>
      </c>
      <c r="CY258">
        <v>58617</v>
      </c>
      <c r="CZ258">
        <v>114.7</v>
      </c>
      <c r="DA258">
        <v>178410</v>
      </c>
    </row>
    <row r="259" spans="1:105" x14ac:dyDescent="0.2">
      <c r="A259" t="s">
        <v>54</v>
      </c>
      <c r="B259">
        <v>2012</v>
      </c>
      <c r="C259" t="s">
        <v>231</v>
      </c>
      <c r="D259" t="s">
        <v>3104</v>
      </c>
      <c r="E259">
        <v>54996.4295975762</v>
      </c>
      <c r="F259">
        <v>17220.8307907573</v>
      </c>
      <c r="G259">
        <v>21401.9762639646</v>
      </c>
      <c r="H259">
        <v>16373.6225428543</v>
      </c>
      <c r="M259">
        <v>44811.399400238799</v>
      </c>
      <c r="N259">
        <v>16715.201719129102</v>
      </c>
      <c r="O259">
        <v>21137.029636078601</v>
      </c>
      <c r="P259">
        <v>6959.1680450310296</v>
      </c>
      <c r="U259">
        <v>194052.78324156001</v>
      </c>
      <c r="V259">
        <v>4467.97075705717</v>
      </c>
      <c r="W259">
        <v>688.21375819358002</v>
      </c>
      <c r="X259">
        <v>188896.59872630899</v>
      </c>
      <c r="Y259">
        <v>14786.9755678813</v>
      </c>
      <c r="Z259">
        <v>1321.91208960321</v>
      </c>
      <c r="AA259">
        <v>831.34659037280096</v>
      </c>
      <c r="AB259">
        <v>12633.716887905301</v>
      </c>
      <c r="AC259">
        <v>795896.91146138904</v>
      </c>
      <c r="AD259">
        <v>0</v>
      </c>
      <c r="AE259">
        <v>0</v>
      </c>
      <c r="AF259">
        <v>795896.91146138904</v>
      </c>
      <c r="AG259">
        <v>78677.159407086001</v>
      </c>
      <c r="AH259">
        <v>0</v>
      </c>
      <c r="AI259">
        <v>0</v>
      </c>
      <c r="AJ259">
        <v>78677.159407086001</v>
      </c>
      <c r="AK259">
        <v>52617.826201330601</v>
      </c>
      <c r="AL259">
        <v>0</v>
      </c>
      <c r="AM259">
        <v>0</v>
      </c>
      <c r="AN259">
        <v>52617.826201330601</v>
      </c>
      <c r="AO259">
        <v>927191.897069806</v>
      </c>
      <c r="AP259">
        <v>0</v>
      </c>
      <c r="AQ259">
        <v>0</v>
      </c>
      <c r="AR259">
        <v>927191.897069806</v>
      </c>
      <c r="AS259">
        <v>196903.63665910301</v>
      </c>
      <c r="AT259">
        <v>35444.856541481298</v>
      </c>
      <c r="AU259">
        <v>133579.90456257199</v>
      </c>
      <c r="AV259">
        <v>27878.875555049599</v>
      </c>
      <c r="AW259">
        <v>50684.725587964298</v>
      </c>
      <c r="AX259">
        <v>593.07773651139701</v>
      </c>
      <c r="AY259">
        <v>627.75942881057597</v>
      </c>
      <c r="AZ259">
        <v>49463.888422642303</v>
      </c>
      <c r="BA259">
        <v>111014.69528181</v>
      </c>
      <c r="BB259">
        <v>6921.33328229575</v>
      </c>
      <c r="BC259">
        <v>14022.315602894099</v>
      </c>
      <c r="BD259">
        <v>90071.046396620106</v>
      </c>
      <c r="BE259">
        <v>243625.37522657501</v>
      </c>
      <c r="BF259">
        <v>30379.571664646901</v>
      </c>
      <c r="BG259">
        <v>188371.98831611799</v>
      </c>
      <c r="BH259">
        <v>24873.815245810201</v>
      </c>
      <c r="BI259">
        <v>51363.478524741498</v>
      </c>
      <c r="BJ259">
        <v>9407.9652449895293</v>
      </c>
      <c r="BK259">
        <v>28557.521636933499</v>
      </c>
      <c r="BL259">
        <v>13397.991642818501</v>
      </c>
      <c r="BM259">
        <v>20987.204559881498</v>
      </c>
      <c r="BN259">
        <v>3528.8447779541002</v>
      </c>
      <c r="BO259">
        <v>11107.0759074405</v>
      </c>
      <c r="BP259">
        <v>6351.2838744869296</v>
      </c>
      <c r="BQ259">
        <v>33266.276734428699</v>
      </c>
      <c r="BR259">
        <v>4251.3766590118703</v>
      </c>
      <c r="BS259">
        <v>17246.656905883501</v>
      </c>
      <c r="BT259">
        <v>11768.2431695333</v>
      </c>
      <c r="BU259">
        <v>43042.336254691101</v>
      </c>
      <c r="BV259">
        <v>4655.7850796818102</v>
      </c>
      <c r="BW259">
        <v>23551.6623337448</v>
      </c>
      <c r="BX259">
        <v>14834.888841264499</v>
      </c>
      <c r="BY259">
        <v>40920.794327885204</v>
      </c>
      <c r="BZ259">
        <v>23275.107526203199</v>
      </c>
      <c r="CA259">
        <v>1226.1987236811599</v>
      </c>
      <c r="CB259">
        <v>16419.488078000901</v>
      </c>
      <c r="CC259">
        <v>414416.72057315899</v>
      </c>
      <c r="CD259">
        <v>245355.05598246699</v>
      </c>
      <c r="CE259">
        <v>17059.055008732099</v>
      </c>
      <c r="CF259">
        <v>152002.60958195999</v>
      </c>
      <c r="CG259">
        <v>510241.73345002398</v>
      </c>
      <c r="CH259">
        <v>209333.557757726</v>
      </c>
      <c r="CI259">
        <v>288621.21184490499</v>
      </c>
      <c r="CJ259">
        <v>12286.963847392801</v>
      </c>
      <c r="CK259">
        <v>250700.684687929</v>
      </c>
      <c r="CL259">
        <v>62288.395022373603</v>
      </c>
      <c r="CM259">
        <v>22751920.142199881</v>
      </c>
      <c r="CN259">
        <v>16210</v>
      </c>
      <c r="CO259">
        <v>30</v>
      </c>
      <c r="CP259">
        <v>656</v>
      </c>
      <c r="CQ259">
        <v>10110</v>
      </c>
      <c r="CR259">
        <v>10392.526306504957</v>
      </c>
      <c r="CS259">
        <v>3137</v>
      </c>
      <c r="CT259">
        <v>6691898</v>
      </c>
      <c r="CU259">
        <v>6616693</v>
      </c>
      <c r="CV259">
        <v>6892564</v>
      </c>
      <c r="CW259">
        <v>3258046</v>
      </c>
      <c r="CX259">
        <v>3222979</v>
      </c>
      <c r="CY259">
        <v>3450227</v>
      </c>
      <c r="CZ259">
        <v>4627.3</v>
      </c>
      <c r="DA259">
        <v>7488870</v>
      </c>
    </row>
    <row r="260" spans="1:105" x14ac:dyDescent="0.2">
      <c r="A260" t="s">
        <v>54</v>
      </c>
      <c r="B260">
        <v>2012</v>
      </c>
      <c r="C260" t="s">
        <v>4433</v>
      </c>
      <c r="D260" t="s">
        <v>4467</v>
      </c>
      <c r="E260">
        <v>9926.0659180998991</v>
      </c>
      <c r="F260">
        <v>578.24923265881398</v>
      </c>
      <c r="G260">
        <v>8934.6976693790602</v>
      </c>
      <c r="H260">
        <v>413.11901606203099</v>
      </c>
      <c r="M260">
        <v>9425.7292841298095</v>
      </c>
      <c r="N260">
        <v>440.60732000000002</v>
      </c>
      <c r="O260">
        <v>8874.7216130983907</v>
      </c>
      <c r="P260">
        <v>110.400351031423</v>
      </c>
      <c r="U260">
        <v>3546.7509501555601</v>
      </c>
      <c r="V260">
        <v>2645.4644722725302</v>
      </c>
      <c r="W260">
        <v>901.28647788302601</v>
      </c>
      <c r="X260">
        <v>0</v>
      </c>
      <c r="Y260">
        <v>365.60132612614501</v>
      </c>
      <c r="Z260">
        <v>239.95067399999999</v>
      </c>
      <c r="AA260">
        <v>125.650652126145</v>
      </c>
      <c r="AB260">
        <v>0</v>
      </c>
      <c r="AC260">
        <v>302205.00053174299</v>
      </c>
      <c r="AD260">
        <v>0</v>
      </c>
      <c r="AE260">
        <v>0</v>
      </c>
      <c r="AF260">
        <v>302205.00053174299</v>
      </c>
      <c r="AG260">
        <v>0</v>
      </c>
      <c r="AH260">
        <v>0</v>
      </c>
      <c r="AI260">
        <v>0</v>
      </c>
      <c r="AJ260">
        <v>0</v>
      </c>
      <c r="AK260">
        <v>513.66449886474595</v>
      </c>
      <c r="AL260">
        <v>0</v>
      </c>
      <c r="AM260">
        <v>0</v>
      </c>
      <c r="AN260">
        <v>513.66449886474595</v>
      </c>
      <c r="AO260">
        <v>302718.66503060702</v>
      </c>
      <c r="AP260">
        <v>0</v>
      </c>
      <c r="AQ260">
        <v>0</v>
      </c>
      <c r="AR260">
        <v>302718.66503060702</v>
      </c>
      <c r="AS260">
        <v>235072.31095203399</v>
      </c>
      <c r="AT260">
        <v>95118.670834520293</v>
      </c>
      <c r="AU260">
        <v>139178.339072348</v>
      </c>
      <c r="AV260">
        <v>775.30104516491895</v>
      </c>
      <c r="AW260">
        <v>2685.4038213202298</v>
      </c>
      <c r="AX260">
        <v>144.529</v>
      </c>
      <c r="AY260">
        <v>2023.63605701042</v>
      </c>
      <c r="AZ260">
        <v>517.23876430980795</v>
      </c>
      <c r="BA260">
        <v>55809.842719382803</v>
      </c>
      <c r="BB260">
        <v>10537.7681969634</v>
      </c>
      <c r="BC260">
        <v>20603.025074696499</v>
      </c>
      <c r="BD260">
        <v>24669.0494477229</v>
      </c>
      <c r="BE260">
        <v>21004.766588199302</v>
      </c>
      <c r="BF260">
        <v>3891.0423999999998</v>
      </c>
      <c r="BG260">
        <v>17075.327154439801</v>
      </c>
      <c r="BH260">
        <v>38.397033759434699</v>
      </c>
      <c r="BI260">
        <v>655.17813512828297</v>
      </c>
      <c r="BJ260">
        <v>603.41395999999997</v>
      </c>
      <c r="BK260">
        <v>46.536416408282598</v>
      </c>
      <c r="BL260">
        <v>5.2277587199999997</v>
      </c>
      <c r="BM260">
        <v>10638.6354213512</v>
      </c>
      <c r="BN260">
        <v>7683.0247933615901</v>
      </c>
      <c r="BO260">
        <v>2261.6549825807901</v>
      </c>
      <c r="BP260">
        <v>693.955645408799</v>
      </c>
      <c r="BQ260">
        <v>17275.209211938502</v>
      </c>
      <c r="BR260">
        <v>8090.2605200313401</v>
      </c>
      <c r="BS260">
        <v>8413.0080370583892</v>
      </c>
      <c r="BT260">
        <v>771.94065484879798</v>
      </c>
      <c r="BU260">
        <v>24713.605628101501</v>
      </c>
      <c r="BV260">
        <v>8256.0555107938999</v>
      </c>
      <c r="BW260">
        <v>15679.323723498899</v>
      </c>
      <c r="BX260">
        <v>778.22639380879798</v>
      </c>
      <c r="BY260">
        <v>5109.3768984148501</v>
      </c>
      <c r="BZ260">
        <v>4486.8050880000001</v>
      </c>
      <c r="CA260">
        <v>622.57181041485205</v>
      </c>
      <c r="CB260">
        <v>0</v>
      </c>
      <c r="CC260">
        <v>55309.929759467901</v>
      </c>
      <c r="CD260">
        <v>46632.474000000002</v>
      </c>
      <c r="CE260">
        <v>8677.4557594678608</v>
      </c>
      <c r="CF260">
        <v>0</v>
      </c>
      <c r="CG260">
        <v>129616.177298211</v>
      </c>
      <c r="CH260">
        <v>6329</v>
      </c>
      <c r="CI260">
        <v>123287.177298211</v>
      </c>
      <c r="CJ260">
        <v>0</v>
      </c>
      <c r="CK260">
        <v>234268.907076173</v>
      </c>
      <c r="CL260">
        <v>117559.254015307</v>
      </c>
      <c r="CM260" t="s">
        <v>4459</v>
      </c>
      <c r="CN260">
        <v>9032</v>
      </c>
      <c r="CO260">
        <v>0</v>
      </c>
      <c r="CP260">
        <v>0</v>
      </c>
      <c r="CQ260">
        <v>9803</v>
      </c>
      <c r="CR260">
        <v>12649.473693495</v>
      </c>
      <c r="CS260">
        <v>8058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</row>
    <row r="261" spans="1:105" x14ac:dyDescent="0.2">
      <c r="A261" t="s">
        <v>54</v>
      </c>
      <c r="B261">
        <v>2012</v>
      </c>
      <c r="C261" t="s">
        <v>3254</v>
      </c>
      <c r="D261" t="s">
        <v>4468</v>
      </c>
      <c r="E261">
        <v>64922.495515676099</v>
      </c>
      <c r="F261">
        <v>17799.0800234161</v>
      </c>
      <c r="G261">
        <v>30336.673933343602</v>
      </c>
      <c r="H261">
        <v>16786.741558916401</v>
      </c>
      <c r="M261">
        <v>54237.128684368603</v>
      </c>
      <c r="N261">
        <v>17155.809039129101</v>
      </c>
      <c r="O261">
        <v>30011.751249176999</v>
      </c>
      <c r="P261">
        <v>7069.5683960624501</v>
      </c>
      <c r="U261">
        <v>197599.534191716</v>
      </c>
      <c r="V261">
        <v>7113.4352293296997</v>
      </c>
      <c r="W261">
        <v>1589.50023607661</v>
      </c>
      <c r="X261">
        <v>188896.59872630899</v>
      </c>
      <c r="Y261">
        <v>15152.576894007399</v>
      </c>
      <c r="Z261">
        <v>1561.8627636032099</v>
      </c>
      <c r="AA261">
        <v>956.99724249894598</v>
      </c>
      <c r="AB261">
        <v>12633.716887905301</v>
      </c>
      <c r="AC261">
        <v>1098101.9119931301</v>
      </c>
      <c r="AD261">
        <v>0</v>
      </c>
      <c r="AE261">
        <v>0</v>
      </c>
      <c r="AF261">
        <v>1098101.9119931301</v>
      </c>
      <c r="AG261">
        <v>78677.159407086001</v>
      </c>
      <c r="AH261">
        <v>0</v>
      </c>
      <c r="AI261">
        <v>0</v>
      </c>
      <c r="AJ261">
        <v>78677.159407086001</v>
      </c>
      <c r="AK261">
        <v>53131.490700195303</v>
      </c>
      <c r="AL261">
        <v>0</v>
      </c>
      <c r="AM261">
        <v>0</v>
      </c>
      <c r="AN261">
        <v>53131.490700195303</v>
      </c>
      <c r="AO261">
        <v>1229910.56210041</v>
      </c>
      <c r="AP261">
        <v>0</v>
      </c>
      <c r="AQ261">
        <v>0</v>
      </c>
      <c r="AR261">
        <v>1229910.56210041</v>
      </c>
      <c r="AS261">
        <v>431975.947611137</v>
      </c>
      <c r="AT261">
        <v>130563.52737600201</v>
      </c>
      <c r="AU261">
        <v>272758.24363492097</v>
      </c>
      <c r="AV261">
        <v>28654.176600214501</v>
      </c>
      <c r="AW261">
        <v>53370.129409284498</v>
      </c>
      <c r="AX261">
        <v>737.606736511397</v>
      </c>
      <c r="AY261">
        <v>2651.395485821</v>
      </c>
      <c r="AZ261">
        <v>49981.127186952101</v>
      </c>
      <c r="BA261">
        <v>166824.538001193</v>
      </c>
      <c r="BB261">
        <v>17459.101479259101</v>
      </c>
      <c r="BC261">
        <v>34625.340677590597</v>
      </c>
      <c r="BD261">
        <v>114740.095844343</v>
      </c>
      <c r="BE261">
        <v>264630.14181477402</v>
      </c>
      <c r="BF261">
        <v>34270.614064646899</v>
      </c>
      <c r="BG261">
        <v>205447.31547055801</v>
      </c>
      <c r="BH261">
        <v>24912.212279569601</v>
      </c>
      <c r="BI261">
        <v>52018.656659869797</v>
      </c>
      <c r="BJ261">
        <v>10011.3792049895</v>
      </c>
      <c r="BK261">
        <v>28604.0580533418</v>
      </c>
      <c r="BL261">
        <v>13403.219401538499</v>
      </c>
      <c r="BM261">
        <v>31625.839981232701</v>
      </c>
      <c r="BN261">
        <v>11211.869571315699</v>
      </c>
      <c r="BO261">
        <v>13368.730890021299</v>
      </c>
      <c r="BP261">
        <v>7045.2395198957302</v>
      </c>
      <c r="BQ261">
        <v>50541.485946367196</v>
      </c>
      <c r="BR261">
        <v>12341.6371790432</v>
      </c>
      <c r="BS261">
        <v>25659.664942941901</v>
      </c>
      <c r="BT261">
        <v>12540.1838243821</v>
      </c>
      <c r="BU261">
        <v>67755.941882792598</v>
      </c>
      <c r="BV261">
        <v>12911.8405904757</v>
      </c>
      <c r="BW261">
        <v>39230.986057243703</v>
      </c>
      <c r="BX261">
        <v>15613.115235073299</v>
      </c>
      <c r="BY261">
        <v>46030.171226300103</v>
      </c>
      <c r="BZ261">
        <v>27761.9126142032</v>
      </c>
      <c r="CA261">
        <v>1848.7705340960199</v>
      </c>
      <c r="CB261">
        <v>16419.488078000901</v>
      </c>
      <c r="CC261">
        <v>469726.650332627</v>
      </c>
      <c r="CD261">
        <v>291987.52998246701</v>
      </c>
      <c r="CE261">
        <v>25736.5107681999</v>
      </c>
      <c r="CF261">
        <v>152002.60958195999</v>
      </c>
      <c r="CG261">
        <v>639857.91074823402</v>
      </c>
      <c r="CH261">
        <v>215662.557757726</v>
      </c>
      <c r="CI261">
        <v>411908.38914311503</v>
      </c>
      <c r="CJ261">
        <v>12286.963847392801</v>
      </c>
      <c r="CK261">
        <v>484969.59176410199</v>
      </c>
      <c r="CL261">
        <v>179847.649037681</v>
      </c>
      <c r="CM261">
        <v>22751920.142199881</v>
      </c>
      <c r="CN261">
        <v>25242</v>
      </c>
      <c r="CO261">
        <v>30</v>
      </c>
      <c r="CP261">
        <v>656</v>
      </c>
      <c r="CQ261">
        <v>19913</v>
      </c>
      <c r="CR261">
        <v>23041.999999999956</v>
      </c>
      <c r="CS261">
        <v>11195</v>
      </c>
      <c r="CT261">
        <v>6691898</v>
      </c>
      <c r="CU261">
        <v>6616693</v>
      </c>
      <c r="CV261">
        <v>6892564</v>
      </c>
      <c r="CW261">
        <v>3258046</v>
      </c>
      <c r="CX261">
        <v>3222979</v>
      </c>
      <c r="CY261">
        <v>3450227</v>
      </c>
      <c r="CZ261">
        <v>4627.3</v>
      </c>
      <c r="DA261">
        <v>7488870</v>
      </c>
    </row>
    <row r="262" spans="1:105" x14ac:dyDescent="0.2">
      <c r="A262" t="s">
        <v>54</v>
      </c>
      <c r="B262">
        <v>2013</v>
      </c>
      <c r="C262" t="s">
        <v>2</v>
      </c>
      <c r="D262" t="s">
        <v>3105</v>
      </c>
      <c r="E262">
        <v>8182.9958407659196</v>
      </c>
      <c r="F262">
        <v>234.58555127599999</v>
      </c>
      <c r="G262">
        <v>1028.4721114249601</v>
      </c>
      <c r="H262">
        <v>6919.9381780649701</v>
      </c>
      <c r="M262">
        <v>1376.64050649044</v>
      </c>
      <c r="N262">
        <v>195.55005180000001</v>
      </c>
      <c r="O262">
        <v>1016.76592714298</v>
      </c>
      <c r="P262">
        <v>164.324527547457</v>
      </c>
      <c r="U262">
        <v>132149.68016584899</v>
      </c>
      <c r="V262">
        <v>1137.6274800000001</v>
      </c>
      <c r="W262">
        <v>76.435295949406793</v>
      </c>
      <c r="X262">
        <v>130935.61738989899</v>
      </c>
      <c r="Y262">
        <v>11721.7397218856</v>
      </c>
      <c r="Z262">
        <v>35.553061999999997</v>
      </c>
      <c r="AA262">
        <v>32.870140547779798</v>
      </c>
      <c r="AB262">
        <v>11653.316519337901</v>
      </c>
      <c r="AC262">
        <v>9534.89300734485</v>
      </c>
      <c r="AD262">
        <v>0</v>
      </c>
      <c r="AE262">
        <v>0</v>
      </c>
      <c r="AF262">
        <v>9534.89300734485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9534.89300734485</v>
      </c>
      <c r="AP262">
        <v>0</v>
      </c>
      <c r="AQ262">
        <v>0</v>
      </c>
      <c r="AR262">
        <v>9534.89300734485</v>
      </c>
      <c r="AS262">
        <v>28301.755494209599</v>
      </c>
      <c r="AT262">
        <v>17773.8223</v>
      </c>
      <c r="AU262">
        <v>10527.9331942096</v>
      </c>
      <c r="AV262">
        <v>0</v>
      </c>
      <c r="AW262">
        <v>47586.6095075044</v>
      </c>
      <c r="AX262">
        <v>18.51155</v>
      </c>
      <c r="AY262">
        <v>46.686607035330603</v>
      </c>
      <c r="AZ262">
        <v>47521.411350469098</v>
      </c>
      <c r="BA262">
        <v>41760.814908700602</v>
      </c>
      <c r="BB262">
        <v>1350.6623999999999</v>
      </c>
      <c r="BC262">
        <v>2390.45665568186</v>
      </c>
      <c r="BD262">
        <v>38019.695853018697</v>
      </c>
      <c r="BE262">
        <v>17464.385225689799</v>
      </c>
      <c r="BF262">
        <v>668.90549999999996</v>
      </c>
      <c r="BG262">
        <v>4857.1967967394303</v>
      </c>
      <c r="BH262">
        <v>11938.282928950401</v>
      </c>
      <c r="BI262">
        <v>208.802713230775</v>
      </c>
      <c r="BJ262">
        <v>205.55924999999999</v>
      </c>
      <c r="BK262">
        <v>3.2434632307751499</v>
      </c>
      <c r="BL262">
        <v>0</v>
      </c>
      <c r="BM262">
        <v>1922.75292857828</v>
      </c>
      <c r="BN262">
        <v>707.07119399999999</v>
      </c>
      <c r="BO262">
        <v>362.39750280295101</v>
      </c>
      <c r="BP262">
        <v>853.28423177532704</v>
      </c>
      <c r="BQ262">
        <v>6025.0288874661701</v>
      </c>
      <c r="BR262">
        <v>717.73518999999999</v>
      </c>
      <c r="BS262">
        <v>725.18209835196603</v>
      </c>
      <c r="BT262">
        <v>4582.1115991142096</v>
      </c>
      <c r="BU262">
        <v>7509.0266458815704</v>
      </c>
      <c r="BV262">
        <v>725.33399399999996</v>
      </c>
      <c r="BW262">
        <v>1154.5721361879901</v>
      </c>
      <c r="BX262">
        <v>5629.1205156935803</v>
      </c>
      <c r="BY262">
        <v>640.21015816671002</v>
      </c>
      <c r="BZ262">
        <v>549.27359999999999</v>
      </c>
      <c r="CA262">
        <v>90.936558166709801</v>
      </c>
      <c r="CB262">
        <v>0</v>
      </c>
      <c r="CC262">
        <v>6929.5584280735202</v>
      </c>
      <c r="CD262">
        <v>5721.6</v>
      </c>
      <c r="CE262">
        <v>1207.9584280735201</v>
      </c>
      <c r="CF262">
        <v>0</v>
      </c>
      <c r="CG262">
        <v>16826.1122565312</v>
      </c>
      <c r="CH262">
        <v>2703.75</v>
      </c>
      <c r="CI262">
        <v>14122.3622565312</v>
      </c>
      <c r="CJ262">
        <v>0</v>
      </c>
      <c r="CK262">
        <v>3450.2553532247198</v>
      </c>
      <c r="CL262">
        <v>76.850774321007293</v>
      </c>
      <c r="CM262">
        <v>461920.42448226502</v>
      </c>
      <c r="CN262">
        <v>531</v>
      </c>
      <c r="CO262">
        <v>0</v>
      </c>
      <c r="CP262">
        <v>0</v>
      </c>
      <c r="CQ262">
        <v>678</v>
      </c>
      <c r="CR262">
        <v>75.976472586741394</v>
      </c>
      <c r="CS262">
        <v>193.00000000000099</v>
      </c>
      <c r="CT262">
        <v>51678</v>
      </c>
      <c r="CU262">
        <v>51503</v>
      </c>
      <c r="CV262">
        <v>50266</v>
      </c>
      <c r="CW262">
        <v>11875</v>
      </c>
      <c r="CX262">
        <v>11195</v>
      </c>
      <c r="CY262">
        <v>10927</v>
      </c>
      <c r="CZ262">
        <v>64.3</v>
      </c>
      <c r="DA262">
        <v>153810</v>
      </c>
    </row>
    <row r="263" spans="1:105" x14ac:dyDescent="0.2">
      <c r="A263" t="s">
        <v>54</v>
      </c>
      <c r="B263">
        <v>2013</v>
      </c>
      <c r="C263" t="s">
        <v>3</v>
      </c>
      <c r="D263" t="s">
        <v>3106</v>
      </c>
      <c r="E263">
        <v>998.09481688857602</v>
      </c>
      <c r="F263">
        <v>5.0067260287200197</v>
      </c>
      <c r="G263">
        <v>977.140099652049</v>
      </c>
      <c r="H263">
        <v>15.9479912078064</v>
      </c>
      <c r="M263">
        <v>977.962708534645</v>
      </c>
      <c r="N263">
        <v>4.9635473112000197</v>
      </c>
      <c r="O263">
        <v>967.26962520638597</v>
      </c>
      <c r="P263">
        <v>5.7295360170587397</v>
      </c>
      <c r="U263">
        <v>58.916814666810303</v>
      </c>
      <c r="V263">
        <v>0.13368024000000001</v>
      </c>
      <c r="W263">
        <v>58.7831344268103</v>
      </c>
      <c r="X263">
        <v>0</v>
      </c>
      <c r="Y263">
        <v>28.324606699708301</v>
      </c>
      <c r="Z263">
        <v>0.13368024000000001</v>
      </c>
      <c r="AA263">
        <v>28.190926459708301</v>
      </c>
      <c r="AB263">
        <v>0</v>
      </c>
      <c r="AC263">
        <v>10218.4551907477</v>
      </c>
      <c r="AD263">
        <v>0</v>
      </c>
      <c r="AE263">
        <v>0</v>
      </c>
      <c r="AF263">
        <v>10218.4551907477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10218.4551907477</v>
      </c>
      <c r="AP263">
        <v>0</v>
      </c>
      <c r="AQ263">
        <v>0</v>
      </c>
      <c r="AR263">
        <v>10218.4551907477</v>
      </c>
      <c r="AS263">
        <v>10707.6637185361</v>
      </c>
      <c r="AT263">
        <v>2.00520360000001</v>
      </c>
      <c r="AU263">
        <v>10705.6585149361</v>
      </c>
      <c r="AV263">
        <v>0</v>
      </c>
      <c r="AW263">
        <v>57.435079483048902</v>
      </c>
      <c r="AX263">
        <v>6.6840120000000197E-2</v>
      </c>
      <c r="AY263">
        <v>57.3682393630489</v>
      </c>
      <c r="AZ263">
        <v>0</v>
      </c>
      <c r="BA263">
        <v>2060.2399005072698</v>
      </c>
      <c r="BB263">
        <v>0.40104072000000102</v>
      </c>
      <c r="BC263">
        <v>2059.8388597872699</v>
      </c>
      <c r="BD263">
        <v>0</v>
      </c>
      <c r="BE263">
        <v>3450.1460264274701</v>
      </c>
      <c r="BF263">
        <v>3.3420060000000098</v>
      </c>
      <c r="BG263">
        <v>3446.8040204274698</v>
      </c>
      <c r="BH263">
        <v>0</v>
      </c>
      <c r="BI263">
        <v>4.8454652198521</v>
      </c>
      <c r="BJ263">
        <v>1.67100300000001</v>
      </c>
      <c r="BK263">
        <v>3.1744622198521002</v>
      </c>
      <c r="BL263">
        <v>0</v>
      </c>
      <c r="BM263">
        <v>333.94875443350202</v>
      </c>
      <c r="BN263">
        <v>0.20052036000000101</v>
      </c>
      <c r="BO263">
        <v>304.86845682386598</v>
      </c>
      <c r="BP263">
        <v>28.879777249635801</v>
      </c>
      <c r="BQ263">
        <v>718.35534450853402</v>
      </c>
      <c r="BR263">
        <v>0.20052036000000101</v>
      </c>
      <c r="BS263">
        <v>689.27504689889895</v>
      </c>
      <c r="BT263">
        <v>28.879777249635801</v>
      </c>
      <c r="BU263">
        <v>1174.14236087105</v>
      </c>
      <c r="BV263">
        <v>0.20052036000000101</v>
      </c>
      <c r="BW263">
        <v>1145.06206326142</v>
      </c>
      <c r="BX263">
        <v>28.879777249635801</v>
      </c>
      <c r="BY263">
        <v>81.896939120451094</v>
      </c>
      <c r="BZ263">
        <v>0</v>
      </c>
      <c r="CA263">
        <v>81.896939120451094</v>
      </c>
      <c r="CB263">
        <v>0</v>
      </c>
      <c r="CC263">
        <v>1085.7237698860999</v>
      </c>
      <c r="CD263">
        <v>0</v>
      </c>
      <c r="CE263">
        <v>1085.7237698860999</v>
      </c>
      <c r="CF263">
        <v>0</v>
      </c>
      <c r="CG263">
        <v>13500.8688006304</v>
      </c>
      <c r="CH263">
        <v>66.840120000000198</v>
      </c>
      <c r="CI263">
        <v>13434.028680630399</v>
      </c>
      <c r="CJ263">
        <v>0</v>
      </c>
      <c r="CK263">
        <v>466.45083101535897</v>
      </c>
      <c r="CL263">
        <v>0</v>
      </c>
      <c r="CM263">
        <v>305199.11328598135</v>
      </c>
      <c r="CN263">
        <v>457</v>
      </c>
      <c r="CO263">
        <v>0</v>
      </c>
      <c r="CP263">
        <v>0</v>
      </c>
      <c r="CQ263">
        <v>593</v>
      </c>
      <c r="CR263">
        <v>18.7474412876375</v>
      </c>
      <c r="CS263">
        <v>93</v>
      </c>
      <c r="CT263">
        <v>40766</v>
      </c>
      <c r="CU263">
        <v>43563</v>
      </c>
      <c r="CV263">
        <v>43048</v>
      </c>
      <c r="CW263">
        <v>33549</v>
      </c>
      <c r="CX263">
        <v>36214</v>
      </c>
      <c r="CY263">
        <v>35726</v>
      </c>
      <c r="CZ263">
        <v>42.9</v>
      </c>
      <c r="DA263">
        <v>77330</v>
      </c>
    </row>
    <row r="264" spans="1:105" x14ac:dyDescent="0.2">
      <c r="A264" t="s">
        <v>54</v>
      </c>
      <c r="B264">
        <v>2013</v>
      </c>
      <c r="C264" t="s">
        <v>4</v>
      </c>
      <c r="D264" t="s">
        <v>3107</v>
      </c>
      <c r="E264">
        <v>138.180402982012</v>
      </c>
      <c r="F264">
        <v>1.272821124</v>
      </c>
      <c r="G264">
        <v>136.72295701382799</v>
      </c>
      <c r="H264">
        <v>0.18462484418382599</v>
      </c>
      <c r="M264">
        <v>136.13187039072599</v>
      </c>
      <c r="N264">
        <v>1.2628482000000001</v>
      </c>
      <c r="O264">
        <v>134.83024469949399</v>
      </c>
      <c r="P264">
        <v>3.8777491232515199E-2</v>
      </c>
      <c r="U264">
        <v>1.00661460609146</v>
      </c>
      <c r="V264">
        <v>3.252E-2</v>
      </c>
      <c r="W264">
        <v>0.97409460609146103</v>
      </c>
      <c r="X264">
        <v>0</v>
      </c>
      <c r="Y264">
        <v>6.3004022590001396</v>
      </c>
      <c r="Z264">
        <v>3.0738000000000001E-2</v>
      </c>
      <c r="AA264">
        <v>6.2696642590001401</v>
      </c>
      <c r="AB264">
        <v>0</v>
      </c>
      <c r="AC264">
        <v>145.847352951311</v>
      </c>
      <c r="AD264">
        <v>0</v>
      </c>
      <c r="AE264">
        <v>0</v>
      </c>
      <c r="AF264">
        <v>145.847352951311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145.847352951311</v>
      </c>
      <c r="AP264">
        <v>0</v>
      </c>
      <c r="AQ264">
        <v>0</v>
      </c>
      <c r="AR264">
        <v>145.847352951311</v>
      </c>
      <c r="AS264">
        <v>240.01387244850201</v>
      </c>
      <c r="AT264">
        <v>0.49769999999999998</v>
      </c>
      <c r="AU264">
        <v>239.516172448502</v>
      </c>
      <c r="AV264">
        <v>0</v>
      </c>
      <c r="AW264">
        <v>1.12487591106056</v>
      </c>
      <c r="AX264">
        <v>1.7250000000000001E-2</v>
      </c>
      <c r="AY264">
        <v>1.10762591106056</v>
      </c>
      <c r="AZ264">
        <v>0</v>
      </c>
      <c r="BA264">
        <v>42.608803083844897</v>
      </c>
      <c r="BB264">
        <v>9.3600000000000003E-2</v>
      </c>
      <c r="BC264">
        <v>42.515203083844902</v>
      </c>
      <c r="BD264">
        <v>0</v>
      </c>
      <c r="BE264">
        <v>2632.9407827977102</v>
      </c>
      <c r="BF264">
        <v>0.86250000000000004</v>
      </c>
      <c r="BG264">
        <v>2632.07828279771</v>
      </c>
      <c r="BH264">
        <v>0</v>
      </c>
      <c r="BI264">
        <v>50.630487137476401</v>
      </c>
      <c r="BJ264">
        <v>0.38174999999999998</v>
      </c>
      <c r="BK264">
        <v>50.248737137476397</v>
      </c>
      <c r="BL264">
        <v>0</v>
      </c>
      <c r="BM264">
        <v>41.476832545195997</v>
      </c>
      <c r="BN264">
        <v>4.6205999999999997E-2</v>
      </c>
      <c r="BO264">
        <v>41.430626545195999</v>
      </c>
      <c r="BP264">
        <v>0</v>
      </c>
      <c r="BQ264">
        <v>46.828373892460498</v>
      </c>
      <c r="BR264">
        <v>5.901E-2</v>
      </c>
      <c r="BS264">
        <v>46.769363892460497</v>
      </c>
      <c r="BT264">
        <v>0</v>
      </c>
      <c r="BU264">
        <v>53.173115467801502</v>
      </c>
      <c r="BV264">
        <v>4.6205999999999997E-2</v>
      </c>
      <c r="BW264">
        <v>53.126909467801497</v>
      </c>
      <c r="BX264">
        <v>0</v>
      </c>
      <c r="BY264">
        <v>0.45398244666027299</v>
      </c>
      <c r="BZ264">
        <v>0</v>
      </c>
      <c r="CA264">
        <v>0.45398244666027299</v>
      </c>
      <c r="CB264">
        <v>0</v>
      </c>
      <c r="CC264">
        <v>6.0791040185176204</v>
      </c>
      <c r="CD264">
        <v>0</v>
      </c>
      <c r="CE264">
        <v>6.0791040185176204</v>
      </c>
      <c r="CF264">
        <v>0</v>
      </c>
      <c r="CG264">
        <v>1831.0148066551101</v>
      </c>
      <c r="CH264">
        <v>17.25</v>
      </c>
      <c r="CI264">
        <v>1813.7648066551101</v>
      </c>
      <c r="CJ264">
        <v>0</v>
      </c>
      <c r="CK264">
        <v>0</v>
      </c>
      <c r="CL264">
        <v>0</v>
      </c>
      <c r="CM264">
        <v>43291.008128894799</v>
      </c>
      <c r="CN264">
        <v>73</v>
      </c>
      <c r="CO264">
        <v>0</v>
      </c>
      <c r="CP264">
        <v>0</v>
      </c>
      <c r="CQ264">
        <v>96</v>
      </c>
      <c r="CR264">
        <v>1.9734148723828899</v>
      </c>
      <c r="CS264">
        <v>3</v>
      </c>
      <c r="CT264">
        <v>1753</v>
      </c>
      <c r="CU264">
        <v>1681</v>
      </c>
      <c r="CV264">
        <v>1727</v>
      </c>
      <c r="CW264">
        <v>806</v>
      </c>
      <c r="CX264">
        <v>707</v>
      </c>
      <c r="CY264">
        <v>796</v>
      </c>
      <c r="CZ264">
        <v>1.3</v>
      </c>
      <c r="DA264">
        <v>3020</v>
      </c>
    </row>
    <row r="265" spans="1:105" x14ac:dyDescent="0.2">
      <c r="A265" t="s">
        <v>54</v>
      </c>
      <c r="B265">
        <v>2013</v>
      </c>
      <c r="C265" t="s">
        <v>5</v>
      </c>
      <c r="D265" t="s">
        <v>3108</v>
      </c>
      <c r="E265">
        <v>945.80526495669301</v>
      </c>
      <c r="F265">
        <v>617.65440525400697</v>
      </c>
      <c r="G265">
        <v>223.57350820010601</v>
      </c>
      <c r="H265">
        <v>104.57735150258</v>
      </c>
      <c r="M265">
        <v>924.15038499106595</v>
      </c>
      <c r="N265">
        <v>612.42126410579704</v>
      </c>
      <c r="O265">
        <v>220.61305832558301</v>
      </c>
      <c r="P265">
        <v>91.116062559685901</v>
      </c>
      <c r="U265">
        <v>551.83079175500802</v>
      </c>
      <c r="V265">
        <v>13.343867462228101</v>
      </c>
      <c r="W265">
        <v>11.6927605927802</v>
      </c>
      <c r="X265">
        <v>526.79416370000001</v>
      </c>
      <c r="Y265">
        <v>25.394883628717899</v>
      </c>
      <c r="Z265">
        <v>16.441424367968501</v>
      </c>
      <c r="AA265">
        <v>8.9534592607493497</v>
      </c>
      <c r="AB265">
        <v>0</v>
      </c>
      <c r="AC265">
        <v>291.43485039380801</v>
      </c>
      <c r="AD265">
        <v>0</v>
      </c>
      <c r="AE265">
        <v>0</v>
      </c>
      <c r="AF265">
        <v>291.43485039380801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291.43485039380801</v>
      </c>
      <c r="AP265">
        <v>0</v>
      </c>
      <c r="AQ265">
        <v>0</v>
      </c>
      <c r="AR265">
        <v>291.43485039380801</v>
      </c>
      <c r="AS265">
        <v>1018.11349607688</v>
      </c>
      <c r="AT265">
        <v>258.96702448273101</v>
      </c>
      <c r="AU265">
        <v>759.14647159414903</v>
      </c>
      <c r="AV265">
        <v>0</v>
      </c>
      <c r="AW265">
        <v>12.1365445983709</v>
      </c>
      <c r="AX265">
        <v>11.445213278048699</v>
      </c>
      <c r="AY265">
        <v>0.69133132032223499</v>
      </c>
      <c r="AZ265">
        <v>0</v>
      </c>
      <c r="BA265">
        <v>190.54984679505401</v>
      </c>
      <c r="BB265">
        <v>41.945119161755301</v>
      </c>
      <c r="BC265">
        <v>148.60472763329901</v>
      </c>
      <c r="BD265">
        <v>0</v>
      </c>
      <c r="BE265">
        <v>5342.5622197289504</v>
      </c>
      <c r="BF265">
        <v>3675.6246339218801</v>
      </c>
      <c r="BG265">
        <v>1447.46487800707</v>
      </c>
      <c r="BH265">
        <v>219.47270779999999</v>
      </c>
      <c r="BI265">
        <v>2100.5935265850899</v>
      </c>
      <c r="BJ265">
        <v>358.91860652704003</v>
      </c>
      <c r="BK265">
        <v>0.55727869895548399</v>
      </c>
      <c r="BL265">
        <v>1741.1176413590899</v>
      </c>
      <c r="BM265">
        <v>1912.1273245841301</v>
      </c>
      <c r="BN265">
        <v>56.2229287380366</v>
      </c>
      <c r="BO265">
        <v>100.79628733902</v>
      </c>
      <c r="BP265">
        <v>1755.10810850707</v>
      </c>
      <c r="BQ265">
        <v>2259.1747394003801</v>
      </c>
      <c r="BR265">
        <v>111.260604755142</v>
      </c>
      <c r="BS265">
        <v>116.81410665988101</v>
      </c>
      <c r="BT265">
        <v>2031.1000279853599</v>
      </c>
      <c r="BU265">
        <v>2702.58586088517</v>
      </c>
      <c r="BV265">
        <v>150.11807768314199</v>
      </c>
      <c r="BW265">
        <v>134.867727231304</v>
      </c>
      <c r="BX265">
        <v>2417.6000559707199</v>
      </c>
      <c r="BY265">
        <v>23.6508267847639</v>
      </c>
      <c r="BZ265">
        <v>0</v>
      </c>
      <c r="CA265">
        <v>23.6508267847639</v>
      </c>
      <c r="CB265">
        <v>0</v>
      </c>
      <c r="CC265">
        <v>312.91308223309301</v>
      </c>
      <c r="CD265">
        <v>0</v>
      </c>
      <c r="CE265">
        <v>312.91308223309301</v>
      </c>
      <c r="CF265">
        <v>0</v>
      </c>
      <c r="CG265">
        <v>10191.4273675694</v>
      </c>
      <c r="CH265">
        <v>7127.7162860487097</v>
      </c>
      <c r="CI265">
        <v>3063.7110815207302</v>
      </c>
      <c r="CJ265">
        <v>0</v>
      </c>
      <c r="CK265">
        <v>4053.6798409668099</v>
      </c>
      <c r="CL265">
        <v>34.155899698225497</v>
      </c>
      <c r="CM265">
        <v>179929.81133880166</v>
      </c>
      <c r="CN265">
        <v>145</v>
      </c>
      <c r="CO265">
        <v>1</v>
      </c>
      <c r="CP265">
        <v>1</v>
      </c>
      <c r="CQ265">
        <v>42</v>
      </c>
      <c r="CR265">
        <v>84.856839512464404</v>
      </c>
      <c r="CS265">
        <v>10</v>
      </c>
      <c r="CT265">
        <v>40766</v>
      </c>
      <c r="CU265">
        <v>43458</v>
      </c>
      <c r="CV265">
        <v>37887</v>
      </c>
      <c r="CW265">
        <v>18448</v>
      </c>
      <c r="CX265">
        <v>20962</v>
      </c>
      <c r="CY265">
        <v>15737</v>
      </c>
      <c r="CZ265">
        <v>9</v>
      </c>
      <c r="DA265">
        <v>15950</v>
      </c>
    </row>
    <row r="266" spans="1:105" x14ac:dyDescent="0.2">
      <c r="A266" t="s">
        <v>54</v>
      </c>
      <c r="B266">
        <v>2013</v>
      </c>
      <c r="C266" t="s">
        <v>6</v>
      </c>
      <c r="D266" t="s">
        <v>3109</v>
      </c>
      <c r="E266">
        <v>779.55411691362804</v>
      </c>
      <c r="F266">
        <v>450.09515791001002</v>
      </c>
      <c r="G266">
        <v>90.241039810777906</v>
      </c>
      <c r="H266">
        <v>239.21791919283999</v>
      </c>
      <c r="M266">
        <v>540.34626306632197</v>
      </c>
      <c r="N266">
        <v>447.20809475227799</v>
      </c>
      <c r="O266">
        <v>89.196812195762007</v>
      </c>
      <c r="P266">
        <v>3.94135611828183</v>
      </c>
      <c r="U266">
        <v>46.2015900563879</v>
      </c>
      <c r="V266">
        <v>26.440917298305902</v>
      </c>
      <c r="W266">
        <v>1.7969299009399899</v>
      </c>
      <c r="X266">
        <v>17.963742857142002</v>
      </c>
      <c r="Y266">
        <v>10.823304002573099</v>
      </c>
      <c r="Z266">
        <v>7.4699336418604299</v>
      </c>
      <c r="AA266">
        <v>3.3533703607126801</v>
      </c>
      <c r="AB266">
        <v>0</v>
      </c>
      <c r="AC266">
        <v>234550.90269928201</v>
      </c>
      <c r="AD266">
        <v>0</v>
      </c>
      <c r="AE266">
        <v>0</v>
      </c>
      <c r="AF266">
        <v>234550.90269928201</v>
      </c>
      <c r="AG266">
        <v>619.86599999999999</v>
      </c>
      <c r="AH266">
        <v>0</v>
      </c>
      <c r="AI266">
        <v>0</v>
      </c>
      <c r="AJ266">
        <v>619.86599999999999</v>
      </c>
      <c r="AK266">
        <v>0</v>
      </c>
      <c r="AL266">
        <v>0</v>
      </c>
      <c r="AM266">
        <v>0</v>
      </c>
      <c r="AN266">
        <v>0</v>
      </c>
      <c r="AO266">
        <v>235170.76869928199</v>
      </c>
      <c r="AP266">
        <v>0</v>
      </c>
      <c r="AQ266">
        <v>0</v>
      </c>
      <c r="AR266">
        <v>235170.76869928199</v>
      </c>
      <c r="AS266">
        <v>462.37586903648503</v>
      </c>
      <c r="AT266">
        <v>179.34371660349601</v>
      </c>
      <c r="AU266">
        <v>283.03215243299002</v>
      </c>
      <c r="AV266">
        <v>0</v>
      </c>
      <c r="AW266">
        <v>10.149862405249801</v>
      </c>
      <c r="AX266">
        <v>8.6608234212136193</v>
      </c>
      <c r="AY266">
        <v>1.4890389840361999</v>
      </c>
      <c r="AZ266">
        <v>0</v>
      </c>
      <c r="BA266">
        <v>606.51170130311505</v>
      </c>
      <c r="BB266">
        <v>33.207328535133101</v>
      </c>
      <c r="BC266">
        <v>31.836455693522002</v>
      </c>
      <c r="BD266">
        <v>541.46791707446005</v>
      </c>
      <c r="BE266">
        <v>930.34372908649198</v>
      </c>
      <c r="BF266">
        <v>471.76303634133598</v>
      </c>
      <c r="BG266">
        <v>458.58069274515498</v>
      </c>
      <c r="BH266">
        <v>0</v>
      </c>
      <c r="BI266">
        <v>147.44208375041799</v>
      </c>
      <c r="BJ266">
        <v>145.47133874765899</v>
      </c>
      <c r="BK266">
        <v>0.23862414137281701</v>
      </c>
      <c r="BL266">
        <v>1.7321208613858601</v>
      </c>
      <c r="BM266">
        <v>47.585385573134502</v>
      </c>
      <c r="BN266">
        <v>19.3926281089485</v>
      </c>
      <c r="BO266">
        <v>25.122795657237699</v>
      </c>
      <c r="BP266">
        <v>3.0699618069482901</v>
      </c>
      <c r="BQ266">
        <v>91.878326868010902</v>
      </c>
      <c r="BR266">
        <v>24.665065916293301</v>
      </c>
      <c r="BS266">
        <v>64.093810600030807</v>
      </c>
      <c r="BT266">
        <v>3.1194503516867802</v>
      </c>
      <c r="BU266">
        <v>138.25499505396999</v>
      </c>
      <c r="BV266">
        <v>24.684719151493301</v>
      </c>
      <c r="BW266">
        <v>110.401337006052</v>
      </c>
      <c r="BX266">
        <v>3.1689388964252698</v>
      </c>
      <c r="BY266">
        <v>135.571163649082</v>
      </c>
      <c r="BZ266">
        <v>126.652577366386</v>
      </c>
      <c r="CA266">
        <v>8.9185862826957791</v>
      </c>
      <c r="CB266">
        <v>0</v>
      </c>
      <c r="CC266">
        <v>1443.34491387859</v>
      </c>
      <c r="CD266">
        <v>1325.11395879986</v>
      </c>
      <c r="CE266">
        <v>118.23095507873199</v>
      </c>
      <c r="CF266">
        <v>0</v>
      </c>
      <c r="CG266">
        <v>8308.1598703693398</v>
      </c>
      <c r="CH266">
        <v>7069.24883659649</v>
      </c>
      <c r="CI266">
        <v>1238.91103377284</v>
      </c>
      <c r="CJ266">
        <v>0</v>
      </c>
      <c r="CK266">
        <v>5227.2108999498996</v>
      </c>
      <c r="CL266">
        <v>1823.0711463927801</v>
      </c>
      <c r="CM266">
        <v>133651.89463533007</v>
      </c>
      <c r="CN266">
        <v>192</v>
      </c>
      <c r="CO266">
        <v>0</v>
      </c>
      <c r="CP266">
        <v>9</v>
      </c>
      <c r="CQ266">
        <v>77</v>
      </c>
      <c r="CR266">
        <v>49.335371809572301</v>
      </c>
      <c r="CS266">
        <v>19</v>
      </c>
      <c r="CT266">
        <v>156532</v>
      </c>
      <c r="CU266">
        <v>154913</v>
      </c>
      <c r="CV266">
        <v>158739</v>
      </c>
      <c r="CW266">
        <v>41352</v>
      </c>
      <c r="CX266">
        <v>38500</v>
      </c>
      <c r="CY266">
        <v>43102</v>
      </c>
      <c r="CZ266">
        <v>55.1</v>
      </c>
      <c r="DA266">
        <v>91850</v>
      </c>
    </row>
    <row r="267" spans="1:105" x14ac:dyDescent="0.2">
      <c r="A267" t="s">
        <v>54</v>
      </c>
      <c r="B267">
        <v>2013</v>
      </c>
      <c r="C267" t="s">
        <v>7</v>
      </c>
      <c r="D267" t="s">
        <v>3110</v>
      </c>
      <c r="E267">
        <v>38.748503105643501</v>
      </c>
      <c r="F267">
        <v>25.7501566742067</v>
      </c>
      <c r="G267">
        <v>12.512844877084399</v>
      </c>
      <c r="H267">
        <v>0.48550155435235698</v>
      </c>
      <c r="M267">
        <v>38.138603896176903</v>
      </c>
      <c r="N267">
        <v>25.655221215057999</v>
      </c>
      <c r="O267">
        <v>12.406238941151299</v>
      </c>
      <c r="P267">
        <v>7.7143739967589706E-2</v>
      </c>
      <c r="U267">
        <v>1.6059437297095001</v>
      </c>
      <c r="V267">
        <v>1.0460513616404901</v>
      </c>
      <c r="W267">
        <v>0.55989236806900999</v>
      </c>
      <c r="X267">
        <v>0</v>
      </c>
      <c r="Y267">
        <v>0.541586583352616</v>
      </c>
      <c r="Z267">
        <v>0.230819379556057</v>
      </c>
      <c r="AA267">
        <v>0.31076720379655898</v>
      </c>
      <c r="AB267">
        <v>0</v>
      </c>
      <c r="AC267">
        <v>408.35781438476801</v>
      </c>
      <c r="AD267">
        <v>0</v>
      </c>
      <c r="AE267">
        <v>0</v>
      </c>
      <c r="AF267">
        <v>408.35781438476801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408.35781438476801</v>
      </c>
      <c r="AP267">
        <v>0</v>
      </c>
      <c r="AQ267">
        <v>0</v>
      </c>
      <c r="AR267">
        <v>408.35781438476801</v>
      </c>
      <c r="AS267">
        <v>71.700929892101499</v>
      </c>
      <c r="AT267">
        <v>8.6357467908997592</v>
      </c>
      <c r="AU267">
        <v>63.065183101201796</v>
      </c>
      <c r="AV267">
        <v>0</v>
      </c>
      <c r="AW267">
        <v>1.7219876950892901</v>
      </c>
      <c r="AX267">
        <v>0.42050808462855499</v>
      </c>
      <c r="AY267">
        <v>1.30147961046074</v>
      </c>
      <c r="AZ267">
        <v>0</v>
      </c>
      <c r="BA267">
        <v>33.190603859455202</v>
      </c>
      <c r="BB267">
        <v>1.04573751283101</v>
      </c>
      <c r="BC267">
        <v>9.0436430132908008</v>
      </c>
      <c r="BD267">
        <v>23.101223333333301</v>
      </c>
      <c r="BE267">
        <v>72.7862143924837</v>
      </c>
      <c r="BF267">
        <v>26.054547177521599</v>
      </c>
      <c r="BG267">
        <v>46.731667214962101</v>
      </c>
      <c r="BH267">
        <v>0</v>
      </c>
      <c r="BI267">
        <v>10.045382657175301</v>
      </c>
      <c r="BJ267">
        <v>9.9995752797478108</v>
      </c>
      <c r="BK267">
        <v>4.5807377427502897E-2</v>
      </c>
      <c r="BL267">
        <v>0</v>
      </c>
      <c r="BM267">
        <v>5.42994652545344</v>
      </c>
      <c r="BN267">
        <v>1.0319351079474699</v>
      </c>
      <c r="BO267">
        <v>4.0860385151179202</v>
      </c>
      <c r="BP267">
        <v>0.31197290238804098</v>
      </c>
      <c r="BQ267">
        <v>14.126310393613601</v>
      </c>
      <c r="BR267">
        <v>1.2303788368305999</v>
      </c>
      <c r="BS267">
        <v>12.583958654394999</v>
      </c>
      <c r="BT267">
        <v>0.31197290238804098</v>
      </c>
      <c r="BU267">
        <v>24.231109332628101</v>
      </c>
      <c r="BV267">
        <v>1.2303788368305999</v>
      </c>
      <c r="BW267">
        <v>22.688757593409399</v>
      </c>
      <c r="BX267">
        <v>0.31197290238804098</v>
      </c>
      <c r="BY267">
        <v>2.86171238550277</v>
      </c>
      <c r="BZ267">
        <v>1.98355851107614</v>
      </c>
      <c r="CA267">
        <v>0.87815387442663095</v>
      </c>
      <c r="CB267">
        <v>0</v>
      </c>
      <c r="CC267">
        <v>32.368401598001199</v>
      </c>
      <c r="CD267">
        <v>20.662067823709801</v>
      </c>
      <c r="CE267">
        <v>11.7063337742914</v>
      </c>
      <c r="CF267">
        <v>0</v>
      </c>
      <c r="CG267">
        <v>553.00139891512902</v>
      </c>
      <c r="CH267">
        <v>380.62679676564699</v>
      </c>
      <c r="CI267">
        <v>172.374602149482</v>
      </c>
      <c r="CJ267">
        <v>0</v>
      </c>
      <c r="CK267">
        <v>447.94087740363801</v>
      </c>
      <c r="CL267">
        <v>149.432061179736</v>
      </c>
      <c r="CM267">
        <v>17874.567515950035</v>
      </c>
      <c r="CN267">
        <v>10</v>
      </c>
      <c r="CO267">
        <v>0</v>
      </c>
      <c r="CP267">
        <v>0</v>
      </c>
      <c r="CQ267">
        <v>4</v>
      </c>
      <c r="CR267">
        <v>2.96012230857434</v>
      </c>
      <c r="CS267">
        <v>3</v>
      </c>
      <c r="CT267">
        <v>10674</v>
      </c>
      <c r="CU267">
        <v>10850</v>
      </c>
      <c r="CV267">
        <v>11303</v>
      </c>
      <c r="CW267">
        <v>4005</v>
      </c>
      <c r="CX267">
        <v>4018</v>
      </c>
      <c r="CY267">
        <v>4428</v>
      </c>
      <c r="CZ267">
        <v>8.1999999999999993</v>
      </c>
      <c r="DA267">
        <v>14420</v>
      </c>
    </row>
    <row r="268" spans="1:105" x14ac:dyDescent="0.2">
      <c r="A268" t="s">
        <v>54</v>
      </c>
      <c r="B268">
        <v>2013</v>
      </c>
      <c r="C268" t="s">
        <v>8</v>
      </c>
      <c r="D268" t="s">
        <v>3111</v>
      </c>
      <c r="E268">
        <v>217.795936005578</v>
      </c>
      <c r="F268">
        <v>64.748993623837194</v>
      </c>
      <c r="G268">
        <v>149.89256370071999</v>
      </c>
      <c r="H268">
        <v>3.1543786810205598</v>
      </c>
      <c r="M268">
        <v>186.76421168479999</v>
      </c>
      <c r="N268">
        <v>37.054921914801703</v>
      </c>
      <c r="O268">
        <v>148.037433254543</v>
      </c>
      <c r="P268">
        <v>1.6718565154553</v>
      </c>
      <c r="U268">
        <v>179.41297666645201</v>
      </c>
      <c r="V268">
        <v>172.55287046206701</v>
      </c>
      <c r="W268">
        <v>6.8601062043851204</v>
      </c>
      <c r="X268">
        <v>0</v>
      </c>
      <c r="Y268">
        <v>84.106972277015998</v>
      </c>
      <c r="Z268">
        <v>78.457214588872006</v>
      </c>
      <c r="AA268">
        <v>5.6497576881439198</v>
      </c>
      <c r="AB268">
        <v>0</v>
      </c>
      <c r="AC268">
        <v>1482.5221655652599</v>
      </c>
      <c r="AD268">
        <v>0</v>
      </c>
      <c r="AE268">
        <v>0</v>
      </c>
      <c r="AF268">
        <v>1482.5221655652599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1482.5221655652599</v>
      </c>
      <c r="AP268">
        <v>0</v>
      </c>
      <c r="AQ268">
        <v>0</v>
      </c>
      <c r="AR268">
        <v>1482.5221655652599</v>
      </c>
      <c r="AS268">
        <v>1013.10447631791</v>
      </c>
      <c r="AT268">
        <v>476.94108601918401</v>
      </c>
      <c r="AU268">
        <v>536.16339029872404</v>
      </c>
      <c r="AV268">
        <v>0</v>
      </c>
      <c r="AW268">
        <v>18.313967918995601</v>
      </c>
      <c r="AX268">
        <v>16.1382987642031</v>
      </c>
      <c r="AY268">
        <v>2.17566915479255</v>
      </c>
      <c r="AZ268">
        <v>0</v>
      </c>
      <c r="BA268">
        <v>910.89416408356703</v>
      </c>
      <c r="BB268">
        <v>313.73285414211</v>
      </c>
      <c r="BC268">
        <v>92.074527218099504</v>
      </c>
      <c r="BD268">
        <v>505.086782723358</v>
      </c>
      <c r="BE268">
        <v>1899.32151592695</v>
      </c>
      <c r="BF268">
        <v>1010.56430394808</v>
      </c>
      <c r="BG268">
        <v>888.75721197886298</v>
      </c>
      <c r="BH268">
        <v>0</v>
      </c>
      <c r="BI268">
        <v>187.726242995913</v>
      </c>
      <c r="BJ268">
        <v>187.33272589665901</v>
      </c>
      <c r="BK268">
        <v>0.39351709925318401</v>
      </c>
      <c r="BL268">
        <v>0</v>
      </c>
      <c r="BM268">
        <v>215.622787664322</v>
      </c>
      <c r="BN268">
        <v>148.41706214487101</v>
      </c>
      <c r="BO268">
        <v>61.590213276465903</v>
      </c>
      <c r="BP268">
        <v>5.61551224298473</v>
      </c>
      <c r="BQ268">
        <v>304.35034460605999</v>
      </c>
      <c r="BR268">
        <v>204.83317280482299</v>
      </c>
      <c r="BS268">
        <v>93.901659558252007</v>
      </c>
      <c r="BT268">
        <v>5.61551224298473</v>
      </c>
      <c r="BU268">
        <v>724.733390320902</v>
      </c>
      <c r="BV268">
        <v>204.83317280482299</v>
      </c>
      <c r="BW268">
        <v>131.84470527309401</v>
      </c>
      <c r="BX268">
        <v>388.055512242985</v>
      </c>
      <c r="BY268">
        <v>1515.9559392426099</v>
      </c>
      <c r="BZ268">
        <v>1500.8142893832801</v>
      </c>
      <c r="CA268">
        <v>15.141649859326099</v>
      </c>
      <c r="CB268">
        <v>0</v>
      </c>
      <c r="CC268">
        <v>15833.905312672199</v>
      </c>
      <c r="CD268">
        <v>15633.4821810759</v>
      </c>
      <c r="CE268">
        <v>200.423131596377</v>
      </c>
      <c r="CF268">
        <v>0</v>
      </c>
      <c r="CG268">
        <v>2560.73625647276</v>
      </c>
      <c r="CH268">
        <v>504.81658312717201</v>
      </c>
      <c r="CI268">
        <v>2055.9196733455901</v>
      </c>
      <c r="CJ268">
        <v>0</v>
      </c>
      <c r="CK268">
        <v>4753.3560874898503</v>
      </c>
      <c r="CL268">
        <v>3778.4964041161902</v>
      </c>
      <c r="CM268">
        <v>79753.936445928412</v>
      </c>
      <c r="CN268">
        <v>182</v>
      </c>
      <c r="CO268">
        <v>0</v>
      </c>
      <c r="CP268">
        <v>40</v>
      </c>
      <c r="CQ268">
        <v>107</v>
      </c>
      <c r="CR268">
        <v>50.322079245763803</v>
      </c>
      <c r="CS268">
        <v>21</v>
      </c>
      <c r="CT268">
        <v>75402</v>
      </c>
      <c r="CU268">
        <v>75278</v>
      </c>
      <c r="CV268">
        <v>78296</v>
      </c>
      <c r="CW268">
        <v>17551</v>
      </c>
      <c r="CX268">
        <v>15427</v>
      </c>
      <c r="CY268">
        <v>18289</v>
      </c>
      <c r="CZ268">
        <v>31.1</v>
      </c>
      <c r="DA268">
        <v>56620</v>
      </c>
    </row>
    <row r="269" spans="1:105" x14ac:dyDescent="0.2">
      <c r="A269" t="s">
        <v>54</v>
      </c>
      <c r="B269">
        <v>2013</v>
      </c>
      <c r="C269" t="s">
        <v>3777</v>
      </c>
      <c r="D269" t="s">
        <v>3909</v>
      </c>
      <c r="E269">
        <v>1173.1103395279199</v>
      </c>
      <c r="F269">
        <v>936.91221301358598</v>
      </c>
      <c r="G269">
        <v>119.85143601094001</v>
      </c>
      <c r="H269">
        <v>116.34669050338999</v>
      </c>
      <c r="M269">
        <v>974.23131210787903</v>
      </c>
      <c r="N269">
        <v>840.32785281383099</v>
      </c>
      <c r="O269">
        <v>118.317345276119</v>
      </c>
      <c r="P269">
        <v>15.586114017928301</v>
      </c>
      <c r="U269">
        <v>1066.2062450019</v>
      </c>
      <c r="V269">
        <v>587.904297969303</v>
      </c>
      <c r="W269">
        <v>6.4190213183163802</v>
      </c>
      <c r="X269">
        <v>471.88292571427797</v>
      </c>
      <c r="Y269">
        <v>574.616442179621</v>
      </c>
      <c r="Z269">
        <v>274.78776090779201</v>
      </c>
      <c r="AA269">
        <v>4.6094469861173</v>
      </c>
      <c r="AB269">
        <v>295.21923428571199</v>
      </c>
      <c r="AC269">
        <v>1331.4707216146401</v>
      </c>
      <c r="AD269">
        <v>0</v>
      </c>
      <c r="AE269">
        <v>0</v>
      </c>
      <c r="AF269">
        <v>1331.4707216146401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1331.4707216146401</v>
      </c>
      <c r="AP269">
        <v>0</v>
      </c>
      <c r="AQ269">
        <v>0</v>
      </c>
      <c r="AR269">
        <v>1331.4707216146401</v>
      </c>
      <c r="AS269">
        <v>16763.697246498701</v>
      </c>
      <c r="AT269">
        <v>1995.18593189224</v>
      </c>
      <c r="AU269">
        <v>474.62733855050601</v>
      </c>
      <c r="AV269">
        <v>14293.883976056</v>
      </c>
      <c r="AW269">
        <v>2341.1404038067499</v>
      </c>
      <c r="AX269">
        <v>75.554931496687104</v>
      </c>
      <c r="AY269">
        <v>1.4822723100628199</v>
      </c>
      <c r="AZ269">
        <v>2264.1032</v>
      </c>
      <c r="BA269">
        <v>8502.9087720742791</v>
      </c>
      <c r="BB269">
        <v>972.04216163861895</v>
      </c>
      <c r="BC269">
        <v>84.689209768988604</v>
      </c>
      <c r="BD269">
        <v>7446.1774006666701</v>
      </c>
      <c r="BE269">
        <v>14744.8031048587</v>
      </c>
      <c r="BF269">
        <v>3494.5958551185299</v>
      </c>
      <c r="BG269">
        <v>747.11385208999502</v>
      </c>
      <c r="BH269">
        <v>10503.0933976502</v>
      </c>
      <c r="BI269">
        <v>5517.3636530407302</v>
      </c>
      <c r="BJ269">
        <v>995.65755010656096</v>
      </c>
      <c r="BK269">
        <v>0.31177986563104299</v>
      </c>
      <c r="BL269">
        <v>4521.39432306854</v>
      </c>
      <c r="BM269">
        <v>2727.5293468473401</v>
      </c>
      <c r="BN269">
        <v>409.04399064962098</v>
      </c>
      <c r="BO269">
        <v>53.920693355231698</v>
      </c>
      <c r="BP269">
        <v>2264.5646628424902</v>
      </c>
      <c r="BQ269">
        <v>3490.3884047412398</v>
      </c>
      <c r="BR269">
        <v>550.61371531584598</v>
      </c>
      <c r="BS269">
        <v>71.326116491573799</v>
      </c>
      <c r="BT269">
        <v>2868.4485729338198</v>
      </c>
      <c r="BU269">
        <v>3661.6397275188901</v>
      </c>
      <c r="BV269">
        <v>550.68957326756504</v>
      </c>
      <c r="BW269">
        <v>91.530603794677006</v>
      </c>
      <c r="BX269">
        <v>3019.4195504566501</v>
      </c>
      <c r="BY269">
        <v>21406.4058997436</v>
      </c>
      <c r="BZ269">
        <v>5004.1454351050597</v>
      </c>
      <c r="CA269">
        <v>12.3356835345179</v>
      </c>
      <c r="CB269">
        <v>16389.924781104</v>
      </c>
      <c r="CC269">
        <v>205721.499231644</v>
      </c>
      <c r="CD269">
        <v>53799.334468968496</v>
      </c>
      <c r="CE269">
        <v>163.601974675458</v>
      </c>
      <c r="CF269">
        <v>151758.56278800001</v>
      </c>
      <c r="CG269">
        <v>13067.787901559001</v>
      </c>
      <c r="CH269">
        <v>11424.322950441199</v>
      </c>
      <c r="CI269">
        <v>1643.4649511177499</v>
      </c>
      <c r="CJ269">
        <v>0</v>
      </c>
      <c r="CK269">
        <v>27624.2547701318</v>
      </c>
      <c r="CL269">
        <v>1805.9931965436699</v>
      </c>
      <c r="CM269">
        <v>1392765.1908459305</v>
      </c>
      <c r="CN269">
        <v>330</v>
      </c>
      <c r="CO269">
        <v>1</v>
      </c>
      <c r="CP269">
        <v>150</v>
      </c>
      <c r="CQ269">
        <v>157</v>
      </c>
      <c r="CR269">
        <v>459.80566526521397</v>
      </c>
      <c r="CS269">
        <v>6</v>
      </c>
      <c r="CT269">
        <v>142286</v>
      </c>
      <c r="CU269">
        <v>145218</v>
      </c>
      <c r="CV269">
        <v>151272</v>
      </c>
      <c r="CW269">
        <v>37863</v>
      </c>
      <c r="CX269">
        <v>38341</v>
      </c>
      <c r="CY269">
        <v>45123</v>
      </c>
      <c r="CZ269">
        <v>42.8</v>
      </c>
      <c r="DA269">
        <v>79490</v>
      </c>
    </row>
    <row r="270" spans="1:105" x14ac:dyDescent="0.2">
      <c r="A270" t="s">
        <v>54</v>
      </c>
      <c r="B270">
        <v>2013</v>
      </c>
      <c r="C270" t="s">
        <v>9</v>
      </c>
      <c r="D270" t="s">
        <v>3112</v>
      </c>
      <c r="E270">
        <v>2633.2838590947899</v>
      </c>
      <c r="F270">
        <v>1909.0712858245299</v>
      </c>
      <c r="G270">
        <v>2.6811009030452002</v>
      </c>
      <c r="H270">
        <v>721.53147236721702</v>
      </c>
      <c r="M270">
        <v>2620.1273137420899</v>
      </c>
      <c r="N270">
        <v>1906.80093106716</v>
      </c>
      <c r="O270">
        <v>2.6521777774064001</v>
      </c>
      <c r="P270">
        <v>710.67420489752203</v>
      </c>
      <c r="U270">
        <v>427.60705003183</v>
      </c>
      <c r="V270">
        <v>37.894540764054497</v>
      </c>
      <c r="W270">
        <v>7.8027119084794302E-2</v>
      </c>
      <c r="X270">
        <v>389.63448214869101</v>
      </c>
      <c r="Y270">
        <v>7.9430327420106197</v>
      </c>
      <c r="Z270">
        <v>4.4395679136446198</v>
      </c>
      <c r="AA270">
        <v>9.0511569334510406E-2</v>
      </c>
      <c r="AB270">
        <v>3.4129532590314899</v>
      </c>
      <c r="AC270">
        <v>99.345344786342494</v>
      </c>
      <c r="AD270">
        <v>0</v>
      </c>
      <c r="AE270">
        <v>0</v>
      </c>
      <c r="AF270">
        <v>99.345344786342494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99.345344786342494</v>
      </c>
      <c r="AP270">
        <v>0</v>
      </c>
      <c r="AQ270">
        <v>0</v>
      </c>
      <c r="AR270">
        <v>99.345344786342494</v>
      </c>
      <c r="AS270">
        <v>442.293157536622</v>
      </c>
      <c r="AT270">
        <v>379.81133496501502</v>
      </c>
      <c r="AU270">
        <v>9.7894227589578495</v>
      </c>
      <c r="AV270">
        <v>52.692399812649199</v>
      </c>
      <c r="AW270">
        <v>79.245124164175095</v>
      </c>
      <c r="AX270">
        <v>70.764036785305805</v>
      </c>
      <c r="AY270">
        <v>3.2498201799452002E-2</v>
      </c>
      <c r="AZ270">
        <v>8.4485891770698291</v>
      </c>
      <c r="BA270">
        <v>8230.0618367429797</v>
      </c>
      <c r="BB270">
        <v>73.522152837349793</v>
      </c>
      <c r="BC270">
        <v>1.2629615121259301</v>
      </c>
      <c r="BD270">
        <v>8155.2767223934998</v>
      </c>
      <c r="BE270">
        <v>1874.77210756565</v>
      </c>
      <c r="BF270">
        <v>1656.29871680666</v>
      </c>
      <c r="BG270">
        <v>13.9028594345081</v>
      </c>
      <c r="BH270">
        <v>204.570531324483</v>
      </c>
      <c r="BI270">
        <v>934.20621709691</v>
      </c>
      <c r="BJ270">
        <v>258.27478929131502</v>
      </c>
      <c r="BK270">
        <v>6.9768430650430898E-3</v>
      </c>
      <c r="BL270">
        <v>675.92445096253005</v>
      </c>
      <c r="BM270">
        <v>257.50784314527903</v>
      </c>
      <c r="BN270">
        <v>177.26645690486399</v>
      </c>
      <c r="BO270">
        <v>1.0327230645208201</v>
      </c>
      <c r="BP270">
        <v>79.208663175894898</v>
      </c>
      <c r="BQ270">
        <v>285.04070599799297</v>
      </c>
      <c r="BR270">
        <v>183.332891175642</v>
      </c>
      <c r="BS270">
        <v>2.6271516464565101</v>
      </c>
      <c r="BT270">
        <v>99.080663175894998</v>
      </c>
      <c r="BU270">
        <v>324.14317855401202</v>
      </c>
      <c r="BV270">
        <v>207.58193603964199</v>
      </c>
      <c r="BW270">
        <v>4.5205793384751098</v>
      </c>
      <c r="BX270">
        <v>112.04066317589501</v>
      </c>
      <c r="BY270">
        <v>0.26901053198075597</v>
      </c>
      <c r="BZ270">
        <v>0</v>
      </c>
      <c r="CA270">
        <v>0.26901053198075597</v>
      </c>
      <c r="CB270">
        <v>0</v>
      </c>
      <c r="CC270">
        <v>3.5588405676431898</v>
      </c>
      <c r="CD270">
        <v>0</v>
      </c>
      <c r="CE270">
        <v>3.5588405676431898</v>
      </c>
      <c r="CF270">
        <v>0</v>
      </c>
      <c r="CG270">
        <v>37469.757443717899</v>
      </c>
      <c r="CH270">
        <v>36679.633782749799</v>
      </c>
      <c r="CI270">
        <v>36.830862219682402</v>
      </c>
      <c r="CJ270">
        <v>753.29279874840699</v>
      </c>
      <c r="CK270">
        <v>4433.4906363779501</v>
      </c>
      <c r="CL270">
        <v>444.02669607693099</v>
      </c>
      <c r="CM270">
        <v>1858502.907480299</v>
      </c>
      <c r="CN270">
        <v>77</v>
      </c>
      <c r="CO270">
        <v>0</v>
      </c>
      <c r="CP270">
        <v>0</v>
      </c>
      <c r="CQ270">
        <v>14</v>
      </c>
      <c r="CR270">
        <v>20.7208561600204</v>
      </c>
      <c r="CS270">
        <v>0</v>
      </c>
      <c r="CT270">
        <v>107821</v>
      </c>
      <c r="CU270">
        <v>115817</v>
      </c>
      <c r="CV270">
        <v>81367</v>
      </c>
      <c r="CW270">
        <v>8458</v>
      </c>
      <c r="CX270">
        <v>9854</v>
      </c>
      <c r="CY270">
        <v>17931</v>
      </c>
      <c r="CZ270">
        <v>2.6</v>
      </c>
      <c r="DA270">
        <v>4460</v>
      </c>
    </row>
    <row r="271" spans="1:105" x14ac:dyDescent="0.2">
      <c r="A271" t="s">
        <v>54</v>
      </c>
      <c r="B271">
        <v>2013</v>
      </c>
      <c r="C271" t="s">
        <v>10</v>
      </c>
      <c r="D271" t="s">
        <v>3113</v>
      </c>
      <c r="E271">
        <v>1423.91879496206</v>
      </c>
      <c r="F271">
        <v>495.93071173075901</v>
      </c>
      <c r="G271">
        <v>21.337478993379001</v>
      </c>
      <c r="H271">
        <v>906.65060423791897</v>
      </c>
      <c r="M271">
        <v>1363.79044200817</v>
      </c>
      <c r="N271">
        <v>492.32090528352802</v>
      </c>
      <c r="O271">
        <v>21.0994100088406</v>
      </c>
      <c r="P271">
        <v>850.37012671580101</v>
      </c>
      <c r="U271">
        <v>61.643971454302203</v>
      </c>
      <c r="V271">
        <v>28.9798172973045</v>
      </c>
      <c r="W271">
        <v>0.81612259666867304</v>
      </c>
      <c r="X271">
        <v>31.848031560329101</v>
      </c>
      <c r="Y271">
        <v>193.33751615687899</v>
      </c>
      <c r="Z271">
        <v>9.6822517275103195</v>
      </c>
      <c r="AA271">
        <v>0.73042254906585702</v>
      </c>
      <c r="AB271">
        <v>182.92484188030301</v>
      </c>
      <c r="AC271">
        <v>972.67385277998403</v>
      </c>
      <c r="AD271">
        <v>0</v>
      </c>
      <c r="AE271">
        <v>0</v>
      </c>
      <c r="AF271">
        <v>972.67385277998403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972.67385277998403</v>
      </c>
      <c r="AP271">
        <v>0</v>
      </c>
      <c r="AQ271">
        <v>0</v>
      </c>
      <c r="AR271">
        <v>972.67385277998403</v>
      </c>
      <c r="AS271">
        <v>404.252117121607</v>
      </c>
      <c r="AT271">
        <v>202.70832017500999</v>
      </c>
      <c r="AU271">
        <v>98.137608916306604</v>
      </c>
      <c r="AV271">
        <v>103.40618803029101</v>
      </c>
      <c r="AW271">
        <v>50.277562062547403</v>
      </c>
      <c r="AX271">
        <v>13.0990763739174</v>
      </c>
      <c r="AY271">
        <v>0.49364808257183701</v>
      </c>
      <c r="AZ271">
        <v>36.684837606058203</v>
      </c>
      <c r="BA271">
        <v>1755.0520296812199</v>
      </c>
      <c r="BB271">
        <v>40.817205818292301</v>
      </c>
      <c r="BC271">
        <v>12.8804440756027</v>
      </c>
      <c r="BD271">
        <v>1701.3543797873299</v>
      </c>
      <c r="BE271">
        <v>1546.82453293822</v>
      </c>
      <c r="BF271">
        <v>655.74214601134702</v>
      </c>
      <c r="BG271">
        <v>112.71332060320699</v>
      </c>
      <c r="BH271">
        <v>778.36906632366401</v>
      </c>
      <c r="BI271">
        <v>962.81571393083004</v>
      </c>
      <c r="BJ271">
        <v>466.10102777541601</v>
      </c>
      <c r="BK271">
        <v>5.83704031771905E-2</v>
      </c>
      <c r="BL271">
        <v>496.65631575223699</v>
      </c>
      <c r="BM271">
        <v>258.41558434604298</v>
      </c>
      <c r="BN271">
        <v>98.283113325604702</v>
      </c>
      <c r="BO271">
        <v>8.3804773046585908</v>
      </c>
      <c r="BP271">
        <v>151.75199371577901</v>
      </c>
      <c r="BQ271">
        <v>292.00046593727899</v>
      </c>
      <c r="BR271">
        <v>102.655574485466</v>
      </c>
      <c r="BS271">
        <v>19.033597074362</v>
      </c>
      <c r="BT271">
        <v>170.31129437745099</v>
      </c>
      <c r="BU271">
        <v>355.95584227030901</v>
      </c>
      <c r="BV271">
        <v>103.028963109489</v>
      </c>
      <c r="BW271">
        <v>31.666770595448298</v>
      </c>
      <c r="BX271">
        <v>221.26010856537101</v>
      </c>
      <c r="BY271">
        <v>112.045420773774</v>
      </c>
      <c r="BZ271">
        <v>109.928830780588</v>
      </c>
      <c r="CA271">
        <v>2.0791951703053702</v>
      </c>
      <c r="CB271">
        <v>3.7394822879999998E-2</v>
      </c>
      <c r="CC271">
        <v>1261.7590017943101</v>
      </c>
      <c r="CD271">
        <v>1233.87212260551</v>
      </c>
      <c r="CE271">
        <v>27.5406308288003</v>
      </c>
      <c r="CF271">
        <v>0.34624835999999998</v>
      </c>
      <c r="CG271">
        <v>9164.72554874054</v>
      </c>
      <c r="CH271">
        <v>8579.1940777326508</v>
      </c>
      <c r="CI271">
        <v>293.03992816229101</v>
      </c>
      <c r="CJ271">
        <v>292.49154284559302</v>
      </c>
      <c r="CK271">
        <v>8988.4334738515208</v>
      </c>
      <c r="CL271">
        <v>2339.67912932844</v>
      </c>
      <c r="CM271">
        <v>3217849.4912951957</v>
      </c>
      <c r="CN271">
        <v>85</v>
      </c>
      <c r="CO271">
        <v>0</v>
      </c>
      <c r="CP271">
        <v>27</v>
      </c>
      <c r="CQ271">
        <v>23</v>
      </c>
      <c r="CR271">
        <v>126.298551832505</v>
      </c>
      <c r="CS271">
        <v>4</v>
      </c>
      <c r="CT271">
        <v>149646</v>
      </c>
      <c r="CU271">
        <v>151485</v>
      </c>
      <c r="CV271">
        <v>159006</v>
      </c>
      <c r="CW271">
        <v>76667</v>
      </c>
      <c r="CX271">
        <v>76789</v>
      </c>
      <c r="CY271">
        <v>91172</v>
      </c>
      <c r="CZ271">
        <v>31.2</v>
      </c>
      <c r="DA271">
        <v>53000</v>
      </c>
    </row>
    <row r="272" spans="1:105" x14ac:dyDescent="0.2">
      <c r="A272" t="s">
        <v>54</v>
      </c>
      <c r="B272">
        <v>2013</v>
      </c>
      <c r="C272" t="s">
        <v>11</v>
      </c>
      <c r="D272" t="s">
        <v>3114</v>
      </c>
      <c r="E272">
        <v>109.92205200106</v>
      </c>
      <c r="F272">
        <v>45.667632364735503</v>
      </c>
      <c r="G272">
        <v>18.571935803596698</v>
      </c>
      <c r="H272">
        <v>45.682483832728003</v>
      </c>
      <c r="M272">
        <v>99.588537786307498</v>
      </c>
      <c r="N272">
        <v>45.335508953450798</v>
      </c>
      <c r="O272">
        <v>18.3725762638772</v>
      </c>
      <c r="P272">
        <v>35.8804525689795</v>
      </c>
      <c r="U272">
        <v>3.0737262275053201</v>
      </c>
      <c r="V272">
        <v>2.2401702339885201</v>
      </c>
      <c r="W272">
        <v>0.62273276015679901</v>
      </c>
      <c r="X272">
        <v>0.21082323336</v>
      </c>
      <c r="Y272">
        <v>1.5842390665706301</v>
      </c>
      <c r="Z272">
        <v>0.92657434709726705</v>
      </c>
      <c r="AA272">
        <v>0.61674906280402697</v>
      </c>
      <c r="AB272">
        <v>4.0915656669333299E-2</v>
      </c>
      <c r="AC272">
        <v>9784.5678172270309</v>
      </c>
      <c r="AD272">
        <v>0</v>
      </c>
      <c r="AE272">
        <v>0</v>
      </c>
      <c r="AF272">
        <v>9784.5678172270309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9784.5678172270309</v>
      </c>
      <c r="AP272">
        <v>0</v>
      </c>
      <c r="AQ272">
        <v>0</v>
      </c>
      <c r="AR272">
        <v>9784.5678172270309</v>
      </c>
      <c r="AS272">
        <v>95.738273794269602</v>
      </c>
      <c r="AT272">
        <v>14.1079113109726</v>
      </c>
      <c r="AU272">
        <v>79.227130149696904</v>
      </c>
      <c r="AV272">
        <v>2.4032323336000001</v>
      </c>
      <c r="AW272">
        <v>1.8551061903416799</v>
      </c>
      <c r="AX272">
        <v>0.80374339682812201</v>
      </c>
      <c r="AY272">
        <v>0.55971632679355399</v>
      </c>
      <c r="AZ272">
        <v>0.49164646672000001</v>
      </c>
      <c r="BA272">
        <v>696.15305768071801</v>
      </c>
      <c r="BB272">
        <v>3.8234680760947199</v>
      </c>
      <c r="BC272">
        <v>10.1377162712902</v>
      </c>
      <c r="BD272">
        <v>682.19187333333298</v>
      </c>
      <c r="BE272">
        <v>186.56947373337999</v>
      </c>
      <c r="BF272">
        <v>53.830610457632503</v>
      </c>
      <c r="BG272">
        <v>92.959863275747395</v>
      </c>
      <c r="BH272">
        <v>39.779000000000003</v>
      </c>
      <c r="BI272">
        <v>24.6421557326649</v>
      </c>
      <c r="BJ272">
        <v>15.0899802895545</v>
      </c>
      <c r="BK272">
        <v>5.2175443110333099E-2</v>
      </c>
      <c r="BL272">
        <v>9.5</v>
      </c>
      <c r="BM272">
        <v>9.2048234990119102</v>
      </c>
      <c r="BN272">
        <v>2.4825870278352999</v>
      </c>
      <c r="BO272">
        <v>6.7011541478406098</v>
      </c>
      <c r="BP272">
        <v>2.1082323335999999E-2</v>
      </c>
      <c r="BQ272">
        <v>19.861713065557801</v>
      </c>
      <c r="BR272">
        <v>3.0970512579025899</v>
      </c>
      <c r="BS272">
        <v>16.743579484319199</v>
      </c>
      <c r="BT272">
        <v>2.1082323335999999E-2</v>
      </c>
      <c r="BU272">
        <v>31.785715967068299</v>
      </c>
      <c r="BV272">
        <v>3.0970512579025899</v>
      </c>
      <c r="BW272">
        <v>28.6675823858297</v>
      </c>
      <c r="BX272">
        <v>2.1082323335999999E-2</v>
      </c>
      <c r="BY272">
        <v>14.8779313515433</v>
      </c>
      <c r="BZ272">
        <v>13.092260726725099</v>
      </c>
      <c r="CA272">
        <v>1.78567062481816</v>
      </c>
      <c r="CB272">
        <v>0</v>
      </c>
      <c r="CC272">
        <v>160.074568754783</v>
      </c>
      <c r="CD272">
        <v>136.37771590338701</v>
      </c>
      <c r="CE272">
        <v>23.696852851396802</v>
      </c>
      <c r="CF272">
        <v>0</v>
      </c>
      <c r="CG272">
        <v>922.57544521118996</v>
      </c>
      <c r="CH272">
        <v>667.36568092473703</v>
      </c>
      <c r="CI272">
        <v>255.20976428645301</v>
      </c>
      <c r="CJ272">
        <v>0</v>
      </c>
      <c r="CK272">
        <v>2339.6581365214802</v>
      </c>
      <c r="CL272">
        <v>362.90643429364599</v>
      </c>
      <c r="CM272">
        <v>117058.56316718417</v>
      </c>
      <c r="CN272">
        <v>37</v>
      </c>
      <c r="CO272">
        <v>0</v>
      </c>
      <c r="CP272">
        <v>0</v>
      </c>
      <c r="CQ272">
        <v>20</v>
      </c>
      <c r="CR272">
        <v>24.6676859047862</v>
      </c>
      <c r="CS272">
        <v>5</v>
      </c>
      <c r="CT272">
        <v>40579</v>
      </c>
      <c r="CU272">
        <v>40818</v>
      </c>
      <c r="CV272">
        <v>41805</v>
      </c>
      <c r="CW272">
        <v>14091</v>
      </c>
      <c r="CX272">
        <v>13651</v>
      </c>
      <c r="CY272">
        <v>15216</v>
      </c>
      <c r="CZ272">
        <v>21.3</v>
      </c>
      <c r="DA272">
        <v>36600</v>
      </c>
    </row>
    <row r="273" spans="1:105" x14ac:dyDescent="0.2">
      <c r="A273" t="s">
        <v>54</v>
      </c>
      <c r="B273">
        <v>2013</v>
      </c>
      <c r="C273" t="s">
        <v>12</v>
      </c>
      <c r="D273" t="s">
        <v>3115</v>
      </c>
      <c r="E273">
        <v>3113.73660955479</v>
      </c>
      <c r="F273">
        <v>1169.5028964753999</v>
      </c>
      <c r="G273">
        <v>37.7435495149997</v>
      </c>
      <c r="H273">
        <v>1906.4901635643901</v>
      </c>
      <c r="M273">
        <v>3102.8738190855802</v>
      </c>
      <c r="N273">
        <v>1159.8999368662701</v>
      </c>
      <c r="O273">
        <v>37.309706478220598</v>
      </c>
      <c r="P273">
        <v>1905.6641757411001</v>
      </c>
      <c r="U273">
        <v>80.175090186862505</v>
      </c>
      <c r="V273">
        <v>79.319141192676298</v>
      </c>
      <c r="W273">
        <v>0.85594899418626202</v>
      </c>
      <c r="X273">
        <v>0</v>
      </c>
      <c r="Y273">
        <v>26.954447621597499</v>
      </c>
      <c r="Z273">
        <v>25.570406306414601</v>
      </c>
      <c r="AA273">
        <v>1.3840413151828901</v>
      </c>
      <c r="AB273">
        <v>0</v>
      </c>
      <c r="AC273">
        <v>825.98782329360597</v>
      </c>
      <c r="AD273">
        <v>0</v>
      </c>
      <c r="AE273">
        <v>0</v>
      </c>
      <c r="AF273">
        <v>825.98782329360597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825.98782329360597</v>
      </c>
      <c r="AP273">
        <v>0</v>
      </c>
      <c r="AQ273">
        <v>0</v>
      </c>
      <c r="AR273">
        <v>825.98782329360597</v>
      </c>
      <c r="AS273">
        <v>654.91579362466803</v>
      </c>
      <c r="AT273">
        <v>533.96154111904195</v>
      </c>
      <c r="AU273">
        <v>120.954252505626</v>
      </c>
      <c r="AV273">
        <v>0</v>
      </c>
      <c r="AW273">
        <v>194.852759908922</v>
      </c>
      <c r="AX273">
        <v>20.378080798548702</v>
      </c>
      <c r="AY273">
        <v>0.811715400062332</v>
      </c>
      <c r="AZ273">
        <v>173.662963710311</v>
      </c>
      <c r="BA273">
        <v>151.95526173317</v>
      </c>
      <c r="BB273">
        <v>115.835161583222</v>
      </c>
      <c r="BC273">
        <v>14.520100149948099</v>
      </c>
      <c r="BD273">
        <v>21.6</v>
      </c>
      <c r="BE273">
        <v>2735.1025804781598</v>
      </c>
      <c r="BF273">
        <v>2526.02728620772</v>
      </c>
      <c r="BG273">
        <v>191.09529427043901</v>
      </c>
      <c r="BH273">
        <v>17.98</v>
      </c>
      <c r="BI273">
        <v>1099.1323018359501</v>
      </c>
      <c r="BJ273">
        <v>480.41723283262098</v>
      </c>
      <c r="BK273">
        <v>0.10204203233482299</v>
      </c>
      <c r="BL273">
        <v>618.613026970997</v>
      </c>
      <c r="BM273">
        <v>308.14998170619299</v>
      </c>
      <c r="BN273">
        <v>36.738142714288401</v>
      </c>
      <c r="BO273">
        <v>10.7742237228594</v>
      </c>
      <c r="BP273">
        <v>260.637615269045</v>
      </c>
      <c r="BQ273">
        <v>372.65514828007599</v>
      </c>
      <c r="BR273">
        <v>39.664537359219601</v>
      </c>
      <c r="BS273">
        <v>26.610793743180899</v>
      </c>
      <c r="BT273">
        <v>306.37981717767502</v>
      </c>
      <c r="BU273">
        <v>425.92061633816297</v>
      </c>
      <c r="BV273">
        <v>40.076530154739601</v>
      </c>
      <c r="BW273">
        <v>45.422067097117598</v>
      </c>
      <c r="BX273">
        <v>340.42201908630602</v>
      </c>
      <c r="BY273">
        <v>197.10077497562301</v>
      </c>
      <c r="BZ273">
        <v>193.45496588862599</v>
      </c>
      <c r="CA273">
        <v>3.6458090869970299</v>
      </c>
      <c r="CB273">
        <v>0</v>
      </c>
      <c r="CC273">
        <v>2267.3938873130001</v>
      </c>
      <c r="CD273">
        <v>2219.1286377068</v>
      </c>
      <c r="CE273">
        <v>48.265249606201102</v>
      </c>
      <c r="CF273">
        <v>0</v>
      </c>
      <c r="CG273">
        <v>15117.176948211099</v>
      </c>
      <c r="CH273">
        <v>14599.020104015801</v>
      </c>
      <c r="CI273">
        <v>518.15684419529498</v>
      </c>
      <c r="CJ273">
        <v>0</v>
      </c>
      <c r="CK273">
        <v>2099.0287395691198</v>
      </c>
      <c r="CL273">
        <v>166.51001102884899</v>
      </c>
      <c r="CM273">
        <v>2558100.3083699653</v>
      </c>
      <c r="CN273">
        <v>205</v>
      </c>
      <c r="CO273">
        <v>0</v>
      </c>
      <c r="CP273">
        <v>0</v>
      </c>
      <c r="CQ273">
        <v>62</v>
      </c>
      <c r="CR273">
        <v>26.6411007771691</v>
      </c>
      <c r="CS273">
        <v>9</v>
      </c>
      <c r="CT273">
        <v>42451</v>
      </c>
      <c r="CU273">
        <v>42432</v>
      </c>
      <c r="CV273">
        <v>43251</v>
      </c>
      <c r="CW273">
        <v>13159</v>
      </c>
      <c r="CX273">
        <v>12556</v>
      </c>
      <c r="CY273">
        <v>14436</v>
      </c>
      <c r="CZ273">
        <v>18.399999999999999</v>
      </c>
      <c r="DA273">
        <v>34060</v>
      </c>
    </row>
    <row r="274" spans="1:105" x14ac:dyDescent="0.2">
      <c r="A274" t="s">
        <v>54</v>
      </c>
      <c r="B274">
        <v>2013</v>
      </c>
      <c r="C274" t="s">
        <v>13</v>
      </c>
      <c r="D274" t="s">
        <v>3116</v>
      </c>
      <c r="E274">
        <v>4563.6585581855197</v>
      </c>
      <c r="F274">
        <v>1692.1632238992499</v>
      </c>
      <c r="G274">
        <v>69.454267886971394</v>
      </c>
      <c r="H274">
        <v>2802.0410663993098</v>
      </c>
      <c r="M274">
        <v>4496.0884027268003</v>
      </c>
      <c r="N274">
        <v>1690.2538712487799</v>
      </c>
      <c r="O274">
        <v>68.543068207689501</v>
      </c>
      <c r="P274">
        <v>2737.29146327033</v>
      </c>
      <c r="U274">
        <v>36.019914494656</v>
      </c>
      <c r="V274">
        <v>23.735761918455498</v>
      </c>
      <c r="W274">
        <v>3.7567525762004799</v>
      </c>
      <c r="X274">
        <v>8.5274000000000001</v>
      </c>
      <c r="Y274">
        <v>13.3251502740529</v>
      </c>
      <c r="Z274">
        <v>4.4159684647832798</v>
      </c>
      <c r="AA274">
        <v>2.7425532378416602</v>
      </c>
      <c r="AB274">
        <v>6.1666285714280002</v>
      </c>
      <c r="AC274">
        <v>994.70952404581897</v>
      </c>
      <c r="AD274">
        <v>0</v>
      </c>
      <c r="AE274">
        <v>0</v>
      </c>
      <c r="AF274">
        <v>994.70952404581897</v>
      </c>
      <c r="AG274">
        <v>49825.19218677</v>
      </c>
      <c r="AH274">
        <v>0</v>
      </c>
      <c r="AI274">
        <v>0</v>
      </c>
      <c r="AJ274">
        <v>49825.19218677</v>
      </c>
      <c r="AK274">
        <v>11192.2627115699</v>
      </c>
      <c r="AL274">
        <v>0</v>
      </c>
      <c r="AM274">
        <v>0</v>
      </c>
      <c r="AN274">
        <v>11192.2627115699</v>
      </c>
      <c r="AO274">
        <v>62012.1644223857</v>
      </c>
      <c r="AP274">
        <v>0</v>
      </c>
      <c r="AQ274">
        <v>0</v>
      </c>
      <c r="AR274">
        <v>62012.1644223857</v>
      </c>
      <c r="AS274">
        <v>13350.0700692554</v>
      </c>
      <c r="AT274">
        <v>268.37995350585498</v>
      </c>
      <c r="AU274">
        <v>277.35440994952802</v>
      </c>
      <c r="AV274">
        <v>12804.3357058</v>
      </c>
      <c r="AW274">
        <v>12.560475920770401</v>
      </c>
      <c r="AX274">
        <v>8.4573875176512807</v>
      </c>
      <c r="AY274">
        <v>0.38894330311908598</v>
      </c>
      <c r="AZ274">
        <v>3.7141451000000001</v>
      </c>
      <c r="BA274">
        <v>203.20229883416599</v>
      </c>
      <c r="BB274">
        <v>35.957153585204303</v>
      </c>
      <c r="BC274">
        <v>49.326111472124403</v>
      </c>
      <c r="BD274">
        <v>117.919033776837</v>
      </c>
      <c r="BE274">
        <v>2997.5133867908398</v>
      </c>
      <c r="BF274">
        <v>1397.9384633326899</v>
      </c>
      <c r="BG274">
        <v>445.61984871415001</v>
      </c>
      <c r="BH274">
        <v>1153.9550747440001</v>
      </c>
      <c r="BI274">
        <v>5208.4610895014703</v>
      </c>
      <c r="BJ274">
        <v>919.39706479248196</v>
      </c>
      <c r="BK274">
        <v>0.17553124344016399</v>
      </c>
      <c r="BL274">
        <v>4288.8884934655498</v>
      </c>
      <c r="BM274">
        <v>536.04576045431202</v>
      </c>
      <c r="BN274">
        <v>49.687175055439198</v>
      </c>
      <c r="BO274">
        <v>31.6907891946408</v>
      </c>
      <c r="BP274">
        <v>454.66779620423199</v>
      </c>
      <c r="BQ274">
        <v>920.31556070908698</v>
      </c>
      <c r="BR274">
        <v>62.581808542534098</v>
      </c>
      <c r="BS274">
        <v>38.491808388453002</v>
      </c>
      <c r="BT274">
        <v>819.24194377809999</v>
      </c>
      <c r="BU274">
        <v>1498.85093989303</v>
      </c>
      <c r="BV274">
        <v>176.91093565819801</v>
      </c>
      <c r="BW274">
        <v>46.273394379144698</v>
      </c>
      <c r="BX274">
        <v>1275.66660985569</v>
      </c>
      <c r="BY274">
        <v>7.42234983775315</v>
      </c>
      <c r="BZ274">
        <v>0.15455329765219999</v>
      </c>
      <c r="CA274">
        <v>7.2677965401009503</v>
      </c>
      <c r="CB274">
        <v>0</v>
      </c>
      <c r="CC274">
        <v>97.749892997721105</v>
      </c>
      <c r="CD274">
        <v>1.6099301838770801</v>
      </c>
      <c r="CE274">
        <v>96.139962813844093</v>
      </c>
      <c r="CF274">
        <v>0</v>
      </c>
      <c r="CG274">
        <v>32217.912362499799</v>
      </c>
      <c r="CH274">
        <v>19903.980401409299</v>
      </c>
      <c r="CI274">
        <v>951.85653709049905</v>
      </c>
      <c r="CJ274">
        <v>11362.075424000001</v>
      </c>
      <c r="CK274">
        <v>10881.5776628565</v>
      </c>
      <c r="CL274">
        <v>1327.8106007685101</v>
      </c>
      <c r="CM274">
        <v>459872.90813141107</v>
      </c>
      <c r="CN274">
        <v>292</v>
      </c>
      <c r="CO274">
        <v>0</v>
      </c>
      <c r="CP274">
        <v>4</v>
      </c>
      <c r="CQ274">
        <v>110</v>
      </c>
      <c r="CR274">
        <v>162.806726971589</v>
      </c>
      <c r="CS274">
        <v>3</v>
      </c>
      <c r="CT274">
        <v>122746</v>
      </c>
      <c r="CU274">
        <v>131526</v>
      </c>
      <c r="CV274">
        <v>125713</v>
      </c>
      <c r="CW274">
        <v>25438</v>
      </c>
      <c r="CX274">
        <v>25725</v>
      </c>
      <c r="CY274">
        <v>28567</v>
      </c>
      <c r="CZ274">
        <v>31</v>
      </c>
      <c r="DA274">
        <v>53270</v>
      </c>
    </row>
    <row r="275" spans="1:105" x14ac:dyDescent="0.2">
      <c r="A275" t="s">
        <v>54</v>
      </c>
      <c r="B275">
        <v>2013</v>
      </c>
      <c r="C275" t="s">
        <v>14</v>
      </c>
      <c r="D275" t="s">
        <v>3117</v>
      </c>
      <c r="E275">
        <v>212.974650727594</v>
      </c>
      <c r="F275">
        <v>81.855398073725397</v>
      </c>
      <c r="G275">
        <v>116.163604338336</v>
      </c>
      <c r="H275">
        <v>14.9556483155322</v>
      </c>
      <c r="M275">
        <v>206.419609536173</v>
      </c>
      <c r="N275">
        <v>81.519818992875798</v>
      </c>
      <c r="O275">
        <v>115.00354336212401</v>
      </c>
      <c r="P275">
        <v>9.8962471811739903</v>
      </c>
      <c r="U275">
        <v>6.1065609783367796</v>
      </c>
      <c r="V275">
        <v>2.55046277410765</v>
      </c>
      <c r="W275">
        <v>3.55609820422913</v>
      </c>
      <c r="X275">
        <v>0</v>
      </c>
      <c r="Y275">
        <v>4.5066309818913997</v>
      </c>
      <c r="Z275">
        <v>0.91213930032542401</v>
      </c>
      <c r="AA275">
        <v>3.5944916815659802</v>
      </c>
      <c r="AB275">
        <v>0</v>
      </c>
      <c r="AC275">
        <v>5059.4011343582297</v>
      </c>
      <c r="AD275">
        <v>0</v>
      </c>
      <c r="AE275">
        <v>0</v>
      </c>
      <c r="AF275">
        <v>5059.4011343582297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5059.4011343582297</v>
      </c>
      <c r="AP275">
        <v>0</v>
      </c>
      <c r="AQ275">
        <v>0</v>
      </c>
      <c r="AR275">
        <v>5059.4011343582297</v>
      </c>
      <c r="AS275">
        <v>467.88589855955001</v>
      </c>
      <c r="AT275">
        <v>22.2133011683839</v>
      </c>
      <c r="AU275">
        <v>445.67259739116599</v>
      </c>
      <c r="AV275">
        <v>0</v>
      </c>
      <c r="AW275">
        <v>5.9197269619492099</v>
      </c>
      <c r="AX275">
        <v>1.3512234202914799</v>
      </c>
      <c r="AY275">
        <v>4.56850354165773</v>
      </c>
      <c r="AZ275">
        <v>0</v>
      </c>
      <c r="BA275">
        <v>61.283660796460502</v>
      </c>
      <c r="BB275">
        <v>3.9733203249437201</v>
      </c>
      <c r="BC275">
        <v>57.310340471516803</v>
      </c>
      <c r="BD275">
        <v>0</v>
      </c>
      <c r="BE275">
        <v>620.09295728648897</v>
      </c>
      <c r="BF275">
        <v>80.999596064204496</v>
      </c>
      <c r="BG275">
        <v>539.09336122228399</v>
      </c>
      <c r="BH275">
        <v>0</v>
      </c>
      <c r="BI275">
        <v>15.7067702867781</v>
      </c>
      <c r="BJ275">
        <v>15.3690288969227</v>
      </c>
      <c r="BK275">
        <v>0.33774138985541702</v>
      </c>
      <c r="BL275">
        <v>0</v>
      </c>
      <c r="BM275">
        <v>42.002802405365301</v>
      </c>
      <c r="BN275">
        <v>2.3288135800791601</v>
      </c>
      <c r="BO275">
        <v>39.673988825286202</v>
      </c>
      <c r="BP275">
        <v>0</v>
      </c>
      <c r="BQ275">
        <v>113.23497798753</v>
      </c>
      <c r="BR275">
        <v>2.8087734322159199</v>
      </c>
      <c r="BS275">
        <v>110.426204555314</v>
      </c>
      <c r="BT275">
        <v>0</v>
      </c>
      <c r="BU275">
        <v>197.34053577084799</v>
      </c>
      <c r="BV275">
        <v>2.8087890246799199</v>
      </c>
      <c r="BW275">
        <v>194.53174674616801</v>
      </c>
      <c r="BX275">
        <v>0</v>
      </c>
      <c r="BY275">
        <v>21.345691817049001</v>
      </c>
      <c r="BZ275">
        <v>10.726289167427799</v>
      </c>
      <c r="CA275">
        <v>10.6194026496212</v>
      </c>
      <c r="CB275">
        <v>0</v>
      </c>
      <c r="CC275">
        <v>252.59305974266201</v>
      </c>
      <c r="CD275">
        <v>111.732259252332</v>
      </c>
      <c r="CE275">
        <v>140.86080049032901</v>
      </c>
      <c r="CF275">
        <v>0</v>
      </c>
      <c r="CG275">
        <v>2833.6940509892902</v>
      </c>
      <c r="CH275">
        <v>1236.2739152171</v>
      </c>
      <c r="CI275">
        <v>1597.4201357722</v>
      </c>
      <c r="CJ275">
        <v>0</v>
      </c>
      <c r="CK275">
        <v>4294.3092379191803</v>
      </c>
      <c r="CL275">
        <v>1891.38294578924</v>
      </c>
      <c r="CM275">
        <v>131247.42683561007</v>
      </c>
      <c r="CN275">
        <v>172</v>
      </c>
      <c r="CO275">
        <v>0</v>
      </c>
      <c r="CP275">
        <v>2</v>
      </c>
      <c r="CQ275">
        <v>114</v>
      </c>
      <c r="CR275">
        <v>46.375249500998002</v>
      </c>
      <c r="CS275">
        <v>59</v>
      </c>
      <c r="CT275">
        <v>123390</v>
      </c>
      <c r="CU275">
        <v>124455</v>
      </c>
      <c r="CV275">
        <v>125702</v>
      </c>
      <c r="CW275">
        <v>49722</v>
      </c>
      <c r="CX275">
        <v>49754</v>
      </c>
      <c r="CY275">
        <v>50277</v>
      </c>
      <c r="CZ275">
        <v>76.400000000000006</v>
      </c>
      <c r="DA275">
        <v>133410</v>
      </c>
    </row>
    <row r="276" spans="1:105" x14ac:dyDescent="0.2">
      <c r="A276" t="s">
        <v>54</v>
      </c>
      <c r="B276">
        <v>2013</v>
      </c>
      <c r="C276" t="s">
        <v>15</v>
      </c>
      <c r="D276" t="s">
        <v>3118</v>
      </c>
      <c r="E276">
        <v>18.005691782176601</v>
      </c>
      <c r="F276">
        <v>1.3144601860848999</v>
      </c>
      <c r="G276">
        <v>14.3244049626772</v>
      </c>
      <c r="H276">
        <v>2.3668266334144898</v>
      </c>
      <c r="M276">
        <v>16.628938401693802</v>
      </c>
      <c r="N276">
        <v>1.30076829984566</v>
      </c>
      <c r="O276">
        <v>14.182675731347</v>
      </c>
      <c r="P276">
        <v>1.14549437050118</v>
      </c>
      <c r="U276">
        <v>0.61514673293625799</v>
      </c>
      <c r="V276">
        <v>8.9486837427554103E-2</v>
      </c>
      <c r="W276">
        <v>0.52565989550870396</v>
      </c>
      <c r="X276">
        <v>0</v>
      </c>
      <c r="Y276">
        <v>0.46994110485278301</v>
      </c>
      <c r="Z276">
        <v>3.8438641958227E-2</v>
      </c>
      <c r="AA276">
        <v>0.43150246289455602</v>
      </c>
      <c r="AB276">
        <v>0</v>
      </c>
      <c r="AC276">
        <v>1221.3322629133099</v>
      </c>
      <c r="AD276">
        <v>0</v>
      </c>
      <c r="AE276">
        <v>0</v>
      </c>
      <c r="AF276">
        <v>1221.3322629133099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1221.3322629133099</v>
      </c>
      <c r="AP276">
        <v>0</v>
      </c>
      <c r="AQ276">
        <v>0</v>
      </c>
      <c r="AR276">
        <v>1221.3322629133099</v>
      </c>
      <c r="AS276">
        <v>62.315303069128497</v>
      </c>
      <c r="AT276">
        <v>0.491340935846108</v>
      </c>
      <c r="AU276">
        <v>61.8239621332824</v>
      </c>
      <c r="AV276">
        <v>0</v>
      </c>
      <c r="AW276">
        <v>0.60159433998031897</v>
      </c>
      <c r="AX276">
        <v>2.6073709607761199E-2</v>
      </c>
      <c r="AY276">
        <v>0.57552063037255696</v>
      </c>
      <c r="AZ276">
        <v>0</v>
      </c>
      <c r="BA276">
        <v>8.5704696124060504</v>
      </c>
      <c r="BB276">
        <v>0.156076329196872</v>
      </c>
      <c r="BC276">
        <v>8.4143932832091703</v>
      </c>
      <c r="BD276">
        <v>0</v>
      </c>
      <c r="BE276">
        <v>69.126730420904906</v>
      </c>
      <c r="BF276">
        <v>1.6480604623720601</v>
      </c>
      <c r="BG276">
        <v>67.478669958532805</v>
      </c>
      <c r="BH276">
        <v>0</v>
      </c>
      <c r="BI276">
        <v>0.32441808606503197</v>
      </c>
      <c r="BJ276">
        <v>0.28262991888938899</v>
      </c>
      <c r="BK276">
        <v>4.1788167175642703E-2</v>
      </c>
      <c r="BL276">
        <v>0</v>
      </c>
      <c r="BM276">
        <v>5.7704576107033896</v>
      </c>
      <c r="BN276">
        <v>7.9665165623042405E-2</v>
      </c>
      <c r="BO276">
        <v>5.6907924450803504</v>
      </c>
      <c r="BP276">
        <v>0</v>
      </c>
      <c r="BQ276">
        <v>16.173714230814099</v>
      </c>
      <c r="BR276">
        <v>0.10249389163816799</v>
      </c>
      <c r="BS276">
        <v>16.071220339175898</v>
      </c>
      <c r="BT276">
        <v>0</v>
      </c>
      <c r="BU276">
        <v>28.5078843132599</v>
      </c>
      <c r="BV276">
        <v>0.10249389163816799</v>
      </c>
      <c r="BW276">
        <v>28.4053904216217</v>
      </c>
      <c r="BX276">
        <v>0</v>
      </c>
      <c r="BY276">
        <v>1.96250893825366</v>
      </c>
      <c r="BZ276">
        <v>0.60876602707001204</v>
      </c>
      <c r="CA276">
        <v>1.3537429111836501</v>
      </c>
      <c r="CB276">
        <v>0</v>
      </c>
      <c r="CC276">
        <v>24.519259658625899</v>
      </c>
      <c r="CD276">
        <v>6.3413127819792896</v>
      </c>
      <c r="CE276">
        <v>18.177946876646601</v>
      </c>
      <c r="CF276">
        <v>0</v>
      </c>
      <c r="CG276">
        <v>216.93621745304</v>
      </c>
      <c r="CH276">
        <v>19.732396825781901</v>
      </c>
      <c r="CI276">
        <v>197.20382062725801</v>
      </c>
      <c r="CJ276">
        <v>0</v>
      </c>
      <c r="CK276">
        <v>422.02694234722998</v>
      </c>
      <c r="CL276">
        <v>1054.5634031827101</v>
      </c>
      <c r="CM276">
        <v>4920.35267279656</v>
      </c>
      <c r="CN276">
        <v>13</v>
      </c>
      <c r="CO276">
        <v>0</v>
      </c>
      <c r="CP276">
        <v>0</v>
      </c>
      <c r="CQ276">
        <v>12</v>
      </c>
      <c r="CR276">
        <v>2.96012230857434</v>
      </c>
      <c r="CS276">
        <v>3</v>
      </c>
      <c r="CT276">
        <v>140937</v>
      </c>
      <c r="CU276">
        <v>142669</v>
      </c>
      <c r="CV276">
        <v>151910</v>
      </c>
      <c r="CW276">
        <v>80226</v>
      </c>
      <c r="CX276">
        <v>81581</v>
      </c>
      <c r="CY276">
        <v>82448</v>
      </c>
      <c r="CZ276">
        <v>43.3</v>
      </c>
      <c r="DA276">
        <v>61410</v>
      </c>
    </row>
    <row r="277" spans="1:105" x14ac:dyDescent="0.2">
      <c r="A277" t="s">
        <v>54</v>
      </c>
      <c r="B277">
        <v>2013</v>
      </c>
      <c r="C277" t="s">
        <v>16</v>
      </c>
      <c r="D277" t="s">
        <v>3119</v>
      </c>
      <c r="E277">
        <v>34.506509387958502</v>
      </c>
      <c r="F277">
        <v>10.375063547673699</v>
      </c>
      <c r="G277">
        <v>15.4220911774781</v>
      </c>
      <c r="H277">
        <v>8.7093546628066107</v>
      </c>
      <c r="M277">
        <v>31.299441144267899</v>
      </c>
      <c r="N277">
        <v>10.353585945682299</v>
      </c>
      <c r="O277">
        <v>15.2529031587936</v>
      </c>
      <c r="P277">
        <v>5.6929520397919902</v>
      </c>
      <c r="U277">
        <v>0.80002201609547297</v>
      </c>
      <c r="V277">
        <v>0.164366897087797</v>
      </c>
      <c r="W277">
        <v>0.63565511900767602</v>
      </c>
      <c r="X277">
        <v>0</v>
      </c>
      <c r="Y277">
        <v>0.57270157809915401</v>
      </c>
      <c r="Z277">
        <v>5.8283320685383298E-2</v>
      </c>
      <c r="AA277">
        <v>0.51441825741377101</v>
      </c>
      <c r="AB277">
        <v>0</v>
      </c>
      <c r="AC277">
        <v>782.00262301461896</v>
      </c>
      <c r="AD277">
        <v>0</v>
      </c>
      <c r="AE277">
        <v>0</v>
      </c>
      <c r="AF277">
        <v>782.00262301461896</v>
      </c>
      <c r="AG277">
        <v>0</v>
      </c>
      <c r="AH277">
        <v>0</v>
      </c>
      <c r="AI277">
        <v>0</v>
      </c>
      <c r="AJ277">
        <v>0</v>
      </c>
      <c r="AK277">
        <v>2234.4</v>
      </c>
      <c r="AL277">
        <v>0</v>
      </c>
      <c r="AM277">
        <v>0</v>
      </c>
      <c r="AN277">
        <v>2234.4</v>
      </c>
      <c r="AO277">
        <v>3016.4026230146201</v>
      </c>
      <c r="AP277">
        <v>0</v>
      </c>
      <c r="AQ277">
        <v>0</v>
      </c>
      <c r="AR277">
        <v>3016.4026230146201</v>
      </c>
      <c r="AS277">
        <v>78.878980625641404</v>
      </c>
      <c r="AT277">
        <v>2.3293011880881398</v>
      </c>
      <c r="AU277">
        <v>76.549679437553195</v>
      </c>
      <c r="AV277">
        <v>0</v>
      </c>
      <c r="AW277">
        <v>0.53478008296124102</v>
      </c>
      <c r="AX277">
        <v>0.15369416823823601</v>
      </c>
      <c r="AY277">
        <v>0.38108591472300501</v>
      </c>
      <c r="AZ277">
        <v>0</v>
      </c>
      <c r="BA277">
        <v>10.220193430587999</v>
      </c>
      <c r="BB277">
        <v>0.24554914041547099</v>
      </c>
      <c r="BC277">
        <v>9.9746442901724794</v>
      </c>
      <c r="BD277">
        <v>0</v>
      </c>
      <c r="BE277">
        <v>91.208353052871701</v>
      </c>
      <c r="BF277">
        <v>9.8953017765448301</v>
      </c>
      <c r="BG277">
        <v>81.313051276326902</v>
      </c>
      <c r="BH277">
        <v>0</v>
      </c>
      <c r="BI277">
        <v>1.8294401167158301</v>
      </c>
      <c r="BJ277">
        <v>1.7869445600521701</v>
      </c>
      <c r="BK277">
        <v>4.2495556663657098E-2</v>
      </c>
      <c r="BL277">
        <v>0</v>
      </c>
      <c r="BM277">
        <v>6.4431295993869204</v>
      </c>
      <c r="BN277">
        <v>0.162816599741712</v>
      </c>
      <c r="BO277">
        <v>6.2803129996452096</v>
      </c>
      <c r="BP277">
        <v>0</v>
      </c>
      <c r="BQ277">
        <v>14.1884985738652</v>
      </c>
      <c r="BR277">
        <v>0.166955918694253</v>
      </c>
      <c r="BS277">
        <v>14.021542655171</v>
      </c>
      <c r="BT277">
        <v>0</v>
      </c>
      <c r="BU277">
        <v>23.3666856919933</v>
      </c>
      <c r="BV277">
        <v>0.166955918694253</v>
      </c>
      <c r="BW277">
        <v>23.199729773299001</v>
      </c>
      <c r="BX277">
        <v>0</v>
      </c>
      <c r="BY277">
        <v>1.6837795562276101</v>
      </c>
      <c r="BZ277">
        <v>0.13368460440546001</v>
      </c>
      <c r="CA277">
        <v>1.5022549003021499</v>
      </c>
      <c r="CB277">
        <v>4.7840051520000003E-2</v>
      </c>
      <c r="CC277">
        <v>21.879657079378202</v>
      </c>
      <c r="CD277">
        <v>1.48806195430688</v>
      </c>
      <c r="CE277">
        <v>19.948631685071302</v>
      </c>
      <c r="CF277">
        <v>0.44296343999999999</v>
      </c>
      <c r="CG277">
        <v>363.649115050771</v>
      </c>
      <c r="CH277">
        <v>151.76314284392899</v>
      </c>
      <c r="CI277">
        <v>211.88597220684201</v>
      </c>
      <c r="CJ277">
        <v>0</v>
      </c>
      <c r="CK277">
        <v>981.02754142119102</v>
      </c>
      <c r="CL277">
        <v>311.672584746307</v>
      </c>
      <c r="CM277">
        <v>12762.080605394087</v>
      </c>
      <c r="CN277">
        <v>19</v>
      </c>
      <c r="CO277">
        <v>0</v>
      </c>
      <c r="CP277">
        <v>0</v>
      </c>
      <c r="CQ277">
        <v>14</v>
      </c>
      <c r="CR277">
        <v>12.827196670488799</v>
      </c>
      <c r="CS277">
        <v>3</v>
      </c>
      <c r="CT277">
        <v>62976</v>
      </c>
      <c r="CU277">
        <v>63805</v>
      </c>
      <c r="CV277">
        <v>65614</v>
      </c>
      <c r="CW277">
        <v>19638</v>
      </c>
      <c r="CX277">
        <v>19052</v>
      </c>
      <c r="CY277">
        <v>20738</v>
      </c>
      <c r="CZ277">
        <v>26.5</v>
      </c>
      <c r="DA277">
        <v>45860</v>
      </c>
    </row>
    <row r="278" spans="1:105" x14ac:dyDescent="0.2">
      <c r="A278" t="s">
        <v>54</v>
      </c>
      <c r="B278">
        <v>2013</v>
      </c>
      <c r="C278" t="s">
        <v>17</v>
      </c>
      <c r="D278" t="s">
        <v>3120</v>
      </c>
      <c r="E278">
        <v>133.48947866758101</v>
      </c>
      <c r="F278">
        <v>51.769847594613999</v>
      </c>
      <c r="G278">
        <v>66.545656103045999</v>
      </c>
      <c r="H278">
        <v>15.1739749699206</v>
      </c>
      <c r="M278">
        <v>123.763345096994</v>
      </c>
      <c r="N278">
        <v>51.604336326242397</v>
      </c>
      <c r="O278">
        <v>65.842266851553504</v>
      </c>
      <c r="P278">
        <v>6.3167419191982503</v>
      </c>
      <c r="U278">
        <v>3.5189188040373902</v>
      </c>
      <c r="V278">
        <v>1.28125067286099</v>
      </c>
      <c r="W278">
        <v>2.2376681311764002</v>
      </c>
      <c r="X278">
        <v>0</v>
      </c>
      <c r="Y278">
        <v>2.6205622475278298</v>
      </c>
      <c r="Z278">
        <v>0.44791946828913698</v>
      </c>
      <c r="AA278">
        <v>2.1726427792387</v>
      </c>
      <c r="AB278">
        <v>0</v>
      </c>
      <c r="AC278">
        <v>8857.2330507223105</v>
      </c>
      <c r="AD278">
        <v>0</v>
      </c>
      <c r="AE278">
        <v>0</v>
      </c>
      <c r="AF278">
        <v>8857.2330507223105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8857.2330507223105</v>
      </c>
      <c r="AP278">
        <v>0</v>
      </c>
      <c r="AQ278">
        <v>0</v>
      </c>
      <c r="AR278">
        <v>8857.2330507223105</v>
      </c>
      <c r="AS278">
        <v>286.623369275735</v>
      </c>
      <c r="AT278">
        <v>13.4005372742169</v>
      </c>
      <c r="AU278">
        <v>273.22283200151799</v>
      </c>
      <c r="AV278">
        <v>0</v>
      </c>
      <c r="AW278">
        <v>2.5048913846249499</v>
      </c>
      <c r="AX278">
        <v>0.82740913691673401</v>
      </c>
      <c r="AY278">
        <v>1.6774822477082201</v>
      </c>
      <c r="AZ278">
        <v>0</v>
      </c>
      <c r="BA278">
        <v>37.787812451511201</v>
      </c>
      <c r="BB278">
        <v>1.97602684808428</v>
      </c>
      <c r="BC278">
        <v>35.811785603426898</v>
      </c>
      <c r="BD278">
        <v>0</v>
      </c>
      <c r="BE278">
        <v>383.90041172397298</v>
      </c>
      <c r="BF278">
        <v>48.060714487995597</v>
      </c>
      <c r="BG278">
        <v>335.83969723597801</v>
      </c>
      <c r="BH278">
        <v>0</v>
      </c>
      <c r="BI278">
        <v>7.1311454829620597</v>
      </c>
      <c r="BJ278">
        <v>6.9481102213828496</v>
      </c>
      <c r="BK278">
        <v>0.18303526157920899</v>
      </c>
      <c r="BL278">
        <v>0</v>
      </c>
      <c r="BM278">
        <v>26.535367041120502</v>
      </c>
      <c r="BN278">
        <v>1.14468591068035</v>
      </c>
      <c r="BO278">
        <v>25.3906811304401</v>
      </c>
      <c r="BP278">
        <v>0</v>
      </c>
      <c r="BQ278">
        <v>64.745168176608601</v>
      </c>
      <c r="BR278">
        <v>1.3215645035941599</v>
      </c>
      <c r="BS278">
        <v>63.423603673014497</v>
      </c>
      <c r="BT278">
        <v>0</v>
      </c>
      <c r="BU278">
        <v>109.902308245003</v>
      </c>
      <c r="BV278">
        <v>1.32161572027793</v>
      </c>
      <c r="BW278">
        <v>108.58069252472499</v>
      </c>
      <c r="BX278">
        <v>0</v>
      </c>
      <c r="BY278">
        <v>10.762389940805701</v>
      </c>
      <c r="BZ278">
        <v>4.2676823011205496</v>
      </c>
      <c r="CA278">
        <v>6.4947076396851502</v>
      </c>
      <c r="CB278">
        <v>0</v>
      </c>
      <c r="CC278">
        <v>130.855383453531</v>
      </c>
      <c r="CD278">
        <v>44.457777247835203</v>
      </c>
      <c r="CE278">
        <v>86.397606205695794</v>
      </c>
      <c r="CF278">
        <v>0</v>
      </c>
      <c r="CG278">
        <v>1696.9512054063</v>
      </c>
      <c r="CH278">
        <v>782.15606607888697</v>
      </c>
      <c r="CI278">
        <v>914.795139327416</v>
      </c>
      <c r="CJ278">
        <v>0</v>
      </c>
      <c r="CK278">
        <v>2598.7974870855701</v>
      </c>
      <c r="CL278">
        <v>964.90416647486904</v>
      </c>
      <c r="CM278">
        <v>36236.226725392116</v>
      </c>
      <c r="CN278">
        <v>111</v>
      </c>
      <c r="CO278">
        <v>0</v>
      </c>
      <c r="CP278">
        <v>0</v>
      </c>
      <c r="CQ278">
        <v>77</v>
      </c>
      <c r="CR278">
        <v>26.6411007771691</v>
      </c>
      <c r="CS278">
        <v>20</v>
      </c>
      <c r="CT278">
        <v>177558</v>
      </c>
      <c r="CU278">
        <v>177479</v>
      </c>
      <c r="CV278">
        <v>185726</v>
      </c>
      <c r="CW278">
        <v>66734</v>
      </c>
      <c r="CX278">
        <v>64672</v>
      </c>
      <c r="CY278">
        <v>70640</v>
      </c>
      <c r="CZ278">
        <v>78.099999999999994</v>
      </c>
      <c r="DA278">
        <v>135400</v>
      </c>
    </row>
    <row r="279" spans="1:105" x14ac:dyDescent="0.2">
      <c r="A279" t="s">
        <v>54</v>
      </c>
      <c r="B279">
        <v>2013</v>
      </c>
      <c r="C279" t="s">
        <v>18</v>
      </c>
      <c r="D279" t="s">
        <v>3121</v>
      </c>
      <c r="E279">
        <v>191.407818767945</v>
      </c>
      <c r="F279">
        <v>114.336170896098</v>
      </c>
      <c r="G279">
        <v>58.363714268603204</v>
      </c>
      <c r="H279">
        <v>18.7079336032442</v>
      </c>
      <c r="M279">
        <v>188.27074510542101</v>
      </c>
      <c r="N279">
        <v>114.01457967827101</v>
      </c>
      <c r="O279">
        <v>57.729299953878503</v>
      </c>
      <c r="P279">
        <v>16.526865473271499</v>
      </c>
      <c r="U279">
        <v>4.3690922476371998</v>
      </c>
      <c r="V279">
        <v>2.4043262767812501</v>
      </c>
      <c r="W279">
        <v>1.9647659708559599</v>
      </c>
      <c r="X279">
        <v>0</v>
      </c>
      <c r="Y279">
        <v>2.84153767235177</v>
      </c>
      <c r="Z279">
        <v>0.87745993593108496</v>
      </c>
      <c r="AA279">
        <v>1.9640777364206901</v>
      </c>
      <c r="AB279">
        <v>0</v>
      </c>
      <c r="AC279">
        <v>2181.0681299726398</v>
      </c>
      <c r="AD279">
        <v>0</v>
      </c>
      <c r="AE279">
        <v>0</v>
      </c>
      <c r="AF279">
        <v>2181.0681299726398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2181.0681299726398</v>
      </c>
      <c r="AP279">
        <v>0</v>
      </c>
      <c r="AQ279">
        <v>0</v>
      </c>
      <c r="AR279">
        <v>2181.0681299726398</v>
      </c>
      <c r="AS279">
        <v>272.84978809411899</v>
      </c>
      <c r="AT279">
        <v>24.305168498078199</v>
      </c>
      <c r="AU279">
        <v>248.544619596041</v>
      </c>
      <c r="AV279">
        <v>0</v>
      </c>
      <c r="AW279">
        <v>3.6549139133072299</v>
      </c>
      <c r="AX279">
        <v>1.52199029416873</v>
      </c>
      <c r="AY279">
        <v>2.1329236191384999</v>
      </c>
      <c r="AZ279">
        <v>0</v>
      </c>
      <c r="BA279">
        <v>1020.56936939369</v>
      </c>
      <c r="BB279">
        <v>4.2453042541206498</v>
      </c>
      <c r="BC279">
        <v>31.603761721905901</v>
      </c>
      <c r="BD279">
        <v>984.72030341766197</v>
      </c>
      <c r="BE279">
        <v>389.11982629275798</v>
      </c>
      <c r="BF279">
        <v>92.208290680794804</v>
      </c>
      <c r="BG279">
        <v>296.91153561196302</v>
      </c>
      <c r="BH279">
        <v>0</v>
      </c>
      <c r="BI279">
        <v>101.51855248350699</v>
      </c>
      <c r="BJ279">
        <v>101.35107644025901</v>
      </c>
      <c r="BK279">
        <v>0.16747604324799301</v>
      </c>
      <c r="BL279">
        <v>0</v>
      </c>
      <c r="BM279">
        <v>22.316240777662099</v>
      </c>
      <c r="BN279">
        <v>2.3544132802215199</v>
      </c>
      <c r="BO279">
        <v>19.961827497440598</v>
      </c>
      <c r="BP279">
        <v>0</v>
      </c>
      <c r="BQ279">
        <v>53.908717630008901</v>
      </c>
      <c r="BR279">
        <v>2.6218425930378202</v>
      </c>
      <c r="BS279">
        <v>51.286875036971097</v>
      </c>
      <c r="BT279">
        <v>0</v>
      </c>
      <c r="BU279">
        <v>91.161250485717503</v>
      </c>
      <c r="BV279">
        <v>2.6714019498378199</v>
      </c>
      <c r="BW279">
        <v>88.489848535879702</v>
      </c>
      <c r="BX279">
        <v>0</v>
      </c>
      <c r="BY279">
        <v>9.4071741021472892</v>
      </c>
      <c r="BZ279">
        <v>2.45202714565779</v>
      </c>
      <c r="CA279">
        <v>6.9551469564895001</v>
      </c>
      <c r="CB279">
        <v>0</v>
      </c>
      <c r="CC279">
        <v>119.678939773465</v>
      </c>
      <c r="CD279">
        <v>25.899788281935301</v>
      </c>
      <c r="CE279">
        <v>93.779151491529902</v>
      </c>
      <c r="CF279">
        <v>0</v>
      </c>
      <c r="CG279">
        <v>2387.9461780890701</v>
      </c>
      <c r="CH279">
        <v>1584.9439226285201</v>
      </c>
      <c r="CI279">
        <v>803.00225546054901</v>
      </c>
      <c r="CJ279">
        <v>0</v>
      </c>
      <c r="CK279">
        <v>3150.3941047148501</v>
      </c>
      <c r="CL279">
        <v>1075.9108404941001</v>
      </c>
      <c r="CM279">
        <v>47073.452395088774</v>
      </c>
      <c r="CN279">
        <v>125</v>
      </c>
      <c r="CO279">
        <v>1</v>
      </c>
      <c r="CP279">
        <v>0</v>
      </c>
      <c r="CQ279">
        <v>90</v>
      </c>
      <c r="CR279">
        <v>37.494882575275</v>
      </c>
      <c r="CS279">
        <v>17</v>
      </c>
      <c r="CT279">
        <v>222835</v>
      </c>
      <c r="CU279">
        <v>224982</v>
      </c>
      <c r="CV279">
        <v>235882</v>
      </c>
      <c r="CW279">
        <v>56161</v>
      </c>
      <c r="CX279">
        <v>57380</v>
      </c>
      <c r="CY279">
        <v>61255</v>
      </c>
      <c r="CZ279">
        <v>61.6</v>
      </c>
      <c r="DA279">
        <v>100780</v>
      </c>
    </row>
    <row r="280" spans="1:105" x14ac:dyDescent="0.2">
      <c r="A280" t="s">
        <v>54</v>
      </c>
      <c r="B280">
        <v>2013</v>
      </c>
      <c r="C280" t="s">
        <v>19</v>
      </c>
      <c r="D280" t="s">
        <v>3122</v>
      </c>
      <c r="E280">
        <v>18.805327696536299</v>
      </c>
      <c r="F280">
        <v>3.7393767499759401</v>
      </c>
      <c r="G280">
        <v>14.142632378682199</v>
      </c>
      <c r="H280">
        <v>0.92331856787813804</v>
      </c>
      <c r="M280">
        <v>18.0600167574325</v>
      </c>
      <c r="N280">
        <v>3.7114981986154398</v>
      </c>
      <c r="O280">
        <v>13.9979807406535</v>
      </c>
      <c r="P280">
        <v>0.35053781816365498</v>
      </c>
      <c r="U280">
        <v>0.70166713637925004</v>
      </c>
      <c r="V280">
        <v>0.16716577236771801</v>
      </c>
      <c r="W280">
        <v>0.53450136401153203</v>
      </c>
      <c r="X280">
        <v>0</v>
      </c>
      <c r="Y280">
        <v>0.52009567442878801</v>
      </c>
      <c r="Z280">
        <v>7.9528211581573693E-2</v>
      </c>
      <c r="AA280">
        <v>0.44056746284721399</v>
      </c>
      <c r="AB280">
        <v>0</v>
      </c>
      <c r="AC280">
        <v>572.78074971448405</v>
      </c>
      <c r="AD280">
        <v>0</v>
      </c>
      <c r="AE280">
        <v>0</v>
      </c>
      <c r="AF280">
        <v>572.78074971448405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572.78074971448405</v>
      </c>
      <c r="AP280">
        <v>0</v>
      </c>
      <c r="AQ280">
        <v>0</v>
      </c>
      <c r="AR280">
        <v>572.78074971448405</v>
      </c>
      <c r="AS280">
        <v>64.396044673592499</v>
      </c>
      <c r="AT280">
        <v>1.0873033415261</v>
      </c>
      <c r="AU280">
        <v>63.308741332066397</v>
      </c>
      <c r="AV280">
        <v>0</v>
      </c>
      <c r="AW280">
        <v>0.56711459820185295</v>
      </c>
      <c r="AX280">
        <v>6.1500426272723903E-2</v>
      </c>
      <c r="AY280">
        <v>0.50561417192912905</v>
      </c>
      <c r="AZ280">
        <v>0</v>
      </c>
      <c r="BA280">
        <v>8.6944464581608898</v>
      </c>
      <c r="BB280">
        <v>0.30562874134644102</v>
      </c>
      <c r="BC280">
        <v>8.3888177168144509</v>
      </c>
      <c r="BD280">
        <v>0</v>
      </c>
      <c r="BE280">
        <v>73.604238416003199</v>
      </c>
      <c r="BF280">
        <v>4.8897563221380702</v>
      </c>
      <c r="BG280">
        <v>68.714482093865101</v>
      </c>
      <c r="BH280">
        <v>0</v>
      </c>
      <c r="BI280">
        <v>1.36804410178027</v>
      </c>
      <c r="BJ280">
        <v>1.32743150437304</v>
      </c>
      <c r="BK280">
        <v>4.0612597407235197E-2</v>
      </c>
      <c r="BL280">
        <v>0</v>
      </c>
      <c r="BM280">
        <v>5.7693559473645903</v>
      </c>
      <c r="BN280">
        <v>0.20095821379098999</v>
      </c>
      <c r="BO280">
        <v>5.5683977335736001</v>
      </c>
      <c r="BP280">
        <v>0</v>
      </c>
      <c r="BQ280">
        <v>14.9846752404646</v>
      </c>
      <c r="BR280">
        <v>0.241675372577001</v>
      </c>
      <c r="BS280">
        <v>14.742999867887599</v>
      </c>
      <c r="BT280">
        <v>0</v>
      </c>
      <c r="BU280">
        <v>25.8817192697019</v>
      </c>
      <c r="BV280">
        <v>0.241675372577001</v>
      </c>
      <c r="BW280">
        <v>25.640043897124901</v>
      </c>
      <c r="BX280">
        <v>0</v>
      </c>
      <c r="BY280">
        <v>2.3236693829437201</v>
      </c>
      <c r="BZ280">
        <v>0.99520427158551805</v>
      </c>
      <c r="CA280">
        <v>1.3284651113582</v>
      </c>
      <c r="CB280">
        <v>0</v>
      </c>
      <c r="CC280">
        <v>28.046366278017999</v>
      </c>
      <c r="CD280">
        <v>10.3667111623491</v>
      </c>
      <c r="CE280">
        <v>17.679655115668801</v>
      </c>
      <c r="CF280">
        <v>0</v>
      </c>
      <c r="CG280">
        <v>245.62161267677499</v>
      </c>
      <c r="CH280">
        <v>51.133715110374702</v>
      </c>
      <c r="CI280">
        <v>194.48789756640099</v>
      </c>
      <c r="CJ280">
        <v>0</v>
      </c>
      <c r="CK280">
        <v>496.066756794112</v>
      </c>
      <c r="CL280">
        <v>379.98438414275802</v>
      </c>
      <c r="CM280">
        <v>12103.245910500207</v>
      </c>
      <c r="CN280">
        <v>19</v>
      </c>
      <c r="CO280">
        <v>0</v>
      </c>
      <c r="CP280">
        <v>0</v>
      </c>
      <c r="CQ280">
        <v>13</v>
      </c>
      <c r="CR280">
        <v>5.92024461714868</v>
      </c>
      <c r="CS280">
        <v>5</v>
      </c>
      <c r="CT280">
        <v>40348</v>
      </c>
      <c r="CU280">
        <v>39808</v>
      </c>
      <c r="CV280">
        <v>45358</v>
      </c>
      <c r="CW280">
        <v>19847</v>
      </c>
      <c r="CX280">
        <v>19269</v>
      </c>
      <c r="CY280">
        <v>23147</v>
      </c>
      <c r="CZ280">
        <v>15</v>
      </c>
      <c r="DA280">
        <v>28190</v>
      </c>
    </row>
    <row r="281" spans="1:105" x14ac:dyDescent="0.2">
      <c r="A281" t="s">
        <v>54</v>
      </c>
      <c r="B281">
        <v>2013</v>
      </c>
      <c r="C281" t="s">
        <v>20</v>
      </c>
      <c r="D281" t="s">
        <v>3123</v>
      </c>
      <c r="E281">
        <v>59.030328005254098</v>
      </c>
      <c r="F281">
        <v>19.4015307104935</v>
      </c>
      <c r="G281">
        <v>38.014988924944298</v>
      </c>
      <c r="H281">
        <v>1.6138083698163199</v>
      </c>
      <c r="M281">
        <v>56.724701274171302</v>
      </c>
      <c r="N281">
        <v>18.685999106117301</v>
      </c>
      <c r="O281">
        <v>37.635243132746297</v>
      </c>
      <c r="P281">
        <v>0.40345903530778099</v>
      </c>
      <c r="U281">
        <v>5.8162897713160504</v>
      </c>
      <c r="V281">
        <v>4.5242232368319604</v>
      </c>
      <c r="W281">
        <v>1.29206653448408</v>
      </c>
      <c r="X281">
        <v>0</v>
      </c>
      <c r="Y281">
        <v>3.1874837325212302</v>
      </c>
      <c r="Z281">
        <v>2.0215638370987201</v>
      </c>
      <c r="AA281">
        <v>1.1659198954225101</v>
      </c>
      <c r="AB281">
        <v>0</v>
      </c>
      <c r="AC281">
        <v>1210.3493345085401</v>
      </c>
      <c r="AD281">
        <v>0</v>
      </c>
      <c r="AE281">
        <v>0</v>
      </c>
      <c r="AF281">
        <v>1210.3493345085401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1210.3493345085401</v>
      </c>
      <c r="AP281">
        <v>0</v>
      </c>
      <c r="AQ281">
        <v>0</v>
      </c>
      <c r="AR281">
        <v>1210.3493345085401</v>
      </c>
      <c r="AS281">
        <v>175.45821185316399</v>
      </c>
      <c r="AT281">
        <v>15.559053200769201</v>
      </c>
      <c r="AU281">
        <v>159.89915865239499</v>
      </c>
      <c r="AV281">
        <v>0</v>
      </c>
      <c r="AW281">
        <v>2.7912935716551202</v>
      </c>
      <c r="AX281">
        <v>0.66303822957269698</v>
      </c>
      <c r="AY281">
        <v>2.12825534208242</v>
      </c>
      <c r="AZ281">
        <v>0</v>
      </c>
      <c r="BA281">
        <v>28.908628065410198</v>
      </c>
      <c r="BB281">
        <v>8.0766339519853396</v>
      </c>
      <c r="BC281">
        <v>20.831994113424798</v>
      </c>
      <c r="BD281">
        <v>0</v>
      </c>
      <c r="BE281">
        <v>211.41885582288501</v>
      </c>
      <c r="BF281">
        <v>42.326171489420801</v>
      </c>
      <c r="BG281">
        <v>169.092684333465</v>
      </c>
      <c r="BH281">
        <v>0</v>
      </c>
      <c r="BI281">
        <v>10.184765382424301</v>
      </c>
      <c r="BJ281">
        <v>10.0669608619922</v>
      </c>
      <c r="BK281">
        <v>0.117804520432069</v>
      </c>
      <c r="BL281">
        <v>0</v>
      </c>
      <c r="BM281">
        <v>16.275945869642499</v>
      </c>
      <c r="BN281">
        <v>4.0945686604784903</v>
      </c>
      <c r="BO281">
        <v>12.181377209163999</v>
      </c>
      <c r="BP281">
        <v>0</v>
      </c>
      <c r="BQ281">
        <v>40.123536694023997</v>
      </c>
      <c r="BR281">
        <v>5.51846357661959</v>
      </c>
      <c r="BS281">
        <v>34.605073117404402</v>
      </c>
      <c r="BT281">
        <v>0</v>
      </c>
      <c r="BU281">
        <v>66.778895165212603</v>
      </c>
      <c r="BV281">
        <v>5.51846357661959</v>
      </c>
      <c r="BW281">
        <v>61.2604315885931</v>
      </c>
      <c r="BX281">
        <v>0</v>
      </c>
      <c r="BY281">
        <v>39.923059792894797</v>
      </c>
      <c r="BZ281">
        <v>36.605488503159798</v>
      </c>
      <c r="CA281">
        <v>3.3175712897350098</v>
      </c>
      <c r="CB281">
        <v>0</v>
      </c>
      <c r="CC281">
        <v>425.66996413681397</v>
      </c>
      <c r="CD281">
        <v>381.32941933191501</v>
      </c>
      <c r="CE281">
        <v>44.340544804898599</v>
      </c>
      <c r="CF281">
        <v>0</v>
      </c>
      <c r="CG281">
        <v>795.31111872590202</v>
      </c>
      <c r="CH281">
        <v>272.24507264078198</v>
      </c>
      <c r="CI281">
        <v>523.06604608511896</v>
      </c>
      <c r="CJ281">
        <v>0</v>
      </c>
      <c r="CK281">
        <v>1069.87531875745</v>
      </c>
      <c r="CL281">
        <v>333.02002205769799</v>
      </c>
      <c r="CM281">
        <v>30233.661794519077</v>
      </c>
      <c r="CN281">
        <v>48</v>
      </c>
      <c r="CO281">
        <v>0</v>
      </c>
      <c r="CP281">
        <v>0</v>
      </c>
      <c r="CQ281">
        <v>31</v>
      </c>
      <c r="CR281">
        <v>9.8670743619144705</v>
      </c>
      <c r="CS281">
        <v>10</v>
      </c>
      <c r="CT281">
        <v>46935</v>
      </c>
      <c r="CU281">
        <v>47269</v>
      </c>
      <c r="CV281">
        <v>47980</v>
      </c>
      <c r="CW281">
        <v>18699</v>
      </c>
      <c r="CX281">
        <v>18551</v>
      </c>
      <c r="CY281">
        <v>18669</v>
      </c>
      <c r="CZ281">
        <v>27.8</v>
      </c>
      <c r="DA281">
        <v>49230</v>
      </c>
    </row>
    <row r="282" spans="1:105" x14ac:dyDescent="0.2">
      <c r="A282" t="s">
        <v>54</v>
      </c>
      <c r="B282">
        <v>2013</v>
      </c>
      <c r="C282" t="s">
        <v>21</v>
      </c>
      <c r="D282" t="s">
        <v>3124</v>
      </c>
      <c r="E282">
        <v>80.996804322604106</v>
      </c>
      <c r="F282">
        <v>4.1900738056747198</v>
      </c>
      <c r="G282">
        <v>67.855913655904502</v>
      </c>
      <c r="H282">
        <v>8.9508168610248493</v>
      </c>
      <c r="M282">
        <v>78.745579417797202</v>
      </c>
      <c r="N282">
        <v>4.1741112639882703</v>
      </c>
      <c r="O282">
        <v>67.194605611749395</v>
      </c>
      <c r="P282">
        <v>7.3768625420595404</v>
      </c>
      <c r="U282">
        <v>1.96933508136603</v>
      </c>
      <c r="V282">
        <v>0.107873008465524</v>
      </c>
      <c r="W282">
        <v>1.8614620729005</v>
      </c>
      <c r="X282">
        <v>0</v>
      </c>
      <c r="Y282">
        <v>2.1075074121056101</v>
      </c>
      <c r="Z282">
        <v>4.4515827096663602E-2</v>
      </c>
      <c r="AA282">
        <v>2.06299158500895</v>
      </c>
      <c r="AB282">
        <v>0</v>
      </c>
      <c r="AC282">
        <v>1573.9543189653</v>
      </c>
      <c r="AD282">
        <v>0</v>
      </c>
      <c r="AE282">
        <v>0</v>
      </c>
      <c r="AF282">
        <v>1573.9543189653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1573.9543189653</v>
      </c>
      <c r="AP282">
        <v>0</v>
      </c>
      <c r="AQ282">
        <v>0</v>
      </c>
      <c r="AR282">
        <v>1573.9543189653</v>
      </c>
      <c r="AS282">
        <v>224.31190575572501</v>
      </c>
      <c r="AT282">
        <v>1.09290219297581</v>
      </c>
      <c r="AU282">
        <v>223.21900356274901</v>
      </c>
      <c r="AV282">
        <v>0</v>
      </c>
      <c r="AW282">
        <v>2.7900104008256199</v>
      </c>
      <c r="AX282">
        <v>6.6208499308278004E-2</v>
      </c>
      <c r="AY282">
        <v>2.7238019015173398</v>
      </c>
      <c r="AZ282">
        <v>0</v>
      </c>
      <c r="BA282">
        <v>29.7434732967453</v>
      </c>
      <c r="BB282">
        <v>0.18055121709404201</v>
      </c>
      <c r="BC282">
        <v>29.562922079651301</v>
      </c>
      <c r="BD282">
        <v>0</v>
      </c>
      <c r="BE282">
        <v>312.43748592110001</v>
      </c>
      <c r="BF282">
        <v>4.3261848114479102</v>
      </c>
      <c r="BG282">
        <v>308.111301109652</v>
      </c>
      <c r="BH282">
        <v>0</v>
      </c>
      <c r="BI282">
        <v>1.12916922951551</v>
      </c>
      <c r="BJ282">
        <v>0.93169452064317404</v>
      </c>
      <c r="BK282">
        <v>0.19747470887233501</v>
      </c>
      <c r="BL282">
        <v>0</v>
      </c>
      <c r="BM282">
        <v>26.333694097614199</v>
      </c>
      <c r="BN282">
        <v>0.13014578322447601</v>
      </c>
      <c r="BO282">
        <v>22.370738370765299</v>
      </c>
      <c r="BP282">
        <v>3.8328099436245</v>
      </c>
      <c r="BQ282">
        <v>68.886599980355697</v>
      </c>
      <c r="BR282">
        <v>0.14861545169854101</v>
      </c>
      <c r="BS282">
        <v>64.905174585032597</v>
      </c>
      <c r="BT282">
        <v>3.8328099436245</v>
      </c>
      <c r="BU282">
        <v>119.468703796451</v>
      </c>
      <c r="BV282">
        <v>0.14861545169854101</v>
      </c>
      <c r="BW282">
        <v>115.48727840112799</v>
      </c>
      <c r="BX282">
        <v>3.8328099436245</v>
      </c>
      <c r="BY282">
        <v>8.0622711980064192</v>
      </c>
      <c r="BZ282">
        <v>0.37687503442106801</v>
      </c>
      <c r="CA282">
        <v>7.6853961635853496</v>
      </c>
      <c r="CB282">
        <v>0</v>
      </c>
      <c r="CC282">
        <v>107.148601568207</v>
      </c>
      <c r="CD282">
        <v>3.9257816085527901</v>
      </c>
      <c r="CE282">
        <v>103.222819959654</v>
      </c>
      <c r="CF282">
        <v>0</v>
      </c>
      <c r="CG282">
        <v>995.534999679257</v>
      </c>
      <c r="CH282">
        <v>62.138319781281901</v>
      </c>
      <c r="CI282">
        <v>933.39667989797499</v>
      </c>
      <c r="CJ282">
        <v>0</v>
      </c>
      <c r="CK282">
        <v>603.42448774209095</v>
      </c>
      <c r="CL282">
        <v>315.94207220858601</v>
      </c>
      <c r="CM282">
        <v>22101.299945682687</v>
      </c>
      <c r="CN282">
        <v>82</v>
      </c>
      <c r="CO282">
        <v>0</v>
      </c>
      <c r="CP282">
        <v>0</v>
      </c>
      <c r="CQ282">
        <v>50</v>
      </c>
      <c r="CR282">
        <v>7.8936594895315704</v>
      </c>
      <c r="CS282">
        <v>33</v>
      </c>
      <c r="CT282">
        <v>25798</v>
      </c>
      <c r="CU282">
        <v>25771</v>
      </c>
      <c r="CV282">
        <v>26837</v>
      </c>
      <c r="CW282">
        <v>10833</v>
      </c>
      <c r="CX282">
        <v>10737</v>
      </c>
      <c r="CY282">
        <v>11321</v>
      </c>
      <c r="CZ282">
        <v>19.399999999999999</v>
      </c>
      <c r="DA282">
        <v>35440</v>
      </c>
    </row>
    <row r="283" spans="1:105" x14ac:dyDescent="0.2">
      <c r="A283" t="s">
        <v>54</v>
      </c>
      <c r="B283">
        <v>2013</v>
      </c>
      <c r="C283" t="s">
        <v>22</v>
      </c>
      <c r="D283" t="s">
        <v>3125</v>
      </c>
      <c r="E283">
        <v>7636.3678726445496</v>
      </c>
      <c r="F283">
        <v>7515.5568379449696</v>
      </c>
      <c r="G283">
        <v>27.844611830400201</v>
      </c>
      <c r="H283">
        <v>92.966422869184697</v>
      </c>
      <c r="M283">
        <v>7258.6589893104301</v>
      </c>
      <c r="N283">
        <v>7211.5211614578602</v>
      </c>
      <c r="O283">
        <v>27.605390119337599</v>
      </c>
      <c r="P283">
        <v>19.5324377332369</v>
      </c>
      <c r="U283">
        <v>3752.80340036093</v>
      </c>
      <c r="V283">
        <v>1865.7207301139999</v>
      </c>
      <c r="W283">
        <v>0.55967073332139605</v>
      </c>
      <c r="X283">
        <v>1886.5229995136101</v>
      </c>
      <c r="Y283">
        <v>864.48955764090397</v>
      </c>
      <c r="Z283">
        <v>863.73375246395904</v>
      </c>
      <c r="AA283">
        <v>0.755805176944785</v>
      </c>
      <c r="AB283">
        <v>0</v>
      </c>
      <c r="AC283">
        <v>616.04781283275304</v>
      </c>
      <c r="AD283">
        <v>0</v>
      </c>
      <c r="AE283">
        <v>0</v>
      </c>
      <c r="AF283">
        <v>616.04781283275304</v>
      </c>
      <c r="AG283">
        <v>0</v>
      </c>
      <c r="AH283">
        <v>0</v>
      </c>
      <c r="AI283">
        <v>0</v>
      </c>
      <c r="AJ283">
        <v>0</v>
      </c>
      <c r="AK283">
        <v>25654.8623352748</v>
      </c>
      <c r="AL283">
        <v>0</v>
      </c>
      <c r="AM283">
        <v>0</v>
      </c>
      <c r="AN283">
        <v>25654.8623352748</v>
      </c>
      <c r="AO283">
        <v>26270.9101481076</v>
      </c>
      <c r="AP283">
        <v>0</v>
      </c>
      <c r="AQ283">
        <v>0</v>
      </c>
      <c r="AR283">
        <v>26270.9101481076</v>
      </c>
      <c r="AS283">
        <v>6387.1340200950799</v>
      </c>
      <c r="AT283">
        <v>6321.2413522679899</v>
      </c>
      <c r="AU283">
        <v>65.892667827092296</v>
      </c>
      <c r="AV283">
        <v>0</v>
      </c>
      <c r="AW283">
        <v>305.18313167978101</v>
      </c>
      <c r="AX283">
        <v>304.03328608871999</v>
      </c>
      <c r="AY283">
        <v>1.1498455910607099</v>
      </c>
      <c r="AZ283">
        <v>0</v>
      </c>
      <c r="BA283">
        <v>3696.4072032967601</v>
      </c>
      <c r="BB283">
        <v>3228.5099863944001</v>
      </c>
      <c r="BC283">
        <v>9.05668032343665</v>
      </c>
      <c r="BD283">
        <v>458.84053657893099</v>
      </c>
      <c r="BE283">
        <v>11998.224177862499</v>
      </c>
      <c r="BF283">
        <v>11887.0382488716</v>
      </c>
      <c r="BG283">
        <v>111.185928990904</v>
      </c>
      <c r="BH283">
        <v>0</v>
      </c>
      <c r="BI283">
        <v>3504.5800622394599</v>
      </c>
      <c r="BJ283">
        <v>3504.5016753852001</v>
      </c>
      <c r="BK283">
        <v>7.8386854255525107E-2</v>
      </c>
      <c r="BL283">
        <v>0</v>
      </c>
      <c r="BM283">
        <v>1152.3852042128999</v>
      </c>
      <c r="BN283">
        <v>1139.8409039563201</v>
      </c>
      <c r="BO283">
        <v>8.8897605429005608</v>
      </c>
      <c r="BP283">
        <v>3.6545397136884801</v>
      </c>
      <c r="BQ283">
        <v>1545.0623134580501</v>
      </c>
      <c r="BR283">
        <v>1509.9203084742001</v>
      </c>
      <c r="BS283">
        <v>31.487465270156001</v>
      </c>
      <c r="BT283">
        <v>3.6545397136884801</v>
      </c>
      <c r="BU283">
        <v>1724.41668477847</v>
      </c>
      <c r="BV283">
        <v>1662.37360878816</v>
      </c>
      <c r="BW283">
        <v>58.388536276620201</v>
      </c>
      <c r="BX283">
        <v>3.6545397136884801</v>
      </c>
      <c r="BY283">
        <v>15206.6514256633</v>
      </c>
      <c r="BZ283">
        <v>15183.444468179099</v>
      </c>
      <c r="CA283">
        <v>3.3384143482358701</v>
      </c>
      <c r="CB283">
        <v>19.868543136</v>
      </c>
      <c r="CC283">
        <v>160607.407789283</v>
      </c>
      <c r="CD283">
        <v>159260.97706092001</v>
      </c>
      <c r="CE283">
        <v>48.494403562873003</v>
      </c>
      <c r="CF283">
        <v>1297.9363248</v>
      </c>
      <c r="CG283">
        <v>71640.008084205401</v>
      </c>
      <c r="CH283">
        <v>70625.997177840007</v>
      </c>
      <c r="CI283">
        <v>387.332079165354</v>
      </c>
      <c r="CJ283">
        <v>626.6788272</v>
      </c>
      <c r="CK283">
        <v>43246.812561952</v>
      </c>
      <c r="CL283">
        <v>2779.4363379431002</v>
      </c>
      <c r="CM283">
        <v>286904.79650530615</v>
      </c>
      <c r="CN283">
        <v>784</v>
      </c>
      <c r="CO283">
        <v>10</v>
      </c>
      <c r="CP283">
        <v>344</v>
      </c>
      <c r="CQ283">
        <v>212</v>
      </c>
      <c r="CR283">
        <v>1148.5274557268399</v>
      </c>
      <c r="CS283">
        <v>17</v>
      </c>
      <c r="CT283">
        <v>138766</v>
      </c>
      <c r="CU283">
        <v>135731</v>
      </c>
      <c r="CV283">
        <v>131983</v>
      </c>
      <c r="CW283">
        <v>86441</v>
      </c>
      <c r="CX283">
        <v>83400</v>
      </c>
      <c r="CY283">
        <v>80770</v>
      </c>
      <c r="CZ283">
        <v>28.8</v>
      </c>
      <c r="DA283">
        <v>53000</v>
      </c>
    </row>
    <row r="284" spans="1:105" x14ac:dyDescent="0.2">
      <c r="A284" t="s">
        <v>54</v>
      </c>
      <c r="B284">
        <v>2013</v>
      </c>
      <c r="C284" t="s">
        <v>78</v>
      </c>
      <c r="D284" t="s">
        <v>3126</v>
      </c>
      <c r="E284">
        <v>1891.6090807318201</v>
      </c>
      <c r="F284">
        <v>0</v>
      </c>
      <c r="G284">
        <v>155.138960895542</v>
      </c>
      <c r="H284">
        <v>1736.47011983628</v>
      </c>
      <c r="M284">
        <v>240.336784244673</v>
      </c>
      <c r="N284">
        <v>0</v>
      </c>
      <c r="O284">
        <v>153.618563316223</v>
      </c>
      <c r="P284">
        <v>86.718220928449895</v>
      </c>
      <c r="U284">
        <v>51846.998519023997</v>
      </c>
      <c r="V284">
        <v>0</v>
      </c>
      <c r="W284">
        <v>3.6031537881115399</v>
      </c>
      <c r="X284">
        <v>51843.395365235898</v>
      </c>
      <c r="Y284">
        <v>811.89874176740102</v>
      </c>
      <c r="Z284">
        <v>0</v>
      </c>
      <c r="AA284">
        <v>4.7997272973706302</v>
      </c>
      <c r="AB284">
        <v>807.09901447003006</v>
      </c>
      <c r="AC284">
        <v>111032.77622486401</v>
      </c>
      <c r="AD284">
        <v>0</v>
      </c>
      <c r="AE284">
        <v>0</v>
      </c>
      <c r="AF284">
        <v>111032.77622486401</v>
      </c>
      <c r="AG284">
        <v>158.94</v>
      </c>
      <c r="AH284">
        <v>0</v>
      </c>
      <c r="AI284">
        <v>0</v>
      </c>
      <c r="AJ284">
        <v>158.94</v>
      </c>
      <c r="AK284">
        <v>1959.79224</v>
      </c>
      <c r="AL284">
        <v>0</v>
      </c>
      <c r="AM284">
        <v>0</v>
      </c>
      <c r="AN284">
        <v>1959.79224</v>
      </c>
      <c r="AO284">
        <v>113151.508464864</v>
      </c>
      <c r="AP284">
        <v>0</v>
      </c>
      <c r="AQ284">
        <v>0</v>
      </c>
      <c r="AR284">
        <v>113151.508464864</v>
      </c>
      <c r="AS284">
        <v>743.59310926899605</v>
      </c>
      <c r="AT284">
        <v>0</v>
      </c>
      <c r="AU284">
        <v>543.14026926899601</v>
      </c>
      <c r="AV284">
        <v>200.45284000000001</v>
      </c>
      <c r="AW284">
        <v>778.04192960792795</v>
      </c>
      <c r="AX284">
        <v>0</v>
      </c>
      <c r="AY284">
        <v>12.6982201436483</v>
      </c>
      <c r="AZ284">
        <v>765.34370946427998</v>
      </c>
      <c r="BA284">
        <v>3515.8146441438398</v>
      </c>
      <c r="BB284">
        <v>0</v>
      </c>
      <c r="BC284">
        <v>68.104269849166698</v>
      </c>
      <c r="BD284">
        <v>3447.7103742946701</v>
      </c>
      <c r="BE284">
        <v>702.89734514940596</v>
      </c>
      <c r="BF284">
        <v>0</v>
      </c>
      <c r="BG284">
        <v>606.23954514940601</v>
      </c>
      <c r="BH284">
        <v>96.657799999999995</v>
      </c>
      <c r="BI284">
        <v>3.5551055775888498</v>
      </c>
      <c r="BJ284">
        <v>0</v>
      </c>
      <c r="BK284">
        <v>0.52294557758885196</v>
      </c>
      <c r="BL284">
        <v>3.0321600000000002</v>
      </c>
      <c r="BM284">
        <v>43.271473490115604</v>
      </c>
      <c r="BN284">
        <v>0</v>
      </c>
      <c r="BO284">
        <v>32.410020052546699</v>
      </c>
      <c r="BP284">
        <v>10.861453437568899</v>
      </c>
      <c r="BQ284">
        <v>125.845782440816</v>
      </c>
      <c r="BR284">
        <v>0</v>
      </c>
      <c r="BS284">
        <v>114.27640760324699</v>
      </c>
      <c r="BT284">
        <v>11.569374837568899</v>
      </c>
      <c r="BU284">
        <v>223.66592076878101</v>
      </c>
      <c r="BV284">
        <v>0</v>
      </c>
      <c r="BW284">
        <v>211.756922331212</v>
      </c>
      <c r="BX284">
        <v>11.908998437568901</v>
      </c>
      <c r="BY284">
        <v>116.66345638807201</v>
      </c>
      <c r="BZ284">
        <v>0</v>
      </c>
      <c r="CA284">
        <v>17.4663422880718</v>
      </c>
      <c r="CB284">
        <v>99.197114099999993</v>
      </c>
      <c r="CC284">
        <v>239.05857926179499</v>
      </c>
      <c r="CD284">
        <v>0</v>
      </c>
      <c r="CE284">
        <v>239.05857926179499</v>
      </c>
      <c r="CF284">
        <v>0</v>
      </c>
      <c r="CG284">
        <v>2136.7988605016699</v>
      </c>
      <c r="CH284">
        <v>0</v>
      </c>
      <c r="CI284">
        <v>2136.7988605016699</v>
      </c>
      <c r="CJ284">
        <v>0</v>
      </c>
      <c r="CK284">
        <v>4231.3753956393302</v>
      </c>
      <c r="CL284">
        <v>85.389749245563706</v>
      </c>
      <c r="CM284">
        <v>236314.49052873524</v>
      </c>
      <c r="CN284">
        <v>163</v>
      </c>
      <c r="CO284">
        <v>0</v>
      </c>
      <c r="CP284">
        <v>91</v>
      </c>
      <c r="CQ284">
        <v>114</v>
      </c>
      <c r="CR284">
        <v>352.25455472034702</v>
      </c>
      <c r="CS284">
        <v>37</v>
      </c>
      <c r="CT284">
        <v>60449</v>
      </c>
      <c r="CU284">
        <v>63370</v>
      </c>
      <c r="CV284">
        <v>61139</v>
      </c>
      <c r="CW284">
        <v>22601</v>
      </c>
      <c r="CX284">
        <v>24800</v>
      </c>
      <c r="CY284">
        <v>22968</v>
      </c>
      <c r="CZ284">
        <v>26.6</v>
      </c>
      <c r="DA284">
        <v>44600</v>
      </c>
    </row>
    <row r="285" spans="1:105" x14ac:dyDescent="0.2">
      <c r="A285" t="s">
        <v>54</v>
      </c>
      <c r="B285">
        <v>2013</v>
      </c>
      <c r="C285" t="s">
        <v>23</v>
      </c>
      <c r="D285" t="s">
        <v>3127</v>
      </c>
      <c r="E285">
        <v>1967.3307821163</v>
      </c>
      <c r="F285">
        <v>162.166055</v>
      </c>
      <c r="G285">
        <v>1719.63795014266</v>
      </c>
      <c r="H285">
        <v>85.526776973640196</v>
      </c>
      <c r="M285">
        <v>1923.91411414205</v>
      </c>
      <c r="N285">
        <v>160.47296</v>
      </c>
      <c r="O285">
        <v>1701.7631283629601</v>
      </c>
      <c r="P285">
        <v>61.678025779092998</v>
      </c>
      <c r="U285">
        <v>67.079509752614996</v>
      </c>
      <c r="V285">
        <v>5.4119999999999999</v>
      </c>
      <c r="W285">
        <v>61.667509752614997</v>
      </c>
      <c r="X285">
        <v>0</v>
      </c>
      <c r="Y285">
        <v>60.036674617079903</v>
      </c>
      <c r="Z285">
        <v>5.2275</v>
      </c>
      <c r="AA285">
        <v>54.809174617079897</v>
      </c>
      <c r="AB285">
        <v>0</v>
      </c>
      <c r="AC285">
        <v>23848.7511945472</v>
      </c>
      <c r="AD285">
        <v>0</v>
      </c>
      <c r="AE285">
        <v>0</v>
      </c>
      <c r="AF285">
        <v>23848.7511945472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23848.7511945472</v>
      </c>
      <c r="AP285">
        <v>0</v>
      </c>
      <c r="AQ285">
        <v>0</v>
      </c>
      <c r="AR285">
        <v>23848.7511945472</v>
      </c>
      <c r="AS285">
        <v>9908.3161754391294</v>
      </c>
      <c r="AT285">
        <v>83.52</v>
      </c>
      <c r="AU285">
        <v>9824.1941129391307</v>
      </c>
      <c r="AV285">
        <v>0.60206249999999994</v>
      </c>
      <c r="AW285">
        <v>46.447931228364197</v>
      </c>
      <c r="AX285">
        <v>2.2559999999999998</v>
      </c>
      <c r="AY285">
        <v>44.191931228364197</v>
      </c>
      <c r="AZ285">
        <v>0</v>
      </c>
      <c r="BA285">
        <v>20800.287397171502</v>
      </c>
      <c r="BB285">
        <v>12.711</v>
      </c>
      <c r="BC285">
        <v>1064.0678911006401</v>
      </c>
      <c r="BD285">
        <v>19723.508506070801</v>
      </c>
      <c r="BE285">
        <v>8696.1735518132991</v>
      </c>
      <c r="BF285">
        <v>130.69999999999999</v>
      </c>
      <c r="BG285">
        <v>8565.4735518132893</v>
      </c>
      <c r="BH285">
        <v>0</v>
      </c>
      <c r="BI285">
        <v>81.274905241715402</v>
      </c>
      <c r="BJ285">
        <v>76.504999999999995</v>
      </c>
      <c r="BK285">
        <v>4.7699052417153798</v>
      </c>
      <c r="BL285">
        <v>0</v>
      </c>
      <c r="BM285">
        <v>713.32034006067897</v>
      </c>
      <c r="BN285">
        <v>10.8154</v>
      </c>
      <c r="BO285">
        <v>633.29352859716903</v>
      </c>
      <c r="BP285">
        <v>69.211411463509506</v>
      </c>
      <c r="BQ285">
        <v>2178.30754053991</v>
      </c>
      <c r="BR285">
        <v>11.904999999999999</v>
      </c>
      <c r="BS285">
        <v>1522.6410832881199</v>
      </c>
      <c r="BT285">
        <v>643.76145725179401</v>
      </c>
      <c r="BU285">
        <v>3942.5001152909699</v>
      </c>
      <c r="BV285">
        <v>12.073</v>
      </c>
      <c r="BW285">
        <v>2578.5827067412501</v>
      </c>
      <c r="BX285">
        <v>1351.8444085497199</v>
      </c>
      <c r="BY285">
        <v>208.50703888042801</v>
      </c>
      <c r="BZ285">
        <v>2.88</v>
      </c>
      <c r="CA285">
        <v>205.62703888042799</v>
      </c>
      <c r="CB285">
        <v>0</v>
      </c>
      <c r="CC285">
        <v>2789.5403182158102</v>
      </c>
      <c r="CD285">
        <v>30</v>
      </c>
      <c r="CE285">
        <v>2759.5403182158102</v>
      </c>
      <c r="CF285">
        <v>0</v>
      </c>
      <c r="CG285">
        <v>25813.396578955901</v>
      </c>
      <c r="CH285">
        <v>2177</v>
      </c>
      <c r="CI285">
        <v>23636.396578955901</v>
      </c>
      <c r="CJ285">
        <v>0</v>
      </c>
      <c r="CK285">
        <v>3698.2887316217698</v>
      </c>
      <c r="CL285">
        <v>170.77949849112699</v>
      </c>
      <c r="CM285">
        <v>1086718.8578698391</v>
      </c>
      <c r="CN285">
        <v>2582</v>
      </c>
      <c r="CO285">
        <v>0</v>
      </c>
      <c r="CP285">
        <v>0</v>
      </c>
      <c r="CQ285">
        <v>1575</v>
      </c>
      <c r="CR285">
        <v>335.48052830509198</v>
      </c>
      <c r="CS285">
        <v>732</v>
      </c>
      <c r="CT285">
        <v>392933</v>
      </c>
      <c r="CU285">
        <v>384742</v>
      </c>
      <c r="CV285">
        <v>413677</v>
      </c>
      <c r="CW285">
        <v>181899</v>
      </c>
      <c r="CX285">
        <v>174064</v>
      </c>
      <c r="CY285">
        <v>197513</v>
      </c>
      <c r="CZ285">
        <v>324.39999999999998</v>
      </c>
      <c r="DA285">
        <v>545730</v>
      </c>
    </row>
    <row r="286" spans="1:105" x14ac:dyDescent="0.2">
      <c r="A286" t="s">
        <v>54</v>
      </c>
      <c r="B286">
        <v>2013</v>
      </c>
      <c r="C286" t="s">
        <v>24</v>
      </c>
      <c r="D286" t="s">
        <v>3128</v>
      </c>
      <c r="E286">
        <v>1740.77855859995</v>
      </c>
      <c r="F286">
        <v>97.021037292882099</v>
      </c>
      <c r="G286">
        <v>1332.3968736980701</v>
      </c>
      <c r="H286">
        <v>311.36064760900399</v>
      </c>
      <c r="M286">
        <v>1451.9402605077701</v>
      </c>
      <c r="N286">
        <v>96.919533089998495</v>
      </c>
      <c r="O286">
        <v>1320.3530635198699</v>
      </c>
      <c r="P286">
        <v>34.667663897902898</v>
      </c>
      <c r="U286">
        <v>36.5930223782998</v>
      </c>
      <c r="V286">
        <v>1.68764471088177</v>
      </c>
      <c r="W286">
        <v>34.905377667418101</v>
      </c>
      <c r="X286">
        <v>0</v>
      </c>
      <c r="Y286">
        <v>37.686204099402602</v>
      </c>
      <c r="Z286">
        <v>0.199037198360905</v>
      </c>
      <c r="AA286">
        <v>37.487166901041697</v>
      </c>
      <c r="AB286">
        <v>0</v>
      </c>
      <c r="AC286">
        <v>276073.11771110102</v>
      </c>
      <c r="AD286">
        <v>0</v>
      </c>
      <c r="AE286">
        <v>0</v>
      </c>
      <c r="AF286">
        <v>276073.11771110102</v>
      </c>
      <c r="AG286">
        <v>619.86599999999999</v>
      </c>
      <c r="AH286">
        <v>0</v>
      </c>
      <c r="AI286">
        <v>0</v>
      </c>
      <c r="AJ286">
        <v>619.86599999999999</v>
      </c>
      <c r="AK286">
        <v>0</v>
      </c>
      <c r="AL286">
        <v>0</v>
      </c>
      <c r="AM286">
        <v>0</v>
      </c>
      <c r="AN286">
        <v>0</v>
      </c>
      <c r="AO286">
        <v>276692.983711101</v>
      </c>
      <c r="AP286">
        <v>0</v>
      </c>
      <c r="AQ286">
        <v>0</v>
      </c>
      <c r="AR286">
        <v>276692.983711101</v>
      </c>
      <c r="AS286">
        <v>4581.8989920581398</v>
      </c>
      <c r="AT286">
        <v>33.303076339353503</v>
      </c>
      <c r="AU286">
        <v>4548.5959157187899</v>
      </c>
      <c r="AV286">
        <v>0</v>
      </c>
      <c r="AW286">
        <v>99.552101666953206</v>
      </c>
      <c r="AX286">
        <v>1.71226726362119</v>
      </c>
      <c r="AY286">
        <v>97.839834403332006</v>
      </c>
      <c r="AZ286">
        <v>0</v>
      </c>
      <c r="BA286">
        <v>5023.2671560914196</v>
      </c>
      <c r="BB286">
        <v>1.7549174381545001</v>
      </c>
      <c r="BC286">
        <v>606.78043865326197</v>
      </c>
      <c r="BD286">
        <v>4414.7317999999996</v>
      </c>
      <c r="BE286">
        <v>5258.1858838320404</v>
      </c>
      <c r="BF286">
        <v>71.724682045834001</v>
      </c>
      <c r="BG286">
        <v>5186.46120178621</v>
      </c>
      <c r="BH286">
        <v>0</v>
      </c>
      <c r="BI286">
        <v>4.7964301023849396</v>
      </c>
      <c r="BJ286">
        <v>0.42045454545454602</v>
      </c>
      <c r="BK286">
        <v>4.3759755569303902</v>
      </c>
      <c r="BL286">
        <v>0</v>
      </c>
      <c r="BM286">
        <v>386.10211893965499</v>
      </c>
      <c r="BN286">
        <v>0.74537140689027204</v>
      </c>
      <c r="BO286">
        <v>373.90288525937501</v>
      </c>
      <c r="BP286">
        <v>11.4538622733895</v>
      </c>
      <c r="BQ286">
        <v>1386.64889632673</v>
      </c>
      <c r="BR286">
        <v>0.74537140689027204</v>
      </c>
      <c r="BS286">
        <v>1374.44966264645</v>
      </c>
      <c r="BT286">
        <v>11.4538622733895</v>
      </c>
      <c r="BU286">
        <v>2577.8177945273401</v>
      </c>
      <c r="BV286">
        <v>0.74537140689027204</v>
      </c>
      <c r="BW286">
        <v>2565.6185608470601</v>
      </c>
      <c r="BX286">
        <v>11.4538622733895</v>
      </c>
      <c r="BY286">
        <v>165.097210400873</v>
      </c>
      <c r="BZ286">
        <v>2.6192153589315499</v>
      </c>
      <c r="CA286">
        <v>162.477995041941</v>
      </c>
      <c r="CB286">
        <v>0</v>
      </c>
      <c r="CC286">
        <v>2233.75973947495</v>
      </c>
      <c r="CD286">
        <v>28.1636060100167</v>
      </c>
      <c r="CE286">
        <v>2205.5961334649301</v>
      </c>
      <c r="CF286">
        <v>0</v>
      </c>
      <c r="CG286">
        <v>19994.278292954699</v>
      </c>
      <c r="CH286">
        <v>1642.66292305357</v>
      </c>
      <c r="CI286">
        <v>18351.615369901101</v>
      </c>
      <c r="CJ286">
        <v>0</v>
      </c>
      <c r="CK286">
        <v>19405.835366527899</v>
      </c>
      <c r="CL286">
        <v>431.21823369009599</v>
      </c>
      <c r="CM286">
        <v>716306.45860724617</v>
      </c>
      <c r="CN286">
        <v>1782</v>
      </c>
      <c r="CO286">
        <v>0</v>
      </c>
      <c r="CP286">
        <v>0</v>
      </c>
      <c r="CQ286">
        <v>1418</v>
      </c>
      <c r="CR286">
        <v>1753.3791141122001</v>
      </c>
      <c r="CS286">
        <v>600</v>
      </c>
      <c r="CT286">
        <v>574015</v>
      </c>
      <c r="CU286">
        <v>583953</v>
      </c>
      <c r="CV286">
        <v>586597</v>
      </c>
      <c r="CW286">
        <v>355757</v>
      </c>
      <c r="CX286">
        <v>366721</v>
      </c>
      <c r="CY286">
        <v>365533</v>
      </c>
      <c r="CZ286">
        <v>551.79999999999995</v>
      </c>
      <c r="DA286">
        <v>953110</v>
      </c>
    </row>
    <row r="287" spans="1:105" x14ac:dyDescent="0.2">
      <c r="A287" t="s">
        <v>54</v>
      </c>
      <c r="B287">
        <v>2013</v>
      </c>
      <c r="C287" t="s">
        <v>25</v>
      </c>
      <c r="D287" t="s">
        <v>3129</v>
      </c>
      <c r="E287">
        <v>2970.77215851243</v>
      </c>
      <c r="F287">
        <v>18.344862658769401</v>
      </c>
      <c r="G287">
        <v>2884.2471547372302</v>
      </c>
      <c r="H287">
        <v>68.180141116431997</v>
      </c>
      <c r="M287">
        <v>2894.3483308569198</v>
      </c>
      <c r="N287">
        <v>18.323935514134401</v>
      </c>
      <c r="O287">
        <v>2842.7506057641699</v>
      </c>
      <c r="P287">
        <v>33.273789578612302</v>
      </c>
      <c r="U287">
        <v>124.640455018789</v>
      </c>
      <c r="V287">
        <v>0.32123207738575499</v>
      </c>
      <c r="W287">
        <v>124.319222941403</v>
      </c>
      <c r="X287">
        <v>0</v>
      </c>
      <c r="Y287">
        <v>128.863975645034</v>
      </c>
      <c r="Z287">
        <v>4.3276317786422401E-2</v>
      </c>
      <c r="AA287">
        <v>128.82069932724801</v>
      </c>
      <c r="AB287">
        <v>0</v>
      </c>
      <c r="AC287">
        <v>34906.351537819697</v>
      </c>
      <c r="AD287">
        <v>0</v>
      </c>
      <c r="AE287">
        <v>0</v>
      </c>
      <c r="AF287">
        <v>34906.351537819697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34906.351537819697</v>
      </c>
      <c r="AP287">
        <v>0</v>
      </c>
      <c r="AQ287">
        <v>0</v>
      </c>
      <c r="AR287">
        <v>34906.351537819697</v>
      </c>
      <c r="AS287">
        <v>6687.6313779210795</v>
      </c>
      <c r="AT287">
        <v>6.31009217915026</v>
      </c>
      <c r="AU287">
        <v>6681.3212857419303</v>
      </c>
      <c r="AV287">
        <v>0</v>
      </c>
      <c r="AW287">
        <v>40.250946184377497</v>
      </c>
      <c r="AX287">
        <v>0.32277380163110803</v>
      </c>
      <c r="AY287">
        <v>39.928172382746403</v>
      </c>
      <c r="AZ287">
        <v>0</v>
      </c>
      <c r="BA287">
        <v>3228.36961642916</v>
      </c>
      <c r="BB287">
        <v>0.34601676638097001</v>
      </c>
      <c r="BC287">
        <v>553.33563351405996</v>
      </c>
      <c r="BD287">
        <v>2674.6879661487201</v>
      </c>
      <c r="BE287">
        <v>16710.6304080113</v>
      </c>
      <c r="BF287">
        <v>13.545367877882599</v>
      </c>
      <c r="BG287">
        <v>16697.085040133399</v>
      </c>
      <c r="BH287">
        <v>0</v>
      </c>
      <c r="BI287">
        <v>7.4260352042670297</v>
      </c>
      <c r="BJ287">
        <v>0.15490430622009599</v>
      </c>
      <c r="BK287">
        <v>7.2711308980469296</v>
      </c>
      <c r="BL287">
        <v>0</v>
      </c>
      <c r="BM287">
        <v>637.70613583360205</v>
      </c>
      <c r="BN287">
        <v>0.14834477718046801</v>
      </c>
      <c r="BO287">
        <v>581.84834420141397</v>
      </c>
      <c r="BP287">
        <v>55.7094468550073</v>
      </c>
      <c r="BQ287">
        <v>1820.9774665622699</v>
      </c>
      <c r="BR287">
        <v>0.14834477718046801</v>
      </c>
      <c r="BS287">
        <v>1765.11967493008</v>
      </c>
      <c r="BT287">
        <v>55.7094468550073</v>
      </c>
      <c r="BU287">
        <v>3229.9751910042501</v>
      </c>
      <c r="BV287">
        <v>0.14834477718046801</v>
      </c>
      <c r="BW287">
        <v>3174.1173993720599</v>
      </c>
      <c r="BX287">
        <v>55.7094468550073</v>
      </c>
      <c r="BY287">
        <v>641.00186006967601</v>
      </c>
      <c r="BZ287">
        <v>0.48906510851418999</v>
      </c>
      <c r="CA287">
        <v>640.51279496116194</v>
      </c>
      <c r="CB287">
        <v>0</v>
      </c>
      <c r="CC287">
        <v>9127.3430928584803</v>
      </c>
      <c r="CD287">
        <v>5.2587646076794696</v>
      </c>
      <c r="CE287">
        <v>9122.0843282507994</v>
      </c>
      <c r="CF287">
        <v>0</v>
      </c>
      <c r="CG287">
        <v>40081.720418495701</v>
      </c>
      <c r="CH287">
        <v>309.77714052927098</v>
      </c>
      <c r="CI287">
        <v>39771.943277966398</v>
      </c>
      <c r="CJ287">
        <v>0</v>
      </c>
      <c r="CK287">
        <v>6452.5698290458004</v>
      </c>
      <c r="CL287">
        <v>59.772824471894602</v>
      </c>
      <c r="CM287">
        <v>960118.4700126414</v>
      </c>
      <c r="CN287">
        <v>3907</v>
      </c>
      <c r="CO287">
        <v>0</v>
      </c>
      <c r="CP287">
        <v>0</v>
      </c>
      <c r="CQ287">
        <v>2602</v>
      </c>
      <c r="CR287">
        <v>175.633923642078</v>
      </c>
      <c r="CS287">
        <v>401</v>
      </c>
      <c r="CT287">
        <v>191144</v>
      </c>
      <c r="CU287">
        <v>188859</v>
      </c>
      <c r="CV287">
        <v>194530</v>
      </c>
      <c r="CW287">
        <v>81838</v>
      </c>
      <c r="CX287">
        <v>79154</v>
      </c>
      <c r="CY287">
        <v>88618</v>
      </c>
      <c r="CZ287">
        <v>131.30000000000001</v>
      </c>
      <c r="DA287">
        <v>237270</v>
      </c>
    </row>
    <row r="288" spans="1:105" x14ac:dyDescent="0.2">
      <c r="A288" t="s">
        <v>54</v>
      </c>
      <c r="B288">
        <v>2013</v>
      </c>
      <c r="C288" t="s">
        <v>26</v>
      </c>
      <c r="D288" t="s">
        <v>3130</v>
      </c>
      <c r="E288">
        <v>5823.1529712812699</v>
      </c>
      <c r="F288">
        <v>30.897828995215299</v>
      </c>
      <c r="G288">
        <v>5778.5406393828398</v>
      </c>
      <c r="H288">
        <v>13.714502903222799</v>
      </c>
      <c r="M288">
        <v>5733.3431761597703</v>
      </c>
      <c r="N288">
        <v>30.631361722487998</v>
      </c>
      <c r="O288">
        <v>5689.1061883532702</v>
      </c>
      <c r="P288">
        <v>13.6056260840097</v>
      </c>
      <c r="U288">
        <v>39.993244953789798</v>
      </c>
      <c r="V288">
        <v>0.82497607655502403</v>
      </c>
      <c r="W288">
        <v>39.168268877234802</v>
      </c>
      <c r="X288">
        <v>0</v>
      </c>
      <c r="Y288">
        <v>297.65465496122903</v>
      </c>
      <c r="Z288">
        <v>0.82497607655502403</v>
      </c>
      <c r="AA288">
        <v>296.82967888467402</v>
      </c>
      <c r="AB288">
        <v>0</v>
      </c>
      <c r="AC288">
        <v>108.876819213126</v>
      </c>
      <c r="AD288">
        <v>0</v>
      </c>
      <c r="AE288">
        <v>0</v>
      </c>
      <c r="AF288">
        <v>108.876819213126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108.876819213126</v>
      </c>
      <c r="AP288">
        <v>0</v>
      </c>
      <c r="AQ288">
        <v>0</v>
      </c>
      <c r="AR288">
        <v>108.876819213126</v>
      </c>
      <c r="AS288">
        <v>6418.8284451215204</v>
      </c>
      <c r="AT288">
        <v>12.3746411483254</v>
      </c>
      <c r="AU288">
        <v>6406.4538039731897</v>
      </c>
      <c r="AV288">
        <v>0</v>
      </c>
      <c r="AW288">
        <v>49.0214951585357</v>
      </c>
      <c r="AX288">
        <v>0.41248803827751201</v>
      </c>
      <c r="AY288">
        <v>48.609007120258198</v>
      </c>
      <c r="AZ288">
        <v>0</v>
      </c>
      <c r="BA288">
        <v>1921.6103144700601</v>
      </c>
      <c r="BB288">
        <v>2.4749282296650699</v>
      </c>
      <c r="BC288">
        <v>1919.1353862404001</v>
      </c>
      <c r="BD288">
        <v>0</v>
      </c>
      <c r="BE288">
        <v>111642.71245653</v>
      </c>
      <c r="BF288">
        <v>20.624401913875602</v>
      </c>
      <c r="BG288">
        <v>111622.088054616</v>
      </c>
      <c r="BH288">
        <v>0</v>
      </c>
      <c r="BI288">
        <v>40368.768786830798</v>
      </c>
      <c r="BJ288">
        <v>10.312200956937801</v>
      </c>
      <c r="BK288">
        <v>40358.456585873799</v>
      </c>
      <c r="BL288">
        <v>0</v>
      </c>
      <c r="BM288">
        <v>6881.9240437158996</v>
      </c>
      <c r="BN288">
        <v>1.23746411483254</v>
      </c>
      <c r="BO288">
        <v>6877.4777154622197</v>
      </c>
      <c r="BP288">
        <v>3.20886413884842</v>
      </c>
      <c r="BQ288">
        <v>7615.7325897130304</v>
      </c>
      <c r="BR288">
        <v>1.23746411483254</v>
      </c>
      <c r="BS288">
        <v>7611.2862614593496</v>
      </c>
      <c r="BT288">
        <v>3.20886413884842</v>
      </c>
      <c r="BU288">
        <v>7620.4785746502903</v>
      </c>
      <c r="BV288">
        <v>1.23746411483254</v>
      </c>
      <c r="BW288">
        <v>7616.0322463966004</v>
      </c>
      <c r="BX288">
        <v>3.20886413884842</v>
      </c>
      <c r="BY288">
        <v>0.35867293060865202</v>
      </c>
      <c r="BZ288">
        <v>0</v>
      </c>
      <c r="CA288">
        <v>0.35867293060865202</v>
      </c>
      <c r="CB288">
        <v>0</v>
      </c>
      <c r="CC288">
        <v>4.8253260869610903</v>
      </c>
      <c r="CD288">
        <v>0</v>
      </c>
      <c r="CE288">
        <v>4.8253260869610903</v>
      </c>
      <c r="CF288">
        <v>0</v>
      </c>
      <c r="CG288">
        <v>74191.476633927901</v>
      </c>
      <c r="CH288">
        <v>412.48803827751198</v>
      </c>
      <c r="CI288">
        <v>73778.9885956504</v>
      </c>
      <c r="CJ288">
        <v>0</v>
      </c>
      <c r="CK288">
        <v>62.933842279849998</v>
      </c>
      <c r="CL288">
        <v>0</v>
      </c>
      <c r="CM288">
        <v>1777194.2010072775</v>
      </c>
      <c r="CN288">
        <v>120</v>
      </c>
      <c r="CO288">
        <v>0</v>
      </c>
      <c r="CP288">
        <v>0</v>
      </c>
      <c r="CQ288">
        <v>72</v>
      </c>
      <c r="CR288">
        <v>5.92024461714868</v>
      </c>
      <c r="CS288">
        <v>2</v>
      </c>
      <c r="CT288">
        <v>31898</v>
      </c>
      <c r="CU288">
        <v>32897</v>
      </c>
      <c r="CV288">
        <v>36877</v>
      </c>
      <c r="CW288">
        <v>6255</v>
      </c>
      <c r="CX288">
        <v>7089</v>
      </c>
      <c r="CY288">
        <v>11599</v>
      </c>
      <c r="CZ288">
        <v>14.6</v>
      </c>
      <c r="DA288">
        <v>20540</v>
      </c>
    </row>
    <row r="289" spans="1:105" x14ac:dyDescent="0.2">
      <c r="A289" t="s">
        <v>54</v>
      </c>
      <c r="B289">
        <v>2013</v>
      </c>
      <c r="C289" t="s">
        <v>27</v>
      </c>
      <c r="D289" t="s">
        <v>3131</v>
      </c>
      <c r="E289">
        <v>2801.5826806765699</v>
      </c>
      <c r="F289">
        <v>0</v>
      </c>
      <c r="G289">
        <v>2799.7028608157698</v>
      </c>
      <c r="H289">
        <v>1.87981986080179</v>
      </c>
      <c r="M289">
        <v>2761.1536371505499</v>
      </c>
      <c r="N289">
        <v>0</v>
      </c>
      <c r="O289">
        <v>2759.5304285509901</v>
      </c>
      <c r="P289">
        <v>1.62320859956763</v>
      </c>
      <c r="U289">
        <v>35.813243153271799</v>
      </c>
      <c r="V289">
        <v>0</v>
      </c>
      <c r="W289">
        <v>35.813243153271799</v>
      </c>
      <c r="X289">
        <v>0</v>
      </c>
      <c r="Y289">
        <v>131.802352973007</v>
      </c>
      <c r="Z289">
        <v>0</v>
      </c>
      <c r="AA289">
        <v>131.802352973007</v>
      </c>
      <c r="AB289">
        <v>0</v>
      </c>
      <c r="AC289">
        <v>256.61126123415198</v>
      </c>
      <c r="AD289">
        <v>0</v>
      </c>
      <c r="AE289">
        <v>0</v>
      </c>
      <c r="AF289">
        <v>256.61126123415198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256.61126123415198</v>
      </c>
      <c r="AP289">
        <v>0</v>
      </c>
      <c r="AQ289">
        <v>0</v>
      </c>
      <c r="AR289">
        <v>256.61126123415198</v>
      </c>
      <c r="AS289">
        <v>10458.2317584335</v>
      </c>
      <c r="AT289">
        <v>0</v>
      </c>
      <c r="AU289">
        <v>10458.2317584335</v>
      </c>
      <c r="AV289">
        <v>0</v>
      </c>
      <c r="AW289">
        <v>0.107570897777515</v>
      </c>
      <c r="AX289">
        <v>0</v>
      </c>
      <c r="AY289">
        <v>0.107570897777515</v>
      </c>
      <c r="AZ289">
        <v>0</v>
      </c>
      <c r="BA289">
        <v>695.21458983904699</v>
      </c>
      <c r="BB289">
        <v>0</v>
      </c>
      <c r="BC289">
        <v>695.21458983904699</v>
      </c>
      <c r="BD289">
        <v>0</v>
      </c>
      <c r="BE289">
        <v>9742.9991483185895</v>
      </c>
      <c r="BF289">
        <v>0</v>
      </c>
      <c r="BG289">
        <v>9742.9991483185895</v>
      </c>
      <c r="BH289">
        <v>0</v>
      </c>
      <c r="BI289">
        <v>896.649648835471</v>
      </c>
      <c r="BJ289">
        <v>0</v>
      </c>
      <c r="BK289">
        <v>896.649648835471</v>
      </c>
      <c r="BL289">
        <v>0</v>
      </c>
      <c r="BM289">
        <v>188.81809489969501</v>
      </c>
      <c r="BN289">
        <v>0</v>
      </c>
      <c r="BO289">
        <v>188.81809489969501</v>
      </c>
      <c r="BP289">
        <v>0</v>
      </c>
      <c r="BQ289">
        <v>190.39892370908899</v>
      </c>
      <c r="BR289">
        <v>0</v>
      </c>
      <c r="BS289">
        <v>190.39892370908899</v>
      </c>
      <c r="BT289">
        <v>0</v>
      </c>
      <c r="BU289">
        <v>192.28142710807899</v>
      </c>
      <c r="BV289">
        <v>0</v>
      </c>
      <c r="BW289">
        <v>192.28142710807899</v>
      </c>
      <c r="BX289">
        <v>0</v>
      </c>
      <c r="BY289">
        <v>0.14353005258201301</v>
      </c>
      <c r="BZ289">
        <v>0</v>
      </c>
      <c r="CA289">
        <v>0.14353005258201301</v>
      </c>
      <c r="CB289">
        <v>0</v>
      </c>
      <c r="CC289">
        <v>1.9352029954121499</v>
      </c>
      <c r="CD289">
        <v>0</v>
      </c>
      <c r="CE289">
        <v>1.9352029954121499</v>
      </c>
      <c r="CF289">
        <v>0</v>
      </c>
      <c r="CG289">
        <v>38596.718001643501</v>
      </c>
      <c r="CH289">
        <v>0</v>
      </c>
      <c r="CI289">
        <v>38596.718001643501</v>
      </c>
      <c r="CJ289">
        <v>0</v>
      </c>
      <c r="CK289">
        <v>303.563239232218</v>
      </c>
      <c r="CL289">
        <v>59.772824471894602</v>
      </c>
      <c r="CM289">
        <v>901484.65314785286</v>
      </c>
      <c r="CN289">
        <v>3</v>
      </c>
      <c r="CO289">
        <v>0</v>
      </c>
      <c r="CP289">
        <v>0</v>
      </c>
      <c r="CQ289">
        <v>2</v>
      </c>
      <c r="CR289">
        <v>26.6411007771691</v>
      </c>
      <c r="CS289">
        <v>1</v>
      </c>
      <c r="CT289">
        <v>26577</v>
      </c>
      <c r="CU289">
        <v>27760</v>
      </c>
      <c r="CV289">
        <v>26467</v>
      </c>
      <c r="CW289">
        <v>8150</v>
      </c>
      <c r="CX289">
        <v>9026</v>
      </c>
      <c r="CY289">
        <v>10890</v>
      </c>
      <c r="CZ289">
        <v>8.8000000000000007</v>
      </c>
      <c r="DA289">
        <v>12540</v>
      </c>
    </row>
    <row r="290" spans="1:105" x14ac:dyDescent="0.2">
      <c r="A290" t="s">
        <v>54</v>
      </c>
      <c r="B290">
        <v>2013</v>
      </c>
      <c r="C290" t="s">
        <v>28</v>
      </c>
      <c r="D290" t="s">
        <v>3132</v>
      </c>
      <c r="E290">
        <v>471.07725168734299</v>
      </c>
      <c r="F290">
        <v>8.9982970858058309</v>
      </c>
      <c r="G290">
        <v>442.96655141166701</v>
      </c>
      <c r="H290">
        <v>19.1124031898702</v>
      </c>
      <c r="M290">
        <v>461.27413883388402</v>
      </c>
      <c r="N290">
        <v>8.9771787916399095</v>
      </c>
      <c r="O290">
        <v>437.54242280292499</v>
      </c>
      <c r="P290">
        <v>14.7545372393196</v>
      </c>
      <c r="U290">
        <v>13.5728663604592</v>
      </c>
      <c r="V290">
        <v>0.17023432644150499</v>
      </c>
      <c r="W290">
        <v>13.402632034017699</v>
      </c>
      <c r="X290">
        <v>0</v>
      </c>
      <c r="Y290">
        <v>17.133977328512302</v>
      </c>
      <c r="Z290">
        <v>5.6585355721073601E-2</v>
      </c>
      <c r="AA290">
        <v>17.077391972791201</v>
      </c>
      <c r="AB290">
        <v>0</v>
      </c>
      <c r="AC290">
        <v>4357.8659505506203</v>
      </c>
      <c r="AD290">
        <v>0</v>
      </c>
      <c r="AE290">
        <v>0</v>
      </c>
      <c r="AF290">
        <v>4357.8659505506203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4357.8659505506203</v>
      </c>
      <c r="AP290">
        <v>0</v>
      </c>
      <c r="AQ290">
        <v>0</v>
      </c>
      <c r="AR290">
        <v>4357.8659505506203</v>
      </c>
      <c r="AS290">
        <v>1121.31762592728</v>
      </c>
      <c r="AT290">
        <v>3.1656662386028001</v>
      </c>
      <c r="AU290">
        <v>1118.1519596886801</v>
      </c>
      <c r="AV290">
        <v>0</v>
      </c>
      <c r="AW290">
        <v>6.4868158155176898</v>
      </c>
      <c r="AX290">
        <v>0.15352676255297301</v>
      </c>
      <c r="AY290">
        <v>6.3332890529647203</v>
      </c>
      <c r="AZ290">
        <v>0</v>
      </c>
      <c r="BA290">
        <v>156.67660590287801</v>
      </c>
      <c r="BB290">
        <v>0.25446894182612001</v>
      </c>
      <c r="BC290">
        <v>156.42213696105199</v>
      </c>
      <c r="BD290">
        <v>0</v>
      </c>
      <c r="BE290">
        <v>2278.4165249088301</v>
      </c>
      <c r="BF290">
        <v>6.5879078592526001</v>
      </c>
      <c r="BG290">
        <v>2271.8286170495699</v>
      </c>
      <c r="BH290">
        <v>0</v>
      </c>
      <c r="BI290">
        <v>1.84454216788704</v>
      </c>
      <c r="BJ290">
        <v>0.690673076923077</v>
      </c>
      <c r="BK290">
        <v>1.15386909096396</v>
      </c>
      <c r="BL290">
        <v>0</v>
      </c>
      <c r="BM290">
        <v>121.886357245273</v>
      </c>
      <c r="BN290">
        <v>0.156755570181071</v>
      </c>
      <c r="BO290">
        <v>117.852224173984</v>
      </c>
      <c r="BP290">
        <v>3.8773775011085099</v>
      </c>
      <c r="BQ290">
        <v>248.19562509093601</v>
      </c>
      <c r="BR290">
        <v>0.156755570181071</v>
      </c>
      <c r="BS290">
        <v>244.161492019647</v>
      </c>
      <c r="BT290">
        <v>3.8773775011085099</v>
      </c>
      <c r="BU290">
        <v>397.92603816873498</v>
      </c>
      <c r="BV290">
        <v>0.156755570181071</v>
      </c>
      <c r="BW290">
        <v>393.891905097446</v>
      </c>
      <c r="BX290">
        <v>3.8773775011085099</v>
      </c>
      <c r="BY290">
        <v>46.412970963841801</v>
      </c>
      <c r="BZ290">
        <v>0.18475792988313899</v>
      </c>
      <c r="CA290">
        <v>46.228213033958703</v>
      </c>
      <c r="CB290">
        <v>0</v>
      </c>
      <c r="CC290">
        <v>617.89042301878396</v>
      </c>
      <c r="CD290">
        <v>1.98664440734558</v>
      </c>
      <c r="CE290">
        <v>615.90377861143804</v>
      </c>
      <c r="CF290">
        <v>0</v>
      </c>
      <c r="CG290">
        <v>6226.8919302450204</v>
      </c>
      <c r="CH290">
        <v>147.47460511108301</v>
      </c>
      <c r="CI290">
        <v>6079.4173251339398</v>
      </c>
      <c r="CJ290">
        <v>0</v>
      </c>
      <c r="CK290">
        <v>7192.9679735146201</v>
      </c>
      <c r="CL290">
        <v>1575.4408735806501</v>
      </c>
      <c r="CM290">
        <v>154807.79477242191</v>
      </c>
      <c r="CN290">
        <v>661</v>
      </c>
      <c r="CO290">
        <v>0</v>
      </c>
      <c r="CP290">
        <v>0</v>
      </c>
      <c r="CQ290">
        <v>413</v>
      </c>
      <c r="CR290">
        <v>526.90177092623298</v>
      </c>
      <c r="CS290">
        <v>69</v>
      </c>
      <c r="CT290">
        <v>256723</v>
      </c>
      <c r="CU290">
        <v>261039</v>
      </c>
      <c r="CV290">
        <v>258161</v>
      </c>
      <c r="CW290">
        <v>90004</v>
      </c>
      <c r="CX290">
        <v>94753</v>
      </c>
      <c r="CY290">
        <v>88660</v>
      </c>
      <c r="CZ290">
        <v>96.1</v>
      </c>
      <c r="DA290">
        <v>141620</v>
      </c>
    </row>
    <row r="291" spans="1:105" x14ac:dyDescent="0.2">
      <c r="A291" t="s">
        <v>54</v>
      </c>
      <c r="B291">
        <v>2013</v>
      </c>
      <c r="C291" t="s">
        <v>29</v>
      </c>
      <c r="D291" t="s">
        <v>3133</v>
      </c>
      <c r="E291">
        <v>79.723850522103305</v>
      </c>
      <c r="F291">
        <v>6.1601101630916002</v>
      </c>
      <c r="G291">
        <v>71.767185541942396</v>
      </c>
      <c r="H291">
        <v>1.79655481706932</v>
      </c>
      <c r="M291">
        <v>77.606679372532398</v>
      </c>
      <c r="N291">
        <v>6.1466436142374503</v>
      </c>
      <c r="O291">
        <v>71.215050028645294</v>
      </c>
      <c r="P291">
        <v>0.244985729649599</v>
      </c>
      <c r="U291">
        <v>2.9390098580232098</v>
      </c>
      <c r="V291">
        <v>0.11577539120224301</v>
      </c>
      <c r="W291">
        <v>2.8232344668209599</v>
      </c>
      <c r="X291">
        <v>0</v>
      </c>
      <c r="Y291">
        <v>1.6514322674516999</v>
      </c>
      <c r="Z291">
        <v>3.5477060651324797E-2</v>
      </c>
      <c r="AA291">
        <v>1.61595520680038</v>
      </c>
      <c r="AB291">
        <v>0</v>
      </c>
      <c r="AC291">
        <v>1551.5690874197201</v>
      </c>
      <c r="AD291">
        <v>0</v>
      </c>
      <c r="AE291">
        <v>0</v>
      </c>
      <c r="AF291">
        <v>1551.5690874197201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1551.5690874197201</v>
      </c>
      <c r="AP291">
        <v>0</v>
      </c>
      <c r="AQ291">
        <v>0</v>
      </c>
      <c r="AR291">
        <v>1551.5690874197201</v>
      </c>
      <c r="AS291">
        <v>371.83615046005701</v>
      </c>
      <c r="AT291">
        <v>2.16754071778323</v>
      </c>
      <c r="AU291">
        <v>369.66860974227399</v>
      </c>
      <c r="AV291">
        <v>0</v>
      </c>
      <c r="AW291">
        <v>8.6628810461202903</v>
      </c>
      <c r="AX291">
        <v>0.104733271561055</v>
      </c>
      <c r="AY291">
        <v>8.5581477745592291</v>
      </c>
      <c r="AZ291">
        <v>0</v>
      </c>
      <c r="BA291">
        <v>49.469373677037701</v>
      </c>
      <c r="BB291">
        <v>0.168885439049133</v>
      </c>
      <c r="BC291">
        <v>49.300488237988503</v>
      </c>
      <c r="BD291">
        <v>0</v>
      </c>
      <c r="BE291">
        <v>233.596659785372</v>
      </c>
      <c r="BF291">
        <v>4.4874816081028204</v>
      </c>
      <c r="BG291">
        <v>229.10917817727</v>
      </c>
      <c r="BH291">
        <v>0</v>
      </c>
      <c r="BI291">
        <v>0.60571779634456002</v>
      </c>
      <c r="BJ291">
        <v>0.33193779904306198</v>
      </c>
      <c r="BK291">
        <v>0.27377999730149799</v>
      </c>
      <c r="BL291">
        <v>0</v>
      </c>
      <c r="BM291">
        <v>36.063765311055299</v>
      </c>
      <c r="BN291">
        <v>7.7317677788339395E-2</v>
      </c>
      <c r="BO291">
        <v>21.546559008449101</v>
      </c>
      <c r="BP291">
        <v>14.4398886248179</v>
      </c>
      <c r="BQ291">
        <v>93.029838426751695</v>
      </c>
      <c r="BR291">
        <v>7.7317677788339395E-2</v>
      </c>
      <c r="BS291">
        <v>78.512632124145497</v>
      </c>
      <c r="BT291">
        <v>14.4398886248179</v>
      </c>
      <c r="BU291">
        <v>160.83430744545799</v>
      </c>
      <c r="BV291">
        <v>7.7317677788339395E-2</v>
      </c>
      <c r="BW291">
        <v>146.31710114285201</v>
      </c>
      <c r="BX291">
        <v>14.4398886248179</v>
      </c>
      <c r="BY291">
        <v>5.00557470268053</v>
      </c>
      <c r="BZ291">
        <v>0.141285475792988</v>
      </c>
      <c r="CA291">
        <v>4.8642892268875402</v>
      </c>
      <c r="CB291">
        <v>0</v>
      </c>
      <c r="CC291">
        <v>67.207854958001704</v>
      </c>
      <c r="CD291">
        <v>1.51919866444073</v>
      </c>
      <c r="CE291">
        <v>65.688656293560996</v>
      </c>
      <c r="CF291">
        <v>0</v>
      </c>
      <c r="CG291">
        <v>1091.21998209197</v>
      </c>
      <c r="CH291">
        <v>100.97868057608</v>
      </c>
      <c r="CI291">
        <v>990.24130151588804</v>
      </c>
      <c r="CJ291">
        <v>0</v>
      </c>
      <c r="CK291">
        <v>5745.4896010780703</v>
      </c>
      <c r="CL291">
        <v>452.56567100148698</v>
      </c>
      <c r="CM291">
        <v>28539.763636598422</v>
      </c>
      <c r="CN291">
        <v>92</v>
      </c>
      <c r="CO291">
        <v>0</v>
      </c>
      <c r="CP291">
        <v>0</v>
      </c>
      <c r="CQ291">
        <v>77</v>
      </c>
      <c r="CR291">
        <v>522.95494118146701</v>
      </c>
      <c r="CS291">
        <v>37</v>
      </c>
      <c r="CT291">
        <v>129193</v>
      </c>
      <c r="CU291">
        <v>127349</v>
      </c>
      <c r="CV291">
        <v>134223</v>
      </c>
      <c r="CW291">
        <v>57524</v>
      </c>
      <c r="CX291">
        <v>56613</v>
      </c>
      <c r="CY291">
        <v>61043</v>
      </c>
      <c r="CZ291">
        <v>170</v>
      </c>
      <c r="DA291">
        <v>249470</v>
      </c>
    </row>
    <row r="292" spans="1:105" x14ac:dyDescent="0.2">
      <c r="A292" t="s">
        <v>54</v>
      </c>
      <c r="B292">
        <v>2013</v>
      </c>
      <c r="C292" t="s">
        <v>30</v>
      </c>
      <c r="D292" t="s">
        <v>3134</v>
      </c>
      <c r="E292">
        <v>14.932883144377</v>
      </c>
      <c r="F292">
        <v>0</v>
      </c>
      <c r="G292">
        <v>14.5162788384488</v>
      </c>
      <c r="H292">
        <v>0.41660430592825498</v>
      </c>
      <c r="M292">
        <v>14.428732111307401</v>
      </c>
      <c r="N292">
        <v>0</v>
      </c>
      <c r="O292">
        <v>14.4137836744915</v>
      </c>
      <c r="P292">
        <v>1.49484368158365E-2</v>
      </c>
      <c r="U292">
        <v>0.53381717139918405</v>
      </c>
      <c r="V292">
        <v>0</v>
      </c>
      <c r="W292">
        <v>0.53381717139918405</v>
      </c>
      <c r="X292">
        <v>0</v>
      </c>
      <c r="Y292">
        <v>0.29916018346393503</v>
      </c>
      <c r="Z292">
        <v>0</v>
      </c>
      <c r="AA292">
        <v>0.29916018346393503</v>
      </c>
      <c r="AB292">
        <v>0</v>
      </c>
      <c r="AC292">
        <v>401.655869112419</v>
      </c>
      <c r="AD292">
        <v>0</v>
      </c>
      <c r="AE292">
        <v>0</v>
      </c>
      <c r="AF292">
        <v>401.655869112419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401.655869112419</v>
      </c>
      <c r="AP292">
        <v>0</v>
      </c>
      <c r="AQ292">
        <v>0</v>
      </c>
      <c r="AR292">
        <v>401.655869112419</v>
      </c>
      <c r="AS292">
        <v>66.2181219316208</v>
      </c>
      <c r="AT292">
        <v>0</v>
      </c>
      <c r="AU292">
        <v>66.2181219316208</v>
      </c>
      <c r="AV292">
        <v>0</v>
      </c>
      <c r="AW292">
        <v>1.66541446631009</v>
      </c>
      <c r="AX292">
        <v>0</v>
      </c>
      <c r="AY292">
        <v>1.66541446631009</v>
      </c>
      <c r="AZ292">
        <v>0</v>
      </c>
      <c r="BA292">
        <v>9.2805640311690993</v>
      </c>
      <c r="BB292">
        <v>0</v>
      </c>
      <c r="BC292">
        <v>9.2805640311690993</v>
      </c>
      <c r="BD292">
        <v>0</v>
      </c>
      <c r="BE292">
        <v>44.104996418644099</v>
      </c>
      <c r="BF292">
        <v>0</v>
      </c>
      <c r="BG292">
        <v>44.104996418644099</v>
      </c>
      <c r="BH292">
        <v>0</v>
      </c>
      <c r="BI292">
        <v>5.4618105788114601E-2</v>
      </c>
      <c r="BJ292">
        <v>0</v>
      </c>
      <c r="BK292">
        <v>5.4618105788114601E-2</v>
      </c>
      <c r="BL292">
        <v>0</v>
      </c>
      <c r="BM292">
        <v>4.8713537974943701</v>
      </c>
      <c r="BN292">
        <v>0</v>
      </c>
      <c r="BO292">
        <v>4.8713537974943701</v>
      </c>
      <c r="BP292">
        <v>0</v>
      </c>
      <c r="BQ292">
        <v>19.6026079111959</v>
      </c>
      <c r="BR292">
        <v>0</v>
      </c>
      <c r="BS292">
        <v>19.6026079111959</v>
      </c>
      <c r="BT292">
        <v>0</v>
      </c>
      <c r="BU292">
        <v>37.139605811303703</v>
      </c>
      <c r="BV292">
        <v>0</v>
      </c>
      <c r="BW292">
        <v>37.139605811303703</v>
      </c>
      <c r="BX292">
        <v>0</v>
      </c>
      <c r="BY292">
        <v>1.0276493581934201</v>
      </c>
      <c r="BZ292">
        <v>0</v>
      </c>
      <c r="CA292">
        <v>1.0276493581934201</v>
      </c>
      <c r="CB292">
        <v>0</v>
      </c>
      <c r="CC292">
        <v>14.0489123983184</v>
      </c>
      <c r="CD292">
        <v>0</v>
      </c>
      <c r="CE292">
        <v>14.0489123983184</v>
      </c>
      <c r="CF292">
        <v>0</v>
      </c>
      <c r="CG292">
        <v>200.59045014962399</v>
      </c>
      <c r="CH292">
        <v>0</v>
      </c>
      <c r="CI292">
        <v>200.59045014962399</v>
      </c>
      <c r="CJ292">
        <v>0</v>
      </c>
      <c r="CK292">
        <v>525.68268257286502</v>
      </c>
      <c r="CL292">
        <v>102.46769909467599</v>
      </c>
      <c r="CM292">
        <v>4539.3737422849499</v>
      </c>
      <c r="CN292">
        <v>16</v>
      </c>
      <c r="CO292">
        <v>0</v>
      </c>
      <c r="CP292">
        <v>0</v>
      </c>
      <c r="CQ292">
        <v>12</v>
      </c>
      <c r="CR292">
        <v>6.9069520533401301</v>
      </c>
      <c r="CS292">
        <v>4</v>
      </c>
      <c r="CT292">
        <v>63374</v>
      </c>
      <c r="CU292">
        <v>62830</v>
      </c>
      <c r="CV292">
        <v>63929</v>
      </c>
      <c r="CW292">
        <v>29800</v>
      </c>
      <c r="CX292">
        <v>29597</v>
      </c>
      <c r="CY292">
        <v>30101</v>
      </c>
      <c r="CZ292">
        <v>31.5</v>
      </c>
      <c r="DA292">
        <v>45830</v>
      </c>
    </row>
    <row r="293" spans="1:105" x14ac:dyDescent="0.2">
      <c r="A293" t="s">
        <v>54</v>
      </c>
      <c r="B293">
        <v>2013</v>
      </c>
      <c r="C293" t="s">
        <v>31</v>
      </c>
      <c r="D293" t="s">
        <v>3135</v>
      </c>
      <c r="E293">
        <v>18.1152039760237</v>
      </c>
      <c r="F293">
        <v>1.92139670675688</v>
      </c>
      <c r="G293">
        <v>15.7991099490637</v>
      </c>
      <c r="H293">
        <v>0.39469732020314002</v>
      </c>
      <c r="M293">
        <v>17.619332671866101</v>
      </c>
      <c r="N293">
        <v>1.9139784122660599</v>
      </c>
      <c r="O293">
        <v>15.6882058752751</v>
      </c>
      <c r="P293">
        <v>1.7148384325001199E-2</v>
      </c>
      <c r="U293">
        <v>0.75913959954704802</v>
      </c>
      <c r="V293">
        <v>4.0062999736402802E-2</v>
      </c>
      <c r="W293">
        <v>0.71907659981064498</v>
      </c>
      <c r="X293">
        <v>0</v>
      </c>
      <c r="Y293">
        <v>0.333368719096588</v>
      </c>
      <c r="Z293">
        <v>2.1532615763114001E-2</v>
      </c>
      <c r="AA293">
        <v>0.311836103333474</v>
      </c>
      <c r="AB293">
        <v>0</v>
      </c>
      <c r="AC293">
        <v>377.54893587813899</v>
      </c>
      <c r="AD293">
        <v>0</v>
      </c>
      <c r="AE293">
        <v>0</v>
      </c>
      <c r="AF293">
        <v>377.54893587813899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377.54893587813899</v>
      </c>
      <c r="AP293">
        <v>0</v>
      </c>
      <c r="AQ293">
        <v>0</v>
      </c>
      <c r="AR293">
        <v>377.54893587813899</v>
      </c>
      <c r="AS293">
        <v>80.789594036674401</v>
      </c>
      <c r="AT293">
        <v>0.70038573060363796</v>
      </c>
      <c r="AU293">
        <v>80.089208306070802</v>
      </c>
      <c r="AV293">
        <v>0</v>
      </c>
      <c r="AW293">
        <v>2.37852078307687</v>
      </c>
      <c r="AX293">
        <v>3.08420173974167E-2</v>
      </c>
      <c r="AY293">
        <v>2.34767876567946</v>
      </c>
      <c r="AZ293">
        <v>0</v>
      </c>
      <c r="BA293">
        <v>11.828559930766</v>
      </c>
      <c r="BB293">
        <v>7.9010368157455393E-2</v>
      </c>
      <c r="BC293">
        <v>11.7495495626086</v>
      </c>
      <c r="BD293">
        <v>0</v>
      </c>
      <c r="BE293">
        <v>44.339083429860203</v>
      </c>
      <c r="BF293">
        <v>1.3692127229593201</v>
      </c>
      <c r="BG293">
        <v>42.969870706900899</v>
      </c>
      <c r="BH293">
        <v>0</v>
      </c>
      <c r="BI293">
        <v>0.30912321486960298</v>
      </c>
      <c r="BJ293">
        <v>0.24342105263157901</v>
      </c>
      <c r="BK293">
        <v>6.5702162238024095E-2</v>
      </c>
      <c r="BL293">
        <v>0</v>
      </c>
      <c r="BM293">
        <v>4.4096893347144599</v>
      </c>
      <c r="BN293">
        <v>3.7860943678059901E-2</v>
      </c>
      <c r="BO293">
        <v>4.3718283910364004</v>
      </c>
      <c r="BP293">
        <v>0</v>
      </c>
      <c r="BQ293">
        <v>18.239798385384599</v>
      </c>
      <c r="BR293">
        <v>3.7860943678059901E-2</v>
      </c>
      <c r="BS293">
        <v>18.201937441706601</v>
      </c>
      <c r="BT293">
        <v>0</v>
      </c>
      <c r="BU293">
        <v>34.7072536380293</v>
      </c>
      <c r="BV293">
        <v>3.7860943678059901E-2</v>
      </c>
      <c r="BW293">
        <v>34.669392694351302</v>
      </c>
      <c r="BX293">
        <v>0</v>
      </c>
      <c r="BY293">
        <v>0.97880021623086699</v>
      </c>
      <c r="BZ293">
        <v>3.2604340567612702E-2</v>
      </c>
      <c r="CA293">
        <v>0.94619587566325403</v>
      </c>
      <c r="CB293">
        <v>0</v>
      </c>
      <c r="CC293">
        <v>13.3457664869923</v>
      </c>
      <c r="CD293">
        <v>0.35058430717863098</v>
      </c>
      <c r="CE293">
        <v>12.9951821798136</v>
      </c>
      <c r="CF293">
        <v>0</v>
      </c>
      <c r="CG293">
        <v>248.29011194747599</v>
      </c>
      <c r="CH293">
        <v>29.975573323961001</v>
      </c>
      <c r="CI293">
        <v>218.31453862351501</v>
      </c>
      <c r="CJ293">
        <v>0</v>
      </c>
      <c r="CK293">
        <v>1029.15342081167</v>
      </c>
      <c r="CL293">
        <v>106.737186556955</v>
      </c>
      <c r="CM293">
        <v>5353.7842857920878</v>
      </c>
      <c r="CN293">
        <v>18</v>
      </c>
      <c r="CO293">
        <v>0</v>
      </c>
      <c r="CP293">
        <v>0</v>
      </c>
      <c r="CQ293">
        <v>14</v>
      </c>
      <c r="CR293">
        <v>80.910009767698597</v>
      </c>
      <c r="CS293">
        <v>4</v>
      </c>
      <c r="CT293">
        <v>44586</v>
      </c>
      <c r="CU293">
        <v>44154</v>
      </c>
      <c r="CV293">
        <v>45508</v>
      </c>
      <c r="CW293">
        <v>16449</v>
      </c>
      <c r="CX293">
        <v>16190</v>
      </c>
      <c r="CY293">
        <v>16898</v>
      </c>
      <c r="CZ293">
        <v>22.2</v>
      </c>
      <c r="DA293">
        <v>31170</v>
      </c>
    </row>
    <row r="294" spans="1:105" x14ac:dyDescent="0.2">
      <c r="A294" t="s">
        <v>54</v>
      </c>
      <c r="B294">
        <v>2013</v>
      </c>
      <c r="C294" t="s">
        <v>32</v>
      </c>
      <c r="D294" t="s">
        <v>3136</v>
      </c>
      <c r="E294">
        <v>25.0289967857554</v>
      </c>
      <c r="F294">
        <v>7.1522928721202002</v>
      </c>
      <c r="G294">
        <v>17.231177625550199</v>
      </c>
      <c r="H294">
        <v>0.64552628808500001</v>
      </c>
      <c r="M294">
        <v>24.4128447536397</v>
      </c>
      <c r="N294">
        <v>7.1455231051752897</v>
      </c>
      <c r="O294">
        <v>17.104537178584799</v>
      </c>
      <c r="P294">
        <v>0.16278446987963299</v>
      </c>
      <c r="U294">
        <v>0.30194628239722898</v>
      </c>
      <c r="V294">
        <v>0.12353589315525899</v>
      </c>
      <c r="W294">
        <v>0.17841038924197</v>
      </c>
      <c r="X294">
        <v>0</v>
      </c>
      <c r="Y294">
        <v>0.42235421761896302</v>
      </c>
      <c r="Z294">
        <v>1.23535893155259E-2</v>
      </c>
      <c r="AA294">
        <v>0.41000062830343698</v>
      </c>
      <c r="AB294">
        <v>0</v>
      </c>
      <c r="AC294">
        <v>482.741818205367</v>
      </c>
      <c r="AD294">
        <v>0</v>
      </c>
      <c r="AE294">
        <v>0</v>
      </c>
      <c r="AF294">
        <v>482.741818205367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482.741818205367</v>
      </c>
      <c r="AP294">
        <v>0</v>
      </c>
      <c r="AQ294">
        <v>0</v>
      </c>
      <c r="AR294">
        <v>482.741818205367</v>
      </c>
      <c r="AS294">
        <v>31.982434724854301</v>
      </c>
      <c r="AT294">
        <v>2.4496828046744601</v>
      </c>
      <c r="AU294">
        <v>29.532751920179798</v>
      </c>
      <c r="AV294">
        <v>0</v>
      </c>
      <c r="AW294">
        <v>0.63854585010740195</v>
      </c>
      <c r="AX294">
        <v>0.126631051752922</v>
      </c>
      <c r="AY294">
        <v>0.51191479835448095</v>
      </c>
      <c r="AZ294">
        <v>0</v>
      </c>
      <c r="BA294">
        <v>4.1300028876923998</v>
      </c>
      <c r="BB294">
        <v>0.12353589315525899</v>
      </c>
      <c r="BC294">
        <v>4.0064669945371403</v>
      </c>
      <c r="BD294">
        <v>0</v>
      </c>
      <c r="BE294">
        <v>73.3914654179531</v>
      </c>
      <c r="BF294">
        <v>5.2942237061769601</v>
      </c>
      <c r="BG294">
        <v>68.097241711776107</v>
      </c>
      <c r="BH294">
        <v>0</v>
      </c>
      <c r="BI294">
        <v>4.79975512140643E-2</v>
      </c>
      <c r="BJ294">
        <v>0</v>
      </c>
      <c r="BK294">
        <v>4.79975512140643E-2</v>
      </c>
      <c r="BL294">
        <v>0</v>
      </c>
      <c r="BM294">
        <v>6.5493492542210303</v>
      </c>
      <c r="BN294">
        <v>5.1902504173622702E-2</v>
      </c>
      <c r="BO294">
        <v>6.4974467500474002</v>
      </c>
      <c r="BP294">
        <v>0</v>
      </c>
      <c r="BQ294">
        <v>24.228777264763099</v>
      </c>
      <c r="BR294">
        <v>5.1902504173622702E-2</v>
      </c>
      <c r="BS294">
        <v>24.176874760589499</v>
      </c>
      <c r="BT294">
        <v>0</v>
      </c>
      <c r="BU294">
        <v>45.280370257884101</v>
      </c>
      <c r="BV294">
        <v>5.1902504173622702E-2</v>
      </c>
      <c r="BW294">
        <v>45.228467753710397</v>
      </c>
      <c r="BX294">
        <v>0</v>
      </c>
      <c r="BY294">
        <v>1.8129180177937001</v>
      </c>
      <c r="BZ294">
        <v>0.19562604340567599</v>
      </c>
      <c r="CA294">
        <v>1.6172919743880301</v>
      </c>
      <c r="CB294">
        <v>0</v>
      </c>
      <c r="CC294">
        <v>23.531826976582</v>
      </c>
      <c r="CD294">
        <v>2.1035058430717899</v>
      </c>
      <c r="CE294">
        <v>21.428321133510199</v>
      </c>
      <c r="CF294">
        <v>0</v>
      </c>
      <c r="CG294">
        <v>358.99739916526602</v>
      </c>
      <c r="CH294">
        <v>121.432387312187</v>
      </c>
      <c r="CI294">
        <v>237.565011853079</v>
      </c>
      <c r="CJ294">
        <v>0</v>
      </c>
      <c r="CK294">
        <v>1125.40517959261</v>
      </c>
      <c r="CL294">
        <v>12.808462386834499</v>
      </c>
      <c r="CM294">
        <v>6234.7302436773152</v>
      </c>
      <c r="CN294">
        <v>37</v>
      </c>
      <c r="CO294">
        <v>0</v>
      </c>
      <c r="CP294">
        <v>0</v>
      </c>
      <c r="CQ294">
        <v>27</v>
      </c>
      <c r="CR294">
        <v>99.657451055336097</v>
      </c>
      <c r="CS294">
        <v>11</v>
      </c>
      <c r="CT294">
        <v>110456</v>
      </c>
      <c r="CU294">
        <v>110456</v>
      </c>
      <c r="CV294">
        <v>106663</v>
      </c>
      <c r="CW294">
        <v>40672</v>
      </c>
      <c r="CX294">
        <v>40836</v>
      </c>
      <c r="CY294">
        <v>36710</v>
      </c>
      <c r="CZ294">
        <v>21.4</v>
      </c>
      <c r="DA294">
        <v>34260</v>
      </c>
    </row>
    <row r="295" spans="1:105" x14ac:dyDescent="0.2">
      <c r="A295" t="s">
        <v>54</v>
      </c>
      <c r="B295">
        <v>2013</v>
      </c>
      <c r="C295" t="s">
        <v>33</v>
      </c>
      <c r="D295" t="s">
        <v>3137</v>
      </c>
      <c r="E295">
        <v>77.315558452343495</v>
      </c>
      <c r="F295">
        <v>0.463653958073663</v>
      </c>
      <c r="G295">
        <v>74.698837886396802</v>
      </c>
      <c r="H295">
        <v>2.1530666078730998</v>
      </c>
      <c r="M295">
        <v>74.691945846379099</v>
      </c>
      <c r="N295">
        <v>0.46270604172823898</v>
      </c>
      <c r="O295">
        <v>74.171309334291607</v>
      </c>
      <c r="P295">
        <v>5.7930470359245298E-2</v>
      </c>
      <c r="U295">
        <v>3.00819019215123</v>
      </c>
      <c r="V295">
        <v>8.6334401035218205E-3</v>
      </c>
      <c r="W295">
        <v>2.99955675204771</v>
      </c>
      <c r="X295">
        <v>0</v>
      </c>
      <c r="Y295">
        <v>1.5210460189488699</v>
      </c>
      <c r="Z295">
        <v>2.4566454457588798E-3</v>
      </c>
      <c r="AA295">
        <v>1.51858937350311</v>
      </c>
      <c r="AB295">
        <v>0</v>
      </c>
      <c r="AC295">
        <v>2095.1361375138599</v>
      </c>
      <c r="AD295">
        <v>0</v>
      </c>
      <c r="AE295">
        <v>0</v>
      </c>
      <c r="AF295">
        <v>2095.1361375138599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2095.1361375138599</v>
      </c>
      <c r="AP295">
        <v>0</v>
      </c>
      <c r="AQ295">
        <v>0</v>
      </c>
      <c r="AR295">
        <v>2095.1361375138599</v>
      </c>
      <c r="AS295">
        <v>349.03409271111502</v>
      </c>
      <c r="AT295">
        <v>0.16264851307202599</v>
      </c>
      <c r="AU295">
        <v>348.87144419804298</v>
      </c>
      <c r="AV295">
        <v>0</v>
      </c>
      <c r="AW295">
        <v>9.0178165818182805</v>
      </c>
      <c r="AX295">
        <v>7.9202258948327005E-3</v>
      </c>
      <c r="AY295">
        <v>9.0098963559234395</v>
      </c>
      <c r="AZ295">
        <v>0</v>
      </c>
      <c r="BA295">
        <v>49.383119694861101</v>
      </c>
      <c r="BB295">
        <v>1.2174109959981199E-2</v>
      </c>
      <c r="BC295">
        <v>49.370945584901101</v>
      </c>
      <c r="BD295">
        <v>0</v>
      </c>
      <c r="BE295">
        <v>224.80225411472199</v>
      </c>
      <c r="BF295">
        <v>0.33838191243779497</v>
      </c>
      <c r="BG295">
        <v>224.46387220228499</v>
      </c>
      <c r="BH295">
        <v>0</v>
      </c>
      <c r="BI295">
        <v>0.30722323292037501</v>
      </c>
      <c r="BJ295">
        <v>2.21291866028708E-2</v>
      </c>
      <c r="BK295">
        <v>0.28509404631750501</v>
      </c>
      <c r="BL295">
        <v>0</v>
      </c>
      <c r="BM295">
        <v>24.6778583165217</v>
      </c>
      <c r="BN295">
        <v>5.5389748464346501E-3</v>
      </c>
      <c r="BO295">
        <v>24.672319341675301</v>
      </c>
      <c r="BP295">
        <v>0</v>
      </c>
      <c r="BQ295">
        <v>101.47989515955101</v>
      </c>
      <c r="BR295">
        <v>5.5389748464346501E-3</v>
      </c>
      <c r="BS295">
        <v>101.474356184705</v>
      </c>
      <c r="BT295">
        <v>0</v>
      </c>
      <c r="BU295">
        <v>192.91738401899201</v>
      </c>
      <c r="BV295">
        <v>5.5389748464346501E-3</v>
      </c>
      <c r="BW295">
        <v>192.91184504414599</v>
      </c>
      <c r="BX295">
        <v>0</v>
      </c>
      <c r="BY295">
        <v>12.1471908505148</v>
      </c>
      <c r="BZ295">
        <v>1.08681135225376E-2</v>
      </c>
      <c r="CA295">
        <v>12.1363227369922</v>
      </c>
      <c r="CB295">
        <v>0</v>
      </c>
      <c r="CC295">
        <v>168.90333156425501</v>
      </c>
      <c r="CD295">
        <v>0.11686143572620999</v>
      </c>
      <c r="CE295">
        <v>168.786470128529</v>
      </c>
      <c r="CF295">
        <v>0</v>
      </c>
      <c r="CG295">
        <v>1039.77162978194</v>
      </c>
      <c r="CH295">
        <v>7.6314112036807797</v>
      </c>
      <c r="CI295">
        <v>1032.1402185782599</v>
      </c>
      <c r="CJ295">
        <v>0</v>
      </c>
      <c r="CK295">
        <v>544.19263618458501</v>
      </c>
      <c r="CL295">
        <v>166.51001102884899</v>
      </c>
      <c r="CM295">
        <v>23116.215913566433</v>
      </c>
      <c r="CN295">
        <v>85</v>
      </c>
      <c r="CO295">
        <v>0</v>
      </c>
      <c r="CP295">
        <v>0</v>
      </c>
      <c r="CQ295">
        <v>74</v>
      </c>
      <c r="CR295">
        <v>43.415127192423697</v>
      </c>
      <c r="CS295">
        <v>20</v>
      </c>
      <c r="CT295">
        <v>173270</v>
      </c>
      <c r="CU295">
        <v>172336</v>
      </c>
      <c r="CV295">
        <v>174204</v>
      </c>
      <c r="CW295">
        <v>103488</v>
      </c>
      <c r="CX295">
        <v>103290</v>
      </c>
      <c r="CY295">
        <v>103242</v>
      </c>
      <c r="CZ295">
        <v>98</v>
      </c>
      <c r="DA295">
        <v>160710</v>
      </c>
    </row>
    <row r="296" spans="1:105" x14ac:dyDescent="0.2">
      <c r="A296" t="s">
        <v>54</v>
      </c>
      <c r="B296">
        <v>2013</v>
      </c>
      <c r="C296" t="s">
        <v>34</v>
      </c>
      <c r="D296" t="s">
        <v>3138</v>
      </c>
      <c r="E296">
        <v>67.030800712720705</v>
      </c>
      <c r="F296">
        <v>0.92826095693779898</v>
      </c>
      <c r="G296">
        <v>63.954319866772501</v>
      </c>
      <c r="H296">
        <v>2.14821988901046</v>
      </c>
      <c r="M296">
        <v>64.545330113351895</v>
      </c>
      <c r="N296">
        <v>0.92025550239234499</v>
      </c>
      <c r="O296">
        <v>63.462095347879497</v>
      </c>
      <c r="P296">
        <v>0.162979263080096</v>
      </c>
      <c r="U296">
        <v>1.07974596000519</v>
      </c>
      <c r="V296">
        <v>2.4784688995215302E-2</v>
      </c>
      <c r="W296">
        <v>1.0549612710099801</v>
      </c>
      <c r="X296">
        <v>0</v>
      </c>
      <c r="Y296">
        <v>1.58804135717563</v>
      </c>
      <c r="Z296">
        <v>2.4784688995215302E-2</v>
      </c>
      <c r="AA296">
        <v>1.5632566681804201</v>
      </c>
      <c r="AB296">
        <v>0</v>
      </c>
      <c r="AC296">
        <v>1985.24062593036</v>
      </c>
      <c r="AD296">
        <v>0</v>
      </c>
      <c r="AE296">
        <v>0</v>
      </c>
      <c r="AF296">
        <v>1985.24062593036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1985.24062593036</v>
      </c>
      <c r="AP296">
        <v>0</v>
      </c>
      <c r="AQ296">
        <v>0</v>
      </c>
      <c r="AR296">
        <v>1985.24062593036</v>
      </c>
      <c r="AS296">
        <v>145.18953937872899</v>
      </c>
      <c r="AT296">
        <v>0.37177033492822997</v>
      </c>
      <c r="AU296">
        <v>144.81776904380101</v>
      </c>
      <c r="AV296">
        <v>0</v>
      </c>
      <c r="AW296">
        <v>3.17546316288534</v>
      </c>
      <c r="AX296">
        <v>1.2392344497607699E-2</v>
      </c>
      <c r="AY296">
        <v>3.1630708183877401</v>
      </c>
      <c r="AZ296">
        <v>0</v>
      </c>
      <c r="BA296">
        <v>20.504014852782898</v>
      </c>
      <c r="BB296">
        <v>7.4354066985646006E-2</v>
      </c>
      <c r="BC296">
        <v>20.429660785797299</v>
      </c>
      <c r="BD296">
        <v>0</v>
      </c>
      <c r="BE296">
        <v>238.67434300631999</v>
      </c>
      <c r="BF296">
        <v>0.61961722488038296</v>
      </c>
      <c r="BG296">
        <v>238.05472578144</v>
      </c>
      <c r="BH296">
        <v>0</v>
      </c>
      <c r="BI296">
        <v>0.50041963977346304</v>
      </c>
      <c r="BJ296">
        <v>0.30980861244019198</v>
      </c>
      <c r="BK296">
        <v>0.19061102733327101</v>
      </c>
      <c r="BL296">
        <v>0</v>
      </c>
      <c r="BM296">
        <v>23.582424546117899</v>
      </c>
      <c r="BN296">
        <v>3.7177033492823003E-2</v>
      </c>
      <c r="BO296">
        <v>23.545247512625</v>
      </c>
      <c r="BP296">
        <v>0</v>
      </c>
      <c r="BQ296">
        <v>96.300199807773694</v>
      </c>
      <c r="BR296">
        <v>3.7177033492823003E-2</v>
      </c>
      <c r="BS296">
        <v>96.263022774280799</v>
      </c>
      <c r="BT296">
        <v>0</v>
      </c>
      <c r="BU296">
        <v>182.885758361217</v>
      </c>
      <c r="BV296">
        <v>3.7177033492823003E-2</v>
      </c>
      <c r="BW296">
        <v>182.84858132772399</v>
      </c>
      <c r="BX296">
        <v>0</v>
      </c>
      <c r="BY296">
        <v>6.1332063896682403</v>
      </c>
      <c r="BZ296">
        <v>0</v>
      </c>
      <c r="CA296">
        <v>6.1332063896682403</v>
      </c>
      <c r="CB296">
        <v>0</v>
      </c>
      <c r="CC296">
        <v>84.006720638939498</v>
      </c>
      <c r="CD296">
        <v>0</v>
      </c>
      <c r="CE296">
        <v>84.006720638939498</v>
      </c>
      <c r="CF296">
        <v>0</v>
      </c>
      <c r="CG296">
        <v>896.34543293565002</v>
      </c>
      <c r="CH296">
        <v>12.3923444976077</v>
      </c>
      <c r="CI296">
        <v>883.95308843804196</v>
      </c>
      <c r="CJ296">
        <v>0</v>
      </c>
      <c r="CK296">
        <v>255.43735984174401</v>
      </c>
      <c r="CL296">
        <v>145.162573717458</v>
      </c>
      <c r="CM296">
        <v>19710.05429219432</v>
      </c>
      <c r="CN296">
        <v>76</v>
      </c>
      <c r="CO296">
        <v>0</v>
      </c>
      <c r="CP296">
        <v>0</v>
      </c>
      <c r="CQ296">
        <v>55</v>
      </c>
      <c r="CR296">
        <v>17.760733851445998</v>
      </c>
      <c r="CS296">
        <v>27</v>
      </c>
      <c r="CT296">
        <v>151406</v>
      </c>
      <c r="CU296">
        <v>151392</v>
      </c>
      <c r="CV296">
        <v>155667</v>
      </c>
      <c r="CW296">
        <v>107931</v>
      </c>
      <c r="CX296">
        <v>108626</v>
      </c>
      <c r="CY296">
        <v>111389</v>
      </c>
      <c r="CZ296">
        <v>55.5</v>
      </c>
      <c r="DA296">
        <v>79780</v>
      </c>
    </row>
    <row r="297" spans="1:105" x14ac:dyDescent="0.2">
      <c r="A297" t="s">
        <v>54</v>
      </c>
      <c r="B297">
        <v>2013</v>
      </c>
      <c r="C297" t="s">
        <v>35</v>
      </c>
      <c r="D297" t="s">
        <v>3139</v>
      </c>
      <c r="E297">
        <v>9.7430842037052798</v>
      </c>
      <c r="F297">
        <v>0.39734960400667801</v>
      </c>
      <c r="G297">
        <v>9.1017729123948499</v>
      </c>
      <c r="H297">
        <v>0.243961687303756</v>
      </c>
      <c r="M297">
        <v>9.4266184795657999</v>
      </c>
      <c r="N297">
        <v>0.39697350584307201</v>
      </c>
      <c r="O297">
        <v>9.0197197438868297</v>
      </c>
      <c r="P297">
        <v>9.9252298359006098E-3</v>
      </c>
      <c r="U297">
        <v>0.757927074472871</v>
      </c>
      <c r="V297">
        <v>6.8631051752921501E-3</v>
      </c>
      <c r="W297">
        <v>0.75106396929757901</v>
      </c>
      <c r="X297">
        <v>0</v>
      </c>
      <c r="Y297">
        <v>0.213023791308071</v>
      </c>
      <c r="Z297">
        <v>6.8631051752921597E-4</v>
      </c>
      <c r="AA297">
        <v>0.21233748079054099</v>
      </c>
      <c r="AB297">
        <v>0</v>
      </c>
      <c r="AC297">
        <v>234.036457467855</v>
      </c>
      <c r="AD297">
        <v>0</v>
      </c>
      <c r="AE297">
        <v>0</v>
      </c>
      <c r="AF297">
        <v>234.036457467855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234.036457467855</v>
      </c>
      <c r="AP297">
        <v>0</v>
      </c>
      <c r="AQ297">
        <v>0</v>
      </c>
      <c r="AR297">
        <v>234.036457467855</v>
      </c>
      <c r="AS297">
        <v>64.471426024194997</v>
      </c>
      <c r="AT297">
        <v>0.13609348914858099</v>
      </c>
      <c r="AU297">
        <v>64.335332535046405</v>
      </c>
      <c r="AV297">
        <v>0</v>
      </c>
      <c r="AW297">
        <v>0.83228043746839298</v>
      </c>
      <c r="AX297">
        <v>7.0350584307178601E-3</v>
      </c>
      <c r="AY297">
        <v>0.82524537903767503</v>
      </c>
      <c r="AZ297">
        <v>0</v>
      </c>
      <c r="BA297">
        <v>7.8686952937532801</v>
      </c>
      <c r="BB297">
        <v>6.8631051752921501E-3</v>
      </c>
      <c r="BC297">
        <v>7.8618321885779796</v>
      </c>
      <c r="BD297">
        <v>0</v>
      </c>
      <c r="BE297">
        <v>30.951469618250599</v>
      </c>
      <c r="BF297">
        <v>0.29412353923205298</v>
      </c>
      <c r="BG297">
        <v>30.657346079018598</v>
      </c>
      <c r="BH297">
        <v>0</v>
      </c>
      <c r="BI297">
        <v>3.2819574558576203E-2</v>
      </c>
      <c r="BJ297">
        <v>0</v>
      </c>
      <c r="BK297">
        <v>3.2819574558576203E-2</v>
      </c>
      <c r="BL297">
        <v>0</v>
      </c>
      <c r="BM297">
        <v>3.0027449895999201</v>
      </c>
      <c r="BN297">
        <v>2.8834724540901498E-3</v>
      </c>
      <c r="BO297">
        <v>2.9998615171458298</v>
      </c>
      <c r="BP297">
        <v>0</v>
      </c>
      <c r="BQ297">
        <v>11.5883344971172</v>
      </c>
      <c r="BR297">
        <v>2.8834724540901498E-3</v>
      </c>
      <c r="BS297">
        <v>11.585451024663101</v>
      </c>
      <c r="BT297">
        <v>0</v>
      </c>
      <c r="BU297">
        <v>21.808772109267</v>
      </c>
      <c r="BV297">
        <v>2.8834724540901498E-3</v>
      </c>
      <c r="BW297">
        <v>21.805888636812899</v>
      </c>
      <c r="BX297">
        <v>0</v>
      </c>
      <c r="BY297">
        <v>0.73549788291910601</v>
      </c>
      <c r="BZ297">
        <v>1.08681135225376E-2</v>
      </c>
      <c r="CA297">
        <v>0.72462976939656798</v>
      </c>
      <c r="CB297">
        <v>0</v>
      </c>
      <c r="CC297">
        <v>9.9409361421941504</v>
      </c>
      <c r="CD297">
        <v>0.11686143572620999</v>
      </c>
      <c r="CE297">
        <v>9.8240747064679397</v>
      </c>
      <c r="CF297">
        <v>0</v>
      </c>
      <c r="CG297">
        <v>132.217772339085</v>
      </c>
      <c r="CH297">
        <v>6.7462437395659398</v>
      </c>
      <c r="CI297">
        <v>125.47152859952</v>
      </c>
      <c r="CJ297">
        <v>0</v>
      </c>
      <c r="CK297">
        <v>1628.8759178314101</v>
      </c>
      <c r="CL297">
        <v>695.92645635134397</v>
      </c>
      <c r="CM297">
        <v>2926.788081636224</v>
      </c>
      <c r="CN297">
        <v>1</v>
      </c>
      <c r="CO297">
        <v>0</v>
      </c>
      <c r="CP297">
        <v>0</v>
      </c>
      <c r="CQ297">
        <v>2</v>
      </c>
      <c r="CR297">
        <v>116.43147747059101</v>
      </c>
      <c r="CS297">
        <v>10</v>
      </c>
      <c r="CT297">
        <v>53101</v>
      </c>
      <c r="CU297">
        <v>50761</v>
      </c>
      <c r="CV297">
        <v>55295</v>
      </c>
      <c r="CW297">
        <v>35454</v>
      </c>
      <c r="CX297">
        <v>33248</v>
      </c>
      <c r="CY297">
        <v>38430</v>
      </c>
      <c r="CZ297">
        <v>25.1</v>
      </c>
      <c r="DA297">
        <v>37050</v>
      </c>
    </row>
    <row r="298" spans="1:105" x14ac:dyDescent="0.2">
      <c r="A298" t="s">
        <v>54</v>
      </c>
      <c r="B298">
        <v>2013</v>
      </c>
      <c r="C298" t="s">
        <v>36</v>
      </c>
      <c r="D298" t="s">
        <v>3140</v>
      </c>
      <c r="E298">
        <v>8.7856966709731896</v>
      </c>
      <c r="F298">
        <v>0</v>
      </c>
      <c r="G298">
        <v>8.5260416515339692</v>
      </c>
      <c r="H298">
        <v>0.25965501943921399</v>
      </c>
      <c r="M298">
        <v>8.4678224218873996</v>
      </c>
      <c r="N298">
        <v>0</v>
      </c>
      <c r="O298">
        <v>8.4629782359454495</v>
      </c>
      <c r="P298">
        <v>4.8441859419533001E-3</v>
      </c>
      <c r="U298">
        <v>0.27033466101859699</v>
      </c>
      <c r="V298">
        <v>0</v>
      </c>
      <c r="W298">
        <v>0.27033466101859699</v>
      </c>
      <c r="X298">
        <v>0</v>
      </c>
      <c r="Y298">
        <v>0.18894311766128299</v>
      </c>
      <c r="Z298">
        <v>0</v>
      </c>
      <c r="AA298">
        <v>0.18894311766128299</v>
      </c>
      <c r="AB298">
        <v>0</v>
      </c>
      <c r="AC298">
        <v>254.810833497261</v>
      </c>
      <c r="AD298">
        <v>0</v>
      </c>
      <c r="AE298">
        <v>0</v>
      </c>
      <c r="AF298">
        <v>254.810833497261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254.810833497261</v>
      </c>
      <c r="AP298">
        <v>0</v>
      </c>
      <c r="AQ298">
        <v>0</v>
      </c>
      <c r="AR298">
        <v>254.810833497261</v>
      </c>
      <c r="AS298">
        <v>32.174596913729197</v>
      </c>
      <c r="AT298">
        <v>0</v>
      </c>
      <c r="AU298">
        <v>32.174596913729197</v>
      </c>
      <c r="AV298">
        <v>0</v>
      </c>
      <c r="AW298">
        <v>0.794908590033232</v>
      </c>
      <c r="AX298">
        <v>0</v>
      </c>
      <c r="AY298">
        <v>0.794908590033232</v>
      </c>
      <c r="AZ298">
        <v>0</v>
      </c>
      <c r="BA298">
        <v>4.6419418651367002</v>
      </c>
      <c r="BB298">
        <v>0</v>
      </c>
      <c r="BC298">
        <v>4.6419418651367002</v>
      </c>
      <c r="BD298">
        <v>0</v>
      </c>
      <c r="BE298">
        <v>27.8873149612464</v>
      </c>
      <c r="BF298">
        <v>0</v>
      </c>
      <c r="BG298">
        <v>27.8873149612464</v>
      </c>
      <c r="BH298">
        <v>0</v>
      </c>
      <c r="BI298">
        <v>3.0137861329147201E-2</v>
      </c>
      <c r="BJ298">
        <v>0</v>
      </c>
      <c r="BK298">
        <v>3.0137861329147201E-2</v>
      </c>
      <c r="BL298">
        <v>0</v>
      </c>
      <c r="BM298">
        <v>2.9852131891771698</v>
      </c>
      <c r="BN298">
        <v>0</v>
      </c>
      <c r="BO298">
        <v>2.9852131891771698</v>
      </c>
      <c r="BP298">
        <v>0</v>
      </c>
      <c r="BQ298">
        <v>12.3248511534344</v>
      </c>
      <c r="BR298">
        <v>0</v>
      </c>
      <c r="BS298">
        <v>12.3248511534344</v>
      </c>
      <c r="BT298">
        <v>0</v>
      </c>
      <c r="BU298">
        <v>23.444455421616901</v>
      </c>
      <c r="BV298">
        <v>0</v>
      </c>
      <c r="BW298">
        <v>23.444455421616901</v>
      </c>
      <c r="BX298">
        <v>0</v>
      </c>
      <c r="BY298">
        <v>0.61288371511151196</v>
      </c>
      <c r="BZ298">
        <v>0</v>
      </c>
      <c r="CA298">
        <v>0.61288371511151196</v>
      </c>
      <c r="CB298">
        <v>0</v>
      </c>
      <c r="CC298">
        <v>8.1084185661411308</v>
      </c>
      <c r="CD298">
        <v>0</v>
      </c>
      <c r="CE298">
        <v>8.1084185661411308</v>
      </c>
      <c r="CF298">
        <v>0</v>
      </c>
      <c r="CG298">
        <v>117.53036089481699</v>
      </c>
      <c r="CH298">
        <v>0</v>
      </c>
      <c r="CI298">
        <v>117.53036089481699</v>
      </c>
      <c r="CJ298">
        <v>0</v>
      </c>
      <c r="CK298">
        <v>3.70199072234412</v>
      </c>
      <c r="CL298">
        <v>8.5389749245563706</v>
      </c>
      <c r="CM298">
        <v>2727.670634856162</v>
      </c>
      <c r="CN298">
        <v>9</v>
      </c>
      <c r="CO298">
        <v>0</v>
      </c>
      <c r="CP298">
        <v>0</v>
      </c>
      <c r="CQ298">
        <v>6</v>
      </c>
      <c r="CR298">
        <v>0</v>
      </c>
      <c r="CS298">
        <v>2</v>
      </c>
      <c r="CT298">
        <v>13718</v>
      </c>
      <c r="CU298">
        <v>13570</v>
      </c>
      <c r="CV298">
        <v>13761</v>
      </c>
      <c r="CW298">
        <v>8367</v>
      </c>
      <c r="CX298">
        <v>8305</v>
      </c>
      <c r="CY298">
        <v>8392</v>
      </c>
      <c r="CZ298">
        <v>15.4</v>
      </c>
      <c r="DA298">
        <v>21800</v>
      </c>
    </row>
    <row r="299" spans="1:105" x14ac:dyDescent="0.2">
      <c r="A299" t="s">
        <v>54</v>
      </c>
      <c r="B299">
        <v>2013</v>
      </c>
      <c r="C299" t="s">
        <v>37</v>
      </c>
      <c r="D299" t="s">
        <v>3141</v>
      </c>
      <c r="E299">
        <v>216.785718237537</v>
      </c>
      <c r="F299">
        <v>80.6762225167368</v>
      </c>
      <c r="G299">
        <v>131.855852480729</v>
      </c>
      <c r="H299">
        <v>4.2536432400712698</v>
      </c>
      <c r="M299">
        <v>202.170708922133</v>
      </c>
      <c r="N299">
        <v>70.692195781086497</v>
      </c>
      <c r="O299">
        <v>130.78102889136099</v>
      </c>
      <c r="P299">
        <v>0.69748424968532297</v>
      </c>
      <c r="U299">
        <v>322.114460907151</v>
      </c>
      <c r="V299">
        <v>317.551770662428</v>
      </c>
      <c r="W299">
        <v>4.56269024472354</v>
      </c>
      <c r="X299">
        <v>0</v>
      </c>
      <c r="Y299">
        <v>10.0872107461048</v>
      </c>
      <c r="Z299">
        <v>6.8631962049987596</v>
      </c>
      <c r="AA299">
        <v>3.2240145411060501</v>
      </c>
      <c r="AB299">
        <v>0</v>
      </c>
      <c r="AC299">
        <v>3047.63113650984</v>
      </c>
      <c r="AD299">
        <v>0</v>
      </c>
      <c r="AE299">
        <v>0</v>
      </c>
      <c r="AF299">
        <v>3047.63113650984</v>
      </c>
      <c r="AG299">
        <v>0</v>
      </c>
      <c r="AH299">
        <v>0</v>
      </c>
      <c r="AI299">
        <v>0</v>
      </c>
      <c r="AJ299">
        <v>0</v>
      </c>
      <c r="AK299">
        <v>508.52785387609799</v>
      </c>
      <c r="AL299">
        <v>0</v>
      </c>
      <c r="AM299">
        <v>0</v>
      </c>
      <c r="AN299">
        <v>508.52785387609799</v>
      </c>
      <c r="AO299">
        <v>3556.1589903859399</v>
      </c>
      <c r="AP299">
        <v>0</v>
      </c>
      <c r="AQ299">
        <v>0</v>
      </c>
      <c r="AR299">
        <v>3556.1589903859399</v>
      </c>
      <c r="AS299">
        <v>5616.9299364888102</v>
      </c>
      <c r="AT299">
        <v>5082.0839806375898</v>
      </c>
      <c r="AU299">
        <v>534.84595585122804</v>
      </c>
      <c r="AV299">
        <v>0</v>
      </c>
      <c r="AW299">
        <v>16.065069769036999</v>
      </c>
      <c r="AX299">
        <v>4.9907726434008799</v>
      </c>
      <c r="AY299">
        <v>11.0742971256361</v>
      </c>
      <c r="AZ299">
        <v>0</v>
      </c>
      <c r="BA299">
        <v>457.48689119284199</v>
      </c>
      <c r="BB299">
        <v>381.52736874855202</v>
      </c>
      <c r="BC299">
        <v>75.959522444290101</v>
      </c>
      <c r="BD299">
        <v>0</v>
      </c>
      <c r="BE299">
        <v>635.96124651748596</v>
      </c>
      <c r="BF299">
        <v>153.10814802981</v>
      </c>
      <c r="BG299">
        <v>482.85309848767599</v>
      </c>
      <c r="BH299">
        <v>0</v>
      </c>
      <c r="BI299">
        <v>18.5478076334993</v>
      </c>
      <c r="BJ299">
        <v>18.1024880382775</v>
      </c>
      <c r="BK299">
        <v>0.44531959522181902</v>
      </c>
      <c r="BL299">
        <v>0</v>
      </c>
      <c r="BM299">
        <v>235.84109939368699</v>
      </c>
      <c r="BN299">
        <v>190.79550123571201</v>
      </c>
      <c r="BO299">
        <v>45.045598157975498</v>
      </c>
      <c r="BP299">
        <v>0</v>
      </c>
      <c r="BQ299">
        <v>347.85424900986601</v>
      </c>
      <c r="BR299">
        <v>190.83390123571201</v>
      </c>
      <c r="BS299">
        <v>157.020347774155</v>
      </c>
      <c r="BT299">
        <v>0</v>
      </c>
      <c r="BU299">
        <v>481.15164923401102</v>
      </c>
      <c r="BV299">
        <v>190.86750123571201</v>
      </c>
      <c r="BW299">
        <v>290.28414799829898</v>
      </c>
      <c r="BX299">
        <v>0</v>
      </c>
      <c r="BY299">
        <v>146.743209029544</v>
      </c>
      <c r="BZ299">
        <v>123.430667779633</v>
      </c>
      <c r="CA299">
        <v>23.3125412499116</v>
      </c>
      <c r="CB299">
        <v>0</v>
      </c>
      <c r="CC299">
        <v>1608.5720345375701</v>
      </c>
      <c r="CD299">
        <v>1286.2437395659399</v>
      </c>
      <c r="CE299">
        <v>322.32829497162402</v>
      </c>
      <c r="CF299">
        <v>0</v>
      </c>
      <c r="CG299">
        <v>2965.8531622232899</v>
      </c>
      <c r="CH299">
        <v>1146.62740133077</v>
      </c>
      <c r="CI299">
        <v>1819.2257608925199</v>
      </c>
      <c r="CJ299">
        <v>0</v>
      </c>
      <c r="CK299">
        <v>13390.1004427187</v>
      </c>
      <c r="CL299">
        <v>16313.7115933649</v>
      </c>
      <c r="CM299">
        <v>53561.797796872532</v>
      </c>
      <c r="CN299">
        <v>270</v>
      </c>
      <c r="CO299">
        <v>0</v>
      </c>
      <c r="CP299">
        <v>0</v>
      </c>
      <c r="CQ299">
        <v>191</v>
      </c>
      <c r="CR299">
        <v>1150.50087059923</v>
      </c>
      <c r="CS299">
        <v>78</v>
      </c>
      <c r="CT299">
        <v>551887</v>
      </c>
      <c r="CU299">
        <v>544055</v>
      </c>
      <c r="CV299">
        <v>568165</v>
      </c>
      <c r="CW299">
        <v>290967</v>
      </c>
      <c r="CX299">
        <v>287097</v>
      </c>
      <c r="CY299">
        <v>288162</v>
      </c>
      <c r="CZ299">
        <v>74.900000000000006</v>
      </c>
      <c r="DA299">
        <v>131370</v>
      </c>
    </row>
    <row r="300" spans="1:105" x14ac:dyDescent="0.2">
      <c r="A300" t="s">
        <v>54</v>
      </c>
      <c r="B300">
        <v>2013</v>
      </c>
      <c r="C300" t="s">
        <v>38</v>
      </c>
      <c r="D300" t="s">
        <v>3142</v>
      </c>
      <c r="E300">
        <v>248.02543598674001</v>
      </c>
      <c r="F300">
        <v>17.6159912844278</v>
      </c>
      <c r="G300">
        <v>223.460800688104</v>
      </c>
      <c r="H300">
        <v>6.9486440142081998</v>
      </c>
      <c r="M300">
        <v>239.72164367232199</v>
      </c>
      <c r="N300">
        <v>17.598299328865501</v>
      </c>
      <c r="O300">
        <v>221.80767113013701</v>
      </c>
      <c r="P300">
        <v>0.31567321331947901</v>
      </c>
      <c r="U300">
        <v>7.2530711236516598</v>
      </c>
      <c r="V300">
        <v>0.30551729756931401</v>
      </c>
      <c r="W300">
        <v>6.9475538260823404</v>
      </c>
      <c r="X300">
        <v>0</v>
      </c>
      <c r="Y300">
        <v>4.9983044813324602</v>
      </c>
      <c r="Z300">
        <v>3.3738332627744803E-2</v>
      </c>
      <c r="AA300">
        <v>4.9645661487047104</v>
      </c>
      <c r="AB300">
        <v>0</v>
      </c>
      <c r="AC300">
        <v>6632.9708008887201</v>
      </c>
      <c r="AD300">
        <v>0</v>
      </c>
      <c r="AE300">
        <v>0</v>
      </c>
      <c r="AF300">
        <v>6632.9708008887201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6632.9708008887201</v>
      </c>
      <c r="AP300">
        <v>0</v>
      </c>
      <c r="AQ300">
        <v>0</v>
      </c>
      <c r="AR300">
        <v>6632.9708008887201</v>
      </c>
      <c r="AS300">
        <v>743.50380250699402</v>
      </c>
      <c r="AT300">
        <v>6.0412235703844503</v>
      </c>
      <c r="AU300">
        <v>737.46257893660902</v>
      </c>
      <c r="AV300">
        <v>0</v>
      </c>
      <c r="AW300">
        <v>21.287049566555801</v>
      </c>
      <c r="AX300">
        <v>0.31131290587981603</v>
      </c>
      <c r="AY300">
        <v>20.975736660675999</v>
      </c>
      <c r="AZ300">
        <v>0</v>
      </c>
      <c r="BA300">
        <v>112.444573172356</v>
      </c>
      <c r="BB300">
        <v>0.31259863728223303</v>
      </c>
      <c r="BC300">
        <v>112.13197453507399</v>
      </c>
      <c r="BD300">
        <v>0</v>
      </c>
      <c r="BE300">
        <v>742.09052928035601</v>
      </c>
      <c r="BF300">
        <v>13.029952472621799</v>
      </c>
      <c r="BG300">
        <v>729.06057680773404</v>
      </c>
      <c r="BH300">
        <v>0</v>
      </c>
      <c r="BI300">
        <v>0.82764039213857898</v>
      </c>
      <c r="BJ300">
        <v>4.4258373205741601E-2</v>
      </c>
      <c r="BK300">
        <v>0.78338201893283799</v>
      </c>
      <c r="BL300">
        <v>0</v>
      </c>
      <c r="BM300">
        <v>76.396663469920199</v>
      </c>
      <c r="BN300">
        <v>0.132183792764656</v>
      </c>
      <c r="BO300">
        <v>76.264479677155506</v>
      </c>
      <c r="BP300">
        <v>0</v>
      </c>
      <c r="BQ300">
        <v>319.35741564848303</v>
      </c>
      <c r="BR300">
        <v>0.132183792764656</v>
      </c>
      <c r="BS300">
        <v>319.22523185571902</v>
      </c>
      <c r="BT300">
        <v>0</v>
      </c>
      <c r="BU300">
        <v>608.65240078904299</v>
      </c>
      <c r="BV300">
        <v>0.132183792764656</v>
      </c>
      <c r="BW300">
        <v>608.52021699627801</v>
      </c>
      <c r="BX300">
        <v>0</v>
      </c>
      <c r="BY300">
        <v>21.455572502423902</v>
      </c>
      <c r="BZ300">
        <v>0.47819699499165302</v>
      </c>
      <c r="CA300">
        <v>20.9773755074322</v>
      </c>
      <c r="CB300">
        <v>0</v>
      </c>
      <c r="CC300">
        <v>297.58445176689298</v>
      </c>
      <c r="CD300">
        <v>5.1419031719532597</v>
      </c>
      <c r="CE300">
        <v>292.44254859493901</v>
      </c>
      <c r="CF300">
        <v>0</v>
      </c>
      <c r="CG300">
        <v>3386.34163017838</v>
      </c>
      <c r="CH300">
        <v>298.60505946913099</v>
      </c>
      <c r="CI300">
        <v>3087.7365707092399</v>
      </c>
      <c r="CJ300">
        <v>0</v>
      </c>
      <c r="CK300">
        <v>1162.42508681605</v>
      </c>
      <c r="CL300">
        <v>81.1202617832855</v>
      </c>
      <c r="CM300">
        <v>70230.777096354272</v>
      </c>
      <c r="CN300">
        <v>234</v>
      </c>
      <c r="CO300">
        <v>0</v>
      </c>
      <c r="CP300">
        <v>0</v>
      </c>
      <c r="CQ300">
        <v>164</v>
      </c>
      <c r="CR300">
        <v>100.644158491528</v>
      </c>
      <c r="CS300">
        <v>71</v>
      </c>
      <c r="CT300">
        <v>141673</v>
      </c>
      <c r="CU300">
        <v>140670</v>
      </c>
      <c r="CV300">
        <v>147109</v>
      </c>
      <c r="CW300">
        <v>84186</v>
      </c>
      <c r="CX300">
        <v>83787</v>
      </c>
      <c r="CY300">
        <v>88398</v>
      </c>
      <c r="CZ300">
        <v>110</v>
      </c>
      <c r="DA300">
        <v>163660</v>
      </c>
    </row>
    <row r="301" spans="1:105" x14ac:dyDescent="0.2">
      <c r="A301" t="s">
        <v>54</v>
      </c>
      <c r="B301">
        <v>2013</v>
      </c>
      <c r="C301" t="s">
        <v>39</v>
      </c>
      <c r="D301" t="s">
        <v>3143</v>
      </c>
      <c r="E301">
        <v>143.35751002181601</v>
      </c>
      <c r="F301">
        <v>2.9355982731779799</v>
      </c>
      <c r="G301">
        <v>135.62733780263801</v>
      </c>
      <c r="H301">
        <v>4.7945739459994696</v>
      </c>
      <c r="M301">
        <v>138.76111310611199</v>
      </c>
      <c r="N301">
        <v>2.9241649258382401</v>
      </c>
      <c r="O301">
        <v>134.590689376196</v>
      </c>
      <c r="P301">
        <v>1.2462588040776299</v>
      </c>
      <c r="U301">
        <v>4.2896258604295703</v>
      </c>
      <c r="V301">
        <v>6.1092023203929001E-2</v>
      </c>
      <c r="W301">
        <v>4.2285338372256396</v>
      </c>
      <c r="X301">
        <v>0</v>
      </c>
      <c r="Y301">
        <v>3.15718499084312</v>
      </c>
      <c r="Z301">
        <v>3.3241767649800302E-2</v>
      </c>
      <c r="AA301">
        <v>3.12394322319332</v>
      </c>
      <c r="AB301">
        <v>0</v>
      </c>
      <c r="AC301">
        <v>3548.3151419218402</v>
      </c>
      <c r="AD301">
        <v>0</v>
      </c>
      <c r="AE301">
        <v>0</v>
      </c>
      <c r="AF301">
        <v>3548.3151419218402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3548.3151419218402</v>
      </c>
      <c r="AP301">
        <v>0</v>
      </c>
      <c r="AQ301">
        <v>0</v>
      </c>
      <c r="AR301">
        <v>3548.3151419218402</v>
      </c>
      <c r="AS301">
        <v>490.24334010546102</v>
      </c>
      <c r="AT301">
        <v>1.0666603018280401</v>
      </c>
      <c r="AU301">
        <v>489.17667980363302</v>
      </c>
      <c r="AV301">
        <v>0</v>
      </c>
      <c r="AW301">
        <v>11.8351414099427</v>
      </c>
      <c r="AX301">
        <v>4.7560034974251701E-2</v>
      </c>
      <c r="AY301">
        <v>11.787581374968401</v>
      </c>
      <c r="AZ301">
        <v>0</v>
      </c>
      <c r="BA301">
        <v>70.778709349552997</v>
      </c>
      <c r="BB301">
        <v>0.120048151286373</v>
      </c>
      <c r="BC301">
        <v>70.6586611982666</v>
      </c>
      <c r="BD301">
        <v>0</v>
      </c>
      <c r="BE301">
        <v>464.553086995618</v>
      </c>
      <c r="BF301">
        <v>2.1079457579587602</v>
      </c>
      <c r="BG301">
        <v>462.44514123765902</v>
      </c>
      <c r="BH301">
        <v>0</v>
      </c>
      <c r="BI301">
        <v>0.89470415513918</v>
      </c>
      <c r="BJ301">
        <v>0.42818733897681299</v>
      </c>
      <c r="BK301">
        <v>0.46651681616236701</v>
      </c>
      <c r="BL301">
        <v>0</v>
      </c>
      <c r="BM301">
        <v>44.851438055958099</v>
      </c>
      <c r="BN301">
        <v>7.1954832032039701E-2</v>
      </c>
      <c r="BO301">
        <v>44.7794832239261</v>
      </c>
      <c r="BP301">
        <v>0</v>
      </c>
      <c r="BQ301">
        <v>174.91666561868701</v>
      </c>
      <c r="BR301">
        <v>7.1954832032039701E-2</v>
      </c>
      <c r="BS301">
        <v>174.84471078665501</v>
      </c>
      <c r="BT301">
        <v>0</v>
      </c>
      <c r="BU301">
        <v>329.76844288043702</v>
      </c>
      <c r="BV301">
        <v>7.1954832032039701E-2</v>
      </c>
      <c r="BW301">
        <v>329.696488048405</v>
      </c>
      <c r="BX301">
        <v>0</v>
      </c>
      <c r="BY301">
        <v>10.831184417326</v>
      </c>
      <c r="BZ301">
        <v>4.34724540901502E-2</v>
      </c>
      <c r="CA301">
        <v>10.7877119632359</v>
      </c>
      <c r="CB301">
        <v>0</v>
      </c>
      <c r="CC301">
        <v>147.00525657793</v>
      </c>
      <c r="CD301">
        <v>0.46744574290484098</v>
      </c>
      <c r="CE301">
        <v>146.537810835025</v>
      </c>
      <c r="CF301">
        <v>0</v>
      </c>
      <c r="CG301">
        <v>1918.62925742418</v>
      </c>
      <c r="CH301">
        <v>45.989391594259402</v>
      </c>
      <c r="CI301">
        <v>1872.6398658299199</v>
      </c>
      <c r="CJ301">
        <v>0</v>
      </c>
      <c r="CK301">
        <v>1188.3390218724601</v>
      </c>
      <c r="CL301">
        <v>93.928724170120006</v>
      </c>
      <c r="CM301">
        <v>48294.778881236212</v>
      </c>
      <c r="CN301">
        <v>150</v>
      </c>
      <c r="CO301">
        <v>0</v>
      </c>
      <c r="CP301">
        <v>0</v>
      </c>
      <c r="CQ301">
        <v>112</v>
      </c>
      <c r="CR301">
        <v>104.590988236293</v>
      </c>
      <c r="CS301">
        <v>55</v>
      </c>
      <c r="CT301">
        <v>222127</v>
      </c>
      <c r="CU301">
        <v>221985</v>
      </c>
      <c r="CV301">
        <v>228299</v>
      </c>
      <c r="CW301">
        <v>131321</v>
      </c>
      <c r="CX301">
        <v>131709</v>
      </c>
      <c r="CY301">
        <v>135453</v>
      </c>
      <c r="CZ301">
        <v>140.80000000000001</v>
      </c>
      <c r="DA301">
        <v>210620</v>
      </c>
    </row>
    <row r="302" spans="1:105" x14ac:dyDescent="0.2">
      <c r="A302" t="s">
        <v>54</v>
      </c>
      <c r="B302">
        <v>2013</v>
      </c>
      <c r="C302" t="s">
        <v>40</v>
      </c>
      <c r="D302" t="s">
        <v>3144</v>
      </c>
      <c r="E302">
        <v>76.659305368809399</v>
      </c>
      <c r="F302">
        <v>0.79517572840859196</v>
      </c>
      <c r="G302">
        <v>73.922380203447403</v>
      </c>
      <c r="H302">
        <v>1.94174943695345</v>
      </c>
      <c r="M302">
        <v>74.318350660502603</v>
      </c>
      <c r="N302">
        <v>0.79136872115407697</v>
      </c>
      <c r="O302">
        <v>73.414217823101097</v>
      </c>
      <c r="P302">
        <v>0.112764116247331</v>
      </c>
      <c r="U302">
        <v>3.3281358572416102</v>
      </c>
      <c r="V302">
        <v>1.7485114744670099E-2</v>
      </c>
      <c r="W302">
        <v>3.3106507424969398</v>
      </c>
      <c r="X302">
        <v>0</v>
      </c>
      <c r="Y302">
        <v>1.4388120509051401</v>
      </c>
      <c r="Z302">
        <v>1.13083200869072E-2</v>
      </c>
      <c r="AA302">
        <v>1.4275037308182299</v>
      </c>
      <c r="AB302">
        <v>0</v>
      </c>
      <c r="AC302">
        <v>1828.9853207061101</v>
      </c>
      <c r="AD302">
        <v>0</v>
      </c>
      <c r="AE302">
        <v>0</v>
      </c>
      <c r="AF302">
        <v>1828.9853207061101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1828.9853207061101</v>
      </c>
      <c r="AP302">
        <v>0</v>
      </c>
      <c r="AQ302">
        <v>0</v>
      </c>
      <c r="AR302">
        <v>1828.9853207061101</v>
      </c>
      <c r="AS302">
        <v>368.139136953459</v>
      </c>
      <c r="AT302">
        <v>0.29542363268925098</v>
      </c>
      <c r="AU302">
        <v>367.84371332076898</v>
      </c>
      <c r="AV302">
        <v>0</v>
      </c>
      <c r="AW302">
        <v>10.8066232911686</v>
      </c>
      <c r="AX302">
        <v>1.23460632154069E-2</v>
      </c>
      <c r="AY302">
        <v>10.794277227953099</v>
      </c>
      <c r="AZ302">
        <v>0</v>
      </c>
      <c r="BA302">
        <v>54.788711213478301</v>
      </c>
      <c r="BB302">
        <v>3.8729133883426102E-2</v>
      </c>
      <c r="BC302">
        <v>54.749982079594901</v>
      </c>
      <c r="BD302">
        <v>0</v>
      </c>
      <c r="BE302">
        <v>202.22445135408</v>
      </c>
      <c r="BF302">
        <v>0.55967377846650301</v>
      </c>
      <c r="BG302">
        <v>201.66477757561401</v>
      </c>
      <c r="BH302">
        <v>0</v>
      </c>
      <c r="BI302">
        <v>0.438377243313889</v>
      </c>
      <c r="BJ302">
        <v>0.13277511961722499</v>
      </c>
      <c r="BK302">
        <v>0.30560212369666401</v>
      </c>
      <c r="BL302">
        <v>0</v>
      </c>
      <c r="BM302">
        <v>21.5701326259172</v>
      </c>
      <c r="BN302">
        <v>1.8816486808157101E-2</v>
      </c>
      <c r="BO302">
        <v>21.551316139109002</v>
      </c>
      <c r="BP302">
        <v>0</v>
      </c>
      <c r="BQ302">
        <v>88.591442627372203</v>
      </c>
      <c r="BR302">
        <v>1.8816486808157101E-2</v>
      </c>
      <c r="BS302">
        <v>88.572626140564097</v>
      </c>
      <c r="BT302">
        <v>0</v>
      </c>
      <c r="BU302">
        <v>168.38902354536901</v>
      </c>
      <c r="BV302">
        <v>1.8816486808157101E-2</v>
      </c>
      <c r="BW302">
        <v>168.37020705856099</v>
      </c>
      <c r="BX302">
        <v>0</v>
      </c>
      <c r="BY302">
        <v>5.8085382540590196</v>
      </c>
      <c r="BZ302">
        <v>1.08681135225376E-2</v>
      </c>
      <c r="CA302">
        <v>5.7976701405364803</v>
      </c>
      <c r="CB302">
        <v>0</v>
      </c>
      <c r="CC302">
        <v>79.570785945479102</v>
      </c>
      <c r="CD302">
        <v>0.11686143572620999</v>
      </c>
      <c r="CE302">
        <v>79.453924509752895</v>
      </c>
      <c r="CF302">
        <v>0</v>
      </c>
      <c r="CG302">
        <v>1032.9937733302299</v>
      </c>
      <c r="CH302">
        <v>12.0572485242549</v>
      </c>
      <c r="CI302">
        <v>1020.93652480598</v>
      </c>
      <c r="CJ302">
        <v>0</v>
      </c>
      <c r="CK302">
        <v>721.88819085710304</v>
      </c>
      <c r="CL302">
        <v>4.26948746227818</v>
      </c>
      <c r="CM302">
        <v>23554.795098657854</v>
      </c>
      <c r="CN302">
        <v>81</v>
      </c>
      <c r="CO302">
        <v>0</v>
      </c>
      <c r="CP302">
        <v>0</v>
      </c>
      <c r="CQ302">
        <v>72</v>
      </c>
      <c r="CR302">
        <v>64.135983352444001</v>
      </c>
      <c r="CS302">
        <v>21</v>
      </c>
      <c r="CT302">
        <v>93644</v>
      </c>
      <c r="CU302">
        <v>90511</v>
      </c>
      <c r="CV302">
        <v>93427</v>
      </c>
      <c r="CW302">
        <v>35766</v>
      </c>
      <c r="CX302">
        <v>33378</v>
      </c>
      <c r="CY302">
        <v>34508</v>
      </c>
      <c r="CZ302">
        <v>58.6</v>
      </c>
      <c r="DA302">
        <v>84580</v>
      </c>
    </row>
    <row r="303" spans="1:105" x14ac:dyDescent="0.2">
      <c r="A303" t="s">
        <v>54</v>
      </c>
      <c r="B303">
        <v>2013</v>
      </c>
      <c r="C303" t="s">
        <v>41</v>
      </c>
      <c r="D303" t="s">
        <v>3145</v>
      </c>
      <c r="E303">
        <v>235.13102030044001</v>
      </c>
      <c r="F303">
        <v>0.39734960400667801</v>
      </c>
      <c r="G303">
        <v>225.67591896753399</v>
      </c>
      <c r="H303">
        <v>9.0577517288997296</v>
      </c>
      <c r="M303">
        <v>227.68801669045899</v>
      </c>
      <c r="N303">
        <v>0.39697350584307201</v>
      </c>
      <c r="O303">
        <v>223.669457353479</v>
      </c>
      <c r="P303">
        <v>3.62158583113743</v>
      </c>
      <c r="U303">
        <v>3.56239651414921</v>
      </c>
      <c r="V303">
        <v>6.8631051752921501E-3</v>
      </c>
      <c r="W303">
        <v>3.5555334089739099</v>
      </c>
      <c r="X303">
        <v>0</v>
      </c>
      <c r="Y303">
        <v>6.4354959710234301</v>
      </c>
      <c r="Z303">
        <v>6.8631051752921597E-4</v>
      </c>
      <c r="AA303">
        <v>6.4348096605059002</v>
      </c>
      <c r="AB303">
        <v>0</v>
      </c>
      <c r="AC303">
        <v>5436.1658977623001</v>
      </c>
      <c r="AD303">
        <v>0</v>
      </c>
      <c r="AE303">
        <v>0</v>
      </c>
      <c r="AF303">
        <v>5436.1658977623001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5436.1658977623001</v>
      </c>
      <c r="AP303">
        <v>0</v>
      </c>
      <c r="AQ303">
        <v>0</v>
      </c>
      <c r="AR303">
        <v>5436.1658977623001</v>
      </c>
      <c r="AS303">
        <v>500.54995430180003</v>
      </c>
      <c r="AT303">
        <v>0.13609348914858099</v>
      </c>
      <c r="AU303">
        <v>500.41386081265199</v>
      </c>
      <c r="AV303">
        <v>0</v>
      </c>
      <c r="AW303">
        <v>9.6329635042765105</v>
      </c>
      <c r="AX303">
        <v>7.0350584307178601E-3</v>
      </c>
      <c r="AY303">
        <v>9.6259284458457905</v>
      </c>
      <c r="AZ303">
        <v>0</v>
      </c>
      <c r="BA303">
        <v>67.975199446468494</v>
      </c>
      <c r="BB303">
        <v>6.8631051752921501E-3</v>
      </c>
      <c r="BC303">
        <v>67.968336341293195</v>
      </c>
      <c r="BD303">
        <v>0</v>
      </c>
      <c r="BE303">
        <v>912.52587510794899</v>
      </c>
      <c r="BF303">
        <v>0.29412353923205298</v>
      </c>
      <c r="BG303">
        <v>912.23175156871696</v>
      </c>
      <c r="BH303">
        <v>0</v>
      </c>
      <c r="BI303">
        <v>0.65455299138551104</v>
      </c>
      <c r="BJ303">
        <v>0</v>
      </c>
      <c r="BK303">
        <v>0.65455299138551104</v>
      </c>
      <c r="BL303">
        <v>0</v>
      </c>
      <c r="BM303">
        <v>69.886610291188504</v>
      </c>
      <c r="BN303">
        <v>2.8834724540901498E-3</v>
      </c>
      <c r="BO303">
        <v>69.883726818734502</v>
      </c>
      <c r="BP303">
        <v>0</v>
      </c>
      <c r="BQ303">
        <v>269.03916626763498</v>
      </c>
      <c r="BR303">
        <v>2.8834724540901498E-3</v>
      </c>
      <c r="BS303">
        <v>269.03628279518102</v>
      </c>
      <c r="BT303">
        <v>0</v>
      </c>
      <c r="BU303">
        <v>506.165743943866</v>
      </c>
      <c r="BV303">
        <v>2.8834724540901498E-3</v>
      </c>
      <c r="BW303">
        <v>506.16286047141199</v>
      </c>
      <c r="BX303">
        <v>0</v>
      </c>
      <c r="BY303">
        <v>22.849410885163099</v>
      </c>
      <c r="BZ303">
        <v>1.08681135225376E-2</v>
      </c>
      <c r="CA303">
        <v>22.838542771640601</v>
      </c>
      <c r="CB303">
        <v>0</v>
      </c>
      <c r="CC303">
        <v>314.96801775104001</v>
      </c>
      <c r="CD303">
        <v>0.11686143572620999</v>
      </c>
      <c r="CE303">
        <v>314.85115631531397</v>
      </c>
      <c r="CF303">
        <v>0</v>
      </c>
      <c r="CG303">
        <v>3124.5852085757701</v>
      </c>
      <c r="CH303">
        <v>6.7462437395659398</v>
      </c>
      <c r="CI303">
        <v>3117.8389648362099</v>
      </c>
      <c r="CJ303">
        <v>0</v>
      </c>
      <c r="CK303">
        <v>940.30564347540599</v>
      </c>
      <c r="CL303">
        <v>0</v>
      </c>
      <c r="CM303">
        <v>69067.889491394264</v>
      </c>
      <c r="CN303">
        <v>232</v>
      </c>
      <c r="CO303">
        <v>0</v>
      </c>
      <c r="CP303">
        <v>0</v>
      </c>
      <c r="CQ303">
        <v>141</v>
      </c>
      <c r="CR303">
        <v>84.856839512464404</v>
      </c>
      <c r="CS303">
        <v>104</v>
      </c>
      <c r="CT303">
        <v>37190</v>
      </c>
      <c r="CU303">
        <v>37238</v>
      </c>
      <c r="CV303">
        <v>37161</v>
      </c>
      <c r="CW303">
        <v>20746</v>
      </c>
      <c r="CX303">
        <v>20875</v>
      </c>
      <c r="CY303">
        <v>20199</v>
      </c>
      <c r="CZ303">
        <v>12.4</v>
      </c>
      <c r="DA303">
        <v>24190</v>
      </c>
    </row>
    <row r="304" spans="1:105" x14ac:dyDescent="0.2">
      <c r="A304" t="s">
        <v>54</v>
      </c>
      <c r="B304">
        <v>2013</v>
      </c>
      <c r="C304" t="s">
        <v>99</v>
      </c>
      <c r="D304" t="s">
        <v>3146</v>
      </c>
      <c r="E304">
        <v>242.78554458341301</v>
      </c>
      <c r="F304">
        <v>3.7408303894923498</v>
      </c>
      <c r="G304">
        <v>232.26625241771899</v>
      </c>
      <c r="H304">
        <v>6.7784617762012296</v>
      </c>
      <c r="M304">
        <v>235.77533201387601</v>
      </c>
      <c r="N304">
        <v>3.7263437393736201</v>
      </c>
      <c r="O304">
        <v>230.26267632645701</v>
      </c>
      <c r="P304">
        <v>1.78631194804502</v>
      </c>
      <c r="U304">
        <v>5.4014077667350398</v>
      </c>
      <c r="V304">
        <v>7.7693589917682701E-2</v>
      </c>
      <c r="W304">
        <v>5.3237141768173597</v>
      </c>
      <c r="X304">
        <v>0</v>
      </c>
      <c r="Y304">
        <v>6.3188843866181896</v>
      </c>
      <c r="Z304">
        <v>4.2095001244252597E-2</v>
      </c>
      <c r="AA304">
        <v>6.2767893853739301</v>
      </c>
      <c r="AB304">
        <v>0</v>
      </c>
      <c r="AC304">
        <v>4992.1498281562099</v>
      </c>
      <c r="AD304">
        <v>0</v>
      </c>
      <c r="AE304">
        <v>0</v>
      </c>
      <c r="AF304">
        <v>4992.1498281562099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4992.1498281562099</v>
      </c>
      <c r="AP304">
        <v>0</v>
      </c>
      <c r="AQ304">
        <v>0</v>
      </c>
      <c r="AR304">
        <v>4992.1498281562099</v>
      </c>
      <c r="AS304">
        <v>762.14338626177198</v>
      </c>
      <c r="AT304">
        <v>1.3576768678997</v>
      </c>
      <c r="AU304">
        <v>760.78570939387203</v>
      </c>
      <c r="AV304">
        <v>0</v>
      </c>
      <c r="AW304">
        <v>14.210235929480399</v>
      </c>
      <c r="AX304">
        <v>6.0764324174200302E-2</v>
      </c>
      <c r="AY304">
        <v>14.1494716053062</v>
      </c>
      <c r="AZ304">
        <v>0</v>
      </c>
      <c r="BA304">
        <v>96.654411606167898</v>
      </c>
      <c r="BB304">
        <v>0.15196510261551099</v>
      </c>
      <c r="BC304">
        <v>96.502446503552406</v>
      </c>
      <c r="BD304">
        <v>0</v>
      </c>
      <c r="BE304">
        <v>924.74955107097696</v>
      </c>
      <c r="BF304">
        <v>2.6907616048831202</v>
      </c>
      <c r="BG304">
        <v>922.05878946609403</v>
      </c>
      <c r="BH304">
        <v>0</v>
      </c>
      <c r="BI304">
        <v>1.2807614763259401</v>
      </c>
      <c r="BJ304">
        <v>0.55376426205373597</v>
      </c>
      <c r="BK304">
        <v>0.72699721427220698</v>
      </c>
      <c r="BL304">
        <v>0</v>
      </c>
      <c r="BM304">
        <v>71.959170814203304</v>
      </c>
      <c r="BN304">
        <v>9.4426766024591394E-2</v>
      </c>
      <c r="BO304">
        <v>71.864744048178693</v>
      </c>
      <c r="BP304">
        <v>0</v>
      </c>
      <c r="BQ304">
        <v>255.04110378740501</v>
      </c>
      <c r="BR304">
        <v>9.4426766024591394E-2</v>
      </c>
      <c r="BS304">
        <v>254.94667702138</v>
      </c>
      <c r="BT304">
        <v>0</v>
      </c>
      <c r="BU304">
        <v>472.99540994940202</v>
      </c>
      <c r="BV304">
        <v>9.4426766024591394E-2</v>
      </c>
      <c r="BW304">
        <v>472.90098318337698</v>
      </c>
      <c r="BX304">
        <v>0</v>
      </c>
      <c r="BY304">
        <v>22.679428625113001</v>
      </c>
      <c r="BZ304">
        <v>5.4340567612687803E-2</v>
      </c>
      <c r="CA304">
        <v>22.625088057500299</v>
      </c>
      <c r="CB304">
        <v>0</v>
      </c>
      <c r="CC304">
        <v>305.33117017425599</v>
      </c>
      <c r="CD304">
        <v>0.58430717863105197</v>
      </c>
      <c r="CE304">
        <v>304.74686299562501</v>
      </c>
      <c r="CF304">
        <v>0</v>
      </c>
      <c r="CG304">
        <v>3261.4347701509901</v>
      </c>
      <c r="CH304">
        <v>58.697173795363803</v>
      </c>
      <c r="CI304">
        <v>3202.7375963556301</v>
      </c>
      <c r="CJ304">
        <v>0</v>
      </c>
      <c r="CK304">
        <v>1554.8361033845299</v>
      </c>
      <c r="CL304">
        <v>64.042311934172702</v>
      </c>
      <c r="CM304">
        <v>89117.599524274046</v>
      </c>
      <c r="CN304">
        <v>283</v>
      </c>
      <c r="CO304">
        <v>0</v>
      </c>
      <c r="CP304">
        <v>0</v>
      </c>
      <c r="CQ304">
        <v>208</v>
      </c>
      <c r="CR304">
        <v>113.471355162016</v>
      </c>
      <c r="CS304">
        <v>112</v>
      </c>
      <c r="CT304">
        <v>173970</v>
      </c>
      <c r="CU304">
        <v>171479</v>
      </c>
      <c r="CV304">
        <v>178791</v>
      </c>
      <c r="CW304">
        <v>93207</v>
      </c>
      <c r="CX304">
        <v>91146</v>
      </c>
      <c r="CY304">
        <v>96257</v>
      </c>
      <c r="CZ304">
        <v>231.5</v>
      </c>
      <c r="DA304">
        <v>327660</v>
      </c>
    </row>
    <row r="305" spans="1:105" x14ac:dyDescent="0.2">
      <c r="A305" t="s">
        <v>54</v>
      </c>
      <c r="B305">
        <v>2013</v>
      </c>
      <c r="C305" t="s">
        <v>3779</v>
      </c>
      <c r="D305" t="s">
        <v>3910</v>
      </c>
      <c r="E305">
        <v>337.40689690881197</v>
      </c>
      <c r="F305">
        <v>67.894880125</v>
      </c>
      <c r="G305">
        <v>266.37554547629901</v>
      </c>
      <c r="H305">
        <v>3.1364713075133799</v>
      </c>
      <c r="M305">
        <v>330.45716461885797</v>
      </c>
      <c r="N305">
        <v>65.845862499999996</v>
      </c>
      <c r="O305">
        <v>262.59690263443298</v>
      </c>
      <c r="P305">
        <v>2.0143994844245898</v>
      </c>
      <c r="U305">
        <v>91.812132354551196</v>
      </c>
      <c r="V305">
        <v>53.494999999999997</v>
      </c>
      <c r="W305">
        <v>38.317132354551198</v>
      </c>
      <c r="X305">
        <v>0</v>
      </c>
      <c r="Y305">
        <v>11.8535475100739</v>
      </c>
      <c r="Z305">
        <v>2.3880625000000002</v>
      </c>
      <c r="AA305">
        <v>9.4654850100738503</v>
      </c>
      <c r="AB305">
        <v>0</v>
      </c>
      <c r="AC305">
        <v>1122.0718230887801</v>
      </c>
      <c r="AD305">
        <v>0</v>
      </c>
      <c r="AE305">
        <v>0</v>
      </c>
      <c r="AF305">
        <v>1122.0718230887801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1122.0718230887801</v>
      </c>
      <c r="AP305">
        <v>0</v>
      </c>
      <c r="AQ305">
        <v>0</v>
      </c>
      <c r="AR305">
        <v>1122.0718230887801</v>
      </c>
      <c r="AS305">
        <v>21014.6064470688</v>
      </c>
      <c r="AT305">
        <v>854.07343749999995</v>
      </c>
      <c r="AU305">
        <v>20160.5330095688</v>
      </c>
      <c r="AV305">
        <v>0</v>
      </c>
      <c r="AW305">
        <v>6.9738583441009796</v>
      </c>
      <c r="AX305">
        <v>1.6339062499999999</v>
      </c>
      <c r="AY305">
        <v>5.3399520941009797</v>
      </c>
      <c r="AZ305">
        <v>0</v>
      </c>
      <c r="BA305">
        <v>695.85732673266705</v>
      </c>
      <c r="BB305">
        <v>66.283749999999998</v>
      </c>
      <c r="BC305">
        <v>629.57357673266699</v>
      </c>
      <c r="BD305">
        <v>0</v>
      </c>
      <c r="BE305">
        <v>1181.1045718027201</v>
      </c>
      <c r="BF305">
        <v>64.042187499999997</v>
      </c>
      <c r="BG305">
        <v>1117.0623843027199</v>
      </c>
      <c r="BH305">
        <v>0</v>
      </c>
      <c r="BI305">
        <v>66.942671422734705</v>
      </c>
      <c r="BJ305">
        <v>22.682812500000001</v>
      </c>
      <c r="BK305">
        <v>44.259858922734701</v>
      </c>
      <c r="BL305">
        <v>0</v>
      </c>
      <c r="BM305">
        <v>171.484858093508</v>
      </c>
      <c r="BN305">
        <v>34.382187500000001</v>
      </c>
      <c r="BO305">
        <v>48.234960970400003</v>
      </c>
      <c r="BP305">
        <v>88.867709623107601</v>
      </c>
      <c r="BQ305">
        <v>206.492889152277</v>
      </c>
      <c r="BR305">
        <v>34.415187500000002</v>
      </c>
      <c r="BS305">
        <v>83.209992029169698</v>
      </c>
      <c r="BT305">
        <v>88.867709623107601</v>
      </c>
      <c r="BU305">
        <v>247.404993482777</v>
      </c>
      <c r="BV305">
        <v>34.444062500000001</v>
      </c>
      <c r="BW305">
        <v>124.093221359669</v>
      </c>
      <c r="BX305">
        <v>88.867709623107601</v>
      </c>
      <c r="BY305">
        <v>27.1244147988325</v>
      </c>
      <c r="BZ305">
        <v>20.37</v>
      </c>
      <c r="CA305">
        <v>6.7544147988325296</v>
      </c>
      <c r="CB305">
        <v>0</v>
      </c>
      <c r="CC305">
        <v>305.61073227940199</v>
      </c>
      <c r="CD305">
        <v>212.1875</v>
      </c>
      <c r="CE305">
        <v>93.423232279401702</v>
      </c>
      <c r="CF305">
        <v>0</v>
      </c>
      <c r="CG305">
        <v>4615.0977418502798</v>
      </c>
      <c r="CH305">
        <v>968.75</v>
      </c>
      <c r="CI305">
        <v>3646.3477418502798</v>
      </c>
      <c r="CJ305">
        <v>0</v>
      </c>
      <c r="CK305">
        <v>10787.6009649108</v>
      </c>
      <c r="CL305">
        <v>4803.1733950629596</v>
      </c>
      <c r="CM305">
        <v>206434.84331927734</v>
      </c>
      <c r="CN305">
        <v>161</v>
      </c>
      <c r="CO305">
        <v>0</v>
      </c>
      <c r="CP305">
        <v>0</v>
      </c>
      <c r="CQ305">
        <v>118</v>
      </c>
      <c r="CR305">
        <v>731.15021021786197</v>
      </c>
      <c r="CS305">
        <v>187</v>
      </c>
      <c r="CT305">
        <v>288400</v>
      </c>
      <c r="CU305">
        <v>283986</v>
      </c>
      <c r="CV305">
        <v>299123</v>
      </c>
      <c r="CW305">
        <v>166123</v>
      </c>
      <c r="CX305">
        <v>163220</v>
      </c>
      <c r="CY305">
        <v>172668</v>
      </c>
      <c r="CZ305">
        <v>254.9</v>
      </c>
      <c r="DA305">
        <v>410790</v>
      </c>
    </row>
    <row r="306" spans="1:105" x14ac:dyDescent="0.2">
      <c r="A306" t="s">
        <v>54</v>
      </c>
      <c r="B306">
        <v>2013</v>
      </c>
      <c r="C306" t="s">
        <v>42</v>
      </c>
      <c r="D306" t="s">
        <v>3147</v>
      </c>
      <c r="E306">
        <v>127.198407075923</v>
      </c>
      <c r="F306">
        <v>19.622608504980398</v>
      </c>
      <c r="G306">
        <v>103.662550579664</v>
      </c>
      <c r="H306">
        <v>3.9132479912788898</v>
      </c>
      <c r="M306">
        <v>119.74424989062</v>
      </c>
      <c r="N306">
        <v>15.337600788831001</v>
      </c>
      <c r="O306">
        <v>102.843649442485</v>
      </c>
      <c r="P306">
        <v>1.5629996593046001</v>
      </c>
      <c r="U306">
        <v>140.150076095988</v>
      </c>
      <c r="V306">
        <v>135.32619294831301</v>
      </c>
      <c r="W306">
        <v>4.8238831476740502</v>
      </c>
      <c r="X306">
        <v>0</v>
      </c>
      <c r="Y306">
        <v>5.3696541977469003</v>
      </c>
      <c r="Z306">
        <v>3.0263519880591701</v>
      </c>
      <c r="AA306">
        <v>2.3433022096877298</v>
      </c>
      <c r="AB306">
        <v>0</v>
      </c>
      <c r="AC306">
        <v>2350.2483319742901</v>
      </c>
      <c r="AD306">
        <v>0</v>
      </c>
      <c r="AE306">
        <v>0</v>
      </c>
      <c r="AF306">
        <v>2350.2483319742901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2350.2483319742901</v>
      </c>
      <c r="AP306">
        <v>0</v>
      </c>
      <c r="AQ306">
        <v>0</v>
      </c>
      <c r="AR306">
        <v>2350.2483319742901</v>
      </c>
      <c r="AS306">
        <v>2646.1877387087902</v>
      </c>
      <c r="AT306">
        <v>2160.91444396305</v>
      </c>
      <c r="AU306">
        <v>485.27329474574498</v>
      </c>
      <c r="AV306">
        <v>0</v>
      </c>
      <c r="AW306">
        <v>13.0852240083472</v>
      </c>
      <c r="AX306">
        <v>1.88042375921515</v>
      </c>
      <c r="AY306">
        <v>11.204800249131999</v>
      </c>
      <c r="AZ306">
        <v>0</v>
      </c>
      <c r="BA306">
        <v>229.73074484178099</v>
      </c>
      <c r="BB306">
        <v>162.60221389052899</v>
      </c>
      <c r="BC306">
        <v>67.128530951252102</v>
      </c>
      <c r="BD306">
        <v>0</v>
      </c>
      <c r="BE306">
        <v>396.53040197814698</v>
      </c>
      <c r="BF306">
        <v>55.516940513088301</v>
      </c>
      <c r="BG306">
        <v>341.01346146505898</v>
      </c>
      <c r="BH306">
        <v>0</v>
      </c>
      <c r="BI306">
        <v>10.3189748848324</v>
      </c>
      <c r="BJ306">
        <v>9.9447222350018407</v>
      </c>
      <c r="BK306">
        <v>0.374252649830559</v>
      </c>
      <c r="BL306">
        <v>0</v>
      </c>
      <c r="BM306">
        <v>111.73679928006899</v>
      </c>
      <c r="BN306">
        <v>81.758038656770907</v>
      </c>
      <c r="BO306">
        <v>29.978760623298001</v>
      </c>
      <c r="BP306">
        <v>0</v>
      </c>
      <c r="BQ306">
        <v>197.99612556499801</v>
      </c>
      <c r="BR306">
        <v>81.843838656770899</v>
      </c>
      <c r="BS306">
        <v>116.152286908227</v>
      </c>
      <c r="BT306">
        <v>0</v>
      </c>
      <c r="BU306">
        <v>300.66225030979899</v>
      </c>
      <c r="BV306">
        <v>81.918913656770897</v>
      </c>
      <c r="BW306">
        <v>218.743336653028</v>
      </c>
      <c r="BX306">
        <v>0</v>
      </c>
      <c r="BY306">
        <v>64.793665388544795</v>
      </c>
      <c r="BZ306">
        <v>53.0272086811352</v>
      </c>
      <c r="CA306">
        <v>11.766456707409599</v>
      </c>
      <c r="CB306">
        <v>0</v>
      </c>
      <c r="CC306">
        <v>725.26428290381398</v>
      </c>
      <c r="CD306">
        <v>552.38866861435702</v>
      </c>
      <c r="CE306">
        <v>172.875614289456</v>
      </c>
      <c r="CF306">
        <v>0</v>
      </c>
      <c r="CG306">
        <v>1674.6252887175699</v>
      </c>
      <c r="CH306">
        <v>230.596159529777</v>
      </c>
      <c r="CI306">
        <v>1444.0291291878</v>
      </c>
      <c r="CJ306">
        <v>0</v>
      </c>
      <c r="CK306">
        <v>4986.5815029975302</v>
      </c>
      <c r="CL306">
        <v>4094.4384763247799</v>
      </c>
      <c r="CM306">
        <v>2888489.78398732</v>
      </c>
      <c r="CN306">
        <v>91</v>
      </c>
      <c r="CO306">
        <v>0</v>
      </c>
      <c r="CP306">
        <v>0</v>
      </c>
      <c r="CQ306">
        <v>58</v>
      </c>
      <c r="CR306">
        <v>370.01528857179301</v>
      </c>
      <c r="CS306">
        <v>16</v>
      </c>
      <c r="CT306">
        <v>270811</v>
      </c>
      <c r="CU306">
        <v>262904</v>
      </c>
      <c r="CV306">
        <v>286517</v>
      </c>
      <c r="CW306">
        <v>186321</v>
      </c>
      <c r="CX306">
        <v>179280</v>
      </c>
      <c r="CY306">
        <v>199922</v>
      </c>
      <c r="CZ306">
        <v>467.1</v>
      </c>
      <c r="DA306">
        <v>683670</v>
      </c>
    </row>
    <row r="307" spans="1:105" x14ac:dyDescent="0.2">
      <c r="A307" t="s">
        <v>54</v>
      </c>
      <c r="B307">
        <v>2013</v>
      </c>
      <c r="C307" t="s">
        <v>43</v>
      </c>
      <c r="D307" t="s">
        <v>3148</v>
      </c>
      <c r="E307">
        <v>172.510957360334</v>
      </c>
      <c r="F307">
        <v>9.0333400639602495</v>
      </c>
      <c r="G307">
        <v>83.065879603082905</v>
      </c>
      <c r="H307">
        <v>80.411737693291002</v>
      </c>
      <c r="M307">
        <v>88.891759789782498</v>
      </c>
      <c r="N307">
        <v>5.1253938358483602</v>
      </c>
      <c r="O307">
        <v>82.490953882469697</v>
      </c>
      <c r="P307">
        <v>1.2754120714644901</v>
      </c>
      <c r="U307">
        <v>127.97619377603</v>
      </c>
      <c r="V307">
        <v>124.713942878174</v>
      </c>
      <c r="W307">
        <v>3.2622508978551501</v>
      </c>
      <c r="X307">
        <v>0</v>
      </c>
      <c r="Y307">
        <v>262.52693659169302</v>
      </c>
      <c r="Z307">
        <v>2.6513344166359998</v>
      </c>
      <c r="AA307">
        <v>1.65560217505649</v>
      </c>
      <c r="AB307">
        <v>258.22000000000003</v>
      </c>
      <c r="AC307">
        <v>2186.7656218265101</v>
      </c>
      <c r="AD307">
        <v>0</v>
      </c>
      <c r="AE307">
        <v>0</v>
      </c>
      <c r="AF307">
        <v>2186.7656218265101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2186.7656218265101</v>
      </c>
      <c r="AP307">
        <v>0</v>
      </c>
      <c r="AQ307">
        <v>0</v>
      </c>
      <c r="AR307">
        <v>2186.7656218265101</v>
      </c>
      <c r="AS307">
        <v>2347.1822706896701</v>
      </c>
      <c r="AT307">
        <v>1991.3215470187699</v>
      </c>
      <c r="AU307">
        <v>355.86072367090401</v>
      </c>
      <c r="AV307">
        <v>0</v>
      </c>
      <c r="AW307">
        <v>11.8757211294134</v>
      </c>
      <c r="AX307">
        <v>1.5929464390872301</v>
      </c>
      <c r="AY307">
        <v>10.2827746903262</v>
      </c>
      <c r="AZ307">
        <v>0</v>
      </c>
      <c r="BA307">
        <v>202.44441577750101</v>
      </c>
      <c r="BB307">
        <v>149.63189017298501</v>
      </c>
      <c r="BC307">
        <v>52.812525604516402</v>
      </c>
      <c r="BD307">
        <v>0</v>
      </c>
      <c r="BE307">
        <v>285.54779232208602</v>
      </c>
      <c r="BF307">
        <v>44.752591185130697</v>
      </c>
      <c r="BG307">
        <v>240.795201136955</v>
      </c>
      <c r="BH307">
        <v>0</v>
      </c>
      <c r="BI307">
        <v>7.3741116804937104</v>
      </c>
      <c r="BJ307">
        <v>7.0591898233345596</v>
      </c>
      <c r="BK307">
        <v>0.314921857159153</v>
      </c>
      <c r="BL307">
        <v>0</v>
      </c>
      <c r="BM307">
        <v>100.674960671158</v>
      </c>
      <c r="BN307">
        <v>75.123433548030903</v>
      </c>
      <c r="BO307">
        <v>25.5515271231273</v>
      </c>
      <c r="BP307">
        <v>0</v>
      </c>
      <c r="BQ307">
        <v>180.89852132867401</v>
      </c>
      <c r="BR307">
        <v>75.202633548030903</v>
      </c>
      <c r="BS307">
        <v>105.69588778064301</v>
      </c>
      <c r="BT307">
        <v>0</v>
      </c>
      <c r="BU307">
        <v>276.38770645275503</v>
      </c>
      <c r="BV307">
        <v>75.271933548030901</v>
      </c>
      <c r="BW307">
        <v>201.115772904724</v>
      </c>
      <c r="BX307">
        <v>0</v>
      </c>
      <c r="BY307">
        <v>56.491133335370399</v>
      </c>
      <c r="BZ307">
        <v>48.887999999999998</v>
      </c>
      <c r="CA307">
        <v>7.6031333353704396</v>
      </c>
      <c r="CB307">
        <v>0</v>
      </c>
      <c r="CC307">
        <v>621.23334596448501</v>
      </c>
      <c r="CD307">
        <v>509.25</v>
      </c>
      <c r="CE307">
        <v>111.983345964485</v>
      </c>
      <c r="CF307">
        <v>0</v>
      </c>
      <c r="CG307">
        <v>1231.1545306962</v>
      </c>
      <c r="CH307">
        <v>75.079131394920907</v>
      </c>
      <c r="CI307">
        <v>1156.07539930128</v>
      </c>
      <c r="CJ307">
        <v>0</v>
      </c>
      <c r="CK307">
        <v>6430.3578847117296</v>
      </c>
      <c r="CL307">
        <v>4389.0331112219701</v>
      </c>
      <c r="CM307">
        <v>17672.830153224764</v>
      </c>
      <c r="CN307">
        <v>120</v>
      </c>
      <c r="CO307">
        <v>0</v>
      </c>
      <c r="CP307">
        <v>0</v>
      </c>
      <c r="CQ307">
        <v>105</v>
      </c>
      <c r="CR307">
        <v>450.92529833949101</v>
      </c>
      <c r="CS307">
        <v>8</v>
      </c>
      <c r="CT307">
        <v>274618</v>
      </c>
      <c r="CU307">
        <v>264012</v>
      </c>
      <c r="CV307">
        <v>296886</v>
      </c>
      <c r="CW307">
        <v>183465</v>
      </c>
      <c r="CX307">
        <v>172887</v>
      </c>
      <c r="CY307">
        <v>203545</v>
      </c>
      <c r="CZ307">
        <v>315.39999999999998</v>
      </c>
      <c r="DA307">
        <v>502310</v>
      </c>
    </row>
    <row r="308" spans="1:105" x14ac:dyDescent="0.2">
      <c r="A308" t="s">
        <v>54</v>
      </c>
      <c r="B308">
        <v>2013</v>
      </c>
      <c r="C308" t="s">
        <v>44</v>
      </c>
      <c r="D308" t="s">
        <v>3149</v>
      </c>
      <c r="E308">
        <v>312.67534553592202</v>
      </c>
      <c r="F308">
        <v>8.5842131581413295</v>
      </c>
      <c r="G308">
        <v>300.45731351526098</v>
      </c>
      <c r="H308">
        <v>3.6338188625203598</v>
      </c>
      <c r="M308">
        <v>304.83052823676297</v>
      </c>
      <c r="N308">
        <v>7.8852883614280502</v>
      </c>
      <c r="O308">
        <v>296.57336569129097</v>
      </c>
      <c r="P308">
        <v>0.37187418404418099</v>
      </c>
      <c r="U308">
        <v>95.753453702790594</v>
      </c>
      <c r="V308">
        <v>20.9562253220464</v>
      </c>
      <c r="W308">
        <v>74.797228380744201</v>
      </c>
      <c r="X308">
        <v>0</v>
      </c>
      <c r="Y308">
        <v>7.34575932252773</v>
      </c>
      <c r="Z308">
        <v>0.58731262973868203</v>
      </c>
      <c r="AA308">
        <v>6.7584466927890503</v>
      </c>
      <c r="AB308">
        <v>0</v>
      </c>
      <c r="AC308">
        <v>3261.9446784761799</v>
      </c>
      <c r="AD308">
        <v>0</v>
      </c>
      <c r="AE308">
        <v>0</v>
      </c>
      <c r="AF308">
        <v>3261.9446784761799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3261.9446784761799</v>
      </c>
      <c r="AP308">
        <v>0</v>
      </c>
      <c r="AQ308">
        <v>0</v>
      </c>
      <c r="AR308">
        <v>3261.9446784761799</v>
      </c>
      <c r="AS308">
        <v>39946.323988454802</v>
      </c>
      <c r="AT308">
        <v>334.58698559992598</v>
      </c>
      <c r="AU308">
        <v>39611.737002854898</v>
      </c>
      <c r="AV308">
        <v>0</v>
      </c>
      <c r="AW308">
        <v>12.535004907530199</v>
      </c>
      <c r="AX308">
        <v>0.371575161023187</v>
      </c>
      <c r="AY308">
        <v>12.163429746506999</v>
      </c>
      <c r="AZ308">
        <v>0</v>
      </c>
      <c r="BA308">
        <v>1234.16505352382</v>
      </c>
      <c r="BB308">
        <v>25.3837682738314</v>
      </c>
      <c r="BC308">
        <v>1208.7812852499901</v>
      </c>
      <c r="BD308">
        <v>0</v>
      </c>
      <c r="BE308">
        <v>878.17061490378603</v>
      </c>
      <c r="BF308">
        <v>12.4466618973132</v>
      </c>
      <c r="BG308">
        <v>865.72395300647202</v>
      </c>
      <c r="BH308">
        <v>0</v>
      </c>
      <c r="BI308">
        <v>4.6978104196566104</v>
      </c>
      <c r="BJ308">
        <v>3.37017229481045</v>
      </c>
      <c r="BK308">
        <v>1.32763812484615</v>
      </c>
      <c r="BL308">
        <v>0</v>
      </c>
      <c r="BM308">
        <v>100.83553058570899</v>
      </c>
      <c r="BN308">
        <v>12.856116829223399</v>
      </c>
      <c r="BO308">
        <v>87.979413756485599</v>
      </c>
      <c r="BP308">
        <v>0</v>
      </c>
      <c r="BQ308">
        <v>222.988620320119</v>
      </c>
      <c r="BR308">
        <v>12.869316829223401</v>
      </c>
      <c r="BS308">
        <v>210.11930349089599</v>
      </c>
      <c r="BT308">
        <v>0</v>
      </c>
      <c r="BU308">
        <v>367.92618548438998</v>
      </c>
      <c r="BV308">
        <v>12.8808668292234</v>
      </c>
      <c r="BW308">
        <v>355.045318655166</v>
      </c>
      <c r="BX308">
        <v>0</v>
      </c>
      <c r="BY308">
        <v>36.475734800260703</v>
      </c>
      <c r="BZ308">
        <v>8.1479999999999997</v>
      </c>
      <c r="CA308">
        <v>28.3277348002607</v>
      </c>
      <c r="CB308">
        <v>0</v>
      </c>
      <c r="CC308">
        <v>501.82503267164702</v>
      </c>
      <c r="CD308">
        <v>84.875</v>
      </c>
      <c r="CE308">
        <v>416.95003267164702</v>
      </c>
      <c r="CF308">
        <v>0</v>
      </c>
      <c r="CG308">
        <v>4266.8024248537004</v>
      </c>
      <c r="CH308">
        <v>115.274199484726</v>
      </c>
      <c r="CI308">
        <v>4151.5282253689702</v>
      </c>
      <c r="CJ308">
        <v>0</v>
      </c>
      <c r="CK308">
        <v>3868.5803048496</v>
      </c>
      <c r="CL308">
        <v>2805.05326271677</v>
      </c>
      <c r="CM308">
        <v>11217.821156702401</v>
      </c>
      <c r="CN308">
        <v>53</v>
      </c>
      <c r="CO308">
        <v>0</v>
      </c>
      <c r="CP308">
        <v>0</v>
      </c>
      <c r="CQ308">
        <v>42</v>
      </c>
      <c r="CR308">
        <v>260.49076315454198</v>
      </c>
      <c r="CS308">
        <v>8</v>
      </c>
      <c r="CT308">
        <v>236327</v>
      </c>
      <c r="CU308">
        <v>228890</v>
      </c>
      <c r="CV308">
        <v>246624</v>
      </c>
      <c r="CW308">
        <v>184560</v>
      </c>
      <c r="CX308">
        <v>177768</v>
      </c>
      <c r="CY308">
        <v>193496</v>
      </c>
      <c r="CZ308">
        <v>447.1</v>
      </c>
      <c r="DA308">
        <v>701440</v>
      </c>
    </row>
    <row r="309" spans="1:105" x14ac:dyDescent="0.2">
      <c r="A309" t="s">
        <v>54</v>
      </c>
      <c r="B309">
        <v>2013</v>
      </c>
      <c r="C309" t="s">
        <v>45</v>
      </c>
      <c r="D309" t="s">
        <v>3150</v>
      </c>
      <c r="E309">
        <v>167.70611523186901</v>
      </c>
      <c r="F309">
        <v>14.8450883375204</v>
      </c>
      <c r="G309">
        <v>148.555851262354</v>
      </c>
      <c r="H309">
        <v>4.3051756319946701</v>
      </c>
      <c r="M309">
        <v>164.23453796348801</v>
      </c>
      <c r="N309">
        <v>14.760268330375199</v>
      </c>
      <c r="O309">
        <v>147.14726067831299</v>
      </c>
      <c r="P309">
        <v>2.3270089548000601</v>
      </c>
      <c r="U309">
        <v>7.5987055741109604</v>
      </c>
      <c r="V309">
        <v>0.34018910464809798</v>
      </c>
      <c r="W309">
        <v>7.2585164694628697</v>
      </c>
      <c r="X309">
        <v>0</v>
      </c>
      <c r="Y309">
        <v>4.3739696370238503</v>
      </c>
      <c r="Z309">
        <v>0.256091542043757</v>
      </c>
      <c r="AA309">
        <v>4.1178780949800897</v>
      </c>
      <c r="AB309">
        <v>0</v>
      </c>
      <c r="AC309">
        <v>1978.16667719461</v>
      </c>
      <c r="AD309">
        <v>0</v>
      </c>
      <c r="AE309">
        <v>0</v>
      </c>
      <c r="AF309">
        <v>1978.16667719461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1978.16667719461</v>
      </c>
      <c r="AP309">
        <v>0</v>
      </c>
      <c r="AQ309">
        <v>0</v>
      </c>
      <c r="AR309">
        <v>1978.16667719461</v>
      </c>
      <c r="AS309">
        <v>637.41758691372502</v>
      </c>
      <c r="AT309">
        <v>5.5648649503558598</v>
      </c>
      <c r="AU309">
        <v>631.85272196336996</v>
      </c>
      <c r="AV309">
        <v>0</v>
      </c>
      <c r="AW309">
        <v>14.1641313417917</v>
      </c>
      <c r="AX309">
        <v>0.22911909322555099</v>
      </c>
      <c r="AY309">
        <v>13.935012248566199</v>
      </c>
      <c r="AZ309">
        <v>0</v>
      </c>
      <c r="BA309">
        <v>124.680619564989</v>
      </c>
      <c r="BB309">
        <v>0.81628384149020305</v>
      </c>
      <c r="BC309">
        <v>123.864335723499</v>
      </c>
      <c r="BD309">
        <v>0</v>
      </c>
      <c r="BE309">
        <v>598.117447789896</v>
      </c>
      <c r="BF309">
        <v>10.538548985150699</v>
      </c>
      <c r="BG309">
        <v>587.57889880474602</v>
      </c>
      <c r="BH309">
        <v>0</v>
      </c>
      <c r="BI309">
        <v>4.2769775701108497</v>
      </c>
      <c r="BJ309">
        <v>3.7518421052631599</v>
      </c>
      <c r="BK309">
        <v>0.52513546484768703</v>
      </c>
      <c r="BL309">
        <v>0</v>
      </c>
      <c r="BM309">
        <v>53.258551296328001</v>
      </c>
      <c r="BN309">
        <v>0.58790535981020997</v>
      </c>
      <c r="BO309">
        <v>52.670645936517801</v>
      </c>
      <c r="BP309">
        <v>0</v>
      </c>
      <c r="BQ309">
        <v>127.334607186301</v>
      </c>
      <c r="BR309">
        <v>0.58790535981020997</v>
      </c>
      <c r="BS309">
        <v>126.74670182649101</v>
      </c>
      <c r="BT309">
        <v>0</v>
      </c>
      <c r="BU309">
        <v>215.22903170929999</v>
      </c>
      <c r="BV309">
        <v>0.58790535981020997</v>
      </c>
      <c r="BW309">
        <v>214.64112634949001</v>
      </c>
      <c r="BX309">
        <v>0</v>
      </c>
      <c r="BY309">
        <v>11.5751517857188</v>
      </c>
      <c r="BZ309">
        <v>7.6076794657762903E-2</v>
      </c>
      <c r="CA309">
        <v>11.4990749910611</v>
      </c>
      <c r="CB309">
        <v>0</v>
      </c>
      <c r="CC309">
        <v>155.45218454484299</v>
      </c>
      <c r="CD309">
        <v>0.81803005008347296</v>
      </c>
      <c r="CE309">
        <v>154.63415449476</v>
      </c>
      <c r="CF309">
        <v>0</v>
      </c>
      <c r="CG309">
        <v>2267.5260940980402</v>
      </c>
      <c r="CH309">
        <v>221.69739038748801</v>
      </c>
      <c r="CI309">
        <v>2045.8287037105499</v>
      </c>
      <c r="CJ309">
        <v>0</v>
      </c>
      <c r="CK309">
        <v>4649.70034726421</v>
      </c>
      <c r="CL309">
        <v>2813.59223764132</v>
      </c>
      <c r="CM309">
        <v>30870.378215570439</v>
      </c>
      <c r="CN309">
        <v>98</v>
      </c>
      <c r="CO309">
        <v>0</v>
      </c>
      <c r="CP309">
        <v>0</v>
      </c>
      <c r="CQ309">
        <v>76</v>
      </c>
      <c r="CR309">
        <v>349.29443241177199</v>
      </c>
      <c r="CS309">
        <v>27</v>
      </c>
      <c r="CT309">
        <v>98974</v>
      </c>
      <c r="CU309">
        <v>97411</v>
      </c>
      <c r="CV309">
        <v>101748</v>
      </c>
      <c r="CW309">
        <v>46870</v>
      </c>
      <c r="CX309">
        <v>45621</v>
      </c>
      <c r="CY309">
        <v>48599</v>
      </c>
      <c r="CZ309">
        <v>107.3</v>
      </c>
      <c r="DA309">
        <v>144820</v>
      </c>
    </row>
    <row r="310" spans="1:105" x14ac:dyDescent="0.2">
      <c r="A310" t="s">
        <v>54</v>
      </c>
      <c r="B310">
        <v>2013</v>
      </c>
      <c r="C310" t="s">
        <v>230</v>
      </c>
      <c r="D310" t="s">
        <v>3151</v>
      </c>
      <c r="E310">
        <v>128.76736005343801</v>
      </c>
      <c r="F310">
        <v>21.192137720487899</v>
      </c>
      <c r="G310">
        <v>104.64703190593001</v>
      </c>
      <c r="H310">
        <v>2.9281904270201702</v>
      </c>
      <c r="M310">
        <v>125.712759402952</v>
      </c>
      <c r="N310">
        <v>21.171060881453101</v>
      </c>
      <c r="O310">
        <v>103.893539967782</v>
      </c>
      <c r="P310">
        <v>0.64815855371749298</v>
      </c>
      <c r="U310">
        <v>4.9953505572647199</v>
      </c>
      <c r="V310">
        <v>0.36728524414694402</v>
      </c>
      <c r="W310">
        <v>4.62806531311778</v>
      </c>
      <c r="X310">
        <v>0</v>
      </c>
      <c r="Y310">
        <v>2.1801510511789002</v>
      </c>
      <c r="Z310">
        <v>3.99151272855078E-2</v>
      </c>
      <c r="AA310">
        <v>2.1402359238933899</v>
      </c>
      <c r="AB310">
        <v>0</v>
      </c>
      <c r="AC310">
        <v>2280.0318733026802</v>
      </c>
      <c r="AD310">
        <v>0</v>
      </c>
      <c r="AE310">
        <v>0</v>
      </c>
      <c r="AF310">
        <v>2280.0318733026802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2280.0318733026802</v>
      </c>
      <c r="AP310">
        <v>0</v>
      </c>
      <c r="AQ310">
        <v>0</v>
      </c>
      <c r="AR310">
        <v>2280.0318733026802</v>
      </c>
      <c r="AS310">
        <v>543.85096287804799</v>
      </c>
      <c r="AT310">
        <v>7.2660649727216802</v>
      </c>
      <c r="AU310">
        <v>526.46149790532695</v>
      </c>
      <c r="AV310">
        <v>10.1234</v>
      </c>
      <c r="AW310">
        <v>15.5731668292067</v>
      </c>
      <c r="AX310">
        <v>0.37462843175627603</v>
      </c>
      <c r="AY310">
        <v>15.198538397450401</v>
      </c>
      <c r="AZ310">
        <v>0</v>
      </c>
      <c r="BA310">
        <v>175.93895238946101</v>
      </c>
      <c r="BB310">
        <v>0.37436658385986199</v>
      </c>
      <c r="BC310">
        <v>78.283789138934196</v>
      </c>
      <c r="BD310">
        <v>97.280796666666703</v>
      </c>
      <c r="BE310">
        <v>372.78709783689499</v>
      </c>
      <c r="BF310">
        <v>15.677064325710299</v>
      </c>
      <c r="BG310">
        <v>297.454283511185</v>
      </c>
      <c r="BH310">
        <v>59.655749999999998</v>
      </c>
      <c r="BI310">
        <v>8.6472669322071205</v>
      </c>
      <c r="BJ310">
        <v>4.4258373205741601E-2</v>
      </c>
      <c r="BK310">
        <v>0.43197855900137699</v>
      </c>
      <c r="BL310">
        <v>8.17103</v>
      </c>
      <c r="BM310">
        <v>31.083064693180599</v>
      </c>
      <c r="BN310">
        <v>0.15813504485146701</v>
      </c>
      <c r="BO310">
        <v>28.415772648329099</v>
      </c>
      <c r="BP310">
        <v>2.5091570000000001</v>
      </c>
      <c r="BQ310">
        <v>114.65322076861599</v>
      </c>
      <c r="BR310">
        <v>0.15813504485146701</v>
      </c>
      <c r="BS310">
        <v>111.985928723764</v>
      </c>
      <c r="BT310">
        <v>2.5091570000000001</v>
      </c>
      <c r="BU310">
        <v>214.42952390289599</v>
      </c>
      <c r="BV310">
        <v>0.15813504485146701</v>
      </c>
      <c r="BW310">
        <v>211.48311525804399</v>
      </c>
      <c r="BX310">
        <v>2.7882736000000001</v>
      </c>
      <c r="BY310">
        <v>6.7597415492491404</v>
      </c>
      <c r="BZ310">
        <v>0.57601001669449103</v>
      </c>
      <c r="CA310">
        <v>6.18373153255465</v>
      </c>
      <c r="CB310">
        <v>0</v>
      </c>
      <c r="CC310">
        <v>90.190810824337703</v>
      </c>
      <c r="CD310">
        <v>6.1936560934891496</v>
      </c>
      <c r="CE310">
        <v>83.997154730848607</v>
      </c>
      <c r="CF310">
        <v>0</v>
      </c>
      <c r="CG310">
        <v>1804.1961449236101</v>
      </c>
      <c r="CH310">
        <v>359.32125312522498</v>
      </c>
      <c r="CI310">
        <v>1444.8748917983801</v>
      </c>
      <c r="CJ310">
        <v>0</v>
      </c>
      <c r="CK310">
        <v>2580.2875334738501</v>
      </c>
      <c r="CL310">
        <v>1759.0288344586099</v>
      </c>
      <c r="CM310">
        <v>64198.172333005736</v>
      </c>
      <c r="CN310">
        <v>124</v>
      </c>
      <c r="CO310">
        <v>0</v>
      </c>
      <c r="CP310">
        <v>0</v>
      </c>
      <c r="CQ310">
        <v>90</v>
      </c>
      <c r="CR310">
        <v>181.554168259226</v>
      </c>
      <c r="CS310">
        <v>38</v>
      </c>
      <c r="CT310">
        <v>89031</v>
      </c>
      <c r="CU310">
        <v>87052</v>
      </c>
      <c r="CV310">
        <v>91941</v>
      </c>
      <c r="CW310">
        <v>56182</v>
      </c>
      <c r="CX310">
        <v>54243</v>
      </c>
      <c r="CY310">
        <v>58093</v>
      </c>
      <c r="CZ310">
        <v>123.2</v>
      </c>
      <c r="DA310">
        <v>198420</v>
      </c>
    </row>
    <row r="311" spans="1:105" x14ac:dyDescent="0.2">
      <c r="A311" t="s">
        <v>54</v>
      </c>
      <c r="B311">
        <v>2013</v>
      </c>
      <c r="C311" t="s">
        <v>231</v>
      </c>
      <c r="D311" t="s">
        <v>3152</v>
      </c>
      <c r="E311">
        <v>53080.378751685101</v>
      </c>
      <c r="F311">
        <v>16032.6851157083</v>
      </c>
      <c r="G311">
        <v>20724.670941691202</v>
      </c>
      <c r="H311">
        <v>16323.022694285601</v>
      </c>
      <c r="M311">
        <v>42825.221655189402</v>
      </c>
      <c r="N311">
        <v>15514.506684801599</v>
      </c>
      <c r="O311">
        <v>20458.131025727202</v>
      </c>
      <c r="P311">
        <v>6852.5839446606096</v>
      </c>
      <c r="U311">
        <v>191428.65730938601</v>
      </c>
      <c r="V311">
        <v>4650.2160017899496</v>
      </c>
      <c r="W311">
        <v>666.04398373303502</v>
      </c>
      <c r="X311">
        <v>186112.397323863</v>
      </c>
      <c r="Y311">
        <v>15393.6881854229</v>
      </c>
      <c r="Z311">
        <v>1348.73500289243</v>
      </c>
      <c r="AA311">
        <v>838.55307506942495</v>
      </c>
      <c r="AB311">
        <v>13206.400107461001</v>
      </c>
      <c r="AC311">
        <v>789347.87517758203</v>
      </c>
      <c r="AD311">
        <v>0</v>
      </c>
      <c r="AE311">
        <v>0</v>
      </c>
      <c r="AF311">
        <v>789347.87517758203</v>
      </c>
      <c r="AG311">
        <v>51223.864186769999</v>
      </c>
      <c r="AH311">
        <v>0</v>
      </c>
      <c r="AI311">
        <v>0</v>
      </c>
      <c r="AJ311">
        <v>51223.864186769999</v>
      </c>
      <c r="AK311">
        <v>41549.845140720798</v>
      </c>
      <c r="AL311">
        <v>0</v>
      </c>
      <c r="AM311">
        <v>0</v>
      </c>
      <c r="AN311">
        <v>41549.845140720798</v>
      </c>
      <c r="AO311">
        <v>882121.58450507303</v>
      </c>
      <c r="AP311">
        <v>0</v>
      </c>
      <c r="AQ311">
        <v>0</v>
      </c>
      <c r="AR311">
        <v>882121.58450507303</v>
      </c>
      <c r="AS311">
        <v>198224.140028033</v>
      </c>
      <c r="AT311">
        <v>39085.458030532303</v>
      </c>
      <c r="AU311">
        <v>131670.782192969</v>
      </c>
      <c r="AV311">
        <v>27467.899804532499</v>
      </c>
      <c r="AW311">
        <v>51897.089526011201</v>
      </c>
      <c r="AX311">
        <v>569.68116401012901</v>
      </c>
      <c r="AY311">
        <v>553.54792000749603</v>
      </c>
      <c r="AZ311">
        <v>50773.8604419935</v>
      </c>
      <c r="BA311">
        <v>109067.620646973</v>
      </c>
      <c r="BB311">
        <v>7036.0104608121901</v>
      </c>
      <c r="BC311">
        <v>13016.2587168761</v>
      </c>
      <c r="BD311">
        <v>89015.351469285</v>
      </c>
      <c r="BE311">
        <v>233571.32950948999</v>
      </c>
      <c r="BF311">
        <v>28443.291930289899</v>
      </c>
      <c r="BG311">
        <v>180116.221322408</v>
      </c>
      <c r="BH311">
        <v>25011.816256792801</v>
      </c>
      <c r="BI311">
        <v>61591.584567863203</v>
      </c>
      <c r="BJ311">
        <v>7841.9424468487696</v>
      </c>
      <c r="BK311">
        <v>41384.612558574103</v>
      </c>
      <c r="BL311">
        <v>12365.029562440301</v>
      </c>
      <c r="BM311">
        <v>20048.379339658601</v>
      </c>
      <c r="BN311">
        <v>3265.5185112876102</v>
      </c>
      <c r="BO311">
        <v>10658.1129297812</v>
      </c>
      <c r="BP311">
        <v>6124.7478985898097</v>
      </c>
      <c r="BQ311">
        <v>33219.377682107399</v>
      </c>
      <c r="BR311">
        <v>3935.4170140239798</v>
      </c>
      <c r="BS311">
        <v>17526.454466707899</v>
      </c>
      <c r="BT311">
        <v>11757.5062013755</v>
      </c>
      <c r="BU311">
        <v>44084.093496137502</v>
      </c>
      <c r="BV311">
        <v>4274.2088780180102</v>
      </c>
      <c r="BW311">
        <v>24822.3316324396</v>
      </c>
      <c r="BX311">
        <v>14987.5529856799</v>
      </c>
      <c r="BY311">
        <v>41081.069725592497</v>
      </c>
      <c r="BZ311">
        <v>23000.788556293301</v>
      </c>
      <c r="CA311">
        <v>1571.2054960847499</v>
      </c>
      <c r="CB311">
        <v>16509.0756732144</v>
      </c>
      <c r="CC311">
        <v>417429.78201199102</v>
      </c>
      <c r="CD311">
        <v>242665.69925560901</v>
      </c>
      <c r="CE311">
        <v>21706.794431781698</v>
      </c>
      <c r="CF311">
        <v>153057.2883246</v>
      </c>
      <c r="CG311">
        <v>485582.392872411</v>
      </c>
      <c r="CH311">
        <v>193018.14934877801</v>
      </c>
      <c r="CI311">
        <v>279529.70493083901</v>
      </c>
      <c r="CJ311">
        <v>13034.538592794001</v>
      </c>
      <c r="CK311">
        <v>236094.54794192099</v>
      </c>
      <c r="CL311">
        <v>62710.231845941897</v>
      </c>
      <c r="CM311">
        <v>20908157.442343935</v>
      </c>
      <c r="CN311">
        <v>15438</v>
      </c>
      <c r="CO311">
        <v>13</v>
      </c>
      <c r="CP311">
        <v>668</v>
      </c>
      <c r="CQ311">
        <v>10436</v>
      </c>
      <c r="CR311">
        <v>10429.497600543591</v>
      </c>
      <c r="CS311">
        <v>3218.0000000000009</v>
      </c>
      <c r="CT311">
        <v>6714138</v>
      </c>
      <c r="CU311">
        <v>6696172</v>
      </c>
      <c r="CV311">
        <v>6903161</v>
      </c>
      <c r="CW311">
        <v>3337466</v>
      </c>
      <c r="CX311">
        <v>3301658</v>
      </c>
      <c r="CY311">
        <v>3492001</v>
      </c>
      <c r="CZ311">
        <v>4672</v>
      </c>
      <c r="DA311">
        <v>7515610</v>
      </c>
    </row>
    <row r="312" spans="1:105" x14ac:dyDescent="0.2">
      <c r="A312" t="s">
        <v>54</v>
      </c>
      <c r="B312">
        <v>2013</v>
      </c>
      <c r="C312" t="s">
        <v>4433</v>
      </c>
      <c r="D312" t="s">
        <v>4469</v>
      </c>
      <c r="E312">
        <v>9833.1919229940195</v>
      </c>
      <c r="F312">
        <v>552.26605597285402</v>
      </c>
      <c r="G312">
        <v>8856.4660388241791</v>
      </c>
      <c r="H312">
        <v>424.45982819697701</v>
      </c>
      <c r="M312">
        <v>9342.4488443226401</v>
      </c>
      <c r="N312">
        <v>418.38197000000002</v>
      </c>
      <c r="O312">
        <v>8798.1096144206495</v>
      </c>
      <c r="P312">
        <v>125.957259901987</v>
      </c>
      <c r="U312">
        <v>3447.44088126519</v>
      </c>
      <c r="V312">
        <v>2591.3952132341601</v>
      </c>
      <c r="W312">
        <v>856.04566803102705</v>
      </c>
      <c r="X312">
        <v>0</v>
      </c>
      <c r="Y312">
        <v>355.88754478106699</v>
      </c>
      <c r="Z312">
        <v>231.876529</v>
      </c>
      <c r="AA312">
        <v>124.011015781067</v>
      </c>
      <c r="AB312">
        <v>0</v>
      </c>
      <c r="AC312">
        <v>297994.04044111399</v>
      </c>
      <c r="AD312">
        <v>0</v>
      </c>
      <c r="AE312">
        <v>0</v>
      </c>
      <c r="AF312">
        <v>297994.04044111399</v>
      </c>
      <c r="AG312">
        <v>0</v>
      </c>
      <c r="AH312">
        <v>0</v>
      </c>
      <c r="AI312">
        <v>0</v>
      </c>
      <c r="AJ312">
        <v>0</v>
      </c>
      <c r="AK312">
        <v>508.52785387609799</v>
      </c>
      <c r="AL312">
        <v>0</v>
      </c>
      <c r="AM312">
        <v>0</v>
      </c>
      <c r="AN312">
        <v>508.52785387609799</v>
      </c>
      <c r="AO312">
        <v>298502.56829498999</v>
      </c>
      <c r="AP312">
        <v>0</v>
      </c>
      <c r="AQ312">
        <v>0</v>
      </c>
      <c r="AR312">
        <v>298502.56829498999</v>
      </c>
      <c r="AS312">
        <v>227739.359543186</v>
      </c>
      <c r="AT312">
        <v>93049.8186437642</v>
      </c>
      <c r="AU312">
        <v>133920.16773566499</v>
      </c>
      <c r="AV312">
        <v>769.37316375666296</v>
      </c>
      <c r="AW312">
        <v>2511.3363701041799</v>
      </c>
      <c r="AX312">
        <v>139.69800000000001</v>
      </c>
      <c r="AY312">
        <v>1855.0666330475201</v>
      </c>
      <c r="AZ312">
        <v>516.57173705666298</v>
      </c>
      <c r="BA312">
        <v>53515.9981662551</v>
      </c>
      <c r="BB312">
        <v>9999.6543262458508</v>
      </c>
      <c r="BC312">
        <v>19077.749239366101</v>
      </c>
      <c r="BD312">
        <v>24438.5946006431</v>
      </c>
      <c r="BE312">
        <v>21472.1573378145</v>
      </c>
      <c r="BF312">
        <v>3793.6379000000002</v>
      </c>
      <c r="BG312">
        <v>17640.267896120498</v>
      </c>
      <c r="BH312">
        <v>38.251541693974502</v>
      </c>
      <c r="BI312">
        <v>636.83188222919796</v>
      </c>
      <c r="BJ312">
        <v>585.73316</v>
      </c>
      <c r="BK312">
        <v>45.396271589197497</v>
      </c>
      <c r="BL312">
        <v>5.7024506400000003</v>
      </c>
      <c r="BM312">
        <v>10406.4138060487</v>
      </c>
      <c r="BN312">
        <v>7249.8179274003096</v>
      </c>
      <c r="BO312">
        <v>2478.0556744303999</v>
      </c>
      <c r="BP312">
        <v>678.54020421794803</v>
      </c>
      <c r="BQ312">
        <v>18094.3174963001</v>
      </c>
      <c r="BR312">
        <v>7634.3846090654697</v>
      </c>
      <c r="BS312">
        <v>9695.8831777366904</v>
      </c>
      <c r="BT312">
        <v>764.04970949794802</v>
      </c>
      <c r="BU312">
        <v>26852.097787177001</v>
      </c>
      <c r="BV312">
        <v>7791.1830977344898</v>
      </c>
      <c r="BW312">
        <v>18289.058284424598</v>
      </c>
      <c r="BX312">
        <v>771.85640501794796</v>
      </c>
      <c r="BY312">
        <v>4971.5731188148302</v>
      </c>
      <c r="BZ312">
        <v>4374.5328479999998</v>
      </c>
      <c r="CA312">
        <v>597.04027081482604</v>
      </c>
      <c r="CB312">
        <v>0</v>
      </c>
      <c r="CC312">
        <v>53666.323996018298</v>
      </c>
      <c r="CD312">
        <v>45415.328999999998</v>
      </c>
      <c r="CE312">
        <v>8250.9949960183003</v>
      </c>
      <c r="CF312">
        <v>0</v>
      </c>
      <c r="CG312">
        <v>128291.416254929</v>
      </c>
      <c r="CH312">
        <v>6068</v>
      </c>
      <c r="CI312">
        <v>122223.416254929</v>
      </c>
      <c r="CJ312">
        <v>0</v>
      </c>
      <c r="CK312">
        <v>240599.78102658899</v>
      </c>
      <c r="CL312">
        <v>120873.45954455801</v>
      </c>
      <c r="CM312" t="s">
        <v>4459</v>
      </c>
      <c r="CN312">
        <v>8616</v>
      </c>
      <c r="CO312">
        <v>0</v>
      </c>
      <c r="CP312">
        <v>0</v>
      </c>
      <c r="CQ312">
        <v>9464</v>
      </c>
      <c r="CR312">
        <v>12804.5023994564</v>
      </c>
      <c r="CS312">
        <v>8275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</row>
    <row r="313" spans="1:105" x14ac:dyDescent="0.2">
      <c r="A313" t="s">
        <v>54</v>
      </c>
      <c r="B313">
        <v>2013</v>
      </c>
      <c r="C313" t="s">
        <v>3254</v>
      </c>
      <c r="D313" t="s">
        <v>4470</v>
      </c>
      <c r="E313">
        <v>62913.570674679198</v>
      </c>
      <c r="F313">
        <v>16584.951171681201</v>
      </c>
      <c r="G313">
        <v>29581.136980515301</v>
      </c>
      <c r="H313">
        <v>16747.482522482602</v>
      </c>
      <c r="M313">
        <v>52167.670499512002</v>
      </c>
      <c r="N313">
        <v>15932.8886548016</v>
      </c>
      <c r="O313">
        <v>29256.2406401478</v>
      </c>
      <c r="P313">
        <v>6978.5412045625999</v>
      </c>
      <c r="U313">
        <v>194876.09819065101</v>
      </c>
      <c r="V313">
        <v>7241.6112150241197</v>
      </c>
      <c r="W313">
        <v>1522.0896517640599</v>
      </c>
      <c r="X313">
        <v>186112.397323863</v>
      </c>
      <c r="Y313">
        <v>15749.5757302039</v>
      </c>
      <c r="Z313">
        <v>1580.6115318924301</v>
      </c>
      <c r="AA313">
        <v>962.56409085049199</v>
      </c>
      <c r="AB313">
        <v>13206.400107461001</v>
      </c>
      <c r="AC313">
        <v>1087341.9156187</v>
      </c>
      <c r="AD313">
        <v>0</v>
      </c>
      <c r="AE313">
        <v>0</v>
      </c>
      <c r="AF313">
        <v>1087341.9156187</v>
      </c>
      <c r="AG313">
        <v>51223.864186769999</v>
      </c>
      <c r="AH313">
        <v>0</v>
      </c>
      <c r="AI313">
        <v>0</v>
      </c>
      <c r="AJ313">
        <v>51223.864186769999</v>
      </c>
      <c r="AK313">
        <v>42058.372994596903</v>
      </c>
      <c r="AL313">
        <v>0</v>
      </c>
      <c r="AM313">
        <v>0</v>
      </c>
      <c r="AN313">
        <v>42058.372994596903</v>
      </c>
      <c r="AO313">
        <v>1180624.1528000601</v>
      </c>
      <c r="AP313">
        <v>0</v>
      </c>
      <c r="AQ313">
        <v>0</v>
      </c>
      <c r="AR313">
        <v>1180624.1528000601</v>
      </c>
      <c r="AS313">
        <v>425963.49957121903</v>
      </c>
      <c r="AT313">
        <v>132135.276674297</v>
      </c>
      <c r="AU313">
        <v>265590.949928633</v>
      </c>
      <c r="AV313">
        <v>28237.272968289199</v>
      </c>
      <c r="AW313">
        <v>54408.425896115303</v>
      </c>
      <c r="AX313">
        <v>709.37916401012899</v>
      </c>
      <c r="AY313">
        <v>2408.6145530550102</v>
      </c>
      <c r="AZ313">
        <v>51290.4321790502</v>
      </c>
      <c r="BA313">
        <v>162583.61881322801</v>
      </c>
      <c r="BB313">
        <v>17035.664787057998</v>
      </c>
      <c r="BC313">
        <v>32094.007956242302</v>
      </c>
      <c r="BD313">
        <v>113453.946069928</v>
      </c>
      <c r="BE313">
        <v>255043.486847305</v>
      </c>
      <c r="BF313">
        <v>32236.929830289901</v>
      </c>
      <c r="BG313">
        <v>197756.489218528</v>
      </c>
      <c r="BH313">
        <v>25050.0677984867</v>
      </c>
      <c r="BI313">
        <v>62228.416450092402</v>
      </c>
      <c r="BJ313">
        <v>8427.6756068487703</v>
      </c>
      <c r="BK313">
        <v>41430.0088301633</v>
      </c>
      <c r="BL313">
        <v>12370.7320130803</v>
      </c>
      <c r="BM313">
        <v>30454.793145707299</v>
      </c>
      <c r="BN313">
        <v>10515.3364386879</v>
      </c>
      <c r="BO313">
        <v>13136.1686042116</v>
      </c>
      <c r="BP313">
        <v>6803.28810280775</v>
      </c>
      <c r="BQ313">
        <v>51313.695178407499</v>
      </c>
      <c r="BR313">
        <v>11569.801623089401</v>
      </c>
      <c r="BS313">
        <v>27222.3376444446</v>
      </c>
      <c r="BT313">
        <v>12521.5559108734</v>
      </c>
      <c r="BU313">
        <v>70936.191283314503</v>
      </c>
      <c r="BV313">
        <v>12065.3919757525</v>
      </c>
      <c r="BW313">
        <v>43111.389916864202</v>
      </c>
      <c r="BX313">
        <v>15759.4093906978</v>
      </c>
      <c r="BY313">
        <v>46052.642844407303</v>
      </c>
      <c r="BZ313">
        <v>27375.3214042933</v>
      </c>
      <c r="CA313">
        <v>2168.2457668995798</v>
      </c>
      <c r="CB313">
        <v>16509.0756732144</v>
      </c>
      <c r="CC313">
        <v>471096.106008009</v>
      </c>
      <c r="CD313">
        <v>288081.02825560898</v>
      </c>
      <c r="CE313">
        <v>29957.789427799999</v>
      </c>
      <c r="CF313">
        <v>153057.2883246</v>
      </c>
      <c r="CG313">
        <v>613873.80912733998</v>
      </c>
      <c r="CH313">
        <v>199086.14934877801</v>
      </c>
      <c r="CI313">
        <v>401753.12118576799</v>
      </c>
      <c r="CJ313">
        <v>13034.538592794001</v>
      </c>
      <c r="CK313">
        <v>476694.32896850997</v>
      </c>
      <c r="CL313">
        <v>183583.6913905</v>
      </c>
      <c r="CM313">
        <v>20908157.442343935</v>
      </c>
      <c r="CN313">
        <v>24054</v>
      </c>
      <c r="CO313">
        <v>13</v>
      </c>
      <c r="CP313">
        <v>668</v>
      </c>
      <c r="CQ313">
        <v>19900</v>
      </c>
      <c r="CR313">
        <v>23233.999999999993</v>
      </c>
      <c r="CS313">
        <v>11493</v>
      </c>
      <c r="CT313">
        <v>6714138</v>
      </c>
      <c r="CU313">
        <v>6696172</v>
      </c>
      <c r="CV313">
        <v>6903161</v>
      </c>
      <c r="CW313">
        <v>3337466</v>
      </c>
      <c r="CX313">
        <v>3301658</v>
      </c>
      <c r="CY313">
        <v>3492001</v>
      </c>
      <c r="CZ313">
        <v>4672</v>
      </c>
      <c r="DA313">
        <v>7515610</v>
      </c>
    </row>
    <row r="314" spans="1:105" x14ac:dyDescent="0.2">
      <c r="A314" t="s">
        <v>54</v>
      </c>
      <c r="B314">
        <v>2014</v>
      </c>
      <c r="C314" t="s">
        <v>2</v>
      </c>
      <c r="D314" t="s">
        <v>3153</v>
      </c>
      <c r="E314">
        <v>8210.7584598253507</v>
      </c>
      <c r="F314">
        <v>205.152538677514</v>
      </c>
      <c r="G314">
        <v>987.88652465165205</v>
      </c>
      <c r="H314">
        <v>7017.7193964961898</v>
      </c>
      <c r="M314">
        <v>1286.08019578527</v>
      </c>
      <c r="N314">
        <v>166.58376169841401</v>
      </c>
      <c r="O314">
        <v>976.08220476890301</v>
      </c>
      <c r="P314">
        <v>143.41422931795</v>
      </c>
      <c r="U314">
        <v>132130.30962083599</v>
      </c>
      <c r="V314">
        <v>1131.5277250604499</v>
      </c>
      <c r="W314">
        <v>74.5230190175036</v>
      </c>
      <c r="X314">
        <v>130924.258876758</v>
      </c>
      <c r="Y314">
        <v>12122.876644972201</v>
      </c>
      <c r="Z314">
        <v>34.498603532177803</v>
      </c>
      <c r="AA314">
        <v>33.359880561445102</v>
      </c>
      <c r="AB314">
        <v>12055.018160878501</v>
      </c>
      <c r="AC314">
        <v>8803.2833174840707</v>
      </c>
      <c r="AD314">
        <v>0</v>
      </c>
      <c r="AE314">
        <v>0</v>
      </c>
      <c r="AF314">
        <v>8803.2833174840707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8803.2833174840707</v>
      </c>
      <c r="AP314">
        <v>0</v>
      </c>
      <c r="AQ314">
        <v>0</v>
      </c>
      <c r="AR314">
        <v>8803.2833174840707</v>
      </c>
      <c r="AS314">
        <v>27918.188512667799</v>
      </c>
      <c r="AT314">
        <v>17671.736562499598</v>
      </c>
      <c r="AU314">
        <v>10246.451950168201</v>
      </c>
      <c r="AV314">
        <v>0</v>
      </c>
      <c r="AW314">
        <v>47844.237590676799</v>
      </c>
      <c r="AX314">
        <v>18.069306970101</v>
      </c>
      <c r="AY314">
        <v>43.460772404271196</v>
      </c>
      <c r="AZ314">
        <v>47782.707511302397</v>
      </c>
      <c r="BA314">
        <v>41528.590871230197</v>
      </c>
      <c r="BB314">
        <v>1342.00979673087</v>
      </c>
      <c r="BC314">
        <v>2253.5932760792102</v>
      </c>
      <c r="BD314">
        <v>37932.987798420101</v>
      </c>
      <c r="BE314">
        <v>17958.4015593271</v>
      </c>
      <c r="BF314">
        <v>644.212225641386</v>
      </c>
      <c r="BG314">
        <v>4570.8579537171299</v>
      </c>
      <c r="BH314">
        <v>12743.3313799686</v>
      </c>
      <c r="BI314">
        <v>194.188241790489</v>
      </c>
      <c r="BJ314">
        <v>191.06428065723</v>
      </c>
      <c r="BK314">
        <v>3.1239611332599599</v>
      </c>
      <c r="BL314">
        <v>0</v>
      </c>
      <c r="BM314">
        <v>1905.5881696747799</v>
      </c>
      <c r="BN314">
        <v>702.09910053201099</v>
      </c>
      <c r="BO314">
        <v>335.23449585674399</v>
      </c>
      <c r="BP314">
        <v>868.25457328602499</v>
      </c>
      <c r="BQ314">
        <v>6049.3519526533601</v>
      </c>
      <c r="BR314">
        <v>712.59899726765104</v>
      </c>
      <c r="BS314">
        <v>665.27786150265001</v>
      </c>
      <c r="BT314">
        <v>4671.4750938830603</v>
      </c>
      <c r="BU314">
        <v>7488.49991840648</v>
      </c>
      <c r="BV314">
        <v>720.24302389591605</v>
      </c>
      <c r="BW314">
        <v>1053.8567242742699</v>
      </c>
      <c r="BX314">
        <v>5714.4001702362903</v>
      </c>
      <c r="BY314">
        <v>681.97167254617102</v>
      </c>
      <c r="BZ314">
        <v>547.93405281599996</v>
      </c>
      <c r="CA314">
        <v>134.037619730171</v>
      </c>
      <c r="CB314">
        <v>0</v>
      </c>
      <c r="CC314">
        <v>7485.1229486531201</v>
      </c>
      <c r="CD314">
        <v>5707.6463835000004</v>
      </c>
      <c r="CE314">
        <v>1777.47656515311</v>
      </c>
      <c r="CF314">
        <v>0</v>
      </c>
      <c r="CG314">
        <v>15868.4070069873</v>
      </c>
      <c r="CH314">
        <v>2311.4147271828501</v>
      </c>
      <c r="CI314">
        <v>13556.992279804401</v>
      </c>
      <c r="CJ314">
        <v>0</v>
      </c>
      <c r="CK314">
        <v>3362.3407563638498</v>
      </c>
      <c r="CL314">
        <v>79.501101661574097</v>
      </c>
      <c r="CM314">
        <v>414293.05571682891</v>
      </c>
      <c r="CN314">
        <v>511</v>
      </c>
      <c r="CO314">
        <v>0</v>
      </c>
      <c r="CP314">
        <v>0</v>
      </c>
      <c r="CQ314">
        <v>648</v>
      </c>
      <c r="CR314">
        <v>83.393027870478903</v>
      </c>
      <c r="CS314">
        <v>110</v>
      </c>
      <c r="CT314">
        <v>52393</v>
      </c>
      <c r="CU314">
        <v>53422</v>
      </c>
      <c r="CV314">
        <v>51962</v>
      </c>
      <c r="CW314">
        <v>11764</v>
      </c>
      <c r="CX314">
        <v>12509</v>
      </c>
      <c r="CY314">
        <v>11510</v>
      </c>
      <c r="CZ314">
        <v>63.7</v>
      </c>
      <c r="DA314">
        <v>154260</v>
      </c>
    </row>
    <row r="315" spans="1:105" x14ac:dyDescent="0.2">
      <c r="A315" t="s">
        <v>54</v>
      </c>
      <c r="B315">
        <v>2014</v>
      </c>
      <c r="C315" t="s">
        <v>3</v>
      </c>
      <c r="D315" t="s">
        <v>3154</v>
      </c>
      <c r="E315">
        <v>973.83166479031399</v>
      </c>
      <c r="F315">
        <v>4.8537874522800202</v>
      </c>
      <c r="G315">
        <v>953.78575857046997</v>
      </c>
      <c r="H315">
        <v>15.1921187675641</v>
      </c>
      <c r="M315">
        <v>953.84420457459203</v>
      </c>
      <c r="N315">
        <v>4.8119276988000204</v>
      </c>
      <c r="O315">
        <v>943.78859211148904</v>
      </c>
      <c r="P315">
        <v>5.2436847643026496</v>
      </c>
      <c r="U315">
        <v>58.327967121754199</v>
      </c>
      <c r="V315">
        <v>0.12959676000000001</v>
      </c>
      <c r="W315">
        <v>58.198370361754201</v>
      </c>
      <c r="X315">
        <v>0</v>
      </c>
      <c r="Y315">
        <v>28.794721592003501</v>
      </c>
      <c r="Z315">
        <v>0.12959676000000001</v>
      </c>
      <c r="AA315">
        <v>28.665124832003499</v>
      </c>
      <c r="AB315">
        <v>0</v>
      </c>
      <c r="AC315">
        <v>9948.43400326146</v>
      </c>
      <c r="AD315">
        <v>0</v>
      </c>
      <c r="AE315">
        <v>0</v>
      </c>
      <c r="AF315">
        <v>9948.43400326146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9948.43400326146</v>
      </c>
      <c r="AP315">
        <v>0</v>
      </c>
      <c r="AQ315">
        <v>0</v>
      </c>
      <c r="AR315">
        <v>9948.43400326146</v>
      </c>
      <c r="AS315">
        <v>11154.571487700699</v>
      </c>
      <c r="AT315">
        <v>1.94395140000001</v>
      </c>
      <c r="AU315">
        <v>11152.627536300701</v>
      </c>
      <c r="AV315">
        <v>0</v>
      </c>
      <c r="AW315">
        <v>56.200722132529201</v>
      </c>
      <c r="AX315">
        <v>6.4798380000000197E-2</v>
      </c>
      <c r="AY315">
        <v>56.135923752529202</v>
      </c>
      <c r="AZ315">
        <v>0</v>
      </c>
      <c r="BA315">
        <v>2067.8579518522401</v>
      </c>
      <c r="BB315">
        <v>0.38879028000000099</v>
      </c>
      <c r="BC315">
        <v>2067.46916157224</v>
      </c>
      <c r="BD315">
        <v>0</v>
      </c>
      <c r="BE315">
        <v>3258.7033537237298</v>
      </c>
      <c r="BF315">
        <v>3.2399190000000102</v>
      </c>
      <c r="BG315">
        <v>3255.4634347237302</v>
      </c>
      <c r="BH315">
        <v>0</v>
      </c>
      <c r="BI315">
        <v>4.7490087640083702</v>
      </c>
      <c r="BJ315">
        <v>1.61995950000001</v>
      </c>
      <c r="BK315">
        <v>3.1290492640083598</v>
      </c>
      <c r="BL315">
        <v>0</v>
      </c>
      <c r="BM315">
        <v>316.14896751395997</v>
      </c>
      <c r="BN315">
        <v>0.19439514000000099</v>
      </c>
      <c r="BO315">
        <v>288.19588355911202</v>
      </c>
      <c r="BP315">
        <v>27.758688814847702</v>
      </c>
      <c r="BQ315">
        <v>684.33401033211305</v>
      </c>
      <c r="BR315">
        <v>0.19439514000000099</v>
      </c>
      <c r="BS315">
        <v>656.38092637726595</v>
      </c>
      <c r="BT315">
        <v>27.758688814847702</v>
      </c>
      <c r="BU315">
        <v>1118.6689780137101</v>
      </c>
      <c r="BV315">
        <v>0.19439514000000099</v>
      </c>
      <c r="BW315">
        <v>1090.7158940588699</v>
      </c>
      <c r="BX315">
        <v>27.758688814847702</v>
      </c>
      <c r="BY315">
        <v>127.53124761580401</v>
      </c>
      <c r="BZ315">
        <v>0</v>
      </c>
      <c r="CA315">
        <v>127.53124761580401</v>
      </c>
      <c r="CB315">
        <v>0</v>
      </c>
      <c r="CC315">
        <v>1693.4492261401799</v>
      </c>
      <c r="CD315">
        <v>0</v>
      </c>
      <c r="CE315">
        <v>1693.4492261401799</v>
      </c>
      <c r="CF315">
        <v>0</v>
      </c>
      <c r="CG315">
        <v>13172.5124791977</v>
      </c>
      <c r="CH315">
        <v>64.798380000000193</v>
      </c>
      <c r="CI315">
        <v>13107.714099197699</v>
      </c>
      <c r="CJ315">
        <v>0</v>
      </c>
      <c r="CK315">
        <v>452.04803502225099</v>
      </c>
      <c r="CL315">
        <v>0</v>
      </c>
      <c r="CM315">
        <v>288285.70119521668</v>
      </c>
      <c r="CN315">
        <v>445</v>
      </c>
      <c r="CO315">
        <v>0</v>
      </c>
      <c r="CP315">
        <v>0</v>
      </c>
      <c r="CQ315">
        <v>575</v>
      </c>
      <c r="CR315">
        <v>19.089970235410799</v>
      </c>
      <c r="CS315">
        <v>58</v>
      </c>
      <c r="CT315">
        <v>42049</v>
      </c>
      <c r="CU315">
        <v>41361</v>
      </c>
      <c r="CV315">
        <v>43676</v>
      </c>
      <c r="CW315">
        <v>34404</v>
      </c>
      <c r="CX315">
        <v>33826</v>
      </c>
      <c r="CY315">
        <v>36021</v>
      </c>
      <c r="CZ315">
        <v>43.4</v>
      </c>
      <c r="DA315">
        <v>80100</v>
      </c>
    </row>
    <row r="316" spans="1:105" x14ac:dyDescent="0.2">
      <c r="A316" t="s">
        <v>54</v>
      </c>
      <c r="B316">
        <v>2014</v>
      </c>
      <c r="C316" t="s">
        <v>4</v>
      </c>
      <c r="D316" t="s">
        <v>3155</v>
      </c>
      <c r="E316">
        <v>134.21945545543099</v>
      </c>
      <c r="F316">
        <v>1.00906864438926</v>
      </c>
      <c r="G316">
        <v>133.02838124582999</v>
      </c>
      <c r="H316">
        <v>0.18200556521171701</v>
      </c>
      <c r="M316">
        <v>132.23412062206401</v>
      </c>
      <c r="N316">
        <v>1.0009648132915601</v>
      </c>
      <c r="O316">
        <v>131.18357020421499</v>
      </c>
      <c r="P316">
        <v>4.95856045571706E-2</v>
      </c>
      <c r="U316">
        <v>0.95766680443363905</v>
      </c>
      <c r="V316">
        <v>2.6069287216611101E-2</v>
      </c>
      <c r="W316">
        <v>0.93159751721702799</v>
      </c>
      <c r="X316">
        <v>0</v>
      </c>
      <c r="Y316">
        <v>6.1374939684610803</v>
      </c>
      <c r="Z316">
        <v>2.50070433465748E-2</v>
      </c>
      <c r="AA316">
        <v>6.1124869251145002</v>
      </c>
      <c r="AB316">
        <v>0</v>
      </c>
      <c r="AC316">
        <v>132.419960654546</v>
      </c>
      <c r="AD316">
        <v>0</v>
      </c>
      <c r="AE316">
        <v>0</v>
      </c>
      <c r="AF316">
        <v>132.419960654546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132.419960654546</v>
      </c>
      <c r="AP316">
        <v>0</v>
      </c>
      <c r="AQ316">
        <v>0</v>
      </c>
      <c r="AR316">
        <v>132.419960654546</v>
      </c>
      <c r="AS316">
        <v>232.20709080274099</v>
      </c>
      <c r="AT316">
        <v>0.39694066308270098</v>
      </c>
      <c r="AU316">
        <v>231.81015013965899</v>
      </c>
      <c r="AV316">
        <v>0</v>
      </c>
      <c r="AW316">
        <v>1.0528586481328399</v>
      </c>
      <c r="AX316">
        <v>1.3624779091659E-2</v>
      </c>
      <c r="AY316">
        <v>1.03923386904118</v>
      </c>
      <c r="AZ316">
        <v>0</v>
      </c>
      <c r="BA316">
        <v>41.267275424529799</v>
      </c>
      <c r="BB316">
        <v>7.5847319716419295E-2</v>
      </c>
      <c r="BC316">
        <v>41.191428104813397</v>
      </c>
      <c r="BD316">
        <v>0</v>
      </c>
      <c r="BE316">
        <v>2562.8148075835802</v>
      </c>
      <c r="BF316">
        <v>0.68123895458295203</v>
      </c>
      <c r="BG316">
        <v>2562.1335686289899</v>
      </c>
      <c r="BH316">
        <v>0</v>
      </c>
      <c r="BI316">
        <v>49.214962442259797</v>
      </c>
      <c r="BJ316">
        <v>0.31111270312380102</v>
      </c>
      <c r="BK316">
        <v>48.903849739136</v>
      </c>
      <c r="BL316">
        <v>0</v>
      </c>
      <c r="BM316">
        <v>40.213902398115401</v>
      </c>
      <c r="BN316">
        <v>3.7569578568197502E-2</v>
      </c>
      <c r="BO316">
        <v>40.176332819547198</v>
      </c>
      <c r="BP316">
        <v>0</v>
      </c>
      <c r="BQ316">
        <v>44.992730335932301</v>
      </c>
      <c r="BR316">
        <v>4.5201997486236198E-2</v>
      </c>
      <c r="BS316">
        <v>44.947528338446098</v>
      </c>
      <c r="BT316">
        <v>0</v>
      </c>
      <c r="BU316">
        <v>50.636790853381001</v>
      </c>
      <c r="BV316">
        <v>3.7569578568197502E-2</v>
      </c>
      <c r="BW316">
        <v>50.599221274812798</v>
      </c>
      <c r="BX316">
        <v>0</v>
      </c>
      <c r="BY316">
        <v>0.68008495344108599</v>
      </c>
      <c r="BZ316">
        <v>0</v>
      </c>
      <c r="CA316">
        <v>0.68008495344108599</v>
      </c>
      <c r="CB316">
        <v>0</v>
      </c>
      <c r="CC316">
        <v>9.0319399268977705</v>
      </c>
      <c r="CD316">
        <v>0</v>
      </c>
      <c r="CE316">
        <v>9.0319399268977705</v>
      </c>
      <c r="CF316">
        <v>0</v>
      </c>
      <c r="CG316">
        <v>1778.2919963197901</v>
      </c>
      <c r="CH316">
        <v>13.624779091659001</v>
      </c>
      <c r="CI316">
        <v>1764.6672172281301</v>
      </c>
      <c r="CJ316">
        <v>0</v>
      </c>
      <c r="CK316">
        <v>0</v>
      </c>
      <c r="CL316">
        <v>0</v>
      </c>
      <c r="CM316">
        <v>42263.426830912504</v>
      </c>
      <c r="CN316">
        <v>74</v>
      </c>
      <c r="CO316">
        <v>0</v>
      </c>
      <c r="CP316">
        <v>0</v>
      </c>
      <c r="CQ316">
        <v>98</v>
      </c>
      <c r="CR316">
        <v>2.0094705510958799</v>
      </c>
      <c r="CS316">
        <v>2</v>
      </c>
      <c r="CT316">
        <v>1520</v>
      </c>
      <c r="CU316">
        <v>1601</v>
      </c>
      <c r="CV316">
        <v>1577</v>
      </c>
      <c r="CW316">
        <v>636</v>
      </c>
      <c r="CX316">
        <v>728</v>
      </c>
      <c r="CY316">
        <v>719</v>
      </c>
      <c r="CZ316">
        <v>1.3</v>
      </c>
      <c r="DA316">
        <v>2740</v>
      </c>
    </row>
    <row r="317" spans="1:105" x14ac:dyDescent="0.2">
      <c r="A317" t="s">
        <v>54</v>
      </c>
      <c r="B317">
        <v>2014</v>
      </c>
      <c r="C317" t="s">
        <v>5</v>
      </c>
      <c r="D317" t="s">
        <v>3156</v>
      </c>
      <c r="E317">
        <v>984.54828250597404</v>
      </c>
      <c r="F317">
        <v>642.53565196289901</v>
      </c>
      <c r="G317">
        <v>231.36876262848</v>
      </c>
      <c r="H317">
        <v>110.643867914594</v>
      </c>
      <c r="M317">
        <v>960.99431126662103</v>
      </c>
      <c r="N317">
        <v>637.23727030939301</v>
      </c>
      <c r="O317">
        <v>228.09616766765501</v>
      </c>
      <c r="P317">
        <v>95.660873289572905</v>
      </c>
      <c r="U317">
        <v>615.05739448900601</v>
      </c>
      <c r="V317">
        <v>13.722120111974199</v>
      </c>
      <c r="W317">
        <v>12.899548153931899</v>
      </c>
      <c r="X317">
        <v>588.4357262231</v>
      </c>
      <c r="Y317">
        <v>26.528305059340902</v>
      </c>
      <c r="Z317">
        <v>16.628619633243002</v>
      </c>
      <c r="AA317">
        <v>9.8996854260979497</v>
      </c>
      <c r="AB317">
        <v>0</v>
      </c>
      <c r="AC317">
        <v>272.10146944396899</v>
      </c>
      <c r="AD317">
        <v>0</v>
      </c>
      <c r="AE317">
        <v>0</v>
      </c>
      <c r="AF317">
        <v>272.10146944396899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272.10146944396899</v>
      </c>
      <c r="AP317">
        <v>0</v>
      </c>
      <c r="AQ317">
        <v>0</v>
      </c>
      <c r="AR317">
        <v>272.10146944396899</v>
      </c>
      <c r="AS317">
        <v>1103.8430178598001</v>
      </c>
      <c r="AT317">
        <v>266.24086490443</v>
      </c>
      <c r="AU317">
        <v>837.60215295537296</v>
      </c>
      <c r="AV317">
        <v>0</v>
      </c>
      <c r="AW317">
        <v>12.527867063004701</v>
      </c>
      <c r="AX317">
        <v>11.8094858632287</v>
      </c>
      <c r="AY317">
        <v>0.71838119977607995</v>
      </c>
      <c r="AZ317">
        <v>0</v>
      </c>
      <c r="BA317">
        <v>203.48146197295799</v>
      </c>
      <c r="BB317">
        <v>42.7623648106144</v>
      </c>
      <c r="BC317">
        <v>160.71909716234299</v>
      </c>
      <c r="BD317">
        <v>0</v>
      </c>
      <c r="BE317">
        <v>5447.5990670392002</v>
      </c>
      <c r="BF317">
        <v>3702.72873001775</v>
      </c>
      <c r="BG317">
        <v>1525.91989242145</v>
      </c>
      <c r="BH317">
        <v>218.9504446</v>
      </c>
      <c r="BI317">
        <v>1285.3703935998501</v>
      </c>
      <c r="BJ317">
        <v>361.626670150064</v>
      </c>
      <c r="BK317">
        <v>0.57587804978447599</v>
      </c>
      <c r="BL317">
        <v>923.16784540000003</v>
      </c>
      <c r="BM317">
        <v>703.86637387793905</v>
      </c>
      <c r="BN317">
        <v>57.114852560835999</v>
      </c>
      <c r="BO317">
        <v>110.112412312546</v>
      </c>
      <c r="BP317">
        <v>536.63910900455699</v>
      </c>
      <c r="BQ317">
        <v>962.86637558192103</v>
      </c>
      <c r="BR317">
        <v>112.483977183703</v>
      </c>
      <c r="BS317">
        <v>125.80295472543</v>
      </c>
      <c r="BT317">
        <v>724.57944367278697</v>
      </c>
      <c r="BU317">
        <v>1293.09387537049</v>
      </c>
      <c r="BV317">
        <v>151.572211983703</v>
      </c>
      <c r="BW317">
        <v>143.30277604121301</v>
      </c>
      <c r="BX317">
        <v>998.21888734557297</v>
      </c>
      <c r="BY317">
        <v>38.1757075682955</v>
      </c>
      <c r="BZ317">
        <v>0</v>
      </c>
      <c r="CA317">
        <v>38.1757075682955</v>
      </c>
      <c r="CB317">
        <v>0</v>
      </c>
      <c r="CC317">
        <v>505.00310872639699</v>
      </c>
      <c r="CD317">
        <v>0</v>
      </c>
      <c r="CE317">
        <v>505.00310872639699</v>
      </c>
      <c r="CF317">
        <v>0</v>
      </c>
      <c r="CG317">
        <v>10633.9501226832</v>
      </c>
      <c r="CH317">
        <v>7466.3486632286704</v>
      </c>
      <c r="CI317">
        <v>3167.60145945454</v>
      </c>
      <c r="CJ317">
        <v>0</v>
      </c>
      <c r="CK317">
        <v>4001.1855000729802</v>
      </c>
      <c r="CL317">
        <v>27.825385581550901</v>
      </c>
      <c r="CM317">
        <v>213627.284023755</v>
      </c>
      <c r="CN317">
        <v>170</v>
      </c>
      <c r="CO317">
        <v>1</v>
      </c>
      <c r="CP317">
        <v>3</v>
      </c>
      <c r="CQ317">
        <v>50</v>
      </c>
      <c r="CR317">
        <v>87.411968972670707</v>
      </c>
      <c r="CS317">
        <v>8</v>
      </c>
      <c r="CT317">
        <v>39027</v>
      </c>
      <c r="CU317">
        <v>39067</v>
      </c>
      <c r="CV317">
        <v>36356</v>
      </c>
      <c r="CW317">
        <v>17227</v>
      </c>
      <c r="CX317">
        <v>17386</v>
      </c>
      <c r="CY317">
        <v>14789</v>
      </c>
      <c r="CZ317">
        <v>9.1</v>
      </c>
      <c r="DA317">
        <v>15930</v>
      </c>
    </row>
    <row r="318" spans="1:105" x14ac:dyDescent="0.2">
      <c r="A318" t="s">
        <v>54</v>
      </c>
      <c r="B318">
        <v>2014</v>
      </c>
      <c r="C318" t="s">
        <v>6</v>
      </c>
      <c r="D318" t="s">
        <v>3157</v>
      </c>
      <c r="E318">
        <v>764.49356289141497</v>
      </c>
      <c r="F318">
        <v>428.04341965113798</v>
      </c>
      <c r="G318">
        <v>81.6955625884044</v>
      </c>
      <c r="H318">
        <v>254.754580651872</v>
      </c>
      <c r="M318">
        <v>509.171328739834</v>
      </c>
      <c r="N318">
        <v>425.140157931869</v>
      </c>
      <c r="O318">
        <v>80.648323031731294</v>
      </c>
      <c r="P318">
        <v>3.3828477762342399</v>
      </c>
      <c r="U318">
        <v>46.223289765331501</v>
      </c>
      <c r="V318">
        <v>25.656606400769899</v>
      </c>
      <c r="W318">
        <v>1.72436907884768</v>
      </c>
      <c r="X318">
        <v>18.842314285714</v>
      </c>
      <c r="Y318">
        <v>10.9596539897712</v>
      </c>
      <c r="Z318">
        <v>7.5900891249996896</v>
      </c>
      <c r="AA318">
        <v>3.3695648647715002</v>
      </c>
      <c r="AB318">
        <v>0</v>
      </c>
      <c r="AC318">
        <v>250744.05353906099</v>
      </c>
      <c r="AD318">
        <v>0</v>
      </c>
      <c r="AE318">
        <v>0</v>
      </c>
      <c r="AF318">
        <v>250744.05353906099</v>
      </c>
      <c r="AG318">
        <v>516.55499999999995</v>
      </c>
      <c r="AH318">
        <v>0</v>
      </c>
      <c r="AI318">
        <v>0</v>
      </c>
      <c r="AJ318">
        <v>516.55499999999995</v>
      </c>
      <c r="AK318">
        <v>0</v>
      </c>
      <c r="AL318">
        <v>0</v>
      </c>
      <c r="AM318">
        <v>0</v>
      </c>
      <c r="AN318">
        <v>0</v>
      </c>
      <c r="AO318">
        <v>251260.60853906101</v>
      </c>
      <c r="AP318">
        <v>0</v>
      </c>
      <c r="AQ318">
        <v>0</v>
      </c>
      <c r="AR318">
        <v>251260.60853906101</v>
      </c>
      <c r="AS318">
        <v>437.41786364914901</v>
      </c>
      <c r="AT318">
        <v>171.318404325648</v>
      </c>
      <c r="AU318">
        <v>266.09945932350098</v>
      </c>
      <c r="AV318">
        <v>0</v>
      </c>
      <c r="AW318">
        <v>9.8806603433939397</v>
      </c>
      <c r="AX318">
        <v>8.5938778091462495</v>
      </c>
      <c r="AY318">
        <v>1.28678253424769</v>
      </c>
      <c r="AZ318">
        <v>0</v>
      </c>
      <c r="BA318">
        <v>591.12807526933398</v>
      </c>
      <c r="BB318">
        <v>33.8133882249493</v>
      </c>
      <c r="BC318">
        <v>28.960061969924801</v>
      </c>
      <c r="BD318">
        <v>528.35462507446005</v>
      </c>
      <c r="BE318">
        <v>859.36986364030099</v>
      </c>
      <c r="BF318">
        <v>447.03764175248898</v>
      </c>
      <c r="BG318">
        <v>412.33222188781201</v>
      </c>
      <c r="BH318">
        <v>0</v>
      </c>
      <c r="BI318">
        <v>135.913566561881</v>
      </c>
      <c r="BJ318">
        <v>134.12618946510199</v>
      </c>
      <c r="BK318">
        <v>0.21551686361102301</v>
      </c>
      <c r="BL318">
        <v>1.5718602331684499</v>
      </c>
      <c r="BM318">
        <v>42.213592451141999</v>
      </c>
      <c r="BN318">
        <v>16.7374995176088</v>
      </c>
      <c r="BO318">
        <v>22.546567247384299</v>
      </c>
      <c r="BP318">
        <v>2.9295256861489398</v>
      </c>
      <c r="BQ318">
        <v>79.166123430493599</v>
      </c>
      <c r="BR318">
        <v>21.383711523283601</v>
      </c>
      <c r="BS318">
        <v>54.807976630834702</v>
      </c>
      <c r="BT318">
        <v>2.9744352763753401</v>
      </c>
      <c r="BU318">
        <v>117.33887666866799</v>
      </c>
      <c r="BV318">
        <v>21.394584182083602</v>
      </c>
      <c r="BW318">
        <v>92.924947619982404</v>
      </c>
      <c r="BX318">
        <v>3.01934486660174</v>
      </c>
      <c r="BY318">
        <v>171.97418727931199</v>
      </c>
      <c r="BZ318">
        <v>159.41870416697</v>
      </c>
      <c r="CA318">
        <v>12.5554831123415</v>
      </c>
      <c r="CB318">
        <v>0</v>
      </c>
      <c r="CC318">
        <v>1842.10887497965</v>
      </c>
      <c r="CD318">
        <v>1675.9196636142699</v>
      </c>
      <c r="CE318">
        <v>166.189211365375</v>
      </c>
      <c r="CF318">
        <v>0</v>
      </c>
      <c r="CG318">
        <v>7836.3576858651004</v>
      </c>
      <c r="CH318">
        <v>6716.27276675136</v>
      </c>
      <c r="CI318">
        <v>1120.0849191137299</v>
      </c>
      <c r="CJ318">
        <v>0</v>
      </c>
      <c r="CK318">
        <v>5495.5591695680296</v>
      </c>
      <c r="CL318">
        <v>1848.4006136316</v>
      </c>
      <c r="CM318">
        <v>120849.37769387728</v>
      </c>
      <c r="CN318">
        <v>179</v>
      </c>
      <c r="CO318">
        <v>0</v>
      </c>
      <c r="CP318">
        <v>10</v>
      </c>
      <c r="CQ318">
        <v>75</v>
      </c>
      <c r="CR318">
        <v>53.250969604040797</v>
      </c>
      <c r="CS318">
        <v>10</v>
      </c>
      <c r="CT318">
        <v>156307</v>
      </c>
      <c r="CU318">
        <v>155951</v>
      </c>
      <c r="CV318">
        <v>157928</v>
      </c>
      <c r="CW318">
        <v>41307</v>
      </c>
      <c r="CX318">
        <v>41285</v>
      </c>
      <c r="CY318">
        <v>42781</v>
      </c>
      <c r="CZ318">
        <v>54.8</v>
      </c>
      <c r="DA318">
        <v>91590</v>
      </c>
    </row>
    <row r="319" spans="1:105" x14ac:dyDescent="0.2">
      <c r="A319" t="s">
        <v>54</v>
      </c>
      <c r="B319">
        <v>2014</v>
      </c>
      <c r="C319" t="s">
        <v>7</v>
      </c>
      <c r="D319" t="s">
        <v>3158</v>
      </c>
      <c r="E319">
        <v>34.3589368520785</v>
      </c>
      <c r="F319">
        <v>22.125194676474099</v>
      </c>
      <c r="G319">
        <v>11.7529319743954</v>
      </c>
      <c r="H319">
        <v>0.48081020120907902</v>
      </c>
      <c r="M319">
        <v>33.732069023792697</v>
      </c>
      <c r="N319">
        <v>21.994196098487201</v>
      </c>
      <c r="O319">
        <v>11.647753160929801</v>
      </c>
      <c r="P319">
        <v>9.0119764375694703E-2</v>
      </c>
      <c r="U319">
        <v>2.1283857944075502</v>
      </c>
      <c r="V319">
        <v>1.60272472754086</v>
      </c>
      <c r="W319">
        <v>0.52566106686668301</v>
      </c>
      <c r="X319">
        <v>0</v>
      </c>
      <c r="Y319">
        <v>0.61398572681955599</v>
      </c>
      <c r="Z319">
        <v>0.30513577113526102</v>
      </c>
      <c r="AA319">
        <v>0.30884995568429502</v>
      </c>
      <c r="AB319">
        <v>0</v>
      </c>
      <c r="AC319">
        <v>390.69043683338401</v>
      </c>
      <c r="AD319">
        <v>0</v>
      </c>
      <c r="AE319">
        <v>0</v>
      </c>
      <c r="AF319">
        <v>390.69043683338401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390.69043683338401</v>
      </c>
      <c r="AP319">
        <v>0</v>
      </c>
      <c r="AQ319">
        <v>0</v>
      </c>
      <c r="AR319">
        <v>390.69043683338401</v>
      </c>
      <c r="AS319">
        <v>70.341301107540602</v>
      </c>
      <c r="AT319">
        <v>11.0584584780459</v>
      </c>
      <c r="AU319">
        <v>59.282842629494603</v>
      </c>
      <c r="AV319">
        <v>0</v>
      </c>
      <c r="AW319">
        <v>1.60143424036967</v>
      </c>
      <c r="AX319">
        <v>0.41652037748488902</v>
      </c>
      <c r="AY319">
        <v>1.18491386288478</v>
      </c>
      <c r="AZ319">
        <v>0</v>
      </c>
      <c r="BA319">
        <v>38.807476300291</v>
      </c>
      <c r="BB319">
        <v>1.33259562367597</v>
      </c>
      <c r="BC319">
        <v>8.4219308014476102</v>
      </c>
      <c r="BD319">
        <v>29.0529498751674</v>
      </c>
      <c r="BE319">
        <v>66.8400687913756</v>
      </c>
      <c r="BF319">
        <v>22.088944957469899</v>
      </c>
      <c r="BG319">
        <v>44.751123833905702</v>
      </c>
      <c r="BH319">
        <v>0</v>
      </c>
      <c r="BI319">
        <v>6.9488656772445401</v>
      </c>
      <c r="BJ319">
        <v>6.90580405755024</v>
      </c>
      <c r="BK319">
        <v>4.3061619694298198E-2</v>
      </c>
      <c r="BL319">
        <v>0</v>
      </c>
      <c r="BM319">
        <v>4.8457928527199998</v>
      </c>
      <c r="BN319">
        <v>0.81194157425104796</v>
      </c>
      <c r="BO319">
        <v>3.73398889929621</v>
      </c>
      <c r="BP319">
        <v>0.299862379172737</v>
      </c>
      <c r="BQ319">
        <v>12.474430234502201</v>
      </c>
      <c r="BR319">
        <v>1.00177355814225</v>
      </c>
      <c r="BS319">
        <v>11.172794297187201</v>
      </c>
      <c r="BT319">
        <v>0.299862379172737</v>
      </c>
      <c r="BU319">
        <v>21.271638791282601</v>
      </c>
      <c r="BV319">
        <v>1.00177355814225</v>
      </c>
      <c r="BW319">
        <v>19.9700028539676</v>
      </c>
      <c r="BX319">
        <v>0.299862379172737</v>
      </c>
      <c r="BY319">
        <v>5.3382360234299098</v>
      </c>
      <c r="BZ319">
        <v>4.0688506044202297</v>
      </c>
      <c r="CA319">
        <v>1.26938541900968</v>
      </c>
      <c r="CB319">
        <v>0</v>
      </c>
      <c r="CC319">
        <v>59.244911073339701</v>
      </c>
      <c r="CD319">
        <v>42.392529646710699</v>
      </c>
      <c r="CE319">
        <v>16.852381426629002</v>
      </c>
      <c r="CF319">
        <v>0</v>
      </c>
      <c r="CG319">
        <v>495.29198095581103</v>
      </c>
      <c r="CH319">
        <v>333.46337423939798</v>
      </c>
      <c r="CI319">
        <v>161.82860671641299</v>
      </c>
      <c r="CJ319">
        <v>0</v>
      </c>
      <c r="CK319">
        <v>556.65419188690396</v>
      </c>
      <c r="CL319">
        <v>155.02714824007001</v>
      </c>
      <c r="CM319">
        <v>16618.780636963074</v>
      </c>
      <c r="CN319">
        <v>9</v>
      </c>
      <c r="CO319">
        <v>0</v>
      </c>
      <c r="CP319">
        <v>0</v>
      </c>
      <c r="CQ319">
        <v>3</v>
      </c>
      <c r="CR319">
        <v>4.0189411021917598</v>
      </c>
      <c r="CS319">
        <v>1</v>
      </c>
      <c r="CT319">
        <v>11000</v>
      </c>
      <c r="CU319">
        <v>10665</v>
      </c>
      <c r="CV319">
        <v>11293</v>
      </c>
      <c r="CW319">
        <v>4085</v>
      </c>
      <c r="CX319">
        <v>3891</v>
      </c>
      <c r="CY319">
        <v>4302</v>
      </c>
      <c r="CZ319">
        <v>8.1</v>
      </c>
      <c r="DA319">
        <v>14410</v>
      </c>
    </row>
    <row r="320" spans="1:105" x14ac:dyDescent="0.2">
      <c r="A320" t="s">
        <v>54</v>
      </c>
      <c r="B320">
        <v>2014</v>
      </c>
      <c r="C320" t="s">
        <v>8</v>
      </c>
      <c r="D320" t="s">
        <v>3159</v>
      </c>
      <c r="E320">
        <v>207.513907804556</v>
      </c>
      <c r="F320">
        <v>57.151666344116897</v>
      </c>
      <c r="G320">
        <v>147.31349590611899</v>
      </c>
      <c r="H320">
        <v>3.0487455543204001</v>
      </c>
      <c r="M320">
        <v>174.92525594469899</v>
      </c>
      <c r="N320">
        <v>28.004954481099599</v>
      </c>
      <c r="O320">
        <v>145.357154849279</v>
      </c>
      <c r="P320">
        <v>1.5631466143202599</v>
      </c>
      <c r="U320">
        <v>188.61195297330499</v>
      </c>
      <c r="V320">
        <v>181.67285659992299</v>
      </c>
      <c r="W320">
        <v>6.9390963733822497</v>
      </c>
      <c r="X320">
        <v>0</v>
      </c>
      <c r="Y320">
        <v>88.549510387666203</v>
      </c>
      <c r="Z320">
        <v>82.566746469863006</v>
      </c>
      <c r="AA320">
        <v>5.9827639178032204</v>
      </c>
      <c r="AB320">
        <v>0</v>
      </c>
      <c r="AC320">
        <v>1485.5989400001399</v>
      </c>
      <c r="AD320">
        <v>0</v>
      </c>
      <c r="AE320">
        <v>0</v>
      </c>
      <c r="AF320">
        <v>1485.5989400001399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1485.5989400001399</v>
      </c>
      <c r="AP320">
        <v>0</v>
      </c>
      <c r="AQ320">
        <v>0</v>
      </c>
      <c r="AR320">
        <v>1485.5989400001399</v>
      </c>
      <c r="AS320">
        <v>1043.34437396146</v>
      </c>
      <c r="AT320">
        <v>500.87822216986501</v>
      </c>
      <c r="AU320">
        <v>542.46615179159005</v>
      </c>
      <c r="AV320">
        <v>0</v>
      </c>
      <c r="AW320">
        <v>18.829556631308598</v>
      </c>
      <c r="AX320">
        <v>16.853109263076199</v>
      </c>
      <c r="AY320">
        <v>1.9764473682324399</v>
      </c>
      <c r="AZ320">
        <v>0</v>
      </c>
      <c r="BA320">
        <v>943.96917901700601</v>
      </c>
      <c r="BB320">
        <v>330.18512413521199</v>
      </c>
      <c r="BC320">
        <v>91.220797353199998</v>
      </c>
      <c r="BD320">
        <v>522.56325752859402</v>
      </c>
      <c r="BE320">
        <v>1916.9153782056501</v>
      </c>
      <c r="BF320">
        <v>1033.40500713343</v>
      </c>
      <c r="BG320">
        <v>883.51037107222703</v>
      </c>
      <c r="BH320">
        <v>0</v>
      </c>
      <c r="BI320">
        <v>191.961494203065</v>
      </c>
      <c r="BJ320">
        <v>191.57653127891399</v>
      </c>
      <c r="BK320">
        <v>0.38496292415107602</v>
      </c>
      <c r="BL320">
        <v>0</v>
      </c>
      <c r="BM320">
        <v>198.72363310281699</v>
      </c>
      <c r="BN320">
        <v>131.24245330306599</v>
      </c>
      <c r="BO320">
        <v>62.083656974641201</v>
      </c>
      <c r="BP320">
        <v>5.3975228251092702</v>
      </c>
      <c r="BQ320">
        <v>280.40488010436002</v>
      </c>
      <c r="BR320">
        <v>182.401232719262</v>
      </c>
      <c r="BS320">
        <v>92.6061245599888</v>
      </c>
      <c r="BT320">
        <v>5.3975228251092702</v>
      </c>
      <c r="BU320">
        <v>669.66592213180104</v>
      </c>
      <c r="BV320">
        <v>182.401232719262</v>
      </c>
      <c r="BW320">
        <v>128.23274351050699</v>
      </c>
      <c r="BX320">
        <v>359.03194590203202</v>
      </c>
      <c r="BY320">
        <v>1604.20420585234</v>
      </c>
      <c r="BZ320">
        <v>1580.9703508902101</v>
      </c>
      <c r="CA320">
        <v>23.233854962132099</v>
      </c>
      <c r="CB320">
        <v>0</v>
      </c>
      <c r="CC320">
        <v>16775.835273809898</v>
      </c>
      <c r="CD320">
        <v>16468.4411551064</v>
      </c>
      <c r="CE320">
        <v>307.394118703495</v>
      </c>
      <c r="CF320">
        <v>0</v>
      </c>
      <c r="CG320">
        <v>2399.2825381019002</v>
      </c>
      <c r="CH320">
        <v>380.63350011147497</v>
      </c>
      <c r="CI320">
        <v>2018.6490379904201</v>
      </c>
      <c r="CJ320">
        <v>0</v>
      </c>
      <c r="CK320">
        <v>4905.2815701174804</v>
      </c>
      <c r="CL320">
        <v>4475.9120235466198</v>
      </c>
      <c r="CM320">
        <v>71313.092011924222</v>
      </c>
      <c r="CN320">
        <v>176</v>
      </c>
      <c r="CO320">
        <v>0</v>
      </c>
      <c r="CP320">
        <v>46</v>
      </c>
      <c r="CQ320">
        <v>105</v>
      </c>
      <c r="CR320">
        <v>54.255704879588698</v>
      </c>
      <c r="CS320">
        <v>13</v>
      </c>
      <c r="CT320">
        <v>84326</v>
      </c>
      <c r="CU320">
        <v>80464</v>
      </c>
      <c r="CV320">
        <v>83543</v>
      </c>
      <c r="CW320">
        <v>20297</v>
      </c>
      <c r="CX320">
        <v>17933</v>
      </c>
      <c r="CY320">
        <v>18694</v>
      </c>
      <c r="CZ320">
        <v>31.2</v>
      </c>
      <c r="DA320">
        <v>57390</v>
      </c>
    </row>
    <row r="321" spans="1:105" x14ac:dyDescent="0.2">
      <c r="A321" t="s">
        <v>54</v>
      </c>
      <c r="B321">
        <v>2014</v>
      </c>
      <c r="C321" t="s">
        <v>3777</v>
      </c>
      <c r="D321" t="s">
        <v>3935</v>
      </c>
      <c r="E321">
        <v>1023.1048173529</v>
      </c>
      <c r="F321">
        <v>790.30132573611695</v>
      </c>
      <c r="G321">
        <v>115.283376355461</v>
      </c>
      <c r="H321">
        <v>117.520115261318</v>
      </c>
      <c r="M321">
        <v>824.056740867641</v>
      </c>
      <c r="N321">
        <v>695.53420042356504</v>
      </c>
      <c r="O321">
        <v>113.710744336838</v>
      </c>
      <c r="P321">
        <v>14.8117961072382</v>
      </c>
      <c r="U321">
        <v>1074.39886523318</v>
      </c>
      <c r="V321">
        <v>583.26945576365597</v>
      </c>
      <c r="W321">
        <v>6.5126888981003903</v>
      </c>
      <c r="X321">
        <v>484.61672057142601</v>
      </c>
      <c r="Y321">
        <v>574.63154329549604</v>
      </c>
      <c r="Z321">
        <v>269.07848630355801</v>
      </c>
      <c r="AA321">
        <v>4.7309221348010801</v>
      </c>
      <c r="AB321">
        <v>300.82213485713601</v>
      </c>
      <c r="AC321">
        <v>1307.83847293341</v>
      </c>
      <c r="AD321">
        <v>0</v>
      </c>
      <c r="AE321">
        <v>0</v>
      </c>
      <c r="AF321">
        <v>1307.83847293341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1307.83847293341</v>
      </c>
      <c r="AP321">
        <v>0</v>
      </c>
      <c r="AQ321">
        <v>0</v>
      </c>
      <c r="AR321">
        <v>1307.83847293341</v>
      </c>
      <c r="AS321">
        <v>17051.784420500098</v>
      </c>
      <c r="AT321">
        <v>2050.7637329546001</v>
      </c>
      <c r="AU321">
        <v>477.66466859591799</v>
      </c>
      <c r="AV321">
        <v>14523.3560189496</v>
      </c>
      <c r="AW321">
        <v>2368.3385141897202</v>
      </c>
      <c r="AX321">
        <v>75.021534675461396</v>
      </c>
      <c r="AY321">
        <v>1.3034195142629099</v>
      </c>
      <c r="AZ321">
        <v>2292.0135599999999</v>
      </c>
      <c r="BA321">
        <v>8321.9020440664699</v>
      </c>
      <c r="BB321">
        <v>933.76101105938403</v>
      </c>
      <c r="BC321">
        <v>83.905711007083696</v>
      </c>
      <c r="BD321">
        <v>7304.2353220000005</v>
      </c>
      <c r="BE321">
        <v>14537.3162167761</v>
      </c>
      <c r="BF321">
        <v>3277.98028111338</v>
      </c>
      <c r="BG321">
        <v>735.70227069504801</v>
      </c>
      <c r="BH321">
        <v>10523.6336649677</v>
      </c>
      <c r="BI321">
        <v>5190.9858271337098</v>
      </c>
      <c r="BJ321">
        <v>922.19993883945301</v>
      </c>
      <c r="BK321">
        <v>0.29862059602288699</v>
      </c>
      <c r="BL321">
        <v>4268.4872676982304</v>
      </c>
      <c r="BM321">
        <v>2340.4697587068499</v>
      </c>
      <c r="BN321">
        <v>333.43849086472801</v>
      </c>
      <c r="BO321">
        <v>54.481149629572002</v>
      </c>
      <c r="BP321">
        <v>1952.5501182125499</v>
      </c>
      <c r="BQ321">
        <v>2992.2253137033599</v>
      </c>
      <c r="BR321">
        <v>448.916484085626</v>
      </c>
      <c r="BS321">
        <v>70.0786798818324</v>
      </c>
      <c r="BT321">
        <v>2473.2301497358999</v>
      </c>
      <c r="BU321">
        <v>3140.40711697713</v>
      </c>
      <c r="BV321">
        <v>448.96931176471202</v>
      </c>
      <c r="BW321">
        <v>88.037647595692206</v>
      </c>
      <c r="BX321">
        <v>2603.4001576167302</v>
      </c>
      <c r="BY321">
        <v>21597.747631490602</v>
      </c>
      <c r="BZ321">
        <v>4905.9983659153104</v>
      </c>
      <c r="CA321">
        <v>18.466683664846101</v>
      </c>
      <c r="CB321">
        <v>16673.2825819104</v>
      </c>
      <c r="CC321">
        <v>207604.16786514301</v>
      </c>
      <c r="CD321">
        <v>52977.458483398703</v>
      </c>
      <c r="CE321">
        <v>244.46325294415399</v>
      </c>
      <c r="CF321">
        <v>154382.2461288</v>
      </c>
      <c r="CG321">
        <v>11246.1298631916</v>
      </c>
      <c r="CH321">
        <v>9666.8107496706798</v>
      </c>
      <c r="CI321">
        <v>1579.3191135209599</v>
      </c>
      <c r="CJ321">
        <v>0</v>
      </c>
      <c r="CK321">
        <v>26562.491975274399</v>
      </c>
      <c r="CL321">
        <v>1661.5730247269</v>
      </c>
      <c r="CM321">
        <v>1338168.9615851985</v>
      </c>
      <c r="CN321">
        <v>276</v>
      </c>
      <c r="CO321">
        <v>1</v>
      </c>
      <c r="CP321">
        <v>143</v>
      </c>
      <c r="CQ321">
        <v>139</v>
      </c>
      <c r="CR321">
        <v>459.16402092540801</v>
      </c>
      <c r="CS321">
        <v>4</v>
      </c>
      <c r="CT321">
        <v>147322</v>
      </c>
      <c r="CU321">
        <v>142424</v>
      </c>
      <c r="CV321">
        <v>151400</v>
      </c>
      <c r="CW321">
        <v>41339</v>
      </c>
      <c r="CX321">
        <v>36902</v>
      </c>
      <c r="CY321">
        <v>44022</v>
      </c>
      <c r="CZ321">
        <v>41.4</v>
      </c>
      <c r="DA321">
        <v>77480</v>
      </c>
    </row>
    <row r="322" spans="1:105" x14ac:dyDescent="0.2">
      <c r="A322" t="s">
        <v>54</v>
      </c>
      <c r="B322">
        <v>2014</v>
      </c>
      <c r="C322" t="s">
        <v>9</v>
      </c>
      <c r="D322" t="s">
        <v>3160</v>
      </c>
      <c r="E322">
        <v>2956.4125544562698</v>
      </c>
      <c r="F322">
        <v>2151.4479465904901</v>
      </c>
      <c r="G322">
        <v>2.4444214341844801</v>
      </c>
      <c r="H322">
        <v>802.52018643160295</v>
      </c>
      <c r="M322">
        <v>2942.8283523841501</v>
      </c>
      <c r="N322">
        <v>2149.12279323134</v>
      </c>
      <c r="O322">
        <v>2.4154902724429701</v>
      </c>
      <c r="P322">
        <v>791.29006888036702</v>
      </c>
      <c r="U322">
        <v>434.33443923758102</v>
      </c>
      <c r="V322">
        <v>39.9946705285655</v>
      </c>
      <c r="W322">
        <v>7.6977624577868206E-2</v>
      </c>
      <c r="X322">
        <v>394.26279108443799</v>
      </c>
      <c r="Y322">
        <v>8.8428503455133391</v>
      </c>
      <c r="Z322">
        <v>4.4472704561562804</v>
      </c>
      <c r="AA322">
        <v>9.0626580963300701E-2</v>
      </c>
      <c r="AB322">
        <v>4.3049533083937703</v>
      </c>
      <c r="AC322">
        <v>90.671688223499004</v>
      </c>
      <c r="AD322">
        <v>0</v>
      </c>
      <c r="AE322">
        <v>0</v>
      </c>
      <c r="AF322">
        <v>90.671688223499004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90.671688223499004</v>
      </c>
      <c r="AP322">
        <v>0</v>
      </c>
      <c r="AQ322">
        <v>0</v>
      </c>
      <c r="AR322">
        <v>90.671688223499004</v>
      </c>
      <c r="AS322">
        <v>485.942088366299</v>
      </c>
      <c r="AT322">
        <v>417.15130922645699</v>
      </c>
      <c r="AU322">
        <v>9.4940987827950298</v>
      </c>
      <c r="AV322">
        <v>59.296680357046696</v>
      </c>
      <c r="AW322">
        <v>81.860076211900406</v>
      </c>
      <c r="AX322">
        <v>72.135887175305697</v>
      </c>
      <c r="AY322">
        <v>2.8926977420971601E-2</v>
      </c>
      <c r="AZ322">
        <v>9.6952620591737393</v>
      </c>
      <c r="BA322">
        <v>7811.0759464036</v>
      </c>
      <c r="BB322">
        <v>74.357143177816894</v>
      </c>
      <c r="BC322">
        <v>1.1857272833149199</v>
      </c>
      <c r="BD322">
        <v>7735.5330759424696</v>
      </c>
      <c r="BE322">
        <v>1912.1464143621299</v>
      </c>
      <c r="BF322">
        <v>1689.13543592412</v>
      </c>
      <c r="BG322">
        <v>13.078337155397399</v>
      </c>
      <c r="BH322">
        <v>209.93264128261399</v>
      </c>
      <c r="BI322">
        <v>788.54727455565398</v>
      </c>
      <c r="BJ322">
        <v>167.71960100850399</v>
      </c>
      <c r="BK322">
        <v>6.3554357408749504E-3</v>
      </c>
      <c r="BL322">
        <v>620.82131811140903</v>
      </c>
      <c r="BM322">
        <v>223.60563696821799</v>
      </c>
      <c r="BN322">
        <v>175.783697048645</v>
      </c>
      <c r="BO322">
        <v>0.93546264529330403</v>
      </c>
      <c r="BP322">
        <v>46.886477274280097</v>
      </c>
      <c r="BQ322">
        <v>232.17107499816001</v>
      </c>
      <c r="BR322">
        <v>177.753128556186</v>
      </c>
      <c r="BS322">
        <v>2.2404691676936399</v>
      </c>
      <c r="BT322">
        <v>52.177477274280101</v>
      </c>
      <c r="BU322">
        <v>350.095863270986</v>
      </c>
      <c r="BV322">
        <v>178.307240556186</v>
      </c>
      <c r="BW322">
        <v>3.7811454405195901</v>
      </c>
      <c r="BX322">
        <v>168.00747727428001</v>
      </c>
      <c r="BY322">
        <v>0.38272597193229002</v>
      </c>
      <c r="BZ322">
        <v>0</v>
      </c>
      <c r="CA322">
        <v>0.38272597193229002</v>
      </c>
      <c r="CB322">
        <v>0</v>
      </c>
      <c r="CC322">
        <v>5.0630049179001304</v>
      </c>
      <c r="CD322">
        <v>0</v>
      </c>
      <c r="CE322">
        <v>5.0630049179001304</v>
      </c>
      <c r="CF322">
        <v>0</v>
      </c>
      <c r="CG322">
        <v>39392.2478959008</v>
      </c>
      <c r="CH322">
        <v>38889.962865305701</v>
      </c>
      <c r="CI322">
        <v>33.543984399832901</v>
      </c>
      <c r="CJ322">
        <v>468.74104619526503</v>
      </c>
      <c r="CK322">
        <v>4650.7546321940299</v>
      </c>
      <c r="CL322">
        <v>321.97946172937498</v>
      </c>
      <c r="CM322">
        <v>1928435.3128022209</v>
      </c>
      <c r="CN322">
        <v>77</v>
      </c>
      <c r="CO322">
        <v>0</v>
      </c>
      <c r="CP322">
        <v>0</v>
      </c>
      <c r="CQ322">
        <v>12</v>
      </c>
      <c r="CR322">
        <v>23.108911337602599</v>
      </c>
      <c r="CS322">
        <v>0</v>
      </c>
      <c r="CT322">
        <v>119443</v>
      </c>
      <c r="CU322">
        <v>125069</v>
      </c>
      <c r="CV322">
        <v>94383</v>
      </c>
      <c r="CW322">
        <v>9640</v>
      </c>
      <c r="CX322">
        <v>8870</v>
      </c>
      <c r="CY322">
        <v>18804</v>
      </c>
      <c r="CZ322">
        <v>2.4</v>
      </c>
      <c r="DA322">
        <v>4010</v>
      </c>
    </row>
    <row r="323" spans="1:105" x14ac:dyDescent="0.2">
      <c r="A323" t="s">
        <v>54</v>
      </c>
      <c r="B323">
        <v>2014</v>
      </c>
      <c r="C323" t="s">
        <v>10</v>
      </c>
      <c r="D323" t="s">
        <v>3161</v>
      </c>
      <c r="E323">
        <v>1347.5813008189</v>
      </c>
      <c r="F323">
        <v>469.304886566427</v>
      </c>
      <c r="G323">
        <v>19.997494497034399</v>
      </c>
      <c r="H323">
        <v>858.27891975543798</v>
      </c>
      <c r="M323">
        <v>1279.9249653844299</v>
      </c>
      <c r="N323">
        <v>466.060913013922</v>
      </c>
      <c r="O323">
        <v>19.7571715152243</v>
      </c>
      <c r="P323">
        <v>794.10688085528</v>
      </c>
      <c r="U323">
        <v>58.440298191577099</v>
      </c>
      <c r="V323">
        <v>24.2970164388618</v>
      </c>
      <c r="W323">
        <v>0.79428659383126599</v>
      </c>
      <c r="X323">
        <v>33.348995158883902</v>
      </c>
      <c r="Y323">
        <v>218.89489245123201</v>
      </c>
      <c r="Z323">
        <v>8.8474769850112303</v>
      </c>
      <c r="AA323">
        <v>0.73981817773251402</v>
      </c>
      <c r="AB323">
        <v>209.30759728848801</v>
      </c>
      <c r="AC323">
        <v>964.65002921618895</v>
      </c>
      <c r="AD323">
        <v>0</v>
      </c>
      <c r="AE323">
        <v>0</v>
      </c>
      <c r="AF323">
        <v>964.65002921618895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964.65002921618895</v>
      </c>
      <c r="AP323">
        <v>0</v>
      </c>
      <c r="AQ323">
        <v>0</v>
      </c>
      <c r="AR323">
        <v>964.65002921618895</v>
      </c>
      <c r="AS323">
        <v>444.88334103655501</v>
      </c>
      <c r="AT323">
        <v>177.114309747714</v>
      </c>
      <c r="AU323">
        <v>94.436302440002294</v>
      </c>
      <c r="AV323">
        <v>173.332728848839</v>
      </c>
      <c r="AW323">
        <v>46.188386039358697</v>
      </c>
      <c r="AX323">
        <v>11.840173866803999</v>
      </c>
      <c r="AY323">
        <v>0.409266402786858</v>
      </c>
      <c r="AZ323">
        <v>33.938945769767898</v>
      </c>
      <c r="BA323">
        <v>1756.56031993583</v>
      </c>
      <c r="BB323">
        <v>35.324129991718102</v>
      </c>
      <c r="BC323">
        <v>12.017686608694101</v>
      </c>
      <c r="BD323">
        <v>1709.2185033354101</v>
      </c>
      <c r="BE323">
        <v>1507.91282280989</v>
      </c>
      <c r="BF323">
        <v>587.97392209146903</v>
      </c>
      <c r="BG323">
        <v>108.96870083794801</v>
      </c>
      <c r="BH323">
        <v>810.97019988046804</v>
      </c>
      <c r="BI323">
        <v>928.27466559503898</v>
      </c>
      <c r="BJ323">
        <v>368.47267656841399</v>
      </c>
      <c r="BK323">
        <v>5.41797614893057E-2</v>
      </c>
      <c r="BL323">
        <v>559.74780926513597</v>
      </c>
      <c r="BM323">
        <v>253.313193228573</v>
      </c>
      <c r="BN323">
        <v>76.066189163150995</v>
      </c>
      <c r="BO323">
        <v>7.9841285178275401</v>
      </c>
      <c r="BP323">
        <v>169.262875547595</v>
      </c>
      <c r="BQ323">
        <v>287.11634660419799</v>
      </c>
      <c r="BR323">
        <v>79.352942723169406</v>
      </c>
      <c r="BS323">
        <v>17.348135691068101</v>
      </c>
      <c r="BT323">
        <v>190.41526818995999</v>
      </c>
      <c r="BU323">
        <v>336.11248508063102</v>
      </c>
      <c r="BV323">
        <v>79.701200956566097</v>
      </c>
      <c r="BW323">
        <v>28.388596347730001</v>
      </c>
      <c r="BX323">
        <v>228.02268777633401</v>
      </c>
      <c r="BY323">
        <v>107.33834477585999</v>
      </c>
      <c r="BZ323">
        <v>104.262793122836</v>
      </c>
      <c r="CA323">
        <v>3.0755516530240099</v>
      </c>
      <c r="CB323">
        <v>0</v>
      </c>
      <c r="CC323">
        <v>1228.9791557860401</v>
      </c>
      <c r="CD323">
        <v>1188.26802273821</v>
      </c>
      <c r="CE323">
        <v>40.711133047830401</v>
      </c>
      <c r="CF323">
        <v>0</v>
      </c>
      <c r="CG323">
        <v>8525.9217855209099</v>
      </c>
      <c r="CH323">
        <v>8024.2470255547396</v>
      </c>
      <c r="CI323">
        <v>274.39754157282999</v>
      </c>
      <c r="CJ323">
        <v>227.277218393336</v>
      </c>
      <c r="CK323">
        <v>8906.4670701904706</v>
      </c>
      <c r="CL323">
        <v>2198.2054609425199</v>
      </c>
      <c r="CM323">
        <v>3414974.7477702163</v>
      </c>
      <c r="CN323">
        <v>80</v>
      </c>
      <c r="CO323">
        <v>0</v>
      </c>
      <c r="CP323">
        <v>33</v>
      </c>
      <c r="CQ323">
        <v>22</v>
      </c>
      <c r="CR323">
        <v>130.615585821232</v>
      </c>
      <c r="CS323">
        <v>2</v>
      </c>
      <c r="CT323">
        <v>148741</v>
      </c>
      <c r="CU323">
        <v>145758</v>
      </c>
      <c r="CV323">
        <v>154762</v>
      </c>
      <c r="CW323">
        <v>71239</v>
      </c>
      <c r="CX323">
        <v>68390</v>
      </c>
      <c r="CY323">
        <v>81493</v>
      </c>
      <c r="CZ323">
        <v>30.8</v>
      </c>
      <c r="DA323">
        <v>51590</v>
      </c>
    </row>
    <row r="324" spans="1:105" x14ac:dyDescent="0.2">
      <c r="A324" t="s">
        <v>54</v>
      </c>
      <c r="B324">
        <v>2014</v>
      </c>
      <c r="C324" t="s">
        <v>11</v>
      </c>
      <c r="D324" t="s">
        <v>3162</v>
      </c>
      <c r="E324">
        <v>95.920557125199807</v>
      </c>
      <c r="F324">
        <v>43.026923572610002</v>
      </c>
      <c r="G324">
        <v>17.876799582926601</v>
      </c>
      <c r="H324">
        <v>35.016833969663303</v>
      </c>
      <c r="M324">
        <v>85.973644704039799</v>
      </c>
      <c r="N324">
        <v>42.714381721840901</v>
      </c>
      <c r="O324">
        <v>17.667543380209899</v>
      </c>
      <c r="P324">
        <v>25.591719601988999</v>
      </c>
      <c r="U324">
        <v>3.1277513831532402</v>
      </c>
      <c r="V324">
        <v>2.3521448611313298</v>
      </c>
      <c r="W324">
        <v>0.59747182558190504</v>
      </c>
      <c r="X324">
        <v>0.17813469643999999</v>
      </c>
      <c r="Y324">
        <v>1.52136258480453</v>
      </c>
      <c r="Z324">
        <v>0.85147056792186504</v>
      </c>
      <c r="AA324">
        <v>0.65207854723866598</v>
      </c>
      <c r="AB324">
        <v>1.7813469644000001E-2</v>
      </c>
      <c r="AC324">
        <v>9415.3525863093801</v>
      </c>
      <c r="AD324">
        <v>0</v>
      </c>
      <c r="AE324">
        <v>0</v>
      </c>
      <c r="AF324">
        <v>9415.3525863093801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9415.3525863093801</v>
      </c>
      <c r="AP324">
        <v>0</v>
      </c>
      <c r="AQ324">
        <v>0</v>
      </c>
      <c r="AR324">
        <v>9415.3525863093801</v>
      </c>
      <c r="AS324">
        <v>93.684070309102395</v>
      </c>
      <c r="AT324">
        <v>15.0775705254974</v>
      </c>
      <c r="AU324">
        <v>76.819152819204902</v>
      </c>
      <c r="AV324">
        <v>1.7873469644</v>
      </c>
      <c r="AW324">
        <v>1.68174900646201</v>
      </c>
      <c r="AX324">
        <v>0.77669099695668897</v>
      </c>
      <c r="AY324">
        <v>0.48078861662531902</v>
      </c>
      <c r="AZ324">
        <v>0.42426939287999998</v>
      </c>
      <c r="BA324">
        <v>605.67297642252197</v>
      </c>
      <c r="BB324">
        <v>3.5269435160226199</v>
      </c>
      <c r="BC324">
        <v>9.43390758624626</v>
      </c>
      <c r="BD324">
        <v>592.71212532025299</v>
      </c>
      <c r="BE324">
        <v>165.148355479755</v>
      </c>
      <c r="BF324">
        <v>48.815366603672501</v>
      </c>
      <c r="BG324">
        <v>92.663988876082101</v>
      </c>
      <c r="BH324">
        <v>23.669</v>
      </c>
      <c r="BI324">
        <v>14.5485136846314</v>
      </c>
      <c r="BJ324">
        <v>12.598856907666301</v>
      </c>
      <c r="BK324">
        <v>4.9656776965115598E-2</v>
      </c>
      <c r="BL324">
        <v>1.9</v>
      </c>
      <c r="BM324">
        <v>8.3753302389597</v>
      </c>
      <c r="BN324">
        <v>1.95380405888589</v>
      </c>
      <c r="BO324">
        <v>6.4037127104298097</v>
      </c>
      <c r="BP324">
        <v>1.7813469644000001E-2</v>
      </c>
      <c r="BQ324">
        <v>17.950970674362299</v>
      </c>
      <c r="BR324">
        <v>2.4285078721817901</v>
      </c>
      <c r="BS324">
        <v>15.5046493325365</v>
      </c>
      <c r="BT324">
        <v>1.7813469644000001E-2</v>
      </c>
      <c r="BU324">
        <v>28.697592579224199</v>
      </c>
      <c r="BV324">
        <v>2.4285078721817901</v>
      </c>
      <c r="BW324">
        <v>26.251271237398399</v>
      </c>
      <c r="BX324">
        <v>1.7813469644000001E-2</v>
      </c>
      <c r="BY324">
        <v>15.0363576397415</v>
      </c>
      <c r="BZ324">
        <v>12.167916011466501</v>
      </c>
      <c r="CA324">
        <v>2.8684416282749701</v>
      </c>
      <c r="CB324">
        <v>0</v>
      </c>
      <c r="CC324">
        <v>164.725518758764</v>
      </c>
      <c r="CD324">
        <v>126.74912511944299</v>
      </c>
      <c r="CE324">
        <v>37.976393639321003</v>
      </c>
      <c r="CF324">
        <v>0</v>
      </c>
      <c r="CG324">
        <v>880.891927166301</v>
      </c>
      <c r="CH324">
        <v>635.50543665290797</v>
      </c>
      <c r="CI324">
        <v>245.386490513393</v>
      </c>
      <c r="CJ324">
        <v>0</v>
      </c>
      <c r="CK324">
        <v>2211.6730308526699</v>
      </c>
      <c r="CL324">
        <v>266.328690566273</v>
      </c>
      <c r="CM324">
        <v>126265.36732021107</v>
      </c>
      <c r="CN324">
        <v>37</v>
      </c>
      <c r="CO324">
        <v>0</v>
      </c>
      <c r="CP324">
        <v>0</v>
      </c>
      <c r="CQ324">
        <v>20</v>
      </c>
      <c r="CR324">
        <v>25.118381888698501</v>
      </c>
      <c r="CS324">
        <v>3</v>
      </c>
      <c r="CT324">
        <v>42557</v>
      </c>
      <c r="CU324">
        <v>41892</v>
      </c>
      <c r="CV324">
        <v>43158</v>
      </c>
      <c r="CW324">
        <v>14515</v>
      </c>
      <c r="CX324">
        <v>14265</v>
      </c>
      <c r="CY324">
        <v>15404</v>
      </c>
      <c r="CZ324">
        <v>21.2</v>
      </c>
      <c r="DA324">
        <v>36390</v>
      </c>
    </row>
    <row r="325" spans="1:105" x14ac:dyDescent="0.2">
      <c r="A325" t="s">
        <v>54</v>
      </c>
      <c r="B325">
        <v>2014</v>
      </c>
      <c r="C325" t="s">
        <v>12</v>
      </c>
      <c r="D325" t="s">
        <v>3163</v>
      </c>
      <c r="E325">
        <v>3047.70017216418</v>
      </c>
      <c r="F325">
        <v>1170.6631910808901</v>
      </c>
      <c r="G325">
        <v>38.717060204512798</v>
      </c>
      <c r="H325">
        <v>1838.3199208787701</v>
      </c>
      <c r="M325">
        <v>3037.70078208931</v>
      </c>
      <c r="N325">
        <v>1161.9622562711199</v>
      </c>
      <c r="O325">
        <v>38.2227845937933</v>
      </c>
      <c r="P325">
        <v>1837.5157412244</v>
      </c>
      <c r="U325">
        <v>67.605556001169901</v>
      </c>
      <c r="V325">
        <v>66.763256997912407</v>
      </c>
      <c r="W325">
        <v>0.84229900325746199</v>
      </c>
      <c r="X325">
        <v>0</v>
      </c>
      <c r="Y325">
        <v>25.184803759944199</v>
      </c>
      <c r="Z325">
        <v>23.5968234390111</v>
      </c>
      <c r="AA325">
        <v>1.5879803209331</v>
      </c>
      <c r="AB325">
        <v>0</v>
      </c>
      <c r="AC325">
        <v>804.17965437259295</v>
      </c>
      <c r="AD325">
        <v>0</v>
      </c>
      <c r="AE325">
        <v>0</v>
      </c>
      <c r="AF325">
        <v>804.17965437259295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804.17965437259295</v>
      </c>
      <c r="AP325">
        <v>0</v>
      </c>
      <c r="AQ325">
        <v>0</v>
      </c>
      <c r="AR325">
        <v>804.17965437259295</v>
      </c>
      <c r="AS325">
        <v>600.243084774419</v>
      </c>
      <c r="AT325">
        <v>478.34482356543401</v>
      </c>
      <c r="AU325">
        <v>121.898261208984</v>
      </c>
      <c r="AV325">
        <v>0</v>
      </c>
      <c r="AW325">
        <v>157.25268201742401</v>
      </c>
      <c r="AX325">
        <v>18.896974807716301</v>
      </c>
      <c r="AY325">
        <v>0.73045982788519703</v>
      </c>
      <c r="AZ325">
        <v>137.62524738182199</v>
      </c>
      <c r="BA325">
        <v>151.232299290973</v>
      </c>
      <c r="BB325">
        <v>110.115794706827</v>
      </c>
      <c r="BC325">
        <v>13.906504584146001</v>
      </c>
      <c r="BD325">
        <v>27.21</v>
      </c>
      <c r="BE325">
        <v>3016.0314286525099</v>
      </c>
      <c r="BF325">
        <v>2821.8854983848701</v>
      </c>
      <c r="BG325">
        <v>194.14593026764101</v>
      </c>
      <c r="BH325">
        <v>0</v>
      </c>
      <c r="BI325">
        <v>916.93198640522598</v>
      </c>
      <c r="BJ325">
        <v>367.19544036542698</v>
      </c>
      <c r="BK325">
        <v>0.10357542080528399</v>
      </c>
      <c r="BL325">
        <v>549.63297061899402</v>
      </c>
      <c r="BM325">
        <v>280.52139191624099</v>
      </c>
      <c r="BN325">
        <v>16.300263061126</v>
      </c>
      <c r="BO325">
        <v>10.629581175447401</v>
      </c>
      <c r="BP325">
        <v>253.591547679668</v>
      </c>
      <c r="BQ325">
        <v>342.42663266616501</v>
      </c>
      <c r="BR325">
        <v>18.1420414609942</v>
      </c>
      <c r="BS325">
        <v>25.5166000655442</v>
      </c>
      <c r="BT325">
        <v>298.76799113962699</v>
      </c>
      <c r="BU325">
        <v>393.42587062613097</v>
      </c>
      <c r="BV325">
        <v>18.3577298053942</v>
      </c>
      <c r="BW325">
        <v>43.103706221152002</v>
      </c>
      <c r="BX325">
        <v>331.96443459958499</v>
      </c>
      <c r="BY325">
        <v>179.66389956656101</v>
      </c>
      <c r="BZ325">
        <v>173.80186483420101</v>
      </c>
      <c r="CA325">
        <v>5.8620347323597803</v>
      </c>
      <c r="CB325">
        <v>0</v>
      </c>
      <c r="CC325">
        <v>1901.72188854665</v>
      </c>
      <c r="CD325">
        <v>1824.17819015542</v>
      </c>
      <c r="CE325">
        <v>77.543698391230393</v>
      </c>
      <c r="CF325">
        <v>0</v>
      </c>
      <c r="CG325">
        <v>14946.633678439001</v>
      </c>
      <c r="CH325">
        <v>14415.830816334499</v>
      </c>
      <c r="CI325">
        <v>530.80286210456302</v>
      </c>
      <c r="CJ325">
        <v>0</v>
      </c>
      <c r="CK325">
        <v>2312.5432535435798</v>
      </c>
      <c r="CL325">
        <v>155.02714824007001</v>
      </c>
      <c r="CM325">
        <v>2547344.6005043178</v>
      </c>
      <c r="CN325">
        <v>197</v>
      </c>
      <c r="CO325">
        <v>0</v>
      </c>
      <c r="CP325">
        <v>0</v>
      </c>
      <c r="CQ325">
        <v>62</v>
      </c>
      <c r="CR325">
        <v>30.142058266438202</v>
      </c>
      <c r="CS325">
        <v>6</v>
      </c>
      <c r="CT325">
        <v>42448</v>
      </c>
      <c r="CU325">
        <v>41982</v>
      </c>
      <c r="CV325">
        <v>42773</v>
      </c>
      <c r="CW325">
        <v>13563</v>
      </c>
      <c r="CX325">
        <v>13297</v>
      </c>
      <c r="CY325">
        <v>14587</v>
      </c>
      <c r="CZ325">
        <v>17.3</v>
      </c>
      <c r="DA325">
        <v>31520</v>
      </c>
    </row>
    <row r="326" spans="1:105" x14ac:dyDescent="0.2">
      <c r="A326" t="s">
        <v>54</v>
      </c>
      <c r="B326">
        <v>2014</v>
      </c>
      <c r="C326" t="s">
        <v>13</v>
      </c>
      <c r="D326" t="s">
        <v>3164</v>
      </c>
      <c r="E326">
        <v>4642.2037963361499</v>
      </c>
      <c r="F326">
        <v>1797.5386472994701</v>
      </c>
      <c r="G326">
        <v>65.703914994236996</v>
      </c>
      <c r="H326">
        <v>2778.9612340424501</v>
      </c>
      <c r="M326">
        <v>4539.02400850085</v>
      </c>
      <c r="N326">
        <v>1795.59201356531</v>
      </c>
      <c r="O326">
        <v>64.784435579992405</v>
      </c>
      <c r="P326">
        <v>2678.6475593555501</v>
      </c>
      <c r="U326">
        <v>34.9145493586337</v>
      </c>
      <c r="V326">
        <v>23.3632588669673</v>
      </c>
      <c r="W326">
        <v>3.77209049166642</v>
      </c>
      <c r="X326">
        <v>7.7792000000000003</v>
      </c>
      <c r="Y326">
        <v>13.830939588225799</v>
      </c>
      <c r="Z326">
        <v>4.5723230284621996</v>
      </c>
      <c r="AA326">
        <v>2.7690508454796201</v>
      </c>
      <c r="AB326">
        <v>6.4895657142839998</v>
      </c>
      <c r="AC326">
        <v>829.58181832693299</v>
      </c>
      <c r="AD326">
        <v>0</v>
      </c>
      <c r="AE326">
        <v>0</v>
      </c>
      <c r="AF326">
        <v>829.58181832693299</v>
      </c>
      <c r="AG326">
        <v>80887.619598785997</v>
      </c>
      <c r="AH326">
        <v>0</v>
      </c>
      <c r="AI326">
        <v>0</v>
      </c>
      <c r="AJ326">
        <v>80887.619598785997</v>
      </c>
      <c r="AK326">
        <v>15748.2356458013</v>
      </c>
      <c r="AL326">
        <v>0</v>
      </c>
      <c r="AM326">
        <v>0</v>
      </c>
      <c r="AN326">
        <v>15748.2356458013</v>
      </c>
      <c r="AO326">
        <v>97465.437062914207</v>
      </c>
      <c r="AP326">
        <v>0</v>
      </c>
      <c r="AQ326">
        <v>0</v>
      </c>
      <c r="AR326">
        <v>97465.437062914207</v>
      </c>
      <c r="AS326">
        <v>14330.636764700101</v>
      </c>
      <c r="AT326">
        <v>272.18408640095998</v>
      </c>
      <c r="AU326">
        <v>276.97736800049898</v>
      </c>
      <c r="AV326">
        <v>13781.4753102986</v>
      </c>
      <c r="AW326">
        <v>12.7366352344243</v>
      </c>
      <c r="AX326">
        <v>8.5617176326650206</v>
      </c>
      <c r="AY326">
        <v>0.33651170175927397</v>
      </c>
      <c r="AZ326">
        <v>3.8384059000000001</v>
      </c>
      <c r="BA326">
        <v>201.142354110502</v>
      </c>
      <c r="BB326">
        <v>37.196934856036897</v>
      </c>
      <c r="BC326">
        <v>48.2472889813968</v>
      </c>
      <c r="BD326">
        <v>115.698130273068</v>
      </c>
      <c r="BE326">
        <v>2980.2327810064198</v>
      </c>
      <c r="BF326">
        <v>1390.10970627609</v>
      </c>
      <c r="BG326">
        <v>430.68891930295598</v>
      </c>
      <c r="BH326">
        <v>1159.4341554273699</v>
      </c>
      <c r="BI326">
        <v>5252.9031444074299</v>
      </c>
      <c r="BJ326">
        <v>862.40943441123204</v>
      </c>
      <c r="BK326">
        <v>0.165535591535586</v>
      </c>
      <c r="BL326">
        <v>4390.3281744046599</v>
      </c>
      <c r="BM326">
        <v>556.35472989080597</v>
      </c>
      <c r="BN326">
        <v>46.105323272923201</v>
      </c>
      <c r="BO326">
        <v>31.581008732116299</v>
      </c>
      <c r="BP326">
        <v>478.66839788576601</v>
      </c>
      <c r="BQ326">
        <v>989.98237785946503</v>
      </c>
      <c r="BR326">
        <v>58.084808824837303</v>
      </c>
      <c r="BS326">
        <v>37.605600995763901</v>
      </c>
      <c r="BT326">
        <v>894.29196803886396</v>
      </c>
      <c r="BU326">
        <v>1542.6276324967</v>
      </c>
      <c r="BV326">
        <v>146.401907242286</v>
      </c>
      <c r="BW326">
        <v>44.433508275895797</v>
      </c>
      <c r="BX326">
        <v>1351.7922169785199</v>
      </c>
      <c r="BY326">
        <v>11.2475361205698</v>
      </c>
      <c r="BZ326">
        <v>0.50482969462435601</v>
      </c>
      <c r="CA326">
        <v>10.7427064259454</v>
      </c>
      <c r="CB326">
        <v>0</v>
      </c>
      <c r="CC326">
        <v>147.362975525357</v>
      </c>
      <c r="CD326">
        <v>5.2586426523370404</v>
      </c>
      <c r="CE326">
        <v>142.10433287302001</v>
      </c>
      <c r="CF326">
        <v>0</v>
      </c>
      <c r="CG326">
        <v>33112.999370023397</v>
      </c>
      <c r="CH326">
        <v>20182.8011620127</v>
      </c>
      <c r="CI326">
        <v>899.66028801069899</v>
      </c>
      <c r="CJ326">
        <v>12030.537920000001</v>
      </c>
      <c r="CK326">
        <v>10609.192106635001</v>
      </c>
      <c r="CL326">
        <v>1248.1672960867099</v>
      </c>
      <c r="CM326">
        <v>481361.56501559296</v>
      </c>
      <c r="CN326">
        <v>269</v>
      </c>
      <c r="CO326">
        <v>0</v>
      </c>
      <c r="CP326">
        <v>2</v>
      </c>
      <c r="CQ326">
        <v>103</v>
      </c>
      <c r="CR326">
        <v>161.762379363218</v>
      </c>
      <c r="CS326">
        <v>2</v>
      </c>
      <c r="CT326">
        <v>124508</v>
      </c>
      <c r="CU326">
        <v>122369</v>
      </c>
      <c r="CV326">
        <v>125367</v>
      </c>
      <c r="CW326">
        <v>27877</v>
      </c>
      <c r="CX326">
        <v>26555</v>
      </c>
      <c r="CY326">
        <v>29682</v>
      </c>
      <c r="CZ326">
        <v>30.8</v>
      </c>
      <c r="DA326">
        <v>52560</v>
      </c>
    </row>
    <row r="327" spans="1:105" x14ac:dyDescent="0.2">
      <c r="A327" t="s">
        <v>54</v>
      </c>
      <c r="B327">
        <v>2014</v>
      </c>
      <c r="C327" t="s">
        <v>14</v>
      </c>
      <c r="D327" t="s">
        <v>3165</v>
      </c>
      <c r="E327">
        <v>206.976842965185</v>
      </c>
      <c r="F327">
        <v>85.487534830303503</v>
      </c>
      <c r="G327">
        <v>108.661714205813</v>
      </c>
      <c r="H327">
        <v>12.827593929068399</v>
      </c>
      <c r="M327">
        <v>200.31004624678101</v>
      </c>
      <c r="N327">
        <v>85.199649996817897</v>
      </c>
      <c r="O327">
        <v>107.482542154114</v>
      </c>
      <c r="P327">
        <v>7.6278540958490497</v>
      </c>
      <c r="U327">
        <v>5.6694477951930198</v>
      </c>
      <c r="V327">
        <v>2.3503244857581098</v>
      </c>
      <c r="W327">
        <v>3.31912330943491</v>
      </c>
      <c r="X327">
        <v>0</v>
      </c>
      <c r="Y327">
        <v>4.4473848667947999</v>
      </c>
      <c r="Z327">
        <v>0.768881615240254</v>
      </c>
      <c r="AA327">
        <v>3.6785032515545502</v>
      </c>
      <c r="AB327">
        <v>0</v>
      </c>
      <c r="AC327">
        <v>5199.7398332193798</v>
      </c>
      <c r="AD327">
        <v>0</v>
      </c>
      <c r="AE327">
        <v>0</v>
      </c>
      <c r="AF327">
        <v>5199.7398332193798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5199.7398332193798</v>
      </c>
      <c r="AP327">
        <v>0</v>
      </c>
      <c r="AQ327">
        <v>0</v>
      </c>
      <c r="AR327">
        <v>5199.7398332193798</v>
      </c>
      <c r="AS327">
        <v>439.41638958981099</v>
      </c>
      <c r="AT327">
        <v>22.601144924749001</v>
      </c>
      <c r="AU327">
        <v>416.81524466506198</v>
      </c>
      <c r="AV327">
        <v>0</v>
      </c>
      <c r="AW327">
        <v>5.3346404984227904</v>
      </c>
      <c r="AX327">
        <v>1.3989833144875099</v>
      </c>
      <c r="AY327">
        <v>3.9356571839352799</v>
      </c>
      <c r="AZ327">
        <v>0</v>
      </c>
      <c r="BA327">
        <v>55.813328696427298</v>
      </c>
      <c r="BB327">
        <v>3.48491075024035</v>
      </c>
      <c r="BC327">
        <v>52.328417946186903</v>
      </c>
      <c r="BD327">
        <v>0</v>
      </c>
      <c r="BE327">
        <v>589.24325663940499</v>
      </c>
      <c r="BF327">
        <v>76.419443373591506</v>
      </c>
      <c r="BG327">
        <v>512.82381326581299</v>
      </c>
      <c r="BH327">
        <v>0</v>
      </c>
      <c r="BI327">
        <v>11.641265209170999</v>
      </c>
      <c r="BJ327">
        <v>11.327820701851801</v>
      </c>
      <c r="BK327">
        <v>0.31344450731923901</v>
      </c>
      <c r="BL327">
        <v>0</v>
      </c>
      <c r="BM327">
        <v>37.766154705547997</v>
      </c>
      <c r="BN327">
        <v>1.6830027804452801</v>
      </c>
      <c r="BO327">
        <v>36.083151925102698</v>
      </c>
      <c r="BP327">
        <v>0</v>
      </c>
      <c r="BQ327">
        <v>98.920262224066903</v>
      </c>
      <c r="BR327">
        <v>1.99711583968137</v>
      </c>
      <c r="BS327">
        <v>96.923146384385504</v>
      </c>
      <c r="BT327">
        <v>0</v>
      </c>
      <c r="BU327">
        <v>170.84469051085</v>
      </c>
      <c r="BV327">
        <v>1.99805371713374</v>
      </c>
      <c r="BW327">
        <v>168.84663679371599</v>
      </c>
      <c r="BX327">
        <v>0</v>
      </c>
      <c r="BY327">
        <v>24.096891654648299</v>
      </c>
      <c r="BZ327">
        <v>8.5736971459214697</v>
      </c>
      <c r="CA327">
        <v>15.523194508726901</v>
      </c>
      <c r="CB327">
        <v>0</v>
      </c>
      <c r="CC327">
        <v>294.90642420213499</v>
      </c>
      <c r="CD327">
        <v>89.359552101022601</v>
      </c>
      <c r="CE327">
        <v>205.546872101112</v>
      </c>
      <c r="CF327">
        <v>0</v>
      </c>
      <c r="CG327">
        <v>2796.2254778832898</v>
      </c>
      <c r="CH327">
        <v>1303.3702581048999</v>
      </c>
      <c r="CI327">
        <v>1492.8552197783899</v>
      </c>
      <c r="CJ327">
        <v>0</v>
      </c>
      <c r="CK327">
        <v>4767.0520056891901</v>
      </c>
      <c r="CL327">
        <v>1566.1717027330101</v>
      </c>
      <c r="CM327">
        <v>117600.6903520934</v>
      </c>
      <c r="CN327">
        <v>163</v>
      </c>
      <c r="CO327">
        <v>0</v>
      </c>
      <c r="CP327">
        <v>1</v>
      </c>
      <c r="CQ327">
        <v>107</v>
      </c>
      <c r="CR327">
        <v>54.255704879588698</v>
      </c>
      <c r="CS327">
        <v>36</v>
      </c>
      <c r="CT327">
        <v>125520</v>
      </c>
      <c r="CU327">
        <v>124538</v>
      </c>
      <c r="CV327">
        <v>126865</v>
      </c>
      <c r="CW327">
        <v>50172</v>
      </c>
      <c r="CX327">
        <v>50184</v>
      </c>
      <c r="CY327">
        <v>50724</v>
      </c>
      <c r="CZ327">
        <v>76</v>
      </c>
      <c r="DA327">
        <v>132470</v>
      </c>
    </row>
    <row r="328" spans="1:105" x14ac:dyDescent="0.2">
      <c r="A328" t="s">
        <v>54</v>
      </c>
      <c r="B328">
        <v>2014</v>
      </c>
      <c r="C328" t="s">
        <v>15</v>
      </c>
      <c r="D328" t="s">
        <v>3166</v>
      </c>
      <c r="E328">
        <v>15.2814415806818</v>
      </c>
      <c r="F328">
        <v>0.79410940747176995</v>
      </c>
      <c r="G328">
        <v>12.487405692171301</v>
      </c>
      <c r="H328">
        <v>1.9999264810386801</v>
      </c>
      <c r="M328">
        <v>13.940806568791</v>
      </c>
      <c r="N328">
        <v>0.79035056845716201</v>
      </c>
      <c r="O328">
        <v>12.3542943298562</v>
      </c>
      <c r="P328">
        <v>0.79616167047766595</v>
      </c>
      <c r="U328">
        <v>0.51837985466325498</v>
      </c>
      <c r="V328">
        <v>2.6749719316114601E-2</v>
      </c>
      <c r="W328">
        <v>0.49163013534714101</v>
      </c>
      <c r="X328">
        <v>0</v>
      </c>
      <c r="Y328">
        <v>0.41580773477578697</v>
      </c>
      <c r="Z328">
        <v>1.0369449770823101E-2</v>
      </c>
      <c r="AA328">
        <v>0.40543828500496398</v>
      </c>
      <c r="AB328">
        <v>0</v>
      </c>
      <c r="AC328">
        <v>1203.7648105610101</v>
      </c>
      <c r="AD328">
        <v>0</v>
      </c>
      <c r="AE328">
        <v>0</v>
      </c>
      <c r="AF328">
        <v>1203.7648105610101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1203.7648105610101</v>
      </c>
      <c r="AP328">
        <v>0</v>
      </c>
      <c r="AQ328">
        <v>0</v>
      </c>
      <c r="AR328">
        <v>1203.7648105610101</v>
      </c>
      <c r="AS328">
        <v>57.661562300408598</v>
      </c>
      <c r="AT328">
        <v>0.22671947206354801</v>
      </c>
      <c r="AU328">
        <v>57.434842828344998</v>
      </c>
      <c r="AV328">
        <v>0</v>
      </c>
      <c r="AW328">
        <v>0.47971025492035102</v>
      </c>
      <c r="AX328">
        <v>1.34598972658797E-2</v>
      </c>
      <c r="AY328">
        <v>0.46625035765447198</v>
      </c>
      <c r="AZ328">
        <v>0</v>
      </c>
      <c r="BA328">
        <v>7.6446187037798401</v>
      </c>
      <c r="BB328">
        <v>4.3733453640566002E-2</v>
      </c>
      <c r="BC328">
        <v>7.6008852501392701</v>
      </c>
      <c r="BD328">
        <v>0</v>
      </c>
      <c r="BE328">
        <v>62.998651741658001</v>
      </c>
      <c r="BF328">
        <v>0.78546702148429404</v>
      </c>
      <c r="BG328">
        <v>62.2131847201737</v>
      </c>
      <c r="BH328">
        <v>0</v>
      </c>
      <c r="BI328">
        <v>0.152528241971953</v>
      </c>
      <c r="BJ328">
        <v>0.116248394236257</v>
      </c>
      <c r="BK328">
        <v>3.6279847735696202E-2</v>
      </c>
      <c r="BL328">
        <v>0</v>
      </c>
      <c r="BM328">
        <v>5.0362499898892503</v>
      </c>
      <c r="BN328">
        <v>2.1255550436327101E-2</v>
      </c>
      <c r="BO328">
        <v>5.0149944394529298</v>
      </c>
      <c r="BP328">
        <v>0</v>
      </c>
      <c r="BQ328">
        <v>13.234599310075099</v>
      </c>
      <c r="BR328">
        <v>2.53753952718999E-2</v>
      </c>
      <c r="BS328">
        <v>13.2092239148032</v>
      </c>
      <c r="BT328">
        <v>0</v>
      </c>
      <c r="BU328">
        <v>22.914635454718599</v>
      </c>
      <c r="BV328">
        <v>2.53753952718999E-2</v>
      </c>
      <c r="BW328">
        <v>22.889260059446698</v>
      </c>
      <c r="BX328">
        <v>0</v>
      </c>
      <c r="BY328">
        <v>1.92322342396603</v>
      </c>
      <c r="BZ328">
        <v>0.12758229168225599</v>
      </c>
      <c r="CA328">
        <v>1.79564113228378</v>
      </c>
      <c r="CB328">
        <v>0</v>
      </c>
      <c r="CC328">
        <v>25.160146524394801</v>
      </c>
      <c r="CD328">
        <v>1.3289822050234901</v>
      </c>
      <c r="CE328">
        <v>23.8311643193713</v>
      </c>
      <c r="CF328">
        <v>0</v>
      </c>
      <c r="CG328">
        <v>183.785155000521</v>
      </c>
      <c r="CH328">
        <v>12.1309150608562</v>
      </c>
      <c r="CI328">
        <v>171.65423993966499</v>
      </c>
      <c r="CJ328">
        <v>0</v>
      </c>
      <c r="CK328">
        <v>433.36836415356299</v>
      </c>
      <c r="CL328">
        <v>1021.58915635123</v>
      </c>
      <c r="CM328">
        <v>4070.06255558879</v>
      </c>
      <c r="CN328">
        <v>11</v>
      </c>
      <c r="CO328">
        <v>0</v>
      </c>
      <c r="CP328">
        <v>0</v>
      </c>
      <c r="CQ328">
        <v>10</v>
      </c>
      <c r="CR328">
        <v>3.0142058266438201</v>
      </c>
      <c r="CS328">
        <v>0</v>
      </c>
      <c r="CT328">
        <v>144158</v>
      </c>
      <c r="CU328">
        <v>143218</v>
      </c>
      <c r="CV328">
        <v>154344</v>
      </c>
      <c r="CW328">
        <v>85716</v>
      </c>
      <c r="CX328">
        <v>85970</v>
      </c>
      <c r="CY328">
        <v>88199</v>
      </c>
      <c r="CZ328">
        <v>42.6</v>
      </c>
      <c r="DA328">
        <v>60160</v>
      </c>
    </row>
    <row r="329" spans="1:105" x14ac:dyDescent="0.2">
      <c r="A329" t="s">
        <v>54</v>
      </c>
      <c r="B329">
        <v>2014</v>
      </c>
      <c r="C329" t="s">
        <v>16</v>
      </c>
      <c r="D329" t="s">
        <v>3167</v>
      </c>
      <c r="E329">
        <v>30.539386230538401</v>
      </c>
      <c r="F329">
        <v>8.8495368707889899</v>
      </c>
      <c r="G329">
        <v>14.452791756058</v>
      </c>
      <c r="H329">
        <v>7.2370576036914303</v>
      </c>
      <c r="M329">
        <v>28.220541128334201</v>
      </c>
      <c r="N329">
        <v>8.8306526022495504</v>
      </c>
      <c r="O329">
        <v>14.282875942464401</v>
      </c>
      <c r="P329">
        <v>5.1070125836203104</v>
      </c>
      <c r="U329">
        <v>0.76471079105740303</v>
      </c>
      <c r="V329">
        <v>0.14975441029185099</v>
      </c>
      <c r="W329">
        <v>0.61495638076555204</v>
      </c>
      <c r="X329">
        <v>0</v>
      </c>
      <c r="Y329">
        <v>0.56940373274041001</v>
      </c>
      <c r="Z329">
        <v>5.0806739201818697E-2</v>
      </c>
      <c r="AA329">
        <v>0.51859699353859201</v>
      </c>
      <c r="AB329">
        <v>0</v>
      </c>
      <c r="AC329">
        <v>807.64502007112696</v>
      </c>
      <c r="AD329">
        <v>0</v>
      </c>
      <c r="AE329">
        <v>0</v>
      </c>
      <c r="AF329">
        <v>807.64502007112696</v>
      </c>
      <c r="AG329">
        <v>0</v>
      </c>
      <c r="AH329">
        <v>0</v>
      </c>
      <c r="AI329">
        <v>0</v>
      </c>
      <c r="AJ329">
        <v>0</v>
      </c>
      <c r="AK329">
        <v>1322.4</v>
      </c>
      <c r="AL329">
        <v>0</v>
      </c>
      <c r="AM329">
        <v>0</v>
      </c>
      <c r="AN329">
        <v>1322.4</v>
      </c>
      <c r="AO329">
        <v>2130.0450200711298</v>
      </c>
      <c r="AP329">
        <v>0</v>
      </c>
      <c r="AQ329">
        <v>0</v>
      </c>
      <c r="AR329">
        <v>2130.0450200711298</v>
      </c>
      <c r="AS329">
        <v>75.405208467573203</v>
      </c>
      <c r="AT329">
        <v>2.0193868754416502</v>
      </c>
      <c r="AU329">
        <v>73.385821592131606</v>
      </c>
      <c r="AV329">
        <v>0</v>
      </c>
      <c r="AW329">
        <v>0.43385538271031998</v>
      </c>
      <c r="AX329">
        <v>0.13201684740769401</v>
      </c>
      <c r="AY329">
        <v>0.301838535302625</v>
      </c>
      <c r="AZ329">
        <v>0</v>
      </c>
      <c r="BA329">
        <v>9.4491489042143204</v>
      </c>
      <c r="BB329">
        <v>0.223545514183217</v>
      </c>
      <c r="BC329">
        <v>9.2256033900311092</v>
      </c>
      <c r="BD329">
        <v>0</v>
      </c>
      <c r="BE329">
        <v>86.998850800942094</v>
      </c>
      <c r="BF329">
        <v>8.1663378369694009</v>
      </c>
      <c r="BG329">
        <v>78.832512963972704</v>
      </c>
      <c r="BH329">
        <v>0</v>
      </c>
      <c r="BI329">
        <v>1.4338041351806301</v>
      </c>
      <c r="BJ329">
        <v>1.3945323215632</v>
      </c>
      <c r="BK329">
        <v>3.9271813617433302E-2</v>
      </c>
      <c r="BL329">
        <v>0</v>
      </c>
      <c r="BM329">
        <v>6.1292620180522599</v>
      </c>
      <c r="BN329">
        <v>0.13690884865209901</v>
      </c>
      <c r="BO329">
        <v>5.9923531694001602</v>
      </c>
      <c r="BP329">
        <v>0</v>
      </c>
      <c r="BQ329">
        <v>12.9772948791527</v>
      </c>
      <c r="BR329">
        <v>0.142407493146188</v>
      </c>
      <c r="BS329">
        <v>12.8348873860065</v>
      </c>
      <c r="BT329">
        <v>0</v>
      </c>
      <c r="BU329">
        <v>21.043429076953601</v>
      </c>
      <c r="BV329">
        <v>0.142407493146188</v>
      </c>
      <c r="BW329">
        <v>20.901021583807399</v>
      </c>
      <c r="BX329">
        <v>0</v>
      </c>
      <c r="BY329">
        <v>2.4107422080688101</v>
      </c>
      <c r="BZ329">
        <v>0.20548817168790501</v>
      </c>
      <c r="CA329">
        <v>2.2052540363809099</v>
      </c>
      <c r="CB329">
        <v>0</v>
      </c>
      <c r="CC329">
        <v>31.364354615732001</v>
      </c>
      <c r="CD329">
        <v>2.1523322884156699</v>
      </c>
      <c r="CE329">
        <v>29.212022327316301</v>
      </c>
      <c r="CF329">
        <v>0</v>
      </c>
      <c r="CG329">
        <v>328.25545886024901</v>
      </c>
      <c r="CH329">
        <v>129.86451511927899</v>
      </c>
      <c r="CI329">
        <v>198.39094374097101</v>
      </c>
      <c r="CJ329">
        <v>0</v>
      </c>
      <c r="CK329">
        <v>926.51167508692799</v>
      </c>
      <c r="CL329">
        <v>250.42847023395899</v>
      </c>
      <c r="CM329">
        <v>13491.114489227752</v>
      </c>
      <c r="CN329">
        <v>17</v>
      </c>
      <c r="CO329">
        <v>0</v>
      </c>
      <c r="CP329">
        <v>0</v>
      </c>
      <c r="CQ329">
        <v>13</v>
      </c>
      <c r="CR329">
        <v>13.061558582123199</v>
      </c>
      <c r="CS329">
        <v>1</v>
      </c>
      <c r="CT329">
        <v>62057</v>
      </c>
      <c r="CU329">
        <v>60943</v>
      </c>
      <c r="CV329">
        <v>63521</v>
      </c>
      <c r="CW329">
        <v>17639</v>
      </c>
      <c r="CX329">
        <v>17360</v>
      </c>
      <c r="CY329">
        <v>18372</v>
      </c>
      <c r="CZ329">
        <v>27.1</v>
      </c>
      <c r="DA329">
        <v>46270</v>
      </c>
    </row>
    <row r="330" spans="1:105" x14ac:dyDescent="0.2">
      <c r="A330" t="s">
        <v>54</v>
      </c>
      <c r="B330">
        <v>2014</v>
      </c>
      <c r="C330" t="s">
        <v>17</v>
      </c>
      <c r="D330" t="s">
        <v>3168</v>
      </c>
      <c r="E330">
        <v>141.078136728744</v>
      </c>
      <c r="F330">
        <v>47.675329737633298</v>
      </c>
      <c r="G330">
        <v>63.373397468957101</v>
      </c>
      <c r="H330">
        <v>30.029409522153198</v>
      </c>
      <c r="M330">
        <v>128.81994691776299</v>
      </c>
      <c r="N330">
        <v>47.494923907167703</v>
      </c>
      <c r="O330">
        <v>62.649073234081698</v>
      </c>
      <c r="P330">
        <v>18.675949776513701</v>
      </c>
      <c r="U330">
        <v>3.4729205872370601</v>
      </c>
      <c r="V330">
        <v>1.3433763056942301</v>
      </c>
      <c r="W330">
        <v>2.12954428154283</v>
      </c>
      <c r="X330">
        <v>0</v>
      </c>
      <c r="Y330">
        <v>2.7446545324166101</v>
      </c>
      <c r="Z330">
        <v>0.49268933833338002</v>
      </c>
      <c r="AA330">
        <v>2.2519651940832301</v>
      </c>
      <c r="AB330">
        <v>0</v>
      </c>
      <c r="AC330">
        <v>11353.4597456395</v>
      </c>
      <c r="AD330">
        <v>0</v>
      </c>
      <c r="AE330">
        <v>0</v>
      </c>
      <c r="AF330">
        <v>11353.4597456395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11353.4597456395</v>
      </c>
      <c r="AP330">
        <v>0</v>
      </c>
      <c r="AQ330">
        <v>0</v>
      </c>
      <c r="AR330">
        <v>11353.4597456395</v>
      </c>
      <c r="AS330">
        <v>272.75618932189599</v>
      </c>
      <c r="AT330">
        <v>13.005254442718099</v>
      </c>
      <c r="AU330">
        <v>259.75093487917798</v>
      </c>
      <c r="AV330">
        <v>0</v>
      </c>
      <c r="AW330">
        <v>2.0813853064879799</v>
      </c>
      <c r="AX330">
        <v>0.77029421751349603</v>
      </c>
      <c r="AY330">
        <v>1.31109108897448</v>
      </c>
      <c r="AZ330">
        <v>0</v>
      </c>
      <c r="BA330">
        <v>35.010754632395802</v>
      </c>
      <c r="BB330">
        <v>2.1155298472160098</v>
      </c>
      <c r="BC330">
        <v>32.895224785179799</v>
      </c>
      <c r="BD330">
        <v>0</v>
      </c>
      <c r="BE330">
        <v>372.68404328609898</v>
      </c>
      <c r="BF330">
        <v>43.051115800381098</v>
      </c>
      <c r="BG330">
        <v>329.63292748571803</v>
      </c>
      <c r="BH330">
        <v>0</v>
      </c>
      <c r="BI330">
        <v>5.8485560312625298</v>
      </c>
      <c r="BJ330">
        <v>5.6771475982633399</v>
      </c>
      <c r="BK330">
        <v>0.17140843299919201</v>
      </c>
      <c r="BL330">
        <v>0</v>
      </c>
      <c r="BM330">
        <v>25.233887451935999</v>
      </c>
      <c r="BN330">
        <v>1.1010601751314699</v>
      </c>
      <c r="BO330">
        <v>24.132827276804498</v>
      </c>
      <c r="BP330">
        <v>0</v>
      </c>
      <c r="BQ330">
        <v>59.412371672754503</v>
      </c>
      <c r="BR330">
        <v>1.2834600599328501</v>
      </c>
      <c r="BS330">
        <v>58.128911612821597</v>
      </c>
      <c r="BT330">
        <v>0</v>
      </c>
      <c r="BU330">
        <v>99.551751393864507</v>
      </c>
      <c r="BV330">
        <v>1.2834600599328501</v>
      </c>
      <c r="BW330">
        <v>98.2682913339317</v>
      </c>
      <c r="BX330">
        <v>0</v>
      </c>
      <c r="BY330">
        <v>14.972320066159501</v>
      </c>
      <c r="BZ330">
        <v>5.3116271187658102</v>
      </c>
      <c r="CA330">
        <v>9.6606929473936898</v>
      </c>
      <c r="CB330">
        <v>0</v>
      </c>
      <c r="CC330">
        <v>183.301533495543</v>
      </c>
      <c r="CD330">
        <v>55.333280453810502</v>
      </c>
      <c r="CE330">
        <v>127.968253041732</v>
      </c>
      <c r="CF330">
        <v>0</v>
      </c>
      <c r="CG330">
        <v>1584.3698206506799</v>
      </c>
      <c r="CH330">
        <v>714.16318447674803</v>
      </c>
      <c r="CI330">
        <v>870.20663617392995</v>
      </c>
      <c r="CJ330">
        <v>0</v>
      </c>
      <c r="CK330">
        <v>2521.7555672728899</v>
      </c>
      <c r="CL330">
        <v>802.961126781899</v>
      </c>
      <c r="CM330">
        <v>34232.196346847435</v>
      </c>
      <c r="CN330">
        <v>108</v>
      </c>
      <c r="CO330">
        <v>0</v>
      </c>
      <c r="CP330">
        <v>0</v>
      </c>
      <c r="CQ330">
        <v>73</v>
      </c>
      <c r="CR330">
        <v>27.127852439794399</v>
      </c>
      <c r="CS330">
        <v>13</v>
      </c>
      <c r="CT330">
        <v>176006</v>
      </c>
      <c r="CU330">
        <v>171468</v>
      </c>
      <c r="CV330">
        <v>179356</v>
      </c>
      <c r="CW330">
        <v>64589</v>
      </c>
      <c r="CX330">
        <v>62068</v>
      </c>
      <c r="CY330">
        <v>65701</v>
      </c>
      <c r="CZ330">
        <v>74.599999999999994</v>
      </c>
      <c r="DA330">
        <v>130890</v>
      </c>
    </row>
    <row r="331" spans="1:105" x14ac:dyDescent="0.2">
      <c r="A331" t="s">
        <v>54</v>
      </c>
      <c r="B331">
        <v>2014</v>
      </c>
      <c r="C331" t="s">
        <v>18</v>
      </c>
      <c r="D331" t="s">
        <v>3169</v>
      </c>
      <c r="E331">
        <v>171.84549998955501</v>
      </c>
      <c r="F331">
        <v>100.436392565753</v>
      </c>
      <c r="G331">
        <v>56.364381269636198</v>
      </c>
      <c r="H331">
        <v>15.044726154166</v>
      </c>
      <c r="M331">
        <v>168.62355901099201</v>
      </c>
      <c r="N331">
        <v>100.111487288142</v>
      </c>
      <c r="O331">
        <v>55.6886879338266</v>
      </c>
      <c r="P331">
        <v>12.823383789023</v>
      </c>
      <c r="U331">
        <v>4.6179382970201104</v>
      </c>
      <c r="V331">
        <v>2.6794609328544299</v>
      </c>
      <c r="W331">
        <v>1.9384773641656801</v>
      </c>
      <c r="X331">
        <v>0</v>
      </c>
      <c r="Y331">
        <v>2.9703025368957099</v>
      </c>
      <c r="Z331">
        <v>0.86549917546808797</v>
      </c>
      <c r="AA331">
        <v>2.1048033614276198</v>
      </c>
      <c r="AB331">
        <v>0</v>
      </c>
      <c r="AC331">
        <v>2221.3423651429598</v>
      </c>
      <c r="AD331">
        <v>0</v>
      </c>
      <c r="AE331">
        <v>0</v>
      </c>
      <c r="AF331">
        <v>2221.3423651429598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2221.3423651429598</v>
      </c>
      <c r="AP331">
        <v>0</v>
      </c>
      <c r="AQ331">
        <v>0</v>
      </c>
      <c r="AR331">
        <v>2221.3423651429598</v>
      </c>
      <c r="AS331">
        <v>266.55088194418698</v>
      </c>
      <c r="AT331">
        <v>24.352198597663499</v>
      </c>
      <c r="AU331">
        <v>242.19868334652301</v>
      </c>
      <c r="AV331">
        <v>0</v>
      </c>
      <c r="AW331">
        <v>3.4002996964683301</v>
      </c>
      <c r="AX331">
        <v>1.44695799073179</v>
      </c>
      <c r="AY331">
        <v>1.9533417057365401</v>
      </c>
      <c r="AZ331">
        <v>0</v>
      </c>
      <c r="BA331">
        <v>1213.7720365315299</v>
      </c>
      <c r="BB331">
        <v>3.9315359467967399</v>
      </c>
      <c r="BC331">
        <v>29.7881358916712</v>
      </c>
      <c r="BD331">
        <v>1180.0523646930601</v>
      </c>
      <c r="BE331">
        <v>369.805552272417</v>
      </c>
      <c r="BF331">
        <v>79.261805367119194</v>
      </c>
      <c r="BG331">
        <v>290.54374690529801</v>
      </c>
      <c r="BH331">
        <v>0</v>
      </c>
      <c r="BI331">
        <v>65.946118744261398</v>
      </c>
      <c r="BJ331">
        <v>65.784705461571306</v>
      </c>
      <c r="BK331">
        <v>0.16141328269008801</v>
      </c>
      <c r="BL331">
        <v>0</v>
      </c>
      <c r="BM331">
        <v>20.8935028894869</v>
      </c>
      <c r="BN331">
        <v>1.8854970812142999</v>
      </c>
      <c r="BO331">
        <v>19.0080058082726</v>
      </c>
      <c r="BP331">
        <v>0</v>
      </c>
      <c r="BQ331">
        <v>49.462870274922103</v>
      </c>
      <c r="BR331">
        <v>2.1276838973596401</v>
      </c>
      <c r="BS331">
        <v>47.335186377562501</v>
      </c>
      <c r="BT331">
        <v>0</v>
      </c>
      <c r="BU331">
        <v>82.935715247809497</v>
      </c>
      <c r="BV331">
        <v>2.1428528969596399</v>
      </c>
      <c r="BW331">
        <v>80.792862350849902</v>
      </c>
      <c r="BX331">
        <v>0</v>
      </c>
      <c r="BY331">
        <v>14.8755823834524</v>
      </c>
      <c r="BZ331">
        <v>4.9704292811956901</v>
      </c>
      <c r="CA331">
        <v>9.9051531022566994</v>
      </c>
      <c r="CB331">
        <v>0</v>
      </c>
      <c r="CC331">
        <v>184.799002098003</v>
      </c>
      <c r="CD331">
        <v>52.155913524455102</v>
      </c>
      <c r="CE331">
        <v>132.643088573548</v>
      </c>
      <c r="CF331">
        <v>0</v>
      </c>
      <c r="CG331">
        <v>2200.73039050326</v>
      </c>
      <c r="CH331">
        <v>1426.6454653309499</v>
      </c>
      <c r="CI331">
        <v>774.08492517231105</v>
      </c>
      <c r="CJ331">
        <v>0</v>
      </c>
      <c r="CK331">
        <v>3164.33624515576</v>
      </c>
      <c r="CL331">
        <v>906.31255894194499</v>
      </c>
      <c r="CM331">
        <v>45762.403589688605</v>
      </c>
      <c r="CN331">
        <v>126</v>
      </c>
      <c r="CO331">
        <v>1</v>
      </c>
      <c r="CP331">
        <v>0</v>
      </c>
      <c r="CQ331">
        <v>90</v>
      </c>
      <c r="CR331">
        <v>39.184675746369599</v>
      </c>
      <c r="CS331">
        <v>10</v>
      </c>
      <c r="CT331">
        <v>233007</v>
      </c>
      <c r="CU331">
        <v>227108</v>
      </c>
      <c r="CV331">
        <v>240405</v>
      </c>
      <c r="CW331">
        <v>61890</v>
      </c>
      <c r="CX331">
        <v>59949</v>
      </c>
      <c r="CY331">
        <v>65387</v>
      </c>
      <c r="CZ331">
        <v>63</v>
      </c>
      <c r="DA331">
        <v>102570</v>
      </c>
    </row>
    <row r="332" spans="1:105" x14ac:dyDescent="0.2">
      <c r="A332" t="s">
        <v>54</v>
      </c>
      <c r="B332">
        <v>2014</v>
      </c>
      <c r="C332" t="s">
        <v>19</v>
      </c>
      <c r="D332" t="s">
        <v>3170</v>
      </c>
      <c r="E332">
        <v>17.509691868524001</v>
      </c>
      <c r="F332">
        <v>2.7824215911274099</v>
      </c>
      <c r="G332">
        <v>13.8467671520458</v>
      </c>
      <c r="H332">
        <v>0.88050312535075703</v>
      </c>
      <c r="M332">
        <v>16.7499821279029</v>
      </c>
      <c r="N332">
        <v>2.76068920747002</v>
      </c>
      <c r="O332">
        <v>13.696880552425201</v>
      </c>
      <c r="P332">
        <v>0.29241236800772602</v>
      </c>
      <c r="U332">
        <v>0.64804198846716898</v>
      </c>
      <c r="V332">
        <v>0.13489382585273901</v>
      </c>
      <c r="W332">
        <v>0.51314816261442997</v>
      </c>
      <c r="X332">
        <v>0</v>
      </c>
      <c r="Y332">
        <v>0.52153668981992196</v>
      </c>
      <c r="Z332">
        <v>6.1610865808978503E-2</v>
      </c>
      <c r="AA332">
        <v>0.45992582401094301</v>
      </c>
      <c r="AB332">
        <v>0</v>
      </c>
      <c r="AC332">
        <v>588.09075734303099</v>
      </c>
      <c r="AD332">
        <v>0</v>
      </c>
      <c r="AE332">
        <v>0</v>
      </c>
      <c r="AF332">
        <v>588.09075734303099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588.09075734303099</v>
      </c>
      <c r="AP332">
        <v>0</v>
      </c>
      <c r="AQ332">
        <v>0</v>
      </c>
      <c r="AR332">
        <v>588.09075734303099</v>
      </c>
      <c r="AS332">
        <v>61.500989788314001</v>
      </c>
      <c r="AT332">
        <v>0.83309215146686399</v>
      </c>
      <c r="AU332">
        <v>60.667897636847101</v>
      </c>
      <c r="AV332">
        <v>0</v>
      </c>
      <c r="AW332">
        <v>0.49416831092423302</v>
      </c>
      <c r="AX332">
        <v>4.6395175758220601E-2</v>
      </c>
      <c r="AY332">
        <v>0.44777313516601303</v>
      </c>
      <c r="AZ332">
        <v>0</v>
      </c>
      <c r="BA332">
        <v>8.1083857206482293</v>
      </c>
      <c r="BB332">
        <v>0.24220052727406199</v>
      </c>
      <c r="BC332">
        <v>7.86618519337416</v>
      </c>
      <c r="BD332">
        <v>0</v>
      </c>
      <c r="BE332">
        <v>72.823015551433699</v>
      </c>
      <c r="BF332">
        <v>3.5661213193060801</v>
      </c>
      <c r="BG332">
        <v>69.256894232127607</v>
      </c>
      <c r="BH332">
        <v>0</v>
      </c>
      <c r="BI332">
        <v>1.2451431124185</v>
      </c>
      <c r="BJ332">
        <v>1.20578106388795</v>
      </c>
      <c r="BK332">
        <v>3.9362048530555201E-2</v>
      </c>
      <c r="BL332">
        <v>0</v>
      </c>
      <c r="BM332">
        <v>5.5936404498015904</v>
      </c>
      <c r="BN332">
        <v>0.16633569368086201</v>
      </c>
      <c r="BO332">
        <v>5.4273047561207202</v>
      </c>
      <c r="BP332">
        <v>0</v>
      </c>
      <c r="BQ332">
        <v>14.447342586297101</v>
      </c>
      <c r="BR332">
        <v>0.20148298493484801</v>
      </c>
      <c r="BS332">
        <v>14.2458596013623</v>
      </c>
      <c r="BT332">
        <v>0</v>
      </c>
      <c r="BU332">
        <v>24.8657781458238</v>
      </c>
      <c r="BV332">
        <v>0.20148298493484801</v>
      </c>
      <c r="BW332">
        <v>24.664295160888901</v>
      </c>
      <c r="BX332">
        <v>0</v>
      </c>
      <c r="BY332">
        <v>2.81994302847718</v>
      </c>
      <c r="BZ332">
        <v>0.79631940539875701</v>
      </c>
      <c r="CA332">
        <v>2.0236236230784201</v>
      </c>
      <c r="CB332">
        <v>0</v>
      </c>
      <c r="CC332">
        <v>35.122320180834699</v>
      </c>
      <c r="CD332">
        <v>8.2949938062370503</v>
      </c>
      <c r="CE332">
        <v>26.8273263745977</v>
      </c>
      <c r="CF332">
        <v>0</v>
      </c>
      <c r="CG332">
        <v>228.37601933609801</v>
      </c>
      <c r="CH332">
        <v>38.100181951983501</v>
      </c>
      <c r="CI332">
        <v>190.275837384114</v>
      </c>
      <c r="CJ332">
        <v>0</v>
      </c>
      <c r="CK332">
        <v>463.255837543464</v>
      </c>
      <c r="CL332">
        <v>321.97946172937498</v>
      </c>
      <c r="CM332">
        <v>10284.216552022517</v>
      </c>
      <c r="CN332">
        <v>18</v>
      </c>
      <c r="CO332">
        <v>0</v>
      </c>
      <c r="CP332">
        <v>0</v>
      </c>
      <c r="CQ332">
        <v>13</v>
      </c>
      <c r="CR332">
        <v>6.0284116532876304</v>
      </c>
      <c r="CS332">
        <v>3</v>
      </c>
      <c r="CT332">
        <v>41202</v>
      </c>
      <c r="CU332">
        <v>39472</v>
      </c>
      <c r="CV332">
        <v>44373</v>
      </c>
      <c r="CW332">
        <v>21407</v>
      </c>
      <c r="CX332">
        <v>20389</v>
      </c>
      <c r="CY332">
        <v>23779</v>
      </c>
      <c r="CZ332">
        <v>15.1</v>
      </c>
      <c r="DA332">
        <v>28950</v>
      </c>
    </row>
    <row r="333" spans="1:105" x14ac:dyDescent="0.2">
      <c r="A333" t="s">
        <v>54</v>
      </c>
      <c r="B333">
        <v>2014</v>
      </c>
      <c r="C333" t="s">
        <v>20</v>
      </c>
      <c r="D333" t="s">
        <v>3171</v>
      </c>
      <c r="E333">
        <v>55.1416742677781</v>
      </c>
      <c r="F333">
        <v>18.233840227318201</v>
      </c>
      <c r="G333">
        <v>35.2446077000236</v>
      </c>
      <c r="H333">
        <v>1.6632263404363099</v>
      </c>
      <c r="M333">
        <v>52.541839337687698</v>
      </c>
      <c r="N333">
        <v>17.180844456688799</v>
      </c>
      <c r="O333">
        <v>34.866937083588702</v>
      </c>
      <c r="P333">
        <v>0.49405779741030897</v>
      </c>
      <c r="U333">
        <v>7.8570461298799703</v>
      </c>
      <c r="V333">
        <v>6.6506875116248096</v>
      </c>
      <c r="W333">
        <v>1.20635861825516</v>
      </c>
      <c r="X333">
        <v>0</v>
      </c>
      <c r="Y333">
        <v>4.1417457510648203</v>
      </c>
      <c r="Z333">
        <v>2.9755992712711299</v>
      </c>
      <c r="AA333">
        <v>1.16614647979369</v>
      </c>
      <c r="AB333">
        <v>0</v>
      </c>
      <c r="AC333">
        <v>1169.168543026</v>
      </c>
      <c r="AD333">
        <v>0</v>
      </c>
      <c r="AE333">
        <v>0</v>
      </c>
      <c r="AF333">
        <v>1169.168543026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1169.168543026</v>
      </c>
      <c r="AP333">
        <v>0</v>
      </c>
      <c r="AQ333">
        <v>0</v>
      </c>
      <c r="AR333">
        <v>1169.168543026</v>
      </c>
      <c r="AS333">
        <v>171.07359115292701</v>
      </c>
      <c r="AT333">
        <v>21.2686366096322</v>
      </c>
      <c r="AU333">
        <v>149.804954543295</v>
      </c>
      <c r="AV333">
        <v>0</v>
      </c>
      <c r="AW333">
        <v>2.7609877843349202</v>
      </c>
      <c r="AX333">
        <v>0.83844061831993399</v>
      </c>
      <c r="AY333">
        <v>1.92254716601499</v>
      </c>
      <c r="AZ333">
        <v>0</v>
      </c>
      <c r="BA333">
        <v>31.152019300760099</v>
      </c>
      <c r="BB333">
        <v>11.971006515312</v>
      </c>
      <c r="BC333">
        <v>19.1810127854482</v>
      </c>
      <c r="BD333">
        <v>0</v>
      </c>
      <c r="BE333">
        <v>209.326162273645</v>
      </c>
      <c r="BF333">
        <v>51.25970788747</v>
      </c>
      <c r="BG333">
        <v>158.066454386175</v>
      </c>
      <c r="BH333">
        <v>0</v>
      </c>
      <c r="BI333">
        <v>10.6314476923305</v>
      </c>
      <c r="BJ333">
        <v>10.522072080603399</v>
      </c>
      <c r="BK333">
        <v>0.109375611727115</v>
      </c>
      <c r="BL333">
        <v>0</v>
      </c>
      <c r="BM333">
        <v>16.062228130574201</v>
      </c>
      <c r="BN333">
        <v>4.9486814487622697</v>
      </c>
      <c r="BO333">
        <v>11.113546681811901</v>
      </c>
      <c r="BP333">
        <v>0</v>
      </c>
      <c r="BQ333">
        <v>37.220900452700299</v>
      </c>
      <c r="BR333">
        <v>6.7815503284351202</v>
      </c>
      <c r="BS333">
        <v>30.439350124265101</v>
      </c>
      <c r="BT333">
        <v>0</v>
      </c>
      <c r="BU333">
        <v>60.067065817743597</v>
      </c>
      <c r="BV333">
        <v>6.7815503284351202</v>
      </c>
      <c r="BW333">
        <v>53.285515489308501</v>
      </c>
      <c r="BX333">
        <v>0</v>
      </c>
      <c r="BY333">
        <v>60.287734194817403</v>
      </c>
      <c r="BZ333">
        <v>55.582969822932498</v>
      </c>
      <c r="CA333">
        <v>4.7047643718849104</v>
      </c>
      <c r="CB333">
        <v>0</v>
      </c>
      <c r="CC333">
        <v>641.46067667079501</v>
      </c>
      <c r="CD333">
        <v>578.98926898888101</v>
      </c>
      <c r="CE333">
        <v>62.471407681914101</v>
      </c>
      <c r="CF333">
        <v>0</v>
      </c>
      <c r="CG333">
        <v>743.92757746632003</v>
      </c>
      <c r="CH333">
        <v>259.451349331053</v>
      </c>
      <c r="CI333">
        <v>484.47622813526698</v>
      </c>
      <c r="CJ333">
        <v>0</v>
      </c>
      <c r="CK333">
        <v>956.39914847682905</v>
      </c>
      <c r="CL333">
        <v>306.07924139706</v>
      </c>
      <c r="CM333">
        <v>23991.63298527728</v>
      </c>
      <c r="CN333">
        <v>44</v>
      </c>
      <c r="CO333">
        <v>0</v>
      </c>
      <c r="CP333">
        <v>0</v>
      </c>
      <c r="CQ333">
        <v>28</v>
      </c>
      <c r="CR333">
        <v>9.0426174799314492</v>
      </c>
      <c r="CS333">
        <v>5</v>
      </c>
      <c r="CT333">
        <v>48105</v>
      </c>
      <c r="CU333">
        <v>47707</v>
      </c>
      <c r="CV333">
        <v>48743</v>
      </c>
      <c r="CW333">
        <v>19867</v>
      </c>
      <c r="CX333">
        <v>20067</v>
      </c>
      <c r="CY333">
        <v>19967</v>
      </c>
      <c r="CZ333">
        <v>27.8</v>
      </c>
      <c r="DA333">
        <v>47850</v>
      </c>
    </row>
    <row r="334" spans="1:105" x14ac:dyDescent="0.2">
      <c r="A334" t="s">
        <v>54</v>
      </c>
      <c r="B334">
        <v>2014</v>
      </c>
      <c r="C334" t="s">
        <v>21</v>
      </c>
      <c r="D334" t="s">
        <v>3172</v>
      </c>
      <c r="E334">
        <v>75.0348187454737</v>
      </c>
      <c r="F334">
        <v>3.9370406961093498</v>
      </c>
      <c r="G334">
        <v>63.632570678079702</v>
      </c>
      <c r="H334">
        <v>7.4652073712846301</v>
      </c>
      <c r="M334">
        <v>72.887839221093202</v>
      </c>
      <c r="N334">
        <v>3.9233109298749902</v>
      </c>
      <c r="O334">
        <v>62.959316348697399</v>
      </c>
      <c r="P334">
        <v>6.0052119425208099</v>
      </c>
      <c r="U334">
        <v>1.84839950822886</v>
      </c>
      <c r="V334">
        <v>9.2387918675686007E-2</v>
      </c>
      <c r="W334">
        <v>1.75601158955317</v>
      </c>
      <c r="X334">
        <v>0</v>
      </c>
      <c r="Y334">
        <v>2.1502486842650699</v>
      </c>
      <c r="Z334">
        <v>3.8322376736467503E-2</v>
      </c>
      <c r="AA334">
        <v>2.1119263075285999</v>
      </c>
      <c r="AB334">
        <v>0</v>
      </c>
      <c r="AC334">
        <v>1459.99542876382</v>
      </c>
      <c r="AD334">
        <v>0</v>
      </c>
      <c r="AE334">
        <v>0</v>
      </c>
      <c r="AF334">
        <v>1459.99542876382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1459.99542876382</v>
      </c>
      <c r="AP334">
        <v>0</v>
      </c>
      <c r="AQ334">
        <v>0</v>
      </c>
      <c r="AR334">
        <v>1459.99542876382</v>
      </c>
      <c r="AS334">
        <v>209.88406465265501</v>
      </c>
      <c r="AT334">
        <v>1.0104283552070701</v>
      </c>
      <c r="AU334">
        <v>208.873636297448</v>
      </c>
      <c r="AV334">
        <v>0</v>
      </c>
      <c r="AW334">
        <v>2.4232599915553501</v>
      </c>
      <c r="AX334">
        <v>6.10234304507579E-2</v>
      </c>
      <c r="AY334">
        <v>2.3622365611045999</v>
      </c>
      <c r="AZ334">
        <v>0</v>
      </c>
      <c r="BA334">
        <v>27.459402161927599</v>
      </c>
      <c r="BB334">
        <v>0.154510572350299</v>
      </c>
      <c r="BC334">
        <v>27.304891589577299</v>
      </c>
      <c r="BD334">
        <v>0</v>
      </c>
      <c r="BE334">
        <v>295.86491248065897</v>
      </c>
      <c r="BF334">
        <v>3.8793145750401501</v>
      </c>
      <c r="BG334">
        <v>291.98559790561899</v>
      </c>
      <c r="BH334">
        <v>0</v>
      </c>
      <c r="BI334">
        <v>0.99018752730106696</v>
      </c>
      <c r="BJ334">
        <v>0.80622283277677298</v>
      </c>
      <c r="BK334">
        <v>0.18396469452429301</v>
      </c>
      <c r="BL334">
        <v>0</v>
      </c>
      <c r="BM334">
        <v>24.146014740854898</v>
      </c>
      <c r="BN334">
        <v>0.110580671686481</v>
      </c>
      <c r="BO334">
        <v>20.351410553617701</v>
      </c>
      <c r="BP334">
        <v>3.6840235155507699</v>
      </c>
      <c r="BQ334">
        <v>61.375003139092698</v>
      </c>
      <c r="BR334">
        <v>0.123378932184163</v>
      </c>
      <c r="BS334">
        <v>57.567600691357697</v>
      </c>
      <c r="BT334">
        <v>3.6840235155507699</v>
      </c>
      <c r="BU334">
        <v>105.39186090172301</v>
      </c>
      <c r="BV334">
        <v>0.123378932184163</v>
      </c>
      <c r="BW334">
        <v>101.58445845398801</v>
      </c>
      <c r="BX334">
        <v>3.6840235155507699</v>
      </c>
      <c r="BY334">
        <v>9.7869535325275194</v>
      </c>
      <c r="BZ334">
        <v>0.28155519502307802</v>
      </c>
      <c r="CA334">
        <v>9.50539833750444</v>
      </c>
      <c r="CB334">
        <v>0</v>
      </c>
      <c r="CC334">
        <v>129.222585227417</v>
      </c>
      <c r="CD334">
        <v>2.9328666148237299</v>
      </c>
      <c r="CE334">
        <v>126.28971861259301</v>
      </c>
      <c r="CF334">
        <v>0</v>
      </c>
      <c r="CG334">
        <v>932.46497200507304</v>
      </c>
      <c r="CH334">
        <v>57.946165917490802</v>
      </c>
      <c r="CI334">
        <v>874.51880608758302</v>
      </c>
      <c r="CJ334">
        <v>0</v>
      </c>
      <c r="CK334">
        <v>552.91825771316701</v>
      </c>
      <c r="CL334">
        <v>242.47836006780099</v>
      </c>
      <c r="CM334">
        <v>20585.062044157574</v>
      </c>
      <c r="CN334">
        <v>78</v>
      </c>
      <c r="CO334">
        <v>0</v>
      </c>
      <c r="CP334">
        <v>0</v>
      </c>
      <c r="CQ334">
        <v>49</v>
      </c>
      <c r="CR334">
        <v>8.0378822043835108</v>
      </c>
      <c r="CS334">
        <v>21</v>
      </c>
      <c r="CT334">
        <v>25823</v>
      </c>
      <c r="CU334">
        <v>25354</v>
      </c>
      <c r="CV334">
        <v>26375</v>
      </c>
      <c r="CW334">
        <v>10881</v>
      </c>
      <c r="CX334">
        <v>10721</v>
      </c>
      <c r="CY334">
        <v>11204</v>
      </c>
      <c r="CZ334">
        <v>19</v>
      </c>
      <c r="DA334">
        <v>32740</v>
      </c>
    </row>
    <row r="335" spans="1:105" x14ac:dyDescent="0.2">
      <c r="A335" t="s">
        <v>54</v>
      </c>
      <c r="B335">
        <v>2014</v>
      </c>
      <c r="C335" t="s">
        <v>22</v>
      </c>
      <c r="D335" t="s">
        <v>3173</v>
      </c>
      <c r="E335">
        <v>6792.1348548935903</v>
      </c>
      <c r="F335">
        <v>6682.0241304723804</v>
      </c>
      <c r="G335">
        <v>27.789674474171399</v>
      </c>
      <c r="H335">
        <v>82.321049947045495</v>
      </c>
      <c r="M335">
        <v>6445.6491620126999</v>
      </c>
      <c r="N335">
        <v>6402.6177451460198</v>
      </c>
      <c r="O335">
        <v>27.5319748807762</v>
      </c>
      <c r="P335">
        <v>15.499441985910099</v>
      </c>
      <c r="U335">
        <v>3327.6502517551098</v>
      </c>
      <c r="V335">
        <v>1711.82814241284</v>
      </c>
      <c r="W335">
        <v>0.54674236328995096</v>
      </c>
      <c r="X335">
        <v>1615.27536697899</v>
      </c>
      <c r="Y335">
        <v>794.81448169209398</v>
      </c>
      <c r="Z335">
        <v>793.99557639611999</v>
      </c>
      <c r="AA335">
        <v>0.81889608829870697</v>
      </c>
      <c r="AB335">
        <v>9.2076745833333292E-6</v>
      </c>
      <c r="AC335">
        <v>598.43646267433405</v>
      </c>
      <c r="AD335">
        <v>0</v>
      </c>
      <c r="AE335">
        <v>0</v>
      </c>
      <c r="AF335">
        <v>598.43646267433405</v>
      </c>
      <c r="AG335">
        <v>0</v>
      </c>
      <c r="AH335">
        <v>0</v>
      </c>
      <c r="AI335">
        <v>0</v>
      </c>
      <c r="AJ335">
        <v>0</v>
      </c>
      <c r="AK335">
        <v>25841.284580099298</v>
      </c>
      <c r="AL335">
        <v>0</v>
      </c>
      <c r="AM335">
        <v>0</v>
      </c>
      <c r="AN335">
        <v>25841.284580099298</v>
      </c>
      <c r="AO335">
        <v>26439.721042773701</v>
      </c>
      <c r="AP335">
        <v>0</v>
      </c>
      <c r="AQ335">
        <v>0</v>
      </c>
      <c r="AR335">
        <v>26439.721042773701</v>
      </c>
      <c r="AS335">
        <v>5661.5914557892702</v>
      </c>
      <c r="AT335">
        <v>5595.9004054026</v>
      </c>
      <c r="AU335">
        <v>65.689669235490101</v>
      </c>
      <c r="AV335">
        <v>1.3811511875000001E-3</v>
      </c>
      <c r="AW335">
        <v>288.69252135658201</v>
      </c>
      <c r="AX335">
        <v>287.51873167944001</v>
      </c>
      <c r="AY335">
        <v>1.1736976003961499</v>
      </c>
      <c r="AZ335">
        <v>9.2076745833333398E-5</v>
      </c>
      <c r="BA335">
        <v>3369.8396638425102</v>
      </c>
      <c r="BB335">
        <v>2967.86231791919</v>
      </c>
      <c r="BC335">
        <v>9.1033839395306995</v>
      </c>
      <c r="BD335">
        <v>392.873961983789</v>
      </c>
      <c r="BE335">
        <v>11759.893477645999</v>
      </c>
      <c r="BF335">
        <v>11647.819084791599</v>
      </c>
      <c r="BG335">
        <v>112.06978901714101</v>
      </c>
      <c r="BH335">
        <v>4.6038372916666704E-3</v>
      </c>
      <c r="BI335">
        <v>2998.0177537670802</v>
      </c>
      <c r="BJ335">
        <v>2997.9381348745201</v>
      </c>
      <c r="BK335">
        <v>7.96188925658457E-2</v>
      </c>
      <c r="BL335">
        <v>0</v>
      </c>
      <c r="BM335">
        <v>960.59094746578796</v>
      </c>
      <c r="BN335">
        <v>948.61003162183101</v>
      </c>
      <c r="BO335">
        <v>8.4682330516868003</v>
      </c>
      <c r="BP335">
        <v>3.5126827922695001</v>
      </c>
      <c r="BQ335">
        <v>1329.71820128441</v>
      </c>
      <c r="BR335">
        <v>1296.1268190956901</v>
      </c>
      <c r="BS335">
        <v>30.078699396453199</v>
      </c>
      <c r="BT335">
        <v>3.5126827922695001</v>
      </c>
      <c r="BU335">
        <v>1371.6669096164101</v>
      </c>
      <c r="BV335">
        <v>1312.48588938329</v>
      </c>
      <c r="BW335">
        <v>55.668337440854202</v>
      </c>
      <c r="BX335">
        <v>3.5126827922695001</v>
      </c>
      <c r="BY335">
        <v>14618.730028555799</v>
      </c>
      <c r="BZ335">
        <v>14590.643110323999</v>
      </c>
      <c r="CA335">
        <v>4.2844578158204802</v>
      </c>
      <c r="CB335">
        <v>23.802460415999999</v>
      </c>
      <c r="CC335">
        <v>154448.64293345599</v>
      </c>
      <c r="CD335">
        <v>153049.91138447</v>
      </c>
      <c r="CE335">
        <v>59.154891065417203</v>
      </c>
      <c r="CF335">
        <v>1339.5766579199999</v>
      </c>
      <c r="CG335">
        <v>58585.072751056199</v>
      </c>
      <c r="CH335">
        <v>57570.276337689596</v>
      </c>
      <c r="CI335">
        <v>385.18405128661198</v>
      </c>
      <c r="CJ335">
        <v>629.61236208000003</v>
      </c>
      <c r="CK335">
        <v>42048.2319937473</v>
      </c>
      <c r="CL335">
        <v>2671.23701582889</v>
      </c>
      <c r="CM335">
        <v>272920.94786204846</v>
      </c>
      <c r="CN335">
        <v>539</v>
      </c>
      <c r="CO335">
        <v>8</v>
      </c>
      <c r="CP335">
        <v>329</v>
      </c>
      <c r="CQ335">
        <v>159</v>
      </c>
      <c r="CR335">
        <v>1110.2324794804699</v>
      </c>
      <c r="CS335">
        <v>11</v>
      </c>
      <c r="CT335">
        <v>133134</v>
      </c>
      <c r="CU335">
        <v>136651</v>
      </c>
      <c r="CV335">
        <v>129714</v>
      </c>
      <c r="CW335">
        <v>87586</v>
      </c>
      <c r="CX335">
        <v>90303</v>
      </c>
      <c r="CY335">
        <v>83461</v>
      </c>
      <c r="CZ335">
        <v>29.1</v>
      </c>
      <c r="DA335">
        <v>52000</v>
      </c>
    </row>
    <row r="336" spans="1:105" x14ac:dyDescent="0.2">
      <c r="A336" t="s">
        <v>54</v>
      </c>
      <c r="B336">
        <v>2014</v>
      </c>
      <c r="C336" t="s">
        <v>78</v>
      </c>
      <c r="D336" t="s">
        <v>3174</v>
      </c>
      <c r="E336">
        <v>1781.13864932569</v>
      </c>
      <c r="F336">
        <v>0</v>
      </c>
      <c r="G336">
        <v>156.89722462699899</v>
      </c>
      <c r="H336">
        <v>1624.24142469869</v>
      </c>
      <c r="M336">
        <v>234.78773755270601</v>
      </c>
      <c r="N336">
        <v>0</v>
      </c>
      <c r="O336">
        <v>155.17946935898601</v>
      </c>
      <c r="P336">
        <v>79.608268193719994</v>
      </c>
      <c r="U336">
        <v>47489.671245559199</v>
      </c>
      <c r="V336">
        <v>0</v>
      </c>
      <c r="W336">
        <v>3.4931451492506</v>
      </c>
      <c r="X336">
        <v>47486.178100409903</v>
      </c>
      <c r="Y336">
        <v>795.01639127445105</v>
      </c>
      <c r="Z336">
        <v>0</v>
      </c>
      <c r="AA336">
        <v>5.4712303331606797</v>
      </c>
      <c r="AB336">
        <v>789.54516094128996</v>
      </c>
      <c r="AC336">
        <v>120131.142794217</v>
      </c>
      <c r="AD336">
        <v>0</v>
      </c>
      <c r="AE336">
        <v>0</v>
      </c>
      <c r="AF336">
        <v>120131.142794217</v>
      </c>
      <c r="AG336">
        <v>103.31100000000001</v>
      </c>
      <c r="AH336">
        <v>0</v>
      </c>
      <c r="AI336">
        <v>0</v>
      </c>
      <c r="AJ336">
        <v>103.31100000000001</v>
      </c>
      <c r="AK336">
        <v>1959.79224</v>
      </c>
      <c r="AL336">
        <v>0</v>
      </c>
      <c r="AM336">
        <v>0</v>
      </c>
      <c r="AN336">
        <v>1959.79224</v>
      </c>
      <c r="AO336">
        <v>122194.24603421699</v>
      </c>
      <c r="AP336">
        <v>0</v>
      </c>
      <c r="AQ336">
        <v>0</v>
      </c>
      <c r="AR336">
        <v>122194.24603421699</v>
      </c>
      <c r="AS336">
        <v>706.14906808479202</v>
      </c>
      <c r="AT336">
        <v>0</v>
      </c>
      <c r="AU336">
        <v>527.07598808479202</v>
      </c>
      <c r="AV336">
        <v>179.07308</v>
      </c>
      <c r="AW336">
        <v>749.19321952758696</v>
      </c>
      <c r="AX336">
        <v>0</v>
      </c>
      <c r="AY336">
        <v>12.0488020275865</v>
      </c>
      <c r="AZ336">
        <v>737.14441750000003</v>
      </c>
      <c r="BA336">
        <v>3383.9751998954698</v>
      </c>
      <c r="BB336">
        <v>0</v>
      </c>
      <c r="BC336">
        <v>65.072635469489896</v>
      </c>
      <c r="BD336">
        <v>3318.90256442598</v>
      </c>
      <c r="BE336">
        <v>685.98996047197602</v>
      </c>
      <c r="BF336">
        <v>0</v>
      </c>
      <c r="BG336">
        <v>605.54696047197604</v>
      </c>
      <c r="BH336">
        <v>80.442999999999998</v>
      </c>
      <c r="BI336">
        <v>3.8136571666279599</v>
      </c>
      <c r="BJ336">
        <v>0</v>
      </c>
      <c r="BK336">
        <v>0.52548716662796402</v>
      </c>
      <c r="BL336">
        <v>3.28817</v>
      </c>
      <c r="BM336">
        <v>39.098044650448998</v>
      </c>
      <c r="BN336">
        <v>0</v>
      </c>
      <c r="BO336">
        <v>30.720764674126698</v>
      </c>
      <c r="BP336">
        <v>8.3772799763222903</v>
      </c>
      <c r="BQ336">
        <v>116.422125175963</v>
      </c>
      <c r="BR336">
        <v>0</v>
      </c>
      <c r="BS336">
        <v>107.576375999641</v>
      </c>
      <c r="BT336">
        <v>8.8457491763222897</v>
      </c>
      <c r="BU336">
        <v>207.801826651113</v>
      </c>
      <c r="BV336">
        <v>0</v>
      </c>
      <c r="BW336">
        <v>198.60662067479001</v>
      </c>
      <c r="BX336">
        <v>9.1952059763222902</v>
      </c>
      <c r="BY336">
        <v>118.67614240648901</v>
      </c>
      <c r="BZ336">
        <v>0</v>
      </c>
      <c r="CA336">
        <v>20.758989406489299</v>
      </c>
      <c r="CB336">
        <v>97.917152999999999</v>
      </c>
      <c r="CC336">
        <v>277.38107419140601</v>
      </c>
      <c r="CD336">
        <v>0</v>
      </c>
      <c r="CE336">
        <v>277.38107419140601</v>
      </c>
      <c r="CF336">
        <v>0</v>
      </c>
      <c r="CG336">
        <v>2157.6593698172801</v>
      </c>
      <c r="CH336">
        <v>0</v>
      </c>
      <c r="CI336">
        <v>2157.6593698172801</v>
      </c>
      <c r="CJ336">
        <v>0</v>
      </c>
      <c r="CK336">
        <v>3268.9424020204101</v>
      </c>
      <c r="CL336">
        <v>83.476156744652798</v>
      </c>
      <c r="CM336">
        <v>271726.50653596706</v>
      </c>
      <c r="CN336">
        <v>173</v>
      </c>
      <c r="CO336">
        <v>0</v>
      </c>
      <c r="CP336">
        <v>101</v>
      </c>
      <c r="CQ336">
        <v>120</v>
      </c>
      <c r="CR336">
        <v>263.24064219356001</v>
      </c>
      <c r="CS336">
        <v>23</v>
      </c>
      <c r="CT336">
        <v>63250</v>
      </c>
      <c r="CU336">
        <v>62052</v>
      </c>
      <c r="CV336">
        <v>62761</v>
      </c>
      <c r="CW336">
        <v>23817</v>
      </c>
      <c r="CX336">
        <v>22997</v>
      </c>
      <c r="CY336">
        <v>23373</v>
      </c>
      <c r="CZ336">
        <v>27.6</v>
      </c>
      <c r="DA336">
        <v>45570</v>
      </c>
    </row>
    <row r="337" spans="1:105" x14ac:dyDescent="0.2">
      <c r="A337" t="s">
        <v>54</v>
      </c>
      <c r="B337">
        <v>2014</v>
      </c>
      <c r="C337" t="s">
        <v>23</v>
      </c>
      <c r="D337" t="s">
        <v>3175</v>
      </c>
      <c r="E337">
        <v>1909.8299996537601</v>
      </c>
      <c r="F337">
        <v>163.09130994913701</v>
      </c>
      <c r="G337">
        <v>1662.9032737892801</v>
      </c>
      <c r="H337">
        <v>83.835415915339794</v>
      </c>
      <c r="M337">
        <v>1867.6679219241501</v>
      </c>
      <c r="N337">
        <v>161.389816606067</v>
      </c>
      <c r="O337">
        <v>1644.30298818509</v>
      </c>
      <c r="P337">
        <v>61.9751171329996</v>
      </c>
      <c r="U337">
        <v>64.705735271396307</v>
      </c>
      <c r="V337">
        <v>5.4285212844292197</v>
      </c>
      <c r="W337">
        <v>59.277213986967098</v>
      </c>
      <c r="X337">
        <v>0</v>
      </c>
      <c r="Y337">
        <v>62.698441494904401</v>
      </c>
      <c r="Z337">
        <v>5.25429634550333</v>
      </c>
      <c r="AA337">
        <v>57.444145149401102</v>
      </c>
      <c r="AB337">
        <v>0</v>
      </c>
      <c r="AC337">
        <v>21860.298782340102</v>
      </c>
      <c r="AD337">
        <v>0</v>
      </c>
      <c r="AE337">
        <v>0</v>
      </c>
      <c r="AF337">
        <v>21860.298782340102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21860.298782340102</v>
      </c>
      <c r="AP337">
        <v>0</v>
      </c>
      <c r="AQ337">
        <v>0</v>
      </c>
      <c r="AR337">
        <v>21860.298782340102</v>
      </c>
      <c r="AS337">
        <v>9534.51036642894</v>
      </c>
      <c r="AT337">
        <v>83.914081376513295</v>
      </c>
      <c r="AU337">
        <v>9449.8962775524305</v>
      </c>
      <c r="AV337">
        <v>0.7000075</v>
      </c>
      <c r="AW337">
        <v>40.8317670634897</v>
      </c>
      <c r="AX337">
        <v>2.2682954983300099</v>
      </c>
      <c r="AY337">
        <v>38.563471565159702</v>
      </c>
      <c r="AZ337">
        <v>0</v>
      </c>
      <c r="BA337">
        <v>20844.181002277801</v>
      </c>
      <c r="BB337">
        <v>12.7729415129357</v>
      </c>
      <c r="BC337">
        <v>977.48511931531095</v>
      </c>
      <c r="BD337">
        <v>19853.9229414496</v>
      </c>
      <c r="BE337">
        <v>8502.6390419623403</v>
      </c>
      <c r="BF337">
        <v>131.40252249220899</v>
      </c>
      <c r="BG337">
        <v>8371.2365194701306</v>
      </c>
      <c r="BH337">
        <v>0</v>
      </c>
      <c r="BI337">
        <v>81.523304905101995</v>
      </c>
      <c r="BJ337">
        <v>76.941009207704795</v>
      </c>
      <c r="BK337">
        <v>4.5822956973972104</v>
      </c>
      <c r="BL337">
        <v>0</v>
      </c>
      <c r="BM337">
        <v>693.94349455503402</v>
      </c>
      <c r="BN337">
        <v>10.870410209821699</v>
      </c>
      <c r="BO337">
        <v>601.73842220612801</v>
      </c>
      <c r="BP337">
        <v>81.334662139084003</v>
      </c>
      <c r="BQ337">
        <v>2182.3937013967502</v>
      </c>
      <c r="BR337">
        <v>11.9627597032956</v>
      </c>
      <c r="BS337">
        <v>1405.84532808884</v>
      </c>
      <c r="BT337">
        <v>764.58561360461795</v>
      </c>
      <c r="BU337">
        <v>3969.1356357888599</v>
      </c>
      <c r="BV337">
        <v>12.129119033657499</v>
      </c>
      <c r="BW337">
        <v>2355.3074850060798</v>
      </c>
      <c r="BX337">
        <v>1601.69903174912</v>
      </c>
      <c r="BY337">
        <v>259.55652263490998</v>
      </c>
      <c r="BZ337">
        <v>2.8518742347744102</v>
      </c>
      <c r="CA337">
        <v>256.70464840013602</v>
      </c>
      <c r="CB337">
        <v>0</v>
      </c>
      <c r="CC337">
        <v>3434.8272938032201</v>
      </c>
      <c r="CD337">
        <v>29.707023278900099</v>
      </c>
      <c r="CE337">
        <v>3405.1202705243199</v>
      </c>
      <c r="CF337">
        <v>0</v>
      </c>
      <c r="CG337">
        <v>25026.770087427001</v>
      </c>
      <c r="CH337">
        <v>2189.5131200867099</v>
      </c>
      <c r="CI337">
        <v>22837.256967340301</v>
      </c>
      <c r="CJ337">
        <v>0</v>
      </c>
      <c r="CK337">
        <v>3623.85614852548</v>
      </c>
      <c r="CL337">
        <v>162.97725840622701</v>
      </c>
      <c r="CM337">
        <v>1053468.9111324346</v>
      </c>
      <c r="CN337">
        <v>2540</v>
      </c>
      <c r="CO337">
        <v>0</v>
      </c>
      <c r="CP337">
        <v>0</v>
      </c>
      <c r="CQ337">
        <v>1526</v>
      </c>
      <c r="CR337">
        <v>322.520023450888</v>
      </c>
      <c r="CS337">
        <v>494</v>
      </c>
      <c r="CT337">
        <v>424344</v>
      </c>
      <c r="CU337">
        <v>413832</v>
      </c>
      <c r="CV337">
        <v>435679</v>
      </c>
      <c r="CW337">
        <v>193821</v>
      </c>
      <c r="CX337">
        <v>187051</v>
      </c>
      <c r="CY337">
        <v>203107</v>
      </c>
      <c r="CZ337">
        <v>332.3</v>
      </c>
      <c r="DA337">
        <v>557700</v>
      </c>
    </row>
    <row r="338" spans="1:105" x14ac:dyDescent="0.2">
      <c r="A338" t="s">
        <v>54</v>
      </c>
      <c r="B338">
        <v>2014</v>
      </c>
      <c r="C338" t="s">
        <v>24</v>
      </c>
      <c r="D338" t="s">
        <v>3176</v>
      </c>
      <c r="E338">
        <v>1680.94229286322</v>
      </c>
      <c r="F338">
        <v>109.573527893362</v>
      </c>
      <c r="G338">
        <v>1254.0936757116201</v>
      </c>
      <c r="H338">
        <v>317.27508925823997</v>
      </c>
      <c r="M338">
        <v>1378.1818326268999</v>
      </c>
      <c r="N338">
        <v>109.459834079434</v>
      </c>
      <c r="O338">
        <v>1241.50623918412</v>
      </c>
      <c r="P338">
        <v>27.215759363343601</v>
      </c>
      <c r="U338">
        <v>38.021245937373102</v>
      </c>
      <c r="V338">
        <v>1.8935772209244599</v>
      </c>
      <c r="W338">
        <v>36.127668716448703</v>
      </c>
      <c r="X338">
        <v>0</v>
      </c>
      <c r="Y338">
        <v>39.431540916061799</v>
      </c>
      <c r="Z338">
        <v>0.22266571612594999</v>
      </c>
      <c r="AA338">
        <v>39.208875199935903</v>
      </c>
      <c r="AB338">
        <v>0</v>
      </c>
      <c r="AC338">
        <v>289542.77489489701</v>
      </c>
      <c r="AD338">
        <v>0</v>
      </c>
      <c r="AE338">
        <v>0</v>
      </c>
      <c r="AF338">
        <v>289542.77489489701</v>
      </c>
      <c r="AG338">
        <v>516.55499999999995</v>
      </c>
      <c r="AH338">
        <v>0</v>
      </c>
      <c r="AI338">
        <v>0</v>
      </c>
      <c r="AJ338">
        <v>516.55499999999995</v>
      </c>
      <c r="AK338">
        <v>0</v>
      </c>
      <c r="AL338">
        <v>0</v>
      </c>
      <c r="AM338">
        <v>0</v>
      </c>
      <c r="AN338">
        <v>0</v>
      </c>
      <c r="AO338">
        <v>290059.329894897</v>
      </c>
      <c r="AP338">
        <v>0</v>
      </c>
      <c r="AQ338">
        <v>0</v>
      </c>
      <c r="AR338">
        <v>290059.329894897</v>
      </c>
      <c r="AS338">
        <v>4200.7556592557503</v>
      </c>
      <c r="AT338">
        <v>37.533379552346098</v>
      </c>
      <c r="AU338">
        <v>4163.2222797034101</v>
      </c>
      <c r="AV338">
        <v>0</v>
      </c>
      <c r="AW338">
        <v>89.694051420739399</v>
      </c>
      <c r="AX338">
        <v>1.9239743946789201</v>
      </c>
      <c r="AY338">
        <v>87.770077026060505</v>
      </c>
      <c r="AZ338">
        <v>0</v>
      </c>
      <c r="BA338">
        <v>4615.8748106548901</v>
      </c>
      <c r="BB338">
        <v>1.9675949854433501</v>
      </c>
      <c r="BC338">
        <v>554.62391366944996</v>
      </c>
      <c r="BD338">
        <v>4059.2833019999998</v>
      </c>
      <c r="BE338">
        <v>4963.6152258484099</v>
      </c>
      <c r="BF338">
        <v>79.809557175761498</v>
      </c>
      <c r="BG338">
        <v>4883.8056686726504</v>
      </c>
      <c r="BH338">
        <v>0</v>
      </c>
      <c r="BI338">
        <v>4.5656814416274401</v>
      </c>
      <c r="BJ338">
        <v>0.46261102824311401</v>
      </c>
      <c r="BK338">
        <v>4.1030704133843203</v>
      </c>
      <c r="BL338">
        <v>0</v>
      </c>
      <c r="BM338">
        <v>345.98888949315898</v>
      </c>
      <c r="BN338">
        <v>0.85828872545822799</v>
      </c>
      <c r="BO338">
        <v>334.12136770378697</v>
      </c>
      <c r="BP338">
        <v>11.0092330639133</v>
      </c>
      <c r="BQ338">
        <v>1235.19360032636</v>
      </c>
      <c r="BR338">
        <v>0.85828872545822799</v>
      </c>
      <c r="BS338">
        <v>1223.3260785369901</v>
      </c>
      <c r="BT338">
        <v>11.0092330639133</v>
      </c>
      <c r="BU338">
        <v>2288.18827808785</v>
      </c>
      <c r="BV338">
        <v>0.85828872545822799</v>
      </c>
      <c r="BW338">
        <v>2276.3207562984799</v>
      </c>
      <c r="BX338">
        <v>11.0092330639133</v>
      </c>
      <c r="BY338">
        <v>191.60124872792801</v>
      </c>
      <c r="BZ338">
        <v>1.4240202300660101</v>
      </c>
      <c r="CA338">
        <v>190.17722849786199</v>
      </c>
      <c r="CB338">
        <v>0</v>
      </c>
      <c r="CC338">
        <v>2566.5723693647101</v>
      </c>
      <c r="CD338">
        <v>15.3120454845808</v>
      </c>
      <c r="CE338">
        <v>2551.2603238801198</v>
      </c>
      <c r="CF338">
        <v>0</v>
      </c>
      <c r="CG338">
        <v>19114.892230877002</v>
      </c>
      <c r="CH338">
        <v>1859.7607343101499</v>
      </c>
      <c r="CI338">
        <v>17255.131496566799</v>
      </c>
      <c r="CJ338">
        <v>0</v>
      </c>
      <c r="CK338">
        <v>19172.8141796214</v>
      </c>
      <c r="CL338">
        <v>413.40572864018498</v>
      </c>
      <c r="CM338">
        <v>806740.4094662352</v>
      </c>
      <c r="CN338">
        <v>1740</v>
      </c>
      <c r="CO338">
        <v>0</v>
      </c>
      <c r="CP338">
        <v>0</v>
      </c>
      <c r="CQ338">
        <v>1358</v>
      </c>
      <c r="CR338">
        <v>1703.02629205376</v>
      </c>
      <c r="CS338">
        <v>346</v>
      </c>
      <c r="CT338">
        <v>599153</v>
      </c>
      <c r="CU338">
        <v>595575</v>
      </c>
      <c r="CV338">
        <v>608624</v>
      </c>
      <c r="CW338">
        <v>379740</v>
      </c>
      <c r="CX338">
        <v>377589</v>
      </c>
      <c r="CY338">
        <v>387971</v>
      </c>
      <c r="CZ338">
        <v>560.20000000000005</v>
      </c>
      <c r="DA338">
        <v>976250</v>
      </c>
    </row>
    <row r="339" spans="1:105" x14ac:dyDescent="0.2">
      <c r="A339" t="s">
        <v>54</v>
      </c>
      <c r="B339">
        <v>2014</v>
      </c>
      <c r="C339" t="s">
        <v>25</v>
      </c>
      <c r="D339" t="s">
        <v>3177</v>
      </c>
      <c r="E339">
        <v>2809.3411372410801</v>
      </c>
      <c r="F339">
        <v>39.305816873192498</v>
      </c>
      <c r="G339">
        <v>2710.07258606095</v>
      </c>
      <c r="H339">
        <v>59.962734306937001</v>
      </c>
      <c r="M339">
        <v>2733.8566581557898</v>
      </c>
      <c r="N339">
        <v>39.266486756775997</v>
      </c>
      <c r="O339">
        <v>2666.2175337305698</v>
      </c>
      <c r="P339">
        <v>28.372637668444199</v>
      </c>
      <c r="U339">
        <v>107.965597117047</v>
      </c>
      <c r="V339">
        <v>0.67745231813457696</v>
      </c>
      <c r="W339">
        <v>107.288144798913</v>
      </c>
      <c r="X339">
        <v>0</v>
      </c>
      <c r="Y339">
        <v>138.23906885527299</v>
      </c>
      <c r="Z339">
        <v>7.5147008265347495E-2</v>
      </c>
      <c r="AA339">
        <v>138.163921847008</v>
      </c>
      <c r="AB339">
        <v>0</v>
      </c>
      <c r="AC339">
        <v>31590.0966384928</v>
      </c>
      <c r="AD339">
        <v>0</v>
      </c>
      <c r="AE339">
        <v>0</v>
      </c>
      <c r="AF339">
        <v>31590.0966384928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31590.0966384928</v>
      </c>
      <c r="AP339">
        <v>0</v>
      </c>
      <c r="AQ339">
        <v>0</v>
      </c>
      <c r="AR339">
        <v>31590.0966384928</v>
      </c>
      <c r="AS339">
        <v>6355.4056218905398</v>
      </c>
      <c r="AT339">
        <v>13.4527307998426</v>
      </c>
      <c r="AU339">
        <v>6341.9528910906902</v>
      </c>
      <c r="AV339">
        <v>0</v>
      </c>
      <c r="AW339">
        <v>37.318498890699203</v>
      </c>
      <c r="AX339">
        <v>0.69096754640121405</v>
      </c>
      <c r="AY339">
        <v>36.627531344297999</v>
      </c>
      <c r="AZ339">
        <v>0</v>
      </c>
      <c r="BA339">
        <v>3088.2412957759402</v>
      </c>
      <c r="BB339">
        <v>0.69390071024988698</v>
      </c>
      <c r="BC339">
        <v>471.42949699380199</v>
      </c>
      <c r="BD339">
        <v>2616.1178980718901</v>
      </c>
      <c r="BE339">
        <v>15178.9017854351</v>
      </c>
      <c r="BF339">
        <v>28.640655932808102</v>
      </c>
      <c r="BG339">
        <v>15150.2611295023</v>
      </c>
      <c r="BH339">
        <v>0</v>
      </c>
      <c r="BI339">
        <v>6.8634667396949798</v>
      </c>
      <c r="BJ339">
        <v>0.102802450720692</v>
      </c>
      <c r="BK339">
        <v>6.7606642889742803</v>
      </c>
      <c r="BL339">
        <v>0</v>
      </c>
      <c r="BM339">
        <v>568.748728103899</v>
      </c>
      <c r="BN339">
        <v>0.30170882273928201</v>
      </c>
      <c r="BO339">
        <v>514.90016585745695</v>
      </c>
      <c r="BP339">
        <v>53.546853423703098</v>
      </c>
      <c r="BQ339">
        <v>1614.86129124032</v>
      </c>
      <c r="BR339">
        <v>0.30170882273928201</v>
      </c>
      <c r="BS339">
        <v>1561.01272899388</v>
      </c>
      <c r="BT339">
        <v>53.546853423703098</v>
      </c>
      <c r="BU339">
        <v>2853.96461475775</v>
      </c>
      <c r="BV339">
        <v>0.30170882273928201</v>
      </c>
      <c r="BW339">
        <v>2800.1160525113</v>
      </c>
      <c r="BX339">
        <v>53.546853423703098</v>
      </c>
      <c r="BY339">
        <v>845.22667085181502</v>
      </c>
      <c r="BZ339">
        <v>0.51330961781449302</v>
      </c>
      <c r="CA339">
        <v>844.71336123399999</v>
      </c>
      <c r="CB339">
        <v>0</v>
      </c>
      <c r="CC339">
        <v>11974.1949388311</v>
      </c>
      <c r="CD339">
        <v>5.5194582560698198</v>
      </c>
      <c r="CE339">
        <v>11968.675480575001</v>
      </c>
      <c r="CF339">
        <v>0</v>
      </c>
      <c r="CG339">
        <v>38031.971577732897</v>
      </c>
      <c r="CH339">
        <v>667.820761849679</v>
      </c>
      <c r="CI339">
        <v>37364.1508158832</v>
      </c>
      <c r="CJ339">
        <v>0</v>
      </c>
      <c r="CK339">
        <v>6309.9928194428303</v>
      </c>
      <c r="CL339">
        <v>63.600881329259302</v>
      </c>
      <c r="CM339">
        <v>927381.16684388951</v>
      </c>
      <c r="CN339">
        <v>3917</v>
      </c>
      <c r="CO339">
        <v>0</v>
      </c>
      <c r="CP339">
        <v>0</v>
      </c>
      <c r="CQ339">
        <v>2561</v>
      </c>
      <c r="CR339">
        <v>174.82393794534099</v>
      </c>
      <c r="CS339">
        <v>291</v>
      </c>
      <c r="CT339">
        <v>197492</v>
      </c>
      <c r="CU339">
        <v>195901</v>
      </c>
      <c r="CV339">
        <v>199409</v>
      </c>
      <c r="CW339">
        <v>86004</v>
      </c>
      <c r="CX339">
        <v>84778</v>
      </c>
      <c r="CY339">
        <v>91706</v>
      </c>
      <c r="CZ339">
        <v>131.1</v>
      </c>
      <c r="DA339">
        <v>236320</v>
      </c>
    </row>
    <row r="340" spans="1:105" x14ac:dyDescent="0.2">
      <c r="A340" t="s">
        <v>54</v>
      </c>
      <c r="B340">
        <v>2014</v>
      </c>
      <c r="C340" t="s">
        <v>26</v>
      </c>
      <c r="D340" t="s">
        <v>3178</v>
      </c>
      <c r="E340">
        <v>6248.1763470176702</v>
      </c>
      <c r="F340">
        <v>25.976422060561202</v>
      </c>
      <c r="G340">
        <v>6211.3018289167603</v>
      </c>
      <c r="H340">
        <v>10.8980960403441</v>
      </c>
      <c r="M340">
        <v>6150.9522828785102</v>
      </c>
      <c r="N340">
        <v>25.752397701349398</v>
      </c>
      <c r="O340">
        <v>6114.3966790999402</v>
      </c>
      <c r="P340">
        <v>10.8032060772249</v>
      </c>
      <c r="U340">
        <v>42.200582971060904</v>
      </c>
      <c r="V340">
        <v>0.69357386752893602</v>
      </c>
      <c r="W340">
        <v>41.507009103531999</v>
      </c>
      <c r="X340">
        <v>0</v>
      </c>
      <c r="Y340">
        <v>322.39650873074402</v>
      </c>
      <c r="Z340">
        <v>0.69357386752893602</v>
      </c>
      <c r="AA340">
        <v>321.70293486321498</v>
      </c>
      <c r="AB340">
        <v>0</v>
      </c>
      <c r="AC340">
        <v>94.889963119256606</v>
      </c>
      <c r="AD340">
        <v>0</v>
      </c>
      <c r="AE340">
        <v>0</v>
      </c>
      <c r="AF340">
        <v>94.889963119256606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94.889963119256606</v>
      </c>
      <c r="AP340">
        <v>0</v>
      </c>
      <c r="AQ340">
        <v>0</v>
      </c>
      <c r="AR340">
        <v>94.889963119256606</v>
      </c>
      <c r="AS340">
        <v>6864.5612047938102</v>
      </c>
      <c r="AT340">
        <v>10.403608012934001</v>
      </c>
      <c r="AU340">
        <v>6854.1575967808803</v>
      </c>
      <c r="AV340">
        <v>0</v>
      </c>
      <c r="AW340">
        <v>51.380564472112603</v>
      </c>
      <c r="AX340">
        <v>0.34678693376446801</v>
      </c>
      <c r="AY340">
        <v>51.033777538348097</v>
      </c>
      <c r="AZ340">
        <v>0</v>
      </c>
      <c r="BA340">
        <v>2040.1925002052101</v>
      </c>
      <c r="BB340">
        <v>2.0807216025868098</v>
      </c>
      <c r="BC340">
        <v>2038.11177860262</v>
      </c>
      <c r="BD340">
        <v>0</v>
      </c>
      <c r="BE340">
        <v>118555.33795786899</v>
      </c>
      <c r="BF340">
        <v>17.339346688223401</v>
      </c>
      <c r="BG340">
        <v>118537.998611181</v>
      </c>
      <c r="BH340">
        <v>0</v>
      </c>
      <c r="BI340">
        <v>41664.353443208398</v>
      </c>
      <c r="BJ340">
        <v>8.6696733441117004</v>
      </c>
      <c r="BK340">
        <v>41655.683769864299</v>
      </c>
      <c r="BL340">
        <v>0</v>
      </c>
      <c r="BM340">
        <v>7049.3992236332597</v>
      </c>
      <c r="BN340">
        <v>1.0403608012934</v>
      </c>
      <c r="BO340">
        <v>7045.2745640747598</v>
      </c>
      <c r="BP340">
        <v>3.0842987572052998</v>
      </c>
      <c r="BQ340">
        <v>7798.5680494008302</v>
      </c>
      <c r="BR340">
        <v>1.0403608012934</v>
      </c>
      <c r="BS340">
        <v>7794.4433898423304</v>
      </c>
      <c r="BT340">
        <v>3.0842987572052998</v>
      </c>
      <c r="BU340">
        <v>7802.6179594872101</v>
      </c>
      <c r="BV340">
        <v>1.0403608012934</v>
      </c>
      <c r="BW340">
        <v>7798.4932999287203</v>
      </c>
      <c r="BX340">
        <v>3.0842987572052998</v>
      </c>
      <c r="BY340">
        <v>0.57413094660630304</v>
      </c>
      <c r="BZ340">
        <v>0</v>
      </c>
      <c r="CA340">
        <v>0.57413094660630304</v>
      </c>
      <c r="CB340">
        <v>0</v>
      </c>
      <c r="CC340">
        <v>7.89888963656397</v>
      </c>
      <c r="CD340">
        <v>0</v>
      </c>
      <c r="CE340">
        <v>7.89888963656397</v>
      </c>
      <c r="CF340">
        <v>0</v>
      </c>
      <c r="CG340">
        <v>79747.301104401806</v>
      </c>
      <c r="CH340">
        <v>346.78693376446802</v>
      </c>
      <c r="CI340">
        <v>79400.514170637296</v>
      </c>
      <c r="CJ340">
        <v>0</v>
      </c>
      <c r="CK340">
        <v>63.510880953539399</v>
      </c>
      <c r="CL340">
        <v>0</v>
      </c>
      <c r="CM340">
        <v>1902943.8873237693</v>
      </c>
      <c r="CN340">
        <v>177</v>
      </c>
      <c r="CO340">
        <v>0</v>
      </c>
      <c r="CP340">
        <v>0</v>
      </c>
      <c r="CQ340">
        <v>105</v>
      </c>
      <c r="CR340">
        <v>6.0284116532876304</v>
      </c>
      <c r="CS340">
        <v>1</v>
      </c>
      <c r="CT340">
        <v>32361</v>
      </c>
      <c r="CU340">
        <v>30557</v>
      </c>
      <c r="CV340">
        <v>35327</v>
      </c>
      <c r="CW340">
        <v>6802</v>
      </c>
      <c r="CX340">
        <v>5210</v>
      </c>
      <c r="CY340">
        <v>9661</v>
      </c>
      <c r="CZ340">
        <v>13.4</v>
      </c>
      <c r="DA340">
        <v>18870</v>
      </c>
    </row>
    <row r="341" spans="1:105" x14ac:dyDescent="0.2">
      <c r="A341" t="s">
        <v>54</v>
      </c>
      <c r="B341">
        <v>2014</v>
      </c>
      <c r="C341" t="s">
        <v>27</v>
      </c>
      <c r="D341" t="s">
        <v>3179</v>
      </c>
      <c r="E341">
        <v>2828.4220404595999</v>
      </c>
      <c r="F341">
        <v>0</v>
      </c>
      <c r="G341">
        <v>2826.85286697933</v>
      </c>
      <c r="H341">
        <v>1.56917348027235</v>
      </c>
      <c r="M341">
        <v>2787.69657171572</v>
      </c>
      <c r="N341">
        <v>0</v>
      </c>
      <c r="O341">
        <v>2786.32617781215</v>
      </c>
      <c r="P341">
        <v>1.3703939035688599</v>
      </c>
      <c r="U341">
        <v>35.390671330284498</v>
      </c>
      <c r="V341">
        <v>0</v>
      </c>
      <c r="W341">
        <v>35.390671330284498</v>
      </c>
      <c r="X341">
        <v>0</v>
      </c>
      <c r="Y341">
        <v>133.026585180924</v>
      </c>
      <c r="Z341">
        <v>0</v>
      </c>
      <c r="AA341">
        <v>133.026585180924</v>
      </c>
      <c r="AB341">
        <v>0</v>
      </c>
      <c r="AC341">
        <v>198.77957670348701</v>
      </c>
      <c r="AD341">
        <v>0</v>
      </c>
      <c r="AE341">
        <v>0</v>
      </c>
      <c r="AF341">
        <v>198.77957670348701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198.77957670348701</v>
      </c>
      <c r="AP341">
        <v>0</v>
      </c>
      <c r="AQ341">
        <v>0</v>
      </c>
      <c r="AR341">
        <v>198.77957670348701</v>
      </c>
      <c r="AS341">
        <v>10041.2609076722</v>
      </c>
      <c r="AT341">
        <v>0</v>
      </c>
      <c r="AU341">
        <v>10041.2609076722</v>
      </c>
      <c r="AV341">
        <v>0</v>
      </c>
      <c r="AW341">
        <v>9.0520153582285698E-2</v>
      </c>
      <c r="AX341">
        <v>0</v>
      </c>
      <c r="AY341">
        <v>9.0520153582285698E-2</v>
      </c>
      <c r="AZ341">
        <v>0</v>
      </c>
      <c r="BA341">
        <v>668.47470280335097</v>
      </c>
      <c r="BB341">
        <v>0</v>
      </c>
      <c r="BC341">
        <v>668.47470280335097</v>
      </c>
      <c r="BD341">
        <v>0</v>
      </c>
      <c r="BE341">
        <v>10404.571912950099</v>
      </c>
      <c r="BF341">
        <v>0</v>
      </c>
      <c r="BG341">
        <v>10404.571912950099</v>
      </c>
      <c r="BH341">
        <v>0</v>
      </c>
      <c r="BI341">
        <v>905.40274816824399</v>
      </c>
      <c r="BJ341">
        <v>0</v>
      </c>
      <c r="BK341">
        <v>905.40274816824399</v>
      </c>
      <c r="BL341">
        <v>0</v>
      </c>
      <c r="BM341">
        <v>190.77523882005701</v>
      </c>
      <c r="BN341">
        <v>0</v>
      </c>
      <c r="BO341">
        <v>190.77523882005701</v>
      </c>
      <c r="BP341">
        <v>0</v>
      </c>
      <c r="BQ341">
        <v>192.125562147441</v>
      </c>
      <c r="BR341">
        <v>0</v>
      </c>
      <c r="BS341">
        <v>192.125562147441</v>
      </c>
      <c r="BT341">
        <v>0</v>
      </c>
      <c r="BU341">
        <v>193.72508008397401</v>
      </c>
      <c r="BV341">
        <v>0</v>
      </c>
      <c r="BW341">
        <v>193.72508008397401</v>
      </c>
      <c r="BX341">
        <v>0</v>
      </c>
      <c r="BY341">
        <v>0.195049804623731</v>
      </c>
      <c r="BZ341">
        <v>0</v>
      </c>
      <c r="CA341">
        <v>0.195049804623731</v>
      </c>
      <c r="CB341">
        <v>0</v>
      </c>
      <c r="CC341">
        <v>2.5826782750052701</v>
      </c>
      <c r="CD341">
        <v>0</v>
      </c>
      <c r="CE341">
        <v>2.5826782750052701</v>
      </c>
      <c r="CF341">
        <v>0</v>
      </c>
      <c r="CG341">
        <v>38971.030947494997</v>
      </c>
      <c r="CH341">
        <v>0</v>
      </c>
      <c r="CI341">
        <v>38971.030947494997</v>
      </c>
      <c r="CJ341">
        <v>0</v>
      </c>
      <c r="CK341">
        <v>317.55440476769701</v>
      </c>
      <c r="CL341">
        <v>59.625826246180601</v>
      </c>
      <c r="CM341">
        <v>908795.08184300864</v>
      </c>
      <c r="CN341">
        <v>3</v>
      </c>
      <c r="CO341">
        <v>0</v>
      </c>
      <c r="CP341">
        <v>0</v>
      </c>
      <c r="CQ341">
        <v>2</v>
      </c>
      <c r="CR341">
        <v>27.127852439794399</v>
      </c>
      <c r="CS341">
        <v>0</v>
      </c>
      <c r="CT341">
        <v>26265</v>
      </c>
      <c r="CU341">
        <v>26867</v>
      </c>
      <c r="CV341">
        <v>26756</v>
      </c>
      <c r="CW341">
        <v>5394</v>
      </c>
      <c r="CX341">
        <v>5914</v>
      </c>
      <c r="CY341">
        <v>7902</v>
      </c>
      <c r="CZ341">
        <v>6.2</v>
      </c>
      <c r="DA341">
        <v>8810</v>
      </c>
    </row>
    <row r="342" spans="1:105" x14ac:dyDescent="0.2">
      <c r="A342" t="s">
        <v>54</v>
      </c>
      <c r="B342">
        <v>2014</v>
      </c>
      <c r="C342" t="s">
        <v>28</v>
      </c>
      <c r="D342" t="s">
        <v>3180</v>
      </c>
      <c r="E342">
        <v>452.72852556789502</v>
      </c>
      <c r="F342">
        <v>16.404965414285801</v>
      </c>
      <c r="G342">
        <v>421.32535150172498</v>
      </c>
      <c r="H342">
        <v>14.9982086518845</v>
      </c>
      <c r="M342">
        <v>443.00384086276199</v>
      </c>
      <c r="N342">
        <v>16.378294703396602</v>
      </c>
      <c r="O342">
        <v>415.71438341642801</v>
      </c>
      <c r="P342">
        <v>10.9111627429374</v>
      </c>
      <c r="U342">
        <v>13.39222258283</v>
      </c>
      <c r="V342">
        <v>0.29423840544942198</v>
      </c>
      <c r="W342">
        <v>13.097984177380599</v>
      </c>
      <c r="X342">
        <v>0</v>
      </c>
      <c r="Y342">
        <v>17.794742387971102</v>
      </c>
      <c r="Z342">
        <v>6.4814599842251894E-2</v>
      </c>
      <c r="AA342">
        <v>17.729927788128801</v>
      </c>
      <c r="AB342">
        <v>0</v>
      </c>
      <c r="AC342">
        <v>4087.0459089471501</v>
      </c>
      <c r="AD342">
        <v>0</v>
      </c>
      <c r="AE342">
        <v>0</v>
      </c>
      <c r="AF342">
        <v>4087.0459089471501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4087.0459089471501</v>
      </c>
      <c r="AP342">
        <v>0</v>
      </c>
      <c r="AQ342">
        <v>0</v>
      </c>
      <c r="AR342">
        <v>4087.0459089471501</v>
      </c>
      <c r="AS342">
        <v>1036.0161241743101</v>
      </c>
      <c r="AT342">
        <v>5.6687417039076404</v>
      </c>
      <c r="AU342">
        <v>1030.3473824703999</v>
      </c>
      <c r="AV342">
        <v>0</v>
      </c>
      <c r="AW342">
        <v>5.6817668011016602</v>
      </c>
      <c r="AX342">
        <v>0.28505407776945002</v>
      </c>
      <c r="AY342">
        <v>5.3967127233322101</v>
      </c>
      <c r="AZ342">
        <v>0</v>
      </c>
      <c r="BA342">
        <v>143.82473832935199</v>
      </c>
      <c r="BB342">
        <v>0.36671139997295499</v>
      </c>
      <c r="BC342">
        <v>143.458026929379</v>
      </c>
      <c r="BD342">
        <v>0</v>
      </c>
      <c r="BE342">
        <v>2088.4031879403501</v>
      </c>
      <c r="BF342">
        <v>11.9733102025238</v>
      </c>
      <c r="BG342">
        <v>2076.4298777378299</v>
      </c>
      <c r="BH342">
        <v>0</v>
      </c>
      <c r="BI342">
        <v>1.82211568985302</v>
      </c>
      <c r="BJ342">
        <v>0.728352640425322</v>
      </c>
      <c r="BK342">
        <v>1.0937630494277</v>
      </c>
      <c r="BL342">
        <v>0</v>
      </c>
      <c r="BM342">
        <v>110.60229009403101</v>
      </c>
      <c r="BN342">
        <v>0.23170979218495499</v>
      </c>
      <c r="BO342">
        <v>106.643719303556</v>
      </c>
      <c r="BP342">
        <v>3.7268609982897298</v>
      </c>
      <c r="BQ342">
        <v>225.25780172789999</v>
      </c>
      <c r="BR342">
        <v>0.23170979218495499</v>
      </c>
      <c r="BS342">
        <v>221.29923093742499</v>
      </c>
      <c r="BT342">
        <v>3.7268609982897298</v>
      </c>
      <c r="BU342">
        <v>360.47737988451701</v>
      </c>
      <c r="BV342">
        <v>0.23170979218495499</v>
      </c>
      <c r="BW342">
        <v>356.51880909404201</v>
      </c>
      <c r="BX342">
        <v>3.7268609982897298</v>
      </c>
      <c r="BY342">
        <v>68.387693211858604</v>
      </c>
      <c r="BZ342">
        <v>0.190421309834409</v>
      </c>
      <c r="CA342">
        <v>68.197271902024198</v>
      </c>
      <c r="CB342">
        <v>0</v>
      </c>
      <c r="CC342">
        <v>908.71984362774697</v>
      </c>
      <c r="CD342">
        <v>2.0475409659613901</v>
      </c>
      <c r="CE342">
        <v>906.67230266178603</v>
      </c>
      <c r="CF342">
        <v>0</v>
      </c>
      <c r="CG342">
        <v>6050.9816592304996</v>
      </c>
      <c r="CH342">
        <v>274.55156615632097</v>
      </c>
      <c r="CI342">
        <v>5776.4300930741701</v>
      </c>
      <c r="CJ342">
        <v>0</v>
      </c>
      <c r="CK342">
        <v>7180.4654819236903</v>
      </c>
      <c r="CL342">
        <v>1375.3690587452299</v>
      </c>
      <c r="CM342">
        <v>144804.21314360926</v>
      </c>
      <c r="CN342">
        <v>642</v>
      </c>
      <c r="CO342">
        <v>0</v>
      </c>
      <c r="CP342">
        <v>0</v>
      </c>
      <c r="CQ342">
        <v>399</v>
      </c>
      <c r="CR342">
        <v>518.44340218273703</v>
      </c>
      <c r="CS342">
        <v>48</v>
      </c>
      <c r="CT342">
        <v>257122</v>
      </c>
      <c r="CU342">
        <v>254883</v>
      </c>
      <c r="CV342">
        <v>256304</v>
      </c>
      <c r="CW342">
        <v>91560</v>
      </c>
      <c r="CX342">
        <v>91401</v>
      </c>
      <c r="CY342">
        <v>89717</v>
      </c>
      <c r="CZ342">
        <v>96.8</v>
      </c>
      <c r="DA342">
        <v>142690</v>
      </c>
    </row>
    <row r="343" spans="1:105" x14ac:dyDescent="0.2">
      <c r="A343" t="s">
        <v>54</v>
      </c>
      <c r="B343">
        <v>2014</v>
      </c>
      <c r="C343" t="s">
        <v>29</v>
      </c>
      <c r="D343" t="s">
        <v>3181</v>
      </c>
      <c r="E343">
        <v>77.269981704338406</v>
      </c>
      <c r="F343">
        <v>6.7390432478674898</v>
      </c>
      <c r="G343">
        <v>68.755485229465407</v>
      </c>
      <c r="H343">
        <v>1.7754532270055099</v>
      </c>
      <c r="M343">
        <v>75.261121063252901</v>
      </c>
      <c r="N343">
        <v>6.7244221924532104</v>
      </c>
      <c r="O343">
        <v>68.208107529319307</v>
      </c>
      <c r="P343">
        <v>0.32859134148036101</v>
      </c>
      <c r="U343">
        <v>2.7280836008598999</v>
      </c>
      <c r="V343">
        <v>0.125930703922637</v>
      </c>
      <c r="W343">
        <v>2.60215289693727</v>
      </c>
      <c r="X343">
        <v>0</v>
      </c>
      <c r="Y343">
        <v>1.65703579039909</v>
      </c>
      <c r="Z343">
        <v>3.8499287973878103E-2</v>
      </c>
      <c r="AA343">
        <v>1.6185365024252101</v>
      </c>
      <c r="AB343">
        <v>0</v>
      </c>
      <c r="AC343">
        <v>1446.86188552515</v>
      </c>
      <c r="AD343">
        <v>0</v>
      </c>
      <c r="AE343">
        <v>0</v>
      </c>
      <c r="AF343">
        <v>1446.86188552515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1446.86188552515</v>
      </c>
      <c r="AP343">
        <v>0</v>
      </c>
      <c r="AQ343">
        <v>0</v>
      </c>
      <c r="AR343">
        <v>1446.86188552515</v>
      </c>
      <c r="AS343">
        <v>346.09440766594798</v>
      </c>
      <c r="AT343">
        <v>2.3666785306204501</v>
      </c>
      <c r="AU343">
        <v>343.72772913532702</v>
      </c>
      <c r="AV343">
        <v>0</v>
      </c>
      <c r="AW343">
        <v>7.8565504430849504</v>
      </c>
      <c r="AX343">
        <v>0.114097166251727</v>
      </c>
      <c r="AY343">
        <v>7.7424532768332197</v>
      </c>
      <c r="AZ343">
        <v>0</v>
      </c>
      <c r="BA343">
        <v>45.808948183444798</v>
      </c>
      <c r="BB343">
        <v>0.183500076326225</v>
      </c>
      <c r="BC343">
        <v>45.625448107118601</v>
      </c>
      <c r="BD343">
        <v>0</v>
      </c>
      <c r="BE343">
        <v>227.86510404267199</v>
      </c>
      <c r="BF343">
        <v>4.8472858531464604</v>
      </c>
      <c r="BG343">
        <v>223.017818189525</v>
      </c>
      <c r="BH343">
        <v>0</v>
      </c>
      <c r="BI343">
        <v>0.61996580985390204</v>
      </c>
      <c r="BJ343">
        <v>0.35980857752242201</v>
      </c>
      <c r="BK343">
        <v>0.26015723233148003</v>
      </c>
      <c r="BL343">
        <v>0</v>
      </c>
      <c r="BM343">
        <v>33.8549913217282</v>
      </c>
      <c r="BN343">
        <v>8.5182718945838801E-2</v>
      </c>
      <c r="BO343">
        <v>19.890464195358501</v>
      </c>
      <c r="BP343">
        <v>13.879344407423799</v>
      </c>
      <c r="BQ343">
        <v>86.154685508602398</v>
      </c>
      <c r="BR343">
        <v>8.5182718945838801E-2</v>
      </c>
      <c r="BS343">
        <v>72.190158382232795</v>
      </c>
      <c r="BT343">
        <v>13.879344407423799</v>
      </c>
      <c r="BU343">
        <v>148.074969728432</v>
      </c>
      <c r="BV343">
        <v>8.5182718945838801E-2</v>
      </c>
      <c r="BW343">
        <v>134.11044260206199</v>
      </c>
      <c r="BX343">
        <v>13.879344407423799</v>
      </c>
      <c r="BY343">
        <v>7.1992208179624901</v>
      </c>
      <c r="BZ343">
        <v>7.4512686456942603E-2</v>
      </c>
      <c r="CA343">
        <v>7.1247081315055496</v>
      </c>
      <c r="CB343">
        <v>0</v>
      </c>
      <c r="CC343">
        <v>95.938048191941405</v>
      </c>
      <c r="CD343">
        <v>0.801211682332716</v>
      </c>
      <c r="CE343">
        <v>95.136836509608699</v>
      </c>
      <c r="CF343">
        <v>0</v>
      </c>
      <c r="CG343">
        <v>1059.0097408824699</v>
      </c>
      <c r="CH343">
        <v>110.737149139408</v>
      </c>
      <c r="CI343">
        <v>948.27259174306403</v>
      </c>
      <c r="CJ343">
        <v>0</v>
      </c>
      <c r="CK343">
        <v>5809.3776401619898</v>
      </c>
      <c r="CL343">
        <v>437.25605913865797</v>
      </c>
      <c r="CM343">
        <v>32092.477944871927</v>
      </c>
      <c r="CN343">
        <v>94</v>
      </c>
      <c r="CO343">
        <v>0</v>
      </c>
      <c r="CP343">
        <v>0</v>
      </c>
      <c r="CQ343">
        <v>75</v>
      </c>
      <c r="CR343">
        <v>519.44813745828401</v>
      </c>
      <c r="CS343">
        <v>23</v>
      </c>
      <c r="CT343">
        <v>135888</v>
      </c>
      <c r="CU343">
        <v>134426</v>
      </c>
      <c r="CV343">
        <v>139659</v>
      </c>
      <c r="CW343">
        <v>60659</v>
      </c>
      <c r="CX343">
        <v>59428</v>
      </c>
      <c r="CY343">
        <v>63062</v>
      </c>
      <c r="CZ343">
        <v>176.4</v>
      </c>
      <c r="DA343">
        <v>257040</v>
      </c>
    </row>
    <row r="344" spans="1:105" x14ac:dyDescent="0.2">
      <c r="A344" t="s">
        <v>54</v>
      </c>
      <c r="B344">
        <v>2014</v>
      </c>
      <c r="C344" t="s">
        <v>30</v>
      </c>
      <c r="D344" t="s">
        <v>3182</v>
      </c>
      <c r="E344">
        <v>13.045541523662299</v>
      </c>
      <c r="F344">
        <v>0</v>
      </c>
      <c r="G344">
        <v>12.6983380060099</v>
      </c>
      <c r="H344">
        <v>0.34720351765239199</v>
      </c>
      <c r="M344">
        <v>12.6168989529461</v>
      </c>
      <c r="N344">
        <v>0</v>
      </c>
      <c r="O344">
        <v>12.603398069785699</v>
      </c>
      <c r="P344">
        <v>1.35008831604273E-2</v>
      </c>
      <c r="U344">
        <v>0.45733688858713301</v>
      </c>
      <c r="V344">
        <v>0</v>
      </c>
      <c r="W344">
        <v>0.45733688858713301</v>
      </c>
      <c r="X344">
        <v>0</v>
      </c>
      <c r="Y344">
        <v>0.28022320137408602</v>
      </c>
      <c r="Z344">
        <v>0</v>
      </c>
      <c r="AA344">
        <v>0.28022320137408602</v>
      </c>
      <c r="AB344">
        <v>0</v>
      </c>
      <c r="AC344">
        <v>333.70263449196398</v>
      </c>
      <c r="AD344">
        <v>0</v>
      </c>
      <c r="AE344">
        <v>0</v>
      </c>
      <c r="AF344">
        <v>333.70263449196398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333.70263449196398</v>
      </c>
      <c r="AP344">
        <v>0</v>
      </c>
      <c r="AQ344">
        <v>0</v>
      </c>
      <c r="AR344">
        <v>333.70263449196398</v>
      </c>
      <c r="AS344">
        <v>57.982674053143803</v>
      </c>
      <c r="AT344">
        <v>0</v>
      </c>
      <c r="AU344">
        <v>57.982674053143803</v>
      </c>
      <c r="AV344">
        <v>0</v>
      </c>
      <c r="AW344">
        <v>1.35703582964088</v>
      </c>
      <c r="AX344">
        <v>0</v>
      </c>
      <c r="AY344">
        <v>1.35703582964088</v>
      </c>
      <c r="AZ344">
        <v>0</v>
      </c>
      <c r="BA344">
        <v>7.9171568709478803</v>
      </c>
      <c r="BB344">
        <v>0</v>
      </c>
      <c r="BC344">
        <v>7.9171568709478803</v>
      </c>
      <c r="BD344">
        <v>0</v>
      </c>
      <c r="BE344">
        <v>41.159432631987201</v>
      </c>
      <c r="BF344">
        <v>0</v>
      </c>
      <c r="BG344">
        <v>41.159432631987201</v>
      </c>
      <c r="BH344">
        <v>0</v>
      </c>
      <c r="BI344">
        <v>4.7064041150481802E-2</v>
      </c>
      <c r="BJ344">
        <v>0</v>
      </c>
      <c r="BK344">
        <v>4.7064041150481802E-2</v>
      </c>
      <c r="BL344">
        <v>0</v>
      </c>
      <c r="BM344">
        <v>4.0420988025060796</v>
      </c>
      <c r="BN344">
        <v>0</v>
      </c>
      <c r="BO344">
        <v>4.0420988025060796</v>
      </c>
      <c r="BP344">
        <v>0</v>
      </c>
      <c r="BQ344">
        <v>16.093901194768399</v>
      </c>
      <c r="BR344">
        <v>0</v>
      </c>
      <c r="BS344">
        <v>16.093901194768399</v>
      </c>
      <c r="BT344">
        <v>0</v>
      </c>
      <c r="BU344">
        <v>30.364585894652599</v>
      </c>
      <c r="BV344">
        <v>0</v>
      </c>
      <c r="BW344">
        <v>30.364585894652599</v>
      </c>
      <c r="BX344">
        <v>0</v>
      </c>
      <c r="BY344">
        <v>1.3783087568141801</v>
      </c>
      <c r="BZ344">
        <v>0</v>
      </c>
      <c r="CA344">
        <v>1.3783087568141801</v>
      </c>
      <c r="CB344">
        <v>0</v>
      </c>
      <c r="CC344">
        <v>18.6226528178758</v>
      </c>
      <c r="CD344">
        <v>0</v>
      </c>
      <c r="CE344">
        <v>18.6226528178758</v>
      </c>
      <c r="CF344">
        <v>0</v>
      </c>
      <c r="CG344">
        <v>175.478883308702</v>
      </c>
      <c r="CH344">
        <v>0</v>
      </c>
      <c r="CI344">
        <v>175.478883308702</v>
      </c>
      <c r="CJ344">
        <v>0</v>
      </c>
      <c r="CK344">
        <v>515.55891597579</v>
      </c>
      <c r="CL344">
        <v>99.3763770769677</v>
      </c>
      <c r="CM344">
        <v>3970.5540045262865</v>
      </c>
      <c r="CN344">
        <v>14</v>
      </c>
      <c r="CO344">
        <v>0</v>
      </c>
      <c r="CP344">
        <v>0</v>
      </c>
      <c r="CQ344">
        <v>11</v>
      </c>
      <c r="CR344">
        <v>6.0284116532876304</v>
      </c>
      <c r="CS344">
        <v>2</v>
      </c>
      <c r="CT344">
        <v>62888</v>
      </c>
      <c r="CU344">
        <v>62400</v>
      </c>
      <c r="CV344">
        <v>62946</v>
      </c>
      <c r="CW344">
        <v>30401</v>
      </c>
      <c r="CX344">
        <v>30151</v>
      </c>
      <c r="CY344">
        <v>30456</v>
      </c>
      <c r="CZ344">
        <v>31.2</v>
      </c>
      <c r="DA344">
        <v>45250</v>
      </c>
    </row>
    <row r="345" spans="1:105" x14ac:dyDescent="0.2">
      <c r="A345" t="s">
        <v>54</v>
      </c>
      <c r="B345">
        <v>2014</v>
      </c>
      <c r="C345" t="s">
        <v>31</v>
      </c>
      <c r="D345" t="s">
        <v>3183</v>
      </c>
      <c r="E345">
        <v>18.202886800563299</v>
      </c>
      <c r="F345">
        <v>2.0793822610933601</v>
      </c>
      <c r="G345">
        <v>15.7446761117763</v>
      </c>
      <c r="H345">
        <v>0.378828427693638</v>
      </c>
      <c r="M345">
        <v>17.7213042834703</v>
      </c>
      <c r="N345">
        <v>2.0711154642732299</v>
      </c>
      <c r="O345">
        <v>15.6255667397509</v>
      </c>
      <c r="P345">
        <v>2.4622079446115899E-2</v>
      </c>
      <c r="U345">
        <v>0.69766822301436004</v>
      </c>
      <c r="V345">
        <v>4.3519193425046197E-2</v>
      </c>
      <c r="W345">
        <v>0.65414902958931398</v>
      </c>
      <c r="X345">
        <v>0</v>
      </c>
      <c r="Y345">
        <v>0.36890759486636798</v>
      </c>
      <c r="Z345">
        <v>2.4089989880877499E-2</v>
      </c>
      <c r="AA345">
        <v>0.34481760498549102</v>
      </c>
      <c r="AB345">
        <v>0</v>
      </c>
      <c r="AC345">
        <v>354.20634824752301</v>
      </c>
      <c r="AD345">
        <v>0</v>
      </c>
      <c r="AE345">
        <v>0</v>
      </c>
      <c r="AF345">
        <v>354.20634824752301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354.20634824752301</v>
      </c>
      <c r="AP345">
        <v>0</v>
      </c>
      <c r="AQ345">
        <v>0</v>
      </c>
      <c r="AR345">
        <v>354.20634824752301</v>
      </c>
      <c r="AS345">
        <v>75.843883775406496</v>
      </c>
      <c r="AT345">
        <v>0.75894745066033498</v>
      </c>
      <c r="AU345">
        <v>75.084936324746096</v>
      </c>
      <c r="AV345">
        <v>0</v>
      </c>
      <c r="AW345">
        <v>2.1516326555355798</v>
      </c>
      <c r="AX345">
        <v>3.3122222110391598E-2</v>
      </c>
      <c r="AY345">
        <v>2.1185104334251901</v>
      </c>
      <c r="AZ345">
        <v>0</v>
      </c>
      <c r="BA345">
        <v>11.000805893684101</v>
      </c>
      <c r="BB345">
        <v>8.7381572399208102E-2</v>
      </c>
      <c r="BC345">
        <v>10.9134243212849</v>
      </c>
      <c r="BD345">
        <v>0</v>
      </c>
      <c r="BE345">
        <v>47.2578018008426</v>
      </c>
      <c r="BF345">
        <v>1.46553944786627</v>
      </c>
      <c r="BG345">
        <v>45.792262352976302</v>
      </c>
      <c r="BH345">
        <v>0</v>
      </c>
      <c r="BI345">
        <v>0.33800387118533898</v>
      </c>
      <c r="BJ345">
        <v>0.27413986858851203</v>
      </c>
      <c r="BK345">
        <v>6.3864002596826397E-2</v>
      </c>
      <c r="BL345">
        <v>0</v>
      </c>
      <c r="BM345">
        <v>4.1264820387882599</v>
      </c>
      <c r="BN345">
        <v>4.2231381929098803E-2</v>
      </c>
      <c r="BO345">
        <v>4.0842506568591697</v>
      </c>
      <c r="BP345">
        <v>0</v>
      </c>
      <c r="BQ345">
        <v>16.898574331839701</v>
      </c>
      <c r="BR345">
        <v>4.2231381929098803E-2</v>
      </c>
      <c r="BS345">
        <v>16.856342949910601</v>
      </c>
      <c r="BT345">
        <v>0</v>
      </c>
      <c r="BU345">
        <v>32.025883869640602</v>
      </c>
      <c r="BV345">
        <v>4.2231381929098803E-2</v>
      </c>
      <c r="BW345">
        <v>31.983652487711499</v>
      </c>
      <c r="BX345">
        <v>0</v>
      </c>
      <c r="BY345">
        <v>1.46481510487477</v>
      </c>
      <c r="BZ345">
        <v>1.65583747682095E-2</v>
      </c>
      <c r="CA345">
        <v>1.4482567301065601</v>
      </c>
      <c r="CB345">
        <v>0</v>
      </c>
      <c r="CC345">
        <v>19.559626996988101</v>
      </c>
      <c r="CD345">
        <v>0.17804704051838099</v>
      </c>
      <c r="CE345">
        <v>19.3815799564697</v>
      </c>
      <c r="CF345">
        <v>0</v>
      </c>
      <c r="CG345">
        <v>249.63759596763799</v>
      </c>
      <c r="CH345">
        <v>32.375551640987297</v>
      </c>
      <c r="CI345">
        <v>217.26204432665099</v>
      </c>
      <c r="CJ345">
        <v>0</v>
      </c>
      <c r="CK345">
        <v>1023.64596360411</v>
      </c>
      <c r="CL345">
        <v>103.351432160046</v>
      </c>
      <c r="CM345">
        <v>5393.4293838110971</v>
      </c>
      <c r="CN345">
        <v>19</v>
      </c>
      <c r="CO345">
        <v>0</v>
      </c>
      <c r="CP345">
        <v>0</v>
      </c>
      <c r="CQ345">
        <v>13</v>
      </c>
      <c r="CR345">
        <v>79.374086768287199</v>
      </c>
      <c r="CS345">
        <v>2</v>
      </c>
      <c r="CT345">
        <v>45713</v>
      </c>
      <c r="CU345">
        <v>45695</v>
      </c>
      <c r="CV345">
        <v>46641</v>
      </c>
      <c r="CW345">
        <v>17421</v>
      </c>
      <c r="CX345">
        <v>17600</v>
      </c>
      <c r="CY345">
        <v>18086</v>
      </c>
      <c r="CZ345">
        <v>22.3</v>
      </c>
      <c r="DA345">
        <v>31660</v>
      </c>
    </row>
    <row r="346" spans="1:105" x14ac:dyDescent="0.2">
      <c r="A346" t="s">
        <v>54</v>
      </c>
      <c r="B346">
        <v>2014</v>
      </c>
      <c r="C346" t="s">
        <v>32</v>
      </c>
      <c r="D346" t="s">
        <v>3184</v>
      </c>
      <c r="E346">
        <v>23.9696850528208</v>
      </c>
      <c r="F346">
        <v>7.5479605274022799</v>
      </c>
      <c r="G346">
        <v>15.8069935674863</v>
      </c>
      <c r="H346">
        <v>0.61473095793227395</v>
      </c>
      <c r="M346">
        <v>23.4099586589914</v>
      </c>
      <c r="N346">
        <v>7.5408623917074697</v>
      </c>
      <c r="O346">
        <v>15.6787924195194</v>
      </c>
      <c r="P346">
        <v>0.19030384776450501</v>
      </c>
      <c r="U346">
        <v>0.268378230851051</v>
      </c>
      <c r="V346">
        <v>0.12952802362779101</v>
      </c>
      <c r="W346">
        <v>0.138850207223259</v>
      </c>
      <c r="X346">
        <v>0</v>
      </c>
      <c r="Y346">
        <v>0.43150948956505197</v>
      </c>
      <c r="Z346">
        <v>1.29528023627791E-2</v>
      </c>
      <c r="AA346">
        <v>0.41855668720227301</v>
      </c>
      <c r="AB346">
        <v>0</v>
      </c>
      <c r="AC346">
        <v>424.427110167769</v>
      </c>
      <c r="AD346">
        <v>0</v>
      </c>
      <c r="AE346">
        <v>0</v>
      </c>
      <c r="AF346">
        <v>424.427110167769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424.427110167769</v>
      </c>
      <c r="AP346">
        <v>0</v>
      </c>
      <c r="AQ346">
        <v>0</v>
      </c>
      <c r="AR346">
        <v>424.427110167769</v>
      </c>
      <c r="AS346">
        <v>27.865701281491901</v>
      </c>
      <c r="AT346">
        <v>2.57987765012472</v>
      </c>
      <c r="AU346">
        <v>25.285823631367101</v>
      </c>
      <c r="AV346">
        <v>0</v>
      </c>
      <c r="AW346">
        <v>0.48982666722697898</v>
      </c>
      <c r="AX346">
        <v>0.13293976420110701</v>
      </c>
      <c r="AY346">
        <v>0.356886903025872</v>
      </c>
      <c r="AZ346">
        <v>0</v>
      </c>
      <c r="BA346">
        <v>3.3667178552083401</v>
      </c>
      <c r="BB346">
        <v>0.12952802362779101</v>
      </c>
      <c r="BC346">
        <v>3.2371898315805501</v>
      </c>
      <c r="BD346">
        <v>0</v>
      </c>
      <c r="BE346">
        <v>71.596227907561499</v>
      </c>
      <c r="BF346">
        <v>5.5035582641354903</v>
      </c>
      <c r="BG346">
        <v>66.092669643426007</v>
      </c>
      <c r="BH346">
        <v>0</v>
      </c>
      <c r="BI346">
        <v>4.2749764829405401E-2</v>
      </c>
      <c r="BJ346">
        <v>0</v>
      </c>
      <c r="BK346">
        <v>4.2749764829405401E-2</v>
      </c>
      <c r="BL346">
        <v>0</v>
      </c>
      <c r="BM346">
        <v>5.63791804578723</v>
      </c>
      <c r="BN346">
        <v>5.6007586190864198E-2</v>
      </c>
      <c r="BO346">
        <v>5.5819104595963598</v>
      </c>
      <c r="BP346">
        <v>0</v>
      </c>
      <c r="BQ346">
        <v>20.938922429554999</v>
      </c>
      <c r="BR346">
        <v>5.6007586190864198E-2</v>
      </c>
      <c r="BS346">
        <v>20.882914843364102</v>
      </c>
      <c r="BT346">
        <v>0</v>
      </c>
      <c r="BU346">
        <v>39.062061577287501</v>
      </c>
      <c r="BV346">
        <v>5.6007586190864198E-2</v>
      </c>
      <c r="BW346">
        <v>39.0060539910966</v>
      </c>
      <c r="BX346">
        <v>0</v>
      </c>
      <c r="BY346">
        <v>2.4677730076109898</v>
      </c>
      <c r="BZ346">
        <v>9.93502486092568E-2</v>
      </c>
      <c r="CA346">
        <v>2.3684227590017399</v>
      </c>
      <c r="CB346">
        <v>0</v>
      </c>
      <c r="CC346">
        <v>32.4267288137534</v>
      </c>
      <c r="CD346">
        <v>1.0682822431102901</v>
      </c>
      <c r="CE346">
        <v>31.3584465706431</v>
      </c>
      <c r="CF346">
        <v>0</v>
      </c>
      <c r="CG346">
        <v>346.22636301064199</v>
      </c>
      <c r="CH346">
        <v>128.459741384681</v>
      </c>
      <c r="CI346">
        <v>217.76662162596099</v>
      </c>
      <c r="CJ346">
        <v>0</v>
      </c>
      <c r="CK346">
        <v>1105.8365154263299</v>
      </c>
      <c r="CL346">
        <v>11.9251652492361</v>
      </c>
      <c r="CM346">
        <v>5803.2109510775508</v>
      </c>
      <c r="CN346">
        <v>31</v>
      </c>
      <c r="CO346">
        <v>0</v>
      </c>
      <c r="CP346">
        <v>0</v>
      </c>
      <c r="CQ346">
        <v>22</v>
      </c>
      <c r="CR346">
        <v>97.459321728150101</v>
      </c>
      <c r="CS346">
        <v>7</v>
      </c>
      <c r="CT346">
        <v>115909</v>
      </c>
      <c r="CU346">
        <v>117170</v>
      </c>
      <c r="CV346">
        <v>113146</v>
      </c>
      <c r="CW346">
        <v>43280</v>
      </c>
      <c r="CX346">
        <v>44925</v>
      </c>
      <c r="CY346">
        <v>40549</v>
      </c>
      <c r="CZ346">
        <v>21.7</v>
      </c>
      <c r="DA346">
        <v>35090</v>
      </c>
    </row>
    <row r="347" spans="1:105" x14ac:dyDescent="0.2">
      <c r="A347" t="s">
        <v>54</v>
      </c>
      <c r="B347">
        <v>2014</v>
      </c>
      <c r="C347" t="s">
        <v>33</v>
      </c>
      <c r="D347" t="s">
        <v>3185</v>
      </c>
      <c r="E347">
        <v>72.0747416336025</v>
      </c>
      <c r="F347">
        <v>0.73167031559931195</v>
      </c>
      <c r="G347">
        <v>69.396667566469503</v>
      </c>
      <c r="H347">
        <v>1.94640375153371</v>
      </c>
      <c r="M347">
        <v>69.688544830830295</v>
      </c>
      <c r="N347">
        <v>0.73019333251587104</v>
      </c>
      <c r="O347">
        <v>68.883833062884193</v>
      </c>
      <c r="P347">
        <v>7.4518435430250093E-2</v>
      </c>
      <c r="U347">
        <v>2.6507576448054402</v>
      </c>
      <c r="V347">
        <v>1.35354006548677E-2</v>
      </c>
      <c r="W347">
        <v>2.6372222441505699</v>
      </c>
      <c r="X347">
        <v>0</v>
      </c>
      <c r="Y347">
        <v>1.50349847499531</v>
      </c>
      <c r="Z347">
        <v>3.8207988827833801E-3</v>
      </c>
      <c r="AA347">
        <v>1.4996776761125199</v>
      </c>
      <c r="AB347">
        <v>0</v>
      </c>
      <c r="AC347">
        <v>1871.8853161034599</v>
      </c>
      <c r="AD347">
        <v>0</v>
      </c>
      <c r="AE347">
        <v>0</v>
      </c>
      <c r="AF347">
        <v>1871.8853161034599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1871.8853161034599</v>
      </c>
      <c r="AP347">
        <v>0</v>
      </c>
      <c r="AQ347">
        <v>0</v>
      </c>
      <c r="AR347">
        <v>1871.8853161034599</v>
      </c>
      <c r="AS347">
        <v>305.72204231898701</v>
      </c>
      <c r="AT347">
        <v>0.25611078446533703</v>
      </c>
      <c r="AU347">
        <v>305.46593153452102</v>
      </c>
      <c r="AV347">
        <v>0</v>
      </c>
      <c r="AW347">
        <v>7.6551988461605696</v>
      </c>
      <c r="AX347">
        <v>1.2449013026368101E-2</v>
      </c>
      <c r="AY347">
        <v>7.6427498331342001</v>
      </c>
      <c r="AZ347">
        <v>0</v>
      </c>
      <c r="BA347">
        <v>43.872283393815898</v>
      </c>
      <c r="BB347">
        <v>1.9018198026638001E-2</v>
      </c>
      <c r="BC347">
        <v>43.853265195789298</v>
      </c>
      <c r="BD347">
        <v>0</v>
      </c>
      <c r="BE347">
        <v>221.94476541174799</v>
      </c>
      <c r="BF347">
        <v>0.52716482249175201</v>
      </c>
      <c r="BG347">
        <v>221.41760058925601</v>
      </c>
      <c r="BH347">
        <v>0</v>
      </c>
      <c r="BI347">
        <v>0.295098481852271</v>
      </c>
      <c r="BJ347">
        <v>3.4267483573564003E-2</v>
      </c>
      <c r="BK347">
        <v>0.26083099827870698</v>
      </c>
      <c r="BL347">
        <v>0</v>
      </c>
      <c r="BM347">
        <v>21.7978409174167</v>
      </c>
      <c r="BN347">
        <v>8.7793968780663697E-3</v>
      </c>
      <c r="BO347">
        <v>21.789061520538599</v>
      </c>
      <c r="BP347">
        <v>0</v>
      </c>
      <c r="BQ347">
        <v>89.351340545678497</v>
      </c>
      <c r="BR347">
        <v>8.7793968780663697E-3</v>
      </c>
      <c r="BS347">
        <v>89.342561148800399</v>
      </c>
      <c r="BT347">
        <v>0</v>
      </c>
      <c r="BU347">
        <v>169.351530072336</v>
      </c>
      <c r="BV347">
        <v>8.7793968780663697E-3</v>
      </c>
      <c r="BW347">
        <v>169.34275067545801</v>
      </c>
      <c r="BX347">
        <v>0</v>
      </c>
      <c r="BY347">
        <v>8.0678010580818906</v>
      </c>
      <c r="BZ347">
        <v>8.2791873841047293E-3</v>
      </c>
      <c r="CA347">
        <v>8.0595218706977896</v>
      </c>
      <c r="CB347">
        <v>0</v>
      </c>
      <c r="CC347">
        <v>108.740333896766</v>
      </c>
      <c r="CD347">
        <v>8.9023520259190705E-2</v>
      </c>
      <c r="CE347">
        <v>108.651310376507</v>
      </c>
      <c r="CF347">
        <v>0</v>
      </c>
      <c r="CG347">
        <v>970.26602547855396</v>
      </c>
      <c r="CH347">
        <v>12.075677791665999</v>
      </c>
      <c r="CI347">
        <v>958.190347686888</v>
      </c>
      <c r="CJ347">
        <v>0</v>
      </c>
      <c r="CK347">
        <v>537.97452101821602</v>
      </c>
      <c r="CL347">
        <v>159.002203323148</v>
      </c>
      <c r="CM347">
        <v>21590.454902838097</v>
      </c>
      <c r="CN347">
        <v>83</v>
      </c>
      <c r="CO347">
        <v>0</v>
      </c>
      <c r="CP347">
        <v>0</v>
      </c>
      <c r="CQ347">
        <v>70</v>
      </c>
      <c r="CR347">
        <v>42.198881573013402</v>
      </c>
      <c r="CS347">
        <v>9</v>
      </c>
      <c r="CT347">
        <v>190489</v>
      </c>
      <c r="CU347">
        <v>189383</v>
      </c>
      <c r="CV347">
        <v>190503</v>
      </c>
      <c r="CW347">
        <v>111156</v>
      </c>
      <c r="CX347">
        <v>110873</v>
      </c>
      <c r="CY347">
        <v>110642</v>
      </c>
      <c r="CZ347">
        <v>101.2</v>
      </c>
      <c r="DA347">
        <v>168470</v>
      </c>
    </row>
    <row r="348" spans="1:105" x14ac:dyDescent="0.2">
      <c r="A348" t="s">
        <v>54</v>
      </c>
      <c r="B348">
        <v>2014</v>
      </c>
      <c r="C348" t="s">
        <v>34</v>
      </c>
      <c r="D348" t="s">
        <v>3186</v>
      </c>
      <c r="E348">
        <v>63.301930606129403</v>
      </c>
      <c r="F348">
        <v>1.0267360498245499</v>
      </c>
      <c r="G348">
        <v>60.238299561935399</v>
      </c>
      <c r="H348">
        <v>2.0368949943693901</v>
      </c>
      <c r="M348">
        <v>60.953064927560398</v>
      </c>
      <c r="N348">
        <v>1.01788133206915</v>
      </c>
      <c r="O348">
        <v>59.737140060500401</v>
      </c>
      <c r="P348">
        <v>0.198043534990923</v>
      </c>
      <c r="U348">
        <v>0.86488198853560505</v>
      </c>
      <c r="V348">
        <v>2.74139868588512E-2</v>
      </c>
      <c r="W348">
        <v>0.83746800167675395</v>
      </c>
      <c r="X348">
        <v>0</v>
      </c>
      <c r="Y348">
        <v>1.6388998975742</v>
      </c>
      <c r="Z348">
        <v>2.74139868588512E-2</v>
      </c>
      <c r="AA348">
        <v>1.6114859107153501</v>
      </c>
      <c r="AB348">
        <v>0</v>
      </c>
      <c r="AC348">
        <v>1838.8514593784701</v>
      </c>
      <c r="AD348">
        <v>0</v>
      </c>
      <c r="AE348">
        <v>0</v>
      </c>
      <c r="AF348">
        <v>1838.8514593784701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1838.8514593784701</v>
      </c>
      <c r="AP348">
        <v>0</v>
      </c>
      <c r="AQ348">
        <v>0</v>
      </c>
      <c r="AR348">
        <v>1838.8514593784701</v>
      </c>
      <c r="AS348">
        <v>122.97994688567999</v>
      </c>
      <c r="AT348">
        <v>0.41120980288276798</v>
      </c>
      <c r="AU348">
        <v>122.568737082797</v>
      </c>
      <c r="AV348">
        <v>0</v>
      </c>
      <c r="AW348">
        <v>2.4098380317546799</v>
      </c>
      <c r="AX348">
        <v>1.37069934294256E-2</v>
      </c>
      <c r="AY348">
        <v>2.3961310383252599</v>
      </c>
      <c r="AZ348">
        <v>0</v>
      </c>
      <c r="BA348">
        <v>17.133264837785799</v>
      </c>
      <c r="BB348">
        <v>8.2241960576553599E-2</v>
      </c>
      <c r="BC348">
        <v>17.051022877209299</v>
      </c>
      <c r="BD348">
        <v>0</v>
      </c>
      <c r="BE348">
        <v>243.77960067174999</v>
      </c>
      <c r="BF348">
        <v>0.68534967147128001</v>
      </c>
      <c r="BG348">
        <v>243.094251000279</v>
      </c>
      <c r="BH348">
        <v>0</v>
      </c>
      <c r="BI348">
        <v>0.51665035372805701</v>
      </c>
      <c r="BJ348">
        <v>0.34267483573564</v>
      </c>
      <c r="BK348">
        <v>0.17397551799241701</v>
      </c>
      <c r="BL348">
        <v>0</v>
      </c>
      <c r="BM348">
        <v>21.381126156252002</v>
      </c>
      <c r="BN348">
        <v>4.11209802882768E-2</v>
      </c>
      <c r="BO348">
        <v>21.3400051759637</v>
      </c>
      <c r="BP348">
        <v>0</v>
      </c>
      <c r="BQ348">
        <v>87.684072988047106</v>
      </c>
      <c r="BR348">
        <v>4.11209802882768E-2</v>
      </c>
      <c r="BS348">
        <v>87.642952007758794</v>
      </c>
      <c r="BT348">
        <v>0</v>
      </c>
      <c r="BU348">
        <v>166.21405835003401</v>
      </c>
      <c r="BV348">
        <v>4.11209802882768E-2</v>
      </c>
      <c r="BW348">
        <v>166.172937369745</v>
      </c>
      <c r="BX348">
        <v>0</v>
      </c>
      <c r="BY348">
        <v>8.7051680865303194</v>
      </c>
      <c r="BZ348">
        <v>0</v>
      </c>
      <c r="CA348">
        <v>8.7051680865303194</v>
      </c>
      <c r="CB348">
        <v>0</v>
      </c>
      <c r="CC348">
        <v>116.48419699581299</v>
      </c>
      <c r="CD348">
        <v>0</v>
      </c>
      <c r="CE348">
        <v>116.48419699581299</v>
      </c>
      <c r="CF348">
        <v>0</v>
      </c>
      <c r="CG348">
        <v>844.82048724819697</v>
      </c>
      <c r="CH348">
        <v>13.7069934294256</v>
      </c>
      <c r="CI348">
        <v>831.11349381877096</v>
      </c>
      <c r="CJ348">
        <v>0</v>
      </c>
      <c r="CK348">
        <v>246.57165546668199</v>
      </c>
      <c r="CL348">
        <v>139.126927907755</v>
      </c>
      <c r="CM348">
        <v>18838.34513607468</v>
      </c>
      <c r="CN348">
        <v>75</v>
      </c>
      <c r="CO348">
        <v>0</v>
      </c>
      <c r="CP348">
        <v>0</v>
      </c>
      <c r="CQ348">
        <v>52</v>
      </c>
      <c r="CR348">
        <v>17.080499684315001</v>
      </c>
      <c r="CS348">
        <v>14</v>
      </c>
      <c r="CT348">
        <v>161247</v>
      </c>
      <c r="CU348">
        <v>156490</v>
      </c>
      <c r="CV348">
        <v>160894</v>
      </c>
      <c r="CW348">
        <v>117549</v>
      </c>
      <c r="CX348">
        <v>113213</v>
      </c>
      <c r="CY348">
        <v>116840</v>
      </c>
      <c r="CZ348">
        <v>55.3</v>
      </c>
      <c r="DA348">
        <v>79790</v>
      </c>
    </row>
    <row r="349" spans="1:105" x14ac:dyDescent="0.2">
      <c r="A349" t="s">
        <v>54</v>
      </c>
      <c r="B349">
        <v>2014</v>
      </c>
      <c r="C349" t="s">
        <v>35</v>
      </c>
      <c r="D349" t="s">
        <v>3187</v>
      </c>
      <c r="E349">
        <v>9.80136350464036</v>
      </c>
      <c r="F349">
        <v>0.62899671061685603</v>
      </c>
      <c r="G349">
        <v>8.9462519399992697</v>
      </c>
      <c r="H349">
        <v>0.226114854024241</v>
      </c>
      <c r="M349">
        <v>9.5014960171317604</v>
      </c>
      <c r="N349">
        <v>0.628405199308956</v>
      </c>
      <c r="O349">
        <v>8.8629581481421305</v>
      </c>
      <c r="P349">
        <v>1.0132669680679499E-2</v>
      </c>
      <c r="U349">
        <v>0.61290345220609099</v>
      </c>
      <c r="V349">
        <v>1.07940019689826E-2</v>
      </c>
      <c r="W349">
        <v>0.60210945023710805</v>
      </c>
      <c r="X349">
        <v>0</v>
      </c>
      <c r="Y349">
        <v>0.230076231073441</v>
      </c>
      <c r="Z349">
        <v>1.07940019689826E-3</v>
      </c>
      <c r="AA349">
        <v>0.22899683087654199</v>
      </c>
      <c r="AB349">
        <v>0</v>
      </c>
      <c r="AC349">
        <v>215.98218434356099</v>
      </c>
      <c r="AD349">
        <v>0</v>
      </c>
      <c r="AE349">
        <v>0</v>
      </c>
      <c r="AF349">
        <v>215.98218434356099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215.98218434356099</v>
      </c>
      <c r="AP349">
        <v>0</v>
      </c>
      <c r="AQ349">
        <v>0</v>
      </c>
      <c r="AR349">
        <v>215.98218434356099</v>
      </c>
      <c r="AS349">
        <v>57.251880026607203</v>
      </c>
      <c r="AT349">
        <v>0.21498980417706001</v>
      </c>
      <c r="AU349">
        <v>57.036890222430102</v>
      </c>
      <c r="AV349">
        <v>0</v>
      </c>
      <c r="AW349">
        <v>0.78073089833322096</v>
      </c>
      <c r="AX349">
        <v>1.10783136834256E-2</v>
      </c>
      <c r="AY349">
        <v>0.76965258464979502</v>
      </c>
      <c r="AZ349">
        <v>0</v>
      </c>
      <c r="BA349">
        <v>7.0255094910804496</v>
      </c>
      <c r="BB349">
        <v>1.07940019689826E-2</v>
      </c>
      <c r="BC349">
        <v>7.0147154891114702</v>
      </c>
      <c r="BD349">
        <v>0</v>
      </c>
      <c r="BE349">
        <v>31.898137409674099</v>
      </c>
      <c r="BF349">
        <v>0.45862985534462403</v>
      </c>
      <c r="BG349">
        <v>31.439507554329499</v>
      </c>
      <c r="BH349">
        <v>0</v>
      </c>
      <c r="BI349">
        <v>3.1954357989223497E-2</v>
      </c>
      <c r="BJ349">
        <v>0</v>
      </c>
      <c r="BK349">
        <v>3.1954357989223497E-2</v>
      </c>
      <c r="BL349">
        <v>0</v>
      </c>
      <c r="BM349">
        <v>2.74903031351313</v>
      </c>
      <c r="BN349">
        <v>4.6672988492386901E-3</v>
      </c>
      <c r="BO349">
        <v>2.74436301466389</v>
      </c>
      <c r="BP349">
        <v>0</v>
      </c>
      <c r="BQ349">
        <v>10.549482493300401</v>
      </c>
      <c r="BR349">
        <v>4.6672988492386901E-3</v>
      </c>
      <c r="BS349">
        <v>10.5448151944512</v>
      </c>
      <c r="BT349">
        <v>0</v>
      </c>
      <c r="BU349">
        <v>19.786060726845399</v>
      </c>
      <c r="BV349">
        <v>4.6672988492386901E-3</v>
      </c>
      <c r="BW349">
        <v>19.7813934279962</v>
      </c>
      <c r="BX349">
        <v>0</v>
      </c>
      <c r="BY349">
        <v>1.04786948819214</v>
      </c>
      <c r="BZ349">
        <v>8.2791873841047293E-3</v>
      </c>
      <c r="CA349">
        <v>1.03959030080804</v>
      </c>
      <c r="CB349">
        <v>0</v>
      </c>
      <c r="CC349">
        <v>13.9315093832115</v>
      </c>
      <c r="CD349">
        <v>8.9023520259190705E-2</v>
      </c>
      <c r="CE349">
        <v>13.8424858629523</v>
      </c>
      <c r="CF349">
        <v>0</v>
      </c>
      <c r="CG349">
        <v>133.88454266612999</v>
      </c>
      <c r="CH349">
        <v>10.7049784487234</v>
      </c>
      <c r="CI349">
        <v>123.179564217406</v>
      </c>
      <c r="CJ349">
        <v>0</v>
      </c>
      <c r="CK349">
        <v>1561.62048462232</v>
      </c>
      <c r="CL349">
        <v>671.78430904030097</v>
      </c>
      <c r="CM349">
        <v>2951.9075262905453</v>
      </c>
      <c r="CN349">
        <v>1</v>
      </c>
      <c r="CO349">
        <v>0</v>
      </c>
      <c r="CP349">
        <v>0</v>
      </c>
      <c r="CQ349">
        <v>2</v>
      </c>
      <c r="CR349">
        <v>109.516145034725</v>
      </c>
      <c r="CS349">
        <v>5</v>
      </c>
      <c r="CT349">
        <v>62106</v>
      </c>
      <c r="CU349">
        <v>60761</v>
      </c>
      <c r="CV349">
        <v>63271</v>
      </c>
      <c r="CW349">
        <v>34872</v>
      </c>
      <c r="CX349">
        <v>33472</v>
      </c>
      <c r="CY349">
        <v>36282</v>
      </c>
      <c r="CZ349">
        <v>25.8</v>
      </c>
      <c r="DA349">
        <v>38040</v>
      </c>
    </row>
    <row r="350" spans="1:105" x14ac:dyDescent="0.2">
      <c r="A350" t="s">
        <v>54</v>
      </c>
      <c r="B350">
        <v>2014</v>
      </c>
      <c r="C350" t="s">
        <v>36</v>
      </c>
      <c r="D350" t="s">
        <v>3188</v>
      </c>
      <c r="E350">
        <v>8.4579388499816002</v>
      </c>
      <c r="F350">
        <v>0</v>
      </c>
      <c r="G350">
        <v>8.2165802331704096</v>
      </c>
      <c r="H350">
        <v>0.241358616811196</v>
      </c>
      <c r="M350">
        <v>8.1585898370493197</v>
      </c>
      <c r="N350">
        <v>0</v>
      </c>
      <c r="O350">
        <v>8.1523830200139304</v>
      </c>
      <c r="P350">
        <v>6.2068170353881602E-3</v>
      </c>
      <c r="U350">
        <v>0.26764969131088001</v>
      </c>
      <c r="V350">
        <v>0</v>
      </c>
      <c r="W350">
        <v>0.26764969131088001</v>
      </c>
      <c r="X350">
        <v>0</v>
      </c>
      <c r="Y350">
        <v>0.19297305662317199</v>
      </c>
      <c r="Z350">
        <v>0</v>
      </c>
      <c r="AA350">
        <v>0.19297305662317199</v>
      </c>
      <c r="AB350">
        <v>0</v>
      </c>
      <c r="AC350">
        <v>235.15179977580701</v>
      </c>
      <c r="AD350">
        <v>0</v>
      </c>
      <c r="AE350">
        <v>0</v>
      </c>
      <c r="AF350">
        <v>235.15179977580701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235.15179977580701</v>
      </c>
      <c r="AP350">
        <v>0</v>
      </c>
      <c r="AQ350">
        <v>0</v>
      </c>
      <c r="AR350">
        <v>235.15179977580701</v>
      </c>
      <c r="AS350">
        <v>31.343759301402301</v>
      </c>
      <c r="AT350">
        <v>0</v>
      </c>
      <c r="AU350">
        <v>31.343759301402301</v>
      </c>
      <c r="AV350">
        <v>0</v>
      </c>
      <c r="AW350">
        <v>0.71661640962617801</v>
      </c>
      <c r="AX350">
        <v>0</v>
      </c>
      <c r="AY350">
        <v>0.71661640962617801</v>
      </c>
      <c r="AZ350">
        <v>0</v>
      </c>
      <c r="BA350">
        <v>4.42930265712676</v>
      </c>
      <c r="BB350">
        <v>0</v>
      </c>
      <c r="BC350">
        <v>4.42930265712676</v>
      </c>
      <c r="BD350">
        <v>0</v>
      </c>
      <c r="BE350">
        <v>28.540880991360599</v>
      </c>
      <c r="BF350">
        <v>0</v>
      </c>
      <c r="BG350">
        <v>28.540880991360599</v>
      </c>
      <c r="BH350">
        <v>0</v>
      </c>
      <c r="BI350">
        <v>2.8674414638276299E-2</v>
      </c>
      <c r="BJ350">
        <v>0</v>
      </c>
      <c r="BK350">
        <v>2.8674414638276299E-2</v>
      </c>
      <c r="BL350">
        <v>0</v>
      </c>
      <c r="BM350">
        <v>2.7151889207609998</v>
      </c>
      <c r="BN350">
        <v>0</v>
      </c>
      <c r="BO350">
        <v>2.7151889207609998</v>
      </c>
      <c r="BP350">
        <v>0</v>
      </c>
      <c r="BQ350">
        <v>11.1999721849221</v>
      </c>
      <c r="BR350">
        <v>0</v>
      </c>
      <c r="BS350">
        <v>11.1999721849221</v>
      </c>
      <c r="BT350">
        <v>0</v>
      </c>
      <c r="BU350">
        <v>21.248345646452702</v>
      </c>
      <c r="BV350">
        <v>0</v>
      </c>
      <c r="BW350">
        <v>21.248345646452702</v>
      </c>
      <c r="BX350">
        <v>0</v>
      </c>
      <c r="BY350">
        <v>0.95095687373760496</v>
      </c>
      <c r="BZ350">
        <v>0</v>
      </c>
      <c r="CA350">
        <v>0.95095687373760496</v>
      </c>
      <c r="CB350">
        <v>0</v>
      </c>
      <c r="CC350">
        <v>12.6772919172858</v>
      </c>
      <c r="CD350">
        <v>0</v>
      </c>
      <c r="CE350">
        <v>12.6772919172858</v>
      </c>
      <c r="CF350">
        <v>0</v>
      </c>
      <c r="CG350">
        <v>113.327924208501</v>
      </c>
      <c r="CH350">
        <v>0</v>
      </c>
      <c r="CI350">
        <v>113.327924208501</v>
      </c>
      <c r="CJ350">
        <v>0</v>
      </c>
      <c r="CK350">
        <v>3.7359341737376099</v>
      </c>
      <c r="CL350">
        <v>7.9501101661574101</v>
      </c>
      <c r="CM350">
        <v>2629.8189410271812</v>
      </c>
      <c r="CN350">
        <v>9</v>
      </c>
      <c r="CO350">
        <v>0</v>
      </c>
      <c r="CP350">
        <v>0</v>
      </c>
      <c r="CQ350">
        <v>6</v>
      </c>
      <c r="CR350">
        <v>0</v>
      </c>
      <c r="CS350">
        <v>1</v>
      </c>
      <c r="CT350">
        <v>14957</v>
      </c>
      <c r="CU350">
        <v>14938</v>
      </c>
      <c r="CV350">
        <v>14985</v>
      </c>
      <c r="CW350">
        <v>8626</v>
      </c>
      <c r="CX350">
        <v>8635</v>
      </c>
      <c r="CY350">
        <v>8661</v>
      </c>
      <c r="CZ350">
        <v>15.2</v>
      </c>
      <c r="DA350">
        <v>21480</v>
      </c>
    </row>
    <row r="351" spans="1:105" x14ac:dyDescent="0.2">
      <c r="A351" t="s">
        <v>54</v>
      </c>
      <c r="B351">
        <v>2014</v>
      </c>
      <c r="C351" t="s">
        <v>37</v>
      </c>
      <c r="D351" t="s">
        <v>3189</v>
      </c>
      <c r="E351">
        <v>221.61714906062599</v>
      </c>
      <c r="F351">
        <v>87.951553943615494</v>
      </c>
      <c r="G351">
        <v>129.37372030255901</v>
      </c>
      <c r="H351">
        <v>4.2918748144517398</v>
      </c>
      <c r="M351">
        <v>211.32713832340701</v>
      </c>
      <c r="N351">
        <v>82.131506307204901</v>
      </c>
      <c r="O351">
        <v>128.260180712443</v>
      </c>
      <c r="P351">
        <v>0.93545130375985297</v>
      </c>
      <c r="U351">
        <v>186.73888698020801</v>
      </c>
      <c r="V351">
        <v>182.56257359714499</v>
      </c>
      <c r="W351">
        <v>4.1763133830636097</v>
      </c>
      <c r="X351">
        <v>0</v>
      </c>
      <c r="Y351">
        <v>7.6010572215485102</v>
      </c>
      <c r="Z351">
        <v>4.2147090485971503</v>
      </c>
      <c r="AA351">
        <v>3.38634817295137</v>
      </c>
      <c r="AB351">
        <v>0</v>
      </c>
      <c r="AC351">
        <v>2852.9809353545502</v>
      </c>
      <c r="AD351">
        <v>0</v>
      </c>
      <c r="AE351">
        <v>0</v>
      </c>
      <c r="AF351">
        <v>2852.9809353545502</v>
      </c>
      <c r="AG351">
        <v>0</v>
      </c>
      <c r="AH351">
        <v>0</v>
      </c>
      <c r="AI351">
        <v>0</v>
      </c>
      <c r="AJ351">
        <v>0</v>
      </c>
      <c r="AK351">
        <v>503.44257533733702</v>
      </c>
      <c r="AL351">
        <v>0</v>
      </c>
      <c r="AM351">
        <v>0</v>
      </c>
      <c r="AN351">
        <v>503.44257533733702</v>
      </c>
      <c r="AO351">
        <v>3356.42351069189</v>
      </c>
      <c r="AP351">
        <v>0</v>
      </c>
      <c r="AQ351">
        <v>0</v>
      </c>
      <c r="AR351">
        <v>3356.42351069189</v>
      </c>
      <c r="AS351">
        <v>3421.5577867615002</v>
      </c>
      <c r="AT351">
        <v>2923.7544773156901</v>
      </c>
      <c r="AU351">
        <v>497.80330944580402</v>
      </c>
      <c r="AV351">
        <v>0</v>
      </c>
      <c r="AW351">
        <v>13.6316482239276</v>
      </c>
      <c r="AX351">
        <v>3.55287247779754</v>
      </c>
      <c r="AY351">
        <v>10.0787757461301</v>
      </c>
      <c r="AZ351">
        <v>0</v>
      </c>
      <c r="BA351">
        <v>290.64143404314399</v>
      </c>
      <c r="BB351">
        <v>219.64158381462201</v>
      </c>
      <c r="BC351">
        <v>70.999850228521694</v>
      </c>
      <c r="BD351">
        <v>0</v>
      </c>
      <c r="BE351">
        <v>602.60254817762097</v>
      </c>
      <c r="BF351">
        <v>117.217413262839</v>
      </c>
      <c r="BG351">
        <v>485.38513491478199</v>
      </c>
      <c r="BH351">
        <v>0</v>
      </c>
      <c r="BI351">
        <v>13.664739484999799</v>
      </c>
      <c r="BJ351">
        <v>13.2322753288391</v>
      </c>
      <c r="BK351">
        <v>0.43246415616072098</v>
      </c>
      <c r="BL351">
        <v>0</v>
      </c>
      <c r="BM351">
        <v>151.82386007279001</v>
      </c>
      <c r="BN351">
        <v>109.807451986399</v>
      </c>
      <c r="BO351">
        <v>42.016408086390598</v>
      </c>
      <c r="BP351">
        <v>0</v>
      </c>
      <c r="BQ351">
        <v>255.05220393709601</v>
      </c>
      <c r="BR351">
        <v>109.82943221716199</v>
      </c>
      <c r="BS351">
        <v>145.222771719934</v>
      </c>
      <c r="BT351">
        <v>0</v>
      </c>
      <c r="BU351">
        <v>377.24806980931999</v>
      </c>
      <c r="BV351">
        <v>109.848664919079</v>
      </c>
      <c r="BW351">
        <v>267.39940489024099</v>
      </c>
      <c r="BX351">
        <v>0</v>
      </c>
      <c r="BY351">
        <v>97.756584492559696</v>
      </c>
      <c r="BZ351">
        <v>70.639988038743994</v>
      </c>
      <c r="CA351">
        <v>27.116596453815699</v>
      </c>
      <c r="CB351">
        <v>0</v>
      </c>
      <c r="CC351">
        <v>1106.0166014819299</v>
      </c>
      <c r="CD351">
        <v>736.11975319275098</v>
      </c>
      <c r="CE351">
        <v>369.89684828917802</v>
      </c>
      <c r="CF351">
        <v>0</v>
      </c>
      <c r="CG351">
        <v>3120.14038855542</v>
      </c>
      <c r="CH351">
        <v>1337.0023678616899</v>
      </c>
      <c r="CI351">
        <v>1783.1380206937399</v>
      </c>
      <c r="CJ351">
        <v>0</v>
      </c>
      <c r="CK351">
        <v>13236.4147775524</v>
      </c>
      <c r="CL351">
        <v>15705.442633244</v>
      </c>
      <c r="CM351">
        <v>52922.069836668372</v>
      </c>
      <c r="CN351">
        <v>284</v>
      </c>
      <c r="CO351">
        <v>0</v>
      </c>
      <c r="CP351">
        <v>0</v>
      </c>
      <c r="CQ351">
        <v>190</v>
      </c>
      <c r="CR351">
        <v>1117.26562640931</v>
      </c>
      <c r="CS351">
        <v>52</v>
      </c>
      <c r="CT351">
        <v>570894</v>
      </c>
      <c r="CU351">
        <v>558413</v>
      </c>
      <c r="CV351">
        <v>574855</v>
      </c>
      <c r="CW351">
        <v>309368</v>
      </c>
      <c r="CX351">
        <v>306102</v>
      </c>
      <c r="CY351">
        <v>303231</v>
      </c>
      <c r="CZ351">
        <v>76.400000000000006</v>
      </c>
      <c r="DA351">
        <v>131810</v>
      </c>
    </row>
    <row r="352" spans="1:105" x14ac:dyDescent="0.2">
      <c r="A352" t="s">
        <v>54</v>
      </c>
      <c r="B352">
        <v>2014</v>
      </c>
      <c r="C352" t="s">
        <v>38</v>
      </c>
      <c r="D352" t="s">
        <v>3190</v>
      </c>
      <c r="E352">
        <v>240.262985858034</v>
      </c>
      <c r="F352">
        <v>20.333241949704298</v>
      </c>
      <c r="G352">
        <v>213.40959707118699</v>
      </c>
      <c r="H352">
        <v>6.5201468371424696</v>
      </c>
      <c r="M352">
        <v>232.44819924828599</v>
      </c>
      <c r="N352">
        <v>20.3125426443004</v>
      </c>
      <c r="O352">
        <v>211.67031913382399</v>
      </c>
      <c r="P352">
        <v>0.46533747016165999</v>
      </c>
      <c r="U352">
        <v>6.9663752076663998</v>
      </c>
      <c r="V352">
        <v>0.35089086037921402</v>
      </c>
      <c r="W352">
        <v>6.6154843472871798</v>
      </c>
      <c r="X352">
        <v>0</v>
      </c>
      <c r="Y352">
        <v>5.3215364515943904</v>
      </c>
      <c r="Z352">
        <v>4.0023603672514597E-2</v>
      </c>
      <c r="AA352">
        <v>5.2815128479218796</v>
      </c>
      <c r="AB352">
        <v>0</v>
      </c>
      <c r="AC352">
        <v>6054.8093669808104</v>
      </c>
      <c r="AD352">
        <v>0</v>
      </c>
      <c r="AE352">
        <v>0</v>
      </c>
      <c r="AF352">
        <v>6054.8093669808104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6054.8093669808104</v>
      </c>
      <c r="AP352">
        <v>0</v>
      </c>
      <c r="AQ352">
        <v>0</v>
      </c>
      <c r="AR352">
        <v>6054.8093669808104</v>
      </c>
      <c r="AS352">
        <v>669.01306121839605</v>
      </c>
      <c r="AT352">
        <v>6.9619156942424798</v>
      </c>
      <c r="AU352">
        <v>662.05114552415398</v>
      </c>
      <c r="AV352">
        <v>0</v>
      </c>
      <c r="AW352">
        <v>18.343613647999099</v>
      </c>
      <c r="AX352">
        <v>0.35724743655550401</v>
      </c>
      <c r="AY352">
        <v>17.986366211443599</v>
      </c>
      <c r="AZ352">
        <v>0</v>
      </c>
      <c r="BA352">
        <v>100.169118831193</v>
      </c>
      <c r="BB352">
        <v>0.36185645512275399</v>
      </c>
      <c r="BC352">
        <v>99.807262376070398</v>
      </c>
      <c r="BD352">
        <v>0</v>
      </c>
      <c r="BE352">
        <v>768.56569358460604</v>
      </c>
      <c r="BF352">
        <v>14.8132253053222</v>
      </c>
      <c r="BG352">
        <v>753.75246827928299</v>
      </c>
      <c r="BH352">
        <v>0</v>
      </c>
      <c r="BI352">
        <v>0.79728908209020599</v>
      </c>
      <c r="BJ352">
        <v>6.8534967147128006E-2</v>
      </c>
      <c r="BK352">
        <v>0.72875411494307796</v>
      </c>
      <c r="BL352">
        <v>0</v>
      </c>
      <c r="BM352">
        <v>68.996816083904804</v>
      </c>
      <c r="BN352">
        <v>0.15757775923329301</v>
      </c>
      <c r="BO352">
        <v>68.839238324671499</v>
      </c>
      <c r="BP352">
        <v>0</v>
      </c>
      <c r="BQ352">
        <v>287.314967991667</v>
      </c>
      <c r="BR352">
        <v>0.15757775923329301</v>
      </c>
      <c r="BS352">
        <v>287.15739023243299</v>
      </c>
      <c r="BT352">
        <v>0</v>
      </c>
      <c r="BU352">
        <v>545.89324370957104</v>
      </c>
      <c r="BV352">
        <v>0.15757775923329301</v>
      </c>
      <c r="BW352">
        <v>545.73566595033799</v>
      </c>
      <c r="BX352">
        <v>0</v>
      </c>
      <c r="BY352">
        <v>33.183304130042998</v>
      </c>
      <c r="BZ352">
        <v>0.264933996291351</v>
      </c>
      <c r="CA352">
        <v>32.918370133751701</v>
      </c>
      <c r="CB352">
        <v>0</v>
      </c>
      <c r="CC352">
        <v>464.14783821813802</v>
      </c>
      <c r="CD352">
        <v>2.8487526482940999</v>
      </c>
      <c r="CE352">
        <v>461.29908556984401</v>
      </c>
      <c r="CF352">
        <v>0</v>
      </c>
      <c r="CG352">
        <v>3293.9713204659402</v>
      </c>
      <c r="CH352">
        <v>345.30070904503401</v>
      </c>
      <c r="CI352">
        <v>2948.6706114209101</v>
      </c>
      <c r="CJ352">
        <v>0</v>
      </c>
      <c r="CK352">
        <v>1277.6894874182599</v>
      </c>
      <c r="CL352">
        <v>75.526046578495396</v>
      </c>
      <c r="CM352">
        <v>67512.710388783642</v>
      </c>
      <c r="CN352">
        <v>234</v>
      </c>
      <c r="CO352">
        <v>0</v>
      </c>
      <c r="CP352">
        <v>0</v>
      </c>
      <c r="CQ352">
        <v>163</v>
      </c>
      <c r="CR352">
        <v>110.520880310273</v>
      </c>
      <c r="CS352">
        <v>36</v>
      </c>
      <c r="CT352">
        <v>151743</v>
      </c>
      <c r="CU352">
        <v>149074</v>
      </c>
      <c r="CV352">
        <v>154780</v>
      </c>
      <c r="CW352">
        <v>90152</v>
      </c>
      <c r="CX352">
        <v>88139</v>
      </c>
      <c r="CY352">
        <v>92547</v>
      </c>
      <c r="CZ352">
        <v>112.8</v>
      </c>
      <c r="DA352">
        <v>168800</v>
      </c>
    </row>
    <row r="353" spans="1:105" x14ac:dyDescent="0.2">
      <c r="A353" t="s">
        <v>54</v>
      </c>
      <c r="B353">
        <v>2014</v>
      </c>
      <c r="C353" t="s">
        <v>39</v>
      </c>
      <c r="D353" t="s">
        <v>3191</v>
      </c>
      <c r="E353">
        <v>136.37545430436001</v>
      </c>
      <c r="F353">
        <v>2.7917187836862798</v>
      </c>
      <c r="G353">
        <v>129.171671912157</v>
      </c>
      <c r="H353">
        <v>4.4120636085175198</v>
      </c>
      <c r="M353">
        <v>132.071825914226</v>
      </c>
      <c r="N353">
        <v>2.7791326909012399</v>
      </c>
      <c r="O353">
        <v>128.12236591126199</v>
      </c>
      <c r="P353">
        <v>1.1703273120626301</v>
      </c>
      <c r="U353">
        <v>3.77892282740748</v>
      </c>
      <c r="V353">
        <v>5.9653876791744199E-2</v>
      </c>
      <c r="W353">
        <v>3.7192689506157302</v>
      </c>
      <c r="X353">
        <v>0</v>
      </c>
      <c r="Y353">
        <v>3.24637256038447</v>
      </c>
      <c r="Z353">
        <v>3.7230690822960703E-2</v>
      </c>
      <c r="AA353">
        <v>3.2091418695615102</v>
      </c>
      <c r="AB353">
        <v>0</v>
      </c>
      <c r="AC353">
        <v>3241.7362964548902</v>
      </c>
      <c r="AD353">
        <v>0</v>
      </c>
      <c r="AE353">
        <v>0</v>
      </c>
      <c r="AF353">
        <v>3241.7362964548902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3241.7362964548902</v>
      </c>
      <c r="AP353">
        <v>0</v>
      </c>
      <c r="AQ353">
        <v>0</v>
      </c>
      <c r="AR353">
        <v>3241.7362964548902</v>
      </c>
      <c r="AS353">
        <v>442.19416442575698</v>
      </c>
      <c r="AT353">
        <v>1.0181331038572701</v>
      </c>
      <c r="AU353">
        <v>441.17603132189902</v>
      </c>
      <c r="AV353">
        <v>0</v>
      </c>
      <c r="AW353">
        <v>10.233431268289801</v>
      </c>
      <c r="AX353">
        <v>4.48219052783662E-2</v>
      </c>
      <c r="AY353">
        <v>10.1886093630115</v>
      </c>
      <c r="AZ353">
        <v>0</v>
      </c>
      <c r="BA353">
        <v>63.653204633959099</v>
      </c>
      <c r="BB353">
        <v>0.12604575959824699</v>
      </c>
      <c r="BC353">
        <v>63.5271588743609</v>
      </c>
      <c r="BD353">
        <v>0</v>
      </c>
      <c r="BE353">
        <v>465.11336201053098</v>
      </c>
      <c r="BF353">
        <v>2.0066137947971798</v>
      </c>
      <c r="BG353">
        <v>463.106748215734</v>
      </c>
      <c r="BH353">
        <v>0</v>
      </c>
      <c r="BI353">
        <v>0.98909366873163695</v>
      </c>
      <c r="BJ353">
        <v>0.55264747986726304</v>
      </c>
      <c r="BK353">
        <v>0.43644618886437397</v>
      </c>
      <c r="BL353">
        <v>0</v>
      </c>
      <c r="BM353">
        <v>40.612050717218402</v>
      </c>
      <c r="BN353">
        <v>9.4132096183262098E-2</v>
      </c>
      <c r="BO353">
        <v>40.517918621035101</v>
      </c>
      <c r="BP353">
        <v>0</v>
      </c>
      <c r="BQ353">
        <v>157.590910594934</v>
      </c>
      <c r="BR353">
        <v>9.4132096183262098E-2</v>
      </c>
      <c r="BS353">
        <v>157.49677849875101</v>
      </c>
      <c r="BT353">
        <v>0</v>
      </c>
      <c r="BU353">
        <v>296.12498331995101</v>
      </c>
      <c r="BV353">
        <v>9.4132096183262098E-2</v>
      </c>
      <c r="BW353">
        <v>296.03085122376802</v>
      </c>
      <c r="BX353">
        <v>0</v>
      </c>
      <c r="BY353">
        <v>15.702992328893099</v>
      </c>
      <c r="BZ353">
        <v>1.65583747682095E-2</v>
      </c>
      <c r="CA353">
        <v>15.686433954124899</v>
      </c>
      <c r="CB353">
        <v>0</v>
      </c>
      <c r="CC353">
        <v>209.98169228157099</v>
      </c>
      <c r="CD353">
        <v>0.17804704051838099</v>
      </c>
      <c r="CE353">
        <v>209.80364524105201</v>
      </c>
      <c r="CF353">
        <v>0</v>
      </c>
      <c r="CG353">
        <v>1825.0514308781001</v>
      </c>
      <c r="CH353">
        <v>43.117334201472403</v>
      </c>
      <c r="CI353">
        <v>1781.9340966766299</v>
      </c>
      <c r="CJ353">
        <v>0</v>
      </c>
      <c r="CK353">
        <v>1236.59421150715</v>
      </c>
      <c r="CL353">
        <v>87.451211827731498</v>
      </c>
      <c r="CM353">
        <v>88427.741436138254</v>
      </c>
      <c r="CN353">
        <v>149</v>
      </c>
      <c r="CO353">
        <v>0</v>
      </c>
      <c r="CP353">
        <v>0</v>
      </c>
      <c r="CQ353">
        <v>108</v>
      </c>
      <c r="CR353">
        <v>106.50193920808201</v>
      </c>
      <c r="CS353">
        <v>31</v>
      </c>
      <c r="CT353">
        <v>232952</v>
      </c>
      <c r="CU353">
        <v>230284</v>
      </c>
      <c r="CV353">
        <v>236685</v>
      </c>
      <c r="CW353">
        <v>137747</v>
      </c>
      <c r="CX353">
        <v>136224</v>
      </c>
      <c r="CY353">
        <v>140486</v>
      </c>
      <c r="CZ353">
        <v>143</v>
      </c>
      <c r="DA353">
        <v>213040</v>
      </c>
    </row>
    <row r="354" spans="1:105" x14ac:dyDescent="0.2">
      <c r="A354" t="s">
        <v>54</v>
      </c>
      <c r="B354">
        <v>2014</v>
      </c>
      <c r="C354" t="s">
        <v>40</v>
      </c>
      <c r="D354" t="s">
        <v>3192</v>
      </c>
      <c r="E354">
        <v>74.280320792757095</v>
      </c>
      <c r="F354">
        <v>1.14236473552913</v>
      </c>
      <c r="G354">
        <v>71.315338482780703</v>
      </c>
      <c r="H354">
        <v>1.82261757444721</v>
      </c>
      <c r="M354">
        <v>72.089426738811696</v>
      </c>
      <c r="N354">
        <v>1.13734586534353</v>
      </c>
      <c r="O354">
        <v>70.803127438116206</v>
      </c>
      <c r="P354">
        <v>0.14895343535199501</v>
      </c>
      <c r="U354">
        <v>3.0626264138459098</v>
      </c>
      <c r="V354">
        <v>2.45009953984082E-2</v>
      </c>
      <c r="W354">
        <v>3.0381254184475002</v>
      </c>
      <c r="X354">
        <v>0</v>
      </c>
      <c r="Y354">
        <v>1.4787391090737501</v>
      </c>
      <c r="Z354">
        <v>1.4786393626323901E-2</v>
      </c>
      <c r="AA354">
        <v>1.4639527154474301</v>
      </c>
      <c r="AB354">
        <v>0</v>
      </c>
      <c r="AC354">
        <v>1673.66413909521</v>
      </c>
      <c r="AD354">
        <v>0</v>
      </c>
      <c r="AE354">
        <v>0</v>
      </c>
      <c r="AF354">
        <v>1673.66413909521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1673.66413909521</v>
      </c>
      <c r="AP354">
        <v>0</v>
      </c>
      <c r="AQ354">
        <v>0</v>
      </c>
      <c r="AR354">
        <v>1673.66413909521</v>
      </c>
      <c r="AS354">
        <v>342.61635300738101</v>
      </c>
      <c r="AT354">
        <v>0.42059470561844398</v>
      </c>
      <c r="AU354">
        <v>342.195758301762</v>
      </c>
      <c r="AV354">
        <v>0</v>
      </c>
      <c r="AW354">
        <v>9.7828647717347703</v>
      </c>
      <c r="AX354">
        <v>1.79318103981384E-2</v>
      </c>
      <c r="AY354">
        <v>9.7649329613366298</v>
      </c>
      <c r="AZ354">
        <v>0</v>
      </c>
      <c r="BA354">
        <v>50.902542953324698</v>
      </c>
      <c r="BB354">
        <v>5.19149822572594E-2</v>
      </c>
      <c r="BC354">
        <v>50.850627971067503</v>
      </c>
      <c r="BD354">
        <v>0</v>
      </c>
      <c r="BE354">
        <v>204.21005829626699</v>
      </c>
      <c r="BF354">
        <v>0.80130469108026403</v>
      </c>
      <c r="BG354">
        <v>203.408753605187</v>
      </c>
      <c r="BH354">
        <v>0</v>
      </c>
      <c r="BI354">
        <v>0.46256170948708297</v>
      </c>
      <c r="BJ354">
        <v>0.17133741786782</v>
      </c>
      <c r="BK354">
        <v>0.291224291619263</v>
      </c>
      <c r="BL354">
        <v>0</v>
      </c>
      <c r="BM354">
        <v>19.5506101713788</v>
      </c>
      <c r="BN354">
        <v>2.52277889933771E-2</v>
      </c>
      <c r="BO354">
        <v>19.525382382385398</v>
      </c>
      <c r="BP354">
        <v>0</v>
      </c>
      <c r="BQ354">
        <v>79.924384027944498</v>
      </c>
      <c r="BR354">
        <v>2.52277889933771E-2</v>
      </c>
      <c r="BS354">
        <v>79.899156238951093</v>
      </c>
      <c r="BT354">
        <v>0</v>
      </c>
      <c r="BU354">
        <v>151.42681964288499</v>
      </c>
      <c r="BV354">
        <v>2.52277889933771E-2</v>
      </c>
      <c r="BW354">
        <v>151.401591853892</v>
      </c>
      <c r="BX354">
        <v>0</v>
      </c>
      <c r="BY354">
        <v>7.7535322054408704</v>
      </c>
      <c r="BZ354">
        <v>8.2791873841047293E-3</v>
      </c>
      <c r="CA354">
        <v>7.7452530180567702</v>
      </c>
      <c r="CB354">
        <v>0</v>
      </c>
      <c r="CC354">
        <v>104.841773936512</v>
      </c>
      <c r="CD354">
        <v>8.9023520259190705E-2</v>
      </c>
      <c r="CE354">
        <v>104.752750416252</v>
      </c>
      <c r="CF354">
        <v>0</v>
      </c>
      <c r="CG354">
        <v>1002.14156251346</v>
      </c>
      <c r="CH354">
        <v>17.558475163436199</v>
      </c>
      <c r="CI354">
        <v>984.58308735002197</v>
      </c>
      <c r="CJ354">
        <v>0</v>
      </c>
      <c r="CK354">
        <v>792.01804483237402</v>
      </c>
      <c r="CL354">
        <v>3.9750550830787099</v>
      </c>
      <c r="CM354">
        <v>22877.236323907753</v>
      </c>
      <c r="CN354">
        <v>81</v>
      </c>
      <c r="CO354">
        <v>0</v>
      </c>
      <c r="CP354">
        <v>0</v>
      </c>
      <c r="CQ354">
        <v>71</v>
      </c>
      <c r="CR354">
        <v>70.331469288355706</v>
      </c>
      <c r="CS354">
        <v>11</v>
      </c>
      <c r="CT354">
        <v>98686</v>
      </c>
      <c r="CU354">
        <v>98659</v>
      </c>
      <c r="CV354">
        <v>98476</v>
      </c>
      <c r="CW354">
        <v>36557</v>
      </c>
      <c r="CX354">
        <v>36931</v>
      </c>
      <c r="CY354">
        <v>35776</v>
      </c>
      <c r="CZ354">
        <v>59.1</v>
      </c>
      <c r="DA354">
        <v>83130</v>
      </c>
    </row>
    <row r="355" spans="1:105" x14ac:dyDescent="0.2">
      <c r="A355" t="s">
        <v>54</v>
      </c>
      <c r="B355">
        <v>2014</v>
      </c>
      <c r="C355" t="s">
        <v>41</v>
      </c>
      <c r="D355" t="s">
        <v>3193</v>
      </c>
      <c r="E355">
        <v>218.74659764520999</v>
      </c>
      <c r="F355">
        <v>0.62899671061685603</v>
      </c>
      <c r="G355">
        <v>209.99459600904001</v>
      </c>
      <c r="H355">
        <v>8.1230049255532606</v>
      </c>
      <c r="M355">
        <v>211.84990688113899</v>
      </c>
      <c r="N355">
        <v>0.628405199308956</v>
      </c>
      <c r="O355">
        <v>207.96621299561099</v>
      </c>
      <c r="P355">
        <v>3.2552886862187602</v>
      </c>
      <c r="U355">
        <v>3.3063399823910098</v>
      </c>
      <c r="V355">
        <v>1.07940019689826E-2</v>
      </c>
      <c r="W355">
        <v>3.29554598042203</v>
      </c>
      <c r="X355">
        <v>0</v>
      </c>
      <c r="Y355">
        <v>6.5312618294533902</v>
      </c>
      <c r="Z355">
        <v>1.07940019689826E-3</v>
      </c>
      <c r="AA355">
        <v>6.5301824292564898</v>
      </c>
      <c r="AB355">
        <v>0</v>
      </c>
      <c r="AC355">
        <v>4867.7162393344997</v>
      </c>
      <c r="AD355">
        <v>0</v>
      </c>
      <c r="AE355">
        <v>0</v>
      </c>
      <c r="AF355">
        <v>4867.7162393344997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4867.7162393344997</v>
      </c>
      <c r="AP355">
        <v>0</v>
      </c>
      <c r="AQ355">
        <v>0</v>
      </c>
      <c r="AR355">
        <v>4867.7162393344997</v>
      </c>
      <c r="AS355">
        <v>467.24581575739899</v>
      </c>
      <c r="AT355">
        <v>0.21498980417706001</v>
      </c>
      <c r="AU355">
        <v>467.03082595322201</v>
      </c>
      <c r="AV355">
        <v>0</v>
      </c>
      <c r="AW355">
        <v>8.8706334585361599</v>
      </c>
      <c r="AX355">
        <v>1.10783136834256E-2</v>
      </c>
      <c r="AY355">
        <v>8.8595551448527292</v>
      </c>
      <c r="AZ355">
        <v>0</v>
      </c>
      <c r="BA355">
        <v>62.823950742805799</v>
      </c>
      <c r="BB355">
        <v>1.07940019689826E-2</v>
      </c>
      <c r="BC355">
        <v>62.813156740836803</v>
      </c>
      <c r="BD355">
        <v>0</v>
      </c>
      <c r="BE355">
        <v>869.46389784458904</v>
      </c>
      <c r="BF355">
        <v>0.45862985534462403</v>
      </c>
      <c r="BG355">
        <v>869.00526798924398</v>
      </c>
      <c r="BH355">
        <v>0</v>
      </c>
      <c r="BI355">
        <v>0.61128289361923305</v>
      </c>
      <c r="BJ355">
        <v>0</v>
      </c>
      <c r="BK355">
        <v>0.61128289361923305</v>
      </c>
      <c r="BL355">
        <v>0</v>
      </c>
      <c r="BM355">
        <v>61.740166533848701</v>
      </c>
      <c r="BN355">
        <v>4.6672988492386901E-3</v>
      </c>
      <c r="BO355">
        <v>61.735499234999402</v>
      </c>
      <c r="BP355">
        <v>0</v>
      </c>
      <c r="BQ355">
        <v>237.29407037794499</v>
      </c>
      <c r="BR355">
        <v>4.6672988492386901E-3</v>
      </c>
      <c r="BS355">
        <v>237.28940307909599</v>
      </c>
      <c r="BT355">
        <v>0</v>
      </c>
      <c r="BU355">
        <v>445.21478324776803</v>
      </c>
      <c r="BV355">
        <v>4.6672988492386901E-3</v>
      </c>
      <c r="BW355">
        <v>445.210115948919</v>
      </c>
      <c r="BX355">
        <v>0</v>
      </c>
      <c r="BY355">
        <v>31.801417011757799</v>
      </c>
      <c r="BZ355">
        <v>8.2791873841047293E-3</v>
      </c>
      <c r="CA355">
        <v>31.793137824373702</v>
      </c>
      <c r="CB355">
        <v>0</v>
      </c>
      <c r="CC355">
        <v>428.41594540269</v>
      </c>
      <c r="CD355">
        <v>8.9023520259190705E-2</v>
      </c>
      <c r="CE355">
        <v>428.32692188242999</v>
      </c>
      <c r="CF355">
        <v>0</v>
      </c>
      <c r="CG355">
        <v>2907.6922852186499</v>
      </c>
      <c r="CH355">
        <v>10.7049784487234</v>
      </c>
      <c r="CI355">
        <v>2896.98730676992</v>
      </c>
      <c r="CJ355">
        <v>0</v>
      </c>
      <c r="CK355">
        <v>1038.58970029906</v>
      </c>
      <c r="CL355">
        <v>0</v>
      </c>
      <c r="CM355">
        <v>65395.743993423443</v>
      </c>
      <c r="CN355">
        <v>230</v>
      </c>
      <c r="CO355">
        <v>0</v>
      </c>
      <c r="CP355">
        <v>0</v>
      </c>
      <c r="CQ355">
        <v>139</v>
      </c>
      <c r="CR355">
        <v>92.435645350410397</v>
      </c>
      <c r="CS355">
        <v>62</v>
      </c>
      <c r="CT355">
        <v>39531</v>
      </c>
      <c r="CU355">
        <v>39482</v>
      </c>
      <c r="CV355">
        <v>39451</v>
      </c>
      <c r="CW355">
        <v>21751</v>
      </c>
      <c r="CX355">
        <v>21955</v>
      </c>
      <c r="CY355">
        <v>21376</v>
      </c>
      <c r="CZ355">
        <v>12.3</v>
      </c>
      <c r="DA355">
        <v>23870</v>
      </c>
    </row>
    <row r="356" spans="1:105" x14ac:dyDescent="0.2">
      <c r="A356" t="s">
        <v>54</v>
      </c>
      <c r="B356">
        <v>2014</v>
      </c>
      <c r="C356" t="s">
        <v>99</v>
      </c>
      <c r="D356" t="s">
        <v>3194</v>
      </c>
      <c r="E356">
        <v>231.94920604115001</v>
      </c>
      <c r="F356">
        <v>4.1523858099024498</v>
      </c>
      <c r="G356">
        <v>221.29638315665699</v>
      </c>
      <c r="H356">
        <v>6.50043707459022</v>
      </c>
      <c r="M356">
        <v>225.341526811303</v>
      </c>
      <c r="N356">
        <v>4.1377312227260701</v>
      </c>
      <c r="O356">
        <v>219.232141638473</v>
      </c>
      <c r="P356">
        <v>1.97165395010369</v>
      </c>
      <c r="U356">
        <v>4.9466433407832504</v>
      </c>
      <c r="V356">
        <v>8.3983279415594497E-2</v>
      </c>
      <c r="W356">
        <v>4.8626600613676496</v>
      </c>
      <c r="X356">
        <v>0</v>
      </c>
      <c r="Y356">
        <v>6.5611745699341002</v>
      </c>
      <c r="Z356">
        <v>4.2130889902642299E-2</v>
      </c>
      <c r="AA356">
        <v>6.5190436800314604</v>
      </c>
      <c r="AB356">
        <v>0</v>
      </c>
      <c r="AC356">
        <v>4528.7831244865301</v>
      </c>
      <c r="AD356">
        <v>0</v>
      </c>
      <c r="AE356">
        <v>0</v>
      </c>
      <c r="AF356">
        <v>4528.7831244865301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4528.7831244865301</v>
      </c>
      <c r="AP356">
        <v>0</v>
      </c>
      <c r="AQ356">
        <v>0</v>
      </c>
      <c r="AR356">
        <v>4528.7831244865301</v>
      </c>
      <c r="AS356">
        <v>707.80583295496501</v>
      </c>
      <c r="AT356">
        <v>1.4892336924996701</v>
      </c>
      <c r="AU356">
        <v>706.31659926246505</v>
      </c>
      <c r="AV356">
        <v>0</v>
      </c>
      <c r="AW356">
        <v>12.8123947748891</v>
      </c>
      <c r="AX356">
        <v>6.8349231988159995E-2</v>
      </c>
      <c r="AY356">
        <v>12.744045542901</v>
      </c>
      <c r="AZ356">
        <v>0</v>
      </c>
      <c r="BA356">
        <v>89.063294706801202</v>
      </c>
      <c r="BB356">
        <v>0.155857959593868</v>
      </c>
      <c r="BC356">
        <v>88.907436747207299</v>
      </c>
      <c r="BD356">
        <v>0</v>
      </c>
      <c r="BE356">
        <v>891.96324277229405</v>
      </c>
      <c r="BF356">
        <v>2.9924084726335498</v>
      </c>
      <c r="BG356">
        <v>888.97083429966096</v>
      </c>
      <c r="BH356">
        <v>0</v>
      </c>
      <c r="BI356">
        <v>1.2766816114117101</v>
      </c>
      <c r="BJ356">
        <v>0.58691496344082705</v>
      </c>
      <c r="BK356">
        <v>0.68976664797088205</v>
      </c>
      <c r="BL356">
        <v>0</v>
      </c>
      <c r="BM356">
        <v>64.826892759235506</v>
      </c>
      <c r="BN356">
        <v>0.107578791910567</v>
      </c>
      <c r="BO356">
        <v>64.719313967324894</v>
      </c>
      <c r="BP356">
        <v>0</v>
      </c>
      <c r="BQ356">
        <v>228.34346765921501</v>
      </c>
      <c r="BR356">
        <v>0.107578791910567</v>
      </c>
      <c r="BS356">
        <v>228.23588886730499</v>
      </c>
      <c r="BT356">
        <v>0</v>
      </c>
      <c r="BU356">
        <v>421.97319034802899</v>
      </c>
      <c r="BV356">
        <v>0.107578791910567</v>
      </c>
      <c r="BW356">
        <v>421.86561155611901</v>
      </c>
      <c r="BX356">
        <v>0</v>
      </c>
      <c r="BY356">
        <v>32.451764118241599</v>
      </c>
      <c r="BZ356">
        <v>3.3116749536418903E-2</v>
      </c>
      <c r="CA356">
        <v>32.418647368705102</v>
      </c>
      <c r="CB356">
        <v>0</v>
      </c>
      <c r="CC356">
        <v>432.25431246141102</v>
      </c>
      <c r="CD356">
        <v>0.35609408103676299</v>
      </c>
      <c r="CE356">
        <v>431.89821838037398</v>
      </c>
      <c r="CF356">
        <v>0</v>
      </c>
      <c r="CG356">
        <v>3113.96386941948</v>
      </c>
      <c r="CH356">
        <v>65.897990441861793</v>
      </c>
      <c r="CI356">
        <v>3048.0658789776098</v>
      </c>
      <c r="CJ356">
        <v>0</v>
      </c>
      <c r="CK356">
        <v>1669.9625756607099</v>
      </c>
      <c r="CL356">
        <v>59.625826246180601</v>
      </c>
      <c r="CM356">
        <v>85726.126238221303</v>
      </c>
      <c r="CN356">
        <v>284</v>
      </c>
      <c r="CO356">
        <v>0</v>
      </c>
      <c r="CP356">
        <v>0</v>
      </c>
      <c r="CQ356">
        <v>204</v>
      </c>
      <c r="CR356">
        <v>119.56349779020501</v>
      </c>
      <c r="CS356">
        <v>72</v>
      </c>
      <c r="CT356">
        <v>178148</v>
      </c>
      <c r="CU356">
        <v>176643</v>
      </c>
      <c r="CV356">
        <v>181663</v>
      </c>
      <c r="CW356">
        <v>100100</v>
      </c>
      <c r="CX356">
        <v>99297</v>
      </c>
      <c r="CY356">
        <v>102184</v>
      </c>
      <c r="CZ356">
        <v>237</v>
      </c>
      <c r="DA356">
        <v>337140</v>
      </c>
    </row>
    <row r="357" spans="1:105" x14ac:dyDescent="0.2">
      <c r="A357" t="s">
        <v>54</v>
      </c>
      <c r="B357">
        <v>2014</v>
      </c>
      <c r="C357" t="s">
        <v>3779</v>
      </c>
      <c r="D357" t="s">
        <v>3936</v>
      </c>
      <c r="E357">
        <v>341.63261233465198</v>
      </c>
      <c r="F357">
        <v>59.393859338464502</v>
      </c>
      <c r="G357">
        <v>279.62955968262901</v>
      </c>
      <c r="H357">
        <v>2.609193313559</v>
      </c>
      <c r="M357">
        <v>335.22536892461102</v>
      </c>
      <c r="N357">
        <v>57.9898754686294</v>
      </c>
      <c r="O357">
        <v>275.63760348015899</v>
      </c>
      <c r="P357">
        <v>1.5978899758222</v>
      </c>
      <c r="U357">
        <v>71.186093035219201</v>
      </c>
      <c r="V357">
        <v>33.883089732585702</v>
      </c>
      <c r="W357">
        <v>37.3030033026334</v>
      </c>
      <c r="X357">
        <v>0</v>
      </c>
      <c r="Y357">
        <v>12.135193779947301</v>
      </c>
      <c r="Z357">
        <v>1.86881418295477</v>
      </c>
      <c r="AA357">
        <v>10.2663795969926</v>
      </c>
      <c r="AB357">
        <v>0</v>
      </c>
      <c r="AC357">
        <v>1011.30333773679</v>
      </c>
      <c r="AD357">
        <v>0</v>
      </c>
      <c r="AE357">
        <v>0</v>
      </c>
      <c r="AF357">
        <v>1011.30333773679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1011.30333773679</v>
      </c>
      <c r="AP357">
        <v>0</v>
      </c>
      <c r="AQ357">
        <v>0</v>
      </c>
      <c r="AR357">
        <v>1011.30333773679</v>
      </c>
      <c r="AS357">
        <v>20371.796562545602</v>
      </c>
      <c r="AT357">
        <v>540.71340814798896</v>
      </c>
      <c r="AU357">
        <v>19831.083154397598</v>
      </c>
      <c r="AV357">
        <v>0</v>
      </c>
      <c r="AW357">
        <v>6.1959256447643503</v>
      </c>
      <c r="AX357">
        <v>1.3066378692265199</v>
      </c>
      <c r="AY357">
        <v>4.8892877755378299</v>
      </c>
      <c r="AZ357">
        <v>0</v>
      </c>
      <c r="BA357">
        <v>632.45573311250803</v>
      </c>
      <c r="BB357">
        <v>42.514302754673501</v>
      </c>
      <c r="BC357">
        <v>589.94143035783497</v>
      </c>
      <c r="BD357">
        <v>0</v>
      </c>
      <c r="BE357">
        <v>1281.3968306878</v>
      </c>
      <c r="BF357">
        <v>53.646266054879</v>
      </c>
      <c r="BG357">
        <v>1227.75056463292</v>
      </c>
      <c r="BH357">
        <v>0</v>
      </c>
      <c r="BI357">
        <v>71.411365061446205</v>
      </c>
      <c r="BJ357">
        <v>23.3667876807094</v>
      </c>
      <c r="BK357">
        <v>48.044577380736897</v>
      </c>
      <c r="BL357">
        <v>0</v>
      </c>
      <c r="BM357">
        <v>157.59783498094501</v>
      </c>
      <c r="BN357">
        <v>23.277512875557601</v>
      </c>
      <c r="BO357">
        <v>48.9023815238967</v>
      </c>
      <c r="BP357">
        <v>85.417940581491095</v>
      </c>
      <c r="BQ357">
        <v>189.99708872111401</v>
      </c>
      <c r="BR357">
        <v>23.298171401345499</v>
      </c>
      <c r="BS357">
        <v>81.280976738277701</v>
      </c>
      <c r="BT357">
        <v>85.417940581491095</v>
      </c>
      <c r="BU357">
        <v>227.579505258149</v>
      </c>
      <c r="BV357">
        <v>23.316247611409899</v>
      </c>
      <c r="BW357">
        <v>118.845317065248</v>
      </c>
      <c r="BX357">
        <v>85.417940581491095</v>
      </c>
      <c r="BY357">
        <v>24.090940305843301</v>
      </c>
      <c r="BZ357">
        <v>12.75194446335</v>
      </c>
      <c r="CA357">
        <v>11.338995842493301</v>
      </c>
      <c r="CB357">
        <v>0</v>
      </c>
      <c r="CC357">
        <v>288.53030447231902</v>
      </c>
      <c r="CD357">
        <v>132.832754826562</v>
      </c>
      <c r="CE357">
        <v>155.697549645756</v>
      </c>
      <c r="CF357">
        <v>0</v>
      </c>
      <c r="CG357">
        <v>4680.7909305550802</v>
      </c>
      <c r="CH357">
        <v>853.65398779994905</v>
      </c>
      <c r="CI357">
        <v>3827.1369427551299</v>
      </c>
      <c r="CJ357">
        <v>0</v>
      </c>
      <c r="CK357">
        <v>10628.7327242835</v>
      </c>
      <c r="CL357">
        <v>4118.1570660695397</v>
      </c>
      <c r="CM357">
        <v>208949.13300017634</v>
      </c>
      <c r="CN357">
        <v>132</v>
      </c>
      <c r="CO357">
        <v>0</v>
      </c>
      <c r="CP357">
        <v>0</v>
      </c>
      <c r="CQ357">
        <v>110</v>
      </c>
      <c r="CR357">
        <v>704.31942815910497</v>
      </c>
      <c r="CS357">
        <v>180</v>
      </c>
      <c r="CT357">
        <v>297013</v>
      </c>
      <c r="CU357">
        <v>292210</v>
      </c>
      <c r="CV357">
        <v>303075</v>
      </c>
      <c r="CW357">
        <v>171445</v>
      </c>
      <c r="CX357">
        <v>168274</v>
      </c>
      <c r="CY357">
        <v>174904</v>
      </c>
      <c r="CZ357">
        <v>258.8</v>
      </c>
      <c r="DA357">
        <v>416440</v>
      </c>
    </row>
    <row r="358" spans="1:105" x14ac:dyDescent="0.2">
      <c r="A358" t="s">
        <v>54</v>
      </c>
      <c r="B358">
        <v>2014</v>
      </c>
      <c r="C358" t="s">
        <v>42</v>
      </c>
      <c r="D358" t="s">
        <v>3195</v>
      </c>
      <c r="E358">
        <v>115.320929793883</v>
      </c>
      <c r="F358">
        <v>17.8108918581752</v>
      </c>
      <c r="G358">
        <v>94.186965516352203</v>
      </c>
      <c r="H358">
        <v>3.3230724193556802</v>
      </c>
      <c r="M358">
        <v>109.751498069498</v>
      </c>
      <c r="N358">
        <v>15.099029245116</v>
      </c>
      <c r="O358">
        <v>93.397231897898905</v>
      </c>
      <c r="P358">
        <v>1.2552369264826</v>
      </c>
      <c r="U358">
        <v>89.044027409363807</v>
      </c>
      <c r="V358">
        <v>84.835728660535295</v>
      </c>
      <c r="W358">
        <v>4.2082987488284704</v>
      </c>
      <c r="X358">
        <v>0</v>
      </c>
      <c r="Y358">
        <v>4.2801863969073102</v>
      </c>
      <c r="Z358">
        <v>1.9831187803549</v>
      </c>
      <c r="AA358">
        <v>2.29706761655242</v>
      </c>
      <c r="AB358">
        <v>0</v>
      </c>
      <c r="AC358">
        <v>2067.8354928730801</v>
      </c>
      <c r="AD358">
        <v>0</v>
      </c>
      <c r="AE358">
        <v>0</v>
      </c>
      <c r="AF358">
        <v>2067.8354928730801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2067.8354928730801</v>
      </c>
      <c r="AP358">
        <v>0</v>
      </c>
      <c r="AQ358">
        <v>0</v>
      </c>
      <c r="AR358">
        <v>2067.8354928730801</v>
      </c>
      <c r="AS358">
        <v>1791.0309171368599</v>
      </c>
      <c r="AT358">
        <v>1354.7327148951299</v>
      </c>
      <c r="AU358">
        <v>436.29820224173199</v>
      </c>
      <c r="AV358">
        <v>0</v>
      </c>
      <c r="AW358">
        <v>11.3380868469887</v>
      </c>
      <c r="AX358">
        <v>1.2700945056387101</v>
      </c>
      <c r="AY358">
        <v>10.067992341349999</v>
      </c>
      <c r="AZ358">
        <v>0</v>
      </c>
      <c r="BA358">
        <v>163.035939598575</v>
      </c>
      <c r="BB358">
        <v>102.057204378536</v>
      </c>
      <c r="BC358">
        <v>60.978735220038899</v>
      </c>
      <c r="BD358">
        <v>0</v>
      </c>
      <c r="BE358">
        <v>354.053357088712</v>
      </c>
      <c r="BF358">
        <v>38.997219109861597</v>
      </c>
      <c r="BG358">
        <v>315.05613797885002</v>
      </c>
      <c r="BH358">
        <v>0</v>
      </c>
      <c r="BI358">
        <v>8.5588602946966006</v>
      </c>
      <c r="BJ358">
        <v>8.2126131853771405</v>
      </c>
      <c r="BK358">
        <v>0.34624710931946701</v>
      </c>
      <c r="BL358">
        <v>0</v>
      </c>
      <c r="BM358">
        <v>77.644043188479998</v>
      </c>
      <c r="BN358">
        <v>51.566842596271698</v>
      </c>
      <c r="BO358">
        <v>26.077200592208399</v>
      </c>
      <c r="BP358">
        <v>0</v>
      </c>
      <c r="BQ358">
        <v>152.34396294221801</v>
      </c>
      <c r="BR358">
        <v>51.6205547633203</v>
      </c>
      <c r="BS358">
        <v>100.723408178898</v>
      </c>
      <c r="BT358">
        <v>0</v>
      </c>
      <c r="BU358">
        <v>240.786786196657</v>
      </c>
      <c r="BV358">
        <v>51.667552909487803</v>
      </c>
      <c r="BW358">
        <v>189.11923328716901</v>
      </c>
      <c r="BX358">
        <v>0</v>
      </c>
      <c r="BY358">
        <v>45.953545202180699</v>
      </c>
      <c r="BZ358">
        <v>33.196451541630502</v>
      </c>
      <c r="CA358">
        <v>12.757093660550201</v>
      </c>
      <c r="CB358">
        <v>0</v>
      </c>
      <c r="CC358">
        <v>522.67518638661898</v>
      </c>
      <c r="CD358">
        <v>345.81028015035798</v>
      </c>
      <c r="CE358">
        <v>176.86490623626099</v>
      </c>
      <c r="CF358">
        <v>0</v>
      </c>
      <c r="CG358">
        <v>1535.2025443255</v>
      </c>
      <c r="CH358">
        <v>229.03006062948501</v>
      </c>
      <c r="CI358">
        <v>1306.17248369602</v>
      </c>
      <c r="CJ358">
        <v>0</v>
      </c>
      <c r="CK358">
        <v>4905.2815701174804</v>
      </c>
      <c r="CL358">
        <v>3529.8489137738902</v>
      </c>
      <c r="CM358">
        <v>2868990.1672183499</v>
      </c>
      <c r="CN358">
        <v>86</v>
      </c>
      <c r="CO358">
        <v>0</v>
      </c>
      <c r="CP358">
        <v>0</v>
      </c>
      <c r="CQ358">
        <v>55</v>
      </c>
      <c r="CR358">
        <v>357.68575809506598</v>
      </c>
      <c r="CS358">
        <v>9</v>
      </c>
      <c r="CT358">
        <v>278857</v>
      </c>
      <c r="CU358">
        <v>271568</v>
      </c>
      <c r="CV358">
        <v>287318</v>
      </c>
      <c r="CW358">
        <v>193348</v>
      </c>
      <c r="CX358">
        <v>187048</v>
      </c>
      <c r="CY358">
        <v>200702</v>
      </c>
      <c r="CZ358">
        <v>477.7</v>
      </c>
      <c r="DA358">
        <v>699930</v>
      </c>
    </row>
    <row r="359" spans="1:105" x14ac:dyDescent="0.2">
      <c r="A359" t="s">
        <v>54</v>
      </c>
      <c r="B359">
        <v>2014</v>
      </c>
      <c r="C359" t="s">
        <v>43</v>
      </c>
      <c r="D359" t="s">
        <v>3196</v>
      </c>
      <c r="E359">
        <v>172.64654197521301</v>
      </c>
      <c r="F359">
        <v>7.0935062668887703</v>
      </c>
      <c r="G359">
        <v>77.023576832056506</v>
      </c>
      <c r="H359">
        <v>88.529458876267597</v>
      </c>
      <c r="M359">
        <v>82.215543926134302</v>
      </c>
      <c r="N359">
        <v>4.6365584180245998</v>
      </c>
      <c r="O359">
        <v>76.457773802302</v>
      </c>
      <c r="P359">
        <v>1.12121170580767</v>
      </c>
      <c r="U359">
        <v>81.080879666141001</v>
      </c>
      <c r="V359">
        <v>78.106995524857794</v>
      </c>
      <c r="W359">
        <v>2.97388414128317</v>
      </c>
      <c r="X359">
        <v>0</v>
      </c>
      <c r="Y359">
        <v>290.16137210391003</v>
      </c>
      <c r="Z359">
        <v>1.6921911434319901</v>
      </c>
      <c r="AA359">
        <v>1.64918096047789</v>
      </c>
      <c r="AB359">
        <v>286.82</v>
      </c>
      <c r="AC359">
        <v>1935.8871704599301</v>
      </c>
      <c r="AD359">
        <v>0</v>
      </c>
      <c r="AE359">
        <v>0</v>
      </c>
      <c r="AF359">
        <v>1935.8871704599301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1935.8871704599301</v>
      </c>
      <c r="AP359">
        <v>0</v>
      </c>
      <c r="AQ359">
        <v>0</v>
      </c>
      <c r="AR359">
        <v>1935.8871704599301</v>
      </c>
      <c r="AS359">
        <v>1570.2092046493201</v>
      </c>
      <c r="AT359">
        <v>1247.12100913718</v>
      </c>
      <c r="AU359">
        <v>323.08819551213799</v>
      </c>
      <c r="AV359">
        <v>0</v>
      </c>
      <c r="AW359">
        <v>10.0760609605341</v>
      </c>
      <c r="AX359">
        <v>1.0208299274735999</v>
      </c>
      <c r="AY359">
        <v>9.0552310330605206</v>
      </c>
      <c r="AZ359">
        <v>0</v>
      </c>
      <c r="BA359">
        <v>141.27922720314101</v>
      </c>
      <c r="BB359">
        <v>93.761621903610205</v>
      </c>
      <c r="BC359">
        <v>47.517605299531297</v>
      </c>
      <c r="BD359">
        <v>0</v>
      </c>
      <c r="BE359">
        <v>264.62471000623799</v>
      </c>
      <c r="BF359">
        <v>29.1477551848498</v>
      </c>
      <c r="BG359">
        <v>235.47695482138801</v>
      </c>
      <c r="BH359">
        <v>0</v>
      </c>
      <c r="BI359">
        <v>5.4523304652545601</v>
      </c>
      <c r="BJ359">
        <v>5.1619904226293096</v>
      </c>
      <c r="BK359">
        <v>0.29034004262524699</v>
      </c>
      <c r="BL359">
        <v>0</v>
      </c>
      <c r="BM359">
        <v>69.587830799275906</v>
      </c>
      <c r="BN359">
        <v>47.166814793819498</v>
      </c>
      <c r="BO359">
        <v>22.421016005456401</v>
      </c>
      <c r="BP359">
        <v>0</v>
      </c>
      <c r="BQ359">
        <v>139.48528901079999</v>
      </c>
      <c r="BR359">
        <v>47.216395255710502</v>
      </c>
      <c r="BS359">
        <v>92.268893755089096</v>
      </c>
      <c r="BT359">
        <v>0</v>
      </c>
      <c r="BU359">
        <v>222.24880582350301</v>
      </c>
      <c r="BV359">
        <v>47.259778159865199</v>
      </c>
      <c r="BW359">
        <v>174.98902766363801</v>
      </c>
      <c r="BX359">
        <v>0</v>
      </c>
      <c r="BY359">
        <v>39.768000505134097</v>
      </c>
      <c r="BZ359">
        <v>30.60466671204</v>
      </c>
      <c r="CA359">
        <v>9.1633337930941501</v>
      </c>
      <c r="CB359">
        <v>0</v>
      </c>
      <c r="CC359">
        <v>447.567039662036</v>
      </c>
      <c r="CD359">
        <v>318.79861158375002</v>
      </c>
      <c r="CE359">
        <v>128.76842807828601</v>
      </c>
      <c r="CF359">
        <v>0</v>
      </c>
      <c r="CG359">
        <v>1138.3279267374</v>
      </c>
      <c r="CH359">
        <v>67.870487159114404</v>
      </c>
      <c r="CI359">
        <v>1070.4574395782799</v>
      </c>
      <c r="CJ359">
        <v>0</v>
      </c>
      <c r="CK359">
        <v>6351.0880953539399</v>
      </c>
      <c r="CL359">
        <v>3871.7036509186601</v>
      </c>
      <c r="CM359">
        <v>18720.811284292395</v>
      </c>
      <c r="CN359">
        <v>116</v>
      </c>
      <c r="CO359">
        <v>0</v>
      </c>
      <c r="CP359">
        <v>0</v>
      </c>
      <c r="CQ359">
        <v>101</v>
      </c>
      <c r="CR359">
        <v>436.05510958780599</v>
      </c>
      <c r="CS359">
        <v>4</v>
      </c>
      <c r="CT359">
        <v>289291</v>
      </c>
      <c r="CU359">
        <v>277484</v>
      </c>
      <c r="CV359">
        <v>299984</v>
      </c>
      <c r="CW359">
        <v>192167</v>
      </c>
      <c r="CX359">
        <v>181324</v>
      </c>
      <c r="CY359">
        <v>201170</v>
      </c>
      <c r="CZ359">
        <v>324.60000000000002</v>
      </c>
      <c r="DA359">
        <v>511930</v>
      </c>
    </row>
    <row r="360" spans="1:105" x14ac:dyDescent="0.2">
      <c r="A360" t="s">
        <v>54</v>
      </c>
      <c r="B360">
        <v>2014</v>
      </c>
      <c r="C360" t="s">
        <v>44</v>
      </c>
      <c r="D360" t="s">
        <v>3197</v>
      </c>
      <c r="E360">
        <v>306.19992840586099</v>
      </c>
      <c r="F360">
        <v>7.8605444819307104</v>
      </c>
      <c r="G360">
        <v>294.78416913503202</v>
      </c>
      <c r="H360">
        <v>3.5552147888989198</v>
      </c>
      <c r="M360">
        <v>298.546658746069</v>
      </c>
      <c r="N360">
        <v>7.15841389345072</v>
      </c>
      <c r="O360">
        <v>290.89385252097901</v>
      </c>
      <c r="P360">
        <v>0.49439233163992202</v>
      </c>
      <c r="U360">
        <v>93.952371451206602</v>
      </c>
      <c r="V360">
        <v>21.180263698091299</v>
      </c>
      <c r="W360">
        <v>72.772107753115407</v>
      </c>
      <c r="X360">
        <v>0</v>
      </c>
      <c r="Y360">
        <v>7.5289862961508698</v>
      </c>
      <c r="Z360">
        <v>0.57927515445538302</v>
      </c>
      <c r="AA360">
        <v>6.9497111416954898</v>
      </c>
      <c r="AB360">
        <v>0</v>
      </c>
      <c r="AC360">
        <v>3060.8224572590002</v>
      </c>
      <c r="AD360">
        <v>0</v>
      </c>
      <c r="AE360">
        <v>0</v>
      </c>
      <c r="AF360">
        <v>3060.8224572590002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3060.8224572590002</v>
      </c>
      <c r="AP360">
        <v>0</v>
      </c>
      <c r="AQ360">
        <v>0</v>
      </c>
      <c r="AR360">
        <v>3060.8224572590002</v>
      </c>
      <c r="AS360">
        <v>39251.704104407399</v>
      </c>
      <c r="AT360">
        <v>338.350865756247</v>
      </c>
      <c r="AU360">
        <v>38913.353238651202</v>
      </c>
      <c r="AV360">
        <v>0</v>
      </c>
      <c r="AW360">
        <v>12.080018637590999</v>
      </c>
      <c r="AX360">
        <v>0.36546697286061802</v>
      </c>
      <c r="AY360">
        <v>11.714551664730401</v>
      </c>
      <c r="AZ360">
        <v>0</v>
      </c>
      <c r="BA360">
        <v>1152.00605843992</v>
      </c>
      <c r="BB360">
        <v>25.638863148497499</v>
      </c>
      <c r="BC360">
        <v>1126.3671952914201</v>
      </c>
      <c r="BD360">
        <v>0</v>
      </c>
      <c r="BE360">
        <v>868.39269990720697</v>
      </c>
      <c r="BF360">
        <v>12.121474048450199</v>
      </c>
      <c r="BG360">
        <v>856.27122585875702</v>
      </c>
      <c r="BH360">
        <v>0</v>
      </c>
      <c r="BI360">
        <v>4.8856066171355703</v>
      </c>
      <c r="BJ360">
        <v>3.57721295087355</v>
      </c>
      <c r="BK360">
        <v>1.3083936662620199</v>
      </c>
      <c r="BL360">
        <v>0</v>
      </c>
      <c r="BM360">
        <v>98.309923519030704</v>
      </c>
      <c r="BN360">
        <v>13.065245976817</v>
      </c>
      <c r="BO360">
        <v>85.244677542213694</v>
      </c>
      <c r="BP360">
        <v>0</v>
      </c>
      <c r="BQ360">
        <v>211.35874951247601</v>
      </c>
      <c r="BR360">
        <v>13.0744819637146</v>
      </c>
      <c r="BS360">
        <v>198.28426754876199</v>
      </c>
      <c r="BT360">
        <v>0</v>
      </c>
      <c r="BU360">
        <v>344.75868705281698</v>
      </c>
      <c r="BV360">
        <v>13.08256345225</v>
      </c>
      <c r="BW360">
        <v>331.676123600567</v>
      </c>
      <c r="BX360">
        <v>0</v>
      </c>
      <c r="BY360">
        <v>41.7852757119785</v>
      </c>
      <c r="BZ360">
        <v>8.18870839322412</v>
      </c>
      <c r="CA360">
        <v>33.596567318754403</v>
      </c>
      <c r="CB360">
        <v>0</v>
      </c>
      <c r="CC360">
        <v>561.57030786293603</v>
      </c>
      <c r="CD360">
        <v>85.299045762751305</v>
      </c>
      <c r="CE360">
        <v>476.27126210018503</v>
      </c>
      <c r="CF360">
        <v>0</v>
      </c>
      <c r="CG360">
        <v>4172.2013423753097</v>
      </c>
      <c r="CH360">
        <v>104.547129424557</v>
      </c>
      <c r="CI360">
        <v>4067.6542129507502</v>
      </c>
      <c r="CJ360">
        <v>0</v>
      </c>
      <c r="CK360">
        <v>3825.5965939073099</v>
      </c>
      <c r="CL360">
        <v>2420.8085455949299</v>
      </c>
      <c r="CM360">
        <v>12240.785988082971</v>
      </c>
      <c r="CN360">
        <v>52</v>
      </c>
      <c r="CO360">
        <v>0</v>
      </c>
      <c r="CP360">
        <v>0</v>
      </c>
      <c r="CQ360">
        <v>37</v>
      </c>
      <c r="CR360">
        <v>251.18381888698499</v>
      </c>
      <c r="CS360">
        <v>4</v>
      </c>
      <c r="CT360">
        <v>246925</v>
      </c>
      <c r="CU360">
        <v>243529</v>
      </c>
      <c r="CV360">
        <v>254006</v>
      </c>
      <c r="CW360">
        <v>193337</v>
      </c>
      <c r="CX360">
        <v>190537</v>
      </c>
      <c r="CY360">
        <v>199604</v>
      </c>
      <c r="CZ360">
        <v>455.3</v>
      </c>
      <c r="DA360">
        <v>722490</v>
      </c>
    </row>
    <row r="361" spans="1:105" x14ac:dyDescent="0.2">
      <c r="A361" t="s">
        <v>54</v>
      </c>
      <c r="B361">
        <v>2014</v>
      </c>
      <c r="C361" t="s">
        <v>45</v>
      </c>
      <c r="D361" t="s">
        <v>3198</v>
      </c>
      <c r="E361">
        <v>162.85001317121001</v>
      </c>
      <c r="F361">
        <v>14.091225006439601</v>
      </c>
      <c r="G361">
        <v>144.884507325475</v>
      </c>
      <c r="H361">
        <v>3.8742808392958499</v>
      </c>
      <c r="M361">
        <v>159.456199490595</v>
      </c>
      <c r="N361">
        <v>14.007728414910799</v>
      </c>
      <c r="O361">
        <v>143.443666329298</v>
      </c>
      <c r="P361">
        <v>2.00480474638674</v>
      </c>
      <c r="U361">
        <v>7.3343133877053601</v>
      </c>
      <c r="V361">
        <v>0.322667232684553</v>
      </c>
      <c r="W361">
        <v>7.0116461550207996</v>
      </c>
      <c r="X361">
        <v>0</v>
      </c>
      <c r="Y361">
        <v>4.4999320570911099</v>
      </c>
      <c r="Z361">
        <v>0.25312050574391398</v>
      </c>
      <c r="AA361">
        <v>4.2468115513471902</v>
      </c>
      <c r="AB361">
        <v>0</v>
      </c>
      <c r="AC361">
        <v>1869.4760929091101</v>
      </c>
      <c r="AD361">
        <v>0</v>
      </c>
      <c r="AE361">
        <v>0</v>
      </c>
      <c r="AF361">
        <v>1869.4760929091101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1869.4760929091101</v>
      </c>
      <c r="AP361">
        <v>0</v>
      </c>
      <c r="AQ361">
        <v>0</v>
      </c>
      <c r="AR361">
        <v>1869.4760929091101</v>
      </c>
      <c r="AS361">
        <v>621.62869356898898</v>
      </c>
      <c r="AT361">
        <v>5.2282729664763599</v>
      </c>
      <c r="AU361">
        <v>616.40042060251301</v>
      </c>
      <c r="AV361">
        <v>0</v>
      </c>
      <c r="AW361">
        <v>13.4479417491132</v>
      </c>
      <c r="AX361">
        <v>0.22129036735542601</v>
      </c>
      <c r="AY361">
        <v>13.226651381757801</v>
      </c>
      <c r="AZ361">
        <v>0</v>
      </c>
      <c r="BA361">
        <v>120.703670601799</v>
      </c>
      <c r="BB361">
        <v>0.78181608756598797</v>
      </c>
      <c r="BC361">
        <v>119.921854514233</v>
      </c>
      <c r="BD361">
        <v>0</v>
      </c>
      <c r="BE361">
        <v>579.84385674674604</v>
      </c>
      <c r="BF361">
        <v>10.233299484919501</v>
      </c>
      <c r="BG361">
        <v>569.61055726182701</v>
      </c>
      <c r="BH361">
        <v>0</v>
      </c>
      <c r="BI361">
        <v>4.7931419270065403</v>
      </c>
      <c r="BJ361">
        <v>4.2810870193568</v>
      </c>
      <c r="BK361">
        <v>0.51205490764973904</v>
      </c>
      <c r="BL361">
        <v>0</v>
      </c>
      <c r="BM361">
        <v>51.436396513203803</v>
      </c>
      <c r="BN361">
        <v>0.72181759695208003</v>
      </c>
      <c r="BO361">
        <v>50.714578916251803</v>
      </c>
      <c r="BP361">
        <v>0</v>
      </c>
      <c r="BQ361">
        <v>120.43762290164899</v>
      </c>
      <c r="BR361">
        <v>0.72181759695208003</v>
      </c>
      <c r="BS361">
        <v>119.715805304697</v>
      </c>
      <c r="BT361">
        <v>0</v>
      </c>
      <c r="BU361">
        <v>201.86951958849801</v>
      </c>
      <c r="BV361">
        <v>0.72181759695208003</v>
      </c>
      <c r="BW361">
        <v>201.147701991546</v>
      </c>
      <c r="BX361">
        <v>0</v>
      </c>
      <c r="BY361">
        <v>21.955847709670099</v>
      </c>
      <c r="BZ361">
        <v>3.3116749536418903E-2</v>
      </c>
      <c r="CA361">
        <v>21.922730960133698</v>
      </c>
      <c r="CB361">
        <v>0</v>
      </c>
      <c r="CC361">
        <v>296.14611256789101</v>
      </c>
      <c r="CD361">
        <v>0.35609408103676299</v>
      </c>
      <c r="CE361">
        <v>295.79001848685402</v>
      </c>
      <c r="CF361">
        <v>0</v>
      </c>
      <c r="CG361">
        <v>2203.7695882851899</v>
      </c>
      <c r="CH361">
        <v>209.97854518985</v>
      </c>
      <c r="CI361">
        <v>1993.79104309534</v>
      </c>
      <c r="CJ361">
        <v>0</v>
      </c>
      <c r="CK361">
        <v>4587.7271653497901</v>
      </c>
      <c r="CL361">
        <v>2452.60898625956</v>
      </c>
      <c r="CM361">
        <v>30654.594389819169</v>
      </c>
      <c r="CN361">
        <v>99</v>
      </c>
      <c r="CO361">
        <v>0</v>
      </c>
      <c r="CP361">
        <v>0</v>
      </c>
      <c r="CQ361">
        <v>72</v>
      </c>
      <c r="CR361">
        <v>337.59105258410801</v>
      </c>
      <c r="CS361">
        <v>16</v>
      </c>
      <c r="CT361">
        <v>99876</v>
      </c>
      <c r="CU361">
        <v>98068</v>
      </c>
      <c r="CV361">
        <v>100821</v>
      </c>
      <c r="CW361">
        <v>47315</v>
      </c>
      <c r="CX361">
        <v>46027</v>
      </c>
      <c r="CY361">
        <v>47730</v>
      </c>
      <c r="CZ361">
        <v>104.8</v>
      </c>
      <c r="DA361">
        <v>166180</v>
      </c>
    </row>
    <row r="362" spans="1:105" x14ac:dyDescent="0.2">
      <c r="A362" t="s">
        <v>54</v>
      </c>
      <c r="B362">
        <v>2014</v>
      </c>
      <c r="C362" t="s">
        <v>230</v>
      </c>
      <c r="D362" t="s">
        <v>3199</v>
      </c>
      <c r="E362">
        <v>129.87819663674199</v>
      </c>
      <c r="F362">
        <v>22.849228792171701</v>
      </c>
      <c r="G362">
        <v>104.19969487786</v>
      </c>
      <c r="H362">
        <v>2.8292729667107599</v>
      </c>
      <c r="M362">
        <v>126.92166683149701</v>
      </c>
      <c r="N362">
        <v>22.826163441536298</v>
      </c>
      <c r="O362">
        <v>103.407222724683</v>
      </c>
      <c r="P362">
        <v>0.68828066527752596</v>
      </c>
      <c r="U362">
        <v>4.7233351735417903</v>
      </c>
      <c r="V362">
        <v>0.39406686825514398</v>
      </c>
      <c r="W362">
        <v>4.3292683052866403</v>
      </c>
      <c r="X362">
        <v>0</v>
      </c>
      <c r="Y362">
        <v>2.3404500821277501</v>
      </c>
      <c r="Z362">
        <v>4.43412044601076E-2</v>
      </c>
      <c r="AA362">
        <v>2.2961088776676402</v>
      </c>
      <c r="AB362">
        <v>0</v>
      </c>
      <c r="AC362">
        <v>2140.9923014332298</v>
      </c>
      <c r="AD362">
        <v>0</v>
      </c>
      <c r="AE362">
        <v>0</v>
      </c>
      <c r="AF362">
        <v>2140.9923014332298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2140.9923014332298</v>
      </c>
      <c r="AP362">
        <v>0</v>
      </c>
      <c r="AQ362">
        <v>0</v>
      </c>
      <c r="AR362">
        <v>2140.9923014332298</v>
      </c>
      <c r="AS362">
        <v>520.053308884069</v>
      </c>
      <c r="AT362">
        <v>7.8218749109507204</v>
      </c>
      <c r="AU362">
        <v>502.252233973118</v>
      </c>
      <c r="AV362">
        <v>9.9792000000000005</v>
      </c>
      <c r="AW362">
        <v>14.612754536489399</v>
      </c>
      <c r="AX362">
        <v>0.40156069128920602</v>
      </c>
      <c r="AY362">
        <v>14.211193845200199</v>
      </c>
      <c r="AZ362">
        <v>0</v>
      </c>
      <c r="BA362">
        <v>179.44814281470499</v>
      </c>
      <c r="BB362">
        <v>0.40503246299868401</v>
      </c>
      <c r="BC362">
        <v>74.403237018373105</v>
      </c>
      <c r="BD362">
        <v>104.639873333333</v>
      </c>
      <c r="BE362">
        <v>378.47397893388501</v>
      </c>
      <c r="BF362">
        <v>16.647744726700701</v>
      </c>
      <c r="BG362">
        <v>303.02023420718399</v>
      </c>
      <c r="BH362">
        <v>58.805999999999997</v>
      </c>
      <c r="BI362">
        <v>8.54862365000149</v>
      </c>
      <c r="BJ362">
        <v>6.8534967147128006E-2</v>
      </c>
      <c r="BK362">
        <v>0.425448682854358</v>
      </c>
      <c r="BL362">
        <v>8.0546399999999991</v>
      </c>
      <c r="BM362">
        <v>29.099648661741199</v>
      </c>
      <c r="BN362">
        <v>0.176246954630248</v>
      </c>
      <c r="BO362">
        <v>26.449985707111001</v>
      </c>
      <c r="BP362">
        <v>2.4734159999999998</v>
      </c>
      <c r="BQ362">
        <v>106.348446518725</v>
      </c>
      <c r="BR362">
        <v>0.176246954630248</v>
      </c>
      <c r="BS362">
        <v>103.698783564095</v>
      </c>
      <c r="BT362">
        <v>2.4734159999999998</v>
      </c>
      <c r="BU362">
        <v>198.10844281318501</v>
      </c>
      <c r="BV362">
        <v>0.176246954630248</v>
      </c>
      <c r="BW362">
        <v>195.18363905855401</v>
      </c>
      <c r="BX362">
        <v>2.7485567999999998</v>
      </c>
      <c r="BY362">
        <v>9.5708166573109708</v>
      </c>
      <c r="BZ362">
        <v>0.29805074582777003</v>
      </c>
      <c r="CA362">
        <v>9.2727659114831997</v>
      </c>
      <c r="CB362">
        <v>0</v>
      </c>
      <c r="CC362">
        <v>127.022757959971</v>
      </c>
      <c r="CD362">
        <v>3.20484672933086</v>
      </c>
      <c r="CE362">
        <v>123.81791123063999</v>
      </c>
      <c r="CF362">
        <v>0</v>
      </c>
      <c r="CG362">
        <v>1825.5553920417599</v>
      </c>
      <c r="CH362">
        <v>388.12062283992799</v>
      </c>
      <c r="CI362">
        <v>1437.43476920183</v>
      </c>
      <c r="CJ362">
        <v>0</v>
      </c>
      <c r="CK362">
        <v>2551.6430406627901</v>
      </c>
      <c r="CL362">
        <v>1697.34852047461</v>
      </c>
      <c r="CM362">
        <v>61601.461621455092</v>
      </c>
      <c r="CN362">
        <v>128</v>
      </c>
      <c r="CO362">
        <v>0</v>
      </c>
      <c r="CP362">
        <v>0</v>
      </c>
      <c r="CQ362">
        <v>91</v>
      </c>
      <c r="CR362">
        <v>175.82867322088899</v>
      </c>
      <c r="CS362">
        <v>21</v>
      </c>
      <c r="CT362">
        <v>92025</v>
      </c>
      <c r="CU362">
        <v>90797</v>
      </c>
      <c r="CV362">
        <v>93760</v>
      </c>
      <c r="CW362">
        <v>58937</v>
      </c>
      <c r="CX362">
        <v>58245</v>
      </c>
      <c r="CY362">
        <v>60223</v>
      </c>
      <c r="CZ362">
        <v>129.1</v>
      </c>
      <c r="DA362">
        <v>182820</v>
      </c>
    </row>
    <row r="363" spans="1:105" x14ac:dyDescent="0.2">
      <c r="A363" t="s">
        <v>54</v>
      </c>
      <c r="B363">
        <v>2014</v>
      </c>
      <c r="C363" t="s">
        <v>231</v>
      </c>
      <c r="D363" t="s">
        <v>3200</v>
      </c>
      <c r="E363">
        <v>52276.6528134732</v>
      </c>
      <c r="F363">
        <v>15352.5799336338</v>
      </c>
      <c r="G363">
        <v>20675.227675137401</v>
      </c>
      <c r="H363">
        <v>16248.845204702</v>
      </c>
      <c r="M363">
        <v>41958.936486652703</v>
      </c>
      <c r="N363">
        <v>14868.4735879321</v>
      </c>
      <c r="O363">
        <v>20395.561866354801</v>
      </c>
      <c r="P363">
        <v>6694.9010323657703</v>
      </c>
      <c r="U363">
        <v>186423.500649261</v>
      </c>
      <c r="V363">
        <v>4230.7865726629097</v>
      </c>
      <c r="W363">
        <v>639.53785043134701</v>
      </c>
      <c r="X363">
        <v>181553.17622616701</v>
      </c>
      <c r="Y363">
        <v>15806.734938977201</v>
      </c>
      <c r="Z363">
        <v>1269.58617914448</v>
      </c>
      <c r="AA363">
        <v>884.82336416730095</v>
      </c>
      <c r="AB363">
        <v>13652.325395665401</v>
      </c>
      <c r="AC363">
        <v>819322.60313369101</v>
      </c>
      <c r="AD363">
        <v>0</v>
      </c>
      <c r="AE363">
        <v>0</v>
      </c>
      <c r="AF363">
        <v>819322.60313369101</v>
      </c>
      <c r="AG363">
        <v>82024.040598785999</v>
      </c>
      <c r="AH363">
        <v>0</v>
      </c>
      <c r="AI363">
        <v>0</v>
      </c>
      <c r="AJ363">
        <v>82024.040598785999</v>
      </c>
      <c r="AK363">
        <v>45375.155041238002</v>
      </c>
      <c r="AL363">
        <v>0</v>
      </c>
      <c r="AM363">
        <v>0</v>
      </c>
      <c r="AN363">
        <v>45375.155041238002</v>
      </c>
      <c r="AO363">
        <v>946721.79877371399</v>
      </c>
      <c r="AP363">
        <v>0</v>
      </c>
      <c r="AQ363">
        <v>0</v>
      </c>
      <c r="AR363">
        <v>946721.79877371399</v>
      </c>
      <c r="AS363">
        <v>192123.52680336899</v>
      </c>
      <c r="AT363">
        <v>34300.814349291402</v>
      </c>
      <c r="AU363">
        <v>129093.710700008</v>
      </c>
      <c r="AV363">
        <v>28729.001754069701</v>
      </c>
      <c r="AW363">
        <v>52057.522753648802</v>
      </c>
      <c r="AX363">
        <v>549.750659201605</v>
      </c>
      <c r="AY363">
        <v>510.38438306434801</v>
      </c>
      <c r="AZ363">
        <v>50997.387711382798</v>
      </c>
      <c r="BA363">
        <v>106992.438146598</v>
      </c>
      <c r="BB363">
        <v>6438.7803832322097</v>
      </c>
      <c r="BC363">
        <v>12530.2990696383</v>
      </c>
      <c r="BD363">
        <v>88023.358693727103</v>
      </c>
      <c r="BE363">
        <v>238831.275299492</v>
      </c>
      <c r="BF363">
        <v>28165.238590221299</v>
      </c>
      <c r="BG363">
        <v>184836.86161930699</v>
      </c>
      <c r="BH363">
        <v>25829.175089963999</v>
      </c>
      <c r="BI363">
        <v>60848.160904162098</v>
      </c>
      <c r="BJ363">
        <v>6829.7944370618297</v>
      </c>
      <c r="BK363">
        <v>42691.366411368697</v>
      </c>
      <c r="BL363">
        <v>11327.0000557316</v>
      </c>
      <c r="BM363">
        <v>17961.779020530699</v>
      </c>
      <c r="BN363">
        <v>2776.2605177778401</v>
      </c>
      <c r="BO363">
        <v>10573.215395032301</v>
      </c>
      <c r="BP363">
        <v>4612.3031077206197</v>
      </c>
      <c r="BQ363">
        <v>30521.416312289901</v>
      </c>
      <c r="BR363">
        <v>3384.5555780352101</v>
      </c>
      <c r="BS363">
        <v>16841.7090032343</v>
      </c>
      <c r="BT363">
        <v>10295.1517310204</v>
      </c>
      <c r="BU363">
        <v>40485.0955048498</v>
      </c>
      <c r="BV363">
        <v>3537.4563723235401</v>
      </c>
      <c r="BW363">
        <v>23370.201413201401</v>
      </c>
      <c r="BX363">
        <v>13577.4377193249</v>
      </c>
      <c r="BY363">
        <v>41208.468648609</v>
      </c>
      <c r="BZ363">
        <v>22316.851206029402</v>
      </c>
      <c r="CA363">
        <v>2096.6152472531899</v>
      </c>
      <c r="CB363">
        <v>16795.0021953264</v>
      </c>
      <c r="CC363">
        <v>419975.52401789499</v>
      </c>
      <c r="CD363">
        <v>235537.564753513</v>
      </c>
      <c r="CE363">
        <v>28716.136477661599</v>
      </c>
      <c r="CF363">
        <v>155721.82278672</v>
      </c>
      <c r="CG363">
        <v>471684.19307423802</v>
      </c>
      <c r="CH363">
        <v>179932.938515327</v>
      </c>
      <c r="CI363">
        <v>278395.086012243</v>
      </c>
      <c r="CJ363">
        <v>13356.168546668599</v>
      </c>
      <c r="CK363">
        <v>232702.81632121</v>
      </c>
      <c r="CL363">
        <v>58337.908399263099</v>
      </c>
      <c r="CM363">
        <v>21239888.556682941</v>
      </c>
      <c r="CN363">
        <v>14997</v>
      </c>
      <c r="CO363">
        <v>11</v>
      </c>
      <c r="CP363">
        <v>668</v>
      </c>
      <c r="CQ363">
        <v>10117</v>
      </c>
      <c r="CR363">
        <v>10168.925723820692</v>
      </c>
      <c r="CS363">
        <v>2083</v>
      </c>
      <c r="CT363">
        <v>6965778</v>
      </c>
      <c r="CU363">
        <v>6865625</v>
      </c>
      <c r="CV363">
        <v>7053653</v>
      </c>
      <c r="CW363">
        <v>3490966</v>
      </c>
      <c r="CX363">
        <v>3426188</v>
      </c>
      <c r="CY363">
        <v>3577550</v>
      </c>
      <c r="CZ363">
        <v>4737.3999999999996</v>
      </c>
      <c r="DA363">
        <v>7624480</v>
      </c>
    </row>
    <row r="364" spans="1:105" x14ac:dyDescent="0.2">
      <c r="A364" t="s">
        <v>54</v>
      </c>
      <c r="B364">
        <v>2014</v>
      </c>
      <c r="C364" t="s">
        <v>4433</v>
      </c>
      <c r="D364" t="s">
        <v>4471</v>
      </c>
      <c r="E364">
        <v>9737.7533288672294</v>
      </c>
      <c r="F364">
        <v>471.16200857150102</v>
      </c>
      <c r="G364">
        <v>8829.8271786561509</v>
      </c>
      <c r="H364">
        <v>436.764141639576</v>
      </c>
      <c r="M364">
        <v>9257.0231464220797</v>
      </c>
      <c r="N364">
        <v>343.813419432145</v>
      </c>
      <c r="O364">
        <v>8771.3935043583697</v>
      </c>
      <c r="P364">
        <v>141.816222631567</v>
      </c>
      <c r="U364">
        <v>3319.9573061892202</v>
      </c>
      <c r="V364">
        <v>2506.64888077865</v>
      </c>
      <c r="W364">
        <v>813.30842541056495</v>
      </c>
      <c r="X364">
        <v>0</v>
      </c>
      <c r="Y364">
        <v>344.91050598123701</v>
      </c>
      <c r="Z364">
        <v>217.05492322110601</v>
      </c>
      <c r="AA364">
        <v>127.855582760131</v>
      </c>
      <c r="AB364">
        <v>0</v>
      </c>
      <c r="AC364">
        <v>294444.476432672</v>
      </c>
      <c r="AD364">
        <v>0</v>
      </c>
      <c r="AE364">
        <v>0</v>
      </c>
      <c r="AF364">
        <v>294444.476432672</v>
      </c>
      <c r="AG364">
        <v>0</v>
      </c>
      <c r="AH364">
        <v>0</v>
      </c>
      <c r="AI364">
        <v>0</v>
      </c>
      <c r="AJ364">
        <v>0</v>
      </c>
      <c r="AK364">
        <v>503.44257533733702</v>
      </c>
      <c r="AL364">
        <v>0</v>
      </c>
      <c r="AM364">
        <v>0</v>
      </c>
      <c r="AN364">
        <v>503.44257533733702</v>
      </c>
      <c r="AO364">
        <v>294947.91900800902</v>
      </c>
      <c r="AP364">
        <v>0</v>
      </c>
      <c r="AQ364">
        <v>0</v>
      </c>
      <c r="AR364">
        <v>294947.91900800902</v>
      </c>
      <c r="AS364">
        <v>220409.340924788</v>
      </c>
      <c r="AT364">
        <v>89832.811938415296</v>
      </c>
      <c r="AU364">
        <v>129801.386903996</v>
      </c>
      <c r="AV364">
        <v>775.14208237751097</v>
      </c>
      <c r="AW364">
        <v>2377.75851995212</v>
      </c>
      <c r="AX364">
        <v>130.56737977909501</v>
      </c>
      <c r="AY364">
        <v>1730.3079411710601</v>
      </c>
      <c r="AZ364">
        <v>516.883199001972</v>
      </c>
      <c r="BA364">
        <v>51289.593013671103</v>
      </c>
      <c r="BB364">
        <v>9416.8330377553193</v>
      </c>
      <c r="BC364">
        <v>17807.700732186498</v>
      </c>
      <c r="BD364">
        <v>24065.059243729302</v>
      </c>
      <c r="BE364">
        <v>22308.632258620401</v>
      </c>
      <c r="BF364">
        <v>3572.9189532393598</v>
      </c>
      <c r="BG364">
        <v>18697.234360158898</v>
      </c>
      <c r="BH364">
        <v>38.478945222060297</v>
      </c>
      <c r="BI364">
        <v>596.60096848790101</v>
      </c>
      <c r="BJ364">
        <v>546.27319056799899</v>
      </c>
      <c r="BK364">
        <v>44.6070790799021</v>
      </c>
      <c r="BL364">
        <v>5.7206988399999998</v>
      </c>
      <c r="BM364">
        <v>9721.3966644206503</v>
      </c>
      <c r="BN364">
        <v>6754.6572845951096</v>
      </c>
      <c r="BO364">
        <v>2303.2807744092001</v>
      </c>
      <c r="BP364">
        <v>663.45860541633601</v>
      </c>
      <c r="BQ364">
        <v>16877.5658235876</v>
      </c>
      <c r="BR364">
        <v>7113.13915305309</v>
      </c>
      <c r="BS364">
        <v>9015.1837434381505</v>
      </c>
      <c r="BT364">
        <v>749.24292709633596</v>
      </c>
      <c r="BU364">
        <v>24980.182431986399</v>
      </c>
      <c r="BV364">
        <v>7259.2963995811397</v>
      </c>
      <c r="BW364">
        <v>16963.808897188901</v>
      </c>
      <c r="BX364">
        <v>757.07713521633605</v>
      </c>
      <c r="BY364">
        <v>4911.6692445972303</v>
      </c>
      <c r="BZ364">
        <v>4139.6990281240196</v>
      </c>
      <c r="CA364">
        <v>771.97021647321901</v>
      </c>
      <c r="CB364">
        <v>0</v>
      </c>
      <c r="CC364">
        <v>53498.1124267302</v>
      </c>
      <c r="CD364">
        <v>42935.867376291797</v>
      </c>
      <c r="CE364">
        <v>10562.2450504383</v>
      </c>
      <c r="CF364">
        <v>0</v>
      </c>
      <c r="CG364">
        <v>126830.32243821101</v>
      </c>
      <c r="CH364">
        <v>4984.68862460321</v>
      </c>
      <c r="CI364">
        <v>121845.633813608</v>
      </c>
      <c r="CJ364">
        <v>0</v>
      </c>
      <c r="CK364">
        <v>229543.26750278601</v>
      </c>
      <c r="CL364">
        <v>116608.24086211401</v>
      </c>
      <c r="CM364" t="s">
        <v>4459</v>
      </c>
      <c r="CN364">
        <v>8325</v>
      </c>
      <c r="CO364">
        <v>0</v>
      </c>
      <c r="CP364">
        <v>0</v>
      </c>
      <c r="CQ364">
        <v>9203</v>
      </c>
      <c r="CR364">
        <v>12110.074276179301</v>
      </c>
      <c r="CS364">
        <v>9493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</row>
    <row r="365" spans="1:105" x14ac:dyDescent="0.2">
      <c r="A365" t="s">
        <v>54</v>
      </c>
      <c r="B365">
        <v>2014</v>
      </c>
      <c r="C365" t="s">
        <v>3254</v>
      </c>
      <c r="D365" t="s">
        <v>4472</v>
      </c>
      <c r="E365">
        <v>62014.406142340398</v>
      </c>
      <c r="F365">
        <v>15823.741942205301</v>
      </c>
      <c r="G365">
        <v>29505.054853793601</v>
      </c>
      <c r="H365">
        <v>16685.609346341502</v>
      </c>
      <c r="M365">
        <v>51215.959633074803</v>
      </c>
      <c r="N365">
        <v>15212.287007364301</v>
      </c>
      <c r="O365">
        <v>29166.9553707132</v>
      </c>
      <c r="P365">
        <v>6836.7172549973402</v>
      </c>
      <c r="U365">
        <v>189743.45795544999</v>
      </c>
      <c r="V365">
        <v>6737.4354534415597</v>
      </c>
      <c r="W365">
        <v>1452.84627584191</v>
      </c>
      <c r="X365">
        <v>181553.17622616701</v>
      </c>
      <c r="Y365">
        <v>16151.6454449585</v>
      </c>
      <c r="Z365">
        <v>1486.6411023655801</v>
      </c>
      <c r="AA365">
        <v>1012.67894692743</v>
      </c>
      <c r="AB365">
        <v>13652.325395665401</v>
      </c>
      <c r="AC365">
        <v>1113767.07956636</v>
      </c>
      <c r="AD365">
        <v>0</v>
      </c>
      <c r="AE365">
        <v>0</v>
      </c>
      <c r="AF365">
        <v>1113767.07956636</v>
      </c>
      <c r="AG365">
        <v>82024.040598785999</v>
      </c>
      <c r="AH365">
        <v>0</v>
      </c>
      <c r="AI365">
        <v>0</v>
      </c>
      <c r="AJ365">
        <v>82024.040598785999</v>
      </c>
      <c r="AK365">
        <v>45878.597616575302</v>
      </c>
      <c r="AL365">
        <v>0</v>
      </c>
      <c r="AM365">
        <v>0</v>
      </c>
      <c r="AN365">
        <v>45878.597616575302</v>
      </c>
      <c r="AO365">
        <v>1241669.71778172</v>
      </c>
      <c r="AP365">
        <v>0</v>
      </c>
      <c r="AQ365">
        <v>0</v>
      </c>
      <c r="AR365">
        <v>1241669.71778172</v>
      </c>
      <c r="AS365">
        <v>412532.86772815802</v>
      </c>
      <c r="AT365">
        <v>124133.626287707</v>
      </c>
      <c r="AU365">
        <v>258895.097604004</v>
      </c>
      <c r="AV365">
        <v>29504.143836447201</v>
      </c>
      <c r="AW365">
        <v>54435.2812736009</v>
      </c>
      <c r="AX365">
        <v>680.31803898069995</v>
      </c>
      <c r="AY365">
        <v>2240.6923242354001</v>
      </c>
      <c r="AZ365">
        <v>51514.270910384803</v>
      </c>
      <c r="BA365">
        <v>158282.03116026899</v>
      </c>
      <c r="BB365">
        <v>15855.6134209875</v>
      </c>
      <c r="BC365">
        <v>30337.999801824801</v>
      </c>
      <c r="BD365">
        <v>112088.417937456</v>
      </c>
      <c r="BE365">
        <v>261139.907558112</v>
      </c>
      <c r="BF365">
        <v>31738.1575434607</v>
      </c>
      <c r="BG365">
        <v>203534.095979465</v>
      </c>
      <c r="BH365">
        <v>25867.6540351861</v>
      </c>
      <c r="BI365">
        <v>61444.76187265</v>
      </c>
      <c r="BJ365">
        <v>7376.06762762983</v>
      </c>
      <c r="BK365">
        <v>42735.973490448603</v>
      </c>
      <c r="BL365">
        <v>11332.720754571599</v>
      </c>
      <c r="BM365">
        <v>27683.175684951399</v>
      </c>
      <c r="BN365">
        <v>9530.9178023729492</v>
      </c>
      <c r="BO365">
        <v>12876.4961694415</v>
      </c>
      <c r="BP365">
        <v>5275.7617131369498</v>
      </c>
      <c r="BQ365">
        <v>47398.982135877501</v>
      </c>
      <c r="BR365">
        <v>10497.694731088301</v>
      </c>
      <c r="BS365">
        <v>25856.892746672402</v>
      </c>
      <c r="BT365">
        <v>11044.3946581168</v>
      </c>
      <c r="BU365">
        <v>65465.277936836203</v>
      </c>
      <c r="BV365">
        <v>10796.752771904699</v>
      </c>
      <c r="BW365">
        <v>40334.010310390302</v>
      </c>
      <c r="BX365">
        <v>14334.514854541199</v>
      </c>
      <c r="BY365">
        <v>46120.137893206302</v>
      </c>
      <c r="BZ365">
        <v>26456.550234153401</v>
      </c>
      <c r="CA365">
        <v>2868.5854637264101</v>
      </c>
      <c r="CB365">
        <v>16795.0021953264</v>
      </c>
      <c r="CC365">
        <v>473473.63644462498</v>
      </c>
      <c r="CD365">
        <v>278473.43212980498</v>
      </c>
      <c r="CE365">
        <v>39278.381528099999</v>
      </c>
      <c r="CF365">
        <v>155721.82278672</v>
      </c>
      <c r="CG365">
        <v>598514.51551244897</v>
      </c>
      <c r="CH365">
        <v>184917.62713993</v>
      </c>
      <c r="CI365">
        <v>400240.71982584998</v>
      </c>
      <c r="CJ365">
        <v>13356.168546668599</v>
      </c>
      <c r="CK365">
        <v>462246.08382399601</v>
      </c>
      <c r="CL365">
        <v>174946.149261377</v>
      </c>
      <c r="CM365">
        <v>21239888.556682941</v>
      </c>
      <c r="CN365">
        <v>23322</v>
      </c>
      <c r="CO365">
        <v>11</v>
      </c>
      <c r="CP365">
        <v>668</v>
      </c>
      <c r="CQ365">
        <v>19320</v>
      </c>
      <c r="CR365">
        <v>22278.999999999993</v>
      </c>
      <c r="CS365">
        <v>11576</v>
      </c>
      <c r="CT365">
        <v>6965778</v>
      </c>
      <c r="CU365">
        <v>6865625</v>
      </c>
      <c r="CV365">
        <v>7053653</v>
      </c>
      <c r="CW365">
        <v>3490966</v>
      </c>
      <c r="CX365">
        <v>3426188</v>
      </c>
      <c r="CY365">
        <v>3577550</v>
      </c>
      <c r="CZ365">
        <v>4737.3999999999996</v>
      </c>
      <c r="DA365">
        <v>7624480</v>
      </c>
    </row>
    <row r="366" spans="1:105" x14ac:dyDescent="0.2">
      <c r="A366" t="s">
        <v>54</v>
      </c>
      <c r="B366">
        <v>2015</v>
      </c>
      <c r="C366" t="s">
        <v>2</v>
      </c>
      <c r="D366" t="s">
        <v>3201</v>
      </c>
      <c r="E366">
        <v>8064.7621406442804</v>
      </c>
      <c r="F366">
        <v>195.52202027842</v>
      </c>
      <c r="G366">
        <v>983.492250677784</v>
      </c>
      <c r="H366">
        <v>6885.7478696880698</v>
      </c>
      <c r="M366">
        <v>1272.8105535966199</v>
      </c>
      <c r="N366">
        <v>158.72681945345801</v>
      </c>
      <c r="O366">
        <v>971.67697541192399</v>
      </c>
      <c r="P366">
        <v>142.40675873123899</v>
      </c>
      <c r="U366">
        <v>131475.98072002601</v>
      </c>
      <c r="V366">
        <v>1079.8585980645901</v>
      </c>
      <c r="W366">
        <v>72.711105345157506</v>
      </c>
      <c r="X366">
        <v>130323.411016616</v>
      </c>
      <c r="Y366">
        <v>11735.9811424664</v>
      </c>
      <c r="Z366">
        <v>32.8816640045222</v>
      </c>
      <c r="AA366">
        <v>33.548649772587197</v>
      </c>
      <c r="AB366">
        <v>11669.5508286893</v>
      </c>
      <c r="AC366">
        <v>7729.6885920029799</v>
      </c>
      <c r="AD366">
        <v>0</v>
      </c>
      <c r="AE366">
        <v>0</v>
      </c>
      <c r="AF366">
        <v>7729.6885920029799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7729.6885920029799</v>
      </c>
      <c r="AP366">
        <v>0</v>
      </c>
      <c r="AQ366">
        <v>0</v>
      </c>
      <c r="AR366">
        <v>7729.6885920029799</v>
      </c>
      <c r="AS366">
        <v>26893.470725672702</v>
      </c>
      <c r="AT366">
        <v>16864.655343431401</v>
      </c>
      <c r="AU366">
        <v>10028.815382241301</v>
      </c>
      <c r="AV366">
        <v>0</v>
      </c>
      <c r="AW366">
        <v>47930.428377926299</v>
      </c>
      <c r="AX366">
        <v>17.243204275704901</v>
      </c>
      <c r="AY366">
        <v>39.835051059981701</v>
      </c>
      <c r="AZ366">
        <v>47873.350122590702</v>
      </c>
      <c r="BA366">
        <v>41054.559729649998</v>
      </c>
      <c r="BB366">
        <v>1280.6927522486901</v>
      </c>
      <c r="BC366">
        <v>2119.1625066351598</v>
      </c>
      <c r="BD366">
        <v>37654.704470766199</v>
      </c>
      <c r="BE366">
        <v>17903.432723006401</v>
      </c>
      <c r="BF366">
        <v>614.30619641925398</v>
      </c>
      <c r="BG366">
        <v>4157.9850915773804</v>
      </c>
      <c r="BH366">
        <v>13131.1414350098</v>
      </c>
      <c r="BI366">
        <v>184.72195521602501</v>
      </c>
      <c r="BJ366">
        <v>181.62056627349801</v>
      </c>
      <c r="BK366">
        <v>3.10138894252793</v>
      </c>
      <c r="BL366">
        <v>0</v>
      </c>
      <c r="BM366">
        <v>1878.5836284536799</v>
      </c>
      <c r="BN366">
        <v>669.95885568420897</v>
      </c>
      <c r="BO366">
        <v>307.57455187311001</v>
      </c>
      <c r="BP366">
        <v>901.05022089636395</v>
      </c>
      <c r="BQ366">
        <v>6171.6581646815703</v>
      </c>
      <c r="BR366">
        <v>679.96263413317502</v>
      </c>
      <c r="BS366">
        <v>633.58484404905005</v>
      </c>
      <c r="BT366">
        <v>4858.1106864993399</v>
      </c>
      <c r="BU366">
        <v>7589.5369511828403</v>
      </c>
      <c r="BV366">
        <v>687.25774332071205</v>
      </c>
      <c r="BW366">
        <v>1017.67849943303</v>
      </c>
      <c r="BX366">
        <v>5884.6007084290904</v>
      </c>
      <c r="BY366">
        <v>687.41694532803501</v>
      </c>
      <c r="BZ366">
        <v>522.923167488903</v>
      </c>
      <c r="CA366">
        <v>164.49377783913101</v>
      </c>
      <c r="CB366">
        <v>0</v>
      </c>
      <c r="CC366">
        <v>7628.0218108748904</v>
      </c>
      <c r="CD366">
        <v>5447.1163280094097</v>
      </c>
      <c r="CE366">
        <v>2180.9054828654798</v>
      </c>
      <c r="CF366">
        <v>0</v>
      </c>
      <c r="CG366">
        <v>15699.747595286</v>
      </c>
      <c r="CH366">
        <v>2204.5935482494801</v>
      </c>
      <c r="CI366">
        <v>13495.1540470365</v>
      </c>
      <c r="CJ366">
        <v>0</v>
      </c>
      <c r="CK366">
        <v>3393.6752415661299</v>
      </c>
      <c r="CL366">
        <v>74.763801292302404</v>
      </c>
      <c r="CM366">
        <v>454795.46328585397</v>
      </c>
      <c r="CN366">
        <v>770</v>
      </c>
      <c r="CO366">
        <v>0</v>
      </c>
      <c r="CP366">
        <v>0</v>
      </c>
      <c r="CQ366">
        <v>717</v>
      </c>
      <c r="CR366">
        <v>64.956417885429303</v>
      </c>
      <c r="CS366">
        <v>74</v>
      </c>
      <c r="CT366">
        <v>53109</v>
      </c>
      <c r="CU366">
        <v>53549</v>
      </c>
      <c r="CV366">
        <v>53109</v>
      </c>
      <c r="CW366">
        <v>13007</v>
      </c>
      <c r="CX366">
        <v>13294</v>
      </c>
      <c r="CY366">
        <v>13007</v>
      </c>
      <c r="CZ366">
        <v>62.6</v>
      </c>
      <c r="DA366">
        <v>150410</v>
      </c>
    </row>
    <row r="367" spans="1:105" x14ac:dyDescent="0.2">
      <c r="A367" t="s">
        <v>54</v>
      </c>
      <c r="B367">
        <v>2015</v>
      </c>
      <c r="C367" t="s">
        <v>3</v>
      </c>
      <c r="D367" t="s">
        <v>3202</v>
      </c>
      <c r="E367">
        <v>966.482537498233</v>
      </c>
      <c r="F367">
        <v>4.5264452360400202</v>
      </c>
      <c r="G367">
        <v>948.68628481630003</v>
      </c>
      <c r="H367">
        <v>13.2698074458925</v>
      </c>
      <c r="M367">
        <v>947.58642397397898</v>
      </c>
      <c r="N367">
        <v>4.48740852840002</v>
      </c>
      <c r="O367">
        <v>938.76181010172797</v>
      </c>
      <c r="P367">
        <v>4.3372053438508598</v>
      </c>
      <c r="U367">
        <v>56.6007457424856</v>
      </c>
      <c r="V367">
        <v>0.12085667999999999</v>
      </c>
      <c r="W367">
        <v>56.479889062485597</v>
      </c>
      <c r="X367">
        <v>0</v>
      </c>
      <c r="Y367">
        <v>28.686217378019801</v>
      </c>
      <c r="Z367">
        <v>0.12085667999999999</v>
      </c>
      <c r="AA367">
        <v>28.565360698019798</v>
      </c>
      <c r="AB367">
        <v>0</v>
      </c>
      <c r="AC367">
        <v>8932.6021020416702</v>
      </c>
      <c r="AD367">
        <v>0</v>
      </c>
      <c r="AE367">
        <v>0</v>
      </c>
      <c r="AF367">
        <v>8932.6021020416702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8932.6021020416702</v>
      </c>
      <c r="AP367">
        <v>0</v>
      </c>
      <c r="AQ367">
        <v>0</v>
      </c>
      <c r="AR367">
        <v>8932.6021020416702</v>
      </c>
      <c r="AS367">
        <v>11153.0117232557</v>
      </c>
      <c r="AT367">
        <v>1.81285020000001</v>
      </c>
      <c r="AU367">
        <v>11151.1988730557</v>
      </c>
      <c r="AV367">
        <v>0</v>
      </c>
      <c r="AW367">
        <v>51.547240980494898</v>
      </c>
      <c r="AX367">
        <v>6.0428340000000198E-2</v>
      </c>
      <c r="AY367">
        <v>51.486812640494897</v>
      </c>
      <c r="AZ367">
        <v>0</v>
      </c>
      <c r="BA367">
        <v>2034.8853618923599</v>
      </c>
      <c r="BB367">
        <v>0.36257004000000098</v>
      </c>
      <c r="BC367">
        <v>2034.5227918523599</v>
      </c>
      <c r="BD367">
        <v>0</v>
      </c>
      <c r="BE367">
        <v>2942.9347012633998</v>
      </c>
      <c r="BF367">
        <v>3.0214170000000098</v>
      </c>
      <c r="BG367">
        <v>2939.9132842633999</v>
      </c>
      <c r="BH367">
        <v>0</v>
      </c>
      <c r="BI367">
        <v>4.60436528774708</v>
      </c>
      <c r="BJ367">
        <v>1.51070850000001</v>
      </c>
      <c r="BK367">
        <v>3.0936567877470802</v>
      </c>
      <c r="BL367">
        <v>0</v>
      </c>
      <c r="BM367">
        <v>292.83078609327998</v>
      </c>
      <c r="BN367">
        <v>0.18128502000000099</v>
      </c>
      <c r="BO367">
        <v>266.50370753175901</v>
      </c>
      <c r="BP367">
        <v>26.145793541521499</v>
      </c>
      <c r="BQ367">
        <v>664.85904861908102</v>
      </c>
      <c r="BR367">
        <v>0.18128502000000099</v>
      </c>
      <c r="BS367">
        <v>638.53197005755896</v>
      </c>
      <c r="BT367">
        <v>26.145793541521499</v>
      </c>
      <c r="BU367">
        <v>1104.0097528978999</v>
      </c>
      <c r="BV367">
        <v>0.18128502000000099</v>
      </c>
      <c r="BW367">
        <v>1077.6826743363799</v>
      </c>
      <c r="BX367">
        <v>26.145793541521499</v>
      </c>
      <c r="BY367">
        <v>153.61136286233099</v>
      </c>
      <c r="BZ367">
        <v>0</v>
      </c>
      <c r="CA367">
        <v>153.61136286233099</v>
      </c>
      <c r="CB367">
        <v>0</v>
      </c>
      <c r="CC367">
        <v>2036.42530735283</v>
      </c>
      <c r="CD367">
        <v>0</v>
      </c>
      <c r="CE367">
        <v>2036.42530735283</v>
      </c>
      <c r="CF367">
        <v>0</v>
      </c>
      <c r="CG367">
        <v>13098.060150346801</v>
      </c>
      <c r="CH367">
        <v>60.428340000000198</v>
      </c>
      <c r="CI367">
        <v>13037.6318103468</v>
      </c>
      <c r="CJ367">
        <v>0</v>
      </c>
      <c r="CK367">
        <v>460.48729047476502</v>
      </c>
      <c r="CL367">
        <v>0</v>
      </c>
      <c r="CM367">
        <v>294918.71081720467</v>
      </c>
      <c r="CN367">
        <v>701</v>
      </c>
      <c r="CO367">
        <v>0</v>
      </c>
      <c r="CP367">
        <v>0</v>
      </c>
      <c r="CQ367">
        <v>640</v>
      </c>
      <c r="CR367">
        <v>25.982567154171701</v>
      </c>
      <c r="CS367">
        <v>51</v>
      </c>
      <c r="CT367">
        <v>44198</v>
      </c>
      <c r="CU367">
        <v>42552</v>
      </c>
      <c r="CV367">
        <v>44198</v>
      </c>
      <c r="CW367">
        <v>36814</v>
      </c>
      <c r="CX367">
        <v>35161</v>
      </c>
      <c r="CY367">
        <v>36814</v>
      </c>
      <c r="CZ367">
        <v>42.9</v>
      </c>
      <c r="DA367">
        <v>78820</v>
      </c>
    </row>
    <row r="368" spans="1:105" x14ac:dyDescent="0.2">
      <c r="A368" t="s">
        <v>54</v>
      </c>
      <c r="B368">
        <v>2015</v>
      </c>
      <c r="C368" t="s">
        <v>4</v>
      </c>
      <c r="D368" t="s">
        <v>3203</v>
      </c>
      <c r="E368">
        <v>136.743668203075</v>
      </c>
      <c r="F368">
        <v>0.95905965633551205</v>
      </c>
      <c r="G368">
        <v>135.61857923904799</v>
      </c>
      <c r="H368">
        <v>0.166029307691338</v>
      </c>
      <c r="M368">
        <v>134.737388837423</v>
      </c>
      <c r="N368">
        <v>0.95135920665037199</v>
      </c>
      <c r="O368">
        <v>133.73472515808399</v>
      </c>
      <c r="P368">
        <v>5.1304472689007397E-2</v>
      </c>
      <c r="U368">
        <v>0.95423962172662402</v>
      </c>
      <c r="V368">
        <v>2.47747391884591E-2</v>
      </c>
      <c r="W368">
        <v>0.92946488253816495</v>
      </c>
      <c r="X368">
        <v>0</v>
      </c>
      <c r="Y368">
        <v>6.2674447654574799</v>
      </c>
      <c r="Z368">
        <v>2.3762017467879998E-2</v>
      </c>
      <c r="AA368">
        <v>6.2436827479895998</v>
      </c>
      <c r="AB368">
        <v>0</v>
      </c>
      <c r="AC368">
        <v>114.72483500233</v>
      </c>
      <c r="AD368">
        <v>0</v>
      </c>
      <c r="AE368">
        <v>0</v>
      </c>
      <c r="AF368">
        <v>114.72483500233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114.72483500233</v>
      </c>
      <c r="AP368">
        <v>0</v>
      </c>
      <c r="AQ368">
        <v>0</v>
      </c>
      <c r="AR368">
        <v>114.72483500233</v>
      </c>
      <c r="AS368">
        <v>234.74380736861701</v>
      </c>
      <c r="AT368">
        <v>0.37724731960788099</v>
      </c>
      <c r="AU368">
        <v>234.366560049009</v>
      </c>
      <c r="AV368">
        <v>0</v>
      </c>
      <c r="AW368">
        <v>1.0104141636739701</v>
      </c>
      <c r="AX368">
        <v>1.2949992772329E-2</v>
      </c>
      <c r="AY368">
        <v>0.99746417090163797</v>
      </c>
      <c r="AZ368">
        <v>0</v>
      </c>
      <c r="BA368">
        <v>41.771512396056899</v>
      </c>
      <c r="BB368">
        <v>7.2073724852979207E-2</v>
      </c>
      <c r="BC368">
        <v>41.6994386712039</v>
      </c>
      <c r="BD368">
        <v>0</v>
      </c>
      <c r="BE368">
        <v>2615.5984668113101</v>
      </c>
      <c r="BF368">
        <v>0.64749963861645199</v>
      </c>
      <c r="BG368">
        <v>2614.9509671727001</v>
      </c>
      <c r="BH368">
        <v>0</v>
      </c>
      <c r="BI368">
        <v>67.453929184267295</v>
      </c>
      <c r="BJ368">
        <v>0.29561866040325102</v>
      </c>
      <c r="BK368">
        <v>67.158310523864003</v>
      </c>
      <c r="BL368">
        <v>0</v>
      </c>
      <c r="BM368">
        <v>40.939936554570103</v>
      </c>
      <c r="BN368">
        <v>3.5699288519629897E-2</v>
      </c>
      <c r="BO368">
        <v>40.904237266050501</v>
      </c>
      <c r="BP368">
        <v>0</v>
      </c>
      <c r="BQ368">
        <v>45.614077152943601</v>
      </c>
      <c r="BR368">
        <v>4.2975881623050202E-2</v>
      </c>
      <c r="BS368">
        <v>45.571101271320501</v>
      </c>
      <c r="BT368">
        <v>0</v>
      </c>
      <c r="BU368">
        <v>51.135743830155398</v>
      </c>
      <c r="BV368">
        <v>3.5699288519629897E-2</v>
      </c>
      <c r="BW368">
        <v>51.100044541635803</v>
      </c>
      <c r="BX368">
        <v>0</v>
      </c>
      <c r="BY368">
        <v>0.84613574308722705</v>
      </c>
      <c r="BZ368">
        <v>0</v>
      </c>
      <c r="CA368">
        <v>0.84613574308722705</v>
      </c>
      <c r="CB368">
        <v>0</v>
      </c>
      <c r="CC368">
        <v>11.258582754481999</v>
      </c>
      <c r="CD368">
        <v>0</v>
      </c>
      <c r="CE368">
        <v>11.258582754481999</v>
      </c>
      <c r="CF368">
        <v>0</v>
      </c>
      <c r="CG368">
        <v>1811.8190058112</v>
      </c>
      <c r="CH368">
        <v>12.949992772329001</v>
      </c>
      <c r="CI368">
        <v>1798.86901303887</v>
      </c>
      <c r="CJ368">
        <v>0</v>
      </c>
      <c r="CK368">
        <v>0</v>
      </c>
      <c r="CL368">
        <v>0</v>
      </c>
      <c r="CM368">
        <v>43271.041766848299</v>
      </c>
      <c r="CN368">
        <v>122</v>
      </c>
      <c r="CO368">
        <v>0</v>
      </c>
      <c r="CP368">
        <v>0</v>
      </c>
      <c r="CQ368">
        <v>110</v>
      </c>
      <c r="CR368">
        <v>2.9979885177890502</v>
      </c>
      <c r="CS368">
        <v>2</v>
      </c>
      <c r="CT368">
        <v>1628</v>
      </c>
      <c r="CU368">
        <v>1569</v>
      </c>
      <c r="CV368">
        <v>1628</v>
      </c>
      <c r="CW368">
        <v>682</v>
      </c>
      <c r="CX368">
        <v>603</v>
      </c>
      <c r="CY368">
        <v>682</v>
      </c>
      <c r="CZ368">
        <v>1.2</v>
      </c>
      <c r="DA368">
        <v>2490</v>
      </c>
    </row>
    <row r="369" spans="1:105" x14ac:dyDescent="0.2">
      <c r="A369" t="s">
        <v>54</v>
      </c>
      <c r="B369">
        <v>2015</v>
      </c>
      <c r="C369" t="s">
        <v>5</v>
      </c>
      <c r="D369" t="s">
        <v>3204</v>
      </c>
      <c r="E369">
        <v>959.59579849499096</v>
      </c>
      <c r="F369" t="s">
        <v>4473</v>
      </c>
      <c r="G369" t="s">
        <v>4473</v>
      </c>
      <c r="H369" t="s">
        <v>4473</v>
      </c>
      <c r="M369">
        <v>935.614814577488</v>
      </c>
      <c r="N369" t="s">
        <v>4473</v>
      </c>
      <c r="O369" t="s">
        <v>4473</v>
      </c>
      <c r="P369" t="s">
        <v>4473</v>
      </c>
      <c r="U369">
        <v>657.923407899219</v>
      </c>
      <c r="V369" t="s">
        <v>4473</v>
      </c>
      <c r="W369" t="s">
        <v>4473</v>
      </c>
      <c r="X369" t="s">
        <v>4473</v>
      </c>
      <c r="Y369">
        <v>24.537305091437499</v>
      </c>
      <c r="Z369" t="s">
        <v>4473</v>
      </c>
      <c r="AA369" t="s">
        <v>4473</v>
      </c>
      <c r="AB369" t="s">
        <v>4473</v>
      </c>
      <c r="AC369">
        <v>220.781802774818</v>
      </c>
      <c r="AD369">
        <v>0</v>
      </c>
      <c r="AE369">
        <v>0</v>
      </c>
      <c r="AF369">
        <v>220.781802774818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220.781802774818</v>
      </c>
      <c r="AP369">
        <v>0</v>
      </c>
      <c r="AQ369">
        <v>0</v>
      </c>
      <c r="AR369">
        <v>220.781802774818</v>
      </c>
      <c r="AS369">
        <v>1079.19734111924</v>
      </c>
      <c r="AT369">
        <v>259.24523139114098</v>
      </c>
      <c r="AU369">
        <v>819.95210972810298</v>
      </c>
      <c r="AV369">
        <v>0</v>
      </c>
      <c r="AW369">
        <v>12.1013815278046</v>
      </c>
      <c r="AX369">
        <v>11.382783529472199</v>
      </c>
      <c r="AY369">
        <v>0.71859799833245497</v>
      </c>
      <c r="AZ369">
        <v>0</v>
      </c>
      <c r="BA369">
        <v>196.01404254568499</v>
      </c>
      <c r="BB369">
        <v>40.9556351816288</v>
      </c>
      <c r="BC369">
        <v>155.058407364056</v>
      </c>
      <c r="BD369">
        <v>0</v>
      </c>
      <c r="BE369">
        <v>4996.8466388889401</v>
      </c>
      <c r="BF369">
        <v>3361.57524696879</v>
      </c>
      <c r="BG369">
        <v>1421.3041126201499</v>
      </c>
      <c r="BH369">
        <v>213.9672793</v>
      </c>
      <c r="BI369">
        <v>1164.7707417215399</v>
      </c>
      <c r="BJ369">
        <v>317.79242473374097</v>
      </c>
      <c r="BK369">
        <v>0.578988035620706</v>
      </c>
      <c r="BL369">
        <v>846.39932895218203</v>
      </c>
      <c r="BM369">
        <v>580.54879389575103</v>
      </c>
      <c r="BN369">
        <v>52.701619662889001</v>
      </c>
      <c r="BO369">
        <v>105.51226801306299</v>
      </c>
      <c r="BP369">
        <v>422.33490621979797</v>
      </c>
      <c r="BQ369">
        <v>775.001356176792</v>
      </c>
      <c r="BR369">
        <v>105.41192924481101</v>
      </c>
      <c r="BS369">
        <v>120.15867208298999</v>
      </c>
      <c r="BT369">
        <v>549.43075484899202</v>
      </c>
      <c r="BU369">
        <v>1013.0413278265499</v>
      </c>
      <c r="BV369">
        <v>143.01571658444101</v>
      </c>
      <c r="BW369">
        <v>136.464101544128</v>
      </c>
      <c r="BX369">
        <v>733.56150969798398</v>
      </c>
      <c r="BY369">
        <v>48.685697730053299</v>
      </c>
      <c r="BZ369">
        <v>1.2340539912471</v>
      </c>
      <c r="CA369">
        <v>47.451643738806197</v>
      </c>
      <c r="CB369">
        <v>0</v>
      </c>
      <c r="CC369">
        <v>640.58436802304402</v>
      </c>
      <c r="CD369">
        <v>12.854729075490701</v>
      </c>
      <c r="CE369">
        <v>627.72963894755401</v>
      </c>
      <c r="CF369">
        <v>0</v>
      </c>
      <c r="CG369">
        <v>10363.912502310101</v>
      </c>
      <c r="CH369" t="s">
        <v>4473</v>
      </c>
      <c r="CI369" t="s">
        <v>4473</v>
      </c>
      <c r="CJ369" t="s">
        <v>4473</v>
      </c>
      <c r="CK369">
        <v>3784.5089923052101</v>
      </c>
      <c r="CL369">
        <v>22.429140387690701</v>
      </c>
      <c r="CM369">
        <v>228949.92017495964</v>
      </c>
      <c r="CN369">
        <v>317</v>
      </c>
      <c r="CO369">
        <v>1</v>
      </c>
      <c r="CP369">
        <v>3</v>
      </c>
      <c r="CQ369">
        <v>58</v>
      </c>
      <c r="CR369">
        <v>108.926916146335</v>
      </c>
      <c r="CS369">
        <v>9</v>
      </c>
      <c r="CT369">
        <v>35143</v>
      </c>
      <c r="CU369">
        <v>37678</v>
      </c>
      <c r="CV369">
        <v>35143</v>
      </c>
      <c r="CW369">
        <v>15696</v>
      </c>
      <c r="CX369">
        <v>18299</v>
      </c>
      <c r="CY369">
        <v>15696</v>
      </c>
      <c r="CZ369">
        <v>8.5</v>
      </c>
      <c r="DA369">
        <v>15620</v>
      </c>
    </row>
    <row r="370" spans="1:105" x14ac:dyDescent="0.2">
      <c r="A370" t="s">
        <v>54</v>
      </c>
      <c r="B370">
        <v>2015</v>
      </c>
      <c r="C370" t="s">
        <v>6</v>
      </c>
      <c r="D370" t="s">
        <v>3205</v>
      </c>
      <c r="E370">
        <v>711.31000404834901</v>
      </c>
      <c r="F370" t="s">
        <v>4473</v>
      </c>
      <c r="G370" t="s">
        <v>4473</v>
      </c>
      <c r="H370" t="s">
        <v>4473</v>
      </c>
      <c r="M370">
        <v>437.80262049163298</v>
      </c>
      <c r="N370" t="s">
        <v>4473</v>
      </c>
      <c r="O370" t="s">
        <v>4473</v>
      </c>
      <c r="P370" t="s">
        <v>4473</v>
      </c>
      <c r="U370">
        <v>48.198569509672403</v>
      </c>
      <c r="V370" t="s">
        <v>4473</v>
      </c>
      <c r="W370" t="s">
        <v>4473</v>
      </c>
      <c r="X370" t="s">
        <v>4473</v>
      </c>
      <c r="Y370">
        <v>11.104644009531601</v>
      </c>
      <c r="Z370" t="s">
        <v>4473</v>
      </c>
      <c r="AA370" t="s">
        <v>4473</v>
      </c>
      <c r="AB370" t="s">
        <v>4473</v>
      </c>
      <c r="AC370">
        <v>268931.65694040101</v>
      </c>
      <c r="AD370">
        <v>0</v>
      </c>
      <c r="AE370">
        <v>0</v>
      </c>
      <c r="AF370">
        <v>268931.65694040101</v>
      </c>
      <c r="AG370">
        <v>413.24400000000003</v>
      </c>
      <c r="AH370">
        <v>0</v>
      </c>
      <c r="AI370">
        <v>0</v>
      </c>
      <c r="AJ370">
        <v>413.24400000000003</v>
      </c>
      <c r="AK370">
        <v>0</v>
      </c>
      <c r="AL370">
        <v>0</v>
      </c>
      <c r="AM370">
        <v>0</v>
      </c>
      <c r="AN370">
        <v>0</v>
      </c>
      <c r="AO370">
        <v>269344.90094040101</v>
      </c>
      <c r="AP370">
        <v>0</v>
      </c>
      <c r="AQ370">
        <v>0</v>
      </c>
      <c r="AR370">
        <v>269344.90094040101</v>
      </c>
      <c r="AS370">
        <v>421.518920287132</v>
      </c>
      <c r="AT370" t="s">
        <v>4473</v>
      </c>
      <c r="AU370" t="s">
        <v>4473</v>
      </c>
      <c r="AV370" t="s">
        <v>4473</v>
      </c>
      <c r="AW370">
        <v>8.6311050075238391</v>
      </c>
      <c r="AX370" t="s">
        <v>4473</v>
      </c>
      <c r="AY370" t="s">
        <v>4473</v>
      </c>
      <c r="AZ370" t="s">
        <v>4473</v>
      </c>
      <c r="BA370">
        <v>564.57638254838696</v>
      </c>
      <c r="BB370" t="s">
        <v>4473</v>
      </c>
      <c r="BC370" t="s">
        <v>4473</v>
      </c>
      <c r="BD370" t="s">
        <v>4473</v>
      </c>
      <c r="BE370">
        <v>737.25950964705305</v>
      </c>
      <c r="BF370" t="s">
        <v>4473</v>
      </c>
      <c r="BG370" t="s">
        <v>4473</v>
      </c>
      <c r="BH370" t="s">
        <v>4473</v>
      </c>
      <c r="BI370">
        <v>103.770763846455</v>
      </c>
      <c r="BJ370" t="s">
        <v>4473</v>
      </c>
      <c r="BK370" t="s">
        <v>4473</v>
      </c>
      <c r="BL370" t="s">
        <v>4473</v>
      </c>
      <c r="BM370">
        <v>37.280418589556298</v>
      </c>
      <c r="BN370" t="s">
        <v>4473</v>
      </c>
      <c r="BO370" t="s">
        <v>4473</v>
      </c>
      <c r="BP370" t="s">
        <v>4473</v>
      </c>
      <c r="BQ370">
        <v>72.162754854050803</v>
      </c>
      <c r="BR370" t="s">
        <v>4473</v>
      </c>
      <c r="BS370" t="s">
        <v>4473</v>
      </c>
      <c r="BT370" t="s">
        <v>4473</v>
      </c>
      <c r="BU370">
        <v>109.63309478652199</v>
      </c>
      <c r="BV370" t="s">
        <v>4473</v>
      </c>
      <c r="BW370" t="s">
        <v>4473</v>
      </c>
      <c r="BX370" t="s">
        <v>4473</v>
      </c>
      <c r="BY370">
        <v>153.48575720519401</v>
      </c>
      <c r="BZ370">
        <v>138.31738038475399</v>
      </c>
      <c r="CA370">
        <v>15.168376820440701</v>
      </c>
      <c r="CB370">
        <v>0</v>
      </c>
      <c r="CC370">
        <v>1647.55811426283</v>
      </c>
      <c r="CD370">
        <v>1446.7148269245199</v>
      </c>
      <c r="CE370">
        <v>200.84328733831899</v>
      </c>
      <c r="CF370">
        <v>0</v>
      </c>
      <c r="CG370">
        <v>6748.4370232636202</v>
      </c>
      <c r="CH370" t="s">
        <v>4473</v>
      </c>
      <c r="CI370" t="s">
        <v>4473</v>
      </c>
      <c r="CJ370" t="s">
        <v>4473</v>
      </c>
      <c r="CK370">
        <v>5115.6655294759603</v>
      </c>
      <c r="CL370">
        <v>1670.9709588829601</v>
      </c>
      <c r="CM370">
        <v>110698.85946376307</v>
      </c>
      <c r="CN370">
        <v>172</v>
      </c>
      <c r="CO370">
        <v>0</v>
      </c>
      <c r="CP370">
        <v>10</v>
      </c>
      <c r="CQ370">
        <v>81</v>
      </c>
      <c r="CR370">
        <v>63.957088379499602</v>
      </c>
      <c r="CS370">
        <v>15</v>
      </c>
      <c r="CT370">
        <v>155973</v>
      </c>
      <c r="CU370">
        <v>154381</v>
      </c>
      <c r="CV370">
        <v>155973</v>
      </c>
      <c r="CW370">
        <v>43458</v>
      </c>
      <c r="CX370">
        <v>42216</v>
      </c>
      <c r="CY370">
        <v>43458</v>
      </c>
      <c r="CZ370">
        <v>55.4</v>
      </c>
      <c r="DA370">
        <v>92160</v>
      </c>
    </row>
    <row r="371" spans="1:105" x14ac:dyDescent="0.2">
      <c r="A371" t="s">
        <v>54</v>
      </c>
      <c r="B371">
        <v>2015</v>
      </c>
      <c r="C371" t="s">
        <v>7</v>
      </c>
      <c r="D371" t="s">
        <v>3206</v>
      </c>
      <c r="E371">
        <v>30.2135391663289</v>
      </c>
      <c r="F371">
        <v>17.4363479975557</v>
      </c>
      <c r="G371">
        <v>12.294666605027301</v>
      </c>
      <c r="H371">
        <v>0.48252456374587099</v>
      </c>
      <c r="M371">
        <v>29.5082390403945</v>
      </c>
      <c r="N371">
        <v>17.225226230249099</v>
      </c>
      <c r="O371">
        <v>12.182756923221101</v>
      </c>
      <c r="P371">
        <v>0.10025588692439499</v>
      </c>
      <c r="U371">
        <v>3.2582446390522102</v>
      </c>
      <c r="V371">
        <v>2.7471501286344999</v>
      </c>
      <c r="W371">
        <v>0.51109451041771103</v>
      </c>
      <c r="X371">
        <v>0</v>
      </c>
      <c r="Y371">
        <v>0.81065548032410595</v>
      </c>
      <c r="Z371">
        <v>0.47799669157965802</v>
      </c>
      <c r="AA371">
        <v>0.33265878874444799</v>
      </c>
      <c r="AB371">
        <v>0</v>
      </c>
      <c r="AC371">
        <v>382.26867682147599</v>
      </c>
      <c r="AD371">
        <v>0</v>
      </c>
      <c r="AE371">
        <v>0</v>
      </c>
      <c r="AF371">
        <v>382.26867682147599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382.26867682147599</v>
      </c>
      <c r="AP371">
        <v>0</v>
      </c>
      <c r="AQ371">
        <v>0</v>
      </c>
      <c r="AR371">
        <v>382.26867682147599</v>
      </c>
      <c r="AS371">
        <v>74.589752251563098</v>
      </c>
      <c r="AT371">
        <v>16.345263040511899</v>
      </c>
      <c r="AU371">
        <v>58.244489211051203</v>
      </c>
      <c r="AV371">
        <v>0</v>
      </c>
      <c r="AW371">
        <v>1.58049945886402</v>
      </c>
      <c r="AX371">
        <v>0.43380692690195899</v>
      </c>
      <c r="AY371">
        <v>1.14669253196206</v>
      </c>
      <c r="AZ371">
        <v>0</v>
      </c>
      <c r="BA371">
        <v>44.3467622099039</v>
      </c>
      <c r="BB371">
        <v>2.0055804898929699</v>
      </c>
      <c r="BC371">
        <v>8.1192222548242299</v>
      </c>
      <c r="BD371">
        <v>34.2219594651867</v>
      </c>
      <c r="BE371">
        <v>63.263369859938997</v>
      </c>
      <c r="BF371">
        <v>19.028640837551599</v>
      </c>
      <c r="BG371">
        <v>44.234729022387398</v>
      </c>
      <c r="BH371">
        <v>0</v>
      </c>
      <c r="BI371">
        <v>5.0383061900373702</v>
      </c>
      <c r="BJ371">
        <v>4.9938061296518796</v>
      </c>
      <c r="BK371">
        <v>4.4500060385493603E-2</v>
      </c>
      <c r="BL371">
        <v>0</v>
      </c>
      <c r="BM371">
        <v>4.6914947265329001</v>
      </c>
      <c r="BN371">
        <v>0.68238503632777703</v>
      </c>
      <c r="BO371">
        <v>3.7266705624417802</v>
      </c>
      <c r="BP371">
        <v>0.28243912776335001</v>
      </c>
      <c r="BQ371">
        <v>12.7255686135926</v>
      </c>
      <c r="BR371">
        <v>0.87551955583510499</v>
      </c>
      <c r="BS371">
        <v>11.5676099299941</v>
      </c>
      <c r="BT371">
        <v>0.28243912776335001</v>
      </c>
      <c r="BU371">
        <v>22.0344705560289</v>
      </c>
      <c r="BV371">
        <v>0.90886977308889005</v>
      </c>
      <c r="BW371">
        <v>20.843161655176701</v>
      </c>
      <c r="BX371">
        <v>0.28243912776335001</v>
      </c>
      <c r="BY371">
        <v>9.6963244735375298</v>
      </c>
      <c r="BZ371">
        <v>8.0253443265083408</v>
      </c>
      <c r="CA371">
        <v>1.6709801470292001</v>
      </c>
      <c r="CB371">
        <v>0</v>
      </c>
      <c r="CC371">
        <v>105.779948516697</v>
      </c>
      <c r="CD371">
        <v>83.601335134461806</v>
      </c>
      <c r="CE371">
        <v>22.1786133822356</v>
      </c>
      <c r="CF371">
        <v>0</v>
      </c>
      <c r="CG371">
        <v>437.27633666841302</v>
      </c>
      <c r="CH371">
        <v>268.05002995830102</v>
      </c>
      <c r="CI371">
        <v>169.226306710112</v>
      </c>
      <c r="CJ371">
        <v>0</v>
      </c>
      <c r="CK371">
        <v>541.74975349972397</v>
      </c>
      <c r="CL371">
        <v>112.145701938454</v>
      </c>
      <c r="CM371">
        <v>15386.912581008419</v>
      </c>
      <c r="CN371">
        <v>7</v>
      </c>
      <c r="CO371">
        <v>0</v>
      </c>
      <c r="CP371">
        <v>0</v>
      </c>
      <c r="CQ371">
        <v>4</v>
      </c>
      <c r="CR371">
        <v>5.9959770355780897</v>
      </c>
      <c r="CS371">
        <v>2</v>
      </c>
      <c r="CT371">
        <v>11575</v>
      </c>
      <c r="CU371">
        <v>11275</v>
      </c>
      <c r="CV371">
        <v>11575</v>
      </c>
      <c r="CW371">
        <v>4545</v>
      </c>
      <c r="CX371">
        <v>4316</v>
      </c>
      <c r="CY371">
        <v>4545</v>
      </c>
      <c r="CZ371">
        <v>7.9</v>
      </c>
      <c r="DA371">
        <v>14190</v>
      </c>
    </row>
    <row r="372" spans="1:105" x14ac:dyDescent="0.2">
      <c r="A372" t="s">
        <v>54</v>
      </c>
      <c r="B372">
        <v>2015</v>
      </c>
      <c r="C372" t="s">
        <v>8</v>
      </c>
      <c r="D372" t="s">
        <v>3207</v>
      </c>
      <c r="E372">
        <v>212.322727491254</v>
      </c>
      <c r="F372">
        <v>59.503802693935199</v>
      </c>
      <c r="G372">
        <v>149.987625832677</v>
      </c>
      <c r="H372">
        <v>2.83129896464167</v>
      </c>
      <c r="M372">
        <v>179.75995235122301</v>
      </c>
      <c r="N372">
        <v>30.407856715168201</v>
      </c>
      <c r="O372">
        <v>147.96125364461</v>
      </c>
      <c r="P372">
        <v>1.3908419914449499</v>
      </c>
      <c r="U372">
        <v>188.337508382495</v>
      </c>
      <c r="V372">
        <v>181.26724167678901</v>
      </c>
      <c r="W372">
        <v>7.0702667057060502</v>
      </c>
      <c r="X372">
        <v>0</v>
      </c>
      <c r="Y372">
        <v>88.637182742522498</v>
      </c>
      <c r="Z372">
        <v>82.430419251165404</v>
      </c>
      <c r="AA372">
        <v>6.2067634913570897</v>
      </c>
      <c r="AB372">
        <v>0</v>
      </c>
      <c r="AC372">
        <v>1440.4569731967199</v>
      </c>
      <c r="AD372">
        <v>0</v>
      </c>
      <c r="AE372">
        <v>0</v>
      </c>
      <c r="AF372">
        <v>1440.4569731967199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1440.4569731967199</v>
      </c>
      <c r="AP372">
        <v>0</v>
      </c>
      <c r="AQ372">
        <v>0</v>
      </c>
      <c r="AR372">
        <v>1440.4569731967199</v>
      </c>
      <c r="AS372">
        <v>1034.4359741323799</v>
      </c>
      <c r="AT372">
        <v>500.383749319125</v>
      </c>
      <c r="AU372">
        <v>534.05222481325097</v>
      </c>
      <c r="AV372">
        <v>0</v>
      </c>
      <c r="AW372">
        <v>18.7054451079023</v>
      </c>
      <c r="AX372">
        <v>16.8533557532758</v>
      </c>
      <c r="AY372">
        <v>1.8520893546264701</v>
      </c>
      <c r="AZ372">
        <v>0</v>
      </c>
      <c r="BA372">
        <v>919.99212289553395</v>
      </c>
      <c r="BB372">
        <v>329.60615697211603</v>
      </c>
      <c r="BC372">
        <v>88.743813176867306</v>
      </c>
      <c r="BD372">
        <v>501.64215274655101</v>
      </c>
      <c r="BE372">
        <v>1847.88594362771</v>
      </c>
      <c r="BF372">
        <v>1015.05165994488</v>
      </c>
      <c r="BG372">
        <v>832.83428368283296</v>
      </c>
      <c r="BH372">
        <v>0</v>
      </c>
      <c r="BI372">
        <v>172.617160272007</v>
      </c>
      <c r="BJ372">
        <v>172.22650958871401</v>
      </c>
      <c r="BK372">
        <v>0.390650683293149</v>
      </c>
      <c r="BL372">
        <v>0</v>
      </c>
      <c r="BM372">
        <v>170.07715416272401</v>
      </c>
      <c r="BN372">
        <v>104.627424700921</v>
      </c>
      <c r="BO372">
        <v>60.365825162062201</v>
      </c>
      <c r="BP372">
        <v>5.0839042997402899</v>
      </c>
      <c r="BQ372">
        <v>238.122956570969</v>
      </c>
      <c r="BR372">
        <v>142.50288016323699</v>
      </c>
      <c r="BS372">
        <v>90.536172107991206</v>
      </c>
      <c r="BT372">
        <v>5.0839042997402899</v>
      </c>
      <c r="BU372">
        <v>663.58826570093299</v>
      </c>
      <c r="BV372">
        <v>149.07772678623201</v>
      </c>
      <c r="BW372">
        <v>125.760865384192</v>
      </c>
      <c r="BX372">
        <v>388.74967353050903</v>
      </c>
      <c r="BY372">
        <v>1607.2966187080999</v>
      </c>
      <c r="BZ372">
        <v>1577.9631895186899</v>
      </c>
      <c r="CA372">
        <v>29.333429189409699</v>
      </c>
      <c r="CB372">
        <v>0</v>
      </c>
      <c r="CC372">
        <v>16825.2825416946</v>
      </c>
      <c r="CD372">
        <v>16437.116557486399</v>
      </c>
      <c r="CE372">
        <v>388.16598420821401</v>
      </c>
      <c r="CF372">
        <v>0</v>
      </c>
      <c r="CG372">
        <v>2470.9697354189102</v>
      </c>
      <c r="CH372">
        <v>416.15628034477101</v>
      </c>
      <c r="CI372">
        <v>2054.8134550741402</v>
      </c>
      <c r="CJ372">
        <v>0</v>
      </c>
      <c r="CK372">
        <v>4751.91926641186</v>
      </c>
      <c r="CL372">
        <v>3558.7569415135899</v>
      </c>
      <c r="CM372">
        <v>82155.422913933187</v>
      </c>
      <c r="CN372">
        <v>188</v>
      </c>
      <c r="CO372">
        <v>0</v>
      </c>
      <c r="CP372">
        <v>42</v>
      </c>
      <c r="CQ372">
        <v>122</v>
      </c>
      <c r="CR372">
        <v>68.953735909148094</v>
      </c>
      <c r="CS372">
        <v>15</v>
      </c>
      <c r="CT372">
        <v>90601</v>
      </c>
      <c r="CU372">
        <v>91403</v>
      </c>
      <c r="CV372">
        <v>90601</v>
      </c>
      <c r="CW372">
        <v>22642</v>
      </c>
      <c r="CX372">
        <v>24582</v>
      </c>
      <c r="CY372">
        <v>22642</v>
      </c>
      <c r="CZ372">
        <v>31.7</v>
      </c>
      <c r="DA372">
        <v>58670</v>
      </c>
    </row>
    <row r="373" spans="1:105" x14ac:dyDescent="0.2">
      <c r="A373" t="s">
        <v>54</v>
      </c>
      <c r="B373">
        <v>2015</v>
      </c>
      <c r="C373" t="s">
        <v>3777</v>
      </c>
      <c r="D373" t="s">
        <v>3961</v>
      </c>
      <c r="E373">
        <v>956.62999256042804</v>
      </c>
      <c r="F373">
        <v>717.85282518039503</v>
      </c>
      <c r="G373">
        <v>118.103833616899</v>
      </c>
      <c r="H373">
        <v>120.673333763134</v>
      </c>
      <c r="M373">
        <v>762.02145002882196</v>
      </c>
      <c r="N373">
        <v>627.89292667938003</v>
      </c>
      <c r="O373">
        <v>116.48416153745301</v>
      </c>
      <c r="P373">
        <v>17.644361811988801</v>
      </c>
      <c r="U373">
        <v>1029.23668363719</v>
      </c>
      <c r="V373">
        <v>539.58127411630096</v>
      </c>
      <c r="W373">
        <v>6.6610212351733296</v>
      </c>
      <c r="X373">
        <v>482.994388285713</v>
      </c>
      <c r="Y373">
        <v>563.57004331769804</v>
      </c>
      <c r="Z373">
        <v>256.61196861781099</v>
      </c>
      <c r="AA373">
        <v>4.8763306998873102</v>
      </c>
      <c r="AB373">
        <v>302.08174400000001</v>
      </c>
      <c r="AC373">
        <v>1285.41806826942</v>
      </c>
      <c r="AD373">
        <v>0</v>
      </c>
      <c r="AE373">
        <v>0</v>
      </c>
      <c r="AF373">
        <v>1285.41806826942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1285.41806826942</v>
      </c>
      <c r="AP373">
        <v>0</v>
      </c>
      <c r="AQ373">
        <v>0</v>
      </c>
      <c r="AR373">
        <v>1285.41806826942</v>
      </c>
      <c r="AS373">
        <v>16882.462809713099</v>
      </c>
      <c r="AT373">
        <v>1842.29959399363</v>
      </c>
      <c r="AU373">
        <v>477.992737582286</v>
      </c>
      <c r="AV373">
        <v>14562.170478137199</v>
      </c>
      <c r="AW373">
        <v>2378.8064548543798</v>
      </c>
      <c r="AX373">
        <v>70.056912700681906</v>
      </c>
      <c r="AY373">
        <v>1.18172215370061</v>
      </c>
      <c r="AZ373">
        <v>2307.5678200000002</v>
      </c>
      <c r="BA373">
        <v>8091.1510407919504</v>
      </c>
      <c r="BB373">
        <v>891.77117099844702</v>
      </c>
      <c r="BC373">
        <v>82.025018126838006</v>
      </c>
      <c r="BD373">
        <v>7117.3548516666697</v>
      </c>
      <c r="BE373">
        <v>14259.137710884501</v>
      </c>
      <c r="BF373">
        <v>3060.79396551948</v>
      </c>
      <c r="BG373">
        <v>704.14821098388904</v>
      </c>
      <c r="BH373">
        <v>10494.195534381101</v>
      </c>
      <c r="BI373">
        <v>4543.12693374426</v>
      </c>
      <c r="BJ373">
        <v>793.38852334897797</v>
      </c>
      <c r="BK373">
        <v>0.30403775774356501</v>
      </c>
      <c r="BL373">
        <v>3749.43437263754</v>
      </c>
      <c r="BM373">
        <v>2134.0155983133</v>
      </c>
      <c r="BN373">
        <v>259.95586330077799</v>
      </c>
      <c r="BO373">
        <v>53.206263591217301</v>
      </c>
      <c r="BP373">
        <v>1820.8534714213099</v>
      </c>
      <c r="BQ373">
        <v>2717.4704757278801</v>
      </c>
      <c r="BR373">
        <v>343.01254009106901</v>
      </c>
      <c r="BS373">
        <v>68.043538503148497</v>
      </c>
      <c r="BT373">
        <v>2306.4143971336598</v>
      </c>
      <c r="BU373">
        <v>2869.4031618334998</v>
      </c>
      <c r="BV373">
        <v>356.484674684742</v>
      </c>
      <c r="BW373">
        <v>85.113858587021994</v>
      </c>
      <c r="BX373">
        <v>2427.8046285617402</v>
      </c>
      <c r="BY373">
        <v>21917.313437942499</v>
      </c>
      <c r="BZ373">
        <v>4691.7223165863297</v>
      </c>
      <c r="CA373">
        <v>25.7496419481534</v>
      </c>
      <c r="CB373">
        <v>17199.841479408002</v>
      </c>
      <c r="CC373">
        <v>210230.956470323</v>
      </c>
      <c r="CD373">
        <v>50630.469678118403</v>
      </c>
      <c r="CE373">
        <v>342.69531620507598</v>
      </c>
      <c r="CF373">
        <v>159257.79147600001</v>
      </c>
      <c r="CG373">
        <v>10356.467567125999</v>
      </c>
      <c r="CH373">
        <v>8738.7787593191206</v>
      </c>
      <c r="CI373">
        <v>1617.68880780684</v>
      </c>
      <c r="CJ373">
        <v>0</v>
      </c>
      <c r="CK373">
        <v>25497.065184354899</v>
      </c>
      <c r="CL373">
        <v>1528.9197364275799</v>
      </c>
      <c r="CM373">
        <v>1445726.5491708103</v>
      </c>
      <c r="CN373">
        <v>278</v>
      </c>
      <c r="CO373">
        <v>0</v>
      </c>
      <c r="CP373">
        <v>127</v>
      </c>
      <c r="CQ373">
        <v>163</v>
      </c>
      <c r="CR373">
        <v>579.61111343921596</v>
      </c>
      <c r="CS373">
        <v>5</v>
      </c>
      <c r="CT373">
        <v>148940</v>
      </c>
      <c r="CU373">
        <v>144941</v>
      </c>
      <c r="CV373">
        <v>148940</v>
      </c>
      <c r="CW373">
        <v>43874</v>
      </c>
      <c r="CX373">
        <v>40948</v>
      </c>
      <c r="CY373">
        <v>43874</v>
      </c>
      <c r="CZ373">
        <v>40.799999999999997</v>
      </c>
      <c r="DA373">
        <v>75350</v>
      </c>
    </row>
    <row r="374" spans="1:105" x14ac:dyDescent="0.2">
      <c r="A374" t="s">
        <v>54</v>
      </c>
      <c r="B374">
        <v>2015</v>
      </c>
      <c r="C374" t="s">
        <v>9</v>
      </c>
      <c r="D374" t="s">
        <v>3208</v>
      </c>
      <c r="E374">
        <v>2905.5000444095999</v>
      </c>
      <c r="F374" t="s">
        <v>4473</v>
      </c>
      <c r="G374" t="s">
        <v>4473</v>
      </c>
      <c r="H374" t="s">
        <v>4473</v>
      </c>
      <c r="M374">
        <v>2890.4625325791999</v>
      </c>
      <c r="N374" t="s">
        <v>4473</v>
      </c>
      <c r="O374" t="s">
        <v>4473</v>
      </c>
      <c r="P374" t="s">
        <v>4473</v>
      </c>
      <c r="U374">
        <v>490.48046517157599</v>
      </c>
      <c r="V374" t="s">
        <v>4473</v>
      </c>
      <c r="W374" t="s">
        <v>4473</v>
      </c>
      <c r="X374" t="s">
        <v>4473</v>
      </c>
      <c r="Y374">
        <v>8.9907252531097406</v>
      </c>
      <c r="Z374" t="s">
        <v>4473</v>
      </c>
      <c r="AA374" t="s">
        <v>4473</v>
      </c>
      <c r="AB374" t="s">
        <v>4473</v>
      </c>
      <c r="AC374">
        <v>96.2640756869895</v>
      </c>
      <c r="AD374">
        <v>0</v>
      </c>
      <c r="AE374">
        <v>0</v>
      </c>
      <c r="AF374">
        <v>96.2640756869895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96.2640756869895</v>
      </c>
      <c r="AP374">
        <v>0</v>
      </c>
      <c r="AQ374">
        <v>0</v>
      </c>
      <c r="AR374">
        <v>96.2640756869895</v>
      </c>
      <c r="AS374">
        <v>475.18757040167998</v>
      </c>
      <c r="AT374" t="s">
        <v>4473</v>
      </c>
      <c r="AU374" t="s">
        <v>4473</v>
      </c>
      <c r="AV374" t="s">
        <v>4473</v>
      </c>
      <c r="AW374">
        <v>85.494380544553394</v>
      </c>
      <c r="AX374" t="s">
        <v>4473</v>
      </c>
      <c r="AY374" t="s">
        <v>4473</v>
      </c>
      <c r="AZ374" t="s">
        <v>4473</v>
      </c>
      <c r="BA374">
        <v>8992.5945626631201</v>
      </c>
      <c r="BB374" t="s">
        <v>4473</v>
      </c>
      <c r="BC374" t="s">
        <v>4473</v>
      </c>
      <c r="BD374" t="s">
        <v>4473</v>
      </c>
      <c r="BE374">
        <v>1862.1993573740399</v>
      </c>
      <c r="BF374" t="s">
        <v>4473</v>
      </c>
      <c r="BG374" t="s">
        <v>4473</v>
      </c>
      <c r="BH374" t="s">
        <v>4473</v>
      </c>
      <c r="BI374">
        <v>997.099735323608</v>
      </c>
      <c r="BJ374" t="s">
        <v>4473</v>
      </c>
      <c r="BK374" t="s">
        <v>4473</v>
      </c>
      <c r="BL374" t="s">
        <v>4473</v>
      </c>
      <c r="BM374">
        <v>253.29581604337599</v>
      </c>
      <c r="BN374" t="s">
        <v>4473</v>
      </c>
      <c r="BO374" t="s">
        <v>4473</v>
      </c>
      <c r="BP374" t="s">
        <v>4473</v>
      </c>
      <c r="BQ374">
        <v>275.811181576872</v>
      </c>
      <c r="BR374" t="s">
        <v>4473</v>
      </c>
      <c r="BS374" t="s">
        <v>4473</v>
      </c>
      <c r="BT374" t="s">
        <v>4473</v>
      </c>
      <c r="BU374">
        <v>305.89384785228901</v>
      </c>
      <c r="BV374" t="s">
        <v>4473</v>
      </c>
      <c r="BW374" t="s">
        <v>4473</v>
      </c>
      <c r="BX374" t="s">
        <v>4473</v>
      </c>
      <c r="BY374">
        <v>0.47736648651841901</v>
      </c>
      <c r="BZ374">
        <v>0</v>
      </c>
      <c r="CA374">
        <v>0.47736648651841901</v>
      </c>
      <c r="CB374">
        <v>0</v>
      </c>
      <c r="CC374">
        <v>6.3147133296939302</v>
      </c>
      <c r="CD374">
        <v>0</v>
      </c>
      <c r="CE374">
        <v>6.3147133296939302</v>
      </c>
      <c r="CF374">
        <v>0</v>
      </c>
      <c r="CG374">
        <v>39137.802758876896</v>
      </c>
      <c r="CH374" t="s">
        <v>4473</v>
      </c>
      <c r="CI374" t="s">
        <v>4473</v>
      </c>
      <c r="CJ374" t="s">
        <v>4473</v>
      </c>
      <c r="CK374">
        <v>5043.1790636886199</v>
      </c>
      <c r="CL374">
        <v>347.65167600920603</v>
      </c>
      <c r="CM374">
        <v>1866449.990362836</v>
      </c>
      <c r="CN374">
        <v>90</v>
      </c>
      <c r="CO374">
        <v>0</v>
      </c>
      <c r="CP374">
        <v>0</v>
      </c>
      <c r="CQ374">
        <v>15</v>
      </c>
      <c r="CR374">
        <v>27.981226166031099</v>
      </c>
      <c r="CS374">
        <v>1</v>
      </c>
      <c r="CT374">
        <v>89689</v>
      </c>
      <c r="CU374">
        <v>113503</v>
      </c>
      <c r="CV374">
        <v>89689</v>
      </c>
      <c r="CW374">
        <v>7383</v>
      </c>
      <c r="CX374">
        <v>3785</v>
      </c>
      <c r="CY374">
        <v>7383</v>
      </c>
      <c r="CZ374">
        <v>2.6</v>
      </c>
      <c r="DA374">
        <v>4520</v>
      </c>
    </row>
    <row r="375" spans="1:105" x14ac:dyDescent="0.2">
      <c r="A375" t="s">
        <v>54</v>
      </c>
      <c r="B375">
        <v>2015</v>
      </c>
      <c r="C375" t="s">
        <v>10</v>
      </c>
      <c r="D375" t="s">
        <v>3209</v>
      </c>
      <c r="E375">
        <v>1309.9356463146901</v>
      </c>
      <c r="F375">
        <v>506.50160428166203</v>
      </c>
      <c r="G375">
        <v>19.979789368468801</v>
      </c>
      <c r="H375">
        <v>783.45425266456402</v>
      </c>
      <c r="M375">
        <v>1263.3721157034099</v>
      </c>
      <c r="N375">
        <v>502.95572391163603</v>
      </c>
      <c r="O375">
        <v>19.734926918690999</v>
      </c>
      <c r="P375">
        <v>740.68146487308604</v>
      </c>
      <c r="U375">
        <v>59.383659853416297</v>
      </c>
      <c r="V375">
        <v>26.650075096370902</v>
      </c>
      <c r="W375">
        <v>0.78567067035031801</v>
      </c>
      <c r="X375">
        <v>31.9479140866951</v>
      </c>
      <c r="Y375">
        <v>148.01623859789001</v>
      </c>
      <c r="Z375">
        <v>9.6631828611301493</v>
      </c>
      <c r="AA375">
        <v>0.755774104090573</v>
      </c>
      <c r="AB375">
        <v>137.59728163266999</v>
      </c>
      <c r="AC375">
        <v>970.10001277491494</v>
      </c>
      <c r="AD375">
        <v>0</v>
      </c>
      <c r="AE375">
        <v>0</v>
      </c>
      <c r="AF375">
        <v>970.10001277491494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970.10001277491494</v>
      </c>
      <c r="AP375">
        <v>0</v>
      </c>
      <c r="AQ375">
        <v>0</v>
      </c>
      <c r="AR375">
        <v>970.10001277491494</v>
      </c>
      <c r="AS375">
        <v>412.13484418076899</v>
      </c>
      <c r="AT375">
        <v>192.65579756771899</v>
      </c>
      <c r="AU375">
        <v>91.565883346099099</v>
      </c>
      <c r="AV375">
        <v>127.913163266951</v>
      </c>
      <c r="AW375">
        <v>39.107003547588199</v>
      </c>
      <c r="AX375">
        <v>13.428657989129199</v>
      </c>
      <c r="AY375">
        <v>0.369712905068739</v>
      </c>
      <c r="AZ375">
        <v>25.308632653390301</v>
      </c>
      <c r="BA375">
        <v>1860.6505165962001</v>
      </c>
      <c r="BB375">
        <v>40.664774048371598</v>
      </c>
      <c r="BC375">
        <v>11.390191546974201</v>
      </c>
      <c r="BD375">
        <v>1808.59555100085</v>
      </c>
      <c r="BE375">
        <v>1525.2237709226899</v>
      </c>
      <c r="BF375">
        <v>659.71788032112795</v>
      </c>
      <c r="BG375">
        <v>101.86994043565799</v>
      </c>
      <c r="BH375">
        <v>763.6359501659</v>
      </c>
      <c r="BI375">
        <v>1025.0415678450599</v>
      </c>
      <c r="BJ375">
        <v>450.494567262158</v>
      </c>
      <c r="BK375">
        <v>5.3812409514536398E-2</v>
      </c>
      <c r="BL375">
        <v>574.49318817338997</v>
      </c>
      <c r="BM375">
        <v>246.83669620321101</v>
      </c>
      <c r="BN375">
        <v>94.446441778995606</v>
      </c>
      <c r="BO375">
        <v>7.6063657655379098</v>
      </c>
      <c r="BP375">
        <v>144.783888658677</v>
      </c>
      <c r="BQ375">
        <v>277.56425121214698</v>
      </c>
      <c r="BR375">
        <v>97.594041581846994</v>
      </c>
      <c r="BS375">
        <v>16.756422709243001</v>
      </c>
      <c r="BT375">
        <v>163.21378692105699</v>
      </c>
      <c r="BU375">
        <v>329.807178180748</v>
      </c>
      <c r="BV375">
        <v>98.298167087915303</v>
      </c>
      <c r="BW375">
        <v>27.5470559952707</v>
      </c>
      <c r="BX375">
        <v>203.961955097562</v>
      </c>
      <c r="BY375">
        <v>115.05330636071101</v>
      </c>
      <c r="BZ375">
        <v>111.233762936944</v>
      </c>
      <c r="CA375">
        <v>3.8195434237669801</v>
      </c>
      <c r="CB375">
        <v>0</v>
      </c>
      <c r="CC375">
        <v>1303.54253855446</v>
      </c>
      <c r="CD375">
        <v>1252.9513923905299</v>
      </c>
      <c r="CE375">
        <v>50.591146163923703</v>
      </c>
      <c r="CF375">
        <v>0</v>
      </c>
      <c r="CG375">
        <v>9526.8834751691702</v>
      </c>
      <c r="CH375">
        <v>9069.6037095726206</v>
      </c>
      <c r="CI375">
        <v>274.089891010803</v>
      </c>
      <c r="CJ375">
        <v>183.18987458574301</v>
      </c>
      <c r="CK375">
        <v>8172.6819956529798</v>
      </c>
      <c r="CL375">
        <v>2078.43367592601</v>
      </c>
      <c r="CM375">
        <v>3900108.1090820036</v>
      </c>
      <c r="CN375">
        <v>87</v>
      </c>
      <c r="CO375">
        <v>0</v>
      </c>
      <c r="CP375">
        <v>23</v>
      </c>
      <c r="CQ375">
        <v>26</v>
      </c>
      <c r="CR375">
        <v>156.89473243096</v>
      </c>
      <c r="CS375">
        <v>4</v>
      </c>
      <c r="CT375">
        <v>163005</v>
      </c>
      <c r="CU375">
        <v>156571</v>
      </c>
      <c r="CV375">
        <v>163005</v>
      </c>
      <c r="CW375">
        <v>77987</v>
      </c>
      <c r="CX375">
        <v>68273</v>
      </c>
      <c r="CY375">
        <v>77987</v>
      </c>
      <c r="CZ375">
        <v>30.9</v>
      </c>
      <c r="DA375">
        <v>52170</v>
      </c>
    </row>
    <row r="376" spans="1:105" x14ac:dyDescent="0.2">
      <c r="A376" t="s">
        <v>54</v>
      </c>
      <c r="B376">
        <v>2015</v>
      </c>
      <c r="C376" t="s">
        <v>11</v>
      </c>
      <c r="D376" t="s">
        <v>3210</v>
      </c>
      <c r="E376">
        <v>101.158469345101</v>
      </c>
      <c r="F376">
        <v>40.410100997592501</v>
      </c>
      <c r="G376">
        <v>17.1946639080195</v>
      </c>
      <c r="H376">
        <v>43.553704439489302</v>
      </c>
      <c r="M376">
        <v>91.508701050333499</v>
      </c>
      <c r="N376">
        <v>40.004486938268101</v>
      </c>
      <c r="O376">
        <v>16.989265059697701</v>
      </c>
      <c r="P376">
        <v>34.514949052367797</v>
      </c>
      <c r="U376">
        <v>4.3087298745686704</v>
      </c>
      <c r="V376">
        <v>3.4660181116451998</v>
      </c>
      <c r="W376">
        <v>0.588427238423475</v>
      </c>
      <c r="X376">
        <v>0.2542845245</v>
      </c>
      <c r="Y376">
        <v>1.73566930444495</v>
      </c>
      <c r="Z376">
        <v>1.0703476729303301</v>
      </c>
      <c r="AA376">
        <v>0.63989317906462595</v>
      </c>
      <c r="AB376">
        <v>2.542845245E-2</v>
      </c>
      <c r="AC376">
        <v>9024.8205951788696</v>
      </c>
      <c r="AD376">
        <v>0</v>
      </c>
      <c r="AE376">
        <v>0</v>
      </c>
      <c r="AF376">
        <v>9024.8205951788696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9024.8205951788696</v>
      </c>
      <c r="AP376">
        <v>0</v>
      </c>
      <c r="AQ376">
        <v>0</v>
      </c>
      <c r="AR376">
        <v>9024.8205951788696</v>
      </c>
      <c r="AS376">
        <v>95.451158346072106</v>
      </c>
      <c r="AT376">
        <v>19.861391705555</v>
      </c>
      <c r="AU376">
        <v>72.9809213955171</v>
      </c>
      <c r="AV376">
        <v>2.6088452449999999</v>
      </c>
      <c r="AW376">
        <v>1.84012516914719</v>
      </c>
      <c r="AX376">
        <v>0.82699640647414696</v>
      </c>
      <c r="AY376">
        <v>0.43655971367303797</v>
      </c>
      <c r="AZ376">
        <v>0.57656904899999994</v>
      </c>
      <c r="BA376">
        <v>614.58428404304004</v>
      </c>
      <c r="BB376">
        <v>4.4503388390374097</v>
      </c>
      <c r="BC376">
        <v>8.8391807264648499</v>
      </c>
      <c r="BD376">
        <v>601.29476447753802</v>
      </c>
      <c r="BE376">
        <v>149.13085129930499</v>
      </c>
      <c r="BF376">
        <v>46.468788035376598</v>
      </c>
      <c r="BG376">
        <v>81.904063263928293</v>
      </c>
      <c r="BH376">
        <v>20.757999999999999</v>
      </c>
      <c r="BI376">
        <v>16.6054798432403</v>
      </c>
      <c r="BJ376">
        <v>11.9578179383926</v>
      </c>
      <c r="BK376">
        <v>4.76619048476229E-2</v>
      </c>
      <c r="BL376">
        <v>4.5999999999999996</v>
      </c>
      <c r="BM376">
        <v>7.9204601333204696</v>
      </c>
      <c r="BN376">
        <v>1.9336490369970301</v>
      </c>
      <c r="BO376">
        <v>5.9613826438734501</v>
      </c>
      <c r="BP376">
        <v>2.542845245E-2</v>
      </c>
      <c r="BQ376">
        <v>17.151631270708901</v>
      </c>
      <c r="BR376">
        <v>2.4227076370442302</v>
      </c>
      <c r="BS376">
        <v>14.7034951812147</v>
      </c>
      <c r="BT376">
        <v>2.542845245E-2</v>
      </c>
      <c r="BU376">
        <v>27.547344250440499</v>
      </c>
      <c r="BV376">
        <v>2.49389230704401</v>
      </c>
      <c r="BW376">
        <v>25.028023490946499</v>
      </c>
      <c r="BX376">
        <v>2.542845245E-2</v>
      </c>
      <c r="BY376">
        <v>20.2780595446078</v>
      </c>
      <c r="BZ376">
        <v>17.0843207999493</v>
      </c>
      <c r="CA376">
        <v>3.1937387446585599</v>
      </c>
      <c r="CB376">
        <v>0</v>
      </c>
      <c r="CC376">
        <v>220.27505171206801</v>
      </c>
      <c r="CD376">
        <v>177.961674999472</v>
      </c>
      <c r="CE376">
        <v>42.313376712596501</v>
      </c>
      <c r="CF376">
        <v>0</v>
      </c>
      <c r="CG376">
        <v>839.85802238521501</v>
      </c>
      <c r="CH376">
        <v>603.89611460371702</v>
      </c>
      <c r="CI376">
        <v>235.96190778149801</v>
      </c>
      <c r="CJ376">
        <v>0</v>
      </c>
      <c r="CK376">
        <v>2139.91152632391</v>
      </c>
      <c r="CL376">
        <v>246.720544264598</v>
      </c>
      <c r="CM376">
        <v>106134.98481757994</v>
      </c>
      <c r="CN376">
        <v>36</v>
      </c>
      <c r="CO376">
        <v>0</v>
      </c>
      <c r="CP376">
        <v>0</v>
      </c>
      <c r="CQ376">
        <v>21</v>
      </c>
      <c r="CR376">
        <v>31.978544189749801</v>
      </c>
      <c r="CS376">
        <v>4</v>
      </c>
      <c r="CT376">
        <v>45403</v>
      </c>
      <c r="CU376">
        <v>44771</v>
      </c>
      <c r="CV376">
        <v>45403</v>
      </c>
      <c r="CW376">
        <v>16220</v>
      </c>
      <c r="CX376">
        <v>15284</v>
      </c>
      <c r="CY376">
        <v>16220</v>
      </c>
      <c r="CZ376">
        <v>20.9</v>
      </c>
      <c r="DA376">
        <v>35680</v>
      </c>
    </row>
    <row r="377" spans="1:105" x14ac:dyDescent="0.2">
      <c r="A377" t="s">
        <v>54</v>
      </c>
      <c r="B377">
        <v>2015</v>
      </c>
      <c r="C377" t="s">
        <v>12</v>
      </c>
      <c r="D377" t="s">
        <v>3211</v>
      </c>
      <c r="E377">
        <v>3215.9513636124302</v>
      </c>
      <c r="F377">
        <v>1206.8600251257501</v>
      </c>
      <c r="G377">
        <v>34.087400906530199</v>
      </c>
      <c r="H377">
        <v>1975.00393758015</v>
      </c>
      <c r="M377">
        <v>3204.7942217992299</v>
      </c>
      <c r="N377">
        <v>1196.9074990111901</v>
      </c>
      <c r="O377">
        <v>33.635192984571603</v>
      </c>
      <c r="P377">
        <v>1974.25152980347</v>
      </c>
      <c r="U377">
        <v>85.1992388568015</v>
      </c>
      <c r="V377">
        <v>84.384151201031301</v>
      </c>
      <c r="W377">
        <v>0.81508765577027298</v>
      </c>
      <c r="X377">
        <v>0</v>
      </c>
      <c r="Y377">
        <v>27.767627735229699</v>
      </c>
      <c r="Z377">
        <v>26.318531323940199</v>
      </c>
      <c r="AA377">
        <v>1.44909641128949</v>
      </c>
      <c r="AB377">
        <v>0</v>
      </c>
      <c r="AC377">
        <v>752.40777667890302</v>
      </c>
      <c r="AD377">
        <v>0</v>
      </c>
      <c r="AE377">
        <v>0</v>
      </c>
      <c r="AF377">
        <v>752.40777667890302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752.40777667890302</v>
      </c>
      <c r="AP377">
        <v>0</v>
      </c>
      <c r="AQ377">
        <v>0</v>
      </c>
      <c r="AR377">
        <v>752.40777667890302</v>
      </c>
      <c r="AS377">
        <v>668.63856514905694</v>
      </c>
      <c r="AT377">
        <v>561.28713814609102</v>
      </c>
      <c r="AU377">
        <v>107.35142700296601</v>
      </c>
      <c r="AV377">
        <v>0</v>
      </c>
      <c r="AW377">
        <v>141.46753072732901</v>
      </c>
      <c r="AX377">
        <v>20.875601392778702</v>
      </c>
      <c r="AY377">
        <v>0.67750697261512105</v>
      </c>
      <c r="AZ377">
        <v>119.914422361935</v>
      </c>
      <c r="BA377">
        <v>162.04724883235801</v>
      </c>
      <c r="BB377">
        <v>121.729378406642</v>
      </c>
      <c r="BC377">
        <v>12.577870425716201</v>
      </c>
      <c r="BD377">
        <v>27.74</v>
      </c>
      <c r="BE377">
        <v>2945.2932503369302</v>
      </c>
      <c r="BF377">
        <v>2790.5462604355198</v>
      </c>
      <c r="BG377">
        <v>154.74698990140701</v>
      </c>
      <c r="BH377">
        <v>0</v>
      </c>
      <c r="BI377">
        <v>1007.00120354015</v>
      </c>
      <c r="BJ377">
        <v>436.15056728424901</v>
      </c>
      <c r="BK377">
        <v>9.1864719619273297E-2</v>
      </c>
      <c r="BL377">
        <v>570.75877153628096</v>
      </c>
      <c r="BM377">
        <v>263.67747734808802</v>
      </c>
      <c r="BN377">
        <v>29.0658168948246</v>
      </c>
      <c r="BO377">
        <v>9.4015671827048592</v>
      </c>
      <c r="BP377">
        <v>225.21009327055799</v>
      </c>
      <c r="BQ377">
        <v>318.97835487568898</v>
      </c>
      <c r="BR377">
        <v>30.703242337523999</v>
      </c>
      <c r="BS377">
        <v>23.011257608786298</v>
      </c>
      <c r="BT377">
        <v>265.263854929378</v>
      </c>
      <c r="BU377">
        <v>364.63735180132699</v>
      </c>
      <c r="BV377">
        <v>30.8101246312069</v>
      </c>
      <c r="BW377">
        <v>39.089610581922699</v>
      </c>
      <c r="BX377">
        <v>294.73761658819802</v>
      </c>
      <c r="BY377">
        <v>230.28709365696801</v>
      </c>
      <c r="BZ377">
        <v>223.94402606182101</v>
      </c>
      <c r="CA377">
        <v>6.3430675951472297</v>
      </c>
      <c r="CB377">
        <v>0</v>
      </c>
      <c r="CC377">
        <v>2416.6559081363898</v>
      </c>
      <c r="CD377">
        <v>2332.7502714773</v>
      </c>
      <c r="CE377">
        <v>83.905636659091897</v>
      </c>
      <c r="CF377">
        <v>0</v>
      </c>
      <c r="CG377">
        <v>15515.332580660401</v>
      </c>
      <c r="CH377">
        <v>15048.2357351189</v>
      </c>
      <c r="CI377">
        <v>467.09684554151602</v>
      </c>
      <c r="CJ377">
        <v>0</v>
      </c>
      <c r="CK377">
        <v>2085.7365509739402</v>
      </c>
      <c r="CL377">
        <v>153.26579264922</v>
      </c>
      <c r="CM377">
        <v>3890729.7301261164</v>
      </c>
      <c r="CN377">
        <v>214</v>
      </c>
      <c r="CO377">
        <v>0</v>
      </c>
      <c r="CP377">
        <v>0</v>
      </c>
      <c r="CQ377">
        <v>70</v>
      </c>
      <c r="CR377">
        <v>35.975862213468503</v>
      </c>
      <c r="CS377">
        <v>8</v>
      </c>
      <c r="CT377">
        <v>44730</v>
      </c>
      <c r="CU377">
        <v>44390</v>
      </c>
      <c r="CV377">
        <v>44730</v>
      </c>
      <c r="CW377">
        <v>14294</v>
      </c>
      <c r="CX377">
        <v>13291</v>
      </c>
      <c r="CY377">
        <v>14294</v>
      </c>
      <c r="CZ377">
        <v>17.5</v>
      </c>
      <c r="DA377">
        <v>32600</v>
      </c>
    </row>
    <row r="378" spans="1:105" x14ac:dyDescent="0.2">
      <c r="A378" t="s">
        <v>54</v>
      </c>
      <c r="B378">
        <v>2015</v>
      </c>
      <c r="C378" t="s">
        <v>13</v>
      </c>
      <c r="D378" t="s">
        <v>3212</v>
      </c>
      <c r="E378">
        <v>4877.7072843108399</v>
      </c>
      <c r="F378">
        <v>2121.8578840465998</v>
      </c>
      <c r="G378">
        <v>66.476624079037805</v>
      </c>
      <c r="H378">
        <v>2689.3727761852101</v>
      </c>
      <c r="M378">
        <v>4819.9848895503901</v>
      </c>
      <c r="N378">
        <v>2120.21199829341</v>
      </c>
      <c r="O378">
        <v>65.546142514620499</v>
      </c>
      <c r="P378">
        <v>2634.2267487423601</v>
      </c>
      <c r="U378">
        <v>34.616419385606399</v>
      </c>
      <c r="V378">
        <v>22.913587075881701</v>
      </c>
      <c r="W378">
        <v>3.8092323097247398</v>
      </c>
      <c r="X378">
        <v>7.8936000000000002</v>
      </c>
      <c r="Y378">
        <v>13.0602206475217</v>
      </c>
      <c r="Z378">
        <v>3.6008257593534001</v>
      </c>
      <c r="AA378">
        <v>2.8028548881683202</v>
      </c>
      <c r="AB378">
        <v>6.6565399999999997</v>
      </c>
      <c r="AC378">
        <v>836.81151355003999</v>
      </c>
      <c r="AD378">
        <v>0</v>
      </c>
      <c r="AE378">
        <v>0</v>
      </c>
      <c r="AF378">
        <v>836.81151355003999</v>
      </c>
      <c r="AG378">
        <v>34201.500290958</v>
      </c>
      <c r="AH378">
        <v>0</v>
      </c>
      <c r="AI378">
        <v>0</v>
      </c>
      <c r="AJ378">
        <v>34201.500290958</v>
      </c>
      <c r="AK378">
        <v>17223.395645801302</v>
      </c>
      <c r="AL378">
        <v>0</v>
      </c>
      <c r="AM378">
        <v>0</v>
      </c>
      <c r="AN378">
        <v>17223.395645801302</v>
      </c>
      <c r="AO378">
        <v>52261.707450309303</v>
      </c>
      <c r="AP378">
        <v>0</v>
      </c>
      <c r="AQ378">
        <v>0</v>
      </c>
      <c r="AR378">
        <v>52261.707450309303</v>
      </c>
      <c r="AS378">
        <v>12725.5006454008</v>
      </c>
      <c r="AT378">
        <v>283.30155333928099</v>
      </c>
      <c r="AU378">
        <v>272.51600311602499</v>
      </c>
      <c r="AV378">
        <v>12169.6830889455</v>
      </c>
      <c r="AW378">
        <v>13.057712348227399</v>
      </c>
      <c r="AX378">
        <v>8.5467579958987905</v>
      </c>
      <c r="AY378">
        <v>0.33232605232860701</v>
      </c>
      <c r="AZ378">
        <v>4.1786282999999997</v>
      </c>
      <c r="BA378">
        <v>201.23608391842501</v>
      </c>
      <c r="BB378">
        <v>34.844223440939302</v>
      </c>
      <c r="BC378">
        <v>46.592404969882999</v>
      </c>
      <c r="BD378">
        <v>119.799455507603</v>
      </c>
      <c r="BE378">
        <v>2928.7006355582598</v>
      </c>
      <c r="BF378">
        <v>1435.3633749717801</v>
      </c>
      <c r="BG378">
        <v>403.98239626336601</v>
      </c>
      <c r="BH378">
        <v>1089.35486432312</v>
      </c>
      <c r="BI378">
        <v>4464.2667181196603</v>
      </c>
      <c r="BJ378">
        <v>621.90926507387303</v>
      </c>
      <c r="BK378">
        <v>0.167462903770872</v>
      </c>
      <c r="BL378">
        <v>3842.1899901420202</v>
      </c>
      <c r="BM378">
        <v>447.51896987099201</v>
      </c>
      <c r="BN378">
        <v>39.9436390494118</v>
      </c>
      <c r="BO378">
        <v>30.358156497518099</v>
      </c>
      <c r="BP378">
        <v>377.217174324062</v>
      </c>
      <c r="BQ378">
        <v>848.65795852672102</v>
      </c>
      <c r="BR378">
        <v>62.030287638308302</v>
      </c>
      <c r="BS378">
        <v>36.251148685193499</v>
      </c>
      <c r="BT378">
        <v>750.376522203219</v>
      </c>
      <c r="BU378">
        <v>1313.04364237141</v>
      </c>
      <c r="BV378">
        <v>150.825802715512</v>
      </c>
      <c r="BW378">
        <v>42.935515974780699</v>
      </c>
      <c r="BX378">
        <v>1119.28232368111</v>
      </c>
      <c r="BY378">
        <v>14.205636314148</v>
      </c>
      <c r="BZ378">
        <v>0.769741644026257</v>
      </c>
      <c r="CA378">
        <v>13.4358946701217</v>
      </c>
      <c r="CB378">
        <v>0</v>
      </c>
      <c r="CC378">
        <v>185.74517380282401</v>
      </c>
      <c r="CD378">
        <v>8.0181421252735099</v>
      </c>
      <c r="CE378">
        <v>177.727031677551</v>
      </c>
      <c r="CF378">
        <v>0</v>
      </c>
      <c r="CG378">
        <v>33591.253029633197</v>
      </c>
      <c r="CH378">
        <v>21367.093153619498</v>
      </c>
      <c r="CI378">
        <v>910.23843201367004</v>
      </c>
      <c r="CJ378">
        <v>11313.921444</v>
      </c>
      <c r="CK378">
        <v>10345.561952108999</v>
      </c>
      <c r="CL378">
        <v>814.92543408609595</v>
      </c>
      <c r="CM378">
        <v>463017.56107398716</v>
      </c>
      <c r="CN378">
        <v>268</v>
      </c>
      <c r="CO378">
        <v>0</v>
      </c>
      <c r="CP378">
        <v>2</v>
      </c>
      <c r="CQ378">
        <v>111</v>
      </c>
      <c r="CR378">
        <v>212.85718476302199</v>
      </c>
      <c r="CS378">
        <v>3</v>
      </c>
      <c r="CT378">
        <v>127457</v>
      </c>
      <c r="CU378">
        <v>126410</v>
      </c>
      <c r="CV378">
        <v>127457</v>
      </c>
      <c r="CW378">
        <v>28976</v>
      </c>
      <c r="CX378">
        <v>27221</v>
      </c>
      <c r="CY378">
        <v>28976</v>
      </c>
      <c r="CZ378">
        <v>30.2</v>
      </c>
      <c r="DA378">
        <v>51640</v>
      </c>
    </row>
    <row r="379" spans="1:105" x14ac:dyDescent="0.2">
      <c r="A379" t="s">
        <v>54</v>
      </c>
      <c r="B379">
        <v>2015</v>
      </c>
      <c r="C379" t="s">
        <v>14</v>
      </c>
      <c r="D379" t="s">
        <v>3213</v>
      </c>
      <c r="E379">
        <v>195.43485614525</v>
      </c>
      <c r="F379">
        <v>76.293395823892197</v>
      </c>
      <c r="G379">
        <v>107.684237920161</v>
      </c>
      <c r="H379">
        <v>11.457222401196899</v>
      </c>
      <c r="M379">
        <v>188.61281779361499</v>
      </c>
      <c r="N379">
        <v>75.7966039297538</v>
      </c>
      <c r="O379">
        <v>106.465893206313</v>
      </c>
      <c r="P379">
        <v>6.35032065754769</v>
      </c>
      <c r="U379">
        <v>7.0764605557364799</v>
      </c>
      <c r="V379">
        <v>3.8554517900147598</v>
      </c>
      <c r="W379">
        <v>3.2210087657217201</v>
      </c>
      <c r="X379">
        <v>0</v>
      </c>
      <c r="Y379">
        <v>5.1618291748068303</v>
      </c>
      <c r="Z379">
        <v>1.3436429509665599</v>
      </c>
      <c r="AA379">
        <v>3.8181862238402702</v>
      </c>
      <c r="AB379">
        <v>0</v>
      </c>
      <c r="AC379">
        <v>5106.9017436491804</v>
      </c>
      <c r="AD379">
        <v>0</v>
      </c>
      <c r="AE379">
        <v>0</v>
      </c>
      <c r="AF379">
        <v>5106.9017436491804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5106.9017436491804</v>
      </c>
      <c r="AP379">
        <v>0</v>
      </c>
      <c r="AQ379">
        <v>0</v>
      </c>
      <c r="AR379">
        <v>5106.9017436491804</v>
      </c>
      <c r="AS379">
        <v>433.02106336026498</v>
      </c>
      <c r="AT379">
        <v>26.047376286977102</v>
      </c>
      <c r="AU379">
        <v>406.97368707328798</v>
      </c>
      <c r="AV379">
        <v>0</v>
      </c>
      <c r="AW379">
        <v>5.1268724783652502</v>
      </c>
      <c r="AX379">
        <v>1.41167108718527</v>
      </c>
      <c r="AY379">
        <v>3.7152013911799799</v>
      </c>
      <c r="AZ379">
        <v>0</v>
      </c>
      <c r="BA379">
        <v>54.904616723574499</v>
      </c>
      <c r="BB379">
        <v>5.7695359268803799</v>
      </c>
      <c r="BC379">
        <v>49.135080796694098</v>
      </c>
      <c r="BD379">
        <v>0</v>
      </c>
      <c r="BE379">
        <v>546.81271766865495</v>
      </c>
      <c r="BF379">
        <v>73.819875404462906</v>
      </c>
      <c r="BG379">
        <v>472.99284226419201</v>
      </c>
      <c r="BH379">
        <v>0</v>
      </c>
      <c r="BI379">
        <v>12.2764451528106</v>
      </c>
      <c r="BJ379">
        <v>11.967385329732799</v>
      </c>
      <c r="BK379">
        <v>0.30905982307778501</v>
      </c>
      <c r="BL379">
        <v>0</v>
      </c>
      <c r="BM379">
        <v>36.331293614442799</v>
      </c>
      <c r="BN379">
        <v>2.2648760893570699</v>
      </c>
      <c r="BO379">
        <v>34.066417525085797</v>
      </c>
      <c r="BP379">
        <v>0</v>
      </c>
      <c r="BQ379">
        <v>96.340604543223904</v>
      </c>
      <c r="BR379">
        <v>2.8178734276317101</v>
      </c>
      <c r="BS379">
        <v>93.522731115592194</v>
      </c>
      <c r="BT379">
        <v>0</v>
      </c>
      <c r="BU379">
        <v>166.72681724181999</v>
      </c>
      <c r="BV379">
        <v>2.9029927753659801</v>
      </c>
      <c r="BW379">
        <v>163.823824466454</v>
      </c>
      <c r="BX379">
        <v>0</v>
      </c>
      <c r="BY379">
        <v>42.425265626740703</v>
      </c>
      <c r="BZ379">
        <v>20.434201151199701</v>
      </c>
      <c r="CA379">
        <v>21.991064475540998</v>
      </c>
      <c r="CB379">
        <v>0</v>
      </c>
      <c r="CC379">
        <v>506.45421115244801</v>
      </c>
      <c r="CD379">
        <v>212.85730565566399</v>
      </c>
      <c r="CE379">
        <v>293.59690549678498</v>
      </c>
      <c r="CF379">
        <v>0</v>
      </c>
      <c r="CG379">
        <v>2653.2800999963501</v>
      </c>
      <c r="CH379">
        <v>1174.67114353529</v>
      </c>
      <c r="CI379">
        <v>1478.60895646106</v>
      </c>
      <c r="CJ379">
        <v>0</v>
      </c>
      <c r="CK379">
        <v>4148.2552553693104</v>
      </c>
      <c r="CL379">
        <v>1551.3488768152799</v>
      </c>
      <c r="CM379">
        <v>109469.41257955172</v>
      </c>
      <c r="CN379">
        <v>165</v>
      </c>
      <c r="CO379">
        <v>0</v>
      </c>
      <c r="CP379">
        <v>1</v>
      </c>
      <c r="CQ379">
        <v>114</v>
      </c>
      <c r="CR379">
        <v>61.958429367640299</v>
      </c>
      <c r="CS379">
        <v>38</v>
      </c>
      <c r="CT379">
        <v>127547</v>
      </c>
      <c r="CU379">
        <v>126197</v>
      </c>
      <c r="CV379">
        <v>127547</v>
      </c>
      <c r="CW379">
        <v>50705</v>
      </c>
      <c r="CX379">
        <v>50156</v>
      </c>
      <c r="CY379">
        <v>50705</v>
      </c>
      <c r="CZ379">
        <v>74.5</v>
      </c>
      <c r="DA379">
        <v>129110</v>
      </c>
    </row>
    <row r="380" spans="1:105" x14ac:dyDescent="0.2">
      <c r="A380" t="s">
        <v>54</v>
      </c>
      <c r="B380">
        <v>2015</v>
      </c>
      <c r="C380" t="s">
        <v>15</v>
      </c>
      <c r="D380" t="s">
        <v>3214</v>
      </c>
      <c r="E380">
        <v>12.7449550872947</v>
      </c>
      <c r="F380">
        <v>0.45942997188068502</v>
      </c>
      <c r="G380">
        <v>11.433331241563</v>
      </c>
      <c r="H380">
        <v>0.852193873850974</v>
      </c>
      <c r="M380">
        <v>11.9387237280425</v>
      </c>
      <c r="N380">
        <v>0.45589052586505902</v>
      </c>
      <c r="O380">
        <v>11.307564484587701</v>
      </c>
      <c r="P380">
        <v>0.17526871758968199</v>
      </c>
      <c r="U380">
        <v>0.48679079986361901</v>
      </c>
      <c r="V380">
        <v>2.34616393935097E-2</v>
      </c>
      <c r="W380">
        <v>0.46332916047011002</v>
      </c>
      <c r="X380">
        <v>0</v>
      </c>
      <c r="Y380">
        <v>0.39307527850455198</v>
      </c>
      <c r="Z380">
        <v>9.9090772845271298E-3</v>
      </c>
      <c r="AA380">
        <v>0.38316620122002498</v>
      </c>
      <c r="AB380">
        <v>0</v>
      </c>
      <c r="AC380">
        <v>676.92515626129205</v>
      </c>
      <c r="AD380">
        <v>0</v>
      </c>
      <c r="AE380">
        <v>0</v>
      </c>
      <c r="AF380">
        <v>676.92515626129205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676.92515626129205</v>
      </c>
      <c r="AP380">
        <v>0</v>
      </c>
      <c r="AQ380">
        <v>0</v>
      </c>
      <c r="AR380">
        <v>676.92515626129205</v>
      </c>
      <c r="AS380">
        <v>53.698942602581397</v>
      </c>
      <c r="AT380">
        <v>0.15672901378187001</v>
      </c>
      <c r="AU380">
        <v>53.542213588799498</v>
      </c>
      <c r="AV380">
        <v>0</v>
      </c>
      <c r="AW380">
        <v>0.37786899518418798</v>
      </c>
      <c r="AX380">
        <v>8.4983344216003898E-3</v>
      </c>
      <c r="AY380">
        <v>0.36937066076258801</v>
      </c>
      <c r="AZ380">
        <v>0</v>
      </c>
      <c r="BA380">
        <v>6.91162419951449</v>
      </c>
      <c r="BB380">
        <v>4.0383062680491098E-2</v>
      </c>
      <c r="BC380">
        <v>6.8712411368339996</v>
      </c>
      <c r="BD380">
        <v>0</v>
      </c>
      <c r="BE380">
        <v>55.834607410684299</v>
      </c>
      <c r="BF380">
        <v>0.48811010742098798</v>
      </c>
      <c r="BG380">
        <v>55.346497303263298</v>
      </c>
      <c r="BH380">
        <v>0</v>
      </c>
      <c r="BI380">
        <v>0.10075027269584599</v>
      </c>
      <c r="BJ380">
        <v>6.7960229278485995E-2</v>
      </c>
      <c r="BK380">
        <v>3.2790043417360401E-2</v>
      </c>
      <c r="BL380">
        <v>0</v>
      </c>
      <c r="BM380">
        <v>4.4644234721252802</v>
      </c>
      <c r="BN380">
        <v>1.6690535268043601E-2</v>
      </c>
      <c r="BO380">
        <v>4.44773293685724</v>
      </c>
      <c r="BP380">
        <v>0</v>
      </c>
      <c r="BQ380">
        <v>11.3513613065484</v>
      </c>
      <c r="BR380">
        <v>2.0132095411582802E-2</v>
      </c>
      <c r="BS380">
        <v>11.331229211136799</v>
      </c>
      <c r="BT380">
        <v>0</v>
      </c>
      <c r="BU380">
        <v>19.4816827846515</v>
      </c>
      <c r="BV380">
        <v>2.0730627610459101E-2</v>
      </c>
      <c r="BW380">
        <v>19.460952157041</v>
      </c>
      <c r="BX380">
        <v>0</v>
      </c>
      <c r="BY380">
        <v>2.19572595666008</v>
      </c>
      <c r="BZ380">
        <v>0.14364772773032899</v>
      </c>
      <c r="CA380">
        <v>2.0520782289297501</v>
      </c>
      <c r="CB380">
        <v>0</v>
      </c>
      <c r="CC380">
        <v>28.674980090628701</v>
      </c>
      <c r="CD380">
        <v>1.4963304971909299</v>
      </c>
      <c r="CE380">
        <v>27.1786495934378</v>
      </c>
      <c r="CF380">
        <v>0</v>
      </c>
      <c r="CG380">
        <v>164.04766538668599</v>
      </c>
      <c r="CH380">
        <v>7.0020039244094603</v>
      </c>
      <c r="CI380">
        <v>157.045661462277</v>
      </c>
      <c r="CJ380">
        <v>0</v>
      </c>
      <c r="CK380">
        <v>390.83375073908599</v>
      </c>
      <c r="CL380">
        <v>773.80534337533004</v>
      </c>
      <c r="CM380">
        <v>3679.0999012386469</v>
      </c>
      <c r="CN380">
        <v>10</v>
      </c>
      <c r="CO380">
        <v>0</v>
      </c>
      <c r="CP380">
        <v>0</v>
      </c>
      <c r="CQ380">
        <v>9</v>
      </c>
      <c r="CR380">
        <v>3.99731802371873</v>
      </c>
      <c r="CS380">
        <v>2</v>
      </c>
      <c r="CT380">
        <v>54553</v>
      </c>
      <c r="CU380">
        <v>51113</v>
      </c>
      <c r="CV380">
        <v>54553</v>
      </c>
      <c r="CW380">
        <v>27590</v>
      </c>
      <c r="CX380">
        <v>26232</v>
      </c>
      <c r="CY380">
        <v>27590</v>
      </c>
      <c r="CZ380">
        <v>21.1</v>
      </c>
      <c r="DA380">
        <v>28770</v>
      </c>
    </row>
    <row r="381" spans="1:105" x14ac:dyDescent="0.2">
      <c r="A381" t="s">
        <v>54</v>
      </c>
      <c r="B381">
        <v>2015</v>
      </c>
      <c r="C381" t="s">
        <v>16</v>
      </c>
      <c r="D381" t="s">
        <v>3215</v>
      </c>
      <c r="E381">
        <v>33.535400212370597</v>
      </c>
      <c r="F381">
        <v>7.4043401892095204</v>
      </c>
      <c r="G381">
        <v>14.4481489204155</v>
      </c>
      <c r="H381">
        <v>11.682911102745599</v>
      </c>
      <c r="M381">
        <v>25.742612479500401</v>
      </c>
      <c r="N381">
        <v>7.3904948634232799</v>
      </c>
      <c r="O381">
        <v>14.275859605212499</v>
      </c>
      <c r="P381">
        <v>4.07625801086468</v>
      </c>
      <c r="U381">
        <v>0.73039261010655498</v>
      </c>
      <c r="V381">
        <v>0.122829247996449</v>
      </c>
      <c r="W381">
        <v>0.60756336211010598</v>
      </c>
      <c r="X381">
        <v>0</v>
      </c>
      <c r="Y381">
        <v>0.56333834139802796</v>
      </c>
      <c r="Z381">
        <v>3.6156357672235198E-2</v>
      </c>
      <c r="AA381">
        <v>0.52718198372579295</v>
      </c>
      <c r="AB381">
        <v>0</v>
      </c>
      <c r="AC381">
        <v>789.453091880903</v>
      </c>
      <c r="AD381">
        <v>0</v>
      </c>
      <c r="AE381">
        <v>0</v>
      </c>
      <c r="AF381">
        <v>789.453091880903</v>
      </c>
      <c r="AG381">
        <v>0</v>
      </c>
      <c r="AH381">
        <v>0</v>
      </c>
      <c r="AI381">
        <v>0</v>
      </c>
      <c r="AJ381">
        <v>0</v>
      </c>
      <c r="AK381">
        <v>6817.2</v>
      </c>
      <c r="AL381">
        <v>0</v>
      </c>
      <c r="AM381">
        <v>0</v>
      </c>
      <c r="AN381">
        <v>6817.2</v>
      </c>
      <c r="AO381">
        <v>7606.6530918809003</v>
      </c>
      <c r="AP381">
        <v>0</v>
      </c>
      <c r="AQ381">
        <v>0</v>
      </c>
      <c r="AR381">
        <v>7606.6530918809003</v>
      </c>
      <c r="AS381">
        <v>73.278979654415394</v>
      </c>
      <c r="AT381">
        <v>1.69948610805428</v>
      </c>
      <c r="AU381">
        <v>71.579493546361107</v>
      </c>
      <c r="AV381">
        <v>0</v>
      </c>
      <c r="AW381">
        <v>0.38726184705648897</v>
      </c>
      <c r="AX381">
        <v>0.110854236929547</v>
      </c>
      <c r="AY381">
        <v>0.27640761012694098</v>
      </c>
      <c r="AZ381">
        <v>0</v>
      </c>
      <c r="BA381">
        <v>8.9414470229773304</v>
      </c>
      <c r="BB381">
        <v>0.17202754720242</v>
      </c>
      <c r="BC381">
        <v>8.7694194757749102</v>
      </c>
      <c r="BD381">
        <v>0</v>
      </c>
      <c r="BE381">
        <v>80.296235852332401</v>
      </c>
      <c r="BF381">
        <v>6.2350711129629399</v>
      </c>
      <c r="BG381">
        <v>74.061164739369502</v>
      </c>
      <c r="BH381">
        <v>0</v>
      </c>
      <c r="BI381">
        <v>0.93420081423967105</v>
      </c>
      <c r="BJ381">
        <v>0.89509434975927205</v>
      </c>
      <c r="BK381">
        <v>3.9106464480398499E-2</v>
      </c>
      <c r="BL381">
        <v>0</v>
      </c>
      <c r="BM381">
        <v>5.8006627869071403</v>
      </c>
      <c r="BN381">
        <v>9.28425983852217E-2</v>
      </c>
      <c r="BO381">
        <v>5.7078201885219197</v>
      </c>
      <c r="BP381">
        <v>0</v>
      </c>
      <c r="BQ381">
        <v>12.5029257878429</v>
      </c>
      <c r="BR381">
        <v>9.5862041370102305E-2</v>
      </c>
      <c r="BS381">
        <v>12.407063746472801</v>
      </c>
      <c r="BT381">
        <v>0</v>
      </c>
      <c r="BU381">
        <v>20.402590924666399</v>
      </c>
      <c r="BV381">
        <v>9.6333825746397594E-2</v>
      </c>
      <c r="BW381">
        <v>20.30625709892</v>
      </c>
      <c r="BX381">
        <v>0</v>
      </c>
      <c r="BY381">
        <v>2.8379313963076802</v>
      </c>
      <c r="BZ381">
        <v>0.11322825031087499</v>
      </c>
      <c r="CA381">
        <v>2.7247031459967999</v>
      </c>
      <c r="CB381">
        <v>0</v>
      </c>
      <c r="CC381">
        <v>37.223703589886398</v>
      </c>
      <c r="CD381">
        <v>1.1794609407382901</v>
      </c>
      <c r="CE381">
        <v>36.044242649148103</v>
      </c>
      <c r="CF381">
        <v>0</v>
      </c>
      <c r="CG381">
        <v>307.92567528292801</v>
      </c>
      <c r="CH381">
        <v>109.674775988809</v>
      </c>
      <c r="CI381">
        <v>198.25089929411899</v>
      </c>
      <c r="CJ381">
        <v>0</v>
      </c>
      <c r="CK381">
        <v>963.54063301022302</v>
      </c>
      <c r="CL381">
        <v>231.76778400613699</v>
      </c>
      <c r="CM381">
        <v>11100.000786617535</v>
      </c>
      <c r="CN381">
        <v>16</v>
      </c>
      <c r="CO381">
        <v>0</v>
      </c>
      <c r="CP381">
        <v>0</v>
      </c>
      <c r="CQ381">
        <v>13</v>
      </c>
      <c r="CR381">
        <v>17.987931106734301</v>
      </c>
      <c r="CS381">
        <v>3</v>
      </c>
      <c r="CT381">
        <v>67580</v>
      </c>
      <c r="CU381">
        <v>66018</v>
      </c>
      <c r="CV381">
        <v>67580</v>
      </c>
      <c r="CW381">
        <v>23686</v>
      </c>
      <c r="CX381">
        <v>22741</v>
      </c>
      <c r="CY381">
        <v>23686</v>
      </c>
      <c r="CZ381">
        <v>26</v>
      </c>
      <c r="DA381">
        <v>42590</v>
      </c>
    </row>
    <row r="382" spans="1:105" x14ac:dyDescent="0.2">
      <c r="A382" t="s">
        <v>54</v>
      </c>
      <c r="B382">
        <v>2015</v>
      </c>
      <c r="C382" t="s">
        <v>17</v>
      </c>
      <c r="D382" t="s">
        <v>3216</v>
      </c>
      <c r="E382">
        <v>147.130614667088</v>
      </c>
      <c r="F382">
        <v>56.8179748336835</v>
      </c>
      <c r="G382">
        <v>63.443017225003899</v>
      </c>
      <c r="H382">
        <v>26.8696226084001</v>
      </c>
      <c r="M382">
        <v>134.123233223846</v>
      </c>
      <c r="N382">
        <v>56.540747505022701</v>
      </c>
      <c r="O382">
        <v>62.693903036155398</v>
      </c>
      <c r="P382">
        <v>14.888582682667501</v>
      </c>
      <c r="U382">
        <v>4.1013758740632698</v>
      </c>
      <c r="V382">
        <v>2.0246499705243202</v>
      </c>
      <c r="W382">
        <v>2.07672590353895</v>
      </c>
      <c r="X382">
        <v>0</v>
      </c>
      <c r="Y382">
        <v>3.1000238948247798</v>
      </c>
      <c r="Z382">
        <v>0.76043986375091499</v>
      </c>
      <c r="AA382">
        <v>2.3395840310738598</v>
      </c>
      <c r="AB382">
        <v>0</v>
      </c>
      <c r="AC382">
        <v>11981.039925732601</v>
      </c>
      <c r="AD382">
        <v>0</v>
      </c>
      <c r="AE382">
        <v>0</v>
      </c>
      <c r="AF382">
        <v>11981.039925732601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11981.039925732601</v>
      </c>
      <c r="AP382">
        <v>0</v>
      </c>
      <c r="AQ382">
        <v>0</v>
      </c>
      <c r="AR382">
        <v>11981.039925732601</v>
      </c>
      <c r="AS382">
        <v>266.66547244780702</v>
      </c>
      <c r="AT382">
        <v>16.802942142629298</v>
      </c>
      <c r="AU382">
        <v>249.86253030517801</v>
      </c>
      <c r="AV382">
        <v>0</v>
      </c>
      <c r="AW382">
        <v>2.08303334380768</v>
      </c>
      <c r="AX382">
        <v>0.96431123292419196</v>
      </c>
      <c r="AY382">
        <v>1.1187221108834899</v>
      </c>
      <c r="AZ382">
        <v>0</v>
      </c>
      <c r="BA382">
        <v>34.0081227576405</v>
      </c>
      <c r="BB382">
        <v>3.2563057944971301</v>
      </c>
      <c r="BC382">
        <v>30.751816963143298</v>
      </c>
      <c r="BD382">
        <v>0</v>
      </c>
      <c r="BE382">
        <v>361.23414273507802</v>
      </c>
      <c r="BF382">
        <v>51.723015161569201</v>
      </c>
      <c r="BG382">
        <v>309.51112757350899</v>
      </c>
      <c r="BH382">
        <v>0</v>
      </c>
      <c r="BI382">
        <v>5.8012968629493002</v>
      </c>
      <c r="BJ382">
        <v>5.631570904738</v>
      </c>
      <c r="BK382">
        <v>0.16972595821129799</v>
      </c>
      <c r="BL382">
        <v>0</v>
      </c>
      <c r="BM382">
        <v>24.312225674362601</v>
      </c>
      <c r="BN382">
        <v>1.3586734513905101</v>
      </c>
      <c r="BO382">
        <v>22.9535522229721</v>
      </c>
      <c r="BP382">
        <v>0</v>
      </c>
      <c r="BQ382">
        <v>57.790110330428298</v>
      </c>
      <c r="BR382">
        <v>1.6075634077715399</v>
      </c>
      <c r="BS382">
        <v>56.182546922656798</v>
      </c>
      <c r="BT382">
        <v>0</v>
      </c>
      <c r="BU382">
        <v>97.073529393481707</v>
      </c>
      <c r="BV382">
        <v>1.64926680331108</v>
      </c>
      <c r="BW382">
        <v>95.424262590170699</v>
      </c>
      <c r="BX382">
        <v>0</v>
      </c>
      <c r="BY382">
        <v>22.0683204610093</v>
      </c>
      <c r="BZ382">
        <v>10.008814929488199</v>
      </c>
      <c r="CA382">
        <v>12.059505531521101</v>
      </c>
      <c r="CB382">
        <v>0</v>
      </c>
      <c r="CC382">
        <v>264.02813706800998</v>
      </c>
      <c r="CD382">
        <v>104.258488848835</v>
      </c>
      <c r="CE382">
        <v>159.769648219174</v>
      </c>
      <c r="CF382">
        <v>0</v>
      </c>
      <c r="CG382">
        <v>1730.1075494065799</v>
      </c>
      <c r="CH382">
        <v>859.36365546550996</v>
      </c>
      <c r="CI382">
        <v>870.74389394107504</v>
      </c>
      <c r="CJ382">
        <v>0</v>
      </c>
      <c r="CK382">
        <v>2387.56855649521</v>
      </c>
      <c r="CL382">
        <v>717.73249240610301</v>
      </c>
      <c r="CM382">
        <v>37622.811393728</v>
      </c>
      <c r="CN382">
        <v>113</v>
      </c>
      <c r="CO382">
        <v>0</v>
      </c>
      <c r="CP382">
        <v>0</v>
      </c>
      <c r="CQ382">
        <v>79</v>
      </c>
      <c r="CR382">
        <v>33.9772032016092</v>
      </c>
      <c r="CS382">
        <v>18</v>
      </c>
      <c r="CT382">
        <v>185696</v>
      </c>
      <c r="CU382">
        <v>182228</v>
      </c>
      <c r="CV382">
        <v>185696</v>
      </c>
      <c r="CW382">
        <v>71476</v>
      </c>
      <c r="CX382">
        <v>70266</v>
      </c>
      <c r="CY382">
        <v>71476</v>
      </c>
      <c r="CZ382">
        <v>73.5</v>
      </c>
      <c r="DA382">
        <v>129220</v>
      </c>
    </row>
    <row r="383" spans="1:105" x14ac:dyDescent="0.2">
      <c r="A383" t="s">
        <v>54</v>
      </c>
      <c r="B383">
        <v>2015</v>
      </c>
      <c r="C383" t="s">
        <v>18</v>
      </c>
      <c r="D383" t="s">
        <v>3217</v>
      </c>
      <c r="E383">
        <v>179.84316708879501</v>
      </c>
      <c r="F383">
        <v>113.910750309916</v>
      </c>
      <c r="G383">
        <v>52.200398856429402</v>
      </c>
      <c r="H383">
        <v>13.7320179224504</v>
      </c>
      <c r="M383">
        <v>176.569347166227</v>
      </c>
      <c r="N383">
        <v>113.44855811785099</v>
      </c>
      <c r="O383">
        <v>51.563656249167103</v>
      </c>
      <c r="P383">
        <v>11.5571327992095</v>
      </c>
      <c r="U383">
        <v>5.8055061305051696</v>
      </c>
      <c r="V383">
        <v>3.7508713944694398</v>
      </c>
      <c r="W383">
        <v>2.0546347360357302</v>
      </c>
      <c r="X383">
        <v>0</v>
      </c>
      <c r="Y383">
        <v>3.2006615639760199</v>
      </c>
      <c r="Z383">
        <v>1.2363100912867699</v>
      </c>
      <c r="AA383">
        <v>1.9643514726892599</v>
      </c>
      <c r="AB383">
        <v>0</v>
      </c>
      <c r="AC383">
        <v>2174.8851232409502</v>
      </c>
      <c r="AD383">
        <v>0</v>
      </c>
      <c r="AE383">
        <v>0</v>
      </c>
      <c r="AF383">
        <v>2174.8851232409502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2174.8851232409502</v>
      </c>
      <c r="AP383">
        <v>0</v>
      </c>
      <c r="AQ383">
        <v>0</v>
      </c>
      <c r="AR383">
        <v>2174.8851232409502</v>
      </c>
      <c r="AS383">
        <v>264.39416656607</v>
      </c>
      <c r="AT383">
        <v>32.019739456222702</v>
      </c>
      <c r="AU383">
        <v>232.37442710984701</v>
      </c>
      <c r="AV383">
        <v>0</v>
      </c>
      <c r="AW383">
        <v>3.6855933691792102</v>
      </c>
      <c r="AX383">
        <v>1.5679701653418401</v>
      </c>
      <c r="AY383">
        <v>2.1176232038373701</v>
      </c>
      <c r="AZ383">
        <v>0</v>
      </c>
      <c r="BA383">
        <v>1320.83584977436</v>
      </c>
      <c r="BB383">
        <v>5.8246072311705896</v>
      </c>
      <c r="BC383">
        <v>28.895742158911101</v>
      </c>
      <c r="BD383">
        <v>1286.11550038428</v>
      </c>
      <c r="BE383">
        <v>333.28350381753597</v>
      </c>
      <c r="BF383">
        <v>87.1440748132826</v>
      </c>
      <c r="BG383">
        <v>246.139429004253</v>
      </c>
      <c r="BH383">
        <v>0</v>
      </c>
      <c r="BI383">
        <v>114.805116766331</v>
      </c>
      <c r="BJ383">
        <v>114.65052943774501</v>
      </c>
      <c r="BK383">
        <v>0.15458732858621299</v>
      </c>
      <c r="BL383">
        <v>0</v>
      </c>
      <c r="BM383">
        <v>18.8516526158914</v>
      </c>
      <c r="BN383">
        <v>1.50825495274271</v>
      </c>
      <c r="BO383">
        <v>17.3433976631487</v>
      </c>
      <c r="BP383">
        <v>0</v>
      </c>
      <c r="BQ383">
        <v>45.5652881772209</v>
      </c>
      <c r="BR383">
        <v>1.71417599859085</v>
      </c>
      <c r="BS383">
        <v>43.851112178629997</v>
      </c>
      <c r="BT383">
        <v>0</v>
      </c>
      <c r="BU383">
        <v>76.912331497731998</v>
      </c>
      <c r="BV383">
        <v>1.7501395288320001</v>
      </c>
      <c r="BW383">
        <v>75.162191968900004</v>
      </c>
      <c r="BX383">
        <v>0</v>
      </c>
      <c r="BY383">
        <v>19.581327199924299</v>
      </c>
      <c r="BZ383">
        <v>8.7873857522753998</v>
      </c>
      <c r="CA383">
        <v>10.7939414476489</v>
      </c>
      <c r="CB383">
        <v>0</v>
      </c>
      <c r="CC383">
        <v>235.432920448174</v>
      </c>
      <c r="CD383">
        <v>91.719769602868695</v>
      </c>
      <c r="CE383">
        <v>143.71315084530499</v>
      </c>
      <c r="CF383">
        <v>0</v>
      </c>
      <c r="CG383">
        <v>2274.8823670532001</v>
      </c>
      <c r="CH383">
        <v>1558.5673740622799</v>
      </c>
      <c r="CI383">
        <v>716.31499299092604</v>
      </c>
      <c r="CJ383">
        <v>0</v>
      </c>
      <c r="CK383">
        <v>2995.10220863419</v>
      </c>
      <c r="CL383">
        <v>841.09276453840198</v>
      </c>
      <c r="CM383">
        <v>44310.523642783301</v>
      </c>
      <c r="CN383">
        <v>128</v>
      </c>
      <c r="CO383">
        <v>1</v>
      </c>
      <c r="CP383">
        <v>0</v>
      </c>
      <c r="CQ383">
        <v>101</v>
      </c>
      <c r="CR383">
        <v>48.967145790554397</v>
      </c>
      <c r="CS383">
        <v>14</v>
      </c>
      <c r="CT383">
        <v>277981</v>
      </c>
      <c r="CU383">
        <v>269427</v>
      </c>
      <c r="CV383">
        <v>277981</v>
      </c>
      <c r="CW383">
        <v>87208</v>
      </c>
      <c r="CX383">
        <v>82544</v>
      </c>
      <c r="CY383">
        <v>87208</v>
      </c>
      <c r="CZ383">
        <v>63.4</v>
      </c>
      <c r="DA383">
        <v>106160</v>
      </c>
    </row>
    <row r="384" spans="1:105" x14ac:dyDescent="0.2">
      <c r="A384" t="s">
        <v>54</v>
      </c>
      <c r="B384">
        <v>2015</v>
      </c>
      <c r="C384" t="s">
        <v>19</v>
      </c>
      <c r="D384" t="s">
        <v>3218</v>
      </c>
      <c r="E384">
        <v>17.5591694038234</v>
      </c>
      <c r="F384">
        <v>3.0329255262419998</v>
      </c>
      <c r="G384">
        <v>13.537721692491401</v>
      </c>
      <c r="H384">
        <v>0.98852218508999601</v>
      </c>
      <c r="M384">
        <v>16.803596032066601</v>
      </c>
      <c r="N384">
        <v>3.00970715883187</v>
      </c>
      <c r="O384">
        <v>13.387788314341099</v>
      </c>
      <c r="P384">
        <v>0.40610055889367702</v>
      </c>
      <c r="U384">
        <v>0.62829616836228197</v>
      </c>
      <c r="V384">
        <v>0.146835147509811</v>
      </c>
      <c r="W384">
        <v>0.48146102085247</v>
      </c>
      <c r="X384">
        <v>0</v>
      </c>
      <c r="Y384">
        <v>0.52833671594435405</v>
      </c>
      <c r="Z384">
        <v>6.5595599739572602E-2</v>
      </c>
      <c r="AA384">
        <v>0.46274111620478198</v>
      </c>
      <c r="AB384">
        <v>0</v>
      </c>
      <c r="AC384">
        <v>582.42162619631995</v>
      </c>
      <c r="AD384">
        <v>0</v>
      </c>
      <c r="AE384">
        <v>0</v>
      </c>
      <c r="AF384">
        <v>582.42162619631995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582.42162619631995</v>
      </c>
      <c r="AP384">
        <v>0</v>
      </c>
      <c r="AQ384">
        <v>0</v>
      </c>
      <c r="AR384">
        <v>582.42162619631995</v>
      </c>
      <c r="AS384">
        <v>57.873018969455799</v>
      </c>
      <c r="AT384">
        <v>0.89965258872686704</v>
      </c>
      <c r="AU384">
        <v>56.973366380728997</v>
      </c>
      <c r="AV384">
        <v>0</v>
      </c>
      <c r="AW384">
        <v>0.41046546760687502</v>
      </c>
      <c r="AX384">
        <v>5.0016981869043797E-2</v>
      </c>
      <c r="AY384">
        <v>0.360448485737831</v>
      </c>
      <c r="AZ384">
        <v>0</v>
      </c>
      <c r="BA384">
        <v>7.4318459302948403</v>
      </c>
      <c r="BB384">
        <v>0.26108552295161602</v>
      </c>
      <c r="BC384">
        <v>7.1707604073432298</v>
      </c>
      <c r="BD384">
        <v>0</v>
      </c>
      <c r="BE384">
        <v>68.749125788232405</v>
      </c>
      <c r="BF384">
        <v>3.8297619417039699</v>
      </c>
      <c r="BG384">
        <v>64.919363846528398</v>
      </c>
      <c r="BH384">
        <v>0</v>
      </c>
      <c r="BI384">
        <v>1.5913975737980499</v>
      </c>
      <c r="BJ384">
        <v>1.55367314070187</v>
      </c>
      <c r="BK384">
        <v>3.7724433096177401E-2</v>
      </c>
      <c r="BL384">
        <v>0</v>
      </c>
      <c r="BM384">
        <v>5.30351414424773</v>
      </c>
      <c r="BN384">
        <v>0.19118697464447201</v>
      </c>
      <c r="BO384">
        <v>5.1123271696032599</v>
      </c>
      <c r="BP384">
        <v>0</v>
      </c>
      <c r="BQ384">
        <v>13.8049054860182</v>
      </c>
      <c r="BR384">
        <v>0.22830262291639</v>
      </c>
      <c r="BS384">
        <v>13.576602863101799</v>
      </c>
      <c r="BT384">
        <v>0</v>
      </c>
      <c r="BU384">
        <v>23.809800485224802</v>
      </c>
      <c r="BV384">
        <v>0.231771336748156</v>
      </c>
      <c r="BW384">
        <v>23.578029148476599</v>
      </c>
      <c r="BX384">
        <v>0</v>
      </c>
      <c r="BY384">
        <v>3.3175620227555198</v>
      </c>
      <c r="BZ384">
        <v>0.83249131962374801</v>
      </c>
      <c r="CA384">
        <v>2.48507070313177</v>
      </c>
      <c r="CB384">
        <v>0</v>
      </c>
      <c r="CC384">
        <v>41.589057077617603</v>
      </c>
      <c r="CD384">
        <v>8.6717845794140391</v>
      </c>
      <c r="CE384">
        <v>32.917272498203502</v>
      </c>
      <c r="CF384">
        <v>0</v>
      </c>
      <c r="CG384">
        <v>227.28332828539399</v>
      </c>
      <c r="CH384">
        <v>41.345197289629702</v>
      </c>
      <c r="CI384">
        <v>185.93813099576499</v>
      </c>
      <c r="CJ384">
        <v>0</v>
      </c>
      <c r="CK384">
        <v>468.22657266761797</v>
      </c>
      <c r="CL384">
        <v>325.22253562151502</v>
      </c>
      <c r="CM384">
        <v>9508.3779494826686</v>
      </c>
      <c r="CN384">
        <v>18</v>
      </c>
      <c r="CO384">
        <v>0</v>
      </c>
      <c r="CP384">
        <v>0</v>
      </c>
      <c r="CQ384">
        <v>13</v>
      </c>
      <c r="CR384">
        <v>7.99463604743746</v>
      </c>
      <c r="CS384">
        <v>4</v>
      </c>
      <c r="CT384">
        <v>47347</v>
      </c>
      <c r="CU384">
        <v>43963</v>
      </c>
      <c r="CV384">
        <v>47347</v>
      </c>
      <c r="CW384">
        <v>24465</v>
      </c>
      <c r="CX384">
        <v>22025</v>
      </c>
      <c r="CY384">
        <v>24465</v>
      </c>
      <c r="CZ384">
        <v>15.6</v>
      </c>
      <c r="DA384">
        <v>29240</v>
      </c>
    </row>
    <row r="385" spans="1:105" x14ac:dyDescent="0.2">
      <c r="A385" t="s">
        <v>54</v>
      </c>
      <c r="B385">
        <v>2015</v>
      </c>
      <c r="C385" t="s">
        <v>20</v>
      </c>
      <c r="D385" t="s">
        <v>3219</v>
      </c>
      <c r="E385">
        <v>51.529081347395802</v>
      </c>
      <c r="F385">
        <v>14.046462591476599</v>
      </c>
      <c r="G385">
        <v>35.928204051027102</v>
      </c>
      <c r="H385">
        <v>1.55441470489209</v>
      </c>
      <c r="M385">
        <v>49.3512993448279</v>
      </c>
      <c r="N385">
        <v>13.401147043372699</v>
      </c>
      <c r="O385">
        <v>35.524172520005102</v>
      </c>
      <c r="P385">
        <v>0.42597978145021698</v>
      </c>
      <c r="U385">
        <v>5.2398885307383196</v>
      </c>
      <c r="V385">
        <v>4.0875502649218003</v>
      </c>
      <c r="W385">
        <v>1.15233826581652</v>
      </c>
      <c r="X385">
        <v>0</v>
      </c>
      <c r="Y385">
        <v>3.0817109592534302</v>
      </c>
      <c r="Z385">
        <v>1.82257312577471</v>
      </c>
      <c r="AA385">
        <v>1.25913783347872</v>
      </c>
      <c r="AB385">
        <v>0</v>
      </c>
      <c r="AC385">
        <v>1128.4349234418701</v>
      </c>
      <c r="AD385">
        <v>0</v>
      </c>
      <c r="AE385">
        <v>0</v>
      </c>
      <c r="AF385">
        <v>1128.4349234418701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1128.4349234418701</v>
      </c>
      <c r="AP385">
        <v>0</v>
      </c>
      <c r="AQ385">
        <v>0</v>
      </c>
      <c r="AR385">
        <v>1128.4349234418701</v>
      </c>
      <c r="AS385">
        <v>156.97374162364301</v>
      </c>
      <c r="AT385">
        <v>13.548728007260999</v>
      </c>
      <c r="AU385">
        <v>143.42501361638199</v>
      </c>
      <c r="AV385">
        <v>0</v>
      </c>
      <c r="AW385">
        <v>2.3081466741174799</v>
      </c>
      <c r="AX385">
        <v>0.55319806240492497</v>
      </c>
      <c r="AY385">
        <v>1.7549486117125499</v>
      </c>
      <c r="AZ385">
        <v>0</v>
      </c>
      <c r="BA385">
        <v>25.2131833237131</v>
      </c>
      <c r="BB385">
        <v>7.3151627483002599</v>
      </c>
      <c r="BC385">
        <v>17.898020575412801</v>
      </c>
      <c r="BD385">
        <v>0</v>
      </c>
      <c r="BE385">
        <v>183.17368216779801</v>
      </c>
      <c r="BF385">
        <v>33.543004765755398</v>
      </c>
      <c r="BG385">
        <v>149.63067740204201</v>
      </c>
      <c r="BH385">
        <v>0</v>
      </c>
      <c r="BI385">
        <v>6.1099877730481396</v>
      </c>
      <c r="BJ385">
        <v>6.0000183134663896</v>
      </c>
      <c r="BK385">
        <v>0.109969459581749</v>
      </c>
      <c r="BL385">
        <v>0</v>
      </c>
      <c r="BM385">
        <v>13.132799030593601</v>
      </c>
      <c r="BN385">
        <v>2.4212538886538799</v>
      </c>
      <c r="BO385">
        <v>10.7115451419397</v>
      </c>
      <c r="BP385">
        <v>0</v>
      </c>
      <c r="BQ385">
        <v>33.385523508962002</v>
      </c>
      <c r="BR385">
        <v>3.2333222021291599</v>
      </c>
      <c r="BS385">
        <v>30.152201306832801</v>
      </c>
      <c r="BT385">
        <v>0</v>
      </c>
      <c r="BU385">
        <v>56.513278564136797</v>
      </c>
      <c r="BV385">
        <v>3.37346367997415</v>
      </c>
      <c r="BW385">
        <v>53.139814884162597</v>
      </c>
      <c r="BX385">
        <v>0</v>
      </c>
      <c r="BY385">
        <v>39.727690504181297</v>
      </c>
      <c r="BZ385">
        <v>33.725206906797702</v>
      </c>
      <c r="CA385">
        <v>6.0024835973836197</v>
      </c>
      <c r="CB385">
        <v>0</v>
      </c>
      <c r="CC385">
        <v>430.953169825663</v>
      </c>
      <c r="CD385">
        <v>351.32137461247601</v>
      </c>
      <c r="CE385">
        <v>79.631795213187104</v>
      </c>
      <c r="CF385">
        <v>0</v>
      </c>
      <c r="CG385">
        <v>693.80568509272803</v>
      </c>
      <c r="CH385">
        <v>200.36468779245001</v>
      </c>
      <c r="CI385">
        <v>493.44099730027898</v>
      </c>
      <c r="CJ385">
        <v>0</v>
      </c>
      <c r="CK385">
        <v>940.32278643166296</v>
      </c>
      <c r="CL385">
        <v>246.720544264598</v>
      </c>
      <c r="CM385">
        <v>28048.497781554663</v>
      </c>
      <c r="CN385">
        <v>46</v>
      </c>
      <c r="CO385">
        <v>0</v>
      </c>
      <c r="CP385">
        <v>0</v>
      </c>
      <c r="CQ385">
        <v>31</v>
      </c>
      <c r="CR385">
        <v>12.9912835770859</v>
      </c>
      <c r="CS385">
        <v>8</v>
      </c>
      <c r="CT385">
        <v>47877</v>
      </c>
      <c r="CU385">
        <v>47285</v>
      </c>
      <c r="CV385">
        <v>47877</v>
      </c>
      <c r="CW385">
        <v>19618</v>
      </c>
      <c r="CX385">
        <v>19557</v>
      </c>
      <c r="CY385">
        <v>19618</v>
      </c>
      <c r="CZ385">
        <v>27.1</v>
      </c>
      <c r="DA385">
        <v>46640</v>
      </c>
    </row>
    <row r="386" spans="1:105" x14ac:dyDescent="0.2">
      <c r="A386" t="s">
        <v>54</v>
      </c>
      <c r="B386">
        <v>2015</v>
      </c>
      <c r="C386" t="s">
        <v>21</v>
      </c>
      <c r="D386" t="s">
        <v>3220</v>
      </c>
      <c r="E386">
        <v>73.690775617342894</v>
      </c>
      <c r="F386">
        <v>4.1891741930303903</v>
      </c>
      <c r="G386">
        <v>63.324261272168599</v>
      </c>
      <c r="H386">
        <v>6.1773401521439197</v>
      </c>
      <c r="M386">
        <v>71.627349600385202</v>
      </c>
      <c r="N386">
        <v>4.1741917278846001</v>
      </c>
      <c r="O386">
        <v>62.624731730176798</v>
      </c>
      <c r="P386">
        <v>4.8284261423237602</v>
      </c>
      <c r="U386">
        <v>1.7970396280954899</v>
      </c>
      <c r="V386">
        <v>9.6566869389257501E-2</v>
      </c>
      <c r="W386">
        <v>1.70047275870623</v>
      </c>
      <c r="X386">
        <v>0</v>
      </c>
      <c r="Y386">
        <v>2.2469329410574601</v>
      </c>
      <c r="Z386">
        <v>4.2175481245158498E-2</v>
      </c>
      <c r="AA386">
        <v>2.2047574598123001</v>
      </c>
      <c r="AB386">
        <v>0</v>
      </c>
      <c r="AC386">
        <v>1348.9140098201699</v>
      </c>
      <c r="AD386">
        <v>0</v>
      </c>
      <c r="AE386">
        <v>0</v>
      </c>
      <c r="AF386">
        <v>1348.9140098201699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1348.9140098201699</v>
      </c>
      <c r="AP386">
        <v>0</v>
      </c>
      <c r="AQ386">
        <v>0</v>
      </c>
      <c r="AR386">
        <v>1348.9140098201699</v>
      </c>
      <c r="AS386">
        <v>200.65753698831099</v>
      </c>
      <c r="AT386">
        <v>1.1282676668498399</v>
      </c>
      <c r="AU386">
        <v>199.52926932146201</v>
      </c>
      <c r="AV386">
        <v>0</v>
      </c>
      <c r="AW386">
        <v>2.3035951689029299</v>
      </c>
      <c r="AX386">
        <v>6.3620450462824302E-2</v>
      </c>
      <c r="AY386">
        <v>2.2399747184401</v>
      </c>
      <c r="AZ386">
        <v>0</v>
      </c>
      <c r="BA386">
        <v>25.719998045755101</v>
      </c>
      <c r="BB386">
        <v>0.16255717236018299</v>
      </c>
      <c r="BC386">
        <v>25.557440873394899</v>
      </c>
      <c r="BD386">
        <v>0</v>
      </c>
      <c r="BE386">
        <v>272.05154618331397</v>
      </c>
      <c r="BF386">
        <v>3.8627482135831901</v>
      </c>
      <c r="BG386">
        <v>268.18879796973101</v>
      </c>
      <c r="BH386">
        <v>0</v>
      </c>
      <c r="BI386">
        <v>0.84067378313074803</v>
      </c>
      <c r="BJ386">
        <v>0.65797062208964396</v>
      </c>
      <c r="BK386">
        <v>0.18270316104110401</v>
      </c>
      <c r="BL386">
        <v>0</v>
      </c>
      <c r="BM386">
        <v>22.814689081890201</v>
      </c>
      <c r="BN386">
        <v>0.11593689120464699</v>
      </c>
      <c r="BO386">
        <v>19.228785763878701</v>
      </c>
      <c r="BP386">
        <v>3.4699664268068702</v>
      </c>
      <c r="BQ386">
        <v>59.423536100637101</v>
      </c>
      <c r="BR386">
        <v>0.124840671144305</v>
      </c>
      <c r="BS386">
        <v>55.828729002685897</v>
      </c>
      <c r="BT386">
        <v>3.4699664268068702</v>
      </c>
      <c r="BU386">
        <v>102.720806017125</v>
      </c>
      <c r="BV386">
        <v>0.125979036562401</v>
      </c>
      <c r="BW386">
        <v>99.124860553756093</v>
      </c>
      <c r="BX386">
        <v>3.4699664268068702</v>
      </c>
      <c r="BY386">
        <v>11.489593832412099</v>
      </c>
      <c r="BZ386">
        <v>0.27320770034298097</v>
      </c>
      <c r="CA386">
        <v>11.216386132069101</v>
      </c>
      <c r="CB386">
        <v>0</v>
      </c>
      <c r="CC386">
        <v>151.72837530731499</v>
      </c>
      <c r="CD386">
        <v>2.84591354523939</v>
      </c>
      <c r="CE386">
        <v>148.88246176207599</v>
      </c>
      <c r="CF386">
        <v>0</v>
      </c>
      <c r="CG386">
        <v>930.36122749333401</v>
      </c>
      <c r="CH386">
        <v>60.449888032422201</v>
      </c>
      <c r="CI386">
        <v>869.91133946091202</v>
      </c>
      <c r="CJ386">
        <v>0</v>
      </c>
      <c r="CK386">
        <v>518.53190692116402</v>
      </c>
      <c r="CL386">
        <v>220.553213812292</v>
      </c>
      <c r="CM386">
        <v>20523.502329469899</v>
      </c>
      <c r="CN386">
        <v>79</v>
      </c>
      <c r="CO386">
        <v>0</v>
      </c>
      <c r="CP386">
        <v>0</v>
      </c>
      <c r="CQ386">
        <v>53</v>
      </c>
      <c r="CR386">
        <v>9.9932950592968197</v>
      </c>
      <c r="CS386">
        <v>22</v>
      </c>
      <c r="CT386">
        <v>26531</v>
      </c>
      <c r="CU386">
        <v>25976</v>
      </c>
      <c r="CV386">
        <v>26531</v>
      </c>
      <c r="CW386">
        <v>11119</v>
      </c>
      <c r="CX386">
        <v>10798</v>
      </c>
      <c r="CY386">
        <v>11119</v>
      </c>
      <c r="CZ386">
        <v>18.899999999999999</v>
      </c>
      <c r="DA386">
        <v>34290</v>
      </c>
    </row>
    <row r="387" spans="1:105" x14ac:dyDescent="0.2">
      <c r="A387" t="s">
        <v>54</v>
      </c>
      <c r="B387">
        <v>2015</v>
      </c>
      <c r="C387" t="s">
        <v>22</v>
      </c>
      <c r="D387" t="s">
        <v>3221</v>
      </c>
      <c r="E387">
        <v>6592.4071875224899</v>
      </c>
      <c r="F387">
        <v>6481.92948096281</v>
      </c>
      <c r="G387">
        <v>30.269209630754101</v>
      </c>
      <c r="H387">
        <v>80.208496928924902</v>
      </c>
      <c r="M387">
        <v>6238.0143934182897</v>
      </c>
      <c r="N387">
        <v>6190.6319703521103</v>
      </c>
      <c r="O387">
        <v>29.991088908025102</v>
      </c>
      <c r="P387">
        <v>17.391334158156699</v>
      </c>
      <c r="U387">
        <v>3164.0700122447001</v>
      </c>
      <c r="V387">
        <v>1720.2368278745701</v>
      </c>
      <c r="W387">
        <v>0.72060302277520205</v>
      </c>
      <c r="X387">
        <v>1443.11258134735</v>
      </c>
      <c r="Y387">
        <v>834.06611382622202</v>
      </c>
      <c r="Z387">
        <v>833.19325474440097</v>
      </c>
      <c r="AA387">
        <v>0.87283774214620002</v>
      </c>
      <c r="AB387">
        <v>2.1339675E-5</v>
      </c>
      <c r="AC387">
        <v>600.41296066810901</v>
      </c>
      <c r="AD387">
        <v>0</v>
      </c>
      <c r="AE387">
        <v>0</v>
      </c>
      <c r="AF387">
        <v>600.41296066810901</v>
      </c>
      <c r="AG387">
        <v>0</v>
      </c>
      <c r="AH387">
        <v>0</v>
      </c>
      <c r="AI387">
        <v>0</v>
      </c>
      <c r="AJ387">
        <v>0</v>
      </c>
      <c r="AK387">
        <v>26138.928917193301</v>
      </c>
      <c r="AL387">
        <v>0</v>
      </c>
      <c r="AM387">
        <v>0</v>
      </c>
      <c r="AN387">
        <v>26138.928917193301</v>
      </c>
      <c r="AO387">
        <v>26739.3418778614</v>
      </c>
      <c r="AP387">
        <v>0</v>
      </c>
      <c r="AQ387">
        <v>0</v>
      </c>
      <c r="AR387">
        <v>26739.3418778614</v>
      </c>
      <c r="AS387">
        <v>5644.8773844314801</v>
      </c>
      <c r="AT387">
        <v>5562.9854618658001</v>
      </c>
      <c r="AU387">
        <v>81.888721614420803</v>
      </c>
      <c r="AV387">
        <v>3.2009512499999999E-3</v>
      </c>
      <c r="AW387">
        <v>290.70026178648698</v>
      </c>
      <c r="AX387">
        <v>288.912957500581</v>
      </c>
      <c r="AY387">
        <v>1.7870908891567701</v>
      </c>
      <c r="AZ387">
        <v>2.1339675000000001E-4</v>
      </c>
      <c r="BA387">
        <v>3309.0643471992798</v>
      </c>
      <c r="BB387">
        <v>2946.2479049235299</v>
      </c>
      <c r="BC387">
        <v>11.8234498105061</v>
      </c>
      <c r="BD387">
        <v>350.99299246524401</v>
      </c>
      <c r="BE387">
        <v>11642.4515215089</v>
      </c>
      <c r="BF387">
        <v>11533.774295109301</v>
      </c>
      <c r="BG387">
        <v>108.666556562048</v>
      </c>
      <c r="BH387">
        <v>1.0669837499999999E-2</v>
      </c>
      <c r="BI387">
        <v>2289.1250469147999</v>
      </c>
      <c r="BJ387">
        <v>2289.0299636387399</v>
      </c>
      <c r="BK387">
        <v>9.5083276065086597E-2</v>
      </c>
      <c r="BL387">
        <v>0</v>
      </c>
      <c r="BM387">
        <v>793.34184699039099</v>
      </c>
      <c r="BN387">
        <v>781.18040879125704</v>
      </c>
      <c r="BO387">
        <v>8.8528442199458404</v>
      </c>
      <c r="BP387">
        <v>3.3085939791885202</v>
      </c>
      <c r="BQ387">
        <v>1162.4347921324199</v>
      </c>
      <c r="BR387">
        <v>1125.80164987334</v>
      </c>
      <c r="BS387">
        <v>33.324548279898401</v>
      </c>
      <c r="BT387">
        <v>3.3085939791885202</v>
      </c>
      <c r="BU387">
        <v>1198.9601488588</v>
      </c>
      <c r="BV387">
        <v>1133.34360667334</v>
      </c>
      <c r="BW387">
        <v>62.3079482062764</v>
      </c>
      <c r="BX387">
        <v>3.3085939791885202</v>
      </c>
      <c r="BY387">
        <v>14904.0113610719</v>
      </c>
      <c r="BZ387">
        <v>14883.535789588699</v>
      </c>
      <c r="CA387">
        <v>5.3865117551949302</v>
      </c>
      <c r="CB387">
        <v>15.089059728000001</v>
      </c>
      <c r="CC387">
        <v>156627.10863713801</v>
      </c>
      <c r="CD387">
        <v>155479.51853337599</v>
      </c>
      <c r="CE387">
        <v>74.290949361766494</v>
      </c>
      <c r="CF387">
        <v>1073.2991543999999</v>
      </c>
      <c r="CG387">
        <v>57498.963975744198</v>
      </c>
      <c r="CH387">
        <v>56555.9207362741</v>
      </c>
      <c r="CI387">
        <v>417.82967787010102</v>
      </c>
      <c r="CJ387">
        <v>525.21356160000005</v>
      </c>
      <c r="CK387">
        <v>38131.391641486</v>
      </c>
      <c r="CL387">
        <v>1857.8804621137101</v>
      </c>
      <c r="CM387">
        <v>259677.13569369167</v>
      </c>
      <c r="CN387">
        <v>714</v>
      </c>
      <c r="CO387">
        <v>9</v>
      </c>
      <c r="CP387">
        <v>282</v>
      </c>
      <c r="CQ387">
        <v>193</v>
      </c>
      <c r="CR387">
        <v>1105.2584335582301</v>
      </c>
      <c r="CS387">
        <v>14</v>
      </c>
      <c r="CT387">
        <v>134287</v>
      </c>
      <c r="CU387">
        <v>138053</v>
      </c>
      <c r="CV387">
        <v>134287</v>
      </c>
      <c r="CW387">
        <v>81448</v>
      </c>
      <c r="CX387">
        <v>85427</v>
      </c>
      <c r="CY387">
        <v>81448</v>
      </c>
      <c r="CZ387">
        <v>29</v>
      </c>
      <c r="DA387">
        <v>51090</v>
      </c>
    </row>
    <row r="388" spans="1:105" x14ac:dyDescent="0.2">
      <c r="A388" t="s">
        <v>54</v>
      </c>
      <c r="B388">
        <v>2015</v>
      </c>
      <c r="C388" t="s">
        <v>78</v>
      </c>
      <c r="D388" t="s">
        <v>3222</v>
      </c>
      <c r="E388">
        <v>1695.89784050001</v>
      </c>
      <c r="F388">
        <v>0</v>
      </c>
      <c r="G388">
        <v>162.581677255416</v>
      </c>
      <c r="H388">
        <v>1533.3161632445999</v>
      </c>
      <c r="M388">
        <v>235.451030841061</v>
      </c>
      <c r="N388">
        <v>0</v>
      </c>
      <c r="O388">
        <v>160.68105660824699</v>
      </c>
      <c r="P388">
        <v>74.769974232814405</v>
      </c>
      <c r="U388">
        <v>44060.616881785601</v>
      </c>
      <c r="V388">
        <v>0</v>
      </c>
      <c r="W388">
        <v>3.4448269244950902</v>
      </c>
      <c r="X388">
        <v>44057.172054861097</v>
      </c>
      <c r="Y388">
        <v>773.11926957458797</v>
      </c>
      <c r="Z388">
        <v>0</v>
      </c>
      <c r="AA388">
        <v>6.0889260874374997</v>
      </c>
      <c r="AB388">
        <v>767.03034348715005</v>
      </c>
      <c r="AC388">
        <v>126478.742041087</v>
      </c>
      <c r="AD388">
        <v>0</v>
      </c>
      <c r="AE388">
        <v>0</v>
      </c>
      <c r="AF388">
        <v>126478.742041087</v>
      </c>
      <c r="AG388">
        <v>103.31100000000001</v>
      </c>
      <c r="AH388">
        <v>0</v>
      </c>
      <c r="AI388">
        <v>0</v>
      </c>
      <c r="AJ388">
        <v>103.31100000000001</v>
      </c>
      <c r="AK388">
        <v>1959.79224</v>
      </c>
      <c r="AL388">
        <v>0</v>
      </c>
      <c r="AM388">
        <v>0</v>
      </c>
      <c r="AN388">
        <v>1959.79224</v>
      </c>
      <c r="AO388">
        <v>128541.84528108699</v>
      </c>
      <c r="AP388">
        <v>0</v>
      </c>
      <c r="AQ388">
        <v>0</v>
      </c>
      <c r="AR388">
        <v>128541.84528108699</v>
      </c>
      <c r="AS388">
        <v>679.22399135048704</v>
      </c>
      <c r="AT388">
        <v>0</v>
      </c>
      <c r="AU388">
        <v>532.97581135048802</v>
      </c>
      <c r="AV388">
        <v>146.24817999999999</v>
      </c>
      <c r="AW388">
        <v>701.19674490604996</v>
      </c>
      <c r="AX388">
        <v>0</v>
      </c>
      <c r="AY388">
        <v>12.465349906050101</v>
      </c>
      <c r="AZ388">
        <v>688.73139500000002</v>
      </c>
      <c r="BA388">
        <v>3180.9403270518501</v>
      </c>
      <c r="BB388">
        <v>0</v>
      </c>
      <c r="BC388">
        <v>65.505297781570704</v>
      </c>
      <c r="BD388">
        <v>3115.4350292702802</v>
      </c>
      <c r="BE388">
        <v>633.71918175922406</v>
      </c>
      <c r="BF388">
        <v>0</v>
      </c>
      <c r="BG388">
        <v>547.59518175922403</v>
      </c>
      <c r="BH388">
        <v>86.123999999999995</v>
      </c>
      <c r="BI388">
        <v>2.7746879464321399</v>
      </c>
      <c r="BJ388">
        <v>0</v>
      </c>
      <c r="BK388">
        <v>0.54952794643214098</v>
      </c>
      <c r="BL388">
        <v>2.2251599999999998</v>
      </c>
      <c r="BM388">
        <v>37.348307940874903</v>
      </c>
      <c r="BN388">
        <v>0</v>
      </c>
      <c r="BO388">
        <v>30.0456164237279</v>
      </c>
      <c r="BP388">
        <v>7.3026915171470197</v>
      </c>
      <c r="BQ388">
        <v>117.738284749071</v>
      </c>
      <c r="BR388">
        <v>0</v>
      </c>
      <c r="BS388">
        <v>110.002549031924</v>
      </c>
      <c r="BT388">
        <v>7.73573571714702</v>
      </c>
      <c r="BU388">
        <v>212.862184840688</v>
      </c>
      <c r="BV388">
        <v>0</v>
      </c>
      <c r="BW388">
        <v>204.72087232354099</v>
      </c>
      <c r="BX388">
        <v>8.1413125171470195</v>
      </c>
      <c r="BY388">
        <v>128.42131085392299</v>
      </c>
      <c r="BZ388">
        <v>0</v>
      </c>
      <c r="CA388">
        <v>33.4137648539228</v>
      </c>
      <c r="CB388">
        <v>95.007546000000005</v>
      </c>
      <c r="CC388">
        <v>451.518730950514</v>
      </c>
      <c r="CD388">
        <v>0</v>
      </c>
      <c r="CE388">
        <v>451.518730950514</v>
      </c>
      <c r="CF388">
        <v>0</v>
      </c>
      <c r="CG388">
        <v>2232.6600027207401</v>
      </c>
      <c r="CH388">
        <v>0</v>
      </c>
      <c r="CI388">
        <v>2232.6600027207401</v>
      </c>
      <c r="CJ388">
        <v>0</v>
      </c>
      <c r="CK388">
        <v>4272.0837704549604</v>
      </c>
      <c r="CL388">
        <v>56.072850969226799</v>
      </c>
      <c r="CM388">
        <v>273917.86282015074</v>
      </c>
      <c r="CN388">
        <v>177</v>
      </c>
      <c r="CO388">
        <v>0</v>
      </c>
      <c r="CP388">
        <v>98</v>
      </c>
      <c r="CQ388">
        <v>134</v>
      </c>
      <c r="CR388">
        <v>353.76264509910698</v>
      </c>
      <c r="CS388">
        <v>25</v>
      </c>
      <c r="CT388">
        <v>65862</v>
      </c>
      <c r="CU388">
        <v>66378</v>
      </c>
      <c r="CV388">
        <v>65862</v>
      </c>
      <c r="CW388">
        <v>24347</v>
      </c>
      <c r="CX388">
        <v>24821</v>
      </c>
      <c r="CY388">
        <v>24347</v>
      </c>
      <c r="CZ388">
        <v>28</v>
      </c>
      <c r="DA388">
        <v>46320</v>
      </c>
    </row>
    <row r="389" spans="1:105" x14ac:dyDescent="0.2">
      <c r="A389" t="s">
        <v>54</v>
      </c>
      <c r="B389">
        <v>2015</v>
      </c>
      <c r="C389" t="s">
        <v>23</v>
      </c>
      <c r="D389" t="s">
        <v>3223</v>
      </c>
      <c r="E389">
        <v>1974.46637640771</v>
      </c>
      <c r="F389">
        <v>169.500288768948</v>
      </c>
      <c r="G389">
        <v>1724.2505329252499</v>
      </c>
      <c r="H389">
        <v>80.715554713520007</v>
      </c>
      <c r="M389">
        <v>1932.74761073883</v>
      </c>
      <c r="N389">
        <v>167.73193205466899</v>
      </c>
      <c r="O389">
        <v>1704.34599935454</v>
      </c>
      <c r="P389">
        <v>60.669679329618099</v>
      </c>
      <c r="U389">
        <v>64.9443792524917</v>
      </c>
      <c r="V389">
        <v>5.6418452067215199</v>
      </c>
      <c r="W389">
        <v>59.302534045770102</v>
      </c>
      <c r="X389">
        <v>0</v>
      </c>
      <c r="Y389">
        <v>67.279465784124696</v>
      </c>
      <c r="Z389">
        <v>5.4607737721846297</v>
      </c>
      <c r="AA389">
        <v>61.818692011940001</v>
      </c>
      <c r="AB389">
        <v>0</v>
      </c>
      <c r="AC389">
        <v>20045.875383901901</v>
      </c>
      <c r="AD389">
        <v>0</v>
      </c>
      <c r="AE389">
        <v>0</v>
      </c>
      <c r="AF389">
        <v>20045.875383901901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20045.875383901901</v>
      </c>
      <c r="AP389">
        <v>0</v>
      </c>
      <c r="AQ389">
        <v>0</v>
      </c>
      <c r="AR389">
        <v>20045.875383901901</v>
      </c>
      <c r="AS389">
        <v>9469.9614858783298</v>
      </c>
      <c r="AT389">
        <v>87.2116425425438</v>
      </c>
      <c r="AU389">
        <v>9382.0564953357807</v>
      </c>
      <c r="AV389">
        <v>0.69334799999999996</v>
      </c>
      <c r="AW389">
        <v>39.894594898577601</v>
      </c>
      <c r="AX389">
        <v>2.3574324229791102</v>
      </c>
      <c r="AY389">
        <v>37.5371624755985</v>
      </c>
      <c r="AZ389">
        <v>0</v>
      </c>
      <c r="BA389">
        <v>20794.0940301968</v>
      </c>
      <c r="BB389">
        <v>13.2748781988799</v>
      </c>
      <c r="BC389">
        <v>943.36922192898101</v>
      </c>
      <c r="BD389">
        <v>19837.449930069</v>
      </c>
      <c r="BE389">
        <v>8174.7047221509001</v>
      </c>
      <c r="BF389">
        <v>136.56623099261199</v>
      </c>
      <c r="BG389">
        <v>8038.13849115829</v>
      </c>
      <c r="BH389">
        <v>0</v>
      </c>
      <c r="BI389">
        <v>84.699098620244101</v>
      </c>
      <c r="BJ389">
        <v>79.964550428931801</v>
      </c>
      <c r="BK389">
        <v>4.7345481913122498</v>
      </c>
      <c r="BL389">
        <v>0</v>
      </c>
      <c r="BM389">
        <v>697.68721624804095</v>
      </c>
      <c r="BN389">
        <v>11.297583361044101</v>
      </c>
      <c r="BO389">
        <v>590.90110321536804</v>
      </c>
      <c r="BP389">
        <v>95.488529671628797</v>
      </c>
      <c r="BQ389">
        <v>2342.3672679872302</v>
      </c>
      <c r="BR389">
        <v>12.4328587760088</v>
      </c>
      <c r="BS389">
        <v>1422.40402210718</v>
      </c>
      <c r="BT389">
        <v>907.53038710404599</v>
      </c>
      <c r="BU389">
        <v>4302.1436848740505</v>
      </c>
      <c r="BV389">
        <v>12.6057555081742</v>
      </c>
      <c r="BW389">
        <v>2404.538088281</v>
      </c>
      <c r="BX389">
        <v>1884.99984108487</v>
      </c>
      <c r="BY389">
        <v>331.28090343448201</v>
      </c>
      <c r="BZ389">
        <v>2.9639439799776102</v>
      </c>
      <c r="CA389">
        <v>328.316959454504</v>
      </c>
      <c r="CB389">
        <v>0</v>
      </c>
      <c r="CC389">
        <v>4385.14094927307</v>
      </c>
      <c r="CD389">
        <v>30.8744164581001</v>
      </c>
      <c r="CE389">
        <v>4354.2665328149697</v>
      </c>
      <c r="CF389">
        <v>0</v>
      </c>
      <c r="CG389">
        <v>25945.5914772139</v>
      </c>
      <c r="CH389">
        <v>2275.5541434660099</v>
      </c>
      <c r="CI389">
        <v>23670.0373337479</v>
      </c>
      <c r="CJ389">
        <v>0</v>
      </c>
      <c r="CK389">
        <v>4012.8178169943799</v>
      </c>
      <c r="CL389">
        <v>112.145701938454</v>
      </c>
      <c r="CM389">
        <v>1073381.2175787636</v>
      </c>
      <c r="CN389">
        <v>2649</v>
      </c>
      <c r="CO389">
        <v>0</v>
      </c>
      <c r="CP389">
        <v>0</v>
      </c>
      <c r="CQ389">
        <v>1703</v>
      </c>
      <c r="CR389">
        <v>360.75795164061498</v>
      </c>
      <c r="CS389">
        <v>538</v>
      </c>
      <c r="CT389">
        <v>461007</v>
      </c>
      <c r="CU389">
        <v>449013</v>
      </c>
      <c r="CV389">
        <v>461007</v>
      </c>
      <c r="CW389">
        <v>214501</v>
      </c>
      <c r="CX389">
        <v>204694</v>
      </c>
      <c r="CY389">
        <v>214501</v>
      </c>
      <c r="CZ389">
        <v>341.8</v>
      </c>
      <c r="DA389">
        <v>570550</v>
      </c>
    </row>
    <row r="390" spans="1:105" x14ac:dyDescent="0.2">
      <c r="A390" t="s">
        <v>54</v>
      </c>
      <c r="B390">
        <v>2015</v>
      </c>
      <c r="C390" t="s">
        <v>24</v>
      </c>
      <c r="D390" t="s">
        <v>3224</v>
      </c>
      <c r="E390">
        <v>1688.42582693444</v>
      </c>
      <c r="F390">
        <v>90.4062866873263</v>
      </c>
      <c r="G390">
        <v>1269.0773996144101</v>
      </c>
      <c r="H390">
        <v>328.94214063270601</v>
      </c>
      <c r="M390">
        <v>1368.97269962308</v>
      </c>
      <c r="N390">
        <v>90.309392501360705</v>
      </c>
      <c r="O390">
        <v>1256.21041445947</v>
      </c>
      <c r="P390">
        <v>22.452892662248001</v>
      </c>
      <c r="U390">
        <v>33.216427752724897</v>
      </c>
      <c r="V390">
        <v>1.5859203595959299</v>
      </c>
      <c r="W390">
        <v>31.630507393128902</v>
      </c>
      <c r="X390">
        <v>0</v>
      </c>
      <c r="Y390">
        <v>40.716337741916199</v>
      </c>
      <c r="Z390">
        <v>0.19210126501917099</v>
      </c>
      <c r="AA390">
        <v>40.524236476897002</v>
      </c>
      <c r="AB390">
        <v>0</v>
      </c>
      <c r="AC390">
        <v>306076.00397045899</v>
      </c>
      <c r="AD390">
        <v>0</v>
      </c>
      <c r="AE390">
        <v>0</v>
      </c>
      <c r="AF390">
        <v>306076.00397045899</v>
      </c>
      <c r="AG390">
        <v>413.24400000000003</v>
      </c>
      <c r="AH390">
        <v>0</v>
      </c>
      <c r="AI390">
        <v>0</v>
      </c>
      <c r="AJ390">
        <v>413.24400000000003</v>
      </c>
      <c r="AK390">
        <v>0</v>
      </c>
      <c r="AL390">
        <v>0</v>
      </c>
      <c r="AM390">
        <v>0</v>
      </c>
      <c r="AN390">
        <v>0</v>
      </c>
      <c r="AO390">
        <v>306489.24797045899</v>
      </c>
      <c r="AP390">
        <v>0</v>
      </c>
      <c r="AQ390">
        <v>0</v>
      </c>
      <c r="AR390">
        <v>306489.24797045899</v>
      </c>
      <c r="AS390">
        <v>4160.2236018343201</v>
      </c>
      <c r="AT390">
        <v>31.3772846681427</v>
      </c>
      <c r="AU390">
        <v>4128.8463171661697</v>
      </c>
      <c r="AV390">
        <v>0</v>
      </c>
      <c r="AW390">
        <v>89.940544398323993</v>
      </c>
      <c r="AX390">
        <v>1.61308126360141</v>
      </c>
      <c r="AY390">
        <v>88.327463134722507</v>
      </c>
      <c r="AZ390">
        <v>0</v>
      </c>
      <c r="BA390">
        <v>4643.7995810114999</v>
      </c>
      <c r="BB390">
        <v>1.6603853130616599</v>
      </c>
      <c r="BC390">
        <v>542.10078169844098</v>
      </c>
      <c r="BD390">
        <v>4100.0384139999996</v>
      </c>
      <c r="BE390">
        <v>4589.2743751169501</v>
      </c>
      <c r="BF390">
        <v>65.312053932334393</v>
      </c>
      <c r="BG390">
        <v>4523.9623211846201</v>
      </c>
      <c r="BH390">
        <v>0</v>
      </c>
      <c r="BI390">
        <v>4.6434973262266199</v>
      </c>
      <c r="BJ390">
        <v>0.46540595916080302</v>
      </c>
      <c r="BK390">
        <v>4.17809136706581</v>
      </c>
      <c r="BL390">
        <v>0</v>
      </c>
      <c r="BM390">
        <v>337.59033576536399</v>
      </c>
      <c r="BN390">
        <v>0.76936439685658098</v>
      </c>
      <c r="BO390">
        <v>326.45142053491003</v>
      </c>
      <c r="BP390">
        <v>10.3695508335973</v>
      </c>
      <c r="BQ390">
        <v>1252.7486716542201</v>
      </c>
      <c r="BR390">
        <v>0.76936439685658098</v>
      </c>
      <c r="BS390">
        <v>1241.60975642376</v>
      </c>
      <c r="BT390">
        <v>10.3695508335973</v>
      </c>
      <c r="BU390">
        <v>2336.6556357900199</v>
      </c>
      <c r="BV390">
        <v>0.76936439685658098</v>
      </c>
      <c r="BW390">
        <v>2325.5167205595699</v>
      </c>
      <c r="BX390">
        <v>10.3695508335973</v>
      </c>
      <c r="BY390">
        <v>266.81196565551699</v>
      </c>
      <c r="BZ390">
        <v>1.44112930303679</v>
      </c>
      <c r="CA390">
        <v>265.37083635248098</v>
      </c>
      <c r="CB390">
        <v>0</v>
      </c>
      <c r="CC390">
        <v>3601.3705878043202</v>
      </c>
      <c r="CD390">
        <v>15.496014011148301</v>
      </c>
      <c r="CE390">
        <v>3585.8745737931699</v>
      </c>
      <c r="CF390">
        <v>0</v>
      </c>
      <c r="CG390">
        <v>19008.427700066099</v>
      </c>
      <c r="CH390">
        <v>1551.80810721835</v>
      </c>
      <c r="CI390">
        <v>17456.619592847699</v>
      </c>
      <c r="CJ390">
        <v>0</v>
      </c>
      <c r="CK390">
        <v>19828.040978089899</v>
      </c>
      <c r="CL390">
        <v>280.36425484613397</v>
      </c>
      <c r="CM390">
        <v>861193.49582236062</v>
      </c>
      <c r="CN390">
        <v>1779</v>
      </c>
      <c r="CO390">
        <v>0</v>
      </c>
      <c r="CP390">
        <v>0</v>
      </c>
      <c r="CQ390">
        <v>1485</v>
      </c>
      <c r="CR390">
        <v>1778.8065205548301</v>
      </c>
      <c r="CS390">
        <v>387</v>
      </c>
      <c r="CT390">
        <v>631498</v>
      </c>
      <c r="CU390">
        <v>621688</v>
      </c>
      <c r="CV390">
        <v>631498</v>
      </c>
      <c r="CW390">
        <v>401581</v>
      </c>
      <c r="CX390">
        <v>393107</v>
      </c>
      <c r="CY390">
        <v>401581</v>
      </c>
      <c r="CZ390">
        <v>562.1</v>
      </c>
      <c r="DA390">
        <v>986640</v>
      </c>
    </row>
    <row r="391" spans="1:105" x14ac:dyDescent="0.2">
      <c r="A391" t="s">
        <v>54</v>
      </c>
      <c r="B391">
        <v>2015</v>
      </c>
      <c r="C391" t="s">
        <v>25</v>
      </c>
      <c r="D391" t="s">
        <v>3225</v>
      </c>
      <c r="E391">
        <v>2687.83429308514</v>
      </c>
      <c r="F391">
        <v>32.395537357879697</v>
      </c>
      <c r="G391">
        <v>2603.6706314394701</v>
      </c>
      <c r="H391">
        <v>51.768124287785703</v>
      </c>
      <c r="M391">
        <v>2612.5434380903998</v>
      </c>
      <c r="N391">
        <v>32.362272905352597</v>
      </c>
      <c r="O391">
        <v>2556.6350315621198</v>
      </c>
      <c r="P391">
        <v>23.546133622921499</v>
      </c>
      <c r="U391">
        <v>112.684746661039</v>
      </c>
      <c r="V391">
        <v>0.56652184149463503</v>
      </c>
      <c r="W391">
        <v>112.11822481954501</v>
      </c>
      <c r="X391">
        <v>0</v>
      </c>
      <c r="Y391">
        <v>148.49579081659701</v>
      </c>
      <c r="Z391">
        <v>6.4098679496036301E-2</v>
      </c>
      <c r="AA391">
        <v>148.43169213710101</v>
      </c>
      <c r="AB391">
        <v>0</v>
      </c>
      <c r="AC391">
        <v>28221.990664864199</v>
      </c>
      <c r="AD391">
        <v>0</v>
      </c>
      <c r="AE391">
        <v>0</v>
      </c>
      <c r="AF391">
        <v>28221.990664864199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28221.990664864199</v>
      </c>
      <c r="AP391">
        <v>0</v>
      </c>
      <c r="AQ391">
        <v>0</v>
      </c>
      <c r="AR391">
        <v>28221.990664864199</v>
      </c>
      <c r="AS391">
        <v>5746.8669689729104</v>
      </c>
      <c r="AT391">
        <v>11.2332096863767</v>
      </c>
      <c r="AU391">
        <v>5735.6337592865302</v>
      </c>
      <c r="AV391">
        <v>0</v>
      </c>
      <c r="AW391">
        <v>35.119970062347697</v>
      </c>
      <c r="AX391">
        <v>0.57888596258344405</v>
      </c>
      <c r="AY391">
        <v>34.541084099764298</v>
      </c>
      <c r="AZ391">
        <v>0</v>
      </c>
      <c r="BA391">
        <v>2880.9148360222698</v>
      </c>
      <c r="BB391">
        <v>0.58306960893146298</v>
      </c>
      <c r="BC391">
        <v>408.90443603208502</v>
      </c>
      <c r="BD391">
        <v>2471.4273303812502</v>
      </c>
      <c r="BE391">
        <v>13289.7914502075</v>
      </c>
      <c r="BF391">
        <v>23.4140389817324</v>
      </c>
      <c r="BG391">
        <v>13266.3774112257</v>
      </c>
      <c r="BH391">
        <v>0</v>
      </c>
      <c r="BI391">
        <v>6.6313158009160302</v>
      </c>
      <c r="BJ391">
        <v>0.103423546480178</v>
      </c>
      <c r="BK391">
        <v>6.5278922544358604</v>
      </c>
      <c r="BL391">
        <v>0</v>
      </c>
      <c r="BM391">
        <v>523.79697602749695</v>
      </c>
      <c r="BN391">
        <v>0.26960833876920098</v>
      </c>
      <c r="BO391">
        <v>473.09180915955898</v>
      </c>
      <c r="BP391">
        <v>50.435558529169597</v>
      </c>
      <c r="BQ391">
        <v>1564.60875513269</v>
      </c>
      <c r="BR391">
        <v>0.26960833876920098</v>
      </c>
      <c r="BS391">
        <v>1513.9035882647499</v>
      </c>
      <c r="BT391">
        <v>50.435558529169597</v>
      </c>
      <c r="BU391">
        <v>2797.62233434277</v>
      </c>
      <c r="BV391">
        <v>0.26960833876920098</v>
      </c>
      <c r="BW391">
        <v>2746.91716747483</v>
      </c>
      <c r="BX391">
        <v>50.435558529169597</v>
      </c>
      <c r="BY391">
        <v>997.72882180182205</v>
      </c>
      <c r="BZ391">
        <v>0.519476841792332</v>
      </c>
      <c r="CA391">
        <v>997.20934496002997</v>
      </c>
      <c r="CB391">
        <v>0</v>
      </c>
      <c r="CC391">
        <v>14075.7360715505</v>
      </c>
      <c r="CD391">
        <v>5.5857724923906602</v>
      </c>
      <c r="CE391">
        <v>14070.150299058099</v>
      </c>
      <c r="CF391">
        <v>0</v>
      </c>
      <c r="CG391">
        <v>36310.202757204599</v>
      </c>
      <c r="CH391">
        <v>556.79912714303703</v>
      </c>
      <c r="CI391">
        <v>35753.403630061599</v>
      </c>
      <c r="CJ391">
        <v>0</v>
      </c>
      <c r="CK391">
        <v>5901.2026720505601</v>
      </c>
      <c r="CL391">
        <v>44.858280775381402</v>
      </c>
      <c r="CM391">
        <v>909520.20545095357</v>
      </c>
      <c r="CN391">
        <v>3883</v>
      </c>
      <c r="CO391">
        <v>0</v>
      </c>
      <c r="CP391">
        <v>0</v>
      </c>
      <c r="CQ391">
        <v>2731</v>
      </c>
      <c r="CR391">
        <v>160.89205045467901</v>
      </c>
      <c r="CS391">
        <v>348</v>
      </c>
      <c r="CT391">
        <v>204687</v>
      </c>
      <c r="CU391">
        <v>202697</v>
      </c>
      <c r="CV391">
        <v>204687</v>
      </c>
      <c r="CW391">
        <v>91532</v>
      </c>
      <c r="CX391">
        <v>85864</v>
      </c>
      <c r="CY391">
        <v>91532</v>
      </c>
      <c r="CZ391">
        <v>131.30000000000001</v>
      </c>
      <c r="DA391">
        <v>234920</v>
      </c>
    </row>
    <row r="392" spans="1:105" x14ac:dyDescent="0.2">
      <c r="A392" t="s">
        <v>54</v>
      </c>
      <c r="B392">
        <v>2015</v>
      </c>
      <c r="C392" t="s">
        <v>26</v>
      </c>
      <c r="D392" t="s">
        <v>3226</v>
      </c>
      <c r="E392">
        <v>6444.7031104399302</v>
      </c>
      <c r="F392">
        <v>26.133362342386601</v>
      </c>
      <c r="G392">
        <v>6407.2649447131098</v>
      </c>
      <c r="H392">
        <v>11.304803384434299</v>
      </c>
      <c r="M392">
        <v>6338.2921908466196</v>
      </c>
      <c r="N392">
        <v>25.907984507858199</v>
      </c>
      <c r="O392">
        <v>6301.1578856440201</v>
      </c>
      <c r="P392">
        <v>11.2263206947468</v>
      </c>
      <c r="U392">
        <v>39.002016999292003</v>
      </c>
      <c r="V392">
        <v>0.69776419358626995</v>
      </c>
      <c r="W392">
        <v>38.304252805705701</v>
      </c>
      <c r="X392">
        <v>0</v>
      </c>
      <c r="Y392">
        <v>353.54827677395099</v>
      </c>
      <c r="Z392">
        <v>0.69776419358626995</v>
      </c>
      <c r="AA392">
        <v>352.85051258036498</v>
      </c>
      <c r="AB392">
        <v>0</v>
      </c>
      <c r="AC392">
        <v>78.482689687459896</v>
      </c>
      <c r="AD392">
        <v>0</v>
      </c>
      <c r="AE392">
        <v>0</v>
      </c>
      <c r="AF392">
        <v>78.482689687459896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78.482689687459896</v>
      </c>
      <c r="AP392">
        <v>0</v>
      </c>
      <c r="AQ392">
        <v>0</v>
      </c>
      <c r="AR392">
        <v>78.482689687459896</v>
      </c>
      <c r="AS392">
        <v>6786.88115820451</v>
      </c>
      <c r="AT392">
        <v>10.466462903794101</v>
      </c>
      <c r="AU392">
        <v>6776.4146953007203</v>
      </c>
      <c r="AV392">
        <v>0</v>
      </c>
      <c r="AW392">
        <v>41.623717679416202</v>
      </c>
      <c r="AX392">
        <v>0.34888209679313498</v>
      </c>
      <c r="AY392">
        <v>41.274835582623098</v>
      </c>
      <c r="AZ392">
        <v>0</v>
      </c>
      <c r="BA392">
        <v>1890.36303688721</v>
      </c>
      <c r="BB392">
        <v>2.0932925807588099</v>
      </c>
      <c r="BC392">
        <v>1888.2697443064501</v>
      </c>
      <c r="BD392">
        <v>0</v>
      </c>
      <c r="BE392">
        <v>106839.372611389</v>
      </c>
      <c r="BF392">
        <v>17.444104839656799</v>
      </c>
      <c r="BG392">
        <v>106821.92850655</v>
      </c>
      <c r="BH392">
        <v>0</v>
      </c>
      <c r="BI392">
        <v>33175.944176582801</v>
      </c>
      <c r="BJ392">
        <v>8.7220524198283798</v>
      </c>
      <c r="BK392">
        <v>33167.222124163003</v>
      </c>
      <c r="BL392">
        <v>0</v>
      </c>
      <c r="BM392">
        <v>5485.1406596507204</v>
      </c>
      <c r="BN392">
        <v>1.04664629037941</v>
      </c>
      <c r="BO392">
        <v>5481.1889251890598</v>
      </c>
      <c r="BP392">
        <v>2.9050881712801702</v>
      </c>
      <c r="BQ392">
        <v>6054.2939482759803</v>
      </c>
      <c r="BR392">
        <v>1.04664629037941</v>
      </c>
      <c r="BS392">
        <v>6050.3422138143196</v>
      </c>
      <c r="BT392">
        <v>2.9050881712801702</v>
      </c>
      <c r="BU392">
        <v>6058.0762709001501</v>
      </c>
      <c r="BV392">
        <v>1.04664629037941</v>
      </c>
      <c r="BW392">
        <v>6054.1245364384904</v>
      </c>
      <c r="BX392">
        <v>2.9050881712801702</v>
      </c>
      <c r="BY392">
        <v>0.69778845942802203</v>
      </c>
      <c r="BZ392">
        <v>0</v>
      </c>
      <c r="CA392">
        <v>0.69778845942802203</v>
      </c>
      <c r="CB392">
        <v>0</v>
      </c>
      <c r="CC392">
        <v>9.2304009730439596</v>
      </c>
      <c r="CD392">
        <v>0</v>
      </c>
      <c r="CE392">
        <v>9.2304009730439596</v>
      </c>
      <c r="CF392">
        <v>0</v>
      </c>
      <c r="CG392">
        <v>82994.104792597893</v>
      </c>
      <c r="CH392">
        <v>348.88209679313502</v>
      </c>
      <c r="CI392">
        <v>82645.222695804798</v>
      </c>
      <c r="CJ392">
        <v>0</v>
      </c>
      <c r="CK392">
        <v>58.044616446398997</v>
      </c>
      <c r="CL392">
        <v>0</v>
      </c>
      <c r="CM392">
        <v>1978533.4275017744</v>
      </c>
      <c r="CN392">
        <v>178</v>
      </c>
      <c r="CO392">
        <v>0</v>
      </c>
      <c r="CP392">
        <v>0</v>
      </c>
      <c r="CQ392">
        <v>115</v>
      </c>
      <c r="CR392">
        <v>4.9966475296484099</v>
      </c>
      <c r="CS392">
        <v>1</v>
      </c>
      <c r="CT392">
        <v>35751</v>
      </c>
      <c r="CU392">
        <v>32749</v>
      </c>
      <c r="CV392">
        <v>35751</v>
      </c>
      <c r="CW392">
        <v>8793</v>
      </c>
      <c r="CX392">
        <v>6191</v>
      </c>
      <c r="CY392">
        <v>8793</v>
      </c>
      <c r="CZ392">
        <v>12.8</v>
      </c>
      <c r="DA392">
        <v>18970</v>
      </c>
    </row>
    <row r="393" spans="1:105" x14ac:dyDescent="0.2">
      <c r="A393" t="s">
        <v>54</v>
      </c>
      <c r="B393">
        <v>2015</v>
      </c>
      <c r="C393" t="s">
        <v>27</v>
      </c>
      <c r="D393" t="s">
        <v>3227</v>
      </c>
      <c r="E393">
        <v>2713.1535989771801</v>
      </c>
      <c r="F393">
        <v>0</v>
      </c>
      <c r="G393">
        <v>2711.8230535900302</v>
      </c>
      <c r="H393">
        <v>1.3305453871411399</v>
      </c>
      <c r="M393">
        <v>2673.7550371945699</v>
      </c>
      <c r="N393">
        <v>0</v>
      </c>
      <c r="O393">
        <v>2672.5804812953602</v>
      </c>
      <c r="P393">
        <v>1.17455589921138</v>
      </c>
      <c r="U393">
        <v>29.844323635427202</v>
      </c>
      <c r="V393">
        <v>0</v>
      </c>
      <c r="W393">
        <v>29.844323635427202</v>
      </c>
      <c r="X393">
        <v>0</v>
      </c>
      <c r="Y393">
        <v>129.182765784526</v>
      </c>
      <c r="Z393">
        <v>0</v>
      </c>
      <c r="AA393">
        <v>129.182765784526</v>
      </c>
      <c r="AB393">
        <v>0</v>
      </c>
      <c r="AC393">
        <v>155.98948792975801</v>
      </c>
      <c r="AD393">
        <v>0</v>
      </c>
      <c r="AE393">
        <v>0</v>
      </c>
      <c r="AF393">
        <v>155.98948792975801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155.98948792975801</v>
      </c>
      <c r="AP393">
        <v>0</v>
      </c>
      <c r="AQ393">
        <v>0</v>
      </c>
      <c r="AR393">
        <v>155.98948792975801</v>
      </c>
      <c r="AS393">
        <v>9516.5817873977503</v>
      </c>
      <c r="AT393">
        <v>0</v>
      </c>
      <c r="AU393">
        <v>9516.5817873977503</v>
      </c>
      <c r="AV393">
        <v>0</v>
      </c>
      <c r="AW393">
        <v>7.1915913686998706E-2</v>
      </c>
      <c r="AX393">
        <v>0</v>
      </c>
      <c r="AY393">
        <v>7.1915913686998706E-2</v>
      </c>
      <c r="AZ393">
        <v>0</v>
      </c>
      <c r="BA393">
        <v>631.09525471131406</v>
      </c>
      <c r="BB393">
        <v>0</v>
      </c>
      <c r="BC393">
        <v>631.09525471131406</v>
      </c>
      <c r="BD393">
        <v>0</v>
      </c>
      <c r="BE393">
        <v>9847.1183918455299</v>
      </c>
      <c r="BF393">
        <v>0</v>
      </c>
      <c r="BG393">
        <v>9847.1183918455299</v>
      </c>
      <c r="BH393">
        <v>0</v>
      </c>
      <c r="BI393">
        <v>868.49084198121</v>
      </c>
      <c r="BJ393">
        <v>0</v>
      </c>
      <c r="BK393">
        <v>868.49084198121</v>
      </c>
      <c r="BL393">
        <v>0</v>
      </c>
      <c r="BM393">
        <v>184.39608065368199</v>
      </c>
      <c r="BN393">
        <v>0</v>
      </c>
      <c r="BO393">
        <v>184.39608065368199</v>
      </c>
      <c r="BP393">
        <v>0</v>
      </c>
      <c r="BQ393">
        <v>185.555357748251</v>
      </c>
      <c r="BR393">
        <v>0</v>
      </c>
      <c r="BS393">
        <v>185.555357748251</v>
      </c>
      <c r="BT393">
        <v>0</v>
      </c>
      <c r="BU393">
        <v>186.92878051848999</v>
      </c>
      <c r="BV393">
        <v>0</v>
      </c>
      <c r="BW393">
        <v>186.92878051848999</v>
      </c>
      <c r="BX393">
        <v>0</v>
      </c>
      <c r="BY393">
        <v>0.20596950406093201</v>
      </c>
      <c r="BZ393">
        <v>0</v>
      </c>
      <c r="CA393">
        <v>0.20596950406093201</v>
      </c>
      <c r="CB393">
        <v>0</v>
      </c>
      <c r="CC393">
        <v>2.7245483778048301</v>
      </c>
      <c r="CD393">
        <v>0</v>
      </c>
      <c r="CE393">
        <v>2.7245483778048301</v>
      </c>
      <c r="CF393">
        <v>0</v>
      </c>
      <c r="CG393">
        <v>37379.956884204803</v>
      </c>
      <c r="CH393">
        <v>0</v>
      </c>
      <c r="CI393">
        <v>37379.956884204803</v>
      </c>
      <c r="CJ393">
        <v>0</v>
      </c>
      <c r="CK393">
        <v>278.61415894271499</v>
      </c>
      <c r="CL393">
        <v>44.858280775381402</v>
      </c>
      <c r="CM393">
        <v>873460.52237905003</v>
      </c>
      <c r="CN393">
        <v>2</v>
      </c>
      <c r="CO393">
        <v>0</v>
      </c>
      <c r="CP393">
        <v>0</v>
      </c>
      <c r="CQ393">
        <v>2</v>
      </c>
      <c r="CR393">
        <v>23.983908142312401</v>
      </c>
      <c r="CS393">
        <v>1</v>
      </c>
      <c r="CT393">
        <v>28202</v>
      </c>
      <c r="CU393">
        <v>27684</v>
      </c>
      <c r="CV393">
        <v>28202</v>
      </c>
      <c r="CW393">
        <v>6455</v>
      </c>
      <c r="CX393">
        <v>4406</v>
      </c>
      <c r="CY393">
        <v>6455</v>
      </c>
      <c r="CZ393">
        <v>5.7</v>
      </c>
      <c r="DA393">
        <v>8400</v>
      </c>
    </row>
    <row r="394" spans="1:105" x14ac:dyDescent="0.2">
      <c r="A394" t="s">
        <v>54</v>
      </c>
      <c r="B394">
        <v>2015</v>
      </c>
      <c r="C394" t="s">
        <v>28</v>
      </c>
      <c r="D394" t="s">
        <v>3228</v>
      </c>
      <c r="E394">
        <v>439.87679031530001</v>
      </c>
      <c r="F394">
        <v>13.826645723049401</v>
      </c>
      <c r="G394">
        <v>413.22544011736397</v>
      </c>
      <c r="H394">
        <v>12.824704474887101</v>
      </c>
      <c r="M394">
        <v>430.359690986305</v>
      </c>
      <c r="N394">
        <v>13.8021956388052</v>
      </c>
      <c r="O394">
        <v>407.46602062145399</v>
      </c>
      <c r="P394">
        <v>9.0914747260456608</v>
      </c>
      <c r="U394">
        <v>12.9110765367348</v>
      </c>
      <c r="V394">
        <v>0.25284450270516801</v>
      </c>
      <c r="W394">
        <v>12.6582320340296</v>
      </c>
      <c r="X394">
        <v>0</v>
      </c>
      <c r="Y394">
        <v>18.3258143179042</v>
      </c>
      <c r="Z394">
        <v>6.0835475424688597E-2</v>
      </c>
      <c r="AA394">
        <v>18.2649788424796</v>
      </c>
      <c r="AB394">
        <v>0</v>
      </c>
      <c r="AC394">
        <v>3733.2297488414702</v>
      </c>
      <c r="AD394">
        <v>0</v>
      </c>
      <c r="AE394">
        <v>0</v>
      </c>
      <c r="AF394">
        <v>3733.2297488414702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3733.2297488414702</v>
      </c>
      <c r="AP394">
        <v>0</v>
      </c>
      <c r="AQ394">
        <v>0</v>
      </c>
      <c r="AR394">
        <v>3733.2297488414702</v>
      </c>
      <c r="AS394">
        <v>930.82540385853304</v>
      </c>
      <c r="AT394">
        <v>4.83974185864398</v>
      </c>
      <c r="AU394">
        <v>925.98566199988898</v>
      </c>
      <c r="AV394">
        <v>0</v>
      </c>
      <c r="AW394">
        <v>5.03410805521884</v>
      </c>
      <c r="AX394">
        <v>0.24320727676353601</v>
      </c>
      <c r="AY394">
        <v>4.7909007784553097</v>
      </c>
      <c r="AZ394">
        <v>0</v>
      </c>
      <c r="BA394">
        <v>126.38298520786699</v>
      </c>
      <c r="BB394">
        <v>0.32558908005333498</v>
      </c>
      <c r="BC394">
        <v>126.057396127814</v>
      </c>
      <c r="BD394">
        <v>0</v>
      </c>
      <c r="BE394">
        <v>1816.8788741439701</v>
      </c>
      <c r="BF394">
        <v>10.0247240183218</v>
      </c>
      <c r="BG394">
        <v>1806.85415012565</v>
      </c>
      <c r="BH394">
        <v>0</v>
      </c>
      <c r="BI394">
        <v>1.8012194332042799</v>
      </c>
      <c r="BJ394">
        <v>0.73382258684165302</v>
      </c>
      <c r="BK394">
        <v>1.06739684636262</v>
      </c>
      <c r="BL394">
        <v>0</v>
      </c>
      <c r="BM394">
        <v>100.605541069951</v>
      </c>
      <c r="BN394">
        <v>0.220690060844727</v>
      </c>
      <c r="BO394">
        <v>96.874536135476603</v>
      </c>
      <c r="BP394">
        <v>3.5103148736301999</v>
      </c>
      <c r="BQ394">
        <v>213.72961323395</v>
      </c>
      <c r="BR394">
        <v>0.220690060844727</v>
      </c>
      <c r="BS394">
        <v>209.99860829947499</v>
      </c>
      <c r="BT394">
        <v>3.5103148736301999</v>
      </c>
      <c r="BU394">
        <v>347.215660064997</v>
      </c>
      <c r="BV394">
        <v>0.220690060844727</v>
      </c>
      <c r="BW394">
        <v>343.48465513052201</v>
      </c>
      <c r="BX394">
        <v>3.5103148736301999</v>
      </c>
      <c r="BY394">
        <v>83.5908140351588</v>
      </c>
      <c r="BZ394">
        <v>0.19270915098747801</v>
      </c>
      <c r="CA394">
        <v>83.398104884171303</v>
      </c>
      <c r="CB394">
        <v>0</v>
      </c>
      <c r="CC394">
        <v>1112.42196349593</v>
      </c>
      <c r="CD394">
        <v>2.0721414084675001</v>
      </c>
      <c r="CE394">
        <v>1110.3498220874601</v>
      </c>
      <c r="CF394">
        <v>0</v>
      </c>
      <c r="CG394">
        <v>5894.4154842161697</v>
      </c>
      <c r="CH394">
        <v>233.07172822646899</v>
      </c>
      <c r="CI394">
        <v>5661.3437559897002</v>
      </c>
      <c r="CJ394">
        <v>0</v>
      </c>
      <c r="CK394">
        <v>6965.3539735678796</v>
      </c>
      <c r="CL394">
        <v>1596.20715759066</v>
      </c>
      <c r="CM394">
        <v>144550.61965685489</v>
      </c>
      <c r="CN394">
        <v>654</v>
      </c>
      <c r="CO394">
        <v>0</v>
      </c>
      <c r="CP394">
        <v>0</v>
      </c>
      <c r="CQ394">
        <v>437</v>
      </c>
      <c r="CR394">
        <v>523.64866110715298</v>
      </c>
      <c r="CS394">
        <v>50</v>
      </c>
      <c r="CT394">
        <v>266457</v>
      </c>
      <c r="CU394">
        <v>267376</v>
      </c>
      <c r="CV394">
        <v>266457</v>
      </c>
      <c r="CW394">
        <v>95649</v>
      </c>
      <c r="CX394">
        <v>98406</v>
      </c>
      <c r="CY394">
        <v>95649</v>
      </c>
      <c r="CZ394">
        <v>95.1</v>
      </c>
      <c r="DA394">
        <v>144870</v>
      </c>
    </row>
    <row r="395" spans="1:105" x14ac:dyDescent="0.2">
      <c r="A395" t="s">
        <v>54</v>
      </c>
      <c r="B395">
        <v>2015</v>
      </c>
      <c r="C395" t="s">
        <v>29</v>
      </c>
      <c r="D395" t="s">
        <v>3229</v>
      </c>
      <c r="E395">
        <v>78.993875308322302</v>
      </c>
      <c r="F395">
        <v>5.7421813506018999</v>
      </c>
      <c r="G395">
        <v>71.560842541425203</v>
      </c>
      <c r="H395">
        <v>1.69085141629521</v>
      </c>
      <c r="M395">
        <v>77.052263694705999</v>
      </c>
      <c r="N395">
        <v>5.7283869525941196</v>
      </c>
      <c r="O395">
        <v>70.976847568376598</v>
      </c>
      <c r="P395">
        <v>0.34702917373532599</v>
      </c>
      <c r="U395">
        <v>2.6422651458056698</v>
      </c>
      <c r="V395">
        <v>0.10999458688519199</v>
      </c>
      <c r="W395">
        <v>2.5322705589204801</v>
      </c>
      <c r="X395">
        <v>0</v>
      </c>
      <c r="Y395">
        <v>1.78433806178275</v>
      </c>
      <c r="Z395">
        <v>3.7062192401524099E-2</v>
      </c>
      <c r="AA395">
        <v>1.74727586938123</v>
      </c>
      <c r="AB395">
        <v>0</v>
      </c>
      <c r="AC395">
        <v>1343.8222425598899</v>
      </c>
      <c r="AD395">
        <v>0</v>
      </c>
      <c r="AE395">
        <v>0</v>
      </c>
      <c r="AF395">
        <v>1343.8222425598899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1343.8222425598899</v>
      </c>
      <c r="AP395">
        <v>0</v>
      </c>
      <c r="AQ395">
        <v>0</v>
      </c>
      <c r="AR395">
        <v>1343.8222425598899</v>
      </c>
      <c r="AS395">
        <v>339.87663951393102</v>
      </c>
      <c r="AT395">
        <v>2.04699039320715</v>
      </c>
      <c r="AU395">
        <v>337.82964912072401</v>
      </c>
      <c r="AV395">
        <v>0</v>
      </c>
      <c r="AW395">
        <v>7.5664308780050602</v>
      </c>
      <c r="AX395">
        <v>9.7910605967194905E-2</v>
      </c>
      <c r="AY395">
        <v>7.4685202720378703</v>
      </c>
      <c r="AZ395">
        <v>0</v>
      </c>
      <c r="BA395">
        <v>44.611533344660501</v>
      </c>
      <c r="BB395">
        <v>0.16791177291409201</v>
      </c>
      <c r="BC395">
        <v>44.443621571746398</v>
      </c>
      <c r="BD395">
        <v>0</v>
      </c>
      <c r="BE395">
        <v>227.74696427500101</v>
      </c>
      <c r="BF395">
        <v>4.0927507446991296</v>
      </c>
      <c r="BG395">
        <v>223.65421353030101</v>
      </c>
      <c r="BH395">
        <v>0</v>
      </c>
      <c r="BI395">
        <v>0.62987928184478303</v>
      </c>
      <c r="BJ395">
        <v>0.36198241268062398</v>
      </c>
      <c r="BK395">
        <v>0.267896869164159</v>
      </c>
      <c r="BL395">
        <v>0</v>
      </c>
      <c r="BM395">
        <v>33.203549908976697</v>
      </c>
      <c r="BN395">
        <v>8.0773012404323594E-2</v>
      </c>
      <c r="BO395">
        <v>20.049880125811601</v>
      </c>
      <c r="BP395">
        <v>13.0728967707607</v>
      </c>
      <c r="BQ395">
        <v>88.033076073755097</v>
      </c>
      <c r="BR395">
        <v>8.0773012404323594E-2</v>
      </c>
      <c r="BS395">
        <v>74.879406290589998</v>
      </c>
      <c r="BT395">
        <v>13.0728967707607</v>
      </c>
      <c r="BU395">
        <v>152.96051426598501</v>
      </c>
      <c r="BV395">
        <v>8.0773012404323594E-2</v>
      </c>
      <c r="BW395">
        <v>139.80684448282</v>
      </c>
      <c r="BX395">
        <v>13.0728967707607</v>
      </c>
      <c r="BY395">
        <v>9.5210447360353605</v>
      </c>
      <c r="BZ395">
        <v>7.5407928647273997E-2</v>
      </c>
      <c r="CA395">
        <v>9.4456368073880803</v>
      </c>
      <c r="CB395">
        <v>0</v>
      </c>
      <c r="CC395">
        <v>126.91775370591201</v>
      </c>
      <c r="CD395">
        <v>0.81083794244380603</v>
      </c>
      <c r="CE395">
        <v>126.106915763468</v>
      </c>
      <c r="CF395">
        <v>0</v>
      </c>
      <c r="CG395">
        <v>1080.94184664213</v>
      </c>
      <c r="CH395">
        <v>94.704452435522796</v>
      </c>
      <c r="CI395">
        <v>986.23739420661104</v>
      </c>
      <c r="CJ395">
        <v>0</v>
      </c>
      <c r="CK395">
        <v>6404.2560145860198</v>
      </c>
      <c r="CL395">
        <v>299.05520516921001</v>
      </c>
      <c r="CM395">
        <v>29373.069627666235</v>
      </c>
      <c r="CN395">
        <v>98</v>
      </c>
      <c r="CO395">
        <v>0</v>
      </c>
      <c r="CP395">
        <v>0</v>
      </c>
      <c r="CQ395">
        <v>83</v>
      </c>
      <c r="CR395">
        <v>579.61111343921596</v>
      </c>
      <c r="CS395">
        <v>25</v>
      </c>
      <c r="CT395">
        <v>147306</v>
      </c>
      <c r="CU395">
        <v>143329</v>
      </c>
      <c r="CV395">
        <v>147306</v>
      </c>
      <c r="CW395">
        <v>67412</v>
      </c>
      <c r="CX395">
        <v>64841</v>
      </c>
      <c r="CY395">
        <v>67412</v>
      </c>
      <c r="CZ395">
        <v>184</v>
      </c>
      <c r="DA395">
        <v>268730</v>
      </c>
    </row>
    <row r="396" spans="1:105" x14ac:dyDescent="0.2">
      <c r="A396" t="s">
        <v>54</v>
      </c>
      <c r="B396">
        <v>2015</v>
      </c>
      <c r="C396" t="s">
        <v>30</v>
      </c>
      <c r="D396" t="s">
        <v>3230</v>
      </c>
      <c r="E396">
        <v>11.7064240781789</v>
      </c>
      <c r="F396">
        <v>0</v>
      </c>
      <c r="G396">
        <v>11.437544978814399</v>
      </c>
      <c r="H396">
        <v>0.268879099364494</v>
      </c>
      <c r="M396">
        <v>11.362883460370901</v>
      </c>
      <c r="N396">
        <v>0</v>
      </c>
      <c r="O396">
        <v>11.350744221065501</v>
      </c>
      <c r="P396">
        <v>1.21392393054255E-2</v>
      </c>
      <c r="U396">
        <v>0.41278894600447502</v>
      </c>
      <c r="V396">
        <v>0</v>
      </c>
      <c r="W396">
        <v>0.41278894600447502</v>
      </c>
      <c r="X396">
        <v>0</v>
      </c>
      <c r="Y396">
        <v>0.25664776543217299</v>
      </c>
      <c r="Z396">
        <v>0</v>
      </c>
      <c r="AA396">
        <v>0.25664776543217299</v>
      </c>
      <c r="AB396">
        <v>0</v>
      </c>
      <c r="AC396">
        <v>256.73986005906801</v>
      </c>
      <c r="AD396">
        <v>0</v>
      </c>
      <c r="AE396">
        <v>0</v>
      </c>
      <c r="AF396">
        <v>256.73986005906801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256.73986005906801</v>
      </c>
      <c r="AP396">
        <v>0</v>
      </c>
      <c r="AQ396">
        <v>0</v>
      </c>
      <c r="AR396">
        <v>256.73986005906801</v>
      </c>
      <c r="AS396">
        <v>53.511229418423298</v>
      </c>
      <c r="AT396">
        <v>0</v>
      </c>
      <c r="AU396">
        <v>53.511229418423298</v>
      </c>
      <c r="AV396">
        <v>0</v>
      </c>
      <c r="AW396">
        <v>1.19408366246853</v>
      </c>
      <c r="AX396">
        <v>0</v>
      </c>
      <c r="AY396">
        <v>1.19408366246853</v>
      </c>
      <c r="AZ396">
        <v>0</v>
      </c>
      <c r="BA396">
        <v>7.0921730759026298</v>
      </c>
      <c r="BB396">
        <v>0</v>
      </c>
      <c r="BC396">
        <v>7.0921730759026298</v>
      </c>
      <c r="BD396">
        <v>0</v>
      </c>
      <c r="BE396">
        <v>35.974627694430303</v>
      </c>
      <c r="BF396">
        <v>0</v>
      </c>
      <c r="BG396">
        <v>35.974627694430303</v>
      </c>
      <c r="BH396">
        <v>0</v>
      </c>
      <c r="BI396">
        <v>4.2796061215214197E-2</v>
      </c>
      <c r="BJ396">
        <v>0</v>
      </c>
      <c r="BK396">
        <v>4.2796061215214197E-2</v>
      </c>
      <c r="BL396">
        <v>0</v>
      </c>
      <c r="BM396">
        <v>3.4795461701441899</v>
      </c>
      <c r="BN396">
        <v>0</v>
      </c>
      <c r="BO396">
        <v>3.4795461701441899</v>
      </c>
      <c r="BP396">
        <v>0</v>
      </c>
      <c r="BQ396">
        <v>13.951170372729701</v>
      </c>
      <c r="BR396">
        <v>0</v>
      </c>
      <c r="BS396">
        <v>13.951170372729701</v>
      </c>
      <c r="BT396">
        <v>0</v>
      </c>
      <c r="BU396">
        <v>26.352020360325401</v>
      </c>
      <c r="BV396">
        <v>0</v>
      </c>
      <c r="BW396">
        <v>26.352020360325401</v>
      </c>
      <c r="BX396">
        <v>0</v>
      </c>
      <c r="BY396">
        <v>1.54087003201295</v>
      </c>
      <c r="BZ396">
        <v>0</v>
      </c>
      <c r="CA396">
        <v>1.54087003201295</v>
      </c>
      <c r="CB396">
        <v>0</v>
      </c>
      <c r="CC396">
        <v>20.8833002804571</v>
      </c>
      <c r="CD396">
        <v>0</v>
      </c>
      <c r="CE396">
        <v>20.8833002804571</v>
      </c>
      <c r="CF396">
        <v>0</v>
      </c>
      <c r="CG396">
        <v>157.858829373655</v>
      </c>
      <c r="CH396">
        <v>0</v>
      </c>
      <c r="CI396">
        <v>157.858829373655</v>
      </c>
      <c r="CJ396">
        <v>0</v>
      </c>
      <c r="CK396">
        <v>619.14257542825601</v>
      </c>
      <c r="CL396">
        <v>67.287421163072196</v>
      </c>
      <c r="CM396">
        <v>3586.3405545444339</v>
      </c>
      <c r="CN396">
        <v>13</v>
      </c>
      <c r="CO396">
        <v>0</v>
      </c>
      <c r="CP396">
        <v>0</v>
      </c>
      <c r="CQ396">
        <v>11</v>
      </c>
      <c r="CR396">
        <v>7.99463604743746</v>
      </c>
      <c r="CS396">
        <v>3</v>
      </c>
      <c r="CT396">
        <v>129369</v>
      </c>
      <c r="CU396">
        <v>129249</v>
      </c>
      <c r="CV396">
        <v>129369</v>
      </c>
      <c r="CW396">
        <v>82328</v>
      </c>
      <c r="CX396">
        <v>82179</v>
      </c>
      <c r="CY396">
        <v>82328</v>
      </c>
      <c r="CZ396">
        <v>35.4</v>
      </c>
      <c r="DA396">
        <v>55870</v>
      </c>
    </row>
    <row r="397" spans="1:105" x14ac:dyDescent="0.2">
      <c r="A397" t="s">
        <v>54</v>
      </c>
      <c r="B397">
        <v>2015</v>
      </c>
      <c r="C397" t="s">
        <v>31</v>
      </c>
      <c r="D397" t="s">
        <v>3231</v>
      </c>
      <c r="E397">
        <v>17.464043813187001</v>
      </c>
      <c r="F397">
        <v>1.8613725265113199</v>
      </c>
      <c r="G397">
        <v>15.2765410665102</v>
      </c>
      <c r="H397">
        <v>0.32613022016544901</v>
      </c>
      <c r="M397">
        <v>17.034505718365001</v>
      </c>
      <c r="N397">
        <v>1.85325911634317</v>
      </c>
      <c r="O397">
        <v>15.1594382494472</v>
      </c>
      <c r="P397">
        <v>2.1808352574599298E-2</v>
      </c>
      <c r="U397">
        <v>0.65559227406131204</v>
      </c>
      <c r="V397">
        <v>4.0071688553713999E-2</v>
      </c>
      <c r="W397">
        <v>0.61552058550759803</v>
      </c>
      <c r="X397">
        <v>0</v>
      </c>
      <c r="Y397">
        <v>0.36518933013302401</v>
      </c>
      <c r="Z397">
        <v>2.3864489779565599E-2</v>
      </c>
      <c r="AA397">
        <v>0.341324840353459</v>
      </c>
      <c r="AB397">
        <v>0</v>
      </c>
      <c r="AC397">
        <v>304.32186759084902</v>
      </c>
      <c r="AD397">
        <v>0</v>
      </c>
      <c r="AE397">
        <v>0</v>
      </c>
      <c r="AF397">
        <v>304.32186759084902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304.32186759084902</v>
      </c>
      <c r="AP397">
        <v>0</v>
      </c>
      <c r="AQ397">
        <v>0</v>
      </c>
      <c r="AR397">
        <v>304.32186759084902</v>
      </c>
      <c r="AS397">
        <v>71.525546437264694</v>
      </c>
      <c r="AT397">
        <v>0.689313459401103</v>
      </c>
      <c r="AU397">
        <v>70.836232977863602</v>
      </c>
      <c r="AV397">
        <v>0</v>
      </c>
      <c r="AW397">
        <v>2.0018813741888302</v>
      </c>
      <c r="AX397">
        <v>2.9572135948990101E-2</v>
      </c>
      <c r="AY397">
        <v>1.9723092382398399</v>
      </c>
      <c r="AZ397">
        <v>0</v>
      </c>
      <c r="BA397">
        <v>10.2671686313456</v>
      </c>
      <c r="BB397">
        <v>8.4199068385256801E-2</v>
      </c>
      <c r="BC397">
        <v>10.182969562960301</v>
      </c>
      <c r="BD397">
        <v>0</v>
      </c>
      <c r="BE397">
        <v>43.228921038572402</v>
      </c>
      <c r="BF397">
        <v>1.3002113410804801</v>
      </c>
      <c r="BG397">
        <v>41.928709697491897</v>
      </c>
      <c r="BH397">
        <v>0</v>
      </c>
      <c r="BI397">
        <v>0.337907829070902</v>
      </c>
      <c r="BJ397">
        <v>0.27579612394714198</v>
      </c>
      <c r="BK397">
        <v>6.2111705123759603E-2</v>
      </c>
      <c r="BL397">
        <v>0</v>
      </c>
      <c r="BM397">
        <v>3.8672295726678398</v>
      </c>
      <c r="BN397">
        <v>4.1392228847579003E-2</v>
      </c>
      <c r="BO397">
        <v>3.8258373438202602</v>
      </c>
      <c r="BP397">
        <v>0</v>
      </c>
      <c r="BQ397">
        <v>16.256215359105799</v>
      </c>
      <c r="BR397">
        <v>4.1392228847579003E-2</v>
      </c>
      <c r="BS397">
        <v>16.2148231302582</v>
      </c>
      <c r="BT397">
        <v>0</v>
      </c>
      <c r="BU397">
        <v>30.931973420653701</v>
      </c>
      <c r="BV397">
        <v>4.1392228847579003E-2</v>
      </c>
      <c r="BW397">
        <v>30.890581191806099</v>
      </c>
      <c r="BX397">
        <v>0</v>
      </c>
      <c r="BY397">
        <v>1.74733238229222</v>
      </c>
      <c r="BZ397">
        <v>1.6757317477172001E-2</v>
      </c>
      <c r="CA397">
        <v>1.73057506481505</v>
      </c>
      <c r="CB397">
        <v>0</v>
      </c>
      <c r="CC397">
        <v>23.3154677850358</v>
      </c>
      <c r="CD397">
        <v>0.18018620943195701</v>
      </c>
      <c r="CE397">
        <v>23.135281575603798</v>
      </c>
      <c r="CF397">
        <v>0</v>
      </c>
      <c r="CG397">
        <v>239.50555889627</v>
      </c>
      <c r="CH397">
        <v>28.8596573863963</v>
      </c>
      <c r="CI397">
        <v>210.645901509873</v>
      </c>
      <c r="CJ397">
        <v>0</v>
      </c>
      <c r="CK397">
        <v>1238.28515085651</v>
      </c>
      <c r="CL397">
        <v>71.025611227687307</v>
      </c>
      <c r="CM397">
        <v>5172.3474378123856</v>
      </c>
      <c r="CN397">
        <v>20</v>
      </c>
      <c r="CO397">
        <v>0</v>
      </c>
      <c r="CP397">
        <v>0</v>
      </c>
      <c r="CQ397">
        <v>14</v>
      </c>
      <c r="CR397">
        <v>96.9349620751792</v>
      </c>
      <c r="CS397">
        <v>4</v>
      </c>
      <c r="CT397">
        <v>46425</v>
      </c>
      <c r="CU397">
        <v>45506</v>
      </c>
      <c r="CV397">
        <v>46425</v>
      </c>
      <c r="CW397">
        <v>17758</v>
      </c>
      <c r="CX397">
        <v>17149</v>
      </c>
      <c r="CY397">
        <v>17758</v>
      </c>
      <c r="CZ397">
        <v>22.2</v>
      </c>
      <c r="DA397">
        <v>33280</v>
      </c>
    </row>
    <row r="398" spans="1:105" x14ac:dyDescent="0.2">
      <c r="A398" t="s">
        <v>54</v>
      </c>
      <c r="B398">
        <v>2015</v>
      </c>
      <c r="C398" t="s">
        <v>32</v>
      </c>
      <c r="D398" t="s">
        <v>3232</v>
      </c>
      <c r="E398">
        <v>21.320710940711098</v>
      </c>
      <c r="F398">
        <v>6.2101268885756102</v>
      </c>
      <c r="G398">
        <v>14.595850938913401</v>
      </c>
      <c r="H398">
        <v>0.51473311322206705</v>
      </c>
      <c r="M398">
        <v>20.840286210232701</v>
      </c>
      <c r="N398">
        <v>6.2042058586234496</v>
      </c>
      <c r="O398">
        <v>14.471323081732301</v>
      </c>
      <c r="P398">
        <v>0.164757269876908</v>
      </c>
      <c r="U398">
        <v>0.22620355715898399</v>
      </c>
      <c r="V398">
        <v>0.108047991827656</v>
      </c>
      <c r="W398">
        <v>0.118155565331329</v>
      </c>
      <c r="X398">
        <v>0</v>
      </c>
      <c r="Y398">
        <v>0.41877113491360701</v>
      </c>
      <c r="Z398">
        <v>1.08047991827656E-2</v>
      </c>
      <c r="AA398">
        <v>0.40796633573084101</v>
      </c>
      <c r="AB398">
        <v>0</v>
      </c>
      <c r="AC398">
        <v>349.97584334515898</v>
      </c>
      <c r="AD398">
        <v>0</v>
      </c>
      <c r="AE398">
        <v>0</v>
      </c>
      <c r="AF398">
        <v>349.97584334515898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349.97584334515898</v>
      </c>
      <c r="AP398">
        <v>0</v>
      </c>
      <c r="AQ398">
        <v>0</v>
      </c>
      <c r="AR398">
        <v>349.97584334515898</v>
      </c>
      <c r="AS398">
        <v>24.653523201989199</v>
      </c>
      <c r="AT398">
        <v>2.1501486639871898</v>
      </c>
      <c r="AU398">
        <v>22.503374538001999</v>
      </c>
      <c r="AV398">
        <v>0</v>
      </c>
      <c r="AW398">
        <v>0.41037841543299203</v>
      </c>
      <c r="AX398">
        <v>0.111241745946627</v>
      </c>
      <c r="AY398">
        <v>0.29913666948636503</v>
      </c>
      <c r="AZ398">
        <v>0</v>
      </c>
      <c r="BA398">
        <v>2.8840274349500001</v>
      </c>
      <c r="BB398">
        <v>0.108047991827656</v>
      </c>
      <c r="BC398">
        <v>2.7759794431223401</v>
      </c>
      <c r="BD398">
        <v>0</v>
      </c>
      <c r="BE398">
        <v>63.509109073665599</v>
      </c>
      <c r="BF398">
        <v>4.4917145591171703</v>
      </c>
      <c r="BG398">
        <v>59.017394514548499</v>
      </c>
      <c r="BH398">
        <v>0</v>
      </c>
      <c r="BI398">
        <v>3.92003808590786E-2</v>
      </c>
      <c r="BJ398">
        <v>0</v>
      </c>
      <c r="BK398">
        <v>3.92003808590786E-2</v>
      </c>
      <c r="BL398">
        <v>0</v>
      </c>
      <c r="BM398">
        <v>4.9789293286587597</v>
      </c>
      <c r="BN398">
        <v>4.9780163843531497E-2</v>
      </c>
      <c r="BO398">
        <v>4.9291491648152297</v>
      </c>
      <c r="BP398">
        <v>0</v>
      </c>
      <c r="BQ398">
        <v>19.223937682548399</v>
      </c>
      <c r="BR398">
        <v>4.9780163843531497E-2</v>
      </c>
      <c r="BS398">
        <v>19.174157518704899</v>
      </c>
      <c r="BT398">
        <v>0</v>
      </c>
      <c r="BU398">
        <v>36.098776951500398</v>
      </c>
      <c r="BV398">
        <v>4.9780163843531497E-2</v>
      </c>
      <c r="BW398">
        <v>36.048996787656897</v>
      </c>
      <c r="BX398">
        <v>0</v>
      </c>
      <c r="BY398">
        <v>2.8155426118353701</v>
      </c>
      <c r="BZ398">
        <v>0.100543904863032</v>
      </c>
      <c r="CA398">
        <v>2.7149987069723398</v>
      </c>
      <c r="CB398">
        <v>0</v>
      </c>
      <c r="CC398">
        <v>37.022053771967002</v>
      </c>
      <c r="CD398">
        <v>1.08111725659174</v>
      </c>
      <c r="CE398">
        <v>35.940936515375299</v>
      </c>
      <c r="CF398">
        <v>0</v>
      </c>
      <c r="CG398">
        <v>307.944152184671</v>
      </c>
      <c r="CH398">
        <v>106.966874571064</v>
      </c>
      <c r="CI398">
        <v>200.97727761360699</v>
      </c>
      <c r="CJ398">
        <v>0</v>
      </c>
      <c r="CK398">
        <v>1346.6351015564601</v>
      </c>
      <c r="CL398">
        <v>7.4763801292302396</v>
      </c>
      <c r="CM398">
        <v>5024.5569477157551</v>
      </c>
      <c r="CN398">
        <v>25</v>
      </c>
      <c r="CO398">
        <v>0</v>
      </c>
      <c r="CP398">
        <v>0</v>
      </c>
      <c r="CQ398">
        <v>21</v>
      </c>
      <c r="CR398">
        <v>119.91954071156199</v>
      </c>
      <c r="CS398">
        <v>8</v>
      </c>
      <c r="CT398">
        <v>120905</v>
      </c>
      <c r="CU398">
        <v>123857</v>
      </c>
      <c r="CV398">
        <v>120905</v>
      </c>
      <c r="CW398">
        <v>43487</v>
      </c>
      <c r="CX398">
        <v>46416</v>
      </c>
      <c r="CY398">
        <v>43487</v>
      </c>
      <c r="CZ398">
        <v>22.7</v>
      </c>
      <c r="DA398">
        <v>34130</v>
      </c>
    </row>
    <row r="399" spans="1:105" x14ac:dyDescent="0.2">
      <c r="A399" t="s">
        <v>54</v>
      </c>
      <c r="B399">
        <v>2015</v>
      </c>
      <c r="C399" t="s">
        <v>33</v>
      </c>
      <c r="D399" t="s">
        <v>3233</v>
      </c>
      <c r="E399">
        <v>70.321350418751393</v>
      </c>
      <c r="F399">
        <v>0.62080449634989099</v>
      </c>
      <c r="G399">
        <v>67.992961541056005</v>
      </c>
      <c r="H399">
        <v>1.70758438134555</v>
      </c>
      <c r="M399">
        <v>68.187015604543504</v>
      </c>
      <c r="N399">
        <v>0.61942025570686199</v>
      </c>
      <c r="O399">
        <v>67.488785773824603</v>
      </c>
      <c r="P399">
        <v>7.8809575012047994E-2</v>
      </c>
      <c r="U399">
        <v>2.37816262777987</v>
      </c>
      <c r="V399">
        <v>1.17619605584427E-2</v>
      </c>
      <c r="W399">
        <v>2.36640066722142</v>
      </c>
      <c r="X399">
        <v>0</v>
      </c>
      <c r="Y399">
        <v>1.49699980597285</v>
      </c>
      <c r="Z399">
        <v>3.6583611713685502E-3</v>
      </c>
      <c r="AA399">
        <v>1.4933414448014799</v>
      </c>
      <c r="AB399">
        <v>0</v>
      </c>
      <c r="AC399">
        <v>1628.7748063335</v>
      </c>
      <c r="AD399">
        <v>0</v>
      </c>
      <c r="AE399">
        <v>0</v>
      </c>
      <c r="AF399">
        <v>1628.7748063335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1628.7748063335</v>
      </c>
      <c r="AP399">
        <v>0</v>
      </c>
      <c r="AQ399">
        <v>0</v>
      </c>
      <c r="AR399">
        <v>1628.7748063335</v>
      </c>
      <c r="AS399">
        <v>283.85867003751599</v>
      </c>
      <c r="AT399">
        <v>0.22054847392433799</v>
      </c>
      <c r="AU399">
        <v>283.63812156359199</v>
      </c>
      <c r="AV399">
        <v>0</v>
      </c>
      <c r="AW399">
        <v>6.9198622033872397</v>
      </c>
      <c r="AX399">
        <v>1.0649126115287901E-2</v>
      </c>
      <c r="AY399">
        <v>6.90921307727195</v>
      </c>
      <c r="AZ399">
        <v>0</v>
      </c>
      <c r="BA399">
        <v>39.846258265689599</v>
      </c>
      <c r="BB399">
        <v>1.7277883037385599E-2</v>
      </c>
      <c r="BC399">
        <v>39.828980382652198</v>
      </c>
      <c r="BD399">
        <v>0</v>
      </c>
      <c r="BE399">
        <v>216.184556207642</v>
      </c>
      <c r="BF399">
        <v>0.44325857757988302</v>
      </c>
      <c r="BG399">
        <v>215.741297630063</v>
      </c>
      <c r="BH399">
        <v>0</v>
      </c>
      <c r="BI399">
        <v>0.286833523095261</v>
      </c>
      <c r="BJ399">
        <v>3.4474515493392803E-2</v>
      </c>
      <c r="BK399">
        <v>0.25235900760186902</v>
      </c>
      <c r="BL399">
        <v>0</v>
      </c>
      <c r="BM399">
        <v>20.8343286822547</v>
      </c>
      <c r="BN399">
        <v>8.2852888461680992E-3</v>
      </c>
      <c r="BO399">
        <v>20.826043393408501</v>
      </c>
      <c r="BP399">
        <v>0</v>
      </c>
      <c r="BQ399">
        <v>87.196739532720201</v>
      </c>
      <c r="BR399">
        <v>8.2852888461680992E-3</v>
      </c>
      <c r="BS399">
        <v>87.188454243874006</v>
      </c>
      <c r="BT399">
        <v>0</v>
      </c>
      <c r="BU399">
        <v>165.79828751456199</v>
      </c>
      <c r="BV399">
        <v>8.2852888461680992E-3</v>
      </c>
      <c r="BW399">
        <v>165.79000222571599</v>
      </c>
      <c r="BX399">
        <v>0</v>
      </c>
      <c r="BY399">
        <v>10.683132524073599</v>
      </c>
      <c r="BZ399">
        <v>8.3786587385860003E-3</v>
      </c>
      <c r="CA399">
        <v>10.674753865334999</v>
      </c>
      <c r="CB399">
        <v>0</v>
      </c>
      <c r="CC399">
        <v>144.09322083624701</v>
      </c>
      <c r="CD399">
        <v>9.0093104715978395E-2</v>
      </c>
      <c r="CE399">
        <v>144.00312773153101</v>
      </c>
      <c r="CF399">
        <v>0</v>
      </c>
      <c r="CG399">
        <v>948.169123062469</v>
      </c>
      <c r="CH399">
        <v>10.292886833991</v>
      </c>
      <c r="CI399">
        <v>937.87623622847798</v>
      </c>
      <c r="CJ399">
        <v>0</v>
      </c>
      <c r="CK399">
        <v>657.83898639252197</v>
      </c>
      <c r="CL399">
        <v>108.407511873839</v>
      </c>
      <c r="CM399">
        <v>21046.275361270022</v>
      </c>
      <c r="CN399">
        <v>83</v>
      </c>
      <c r="CO399">
        <v>0</v>
      </c>
      <c r="CP399">
        <v>0</v>
      </c>
      <c r="CQ399">
        <v>73</v>
      </c>
      <c r="CR399">
        <v>51.965134308343501</v>
      </c>
      <c r="CS399">
        <v>17</v>
      </c>
      <c r="CT399">
        <v>280278</v>
      </c>
      <c r="CU399">
        <v>280334</v>
      </c>
      <c r="CV399">
        <v>280278</v>
      </c>
      <c r="CW399">
        <v>142450</v>
      </c>
      <c r="CX399">
        <v>143140</v>
      </c>
      <c r="CY399">
        <v>142450</v>
      </c>
      <c r="CZ399">
        <v>114.1</v>
      </c>
      <c r="DA399">
        <v>184570</v>
      </c>
    </row>
    <row r="400" spans="1:105" x14ac:dyDescent="0.2">
      <c r="A400" t="s">
        <v>54</v>
      </c>
      <c r="B400">
        <v>2015</v>
      </c>
      <c r="C400" t="s">
        <v>34</v>
      </c>
      <c r="D400" t="s">
        <v>3234</v>
      </c>
      <c r="E400">
        <v>67.069256551566596</v>
      </c>
      <c r="F400">
        <v>1.03293922301923</v>
      </c>
      <c r="G400">
        <v>64.104590586307694</v>
      </c>
      <c r="H400">
        <v>1.93172674223969</v>
      </c>
      <c r="M400">
        <v>64.832477612683107</v>
      </c>
      <c r="N400">
        <v>1.02403100821574</v>
      </c>
      <c r="O400">
        <v>63.546900942437603</v>
      </c>
      <c r="P400">
        <v>0.26154566202974699</v>
      </c>
      <c r="U400">
        <v>0.86154410142323601</v>
      </c>
      <c r="V400">
        <v>2.7579612394714199E-2</v>
      </c>
      <c r="W400">
        <v>0.83396448902852105</v>
      </c>
      <c r="X400">
        <v>0</v>
      </c>
      <c r="Y400">
        <v>1.8290579065032999</v>
      </c>
      <c r="Z400">
        <v>2.7579612394714199E-2</v>
      </c>
      <c r="AA400">
        <v>1.8014782941085801</v>
      </c>
      <c r="AB400">
        <v>0</v>
      </c>
      <c r="AC400">
        <v>1670.1810802099401</v>
      </c>
      <c r="AD400">
        <v>0</v>
      </c>
      <c r="AE400">
        <v>0</v>
      </c>
      <c r="AF400">
        <v>1670.1810802099401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1670.1810802099401</v>
      </c>
      <c r="AP400">
        <v>0</v>
      </c>
      <c r="AQ400">
        <v>0</v>
      </c>
      <c r="AR400">
        <v>1670.1810802099401</v>
      </c>
      <c r="AS400">
        <v>125.98733719461001</v>
      </c>
      <c r="AT400">
        <v>0.413694185920714</v>
      </c>
      <c r="AU400">
        <v>125.57364300869</v>
      </c>
      <c r="AV400">
        <v>0</v>
      </c>
      <c r="AW400">
        <v>2.3609226336531601</v>
      </c>
      <c r="AX400">
        <v>1.3789806197357099E-2</v>
      </c>
      <c r="AY400">
        <v>2.3471328274558001</v>
      </c>
      <c r="AZ400">
        <v>0</v>
      </c>
      <c r="BA400">
        <v>17.236571468301399</v>
      </c>
      <c r="BB400">
        <v>8.2738837184142697E-2</v>
      </c>
      <c r="BC400">
        <v>17.1538326311173</v>
      </c>
      <c r="BD400">
        <v>0</v>
      </c>
      <c r="BE400">
        <v>254.56110353269401</v>
      </c>
      <c r="BF400">
        <v>0.68949030986785598</v>
      </c>
      <c r="BG400">
        <v>253.871613222826</v>
      </c>
      <c r="BH400">
        <v>0</v>
      </c>
      <c r="BI400">
        <v>0.52919397424152403</v>
      </c>
      <c r="BJ400">
        <v>0.34474515493392799</v>
      </c>
      <c r="BK400">
        <v>0.18444881930759599</v>
      </c>
      <c r="BL400">
        <v>0</v>
      </c>
      <c r="BM400">
        <v>21.431027654197301</v>
      </c>
      <c r="BN400">
        <v>4.1369418592071397E-2</v>
      </c>
      <c r="BO400">
        <v>21.3896582356052</v>
      </c>
      <c r="BP400">
        <v>0</v>
      </c>
      <c r="BQ400">
        <v>89.418824272740906</v>
      </c>
      <c r="BR400">
        <v>4.1369418592071397E-2</v>
      </c>
      <c r="BS400">
        <v>89.377454854148795</v>
      </c>
      <c r="BT400">
        <v>0</v>
      </c>
      <c r="BU400">
        <v>169.956898066148</v>
      </c>
      <c r="BV400">
        <v>4.1369418592071397E-2</v>
      </c>
      <c r="BW400">
        <v>169.91552864755599</v>
      </c>
      <c r="BX400">
        <v>0</v>
      </c>
      <c r="BY400">
        <v>11.8421984690646</v>
      </c>
      <c r="BZ400">
        <v>0</v>
      </c>
      <c r="CA400">
        <v>11.8421984690646</v>
      </c>
      <c r="CB400">
        <v>0</v>
      </c>
      <c r="CC400">
        <v>158.59096259193001</v>
      </c>
      <c r="CD400">
        <v>0</v>
      </c>
      <c r="CE400">
        <v>158.59096259193001</v>
      </c>
      <c r="CF400">
        <v>0</v>
      </c>
      <c r="CG400">
        <v>897.13658592414197</v>
      </c>
      <c r="CH400">
        <v>13.7898061973571</v>
      </c>
      <c r="CI400">
        <v>883.34677972678503</v>
      </c>
      <c r="CJ400">
        <v>0</v>
      </c>
      <c r="CK400">
        <v>232.17846578559599</v>
      </c>
      <c r="CL400">
        <v>93.454751615378001</v>
      </c>
      <c r="CM400">
        <v>19958.322049149254</v>
      </c>
      <c r="CN400">
        <v>81</v>
      </c>
      <c r="CO400">
        <v>0</v>
      </c>
      <c r="CP400">
        <v>0</v>
      </c>
      <c r="CQ400">
        <v>59</v>
      </c>
      <c r="CR400">
        <v>16.9886016008046</v>
      </c>
      <c r="CS400">
        <v>27</v>
      </c>
      <c r="CT400">
        <v>169912</v>
      </c>
      <c r="CU400">
        <v>170285</v>
      </c>
      <c r="CV400">
        <v>169912</v>
      </c>
      <c r="CW400">
        <v>122151</v>
      </c>
      <c r="CX400">
        <v>122892</v>
      </c>
      <c r="CY400">
        <v>122151</v>
      </c>
      <c r="CZ400">
        <v>56.4</v>
      </c>
      <c r="DA400">
        <v>82400</v>
      </c>
    </row>
    <row r="401" spans="1:105" x14ac:dyDescent="0.2">
      <c r="A401" t="s">
        <v>54</v>
      </c>
      <c r="B401">
        <v>2015</v>
      </c>
      <c r="C401" t="s">
        <v>35</v>
      </c>
      <c r="D401" t="s">
        <v>3235</v>
      </c>
      <c r="E401">
        <v>8.8100886389668798</v>
      </c>
      <c r="F401">
        <v>0.51751057404796696</v>
      </c>
      <c r="G401">
        <v>8.1052487295449804</v>
      </c>
      <c r="H401">
        <v>0.18732933537393501</v>
      </c>
      <c r="M401">
        <v>8.5610224931289594</v>
      </c>
      <c r="N401">
        <v>0.51701715488528799</v>
      </c>
      <c r="O401">
        <v>8.0350765899109593</v>
      </c>
      <c r="P401">
        <v>8.9287483327125401E-3</v>
      </c>
      <c r="U401">
        <v>0.50310854122736304</v>
      </c>
      <c r="V401">
        <v>9.0039993189712994E-3</v>
      </c>
      <c r="W401">
        <v>0.49410454190839098</v>
      </c>
      <c r="X401">
        <v>0</v>
      </c>
      <c r="Y401">
        <v>0.194925655255066</v>
      </c>
      <c r="Z401">
        <v>9.0039993189712996E-4</v>
      </c>
      <c r="AA401">
        <v>0.194025255323169</v>
      </c>
      <c r="AB401">
        <v>0</v>
      </c>
      <c r="AC401">
        <v>178.400587041222</v>
      </c>
      <c r="AD401">
        <v>0</v>
      </c>
      <c r="AE401">
        <v>0</v>
      </c>
      <c r="AF401">
        <v>178.400587041222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178.400587041222</v>
      </c>
      <c r="AP401">
        <v>0</v>
      </c>
      <c r="AQ401">
        <v>0</v>
      </c>
      <c r="AR401">
        <v>178.400587041222</v>
      </c>
      <c r="AS401">
        <v>50.567688098351603</v>
      </c>
      <c r="AT401">
        <v>0.179179055332266</v>
      </c>
      <c r="AU401">
        <v>50.388509043019397</v>
      </c>
      <c r="AV401">
        <v>0</v>
      </c>
      <c r="AW401">
        <v>0.76833280720611996</v>
      </c>
      <c r="AX401">
        <v>9.2701454955522108E-3</v>
      </c>
      <c r="AY401">
        <v>0.75906266171056802</v>
      </c>
      <c r="AZ401">
        <v>0</v>
      </c>
      <c r="BA401">
        <v>6.1589564890392801</v>
      </c>
      <c r="BB401">
        <v>9.0039993189712994E-3</v>
      </c>
      <c r="BC401">
        <v>6.1499524897203104</v>
      </c>
      <c r="BD401">
        <v>0</v>
      </c>
      <c r="BE401">
        <v>26.618774387633199</v>
      </c>
      <c r="BF401">
        <v>0.37430954659309701</v>
      </c>
      <c r="BG401">
        <v>26.244464841040099</v>
      </c>
      <c r="BH401">
        <v>0</v>
      </c>
      <c r="BI401">
        <v>3.00416329233225E-2</v>
      </c>
      <c r="BJ401">
        <v>0</v>
      </c>
      <c r="BK401">
        <v>3.00416329233225E-2</v>
      </c>
      <c r="BL401">
        <v>0</v>
      </c>
      <c r="BM401">
        <v>2.4525586303486402</v>
      </c>
      <c r="BN401">
        <v>4.1483469869609598E-3</v>
      </c>
      <c r="BO401">
        <v>2.4484102833616799</v>
      </c>
      <c r="BP401">
        <v>0</v>
      </c>
      <c r="BQ401">
        <v>9.7278350654613899</v>
      </c>
      <c r="BR401">
        <v>4.1483469869609598E-3</v>
      </c>
      <c r="BS401">
        <v>9.7236867184744291</v>
      </c>
      <c r="BT401">
        <v>0</v>
      </c>
      <c r="BU401">
        <v>18.343670821988699</v>
      </c>
      <c r="BV401">
        <v>4.1483469869609598E-3</v>
      </c>
      <c r="BW401">
        <v>18.3395224750018</v>
      </c>
      <c r="BX401">
        <v>0</v>
      </c>
      <c r="BY401">
        <v>1.12231864387518</v>
      </c>
      <c r="BZ401">
        <v>8.3786587385860003E-3</v>
      </c>
      <c r="CA401">
        <v>1.1139399851366001</v>
      </c>
      <c r="CB401">
        <v>0</v>
      </c>
      <c r="CC401">
        <v>14.947815477479899</v>
      </c>
      <c r="CD401">
        <v>9.0093104715978395E-2</v>
      </c>
      <c r="CE401">
        <v>14.857722372763901</v>
      </c>
      <c r="CF401">
        <v>0</v>
      </c>
      <c r="CG401">
        <v>120.55590797592301</v>
      </c>
      <c r="CH401">
        <v>8.91390621425532</v>
      </c>
      <c r="CI401">
        <v>111.642001761668</v>
      </c>
      <c r="CJ401">
        <v>0</v>
      </c>
      <c r="CK401">
        <v>1505.2903865099499</v>
      </c>
      <c r="CL401">
        <v>456.05918788304501</v>
      </c>
      <c r="CM401">
        <v>2649.6463370430665</v>
      </c>
      <c r="CN401">
        <v>1</v>
      </c>
      <c r="CO401">
        <v>0</v>
      </c>
      <c r="CP401">
        <v>0</v>
      </c>
      <c r="CQ401">
        <v>2</v>
      </c>
      <c r="CR401">
        <v>105.92892762854601</v>
      </c>
      <c r="CS401">
        <v>4</v>
      </c>
      <c r="CT401">
        <v>59067</v>
      </c>
      <c r="CU401">
        <v>57979</v>
      </c>
      <c r="CV401">
        <v>59067</v>
      </c>
      <c r="CW401">
        <v>40623</v>
      </c>
      <c r="CX401">
        <v>39044</v>
      </c>
      <c r="CY401">
        <v>40623</v>
      </c>
      <c r="CZ401">
        <v>24.6</v>
      </c>
      <c r="DA401">
        <v>38560</v>
      </c>
    </row>
    <row r="402" spans="1:105" x14ac:dyDescent="0.2">
      <c r="A402" t="s">
        <v>54</v>
      </c>
      <c r="B402">
        <v>2015</v>
      </c>
      <c r="C402" t="s">
        <v>36</v>
      </c>
      <c r="D402" t="s">
        <v>3236</v>
      </c>
      <c r="E402">
        <v>8.5928866788396991</v>
      </c>
      <c r="F402">
        <v>0</v>
      </c>
      <c r="G402">
        <v>8.3748276120107494</v>
      </c>
      <c r="H402">
        <v>0.21805906682894599</v>
      </c>
      <c r="M402">
        <v>8.3136241034932006</v>
      </c>
      <c r="N402">
        <v>0</v>
      </c>
      <c r="O402">
        <v>8.3077008292870307</v>
      </c>
      <c r="P402">
        <v>5.9232742061700898E-3</v>
      </c>
      <c r="U402">
        <v>0.24264379030340799</v>
      </c>
      <c r="V402">
        <v>0</v>
      </c>
      <c r="W402">
        <v>0.24264379030340799</v>
      </c>
      <c r="X402">
        <v>0</v>
      </c>
      <c r="Y402">
        <v>0.20490163747025</v>
      </c>
      <c r="Z402">
        <v>0</v>
      </c>
      <c r="AA402">
        <v>0.20490163747025</v>
      </c>
      <c r="AB402">
        <v>0</v>
      </c>
      <c r="AC402">
        <v>212.13579262277599</v>
      </c>
      <c r="AD402">
        <v>0</v>
      </c>
      <c r="AE402">
        <v>0</v>
      </c>
      <c r="AF402">
        <v>212.13579262277599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212.13579262277599</v>
      </c>
      <c r="AP402">
        <v>0</v>
      </c>
      <c r="AQ402">
        <v>0</v>
      </c>
      <c r="AR402">
        <v>212.13579262277599</v>
      </c>
      <c r="AS402">
        <v>29.5285328129916</v>
      </c>
      <c r="AT402">
        <v>0</v>
      </c>
      <c r="AU402">
        <v>29.5285328129916</v>
      </c>
      <c r="AV402">
        <v>0</v>
      </c>
      <c r="AW402">
        <v>0.64340583327413203</v>
      </c>
      <c r="AX402">
        <v>0</v>
      </c>
      <c r="AY402">
        <v>0.64340583327413203</v>
      </c>
      <c r="AZ402">
        <v>0</v>
      </c>
      <c r="BA402">
        <v>4.0782278094141597</v>
      </c>
      <c r="BB402">
        <v>0</v>
      </c>
      <c r="BC402">
        <v>4.0782278094141597</v>
      </c>
      <c r="BD402">
        <v>0</v>
      </c>
      <c r="BE402">
        <v>29.105586177648799</v>
      </c>
      <c r="BF402">
        <v>0</v>
      </c>
      <c r="BG402">
        <v>29.105586177648799</v>
      </c>
      <c r="BH402">
        <v>0</v>
      </c>
      <c r="BI402">
        <v>2.8563354751644499E-2</v>
      </c>
      <c r="BJ402">
        <v>0</v>
      </c>
      <c r="BK402">
        <v>2.8563354751644499E-2</v>
      </c>
      <c r="BL402">
        <v>0</v>
      </c>
      <c r="BM402">
        <v>2.6771792819695199</v>
      </c>
      <c r="BN402">
        <v>0</v>
      </c>
      <c r="BO402">
        <v>2.6771792819695199</v>
      </c>
      <c r="BP402">
        <v>0</v>
      </c>
      <c r="BQ402">
        <v>11.3184277092936</v>
      </c>
      <c r="BR402">
        <v>0</v>
      </c>
      <c r="BS402">
        <v>11.3184277092936</v>
      </c>
      <c r="BT402">
        <v>0</v>
      </c>
      <c r="BU402">
        <v>21.5537326300554</v>
      </c>
      <c r="BV402">
        <v>0</v>
      </c>
      <c r="BW402">
        <v>21.5537326300554</v>
      </c>
      <c r="BX402">
        <v>0</v>
      </c>
      <c r="BY402">
        <v>1.22509465513191</v>
      </c>
      <c r="BZ402">
        <v>0</v>
      </c>
      <c r="CA402">
        <v>1.22509465513191</v>
      </c>
      <c r="CB402">
        <v>0</v>
      </c>
      <c r="CC402">
        <v>16.252630133415</v>
      </c>
      <c r="CD402">
        <v>0</v>
      </c>
      <c r="CE402">
        <v>16.252630133415</v>
      </c>
      <c r="CF402">
        <v>0</v>
      </c>
      <c r="CG402">
        <v>115.395784793866</v>
      </c>
      <c r="CH402">
        <v>0</v>
      </c>
      <c r="CI402">
        <v>115.395784793866</v>
      </c>
      <c r="CJ402">
        <v>0</v>
      </c>
      <c r="CK402">
        <v>3.8696410964266001</v>
      </c>
      <c r="CL402">
        <v>3.7381900646151198</v>
      </c>
      <c r="CM402">
        <v>2667.5068529163141</v>
      </c>
      <c r="CN402">
        <v>10</v>
      </c>
      <c r="CO402">
        <v>0</v>
      </c>
      <c r="CP402">
        <v>0</v>
      </c>
      <c r="CQ402">
        <v>7</v>
      </c>
      <c r="CR402">
        <v>0</v>
      </c>
      <c r="CS402">
        <v>3</v>
      </c>
      <c r="CT402">
        <v>16180</v>
      </c>
      <c r="CU402">
        <v>16150</v>
      </c>
      <c r="CV402">
        <v>16180</v>
      </c>
      <c r="CW402">
        <v>9776</v>
      </c>
      <c r="CX402">
        <v>9737</v>
      </c>
      <c r="CY402">
        <v>9776</v>
      </c>
      <c r="CZ402">
        <v>14.6</v>
      </c>
      <c r="DA402">
        <v>20510</v>
      </c>
    </row>
    <row r="403" spans="1:105" x14ac:dyDescent="0.2">
      <c r="A403" t="s">
        <v>54</v>
      </c>
      <c r="B403">
        <v>2015</v>
      </c>
      <c r="C403" t="s">
        <v>37</v>
      </c>
      <c r="D403" t="s">
        <v>3237</v>
      </c>
      <c r="E403">
        <v>213.725902372901</v>
      </c>
      <c r="F403">
        <v>76.641930642343993</v>
      </c>
      <c r="G403">
        <v>133.003793880335</v>
      </c>
      <c r="H403">
        <v>4.0801778502226096</v>
      </c>
      <c r="M403">
        <v>203.567167845781</v>
      </c>
      <c r="N403">
        <v>70.763697193673806</v>
      </c>
      <c r="O403">
        <v>131.82365477720899</v>
      </c>
      <c r="P403">
        <v>0.97981587489811295</v>
      </c>
      <c r="U403">
        <v>188.526290049816</v>
      </c>
      <c r="V403">
        <v>184.555467026869</v>
      </c>
      <c r="W403">
        <v>3.97082302294768</v>
      </c>
      <c r="X403">
        <v>0</v>
      </c>
      <c r="Y403">
        <v>7.8698500018482598</v>
      </c>
      <c r="Z403">
        <v>4.2427744060352</v>
      </c>
      <c r="AA403">
        <v>3.6270755958130501</v>
      </c>
      <c r="AB403">
        <v>0</v>
      </c>
      <c r="AC403">
        <v>2601.9538257405402</v>
      </c>
      <c r="AD403">
        <v>0</v>
      </c>
      <c r="AE403">
        <v>0</v>
      </c>
      <c r="AF403">
        <v>2601.9538257405402</v>
      </c>
      <c r="AG403">
        <v>0</v>
      </c>
      <c r="AH403">
        <v>0</v>
      </c>
      <c r="AI403">
        <v>0</v>
      </c>
      <c r="AJ403">
        <v>0</v>
      </c>
      <c r="AK403">
        <v>498.40814958396498</v>
      </c>
      <c r="AL403">
        <v>0</v>
      </c>
      <c r="AM403">
        <v>0</v>
      </c>
      <c r="AN403">
        <v>498.40814958396498</v>
      </c>
      <c r="AO403">
        <v>3100.3619753244998</v>
      </c>
      <c r="AP403">
        <v>0</v>
      </c>
      <c r="AQ403">
        <v>0</v>
      </c>
      <c r="AR403">
        <v>3100.3619753244998</v>
      </c>
      <c r="AS403">
        <v>3423.4458525984401</v>
      </c>
      <c r="AT403">
        <v>2954.88574038459</v>
      </c>
      <c r="AU403">
        <v>468.56011221384301</v>
      </c>
      <c r="AV403">
        <v>0</v>
      </c>
      <c r="AW403">
        <v>12.7601876146271</v>
      </c>
      <c r="AX403">
        <v>3.3942081024497801</v>
      </c>
      <c r="AY403">
        <v>9.3659795121773595</v>
      </c>
      <c r="AZ403">
        <v>0</v>
      </c>
      <c r="BA403">
        <v>289.12640643266701</v>
      </c>
      <c r="BB403">
        <v>222.07436772814901</v>
      </c>
      <c r="BC403">
        <v>67.052038704517898</v>
      </c>
      <c r="BD403">
        <v>0</v>
      </c>
      <c r="BE403">
        <v>583.21366407837002</v>
      </c>
      <c r="BF403">
        <v>109.303187282243</v>
      </c>
      <c r="BG403">
        <v>473.910476796127</v>
      </c>
      <c r="BH403">
        <v>0</v>
      </c>
      <c r="BI403">
        <v>13.7962552265399</v>
      </c>
      <c r="BJ403">
        <v>13.356256058381099</v>
      </c>
      <c r="BK403">
        <v>0.43999916815882301</v>
      </c>
      <c r="BL403">
        <v>0</v>
      </c>
      <c r="BM403">
        <v>152.50678949252401</v>
      </c>
      <c r="BN403">
        <v>111.063319774891</v>
      </c>
      <c r="BO403">
        <v>41.443469717633299</v>
      </c>
      <c r="BP403">
        <v>0</v>
      </c>
      <c r="BQ403">
        <v>258.77206982110999</v>
      </c>
      <c r="BR403">
        <v>111.085564089944</v>
      </c>
      <c r="BS403">
        <v>147.68650573116599</v>
      </c>
      <c r="BT403">
        <v>0</v>
      </c>
      <c r="BU403">
        <v>384.58648652290202</v>
      </c>
      <c r="BV403">
        <v>111.105027865615</v>
      </c>
      <c r="BW403">
        <v>273.48145865728702</v>
      </c>
      <c r="BX403">
        <v>0</v>
      </c>
      <c r="BY403">
        <v>92.2741584308542</v>
      </c>
      <c r="BZ403">
        <v>71.488701199197905</v>
      </c>
      <c r="CA403">
        <v>20.785457231656299</v>
      </c>
      <c r="CB403">
        <v>0</v>
      </c>
      <c r="CC403">
        <v>1022.5671166078801</v>
      </c>
      <c r="CD403">
        <v>744.96395800578296</v>
      </c>
      <c r="CE403">
        <v>277.60315860210198</v>
      </c>
      <c r="CF403">
        <v>0</v>
      </c>
      <c r="CG403">
        <v>2985.8186471867898</v>
      </c>
      <c r="CH403">
        <v>1153.9380260431001</v>
      </c>
      <c r="CI403">
        <v>1831.88062114369</v>
      </c>
      <c r="CJ403">
        <v>0</v>
      </c>
      <c r="CK403">
        <v>12649.856744218499</v>
      </c>
      <c r="CL403">
        <v>10795.8929066085</v>
      </c>
      <c r="CM403">
        <v>50980.895734903832</v>
      </c>
      <c r="CN403">
        <v>264</v>
      </c>
      <c r="CO403">
        <v>0</v>
      </c>
      <c r="CP403">
        <v>0</v>
      </c>
      <c r="CQ403">
        <v>182</v>
      </c>
      <c r="CR403">
        <v>1080.2751959099901</v>
      </c>
      <c r="CS403">
        <v>56</v>
      </c>
      <c r="CT403">
        <v>594766</v>
      </c>
      <c r="CU403">
        <v>590625</v>
      </c>
      <c r="CV403">
        <v>594766</v>
      </c>
      <c r="CW403">
        <v>311344</v>
      </c>
      <c r="CX403">
        <v>317511</v>
      </c>
      <c r="CY403">
        <v>311344</v>
      </c>
      <c r="CZ403">
        <v>77.900000000000006</v>
      </c>
      <c r="DA403">
        <v>137000</v>
      </c>
    </row>
    <row r="404" spans="1:105" x14ac:dyDescent="0.2">
      <c r="A404" t="s">
        <v>54</v>
      </c>
      <c r="B404">
        <v>2015</v>
      </c>
      <c r="C404" t="s">
        <v>38</v>
      </c>
      <c r="D404" t="s">
        <v>3238</v>
      </c>
      <c r="E404">
        <v>231.73602519615801</v>
      </c>
      <c r="F404">
        <v>16.766926214138799</v>
      </c>
      <c r="G404">
        <v>209.19455150667901</v>
      </c>
      <c r="H404">
        <v>5.7745474753399897</v>
      </c>
      <c r="M404">
        <v>224.66193658301799</v>
      </c>
      <c r="N404">
        <v>16.749355157972399</v>
      </c>
      <c r="O404">
        <v>207.47112365545101</v>
      </c>
      <c r="P404">
        <v>0.44145776959389199</v>
      </c>
      <c r="U404">
        <v>6.4477120219350903</v>
      </c>
      <c r="V404">
        <v>0.29364390068602397</v>
      </c>
      <c r="W404">
        <v>6.15406812124907</v>
      </c>
      <c r="X404">
        <v>0</v>
      </c>
      <c r="Y404">
        <v>5.3013627746510998</v>
      </c>
      <c r="Z404">
        <v>3.4328720299650999E-2</v>
      </c>
      <c r="AA404">
        <v>5.2670340543514396</v>
      </c>
      <c r="AB404">
        <v>0</v>
      </c>
      <c r="AC404">
        <v>5333.0897057460998</v>
      </c>
      <c r="AD404">
        <v>0</v>
      </c>
      <c r="AE404">
        <v>0</v>
      </c>
      <c r="AF404">
        <v>5333.0897057460998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5333.0897057460998</v>
      </c>
      <c r="AP404">
        <v>0</v>
      </c>
      <c r="AQ404">
        <v>0</v>
      </c>
      <c r="AR404">
        <v>5333.0897057460998</v>
      </c>
      <c r="AS404">
        <v>604.51171897800998</v>
      </c>
      <c r="AT404">
        <v>5.8164686078166596</v>
      </c>
      <c r="AU404">
        <v>598.695250370194</v>
      </c>
      <c r="AV404">
        <v>0</v>
      </c>
      <c r="AW404">
        <v>16.2235226337772</v>
      </c>
      <c r="AX404">
        <v>0.299402617097142</v>
      </c>
      <c r="AY404">
        <v>15.924120016680099</v>
      </c>
      <c r="AZ404">
        <v>0</v>
      </c>
      <c r="BA404">
        <v>90.364931953306694</v>
      </c>
      <c r="BB404">
        <v>0.30467574564390998</v>
      </c>
      <c r="BC404">
        <v>90.060256207662803</v>
      </c>
      <c r="BD404">
        <v>0</v>
      </c>
      <c r="BE404">
        <v>745.54450977167903</v>
      </c>
      <c r="BF404">
        <v>12.1158035529527</v>
      </c>
      <c r="BG404">
        <v>733.42870621872601</v>
      </c>
      <c r="BH404">
        <v>0</v>
      </c>
      <c r="BI404">
        <v>0.77341365026740505</v>
      </c>
      <c r="BJ404">
        <v>6.8949030986785606E-2</v>
      </c>
      <c r="BK404">
        <v>0.70446461928061999</v>
      </c>
      <c r="BL404">
        <v>0</v>
      </c>
      <c r="BM404">
        <v>66.067630979836295</v>
      </c>
      <c r="BN404">
        <v>0.141020987301165</v>
      </c>
      <c r="BO404">
        <v>65.926609992535106</v>
      </c>
      <c r="BP404">
        <v>0</v>
      </c>
      <c r="BQ404">
        <v>283.16560699138898</v>
      </c>
      <c r="BR404">
        <v>0.141020987301165</v>
      </c>
      <c r="BS404">
        <v>283.02458600408801</v>
      </c>
      <c r="BT404">
        <v>0</v>
      </c>
      <c r="BU404">
        <v>540.33813228301801</v>
      </c>
      <c r="BV404">
        <v>0.141020987301165</v>
      </c>
      <c r="BW404">
        <v>540.19711129571704</v>
      </c>
      <c r="BX404">
        <v>0</v>
      </c>
      <c r="BY404">
        <v>35.432601216595103</v>
      </c>
      <c r="BZ404">
        <v>0.26811707963475201</v>
      </c>
      <c r="CA404">
        <v>35.164484136960297</v>
      </c>
      <c r="CB404">
        <v>0</v>
      </c>
      <c r="CC404">
        <v>489.99144022115001</v>
      </c>
      <c r="CD404">
        <v>2.88297935091131</v>
      </c>
      <c r="CE404">
        <v>487.10846087023901</v>
      </c>
      <c r="CF404">
        <v>0</v>
      </c>
      <c r="CG404">
        <v>3175.14564634717</v>
      </c>
      <c r="CH404">
        <v>288.00296009564198</v>
      </c>
      <c r="CI404">
        <v>2887.14268625153</v>
      </c>
      <c r="CJ404">
        <v>0</v>
      </c>
      <c r="CK404">
        <v>1300.19940839934</v>
      </c>
      <c r="CL404">
        <v>52.334660904611702</v>
      </c>
      <c r="CM404">
        <v>64858.233370534072</v>
      </c>
      <c r="CN404">
        <v>231</v>
      </c>
      <c r="CO404">
        <v>0</v>
      </c>
      <c r="CP404">
        <v>0</v>
      </c>
      <c r="CQ404">
        <v>172</v>
      </c>
      <c r="CR404">
        <v>111.924904664124</v>
      </c>
      <c r="CS404">
        <v>62</v>
      </c>
      <c r="CT404">
        <v>162574</v>
      </c>
      <c r="CU404">
        <v>159399</v>
      </c>
      <c r="CV404">
        <v>162574</v>
      </c>
      <c r="CW404">
        <v>97559</v>
      </c>
      <c r="CX404">
        <v>95044</v>
      </c>
      <c r="CY404">
        <v>97559</v>
      </c>
      <c r="CZ404">
        <v>115</v>
      </c>
      <c r="DA404">
        <v>174330</v>
      </c>
    </row>
    <row r="405" spans="1:105" x14ac:dyDescent="0.2">
      <c r="A405" t="s">
        <v>54</v>
      </c>
      <c r="B405">
        <v>2015</v>
      </c>
      <c r="C405" t="s">
        <v>39</v>
      </c>
      <c r="D405" t="s">
        <v>3239</v>
      </c>
      <c r="E405">
        <v>138.03619366290599</v>
      </c>
      <c r="F405">
        <v>2.56508898072958</v>
      </c>
      <c r="G405">
        <v>131.39735940238899</v>
      </c>
      <c r="H405">
        <v>4.0737452797882003</v>
      </c>
      <c r="M405">
        <v>133.98259287387299</v>
      </c>
      <c r="N405">
        <v>2.5526519025110201</v>
      </c>
      <c r="O405">
        <v>130.28722886839699</v>
      </c>
      <c r="P405">
        <v>1.1427121029648499</v>
      </c>
      <c r="U405">
        <v>3.4470070137331899</v>
      </c>
      <c r="V405">
        <v>5.6053044639449601E-2</v>
      </c>
      <c r="W405">
        <v>3.39095396909374</v>
      </c>
      <c r="X405">
        <v>0</v>
      </c>
      <c r="Y405">
        <v>3.4778269693500601</v>
      </c>
      <c r="Z405">
        <v>3.7032725176414399E-2</v>
      </c>
      <c r="AA405">
        <v>3.4407942441736399</v>
      </c>
      <c r="AB405">
        <v>0</v>
      </c>
      <c r="AC405">
        <v>2931.03317682335</v>
      </c>
      <c r="AD405">
        <v>0</v>
      </c>
      <c r="AE405">
        <v>0</v>
      </c>
      <c r="AF405">
        <v>2931.03317682335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2931.03317682335</v>
      </c>
      <c r="AP405">
        <v>0</v>
      </c>
      <c r="AQ405">
        <v>0</v>
      </c>
      <c r="AR405">
        <v>2931.03317682335</v>
      </c>
      <c r="AS405">
        <v>417.53003727556199</v>
      </c>
      <c r="AT405">
        <v>0.94520170592185304</v>
      </c>
      <c r="AU405">
        <v>416.58483556964001</v>
      </c>
      <c r="AV405">
        <v>0</v>
      </c>
      <c r="AW405">
        <v>9.2476552867276904</v>
      </c>
      <c r="AX405">
        <v>4.1121649582568497E-2</v>
      </c>
      <c r="AY405">
        <v>9.2065336371451192</v>
      </c>
      <c r="AZ405">
        <v>0</v>
      </c>
      <c r="BA405">
        <v>58.481145272807403</v>
      </c>
      <c r="BB405">
        <v>0.12276290694771901</v>
      </c>
      <c r="BC405">
        <v>58.358382365859597</v>
      </c>
      <c r="BD405">
        <v>0</v>
      </c>
      <c r="BE405">
        <v>462.67234321986803</v>
      </c>
      <c r="BF405">
        <v>1.83564098695377</v>
      </c>
      <c r="BG405">
        <v>460.83670223291398</v>
      </c>
      <c r="BH405">
        <v>0</v>
      </c>
      <c r="BI405">
        <v>0.99170036247617599</v>
      </c>
      <c r="BJ405">
        <v>0.55652112863448699</v>
      </c>
      <c r="BK405">
        <v>0.43517923384168899</v>
      </c>
      <c r="BL405">
        <v>0</v>
      </c>
      <c r="BM405">
        <v>39.9776704740624</v>
      </c>
      <c r="BN405">
        <v>9.3688914271873397E-2</v>
      </c>
      <c r="BO405">
        <v>39.883981559790499</v>
      </c>
      <c r="BP405">
        <v>0</v>
      </c>
      <c r="BQ405">
        <v>159.38013321574101</v>
      </c>
      <c r="BR405">
        <v>9.3688914271873397E-2</v>
      </c>
      <c r="BS405">
        <v>159.286444301469</v>
      </c>
      <c r="BT405">
        <v>0</v>
      </c>
      <c r="BU405">
        <v>300.80732082930598</v>
      </c>
      <c r="BV405">
        <v>9.3688914271873397E-2</v>
      </c>
      <c r="BW405">
        <v>300.713631915034</v>
      </c>
      <c r="BX405">
        <v>0</v>
      </c>
      <c r="BY405">
        <v>20.298937117725401</v>
      </c>
      <c r="BZ405">
        <v>1.6757317477172001E-2</v>
      </c>
      <c r="CA405">
        <v>20.282179800248301</v>
      </c>
      <c r="CB405">
        <v>0</v>
      </c>
      <c r="CC405">
        <v>271.10752897055698</v>
      </c>
      <c r="CD405">
        <v>0.18018620943195701</v>
      </c>
      <c r="CE405">
        <v>270.92734276112498</v>
      </c>
      <c r="CF405">
        <v>0</v>
      </c>
      <c r="CG405">
        <v>1849.9770055767401</v>
      </c>
      <c r="CH405">
        <v>39.438148486355203</v>
      </c>
      <c r="CI405">
        <v>1810.5388570903799</v>
      </c>
      <c r="CJ405">
        <v>0</v>
      </c>
      <c r="CK405">
        <v>1257.6333563386399</v>
      </c>
      <c r="CL405">
        <v>67.287421163072196</v>
      </c>
      <c r="CM405">
        <v>89763.915143367019</v>
      </c>
      <c r="CN405">
        <v>153</v>
      </c>
      <c r="CO405">
        <v>0</v>
      </c>
      <c r="CP405">
        <v>0</v>
      </c>
      <c r="CQ405">
        <v>117</v>
      </c>
      <c r="CR405">
        <v>109.926245652265</v>
      </c>
      <c r="CS405">
        <v>44</v>
      </c>
      <c r="CT405">
        <v>252163</v>
      </c>
      <c r="CU405">
        <v>248189</v>
      </c>
      <c r="CV405">
        <v>252163</v>
      </c>
      <c r="CW405">
        <v>147711</v>
      </c>
      <c r="CX405">
        <v>144832</v>
      </c>
      <c r="CY405">
        <v>147711</v>
      </c>
      <c r="CZ405">
        <v>146.9</v>
      </c>
      <c r="DA405">
        <v>217490</v>
      </c>
    </row>
    <row r="406" spans="1:105" x14ac:dyDescent="0.2">
      <c r="A406" t="s">
        <v>54</v>
      </c>
      <c r="B406">
        <v>2015</v>
      </c>
      <c r="C406" t="s">
        <v>40</v>
      </c>
      <c r="D406" t="s">
        <v>3240</v>
      </c>
      <c r="E406">
        <v>74.100617224229694</v>
      </c>
      <c r="F406">
        <v>1.0339801855575801</v>
      </c>
      <c r="G406">
        <v>71.407843562926004</v>
      </c>
      <c r="H406">
        <v>1.6587934757461</v>
      </c>
      <c r="M406">
        <v>72.076585386059506</v>
      </c>
      <c r="N406">
        <v>1.02903265899316</v>
      </c>
      <c r="O406">
        <v>70.888012042672798</v>
      </c>
      <c r="P406">
        <v>0.15954068439355801</v>
      </c>
      <c r="U406">
        <v>2.8133917530130401</v>
      </c>
      <c r="V406">
        <v>2.27938055163284E-2</v>
      </c>
      <c r="W406">
        <v>2.79059794749671</v>
      </c>
      <c r="X406">
        <v>0</v>
      </c>
      <c r="Y406">
        <v>1.5249807147393599</v>
      </c>
      <c r="Z406">
        <v>1.4690206129254301E-2</v>
      </c>
      <c r="AA406">
        <v>1.5102905086101099</v>
      </c>
      <c r="AB406">
        <v>0</v>
      </c>
      <c r="AC406">
        <v>1499.25279135254</v>
      </c>
      <c r="AD406">
        <v>0</v>
      </c>
      <c r="AE406">
        <v>0</v>
      </c>
      <c r="AF406">
        <v>1499.25279135254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1499.25279135254</v>
      </c>
      <c r="AP406">
        <v>0</v>
      </c>
      <c r="AQ406">
        <v>0</v>
      </c>
      <c r="AR406">
        <v>1499.25279135254</v>
      </c>
      <c r="AS406">
        <v>320.13849414502198</v>
      </c>
      <c r="AT406">
        <v>0.38602614829262299</v>
      </c>
      <c r="AU406">
        <v>319.75246799672999</v>
      </c>
      <c r="AV406">
        <v>0</v>
      </c>
      <c r="AW406">
        <v>8.9896086049081294</v>
      </c>
      <c r="AX406">
        <v>1.6165048594230801E-2</v>
      </c>
      <c r="AY406">
        <v>8.9734435563138994</v>
      </c>
      <c r="AZ406">
        <v>0</v>
      </c>
      <c r="BA406">
        <v>47.019190938713201</v>
      </c>
      <c r="BB406">
        <v>5.0373417911042703E-2</v>
      </c>
      <c r="BC406">
        <v>46.968817520802197</v>
      </c>
      <c r="BD406">
        <v>0</v>
      </c>
      <c r="BE406">
        <v>200.90355663441301</v>
      </c>
      <c r="BF406">
        <v>0.719054701527025</v>
      </c>
      <c r="BG406">
        <v>200.18450193288601</v>
      </c>
      <c r="BH406">
        <v>0</v>
      </c>
      <c r="BI406">
        <v>0.45937999751987901</v>
      </c>
      <c r="BJ406">
        <v>0.17237257746696399</v>
      </c>
      <c r="BK406">
        <v>0.28700742005291502</v>
      </c>
      <c r="BL406">
        <v>0</v>
      </c>
      <c r="BM406">
        <v>19.193792298682599</v>
      </c>
      <c r="BN406">
        <v>2.4833056282996601E-2</v>
      </c>
      <c r="BO406">
        <v>19.168959242399598</v>
      </c>
      <c r="BP406">
        <v>0</v>
      </c>
      <c r="BQ406">
        <v>80.250241229487102</v>
      </c>
      <c r="BR406">
        <v>2.4833056282996601E-2</v>
      </c>
      <c r="BS406">
        <v>80.225408173204102</v>
      </c>
      <c r="BT406">
        <v>0</v>
      </c>
      <c r="BU406">
        <v>152.57255726273601</v>
      </c>
      <c r="BV406">
        <v>2.4833056282996601E-2</v>
      </c>
      <c r="BW406">
        <v>152.54772420645301</v>
      </c>
      <c r="BX406">
        <v>0</v>
      </c>
      <c r="BY406">
        <v>9.2838588156943995</v>
      </c>
      <c r="BZ406">
        <v>8.3786587385860003E-3</v>
      </c>
      <c r="CA406">
        <v>9.2754801569558101</v>
      </c>
      <c r="CB406">
        <v>0</v>
      </c>
      <c r="CC406">
        <v>124.89697693330599</v>
      </c>
      <c r="CD406">
        <v>9.0093104715978395E-2</v>
      </c>
      <c r="CE406">
        <v>124.80688382859</v>
      </c>
      <c r="CF406">
        <v>0</v>
      </c>
      <c r="CG406">
        <v>1000.84042626878</v>
      </c>
      <c r="CH406">
        <v>15.808809312933899</v>
      </c>
      <c r="CI406">
        <v>985.03161695584299</v>
      </c>
      <c r="CJ406">
        <v>0</v>
      </c>
      <c r="CK406">
        <v>804.88534805673203</v>
      </c>
      <c r="CL406">
        <v>3.7381900646151198</v>
      </c>
      <c r="CM406">
        <v>22727.652983848893</v>
      </c>
      <c r="CN406">
        <v>84</v>
      </c>
      <c r="CO406">
        <v>0</v>
      </c>
      <c r="CP406">
        <v>0</v>
      </c>
      <c r="CQ406">
        <v>76</v>
      </c>
      <c r="CR406">
        <v>70.952394921007397</v>
      </c>
      <c r="CS406">
        <v>16</v>
      </c>
      <c r="CT406">
        <v>104484</v>
      </c>
      <c r="CU406">
        <v>104671</v>
      </c>
      <c r="CV406">
        <v>104484</v>
      </c>
      <c r="CW406">
        <v>39453</v>
      </c>
      <c r="CX406">
        <v>40334</v>
      </c>
      <c r="CY406">
        <v>39453</v>
      </c>
      <c r="CZ406">
        <v>59.6</v>
      </c>
      <c r="DA406">
        <v>87860</v>
      </c>
    </row>
    <row r="407" spans="1:105" x14ac:dyDescent="0.2">
      <c r="A407" t="s">
        <v>54</v>
      </c>
      <c r="B407">
        <v>2015</v>
      </c>
      <c r="C407" t="s">
        <v>41</v>
      </c>
      <c r="D407" t="s">
        <v>3241</v>
      </c>
      <c r="E407">
        <v>240.86791857363801</v>
      </c>
      <c r="F407">
        <v>0.51751057404796696</v>
      </c>
      <c r="G407">
        <v>232.77322880027</v>
      </c>
      <c r="H407">
        <v>7.5771791993205797</v>
      </c>
      <c r="M407">
        <v>233.69582749051199</v>
      </c>
      <c r="N407">
        <v>0.51701715488528799</v>
      </c>
      <c r="O407">
        <v>230.40170040341201</v>
      </c>
      <c r="P407">
        <v>2.77710993221437</v>
      </c>
      <c r="U407">
        <v>3.3322005244883099</v>
      </c>
      <c r="V407">
        <v>9.0039993189712994E-3</v>
      </c>
      <c r="W407">
        <v>3.3231965251693398</v>
      </c>
      <c r="X407">
        <v>0</v>
      </c>
      <c r="Y407">
        <v>7.6802577278787396</v>
      </c>
      <c r="Z407">
        <v>9.0039993189712996E-4</v>
      </c>
      <c r="AA407">
        <v>7.6793573279468399</v>
      </c>
      <c r="AB407">
        <v>0</v>
      </c>
      <c r="AC407">
        <v>4800.0692671062097</v>
      </c>
      <c r="AD407">
        <v>0</v>
      </c>
      <c r="AE407">
        <v>0</v>
      </c>
      <c r="AF407">
        <v>4800.0692671062097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4800.0692671062097</v>
      </c>
      <c r="AP407">
        <v>0</v>
      </c>
      <c r="AQ407">
        <v>0</v>
      </c>
      <c r="AR407">
        <v>4800.0692671062097</v>
      </c>
      <c r="AS407">
        <v>484.06634203931799</v>
      </c>
      <c r="AT407">
        <v>0.179179055332266</v>
      </c>
      <c r="AU407">
        <v>483.887162983986</v>
      </c>
      <c r="AV407">
        <v>0</v>
      </c>
      <c r="AW407">
        <v>9.3798696288191401</v>
      </c>
      <c r="AX407">
        <v>9.2701454955522108E-3</v>
      </c>
      <c r="AY407">
        <v>9.3705994833235895</v>
      </c>
      <c r="AZ407">
        <v>0</v>
      </c>
      <c r="BA407">
        <v>64.021357876554106</v>
      </c>
      <c r="BB407">
        <v>9.0039993189712994E-3</v>
      </c>
      <c r="BC407">
        <v>64.0123538772351</v>
      </c>
      <c r="BD407">
        <v>0</v>
      </c>
      <c r="BE407">
        <v>901.56511609567497</v>
      </c>
      <c r="BF407">
        <v>0.37430954659309701</v>
      </c>
      <c r="BG407">
        <v>901.19080654908203</v>
      </c>
      <c r="BH407">
        <v>0</v>
      </c>
      <c r="BI407">
        <v>0.67902668290716905</v>
      </c>
      <c r="BJ407">
        <v>0</v>
      </c>
      <c r="BK407">
        <v>0.67902668290716905</v>
      </c>
      <c r="BL407">
        <v>0</v>
      </c>
      <c r="BM407">
        <v>65.416767075269107</v>
      </c>
      <c r="BN407">
        <v>4.1483469869609598E-3</v>
      </c>
      <c r="BO407">
        <v>65.412618728282197</v>
      </c>
      <c r="BP407">
        <v>0</v>
      </c>
      <c r="BQ407">
        <v>260.841865039884</v>
      </c>
      <c r="BR407">
        <v>4.1483469869609598E-3</v>
      </c>
      <c r="BS407">
        <v>260.837716692897</v>
      </c>
      <c r="BT407">
        <v>0</v>
      </c>
      <c r="BU407">
        <v>492.33622547821398</v>
      </c>
      <c r="BV407">
        <v>4.1483469869609598E-3</v>
      </c>
      <c r="BW407">
        <v>492.33207713122698</v>
      </c>
      <c r="BX407">
        <v>0</v>
      </c>
      <c r="BY407">
        <v>43.696249942359998</v>
      </c>
      <c r="BZ407">
        <v>8.3786587385860003E-3</v>
      </c>
      <c r="CA407">
        <v>43.687871283621398</v>
      </c>
      <c r="CB407">
        <v>0</v>
      </c>
      <c r="CC407">
        <v>588.77130109271502</v>
      </c>
      <c r="CD407">
        <v>9.0093104715978395E-2</v>
      </c>
      <c r="CE407">
        <v>588.68120798799896</v>
      </c>
      <c r="CF407">
        <v>0</v>
      </c>
      <c r="CG407">
        <v>3213.3047986114202</v>
      </c>
      <c r="CH407">
        <v>8.91390621425532</v>
      </c>
      <c r="CI407">
        <v>3204.3908923971599</v>
      </c>
      <c r="CJ407">
        <v>0</v>
      </c>
      <c r="CK407">
        <v>1048.6727371316099</v>
      </c>
      <c r="CL407">
        <v>0</v>
      </c>
      <c r="CM407">
        <v>72028.89317148643</v>
      </c>
      <c r="CN407">
        <v>257</v>
      </c>
      <c r="CO407">
        <v>0</v>
      </c>
      <c r="CP407">
        <v>0</v>
      </c>
      <c r="CQ407">
        <v>168</v>
      </c>
      <c r="CR407">
        <v>93.936973557390104</v>
      </c>
      <c r="CS407">
        <v>98</v>
      </c>
      <c r="CT407">
        <v>41633</v>
      </c>
      <c r="CU407">
        <v>41717</v>
      </c>
      <c r="CV407">
        <v>41633</v>
      </c>
      <c r="CW407">
        <v>23773</v>
      </c>
      <c r="CX407">
        <v>24190</v>
      </c>
      <c r="CY407">
        <v>23773</v>
      </c>
      <c r="CZ407">
        <v>12.8</v>
      </c>
      <c r="DA407">
        <v>24360</v>
      </c>
    </row>
    <row r="408" spans="1:105" x14ac:dyDescent="0.2">
      <c r="A408" t="s">
        <v>54</v>
      </c>
      <c r="B408">
        <v>2015</v>
      </c>
      <c r="C408" t="s">
        <v>99</v>
      </c>
      <c r="D408" t="s">
        <v>3242</v>
      </c>
      <c r="E408">
        <v>232.894736351375</v>
      </c>
      <c r="F408">
        <v>3.70340405112744</v>
      </c>
      <c r="G408">
        <v>223.23257613336901</v>
      </c>
      <c r="H408">
        <v>5.9587561668786604</v>
      </c>
      <c r="M408">
        <v>226.623283373813</v>
      </c>
      <c r="N408">
        <v>3.6890893131031701</v>
      </c>
      <c r="O408">
        <v>221.046190686866</v>
      </c>
      <c r="P408">
        <v>1.88800337384357</v>
      </c>
      <c r="U408">
        <v>4.7305761260657997</v>
      </c>
      <c r="V408">
        <v>7.6819004516863604E-2</v>
      </c>
      <c r="W408">
        <v>4.6537571215489297</v>
      </c>
      <c r="X408">
        <v>0</v>
      </c>
      <c r="Y408">
        <v>6.9880395348165996</v>
      </c>
      <c r="Z408">
        <v>4.1591486279680102E-2</v>
      </c>
      <c r="AA408">
        <v>6.9464480485369204</v>
      </c>
      <c r="AB408">
        <v>0</v>
      </c>
      <c r="AC408">
        <v>4070.7527930350998</v>
      </c>
      <c r="AD408">
        <v>0</v>
      </c>
      <c r="AE408">
        <v>0</v>
      </c>
      <c r="AF408">
        <v>4070.7527930350998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4070.7527930350998</v>
      </c>
      <c r="AP408">
        <v>0</v>
      </c>
      <c r="AQ408">
        <v>0</v>
      </c>
      <c r="AR408">
        <v>4070.7527930350998</v>
      </c>
      <c r="AS408">
        <v>686.06039262580703</v>
      </c>
      <c r="AT408">
        <v>1.3449292351784601</v>
      </c>
      <c r="AU408">
        <v>684.715463390629</v>
      </c>
      <c r="AV408">
        <v>0</v>
      </c>
      <c r="AW408">
        <v>12.2591420756309</v>
      </c>
      <c r="AX408">
        <v>6.1040921193408697E-2</v>
      </c>
      <c r="AY408">
        <v>12.1981011544375</v>
      </c>
      <c r="AZ408">
        <v>0</v>
      </c>
      <c r="BA408">
        <v>84.578825344005907</v>
      </c>
      <c r="BB408">
        <v>0.149044789304076</v>
      </c>
      <c r="BC408">
        <v>84.429780554701907</v>
      </c>
      <c r="BD408">
        <v>0</v>
      </c>
      <c r="BE408">
        <v>839.96107151733304</v>
      </c>
      <c r="BF408">
        <v>2.65320911112675</v>
      </c>
      <c r="BG408">
        <v>837.30786240620603</v>
      </c>
      <c r="BH408">
        <v>0</v>
      </c>
      <c r="BI408">
        <v>1.28527821627641</v>
      </c>
      <c r="BJ408">
        <v>0.59099564412787997</v>
      </c>
      <c r="BK408">
        <v>0.69428257214853095</v>
      </c>
      <c r="BL408">
        <v>0</v>
      </c>
      <c r="BM408">
        <v>62.966548218947104</v>
      </c>
      <c r="BN408">
        <v>0.106122550105002</v>
      </c>
      <c r="BO408">
        <v>62.860425668842097</v>
      </c>
      <c r="BP408">
        <v>0</v>
      </c>
      <c r="BQ408">
        <v>228.892542710062</v>
      </c>
      <c r="BR408">
        <v>0.106122550105002</v>
      </c>
      <c r="BS408">
        <v>228.786420159957</v>
      </c>
      <c r="BT408">
        <v>0</v>
      </c>
      <c r="BU408">
        <v>425.40748139908402</v>
      </c>
      <c r="BV408">
        <v>0.106122550105002</v>
      </c>
      <c r="BW408">
        <v>425.30135884897902</v>
      </c>
      <c r="BX408">
        <v>0</v>
      </c>
      <c r="BY408">
        <v>40.536220960879398</v>
      </c>
      <c r="BZ408">
        <v>3.3514634954344001E-2</v>
      </c>
      <c r="CA408">
        <v>40.502706325925097</v>
      </c>
      <c r="CB408">
        <v>0</v>
      </c>
      <c r="CC408">
        <v>539.92943828084401</v>
      </c>
      <c r="CD408">
        <v>0.36037241886391402</v>
      </c>
      <c r="CE408">
        <v>539.56906586197999</v>
      </c>
      <c r="CF408">
        <v>0</v>
      </c>
      <c r="CG408">
        <v>3130.0867928073599</v>
      </c>
      <c r="CH408">
        <v>58.6449415346016</v>
      </c>
      <c r="CI408">
        <v>3071.4418512727598</v>
      </c>
      <c r="CJ408">
        <v>0</v>
      </c>
      <c r="CK408">
        <v>1663.94567146344</v>
      </c>
      <c r="CL408">
        <v>48.596470839996599</v>
      </c>
      <c r="CM408">
        <v>91116.060592227514</v>
      </c>
      <c r="CN408">
        <v>290</v>
      </c>
      <c r="CO408">
        <v>0</v>
      </c>
      <c r="CP408">
        <v>0</v>
      </c>
      <c r="CQ408">
        <v>220</v>
      </c>
      <c r="CR408">
        <v>123.916858735281</v>
      </c>
      <c r="CS408">
        <v>84</v>
      </c>
      <c r="CT408">
        <v>191547</v>
      </c>
      <c r="CU408">
        <v>187815</v>
      </c>
      <c r="CV408">
        <v>191547</v>
      </c>
      <c r="CW408">
        <v>108106</v>
      </c>
      <c r="CX408">
        <v>105798</v>
      </c>
      <c r="CY408">
        <v>108106</v>
      </c>
      <c r="CZ408">
        <v>249.4</v>
      </c>
      <c r="DA408">
        <v>353430</v>
      </c>
    </row>
    <row r="409" spans="1:105" x14ac:dyDescent="0.2">
      <c r="A409" t="s">
        <v>54</v>
      </c>
      <c r="B409">
        <v>2015</v>
      </c>
      <c r="C409" t="s">
        <v>3779</v>
      </c>
      <c r="D409" t="s">
        <v>3962</v>
      </c>
      <c r="E409">
        <v>366.35011482352002</v>
      </c>
      <c r="F409">
        <v>58.981776228856198</v>
      </c>
      <c r="G409">
        <v>305.280300035827</v>
      </c>
      <c r="H409">
        <v>2.0880385588364301</v>
      </c>
      <c r="M409">
        <v>359.663826461322</v>
      </c>
      <c r="N409">
        <v>57.562882427862903</v>
      </c>
      <c r="O409">
        <v>300.887383340545</v>
      </c>
      <c r="P409">
        <v>1.21356069291393</v>
      </c>
      <c r="U409">
        <v>70.756484514991897</v>
      </c>
      <c r="V409">
        <v>34.321525291376602</v>
      </c>
      <c r="W409">
        <v>36.434959223615401</v>
      </c>
      <c r="X409">
        <v>0</v>
      </c>
      <c r="Y409">
        <v>13.566773098657899</v>
      </c>
      <c r="Z409">
        <v>1.8820660023789599</v>
      </c>
      <c r="AA409">
        <v>11.684707096278901</v>
      </c>
      <c r="AB409">
        <v>0</v>
      </c>
      <c r="AC409">
        <v>874.47786592249997</v>
      </c>
      <c r="AD409">
        <v>0</v>
      </c>
      <c r="AE409">
        <v>0</v>
      </c>
      <c r="AF409">
        <v>874.47786592249997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874.47786592249997</v>
      </c>
      <c r="AP409">
        <v>0</v>
      </c>
      <c r="AQ409">
        <v>0</v>
      </c>
      <c r="AR409">
        <v>874.47786592249997</v>
      </c>
      <c r="AS409">
        <v>20105.2294584259</v>
      </c>
      <c r="AT409">
        <v>547.66042924807198</v>
      </c>
      <c r="AU409">
        <v>19557.569029177801</v>
      </c>
      <c r="AV409">
        <v>0</v>
      </c>
      <c r="AW409">
        <v>5.7869250471479301</v>
      </c>
      <c r="AX409">
        <v>1.30425218469551</v>
      </c>
      <c r="AY409">
        <v>4.4826728624524197</v>
      </c>
      <c r="AZ409">
        <v>0</v>
      </c>
      <c r="BA409">
        <v>612.72636036417498</v>
      </c>
      <c r="BB409">
        <v>43.049248020863701</v>
      </c>
      <c r="BC409">
        <v>569.67711234331102</v>
      </c>
      <c r="BD409">
        <v>0</v>
      </c>
      <c r="BE409">
        <v>1412.27808107591</v>
      </c>
      <c r="BF409">
        <v>53.515437856305901</v>
      </c>
      <c r="BG409">
        <v>1358.76264321961</v>
      </c>
      <c r="BH409">
        <v>0</v>
      </c>
      <c r="BI409">
        <v>85.044901466283704</v>
      </c>
      <c r="BJ409">
        <v>23.551092616332099</v>
      </c>
      <c r="BK409">
        <v>61.493808849951598</v>
      </c>
      <c r="BL409">
        <v>0</v>
      </c>
      <c r="BM409">
        <v>155.33242223718</v>
      </c>
      <c r="BN409">
        <v>23.572661693559699</v>
      </c>
      <c r="BO409">
        <v>51.304957577889297</v>
      </c>
      <c r="BP409">
        <v>80.454802965731304</v>
      </c>
      <c r="BQ409">
        <v>187.600388702148</v>
      </c>
      <c r="BR409">
        <v>23.593603212851502</v>
      </c>
      <c r="BS409">
        <v>83.5519825235653</v>
      </c>
      <c r="BT409">
        <v>80.454802965731304</v>
      </c>
      <c r="BU409">
        <v>224.928961148562</v>
      </c>
      <c r="BV409">
        <v>23.611927042231802</v>
      </c>
      <c r="BW409">
        <v>120.86223114059899</v>
      </c>
      <c r="BX409">
        <v>80.454802965731304</v>
      </c>
      <c r="BY409">
        <v>37.6266415503082</v>
      </c>
      <c r="BZ409">
        <v>12.926628634049999</v>
      </c>
      <c r="CA409">
        <v>24.700012916258199</v>
      </c>
      <c r="CB409">
        <v>0</v>
      </c>
      <c r="CC409">
        <v>477.28591756200302</v>
      </c>
      <c r="CD409">
        <v>134.652381604688</v>
      </c>
      <c r="CE409">
        <v>342.63353595731502</v>
      </c>
      <c r="CF409">
        <v>0</v>
      </c>
      <c r="CG409">
        <v>5022.2379417068296</v>
      </c>
      <c r="CH409">
        <v>845.06304462021501</v>
      </c>
      <c r="CI409">
        <v>4177.1748970866101</v>
      </c>
      <c r="CJ409">
        <v>0</v>
      </c>
      <c r="CK409">
        <v>10598.946963112499</v>
      </c>
      <c r="CL409">
        <v>5020.3892567781104</v>
      </c>
      <c r="CM409">
        <v>209156.13037936299</v>
      </c>
      <c r="CN409">
        <v>187</v>
      </c>
      <c r="CO409">
        <v>0</v>
      </c>
      <c r="CP409">
        <v>0</v>
      </c>
      <c r="CQ409">
        <v>128</v>
      </c>
      <c r="CR409">
        <v>755.49310648283904</v>
      </c>
      <c r="CS409">
        <v>203</v>
      </c>
      <c r="CT409">
        <v>302617</v>
      </c>
      <c r="CU409">
        <v>296564</v>
      </c>
      <c r="CV409">
        <v>302617</v>
      </c>
      <c r="CW409">
        <v>176470</v>
      </c>
      <c r="CX409">
        <v>172980</v>
      </c>
      <c r="CY409">
        <v>176470</v>
      </c>
      <c r="CZ409">
        <v>259.3</v>
      </c>
      <c r="DA409">
        <v>415180</v>
      </c>
    </row>
    <row r="410" spans="1:105" x14ac:dyDescent="0.2">
      <c r="A410" t="s">
        <v>54</v>
      </c>
      <c r="B410">
        <v>2015</v>
      </c>
      <c r="C410" t="s">
        <v>42</v>
      </c>
      <c r="D410" t="s">
        <v>3243</v>
      </c>
      <c r="E410">
        <v>115.583159175783</v>
      </c>
      <c r="F410">
        <v>17.207096999369401</v>
      </c>
      <c r="G410">
        <v>95.4501930081599</v>
      </c>
      <c r="H410">
        <v>2.9258691682539801</v>
      </c>
      <c r="M410">
        <v>110.113250249491</v>
      </c>
      <c r="N410">
        <v>14.4595046363742</v>
      </c>
      <c r="O410">
        <v>94.6236395205121</v>
      </c>
      <c r="P410">
        <v>1.03010609260456</v>
      </c>
      <c r="U410">
        <v>90.241962610411605</v>
      </c>
      <c r="V410">
        <v>85.982966708106403</v>
      </c>
      <c r="W410">
        <v>4.2589959023052701</v>
      </c>
      <c r="X410">
        <v>0</v>
      </c>
      <c r="Y410">
        <v>4.4231435751097301</v>
      </c>
      <c r="Z410">
        <v>2.0067724674246401</v>
      </c>
      <c r="AA410">
        <v>2.41637110768509</v>
      </c>
      <c r="AB410">
        <v>0</v>
      </c>
      <c r="AC410">
        <v>1895.76307564943</v>
      </c>
      <c r="AD410">
        <v>0</v>
      </c>
      <c r="AE410">
        <v>0</v>
      </c>
      <c r="AF410">
        <v>1895.76307564943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1895.76307564943</v>
      </c>
      <c r="AP410">
        <v>0</v>
      </c>
      <c r="AQ410">
        <v>0</v>
      </c>
      <c r="AR410">
        <v>1895.76307564943</v>
      </c>
      <c r="AS410">
        <v>1810.73886984917</v>
      </c>
      <c r="AT410">
        <v>1373.0040381384299</v>
      </c>
      <c r="AU410">
        <v>437.734831710739</v>
      </c>
      <c r="AV410">
        <v>0</v>
      </c>
      <c r="AW410">
        <v>11.1237993439529</v>
      </c>
      <c r="AX410">
        <v>1.2736113164559799</v>
      </c>
      <c r="AY410">
        <v>9.8501880274969107</v>
      </c>
      <c r="AZ410">
        <v>0</v>
      </c>
      <c r="BA410">
        <v>162.68900641635801</v>
      </c>
      <c r="BB410">
        <v>103.43585793798199</v>
      </c>
      <c r="BC410">
        <v>59.253148478375699</v>
      </c>
      <c r="BD410">
        <v>0</v>
      </c>
      <c r="BE410">
        <v>342.26280460583399</v>
      </c>
      <c r="BF410">
        <v>38.903890677139799</v>
      </c>
      <c r="BG410">
        <v>303.35891392869399</v>
      </c>
      <c r="BH410">
        <v>0</v>
      </c>
      <c r="BI410">
        <v>8.6487483817412194</v>
      </c>
      <c r="BJ410">
        <v>8.2970202711144001</v>
      </c>
      <c r="BK410">
        <v>0.35172811062682502</v>
      </c>
      <c r="BL410">
        <v>0</v>
      </c>
      <c r="BM410">
        <v>78.163271248326097</v>
      </c>
      <c r="BN410">
        <v>52.265472759166798</v>
      </c>
      <c r="BO410">
        <v>25.8977984891593</v>
      </c>
      <c r="BP410">
        <v>0</v>
      </c>
      <c r="BQ410">
        <v>155.47116046279399</v>
      </c>
      <c r="BR410">
        <v>52.319920709325501</v>
      </c>
      <c r="BS410">
        <v>103.151239753469</v>
      </c>
      <c r="BT410">
        <v>0</v>
      </c>
      <c r="BU410">
        <v>247.01761643929001</v>
      </c>
      <c r="BV410">
        <v>52.367562665714402</v>
      </c>
      <c r="BW410">
        <v>194.65005377357599</v>
      </c>
      <c r="BX410">
        <v>0</v>
      </c>
      <c r="BY410">
        <v>51.719646612554399</v>
      </c>
      <c r="BZ410">
        <v>33.651127742222897</v>
      </c>
      <c r="CA410">
        <v>18.068518870331399</v>
      </c>
      <c r="CB410">
        <v>0</v>
      </c>
      <c r="CC410">
        <v>608.37422578298401</v>
      </c>
      <c r="CD410">
        <v>350.54665769576701</v>
      </c>
      <c r="CE410">
        <v>257.82756808721598</v>
      </c>
      <c r="CF410">
        <v>0</v>
      </c>
      <c r="CG410">
        <v>1540.74465475787</v>
      </c>
      <c r="CH410">
        <v>218.39676534179699</v>
      </c>
      <c r="CI410">
        <v>1322.3478894160801</v>
      </c>
      <c r="CJ410">
        <v>0</v>
      </c>
      <c r="CK410">
        <v>4933.7923979439101</v>
      </c>
      <c r="CL410">
        <v>4250.3221034673898</v>
      </c>
      <c r="CM410">
        <v>2901409.0596328499</v>
      </c>
      <c r="CN410">
        <v>87</v>
      </c>
      <c r="CO410">
        <v>0</v>
      </c>
      <c r="CP410">
        <v>0</v>
      </c>
      <c r="CQ410">
        <v>59</v>
      </c>
      <c r="CR410">
        <v>380.74454175920903</v>
      </c>
      <c r="CS410">
        <v>13</v>
      </c>
      <c r="CT410">
        <v>293777</v>
      </c>
      <c r="CU410">
        <v>285126</v>
      </c>
      <c r="CV410">
        <v>293777</v>
      </c>
      <c r="CW410">
        <v>204381</v>
      </c>
      <c r="CX410">
        <v>196892</v>
      </c>
      <c r="CY410">
        <v>204381</v>
      </c>
      <c r="CZ410">
        <v>487.9</v>
      </c>
      <c r="DA410">
        <v>710590</v>
      </c>
    </row>
    <row r="411" spans="1:105" x14ac:dyDescent="0.2">
      <c r="A411" t="s">
        <v>54</v>
      </c>
      <c r="B411">
        <v>2015</v>
      </c>
      <c r="C411" t="s">
        <v>43</v>
      </c>
      <c r="D411" t="s">
        <v>3244</v>
      </c>
      <c r="E411">
        <v>173.565889341618</v>
      </c>
      <c r="F411">
        <v>7.0967731939338696</v>
      </c>
      <c r="G411">
        <v>75.467804779651701</v>
      </c>
      <c r="H411">
        <v>91.001311368032901</v>
      </c>
      <c r="M411">
        <v>80.440751581202505</v>
      </c>
      <c r="N411">
        <v>4.6065117244627798</v>
      </c>
      <c r="O411">
        <v>74.902482896865706</v>
      </c>
      <c r="P411">
        <v>0.93175695987407503</v>
      </c>
      <c r="U411">
        <v>81.952839952258103</v>
      </c>
      <c r="V411">
        <v>79.174970671285806</v>
      </c>
      <c r="W411">
        <v>2.7778692809722898</v>
      </c>
      <c r="X411">
        <v>0</v>
      </c>
      <c r="Y411">
        <v>299.91839715922998</v>
      </c>
      <c r="Z411">
        <v>1.71438658620454</v>
      </c>
      <c r="AA411">
        <v>1.6640105730257699</v>
      </c>
      <c r="AB411">
        <v>296.54000000000002</v>
      </c>
      <c r="AC411">
        <v>1700.63440815882</v>
      </c>
      <c r="AD411">
        <v>0</v>
      </c>
      <c r="AE411">
        <v>0</v>
      </c>
      <c r="AF411">
        <v>1700.63440815882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1700.63440815882</v>
      </c>
      <c r="AP411">
        <v>0</v>
      </c>
      <c r="AQ411">
        <v>0</v>
      </c>
      <c r="AR411">
        <v>1700.63440815882</v>
      </c>
      <c r="AS411">
        <v>1568.34370229204</v>
      </c>
      <c r="AT411">
        <v>1264.16955625172</v>
      </c>
      <c r="AU411">
        <v>304.17414604032302</v>
      </c>
      <c r="AV411">
        <v>0</v>
      </c>
      <c r="AW411">
        <v>9.3626874886370395</v>
      </c>
      <c r="AX411">
        <v>1.03326736300166</v>
      </c>
      <c r="AY411">
        <v>8.3294201256353908</v>
      </c>
      <c r="AZ411">
        <v>0</v>
      </c>
      <c r="BA411">
        <v>139.240689212132</v>
      </c>
      <c r="BB411">
        <v>95.042295346252601</v>
      </c>
      <c r="BC411">
        <v>44.198393865879403</v>
      </c>
      <c r="BD411">
        <v>0</v>
      </c>
      <c r="BE411">
        <v>256.63684423179001</v>
      </c>
      <c r="BF411">
        <v>29.480806458124501</v>
      </c>
      <c r="BG411">
        <v>227.15603777366499</v>
      </c>
      <c r="BH411">
        <v>0</v>
      </c>
      <c r="BI411">
        <v>5.5061106182168302</v>
      </c>
      <c r="BJ411">
        <v>5.2217736174193501</v>
      </c>
      <c r="BK411">
        <v>0.28433700079747498</v>
      </c>
      <c r="BL411">
        <v>0</v>
      </c>
      <c r="BM411">
        <v>69.387395863400698</v>
      </c>
      <c r="BN411">
        <v>47.811069375989902</v>
      </c>
      <c r="BO411">
        <v>21.5763264874108</v>
      </c>
      <c r="BP411">
        <v>0</v>
      </c>
      <c r="BQ411">
        <v>138.711180951676</v>
      </c>
      <c r="BR411">
        <v>47.861329022290199</v>
      </c>
      <c r="BS411">
        <v>90.849851929385395</v>
      </c>
      <c r="BT411">
        <v>0</v>
      </c>
      <c r="BU411">
        <v>220.807796848229</v>
      </c>
      <c r="BV411">
        <v>47.905306212802998</v>
      </c>
      <c r="BW411">
        <v>172.90249063542601</v>
      </c>
      <c r="BX411">
        <v>0</v>
      </c>
      <c r="BY411">
        <v>42.8629856220889</v>
      </c>
      <c r="BZ411">
        <v>31.023908721720002</v>
      </c>
      <c r="CA411">
        <v>11.8390769003689</v>
      </c>
      <c r="CB411">
        <v>0</v>
      </c>
      <c r="CC411">
        <v>491.63085125878303</v>
      </c>
      <c r="CD411">
        <v>323.16571585125001</v>
      </c>
      <c r="CE411">
        <v>168.46513540753301</v>
      </c>
      <c r="CF411">
        <v>0</v>
      </c>
      <c r="CG411">
        <v>1112.6914940925799</v>
      </c>
      <c r="CH411">
        <v>67.253683781048906</v>
      </c>
      <c r="CI411">
        <v>1045.43781031153</v>
      </c>
      <c r="CJ411">
        <v>0</v>
      </c>
      <c r="CK411">
        <v>6369.4292447181797</v>
      </c>
      <c r="CL411">
        <v>4276.4894339196999</v>
      </c>
      <c r="CM411">
        <v>18169.284876604186</v>
      </c>
      <c r="CN411">
        <v>123</v>
      </c>
      <c r="CO411">
        <v>0</v>
      </c>
      <c r="CP411">
        <v>0</v>
      </c>
      <c r="CQ411">
        <v>109</v>
      </c>
      <c r="CR411">
        <v>459.69157272765398</v>
      </c>
      <c r="CS411">
        <v>9</v>
      </c>
      <c r="CT411">
        <v>304228</v>
      </c>
      <c r="CU411">
        <v>293384</v>
      </c>
      <c r="CV411">
        <v>304228</v>
      </c>
      <c r="CW411">
        <v>201090</v>
      </c>
      <c r="CX411">
        <v>192091</v>
      </c>
      <c r="CY411">
        <v>201090</v>
      </c>
      <c r="CZ411">
        <v>331.8</v>
      </c>
      <c r="DA411">
        <v>519870</v>
      </c>
    </row>
    <row r="412" spans="1:105" x14ac:dyDescent="0.2">
      <c r="A412" t="s">
        <v>54</v>
      </c>
      <c r="B412">
        <v>2015</v>
      </c>
      <c r="C412" t="s">
        <v>44</v>
      </c>
      <c r="D412" t="s">
        <v>3245</v>
      </c>
      <c r="E412">
        <v>306.37853706598099</v>
      </c>
      <c r="F412">
        <v>7.8253763959622802</v>
      </c>
      <c r="G412">
        <v>295.3113634188</v>
      </c>
      <c r="H412">
        <v>3.2417972512192401</v>
      </c>
      <c r="M412">
        <v>299.03065513467698</v>
      </c>
      <c r="N412">
        <v>7.1145737883373199</v>
      </c>
      <c r="O412">
        <v>291.415888111892</v>
      </c>
      <c r="P412">
        <v>0.50019323444765795</v>
      </c>
      <c r="U412">
        <v>92.283362251234806</v>
      </c>
      <c r="V412">
        <v>21.453901189220701</v>
      </c>
      <c r="W412">
        <v>70.829461062014104</v>
      </c>
      <c r="X412">
        <v>0</v>
      </c>
      <c r="Y412">
        <v>7.7154156317154996</v>
      </c>
      <c r="Z412">
        <v>0.58541972447801305</v>
      </c>
      <c r="AA412">
        <v>7.1299959072374799</v>
      </c>
      <c r="AB412">
        <v>0</v>
      </c>
      <c r="AC412">
        <v>2741.6040167715801</v>
      </c>
      <c r="AD412">
        <v>0</v>
      </c>
      <c r="AE412">
        <v>0</v>
      </c>
      <c r="AF412">
        <v>2741.6040167715801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2741.6040167715801</v>
      </c>
      <c r="AP412">
        <v>0</v>
      </c>
      <c r="AQ412">
        <v>0</v>
      </c>
      <c r="AR412">
        <v>2741.6040167715801</v>
      </c>
      <c r="AS412">
        <v>38521.180060859399</v>
      </c>
      <c r="AT412">
        <v>342.71654105956998</v>
      </c>
      <c r="AU412">
        <v>38178.463519799901</v>
      </c>
      <c r="AV412">
        <v>0</v>
      </c>
      <c r="AW412">
        <v>11.4424961166545</v>
      </c>
      <c r="AX412">
        <v>0.367970328108221</v>
      </c>
      <c r="AY412">
        <v>11.0745257885462</v>
      </c>
      <c r="AZ412">
        <v>0</v>
      </c>
      <c r="BA412">
        <v>1102.0159043368101</v>
      </c>
      <c r="BB412">
        <v>25.968177398605899</v>
      </c>
      <c r="BC412">
        <v>1076.04772693821</v>
      </c>
      <c r="BD412">
        <v>0</v>
      </c>
      <c r="BE412">
        <v>842.72066906120097</v>
      </c>
      <c r="BF412">
        <v>12.182781449709299</v>
      </c>
      <c r="BG412">
        <v>830.53788761149201</v>
      </c>
      <c r="BH412">
        <v>0</v>
      </c>
      <c r="BI412">
        <v>4.9330290617076402</v>
      </c>
      <c r="BJ412">
        <v>3.6087482399730999</v>
      </c>
      <c r="BK412">
        <v>1.3242808217345401</v>
      </c>
      <c r="BL412">
        <v>0</v>
      </c>
      <c r="BM412">
        <v>98.231457044015897</v>
      </c>
      <c r="BN412">
        <v>13.2332658160819</v>
      </c>
      <c r="BO412">
        <v>84.998191227933901</v>
      </c>
      <c r="BP412">
        <v>0</v>
      </c>
      <c r="BQ412">
        <v>212.56540885685001</v>
      </c>
      <c r="BR412">
        <v>13.2426266855267</v>
      </c>
      <c r="BS412">
        <v>199.32278217132401</v>
      </c>
      <c r="BT412">
        <v>0</v>
      </c>
      <c r="BU412">
        <v>347.49948387099499</v>
      </c>
      <c r="BV412">
        <v>13.250817446290799</v>
      </c>
      <c r="BW412">
        <v>334.24866642470403</v>
      </c>
      <c r="BX412">
        <v>0</v>
      </c>
      <c r="BY412">
        <v>46.449474000932199</v>
      </c>
      <c r="BZ412">
        <v>8.2956823982714791</v>
      </c>
      <c r="CA412">
        <v>38.153791602660696</v>
      </c>
      <c r="CB412">
        <v>0</v>
      </c>
      <c r="CC412">
        <v>625.35549312625403</v>
      </c>
      <c r="CD412">
        <v>86.413358315327997</v>
      </c>
      <c r="CE412">
        <v>538.94213481092595</v>
      </c>
      <c r="CF412">
        <v>0</v>
      </c>
      <c r="CG412">
        <v>4163.1782198917599</v>
      </c>
      <c r="CH412">
        <v>103.63848691104501</v>
      </c>
      <c r="CI412">
        <v>4059.5397329807101</v>
      </c>
      <c r="CJ412">
        <v>0</v>
      </c>
      <c r="CK412">
        <v>3807.7268388837701</v>
      </c>
      <c r="CL412">
        <v>2889.6209199474902</v>
      </c>
      <c r="CM412">
        <v>12835.859546955211</v>
      </c>
      <c r="CN412">
        <v>52</v>
      </c>
      <c r="CO412">
        <v>0</v>
      </c>
      <c r="CP412">
        <v>0</v>
      </c>
      <c r="CQ412">
        <v>41</v>
      </c>
      <c r="CR412">
        <v>265.82164857729498</v>
      </c>
      <c r="CS412">
        <v>10</v>
      </c>
      <c r="CT412">
        <v>268076</v>
      </c>
      <c r="CU412">
        <v>260631</v>
      </c>
      <c r="CV412">
        <v>268076</v>
      </c>
      <c r="CW412">
        <v>208469</v>
      </c>
      <c r="CX412">
        <v>201943</v>
      </c>
      <c r="CY412">
        <v>208469</v>
      </c>
      <c r="CZ412">
        <v>478.2</v>
      </c>
      <c r="DA412">
        <v>756800</v>
      </c>
    </row>
    <row r="413" spans="1:105" x14ac:dyDescent="0.2">
      <c r="A413" t="s">
        <v>54</v>
      </c>
      <c r="B413">
        <v>2015</v>
      </c>
      <c r="C413" t="s">
        <v>45</v>
      </c>
      <c r="D413" t="s">
        <v>3246</v>
      </c>
      <c r="E413">
        <v>163.49382904177901</v>
      </c>
      <c r="F413">
        <v>13.5827454677466</v>
      </c>
      <c r="G413">
        <v>146.47060330332499</v>
      </c>
      <c r="H413">
        <v>3.4404802707073299</v>
      </c>
      <c r="M413">
        <v>160.23086335443301</v>
      </c>
      <c r="N413">
        <v>13.4993737494597</v>
      </c>
      <c r="O413">
        <v>144.99720498964399</v>
      </c>
      <c r="P413">
        <v>1.73428461532886</v>
      </c>
      <c r="U413">
        <v>7.0853403312524801</v>
      </c>
      <c r="V413">
        <v>0.31462503374767298</v>
      </c>
      <c r="W413">
        <v>6.7707152975048102</v>
      </c>
      <c r="X413">
        <v>0</v>
      </c>
      <c r="Y413">
        <v>4.62965276404897</v>
      </c>
      <c r="Z413">
        <v>0.25337614913828599</v>
      </c>
      <c r="AA413">
        <v>4.3762766149106804</v>
      </c>
      <c r="AB413">
        <v>0</v>
      </c>
      <c r="AC413">
        <v>1706.1956553784701</v>
      </c>
      <c r="AD413">
        <v>0</v>
      </c>
      <c r="AE413">
        <v>0</v>
      </c>
      <c r="AF413">
        <v>1706.1956553784701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1706.1956553784701</v>
      </c>
      <c r="AP413">
        <v>0</v>
      </c>
      <c r="AQ413">
        <v>0</v>
      </c>
      <c r="AR413">
        <v>1706.1956553784701</v>
      </c>
      <c r="AS413">
        <v>589.33508463380201</v>
      </c>
      <c r="AT413">
        <v>5.0615727970617197</v>
      </c>
      <c r="AU413">
        <v>584.27351183674</v>
      </c>
      <c r="AV413">
        <v>0</v>
      </c>
      <c r="AW413">
        <v>12.5323944734908</v>
      </c>
      <c r="AX413">
        <v>0.21286316502288599</v>
      </c>
      <c r="AY413">
        <v>12.3195313084679</v>
      </c>
      <c r="AZ413">
        <v>0</v>
      </c>
      <c r="BA413">
        <v>115.30670469687</v>
      </c>
      <c r="BB413">
        <v>0.77569575232011501</v>
      </c>
      <c r="BC413">
        <v>114.53100894455</v>
      </c>
      <c r="BD413">
        <v>0</v>
      </c>
      <c r="BE413">
        <v>553.02667640154505</v>
      </c>
      <c r="BF413">
        <v>9.8553954713985998</v>
      </c>
      <c r="BG413">
        <v>543.17128093014696</v>
      </c>
      <c r="BH413">
        <v>0</v>
      </c>
      <c r="BI413">
        <v>4.8252889787044104</v>
      </c>
      <c r="BJ413">
        <v>4.31243300545776</v>
      </c>
      <c r="BK413">
        <v>0.51285597324665</v>
      </c>
      <c r="BL413">
        <v>0</v>
      </c>
      <c r="BM413">
        <v>50.781084191344497</v>
      </c>
      <c r="BN413">
        <v>0.72483461843635799</v>
      </c>
      <c r="BO413">
        <v>50.0562495729082</v>
      </c>
      <c r="BP413">
        <v>0</v>
      </c>
      <c r="BQ413">
        <v>121.800285541324</v>
      </c>
      <c r="BR413">
        <v>0.72483461843635799</v>
      </c>
      <c r="BS413">
        <v>121.075450922888</v>
      </c>
      <c r="BT413">
        <v>0</v>
      </c>
      <c r="BU413">
        <v>205.640389153504</v>
      </c>
      <c r="BV413">
        <v>0.72483461843635799</v>
      </c>
      <c r="BW413">
        <v>204.915554535068</v>
      </c>
      <c r="BX413">
        <v>0</v>
      </c>
      <c r="BY413">
        <v>21.4942303266237</v>
      </c>
      <c r="BZ413">
        <v>3.3514634954344001E-2</v>
      </c>
      <c r="CA413">
        <v>21.4607156916693</v>
      </c>
      <c r="CB413">
        <v>0</v>
      </c>
      <c r="CC413">
        <v>286.46145775399799</v>
      </c>
      <c r="CD413">
        <v>0.36037241886391402</v>
      </c>
      <c r="CE413">
        <v>286.10108533513397</v>
      </c>
      <c r="CF413">
        <v>0</v>
      </c>
      <c r="CG413">
        <v>2216.1594996999702</v>
      </c>
      <c r="CH413">
        <v>201.485226928099</v>
      </c>
      <c r="CI413">
        <v>2014.6742727718699</v>
      </c>
      <c r="CJ413">
        <v>0</v>
      </c>
      <c r="CK413">
        <v>4601.0032636512296</v>
      </c>
      <c r="CL413">
        <v>2833.5480689782598</v>
      </c>
      <c r="CM413">
        <v>30926.283547922914</v>
      </c>
      <c r="CN413">
        <v>98</v>
      </c>
      <c r="CO413">
        <v>0</v>
      </c>
      <c r="CP413">
        <v>0</v>
      </c>
      <c r="CQ413">
        <v>75</v>
      </c>
      <c r="CR413">
        <v>352.76331559317799</v>
      </c>
      <c r="CS413">
        <v>17</v>
      </c>
      <c r="CT413">
        <v>104667</v>
      </c>
      <c r="CU413">
        <v>103680</v>
      </c>
      <c r="CV413">
        <v>104667</v>
      </c>
      <c r="CW413">
        <v>50155</v>
      </c>
      <c r="CX413">
        <v>49707</v>
      </c>
      <c r="CY413">
        <v>50155</v>
      </c>
      <c r="CZ413">
        <v>107.9</v>
      </c>
      <c r="DA413">
        <v>165240</v>
      </c>
    </row>
    <row r="414" spans="1:105" x14ac:dyDescent="0.2">
      <c r="A414" t="s">
        <v>54</v>
      </c>
      <c r="B414">
        <v>2015</v>
      </c>
      <c r="C414" t="s">
        <v>230</v>
      </c>
      <c r="D414" t="s">
        <v>3247</v>
      </c>
      <c r="E414">
        <v>122.970483548182</v>
      </c>
      <c r="F414">
        <v>18.836968510330699</v>
      </c>
      <c r="G414">
        <v>101.580165542662</v>
      </c>
      <c r="H414">
        <v>2.5533494951894902</v>
      </c>
      <c r="M414">
        <v>120.290011666415</v>
      </c>
      <c r="N414">
        <v>18.8174237775135</v>
      </c>
      <c r="O414">
        <v>100.811777130107</v>
      </c>
      <c r="P414">
        <v>0.66081075879463302</v>
      </c>
      <c r="U414">
        <v>4.3403172810183603</v>
      </c>
      <c r="V414">
        <v>0.32965989796190998</v>
      </c>
      <c r="W414">
        <v>4.0106573830564498</v>
      </c>
      <c r="X414">
        <v>0</v>
      </c>
      <c r="Y414">
        <v>2.2799503803577399</v>
      </c>
      <c r="Z414">
        <v>3.7930320027239499E-2</v>
      </c>
      <c r="AA414">
        <v>2.2420200603304998</v>
      </c>
      <c r="AB414">
        <v>0</v>
      </c>
      <c r="AC414">
        <v>1892.53873639485</v>
      </c>
      <c r="AD414">
        <v>0</v>
      </c>
      <c r="AE414">
        <v>0</v>
      </c>
      <c r="AF414">
        <v>1892.53873639485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1892.53873639485</v>
      </c>
      <c r="AP414">
        <v>0</v>
      </c>
      <c r="AQ414">
        <v>0</v>
      </c>
      <c r="AR414">
        <v>1892.53873639485</v>
      </c>
      <c r="AS414">
        <v>485.16148054192303</v>
      </c>
      <c r="AT414">
        <v>6.5331848291457204</v>
      </c>
      <c r="AU414">
        <v>468.277115712777</v>
      </c>
      <c r="AV414">
        <v>10.351179999999999</v>
      </c>
      <c r="AW414">
        <v>13.6782892226191</v>
      </c>
      <c r="AX414">
        <v>0.33648319907935098</v>
      </c>
      <c r="AY414">
        <v>13.341806023539799</v>
      </c>
      <c r="AZ414">
        <v>0</v>
      </c>
      <c r="BA414">
        <v>178.834919881926</v>
      </c>
      <c r="BB414">
        <v>0.34069174291979498</v>
      </c>
      <c r="BC414">
        <v>68.805547139005895</v>
      </c>
      <c r="BD414">
        <v>109.688681</v>
      </c>
      <c r="BE414">
        <v>350.39822093752002</v>
      </c>
      <c r="BF414">
        <v>13.6130417393251</v>
      </c>
      <c r="BG414">
        <v>275.78715419819503</v>
      </c>
      <c r="BH414">
        <v>60.998024999999998</v>
      </c>
      <c r="BI414">
        <v>8.8391978490375909</v>
      </c>
      <c r="BJ414">
        <v>6.8949030986785606E-2</v>
      </c>
      <c r="BK414">
        <v>0.41536781805081102</v>
      </c>
      <c r="BL414">
        <v>8.3548810000000007</v>
      </c>
      <c r="BM414">
        <v>28.074094013623199</v>
      </c>
      <c r="BN414">
        <v>0.15761437524900901</v>
      </c>
      <c r="BO414">
        <v>25.3508657383742</v>
      </c>
      <c r="BP414">
        <v>2.5656138999999998</v>
      </c>
      <c r="BQ414">
        <v>105.164253798259</v>
      </c>
      <c r="BR414">
        <v>0.15761437524900901</v>
      </c>
      <c r="BS414">
        <v>102.44102552301</v>
      </c>
      <c r="BT414">
        <v>2.5656138999999998</v>
      </c>
      <c r="BU414">
        <v>196.76095443772999</v>
      </c>
      <c r="BV414">
        <v>0.15761437524900901</v>
      </c>
      <c r="BW414">
        <v>193.752329342481</v>
      </c>
      <c r="BX414">
        <v>2.8510107200000001</v>
      </c>
      <c r="BY414">
        <v>11.527080853252301</v>
      </c>
      <c r="BZ414">
        <v>0.30163171458909599</v>
      </c>
      <c r="CA414">
        <v>11.225449138663199</v>
      </c>
      <c r="CB414">
        <v>0</v>
      </c>
      <c r="CC414">
        <v>153.25624847632699</v>
      </c>
      <c r="CD414">
        <v>3.2433517697752201</v>
      </c>
      <c r="CE414">
        <v>150.012896706551</v>
      </c>
      <c r="CF414">
        <v>0</v>
      </c>
      <c r="CG414">
        <v>1724.43788060974</v>
      </c>
      <c r="CH414">
        <v>323.65858495266298</v>
      </c>
      <c r="CI414">
        <v>1400.77929565708</v>
      </c>
      <c r="CJ414">
        <v>0</v>
      </c>
      <c r="CK414">
        <v>2639.0952277629399</v>
      </c>
      <c r="CL414">
        <v>1801.80761114449</v>
      </c>
      <c r="CM414">
        <v>62082.031218647666</v>
      </c>
      <c r="CN414">
        <v>126</v>
      </c>
      <c r="CO414">
        <v>0</v>
      </c>
      <c r="CP414">
        <v>0</v>
      </c>
      <c r="CQ414">
        <v>94</v>
      </c>
      <c r="CR414">
        <v>187.87394711478001</v>
      </c>
      <c r="CS414">
        <v>23</v>
      </c>
      <c r="CT414">
        <v>93703</v>
      </c>
      <c r="CU414">
        <v>91964</v>
      </c>
      <c r="CV414">
        <v>93703</v>
      </c>
      <c r="CW414">
        <v>61193</v>
      </c>
      <c r="CX414">
        <v>59879</v>
      </c>
      <c r="CY414">
        <v>61193</v>
      </c>
      <c r="CZ414">
        <v>127.6</v>
      </c>
      <c r="DA414">
        <v>187960</v>
      </c>
    </row>
    <row r="415" spans="1:105" x14ac:dyDescent="0.2">
      <c r="A415" t="s">
        <v>54</v>
      </c>
      <c r="B415">
        <v>2015</v>
      </c>
      <c r="C415" t="s">
        <v>231</v>
      </c>
      <c r="D415" t="s">
        <v>3248</v>
      </c>
      <c r="E415">
        <v>52060.528302657702</v>
      </c>
      <c r="F415">
        <v>15241.878477635601</v>
      </c>
      <c r="G415">
        <v>20766.7654965031</v>
      </c>
      <c r="H415">
        <v>16051.8843285191</v>
      </c>
      <c r="M415">
        <v>41975.429805585904</v>
      </c>
      <c r="N415">
        <v>14751.440141361199</v>
      </c>
      <c r="O415">
        <v>20472.7589950775</v>
      </c>
      <c r="P415">
        <v>6751.2306691472304</v>
      </c>
      <c r="U415">
        <v>182241.51404117901</v>
      </c>
      <c r="V415">
        <v>4172.1108154973499</v>
      </c>
      <c r="W415">
        <v>621.90823554368296</v>
      </c>
      <c r="X415">
        <v>177447.49499013799</v>
      </c>
      <c r="Y415">
        <v>15414.1013419091</v>
      </c>
      <c r="Z415">
        <v>1295.7569325063901</v>
      </c>
      <c r="AA415">
        <v>934.42548837937397</v>
      </c>
      <c r="AB415">
        <v>13183.9189210233</v>
      </c>
      <c r="AC415">
        <v>847889.42190988304</v>
      </c>
      <c r="AD415">
        <v>0</v>
      </c>
      <c r="AE415">
        <v>0</v>
      </c>
      <c r="AF415">
        <v>847889.42190988304</v>
      </c>
      <c r="AG415">
        <v>35131.299290957999</v>
      </c>
      <c r="AH415">
        <v>0</v>
      </c>
      <c r="AI415">
        <v>0</v>
      </c>
      <c r="AJ415">
        <v>35131.299290957999</v>
      </c>
      <c r="AK415">
        <v>52637.724952578501</v>
      </c>
      <c r="AL415">
        <v>0</v>
      </c>
      <c r="AM415">
        <v>0</v>
      </c>
      <c r="AN415">
        <v>52637.724952578501</v>
      </c>
      <c r="AO415">
        <v>935658.44615342002</v>
      </c>
      <c r="AP415">
        <v>0</v>
      </c>
      <c r="AQ415">
        <v>0</v>
      </c>
      <c r="AR415">
        <v>935658.44615342002</v>
      </c>
      <c r="AS415">
        <v>186587.599202399</v>
      </c>
      <c r="AT415">
        <v>33423.684616705403</v>
      </c>
      <c r="AU415">
        <v>126076.67210903599</v>
      </c>
      <c r="AV415">
        <v>27087.242476657699</v>
      </c>
      <c r="AW415">
        <v>52058.694241752797</v>
      </c>
      <c r="AX415">
        <v>549.83336166200399</v>
      </c>
      <c r="AY415">
        <v>478.97447235144602</v>
      </c>
      <c r="AZ415">
        <v>51029.886407739301</v>
      </c>
      <c r="BA415">
        <v>106795.611096295</v>
      </c>
      <c r="BB415">
        <v>6336.5654122527003</v>
      </c>
      <c r="BC415">
        <v>11903.602181743299</v>
      </c>
      <c r="BD415">
        <v>88555.4435022986</v>
      </c>
      <c r="BE415">
        <v>221899.76681924501</v>
      </c>
      <c r="BF415">
        <v>27342.9220397309</v>
      </c>
      <c r="BG415">
        <v>168464.20628927599</v>
      </c>
      <c r="BH415">
        <v>26092.638490237699</v>
      </c>
      <c r="BI415">
        <v>50470.395360268602</v>
      </c>
      <c r="BJ415">
        <v>5856.2751239601803</v>
      </c>
      <c r="BK415">
        <v>34197.678437615097</v>
      </c>
      <c r="BL415">
        <v>10416.4417986933</v>
      </c>
      <c r="BM415">
        <v>15628.158727521801</v>
      </c>
      <c r="BN415">
        <v>2511.3716241760699</v>
      </c>
      <c r="BO415">
        <v>8857.8655856865207</v>
      </c>
      <c r="BP415">
        <v>4258.9215176591997</v>
      </c>
      <c r="BQ415">
        <v>28187.160089402802</v>
      </c>
      <c r="BR415">
        <v>3076.0874380943101</v>
      </c>
      <c r="BS415">
        <v>15019.2726955217</v>
      </c>
      <c r="BT415">
        <v>10091.799955786801</v>
      </c>
      <c r="BU415">
        <v>38128.116949874202</v>
      </c>
      <c r="BV415">
        <v>3240.33322344213</v>
      </c>
      <c r="BW415">
        <v>21635.461545543501</v>
      </c>
      <c r="BX415">
        <v>13252.322180888699</v>
      </c>
      <c r="BY415">
        <v>42308.745713676297</v>
      </c>
      <c r="BZ415">
        <v>22414.4543442045</v>
      </c>
      <c r="CA415">
        <v>2584.3532843357898</v>
      </c>
      <c r="CB415">
        <v>17309.938085136</v>
      </c>
      <c r="CC415">
        <v>431441.38817411102</v>
      </c>
      <c r="CD415">
        <v>235786.654089238</v>
      </c>
      <c r="CE415">
        <v>35323.643454472403</v>
      </c>
      <c r="CF415">
        <v>160331.09063039999</v>
      </c>
      <c r="CG415">
        <v>470845.96725133201</v>
      </c>
      <c r="CH415">
        <v>178474.854843329</v>
      </c>
      <c r="CI415">
        <v>279970.97309453302</v>
      </c>
      <c r="CJ415">
        <v>12400.139313469999</v>
      </c>
      <c r="CK415">
        <v>227274.75716903101</v>
      </c>
      <c r="CL415">
        <v>52656.1452501686</v>
      </c>
      <c r="CM415">
        <v>23256372.334271751</v>
      </c>
      <c r="CN415">
        <v>16144</v>
      </c>
      <c r="CO415">
        <v>11</v>
      </c>
      <c r="CP415">
        <v>588</v>
      </c>
      <c r="CQ415">
        <v>11062</v>
      </c>
      <c r="CR415">
        <v>10869.707035997157</v>
      </c>
      <c r="CS415">
        <v>2392</v>
      </c>
      <c r="CT415">
        <v>7357991</v>
      </c>
      <c r="CU415">
        <v>7271292</v>
      </c>
      <c r="CV415">
        <v>7357991</v>
      </c>
      <c r="CW415">
        <v>3721440</v>
      </c>
      <c r="CX415">
        <v>3641107</v>
      </c>
      <c r="CY415">
        <v>3721440</v>
      </c>
      <c r="CZ415">
        <v>4807.3</v>
      </c>
      <c r="DA415">
        <v>7740260</v>
      </c>
    </row>
    <row r="416" spans="1:105" x14ac:dyDescent="0.2">
      <c r="A416" t="s">
        <v>54</v>
      </c>
      <c r="B416">
        <v>2015</v>
      </c>
      <c r="C416" t="s">
        <v>4433</v>
      </c>
      <c r="D416" t="s">
        <v>4474</v>
      </c>
      <c r="E416">
        <v>9847.3032357028897</v>
      </c>
      <c r="F416">
        <v>458.60911537933299</v>
      </c>
      <c r="G416">
        <v>8982.0568903742205</v>
      </c>
      <c r="H416">
        <v>406.637229949333</v>
      </c>
      <c r="M416">
        <v>9378.8498666373907</v>
      </c>
      <c r="N416">
        <v>333.816355949252</v>
      </c>
      <c r="O416">
        <v>8923.3554960022302</v>
      </c>
      <c r="P416">
        <v>121.678014685912</v>
      </c>
      <c r="U416">
        <v>3167.4282580988702</v>
      </c>
      <c r="V416">
        <v>2390.3172787598801</v>
      </c>
      <c r="W416">
        <v>777.110979338991</v>
      </c>
      <c r="X416">
        <v>0</v>
      </c>
      <c r="Y416">
        <v>350.02834681074597</v>
      </c>
      <c r="Z416">
        <v>218.23767604390801</v>
      </c>
      <c r="AA416">
        <v>131.79067076683799</v>
      </c>
      <c r="AB416">
        <v>0</v>
      </c>
      <c r="AC416">
        <v>284460.80711383699</v>
      </c>
      <c r="AD416">
        <v>0</v>
      </c>
      <c r="AE416">
        <v>0</v>
      </c>
      <c r="AF416">
        <v>284460.80711383699</v>
      </c>
      <c r="AG416">
        <v>0</v>
      </c>
      <c r="AH416">
        <v>0</v>
      </c>
      <c r="AI416">
        <v>0</v>
      </c>
      <c r="AJ416">
        <v>0</v>
      </c>
      <c r="AK416">
        <v>498.40814958396498</v>
      </c>
      <c r="AL416">
        <v>0</v>
      </c>
      <c r="AM416">
        <v>0</v>
      </c>
      <c r="AN416">
        <v>498.40814958396498</v>
      </c>
      <c r="AO416">
        <v>284959.21526342002</v>
      </c>
      <c r="AP416">
        <v>0</v>
      </c>
      <c r="AQ416">
        <v>0</v>
      </c>
      <c r="AR416">
        <v>284959.21526342002</v>
      </c>
      <c r="AS416">
        <v>212632.27526968901</v>
      </c>
      <c r="AT416">
        <v>85732.382380279203</v>
      </c>
      <c r="AU416">
        <v>126142.010785872</v>
      </c>
      <c r="AV416">
        <v>757.88210353780698</v>
      </c>
      <c r="AW416">
        <v>2257.6421247498301</v>
      </c>
      <c r="AX416">
        <v>131.315034579144</v>
      </c>
      <c r="AY416">
        <v>1610.29398123283</v>
      </c>
      <c r="AZ416">
        <v>516.03310893785704</v>
      </c>
      <c r="BA416">
        <v>49337.575050193103</v>
      </c>
      <c r="BB416">
        <v>9143.7783890070205</v>
      </c>
      <c r="BC416">
        <v>16497.4832296071</v>
      </c>
      <c r="BD416">
        <v>23696.313431578899</v>
      </c>
      <c r="BE416">
        <v>22918.665415080399</v>
      </c>
      <c r="BF416">
        <v>3546.2414599389399</v>
      </c>
      <c r="BG416">
        <v>19334.623764162199</v>
      </c>
      <c r="BH416">
        <v>37.800190979311303</v>
      </c>
      <c r="BI416">
        <v>582.78438869940305</v>
      </c>
      <c r="BJ416">
        <v>533.20752588592495</v>
      </c>
      <c r="BK416">
        <v>44.484144933477801</v>
      </c>
      <c r="BL416">
        <v>5.0927178800000004</v>
      </c>
      <c r="BM416">
        <v>9496.0637655302307</v>
      </c>
      <c r="BN416">
        <v>6583.7151856371001</v>
      </c>
      <c r="BO416">
        <v>2290.5658397931902</v>
      </c>
      <c r="BP416">
        <v>621.78274009994698</v>
      </c>
      <c r="BQ416">
        <v>16851.328859919999</v>
      </c>
      <c r="BR416">
        <v>6933.18763344952</v>
      </c>
      <c r="BS416">
        <v>9220.5085626105392</v>
      </c>
      <c r="BT416">
        <v>697.632663859947</v>
      </c>
      <c r="BU416">
        <v>25208.059836128999</v>
      </c>
      <c r="BV416">
        <v>7075.8819531447198</v>
      </c>
      <c r="BW416">
        <v>17428.6803942843</v>
      </c>
      <c r="BX416">
        <v>703.49748869994698</v>
      </c>
      <c r="BY416">
        <v>4924.1181273289203</v>
      </c>
      <c r="BZ416">
        <v>4121.4867956266098</v>
      </c>
      <c r="CA416">
        <v>802.63133170230503</v>
      </c>
      <c r="CB416">
        <v>0</v>
      </c>
      <c r="CC416">
        <v>53695.113787638104</v>
      </c>
      <c r="CD416">
        <v>42817.664621110598</v>
      </c>
      <c r="CE416">
        <v>10877.4491665275</v>
      </c>
      <c r="CF416">
        <v>0</v>
      </c>
      <c r="CG416">
        <v>128753.093412373</v>
      </c>
      <c r="CH416">
        <v>4809.7044306927901</v>
      </c>
      <c r="CI416">
        <v>123943.38898167999</v>
      </c>
      <c r="CJ416">
        <v>0</v>
      </c>
      <c r="CK416">
        <v>239515.305304421</v>
      </c>
      <c r="CL416">
        <v>122350.960814853</v>
      </c>
      <c r="CM416" t="s">
        <v>4459</v>
      </c>
      <c r="CN416">
        <v>8456</v>
      </c>
      <c r="CO416">
        <v>0</v>
      </c>
      <c r="CP416">
        <v>0</v>
      </c>
      <c r="CQ416">
        <v>9291</v>
      </c>
      <c r="CR416">
        <v>12977.2929640029</v>
      </c>
      <c r="CS416">
        <v>10898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</row>
    <row r="417" spans="1:105" x14ac:dyDescent="0.2">
      <c r="A417" t="s">
        <v>54</v>
      </c>
      <c r="B417">
        <v>2015</v>
      </c>
      <c r="C417" t="s">
        <v>3254</v>
      </c>
      <c r="D417" t="s">
        <v>4475</v>
      </c>
      <c r="E417">
        <v>61907.831538360602</v>
      </c>
      <c r="F417">
        <v>15700.487593014899</v>
      </c>
      <c r="G417">
        <v>29748.822386877298</v>
      </c>
      <c r="H417">
        <v>16458.521558468401</v>
      </c>
      <c r="M417">
        <v>51354.279672223303</v>
      </c>
      <c r="N417">
        <v>15085.2564973105</v>
      </c>
      <c r="O417">
        <v>29396.114491079701</v>
      </c>
      <c r="P417">
        <v>6872.9086838331395</v>
      </c>
      <c r="U417">
        <v>185408.94229927799</v>
      </c>
      <c r="V417">
        <v>6562.4280942572304</v>
      </c>
      <c r="W417">
        <v>1399.01921488267</v>
      </c>
      <c r="X417">
        <v>177447.49499013799</v>
      </c>
      <c r="Y417">
        <v>15764.1296887198</v>
      </c>
      <c r="Z417">
        <v>1513.9946085503</v>
      </c>
      <c r="AA417">
        <v>1066.21615914621</v>
      </c>
      <c r="AB417">
        <v>13183.9189210233</v>
      </c>
      <c r="AC417">
        <v>1132350.2290237199</v>
      </c>
      <c r="AD417">
        <v>0</v>
      </c>
      <c r="AE417">
        <v>0</v>
      </c>
      <c r="AF417">
        <v>1132350.2290237199</v>
      </c>
      <c r="AG417">
        <v>35131.299290957999</v>
      </c>
      <c r="AH417">
        <v>0</v>
      </c>
      <c r="AI417">
        <v>0</v>
      </c>
      <c r="AJ417">
        <v>35131.299290957999</v>
      </c>
      <c r="AK417">
        <v>53136.133102162501</v>
      </c>
      <c r="AL417">
        <v>0</v>
      </c>
      <c r="AM417">
        <v>0</v>
      </c>
      <c r="AN417">
        <v>53136.133102162501</v>
      </c>
      <c r="AO417">
        <v>1220617.66141684</v>
      </c>
      <c r="AP417">
        <v>0</v>
      </c>
      <c r="AQ417">
        <v>0</v>
      </c>
      <c r="AR417">
        <v>1220617.66141684</v>
      </c>
      <c r="AS417">
        <v>399219.87447208801</v>
      </c>
      <c r="AT417">
        <v>119156.06699698399</v>
      </c>
      <c r="AU417">
        <v>252218.68289490801</v>
      </c>
      <c r="AV417">
        <v>27845.124580195501</v>
      </c>
      <c r="AW417">
        <v>54316.336366502597</v>
      </c>
      <c r="AX417">
        <v>681.14839624114802</v>
      </c>
      <c r="AY417">
        <v>2089.26845358427</v>
      </c>
      <c r="AZ417">
        <v>51545.919516677197</v>
      </c>
      <c r="BA417">
        <v>156133.18614648801</v>
      </c>
      <c r="BB417">
        <v>15480.3438012597</v>
      </c>
      <c r="BC417">
        <v>28401.085411350501</v>
      </c>
      <c r="BD417">
        <v>112251.756933878</v>
      </c>
      <c r="BE417">
        <v>244818.43223432501</v>
      </c>
      <c r="BF417">
        <v>30889.163499669801</v>
      </c>
      <c r="BG417">
        <v>187798.830053438</v>
      </c>
      <c r="BH417">
        <v>26130.438681217001</v>
      </c>
      <c r="BI417">
        <v>51053.179748968003</v>
      </c>
      <c r="BJ417">
        <v>6389.4826498461098</v>
      </c>
      <c r="BK417">
        <v>34242.162582548597</v>
      </c>
      <c r="BL417">
        <v>10421.5345165733</v>
      </c>
      <c r="BM417">
        <v>25124.222493051999</v>
      </c>
      <c r="BN417">
        <v>9095.0868098131705</v>
      </c>
      <c r="BO417">
        <v>11148.431425479699</v>
      </c>
      <c r="BP417">
        <v>4880.7042577591501</v>
      </c>
      <c r="BQ417">
        <v>45038.488949322797</v>
      </c>
      <c r="BR417">
        <v>10009.2750715438</v>
      </c>
      <c r="BS417">
        <v>24239.781258132301</v>
      </c>
      <c r="BT417">
        <v>10789.432619646699</v>
      </c>
      <c r="BU417">
        <v>63336.176786003198</v>
      </c>
      <c r="BV417">
        <v>10316.2151765868</v>
      </c>
      <c r="BW417">
        <v>39064.141939827699</v>
      </c>
      <c r="BX417">
        <v>13955.8196695886</v>
      </c>
      <c r="BY417">
        <v>47232.863841005201</v>
      </c>
      <c r="BZ417">
        <v>26535.941139831099</v>
      </c>
      <c r="CA417">
        <v>3386.9846160380998</v>
      </c>
      <c r="CB417">
        <v>17309.938085136</v>
      </c>
      <c r="CC417">
        <v>485136.50196174899</v>
      </c>
      <c r="CD417">
        <v>278604.31871034898</v>
      </c>
      <c r="CE417">
        <v>46201.092620999902</v>
      </c>
      <c r="CF417">
        <v>160331.09063039999</v>
      </c>
      <c r="CG417">
        <v>599599.06066370499</v>
      </c>
      <c r="CH417">
        <v>183284.559274022</v>
      </c>
      <c r="CI417">
        <v>403914.362076213</v>
      </c>
      <c r="CJ417">
        <v>12400.139313469999</v>
      </c>
      <c r="CK417">
        <v>466790.06247345102</v>
      </c>
      <c r="CL417">
        <v>175007.106065022</v>
      </c>
      <c r="CM417">
        <v>23256372.334271751</v>
      </c>
      <c r="CN417">
        <v>24600</v>
      </c>
      <c r="CO417">
        <v>11</v>
      </c>
      <c r="CP417">
        <v>588</v>
      </c>
      <c r="CQ417">
        <v>20353</v>
      </c>
      <c r="CR417">
        <v>23847.000000000058</v>
      </c>
      <c r="CS417">
        <v>13290</v>
      </c>
      <c r="CT417">
        <v>7357991</v>
      </c>
      <c r="CU417">
        <v>7271292</v>
      </c>
      <c r="CV417">
        <v>7357991</v>
      </c>
      <c r="CW417">
        <v>3721440</v>
      </c>
      <c r="CX417">
        <v>3641107</v>
      </c>
      <c r="CY417">
        <v>3721440</v>
      </c>
      <c r="CZ417">
        <v>4807.3</v>
      </c>
      <c r="DA417">
        <v>7740260</v>
      </c>
    </row>
    <row r="418" spans="1:105" x14ac:dyDescent="0.2">
      <c r="A418" t="s">
        <v>54</v>
      </c>
      <c r="B418">
        <v>2016</v>
      </c>
      <c r="C418" t="s">
        <v>2</v>
      </c>
      <c r="D418" t="s">
        <v>3698</v>
      </c>
      <c r="E418">
        <v>8017.9217386117498</v>
      </c>
      <c r="F418">
        <v>206.83651649038799</v>
      </c>
      <c r="G418">
        <v>916.85093942875403</v>
      </c>
      <c r="H418">
        <v>6894.2342826926097</v>
      </c>
      <c r="M418">
        <v>1217.7177763198199</v>
      </c>
      <c r="N418">
        <v>167.769573633932</v>
      </c>
      <c r="O418">
        <v>904.83511860509498</v>
      </c>
      <c r="P418">
        <v>145.113084080796</v>
      </c>
      <c r="U418">
        <v>131337.321041366</v>
      </c>
      <c r="V418">
        <v>1146.22221655874</v>
      </c>
      <c r="W418">
        <v>71.012515939771205</v>
      </c>
      <c r="X418">
        <v>130120.086308867</v>
      </c>
      <c r="Y418">
        <v>11778.7106434328</v>
      </c>
      <c r="Z418">
        <v>34.937541753312203</v>
      </c>
      <c r="AA418">
        <v>34.364120554244103</v>
      </c>
      <c r="AB418">
        <v>11709.4089811253</v>
      </c>
      <c r="AC418">
        <v>6715.1645148008502</v>
      </c>
      <c r="AD418">
        <v>0</v>
      </c>
      <c r="AE418">
        <v>0</v>
      </c>
      <c r="AF418">
        <v>6715.1645148008502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6715.1645148008502</v>
      </c>
      <c r="AP418">
        <v>0</v>
      </c>
      <c r="AQ418">
        <v>0</v>
      </c>
      <c r="AR418">
        <v>6715.1645148008502</v>
      </c>
      <c r="AS418">
        <v>27627.993218892101</v>
      </c>
      <c r="AT418">
        <v>17901.257995643598</v>
      </c>
      <c r="AU418">
        <v>9726.7352232484809</v>
      </c>
      <c r="AV418">
        <v>0</v>
      </c>
      <c r="AW418">
        <v>46856.706404231503</v>
      </c>
      <c r="AX418">
        <v>18.2889460988069</v>
      </c>
      <c r="AY418">
        <v>35.149820545563202</v>
      </c>
      <c r="AZ418">
        <v>46803.267637587101</v>
      </c>
      <c r="BA418">
        <v>39922.434523217402</v>
      </c>
      <c r="BB418">
        <v>1359.41058235849</v>
      </c>
      <c r="BC418">
        <v>2009.8350052863</v>
      </c>
      <c r="BD418">
        <v>36553.188935572602</v>
      </c>
      <c r="BE418">
        <v>17572.850470159901</v>
      </c>
      <c r="BF418">
        <v>651.991246377469</v>
      </c>
      <c r="BG418">
        <v>3932.5904650120901</v>
      </c>
      <c r="BH418">
        <v>12988.2687587703</v>
      </c>
      <c r="BI418">
        <v>196.382838337175</v>
      </c>
      <c r="BJ418">
        <v>193.48952225776699</v>
      </c>
      <c r="BK418">
        <v>2.8933160794077399</v>
      </c>
      <c r="BL418">
        <v>0</v>
      </c>
      <c r="BM418">
        <v>1922.7201983923801</v>
      </c>
      <c r="BN418">
        <v>711.22183523263504</v>
      </c>
      <c r="BO418">
        <v>300.343967030839</v>
      </c>
      <c r="BP418">
        <v>911.15439612890805</v>
      </c>
      <c r="BQ418">
        <v>6237.6830593150999</v>
      </c>
      <c r="BR418">
        <v>721.86307494379002</v>
      </c>
      <c r="BS418">
        <v>625.64830807814701</v>
      </c>
      <c r="BT418">
        <v>4890.1716762931601</v>
      </c>
      <c r="BU418">
        <v>7653.8419068174098</v>
      </c>
      <c r="BV418">
        <v>729.60651405846795</v>
      </c>
      <c r="BW418">
        <v>1009.0390943241</v>
      </c>
      <c r="BX418">
        <v>5915.1962984348502</v>
      </c>
      <c r="BY418">
        <v>778.99051115535303</v>
      </c>
      <c r="BZ418">
        <v>555.05979561601498</v>
      </c>
      <c r="CA418">
        <v>223.930715539337</v>
      </c>
      <c r="CB418">
        <v>0</v>
      </c>
      <c r="CC418">
        <v>8748.8730674312101</v>
      </c>
      <c r="CD418">
        <v>5781.8728710001596</v>
      </c>
      <c r="CE418">
        <v>2967.00019643104</v>
      </c>
      <c r="CF418">
        <v>0</v>
      </c>
      <c r="CG418">
        <v>14893.1148858295</v>
      </c>
      <c r="CH418">
        <v>2326.12648074867</v>
      </c>
      <c r="CI418">
        <v>12566.9884050809</v>
      </c>
      <c r="CJ418">
        <v>0</v>
      </c>
      <c r="CK418">
        <v>2798.3658171520201</v>
      </c>
      <c r="CL418">
        <v>79.626981910996506</v>
      </c>
      <c r="CM418">
        <v>455566.10306034854</v>
      </c>
      <c r="CN418">
        <v>558</v>
      </c>
      <c r="CO418">
        <v>0</v>
      </c>
      <c r="CP418">
        <v>0</v>
      </c>
      <c r="CQ418">
        <v>861</v>
      </c>
      <c r="CR418">
        <v>68.219628713908605</v>
      </c>
      <c r="CS418">
        <v>34.646603026282598</v>
      </c>
      <c r="CT418">
        <v>53175</v>
      </c>
      <c r="CU418">
        <v>53310</v>
      </c>
      <c r="CV418">
        <v>53310</v>
      </c>
      <c r="CW418">
        <v>12501</v>
      </c>
      <c r="CX418">
        <v>11430</v>
      </c>
      <c r="CY418">
        <v>11430</v>
      </c>
      <c r="CZ418">
        <v>61.9</v>
      </c>
      <c r="DA418">
        <v>143380</v>
      </c>
    </row>
    <row r="419" spans="1:105" x14ac:dyDescent="0.2">
      <c r="A419" t="s">
        <v>54</v>
      </c>
      <c r="B419">
        <v>2016</v>
      </c>
      <c r="C419" t="s">
        <v>3</v>
      </c>
      <c r="D419" t="s">
        <v>3699</v>
      </c>
      <c r="E419">
        <v>896.49297027947</v>
      </c>
      <c r="F419">
        <v>4.5344946348000201</v>
      </c>
      <c r="G419">
        <v>879.397888981753</v>
      </c>
      <c r="H419">
        <v>12.560586662916799</v>
      </c>
      <c r="M419">
        <v>878.59267278592699</v>
      </c>
      <c r="N419">
        <v>4.49538850800002</v>
      </c>
      <c r="O419">
        <v>869.446255479456</v>
      </c>
      <c r="P419">
        <v>4.6510287984712102</v>
      </c>
      <c r="U419">
        <v>55.122218081497103</v>
      </c>
      <c r="V419">
        <v>0.1210716</v>
      </c>
      <c r="W419">
        <v>55.001146481497102</v>
      </c>
      <c r="X419">
        <v>0</v>
      </c>
      <c r="Y419">
        <v>28.901624755232799</v>
      </c>
      <c r="Z419">
        <v>0.1210716</v>
      </c>
      <c r="AA419">
        <v>28.780553155232798</v>
      </c>
      <c r="AB419">
        <v>0</v>
      </c>
      <c r="AC419">
        <v>7909.55786444561</v>
      </c>
      <c r="AD419">
        <v>0</v>
      </c>
      <c r="AE419">
        <v>0</v>
      </c>
      <c r="AF419">
        <v>7909.55786444561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7909.55786444561</v>
      </c>
      <c r="AP419">
        <v>0</v>
      </c>
      <c r="AQ419">
        <v>0</v>
      </c>
      <c r="AR419">
        <v>7909.55786444561</v>
      </c>
      <c r="AS419">
        <v>11295.0314917216</v>
      </c>
      <c r="AT419">
        <v>1.81607400000001</v>
      </c>
      <c r="AU419">
        <v>11293.2154177216</v>
      </c>
      <c r="AV419">
        <v>0</v>
      </c>
      <c r="AW419">
        <v>46.5694944078734</v>
      </c>
      <c r="AX419">
        <v>6.0535800000000202E-2</v>
      </c>
      <c r="AY419">
        <v>46.508958607873403</v>
      </c>
      <c r="AZ419">
        <v>0</v>
      </c>
      <c r="BA419">
        <v>2060.9302703583298</v>
      </c>
      <c r="BB419">
        <v>0.363214800000001</v>
      </c>
      <c r="BC419">
        <v>2060.5670555583301</v>
      </c>
      <c r="BD419">
        <v>0</v>
      </c>
      <c r="BE419">
        <v>2791.3090642378902</v>
      </c>
      <c r="BF419">
        <v>3.0267900000000099</v>
      </c>
      <c r="BG419">
        <v>2788.2822742378899</v>
      </c>
      <c r="BH419">
        <v>0</v>
      </c>
      <c r="BI419">
        <v>4.3967661220274099</v>
      </c>
      <c r="BJ419">
        <v>1.51339500000001</v>
      </c>
      <c r="BK419">
        <v>2.8833711220274001</v>
      </c>
      <c r="BL419">
        <v>0</v>
      </c>
      <c r="BM419">
        <v>291.12179512498801</v>
      </c>
      <c r="BN419">
        <v>0.181607400000001</v>
      </c>
      <c r="BO419">
        <v>260.95389926992999</v>
      </c>
      <c r="BP419">
        <v>29.986288455057998</v>
      </c>
      <c r="BQ419">
        <v>669.32197031367105</v>
      </c>
      <c r="BR419">
        <v>0.181607400000001</v>
      </c>
      <c r="BS419">
        <v>639.15407445861297</v>
      </c>
      <c r="BT419">
        <v>29.986288455057998</v>
      </c>
      <c r="BU419">
        <v>1115.9401415806201</v>
      </c>
      <c r="BV419">
        <v>0.181607400000001</v>
      </c>
      <c r="BW419">
        <v>1085.77224572556</v>
      </c>
      <c r="BX419">
        <v>29.986288455057998</v>
      </c>
      <c r="BY419">
        <v>212.64112342134399</v>
      </c>
      <c r="BZ419">
        <v>0</v>
      </c>
      <c r="CA419">
        <v>212.64112342134399</v>
      </c>
      <c r="CB419">
        <v>0</v>
      </c>
      <c r="CC419">
        <v>2822.5743309401701</v>
      </c>
      <c r="CD419">
        <v>0</v>
      </c>
      <c r="CE419">
        <v>2822.5743309401701</v>
      </c>
      <c r="CF419">
        <v>0</v>
      </c>
      <c r="CG419">
        <v>12135.6162937929</v>
      </c>
      <c r="CH419">
        <v>60.535800000000201</v>
      </c>
      <c r="CI419">
        <v>12075.080493792901</v>
      </c>
      <c r="CJ419">
        <v>0</v>
      </c>
      <c r="CK419">
        <v>390.66715505005402</v>
      </c>
      <c r="CL419">
        <v>0</v>
      </c>
      <c r="CM419">
        <v>277366.04297332501</v>
      </c>
      <c r="CN419">
        <v>498</v>
      </c>
      <c r="CO419">
        <v>0</v>
      </c>
      <c r="CP419">
        <v>0</v>
      </c>
      <c r="CQ419">
        <v>781</v>
      </c>
      <c r="CR419">
        <v>27.287851485563401</v>
      </c>
      <c r="CS419">
        <v>49.129211280360103</v>
      </c>
      <c r="CT419">
        <v>43661</v>
      </c>
      <c r="CU419">
        <v>44233</v>
      </c>
      <c r="CV419">
        <v>44233</v>
      </c>
      <c r="CW419">
        <v>35846</v>
      </c>
      <c r="CX419">
        <v>36118</v>
      </c>
      <c r="CY419">
        <v>36118</v>
      </c>
      <c r="CZ419">
        <v>40.6</v>
      </c>
      <c r="DA419">
        <v>73510</v>
      </c>
    </row>
    <row r="420" spans="1:105" x14ac:dyDescent="0.2">
      <c r="A420" t="s">
        <v>54</v>
      </c>
      <c r="B420">
        <v>2016</v>
      </c>
      <c r="C420" t="s">
        <v>4</v>
      </c>
      <c r="D420" t="s">
        <v>3700</v>
      </c>
      <c r="E420">
        <v>126.594126950933</v>
      </c>
      <c r="F420">
        <v>1.01400525546788</v>
      </c>
      <c r="G420">
        <v>125.428016982445</v>
      </c>
      <c r="H420">
        <v>0.152104713019653</v>
      </c>
      <c r="M420">
        <v>124.73890461176001</v>
      </c>
      <c r="N420">
        <v>1.0058568290310801</v>
      </c>
      <c r="O420">
        <v>123.680673682543</v>
      </c>
      <c r="P420">
        <v>5.2374100185662097E-2</v>
      </c>
      <c r="U420">
        <v>0.87651897927373801</v>
      </c>
      <c r="V420">
        <v>2.6204043568565101E-2</v>
      </c>
      <c r="W420">
        <v>0.85031493570517303</v>
      </c>
      <c r="X420">
        <v>0</v>
      </c>
      <c r="Y420">
        <v>5.8173783619366901</v>
      </c>
      <c r="Z420">
        <v>2.5145387072418E-2</v>
      </c>
      <c r="AA420">
        <v>5.7922329748642696</v>
      </c>
      <c r="AB420">
        <v>0</v>
      </c>
      <c r="AC420">
        <v>99.730612833991003</v>
      </c>
      <c r="AD420">
        <v>0</v>
      </c>
      <c r="AE420">
        <v>0</v>
      </c>
      <c r="AF420">
        <v>99.730612833991003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99.730612833991003</v>
      </c>
      <c r="AP420">
        <v>0</v>
      </c>
      <c r="AQ420">
        <v>0</v>
      </c>
      <c r="AR420">
        <v>99.730612833991003</v>
      </c>
      <c r="AS420">
        <v>215.66088889389599</v>
      </c>
      <c r="AT420">
        <v>0.39894207850707097</v>
      </c>
      <c r="AU420">
        <v>215.261946815389</v>
      </c>
      <c r="AV420">
        <v>0</v>
      </c>
      <c r="AW420">
        <v>0.89242279158754101</v>
      </c>
      <c r="AX420">
        <v>1.3690164282142E-2</v>
      </c>
      <c r="AY420">
        <v>0.87873262730539903</v>
      </c>
      <c r="AZ420">
        <v>0</v>
      </c>
      <c r="BA420">
        <v>38.449254566531202</v>
      </c>
      <c r="BB420">
        <v>7.6259560714257296E-2</v>
      </c>
      <c r="BC420">
        <v>38.372995005816897</v>
      </c>
      <c r="BD420">
        <v>0</v>
      </c>
      <c r="BE420">
        <v>2419.5335642027298</v>
      </c>
      <c r="BF420">
        <v>0.68450821410710205</v>
      </c>
      <c r="BG420">
        <v>2418.84905598863</v>
      </c>
      <c r="BH420">
        <v>0</v>
      </c>
      <c r="BI420">
        <v>68.785291947759802</v>
      </c>
      <c r="BJ420">
        <v>0.31284698216057599</v>
      </c>
      <c r="BK420">
        <v>68.472444965599294</v>
      </c>
      <c r="BL420">
        <v>0</v>
      </c>
      <c r="BM420">
        <v>37.925583653862702</v>
      </c>
      <c r="BN420">
        <v>3.7776894858412902E-2</v>
      </c>
      <c r="BO420">
        <v>37.887806759004199</v>
      </c>
      <c r="BP420">
        <v>0</v>
      </c>
      <c r="BQ420">
        <v>42.595987813227403</v>
      </c>
      <c r="BR420">
        <v>4.5383537830729202E-2</v>
      </c>
      <c r="BS420">
        <v>42.550604275396701</v>
      </c>
      <c r="BT420">
        <v>0</v>
      </c>
      <c r="BU420">
        <v>48.113852529446099</v>
      </c>
      <c r="BV420">
        <v>3.7776894858412902E-2</v>
      </c>
      <c r="BW420">
        <v>48.076075634587703</v>
      </c>
      <c r="BX420">
        <v>0</v>
      </c>
      <c r="BY420">
        <v>1.1831598179807801</v>
      </c>
      <c r="BZ420">
        <v>0</v>
      </c>
      <c r="CA420">
        <v>1.1831598179807801</v>
      </c>
      <c r="CB420">
        <v>0</v>
      </c>
      <c r="CC420">
        <v>15.7530324057252</v>
      </c>
      <c r="CD420">
        <v>0</v>
      </c>
      <c r="CE420">
        <v>15.7530324057252</v>
      </c>
      <c r="CF420">
        <v>0</v>
      </c>
      <c r="CG420">
        <v>1677.35653029125</v>
      </c>
      <c r="CH420">
        <v>13.690164282142</v>
      </c>
      <c r="CI420">
        <v>1663.6663660091101</v>
      </c>
      <c r="CJ420">
        <v>0</v>
      </c>
      <c r="CK420">
        <v>0</v>
      </c>
      <c r="CL420">
        <v>0</v>
      </c>
      <c r="CM420">
        <v>41199.209406372996</v>
      </c>
      <c r="CN420">
        <v>84</v>
      </c>
      <c r="CO420">
        <v>0</v>
      </c>
      <c r="CP420">
        <v>0</v>
      </c>
      <c r="CQ420">
        <v>135</v>
      </c>
      <c r="CR420">
        <v>3.1485982483342401</v>
      </c>
      <c r="CS420">
        <v>1.4034735930390201</v>
      </c>
      <c r="CT420">
        <v>1881</v>
      </c>
      <c r="CU420">
        <v>1771</v>
      </c>
      <c r="CV420">
        <v>1771</v>
      </c>
      <c r="CW420">
        <v>791</v>
      </c>
      <c r="CX420">
        <v>671</v>
      </c>
      <c r="CY420">
        <v>671</v>
      </c>
      <c r="CZ420">
        <v>1.1000000000000001</v>
      </c>
      <c r="DA420">
        <v>2430</v>
      </c>
    </row>
    <row r="421" spans="1:105" x14ac:dyDescent="0.2">
      <c r="A421" t="s">
        <v>54</v>
      </c>
      <c r="B421">
        <v>2016</v>
      </c>
      <c r="C421" t="s">
        <v>5</v>
      </c>
      <c r="D421" t="s">
        <v>3701</v>
      </c>
      <c r="E421">
        <v>1083.50316960446</v>
      </c>
      <c r="F421" t="s">
        <v>4473</v>
      </c>
      <c r="G421" t="s">
        <v>4473</v>
      </c>
      <c r="H421" t="s">
        <v>4473</v>
      </c>
      <c r="M421">
        <v>1059.21677291694</v>
      </c>
      <c r="N421" t="s">
        <v>4473</v>
      </c>
      <c r="O421" t="s">
        <v>4473</v>
      </c>
      <c r="P421" t="s">
        <v>4473</v>
      </c>
      <c r="U421">
        <v>647.58903697346204</v>
      </c>
      <c r="V421" t="s">
        <v>4473</v>
      </c>
      <c r="W421" t="s">
        <v>4473</v>
      </c>
      <c r="X421" t="s">
        <v>4473</v>
      </c>
      <c r="Y421">
        <v>26.5369212893272</v>
      </c>
      <c r="Z421" t="s">
        <v>4473</v>
      </c>
      <c r="AA421" t="s">
        <v>4473</v>
      </c>
      <c r="AB421" t="s">
        <v>4473</v>
      </c>
      <c r="AC421">
        <v>188.66821896537201</v>
      </c>
      <c r="AD421">
        <v>0</v>
      </c>
      <c r="AE421">
        <v>0</v>
      </c>
      <c r="AF421">
        <v>188.66821896537201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188.66821896537201</v>
      </c>
      <c r="AP421">
        <v>0</v>
      </c>
      <c r="AQ421">
        <v>0</v>
      </c>
      <c r="AR421">
        <v>188.66821896537201</v>
      </c>
      <c r="AS421">
        <v>1099.8596104395699</v>
      </c>
      <c r="AT421" t="s">
        <v>4473</v>
      </c>
      <c r="AU421" t="s">
        <v>4473</v>
      </c>
      <c r="AV421" t="s">
        <v>4473</v>
      </c>
      <c r="AW421">
        <v>14.078438842374</v>
      </c>
      <c r="AX421" t="s">
        <v>4473</v>
      </c>
      <c r="AY421" t="s">
        <v>4473</v>
      </c>
      <c r="AZ421" t="s">
        <v>4473</v>
      </c>
      <c r="BA421">
        <v>194.34122104476</v>
      </c>
      <c r="BB421" t="s">
        <v>4473</v>
      </c>
      <c r="BC421" t="s">
        <v>4473</v>
      </c>
      <c r="BD421" t="s">
        <v>4473</v>
      </c>
      <c r="BE421">
        <v>5134.3156907073799</v>
      </c>
      <c r="BF421" t="s">
        <v>4473</v>
      </c>
      <c r="BG421" t="s">
        <v>4473</v>
      </c>
      <c r="BH421" t="s">
        <v>4473</v>
      </c>
      <c r="BI421">
        <v>576.16581608902402</v>
      </c>
      <c r="BJ421">
        <v>335.43788526107897</v>
      </c>
      <c r="BK421">
        <v>0.53110622551011599</v>
      </c>
      <c r="BL421">
        <v>240.19682460243499</v>
      </c>
      <c r="BM421">
        <v>839.92346535567799</v>
      </c>
      <c r="BN421" t="s">
        <v>4473</v>
      </c>
      <c r="BO421" t="s">
        <v>4473</v>
      </c>
      <c r="BP421" t="s">
        <v>4473</v>
      </c>
      <c r="BQ421">
        <v>1062.27935870232</v>
      </c>
      <c r="BR421" t="s">
        <v>4473</v>
      </c>
      <c r="BS421" t="s">
        <v>4473</v>
      </c>
      <c r="BT421" t="s">
        <v>4473</v>
      </c>
      <c r="BU421">
        <v>1351.4117989259601</v>
      </c>
      <c r="BV421" t="s">
        <v>4473</v>
      </c>
      <c r="BW421" t="s">
        <v>4473</v>
      </c>
      <c r="BX421" t="s">
        <v>4473</v>
      </c>
      <c r="BY421">
        <v>67.922499704515005</v>
      </c>
      <c r="BZ421">
        <v>3.6673739942704602</v>
      </c>
      <c r="CA421">
        <v>64.255125710244499</v>
      </c>
      <c r="CB421">
        <v>0</v>
      </c>
      <c r="CC421">
        <v>888.18652435597198</v>
      </c>
      <c r="CD421">
        <v>38.201971560317297</v>
      </c>
      <c r="CE421">
        <v>849.98455279565496</v>
      </c>
      <c r="CF421">
        <v>0</v>
      </c>
      <c r="CG421">
        <v>11876.722974431001</v>
      </c>
      <c r="CH421">
        <v>8955.0088599742103</v>
      </c>
      <c r="CI421">
        <v>2921.71411445683</v>
      </c>
      <c r="CJ421">
        <v>0</v>
      </c>
      <c r="CK421">
        <v>3341.9027285260099</v>
      </c>
      <c r="CL421">
        <v>27.696341534259702</v>
      </c>
      <c r="CM421">
        <v>251196.467767286</v>
      </c>
      <c r="CN421">
        <v>409</v>
      </c>
      <c r="CO421">
        <v>1</v>
      </c>
      <c r="CP421">
        <v>2</v>
      </c>
      <c r="CQ421">
        <v>71</v>
      </c>
      <c r="CR421">
        <v>114.399069689477</v>
      </c>
      <c r="CS421">
        <v>11.160169775259</v>
      </c>
      <c r="CT421">
        <v>38890</v>
      </c>
      <c r="CU421">
        <v>37704</v>
      </c>
      <c r="CV421">
        <v>37704</v>
      </c>
      <c r="CW421">
        <v>16170</v>
      </c>
      <c r="CX421">
        <v>15189</v>
      </c>
      <c r="CY421">
        <v>15189</v>
      </c>
      <c r="CZ421">
        <v>8.3000000000000007</v>
      </c>
      <c r="DA421">
        <v>15340</v>
      </c>
    </row>
    <row r="422" spans="1:105" x14ac:dyDescent="0.2">
      <c r="A422" t="s">
        <v>54</v>
      </c>
      <c r="B422">
        <v>2016</v>
      </c>
      <c r="C422" t="s">
        <v>6</v>
      </c>
      <c r="D422" t="s">
        <v>3702</v>
      </c>
      <c r="E422">
        <v>735.39044788151602</v>
      </c>
      <c r="F422">
        <v>372.49291859789003</v>
      </c>
      <c r="G422">
        <v>73.111578629509296</v>
      </c>
      <c r="H422">
        <v>289.78595065411702</v>
      </c>
      <c r="M422">
        <v>443.27471030220698</v>
      </c>
      <c r="N422">
        <v>369.00705927861299</v>
      </c>
      <c r="O422">
        <v>71.971387373840102</v>
      </c>
      <c r="P422">
        <v>2.29626364975418</v>
      </c>
      <c r="U422">
        <v>52.484308891259602</v>
      </c>
      <c r="V422">
        <v>31.2523039467148</v>
      </c>
      <c r="W422">
        <v>1.6575478016877401</v>
      </c>
      <c r="X422">
        <v>19.574457142857</v>
      </c>
      <c r="Y422">
        <v>12.7627660444168</v>
      </c>
      <c r="Z422">
        <v>9.0756769147958405</v>
      </c>
      <c r="AA422">
        <v>3.6870891296209298</v>
      </c>
      <c r="AB422">
        <v>0</v>
      </c>
      <c r="AC422">
        <v>287072.25104107201</v>
      </c>
      <c r="AD422">
        <v>0</v>
      </c>
      <c r="AE422">
        <v>0</v>
      </c>
      <c r="AF422">
        <v>287072.25104107201</v>
      </c>
      <c r="AG422">
        <v>309.93299999999999</v>
      </c>
      <c r="AH422">
        <v>0</v>
      </c>
      <c r="AI422">
        <v>0</v>
      </c>
      <c r="AJ422">
        <v>309.93299999999999</v>
      </c>
      <c r="AK422">
        <v>0</v>
      </c>
      <c r="AL422">
        <v>0</v>
      </c>
      <c r="AM422">
        <v>0</v>
      </c>
      <c r="AN422">
        <v>0</v>
      </c>
      <c r="AO422">
        <v>287382.18404107197</v>
      </c>
      <c r="AP422">
        <v>0</v>
      </c>
      <c r="AQ422">
        <v>0</v>
      </c>
      <c r="AR422">
        <v>287382.18404107197</v>
      </c>
      <c r="AS422">
        <v>417.669010775998</v>
      </c>
      <c r="AT422">
        <v>185.95696829355799</v>
      </c>
      <c r="AU422">
        <v>231.71204248244001</v>
      </c>
      <c r="AV422">
        <v>0</v>
      </c>
      <c r="AW422">
        <v>9.0451960834903495</v>
      </c>
      <c r="AX422">
        <v>7.9928594971701798</v>
      </c>
      <c r="AY422">
        <v>1.0523365863201799</v>
      </c>
      <c r="AZ422">
        <v>0</v>
      </c>
      <c r="BA422">
        <v>577.97302666981602</v>
      </c>
      <c r="BB422">
        <v>39.198900044621197</v>
      </c>
      <c r="BC422">
        <v>24.9693505507346</v>
      </c>
      <c r="BD422">
        <v>513.80477607446005</v>
      </c>
      <c r="BE422">
        <v>714.53125101344494</v>
      </c>
      <c r="BF422">
        <v>393.07212203001399</v>
      </c>
      <c r="BG422">
        <v>321.45912898343101</v>
      </c>
      <c r="BH422">
        <v>0</v>
      </c>
      <c r="BI422">
        <v>106.34267741766701</v>
      </c>
      <c r="BJ422">
        <v>105.04747922280799</v>
      </c>
      <c r="BK422">
        <v>0.19177168334985301</v>
      </c>
      <c r="BL422">
        <v>1.10342651150858</v>
      </c>
      <c r="BM422">
        <v>37.226787909356503</v>
      </c>
      <c r="BN422">
        <v>14.367041934849199</v>
      </c>
      <c r="BO422">
        <v>19.831028373751298</v>
      </c>
      <c r="BP422">
        <v>3.0287176007560501</v>
      </c>
      <c r="BQ422">
        <v>72.568268561824297</v>
      </c>
      <c r="BR422">
        <v>18.4137538937572</v>
      </c>
      <c r="BS422">
        <v>51.094270891001898</v>
      </c>
      <c r="BT422">
        <v>3.06024377706516</v>
      </c>
      <c r="BU422">
        <v>110.179021268733</v>
      </c>
      <c r="BV422">
        <v>19.036151021671898</v>
      </c>
      <c r="BW422">
        <v>88.051100293687199</v>
      </c>
      <c r="BX422">
        <v>3.0917699533742802</v>
      </c>
      <c r="BY422">
        <v>185.87456431268899</v>
      </c>
      <c r="BZ422">
        <v>165.42964125437399</v>
      </c>
      <c r="CA422">
        <v>20.444923058314799</v>
      </c>
      <c r="CB422">
        <v>0</v>
      </c>
      <c r="CC422">
        <v>1999.3817912541899</v>
      </c>
      <c r="CD422">
        <v>1728.69124416656</v>
      </c>
      <c r="CE422">
        <v>270.69054708762701</v>
      </c>
      <c r="CF422">
        <v>0</v>
      </c>
      <c r="CG422">
        <v>6896.15246683853</v>
      </c>
      <c r="CH422">
        <v>5896.5438356448003</v>
      </c>
      <c r="CI422">
        <v>999.608631193728</v>
      </c>
      <c r="CJ422">
        <v>0</v>
      </c>
      <c r="CK422">
        <v>4501.1650473158397</v>
      </c>
      <c r="CL422">
        <v>1751.7936020419199</v>
      </c>
      <c r="CM422">
        <v>106352.0774004251</v>
      </c>
      <c r="CN422">
        <v>175</v>
      </c>
      <c r="CO422">
        <v>0</v>
      </c>
      <c r="CP422">
        <v>6</v>
      </c>
      <c r="CQ422">
        <v>95</v>
      </c>
      <c r="CR422">
        <v>67.170095964463798</v>
      </c>
      <c r="CS422">
        <v>22.256028630848601</v>
      </c>
      <c r="CT422">
        <v>164179</v>
      </c>
      <c r="CU422">
        <v>163070</v>
      </c>
      <c r="CV422">
        <v>163070</v>
      </c>
      <c r="CW422">
        <v>45140</v>
      </c>
      <c r="CX422">
        <v>45522</v>
      </c>
      <c r="CY422">
        <v>45522</v>
      </c>
      <c r="CZ422">
        <v>54.8</v>
      </c>
      <c r="DA422">
        <v>93370</v>
      </c>
    </row>
    <row r="423" spans="1:105" x14ac:dyDescent="0.2">
      <c r="A423" t="s">
        <v>54</v>
      </c>
      <c r="B423">
        <v>2016</v>
      </c>
      <c r="C423" t="s">
        <v>7</v>
      </c>
      <c r="D423" t="s">
        <v>3703</v>
      </c>
      <c r="E423">
        <v>28.418961774213699</v>
      </c>
      <c r="F423">
        <v>16.738274458167901</v>
      </c>
      <c r="G423">
        <v>11.2161667679768</v>
      </c>
      <c r="H423">
        <v>0.46452054806899401</v>
      </c>
      <c r="M423">
        <v>27.8050683087097</v>
      </c>
      <c r="N423">
        <v>16.589033113881101</v>
      </c>
      <c r="O423">
        <v>11.106833649794201</v>
      </c>
      <c r="P423">
        <v>0.109201545034373</v>
      </c>
      <c r="U423">
        <v>2.35490996866239</v>
      </c>
      <c r="V423">
        <v>1.88345881736853</v>
      </c>
      <c r="W423">
        <v>0.47145115129385501</v>
      </c>
      <c r="X423">
        <v>0</v>
      </c>
      <c r="Y423">
        <v>0.67013997735867203</v>
      </c>
      <c r="Z423">
        <v>0.342801590109515</v>
      </c>
      <c r="AA423">
        <v>0.32733838724915698</v>
      </c>
      <c r="AB423">
        <v>0</v>
      </c>
      <c r="AC423">
        <v>355.31900303462203</v>
      </c>
      <c r="AD423">
        <v>0</v>
      </c>
      <c r="AE423">
        <v>0</v>
      </c>
      <c r="AF423">
        <v>355.31900303462203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355.31900303462203</v>
      </c>
      <c r="AP423">
        <v>0</v>
      </c>
      <c r="AQ423">
        <v>0</v>
      </c>
      <c r="AR423">
        <v>355.31900303462203</v>
      </c>
      <c r="AS423">
        <v>65.180171716602004</v>
      </c>
      <c r="AT423">
        <v>11.937024325331301</v>
      </c>
      <c r="AU423">
        <v>53.243147391270703</v>
      </c>
      <c r="AV423">
        <v>0</v>
      </c>
      <c r="AW423">
        <v>1.37920111182761</v>
      </c>
      <c r="AX423">
        <v>0.36432532763609998</v>
      </c>
      <c r="AY423">
        <v>1.0148757841915099</v>
      </c>
      <c r="AZ423">
        <v>0</v>
      </c>
      <c r="BA423">
        <v>47.503044697285702</v>
      </c>
      <c r="BB423">
        <v>1.44016562675511</v>
      </c>
      <c r="BC423">
        <v>7.3997598727506304</v>
      </c>
      <c r="BD423">
        <v>38.663119197779999</v>
      </c>
      <c r="BE423">
        <v>58.230347089554797</v>
      </c>
      <c r="BF423">
        <v>17.299142390148301</v>
      </c>
      <c r="BG423">
        <v>40.9312046994065</v>
      </c>
      <c r="BH423">
        <v>0</v>
      </c>
      <c r="BI423">
        <v>4.05869773220578</v>
      </c>
      <c r="BJ423">
        <v>4.0179595619003097</v>
      </c>
      <c r="BK423">
        <v>4.0738170305466503E-2</v>
      </c>
      <c r="BL423">
        <v>0</v>
      </c>
      <c r="BM423">
        <v>4.4067322913746096</v>
      </c>
      <c r="BN423">
        <v>0.527191954450967</v>
      </c>
      <c r="BO423">
        <v>3.55561438139061</v>
      </c>
      <c r="BP423">
        <v>0.32392595553303299</v>
      </c>
      <c r="BQ423">
        <v>12.2332632039811</v>
      </c>
      <c r="BR423">
        <v>0.65365247115435898</v>
      </c>
      <c r="BS423">
        <v>11.2556847772937</v>
      </c>
      <c r="BT423">
        <v>0.32392595553303299</v>
      </c>
      <c r="BU423">
        <v>21.366772420274501</v>
      </c>
      <c r="BV423">
        <v>0.67563912855112196</v>
      </c>
      <c r="BW423">
        <v>20.3672073361904</v>
      </c>
      <c r="BX423">
        <v>0.32392595553303299</v>
      </c>
      <c r="BY423">
        <v>7.5413304776352996</v>
      </c>
      <c r="BZ423">
        <v>5.3017678599848903</v>
      </c>
      <c r="CA423">
        <v>2.2395626176504102</v>
      </c>
      <c r="CB423">
        <v>0</v>
      </c>
      <c r="CC423">
        <v>84.913864796239395</v>
      </c>
      <c r="CD423">
        <v>55.2314376039092</v>
      </c>
      <c r="CE423">
        <v>29.682427192330199</v>
      </c>
      <c r="CF423">
        <v>0</v>
      </c>
      <c r="CG423">
        <v>409.51596167499901</v>
      </c>
      <c r="CH423">
        <v>255.23460920922801</v>
      </c>
      <c r="CI423">
        <v>154.28135246577099</v>
      </c>
      <c r="CJ423">
        <v>0</v>
      </c>
      <c r="CK423">
        <v>458.60926897180298</v>
      </c>
      <c r="CL423">
        <v>110.78536613703901</v>
      </c>
      <c r="CM423">
        <v>18656.120342483224</v>
      </c>
      <c r="CN423">
        <v>7</v>
      </c>
      <c r="CO423">
        <v>0</v>
      </c>
      <c r="CP423">
        <v>0</v>
      </c>
      <c r="CQ423">
        <v>4</v>
      </c>
      <c r="CR423">
        <v>6.2971964966684801</v>
      </c>
      <c r="CS423">
        <v>3.4128972199115002</v>
      </c>
      <c r="CT423">
        <v>12100</v>
      </c>
      <c r="CU423">
        <v>12085</v>
      </c>
      <c r="CV423">
        <v>12085</v>
      </c>
      <c r="CW423">
        <v>4620</v>
      </c>
      <c r="CX423">
        <v>4471</v>
      </c>
      <c r="CY423">
        <v>4471</v>
      </c>
      <c r="CZ423">
        <v>7.7</v>
      </c>
      <c r="DA423">
        <v>13200</v>
      </c>
    </row>
    <row r="424" spans="1:105" x14ac:dyDescent="0.2">
      <c r="A424" t="s">
        <v>54</v>
      </c>
      <c r="B424">
        <v>2016</v>
      </c>
      <c r="C424" t="s">
        <v>8</v>
      </c>
      <c r="D424" t="s">
        <v>3704</v>
      </c>
      <c r="E424">
        <v>255.24825385252501</v>
      </c>
      <c r="F424">
        <v>116.805482991191</v>
      </c>
      <c r="G424">
        <v>135.836092980925</v>
      </c>
      <c r="H424">
        <v>2.6066778804084798</v>
      </c>
      <c r="M424">
        <v>223.524930453802</v>
      </c>
      <c r="N424">
        <v>88.415486590735398</v>
      </c>
      <c r="O424">
        <v>133.80092370149401</v>
      </c>
      <c r="P424">
        <v>1.30852016157248</v>
      </c>
      <c r="U424">
        <v>183.88331001345401</v>
      </c>
      <c r="V424">
        <v>176.67120139587999</v>
      </c>
      <c r="W424">
        <v>7.2121086175747697</v>
      </c>
      <c r="X424">
        <v>0</v>
      </c>
      <c r="Y424">
        <v>86.671419226680399</v>
      </c>
      <c r="Z424">
        <v>80.447034783754205</v>
      </c>
      <c r="AA424">
        <v>6.2243844429261896</v>
      </c>
      <c r="AB424">
        <v>0</v>
      </c>
      <c r="AC424">
        <v>1298.157718836</v>
      </c>
      <c r="AD424">
        <v>0</v>
      </c>
      <c r="AE424">
        <v>0</v>
      </c>
      <c r="AF424">
        <v>1298.157718836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1298.157718836</v>
      </c>
      <c r="AP424">
        <v>0</v>
      </c>
      <c r="AQ424">
        <v>0</v>
      </c>
      <c r="AR424">
        <v>1298.157718836</v>
      </c>
      <c r="AS424">
        <v>1015.41303244878</v>
      </c>
      <c r="AT424">
        <v>501.84515262441101</v>
      </c>
      <c r="AU424">
        <v>513.56787982437197</v>
      </c>
      <c r="AV424">
        <v>0</v>
      </c>
      <c r="AW424">
        <v>18.785494435863399</v>
      </c>
      <c r="AX424">
        <v>17.166479896969701</v>
      </c>
      <c r="AY424">
        <v>1.6190145388936901</v>
      </c>
      <c r="AZ424">
        <v>0</v>
      </c>
      <c r="BA424">
        <v>864.49106107682599</v>
      </c>
      <c r="BB424">
        <v>321.36298157525499</v>
      </c>
      <c r="BC424">
        <v>85.447705730745199</v>
      </c>
      <c r="BD424">
        <v>457.68037377082499</v>
      </c>
      <c r="BE424">
        <v>1791.52576262909</v>
      </c>
      <c r="BF424">
        <v>1025.1100876020701</v>
      </c>
      <c r="BG424">
        <v>766.41567502701798</v>
      </c>
      <c r="BH424">
        <v>0</v>
      </c>
      <c r="BI424">
        <v>168.49381845763301</v>
      </c>
      <c r="BJ424">
        <v>168.14089080956199</v>
      </c>
      <c r="BK424">
        <v>0.35292764807119698</v>
      </c>
      <c r="BL424">
        <v>0</v>
      </c>
      <c r="BM424">
        <v>166.55171816619301</v>
      </c>
      <c r="BN424">
        <v>103.20783669733299</v>
      </c>
      <c r="BO424">
        <v>57.513214269265198</v>
      </c>
      <c r="BP424">
        <v>5.8306671995945996</v>
      </c>
      <c r="BQ424">
        <v>230.68910171387901</v>
      </c>
      <c r="BR424">
        <v>139.96970886389201</v>
      </c>
      <c r="BS424">
        <v>84.8887256503928</v>
      </c>
      <c r="BT424">
        <v>5.8306671995945996</v>
      </c>
      <c r="BU424">
        <v>655.73210029117899</v>
      </c>
      <c r="BV424">
        <v>146.34721220826199</v>
      </c>
      <c r="BW424">
        <v>116.824028575631</v>
      </c>
      <c r="BX424">
        <v>392.56085950728698</v>
      </c>
      <c r="BY424">
        <v>1569.7858842879</v>
      </c>
      <c r="BZ424">
        <v>1530.6053652599401</v>
      </c>
      <c r="CA424">
        <v>39.180519027963797</v>
      </c>
      <c r="CB424">
        <v>0</v>
      </c>
      <c r="CC424">
        <v>16462.2069943202</v>
      </c>
      <c r="CD424">
        <v>15943.806744924301</v>
      </c>
      <c r="CE424">
        <v>518.40024939583395</v>
      </c>
      <c r="CF424">
        <v>0</v>
      </c>
      <c r="CG424">
        <v>3080.09836458977</v>
      </c>
      <c r="CH424">
        <v>1221.9243520453699</v>
      </c>
      <c r="CI424">
        <v>1858.1740125444001</v>
      </c>
      <c r="CJ424">
        <v>0</v>
      </c>
      <c r="CK424">
        <v>4484.1795188354099</v>
      </c>
      <c r="CL424">
        <v>4057.5140347690399</v>
      </c>
      <c r="CM424">
        <v>98730.709788218039</v>
      </c>
      <c r="CN424">
        <v>278</v>
      </c>
      <c r="CO424">
        <v>0</v>
      </c>
      <c r="CP424">
        <v>40</v>
      </c>
      <c r="CQ424">
        <v>211</v>
      </c>
      <c r="CR424">
        <v>72.417759711687594</v>
      </c>
      <c r="CS424">
        <v>19.567373495720702</v>
      </c>
      <c r="CT424">
        <v>92620</v>
      </c>
      <c r="CU424">
        <v>93112</v>
      </c>
      <c r="CV424">
        <v>93112</v>
      </c>
      <c r="CW424">
        <v>21771</v>
      </c>
      <c r="CX424">
        <v>21539</v>
      </c>
      <c r="CY424">
        <v>21539</v>
      </c>
      <c r="CZ424">
        <v>32.5</v>
      </c>
      <c r="DA424">
        <v>59590</v>
      </c>
    </row>
    <row r="425" spans="1:105" x14ac:dyDescent="0.2">
      <c r="A425" t="s">
        <v>54</v>
      </c>
      <c r="B425">
        <v>2016</v>
      </c>
      <c r="C425" t="s">
        <v>3777</v>
      </c>
      <c r="D425" t="s">
        <v>3987</v>
      </c>
      <c r="E425">
        <v>1005.11495284048</v>
      </c>
      <c r="F425">
        <v>775.27770933877798</v>
      </c>
      <c r="G425">
        <v>114.77870609435899</v>
      </c>
      <c r="H425">
        <v>115.058537407347</v>
      </c>
      <c r="M425">
        <v>807.64372930412003</v>
      </c>
      <c r="N425">
        <v>681.97081169499904</v>
      </c>
      <c r="O425">
        <v>113.03903332313401</v>
      </c>
      <c r="P425">
        <v>12.6338842859875</v>
      </c>
      <c r="U425">
        <v>1055.065169168</v>
      </c>
      <c r="V425">
        <v>556.53012574967499</v>
      </c>
      <c r="W425">
        <v>6.8708761326130299</v>
      </c>
      <c r="X425">
        <v>491.66416728571301</v>
      </c>
      <c r="Y425">
        <v>571.06520043318903</v>
      </c>
      <c r="Z425">
        <v>266.42162583905599</v>
      </c>
      <c r="AA425">
        <v>5.2614123084213</v>
      </c>
      <c r="AB425">
        <v>299.38216228571201</v>
      </c>
      <c r="AC425">
        <v>1299.02304335544</v>
      </c>
      <c r="AD425">
        <v>0</v>
      </c>
      <c r="AE425">
        <v>0</v>
      </c>
      <c r="AF425">
        <v>1299.02304335544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1299.02304335544</v>
      </c>
      <c r="AP425">
        <v>0</v>
      </c>
      <c r="AQ425">
        <v>0</v>
      </c>
      <c r="AR425">
        <v>1299.02304335544</v>
      </c>
      <c r="AS425">
        <v>16959.103444193301</v>
      </c>
      <c r="AT425">
        <v>1942.27374257882</v>
      </c>
      <c r="AU425">
        <v>477.23182369209297</v>
      </c>
      <c r="AV425">
        <v>14539.597877922401</v>
      </c>
      <c r="AW425">
        <v>2376.5856313122699</v>
      </c>
      <c r="AX425">
        <v>75.1290238743819</v>
      </c>
      <c r="AY425">
        <v>1.05819243788616</v>
      </c>
      <c r="AZ425">
        <v>2300.3984150000001</v>
      </c>
      <c r="BA425">
        <v>7976.1128544953899</v>
      </c>
      <c r="BB425">
        <v>907.68441392668399</v>
      </c>
      <c r="BC425">
        <v>80.399800568706098</v>
      </c>
      <c r="BD425">
        <v>6988.0286400000005</v>
      </c>
      <c r="BE425">
        <v>15390.0400450789</v>
      </c>
      <c r="BF425">
        <v>4041.2128267480898</v>
      </c>
      <c r="BG425">
        <v>685.46113548867697</v>
      </c>
      <c r="BH425">
        <v>10663.3660828422</v>
      </c>
      <c r="BI425">
        <v>5751.7021317199496</v>
      </c>
      <c r="BJ425">
        <v>1610.8965048315399</v>
      </c>
      <c r="BK425">
        <v>0.294127596704084</v>
      </c>
      <c r="BL425">
        <v>4140.5114992917097</v>
      </c>
      <c r="BM425">
        <v>2116.2987826529402</v>
      </c>
      <c r="BN425">
        <v>350.99373095532201</v>
      </c>
      <c r="BO425">
        <v>52.505705100357801</v>
      </c>
      <c r="BP425">
        <v>1712.79934659726</v>
      </c>
      <c r="BQ425">
        <v>2695.0956387133001</v>
      </c>
      <c r="BR425">
        <v>456.032866560809</v>
      </c>
      <c r="BS425">
        <v>69.5169331293027</v>
      </c>
      <c r="BT425">
        <v>2169.5458390231902</v>
      </c>
      <c r="BU425">
        <v>2846.0009402503301</v>
      </c>
      <c r="BV425">
        <v>473.08757851358001</v>
      </c>
      <c r="BW425">
        <v>89.180899607074707</v>
      </c>
      <c r="BX425">
        <v>2283.7324621296798</v>
      </c>
      <c r="BY425">
        <v>21691.812655667301</v>
      </c>
      <c r="BZ425">
        <v>4848.5047120102499</v>
      </c>
      <c r="CA425">
        <v>34.950513672913097</v>
      </c>
      <c r="CB425">
        <v>16808.3574299842</v>
      </c>
      <c r="CC425">
        <v>208635.461934875</v>
      </c>
      <c r="CD425">
        <v>52538.970089959301</v>
      </c>
      <c r="CE425">
        <v>463.55267839606603</v>
      </c>
      <c r="CF425">
        <v>155632.93916651999</v>
      </c>
      <c r="CG425">
        <v>11238.920775592</v>
      </c>
      <c r="CH425">
        <v>9669.0779582226405</v>
      </c>
      <c r="CI425">
        <v>1569.8428173693501</v>
      </c>
      <c r="CJ425">
        <v>0</v>
      </c>
      <c r="CK425">
        <v>22004.752146406299</v>
      </c>
      <c r="CL425">
        <v>1415.97546093903</v>
      </c>
      <c r="CM425">
        <v>1619506.9003439369</v>
      </c>
      <c r="CN425">
        <v>305</v>
      </c>
      <c r="CO425">
        <v>0</v>
      </c>
      <c r="CP425">
        <v>118</v>
      </c>
      <c r="CQ425">
        <v>210</v>
      </c>
      <c r="CR425">
        <v>608.72899467795298</v>
      </c>
      <c r="CS425">
        <v>9.2060623104252599</v>
      </c>
      <c r="CT425">
        <v>145536</v>
      </c>
      <c r="CU425">
        <v>148371</v>
      </c>
      <c r="CV425">
        <v>148371</v>
      </c>
      <c r="CW425">
        <v>43302</v>
      </c>
      <c r="CX425">
        <v>44819</v>
      </c>
      <c r="CY425">
        <v>44819</v>
      </c>
      <c r="CZ425">
        <v>38.5</v>
      </c>
      <c r="DA425">
        <v>72530</v>
      </c>
    </row>
    <row r="426" spans="1:105" x14ac:dyDescent="0.2">
      <c r="A426" t="s">
        <v>54</v>
      </c>
      <c r="B426">
        <v>2016</v>
      </c>
      <c r="C426" t="s">
        <v>9</v>
      </c>
      <c r="D426" t="s">
        <v>3705</v>
      </c>
      <c r="E426">
        <v>2689.1170878365101</v>
      </c>
      <c r="F426" t="s">
        <v>4473</v>
      </c>
      <c r="G426" t="s">
        <v>4473</v>
      </c>
      <c r="H426" t="s">
        <v>4473</v>
      </c>
      <c r="M426">
        <v>2676.0763802728102</v>
      </c>
      <c r="N426" t="s">
        <v>4473</v>
      </c>
      <c r="O426" t="s">
        <v>4473</v>
      </c>
      <c r="P426" t="s">
        <v>4473</v>
      </c>
      <c r="U426">
        <v>421.30900456210497</v>
      </c>
      <c r="V426" t="s">
        <v>4473</v>
      </c>
      <c r="W426" t="s">
        <v>4473</v>
      </c>
      <c r="X426" t="s">
        <v>4473</v>
      </c>
      <c r="Y426">
        <v>8.0979847624690393</v>
      </c>
      <c r="Z426" t="s">
        <v>4473</v>
      </c>
      <c r="AA426" t="s">
        <v>4473</v>
      </c>
      <c r="AB426" t="s">
        <v>4473</v>
      </c>
      <c r="AC426">
        <v>94.782990436297695</v>
      </c>
      <c r="AD426">
        <v>0</v>
      </c>
      <c r="AE426">
        <v>0</v>
      </c>
      <c r="AF426">
        <v>94.782990436297695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94.782990436297695</v>
      </c>
      <c r="AP426">
        <v>0</v>
      </c>
      <c r="AQ426">
        <v>0</v>
      </c>
      <c r="AR426">
        <v>94.782990436297695</v>
      </c>
      <c r="AS426">
        <v>391.40640881349401</v>
      </c>
      <c r="AT426" t="s">
        <v>4473</v>
      </c>
      <c r="AU426" t="s">
        <v>4473</v>
      </c>
      <c r="AV426" t="s">
        <v>4473</v>
      </c>
      <c r="AW426">
        <v>67.088492636623599</v>
      </c>
      <c r="AX426" t="s">
        <v>4473</v>
      </c>
      <c r="AY426" t="s">
        <v>4473</v>
      </c>
      <c r="AZ426" t="s">
        <v>4473</v>
      </c>
      <c r="BA426">
        <v>7567.1030916727896</v>
      </c>
      <c r="BB426" t="s">
        <v>4473</v>
      </c>
      <c r="BC426" t="s">
        <v>4473</v>
      </c>
      <c r="BD426" t="s">
        <v>4473</v>
      </c>
      <c r="BE426">
        <v>1529.0143232715</v>
      </c>
      <c r="BF426" t="s">
        <v>4473</v>
      </c>
      <c r="BG426" t="s">
        <v>4473</v>
      </c>
      <c r="BH426" t="s">
        <v>4473</v>
      </c>
      <c r="BI426">
        <v>1086.8133754154101</v>
      </c>
      <c r="BJ426">
        <v>153.94442395362799</v>
      </c>
      <c r="BK426">
        <v>6.0299683459566801E-3</v>
      </c>
      <c r="BL426">
        <v>932.86292149344001</v>
      </c>
      <c r="BM426">
        <v>218.37008211159801</v>
      </c>
      <c r="BN426" t="s">
        <v>4473</v>
      </c>
      <c r="BO426" t="s">
        <v>4473</v>
      </c>
      <c r="BP426" t="s">
        <v>4473</v>
      </c>
      <c r="BQ426">
        <v>232.996872599006</v>
      </c>
      <c r="BR426" t="s">
        <v>4473</v>
      </c>
      <c r="BS426" t="s">
        <v>4473</v>
      </c>
      <c r="BT426" t="s">
        <v>4473</v>
      </c>
      <c r="BU426">
        <v>235.944000666194</v>
      </c>
      <c r="BV426" t="s">
        <v>4473</v>
      </c>
      <c r="BW426" t="s">
        <v>4473</v>
      </c>
      <c r="BX426" t="s">
        <v>4473</v>
      </c>
      <c r="BY426">
        <v>0.67431184125360299</v>
      </c>
      <c r="BZ426">
        <v>0</v>
      </c>
      <c r="CA426">
        <v>0.67431184125360299</v>
      </c>
      <c r="CB426">
        <v>0</v>
      </c>
      <c r="CC426">
        <v>8.9199515519096195</v>
      </c>
      <c r="CD426">
        <v>0</v>
      </c>
      <c r="CE426">
        <v>8.9199515519096195</v>
      </c>
      <c r="CF426">
        <v>0</v>
      </c>
      <c r="CG426">
        <v>31602.396910961499</v>
      </c>
      <c r="CH426">
        <v>31021.926022623298</v>
      </c>
      <c r="CI426">
        <v>32.209653482700098</v>
      </c>
      <c r="CJ426">
        <v>548.26123485548203</v>
      </c>
      <c r="CK426">
        <v>4313.7132568153002</v>
      </c>
      <c r="CL426">
        <v>190.412348048035</v>
      </c>
      <c r="CM426">
        <v>1578918.781092698</v>
      </c>
      <c r="CN426">
        <v>111</v>
      </c>
      <c r="CO426">
        <v>0</v>
      </c>
      <c r="CP426">
        <v>0</v>
      </c>
      <c r="CQ426">
        <v>33</v>
      </c>
      <c r="CR426">
        <v>29.386916984452899</v>
      </c>
      <c r="CS426">
        <v>0.96562222901540196</v>
      </c>
      <c r="CT426">
        <v>75154</v>
      </c>
      <c r="CU426">
        <v>89472</v>
      </c>
      <c r="CV426">
        <v>89472</v>
      </c>
      <c r="CW426">
        <v>7853</v>
      </c>
      <c r="CX426">
        <v>10549</v>
      </c>
      <c r="CY426">
        <v>10549</v>
      </c>
      <c r="CZ426">
        <v>2.8</v>
      </c>
      <c r="DA426">
        <v>4950</v>
      </c>
    </row>
    <row r="427" spans="1:105" x14ac:dyDescent="0.2">
      <c r="A427" t="s">
        <v>54</v>
      </c>
      <c r="B427">
        <v>2016</v>
      </c>
      <c r="C427" t="s">
        <v>10</v>
      </c>
      <c r="D427" t="s">
        <v>3706</v>
      </c>
      <c r="E427">
        <v>1365.6882692028901</v>
      </c>
      <c r="F427">
        <v>435.64388569183899</v>
      </c>
      <c r="G427">
        <v>18.456967846926499</v>
      </c>
      <c r="H427">
        <v>911.58741566412402</v>
      </c>
      <c r="M427">
        <v>1302.2656082101701</v>
      </c>
      <c r="N427">
        <v>432.37645676606297</v>
      </c>
      <c r="O427">
        <v>18.2039920035322</v>
      </c>
      <c r="P427">
        <v>851.68515944056901</v>
      </c>
      <c r="U427">
        <v>56.074571388518898</v>
      </c>
      <c r="V427">
        <v>24.1690585658666</v>
      </c>
      <c r="W427">
        <v>0.78481472109138894</v>
      </c>
      <c r="X427">
        <v>31.120698101560901</v>
      </c>
      <c r="Y427">
        <v>204.96295152732301</v>
      </c>
      <c r="Z427">
        <v>8.9369210121771996</v>
      </c>
      <c r="AA427">
        <v>0.78307206499000004</v>
      </c>
      <c r="AB427">
        <v>195.24295845015601</v>
      </c>
      <c r="AC427">
        <v>941.83715286858296</v>
      </c>
      <c r="AD427">
        <v>0</v>
      </c>
      <c r="AE427">
        <v>0</v>
      </c>
      <c r="AF427">
        <v>941.83715286858296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941.83715286858296</v>
      </c>
      <c r="AP427">
        <v>0</v>
      </c>
      <c r="AQ427">
        <v>0</v>
      </c>
      <c r="AR427">
        <v>941.83715286858296</v>
      </c>
      <c r="AS427">
        <v>377.233615491558</v>
      </c>
      <c r="AT427">
        <v>170.667088764917</v>
      </c>
      <c r="AU427">
        <v>89.143681711032499</v>
      </c>
      <c r="AV427">
        <v>117.422845015609</v>
      </c>
      <c r="AW427">
        <v>47.053859348100602</v>
      </c>
      <c r="AX427">
        <v>11.8637734774815</v>
      </c>
      <c r="AY427">
        <v>0.32791686749724303</v>
      </c>
      <c r="AZ427">
        <v>34.862169003121799</v>
      </c>
      <c r="BA427">
        <v>1890.1031495488901</v>
      </c>
      <c r="BB427">
        <v>37.0743496045976</v>
      </c>
      <c r="BC427">
        <v>10.8883444999801</v>
      </c>
      <c r="BD427">
        <v>1842.14045544431</v>
      </c>
      <c r="BE427">
        <v>1480.4314208225401</v>
      </c>
      <c r="BF427">
        <v>578.91143666425796</v>
      </c>
      <c r="BG427">
        <v>95.1006904847833</v>
      </c>
      <c r="BH427">
        <v>806.41929367349803</v>
      </c>
      <c r="BI427">
        <v>960.91241934871903</v>
      </c>
      <c r="BJ427">
        <v>398.43109390152398</v>
      </c>
      <c r="BK427">
        <v>4.9584682669443797E-2</v>
      </c>
      <c r="BL427">
        <v>562.43174076452499</v>
      </c>
      <c r="BM427">
        <v>171.58926551007499</v>
      </c>
      <c r="BN427">
        <v>83.456983196284298</v>
      </c>
      <c r="BO427">
        <v>7.2713745834773604</v>
      </c>
      <c r="BP427">
        <v>80.860907730313698</v>
      </c>
      <c r="BQ427">
        <v>191.19804506611999</v>
      </c>
      <c r="BR427">
        <v>86.124035154461495</v>
      </c>
      <c r="BS427">
        <v>16.253056325831199</v>
      </c>
      <c r="BT427">
        <v>88.820953585826999</v>
      </c>
      <c r="BU427">
        <v>221.73453165914199</v>
      </c>
      <c r="BV427">
        <v>86.504745946234095</v>
      </c>
      <c r="BW427">
        <v>26.848891974989499</v>
      </c>
      <c r="BX427">
        <v>108.380893737918</v>
      </c>
      <c r="BY427">
        <v>113.300232521995</v>
      </c>
      <c r="BZ427">
        <v>108.158471623377</v>
      </c>
      <c r="CA427">
        <v>5.1417608986177301</v>
      </c>
      <c r="CB427">
        <v>0</v>
      </c>
      <c r="CC427">
        <v>1263.7200814813</v>
      </c>
      <c r="CD427">
        <v>1195.6651348246</v>
      </c>
      <c r="CE427">
        <v>68.054946656697496</v>
      </c>
      <c r="CF427">
        <v>0</v>
      </c>
      <c r="CG427">
        <v>8415.9014688604602</v>
      </c>
      <c r="CH427">
        <v>7897.2456179909896</v>
      </c>
      <c r="CI427">
        <v>252.821891112207</v>
      </c>
      <c r="CJ427">
        <v>265.83395975726302</v>
      </c>
      <c r="CK427">
        <v>11605.3623342587</v>
      </c>
      <c r="CL427">
        <v>3126.2245506795598</v>
      </c>
      <c r="CM427">
        <v>4161734.9747796771</v>
      </c>
      <c r="CN427">
        <v>91</v>
      </c>
      <c r="CO427">
        <v>0</v>
      </c>
      <c r="CP427">
        <v>28</v>
      </c>
      <c r="CQ427">
        <v>35</v>
      </c>
      <c r="CR427">
        <v>164.776641662825</v>
      </c>
      <c r="CS427">
        <v>6.7774883994077397</v>
      </c>
      <c r="CT427">
        <v>159111</v>
      </c>
      <c r="CU427">
        <v>163817</v>
      </c>
      <c r="CV427">
        <v>163817</v>
      </c>
      <c r="CW427">
        <v>72974</v>
      </c>
      <c r="CX427">
        <v>75018</v>
      </c>
      <c r="CY427">
        <v>75018</v>
      </c>
      <c r="CZ427">
        <v>30.4</v>
      </c>
      <c r="DA427">
        <v>50310</v>
      </c>
    </row>
    <row r="428" spans="1:105" x14ac:dyDescent="0.2">
      <c r="A428" t="s">
        <v>54</v>
      </c>
      <c r="B428">
        <v>2016</v>
      </c>
      <c r="C428" t="s">
        <v>11</v>
      </c>
      <c r="D428" t="s">
        <v>3707</v>
      </c>
      <c r="E428">
        <v>93.638206635959605</v>
      </c>
      <c r="F428">
        <v>37.0479154669748</v>
      </c>
      <c r="G428">
        <v>16.260491511276602</v>
      </c>
      <c r="H428">
        <v>40.3297996577082</v>
      </c>
      <c r="M428">
        <v>84.132555993027196</v>
      </c>
      <c r="N428">
        <v>36.776663692729599</v>
      </c>
      <c r="O428">
        <v>16.041909611748601</v>
      </c>
      <c r="P428">
        <v>31.3139826885491</v>
      </c>
      <c r="U428">
        <v>2.7239041176904499</v>
      </c>
      <c r="V428">
        <v>1.9134884574642299</v>
      </c>
      <c r="W428">
        <v>0.57201802851094796</v>
      </c>
      <c r="X428">
        <v>0.23839763171526901</v>
      </c>
      <c r="Y428">
        <v>1.4590612786877699</v>
      </c>
      <c r="Z428">
        <v>0.74971329801539599</v>
      </c>
      <c r="AA428">
        <v>0.685508217500849</v>
      </c>
      <c r="AB428">
        <v>2.38397631715269E-2</v>
      </c>
      <c r="AC428">
        <v>9002.7527789410997</v>
      </c>
      <c r="AD428">
        <v>0</v>
      </c>
      <c r="AE428">
        <v>0</v>
      </c>
      <c r="AF428">
        <v>9002.7527789410997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9002.7527789410997</v>
      </c>
      <c r="AP428">
        <v>0</v>
      </c>
      <c r="AQ428">
        <v>0</v>
      </c>
      <c r="AR428">
        <v>9002.7527789410997</v>
      </c>
      <c r="AS428">
        <v>84.536371590629898</v>
      </c>
      <c r="AT428">
        <v>12.2450343981067</v>
      </c>
      <c r="AU428">
        <v>69.825360875370507</v>
      </c>
      <c r="AV428">
        <v>2.4659763171526898</v>
      </c>
      <c r="AW428">
        <v>1.6218528777152399</v>
      </c>
      <c r="AX428">
        <v>0.68908241878800902</v>
      </c>
      <c r="AY428">
        <v>0.38497519549669601</v>
      </c>
      <c r="AZ428">
        <v>0.54779526343053697</v>
      </c>
      <c r="BA428">
        <v>637.59361845818898</v>
      </c>
      <c r="BB428">
        <v>3.17819117409547</v>
      </c>
      <c r="BC428">
        <v>8.3172605677874092</v>
      </c>
      <c r="BD428">
        <v>626.09816671630597</v>
      </c>
      <c r="BE428">
        <v>138.325672651058</v>
      </c>
      <c r="BF428">
        <v>37.976431841535103</v>
      </c>
      <c r="BG428">
        <v>77.557240809523407</v>
      </c>
      <c r="BH428">
        <v>22.792000000000002</v>
      </c>
      <c r="BI428">
        <v>9.0179222276454603</v>
      </c>
      <c r="BJ428">
        <v>5.9730950966782004</v>
      </c>
      <c r="BK428">
        <v>4.4827130967258003E-2</v>
      </c>
      <c r="BL428">
        <v>3</v>
      </c>
      <c r="BM428">
        <v>7.0276387414433703</v>
      </c>
      <c r="BN428">
        <v>1.23378077471332</v>
      </c>
      <c r="BO428">
        <v>5.7700182035585197</v>
      </c>
      <c r="BP428">
        <v>2.38397631715269E-2</v>
      </c>
      <c r="BQ428">
        <v>16.211441986411799</v>
      </c>
      <c r="BR428">
        <v>1.53459764554209</v>
      </c>
      <c r="BS428">
        <v>14.6530045776981</v>
      </c>
      <c r="BT428">
        <v>2.38397631715269E-2</v>
      </c>
      <c r="BU428">
        <v>26.755395585703599</v>
      </c>
      <c r="BV428">
        <v>1.58305134336306</v>
      </c>
      <c r="BW428">
        <v>25.148504479168999</v>
      </c>
      <c r="BX428">
        <v>2.38397631715269E-2</v>
      </c>
      <c r="BY428">
        <v>16.055352906022701</v>
      </c>
      <c r="BZ428">
        <v>11.628887477033899</v>
      </c>
      <c r="CA428">
        <v>4.4264654289888199</v>
      </c>
      <c r="CB428">
        <v>0</v>
      </c>
      <c r="CC428">
        <v>179.689110579887</v>
      </c>
      <c r="CD428">
        <v>121.134244552436</v>
      </c>
      <c r="CE428">
        <v>58.554866027450899</v>
      </c>
      <c r="CF428">
        <v>0</v>
      </c>
      <c r="CG428">
        <v>790.72450583879697</v>
      </c>
      <c r="CH428">
        <v>567.94817423557299</v>
      </c>
      <c r="CI428">
        <v>222.77633160322301</v>
      </c>
      <c r="CJ428">
        <v>0</v>
      </c>
      <c r="CK428">
        <v>1694.3064659236099</v>
      </c>
      <c r="CL428">
        <v>235.41890304120699</v>
      </c>
      <c r="CM428">
        <v>127173.91670373555</v>
      </c>
      <c r="CN428">
        <v>75</v>
      </c>
      <c r="CO428">
        <v>0</v>
      </c>
      <c r="CP428">
        <v>0</v>
      </c>
      <c r="CQ428">
        <v>54</v>
      </c>
      <c r="CR428">
        <v>33.585047982231899</v>
      </c>
      <c r="CS428">
        <v>7.2946061255589303</v>
      </c>
      <c r="CT428">
        <v>45808</v>
      </c>
      <c r="CU428">
        <v>46103</v>
      </c>
      <c r="CV428">
        <v>46103</v>
      </c>
      <c r="CW428">
        <v>15650</v>
      </c>
      <c r="CX428">
        <v>15610</v>
      </c>
      <c r="CY428">
        <v>15610</v>
      </c>
      <c r="CZ428">
        <v>20.399999999999999</v>
      </c>
      <c r="DA428">
        <v>35010</v>
      </c>
    </row>
    <row r="429" spans="1:105" x14ac:dyDescent="0.2">
      <c r="A429" t="s">
        <v>54</v>
      </c>
      <c r="B429">
        <v>2016</v>
      </c>
      <c r="C429" t="s">
        <v>12</v>
      </c>
      <c r="D429" t="s">
        <v>3708</v>
      </c>
      <c r="E429">
        <v>3255.8348988263501</v>
      </c>
      <c r="F429">
        <v>1221.8765098965901</v>
      </c>
      <c r="G429">
        <v>32.8228875815173</v>
      </c>
      <c r="H429">
        <v>2001.13550134824</v>
      </c>
      <c r="M429">
        <v>3244.8614443053898</v>
      </c>
      <c r="N429">
        <v>1212.1411013055199</v>
      </c>
      <c r="O429">
        <v>32.331831252902099</v>
      </c>
      <c r="P429">
        <v>2000.3885117469699</v>
      </c>
      <c r="U429">
        <v>82.582253423085305</v>
      </c>
      <c r="V429">
        <v>81.7769366666286</v>
      </c>
      <c r="W429">
        <v>0.80531675645671696</v>
      </c>
      <c r="X429">
        <v>0</v>
      </c>
      <c r="Y429">
        <v>27.388954980259001</v>
      </c>
      <c r="Z429">
        <v>25.808675081924498</v>
      </c>
      <c r="AA429">
        <v>1.5802798983345301</v>
      </c>
      <c r="AB429">
        <v>0</v>
      </c>
      <c r="AC429">
        <v>746.989601266107</v>
      </c>
      <c r="AD429">
        <v>0</v>
      </c>
      <c r="AE429">
        <v>0</v>
      </c>
      <c r="AF429">
        <v>746.989601266107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746.989601266107</v>
      </c>
      <c r="AP429">
        <v>0</v>
      </c>
      <c r="AQ429">
        <v>0</v>
      </c>
      <c r="AR429">
        <v>746.989601266107</v>
      </c>
      <c r="AS429">
        <v>657.90323986104499</v>
      </c>
      <c r="AT429">
        <v>556.38187910398597</v>
      </c>
      <c r="AU429">
        <v>101.521360757059</v>
      </c>
      <c r="AV429">
        <v>0</v>
      </c>
      <c r="AW429">
        <v>150.41618373451701</v>
      </c>
      <c r="AX429">
        <v>22.193959426824598</v>
      </c>
      <c r="AY429">
        <v>0.62303646790802703</v>
      </c>
      <c r="AZ429">
        <v>127.59918783978399</v>
      </c>
      <c r="BA429">
        <v>150.68454662689001</v>
      </c>
      <c r="BB429">
        <v>118.765487754726</v>
      </c>
      <c r="BC429">
        <v>11.9190588721638</v>
      </c>
      <c r="BD429">
        <v>20</v>
      </c>
      <c r="BE429">
        <v>2555.9450124970799</v>
      </c>
      <c r="BF429">
        <v>2410.9272128859102</v>
      </c>
      <c r="BG429">
        <v>145.017799611165</v>
      </c>
      <c r="BH429">
        <v>0</v>
      </c>
      <c r="BI429">
        <v>928.07573798496105</v>
      </c>
      <c r="BJ429">
        <v>463.85814968783598</v>
      </c>
      <c r="BK429">
        <v>8.8081471724550595E-2</v>
      </c>
      <c r="BL429">
        <v>464.12950682539997</v>
      </c>
      <c r="BM429">
        <v>257.81373372837601</v>
      </c>
      <c r="BN429">
        <v>23.484284343835299</v>
      </c>
      <c r="BO429">
        <v>9.3999839444562099</v>
      </c>
      <c r="BP429">
        <v>224.92946544008399</v>
      </c>
      <c r="BQ429">
        <v>317.003076971204</v>
      </c>
      <c r="BR429">
        <v>25.202683211405599</v>
      </c>
      <c r="BS429">
        <v>24.658495139703799</v>
      </c>
      <c r="BT429">
        <v>267.14189862009499</v>
      </c>
      <c r="BU429">
        <v>364.80687314286803</v>
      </c>
      <c r="BV429">
        <v>25.2858488902217</v>
      </c>
      <c r="BW429">
        <v>42.6966924525411</v>
      </c>
      <c r="BX429">
        <v>296.82433180010503</v>
      </c>
      <c r="BY429">
        <v>223.210194971552</v>
      </c>
      <c r="BZ429">
        <v>214.219409780978</v>
      </c>
      <c r="CA429">
        <v>8.9907851905743303</v>
      </c>
      <c r="CB429">
        <v>0</v>
      </c>
      <c r="CC429">
        <v>2350.3851536444399</v>
      </c>
      <c r="CD429">
        <v>2231.4557632806</v>
      </c>
      <c r="CE429">
        <v>118.929390363837</v>
      </c>
      <c r="CF429">
        <v>0</v>
      </c>
      <c r="CG429">
        <v>15928.7003452279</v>
      </c>
      <c r="CH429">
        <v>15479.7049124061</v>
      </c>
      <c r="CI429">
        <v>448.995432821826</v>
      </c>
      <c r="CJ429">
        <v>0</v>
      </c>
      <c r="CK429">
        <v>1927.85748252962</v>
      </c>
      <c r="CL429">
        <v>169.64009189734</v>
      </c>
      <c r="CM429">
        <v>3945835.8902586647</v>
      </c>
      <c r="CN429">
        <v>206</v>
      </c>
      <c r="CO429">
        <v>0</v>
      </c>
      <c r="CP429">
        <v>0</v>
      </c>
      <c r="CQ429">
        <v>78</v>
      </c>
      <c r="CR429">
        <v>37.783178980010902</v>
      </c>
      <c r="CS429">
        <v>12.8609428102917</v>
      </c>
      <c r="CT429">
        <v>49351</v>
      </c>
      <c r="CU429">
        <v>49449</v>
      </c>
      <c r="CV429">
        <v>49449</v>
      </c>
      <c r="CW429">
        <v>14989</v>
      </c>
      <c r="CX429">
        <v>14516</v>
      </c>
      <c r="CY429">
        <v>14516</v>
      </c>
      <c r="CZ429">
        <v>17.8</v>
      </c>
      <c r="DA429">
        <v>33150</v>
      </c>
    </row>
    <row r="430" spans="1:105" x14ac:dyDescent="0.2">
      <c r="A430" t="s">
        <v>54</v>
      </c>
      <c r="B430">
        <v>2016</v>
      </c>
      <c r="C430" t="s">
        <v>13</v>
      </c>
      <c r="D430" t="s">
        <v>3709</v>
      </c>
      <c r="E430">
        <v>4861.7845903280704</v>
      </c>
      <c r="F430">
        <v>1757.9277615589101</v>
      </c>
      <c r="G430">
        <v>60.767940205230801</v>
      </c>
      <c r="H430">
        <v>3043.0888885639301</v>
      </c>
      <c r="M430">
        <v>4805.2939722087203</v>
      </c>
      <c r="N430">
        <v>1756.24948445161</v>
      </c>
      <c r="O430">
        <v>59.8293794964329</v>
      </c>
      <c r="P430">
        <v>2989.2151082606802</v>
      </c>
      <c r="U430">
        <v>35.456895215420602</v>
      </c>
      <c r="V430">
        <v>22.416310438066901</v>
      </c>
      <c r="W430">
        <v>3.8379847773536802</v>
      </c>
      <c r="X430">
        <v>9.2026000000000003</v>
      </c>
      <c r="Y430">
        <v>12.6380819798541</v>
      </c>
      <c r="Z430">
        <v>3.7512394172715799</v>
      </c>
      <c r="AA430">
        <v>2.82755399115453</v>
      </c>
      <c r="AB430">
        <v>6.0592885714279996</v>
      </c>
      <c r="AC430">
        <v>820.90755145138303</v>
      </c>
      <c r="AD430">
        <v>0</v>
      </c>
      <c r="AE430">
        <v>0</v>
      </c>
      <c r="AF430">
        <v>820.90755145138303</v>
      </c>
      <c r="AG430">
        <v>30453.627181149201</v>
      </c>
      <c r="AH430">
        <v>0</v>
      </c>
      <c r="AI430">
        <v>0</v>
      </c>
      <c r="AJ430">
        <v>30453.627181149201</v>
      </c>
      <c r="AK430">
        <v>19799.7956458013</v>
      </c>
      <c r="AL430">
        <v>0</v>
      </c>
      <c r="AM430">
        <v>0</v>
      </c>
      <c r="AN430">
        <v>19799.7956458013</v>
      </c>
      <c r="AO430">
        <v>51074.330378401799</v>
      </c>
      <c r="AP430">
        <v>0</v>
      </c>
      <c r="AQ430">
        <v>0</v>
      </c>
      <c r="AR430">
        <v>51074.330378401799</v>
      </c>
      <c r="AS430">
        <v>13947.7523565845</v>
      </c>
      <c r="AT430">
        <v>281.91717156478597</v>
      </c>
      <c r="AU430">
        <v>264.73106434043899</v>
      </c>
      <c r="AV430">
        <v>13401.1041206793</v>
      </c>
      <c r="AW430">
        <v>13.255831292334699</v>
      </c>
      <c r="AX430">
        <v>8.9187838430817497</v>
      </c>
      <c r="AY430">
        <v>0.287286449252936</v>
      </c>
      <c r="AZ430">
        <v>4.0497610000000002</v>
      </c>
      <c r="BA430">
        <v>204.399346020769</v>
      </c>
      <c r="BB430">
        <v>33.618324529457198</v>
      </c>
      <c r="BC430">
        <v>44.470689345737298</v>
      </c>
      <c r="BD430">
        <v>126.31033214557399</v>
      </c>
      <c r="BE430">
        <v>2715.1320898245399</v>
      </c>
      <c r="BF430">
        <v>1329.85207480943</v>
      </c>
      <c r="BG430">
        <v>374.12263221329999</v>
      </c>
      <c r="BH430">
        <v>1011.1573828018199</v>
      </c>
      <c r="BI430">
        <v>4900.5569449374498</v>
      </c>
      <c r="BJ430">
        <v>593.03895279635799</v>
      </c>
      <c r="BK430">
        <v>0.15259132597740399</v>
      </c>
      <c r="BL430">
        <v>4307.3654008151198</v>
      </c>
      <c r="BM430">
        <v>451.47904331085698</v>
      </c>
      <c r="BN430">
        <v>54.9941742585521</v>
      </c>
      <c r="BO430">
        <v>28.703562167686702</v>
      </c>
      <c r="BP430">
        <v>367.781306884618</v>
      </c>
      <c r="BQ430">
        <v>848.74237762105702</v>
      </c>
      <c r="BR430">
        <v>69.459504893085906</v>
      </c>
      <c r="BS430">
        <v>34.2660622658709</v>
      </c>
      <c r="BT430">
        <v>745.01681046210103</v>
      </c>
      <c r="BU430">
        <v>1294.8415839538</v>
      </c>
      <c r="BV430">
        <v>99.400522796619398</v>
      </c>
      <c r="BW430">
        <v>40.575703836471199</v>
      </c>
      <c r="BX430">
        <v>1154.86535732071</v>
      </c>
      <c r="BY430">
        <v>19.0605821970363</v>
      </c>
      <c r="BZ430">
        <v>0.94170667878238601</v>
      </c>
      <c r="CA430">
        <v>18.118875518253901</v>
      </c>
      <c r="CB430">
        <v>0</v>
      </c>
      <c r="CC430">
        <v>249.482136834811</v>
      </c>
      <c r="CD430">
        <v>9.8094445706498608</v>
      </c>
      <c r="CE430">
        <v>239.67269226416099</v>
      </c>
      <c r="CF430">
        <v>0</v>
      </c>
      <c r="CG430">
        <v>34205.554032610802</v>
      </c>
      <c r="CH430">
        <v>21025.122909711099</v>
      </c>
      <c r="CI430">
        <v>830.84939889972497</v>
      </c>
      <c r="CJ430">
        <v>12349.581724</v>
      </c>
      <c r="CK430">
        <v>7474.7043995906997</v>
      </c>
      <c r="CL430">
        <v>678.56036758936204</v>
      </c>
      <c r="CM430">
        <v>509298.91629981482</v>
      </c>
      <c r="CN430">
        <v>249</v>
      </c>
      <c r="CO430">
        <v>0</v>
      </c>
      <c r="CP430">
        <v>2</v>
      </c>
      <c r="CQ430">
        <v>120</v>
      </c>
      <c r="CR430">
        <v>223.55047563173099</v>
      </c>
      <c r="CS430">
        <v>4.7154331937394396</v>
      </c>
      <c r="CT430">
        <v>124104</v>
      </c>
      <c r="CU430">
        <v>132248</v>
      </c>
      <c r="CV430">
        <v>132248</v>
      </c>
      <c r="CW430">
        <v>32939</v>
      </c>
      <c r="CX430">
        <v>36146</v>
      </c>
      <c r="CY430">
        <v>36146</v>
      </c>
      <c r="CZ430">
        <v>28.7</v>
      </c>
      <c r="DA430">
        <v>49490</v>
      </c>
    </row>
    <row r="431" spans="1:105" x14ac:dyDescent="0.2">
      <c r="A431" t="s">
        <v>54</v>
      </c>
      <c r="B431">
        <v>2016</v>
      </c>
      <c r="C431" t="s">
        <v>14</v>
      </c>
      <c r="D431" t="s">
        <v>3710</v>
      </c>
      <c r="E431">
        <v>180.81243790319999</v>
      </c>
      <c r="F431">
        <v>71.596834059625294</v>
      </c>
      <c r="G431">
        <v>97.644325246653096</v>
      </c>
      <c r="H431">
        <v>11.5712785969215</v>
      </c>
      <c r="M431">
        <v>174.29911277089201</v>
      </c>
      <c r="N431">
        <v>71.135953158004995</v>
      </c>
      <c r="O431">
        <v>96.416962640149805</v>
      </c>
      <c r="P431">
        <v>6.7461969727371001</v>
      </c>
      <c r="U431">
        <v>6.6524343359174001</v>
      </c>
      <c r="V431">
        <v>3.6227842810090198</v>
      </c>
      <c r="W431">
        <v>3.0296500549083798</v>
      </c>
      <c r="X431">
        <v>0</v>
      </c>
      <c r="Y431">
        <v>5.1071565427036401</v>
      </c>
      <c r="Z431">
        <v>1.2426553509901399</v>
      </c>
      <c r="AA431">
        <v>3.8645011917134902</v>
      </c>
      <c r="AB431">
        <v>0</v>
      </c>
      <c r="AC431">
        <v>4825.0816241844404</v>
      </c>
      <c r="AD431">
        <v>0</v>
      </c>
      <c r="AE431">
        <v>0</v>
      </c>
      <c r="AF431">
        <v>4825.0816241844404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4825.0816241844404</v>
      </c>
      <c r="AP431">
        <v>0</v>
      </c>
      <c r="AQ431">
        <v>0</v>
      </c>
      <c r="AR431">
        <v>4825.0816241844404</v>
      </c>
      <c r="AS431">
        <v>395.26802237463602</v>
      </c>
      <c r="AT431">
        <v>24.750940200300501</v>
      </c>
      <c r="AU431">
        <v>370.517082174336</v>
      </c>
      <c r="AV431">
        <v>0</v>
      </c>
      <c r="AW431">
        <v>4.5030533687195904</v>
      </c>
      <c r="AX431">
        <v>1.3179126935652501</v>
      </c>
      <c r="AY431">
        <v>3.1851406751543401</v>
      </c>
      <c r="AZ431">
        <v>0</v>
      </c>
      <c r="BA431">
        <v>49.949320789607903</v>
      </c>
      <c r="BB431">
        <v>5.3573128438252704</v>
      </c>
      <c r="BC431">
        <v>44.592007945782697</v>
      </c>
      <c r="BD431">
        <v>0</v>
      </c>
      <c r="BE431">
        <v>498.53926747985099</v>
      </c>
      <c r="BF431">
        <v>67.636964597051801</v>
      </c>
      <c r="BG431">
        <v>430.90230288279901</v>
      </c>
      <c r="BH431">
        <v>0</v>
      </c>
      <c r="BI431">
        <v>11.026144072104699</v>
      </c>
      <c r="BJ431">
        <v>10.746948889624001</v>
      </c>
      <c r="BK431">
        <v>0.27919518248074598</v>
      </c>
      <c r="BL431">
        <v>0</v>
      </c>
      <c r="BM431">
        <v>34.339938017548299</v>
      </c>
      <c r="BN431">
        <v>2.1865645774650799</v>
      </c>
      <c r="BO431">
        <v>32.1533734400832</v>
      </c>
      <c r="BP431">
        <v>0</v>
      </c>
      <c r="BQ431">
        <v>93.317630914549895</v>
      </c>
      <c r="BR431">
        <v>2.7015018923621001</v>
      </c>
      <c r="BS431">
        <v>90.616129022187806</v>
      </c>
      <c r="BT431">
        <v>0</v>
      </c>
      <c r="BU431">
        <v>162.54330698529401</v>
      </c>
      <c r="BV431">
        <v>2.77979271667897</v>
      </c>
      <c r="BW431">
        <v>159.76351426861501</v>
      </c>
      <c r="BX431">
        <v>0</v>
      </c>
      <c r="BY431">
        <v>46.378719277827599</v>
      </c>
      <c r="BZ431">
        <v>18.8399983176535</v>
      </c>
      <c r="CA431">
        <v>27.5387209601741</v>
      </c>
      <c r="CB431">
        <v>0</v>
      </c>
      <c r="CC431">
        <v>562.41578932813104</v>
      </c>
      <c r="CD431">
        <v>196.259480389158</v>
      </c>
      <c r="CE431">
        <v>366.15630893897298</v>
      </c>
      <c r="CF431">
        <v>0</v>
      </c>
      <c r="CG431">
        <v>2439.9141410071202</v>
      </c>
      <c r="CH431">
        <v>1100.89813864645</v>
      </c>
      <c r="CI431">
        <v>1339.01600236068</v>
      </c>
      <c r="CJ431">
        <v>0</v>
      </c>
      <c r="CK431">
        <v>3265.4678503640398</v>
      </c>
      <c r="CL431">
        <v>1474.8301866993299</v>
      </c>
      <c r="CM431">
        <v>99971.594159760745</v>
      </c>
      <c r="CN431">
        <v>166</v>
      </c>
      <c r="CO431">
        <v>0</v>
      </c>
      <c r="CP431">
        <v>3</v>
      </c>
      <c r="CQ431">
        <v>133</v>
      </c>
      <c r="CR431">
        <v>65.071030465574296</v>
      </c>
      <c r="CS431">
        <v>51.9372514684148</v>
      </c>
      <c r="CT431">
        <v>132077</v>
      </c>
      <c r="CU431">
        <v>131809</v>
      </c>
      <c r="CV431">
        <v>131809</v>
      </c>
      <c r="CW431">
        <v>53176</v>
      </c>
      <c r="CX431">
        <v>51997</v>
      </c>
      <c r="CY431">
        <v>51997</v>
      </c>
      <c r="CZ431">
        <v>72.8</v>
      </c>
      <c r="DA431">
        <v>129240</v>
      </c>
    </row>
    <row r="432" spans="1:105" x14ac:dyDescent="0.2">
      <c r="A432" t="s">
        <v>54</v>
      </c>
      <c r="B432">
        <v>2016</v>
      </c>
      <c r="C432" t="s">
        <v>15</v>
      </c>
      <c r="D432" t="s">
        <v>3711</v>
      </c>
      <c r="E432">
        <v>11.899971574118799</v>
      </c>
      <c r="F432">
        <v>0.89413573287372095</v>
      </c>
      <c r="G432">
        <v>10.1130864961457</v>
      </c>
      <c r="H432">
        <v>0.89274934509946202</v>
      </c>
      <c r="M432">
        <v>11.1285930060025</v>
      </c>
      <c r="N432">
        <v>0.89033422596454004</v>
      </c>
      <c r="O432">
        <v>9.9896443597560101</v>
      </c>
      <c r="P432">
        <v>0.24861442028193101</v>
      </c>
      <c r="U432">
        <v>0.475719324975862</v>
      </c>
      <c r="V432">
        <v>2.3501250611883E-2</v>
      </c>
      <c r="W432">
        <v>0.45221807436397898</v>
      </c>
      <c r="X432">
        <v>0</v>
      </c>
      <c r="Y432">
        <v>0.387082752263193</v>
      </c>
      <c r="Z432">
        <v>1.07851531673939E-2</v>
      </c>
      <c r="AA432">
        <v>0.37629759909579902</v>
      </c>
      <c r="AB432">
        <v>0</v>
      </c>
      <c r="AC432">
        <v>644.13492481753099</v>
      </c>
      <c r="AD432">
        <v>0</v>
      </c>
      <c r="AE432">
        <v>0</v>
      </c>
      <c r="AF432">
        <v>644.13492481753099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644.13492481753099</v>
      </c>
      <c r="AP432">
        <v>0</v>
      </c>
      <c r="AQ432">
        <v>0</v>
      </c>
      <c r="AR432">
        <v>644.13492481753099</v>
      </c>
      <c r="AS432">
        <v>51.548561458283999</v>
      </c>
      <c r="AT432">
        <v>0.23788546457051299</v>
      </c>
      <c r="AU432">
        <v>51.310675993713502</v>
      </c>
      <c r="AV432">
        <v>0</v>
      </c>
      <c r="AW432">
        <v>0.34208848128458702</v>
      </c>
      <c r="AX432">
        <v>1.3870220789088001E-2</v>
      </c>
      <c r="AY432">
        <v>0.32821826049549901</v>
      </c>
      <c r="AZ432">
        <v>0</v>
      </c>
      <c r="BA432">
        <v>6.4862603446924396</v>
      </c>
      <c r="BB432">
        <v>4.1527030403029699E-2</v>
      </c>
      <c r="BC432">
        <v>6.4447333142894099</v>
      </c>
      <c r="BD432">
        <v>0</v>
      </c>
      <c r="BE432">
        <v>51.258872610339601</v>
      </c>
      <c r="BF432">
        <v>0.91887867474066898</v>
      </c>
      <c r="BG432">
        <v>50.339993935598898</v>
      </c>
      <c r="BH432">
        <v>0</v>
      </c>
      <c r="BI432">
        <v>0.197335921699829</v>
      </c>
      <c r="BJ432">
        <v>0.16818787438857399</v>
      </c>
      <c r="BK432">
        <v>2.9148047311254501E-2</v>
      </c>
      <c r="BL432">
        <v>0</v>
      </c>
      <c r="BM432">
        <v>4.1350111253201796</v>
      </c>
      <c r="BN432">
        <v>2.5138181175240901E-2</v>
      </c>
      <c r="BO432">
        <v>4.1098729441449402</v>
      </c>
      <c r="BP432">
        <v>0</v>
      </c>
      <c r="BQ432">
        <v>10.389380904355001</v>
      </c>
      <c r="BR432">
        <v>2.7353318034483799E-2</v>
      </c>
      <c r="BS432">
        <v>10.362027586320499</v>
      </c>
      <c r="BT432">
        <v>0</v>
      </c>
      <c r="BU432">
        <v>17.774510063133501</v>
      </c>
      <c r="BV432">
        <v>2.7738559227395598E-2</v>
      </c>
      <c r="BW432">
        <v>17.7467715039061</v>
      </c>
      <c r="BX432">
        <v>0</v>
      </c>
      <c r="BY432">
        <v>2.7478503706189201</v>
      </c>
      <c r="BZ432">
        <v>9.2457886298832198E-2</v>
      </c>
      <c r="CA432">
        <v>2.6553924843200898</v>
      </c>
      <c r="CB432">
        <v>0</v>
      </c>
      <c r="CC432">
        <v>36.115226993052197</v>
      </c>
      <c r="CD432">
        <v>0.96310298227950197</v>
      </c>
      <c r="CE432">
        <v>35.152124010772702</v>
      </c>
      <c r="CF432">
        <v>0</v>
      </c>
      <c r="CG432">
        <v>151.64981936141299</v>
      </c>
      <c r="CH432">
        <v>12.9071178068085</v>
      </c>
      <c r="CI432">
        <v>138.742701554604</v>
      </c>
      <c r="CJ432">
        <v>0</v>
      </c>
      <c r="CK432">
        <v>309.98589476797798</v>
      </c>
      <c r="CL432">
        <v>671.63628220579699</v>
      </c>
      <c r="CM432">
        <v>3517.7147861438834</v>
      </c>
      <c r="CN432">
        <v>10</v>
      </c>
      <c r="CO432">
        <v>0</v>
      </c>
      <c r="CP432">
        <v>0</v>
      </c>
      <c r="CQ432">
        <v>9</v>
      </c>
      <c r="CR432">
        <v>4.19813099777899</v>
      </c>
      <c r="CS432">
        <v>4.0690837157203896</v>
      </c>
      <c r="CT432">
        <v>50001</v>
      </c>
      <c r="CU432">
        <v>50416</v>
      </c>
      <c r="CV432">
        <v>50416</v>
      </c>
      <c r="CW432">
        <v>23186</v>
      </c>
      <c r="CX432">
        <v>22930</v>
      </c>
      <c r="CY432">
        <v>22930</v>
      </c>
      <c r="CZ432">
        <v>19.5</v>
      </c>
      <c r="DA432">
        <v>28130</v>
      </c>
    </row>
    <row r="433" spans="1:105" x14ac:dyDescent="0.2">
      <c r="A433" t="s">
        <v>54</v>
      </c>
      <c r="B433">
        <v>2016</v>
      </c>
      <c r="C433" t="s">
        <v>16</v>
      </c>
      <c r="D433" t="s">
        <v>3712</v>
      </c>
      <c r="E433">
        <v>34.465969890683901</v>
      </c>
      <c r="F433">
        <v>8.8681742074014895</v>
      </c>
      <c r="G433">
        <v>13.0472148582472</v>
      </c>
      <c r="H433">
        <v>12.550580825035301</v>
      </c>
      <c r="M433">
        <v>25.665490691858999</v>
      </c>
      <c r="N433">
        <v>8.8485708514343706</v>
      </c>
      <c r="O433">
        <v>12.8749433735418</v>
      </c>
      <c r="P433">
        <v>3.9419764668828701</v>
      </c>
      <c r="U433">
        <v>0.74923057255462799</v>
      </c>
      <c r="V433">
        <v>0.14884566093700699</v>
      </c>
      <c r="W433">
        <v>0.60038491161762098</v>
      </c>
      <c r="X433">
        <v>0</v>
      </c>
      <c r="Y433">
        <v>0.58102039046530896</v>
      </c>
      <c r="Z433">
        <v>5.3296021623139497E-2</v>
      </c>
      <c r="AA433">
        <v>0.52772436884217</v>
      </c>
      <c r="AB433">
        <v>0</v>
      </c>
      <c r="AC433">
        <v>765.40435815241904</v>
      </c>
      <c r="AD433">
        <v>0</v>
      </c>
      <c r="AE433">
        <v>0</v>
      </c>
      <c r="AF433">
        <v>765.40435815241904</v>
      </c>
      <c r="AG433">
        <v>0</v>
      </c>
      <c r="AH433">
        <v>0</v>
      </c>
      <c r="AI433">
        <v>0</v>
      </c>
      <c r="AJ433">
        <v>0</v>
      </c>
      <c r="AK433">
        <v>7843.2</v>
      </c>
      <c r="AL433">
        <v>0</v>
      </c>
      <c r="AM433">
        <v>0</v>
      </c>
      <c r="AN433">
        <v>7843.2</v>
      </c>
      <c r="AO433">
        <v>8608.6043581524209</v>
      </c>
      <c r="AP433">
        <v>0</v>
      </c>
      <c r="AQ433">
        <v>0</v>
      </c>
      <c r="AR433">
        <v>8608.6043581524209</v>
      </c>
      <c r="AS433">
        <v>71.079185220397903</v>
      </c>
      <c r="AT433">
        <v>2.0372801328089101</v>
      </c>
      <c r="AU433">
        <v>69.041905087589001</v>
      </c>
      <c r="AV433">
        <v>0</v>
      </c>
      <c r="AW433">
        <v>0.37425607456240401</v>
      </c>
      <c r="AX433">
        <v>0.13034754682988201</v>
      </c>
      <c r="AY433">
        <v>0.243908527732522</v>
      </c>
      <c r="AZ433">
        <v>0</v>
      </c>
      <c r="BA433">
        <v>8.5389157305289896</v>
      </c>
      <c r="BB433">
        <v>0.22435028642474</v>
      </c>
      <c r="BC433">
        <v>8.3145654441042502</v>
      </c>
      <c r="BD433">
        <v>0</v>
      </c>
      <c r="BE433">
        <v>76.4461673735549</v>
      </c>
      <c r="BF433">
        <v>8.0818297545754891</v>
      </c>
      <c r="BG433">
        <v>68.364337618979405</v>
      </c>
      <c r="BH433">
        <v>0</v>
      </c>
      <c r="BI433">
        <v>1.4354625145748099</v>
      </c>
      <c r="BJ433">
        <v>1.4001608874901199</v>
      </c>
      <c r="BK433">
        <v>3.5301627084691797E-2</v>
      </c>
      <c r="BL433">
        <v>0</v>
      </c>
      <c r="BM433">
        <v>5.5279186524312696</v>
      </c>
      <c r="BN433">
        <v>0.14670585561291299</v>
      </c>
      <c r="BO433">
        <v>5.3812127968183603</v>
      </c>
      <c r="BP433">
        <v>0</v>
      </c>
      <c r="BQ433">
        <v>11.9443030067624</v>
      </c>
      <c r="BR433">
        <v>0.150112579089552</v>
      </c>
      <c r="BS433">
        <v>11.7941904276729</v>
      </c>
      <c r="BT433">
        <v>0</v>
      </c>
      <c r="BU433">
        <v>19.508540897763801</v>
      </c>
      <c r="BV433">
        <v>0.15070322864583699</v>
      </c>
      <c r="BW433">
        <v>19.357837669117998</v>
      </c>
      <c r="BX433">
        <v>0</v>
      </c>
      <c r="BY433">
        <v>3.76975012114083</v>
      </c>
      <c r="BZ433">
        <v>0.148789267306805</v>
      </c>
      <c r="CA433">
        <v>3.6209608538340201</v>
      </c>
      <c r="CB433">
        <v>0</v>
      </c>
      <c r="CC433">
        <v>49.451838345120599</v>
      </c>
      <c r="CD433">
        <v>1.55120897871256</v>
      </c>
      <c r="CE433">
        <v>47.900629366408097</v>
      </c>
      <c r="CF433">
        <v>0</v>
      </c>
      <c r="CG433">
        <v>307.36195214473298</v>
      </c>
      <c r="CH433">
        <v>128.56621145116901</v>
      </c>
      <c r="CI433">
        <v>178.795740693564</v>
      </c>
      <c r="CJ433">
        <v>0</v>
      </c>
      <c r="CK433">
        <v>815.30536706098303</v>
      </c>
      <c r="CL433">
        <v>211.18460419873</v>
      </c>
      <c r="CM433">
        <v>10809.301854864396</v>
      </c>
      <c r="CN433">
        <v>17</v>
      </c>
      <c r="CO433">
        <v>0</v>
      </c>
      <c r="CP433">
        <v>0</v>
      </c>
      <c r="CQ433">
        <v>14</v>
      </c>
      <c r="CR433">
        <v>18.891589490005401</v>
      </c>
      <c r="CS433">
        <v>5.1599267956388601</v>
      </c>
      <c r="CT433">
        <v>64090</v>
      </c>
      <c r="CU433">
        <v>63944</v>
      </c>
      <c r="CV433">
        <v>63944</v>
      </c>
      <c r="CW433">
        <v>22997</v>
      </c>
      <c r="CX433">
        <v>22340</v>
      </c>
      <c r="CY433">
        <v>22340</v>
      </c>
      <c r="CZ433">
        <v>24.2</v>
      </c>
      <c r="DA433">
        <v>41850</v>
      </c>
    </row>
    <row r="434" spans="1:105" x14ac:dyDescent="0.2">
      <c r="A434" t="s">
        <v>54</v>
      </c>
      <c r="B434">
        <v>2016</v>
      </c>
      <c r="C434" t="s">
        <v>17</v>
      </c>
      <c r="D434" t="s">
        <v>3713</v>
      </c>
      <c r="E434">
        <v>142.64901573185099</v>
      </c>
      <c r="F434">
        <v>56.407670411051797</v>
      </c>
      <c r="G434">
        <v>58.513244623040798</v>
      </c>
      <c r="H434">
        <v>27.728100697758499</v>
      </c>
      <c r="M434">
        <v>129.60286232048799</v>
      </c>
      <c r="N434">
        <v>56.188799762459801</v>
      </c>
      <c r="O434">
        <v>57.737701065086902</v>
      </c>
      <c r="P434">
        <v>15.676361492941201</v>
      </c>
      <c r="U434">
        <v>3.6824405268317602</v>
      </c>
      <c r="V434">
        <v>1.6362858615356699</v>
      </c>
      <c r="W434">
        <v>2.0461546652960898</v>
      </c>
      <c r="X434">
        <v>0</v>
      </c>
      <c r="Y434">
        <v>3.02803085025191</v>
      </c>
      <c r="Z434">
        <v>0.59719295991135002</v>
      </c>
      <c r="AA434">
        <v>2.4308378903405599</v>
      </c>
      <c r="AB434">
        <v>0</v>
      </c>
      <c r="AC434">
        <v>12051.739204817301</v>
      </c>
      <c r="AD434">
        <v>0</v>
      </c>
      <c r="AE434">
        <v>0</v>
      </c>
      <c r="AF434">
        <v>12051.739204817301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12051.739204817301</v>
      </c>
      <c r="AP434">
        <v>0</v>
      </c>
      <c r="AQ434">
        <v>0</v>
      </c>
      <c r="AR434">
        <v>12051.739204817301</v>
      </c>
      <c r="AS434">
        <v>255.365882431209</v>
      </c>
      <c r="AT434">
        <v>15.866404196194001</v>
      </c>
      <c r="AU434">
        <v>239.499478235015</v>
      </c>
      <c r="AV434">
        <v>0</v>
      </c>
      <c r="AW434">
        <v>1.8691121221912099</v>
      </c>
      <c r="AX434">
        <v>0.92330828315306102</v>
      </c>
      <c r="AY434">
        <v>0.94580383903814902</v>
      </c>
      <c r="AZ434">
        <v>0</v>
      </c>
      <c r="BA434">
        <v>31.539951676172901</v>
      </c>
      <c r="BB434">
        <v>2.5521772218071801</v>
      </c>
      <c r="BC434">
        <v>28.987774454365699</v>
      </c>
      <c r="BD434">
        <v>0</v>
      </c>
      <c r="BE434">
        <v>338.29746863121699</v>
      </c>
      <c r="BF434">
        <v>48.9017819418697</v>
      </c>
      <c r="BG434">
        <v>289.39568668934697</v>
      </c>
      <c r="BH434">
        <v>0</v>
      </c>
      <c r="BI434">
        <v>5.8164840946410798</v>
      </c>
      <c r="BJ434">
        <v>5.6609715334392101</v>
      </c>
      <c r="BK434">
        <v>0.15551256120186999</v>
      </c>
      <c r="BL434">
        <v>0</v>
      </c>
      <c r="BM434">
        <v>23.141746498312099</v>
      </c>
      <c r="BN434">
        <v>1.2081508033017401</v>
      </c>
      <c r="BO434">
        <v>21.9335956950104</v>
      </c>
      <c r="BP434">
        <v>0</v>
      </c>
      <c r="BQ434">
        <v>56.088890019971899</v>
      </c>
      <c r="BR434">
        <v>1.37032887535843</v>
      </c>
      <c r="BS434">
        <v>54.718561144613403</v>
      </c>
      <c r="BT434">
        <v>0</v>
      </c>
      <c r="BU434">
        <v>94.846097767299796</v>
      </c>
      <c r="BV434">
        <v>1.3970887437289701</v>
      </c>
      <c r="BW434">
        <v>93.449009023570895</v>
      </c>
      <c r="BX434">
        <v>0</v>
      </c>
      <c r="BY434">
        <v>22.844619407554699</v>
      </c>
      <c r="BZ434">
        <v>6.45628468791966</v>
      </c>
      <c r="CA434">
        <v>16.3883347196351</v>
      </c>
      <c r="CB434">
        <v>0</v>
      </c>
      <c r="CC434">
        <v>284.18666770470799</v>
      </c>
      <c r="CD434">
        <v>67.259334542363206</v>
      </c>
      <c r="CE434">
        <v>216.92733316234501</v>
      </c>
      <c r="CF434">
        <v>0</v>
      </c>
      <c r="CG434">
        <v>1655.6047734848501</v>
      </c>
      <c r="CH434">
        <v>853.71837213355298</v>
      </c>
      <c r="CI434">
        <v>801.88640135130095</v>
      </c>
      <c r="CJ434">
        <v>0</v>
      </c>
      <c r="CK434">
        <v>1881.1472792084101</v>
      </c>
      <c r="CL434">
        <v>678.56036758936204</v>
      </c>
      <c r="CM434">
        <v>33946.447278505999</v>
      </c>
      <c r="CN434">
        <v>117</v>
      </c>
      <c r="CO434">
        <v>0</v>
      </c>
      <c r="CP434">
        <v>0</v>
      </c>
      <c r="CQ434">
        <v>94</v>
      </c>
      <c r="CR434">
        <v>35.6841134811214</v>
      </c>
      <c r="CS434">
        <v>28.3932579644916</v>
      </c>
      <c r="CT434">
        <v>189223</v>
      </c>
      <c r="CU434">
        <v>187778</v>
      </c>
      <c r="CV434">
        <v>187778</v>
      </c>
      <c r="CW434">
        <v>74580</v>
      </c>
      <c r="CX434">
        <v>72301</v>
      </c>
      <c r="CY434">
        <v>72301</v>
      </c>
      <c r="CZ434">
        <v>72</v>
      </c>
      <c r="DA434">
        <v>128490</v>
      </c>
    </row>
    <row r="435" spans="1:105" x14ac:dyDescent="0.2">
      <c r="A435" t="s">
        <v>54</v>
      </c>
      <c r="B435">
        <v>2016</v>
      </c>
      <c r="C435" t="s">
        <v>18</v>
      </c>
      <c r="D435" t="s">
        <v>3714</v>
      </c>
      <c r="E435">
        <v>147.989594198736</v>
      </c>
      <c r="F435">
        <v>84.4056955940612</v>
      </c>
      <c r="G435">
        <v>47.790985160632701</v>
      </c>
      <c r="H435">
        <v>15.792913444042499</v>
      </c>
      <c r="M435">
        <v>144.84514862466099</v>
      </c>
      <c r="N435">
        <v>83.989750101724496</v>
      </c>
      <c r="O435">
        <v>47.1561013845809</v>
      </c>
      <c r="P435">
        <v>13.6992971383556</v>
      </c>
      <c r="U435">
        <v>6.7896629019761896</v>
      </c>
      <c r="V435">
        <v>4.7495252987999796</v>
      </c>
      <c r="W435">
        <v>2.0401376031762202</v>
      </c>
      <c r="X435">
        <v>0</v>
      </c>
      <c r="Y435">
        <v>2.9566701202656098</v>
      </c>
      <c r="Z435">
        <v>0.99734013378107</v>
      </c>
      <c r="AA435">
        <v>1.9593299864845399</v>
      </c>
      <c r="AB435">
        <v>0</v>
      </c>
      <c r="AC435">
        <v>2093.61630568688</v>
      </c>
      <c r="AD435">
        <v>0</v>
      </c>
      <c r="AE435">
        <v>0</v>
      </c>
      <c r="AF435">
        <v>2093.61630568688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2093.61630568688</v>
      </c>
      <c r="AP435">
        <v>0</v>
      </c>
      <c r="AQ435">
        <v>0</v>
      </c>
      <c r="AR435">
        <v>2093.61630568688</v>
      </c>
      <c r="AS435">
        <v>263.87496438511101</v>
      </c>
      <c r="AT435">
        <v>37.071332562744097</v>
      </c>
      <c r="AU435">
        <v>226.80363182236599</v>
      </c>
      <c r="AV435">
        <v>0</v>
      </c>
      <c r="AW435">
        <v>3.70777909729919</v>
      </c>
      <c r="AX435">
        <v>1.52790346522069</v>
      </c>
      <c r="AY435">
        <v>2.1798756320785002</v>
      </c>
      <c r="AZ435">
        <v>0</v>
      </c>
      <c r="BA435">
        <v>1484.9831784811099</v>
      </c>
      <c r="BB435">
        <v>4.3900952182492796</v>
      </c>
      <c r="BC435">
        <v>28.218476386563498</v>
      </c>
      <c r="BD435">
        <v>1452.37460687629</v>
      </c>
      <c r="BE435">
        <v>289.14144170830599</v>
      </c>
      <c r="BF435">
        <v>68.245326045178103</v>
      </c>
      <c r="BG435">
        <v>220.896115663128</v>
      </c>
      <c r="BH435">
        <v>0</v>
      </c>
      <c r="BI435">
        <v>8.0259120966548707</v>
      </c>
      <c r="BJ435">
        <v>7.8804883648129698</v>
      </c>
      <c r="BK435">
        <v>0.14542373184189999</v>
      </c>
      <c r="BL435">
        <v>0</v>
      </c>
      <c r="BM435">
        <v>18.234777936406601</v>
      </c>
      <c r="BN435">
        <v>1.73444646176716</v>
      </c>
      <c r="BO435">
        <v>16.500331474639498</v>
      </c>
      <c r="BP435">
        <v>0</v>
      </c>
      <c r="BQ435">
        <v>44.825640170455998</v>
      </c>
      <c r="BR435">
        <v>2.0556683766173598</v>
      </c>
      <c r="BS435">
        <v>42.7699717938387</v>
      </c>
      <c r="BT435">
        <v>0</v>
      </c>
      <c r="BU435">
        <v>75.921070382861501</v>
      </c>
      <c r="BV435">
        <v>2.1102430461744102</v>
      </c>
      <c r="BW435">
        <v>73.810827336687097</v>
      </c>
      <c r="BX435">
        <v>0</v>
      </c>
      <c r="BY435">
        <v>26.954516561159899</v>
      </c>
      <c r="BZ435">
        <v>13.2817782067326</v>
      </c>
      <c r="CA435">
        <v>13.672738354427199</v>
      </c>
      <c r="CB435">
        <v>0</v>
      </c>
      <c r="CC435">
        <v>320.45361754445901</v>
      </c>
      <c r="CD435">
        <v>138.44121869263199</v>
      </c>
      <c r="CE435">
        <v>182.01239885182699</v>
      </c>
      <c r="CF435">
        <v>0</v>
      </c>
      <c r="CG435">
        <v>1941.37378740804</v>
      </c>
      <c r="CH435">
        <v>1286.2828203943</v>
      </c>
      <c r="CI435">
        <v>655.09096701374096</v>
      </c>
      <c r="CJ435">
        <v>0</v>
      </c>
      <c r="CK435">
        <v>2713.4381747498301</v>
      </c>
      <c r="CL435">
        <v>913.97927063056898</v>
      </c>
      <c r="CM435">
        <v>48866.555397725271</v>
      </c>
      <c r="CN435">
        <v>134</v>
      </c>
      <c r="CO435">
        <v>1</v>
      </c>
      <c r="CP435">
        <v>0</v>
      </c>
      <c r="CQ435">
        <v>124</v>
      </c>
      <c r="CR435">
        <v>51.427104722792599</v>
      </c>
      <c r="CS435">
        <v>22.594659811893699</v>
      </c>
      <c r="CT435">
        <v>310462</v>
      </c>
      <c r="CU435">
        <v>310850</v>
      </c>
      <c r="CV435">
        <v>310850</v>
      </c>
      <c r="CW435">
        <v>94034</v>
      </c>
      <c r="CX435">
        <v>92830</v>
      </c>
      <c r="CY435">
        <v>92830</v>
      </c>
      <c r="CZ435">
        <v>65.400000000000006</v>
      </c>
      <c r="DA435">
        <v>111660</v>
      </c>
    </row>
    <row r="436" spans="1:105" x14ac:dyDescent="0.2">
      <c r="A436" t="s">
        <v>54</v>
      </c>
      <c r="B436">
        <v>2016</v>
      </c>
      <c r="C436" t="s">
        <v>19</v>
      </c>
      <c r="D436" t="s">
        <v>3715</v>
      </c>
      <c r="E436">
        <v>19.287694612536502</v>
      </c>
      <c r="F436">
        <v>6.4252325288620398</v>
      </c>
      <c r="G436">
        <v>11.9329163286216</v>
      </c>
      <c r="H436">
        <v>0.92954575505282599</v>
      </c>
      <c r="M436">
        <v>18.577825914223801</v>
      </c>
      <c r="N436">
        <v>6.4057080540204101</v>
      </c>
      <c r="O436">
        <v>11.7882743343573</v>
      </c>
      <c r="P436">
        <v>0.38384352584605502</v>
      </c>
      <c r="U436">
        <v>0.588851494917629</v>
      </c>
      <c r="V436">
        <v>0.11055496821410001</v>
      </c>
      <c r="W436">
        <v>0.47829652670353001</v>
      </c>
      <c r="X436">
        <v>0</v>
      </c>
      <c r="Y436">
        <v>0.50149389843290304</v>
      </c>
      <c r="Z436">
        <v>5.6243626296247698E-2</v>
      </c>
      <c r="AA436">
        <v>0.44525027213665602</v>
      </c>
      <c r="AB436">
        <v>0</v>
      </c>
      <c r="AC436">
        <v>545.70222920677099</v>
      </c>
      <c r="AD436">
        <v>0</v>
      </c>
      <c r="AE436">
        <v>0</v>
      </c>
      <c r="AF436">
        <v>545.70222920677099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545.70222920677099</v>
      </c>
      <c r="AP436">
        <v>0</v>
      </c>
      <c r="AQ436">
        <v>0</v>
      </c>
      <c r="AR436">
        <v>545.70222920677099</v>
      </c>
      <c r="AS436">
        <v>56.0461066182854</v>
      </c>
      <c r="AT436">
        <v>1.2357399276997001</v>
      </c>
      <c r="AU436">
        <v>54.810366690585703</v>
      </c>
      <c r="AV436">
        <v>0</v>
      </c>
      <c r="AW436">
        <v>0.50107955327374198</v>
      </c>
      <c r="AX436">
        <v>0.15705736124919001</v>
      </c>
      <c r="AY436">
        <v>0.34402219202455198</v>
      </c>
      <c r="AZ436">
        <v>0</v>
      </c>
      <c r="BA436">
        <v>7.0565295206399998</v>
      </c>
      <c r="BB436">
        <v>0.20324481046713899</v>
      </c>
      <c r="BC436">
        <v>6.8532847101728596</v>
      </c>
      <c r="BD436">
        <v>0</v>
      </c>
      <c r="BE436">
        <v>67.379143851651804</v>
      </c>
      <c r="BF436">
        <v>8.7724204760623099</v>
      </c>
      <c r="BG436">
        <v>58.606723375589503</v>
      </c>
      <c r="BH436">
        <v>0</v>
      </c>
      <c r="BI436">
        <v>10.1915089961437</v>
      </c>
      <c r="BJ436">
        <v>10.1577635539075</v>
      </c>
      <c r="BK436">
        <v>3.3745442236152501E-2</v>
      </c>
      <c r="BL436">
        <v>0</v>
      </c>
      <c r="BM436">
        <v>6.9376539372470702</v>
      </c>
      <c r="BN436">
        <v>2.1901429947194</v>
      </c>
      <c r="BO436">
        <v>4.7475109425276703</v>
      </c>
      <c r="BP436">
        <v>0</v>
      </c>
      <c r="BQ436">
        <v>14.8677854907033</v>
      </c>
      <c r="BR436">
        <v>2.21033308079799</v>
      </c>
      <c r="BS436">
        <v>12.6574524099054</v>
      </c>
      <c r="BT436">
        <v>0</v>
      </c>
      <c r="BU436">
        <v>24.2160081802135</v>
      </c>
      <c r="BV436">
        <v>2.2103333687979898</v>
      </c>
      <c r="BW436">
        <v>22.005674811415499</v>
      </c>
      <c r="BX436">
        <v>0</v>
      </c>
      <c r="BY436">
        <v>3.1732817386039698</v>
      </c>
      <c r="BZ436">
        <v>2.8638719999999999E-4</v>
      </c>
      <c r="CA436">
        <v>3.1729953514039702</v>
      </c>
      <c r="CB436">
        <v>0</v>
      </c>
      <c r="CC436">
        <v>41.977107427311097</v>
      </c>
      <c r="CD436">
        <v>3.0240000000000002E-3</v>
      </c>
      <c r="CE436">
        <v>41.974083427311101</v>
      </c>
      <c r="CF436">
        <v>0</v>
      </c>
      <c r="CG436">
        <v>262.29334954898297</v>
      </c>
      <c r="CH436">
        <v>98.587307697282199</v>
      </c>
      <c r="CI436">
        <v>163.70604185170001</v>
      </c>
      <c r="CJ436">
        <v>0</v>
      </c>
      <c r="CK436">
        <v>373.68162656961698</v>
      </c>
      <c r="CL436">
        <v>311.58384226042102</v>
      </c>
      <c r="CM436">
        <v>8336.3306788147365</v>
      </c>
      <c r="CN436">
        <v>18</v>
      </c>
      <c r="CO436">
        <v>0</v>
      </c>
      <c r="CP436">
        <v>0</v>
      </c>
      <c r="CQ436">
        <v>16</v>
      </c>
      <c r="CR436">
        <v>8.39626199555798</v>
      </c>
      <c r="CS436">
        <v>5.8482489049223796</v>
      </c>
      <c r="CT436">
        <v>48467</v>
      </c>
      <c r="CU436">
        <v>47453</v>
      </c>
      <c r="CV436">
        <v>47453</v>
      </c>
      <c r="CW436">
        <v>24282</v>
      </c>
      <c r="CX436">
        <v>23591</v>
      </c>
      <c r="CY436">
        <v>23591</v>
      </c>
      <c r="CZ436">
        <v>15</v>
      </c>
      <c r="DA436">
        <v>28680</v>
      </c>
    </row>
    <row r="437" spans="1:105" x14ac:dyDescent="0.2">
      <c r="A437" t="s">
        <v>54</v>
      </c>
      <c r="B437">
        <v>2016</v>
      </c>
      <c r="C437" t="s">
        <v>20</v>
      </c>
      <c r="D437" t="s">
        <v>3716</v>
      </c>
      <c r="E437">
        <v>44.888919313873402</v>
      </c>
      <c r="F437">
        <v>10.468247614429901</v>
      </c>
      <c r="G437">
        <v>32.887225314107297</v>
      </c>
      <c r="H437">
        <v>1.5334463853361899</v>
      </c>
      <c r="M437">
        <v>42.577225813387301</v>
      </c>
      <c r="N437">
        <v>9.6394845710198496</v>
      </c>
      <c r="O437">
        <v>32.478221639855498</v>
      </c>
      <c r="P437">
        <v>0.45951960251192397</v>
      </c>
      <c r="U437">
        <v>6.3321106616478398</v>
      </c>
      <c r="V437">
        <v>5.2348862846751096</v>
      </c>
      <c r="W437">
        <v>1.0972243769727299</v>
      </c>
      <c r="X437">
        <v>0</v>
      </c>
      <c r="Y437">
        <v>3.62236225208254</v>
      </c>
      <c r="Z437">
        <v>2.3419157258160102</v>
      </c>
      <c r="AA437">
        <v>1.2804465262665301</v>
      </c>
      <c r="AB437">
        <v>0</v>
      </c>
      <c r="AC437">
        <v>1073.92678282426</v>
      </c>
      <c r="AD437">
        <v>0</v>
      </c>
      <c r="AE437">
        <v>0</v>
      </c>
      <c r="AF437">
        <v>1073.92678282426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1073.92678282426</v>
      </c>
      <c r="AP437">
        <v>0</v>
      </c>
      <c r="AQ437">
        <v>0</v>
      </c>
      <c r="AR437">
        <v>1073.92678282426</v>
      </c>
      <c r="AS437">
        <v>148.603437173646</v>
      </c>
      <c r="AT437">
        <v>16.006694074698999</v>
      </c>
      <c r="AU437">
        <v>132.596743098947</v>
      </c>
      <c r="AV437">
        <v>0</v>
      </c>
      <c r="AW437">
        <v>2.1577325185142802</v>
      </c>
      <c r="AX437">
        <v>0.60755662322738602</v>
      </c>
      <c r="AY437">
        <v>1.55017589528689</v>
      </c>
      <c r="AZ437">
        <v>0</v>
      </c>
      <c r="BA437">
        <v>25.910704636071699</v>
      </c>
      <c r="BB437">
        <v>9.3840529493529594</v>
      </c>
      <c r="BC437">
        <v>16.5266516867188</v>
      </c>
      <c r="BD437">
        <v>0</v>
      </c>
      <c r="BE437">
        <v>172.60404767320301</v>
      </c>
      <c r="BF437">
        <v>35.879948908059902</v>
      </c>
      <c r="BG437">
        <v>136.72409876514399</v>
      </c>
      <c r="BH437">
        <v>0</v>
      </c>
      <c r="BI437">
        <v>6.08728411603213</v>
      </c>
      <c r="BJ437">
        <v>5.9866490909633301</v>
      </c>
      <c r="BK437">
        <v>0.100635025068801</v>
      </c>
      <c r="BL437">
        <v>0</v>
      </c>
      <c r="BM437">
        <v>13.2897530819195</v>
      </c>
      <c r="BN437">
        <v>3.0194707387808899</v>
      </c>
      <c r="BO437">
        <v>10.2702823431386</v>
      </c>
      <c r="BP437">
        <v>0</v>
      </c>
      <c r="BQ437">
        <v>33.966728716902601</v>
      </c>
      <c r="BR437">
        <v>4.0757669059436097</v>
      </c>
      <c r="BS437">
        <v>29.890961810958899</v>
      </c>
      <c r="BT437">
        <v>0</v>
      </c>
      <c r="BU437">
        <v>57.358478344306199</v>
      </c>
      <c r="BV437">
        <v>4.2588636710179602</v>
      </c>
      <c r="BW437">
        <v>53.099614673288201</v>
      </c>
      <c r="BX437">
        <v>0</v>
      </c>
      <c r="BY437">
        <v>52.158531215591402</v>
      </c>
      <c r="BZ437">
        <v>44.103253077607498</v>
      </c>
      <c r="CA437">
        <v>8.0552781379838407</v>
      </c>
      <c r="CB437">
        <v>0</v>
      </c>
      <c r="CC437">
        <v>566.18766359627102</v>
      </c>
      <c r="CD437">
        <v>459.43893770987899</v>
      </c>
      <c r="CE437">
        <v>106.74872588639199</v>
      </c>
      <c r="CF437">
        <v>0</v>
      </c>
      <c r="CG437">
        <v>596.59390758585005</v>
      </c>
      <c r="CH437">
        <v>145.44808391750701</v>
      </c>
      <c r="CI437">
        <v>451.14582366834202</v>
      </c>
      <c r="CJ437">
        <v>0</v>
      </c>
      <c r="CK437">
        <v>798.31983858054605</v>
      </c>
      <c r="CL437">
        <v>259.65320188368401</v>
      </c>
      <c r="CM437">
        <v>26094.334458199995</v>
      </c>
      <c r="CN437">
        <v>47</v>
      </c>
      <c r="CO437">
        <v>0</v>
      </c>
      <c r="CP437">
        <v>0</v>
      </c>
      <c r="CQ437">
        <v>36</v>
      </c>
      <c r="CR437">
        <v>13.6439257427817</v>
      </c>
      <c r="CS437">
        <v>11.6659682993633</v>
      </c>
      <c r="CT437">
        <v>50265</v>
      </c>
      <c r="CU437">
        <v>49653</v>
      </c>
      <c r="CV437">
        <v>49653</v>
      </c>
      <c r="CW437">
        <v>21588</v>
      </c>
      <c r="CX437">
        <v>20943</v>
      </c>
      <c r="CY437">
        <v>20943</v>
      </c>
      <c r="CZ437">
        <v>26.3</v>
      </c>
      <c r="DA437">
        <v>46740</v>
      </c>
    </row>
    <row r="438" spans="1:105" x14ac:dyDescent="0.2">
      <c r="A438" t="s">
        <v>54</v>
      </c>
      <c r="B438">
        <v>2016</v>
      </c>
      <c r="C438" t="s">
        <v>21</v>
      </c>
      <c r="D438" t="s">
        <v>3717</v>
      </c>
      <c r="E438">
        <v>73.768486170940307</v>
      </c>
      <c r="F438">
        <v>6.1525387808272303</v>
      </c>
      <c r="G438">
        <v>60.871536748455902</v>
      </c>
      <c r="H438">
        <v>6.7444106416572396</v>
      </c>
      <c r="M438">
        <v>71.725442369734196</v>
      </c>
      <c r="N438">
        <v>6.13259340255917</v>
      </c>
      <c r="O438">
        <v>60.117590524951403</v>
      </c>
      <c r="P438">
        <v>5.4752584422236001</v>
      </c>
      <c r="U438">
        <v>1.7437766351902499</v>
      </c>
      <c r="V438">
        <v>0.124822275274707</v>
      </c>
      <c r="W438">
        <v>1.61895435991554</v>
      </c>
      <c r="X438">
        <v>0</v>
      </c>
      <c r="Y438">
        <v>2.4506616976264701</v>
      </c>
      <c r="Z438">
        <v>5.6459132168402898E-2</v>
      </c>
      <c r="AA438">
        <v>2.3942025654580599</v>
      </c>
      <c r="AB438">
        <v>0</v>
      </c>
      <c r="AC438">
        <v>1269.1521994336399</v>
      </c>
      <c r="AD438">
        <v>0</v>
      </c>
      <c r="AE438">
        <v>0</v>
      </c>
      <c r="AF438">
        <v>1269.1521994336399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1269.1521994336399</v>
      </c>
      <c r="AP438">
        <v>0</v>
      </c>
      <c r="AQ438">
        <v>0</v>
      </c>
      <c r="AR438">
        <v>1269.1521994336399</v>
      </c>
      <c r="AS438">
        <v>190.90481154218699</v>
      </c>
      <c r="AT438">
        <v>1.68980490063753</v>
      </c>
      <c r="AU438">
        <v>189.21500664154999</v>
      </c>
      <c r="AV438">
        <v>0</v>
      </c>
      <c r="AW438">
        <v>2.1107649217119699</v>
      </c>
      <c r="AX438">
        <v>9.1015139747562201E-2</v>
      </c>
      <c r="AY438">
        <v>2.0197497819644101</v>
      </c>
      <c r="AZ438">
        <v>0</v>
      </c>
      <c r="BA438">
        <v>23.907458517881899</v>
      </c>
      <c r="BB438">
        <v>0.20514189094604901</v>
      </c>
      <c r="BC438">
        <v>23.7023166269359</v>
      </c>
      <c r="BD438">
        <v>0</v>
      </c>
      <c r="BE438">
        <v>263.423316282673</v>
      </c>
      <c r="BF438">
        <v>4.9111431106455399</v>
      </c>
      <c r="BG438">
        <v>258.51217317202799</v>
      </c>
      <c r="BH438">
        <v>0</v>
      </c>
      <c r="BI438">
        <v>0.68227998160011605</v>
      </c>
      <c r="BJ438">
        <v>0.50825605072521096</v>
      </c>
      <c r="BK438">
        <v>0.174023930874904</v>
      </c>
      <c r="BL438">
        <v>0</v>
      </c>
      <c r="BM438">
        <v>23.127963183719899</v>
      </c>
      <c r="BN438">
        <v>0.16681078102328201</v>
      </c>
      <c r="BO438">
        <v>18.9814906632907</v>
      </c>
      <c r="BP438">
        <v>3.9796617394058398</v>
      </c>
      <c r="BQ438">
        <v>61.314325368775698</v>
      </c>
      <c r="BR438">
        <v>0.17388225879581701</v>
      </c>
      <c r="BS438">
        <v>57.160781370574099</v>
      </c>
      <c r="BT438">
        <v>3.9796617394058398</v>
      </c>
      <c r="BU438">
        <v>106.49626158588001</v>
      </c>
      <c r="BV438">
        <v>0.17465835171379299</v>
      </c>
      <c r="BW438">
        <v>102.341941494761</v>
      </c>
      <c r="BX438">
        <v>3.9796617394058398</v>
      </c>
      <c r="BY438">
        <v>18.126830524059901</v>
      </c>
      <c r="BZ438">
        <v>0.22280838149180099</v>
      </c>
      <c r="CA438">
        <v>17.904022142568099</v>
      </c>
      <c r="CB438">
        <v>0</v>
      </c>
      <c r="CC438">
        <v>241.11666459565899</v>
      </c>
      <c r="CD438">
        <v>2.3277835269396001</v>
      </c>
      <c r="CE438">
        <v>238.78888106871901</v>
      </c>
      <c r="CF438">
        <v>0</v>
      </c>
      <c r="CG438">
        <v>922.91967192336199</v>
      </c>
      <c r="CH438">
        <v>87.943207420622699</v>
      </c>
      <c r="CI438">
        <v>834.97646450273896</v>
      </c>
      <c r="CJ438">
        <v>0</v>
      </c>
      <c r="CK438">
        <v>450.11650473158397</v>
      </c>
      <c r="CL438">
        <v>231.956860349425</v>
      </c>
      <c r="CM438">
        <v>20227.103561055112</v>
      </c>
      <c r="CN438">
        <v>87</v>
      </c>
      <c r="CO438">
        <v>0</v>
      </c>
      <c r="CP438">
        <v>0</v>
      </c>
      <c r="CQ438">
        <v>67</v>
      </c>
      <c r="CR438">
        <v>10.495327494447499</v>
      </c>
      <c r="CS438">
        <v>28.078130682462501</v>
      </c>
      <c r="CT438">
        <v>28738</v>
      </c>
      <c r="CU438">
        <v>27978</v>
      </c>
      <c r="CV438">
        <v>27978</v>
      </c>
      <c r="CW438">
        <v>12581</v>
      </c>
      <c r="CX438">
        <v>11905</v>
      </c>
      <c r="CY438">
        <v>11905</v>
      </c>
      <c r="CZ438">
        <v>18.899999999999999</v>
      </c>
      <c r="DA438">
        <v>35510</v>
      </c>
    </row>
    <row r="439" spans="1:105" x14ac:dyDescent="0.2">
      <c r="A439" t="s">
        <v>54</v>
      </c>
      <c r="B439">
        <v>2016</v>
      </c>
      <c r="C439" t="s">
        <v>22</v>
      </c>
      <c r="D439" t="s">
        <v>3718</v>
      </c>
      <c r="E439">
        <v>6980.3844423365099</v>
      </c>
      <c r="F439">
        <v>6868.6853289608798</v>
      </c>
      <c r="G439">
        <v>31.695154407371</v>
      </c>
      <c r="H439">
        <v>80.003958968262495</v>
      </c>
      <c r="M439">
        <v>6634.0161219091697</v>
      </c>
      <c r="N439">
        <v>6586.9224168590599</v>
      </c>
      <c r="O439">
        <v>31.389230326387899</v>
      </c>
      <c r="P439">
        <v>15.7044747237302</v>
      </c>
      <c r="U439">
        <v>3317.7586756472801</v>
      </c>
      <c r="V439">
        <v>1843.6708761314301</v>
      </c>
      <c r="W439">
        <v>0.84883921339388901</v>
      </c>
      <c r="X439">
        <v>1473.2389603024501</v>
      </c>
      <c r="Y439">
        <v>791.79813357572698</v>
      </c>
      <c r="Z439">
        <v>790.84275234408005</v>
      </c>
      <c r="AA439">
        <v>0.95537953237677797</v>
      </c>
      <c r="AB439">
        <v>1.69927041666667E-6</v>
      </c>
      <c r="AC439">
        <v>594.88790430598795</v>
      </c>
      <c r="AD439">
        <v>0</v>
      </c>
      <c r="AE439">
        <v>0</v>
      </c>
      <c r="AF439">
        <v>594.88790430598795</v>
      </c>
      <c r="AG439">
        <v>0</v>
      </c>
      <c r="AH439">
        <v>0</v>
      </c>
      <c r="AI439">
        <v>0</v>
      </c>
      <c r="AJ439">
        <v>0</v>
      </c>
      <c r="AK439">
        <v>26873.621826282299</v>
      </c>
      <c r="AL439">
        <v>0</v>
      </c>
      <c r="AM439">
        <v>0</v>
      </c>
      <c r="AN439">
        <v>26873.621826282299</v>
      </c>
      <c r="AO439">
        <v>27468.509730588299</v>
      </c>
      <c r="AP439">
        <v>0</v>
      </c>
      <c r="AQ439">
        <v>0</v>
      </c>
      <c r="AR439">
        <v>27468.509730588299</v>
      </c>
      <c r="AS439">
        <v>6119.83116248442</v>
      </c>
      <c r="AT439">
        <v>6027.2532090900004</v>
      </c>
      <c r="AU439">
        <v>92.5776985038638</v>
      </c>
      <c r="AV439">
        <v>2.548905625E-4</v>
      </c>
      <c r="AW439">
        <v>308.97228006403401</v>
      </c>
      <c r="AX439">
        <v>306.81411907967998</v>
      </c>
      <c r="AY439">
        <v>2.1581439916495802</v>
      </c>
      <c r="AZ439">
        <v>1.6992704166666701E-5</v>
      </c>
      <c r="BA439">
        <v>3496.15814854577</v>
      </c>
      <c r="BB439">
        <v>3124.6382728774702</v>
      </c>
      <c r="BC439">
        <v>13.635198394899099</v>
      </c>
      <c r="BD439">
        <v>357.88467727339599</v>
      </c>
      <c r="BE439">
        <v>12403.0079891201</v>
      </c>
      <c r="BF439">
        <v>12292.540639002</v>
      </c>
      <c r="BG439">
        <v>110.466500482922</v>
      </c>
      <c r="BH439">
        <v>8.4963520833333404E-4</v>
      </c>
      <c r="BI439">
        <v>2474.7341405847201</v>
      </c>
      <c r="BJ439">
        <v>2474.6299081164002</v>
      </c>
      <c r="BK439">
        <v>0.104232468316828</v>
      </c>
      <c r="BL439">
        <v>0</v>
      </c>
      <c r="BM439">
        <v>832.14167962812303</v>
      </c>
      <c r="BN439">
        <v>818.80296143039698</v>
      </c>
      <c r="BO439">
        <v>9.5441553050681804</v>
      </c>
      <c r="BP439">
        <v>3.79456289265738</v>
      </c>
      <c r="BQ439">
        <v>1230.9348817991099</v>
      </c>
      <c r="BR439">
        <v>1189.7343574956001</v>
      </c>
      <c r="BS439">
        <v>37.405961410852697</v>
      </c>
      <c r="BT439">
        <v>3.79456289265738</v>
      </c>
      <c r="BU439">
        <v>1279.3253571861701</v>
      </c>
      <c r="BV439">
        <v>1205.1172222956</v>
      </c>
      <c r="BW439">
        <v>70.413571997918496</v>
      </c>
      <c r="BX439">
        <v>3.79456289265738</v>
      </c>
      <c r="BY439">
        <v>15942.4450839032</v>
      </c>
      <c r="BZ439">
        <v>15693.0764388142</v>
      </c>
      <c r="CA439">
        <v>7.4327323690071303</v>
      </c>
      <c r="CB439">
        <v>241.93591272</v>
      </c>
      <c r="CC439">
        <v>167235.49573988401</v>
      </c>
      <c r="CD439">
        <v>164261.51357025901</v>
      </c>
      <c r="CE439">
        <v>100.938655545556</v>
      </c>
      <c r="CF439">
        <v>2873.04351408</v>
      </c>
      <c r="CG439">
        <v>62380.925162514097</v>
      </c>
      <c r="CH439">
        <v>61241.335525581097</v>
      </c>
      <c r="CI439">
        <v>437.41508301298097</v>
      </c>
      <c r="CJ439">
        <v>702.17455391999999</v>
      </c>
      <c r="CK439">
        <v>39281.533582548996</v>
      </c>
      <c r="CL439">
        <v>2091.0737858366001</v>
      </c>
      <c r="CM439">
        <v>351139.98958011239</v>
      </c>
      <c r="CN439">
        <v>713</v>
      </c>
      <c r="CO439">
        <v>8</v>
      </c>
      <c r="CP439">
        <v>278</v>
      </c>
      <c r="CQ439">
        <v>237</v>
      </c>
      <c r="CR439">
        <v>1160.7832208858899</v>
      </c>
      <c r="CS439">
        <v>19.669721658669602</v>
      </c>
      <c r="CT439">
        <v>138708</v>
      </c>
      <c r="CU439">
        <v>133750</v>
      </c>
      <c r="CV439">
        <v>133750</v>
      </c>
      <c r="CW439">
        <v>83518</v>
      </c>
      <c r="CX439">
        <v>77888</v>
      </c>
      <c r="CY439">
        <v>77888</v>
      </c>
      <c r="CZ439">
        <v>29</v>
      </c>
      <c r="DA439">
        <v>54130</v>
      </c>
    </row>
    <row r="440" spans="1:105" x14ac:dyDescent="0.2">
      <c r="A440" t="s">
        <v>54</v>
      </c>
      <c r="B440">
        <v>2016</v>
      </c>
      <c r="C440" t="s">
        <v>78</v>
      </c>
      <c r="D440" t="s">
        <v>3719</v>
      </c>
      <c r="E440">
        <v>1611.75125086099</v>
      </c>
      <c r="F440">
        <v>0</v>
      </c>
      <c r="G440">
        <v>155.47811895307001</v>
      </c>
      <c r="H440">
        <v>1456.2731319079201</v>
      </c>
      <c r="M440">
        <v>226.864090126831</v>
      </c>
      <c r="N440">
        <v>0</v>
      </c>
      <c r="O440">
        <v>153.40912449368099</v>
      </c>
      <c r="P440">
        <v>73.454965633149598</v>
      </c>
      <c r="U440">
        <v>40799.2217178176</v>
      </c>
      <c r="V440">
        <v>0</v>
      </c>
      <c r="W440">
        <v>3.4668875386385301</v>
      </c>
      <c r="X440">
        <v>40795.7548302789</v>
      </c>
      <c r="Y440">
        <v>777.08983062045695</v>
      </c>
      <c r="Z440">
        <v>0</v>
      </c>
      <c r="AA440">
        <v>6.65208815745686</v>
      </c>
      <c r="AB440">
        <v>770.43774246299995</v>
      </c>
      <c r="AC440">
        <v>131270.74502381901</v>
      </c>
      <c r="AD440">
        <v>0</v>
      </c>
      <c r="AE440">
        <v>0</v>
      </c>
      <c r="AF440">
        <v>131270.74502381901</v>
      </c>
      <c r="AG440">
        <v>103.31100000000001</v>
      </c>
      <c r="AH440">
        <v>0</v>
      </c>
      <c r="AI440">
        <v>0</v>
      </c>
      <c r="AJ440">
        <v>103.31100000000001</v>
      </c>
      <c r="AK440">
        <v>1959.79224</v>
      </c>
      <c r="AL440">
        <v>0</v>
      </c>
      <c r="AM440">
        <v>0</v>
      </c>
      <c r="AN440">
        <v>1959.79224</v>
      </c>
      <c r="AO440">
        <v>133333.848263819</v>
      </c>
      <c r="AP440">
        <v>0</v>
      </c>
      <c r="AQ440">
        <v>0</v>
      </c>
      <c r="AR440">
        <v>133333.848263819</v>
      </c>
      <c r="AS440">
        <v>670.87927062278197</v>
      </c>
      <c r="AT440">
        <v>0</v>
      </c>
      <c r="AU440">
        <v>479.89231062278202</v>
      </c>
      <c r="AV440">
        <v>190.98696000000001</v>
      </c>
      <c r="AW440">
        <v>776.82554050985505</v>
      </c>
      <c r="AX440">
        <v>0</v>
      </c>
      <c r="AY440">
        <v>11.806281081285301</v>
      </c>
      <c r="AZ440">
        <v>765.01925942856997</v>
      </c>
      <c r="BA440">
        <v>2903.2086781142202</v>
      </c>
      <c r="BB440">
        <v>0</v>
      </c>
      <c r="BC440">
        <v>60.847151254222297</v>
      </c>
      <c r="BD440">
        <v>2842.3615268600001</v>
      </c>
      <c r="BE440">
        <v>566.83986221848295</v>
      </c>
      <c r="BF440">
        <v>0</v>
      </c>
      <c r="BG440">
        <v>482.99786221848302</v>
      </c>
      <c r="BH440">
        <v>83.841999999999999</v>
      </c>
      <c r="BI440">
        <v>5.4346799441576401</v>
      </c>
      <c r="BJ440">
        <v>0</v>
      </c>
      <c r="BK440">
        <v>0.53067994415764397</v>
      </c>
      <c r="BL440">
        <v>4.9039999999999999</v>
      </c>
      <c r="BM440">
        <v>37.135173586083802</v>
      </c>
      <c r="BN440">
        <v>0</v>
      </c>
      <c r="BO440">
        <v>29.305640637366501</v>
      </c>
      <c r="BP440">
        <v>7.8295329487172998</v>
      </c>
      <c r="BQ440">
        <v>120.155553790257</v>
      </c>
      <c r="BR440">
        <v>0</v>
      </c>
      <c r="BS440">
        <v>111.87596844154</v>
      </c>
      <c r="BT440">
        <v>8.2795853487172995</v>
      </c>
      <c r="BU440">
        <v>218.47755463879301</v>
      </c>
      <c r="BV440">
        <v>0</v>
      </c>
      <c r="BW440">
        <v>209.71401969007499</v>
      </c>
      <c r="BX440">
        <v>8.7635349487173002</v>
      </c>
      <c r="BY440">
        <v>129.26065050976899</v>
      </c>
      <c r="BZ440">
        <v>0</v>
      </c>
      <c r="CA440">
        <v>35.761545999769503</v>
      </c>
      <c r="CB440">
        <v>93.499104509999995</v>
      </c>
      <c r="CC440">
        <v>476.59922163325399</v>
      </c>
      <c r="CD440">
        <v>0</v>
      </c>
      <c r="CE440">
        <v>476.59922163325399</v>
      </c>
      <c r="CF440">
        <v>0</v>
      </c>
      <c r="CG440">
        <v>2132.2642997299199</v>
      </c>
      <c r="CH440">
        <v>0</v>
      </c>
      <c r="CI440">
        <v>2132.2642997299199</v>
      </c>
      <c r="CJ440">
        <v>0</v>
      </c>
      <c r="CK440">
        <v>3745.3090299363898</v>
      </c>
      <c r="CL440">
        <v>55.392683068519297</v>
      </c>
      <c r="CM440">
        <v>269123.55028342409</v>
      </c>
      <c r="CN440">
        <v>176</v>
      </c>
      <c r="CO440">
        <v>0</v>
      </c>
      <c r="CP440">
        <v>91</v>
      </c>
      <c r="CQ440">
        <v>158</v>
      </c>
      <c r="CR440">
        <v>371.53459330343998</v>
      </c>
      <c r="CS440">
        <v>31.504065508768601</v>
      </c>
      <c r="CT440">
        <v>66509</v>
      </c>
      <c r="CU440">
        <v>66524</v>
      </c>
      <c r="CV440">
        <v>66524</v>
      </c>
      <c r="CW440">
        <v>25333</v>
      </c>
      <c r="CX440">
        <v>25152</v>
      </c>
      <c r="CY440">
        <v>25152</v>
      </c>
      <c r="CZ440">
        <v>28.1</v>
      </c>
      <c r="DA440">
        <v>46790</v>
      </c>
    </row>
    <row r="441" spans="1:105" x14ac:dyDescent="0.2">
      <c r="A441" t="s">
        <v>54</v>
      </c>
      <c r="B441">
        <v>2016</v>
      </c>
      <c r="C441" t="s">
        <v>23</v>
      </c>
      <c r="D441" t="s">
        <v>3720</v>
      </c>
      <c r="E441">
        <v>1902.4097674679099</v>
      </c>
      <c r="F441">
        <v>174.686082765273</v>
      </c>
      <c r="G441">
        <v>1649.0620561104899</v>
      </c>
      <c r="H441">
        <v>78.661628592155296</v>
      </c>
      <c r="M441">
        <v>1861.36101506198</v>
      </c>
      <c r="N441">
        <v>172.86362387984499</v>
      </c>
      <c r="O441">
        <v>1627.8741192797199</v>
      </c>
      <c r="P441">
        <v>60.623271902413798</v>
      </c>
      <c r="U441">
        <v>65.352152207868897</v>
      </c>
      <c r="V441">
        <v>5.81445521951572</v>
      </c>
      <c r="W441">
        <v>59.537696988353197</v>
      </c>
      <c r="X441">
        <v>0</v>
      </c>
      <c r="Y441">
        <v>71.733529902657395</v>
      </c>
      <c r="Z441">
        <v>5.6278439763068704</v>
      </c>
      <c r="AA441">
        <v>66.105685926350603</v>
      </c>
      <c r="AB441">
        <v>0</v>
      </c>
      <c r="AC441">
        <v>18038.3566897415</v>
      </c>
      <c r="AD441">
        <v>0</v>
      </c>
      <c r="AE441">
        <v>0</v>
      </c>
      <c r="AF441">
        <v>18038.3566897415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18038.3566897415</v>
      </c>
      <c r="AP441">
        <v>0</v>
      </c>
      <c r="AQ441">
        <v>0</v>
      </c>
      <c r="AR441">
        <v>18038.3566897415</v>
      </c>
      <c r="AS441">
        <v>9240.2764697662406</v>
      </c>
      <c r="AT441">
        <v>89.8798480993363</v>
      </c>
      <c r="AU441">
        <v>9149.70109816691</v>
      </c>
      <c r="AV441">
        <v>0.69552349999999996</v>
      </c>
      <c r="AW441">
        <v>34.992248769760401</v>
      </c>
      <c r="AX441">
        <v>2.42955713140661</v>
      </c>
      <c r="AY441">
        <v>32.562691638353797</v>
      </c>
      <c r="AZ441">
        <v>0</v>
      </c>
      <c r="BA441">
        <v>20572.4448273821</v>
      </c>
      <c r="BB441">
        <v>13.6810178236105</v>
      </c>
      <c r="BC441">
        <v>910.09654708816697</v>
      </c>
      <c r="BD441">
        <v>19648.667262470299</v>
      </c>
      <c r="BE441">
        <v>7907.1370480099804</v>
      </c>
      <c r="BF441">
        <v>140.74442057523399</v>
      </c>
      <c r="BG441">
        <v>7766.3926274347396</v>
      </c>
      <c r="BH441">
        <v>0</v>
      </c>
      <c r="BI441">
        <v>86.904545693350499</v>
      </c>
      <c r="BJ441">
        <v>82.4110340806468</v>
      </c>
      <c r="BK441">
        <v>4.4935116127036796</v>
      </c>
      <c r="BL441">
        <v>0</v>
      </c>
      <c r="BM441">
        <v>706.41945768385597</v>
      </c>
      <c r="BN441">
        <v>11.6432284356168</v>
      </c>
      <c r="BO441">
        <v>584.03505070212702</v>
      </c>
      <c r="BP441">
        <v>110.741178546112</v>
      </c>
      <c r="BQ441">
        <v>2511.4145392023102</v>
      </c>
      <c r="BR441">
        <v>12.8132371508984</v>
      </c>
      <c r="BS441">
        <v>1443.3436470824199</v>
      </c>
      <c r="BT441">
        <v>1055.25765496899</v>
      </c>
      <c r="BU441">
        <v>4651.6002150551403</v>
      </c>
      <c r="BV441">
        <v>12.9914235899096</v>
      </c>
      <c r="BW441">
        <v>2458.68475986985</v>
      </c>
      <c r="BX441">
        <v>2179.9240315953798</v>
      </c>
      <c r="BY441">
        <v>465.21275085253598</v>
      </c>
      <c r="BZ441">
        <v>3.0546246687648102</v>
      </c>
      <c r="CA441">
        <v>462.158126183771</v>
      </c>
      <c r="CB441">
        <v>0</v>
      </c>
      <c r="CC441">
        <v>6158.1944481021001</v>
      </c>
      <c r="CD441">
        <v>31.819006966300101</v>
      </c>
      <c r="CE441">
        <v>6126.3754411358004</v>
      </c>
      <c r="CF441">
        <v>0</v>
      </c>
      <c r="CG441">
        <v>24953.545657838498</v>
      </c>
      <c r="CH441">
        <v>2345.1738184598098</v>
      </c>
      <c r="CI441">
        <v>22608.3718393786</v>
      </c>
      <c r="CJ441">
        <v>0</v>
      </c>
      <c r="CK441">
        <v>3804.7583796179201</v>
      </c>
      <c r="CL441">
        <v>110.78536613703901</v>
      </c>
      <c r="CM441">
        <v>1082716.3272093446</v>
      </c>
      <c r="CN441">
        <v>2762</v>
      </c>
      <c r="CO441">
        <v>0</v>
      </c>
      <c r="CP441">
        <v>0</v>
      </c>
      <c r="CQ441">
        <v>2076</v>
      </c>
      <c r="CR441">
        <v>378.881322549554</v>
      </c>
      <c r="CS441">
        <v>714.76086672843996</v>
      </c>
      <c r="CT441">
        <v>497138</v>
      </c>
      <c r="CU441">
        <v>478501</v>
      </c>
      <c r="CV441">
        <v>478501</v>
      </c>
      <c r="CW441">
        <v>234833</v>
      </c>
      <c r="CX441">
        <v>216746</v>
      </c>
      <c r="CY441">
        <v>216746</v>
      </c>
      <c r="CZ441">
        <v>348.1</v>
      </c>
      <c r="DA441">
        <v>602650</v>
      </c>
    </row>
    <row r="442" spans="1:105" x14ac:dyDescent="0.2">
      <c r="A442" t="s">
        <v>54</v>
      </c>
      <c r="B442">
        <v>2016</v>
      </c>
      <c r="C442" t="s">
        <v>24</v>
      </c>
      <c r="D442" t="s">
        <v>3721</v>
      </c>
      <c r="E442">
        <v>1653.3101697750201</v>
      </c>
      <c r="F442">
        <v>89.980717711680697</v>
      </c>
      <c r="G442">
        <v>1217.0920573983101</v>
      </c>
      <c r="H442">
        <v>346.237394665024</v>
      </c>
      <c r="M442">
        <v>1316.6905624794599</v>
      </c>
      <c r="N442">
        <v>89.884280928448604</v>
      </c>
      <c r="O442">
        <v>1203.53262465428</v>
      </c>
      <c r="P442">
        <v>23.273656896726902</v>
      </c>
      <c r="U442">
        <v>31.002822668038998</v>
      </c>
      <c r="V442">
        <v>1.58586322643457</v>
      </c>
      <c r="W442">
        <v>29.416959441604501</v>
      </c>
      <c r="X442">
        <v>0</v>
      </c>
      <c r="Y442">
        <v>43.224157585762903</v>
      </c>
      <c r="Z442">
        <v>0.19057114956791099</v>
      </c>
      <c r="AA442">
        <v>43.033586436195002</v>
      </c>
      <c r="AB442">
        <v>0</v>
      </c>
      <c r="AC442">
        <v>322653.80476829701</v>
      </c>
      <c r="AD442">
        <v>0</v>
      </c>
      <c r="AE442">
        <v>0</v>
      </c>
      <c r="AF442">
        <v>322653.80476829701</v>
      </c>
      <c r="AG442">
        <v>309.93299999999999</v>
      </c>
      <c r="AH442">
        <v>0</v>
      </c>
      <c r="AI442">
        <v>0</v>
      </c>
      <c r="AJ442">
        <v>309.93299999999999</v>
      </c>
      <c r="AK442">
        <v>0</v>
      </c>
      <c r="AL442">
        <v>0</v>
      </c>
      <c r="AM442">
        <v>0</v>
      </c>
      <c r="AN442">
        <v>0</v>
      </c>
      <c r="AO442">
        <v>322963.73776829801</v>
      </c>
      <c r="AP442">
        <v>0</v>
      </c>
      <c r="AQ442">
        <v>0</v>
      </c>
      <c r="AR442">
        <v>322963.73776829801</v>
      </c>
      <c r="AS442">
        <v>3830.24314157247</v>
      </c>
      <c r="AT442">
        <v>31.304813600953</v>
      </c>
      <c r="AU442">
        <v>3798.9383279715098</v>
      </c>
      <c r="AV442">
        <v>0</v>
      </c>
      <c r="AW442">
        <v>85.772074447314594</v>
      </c>
      <c r="AX442">
        <v>1.6133861237246001</v>
      </c>
      <c r="AY442">
        <v>84.158688323589999</v>
      </c>
      <c r="AZ442">
        <v>0</v>
      </c>
      <c r="BA442">
        <v>4181.9268385443702</v>
      </c>
      <c r="BB442">
        <v>1.65694061960003</v>
      </c>
      <c r="BC442">
        <v>514.74049792476501</v>
      </c>
      <c r="BD442">
        <v>3665.5293999999999</v>
      </c>
      <c r="BE442">
        <v>4278.0468367418698</v>
      </c>
      <c r="BF442">
        <v>65.489807979136103</v>
      </c>
      <c r="BG442">
        <v>4212.5570287627297</v>
      </c>
      <c r="BH442">
        <v>0</v>
      </c>
      <c r="BI442">
        <v>4.4928123562121396</v>
      </c>
      <c r="BJ442">
        <v>0.44423370728408501</v>
      </c>
      <c r="BK442">
        <v>4.0485786489280597</v>
      </c>
      <c r="BL442">
        <v>0</v>
      </c>
      <c r="BM442">
        <v>337.31711135956402</v>
      </c>
      <c r="BN442">
        <v>0.76205962791135995</v>
      </c>
      <c r="BO442">
        <v>324.66234164994</v>
      </c>
      <c r="BP442">
        <v>11.892710081712799</v>
      </c>
      <c r="BQ442">
        <v>1284.1292889174699</v>
      </c>
      <c r="BR442">
        <v>0.76205962791135995</v>
      </c>
      <c r="BS442">
        <v>1271.4745192078401</v>
      </c>
      <c r="BT442">
        <v>11.892710081712799</v>
      </c>
      <c r="BU442">
        <v>2405.8091193045602</v>
      </c>
      <c r="BV442">
        <v>0.76205962791135995</v>
      </c>
      <c r="BW442">
        <v>2393.15434959493</v>
      </c>
      <c r="BX442">
        <v>11.892710081712799</v>
      </c>
      <c r="BY442">
        <v>291.94558347882099</v>
      </c>
      <c r="BZ442">
        <v>2.1832442368710399</v>
      </c>
      <c r="CA442">
        <v>289.76233924194997</v>
      </c>
      <c r="CB442">
        <v>0</v>
      </c>
      <c r="CC442">
        <v>3887.2526399787398</v>
      </c>
      <c r="CD442">
        <v>23.475744482484298</v>
      </c>
      <c r="CE442">
        <v>3863.7768954962598</v>
      </c>
      <c r="CF442">
        <v>0</v>
      </c>
      <c r="CG442">
        <v>18271.775360225802</v>
      </c>
      <c r="CH442">
        <v>1544.6181336607301</v>
      </c>
      <c r="CI442">
        <v>16727.157226565101</v>
      </c>
      <c r="CJ442">
        <v>0</v>
      </c>
      <c r="CK442">
        <v>17622.485798453501</v>
      </c>
      <c r="CL442">
        <v>276.96341534259699</v>
      </c>
      <c r="CM442">
        <v>844169.18983074115</v>
      </c>
      <c r="CN442">
        <v>1805</v>
      </c>
      <c r="CO442">
        <v>0</v>
      </c>
      <c r="CP442">
        <v>0</v>
      </c>
      <c r="CQ442">
        <v>1761</v>
      </c>
      <c r="CR442">
        <v>1868.16829401165</v>
      </c>
      <c r="CS442">
        <v>507.09509164834799</v>
      </c>
      <c r="CT442">
        <v>648548</v>
      </c>
      <c r="CU442">
        <v>648702</v>
      </c>
      <c r="CV442">
        <v>648702</v>
      </c>
      <c r="CW442">
        <v>422973</v>
      </c>
      <c r="CX442">
        <v>423904</v>
      </c>
      <c r="CY442">
        <v>423904</v>
      </c>
      <c r="CZ442">
        <v>563</v>
      </c>
      <c r="DA442">
        <v>1000330</v>
      </c>
    </row>
    <row r="443" spans="1:105" x14ac:dyDescent="0.2">
      <c r="A443" t="s">
        <v>54</v>
      </c>
      <c r="B443">
        <v>2016</v>
      </c>
      <c r="C443" t="s">
        <v>25</v>
      </c>
      <c r="D443" t="s">
        <v>3722</v>
      </c>
      <c r="E443">
        <v>2413.2001367504099</v>
      </c>
      <c r="F443">
        <v>32.250904322514003</v>
      </c>
      <c r="G443">
        <v>2330.0836561219098</v>
      </c>
      <c r="H443">
        <v>50.865576305995297</v>
      </c>
      <c r="M443">
        <v>2338.9777158318798</v>
      </c>
      <c r="N443">
        <v>32.217729116274803</v>
      </c>
      <c r="O443">
        <v>2281.0548750729599</v>
      </c>
      <c r="P443">
        <v>25.705111642646902</v>
      </c>
      <c r="U443">
        <v>99.020333304155997</v>
      </c>
      <c r="V443">
        <v>0.56673540005283496</v>
      </c>
      <c r="W443">
        <v>98.453597904103106</v>
      </c>
      <c r="X443">
        <v>0</v>
      </c>
      <c r="Y443">
        <v>156.33036215631901</v>
      </c>
      <c r="Z443">
        <v>6.3781279321828893E-2</v>
      </c>
      <c r="AA443">
        <v>156.26658087699801</v>
      </c>
      <c r="AB443">
        <v>0</v>
      </c>
      <c r="AC443">
        <v>25160.464663348401</v>
      </c>
      <c r="AD443">
        <v>0</v>
      </c>
      <c r="AE443">
        <v>0</v>
      </c>
      <c r="AF443">
        <v>25160.464663348401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25160.464663348401</v>
      </c>
      <c r="AP443">
        <v>0</v>
      </c>
      <c r="AQ443">
        <v>0</v>
      </c>
      <c r="AR443">
        <v>25160.464663348401</v>
      </c>
      <c r="AS443">
        <v>5078.3701542980498</v>
      </c>
      <c r="AT443">
        <v>11.210598690763099</v>
      </c>
      <c r="AU443">
        <v>5067.1595556072898</v>
      </c>
      <c r="AV443">
        <v>0</v>
      </c>
      <c r="AW443">
        <v>34.075165243994498</v>
      </c>
      <c r="AX443">
        <v>0.57911293055812296</v>
      </c>
      <c r="AY443">
        <v>33.496052313436401</v>
      </c>
      <c r="AZ443">
        <v>0</v>
      </c>
      <c r="BA443">
        <v>2617.9651444831802</v>
      </c>
      <c r="BB443">
        <v>0.58253037631182503</v>
      </c>
      <c r="BC443">
        <v>362.54063537106498</v>
      </c>
      <c r="BD443">
        <v>2254.8419787358098</v>
      </c>
      <c r="BE443">
        <v>11423.673954484901</v>
      </c>
      <c r="BF443">
        <v>23.4839669416281</v>
      </c>
      <c r="BG443">
        <v>11400.189987543199</v>
      </c>
      <c r="BH443">
        <v>0</v>
      </c>
      <c r="BI443">
        <v>5.9507821712322002</v>
      </c>
      <c r="BJ443">
        <v>9.8718601618685606E-2</v>
      </c>
      <c r="BK443">
        <v>5.8520635696135201</v>
      </c>
      <c r="BL443">
        <v>0</v>
      </c>
      <c r="BM443">
        <v>498.57609960901902</v>
      </c>
      <c r="BN443">
        <v>0.26732645398674598</v>
      </c>
      <c r="BO443">
        <v>440.46485252413299</v>
      </c>
      <c r="BP443">
        <v>57.843920630898801</v>
      </c>
      <c r="BQ443">
        <v>1547.1530658612701</v>
      </c>
      <c r="BR443">
        <v>0.26732645398674598</v>
      </c>
      <c r="BS443">
        <v>1489.0418187763901</v>
      </c>
      <c r="BT443">
        <v>57.843920630898801</v>
      </c>
      <c r="BU443">
        <v>2789.6687486608498</v>
      </c>
      <c r="BV443">
        <v>0.26732645398674598</v>
      </c>
      <c r="BW443">
        <v>2731.55750157597</v>
      </c>
      <c r="BX443">
        <v>57.843920630898801</v>
      </c>
      <c r="BY443">
        <v>1271.4381692167101</v>
      </c>
      <c r="BZ443">
        <v>0.78698338770932696</v>
      </c>
      <c r="CA443">
        <v>1270.651185829</v>
      </c>
      <c r="CB443">
        <v>0</v>
      </c>
      <c r="CC443">
        <v>17726.762503607599</v>
      </c>
      <c r="CD443">
        <v>8.4621869646164196</v>
      </c>
      <c r="CE443">
        <v>17718.300316642901</v>
      </c>
      <c r="CF443">
        <v>0</v>
      </c>
      <c r="CG443">
        <v>32453.538689078199</v>
      </c>
      <c r="CH443">
        <v>554.32446902347101</v>
      </c>
      <c r="CI443">
        <v>31899.214220054699</v>
      </c>
      <c r="CJ443">
        <v>0</v>
      </c>
      <c r="CK443">
        <v>4709.2377712012003</v>
      </c>
      <c r="CL443">
        <v>45.006554993172003</v>
      </c>
      <c r="CM443">
        <v>814954.42204369826</v>
      </c>
      <c r="CN443">
        <v>3825</v>
      </c>
      <c r="CO443">
        <v>0</v>
      </c>
      <c r="CP443">
        <v>0</v>
      </c>
      <c r="CQ443">
        <v>3166</v>
      </c>
      <c r="CR443">
        <v>168.974772660604</v>
      </c>
      <c r="CS443">
        <v>544.62470666611603</v>
      </c>
      <c r="CT443">
        <v>210574</v>
      </c>
      <c r="CU443">
        <v>208132</v>
      </c>
      <c r="CV443">
        <v>208132</v>
      </c>
      <c r="CW443">
        <v>94160</v>
      </c>
      <c r="CX443">
        <v>89953</v>
      </c>
      <c r="CY443">
        <v>89953</v>
      </c>
      <c r="CZ443">
        <v>133.69999999999999</v>
      </c>
      <c r="DA443">
        <v>236920</v>
      </c>
    </row>
    <row r="444" spans="1:105" x14ac:dyDescent="0.2">
      <c r="A444" t="s">
        <v>54</v>
      </c>
      <c r="B444">
        <v>2016</v>
      </c>
      <c r="C444" t="s">
        <v>26</v>
      </c>
      <c r="D444" t="s">
        <v>3723</v>
      </c>
      <c r="E444">
        <v>7038.2885052267402</v>
      </c>
      <c r="F444">
        <v>24.944503199078198</v>
      </c>
      <c r="G444">
        <v>7002.8904197963302</v>
      </c>
      <c r="H444">
        <v>10.453582231335499</v>
      </c>
      <c r="M444">
        <v>6924.0942064997898</v>
      </c>
      <c r="N444">
        <v>24.7293782549268</v>
      </c>
      <c r="O444">
        <v>6888.9762515428602</v>
      </c>
      <c r="P444">
        <v>10.388576702005899</v>
      </c>
      <c r="U444">
        <v>44.187068963668303</v>
      </c>
      <c r="V444">
        <v>0.66602149892073204</v>
      </c>
      <c r="W444">
        <v>43.521047464747603</v>
      </c>
      <c r="X444">
        <v>0</v>
      </c>
      <c r="Y444">
        <v>379.27723648834802</v>
      </c>
      <c r="Z444">
        <v>0.66602149892073204</v>
      </c>
      <c r="AA444">
        <v>378.61121498942703</v>
      </c>
      <c r="AB444">
        <v>0</v>
      </c>
      <c r="AC444">
        <v>65.005529329571999</v>
      </c>
      <c r="AD444">
        <v>0</v>
      </c>
      <c r="AE444">
        <v>0</v>
      </c>
      <c r="AF444">
        <v>65.005529329571999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65.005529329571999</v>
      </c>
      <c r="AP444">
        <v>0</v>
      </c>
      <c r="AQ444">
        <v>0</v>
      </c>
      <c r="AR444">
        <v>65.005529329571999</v>
      </c>
      <c r="AS444">
        <v>7504.6293095485498</v>
      </c>
      <c r="AT444">
        <v>9.9903224838109903</v>
      </c>
      <c r="AU444">
        <v>7494.6389870647399</v>
      </c>
      <c r="AV444">
        <v>0</v>
      </c>
      <c r="AW444">
        <v>45.691150817427399</v>
      </c>
      <c r="AX444">
        <v>0.33301074946036602</v>
      </c>
      <c r="AY444">
        <v>45.358140067967099</v>
      </c>
      <c r="AZ444">
        <v>0</v>
      </c>
      <c r="BA444">
        <v>2146.7037926313401</v>
      </c>
      <c r="BB444">
        <v>1.9980644967622001</v>
      </c>
      <c r="BC444">
        <v>2144.7057281345801</v>
      </c>
      <c r="BD444">
        <v>0</v>
      </c>
      <c r="BE444">
        <v>122870.644672517</v>
      </c>
      <c r="BF444">
        <v>16.6505374730183</v>
      </c>
      <c r="BG444">
        <v>122853.994135043</v>
      </c>
      <c r="BH444">
        <v>0</v>
      </c>
      <c r="BI444">
        <v>51264.199205634002</v>
      </c>
      <c r="BJ444">
        <v>8.3252687365091607</v>
      </c>
      <c r="BK444">
        <v>51255.8739368975</v>
      </c>
      <c r="BL444">
        <v>0</v>
      </c>
      <c r="BM444">
        <v>6570.2279335049698</v>
      </c>
      <c r="BN444">
        <v>0.99903224838109905</v>
      </c>
      <c r="BO444">
        <v>6565.8970914282399</v>
      </c>
      <c r="BP444">
        <v>3.3318098283397699</v>
      </c>
      <c r="BQ444">
        <v>7256.6188706636904</v>
      </c>
      <c r="BR444">
        <v>0.99903224838109905</v>
      </c>
      <c r="BS444">
        <v>7252.2880285869696</v>
      </c>
      <c r="BT444">
        <v>3.3318098283397699</v>
      </c>
      <c r="BU444">
        <v>7260.2204347200304</v>
      </c>
      <c r="BV444">
        <v>0.99903224838109905</v>
      </c>
      <c r="BW444">
        <v>7255.8895926433097</v>
      </c>
      <c r="BX444">
        <v>3.3318098283397699</v>
      </c>
      <c r="BY444">
        <v>0.98150534523573096</v>
      </c>
      <c r="BZ444">
        <v>0</v>
      </c>
      <c r="CA444">
        <v>0.98150534523573096</v>
      </c>
      <c r="CB444">
        <v>0</v>
      </c>
      <c r="CC444">
        <v>12.983244470613</v>
      </c>
      <c r="CD444">
        <v>0</v>
      </c>
      <c r="CE444">
        <v>12.983244470613</v>
      </c>
      <c r="CF444">
        <v>0</v>
      </c>
      <c r="CG444">
        <v>90395.427647166594</v>
      </c>
      <c r="CH444">
        <v>333.01074946036601</v>
      </c>
      <c r="CI444">
        <v>90062.416897706207</v>
      </c>
      <c r="CJ444">
        <v>0</v>
      </c>
      <c r="CK444">
        <v>46.710203321202201</v>
      </c>
      <c r="CL444">
        <v>0</v>
      </c>
      <c r="CM444">
        <v>2149771.9049347294</v>
      </c>
      <c r="CN444">
        <v>168</v>
      </c>
      <c r="CO444">
        <v>0</v>
      </c>
      <c r="CP444">
        <v>0</v>
      </c>
      <c r="CQ444">
        <v>127</v>
      </c>
      <c r="CR444">
        <v>5.24766374722374</v>
      </c>
      <c r="CS444">
        <v>2.2621733151377299</v>
      </c>
      <c r="CT444">
        <v>32804</v>
      </c>
      <c r="CU444">
        <v>34152</v>
      </c>
      <c r="CV444">
        <v>34152</v>
      </c>
      <c r="CW444">
        <v>7752</v>
      </c>
      <c r="CX444">
        <v>9017</v>
      </c>
      <c r="CY444">
        <v>9017</v>
      </c>
      <c r="CZ444">
        <v>12.8</v>
      </c>
      <c r="DA444">
        <v>16910</v>
      </c>
    </row>
    <row r="445" spans="1:105" x14ac:dyDescent="0.2">
      <c r="A445" t="s">
        <v>54</v>
      </c>
      <c r="B445">
        <v>2016</v>
      </c>
      <c r="C445" t="s">
        <v>27</v>
      </c>
      <c r="D445" t="s">
        <v>3724</v>
      </c>
      <c r="E445">
        <v>3119.2457951251199</v>
      </c>
      <c r="F445">
        <v>0</v>
      </c>
      <c r="G445">
        <v>3117.8163346348501</v>
      </c>
      <c r="H445">
        <v>1.42946049026899</v>
      </c>
      <c r="M445">
        <v>3075.6569435400202</v>
      </c>
      <c r="N445">
        <v>0</v>
      </c>
      <c r="O445">
        <v>3074.3682910829898</v>
      </c>
      <c r="P445">
        <v>1.28865245702387</v>
      </c>
      <c r="U445">
        <v>33.439530926262499</v>
      </c>
      <c r="V445">
        <v>0</v>
      </c>
      <c r="W445">
        <v>33.439530926262499</v>
      </c>
      <c r="X445">
        <v>0</v>
      </c>
      <c r="Y445">
        <v>142.99347408959201</v>
      </c>
      <c r="Z445">
        <v>0</v>
      </c>
      <c r="AA445">
        <v>142.99347408959201</v>
      </c>
      <c r="AB445">
        <v>0</v>
      </c>
      <c r="AC445">
        <v>140.80803324512499</v>
      </c>
      <c r="AD445">
        <v>0</v>
      </c>
      <c r="AE445">
        <v>0</v>
      </c>
      <c r="AF445">
        <v>140.80803324512499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140.80803324512499</v>
      </c>
      <c r="AP445">
        <v>0</v>
      </c>
      <c r="AQ445">
        <v>0</v>
      </c>
      <c r="AR445">
        <v>140.80803324512499</v>
      </c>
      <c r="AS445">
        <v>10530.016607449499</v>
      </c>
      <c r="AT445">
        <v>0</v>
      </c>
      <c r="AU445">
        <v>10530.016607449499</v>
      </c>
      <c r="AV445">
        <v>0</v>
      </c>
      <c r="AW445">
        <v>6.3308822136421597E-2</v>
      </c>
      <c r="AX445">
        <v>0</v>
      </c>
      <c r="AY445">
        <v>6.3308822136421597E-2</v>
      </c>
      <c r="AZ445">
        <v>0</v>
      </c>
      <c r="BA445">
        <v>713.89753048640796</v>
      </c>
      <c r="BB445">
        <v>0</v>
      </c>
      <c r="BC445">
        <v>713.89753048640796</v>
      </c>
      <c r="BD445">
        <v>0</v>
      </c>
      <c r="BE445">
        <v>11370.011413181401</v>
      </c>
      <c r="BF445">
        <v>0</v>
      </c>
      <c r="BG445">
        <v>11370.011413181401</v>
      </c>
      <c r="BH445">
        <v>0</v>
      </c>
      <c r="BI445">
        <v>999.04583385036995</v>
      </c>
      <c r="BJ445">
        <v>0</v>
      </c>
      <c r="BK445">
        <v>999.04583385036995</v>
      </c>
      <c r="BL445">
        <v>0</v>
      </c>
      <c r="BM445">
        <v>209.23655892180099</v>
      </c>
      <c r="BN445">
        <v>0</v>
      </c>
      <c r="BO445">
        <v>209.23655892180099</v>
      </c>
      <c r="BP445">
        <v>0</v>
      </c>
      <c r="BQ445">
        <v>210.606715877678</v>
      </c>
      <c r="BR445">
        <v>0</v>
      </c>
      <c r="BS445">
        <v>210.606715877678</v>
      </c>
      <c r="BT445">
        <v>0</v>
      </c>
      <c r="BU445">
        <v>212.23036841474101</v>
      </c>
      <c r="BV445">
        <v>0</v>
      </c>
      <c r="BW445">
        <v>212.23036841474101</v>
      </c>
      <c r="BX445">
        <v>0</v>
      </c>
      <c r="BY445">
        <v>0.36932700798564799</v>
      </c>
      <c r="BZ445">
        <v>0</v>
      </c>
      <c r="CA445">
        <v>0.36932700798564799</v>
      </c>
      <c r="CB445">
        <v>0</v>
      </c>
      <c r="CC445">
        <v>4.8853463445874299</v>
      </c>
      <c r="CD445">
        <v>0</v>
      </c>
      <c r="CE445">
        <v>4.8853463445874299</v>
      </c>
      <c r="CF445">
        <v>0</v>
      </c>
      <c r="CG445">
        <v>42999.242131528001</v>
      </c>
      <c r="CH445">
        <v>0</v>
      </c>
      <c r="CI445">
        <v>42999.242131528001</v>
      </c>
      <c r="CJ445">
        <v>0</v>
      </c>
      <c r="CK445">
        <v>271.768455686994</v>
      </c>
      <c r="CL445">
        <v>48.468597684954403</v>
      </c>
      <c r="CM445">
        <v>1003500.0441761893</v>
      </c>
      <c r="CN445">
        <v>3</v>
      </c>
      <c r="CO445">
        <v>0</v>
      </c>
      <c r="CP445">
        <v>0</v>
      </c>
      <c r="CQ445">
        <v>2</v>
      </c>
      <c r="CR445">
        <v>25.188785986673899</v>
      </c>
      <c r="CS445">
        <v>0.85586314478110603</v>
      </c>
      <c r="CT445">
        <v>28644</v>
      </c>
      <c r="CU445">
        <v>29643</v>
      </c>
      <c r="CV445">
        <v>29643</v>
      </c>
      <c r="CW445">
        <v>6097</v>
      </c>
      <c r="CX445">
        <v>6093</v>
      </c>
      <c r="CY445">
        <v>6093</v>
      </c>
      <c r="CZ445">
        <v>5.8</v>
      </c>
      <c r="DA445">
        <v>8500</v>
      </c>
    </row>
    <row r="446" spans="1:105" x14ac:dyDescent="0.2">
      <c r="A446" t="s">
        <v>54</v>
      </c>
      <c r="B446">
        <v>2016</v>
      </c>
      <c r="C446" t="s">
        <v>28</v>
      </c>
      <c r="D446" t="s">
        <v>3725</v>
      </c>
      <c r="E446">
        <v>403.40226073737301</v>
      </c>
      <c r="F446">
        <v>13.865778073824201</v>
      </c>
      <c r="G446">
        <v>375.95756873342702</v>
      </c>
      <c r="H446">
        <v>13.5789139301219</v>
      </c>
      <c r="M446">
        <v>394.05120048479398</v>
      </c>
      <c r="N446">
        <v>13.8408713974619</v>
      </c>
      <c r="O446">
        <v>370.02087991476702</v>
      </c>
      <c r="P446">
        <v>10.1894491725648</v>
      </c>
      <c r="U446">
        <v>12.7464131734819</v>
      </c>
      <c r="V446">
        <v>0.25413029207162902</v>
      </c>
      <c r="W446">
        <v>12.492282881410199</v>
      </c>
      <c r="X446">
        <v>0</v>
      </c>
      <c r="Y446">
        <v>18.936024045923599</v>
      </c>
      <c r="Z446">
        <v>6.2259795505089997E-2</v>
      </c>
      <c r="AA446">
        <v>18.8737642504185</v>
      </c>
      <c r="AB446">
        <v>0</v>
      </c>
      <c r="AC446">
        <v>3389.4647575571698</v>
      </c>
      <c r="AD446">
        <v>0</v>
      </c>
      <c r="AE446">
        <v>0</v>
      </c>
      <c r="AF446">
        <v>3389.4647575571698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3389.4647575571698</v>
      </c>
      <c r="AP446">
        <v>0</v>
      </c>
      <c r="AQ446">
        <v>0</v>
      </c>
      <c r="AR446">
        <v>3389.4647575571698</v>
      </c>
      <c r="AS446">
        <v>817.10672647436604</v>
      </c>
      <c r="AT446">
        <v>4.8482722044280502</v>
      </c>
      <c r="AU446">
        <v>812.25845426993806</v>
      </c>
      <c r="AV446">
        <v>0</v>
      </c>
      <c r="AW446">
        <v>4.1081549781839701</v>
      </c>
      <c r="AX446">
        <v>0.246238022758557</v>
      </c>
      <c r="AY446">
        <v>3.8619169554254098</v>
      </c>
      <c r="AZ446">
        <v>0</v>
      </c>
      <c r="BA446">
        <v>109.96000018617799</v>
      </c>
      <c r="BB446">
        <v>0.32578889113431803</v>
      </c>
      <c r="BC446">
        <v>109.634211295044</v>
      </c>
      <c r="BD446">
        <v>0</v>
      </c>
      <c r="BE446">
        <v>1578.82552142792</v>
      </c>
      <c r="BF446">
        <v>10.1880464117149</v>
      </c>
      <c r="BG446">
        <v>1568.6374750161999</v>
      </c>
      <c r="BH446">
        <v>0</v>
      </c>
      <c r="BI446">
        <v>1.86605719164825</v>
      </c>
      <c r="BJ446">
        <v>0.90394005687237899</v>
      </c>
      <c r="BK446">
        <v>0.96211713477586902</v>
      </c>
      <c r="BL446">
        <v>0</v>
      </c>
      <c r="BM446">
        <v>92.405516790707907</v>
      </c>
      <c r="BN446">
        <v>0.261885318766513</v>
      </c>
      <c r="BO446">
        <v>88.117694596030802</v>
      </c>
      <c r="BP446">
        <v>4.0259368759105598</v>
      </c>
      <c r="BQ446">
        <v>203.95364657454101</v>
      </c>
      <c r="BR446">
        <v>0.261885318766513</v>
      </c>
      <c r="BS446">
        <v>199.66582437986401</v>
      </c>
      <c r="BT446">
        <v>4.0259368759105598</v>
      </c>
      <c r="BU446">
        <v>335.65838412095599</v>
      </c>
      <c r="BV446">
        <v>0.261885318766513</v>
      </c>
      <c r="BW446">
        <v>331.37056192627898</v>
      </c>
      <c r="BX446">
        <v>4.0259368759105598</v>
      </c>
      <c r="BY446">
        <v>111.609837799451</v>
      </c>
      <c r="BZ446">
        <v>0.29194545027926599</v>
      </c>
      <c r="CA446">
        <v>111.317892349172</v>
      </c>
      <c r="CB446">
        <v>0</v>
      </c>
      <c r="CC446">
        <v>1482.5389748817099</v>
      </c>
      <c r="CD446">
        <v>3.1391983900996401</v>
      </c>
      <c r="CE446">
        <v>1479.3997764916101</v>
      </c>
      <c r="CF446">
        <v>0</v>
      </c>
      <c r="CG446">
        <v>5375.6744761853897</v>
      </c>
      <c r="CH446">
        <v>233.86961576408399</v>
      </c>
      <c r="CI446">
        <v>5141.80486042131</v>
      </c>
      <c r="CJ446">
        <v>0</v>
      </c>
      <c r="CK446">
        <v>6488.4718795269901</v>
      </c>
      <c r="CL446">
        <v>1658.3184493638</v>
      </c>
      <c r="CM446">
        <v>134102.8455588962</v>
      </c>
      <c r="CN446">
        <v>659</v>
      </c>
      <c r="CO446">
        <v>0</v>
      </c>
      <c r="CP446">
        <v>0</v>
      </c>
      <c r="CQ446">
        <v>521</v>
      </c>
      <c r="CR446">
        <v>549.95516070904796</v>
      </c>
      <c r="CS446">
        <v>67.724225433907307</v>
      </c>
      <c r="CT446">
        <v>269720</v>
      </c>
      <c r="CU446">
        <v>271240</v>
      </c>
      <c r="CV446">
        <v>271240</v>
      </c>
      <c r="CW446">
        <v>97615</v>
      </c>
      <c r="CX446">
        <v>99297</v>
      </c>
      <c r="CY446">
        <v>99297</v>
      </c>
      <c r="CZ446">
        <v>97.3</v>
      </c>
      <c r="DA446">
        <v>148170</v>
      </c>
    </row>
    <row r="447" spans="1:105" x14ac:dyDescent="0.2">
      <c r="A447" t="s">
        <v>54</v>
      </c>
      <c r="B447">
        <v>2016</v>
      </c>
      <c r="C447" t="s">
        <v>29</v>
      </c>
      <c r="D447" t="s">
        <v>3726</v>
      </c>
      <c r="E447">
        <v>76.593712111017993</v>
      </c>
      <c r="F447">
        <v>5.6738925882053497</v>
      </c>
      <c r="G447">
        <v>69.326060740073103</v>
      </c>
      <c r="H447">
        <v>1.5937587827395601</v>
      </c>
      <c r="M447">
        <v>74.7469935733113</v>
      </c>
      <c r="N447">
        <v>5.6605190124207603</v>
      </c>
      <c r="O447">
        <v>68.711496247924799</v>
      </c>
      <c r="P447">
        <v>0.37497831296576201</v>
      </c>
      <c r="U447">
        <v>2.4405731192648199</v>
      </c>
      <c r="V447">
        <v>0.108762840829201</v>
      </c>
      <c r="W447">
        <v>2.3318102784356198</v>
      </c>
      <c r="X447">
        <v>0</v>
      </c>
      <c r="Y447">
        <v>1.90242865755452</v>
      </c>
      <c r="Z447">
        <v>3.5753371690828803E-2</v>
      </c>
      <c r="AA447">
        <v>1.8666752858636999</v>
      </c>
      <c r="AB447">
        <v>0</v>
      </c>
      <c r="AC447">
        <v>1218.7804697737899</v>
      </c>
      <c r="AD447">
        <v>0</v>
      </c>
      <c r="AE447">
        <v>0</v>
      </c>
      <c r="AF447">
        <v>1218.7804697737899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1218.7804697737899</v>
      </c>
      <c r="AP447">
        <v>0</v>
      </c>
      <c r="AQ447">
        <v>0</v>
      </c>
      <c r="AR447">
        <v>1218.7804697737899</v>
      </c>
      <c r="AS447">
        <v>315.35117709420399</v>
      </c>
      <c r="AT447">
        <v>2.0247669545305098</v>
      </c>
      <c r="AU447">
        <v>313.32641013967299</v>
      </c>
      <c r="AV447">
        <v>0</v>
      </c>
      <c r="AW447">
        <v>6.8558446012072798</v>
      </c>
      <c r="AX447">
        <v>9.7312179685331707E-2</v>
      </c>
      <c r="AY447">
        <v>6.7585324215219398</v>
      </c>
      <c r="AZ447">
        <v>0</v>
      </c>
      <c r="BA447">
        <v>40.926691531165403</v>
      </c>
      <c r="BB447">
        <v>0.164045257735665</v>
      </c>
      <c r="BC447">
        <v>40.762646273429802</v>
      </c>
      <c r="BD447">
        <v>0</v>
      </c>
      <c r="BE447">
        <v>224.91502589477801</v>
      </c>
      <c r="BF447">
        <v>4.0713329152907498</v>
      </c>
      <c r="BG447">
        <v>220.843692979487</v>
      </c>
      <c r="BH447">
        <v>0</v>
      </c>
      <c r="BI447">
        <v>0.60232416817752499</v>
      </c>
      <c r="BJ447">
        <v>0.3455151056654</v>
      </c>
      <c r="BK447">
        <v>0.25680906251212599</v>
      </c>
      <c r="BL447">
        <v>0</v>
      </c>
      <c r="BM447">
        <v>35.260855242414401</v>
      </c>
      <c r="BN447">
        <v>7.8547651327147E-2</v>
      </c>
      <c r="BO447">
        <v>20.189163363558201</v>
      </c>
      <c r="BP447">
        <v>14.993144227528999</v>
      </c>
      <c r="BQ447">
        <v>92.401747103131896</v>
      </c>
      <c r="BR447">
        <v>7.8547651327147E-2</v>
      </c>
      <c r="BS447">
        <v>77.330055224275696</v>
      </c>
      <c r="BT447">
        <v>14.993144227528999</v>
      </c>
      <c r="BU447">
        <v>160.08513942093401</v>
      </c>
      <c r="BV447">
        <v>7.8547651327147E-2</v>
      </c>
      <c r="BW447">
        <v>145.01344754207801</v>
      </c>
      <c r="BX447">
        <v>14.993144227528999</v>
      </c>
      <c r="BY447">
        <v>13.6765393394712</v>
      </c>
      <c r="BZ447">
        <v>0.114239524022322</v>
      </c>
      <c r="CA447">
        <v>13.562299815448901</v>
      </c>
      <c r="CB447">
        <v>0</v>
      </c>
      <c r="CC447">
        <v>182.290618803466</v>
      </c>
      <c r="CD447">
        <v>1.2283819787346399</v>
      </c>
      <c r="CE447">
        <v>181.062236824731</v>
      </c>
      <c r="CF447">
        <v>0</v>
      </c>
      <c r="CG447">
        <v>1048.9115033334001</v>
      </c>
      <c r="CH447">
        <v>93.713854623850096</v>
      </c>
      <c r="CI447">
        <v>955.19764870955498</v>
      </c>
      <c r="CJ447">
        <v>0</v>
      </c>
      <c r="CK447">
        <v>6233.68895232043</v>
      </c>
      <c r="CL447">
        <v>311.58384226042102</v>
      </c>
      <c r="CM447">
        <v>28521.350358127871</v>
      </c>
      <c r="CN447">
        <v>100</v>
      </c>
      <c r="CO447">
        <v>0</v>
      </c>
      <c r="CP447">
        <v>0</v>
      </c>
      <c r="CQ447">
        <v>97</v>
      </c>
      <c r="CR447">
        <v>608.72899467795298</v>
      </c>
      <c r="CS447">
        <v>33.2383924459347</v>
      </c>
      <c r="CT447">
        <v>158933</v>
      </c>
      <c r="CU447">
        <v>155161</v>
      </c>
      <c r="CV447">
        <v>155161</v>
      </c>
      <c r="CW447">
        <v>73526</v>
      </c>
      <c r="CX447">
        <v>70982</v>
      </c>
      <c r="CY447">
        <v>70982</v>
      </c>
      <c r="CZ447">
        <v>197</v>
      </c>
      <c r="DA447">
        <v>281170</v>
      </c>
    </row>
    <row r="448" spans="1:105" x14ac:dyDescent="0.2">
      <c r="A448" t="s">
        <v>54</v>
      </c>
      <c r="B448">
        <v>2016</v>
      </c>
      <c r="C448" t="s">
        <v>30</v>
      </c>
      <c r="D448" t="s">
        <v>3727</v>
      </c>
      <c r="E448">
        <v>10.277068596785</v>
      </c>
      <c r="F448">
        <v>0</v>
      </c>
      <c r="G448">
        <v>10.0549339052519</v>
      </c>
      <c r="H448">
        <v>0.22213469153315099</v>
      </c>
      <c r="M448">
        <v>9.9867890426675601</v>
      </c>
      <c r="N448">
        <v>0</v>
      </c>
      <c r="O448">
        <v>9.9746177758502306</v>
      </c>
      <c r="P448">
        <v>1.21712668173288E-2</v>
      </c>
      <c r="U448">
        <v>0.37391620948999699</v>
      </c>
      <c r="V448">
        <v>0</v>
      </c>
      <c r="W448">
        <v>0.37391620948999699</v>
      </c>
      <c r="X448">
        <v>0</v>
      </c>
      <c r="Y448">
        <v>0.23814840323627701</v>
      </c>
      <c r="Z448">
        <v>0</v>
      </c>
      <c r="AA448">
        <v>0.23814840323627701</v>
      </c>
      <c r="AB448">
        <v>0</v>
      </c>
      <c r="AC448">
        <v>209.96342471582301</v>
      </c>
      <c r="AD448">
        <v>0</v>
      </c>
      <c r="AE448">
        <v>0</v>
      </c>
      <c r="AF448">
        <v>209.96342471582301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209.96342471582301</v>
      </c>
      <c r="AP448">
        <v>0</v>
      </c>
      <c r="AQ448">
        <v>0</v>
      </c>
      <c r="AR448">
        <v>209.96342471582301</v>
      </c>
      <c r="AS448">
        <v>48.958998576683598</v>
      </c>
      <c r="AT448">
        <v>0</v>
      </c>
      <c r="AU448">
        <v>48.958998576683598</v>
      </c>
      <c r="AV448">
        <v>0</v>
      </c>
      <c r="AW448">
        <v>1.0444899358548601</v>
      </c>
      <c r="AX448">
        <v>0</v>
      </c>
      <c r="AY448">
        <v>1.0444899358548601</v>
      </c>
      <c r="AZ448">
        <v>0</v>
      </c>
      <c r="BA448">
        <v>6.4010276571900304</v>
      </c>
      <c r="BB448">
        <v>0</v>
      </c>
      <c r="BC448">
        <v>6.4010276571900304</v>
      </c>
      <c r="BD448">
        <v>0</v>
      </c>
      <c r="BE448">
        <v>32.434970301533099</v>
      </c>
      <c r="BF448">
        <v>0</v>
      </c>
      <c r="BG448">
        <v>32.434970301533099</v>
      </c>
      <c r="BH448">
        <v>0</v>
      </c>
      <c r="BI448">
        <v>3.8171168543459699E-2</v>
      </c>
      <c r="BJ448">
        <v>0</v>
      </c>
      <c r="BK448">
        <v>3.8171168543459699E-2</v>
      </c>
      <c r="BL448">
        <v>0</v>
      </c>
      <c r="BM448">
        <v>3.22735907123415</v>
      </c>
      <c r="BN448">
        <v>0</v>
      </c>
      <c r="BO448">
        <v>3.22735907123415</v>
      </c>
      <c r="BP448">
        <v>0</v>
      </c>
      <c r="BQ448">
        <v>13.0705156699337</v>
      </c>
      <c r="BR448">
        <v>0</v>
      </c>
      <c r="BS448">
        <v>13.0705156699337</v>
      </c>
      <c r="BT448">
        <v>0</v>
      </c>
      <c r="BU448">
        <v>24.729864401617199</v>
      </c>
      <c r="BV448">
        <v>0</v>
      </c>
      <c r="BW448">
        <v>24.729864401617199</v>
      </c>
      <c r="BX448">
        <v>0</v>
      </c>
      <c r="BY448">
        <v>1.8748610695477499</v>
      </c>
      <c r="BZ448">
        <v>0</v>
      </c>
      <c r="CA448">
        <v>1.8748610695477499</v>
      </c>
      <c r="CB448">
        <v>0</v>
      </c>
      <c r="CC448">
        <v>25.1025215715608</v>
      </c>
      <c r="CD448">
        <v>0</v>
      </c>
      <c r="CE448">
        <v>25.1025215715608</v>
      </c>
      <c r="CF448">
        <v>0</v>
      </c>
      <c r="CG448">
        <v>138.69785273558799</v>
      </c>
      <c r="CH448">
        <v>0</v>
      </c>
      <c r="CI448">
        <v>138.69785273558799</v>
      </c>
      <c r="CJ448">
        <v>0</v>
      </c>
      <c r="CK448">
        <v>518.05861865333304</v>
      </c>
      <c r="CL448">
        <v>72.702896527431605</v>
      </c>
      <c r="CM448">
        <v>3156.7270590797007</v>
      </c>
      <c r="CN448">
        <v>13</v>
      </c>
      <c r="CO448">
        <v>0</v>
      </c>
      <c r="CP448">
        <v>0</v>
      </c>
      <c r="CQ448">
        <v>12</v>
      </c>
      <c r="CR448">
        <v>8.39626199555798</v>
      </c>
      <c r="CS448">
        <v>5.0557508313331097</v>
      </c>
      <c r="CT448">
        <v>118532</v>
      </c>
      <c r="CU448">
        <v>117264</v>
      </c>
      <c r="CV448">
        <v>117264</v>
      </c>
      <c r="CW448">
        <v>70243</v>
      </c>
      <c r="CX448">
        <v>69386</v>
      </c>
      <c r="CY448">
        <v>69386</v>
      </c>
      <c r="CZ448">
        <v>34.200000000000003</v>
      </c>
      <c r="DA448">
        <v>53490</v>
      </c>
    </row>
    <row r="449" spans="1:105" x14ac:dyDescent="0.2">
      <c r="A449" t="s">
        <v>54</v>
      </c>
      <c r="B449">
        <v>2016</v>
      </c>
      <c r="C449" t="s">
        <v>31</v>
      </c>
      <c r="D449" t="s">
        <v>3728</v>
      </c>
      <c r="E449">
        <v>16.104503241702901</v>
      </c>
      <c r="F449">
        <v>1.81956930732758</v>
      </c>
      <c r="G449">
        <v>13.9989692804059</v>
      </c>
      <c r="H449">
        <v>0.28596465396946702</v>
      </c>
      <c r="M449">
        <v>15.721557100126001</v>
      </c>
      <c r="N449">
        <v>1.81177905634</v>
      </c>
      <c r="O449">
        <v>13.887734184641101</v>
      </c>
      <c r="P449">
        <v>2.2043859144945301E-2</v>
      </c>
      <c r="U449">
        <v>0.59061965601186805</v>
      </c>
      <c r="V449">
        <v>3.9086997762201502E-2</v>
      </c>
      <c r="W449">
        <v>0.55153265824966602</v>
      </c>
      <c r="X449">
        <v>0</v>
      </c>
      <c r="Y449">
        <v>0.349865286416354</v>
      </c>
      <c r="Z449">
        <v>2.2862671287007801E-2</v>
      </c>
      <c r="AA449">
        <v>0.32700261512934597</v>
      </c>
      <c r="AB449">
        <v>0</v>
      </c>
      <c r="AC449">
        <v>263.92079482452101</v>
      </c>
      <c r="AD449">
        <v>0</v>
      </c>
      <c r="AE449">
        <v>0</v>
      </c>
      <c r="AF449">
        <v>263.92079482452101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263.92079482452101</v>
      </c>
      <c r="AP449">
        <v>0</v>
      </c>
      <c r="AQ449">
        <v>0</v>
      </c>
      <c r="AR449">
        <v>263.92079482452101</v>
      </c>
      <c r="AS449">
        <v>64.530608126017697</v>
      </c>
      <c r="AT449">
        <v>0.67371037578691095</v>
      </c>
      <c r="AU449">
        <v>63.8568977502308</v>
      </c>
      <c r="AV449">
        <v>0</v>
      </c>
      <c r="AW449">
        <v>1.8178613647095401</v>
      </c>
      <c r="AX449">
        <v>2.9083667607929999E-2</v>
      </c>
      <c r="AY449">
        <v>1.7887776971016101</v>
      </c>
      <c r="AZ449">
        <v>0</v>
      </c>
      <c r="BA449">
        <v>9.3438257458905198</v>
      </c>
      <c r="BB449">
        <v>8.1206934452840704E-2</v>
      </c>
      <c r="BC449">
        <v>9.2626188114376795</v>
      </c>
      <c r="BD449">
        <v>0</v>
      </c>
      <c r="BE449">
        <v>39.704268325075702</v>
      </c>
      <c r="BF449">
        <v>1.27767758729076</v>
      </c>
      <c r="BG449">
        <v>38.426590737784899</v>
      </c>
      <c r="BH449">
        <v>0</v>
      </c>
      <c r="BI449">
        <v>0.32089566964490501</v>
      </c>
      <c r="BJ449">
        <v>0.26324960431649502</v>
      </c>
      <c r="BK449">
        <v>5.7646065328409803E-2</v>
      </c>
      <c r="BL449">
        <v>0</v>
      </c>
      <c r="BM449">
        <v>3.74732022580229</v>
      </c>
      <c r="BN449">
        <v>3.9831249995156998E-2</v>
      </c>
      <c r="BO449">
        <v>3.7074889758071401</v>
      </c>
      <c r="BP449">
        <v>0</v>
      </c>
      <c r="BQ449">
        <v>16.095791846634</v>
      </c>
      <c r="BR449">
        <v>3.9831249995156998E-2</v>
      </c>
      <c r="BS449">
        <v>16.055960596638801</v>
      </c>
      <c r="BT449">
        <v>0</v>
      </c>
      <c r="BU449">
        <v>30.7271890386214</v>
      </c>
      <c r="BV449">
        <v>3.9831249995156998E-2</v>
      </c>
      <c r="BW449">
        <v>30.687357788626201</v>
      </c>
      <c r="BX449">
        <v>0</v>
      </c>
      <c r="BY449">
        <v>2.2750325937081799</v>
      </c>
      <c r="BZ449">
        <v>2.5386560893849299E-2</v>
      </c>
      <c r="CA449">
        <v>2.2496460328143302</v>
      </c>
      <c r="CB449">
        <v>0</v>
      </c>
      <c r="CC449">
        <v>30.187838019307801</v>
      </c>
      <c r="CD449">
        <v>0.27297377305214299</v>
      </c>
      <c r="CE449">
        <v>29.9148642462556</v>
      </c>
      <c r="CF449">
        <v>0</v>
      </c>
      <c r="CG449">
        <v>221.24684769672899</v>
      </c>
      <c r="CH449">
        <v>28.284039816489599</v>
      </c>
      <c r="CI449">
        <v>192.96280788023901</v>
      </c>
      <c r="CJ449">
        <v>0</v>
      </c>
      <c r="CK449">
        <v>1087.0738227479801</v>
      </c>
      <c r="CL449">
        <v>69.240853835649204</v>
      </c>
      <c r="CM449">
        <v>4727.2301091583558</v>
      </c>
      <c r="CN449">
        <v>20</v>
      </c>
      <c r="CO449">
        <v>0</v>
      </c>
      <c r="CP449">
        <v>0</v>
      </c>
      <c r="CQ449">
        <v>16</v>
      </c>
      <c r="CR449">
        <v>101.80467669614001</v>
      </c>
      <c r="CS449">
        <v>4.7127340887696496</v>
      </c>
      <c r="CT449">
        <v>48054</v>
      </c>
      <c r="CU449">
        <v>47384</v>
      </c>
      <c r="CV449">
        <v>47384</v>
      </c>
      <c r="CW449">
        <v>18625</v>
      </c>
      <c r="CX449">
        <v>18378</v>
      </c>
      <c r="CY449">
        <v>18378</v>
      </c>
      <c r="CZ449">
        <v>22.5</v>
      </c>
      <c r="DA449">
        <v>33190</v>
      </c>
    </row>
    <row r="450" spans="1:105" x14ac:dyDescent="0.2">
      <c r="A450" t="s">
        <v>54</v>
      </c>
      <c r="B450">
        <v>2016</v>
      </c>
      <c r="C450" t="s">
        <v>32</v>
      </c>
      <c r="D450" t="s">
        <v>3729</v>
      </c>
      <c r="E450">
        <v>20.5403427864542</v>
      </c>
      <c r="F450">
        <v>6.1848618773419402</v>
      </c>
      <c r="G450">
        <v>13.8720188706192</v>
      </c>
      <c r="H450">
        <v>0.48346203849306402</v>
      </c>
      <c r="M450">
        <v>20.0866830332868</v>
      </c>
      <c r="N450">
        <v>6.1789345900696704</v>
      </c>
      <c r="O450">
        <v>13.738193222241801</v>
      </c>
      <c r="P450">
        <v>0.16955522097534501</v>
      </c>
      <c r="U450">
        <v>0.214674606003674</v>
      </c>
      <c r="V450">
        <v>0.10816217650129201</v>
      </c>
      <c r="W450">
        <v>0.106512429502383</v>
      </c>
      <c r="X450">
        <v>0</v>
      </c>
      <c r="Y450">
        <v>0.45095996811952899</v>
      </c>
      <c r="Z450">
        <v>1.08162176501292E-2</v>
      </c>
      <c r="AA450">
        <v>0.44014375046940002</v>
      </c>
      <c r="AB450">
        <v>0</v>
      </c>
      <c r="AC450">
        <v>313.90681751771803</v>
      </c>
      <c r="AD450">
        <v>0</v>
      </c>
      <c r="AE450">
        <v>0</v>
      </c>
      <c r="AF450">
        <v>313.90681751771803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313.90681751771803</v>
      </c>
      <c r="AP450">
        <v>0</v>
      </c>
      <c r="AQ450">
        <v>0</v>
      </c>
      <c r="AR450">
        <v>313.90681751771803</v>
      </c>
      <c r="AS450">
        <v>22.9242014367614</v>
      </c>
      <c r="AT450">
        <v>2.1468651036426998</v>
      </c>
      <c r="AU450">
        <v>20.777336333118701</v>
      </c>
      <c r="AV450">
        <v>0</v>
      </c>
      <c r="AW450">
        <v>0.36453689246079302</v>
      </c>
      <c r="AX450">
        <v>0.111322100611621</v>
      </c>
      <c r="AY450">
        <v>0.25321479184917201</v>
      </c>
      <c r="AZ450">
        <v>0</v>
      </c>
      <c r="BA450">
        <v>2.6358611186698502</v>
      </c>
      <c r="BB450">
        <v>0.10816217650129201</v>
      </c>
      <c r="BC450">
        <v>2.5276989421685601</v>
      </c>
      <c r="BD450">
        <v>0</v>
      </c>
      <c r="BE450">
        <v>63.200357005578098</v>
      </c>
      <c r="BF450">
        <v>4.5070702719466</v>
      </c>
      <c r="BG450">
        <v>58.693286733631503</v>
      </c>
      <c r="BH450">
        <v>0</v>
      </c>
      <c r="BI450">
        <v>3.6832937909546698E-2</v>
      </c>
      <c r="BJ450">
        <v>0</v>
      </c>
      <c r="BK450">
        <v>3.6832937909546698E-2</v>
      </c>
      <c r="BL450">
        <v>0</v>
      </c>
      <c r="BM450">
        <v>4.9242609225900598</v>
      </c>
      <c r="BN450">
        <v>4.9447784863065301E-2</v>
      </c>
      <c r="BO450">
        <v>4.8748131377270001</v>
      </c>
      <c r="BP450">
        <v>0</v>
      </c>
      <c r="BQ450">
        <v>19.6086953196981</v>
      </c>
      <c r="BR450">
        <v>4.9447784863065301E-2</v>
      </c>
      <c r="BS450">
        <v>19.559247534835102</v>
      </c>
      <c r="BT450">
        <v>0</v>
      </c>
      <c r="BU450">
        <v>37.008436410042599</v>
      </c>
      <c r="BV450">
        <v>4.9447784863065301E-2</v>
      </c>
      <c r="BW450">
        <v>36.958988625179501</v>
      </c>
      <c r="BX450">
        <v>0</v>
      </c>
      <c r="BY450">
        <v>3.97757185703844</v>
      </c>
      <c r="BZ450">
        <v>0.15231936536309601</v>
      </c>
      <c r="CA450">
        <v>3.8252524916753501</v>
      </c>
      <c r="CB450">
        <v>0</v>
      </c>
      <c r="CC450">
        <v>52.300208331690797</v>
      </c>
      <c r="CD450">
        <v>1.6378426383128599</v>
      </c>
      <c r="CE450">
        <v>50.6623656933779</v>
      </c>
      <c r="CF450">
        <v>0</v>
      </c>
      <c r="CG450">
        <v>297.34370333862898</v>
      </c>
      <c r="CH450">
        <v>106.52433386297901</v>
      </c>
      <c r="CI450">
        <v>190.81936947565001</v>
      </c>
      <c r="CJ450">
        <v>0</v>
      </c>
      <c r="CK450">
        <v>1142.2767903094</v>
      </c>
      <c r="CL450">
        <v>6.9240853835649201</v>
      </c>
      <c r="CM450">
        <v>4724.3844360221246</v>
      </c>
      <c r="CN450">
        <v>25</v>
      </c>
      <c r="CO450">
        <v>0</v>
      </c>
      <c r="CP450">
        <v>0</v>
      </c>
      <c r="CQ450">
        <v>23</v>
      </c>
      <c r="CR450">
        <v>125.94392993337</v>
      </c>
      <c r="CS450">
        <v>11.857392735006</v>
      </c>
      <c r="CT450">
        <v>119274</v>
      </c>
      <c r="CU450">
        <v>121855</v>
      </c>
      <c r="CV450">
        <v>121855</v>
      </c>
      <c r="CW450">
        <v>46225</v>
      </c>
      <c r="CX450">
        <v>48334</v>
      </c>
      <c r="CY450">
        <v>48334</v>
      </c>
      <c r="CZ450">
        <v>22.5</v>
      </c>
      <c r="DA450">
        <v>32750</v>
      </c>
    </row>
    <row r="451" spans="1:105" x14ac:dyDescent="0.2">
      <c r="A451" t="s">
        <v>54</v>
      </c>
      <c r="B451">
        <v>2016</v>
      </c>
      <c r="C451" t="s">
        <v>33</v>
      </c>
      <c r="D451" t="s">
        <v>3730</v>
      </c>
      <c r="E451">
        <v>65.6991368726205</v>
      </c>
      <c r="F451">
        <v>0.61400003074981901</v>
      </c>
      <c r="G451">
        <v>63.586172126717202</v>
      </c>
      <c r="H451">
        <v>1.4989647151534999</v>
      </c>
      <c r="M451">
        <v>63.771371121786899</v>
      </c>
      <c r="N451">
        <v>0.61265579392185399</v>
      </c>
      <c r="O451">
        <v>63.080160658703797</v>
      </c>
      <c r="P451">
        <v>7.8554669161238502E-2</v>
      </c>
      <c r="U451">
        <v>2.1654871788044998</v>
      </c>
      <c r="V451">
        <v>1.1646010751605901E-2</v>
      </c>
      <c r="W451">
        <v>2.1538411680528902</v>
      </c>
      <c r="X451">
        <v>0</v>
      </c>
      <c r="Y451">
        <v>1.5208675348028</v>
      </c>
      <c r="Z451">
        <v>3.5338475140090498E-3</v>
      </c>
      <c r="AA451">
        <v>1.5173336872887899</v>
      </c>
      <c r="AB451">
        <v>0</v>
      </c>
      <c r="AC451">
        <v>1420.4100459922599</v>
      </c>
      <c r="AD451">
        <v>0</v>
      </c>
      <c r="AE451">
        <v>0</v>
      </c>
      <c r="AF451">
        <v>1420.4100459922599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1420.4100459922599</v>
      </c>
      <c r="AP451">
        <v>0</v>
      </c>
      <c r="AQ451">
        <v>0</v>
      </c>
      <c r="AR451">
        <v>1420.4100459922599</v>
      </c>
      <c r="AS451">
        <v>260.853833713195</v>
      </c>
      <c r="AT451">
        <v>0.21839286595103299</v>
      </c>
      <c r="AU451">
        <v>260.63544084724401</v>
      </c>
      <c r="AV451">
        <v>0</v>
      </c>
      <c r="AW451">
        <v>6.25718455163309</v>
      </c>
      <c r="AX451">
        <v>1.05930897392176E-2</v>
      </c>
      <c r="AY451">
        <v>6.2465914618938703</v>
      </c>
      <c r="AZ451">
        <v>0</v>
      </c>
      <c r="BA451">
        <v>36.698930564721998</v>
      </c>
      <c r="BB451">
        <v>1.6911002837935799E-2</v>
      </c>
      <c r="BC451">
        <v>36.682019561884097</v>
      </c>
      <c r="BD451">
        <v>0</v>
      </c>
      <c r="BE451">
        <v>209.620160921397</v>
      </c>
      <c r="BF451">
        <v>0.44140159040800703</v>
      </c>
      <c r="BG451">
        <v>209.17875933098901</v>
      </c>
      <c r="BH451">
        <v>0</v>
      </c>
      <c r="BI451">
        <v>0.26969398695464603</v>
      </c>
      <c r="BJ451">
        <v>3.2906200539561899E-2</v>
      </c>
      <c r="BK451">
        <v>0.236787786415084</v>
      </c>
      <c r="BL451">
        <v>0</v>
      </c>
      <c r="BM451">
        <v>20.4666789515096</v>
      </c>
      <c r="BN451">
        <v>8.0693928033361995E-3</v>
      </c>
      <c r="BO451">
        <v>20.4586095587063</v>
      </c>
      <c r="BP451">
        <v>0</v>
      </c>
      <c r="BQ451">
        <v>86.978126090903601</v>
      </c>
      <c r="BR451">
        <v>8.0693928033361995E-3</v>
      </c>
      <c r="BS451">
        <v>86.970056698100194</v>
      </c>
      <c r="BT451">
        <v>0</v>
      </c>
      <c r="BU451">
        <v>165.776177693118</v>
      </c>
      <c r="BV451">
        <v>8.0693928033361995E-3</v>
      </c>
      <c r="BW451">
        <v>165.76810830031499</v>
      </c>
      <c r="BX451">
        <v>0</v>
      </c>
      <c r="BY451">
        <v>12.129628030159299</v>
      </c>
      <c r="BZ451">
        <v>1.2693280446924599E-2</v>
      </c>
      <c r="CA451">
        <v>12.116934749712399</v>
      </c>
      <c r="CB451">
        <v>0</v>
      </c>
      <c r="CC451">
        <v>161.526121823713</v>
      </c>
      <c r="CD451">
        <v>0.13648688652607099</v>
      </c>
      <c r="CE451">
        <v>161.389634937187</v>
      </c>
      <c r="CF451">
        <v>0</v>
      </c>
      <c r="CG451">
        <v>886.86771187251202</v>
      </c>
      <c r="CH451">
        <v>10.1932758434974</v>
      </c>
      <c r="CI451">
        <v>876.67443602901506</v>
      </c>
      <c r="CJ451">
        <v>0</v>
      </c>
      <c r="CK451">
        <v>632.71093589628401</v>
      </c>
      <c r="CL451">
        <v>117.70945152060401</v>
      </c>
      <c r="CM451">
        <v>19540.878374071712</v>
      </c>
      <c r="CN451">
        <v>82</v>
      </c>
      <c r="CO451">
        <v>0</v>
      </c>
      <c r="CP451">
        <v>0</v>
      </c>
      <c r="CQ451">
        <v>83</v>
      </c>
      <c r="CR451">
        <v>54.575702971126901</v>
      </c>
      <c r="CS451">
        <v>30.8005285021733</v>
      </c>
      <c r="CT451">
        <v>285133</v>
      </c>
      <c r="CU451">
        <v>282859</v>
      </c>
      <c r="CV451">
        <v>282859</v>
      </c>
      <c r="CW451">
        <v>136133</v>
      </c>
      <c r="CX451">
        <v>135575</v>
      </c>
      <c r="CY451">
        <v>135575</v>
      </c>
      <c r="CZ451">
        <v>114</v>
      </c>
      <c r="DA451">
        <v>178170</v>
      </c>
    </row>
    <row r="452" spans="1:105" x14ac:dyDescent="0.2">
      <c r="A452" t="s">
        <v>54</v>
      </c>
      <c r="B452">
        <v>2016</v>
      </c>
      <c r="C452" t="s">
        <v>34</v>
      </c>
      <c r="D452" t="s">
        <v>3731</v>
      </c>
      <c r="E452">
        <v>65.987242814099901</v>
      </c>
      <c r="F452">
        <v>0.98594874304656899</v>
      </c>
      <c r="G452">
        <v>63.179560599687299</v>
      </c>
      <c r="H452">
        <v>1.82173347136609</v>
      </c>
      <c r="M452">
        <v>63.834428541613697</v>
      </c>
      <c r="N452">
        <v>0.97744578082714595</v>
      </c>
      <c r="O452">
        <v>62.562736506588102</v>
      </c>
      <c r="P452">
        <v>0.294246254198472</v>
      </c>
      <c r="U452">
        <v>0.83212177361858597</v>
      </c>
      <c r="V452">
        <v>2.6324960431649499E-2</v>
      </c>
      <c r="W452">
        <v>0.80579681318693597</v>
      </c>
      <c r="X452">
        <v>0</v>
      </c>
      <c r="Y452">
        <v>2.0286040636849898</v>
      </c>
      <c r="Z452">
        <v>2.6324960431649499E-2</v>
      </c>
      <c r="AA452">
        <v>2.0022791032533398</v>
      </c>
      <c r="AB452">
        <v>0</v>
      </c>
      <c r="AC452">
        <v>1527.48721716762</v>
      </c>
      <c r="AD452">
        <v>0</v>
      </c>
      <c r="AE452">
        <v>0</v>
      </c>
      <c r="AF452">
        <v>1527.48721716762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1527.48721716762</v>
      </c>
      <c r="AP452">
        <v>0</v>
      </c>
      <c r="AQ452">
        <v>0</v>
      </c>
      <c r="AR452">
        <v>1527.48721716762</v>
      </c>
      <c r="AS452">
        <v>126.100542903071</v>
      </c>
      <c r="AT452">
        <v>0.39487440647474298</v>
      </c>
      <c r="AU452">
        <v>125.705668496596</v>
      </c>
      <c r="AV452">
        <v>0</v>
      </c>
      <c r="AW452">
        <v>2.3977258645195598</v>
      </c>
      <c r="AX452">
        <v>1.31624802158248E-2</v>
      </c>
      <c r="AY452">
        <v>2.3845633843037399</v>
      </c>
      <c r="AZ452">
        <v>0</v>
      </c>
      <c r="BA452">
        <v>17.1259681311953</v>
      </c>
      <c r="BB452">
        <v>7.8974881294948507E-2</v>
      </c>
      <c r="BC452">
        <v>17.0469932499004</v>
      </c>
      <c r="BD452">
        <v>0</v>
      </c>
      <c r="BE452">
        <v>258.83782653843298</v>
      </c>
      <c r="BF452">
        <v>0.65812401079123795</v>
      </c>
      <c r="BG452">
        <v>258.17970252764201</v>
      </c>
      <c r="BH452">
        <v>0</v>
      </c>
      <c r="BI452">
        <v>0.51243807551495602</v>
      </c>
      <c r="BJ452">
        <v>0.32906200539561897</v>
      </c>
      <c r="BK452">
        <v>0.18337607011933699</v>
      </c>
      <c r="BL452">
        <v>0</v>
      </c>
      <c r="BM452">
        <v>21.987268453756599</v>
      </c>
      <c r="BN452">
        <v>3.9487440647474302E-2</v>
      </c>
      <c r="BO452">
        <v>21.9477810131091</v>
      </c>
      <c r="BP452">
        <v>0</v>
      </c>
      <c r="BQ452">
        <v>93.448613880828304</v>
      </c>
      <c r="BR452">
        <v>3.9487440647474302E-2</v>
      </c>
      <c r="BS452">
        <v>93.409126440180799</v>
      </c>
      <c r="BT452">
        <v>0</v>
      </c>
      <c r="BU452">
        <v>178.12278564090599</v>
      </c>
      <c r="BV452">
        <v>3.9487440647474302E-2</v>
      </c>
      <c r="BW452">
        <v>178.08329820025901</v>
      </c>
      <c r="BX452">
        <v>0</v>
      </c>
      <c r="BY452">
        <v>16.688684091033899</v>
      </c>
      <c r="BZ452">
        <v>0</v>
      </c>
      <c r="CA452">
        <v>16.688684091033899</v>
      </c>
      <c r="CB452">
        <v>0</v>
      </c>
      <c r="CC452">
        <v>221.87122947655499</v>
      </c>
      <c r="CD452">
        <v>0</v>
      </c>
      <c r="CE452">
        <v>221.87122947655499</v>
      </c>
      <c r="CF452">
        <v>0</v>
      </c>
      <c r="CG452">
        <v>882.62619175977102</v>
      </c>
      <c r="CH452">
        <v>13.1624802158248</v>
      </c>
      <c r="CI452">
        <v>869.46371154394603</v>
      </c>
      <c r="CJ452">
        <v>0</v>
      </c>
      <c r="CK452">
        <v>178.34804904459</v>
      </c>
      <c r="CL452">
        <v>79.626981910996506</v>
      </c>
      <c r="CM452">
        <v>19366.136692733962</v>
      </c>
      <c r="CN452">
        <v>86</v>
      </c>
      <c r="CO452">
        <v>0</v>
      </c>
      <c r="CP452">
        <v>0</v>
      </c>
      <c r="CQ452">
        <v>74</v>
      </c>
      <c r="CR452">
        <v>17.8420567405607</v>
      </c>
      <c r="CS452">
        <v>47.477086030381898</v>
      </c>
      <c r="CT452">
        <v>163408</v>
      </c>
      <c r="CU452">
        <v>175458</v>
      </c>
      <c r="CV452">
        <v>175458</v>
      </c>
      <c r="CW452">
        <v>120753</v>
      </c>
      <c r="CX452">
        <v>133164</v>
      </c>
      <c r="CY452">
        <v>133164</v>
      </c>
      <c r="CZ452">
        <v>58.6</v>
      </c>
      <c r="DA452">
        <v>87520</v>
      </c>
    </row>
    <row r="453" spans="1:105" x14ac:dyDescent="0.2">
      <c r="A453" t="s">
        <v>54</v>
      </c>
      <c r="B453">
        <v>2016</v>
      </c>
      <c r="C453" t="s">
        <v>35</v>
      </c>
      <c r="D453" t="s">
        <v>3732</v>
      </c>
      <c r="E453">
        <v>8.8218783659351097</v>
      </c>
      <c r="F453">
        <v>0.51540515644516205</v>
      </c>
      <c r="G453">
        <v>8.1295222156297307</v>
      </c>
      <c r="H453">
        <v>0.17695099386022101</v>
      </c>
      <c r="M453">
        <v>8.5768793032017996</v>
      </c>
      <c r="N453">
        <v>0.51491121583913901</v>
      </c>
      <c r="O453">
        <v>8.0500937936474308</v>
      </c>
      <c r="P453">
        <v>1.18742937152309E-2</v>
      </c>
      <c r="U453">
        <v>0.62065176395270805</v>
      </c>
      <c r="V453">
        <v>9.0135147084409693E-3</v>
      </c>
      <c r="W453">
        <v>0.61163824924426702</v>
      </c>
      <c r="X453">
        <v>0</v>
      </c>
      <c r="Y453">
        <v>0.216127746609071</v>
      </c>
      <c r="Z453">
        <v>9.01351470844097E-4</v>
      </c>
      <c r="AA453">
        <v>0.215226395138227</v>
      </c>
      <c r="AB453">
        <v>0</v>
      </c>
      <c r="AC453">
        <v>165.07670014499001</v>
      </c>
      <c r="AD453">
        <v>0</v>
      </c>
      <c r="AE453">
        <v>0</v>
      </c>
      <c r="AF453">
        <v>165.07670014499001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165.07670014499001</v>
      </c>
      <c r="AP453">
        <v>0</v>
      </c>
      <c r="AQ453">
        <v>0</v>
      </c>
      <c r="AR453">
        <v>165.07670014499001</v>
      </c>
      <c r="AS453">
        <v>56.9606803127079</v>
      </c>
      <c r="AT453">
        <v>0.17890542530355899</v>
      </c>
      <c r="AU453">
        <v>56.781774887404303</v>
      </c>
      <c r="AV453">
        <v>0</v>
      </c>
      <c r="AW453">
        <v>0.73001051710826104</v>
      </c>
      <c r="AX453">
        <v>9.2768417176350895E-3</v>
      </c>
      <c r="AY453">
        <v>0.72073367539062605</v>
      </c>
      <c r="AZ453">
        <v>0</v>
      </c>
      <c r="BA453">
        <v>6.7473880104856701</v>
      </c>
      <c r="BB453">
        <v>9.0135147084409693E-3</v>
      </c>
      <c r="BC453">
        <v>6.7383744957772302</v>
      </c>
      <c r="BD453">
        <v>0</v>
      </c>
      <c r="BE453">
        <v>27.278691205581602</v>
      </c>
      <c r="BF453">
        <v>0.37558918932888302</v>
      </c>
      <c r="BG453">
        <v>26.903102016252699</v>
      </c>
      <c r="BH453">
        <v>0</v>
      </c>
      <c r="BI453">
        <v>3.0292338261335001E-2</v>
      </c>
      <c r="BJ453">
        <v>0</v>
      </c>
      <c r="BK453">
        <v>3.0292338261335001E-2</v>
      </c>
      <c r="BL453">
        <v>0</v>
      </c>
      <c r="BM453">
        <v>2.55568913457626</v>
      </c>
      <c r="BN453">
        <v>4.1206487385887797E-3</v>
      </c>
      <c r="BO453">
        <v>2.5515684858376702</v>
      </c>
      <c r="BP453">
        <v>0</v>
      </c>
      <c r="BQ453">
        <v>10.291043569003801</v>
      </c>
      <c r="BR453">
        <v>4.1206487385887797E-3</v>
      </c>
      <c r="BS453">
        <v>10.2869229202652</v>
      </c>
      <c r="BT453">
        <v>0</v>
      </c>
      <c r="BU453">
        <v>19.4543181497524</v>
      </c>
      <c r="BV453">
        <v>4.1206487385887797E-3</v>
      </c>
      <c r="BW453">
        <v>19.4501975010138</v>
      </c>
      <c r="BX453">
        <v>0</v>
      </c>
      <c r="BY453">
        <v>1.67944394174838</v>
      </c>
      <c r="BZ453">
        <v>1.2693280446924599E-2</v>
      </c>
      <c r="CA453">
        <v>1.66675066130146</v>
      </c>
      <c r="CB453">
        <v>0</v>
      </c>
      <c r="CC453">
        <v>22.459636500265699</v>
      </c>
      <c r="CD453">
        <v>0.13648688652607099</v>
      </c>
      <c r="CE453">
        <v>22.323149613739599</v>
      </c>
      <c r="CF453">
        <v>0</v>
      </c>
      <c r="CG453">
        <v>120.826488046572</v>
      </c>
      <c r="CH453">
        <v>8.8770278219149006</v>
      </c>
      <c r="CI453">
        <v>111.949460224657</v>
      </c>
      <c r="CJ453">
        <v>0</v>
      </c>
      <c r="CK453">
        <v>1214.4652863512599</v>
      </c>
      <c r="CL453">
        <v>398.13490955498298</v>
      </c>
      <c r="CM453">
        <v>2644.6778171830051</v>
      </c>
      <c r="CN453">
        <v>1</v>
      </c>
      <c r="CO453">
        <v>0</v>
      </c>
      <c r="CP453">
        <v>0</v>
      </c>
      <c r="CQ453">
        <v>2</v>
      </c>
      <c r="CR453">
        <v>111.25047144114301</v>
      </c>
      <c r="CS453">
        <v>2.5085721681799402</v>
      </c>
      <c r="CT453">
        <v>59567</v>
      </c>
      <c r="CU453">
        <v>61383</v>
      </c>
      <c r="CV453">
        <v>61383</v>
      </c>
      <c r="CW453">
        <v>40655</v>
      </c>
      <c r="CX453">
        <v>42057</v>
      </c>
      <c r="CY453">
        <v>42057</v>
      </c>
      <c r="CZ453">
        <v>22.3</v>
      </c>
      <c r="DA453">
        <v>34910</v>
      </c>
    </row>
    <row r="454" spans="1:105" x14ac:dyDescent="0.2">
      <c r="A454" t="s">
        <v>54</v>
      </c>
      <c r="B454">
        <v>2016</v>
      </c>
      <c r="C454" t="s">
        <v>36</v>
      </c>
      <c r="D454" t="s">
        <v>3733</v>
      </c>
      <c r="E454">
        <v>7.8750717817266001</v>
      </c>
      <c r="F454">
        <v>0</v>
      </c>
      <c r="G454">
        <v>7.6869113696395504</v>
      </c>
      <c r="H454">
        <v>0.18816041208704501</v>
      </c>
      <c r="M454">
        <v>7.6247009027148698</v>
      </c>
      <c r="N454">
        <v>0</v>
      </c>
      <c r="O454">
        <v>7.6185008558337204</v>
      </c>
      <c r="P454">
        <v>6.2000468811519499E-3</v>
      </c>
      <c r="U454">
        <v>0.21801508503725001</v>
      </c>
      <c r="V454">
        <v>0</v>
      </c>
      <c r="W454">
        <v>0.21801508503725001</v>
      </c>
      <c r="X454">
        <v>0</v>
      </c>
      <c r="Y454">
        <v>0.21127562644262901</v>
      </c>
      <c r="Z454">
        <v>0</v>
      </c>
      <c r="AA454">
        <v>0.21127562644262901</v>
      </c>
      <c r="AB454">
        <v>0</v>
      </c>
      <c r="AC454">
        <v>181.960365205893</v>
      </c>
      <c r="AD454">
        <v>0</v>
      </c>
      <c r="AE454">
        <v>0</v>
      </c>
      <c r="AF454">
        <v>181.960365205893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181.960365205893</v>
      </c>
      <c r="AP454">
        <v>0</v>
      </c>
      <c r="AQ454">
        <v>0</v>
      </c>
      <c r="AR454">
        <v>181.960365205893</v>
      </c>
      <c r="AS454">
        <v>26.957437285377299</v>
      </c>
      <c r="AT454">
        <v>0</v>
      </c>
      <c r="AU454">
        <v>26.957437285377299</v>
      </c>
      <c r="AV454">
        <v>0</v>
      </c>
      <c r="AW454">
        <v>0.55689505045899401</v>
      </c>
      <c r="AX454">
        <v>0</v>
      </c>
      <c r="AY454">
        <v>0.55689505045899401</v>
      </c>
      <c r="AZ454">
        <v>0</v>
      </c>
      <c r="BA454">
        <v>3.6653525279857599</v>
      </c>
      <c r="BB454">
        <v>0</v>
      </c>
      <c r="BC454">
        <v>3.6653525279857599</v>
      </c>
      <c r="BD454">
        <v>0</v>
      </c>
      <c r="BE454">
        <v>28.0769720963862</v>
      </c>
      <c r="BF454">
        <v>0</v>
      </c>
      <c r="BG454">
        <v>28.0769720963862</v>
      </c>
      <c r="BH454">
        <v>0</v>
      </c>
      <c r="BI454">
        <v>2.6041039698433199E-2</v>
      </c>
      <c r="BJ454">
        <v>0</v>
      </c>
      <c r="BK454">
        <v>2.6041039698433199E-2</v>
      </c>
      <c r="BL454">
        <v>0</v>
      </c>
      <c r="BM454">
        <v>2.59679883046344</v>
      </c>
      <c r="BN454">
        <v>0</v>
      </c>
      <c r="BO454">
        <v>2.59679883046344</v>
      </c>
      <c r="BP454">
        <v>0</v>
      </c>
      <c r="BQ454">
        <v>11.1154859822341</v>
      </c>
      <c r="BR454">
        <v>0</v>
      </c>
      <c r="BS454">
        <v>11.1154859822341</v>
      </c>
      <c r="BT454">
        <v>0</v>
      </c>
      <c r="BU454">
        <v>21.208137667347199</v>
      </c>
      <c r="BV454">
        <v>0</v>
      </c>
      <c r="BW454">
        <v>21.208137667347199</v>
      </c>
      <c r="BX454">
        <v>0</v>
      </c>
      <c r="BY454">
        <v>1.6618464990392801</v>
      </c>
      <c r="BZ454">
        <v>0</v>
      </c>
      <c r="CA454">
        <v>1.6618464990392801</v>
      </c>
      <c r="CB454">
        <v>0</v>
      </c>
      <c r="CC454">
        <v>22.0362519811579</v>
      </c>
      <c r="CD454">
        <v>0</v>
      </c>
      <c r="CE454">
        <v>22.0362519811579</v>
      </c>
      <c r="CF454">
        <v>0</v>
      </c>
      <c r="CG454">
        <v>105.832498846295</v>
      </c>
      <c r="CH454">
        <v>0</v>
      </c>
      <c r="CI454">
        <v>105.832498846295</v>
      </c>
      <c r="CJ454">
        <v>0</v>
      </c>
      <c r="CK454">
        <v>4.2463821201092902</v>
      </c>
      <c r="CL454">
        <v>6.9240853835649201</v>
      </c>
      <c r="CM454">
        <v>2435.5560265815184</v>
      </c>
      <c r="CN454">
        <v>10</v>
      </c>
      <c r="CO454">
        <v>0</v>
      </c>
      <c r="CP454">
        <v>0</v>
      </c>
      <c r="CQ454">
        <v>8</v>
      </c>
      <c r="CR454">
        <v>0</v>
      </c>
      <c r="CS454">
        <v>5.7821924736817598</v>
      </c>
      <c r="CT454">
        <v>15066</v>
      </c>
      <c r="CU454">
        <v>15059</v>
      </c>
      <c r="CV454">
        <v>15059</v>
      </c>
      <c r="CW454">
        <v>9212</v>
      </c>
      <c r="CX454">
        <v>9256</v>
      </c>
      <c r="CY454">
        <v>9256</v>
      </c>
      <c r="CZ454">
        <v>13.6</v>
      </c>
      <c r="DA454">
        <v>19340</v>
      </c>
    </row>
    <row r="455" spans="1:105" x14ac:dyDescent="0.2">
      <c r="A455" t="s">
        <v>54</v>
      </c>
      <c r="B455">
        <v>2016</v>
      </c>
      <c r="C455" t="s">
        <v>37</v>
      </c>
      <c r="D455" t="s">
        <v>3734</v>
      </c>
      <c r="E455">
        <v>210.346862697467</v>
      </c>
      <c r="F455">
        <v>78.5439395424618</v>
      </c>
      <c r="G455">
        <v>127.922913945375</v>
      </c>
      <c r="H455">
        <v>3.8800092096310399</v>
      </c>
      <c r="M455">
        <v>197.46495175297099</v>
      </c>
      <c r="N455">
        <v>69.750178083575506</v>
      </c>
      <c r="O455">
        <v>126.679140339889</v>
      </c>
      <c r="P455">
        <v>1.0356333295061899</v>
      </c>
      <c r="U455">
        <v>282.53173780330599</v>
      </c>
      <c r="V455">
        <v>278.852089460912</v>
      </c>
      <c r="W455">
        <v>3.67964834239379</v>
      </c>
      <c r="X455">
        <v>0</v>
      </c>
      <c r="Y455">
        <v>9.9806765747951101</v>
      </c>
      <c r="Z455">
        <v>6.11563497437393</v>
      </c>
      <c r="AA455">
        <v>3.8650416004211801</v>
      </c>
      <c r="AB455">
        <v>0</v>
      </c>
      <c r="AC455">
        <v>2350.9518120367202</v>
      </c>
      <c r="AD455">
        <v>0</v>
      </c>
      <c r="AE455">
        <v>0</v>
      </c>
      <c r="AF455">
        <v>2350.9518120367202</v>
      </c>
      <c r="AG455">
        <v>0</v>
      </c>
      <c r="AH455">
        <v>0</v>
      </c>
      <c r="AI455">
        <v>0</v>
      </c>
      <c r="AJ455">
        <v>0</v>
      </c>
      <c r="AK455">
        <v>493.42406808812501</v>
      </c>
      <c r="AL455">
        <v>0</v>
      </c>
      <c r="AM455">
        <v>0</v>
      </c>
      <c r="AN455">
        <v>493.42406808812501</v>
      </c>
      <c r="AO455">
        <v>2844.37588012484</v>
      </c>
      <c r="AP455">
        <v>0</v>
      </c>
      <c r="AQ455">
        <v>0</v>
      </c>
      <c r="AR455">
        <v>2844.37588012484</v>
      </c>
      <c r="AS455">
        <v>4889.7907511888498</v>
      </c>
      <c r="AT455">
        <v>4463.01865083963</v>
      </c>
      <c r="AU455">
        <v>426.77210034922098</v>
      </c>
      <c r="AV455">
        <v>0</v>
      </c>
      <c r="AW455">
        <v>12.923212634385701</v>
      </c>
      <c r="AX455">
        <v>4.5189109926125397</v>
      </c>
      <c r="AY455">
        <v>8.4043016417731504</v>
      </c>
      <c r="AZ455">
        <v>0</v>
      </c>
      <c r="BA455">
        <v>397.12039791259599</v>
      </c>
      <c r="BB455">
        <v>335.16286346111599</v>
      </c>
      <c r="BC455">
        <v>61.957534451480498</v>
      </c>
      <c r="BD455">
        <v>0</v>
      </c>
      <c r="BE455">
        <v>606.70857135771996</v>
      </c>
      <c r="BF455">
        <v>139.25979484809599</v>
      </c>
      <c r="BG455">
        <v>467.44877650962502</v>
      </c>
      <c r="BH455">
        <v>0</v>
      </c>
      <c r="BI455">
        <v>17.350219506426502</v>
      </c>
      <c r="BJ455">
        <v>16.9302027620149</v>
      </c>
      <c r="BK455">
        <v>0.420016744411571</v>
      </c>
      <c r="BL455">
        <v>0</v>
      </c>
      <c r="BM455">
        <v>209.13135231620899</v>
      </c>
      <c r="BN455">
        <v>167.63644128560301</v>
      </c>
      <c r="BO455">
        <v>41.494911030606303</v>
      </c>
      <c r="BP455">
        <v>0</v>
      </c>
      <c r="BQ455">
        <v>319.47475348200101</v>
      </c>
      <c r="BR455">
        <v>167.67014039403099</v>
      </c>
      <c r="BS455">
        <v>151.80461308797001</v>
      </c>
      <c r="BT455">
        <v>0</v>
      </c>
      <c r="BU455">
        <v>450.14977071043</v>
      </c>
      <c r="BV455">
        <v>167.69962711390599</v>
      </c>
      <c r="BW455">
        <v>282.45014359652401</v>
      </c>
      <c r="BX455">
        <v>0</v>
      </c>
      <c r="BY455">
        <v>137.609955821</v>
      </c>
      <c r="BZ455">
        <v>108.30207571635199</v>
      </c>
      <c r="CA455">
        <v>29.307880104647701</v>
      </c>
      <c r="CB455">
        <v>0</v>
      </c>
      <c r="CC455">
        <v>1518.6627408648401</v>
      </c>
      <c r="CD455">
        <v>1128.58593921134</v>
      </c>
      <c r="CE455">
        <v>390.07680165350098</v>
      </c>
      <c r="CF455">
        <v>0</v>
      </c>
      <c r="CG455">
        <v>2900.0341378396201</v>
      </c>
      <c r="CH455">
        <v>1139.41227734784</v>
      </c>
      <c r="CI455">
        <v>1760.6218604917899</v>
      </c>
      <c r="CJ455">
        <v>0</v>
      </c>
      <c r="CK455">
        <v>12030.000546269601</v>
      </c>
      <c r="CL455">
        <v>10964.289204875</v>
      </c>
      <c r="CM455">
        <v>48798.639645807336</v>
      </c>
      <c r="CN455">
        <v>266</v>
      </c>
      <c r="CO455">
        <v>0</v>
      </c>
      <c r="CP455">
        <v>0</v>
      </c>
      <c r="CQ455">
        <v>219</v>
      </c>
      <c r="CR455">
        <v>1134.54490214977</v>
      </c>
      <c r="CS455">
        <v>71.426602629944099</v>
      </c>
      <c r="CT455">
        <v>618240</v>
      </c>
      <c r="CU455">
        <v>610150</v>
      </c>
      <c r="CV455">
        <v>610150</v>
      </c>
      <c r="CW455">
        <v>328005</v>
      </c>
      <c r="CX455">
        <v>320874</v>
      </c>
      <c r="CY455">
        <v>320874</v>
      </c>
      <c r="CZ455">
        <v>78.8</v>
      </c>
      <c r="DA455">
        <v>137940</v>
      </c>
    </row>
    <row r="456" spans="1:105" x14ac:dyDescent="0.2">
      <c r="A456" t="s">
        <v>54</v>
      </c>
      <c r="B456">
        <v>2016</v>
      </c>
      <c r="C456" t="s">
        <v>38</v>
      </c>
      <c r="D456" t="s">
        <v>3735</v>
      </c>
      <c r="E456">
        <v>215.13824452270299</v>
      </c>
      <c r="F456">
        <v>16.6901547548545</v>
      </c>
      <c r="G456">
        <v>193.351798325738</v>
      </c>
      <c r="H456">
        <v>5.0962914421109904</v>
      </c>
      <c r="M456">
        <v>208.85319829955699</v>
      </c>
      <c r="N456">
        <v>16.672648063017899</v>
      </c>
      <c r="O456">
        <v>191.735440812729</v>
      </c>
      <c r="P456">
        <v>0.44510942381033503</v>
      </c>
      <c r="U456">
        <v>4.8213789869458203</v>
      </c>
      <c r="V456">
        <v>0.29369746275644099</v>
      </c>
      <c r="W456">
        <v>4.5276815241893802</v>
      </c>
      <c r="X456">
        <v>0</v>
      </c>
      <c r="Y456">
        <v>5.0782876851404799</v>
      </c>
      <c r="Z456">
        <v>3.4108239153340998E-2</v>
      </c>
      <c r="AA456">
        <v>5.0441794459871403</v>
      </c>
      <c r="AB456">
        <v>0</v>
      </c>
      <c r="AC456">
        <v>4651.1820183006503</v>
      </c>
      <c r="AD456">
        <v>0</v>
      </c>
      <c r="AE456">
        <v>0</v>
      </c>
      <c r="AF456">
        <v>4651.1820183006503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4651.1820183006503</v>
      </c>
      <c r="AP456">
        <v>0</v>
      </c>
      <c r="AQ456">
        <v>0</v>
      </c>
      <c r="AR456">
        <v>4651.1820183006503</v>
      </c>
      <c r="AS456">
        <v>561.178239328769</v>
      </c>
      <c r="AT456">
        <v>5.8039484910088301</v>
      </c>
      <c r="AU456">
        <v>555.37429083775999</v>
      </c>
      <c r="AV456">
        <v>0</v>
      </c>
      <c r="AW456">
        <v>14.933882392978701</v>
      </c>
      <c r="AX456">
        <v>0.29949143100748798</v>
      </c>
      <c r="AY456">
        <v>14.634390961971199</v>
      </c>
      <c r="AZ456">
        <v>0</v>
      </c>
      <c r="BA456">
        <v>84.177754424962302</v>
      </c>
      <c r="BB456">
        <v>0.30422744692910098</v>
      </c>
      <c r="BC456">
        <v>83.873526978033198</v>
      </c>
      <c r="BD456">
        <v>0</v>
      </c>
      <c r="BE456">
        <v>706.86731085444501</v>
      </c>
      <c r="BF456">
        <v>12.150478860682499</v>
      </c>
      <c r="BG456">
        <v>694.71683199376298</v>
      </c>
      <c r="BH456">
        <v>0</v>
      </c>
      <c r="BI456">
        <v>0.72556481794526095</v>
      </c>
      <c r="BJ456">
        <v>6.5812401079123797E-2</v>
      </c>
      <c r="BK456">
        <v>0.65975241686613695</v>
      </c>
      <c r="BL456">
        <v>0</v>
      </c>
      <c r="BM456">
        <v>64.744050283343796</v>
      </c>
      <c r="BN456">
        <v>0.13975824776433601</v>
      </c>
      <c r="BO456">
        <v>64.604292035579405</v>
      </c>
      <c r="BP456">
        <v>0</v>
      </c>
      <c r="BQ456">
        <v>282.35512612474201</v>
      </c>
      <c r="BR456">
        <v>0.13975824776433601</v>
      </c>
      <c r="BS456">
        <v>282.21536787697801</v>
      </c>
      <c r="BT456">
        <v>0</v>
      </c>
      <c r="BU456">
        <v>540.19911492299298</v>
      </c>
      <c r="BV456">
        <v>0.13975824776433601</v>
      </c>
      <c r="BW456">
        <v>540.05935667522795</v>
      </c>
      <c r="BX456">
        <v>0</v>
      </c>
      <c r="BY456">
        <v>41.963684254575</v>
      </c>
      <c r="BZ456">
        <v>0.40618497430158801</v>
      </c>
      <c r="CA456">
        <v>41.557499280273397</v>
      </c>
      <c r="CB456">
        <v>0</v>
      </c>
      <c r="CC456">
        <v>556.14659273386701</v>
      </c>
      <c r="CD456">
        <v>4.3675803688342798</v>
      </c>
      <c r="CE456">
        <v>551.77901236503203</v>
      </c>
      <c r="CF456">
        <v>0</v>
      </c>
      <c r="CG456">
        <v>2950.62134817169</v>
      </c>
      <c r="CH456">
        <v>286.69738634444201</v>
      </c>
      <c r="CI456">
        <v>2663.92396182725</v>
      </c>
      <c r="CJ456">
        <v>0</v>
      </c>
      <c r="CK456">
        <v>1231.45081483169</v>
      </c>
      <c r="CL456">
        <v>55.392683068519297</v>
      </c>
      <c r="CM456">
        <v>59671.310346793434</v>
      </c>
      <c r="CN456">
        <v>228</v>
      </c>
      <c r="CO456">
        <v>0</v>
      </c>
      <c r="CP456">
        <v>0</v>
      </c>
      <c r="CQ456">
        <v>200</v>
      </c>
      <c r="CR456">
        <v>117.54766793781199</v>
      </c>
      <c r="CS456">
        <v>110.924508967249</v>
      </c>
      <c r="CT456">
        <v>182390</v>
      </c>
      <c r="CU456">
        <v>179496</v>
      </c>
      <c r="CV456">
        <v>179496</v>
      </c>
      <c r="CW456">
        <v>109845</v>
      </c>
      <c r="CX456">
        <v>107633</v>
      </c>
      <c r="CY456">
        <v>107633</v>
      </c>
      <c r="CZ456">
        <v>116.7</v>
      </c>
      <c r="DA456">
        <v>176510</v>
      </c>
    </row>
    <row r="457" spans="1:105" x14ac:dyDescent="0.2">
      <c r="A457" t="s">
        <v>54</v>
      </c>
      <c r="B457">
        <v>2016</v>
      </c>
      <c r="C457" t="s">
        <v>39</v>
      </c>
      <c r="D457" t="s">
        <v>3736</v>
      </c>
      <c r="E457">
        <v>130.76327698262699</v>
      </c>
      <c r="F457">
        <v>2.5788118593586802</v>
      </c>
      <c r="G457">
        <v>124.308098474221</v>
      </c>
      <c r="H457">
        <v>3.8763666490477</v>
      </c>
      <c r="M457">
        <v>126.988821141057</v>
      </c>
      <c r="N457">
        <v>2.5663743277140498</v>
      </c>
      <c r="O457">
        <v>123.16093896511001</v>
      </c>
      <c r="P457">
        <v>1.2615078482332001</v>
      </c>
      <c r="U457">
        <v>3.1205304664431601</v>
      </c>
      <c r="V457">
        <v>5.5915484543032502E-2</v>
      </c>
      <c r="W457">
        <v>3.06461498190012</v>
      </c>
      <c r="X457">
        <v>0</v>
      </c>
      <c r="Y457">
        <v>3.62947576877436</v>
      </c>
      <c r="Z457">
        <v>3.7045787016933299E-2</v>
      </c>
      <c r="AA457">
        <v>3.5924299817574301</v>
      </c>
      <c r="AB457">
        <v>0</v>
      </c>
      <c r="AC457">
        <v>2614.8588008144998</v>
      </c>
      <c r="AD457">
        <v>0</v>
      </c>
      <c r="AE457">
        <v>0</v>
      </c>
      <c r="AF457">
        <v>2614.8588008144998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2614.8588008144998</v>
      </c>
      <c r="AP457">
        <v>0</v>
      </c>
      <c r="AQ457">
        <v>0</v>
      </c>
      <c r="AR457">
        <v>2614.8588008144998</v>
      </c>
      <c r="AS457">
        <v>378.83991055567401</v>
      </c>
      <c r="AT457">
        <v>0.94171548539132499</v>
      </c>
      <c r="AU457">
        <v>377.89819507028199</v>
      </c>
      <c r="AV457">
        <v>0</v>
      </c>
      <c r="AW457">
        <v>8.2627111861019493</v>
      </c>
      <c r="AX457">
        <v>4.2228379180448701E-2</v>
      </c>
      <c r="AY457">
        <v>8.2204828069215008</v>
      </c>
      <c r="AZ457">
        <v>0</v>
      </c>
      <c r="BA457">
        <v>53.212016639933999</v>
      </c>
      <c r="BB457">
        <v>0.120702240549191</v>
      </c>
      <c r="BC457">
        <v>53.0913143993848</v>
      </c>
      <c r="BD457">
        <v>0</v>
      </c>
      <c r="BE457">
        <v>453.02122213078798</v>
      </c>
      <c r="BF457">
        <v>1.8878941131682501</v>
      </c>
      <c r="BG457">
        <v>451.13332801761999</v>
      </c>
      <c r="BH457">
        <v>0</v>
      </c>
      <c r="BI457">
        <v>1.04216280746915</v>
      </c>
      <c r="BJ457">
        <v>0.63295413140377998</v>
      </c>
      <c r="BK457">
        <v>0.40920867606537198</v>
      </c>
      <c r="BL457">
        <v>0</v>
      </c>
      <c r="BM457">
        <v>39.909981890072501</v>
      </c>
      <c r="BN457">
        <v>0.11351458872277401</v>
      </c>
      <c r="BO457">
        <v>39.7964673013498</v>
      </c>
      <c r="BP457">
        <v>0</v>
      </c>
      <c r="BQ457">
        <v>162.33221483854899</v>
      </c>
      <c r="BR457">
        <v>0.11351458872277401</v>
      </c>
      <c r="BS457">
        <v>162.21870024982701</v>
      </c>
      <c r="BT457">
        <v>0</v>
      </c>
      <c r="BU457">
        <v>307.373082386509</v>
      </c>
      <c r="BV457">
        <v>0.11351458872277401</v>
      </c>
      <c r="BW457">
        <v>307.25956779778602</v>
      </c>
      <c r="BX457">
        <v>0</v>
      </c>
      <c r="BY457">
        <v>28.119976581342002</v>
      </c>
      <c r="BZ457">
        <v>2.5386560893849299E-2</v>
      </c>
      <c r="CA457">
        <v>28.094590020448202</v>
      </c>
      <c r="CB457">
        <v>0</v>
      </c>
      <c r="CC457">
        <v>374.03734033975201</v>
      </c>
      <c r="CD457">
        <v>0.27297377305214299</v>
      </c>
      <c r="CE457">
        <v>373.76436656669898</v>
      </c>
      <c r="CF457">
        <v>0</v>
      </c>
      <c r="CG457">
        <v>1751.45659465261</v>
      </c>
      <c r="CH457">
        <v>39.842407692554197</v>
      </c>
      <c r="CI457">
        <v>1711.6141869600599</v>
      </c>
      <c r="CJ457">
        <v>0</v>
      </c>
      <c r="CK457">
        <v>1104.0593512284099</v>
      </c>
      <c r="CL457">
        <v>69.240853835649204</v>
      </c>
      <c r="CM457">
        <v>42226.454250396258</v>
      </c>
      <c r="CN457">
        <v>154</v>
      </c>
      <c r="CO457">
        <v>0</v>
      </c>
      <c r="CP457">
        <v>0</v>
      </c>
      <c r="CQ457">
        <v>138</v>
      </c>
      <c r="CR457">
        <v>115.44860243892199</v>
      </c>
      <c r="CS457">
        <v>70.246426726823501</v>
      </c>
      <c r="CT457">
        <v>258308</v>
      </c>
      <c r="CU457">
        <v>255865</v>
      </c>
      <c r="CV457">
        <v>255865</v>
      </c>
      <c r="CW457">
        <v>153370</v>
      </c>
      <c r="CX457">
        <v>151554</v>
      </c>
      <c r="CY457">
        <v>151554</v>
      </c>
      <c r="CZ457">
        <v>148.5</v>
      </c>
      <c r="DA457">
        <v>230020</v>
      </c>
    </row>
    <row r="458" spans="1:105" x14ac:dyDescent="0.2">
      <c r="A458" t="s">
        <v>54</v>
      </c>
      <c r="B458">
        <v>2016</v>
      </c>
      <c r="C458" t="s">
        <v>40</v>
      </c>
      <c r="D458" t="s">
        <v>3737</v>
      </c>
      <c r="E458">
        <v>69.563083300832503</v>
      </c>
      <c r="F458">
        <v>1.00837952796845</v>
      </c>
      <c r="G458">
        <v>67.064986142395</v>
      </c>
      <c r="H458">
        <v>1.4897176304689801</v>
      </c>
      <c r="M458">
        <v>67.725721042046601</v>
      </c>
      <c r="N458">
        <v>1.0036341062527101</v>
      </c>
      <c r="O458">
        <v>66.544231945421799</v>
      </c>
      <c r="P458">
        <v>0.177854990372115</v>
      </c>
      <c r="U458">
        <v>2.4997622879857202</v>
      </c>
      <c r="V458">
        <v>2.21759949242657E-2</v>
      </c>
      <c r="W458">
        <v>2.4775862930614498</v>
      </c>
      <c r="X458">
        <v>0</v>
      </c>
      <c r="Y458">
        <v>1.55370993788377</v>
      </c>
      <c r="Z458">
        <v>1.4063831686668899E-2</v>
      </c>
      <c r="AA458">
        <v>1.5396461061971101</v>
      </c>
      <c r="AB458">
        <v>0</v>
      </c>
      <c r="AC458">
        <v>1311.8626400968701</v>
      </c>
      <c r="AD458">
        <v>0</v>
      </c>
      <c r="AE458">
        <v>0</v>
      </c>
      <c r="AF458">
        <v>1311.8626400968701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1311.8626400968701</v>
      </c>
      <c r="AP458">
        <v>0</v>
      </c>
      <c r="AQ458">
        <v>0</v>
      </c>
      <c r="AR458">
        <v>1311.8626400968701</v>
      </c>
      <c r="AS458">
        <v>287.62817793123901</v>
      </c>
      <c r="AT458">
        <v>0.37634262854092998</v>
      </c>
      <c r="AU458">
        <v>287.251835302698</v>
      </c>
      <c r="AV458">
        <v>0</v>
      </c>
      <c r="AW458">
        <v>7.9939483116376397</v>
      </c>
      <c r="AX458">
        <v>1.5858081825547501E-2</v>
      </c>
      <c r="AY458">
        <v>7.9780902298120902</v>
      </c>
      <c r="AZ458">
        <v>0</v>
      </c>
      <c r="BA458">
        <v>42.259527176857901</v>
      </c>
      <c r="BB458">
        <v>4.8500955355915198E-2</v>
      </c>
      <c r="BC458">
        <v>42.211026221502003</v>
      </c>
      <c r="BD458">
        <v>0</v>
      </c>
      <c r="BE458">
        <v>194.213734338086</v>
      </c>
      <c r="BF458">
        <v>0.70465119472450199</v>
      </c>
      <c r="BG458">
        <v>193.50908314336101</v>
      </c>
      <c r="BH458">
        <v>0</v>
      </c>
      <c r="BI458">
        <v>0.432363095215475</v>
      </c>
      <c r="BJ458">
        <v>0.16453100269780899</v>
      </c>
      <c r="BK458">
        <v>0.26783209251766599</v>
      </c>
      <c r="BL458">
        <v>0</v>
      </c>
      <c r="BM458">
        <v>18.927926945012601</v>
      </c>
      <c r="BN458">
        <v>2.3864369062325901E-2</v>
      </c>
      <c r="BO458">
        <v>18.904062575950299</v>
      </c>
      <c r="BP458">
        <v>0</v>
      </c>
      <c r="BQ458">
        <v>80.329167511770095</v>
      </c>
      <c r="BR458">
        <v>2.3864369062325901E-2</v>
      </c>
      <c r="BS458">
        <v>80.3053031427078</v>
      </c>
      <c r="BT458">
        <v>0</v>
      </c>
      <c r="BU458">
        <v>153.07807308125001</v>
      </c>
      <c r="BV458">
        <v>2.3864369062325901E-2</v>
      </c>
      <c r="BW458">
        <v>153.054208712188</v>
      </c>
      <c r="BX458">
        <v>0</v>
      </c>
      <c r="BY458">
        <v>11.283136541764399</v>
      </c>
      <c r="BZ458">
        <v>1.2693280446924599E-2</v>
      </c>
      <c r="CA458">
        <v>11.270443261317499</v>
      </c>
      <c r="CB458">
        <v>0</v>
      </c>
      <c r="CC458">
        <v>150.62762235542601</v>
      </c>
      <c r="CD458">
        <v>0.13648688652607099</v>
      </c>
      <c r="CE458">
        <v>150.49113546890001</v>
      </c>
      <c r="CF458">
        <v>0</v>
      </c>
      <c r="CG458">
        <v>940.42587600952299</v>
      </c>
      <c r="CH458">
        <v>15.458267929827301</v>
      </c>
      <c r="CI458">
        <v>924.96760807969599</v>
      </c>
      <c r="CJ458">
        <v>0</v>
      </c>
      <c r="CK458">
        <v>755.85601737945296</v>
      </c>
      <c r="CL458">
        <v>3.46204269178246</v>
      </c>
      <c r="CM458">
        <v>21035.861700006506</v>
      </c>
      <c r="CN458">
        <v>82</v>
      </c>
      <c r="CO458">
        <v>0</v>
      </c>
      <c r="CP458">
        <v>0</v>
      </c>
      <c r="CQ458">
        <v>88</v>
      </c>
      <c r="CR458">
        <v>74.516825210576997</v>
      </c>
      <c r="CS458">
        <v>23.788966323385601</v>
      </c>
      <c r="CT458">
        <v>115169</v>
      </c>
      <c r="CU458">
        <v>113026</v>
      </c>
      <c r="CV458">
        <v>113026</v>
      </c>
      <c r="CW458">
        <v>44046</v>
      </c>
      <c r="CX458">
        <v>42584</v>
      </c>
      <c r="CY458">
        <v>42584</v>
      </c>
      <c r="CZ458">
        <v>59.3</v>
      </c>
      <c r="DA458">
        <v>89300</v>
      </c>
    </row>
    <row r="459" spans="1:105" x14ac:dyDescent="0.2">
      <c r="A459" t="s">
        <v>54</v>
      </c>
      <c r="B459">
        <v>2016</v>
      </c>
      <c r="C459" t="s">
        <v>41</v>
      </c>
      <c r="D459" t="s">
        <v>3738</v>
      </c>
      <c r="E459">
        <v>233.733708026644</v>
      </c>
      <c r="F459">
        <v>0.51540515644516205</v>
      </c>
      <c r="G459">
        <v>225.63906886008701</v>
      </c>
      <c r="H459">
        <v>7.5792340101121001</v>
      </c>
      <c r="M459">
        <v>226.73474779556699</v>
      </c>
      <c r="N459">
        <v>0.51491121583913901</v>
      </c>
      <c r="O459">
        <v>222.949988443579</v>
      </c>
      <c r="P459">
        <v>3.2698481361491001</v>
      </c>
      <c r="U459">
        <v>3.79811243696374</v>
      </c>
      <c r="V459">
        <v>9.0135147084409693E-3</v>
      </c>
      <c r="W459">
        <v>3.7890989222553002</v>
      </c>
      <c r="X459">
        <v>0</v>
      </c>
      <c r="Y459">
        <v>8.7067837120452598</v>
      </c>
      <c r="Z459">
        <v>9.01351470844097E-4</v>
      </c>
      <c r="AA459">
        <v>8.7058823605744209</v>
      </c>
      <c r="AB459">
        <v>0</v>
      </c>
      <c r="AC459">
        <v>4309.3858739630105</v>
      </c>
      <c r="AD459">
        <v>0</v>
      </c>
      <c r="AE459">
        <v>0</v>
      </c>
      <c r="AF459">
        <v>4309.3858739630105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4309.3858739630105</v>
      </c>
      <c r="AP459">
        <v>0</v>
      </c>
      <c r="AQ459">
        <v>0</v>
      </c>
      <c r="AR459">
        <v>4309.3858739630105</v>
      </c>
      <c r="AS459">
        <v>473.34508261630901</v>
      </c>
      <c r="AT459">
        <v>0.17890542530355899</v>
      </c>
      <c r="AU459">
        <v>473.16617719100498</v>
      </c>
      <c r="AV459">
        <v>0</v>
      </c>
      <c r="AW459">
        <v>9.2957027160404504</v>
      </c>
      <c r="AX459">
        <v>9.2768417176350895E-3</v>
      </c>
      <c r="AY459">
        <v>9.2864258743228092</v>
      </c>
      <c r="AZ459">
        <v>0</v>
      </c>
      <c r="BA459">
        <v>62.402384444597097</v>
      </c>
      <c r="BB459">
        <v>9.0135147084409693E-3</v>
      </c>
      <c r="BC459">
        <v>62.393370929888697</v>
      </c>
      <c r="BD459">
        <v>0</v>
      </c>
      <c r="BE459">
        <v>891.26778442588397</v>
      </c>
      <c r="BF459">
        <v>0.37558918932888302</v>
      </c>
      <c r="BG459">
        <v>890.89219523655504</v>
      </c>
      <c r="BH459">
        <v>0</v>
      </c>
      <c r="BI459">
        <v>0.66113322440826905</v>
      </c>
      <c r="BJ459">
        <v>0</v>
      </c>
      <c r="BK459">
        <v>0.66113322440826905</v>
      </c>
      <c r="BL459">
        <v>0</v>
      </c>
      <c r="BM459">
        <v>65.719528117911807</v>
      </c>
      <c r="BN459">
        <v>4.1206487385887797E-3</v>
      </c>
      <c r="BO459">
        <v>65.715407469173201</v>
      </c>
      <c r="BP459">
        <v>0</v>
      </c>
      <c r="BQ459">
        <v>267.36851334570702</v>
      </c>
      <c r="BR459">
        <v>4.1206487385887797E-3</v>
      </c>
      <c r="BS459">
        <v>267.36439269696899</v>
      </c>
      <c r="BT459">
        <v>0</v>
      </c>
      <c r="BU459">
        <v>506.29386102985399</v>
      </c>
      <c r="BV459">
        <v>4.1206487385887797E-3</v>
      </c>
      <c r="BW459">
        <v>506.289740381115</v>
      </c>
      <c r="BX459">
        <v>0</v>
      </c>
      <c r="BY459">
        <v>66.421241004922393</v>
      </c>
      <c r="BZ459">
        <v>1.2693280446924599E-2</v>
      </c>
      <c r="CA459">
        <v>66.408547724475497</v>
      </c>
      <c r="CB459">
        <v>0</v>
      </c>
      <c r="CC459">
        <v>898.18840928187103</v>
      </c>
      <c r="CD459">
        <v>0.13648688652607099</v>
      </c>
      <c r="CE459">
        <v>898.05192239534495</v>
      </c>
      <c r="CF459">
        <v>0</v>
      </c>
      <c r="CG459">
        <v>3112.2100943022201</v>
      </c>
      <c r="CH459">
        <v>8.8770278219149006</v>
      </c>
      <c r="CI459">
        <v>3103.3330664803002</v>
      </c>
      <c r="CJ459">
        <v>0</v>
      </c>
      <c r="CK459">
        <v>1104.0593512284099</v>
      </c>
      <c r="CL459">
        <v>0</v>
      </c>
      <c r="CM459">
        <v>69217.518387641132</v>
      </c>
      <c r="CN459">
        <v>268</v>
      </c>
      <c r="CO459">
        <v>0</v>
      </c>
      <c r="CP459">
        <v>0</v>
      </c>
      <c r="CQ459">
        <v>207</v>
      </c>
      <c r="CR459">
        <v>98.656078447806195</v>
      </c>
      <c r="CS459">
        <v>158.348560682943</v>
      </c>
      <c r="CT459">
        <v>47037</v>
      </c>
      <c r="CU459">
        <v>46686</v>
      </c>
      <c r="CV459">
        <v>46686</v>
      </c>
      <c r="CW459">
        <v>25356</v>
      </c>
      <c r="CX459">
        <v>25245</v>
      </c>
      <c r="CY459">
        <v>25245</v>
      </c>
      <c r="CZ459">
        <v>13.3</v>
      </c>
      <c r="DA459">
        <v>26770</v>
      </c>
    </row>
    <row r="460" spans="1:105" x14ac:dyDescent="0.2">
      <c r="A460" t="s">
        <v>54</v>
      </c>
      <c r="B460">
        <v>2016</v>
      </c>
      <c r="C460" t="s">
        <v>99</v>
      </c>
      <c r="D460" t="s">
        <v>3739</v>
      </c>
      <c r="E460">
        <v>220.821601589403</v>
      </c>
      <c r="F460">
        <v>3.7082170465536599</v>
      </c>
      <c r="G460">
        <v>211.43749307577201</v>
      </c>
      <c r="H460">
        <v>5.6758914670773004</v>
      </c>
      <c r="M460">
        <v>214.85325000902401</v>
      </c>
      <c r="N460">
        <v>3.6939413374750498</v>
      </c>
      <c r="O460">
        <v>209.11758361743901</v>
      </c>
      <c r="P460">
        <v>2.0417250541100098</v>
      </c>
      <c r="U460">
        <v>4.3318455520656096</v>
      </c>
      <c r="V460">
        <v>7.6575010003079397E-2</v>
      </c>
      <c r="W460">
        <v>4.2552705420625303</v>
      </c>
      <c r="X460">
        <v>0</v>
      </c>
      <c r="Y460">
        <v>7.4694262705026997</v>
      </c>
      <c r="Z460">
        <v>4.1480986001786499E-2</v>
      </c>
      <c r="AA460">
        <v>7.4279452845009102</v>
      </c>
      <c r="AB460">
        <v>0</v>
      </c>
      <c r="AC460">
        <v>3634.1664129672899</v>
      </c>
      <c r="AD460">
        <v>0</v>
      </c>
      <c r="AE460">
        <v>0</v>
      </c>
      <c r="AF460">
        <v>3634.1664129672899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3634.1664129672899</v>
      </c>
      <c r="AP460">
        <v>0</v>
      </c>
      <c r="AQ460">
        <v>0</v>
      </c>
      <c r="AR460">
        <v>3634.1664129672899</v>
      </c>
      <c r="AS460">
        <v>622.81557531400097</v>
      </c>
      <c r="AT460">
        <v>1.33901377664592</v>
      </c>
      <c r="AU460">
        <v>621.476561537355</v>
      </c>
      <c r="AV460">
        <v>0</v>
      </c>
      <c r="AW460">
        <v>10.9244365188149</v>
      </c>
      <c r="AX460">
        <v>6.2098310637301403E-2</v>
      </c>
      <c r="AY460">
        <v>10.862338208177601</v>
      </c>
      <c r="AZ460">
        <v>0</v>
      </c>
      <c r="BA460">
        <v>76.937282205741596</v>
      </c>
      <c r="BB460">
        <v>0.14662675809556799</v>
      </c>
      <c r="BC460">
        <v>76.790655447646103</v>
      </c>
      <c r="BD460">
        <v>0</v>
      </c>
      <c r="BE460">
        <v>804.691100433668</v>
      </c>
      <c r="BF460">
        <v>2.7048848929051399</v>
      </c>
      <c r="BG460">
        <v>801.98621554076306</v>
      </c>
      <c r="BH460">
        <v>0</v>
      </c>
      <c r="BI460">
        <v>1.3191438418193699</v>
      </c>
      <c r="BJ460">
        <v>0.66586033194334204</v>
      </c>
      <c r="BK460">
        <v>0.65328350987602402</v>
      </c>
      <c r="BL460">
        <v>0</v>
      </c>
      <c r="BM460">
        <v>62.1085975251953</v>
      </c>
      <c r="BN460">
        <v>0.125704630264699</v>
      </c>
      <c r="BO460">
        <v>61.9828928949306</v>
      </c>
      <c r="BP460">
        <v>0</v>
      </c>
      <c r="BQ460">
        <v>232.34573953033501</v>
      </c>
      <c r="BR460">
        <v>0.125704630264699</v>
      </c>
      <c r="BS460">
        <v>232.220034900071</v>
      </c>
      <c r="BT460">
        <v>0</v>
      </c>
      <c r="BU460">
        <v>434.01856828958103</v>
      </c>
      <c r="BV460">
        <v>0.125704630264699</v>
      </c>
      <c r="BW460">
        <v>433.89286365931599</v>
      </c>
      <c r="BX460">
        <v>0</v>
      </c>
      <c r="BY460">
        <v>57.378154393250497</v>
      </c>
      <c r="BZ460">
        <v>5.0773121787698501E-2</v>
      </c>
      <c r="CA460">
        <v>57.327381271462798</v>
      </c>
      <c r="CB460">
        <v>0</v>
      </c>
      <c r="CC460">
        <v>763.06105122134204</v>
      </c>
      <c r="CD460">
        <v>0.54594754610428498</v>
      </c>
      <c r="CE460">
        <v>762.51510367523804</v>
      </c>
      <c r="CF460">
        <v>0</v>
      </c>
      <c r="CG460">
        <v>2965.40421293083</v>
      </c>
      <c r="CH460">
        <v>58.912711357966401</v>
      </c>
      <c r="CI460">
        <v>2906.4915015728602</v>
      </c>
      <c r="CJ460">
        <v>0</v>
      </c>
      <c r="CK460">
        <v>1524.4511811192299</v>
      </c>
      <c r="CL460">
        <v>51.930640376736903</v>
      </c>
      <c r="CM460">
        <v>84974.115407850579</v>
      </c>
      <c r="CN460">
        <v>296</v>
      </c>
      <c r="CO460">
        <v>0</v>
      </c>
      <c r="CP460">
        <v>0</v>
      </c>
      <c r="CQ460">
        <v>260</v>
      </c>
      <c r="CR460">
        <v>130.14206093114899</v>
      </c>
      <c r="CS460">
        <v>115.518383689605</v>
      </c>
      <c r="CT460">
        <v>205923</v>
      </c>
      <c r="CU460">
        <v>201461</v>
      </c>
      <c r="CV460">
        <v>201461</v>
      </c>
      <c r="CW460">
        <v>116987</v>
      </c>
      <c r="CX460">
        <v>112944</v>
      </c>
      <c r="CY460">
        <v>112944</v>
      </c>
      <c r="CZ460">
        <v>262.2</v>
      </c>
      <c r="DA460">
        <v>380010</v>
      </c>
    </row>
    <row r="461" spans="1:105" x14ac:dyDescent="0.2">
      <c r="A461" t="s">
        <v>54</v>
      </c>
      <c r="B461">
        <v>2016</v>
      </c>
      <c r="C461" t="s">
        <v>3779</v>
      </c>
      <c r="D461" t="s">
        <v>3988</v>
      </c>
      <c r="E461">
        <v>352.95171299146102</v>
      </c>
      <c r="F461">
        <v>62.261088212177697</v>
      </c>
      <c r="G461">
        <v>288.69621692837399</v>
      </c>
      <c r="H461">
        <v>1.99440785090918</v>
      </c>
      <c r="M461">
        <v>345.92065015571802</v>
      </c>
      <c r="N461">
        <v>60.187142173996001</v>
      </c>
      <c r="O461">
        <v>284.51953368762997</v>
      </c>
      <c r="P461">
        <v>1.2139742940919001</v>
      </c>
      <c r="U461">
        <v>90.305117127956294</v>
      </c>
      <c r="V461">
        <v>54.992258695332303</v>
      </c>
      <c r="W461">
        <v>35.312858432623997</v>
      </c>
      <c r="X461">
        <v>0</v>
      </c>
      <c r="Y461">
        <v>13.399333391698301</v>
      </c>
      <c r="Z461">
        <v>2.3461059422766102</v>
      </c>
      <c r="AA461">
        <v>11.0532274494217</v>
      </c>
      <c r="AB461">
        <v>0</v>
      </c>
      <c r="AC461">
        <v>780.43355681728303</v>
      </c>
      <c r="AD461">
        <v>0</v>
      </c>
      <c r="AE461">
        <v>0</v>
      </c>
      <c r="AF461">
        <v>780.43355681728303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780.43355681728303</v>
      </c>
      <c r="AP461">
        <v>0</v>
      </c>
      <c r="AQ461">
        <v>0</v>
      </c>
      <c r="AR461">
        <v>780.43355681728303</v>
      </c>
      <c r="AS461">
        <v>19966.140572406199</v>
      </c>
      <c r="AT461">
        <v>877.64798725267201</v>
      </c>
      <c r="AU461">
        <v>19088.492585153501</v>
      </c>
      <c r="AV461">
        <v>0</v>
      </c>
      <c r="AW461">
        <v>5.3756802403550497</v>
      </c>
      <c r="AX461">
        <v>1.6419387754957</v>
      </c>
      <c r="AY461">
        <v>3.7337414648593499</v>
      </c>
      <c r="AZ461">
        <v>0</v>
      </c>
      <c r="BA461">
        <v>620.614074202138</v>
      </c>
      <c r="BB461">
        <v>67.782185612912301</v>
      </c>
      <c r="BC461">
        <v>552.83188858922597</v>
      </c>
      <c r="BD461">
        <v>0</v>
      </c>
      <c r="BE461">
        <v>1391.7707520670399</v>
      </c>
      <c r="BF461">
        <v>64.359056350238305</v>
      </c>
      <c r="BG461">
        <v>1327.4116957168001</v>
      </c>
      <c r="BH461">
        <v>0</v>
      </c>
      <c r="BI461">
        <v>89.378069748597497</v>
      </c>
      <c r="BJ461">
        <v>29.5809629242003</v>
      </c>
      <c r="BK461">
        <v>59.797106824397197</v>
      </c>
      <c r="BL461">
        <v>0</v>
      </c>
      <c r="BM461">
        <v>180.63427098404199</v>
      </c>
      <c r="BN461">
        <v>37.236514891538199</v>
      </c>
      <c r="BO461">
        <v>51.125133902094099</v>
      </c>
      <c r="BP461">
        <v>92.272622190409805</v>
      </c>
      <c r="BQ461">
        <v>213.874415590768</v>
      </c>
      <c r="BR461">
        <v>37.2705760552344</v>
      </c>
      <c r="BS461">
        <v>84.331217345123306</v>
      </c>
      <c r="BT461">
        <v>92.272622190409805</v>
      </c>
      <c r="BU461">
        <v>252.314217969429</v>
      </c>
      <c r="BV461">
        <v>37.300379573468597</v>
      </c>
      <c r="BW461">
        <v>122.741216205551</v>
      </c>
      <c r="BX461">
        <v>92.272622190409805</v>
      </c>
      <c r="BY461">
        <v>37.298690336284203</v>
      </c>
      <c r="BZ461">
        <v>21.0250272585</v>
      </c>
      <c r="CA461">
        <v>16.2736630777842</v>
      </c>
      <c r="CB461">
        <v>0</v>
      </c>
      <c r="CC461">
        <v>440.22211270054203</v>
      </c>
      <c r="CD461">
        <v>219.01070060937499</v>
      </c>
      <c r="CE461">
        <v>221.21141209116701</v>
      </c>
      <c r="CF461">
        <v>0</v>
      </c>
      <c r="CG461">
        <v>4842.2627558556496</v>
      </c>
      <c r="CH461">
        <v>894.65152278375103</v>
      </c>
      <c r="CI461">
        <v>3947.6112330718902</v>
      </c>
      <c r="CJ461">
        <v>0</v>
      </c>
      <c r="CK461">
        <v>9928.0413968155099</v>
      </c>
      <c r="CL461">
        <v>5019.9619030845597</v>
      </c>
      <c r="CM461">
        <v>196255.95535561233</v>
      </c>
      <c r="CN461">
        <v>178</v>
      </c>
      <c r="CO461">
        <v>0</v>
      </c>
      <c r="CP461">
        <v>0</v>
      </c>
      <c r="CQ461">
        <v>148</v>
      </c>
      <c r="CR461">
        <v>793.44675858022902</v>
      </c>
      <c r="CS461">
        <v>275.487518574305</v>
      </c>
      <c r="CT461">
        <v>313369</v>
      </c>
      <c r="CU461">
        <v>308241</v>
      </c>
      <c r="CV461">
        <v>308241</v>
      </c>
      <c r="CW461">
        <v>183964</v>
      </c>
      <c r="CX461">
        <v>179471</v>
      </c>
      <c r="CY461">
        <v>179471</v>
      </c>
      <c r="CZ461">
        <v>262.3</v>
      </c>
      <c r="DA461">
        <v>424220</v>
      </c>
    </row>
    <row r="462" spans="1:105" x14ac:dyDescent="0.2">
      <c r="A462" t="s">
        <v>54</v>
      </c>
      <c r="B462">
        <v>2016</v>
      </c>
      <c r="C462" t="s">
        <v>42</v>
      </c>
      <c r="D462" t="s">
        <v>3740</v>
      </c>
      <c r="E462">
        <v>110.55323763774901</v>
      </c>
      <c r="F462">
        <v>19.371428059386599</v>
      </c>
      <c r="G462">
        <v>88.328402037310298</v>
      </c>
      <c r="H462">
        <v>2.8534075410517299</v>
      </c>
      <c r="M462">
        <v>103.702316659267</v>
      </c>
      <c r="N462">
        <v>14.953014990496699</v>
      </c>
      <c r="O462">
        <v>87.524917729037796</v>
      </c>
      <c r="P462">
        <v>1.22438393973254</v>
      </c>
      <c r="U462">
        <v>143.69832793962999</v>
      </c>
      <c r="V462">
        <v>139.64925317112201</v>
      </c>
      <c r="W462">
        <v>4.0490747685076798</v>
      </c>
      <c r="X462">
        <v>0</v>
      </c>
      <c r="Y462">
        <v>5.4679167069518897</v>
      </c>
      <c r="Z462">
        <v>3.1113481195028099</v>
      </c>
      <c r="AA462">
        <v>2.3565685874490798</v>
      </c>
      <c r="AB462">
        <v>0</v>
      </c>
      <c r="AC462">
        <v>1629.02360131919</v>
      </c>
      <c r="AD462">
        <v>0</v>
      </c>
      <c r="AE462">
        <v>0</v>
      </c>
      <c r="AF462">
        <v>1629.02360131919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1629.02360131919</v>
      </c>
      <c r="AP462">
        <v>0</v>
      </c>
      <c r="AQ462">
        <v>0</v>
      </c>
      <c r="AR462">
        <v>1629.02360131919</v>
      </c>
      <c r="AS462">
        <v>2640.3760788044701</v>
      </c>
      <c r="AT462">
        <v>2229.8906589176299</v>
      </c>
      <c r="AU462">
        <v>410.48541988684099</v>
      </c>
      <c r="AV462">
        <v>0</v>
      </c>
      <c r="AW462">
        <v>11.2977675684795</v>
      </c>
      <c r="AX462">
        <v>1.9433192971937301</v>
      </c>
      <c r="AY462">
        <v>9.3544482712857508</v>
      </c>
      <c r="AZ462">
        <v>0</v>
      </c>
      <c r="BA462">
        <v>223.910460903227</v>
      </c>
      <c r="BB462">
        <v>167.74141494796601</v>
      </c>
      <c r="BC462">
        <v>56.169045955260998</v>
      </c>
      <c r="BD462">
        <v>0</v>
      </c>
      <c r="BE462">
        <v>330.295206708541</v>
      </c>
      <c r="BF462">
        <v>57.407512053162499</v>
      </c>
      <c r="BG462">
        <v>272.88769465537899</v>
      </c>
      <c r="BH462">
        <v>0</v>
      </c>
      <c r="BI462">
        <v>11.997268816344301</v>
      </c>
      <c r="BJ462">
        <v>11.6646637917842</v>
      </c>
      <c r="BK462">
        <v>0.33260502456006902</v>
      </c>
      <c r="BL462">
        <v>0</v>
      </c>
      <c r="BM462">
        <v>109.612969081527</v>
      </c>
      <c r="BN462">
        <v>84.765077418587097</v>
      </c>
      <c r="BO462">
        <v>24.847891662940299</v>
      </c>
      <c r="BP462">
        <v>0</v>
      </c>
      <c r="BQ462">
        <v>185.99807077828299</v>
      </c>
      <c r="BR462">
        <v>84.853636444197306</v>
      </c>
      <c r="BS462">
        <v>101.144434334086</v>
      </c>
      <c r="BT462">
        <v>0</v>
      </c>
      <c r="BU462">
        <v>276.46322276772202</v>
      </c>
      <c r="BV462">
        <v>84.931125591606303</v>
      </c>
      <c r="BW462">
        <v>191.532097176116</v>
      </c>
      <c r="BX462">
        <v>0</v>
      </c>
      <c r="BY462">
        <v>76.193245405654494</v>
      </c>
      <c r="BZ462">
        <v>54.728537274334599</v>
      </c>
      <c r="CA462">
        <v>21.464708131319899</v>
      </c>
      <c r="CB462">
        <v>0</v>
      </c>
      <c r="CC462">
        <v>870.08288351558997</v>
      </c>
      <c r="CD462">
        <v>570.11025601700499</v>
      </c>
      <c r="CE462">
        <v>299.97262749858498</v>
      </c>
      <c r="CF462">
        <v>0</v>
      </c>
      <c r="CG462">
        <v>1452.50128450022</v>
      </c>
      <c r="CH462">
        <v>227.83798635615301</v>
      </c>
      <c r="CI462">
        <v>1224.66329814406</v>
      </c>
      <c r="CJ462">
        <v>0</v>
      </c>
      <c r="CK462">
        <v>4840.8756169245898</v>
      </c>
      <c r="CL462">
        <v>4711.8401035159304</v>
      </c>
      <c r="CM462">
        <v>2797867.3474218599</v>
      </c>
      <c r="CN462">
        <v>86</v>
      </c>
      <c r="CO462">
        <v>0</v>
      </c>
      <c r="CP462">
        <v>0</v>
      </c>
      <c r="CQ462">
        <v>68</v>
      </c>
      <c r="CR462">
        <v>399.87197753844902</v>
      </c>
      <c r="CS462">
        <v>20.150357902547899</v>
      </c>
      <c r="CT462">
        <v>313128</v>
      </c>
      <c r="CU462">
        <v>301771</v>
      </c>
      <c r="CV462">
        <v>301771</v>
      </c>
      <c r="CW462">
        <v>219313</v>
      </c>
      <c r="CX462">
        <v>208892</v>
      </c>
      <c r="CY462">
        <v>208892</v>
      </c>
      <c r="CZ462">
        <v>510.3</v>
      </c>
      <c r="DA462">
        <v>744710</v>
      </c>
    </row>
    <row r="463" spans="1:105" x14ac:dyDescent="0.2">
      <c r="A463" t="s">
        <v>54</v>
      </c>
      <c r="B463">
        <v>2016</v>
      </c>
      <c r="C463" t="s">
        <v>43</v>
      </c>
      <c r="D463" t="s">
        <v>3741</v>
      </c>
      <c r="E463">
        <v>159.67737473317999</v>
      </c>
      <c r="F463">
        <v>8.8196600673775603</v>
      </c>
      <c r="G463">
        <v>72.084906302981395</v>
      </c>
      <c r="H463">
        <v>78.772808362820598</v>
      </c>
      <c r="M463">
        <v>77.312001936159106</v>
      </c>
      <c r="N463">
        <v>4.7885389588619498</v>
      </c>
      <c r="O463">
        <v>71.504540210245096</v>
      </c>
      <c r="P463">
        <v>1.01892276705209</v>
      </c>
      <c r="U463">
        <v>131.33482240881</v>
      </c>
      <c r="V463">
        <v>128.709615619814</v>
      </c>
      <c r="W463">
        <v>2.6252067889956798</v>
      </c>
      <c r="X463">
        <v>0</v>
      </c>
      <c r="Y463">
        <v>260.37676725178397</v>
      </c>
      <c r="Z463">
        <v>2.72946549671226</v>
      </c>
      <c r="AA463">
        <v>1.7273017550720999</v>
      </c>
      <c r="AB463">
        <v>255.92</v>
      </c>
      <c r="AC463">
        <v>1489.7255957684999</v>
      </c>
      <c r="AD463">
        <v>0</v>
      </c>
      <c r="AE463">
        <v>0</v>
      </c>
      <c r="AF463">
        <v>1489.7255957684999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1489.7255957684999</v>
      </c>
      <c r="AP463">
        <v>0</v>
      </c>
      <c r="AQ463">
        <v>0</v>
      </c>
      <c r="AR463">
        <v>1489.7255957684999</v>
      </c>
      <c r="AS463">
        <v>2344.2443368054101</v>
      </c>
      <c r="AT463">
        <v>2055.095639786</v>
      </c>
      <c r="AU463">
        <v>289.14869701940501</v>
      </c>
      <c r="AV463">
        <v>0</v>
      </c>
      <c r="AW463">
        <v>9.4428585622527095</v>
      </c>
      <c r="AX463">
        <v>1.64201184438529</v>
      </c>
      <c r="AY463">
        <v>7.8008467178674197</v>
      </c>
      <c r="AZ463">
        <v>0</v>
      </c>
      <c r="BA463">
        <v>196.32097946339701</v>
      </c>
      <c r="BB463">
        <v>154.40155033392401</v>
      </c>
      <c r="BC463">
        <v>41.919429129473798</v>
      </c>
      <c r="BD463">
        <v>0</v>
      </c>
      <c r="BE463">
        <v>266.50713406354299</v>
      </c>
      <c r="BF463">
        <v>46.117043690408899</v>
      </c>
      <c r="BG463">
        <v>220.390090373134</v>
      </c>
      <c r="BH463">
        <v>0</v>
      </c>
      <c r="BI463">
        <v>8.0450241250177807</v>
      </c>
      <c r="BJ463">
        <v>7.7720286357892396</v>
      </c>
      <c r="BK463">
        <v>0.272995489228538</v>
      </c>
      <c r="BL463">
        <v>0</v>
      </c>
      <c r="BM463">
        <v>99.009794664737697</v>
      </c>
      <c r="BN463">
        <v>77.673398607468997</v>
      </c>
      <c r="BO463">
        <v>21.3363960572688</v>
      </c>
      <c r="BP463">
        <v>0</v>
      </c>
      <c r="BQ463">
        <v>168.833148335521</v>
      </c>
      <c r="BR463">
        <v>77.755145400339899</v>
      </c>
      <c r="BS463">
        <v>91.078002935180905</v>
      </c>
      <c r="BT463">
        <v>0</v>
      </c>
      <c r="BU463">
        <v>251.532470434733</v>
      </c>
      <c r="BV463">
        <v>77.826673844102004</v>
      </c>
      <c r="BW463">
        <v>173.705796590631</v>
      </c>
      <c r="BX463">
        <v>0</v>
      </c>
      <c r="BY463">
        <v>65.565477606227404</v>
      </c>
      <c r="BZ463">
        <v>50.460065420399999</v>
      </c>
      <c r="CA463">
        <v>15.105412185827401</v>
      </c>
      <c r="CB463">
        <v>0</v>
      </c>
      <c r="CC463">
        <v>735.96494711969206</v>
      </c>
      <c r="CD463">
        <v>525.62568146249998</v>
      </c>
      <c r="CE463">
        <v>210.33926565719199</v>
      </c>
      <c r="CF463">
        <v>0</v>
      </c>
      <c r="CG463">
        <v>1069.8193048186499</v>
      </c>
      <c r="CH463">
        <v>70.769189749840805</v>
      </c>
      <c r="CI463">
        <v>999.05011506881101</v>
      </c>
      <c r="CJ463">
        <v>0</v>
      </c>
      <c r="CK463">
        <v>5741.1086263877496</v>
      </c>
      <c r="CL463">
        <v>4268.6986389677704</v>
      </c>
      <c r="CM463">
        <v>17486.24091725246</v>
      </c>
      <c r="CN463">
        <v>121</v>
      </c>
      <c r="CO463">
        <v>0</v>
      </c>
      <c r="CP463">
        <v>0</v>
      </c>
      <c r="CQ463">
        <v>125</v>
      </c>
      <c r="CR463">
        <v>482.78506474458402</v>
      </c>
      <c r="CS463">
        <v>16.266002170147502</v>
      </c>
      <c r="CT463">
        <v>316324</v>
      </c>
      <c r="CU463">
        <v>306518</v>
      </c>
      <c r="CV463">
        <v>306518</v>
      </c>
      <c r="CW463">
        <v>208966</v>
      </c>
      <c r="CX463">
        <v>199753</v>
      </c>
      <c r="CY463">
        <v>199753</v>
      </c>
      <c r="CZ463">
        <v>336.1</v>
      </c>
      <c r="DA463">
        <v>530700</v>
      </c>
    </row>
    <row r="464" spans="1:105" x14ac:dyDescent="0.2">
      <c r="A464" t="s">
        <v>54</v>
      </c>
      <c r="B464">
        <v>2016</v>
      </c>
      <c r="C464" t="s">
        <v>44</v>
      </c>
      <c r="D464" t="s">
        <v>3742</v>
      </c>
      <c r="E464">
        <v>298.14215297976398</v>
      </c>
      <c r="F464">
        <v>8.4763107039842005</v>
      </c>
      <c r="G464">
        <v>286.65263245325099</v>
      </c>
      <c r="H464">
        <v>3.01320982252851</v>
      </c>
      <c r="M464">
        <v>290.65149480089002</v>
      </c>
      <c r="N464">
        <v>7.3782975944583598</v>
      </c>
      <c r="O464">
        <v>282.73180893225498</v>
      </c>
      <c r="P464">
        <v>0.54138827417662205</v>
      </c>
      <c r="U464">
        <v>103.005701955921</v>
      </c>
      <c r="V464">
        <v>33.885446233927503</v>
      </c>
      <c r="W464">
        <v>69.120255721993999</v>
      </c>
      <c r="X464">
        <v>0</v>
      </c>
      <c r="Y464">
        <v>8.2003157101491393</v>
      </c>
      <c r="Z464">
        <v>0.84186897207268296</v>
      </c>
      <c r="AA464">
        <v>7.3584467380764602</v>
      </c>
      <c r="AB464">
        <v>0</v>
      </c>
      <c r="AC464">
        <v>2471.8215483518902</v>
      </c>
      <c r="AD464">
        <v>0</v>
      </c>
      <c r="AE464">
        <v>0</v>
      </c>
      <c r="AF464">
        <v>2471.8215483518902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2471.8215483518902</v>
      </c>
      <c r="AP464">
        <v>0</v>
      </c>
      <c r="AQ464">
        <v>0</v>
      </c>
      <c r="AR464">
        <v>2471.8215483518902</v>
      </c>
      <c r="AS464">
        <v>37965.017600156702</v>
      </c>
      <c r="AT464">
        <v>541.31776615355</v>
      </c>
      <c r="AU464">
        <v>37423.699834003201</v>
      </c>
      <c r="AV464">
        <v>0</v>
      </c>
      <c r="AW464">
        <v>10.987227120324899</v>
      </c>
      <c r="AX464">
        <v>0.52789129932743595</v>
      </c>
      <c r="AY464">
        <v>10.4593358209975</v>
      </c>
      <c r="AZ464">
        <v>0</v>
      </c>
      <c r="BA464">
        <v>1093.4015124001901</v>
      </c>
      <c r="BB464">
        <v>40.865791383777498</v>
      </c>
      <c r="BC464">
        <v>1052.53572101641</v>
      </c>
      <c r="BD464">
        <v>0</v>
      </c>
      <c r="BE464">
        <v>826.36130738310396</v>
      </c>
      <c r="BF464">
        <v>16.6817542237923</v>
      </c>
      <c r="BG464">
        <v>809.67955315931101</v>
      </c>
      <c r="BH464">
        <v>0</v>
      </c>
      <c r="BI464">
        <v>5.9924168221816698</v>
      </c>
      <c r="BJ464">
        <v>4.7047389519321996</v>
      </c>
      <c r="BK464">
        <v>1.28767787024947</v>
      </c>
      <c r="BL464">
        <v>0</v>
      </c>
      <c r="BM464">
        <v>107.303529153838</v>
      </c>
      <c r="BN464">
        <v>20.8394741290494</v>
      </c>
      <c r="BO464">
        <v>86.464055024788493</v>
      </c>
      <c r="BP464">
        <v>0</v>
      </c>
      <c r="BQ464">
        <v>225.755810854613</v>
      </c>
      <c r="BR464">
        <v>20.854589705520301</v>
      </c>
      <c r="BS464">
        <v>204.901221149093</v>
      </c>
      <c r="BT464">
        <v>0</v>
      </c>
      <c r="BU464">
        <v>365.58755967713603</v>
      </c>
      <c r="BV464">
        <v>20.867815834932401</v>
      </c>
      <c r="BW464">
        <v>344.71974384220402</v>
      </c>
      <c r="BX464">
        <v>0</v>
      </c>
      <c r="BY464">
        <v>62.443372444759497</v>
      </c>
      <c r="BZ464">
        <v>13.1442882410247</v>
      </c>
      <c r="CA464">
        <v>49.299084203734701</v>
      </c>
      <c r="CB464">
        <v>0</v>
      </c>
      <c r="CC464">
        <v>820.71464772213506</v>
      </c>
      <c r="CD464">
        <v>136.91966917734101</v>
      </c>
      <c r="CE464">
        <v>683.79497854479405</v>
      </c>
      <c r="CF464">
        <v>0</v>
      </c>
      <c r="CG464">
        <v>4048.93740275763</v>
      </c>
      <c r="CH464">
        <v>108.78628066792599</v>
      </c>
      <c r="CI464">
        <v>3940.1511220897</v>
      </c>
      <c r="CJ464">
        <v>0</v>
      </c>
      <c r="CK464">
        <v>3970.3672823021798</v>
      </c>
      <c r="CL464">
        <v>3340.8711975700699</v>
      </c>
      <c r="CM464">
        <v>13151.069195256936</v>
      </c>
      <c r="CN464">
        <v>54</v>
      </c>
      <c r="CO464">
        <v>0</v>
      </c>
      <c r="CP464">
        <v>0</v>
      </c>
      <c r="CQ464">
        <v>46</v>
      </c>
      <c r="CR464">
        <v>279.17571135230298</v>
      </c>
      <c r="CS464">
        <v>18.8327270776837</v>
      </c>
      <c r="CT464">
        <v>297299</v>
      </c>
      <c r="CU464">
        <v>293229</v>
      </c>
      <c r="CV464">
        <v>293229</v>
      </c>
      <c r="CW464">
        <v>229466</v>
      </c>
      <c r="CX464">
        <v>225930</v>
      </c>
      <c r="CY464">
        <v>225930</v>
      </c>
      <c r="CZ464">
        <v>509.6</v>
      </c>
      <c r="DA464">
        <v>812990</v>
      </c>
    </row>
    <row r="465" spans="1:105" x14ac:dyDescent="0.2">
      <c r="A465" t="s">
        <v>54</v>
      </c>
      <c r="B465">
        <v>2016</v>
      </c>
      <c r="C465" t="s">
        <v>45</v>
      </c>
      <c r="D465" t="s">
        <v>3743</v>
      </c>
      <c r="E465">
        <v>154.88958422262499</v>
      </c>
      <c r="F465">
        <v>13.9478684270307</v>
      </c>
      <c r="G465">
        <v>137.470482370143</v>
      </c>
      <c r="H465">
        <v>3.4712334254514601</v>
      </c>
      <c r="M465">
        <v>151.78581549066499</v>
      </c>
      <c r="N465">
        <v>13.8628644576337</v>
      </c>
      <c r="O465">
        <v>135.97314238767001</v>
      </c>
      <c r="P465">
        <v>1.94980864536098</v>
      </c>
      <c r="U465">
        <v>6.8051489542050598</v>
      </c>
      <c r="V465">
        <v>0.31812369613402203</v>
      </c>
      <c r="W465">
        <v>6.4870252580710401</v>
      </c>
      <c r="X465">
        <v>0</v>
      </c>
      <c r="Y465">
        <v>4.7389772752168504</v>
      </c>
      <c r="Z465">
        <v>0.25855998991185403</v>
      </c>
      <c r="AA465">
        <v>4.4804172853050002</v>
      </c>
      <c r="AB465">
        <v>0</v>
      </c>
      <c r="AC465">
        <v>1521.42478009047</v>
      </c>
      <c r="AD465">
        <v>0</v>
      </c>
      <c r="AE465">
        <v>0</v>
      </c>
      <c r="AF465">
        <v>1521.42478009047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1521.42478009047</v>
      </c>
      <c r="AP465">
        <v>0</v>
      </c>
      <c r="AQ465">
        <v>0</v>
      </c>
      <c r="AR465">
        <v>1521.42478009047</v>
      </c>
      <c r="AS465">
        <v>551.62615541095204</v>
      </c>
      <c r="AT465">
        <v>5.1063387916105896</v>
      </c>
      <c r="AU465">
        <v>546.51981661934099</v>
      </c>
      <c r="AV465">
        <v>0</v>
      </c>
      <c r="AW465">
        <v>11.456105169155</v>
      </c>
      <c r="AX465">
        <v>0.22662948438722799</v>
      </c>
      <c r="AY465">
        <v>11.229475684767801</v>
      </c>
      <c r="AZ465">
        <v>0</v>
      </c>
      <c r="BA465">
        <v>108.10503883120801</v>
      </c>
      <c r="BB465">
        <v>0.76961388971158196</v>
      </c>
      <c r="BC465">
        <v>107.335424941497</v>
      </c>
      <c r="BD465">
        <v>0</v>
      </c>
      <c r="BE465">
        <v>520.98153090016694</v>
      </c>
      <c r="BF465">
        <v>10.4965173424784</v>
      </c>
      <c r="BG465">
        <v>510.48501355768798</v>
      </c>
      <c r="BH465">
        <v>0</v>
      </c>
      <c r="BI465">
        <v>5.6416524194060003</v>
      </c>
      <c r="BJ465">
        <v>5.1591920001039302</v>
      </c>
      <c r="BK465">
        <v>0.48246041930207301</v>
      </c>
      <c r="BL465">
        <v>0</v>
      </c>
      <c r="BM465">
        <v>49.742619833209098</v>
      </c>
      <c r="BN465">
        <v>0.936103288607541</v>
      </c>
      <c r="BO465">
        <v>48.8065165446015</v>
      </c>
      <c r="BP465">
        <v>0</v>
      </c>
      <c r="BQ465">
        <v>122.42109789128099</v>
      </c>
      <c r="BR465">
        <v>0.936103288607541</v>
      </c>
      <c r="BS465">
        <v>121.484994602673</v>
      </c>
      <c r="BT465">
        <v>0</v>
      </c>
      <c r="BU465">
        <v>208.259961955948</v>
      </c>
      <c r="BV465">
        <v>0.936103288607541</v>
      </c>
      <c r="BW465">
        <v>207.323858667341</v>
      </c>
      <c r="BX465">
        <v>0</v>
      </c>
      <c r="BY465">
        <v>30.153757956340002</v>
      </c>
      <c r="BZ465">
        <v>5.0773121787698501E-2</v>
      </c>
      <c r="CA465">
        <v>30.102984834552299</v>
      </c>
      <c r="CB465">
        <v>0</v>
      </c>
      <c r="CC465">
        <v>401.83737375981798</v>
      </c>
      <c r="CD465">
        <v>0.54594754610428498</v>
      </c>
      <c r="CE465">
        <v>401.29142621371301</v>
      </c>
      <c r="CF465">
        <v>0</v>
      </c>
      <c r="CG465">
        <v>2098.4568206499798</v>
      </c>
      <c r="CH465">
        <v>208.770205915692</v>
      </c>
      <c r="CI465">
        <v>1889.6866147342901</v>
      </c>
      <c r="CJ465">
        <v>0</v>
      </c>
      <c r="CK465">
        <v>4378.0199658326701</v>
      </c>
      <c r="CL465">
        <v>2994.66692839183</v>
      </c>
      <c r="CM465">
        <v>29378.056367835801</v>
      </c>
      <c r="CN465">
        <v>99</v>
      </c>
      <c r="CO465">
        <v>0</v>
      </c>
      <c r="CP465">
        <v>0</v>
      </c>
      <c r="CQ465">
        <v>89</v>
      </c>
      <c r="CR465">
        <v>370.48506055399599</v>
      </c>
      <c r="CS465">
        <v>20.933955125673702</v>
      </c>
      <c r="CT465">
        <v>110857</v>
      </c>
      <c r="CU465">
        <v>110055</v>
      </c>
      <c r="CV465">
        <v>110055</v>
      </c>
      <c r="CW465">
        <v>53713</v>
      </c>
      <c r="CX465">
        <v>53269</v>
      </c>
      <c r="CY465">
        <v>53269</v>
      </c>
      <c r="CZ465">
        <v>108.2</v>
      </c>
      <c r="DA465">
        <v>170630</v>
      </c>
    </row>
    <row r="466" spans="1:105" x14ac:dyDescent="0.2">
      <c r="A466" t="s">
        <v>54</v>
      </c>
      <c r="B466">
        <v>2016</v>
      </c>
      <c r="C466" t="s">
        <v>230</v>
      </c>
      <c r="D466" t="s">
        <v>3744</v>
      </c>
      <c r="E466">
        <v>118.681725589435</v>
      </c>
      <c r="F466">
        <v>18.751775380635099</v>
      </c>
      <c r="G466">
        <v>97.552282200735505</v>
      </c>
      <c r="H466">
        <v>2.3776680080647301</v>
      </c>
      <c r="M466">
        <v>116.177602530895</v>
      </c>
      <c r="N466">
        <v>18.732292926374399</v>
      </c>
      <c r="O466">
        <v>96.758112817264404</v>
      </c>
      <c r="P466">
        <v>0.68719678725661604</v>
      </c>
      <c r="U466">
        <v>3.97932377781602</v>
      </c>
      <c r="V466">
        <v>0.32975152159020499</v>
      </c>
      <c r="W466">
        <v>3.6495722562258099</v>
      </c>
      <c r="X466">
        <v>0</v>
      </c>
      <c r="Y466">
        <v>2.3965394070014301</v>
      </c>
      <c r="Z466">
        <v>3.7713645036717397E-2</v>
      </c>
      <c r="AA466">
        <v>2.3588257619647099</v>
      </c>
      <c r="AB466">
        <v>0</v>
      </c>
      <c r="AC466">
        <v>1690.4712208081201</v>
      </c>
      <c r="AD466">
        <v>0</v>
      </c>
      <c r="AE466">
        <v>0</v>
      </c>
      <c r="AF466">
        <v>1690.4712208081201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1690.4712208081201</v>
      </c>
      <c r="AP466">
        <v>0</v>
      </c>
      <c r="AQ466">
        <v>0</v>
      </c>
      <c r="AR466">
        <v>1690.4712208081201</v>
      </c>
      <c r="AS466">
        <v>447.10374271470198</v>
      </c>
      <c r="AT466">
        <v>6.5195701922230596</v>
      </c>
      <c r="AU466">
        <v>430.31601252247901</v>
      </c>
      <c r="AV466">
        <v>10.26816</v>
      </c>
      <c r="AW466">
        <v>12.520141336439</v>
      </c>
      <c r="AX466">
        <v>0.33659879787802799</v>
      </c>
      <c r="AY466">
        <v>12.183542538560999</v>
      </c>
      <c r="AZ466">
        <v>0</v>
      </c>
      <c r="BA466">
        <v>176.28523960430601</v>
      </c>
      <c r="BB466">
        <v>0.34028150576286498</v>
      </c>
      <c r="BC466">
        <v>63.121086098543103</v>
      </c>
      <c r="BD466">
        <v>112.82387199999999</v>
      </c>
      <c r="BE466">
        <v>341.405342092311</v>
      </c>
      <c r="BF466">
        <v>13.652835617998001</v>
      </c>
      <c r="BG466">
        <v>267.243706474313</v>
      </c>
      <c r="BH466">
        <v>60.508800000000001</v>
      </c>
      <c r="BI466">
        <v>8.7508944561789495</v>
      </c>
      <c r="BJ466">
        <v>6.5812401079123797E-2</v>
      </c>
      <c r="BK466">
        <v>0.39721005509982699</v>
      </c>
      <c r="BL466">
        <v>8.2878720000000001</v>
      </c>
      <c r="BM466">
        <v>27.9869141259814</v>
      </c>
      <c r="BN466">
        <v>0.15624084271869099</v>
      </c>
      <c r="BO466">
        <v>25.285636483262699</v>
      </c>
      <c r="BP466">
        <v>2.5450368000000001</v>
      </c>
      <c r="BQ466">
        <v>107.12345830453501</v>
      </c>
      <c r="BR466">
        <v>0.15624084271869099</v>
      </c>
      <c r="BS466">
        <v>104.422180661816</v>
      </c>
      <c r="BT466">
        <v>2.5450368000000001</v>
      </c>
      <c r="BU466">
        <v>201.16575489284099</v>
      </c>
      <c r="BV466">
        <v>0.15624084271869099</v>
      </c>
      <c r="BW466">
        <v>198.18136941012199</v>
      </c>
      <c r="BX466">
        <v>2.8281446400000001</v>
      </c>
      <c r="BY466">
        <v>16.287832225708101</v>
      </c>
      <c r="BZ466">
        <v>0.456958096089287</v>
      </c>
      <c r="CA466">
        <v>15.830874129618801</v>
      </c>
      <c r="CB466">
        <v>0</v>
      </c>
      <c r="CC466">
        <v>215.93105263124701</v>
      </c>
      <c r="CD466">
        <v>4.9135279149385704</v>
      </c>
      <c r="CE466">
        <v>211.017524716308</v>
      </c>
      <c r="CF466">
        <v>0</v>
      </c>
      <c r="CG466">
        <v>1666.9044659005499</v>
      </c>
      <c r="CH466">
        <v>322.20549763210101</v>
      </c>
      <c r="CI466">
        <v>1344.69896826845</v>
      </c>
      <c r="CJ466">
        <v>0</v>
      </c>
      <c r="CK466">
        <v>2607.2786217470998</v>
      </c>
      <c r="CL466">
        <v>2011.4468039256101</v>
      </c>
      <c r="CM466">
        <v>69256.658434164754</v>
      </c>
      <c r="CN466">
        <v>129</v>
      </c>
      <c r="CO466">
        <v>0</v>
      </c>
      <c r="CP466">
        <v>0</v>
      </c>
      <c r="CQ466">
        <v>113</v>
      </c>
      <c r="CR466">
        <v>197.31215689561199</v>
      </c>
      <c r="CS466">
        <v>28.004187017294701</v>
      </c>
      <c r="CT466">
        <v>100307</v>
      </c>
      <c r="CU466">
        <v>98303</v>
      </c>
      <c r="CV466">
        <v>98303</v>
      </c>
      <c r="CW466">
        <v>64722</v>
      </c>
      <c r="CX466">
        <v>62867</v>
      </c>
      <c r="CY466">
        <v>62867</v>
      </c>
      <c r="CZ466">
        <v>129.1</v>
      </c>
      <c r="DA466">
        <v>188230</v>
      </c>
    </row>
    <row r="467" spans="1:105" x14ac:dyDescent="0.2">
      <c r="A467" t="s">
        <v>54</v>
      </c>
      <c r="B467">
        <v>2016</v>
      </c>
      <c r="C467" t="s">
        <v>231</v>
      </c>
      <c r="D467" t="s">
        <v>3745</v>
      </c>
      <c r="E467">
        <v>52739.6636141454</v>
      </c>
      <c r="F467">
        <v>15403.614625</v>
      </c>
      <c r="G467">
        <v>20984.2436669911</v>
      </c>
      <c r="H467">
        <v>16351.8053221543</v>
      </c>
      <c r="M467">
        <v>42677.798057671098</v>
      </c>
      <c r="N467">
        <v>14910.492583338901</v>
      </c>
      <c r="O467">
        <v>20673.0050620976</v>
      </c>
      <c r="P467">
        <v>7094.3004122346101</v>
      </c>
      <c r="U467">
        <v>179150.27395239999</v>
      </c>
      <c r="V467">
        <v>4596.7668317224097</v>
      </c>
      <c r="W467">
        <v>605.05649601032803</v>
      </c>
      <c r="X467">
        <v>173948.45062466801</v>
      </c>
      <c r="Y467">
        <v>15503.6168419973</v>
      </c>
      <c r="Z467">
        <v>1269.13715056398</v>
      </c>
      <c r="AA467">
        <v>993.66507548039499</v>
      </c>
      <c r="AB467">
        <v>13240.814615952901</v>
      </c>
      <c r="AC467">
        <v>874884.25078775198</v>
      </c>
      <c r="AD467">
        <v>0</v>
      </c>
      <c r="AE467">
        <v>0</v>
      </c>
      <c r="AF467">
        <v>874884.25078775198</v>
      </c>
      <c r="AG467">
        <v>31176.8041811492</v>
      </c>
      <c r="AH467">
        <v>0</v>
      </c>
      <c r="AI467">
        <v>0</v>
      </c>
      <c r="AJ467">
        <v>31176.8041811492</v>
      </c>
      <c r="AK467">
        <v>56969.833780171699</v>
      </c>
      <c r="AL467">
        <v>0</v>
      </c>
      <c r="AM467">
        <v>0</v>
      </c>
      <c r="AN467">
        <v>56969.833780171699</v>
      </c>
      <c r="AO467">
        <v>963030.88874907303</v>
      </c>
      <c r="AP467">
        <v>0</v>
      </c>
      <c r="AQ467">
        <v>0</v>
      </c>
      <c r="AR467">
        <v>963030.88874907303</v>
      </c>
      <c r="AS467">
        <v>191429.53037752499</v>
      </c>
      <c r="AT467">
        <v>38666.576546206001</v>
      </c>
      <c r="AU467">
        <v>124449.263947863</v>
      </c>
      <c r="AV467">
        <v>28313.6898834557</v>
      </c>
      <c r="AW467">
        <v>51054.9825154313</v>
      </c>
      <c r="AX467">
        <v>562.19530894916102</v>
      </c>
      <c r="AY467">
        <v>447.79287440421501</v>
      </c>
      <c r="AZ467">
        <v>50044.994332077898</v>
      </c>
      <c r="BA467">
        <v>103771.04800202099</v>
      </c>
      <c r="BB467">
        <v>6861.6694604832401</v>
      </c>
      <c r="BC467">
        <v>11902.9933345601</v>
      </c>
      <c r="BD467">
        <v>85006.385206977197</v>
      </c>
      <c r="BE467">
        <v>236664.621006542</v>
      </c>
      <c r="BF467">
        <v>28593.9190517977</v>
      </c>
      <c r="BG467">
        <v>182033.716548392</v>
      </c>
      <c r="BH467">
        <v>26036.985406352302</v>
      </c>
      <c r="BI467">
        <v>69800.967510022499</v>
      </c>
      <c r="BJ467">
        <v>6721.8022211574698</v>
      </c>
      <c r="BK467">
        <v>52414.372096560903</v>
      </c>
      <c r="BL467">
        <v>10664.7931923041</v>
      </c>
      <c r="BM467">
        <v>17064.2468862196</v>
      </c>
      <c r="BN467">
        <v>2778.5236959629101</v>
      </c>
      <c r="BO467">
        <v>9879.6980703611007</v>
      </c>
      <c r="BP467">
        <v>4406.0251198955602</v>
      </c>
      <c r="BQ467">
        <v>30031.5212459104</v>
      </c>
      <c r="BR467">
        <v>3385.6954827484601</v>
      </c>
      <c r="BS467">
        <v>16267.2870961669</v>
      </c>
      <c r="BT467">
        <v>10378.538666995</v>
      </c>
      <c r="BU467">
        <v>40241.8710819404</v>
      </c>
      <c r="BV467">
        <v>3503.6210058776301</v>
      </c>
      <c r="BW467">
        <v>23014.255948657199</v>
      </c>
      <c r="BX467">
        <v>13723.9941274056</v>
      </c>
      <c r="BY467">
        <v>43962.151542606502</v>
      </c>
      <c r="BZ467">
        <v>23475.048812682599</v>
      </c>
      <c r="CA467">
        <v>3343.31028270971</v>
      </c>
      <c r="CB467">
        <v>17143.7924472142</v>
      </c>
      <c r="CC467">
        <v>451259.415869663</v>
      </c>
      <c r="CD467">
        <v>247434.07611389001</v>
      </c>
      <c r="CE467">
        <v>45319.357075172898</v>
      </c>
      <c r="CF467">
        <v>158505.98268059999</v>
      </c>
      <c r="CG467">
        <v>473892.26743928902</v>
      </c>
      <c r="CH467">
        <v>177999.749042296</v>
      </c>
      <c r="CI467">
        <v>282026.66692445998</v>
      </c>
      <c r="CJ467">
        <v>13865.8514725327</v>
      </c>
      <c r="CK467">
        <v>211799.760867212</v>
      </c>
      <c r="CL467">
        <v>55437.689623512502</v>
      </c>
      <c r="CM467">
        <v>23627219.934312627</v>
      </c>
      <c r="CN467">
        <v>16051</v>
      </c>
      <c r="CO467">
        <v>10</v>
      </c>
      <c r="CP467">
        <v>568</v>
      </c>
      <c r="CQ467">
        <v>13245</v>
      </c>
      <c r="CR467">
        <v>11415.767715710515</v>
      </c>
      <c r="CS467">
        <v>3300.9999999999982</v>
      </c>
      <c r="CT467">
        <v>7617856</v>
      </c>
      <c r="CU467">
        <v>7576494</v>
      </c>
      <c r="CV467">
        <v>7576494</v>
      </c>
      <c r="CW467">
        <v>3876376</v>
      </c>
      <c r="CX467">
        <v>3816633</v>
      </c>
      <c r="CY467">
        <v>3816633</v>
      </c>
      <c r="CZ467">
        <v>4896.5</v>
      </c>
      <c r="DA467">
        <v>7943530</v>
      </c>
    </row>
    <row r="468" spans="1:105" x14ac:dyDescent="0.2">
      <c r="A468" t="s">
        <v>54</v>
      </c>
      <c r="B468">
        <v>2016</v>
      </c>
      <c r="C468" t="s">
        <v>4433</v>
      </c>
      <c r="D468" t="s">
        <v>4476</v>
      </c>
      <c r="E468">
        <v>9569.0148446686308</v>
      </c>
      <c r="F468">
        <v>388.58014218442599</v>
      </c>
      <c r="G468">
        <v>8786.1348243194298</v>
      </c>
      <c r="H468">
        <v>394.299878164777</v>
      </c>
      <c r="M468">
        <v>9111.3879851571401</v>
      </c>
      <c r="N468">
        <v>264.20823655346402</v>
      </c>
      <c r="O468">
        <v>8727.5128919396902</v>
      </c>
      <c r="P468">
        <v>119.66685666398899</v>
      </c>
      <c r="U468">
        <v>3145.1183067286302</v>
      </c>
      <c r="V468">
        <v>2410.2162308603702</v>
      </c>
      <c r="W468">
        <v>734.90207586826205</v>
      </c>
      <c r="X468">
        <v>0</v>
      </c>
      <c r="Y468">
        <v>350.221074974788</v>
      </c>
      <c r="Z468">
        <v>215.15603979682101</v>
      </c>
      <c r="AA468">
        <v>135.06503517796699</v>
      </c>
      <c r="AB468">
        <v>0</v>
      </c>
      <c r="AC468">
        <v>274139.59743269999</v>
      </c>
      <c r="AD468">
        <v>0</v>
      </c>
      <c r="AE468">
        <v>0</v>
      </c>
      <c r="AF468">
        <v>274139.59743269999</v>
      </c>
      <c r="AG468">
        <v>0</v>
      </c>
      <c r="AH468">
        <v>0</v>
      </c>
      <c r="AI468">
        <v>0</v>
      </c>
      <c r="AJ468">
        <v>0</v>
      </c>
      <c r="AK468">
        <v>493.42406808812501</v>
      </c>
      <c r="AL468">
        <v>0</v>
      </c>
      <c r="AM468">
        <v>0</v>
      </c>
      <c r="AN468">
        <v>493.42406808812501</v>
      </c>
      <c r="AO468">
        <v>274633.02150078799</v>
      </c>
      <c r="AP468">
        <v>0</v>
      </c>
      <c r="AQ468">
        <v>0</v>
      </c>
      <c r="AR468">
        <v>274633.02150078799</v>
      </c>
      <c r="AS468">
        <v>210314.91479719401</v>
      </c>
      <c r="AT468">
        <v>86418.752594555204</v>
      </c>
      <c r="AU468">
        <v>123138.771419189</v>
      </c>
      <c r="AV468">
        <v>757.39078344890095</v>
      </c>
      <c r="AW468">
        <v>2129.5255390112502</v>
      </c>
      <c r="AX468">
        <v>129.59786493809901</v>
      </c>
      <c r="AY468">
        <v>1484.0491187129101</v>
      </c>
      <c r="AZ468">
        <v>515.87855536023505</v>
      </c>
      <c r="BA468">
        <v>46951.7740667545</v>
      </c>
      <c r="BB468">
        <v>8909.1289160160195</v>
      </c>
      <c r="BC468">
        <v>15337.669104459599</v>
      </c>
      <c r="BD468">
        <v>22704.9760462788</v>
      </c>
      <c r="BE468">
        <v>23152.3396932697</v>
      </c>
      <c r="BF468">
        <v>3513.03687681769</v>
      </c>
      <c r="BG468">
        <v>19601.477672839399</v>
      </c>
      <c r="BH468">
        <v>37.825143612631997</v>
      </c>
      <c r="BI468">
        <v>566.54462244238096</v>
      </c>
      <c r="BJ468">
        <v>518.29597595128598</v>
      </c>
      <c r="BK468">
        <v>43.215977771094799</v>
      </c>
      <c r="BL468">
        <v>5.0326687200000002</v>
      </c>
      <c r="BM468">
        <v>9393.0765420522403</v>
      </c>
      <c r="BN468">
        <v>6387.5948870567199</v>
      </c>
      <c r="BO468">
        <v>2325.75980653634</v>
      </c>
      <c r="BP468">
        <v>679.72184845918002</v>
      </c>
      <c r="BQ468">
        <v>17017.165660631199</v>
      </c>
      <c r="BR468">
        <v>6726.8520525971398</v>
      </c>
      <c r="BS468">
        <v>9535.7120301349005</v>
      </c>
      <c r="BT468">
        <v>754.60157789918003</v>
      </c>
      <c r="BU468">
        <v>25703.490562150801</v>
      </c>
      <c r="BV468">
        <v>6865.5250897883898</v>
      </c>
      <c r="BW468">
        <v>18077.7307755033</v>
      </c>
      <c r="BX468">
        <v>760.23469685917996</v>
      </c>
      <c r="BY468">
        <v>5202.75583239763</v>
      </c>
      <c r="BZ468">
        <v>4133.6969989373401</v>
      </c>
      <c r="CA468">
        <v>1069.0588334602901</v>
      </c>
      <c r="CB468">
        <v>0</v>
      </c>
      <c r="CC468">
        <v>57289.886747090801</v>
      </c>
      <c r="CD468">
        <v>42887.678322263899</v>
      </c>
      <c r="CE468">
        <v>14402.2084248269</v>
      </c>
      <c r="CF468">
        <v>0</v>
      </c>
      <c r="CG468">
        <v>125128.65571453101</v>
      </c>
      <c r="CH468">
        <v>3901.4243812458699</v>
      </c>
      <c r="CI468">
        <v>121227.231333285</v>
      </c>
      <c r="CJ468">
        <v>0</v>
      </c>
      <c r="CK468">
        <v>264710.96860337298</v>
      </c>
      <c r="CL468">
        <v>124668.157331086</v>
      </c>
      <c r="CM468" t="s">
        <v>4459</v>
      </c>
      <c r="CN468">
        <v>8087</v>
      </c>
      <c r="CO468">
        <v>0</v>
      </c>
      <c r="CP468">
        <v>0</v>
      </c>
      <c r="CQ468">
        <v>10307</v>
      </c>
      <c r="CR468">
        <v>13629.232284289499</v>
      </c>
      <c r="CS468">
        <v>10082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</row>
    <row r="469" spans="1:105" x14ac:dyDescent="0.2">
      <c r="A469" t="s">
        <v>54</v>
      </c>
      <c r="B469">
        <v>2016</v>
      </c>
      <c r="C469" t="s">
        <v>3254</v>
      </c>
      <c r="D469" t="s">
        <v>4477</v>
      </c>
      <c r="E469">
        <v>62308.678458814</v>
      </c>
      <c r="F469">
        <v>15792.194767184399</v>
      </c>
      <c r="G469">
        <v>29770.378491310501</v>
      </c>
      <c r="H469">
        <v>16746.1052003191</v>
      </c>
      <c r="M469">
        <v>51789.186042828202</v>
      </c>
      <c r="N469">
        <v>15174.700819892299</v>
      </c>
      <c r="O469">
        <v>29400.517954037299</v>
      </c>
      <c r="P469">
        <v>7213.9672688986002</v>
      </c>
      <c r="U469">
        <v>182295.392259129</v>
      </c>
      <c r="V469">
        <v>7006.9830625827799</v>
      </c>
      <c r="W469">
        <v>1339.95857187859</v>
      </c>
      <c r="X469">
        <v>173948.45062466801</v>
      </c>
      <c r="Y469">
        <v>15853.837916972099</v>
      </c>
      <c r="Z469">
        <v>1484.2931903608101</v>
      </c>
      <c r="AA469">
        <v>1128.73011065836</v>
      </c>
      <c r="AB469">
        <v>13240.814615952901</v>
      </c>
      <c r="AC469">
        <v>1149023.8482204501</v>
      </c>
      <c r="AD469">
        <v>0</v>
      </c>
      <c r="AE469">
        <v>0</v>
      </c>
      <c r="AF469">
        <v>1149023.8482204501</v>
      </c>
      <c r="AG469">
        <v>31176.8041811492</v>
      </c>
      <c r="AH469">
        <v>0</v>
      </c>
      <c r="AI469">
        <v>0</v>
      </c>
      <c r="AJ469">
        <v>31176.8041811492</v>
      </c>
      <c r="AK469">
        <v>57463.257848259898</v>
      </c>
      <c r="AL469">
        <v>0</v>
      </c>
      <c r="AM469">
        <v>0</v>
      </c>
      <c r="AN469">
        <v>57463.257848259898</v>
      </c>
      <c r="AO469">
        <v>1237663.91024986</v>
      </c>
      <c r="AP469">
        <v>0</v>
      </c>
      <c r="AQ469">
        <v>0</v>
      </c>
      <c r="AR469">
        <v>1237663.91024986</v>
      </c>
      <c r="AS469">
        <v>401744.44517471798</v>
      </c>
      <c r="AT469">
        <v>125085.32914076099</v>
      </c>
      <c r="AU469">
        <v>247588.03536705201</v>
      </c>
      <c r="AV469">
        <v>29071.0806669046</v>
      </c>
      <c r="AW469">
        <v>53184.5080544425</v>
      </c>
      <c r="AX469">
        <v>691.79317388725997</v>
      </c>
      <c r="AY469">
        <v>1931.84199311713</v>
      </c>
      <c r="AZ469">
        <v>50560.872887438098</v>
      </c>
      <c r="BA469">
        <v>150722.82206877501</v>
      </c>
      <c r="BB469">
        <v>15770.798376499301</v>
      </c>
      <c r="BC469">
        <v>27240.662439019699</v>
      </c>
      <c r="BD469">
        <v>107711.36125325599</v>
      </c>
      <c r="BE469">
        <v>259816.960699811</v>
      </c>
      <c r="BF469">
        <v>32106.9559286154</v>
      </c>
      <c r="BG469">
        <v>201635.19422123101</v>
      </c>
      <c r="BH469">
        <v>26074.810549964899</v>
      </c>
      <c r="BI469">
        <v>70367.512132464894</v>
      </c>
      <c r="BJ469">
        <v>7240.0981971087504</v>
      </c>
      <c r="BK469">
        <v>52457.588074332001</v>
      </c>
      <c r="BL469">
        <v>10669.825861024099</v>
      </c>
      <c r="BM469">
        <v>26457.3234282718</v>
      </c>
      <c r="BN469">
        <v>9166.11858301963</v>
      </c>
      <c r="BO469">
        <v>12205.457876897401</v>
      </c>
      <c r="BP469">
        <v>5085.7469683547397</v>
      </c>
      <c r="BQ469">
        <v>47048.686906541603</v>
      </c>
      <c r="BR469">
        <v>10112.5475353456</v>
      </c>
      <c r="BS469">
        <v>25802.999126301798</v>
      </c>
      <c r="BT469">
        <v>11133.140244894201</v>
      </c>
      <c r="BU469">
        <v>65945.361644091201</v>
      </c>
      <c r="BV469">
        <v>10369.146095665999</v>
      </c>
      <c r="BW469">
        <v>41091.986724160401</v>
      </c>
      <c r="BX469">
        <v>14484.228824264799</v>
      </c>
      <c r="BY469">
        <v>49164.907375004099</v>
      </c>
      <c r="BZ469">
        <v>27608.74581162</v>
      </c>
      <c r="CA469">
        <v>4412.3691161699999</v>
      </c>
      <c r="CB469">
        <v>17143.7924472142</v>
      </c>
      <c r="CC469">
        <v>508549.30261675402</v>
      </c>
      <c r="CD469">
        <v>290321.75443615398</v>
      </c>
      <c r="CE469">
        <v>59721.565499999902</v>
      </c>
      <c r="CF469">
        <v>158505.98268059999</v>
      </c>
      <c r="CG469">
        <v>599020.92315381998</v>
      </c>
      <c r="CH469">
        <v>181901.173423542</v>
      </c>
      <c r="CI469">
        <v>403253.89825774502</v>
      </c>
      <c r="CJ469">
        <v>13865.8514725327</v>
      </c>
      <c r="CK469">
        <v>476510.72947058402</v>
      </c>
      <c r="CL469">
        <v>180105.84695459899</v>
      </c>
      <c r="CM469">
        <v>23627219.934312627</v>
      </c>
      <c r="CN469">
        <v>24138</v>
      </c>
      <c r="CO469">
        <v>10</v>
      </c>
      <c r="CP469">
        <v>568</v>
      </c>
      <c r="CQ469">
        <v>23552</v>
      </c>
      <c r="CR469">
        <v>25045.000000000015</v>
      </c>
      <c r="CS469">
        <v>13382.999999999998</v>
      </c>
      <c r="CT469">
        <v>7617856</v>
      </c>
      <c r="CU469">
        <v>7576494</v>
      </c>
      <c r="CV469">
        <v>7576494</v>
      </c>
      <c r="CW469">
        <v>3876376</v>
      </c>
      <c r="CX469">
        <v>3816633</v>
      </c>
      <c r="CY469">
        <v>3816633</v>
      </c>
      <c r="CZ469">
        <v>4896.5</v>
      </c>
      <c r="DA469">
        <v>7943530</v>
      </c>
    </row>
    <row r="470" spans="1:105" x14ac:dyDescent="0.2">
      <c r="A470" t="s">
        <v>54</v>
      </c>
      <c r="B470">
        <v>2017</v>
      </c>
      <c r="C470" t="s">
        <v>2</v>
      </c>
      <c r="D470" t="s">
        <v>4478</v>
      </c>
      <c r="E470">
        <v>8319.1256781913798</v>
      </c>
      <c r="F470">
        <v>211.405080522015</v>
      </c>
      <c r="G470">
        <v>898.47261245468803</v>
      </c>
      <c r="H470">
        <v>7209.2479852146698</v>
      </c>
      <c r="M470">
        <v>1198.4759903218101</v>
      </c>
      <c r="N470">
        <v>167.58379784520901</v>
      </c>
      <c r="O470">
        <v>886.38337300342198</v>
      </c>
      <c r="P470">
        <v>144.508819473176</v>
      </c>
      <c r="U470">
        <v>132705.11843326001</v>
      </c>
      <c r="V470">
        <v>1289.07166821395</v>
      </c>
      <c r="W470">
        <v>69.586258248205795</v>
      </c>
      <c r="X470">
        <v>131346.460506798</v>
      </c>
      <c r="Y470">
        <v>12743.1940108706</v>
      </c>
      <c r="Z470">
        <v>38.907687823682203</v>
      </c>
      <c r="AA470">
        <v>34.730144278726797</v>
      </c>
      <c r="AB470">
        <v>12669.5561787681</v>
      </c>
      <c r="AC470">
        <v>5549.9117986398396</v>
      </c>
      <c r="AD470">
        <v>0</v>
      </c>
      <c r="AE470">
        <v>0</v>
      </c>
      <c r="AF470">
        <v>5549.9117986398396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5549.9117986398396</v>
      </c>
      <c r="AP470">
        <v>0</v>
      </c>
      <c r="AQ470">
        <v>0</v>
      </c>
      <c r="AR470">
        <v>5549.9117986398396</v>
      </c>
      <c r="AS470">
        <v>29597.4189313395</v>
      </c>
      <c r="AT470">
        <v>20131.3272082154</v>
      </c>
      <c r="AU470">
        <v>9466.0917231240401</v>
      </c>
      <c r="AV470">
        <v>0</v>
      </c>
      <c r="AW470">
        <v>47051.998840689499</v>
      </c>
      <c r="AX470">
        <v>20.258251034954199</v>
      </c>
      <c r="AY470">
        <v>32.390491935746503</v>
      </c>
      <c r="AZ470">
        <v>46999.350097718801</v>
      </c>
      <c r="BA470">
        <v>39967.418265750901</v>
      </c>
      <c r="BB470">
        <v>1528.26181836926</v>
      </c>
      <c r="BC470">
        <v>1898.7177481768399</v>
      </c>
      <c r="BD470">
        <v>36540.438699204802</v>
      </c>
      <c r="BE470">
        <v>17810.220158169101</v>
      </c>
      <c r="BF470">
        <v>718.23663279305094</v>
      </c>
      <c r="BG470">
        <v>3596.0412821794998</v>
      </c>
      <c r="BH470">
        <v>13495.942243196499</v>
      </c>
      <c r="BI470">
        <v>215.26411386457499</v>
      </c>
      <c r="BJ470">
        <v>212.45781540449201</v>
      </c>
      <c r="BK470">
        <v>2.8062984600835299</v>
      </c>
      <c r="BL470">
        <v>0</v>
      </c>
      <c r="BM470">
        <v>1987.3057419629799</v>
      </c>
      <c r="BN470">
        <v>799.44627860210403</v>
      </c>
      <c r="BO470">
        <v>282.20523720163402</v>
      </c>
      <c r="BP470">
        <v>905.65422615924103</v>
      </c>
      <c r="BQ470">
        <v>6275.0899775872704</v>
      </c>
      <c r="BR470">
        <v>811.37885314360597</v>
      </c>
      <c r="BS470">
        <v>603.26630642286</v>
      </c>
      <c r="BT470">
        <v>4860.4448180208001</v>
      </c>
      <c r="BU470">
        <v>7688.6042202221797</v>
      </c>
      <c r="BV470">
        <v>820.09079259749797</v>
      </c>
      <c r="BW470">
        <v>981.88890812243596</v>
      </c>
      <c r="BX470">
        <v>5886.6245195022502</v>
      </c>
      <c r="BY470">
        <v>876.91444077563403</v>
      </c>
      <c r="BZ470">
        <v>624.47817317634303</v>
      </c>
      <c r="CA470">
        <v>252.43626759929001</v>
      </c>
      <c r="CB470">
        <v>0</v>
      </c>
      <c r="CC470">
        <v>9850.4959026173692</v>
      </c>
      <c r="CD470">
        <v>6504.9809705869102</v>
      </c>
      <c r="CE470">
        <v>3345.5149320304599</v>
      </c>
      <c r="CF470">
        <v>0</v>
      </c>
      <c r="CG470">
        <v>14609.0705324926</v>
      </c>
      <c r="CH470">
        <v>2299.0464365314801</v>
      </c>
      <c r="CI470">
        <v>12310.0240959611</v>
      </c>
      <c r="CJ470">
        <v>0</v>
      </c>
    </row>
    <row r="471" spans="1:105" x14ac:dyDescent="0.2">
      <c r="A471" t="s">
        <v>54</v>
      </c>
      <c r="B471">
        <v>2017</v>
      </c>
      <c r="C471" t="s">
        <v>3</v>
      </c>
      <c r="D471" t="s">
        <v>4479</v>
      </c>
      <c r="E471">
        <v>873.36758780755497</v>
      </c>
      <c r="F471">
        <v>4.9315983069600202</v>
      </c>
      <c r="G471">
        <v>857.20513280709702</v>
      </c>
      <c r="H471">
        <v>11.2308566934975</v>
      </c>
      <c r="M471">
        <v>856.79902982684303</v>
      </c>
      <c r="N471">
        <v>4.88906750160002</v>
      </c>
      <c r="O471">
        <v>847.29271409924002</v>
      </c>
      <c r="P471">
        <v>4.6172482260023404</v>
      </c>
      <c r="U471">
        <v>53.897698220638802</v>
      </c>
      <c r="V471">
        <v>0.13167432000000001</v>
      </c>
      <c r="W471">
        <v>53.7660239006388</v>
      </c>
      <c r="X471">
        <v>0</v>
      </c>
      <c r="Y471">
        <v>28.884251871481101</v>
      </c>
      <c r="Z471">
        <v>0.13167432000000001</v>
      </c>
      <c r="AA471">
        <v>28.7525775514811</v>
      </c>
      <c r="AB471">
        <v>0</v>
      </c>
      <c r="AC471">
        <v>6613.6084674951098</v>
      </c>
      <c r="AD471">
        <v>0</v>
      </c>
      <c r="AE471">
        <v>0</v>
      </c>
      <c r="AF471">
        <v>6613.6084674951098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6613.6084674951098</v>
      </c>
      <c r="AP471">
        <v>0</v>
      </c>
      <c r="AQ471">
        <v>0</v>
      </c>
      <c r="AR471">
        <v>6613.6084674951098</v>
      </c>
      <c r="AS471">
        <v>11201.0933251224</v>
      </c>
      <c r="AT471">
        <v>1.9751148000000101</v>
      </c>
      <c r="AU471">
        <v>11199.1182103224</v>
      </c>
      <c r="AV471">
        <v>0</v>
      </c>
      <c r="AW471">
        <v>43.801200080095299</v>
      </c>
      <c r="AX471">
        <v>6.58371600000002E-2</v>
      </c>
      <c r="AY471">
        <v>43.735362920095298</v>
      </c>
      <c r="AZ471">
        <v>0</v>
      </c>
      <c r="BA471">
        <v>2030.7972723370201</v>
      </c>
      <c r="BB471">
        <v>0.39502296000000098</v>
      </c>
      <c r="BC471">
        <v>2030.4022493770201</v>
      </c>
      <c r="BD471">
        <v>0</v>
      </c>
      <c r="BE471">
        <v>2526.0357054732199</v>
      </c>
      <c r="BF471">
        <v>3.2918580000000102</v>
      </c>
      <c r="BG471">
        <v>2522.7438474732198</v>
      </c>
      <c r="BH471">
        <v>0</v>
      </c>
      <c r="BI471">
        <v>4.4314866602415597</v>
      </c>
      <c r="BJ471">
        <v>1.64592900000001</v>
      </c>
      <c r="BK471">
        <v>2.7855576602415599</v>
      </c>
      <c r="BL471">
        <v>0</v>
      </c>
      <c r="BM471">
        <v>272.17453574192098</v>
      </c>
      <c r="BN471">
        <v>0.19751148000000099</v>
      </c>
      <c r="BO471">
        <v>243.39931853138299</v>
      </c>
      <c r="BP471">
        <v>28.577705730537801</v>
      </c>
      <c r="BQ471">
        <v>649.77953883067198</v>
      </c>
      <c r="BR471">
        <v>0.19751148000000099</v>
      </c>
      <c r="BS471">
        <v>621.00432162013396</v>
      </c>
      <c r="BT471">
        <v>28.577705730537801</v>
      </c>
      <c r="BU471">
        <v>1095.9783236609901</v>
      </c>
      <c r="BV471">
        <v>0.19751148000000099</v>
      </c>
      <c r="BW471">
        <v>1067.2031064504599</v>
      </c>
      <c r="BX471">
        <v>28.577705730537801</v>
      </c>
      <c r="BY471">
        <v>236.776649767571</v>
      </c>
      <c r="BZ471">
        <v>0</v>
      </c>
      <c r="CA471">
        <v>236.776649767571</v>
      </c>
      <c r="CB471">
        <v>0</v>
      </c>
      <c r="CC471">
        <v>3141.8545624328599</v>
      </c>
      <c r="CD471">
        <v>0</v>
      </c>
      <c r="CE471">
        <v>3141.8545624328599</v>
      </c>
      <c r="CF471">
        <v>0</v>
      </c>
      <c r="CG471">
        <v>11832.826848306</v>
      </c>
      <c r="CH471">
        <v>65.837160000000196</v>
      </c>
      <c r="CI471">
        <v>11766.989688305999</v>
      </c>
      <c r="CJ471">
        <v>0</v>
      </c>
    </row>
    <row r="472" spans="1:105" x14ac:dyDescent="0.2">
      <c r="A472" t="s">
        <v>54</v>
      </c>
      <c r="B472">
        <v>2017</v>
      </c>
      <c r="C472" t="s">
        <v>4</v>
      </c>
      <c r="D472" t="s">
        <v>4480</v>
      </c>
      <c r="E472">
        <v>121.186664457733</v>
      </c>
      <c r="F472">
        <v>1.00198365712054</v>
      </c>
      <c r="G472">
        <v>120.055004492065</v>
      </c>
      <c r="H472">
        <v>0.129676308547064</v>
      </c>
      <c r="M472">
        <v>119.42500140035099</v>
      </c>
      <c r="N472">
        <v>0.99383708976234397</v>
      </c>
      <c r="O472">
        <v>118.381674156084</v>
      </c>
      <c r="P472">
        <v>4.9490154505202201E-2</v>
      </c>
      <c r="U472">
        <v>0.82944947868025198</v>
      </c>
      <c r="V472">
        <v>2.60315713088651E-2</v>
      </c>
      <c r="W472">
        <v>0.80341790737138696</v>
      </c>
      <c r="X472">
        <v>0</v>
      </c>
      <c r="Y472">
        <v>5.5729552562845104</v>
      </c>
      <c r="Z472">
        <v>2.5153617702938599E-2</v>
      </c>
      <c r="AA472">
        <v>5.5478016385815696</v>
      </c>
      <c r="AB472">
        <v>0</v>
      </c>
      <c r="AC472">
        <v>80.1861540418613</v>
      </c>
      <c r="AD472">
        <v>0</v>
      </c>
      <c r="AE472">
        <v>0</v>
      </c>
      <c r="AF472">
        <v>80.1861540418613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80.1861540418613</v>
      </c>
      <c r="AP472">
        <v>0</v>
      </c>
      <c r="AQ472">
        <v>0</v>
      </c>
      <c r="AR472">
        <v>80.1861540418613</v>
      </c>
      <c r="AS472">
        <v>205.79378766487801</v>
      </c>
      <c r="AT472">
        <v>0.39535108966590099</v>
      </c>
      <c r="AU472">
        <v>205.398436575212</v>
      </c>
      <c r="AV472">
        <v>0</v>
      </c>
      <c r="AW472">
        <v>0.84597429435070803</v>
      </c>
      <c r="AX472">
        <v>1.35035376577251E-2</v>
      </c>
      <c r="AY472">
        <v>0.83247075669298298</v>
      </c>
      <c r="AZ472">
        <v>0</v>
      </c>
      <c r="BA472">
        <v>36.7391155858964</v>
      </c>
      <c r="BB472">
        <v>7.61437059134253E-2</v>
      </c>
      <c r="BC472">
        <v>36.662971879982898</v>
      </c>
      <c r="BD472">
        <v>0</v>
      </c>
      <c r="BE472">
        <v>2318.9728126628602</v>
      </c>
      <c r="BF472">
        <v>0.67517688288625299</v>
      </c>
      <c r="BG472">
        <v>2318.2976357799698</v>
      </c>
      <c r="BH472">
        <v>0</v>
      </c>
      <c r="BI472">
        <v>65.985174668534796</v>
      </c>
      <c r="BJ472">
        <v>0.31320084127850101</v>
      </c>
      <c r="BK472">
        <v>65.671973827256295</v>
      </c>
      <c r="BL472">
        <v>0</v>
      </c>
      <c r="BM472">
        <v>36.327476236280603</v>
      </c>
      <c r="BN472">
        <v>3.7779201754737098E-2</v>
      </c>
      <c r="BO472">
        <v>36.289697034525901</v>
      </c>
      <c r="BP472">
        <v>0</v>
      </c>
      <c r="BQ472">
        <v>40.8206363267455</v>
      </c>
      <c r="BR472">
        <v>4.4087460997320201E-2</v>
      </c>
      <c r="BS472">
        <v>40.776548865748197</v>
      </c>
      <c r="BT472">
        <v>0</v>
      </c>
      <c r="BU472">
        <v>46.132839585880198</v>
      </c>
      <c r="BV472">
        <v>3.7779201754737098E-2</v>
      </c>
      <c r="BW472">
        <v>46.095060384125397</v>
      </c>
      <c r="BX472">
        <v>0</v>
      </c>
      <c r="BY472">
        <v>1.22959133287628</v>
      </c>
      <c r="BZ472">
        <v>0</v>
      </c>
      <c r="CA472">
        <v>1.22959133287628</v>
      </c>
      <c r="CB472">
        <v>0</v>
      </c>
      <c r="CC472">
        <v>16.370861406927499</v>
      </c>
      <c r="CD472">
        <v>0</v>
      </c>
      <c r="CE472">
        <v>16.370861406927499</v>
      </c>
      <c r="CF472">
        <v>0</v>
      </c>
      <c r="CG472">
        <v>1605.7437302662399</v>
      </c>
      <c r="CH472">
        <v>13.503537657724999</v>
      </c>
      <c r="CI472">
        <v>1592.2401926085199</v>
      </c>
      <c r="CJ472">
        <v>0</v>
      </c>
    </row>
    <row r="473" spans="1:105" x14ac:dyDescent="0.2">
      <c r="A473" t="s">
        <v>54</v>
      </c>
      <c r="B473">
        <v>2017</v>
      </c>
      <c r="C473" t="s">
        <v>5</v>
      </c>
      <c r="D473" t="s">
        <v>4481</v>
      </c>
      <c r="E473">
        <v>1122.5415784029899</v>
      </c>
      <c r="F473" t="s">
        <v>4473</v>
      </c>
      <c r="G473" t="s">
        <v>4473</v>
      </c>
      <c r="H473" t="s">
        <v>4473</v>
      </c>
      <c r="M473">
        <v>1098.1035781523301</v>
      </c>
      <c r="N473" t="s">
        <v>4473</v>
      </c>
      <c r="O473" t="s">
        <v>4473</v>
      </c>
      <c r="P473" t="s">
        <v>4473</v>
      </c>
      <c r="U473">
        <v>648.45136617895196</v>
      </c>
      <c r="V473" t="s">
        <v>4473</v>
      </c>
      <c r="W473" t="s">
        <v>4473</v>
      </c>
      <c r="X473" t="s">
        <v>4473</v>
      </c>
      <c r="Y473">
        <v>27.084764268368399</v>
      </c>
      <c r="Z473" t="s">
        <v>4473</v>
      </c>
      <c r="AA473" t="s">
        <v>4473</v>
      </c>
      <c r="AB473" t="s">
        <v>4473</v>
      </c>
      <c r="AC473">
        <v>155.45634421669601</v>
      </c>
      <c r="AD473">
        <v>0</v>
      </c>
      <c r="AE473">
        <v>0</v>
      </c>
      <c r="AF473">
        <v>155.45634421669601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155.45634421669601</v>
      </c>
      <c r="AP473">
        <v>0</v>
      </c>
      <c r="AQ473">
        <v>0</v>
      </c>
      <c r="AR473">
        <v>155.45634421669601</v>
      </c>
      <c r="AS473">
        <v>1077.6307466491301</v>
      </c>
      <c r="AT473" t="s">
        <v>4473</v>
      </c>
      <c r="AU473" t="s">
        <v>4473</v>
      </c>
      <c r="AV473" t="s">
        <v>4473</v>
      </c>
      <c r="AW473">
        <v>14.678726036966401</v>
      </c>
      <c r="AX473" t="s">
        <v>4473</v>
      </c>
      <c r="AY473" t="s">
        <v>4473</v>
      </c>
      <c r="AZ473" t="s">
        <v>4473</v>
      </c>
      <c r="BA473">
        <v>186.88015292871901</v>
      </c>
      <c r="BB473" t="s">
        <v>4473</v>
      </c>
      <c r="BC473" t="s">
        <v>4473</v>
      </c>
      <c r="BD473" t="s">
        <v>4473</v>
      </c>
      <c r="BE473">
        <v>5101.1868567703596</v>
      </c>
      <c r="BF473" t="s">
        <v>4473</v>
      </c>
      <c r="BG473" t="s">
        <v>4473</v>
      </c>
      <c r="BH473" t="s">
        <v>4473</v>
      </c>
      <c r="BI473">
        <v>624.69583534615401</v>
      </c>
      <c r="BJ473">
        <v>344.592756883552</v>
      </c>
      <c r="BK473">
        <v>0.52370913046462297</v>
      </c>
      <c r="BL473">
        <v>279.57936933213699</v>
      </c>
      <c r="BM473">
        <v>1276.4228144572601</v>
      </c>
      <c r="BN473" t="s">
        <v>4473</v>
      </c>
      <c r="BO473" t="s">
        <v>4473</v>
      </c>
      <c r="BP473" t="s">
        <v>4473</v>
      </c>
      <c r="BQ473">
        <v>1547.57397220706</v>
      </c>
      <c r="BR473" t="s">
        <v>4473</v>
      </c>
      <c r="BS473" t="s">
        <v>4473</v>
      </c>
      <c r="BT473" t="s">
        <v>4473</v>
      </c>
      <c r="BU473">
        <v>1954.70355395565</v>
      </c>
      <c r="BV473" t="s">
        <v>4473</v>
      </c>
      <c r="BW473" t="s">
        <v>4473</v>
      </c>
      <c r="BX473" t="s">
        <v>4473</v>
      </c>
      <c r="BY473">
        <v>77.006364032406296</v>
      </c>
      <c r="BZ473">
        <v>4.7542702455835197</v>
      </c>
      <c r="CA473">
        <v>72.252093786822797</v>
      </c>
      <c r="CB473">
        <v>0</v>
      </c>
      <c r="CC473">
        <v>1005.27091958934</v>
      </c>
      <c r="CD473">
        <v>49.523648391495001</v>
      </c>
      <c r="CE473">
        <v>955.74727119784495</v>
      </c>
      <c r="CF473">
        <v>0</v>
      </c>
      <c r="CG473">
        <v>12274.681055085101</v>
      </c>
      <c r="CH473">
        <v>9393.9606535825296</v>
      </c>
      <c r="CI473">
        <v>2880.72040150255</v>
      </c>
      <c r="CJ473">
        <v>0</v>
      </c>
    </row>
    <row r="474" spans="1:105" x14ac:dyDescent="0.2">
      <c r="A474" t="s">
        <v>54</v>
      </c>
      <c r="B474">
        <v>2017</v>
      </c>
      <c r="C474" t="s">
        <v>6</v>
      </c>
      <c r="D474" t="s">
        <v>4482</v>
      </c>
      <c r="E474">
        <v>718.75795321450596</v>
      </c>
      <c r="F474">
        <v>348.386541400152</v>
      </c>
      <c r="G474">
        <v>70.7473753760531</v>
      </c>
      <c r="H474">
        <v>299.624036438301</v>
      </c>
      <c r="M474">
        <v>416.44638787316501</v>
      </c>
      <c r="N474">
        <v>344.27179522668098</v>
      </c>
      <c r="O474">
        <v>69.611046320464695</v>
      </c>
      <c r="P474">
        <v>2.5635463260193401</v>
      </c>
      <c r="U474">
        <v>57.102229261757699</v>
      </c>
      <c r="V474">
        <v>35.867883330491097</v>
      </c>
      <c r="W474">
        <v>1.6598887884096101</v>
      </c>
      <c r="X474">
        <v>19.574457142857</v>
      </c>
      <c r="Y474">
        <v>14.472754785525</v>
      </c>
      <c r="Z474">
        <v>10.7988224503636</v>
      </c>
      <c r="AA474">
        <v>3.6739323351614201</v>
      </c>
      <c r="AB474">
        <v>0</v>
      </c>
      <c r="AC474">
        <v>296744.48040772701</v>
      </c>
      <c r="AD474">
        <v>0</v>
      </c>
      <c r="AE474">
        <v>0</v>
      </c>
      <c r="AF474">
        <v>296744.48040772701</v>
      </c>
      <c r="AG474">
        <v>206.62200000000001</v>
      </c>
      <c r="AH474">
        <v>0</v>
      </c>
      <c r="AI474">
        <v>0</v>
      </c>
      <c r="AJ474">
        <v>206.62200000000001</v>
      </c>
      <c r="AK474">
        <v>0</v>
      </c>
      <c r="AL474">
        <v>0</v>
      </c>
      <c r="AM474">
        <v>0</v>
      </c>
      <c r="AN474">
        <v>0</v>
      </c>
      <c r="AO474">
        <v>296951.10240772698</v>
      </c>
      <c r="AP474">
        <v>0</v>
      </c>
      <c r="AQ474">
        <v>0</v>
      </c>
      <c r="AR474">
        <v>296951.10240772698</v>
      </c>
      <c r="AS474">
        <v>414.37609933846801</v>
      </c>
      <c r="AT474">
        <v>197.08055782021199</v>
      </c>
      <c r="AU474">
        <v>217.29554151825599</v>
      </c>
      <c r="AV474">
        <v>0</v>
      </c>
      <c r="AW474">
        <v>9.1102052988813398</v>
      </c>
      <c r="AX474">
        <v>8.0759339853130001</v>
      </c>
      <c r="AY474">
        <v>1.0342713135683399</v>
      </c>
      <c r="AZ474">
        <v>0</v>
      </c>
      <c r="BA474">
        <v>580.536983551449</v>
      </c>
      <c r="BB474">
        <v>45.983641248919199</v>
      </c>
      <c r="BC474">
        <v>23.7042437280694</v>
      </c>
      <c r="BD474">
        <v>510.84909857446002</v>
      </c>
      <c r="BE474">
        <v>674.52927560911303</v>
      </c>
      <c r="BF474">
        <v>397.56214708582201</v>
      </c>
      <c r="BG474">
        <v>276.96712852329102</v>
      </c>
      <c r="BH474">
        <v>0</v>
      </c>
      <c r="BI474">
        <v>112.207614815762</v>
      </c>
      <c r="BJ474">
        <v>110.717700406104</v>
      </c>
      <c r="BK474">
        <v>0.18552435651831101</v>
      </c>
      <c r="BL474">
        <v>1.3043900531394499</v>
      </c>
      <c r="BM474">
        <v>38.013692945181297</v>
      </c>
      <c r="BN474">
        <v>16.3165611720895</v>
      </c>
      <c r="BO474">
        <v>18.752904442660299</v>
      </c>
      <c r="BP474">
        <v>2.9442273304314601</v>
      </c>
      <c r="BQ474">
        <v>74.095024234269104</v>
      </c>
      <c r="BR474">
        <v>21.178520579787602</v>
      </c>
      <c r="BS474">
        <v>49.935008390738602</v>
      </c>
      <c r="BT474">
        <v>2.9814952637430499</v>
      </c>
      <c r="BU474">
        <v>111.773735326637</v>
      </c>
      <c r="BV474">
        <v>21.943737851744501</v>
      </c>
      <c r="BW474">
        <v>86.811234277837301</v>
      </c>
      <c r="BX474">
        <v>3.0187631970546498</v>
      </c>
      <c r="BY474">
        <v>230.17038107597</v>
      </c>
      <c r="BZ474">
        <v>207.53678504395</v>
      </c>
      <c r="CA474">
        <v>22.633596032019899</v>
      </c>
      <c r="CB474">
        <v>0</v>
      </c>
      <c r="CC474">
        <v>2469.7645318239202</v>
      </c>
      <c r="CD474">
        <v>2169.91123795248</v>
      </c>
      <c r="CE474">
        <v>299.85329387143702</v>
      </c>
      <c r="CF474">
        <v>0</v>
      </c>
      <c r="CG474">
        <v>6449.3596213247401</v>
      </c>
      <c r="CH474">
        <v>5482.6121200450198</v>
      </c>
      <c r="CI474">
        <v>966.74750127972402</v>
      </c>
      <c r="CJ474">
        <v>0</v>
      </c>
    </row>
    <row r="475" spans="1:105" x14ac:dyDescent="0.2">
      <c r="A475" t="s">
        <v>54</v>
      </c>
      <c r="B475">
        <v>2017</v>
      </c>
      <c r="C475" t="s">
        <v>7</v>
      </c>
      <c r="D475" t="s">
        <v>4483</v>
      </c>
      <c r="E475">
        <v>25.945770651405201</v>
      </c>
      <c r="F475">
        <v>14.661899242410801</v>
      </c>
      <c r="G475">
        <v>10.8446628152365</v>
      </c>
      <c r="H475">
        <v>0.43920859375784499</v>
      </c>
      <c r="M475">
        <v>25.303122940288102</v>
      </c>
      <c r="N475">
        <v>14.458003377326101</v>
      </c>
      <c r="O475">
        <v>10.7369171285478</v>
      </c>
      <c r="P475">
        <v>0.10820243441418501</v>
      </c>
      <c r="U475">
        <v>3.0956773647748901</v>
      </c>
      <c r="V475">
        <v>2.64093348093026</v>
      </c>
      <c r="W475">
        <v>0.45474388384463099</v>
      </c>
      <c r="X475">
        <v>0</v>
      </c>
      <c r="Y475">
        <v>0.78607254246342695</v>
      </c>
      <c r="Z475">
        <v>0.46265949013916702</v>
      </c>
      <c r="AA475">
        <v>0.32341305232425999</v>
      </c>
      <c r="AB475">
        <v>0</v>
      </c>
      <c r="AC475">
        <v>331.00615934365999</v>
      </c>
      <c r="AD475">
        <v>0</v>
      </c>
      <c r="AE475">
        <v>0</v>
      </c>
      <c r="AF475">
        <v>331.00615934365999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331.00615934365999</v>
      </c>
      <c r="AP475">
        <v>0</v>
      </c>
      <c r="AQ475">
        <v>0</v>
      </c>
      <c r="AR475">
        <v>331.00615934365999</v>
      </c>
      <c r="AS475">
        <v>66.786155359228601</v>
      </c>
      <c r="AT475">
        <v>15.4066266163045</v>
      </c>
      <c r="AU475">
        <v>51.379528742924101</v>
      </c>
      <c r="AV475">
        <v>0</v>
      </c>
      <c r="AW475">
        <v>1.36748101632133</v>
      </c>
      <c r="AX475">
        <v>0.38874906357321098</v>
      </c>
      <c r="AY475">
        <v>0.97873195274811498</v>
      </c>
      <c r="AZ475">
        <v>0</v>
      </c>
      <c r="BA475">
        <v>47.581631699748399</v>
      </c>
      <c r="BB475">
        <v>1.9239576625056201</v>
      </c>
      <c r="BC475">
        <v>6.9945548394627997</v>
      </c>
      <c r="BD475">
        <v>38.663119197779999</v>
      </c>
      <c r="BE475">
        <v>53.809144982698903</v>
      </c>
      <c r="BF475">
        <v>16.408042222588701</v>
      </c>
      <c r="BG475">
        <v>37.401102760110199</v>
      </c>
      <c r="BH475">
        <v>0</v>
      </c>
      <c r="BI475">
        <v>4.6785190361408304</v>
      </c>
      <c r="BJ475">
        <v>4.63928626066311</v>
      </c>
      <c r="BK475">
        <v>3.92327754777195E-2</v>
      </c>
      <c r="BL475">
        <v>0</v>
      </c>
      <c r="BM475">
        <v>4.4207168663746703</v>
      </c>
      <c r="BN475">
        <v>0.71556852467216903</v>
      </c>
      <c r="BO475">
        <v>3.3964385575763201</v>
      </c>
      <c r="BP475">
        <v>0.30870978412618</v>
      </c>
      <c r="BQ475">
        <v>12.187829485499901</v>
      </c>
      <c r="BR475">
        <v>0.90374047294144699</v>
      </c>
      <c r="BS475">
        <v>10.975379228432301</v>
      </c>
      <c r="BT475">
        <v>0.30870978412618</v>
      </c>
      <c r="BU475">
        <v>21.191895036211601</v>
      </c>
      <c r="BV475">
        <v>0.93645907268497297</v>
      </c>
      <c r="BW475">
        <v>19.9467261794005</v>
      </c>
      <c r="BX475">
        <v>0.30870978412618</v>
      </c>
      <c r="BY475">
        <v>10.3645365581199</v>
      </c>
      <c r="BZ475">
        <v>7.8792442114959798</v>
      </c>
      <c r="CA475">
        <v>2.4852923466239099</v>
      </c>
      <c r="CB475">
        <v>0</v>
      </c>
      <c r="CC475">
        <v>115.060859091686</v>
      </c>
      <c r="CD475">
        <v>82.080941982816398</v>
      </c>
      <c r="CE475">
        <v>32.979917108869998</v>
      </c>
      <c r="CF475">
        <v>0</v>
      </c>
      <c r="CG475">
        <v>374.01600484520202</v>
      </c>
      <c r="CH475">
        <v>224.89100577489799</v>
      </c>
      <c r="CI475">
        <v>149.124999070304</v>
      </c>
      <c r="CJ475">
        <v>0</v>
      </c>
    </row>
    <row r="476" spans="1:105" x14ac:dyDescent="0.2">
      <c r="A476" t="s">
        <v>54</v>
      </c>
      <c r="B476">
        <v>2017</v>
      </c>
      <c r="C476" t="s">
        <v>8</v>
      </c>
      <c r="D476" t="s">
        <v>4484</v>
      </c>
      <c r="E476">
        <v>264.65525220354499</v>
      </c>
      <c r="F476">
        <v>124.712137864819</v>
      </c>
      <c r="G476">
        <v>137.38638884669601</v>
      </c>
      <c r="H476">
        <v>2.5567254920297802</v>
      </c>
      <c r="M476">
        <v>230.578945438543</v>
      </c>
      <c r="N476">
        <v>94.005784516524599</v>
      </c>
      <c r="O476">
        <v>135.27934999223299</v>
      </c>
      <c r="P476">
        <v>1.2938109297851299</v>
      </c>
      <c r="U476">
        <v>198.537098873422</v>
      </c>
      <c r="V476">
        <v>191.06181736450401</v>
      </c>
      <c r="W476">
        <v>7.4752815089180098</v>
      </c>
      <c r="X476">
        <v>0</v>
      </c>
      <c r="Y476">
        <v>93.456257486316005</v>
      </c>
      <c r="Z476">
        <v>87.012778235510694</v>
      </c>
      <c r="AA476">
        <v>6.4434792508053196</v>
      </c>
      <c r="AB476">
        <v>0</v>
      </c>
      <c r="AC476">
        <v>1262.9145622446599</v>
      </c>
      <c r="AD476">
        <v>0</v>
      </c>
      <c r="AE476">
        <v>0</v>
      </c>
      <c r="AF476">
        <v>1262.9145622446599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1262.9145622446599</v>
      </c>
      <c r="AP476">
        <v>0</v>
      </c>
      <c r="AQ476">
        <v>0</v>
      </c>
      <c r="AR476">
        <v>1262.9145622446599</v>
      </c>
      <c r="AS476">
        <v>1048.0057849632699</v>
      </c>
      <c r="AT476">
        <v>542.66770881064997</v>
      </c>
      <c r="AU476">
        <v>505.33807615262401</v>
      </c>
      <c r="AV476">
        <v>0</v>
      </c>
      <c r="AW476">
        <v>20.072156871338098</v>
      </c>
      <c r="AX476">
        <v>18.549395188921501</v>
      </c>
      <c r="AY476">
        <v>1.52276168241656</v>
      </c>
      <c r="AZ476">
        <v>0</v>
      </c>
      <c r="BA476">
        <v>888.26024251369699</v>
      </c>
      <c r="BB476">
        <v>347.55777928068397</v>
      </c>
      <c r="BC476">
        <v>83.022089462187594</v>
      </c>
      <c r="BD476">
        <v>457.68037377082499</v>
      </c>
      <c r="BE476">
        <v>1821.7832828584501</v>
      </c>
      <c r="BF476">
        <v>1106.7030224914599</v>
      </c>
      <c r="BG476">
        <v>715.08026036699198</v>
      </c>
      <c r="BH476">
        <v>0</v>
      </c>
      <c r="BI476">
        <v>178.89628794804699</v>
      </c>
      <c r="BJ476">
        <v>178.54109877219599</v>
      </c>
      <c r="BK476">
        <v>0.35518917585103899</v>
      </c>
      <c r="BL476">
        <v>0</v>
      </c>
      <c r="BM476">
        <v>172.12188061787299</v>
      </c>
      <c r="BN476">
        <v>111.354500567622</v>
      </c>
      <c r="BO476">
        <v>55.2106039359793</v>
      </c>
      <c r="BP476">
        <v>5.5567761142712397</v>
      </c>
      <c r="BQ476">
        <v>238.648457181824</v>
      </c>
      <c r="BR476">
        <v>151.053659798182</v>
      </c>
      <c r="BS476">
        <v>82.038021269370404</v>
      </c>
      <c r="BT476">
        <v>5.5567761142712397</v>
      </c>
      <c r="BU476">
        <v>663.59029748126204</v>
      </c>
      <c r="BV476">
        <v>157.952610924711</v>
      </c>
      <c r="BW476">
        <v>113.35071813458801</v>
      </c>
      <c r="BX476">
        <v>392.28696842196302</v>
      </c>
      <c r="BY476">
        <v>1701.1089443021699</v>
      </c>
      <c r="BZ476">
        <v>1655.7482703669</v>
      </c>
      <c r="CA476">
        <v>45.360673935268203</v>
      </c>
      <c r="CB476">
        <v>0</v>
      </c>
      <c r="CC476">
        <v>17847.6247407261</v>
      </c>
      <c r="CD476">
        <v>17247.377816321801</v>
      </c>
      <c r="CE476">
        <v>600.24692440429999</v>
      </c>
      <c r="CF476">
        <v>0</v>
      </c>
      <c r="CG476">
        <v>3179.51547868137</v>
      </c>
      <c r="CH476">
        <v>1300.8570925997001</v>
      </c>
      <c r="CI476">
        <v>1878.65838608168</v>
      </c>
      <c r="CJ476">
        <v>0</v>
      </c>
    </row>
    <row r="477" spans="1:105" x14ac:dyDescent="0.2">
      <c r="A477" t="s">
        <v>54</v>
      </c>
      <c r="B477">
        <v>2017</v>
      </c>
      <c r="C477" t="s">
        <v>3777</v>
      </c>
      <c r="D477" t="s">
        <v>4485</v>
      </c>
      <c r="E477">
        <v>1061.6234320183</v>
      </c>
      <c r="F477">
        <v>827.03843742246499</v>
      </c>
      <c r="G477">
        <v>116.814005370779</v>
      </c>
      <c r="H477">
        <v>117.770989225055</v>
      </c>
      <c r="M477">
        <v>861.63543740230796</v>
      </c>
      <c r="N477">
        <v>733.69260608795298</v>
      </c>
      <c r="O477">
        <v>115.010815030418</v>
      </c>
      <c r="P477">
        <v>12.9320162839372</v>
      </c>
      <c r="U477">
        <v>1068.5421623391001</v>
      </c>
      <c r="V477">
        <v>561.57572188337497</v>
      </c>
      <c r="W477">
        <v>7.1585771700092504</v>
      </c>
      <c r="X477">
        <v>499.80786328571298</v>
      </c>
      <c r="Y477">
        <v>578.61026263363101</v>
      </c>
      <c r="Z477">
        <v>266.128987541703</v>
      </c>
      <c r="AA477">
        <v>5.4504225205041203</v>
      </c>
      <c r="AB477">
        <v>307.03085257142402</v>
      </c>
      <c r="AC477">
        <v>1228.55601670635</v>
      </c>
      <c r="AD477">
        <v>0</v>
      </c>
      <c r="AE477">
        <v>0</v>
      </c>
      <c r="AF477">
        <v>1228.55601670635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1228.55601670635</v>
      </c>
      <c r="AP477">
        <v>0</v>
      </c>
      <c r="AQ477">
        <v>0</v>
      </c>
      <c r="AR477">
        <v>1228.55601670635</v>
      </c>
      <c r="AS477">
        <v>17354.737611131401</v>
      </c>
      <c r="AT477">
        <v>1973.6561678207299</v>
      </c>
      <c r="AU477">
        <v>471.96267878948601</v>
      </c>
      <c r="AV477">
        <v>14909.118764521199</v>
      </c>
      <c r="AW477">
        <v>2442.4060110083601</v>
      </c>
      <c r="AX477">
        <v>75.602072701135299</v>
      </c>
      <c r="AY477">
        <v>1.0399933072263201</v>
      </c>
      <c r="AZ477">
        <v>2365.7639450000001</v>
      </c>
      <c r="BA477">
        <v>8116.0174584543802</v>
      </c>
      <c r="BB477">
        <v>908.07413236975503</v>
      </c>
      <c r="BC477">
        <v>78.540971084622299</v>
      </c>
      <c r="BD477">
        <v>7129.4023550000002</v>
      </c>
      <c r="BE477">
        <v>15773.6131205198</v>
      </c>
      <c r="BF477">
        <v>4083.21037203994</v>
      </c>
      <c r="BG477">
        <v>643.51195996773697</v>
      </c>
      <c r="BH477">
        <v>11046.890788512101</v>
      </c>
      <c r="BI477">
        <v>5520.0990132768302</v>
      </c>
      <c r="BJ477">
        <v>1637.70007649067</v>
      </c>
      <c r="BK477">
        <v>0.29911309649963702</v>
      </c>
      <c r="BL477">
        <v>3882.0998236896598</v>
      </c>
      <c r="BM477">
        <v>2186.0256112981901</v>
      </c>
      <c r="BN477">
        <v>347.07850318042</v>
      </c>
      <c r="BO477">
        <v>50.428121981318</v>
      </c>
      <c r="BP477">
        <v>1788.5189861364499</v>
      </c>
      <c r="BQ477">
        <v>2785.6719064035401</v>
      </c>
      <c r="BR477">
        <v>453.51371339688802</v>
      </c>
      <c r="BS477">
        <v>66.700810567146803</v>
      </c>
      <c r="BT477">
        <v>2265.4573824395102</v>
      </c>
      <c r="BU477">
        <v>2940.7508730207801</v>
      </c>
      <c r="BV477">
        <v>470.54659194941797</v>
      </c>
      <c r="BW477">
        <v>85.512299556087001</v>
      </c>
      <c r="BX477">
        <v>2384.6919815152701</v>
      </c>
      <c r="BY477">
        <v>21790.793326904099</v>
      </c>
      <c r="BZ477">
        <v>4839.6083626727104</v>
      </c>
      <c r="CA477">
        <v>39.114507773826602</v>
      </c>
      <c r="CB477">
        <v>16912.070456457601</v>
      </c>
      <c r="CC477">
        <v>209542.33913372201</v>
      </c>
      <c r="CD477">
        <v>52431.405516726598</v>
      </c>
      <c r="CE477">
        <v>517.68864979538398</v>
      </c>
      <c r="CF477">
        <v>156593.24496720001</v>
      </c>
      <c r="CG477">
        <v>11968.0395438093</v>
      </c>
      <c r="CH477">
        <v>10370.846511868</v>
      </c>
      <c r="CI477">
        <v>1597.19303194127</v>
      </c>
      <c r="CJ477">
        <v>0</v>
      </c>
    </row>
    <row r="478" spans="1:105" x14ac:dyDescent="0.2">
      <c r="A478" t="s">
        <v>54</v>
      </c>
      <c r="B478">
        <v>2017</v>
      </c>
      <c r="C478" t="s">
        <v>9</v>
      </c>
      <c r="D478" t="s">
        <v>4486</v>
      </c>
      <c r="E478">
        <v>2848.8908500288298</v>
      </c>
      <c r="F478" t="s">
        <v>4473</v>
      </c>
      <c r="G478" t="s">
        <v>4473</v>
      </c>
      <c r="H478" t="s">
        <v>4473</v>
      </c>
      <c r="M478">
        <v>2835.0253524636901</v>
      </c>
      <c r="N478" t="s">
        <v>4473</v>
      </c>
      <c r="O478" t="s">
        <v>4473</v>
      </c>
      <c r="P478" t="s">
        <v>4473</v>
      </c>
      <c r="U478">
        <v>463.46379939885799</v>
      </c>
      <c r="V478" t="s">
        <v>4473</v>
      </c>
      <c r="W478" t="s">
        <v>4473</v>
      </c>
      <c r="X478" t="s">
        <v>4473</v>
      </c>
      <c r="Y478">
        <v>7.3310305765754702</v>
      </c>
      <c r="Z478" t="s">
        <v>4473</v>
      </c>
      <c r="AA478" t="s">
        <v>4473</v>
      </c>
      <c r="AB478" t="s">
        <v>4473</v>
      </c>
      <c r="AC478">
        <v>94.255468344640207</v>
      </c>
      <c r="AD478">
        <v>0</v>
      </c>
      <c r="AE478">
        <v>0</v>
      </c>
      <c r="AF478">
        <v>94.255468344640207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94.255468344640207</v>
      </c>
      <c r="AP478">
        <v>0</v>
      </c>
      <c r="AQ478">
        <v>0</v>
      </c>
      <c r="AR478">
        <v>94.255468344640207</v>
      </c>
      <c r="AS478">
        <v>380.117857936571</v>
      </c>
      <c r="AT478" t="s">
        <v>4473</v>
      </c>
      <c r="AU478" t="s">
        <v>4473</v>
      </c>
      <c r="AV478" t="s">
        <v>4473</v>
      </c>
      <c r="AW478">
        <v>61.288993114493202</v>
      </c>
      <c r="AX478" t="s">
        <v>4473</v>
      </c>
      <c r="AY478" t="s">
        <v>4473</v>
      </c>
      <c r="AZ478" t="s">
        <v>4473</v>
      </c>
      <c r="BA478">
        <v>7609.6821728043296</v>
      </c>
      <c r="BB478" t="s">
        <v>4473</v>
      </c>
      <c r="BC478" t="s">
        <v>4473</v>
      </c>
      <c r="BD478" t="s">
        <v>4473</v>
      </c>
      <c r="BE478">
        <v>1461.8523134433799</v>
      </c>
      <c r="BF478" t="s">
        <v>4473</v>
      </c>
      <c r="BG478" t="s">
        <v>4473</v>
      </c>
      <c r="BH478" t="s">
        <v>4473</v>
      </c>
      <c r="BI478">
        <v>675.54020666914198</v>
      </c>
      <c r="BJ478">
        <v>152.507293880059</v>
      </c>
      <c r="BK478">
        <v>5.8302663699843701E-3</v>
      </c>
      <c r="BL478">
        <v>523.02708252271304</v>
      </c>
      <c r="BM478">
        <v>184.75952279377799</v>
      </c>
      <c r="BN478" t="s">
        <v>4473</v>
      </c>
      <c r="BO478" t="s">
        <v>4473</v>
      </c>
      <c r="BP478" t="s">
        <v>4473</v>
      </c>
      <c r="BQ478">
        <v>201.03660937496099</v>
      </c>
      <c r="BR478" t="s">
        <v>4473</v>
      </c>
      <c r="BS478" t="s">
        <v>4473</v>
      </c>
      <c r="BT478" t="s">
        <v>4473</v>
      </c>
      <c r="BU478">
        <v>205.660169221335</v>
      </c>
      <c r="BV478" t="s">
        <v>4473</v>
      </c>
      <c r="BW478" t="s">
        <v>4473</v>
      </c>
      <c r="BX478" t="s">
        <v>4473</v>
      </c>
      <c r="BY478">
        <v>0.74025984987123905</v>
      </c>
      <c r="BZ478">
        <v>0</v>
      </c>
      <c r="CA478">
        <v>0.74025984987123905</v>
      </c>
      <c r="CB478">
        <v>0</v>
      </c>
      <c r="CC478">
        <v>9.7922752999186393</v>
      </c>
      <c r="CD478">
        <v>0</v>
      </c>
      <c r="CE478">
        <v>9.7922752999186393</v>
      </c>
      <c r="CF478">
        <v>0</v>
      </c>
      <c r="CG478">
        <v>28600.160069665399</v>
      </c>
      <c r="CH478">
        <v>28177.380601560901</v>
      </c>
      <c r="CI478">
        <v>31.0731851005871</v>
      </c>
      <c r="CJ478">
        <v>391.70628300387301</v>
      </c>
    </row>
    <row r="479" spans="1:105" x14ac:dyDescent="0.2">
      <c r="A479" t="s">
        <v>54</v>
      </c>
      <c r="B479">
        <v>2017</v>
      </c>
      <c r="C479" t="s">
        <v>10</v>
      </c>
      <c r="D479" t="s">
        <v>4487</v>
      </c>
      <c r="E479">
        <v>1329.91501298346</v>
      </c>
      <c r="F479">
        <v>425.16708511580202</v>
      </c>
      <c r="G479">
        <v>17.8526735317865</v>
      </c>
      <c r="H479">
        <v>886.89525433587301</v>
      </c>
      <c r="M479">
        <v>1276.2818927173901</v>
      </c>
      <c r="N479">
        <v>421.47727482371499</v>
      </c>
      <c r="O479">
        <v>17.601727294012299</v>
      </c>
      <c r="P479">
        <v>837.20289059965899</v>
      </c>
      <c r="U479">
        <v>57.510337468544002</v>
      </c>
      <c r="V479">
        <v>25.515715719367599</v>
      </c>
      <c r="W479">
        <v>0.79005318224951304</v>
      </c>
      <c r="X479">
        <v>31.204568566926799</v>
      </c>
      <c r="Y479">
        <v>172.04089085038399</v>
      </c>
      <c r="Z479">
        <v>10.2413335540336</v>
      </c>
      <c r="AA479">
        <v>0.775821839657588</v>
      </c>
      <c r="AB479">
        <v>161.023735456693</v>
      </c>
      <c r="AC479">
        <v>927.17635594626699</v>
      </c>
      <c r="AD479">
        <v>0</v>
      </c>
      <c r="AE479">
        <v>0</v>
      </c>
      <c r="AF479">
        <v>927.17635594626699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927.17635594626699</v>
      </c>
      <c r="AP479">
        <v>0</v>
      </c>
      <c r="AQ479">
        <v>0</v>
      </c>
      <c r="AR479">
        <v>927.17635594626699</v>
      </c>
      <c r="AS479">
        <v>337.69799215292602</v>
      </c>
      <c r="AT479">
        <v>178.24027406048401</v>
      </c>
      <c r="AU479">
        <v>86.449172423174105</v>
      </c>
      <c r="AV479">
        <v>73.008545669268202</v>
      </c>
      <c r="AW479">
        <v>46.625681914563202</v>
      </c>
      <c r="AX479">
        <v>12.141148420094201</v>
      </c>
      <c r="AY479">
        <v>0.30782436061539098</v>
      </c>
      <c r="AZ479">
        <v>34.176709133853599</v>
      </c>
      <c r="BA479">
        <v>1746.6000628652801</v>
      </c>
      <c r="BB479">
        <v>38.075763846019498</v>
      </c>
      <c r="BC479">
        <v>10.381202644211299</v>
      </c>
      <c r="BD479">
        <v>1698.1430963750499</v>
      </c>
      <c r="BE479">
        <v>1538.1898108744399</v>
      </c>
      <c r="BF479">
        <v>581.47424963722403</v>
      </c>
      <c r="BG479">
        <v>86.011060428110298</v>
      </c>
      <c r="BH479">
        <v>870.70450080910598</v>
      </c>
      <c r="BI479">
        <v>963.41728190681602</v>
      </c>
      <c r="BJ479">
        <v>391.64970349894702</v>
      </c>
      <c r="BK479">
        <v>4.7798466998434201E-2</v>
      </c>
      <c r="BL479">
        <v>571.71977994087104</v>
      </c>
      <c r="BM479">
        <v>156.24539607025699</v>
      </c>
      <c r="BN479">
        <v>82.023308071910407</v>
      </c>
      <c r="BO479">
        <v>6.8472406526939098</v>
      </c>
      <c r="BP479">
        <v>67.374847345652697</v>
      </c>
      <c r="BQ479">
        <v>174.434297331978</v>
      </c>
      <c r="BR479">
        <v>84.644162083722904</v>
      </c>
      <c r="BS479">
        <v>15.504361818952599</v>
      </c>
      <c r="BT479">
        <v>74.285773429302907</v>
      </c>
      <c r="BU479">
        <v>200.47817790228501</v>
      </c>
      <c r="BV479">
        <v>85.061625578901399</v>
      </c>
      <c r="BW479">
        <v>25.721160034765099</v>
      </c>
      <c r="BX479">
        <v>89.695392288618507</v>
      </c>
      <c r="BY479">
        <v>138.93422714114601</v>
      </c>
      <c r="BZ479">
        <v>133.24209873700801</v>
      </c>
      <c r="CA479">
        <v>5.6921284041380202</v>
      </c>
      <c r="CB479">
        <v>0</v>
      </c>
      <c r="CC479">
        <v>1577.4977842875001</v>
      </c>
      <c r="CD479">
        <v>1502.126565323</v>
      </c>
      <c r="CE479">
        <v>75.371218964507307</v>
      </c>
      <c r="CF479">
        <v>0</v>
      </c>
      <c r="CG479">
        <v>8121.3935591918298</v>
      </c>
      <c r="CH479">
        <v>7687.0216799067102</v>
      </c>
      <c r="CI479">
        <v>244.44630065074699</v>
      </c>
      <c r="CJ479">
        <v>189.925578634365</v>
      </c>
    </row>
    <row r="480" spans="1:105" x14ac:dyDescent="0.2">
      <c r="A480" t="s">
        <v>54</v>
      </c>
      <c r="B480">
        <v>2017</v>
      </c>
      <c r="C480" t="s">
        <v>11</v>
      </c>
      <c r="D480" t="s">
        <v>4488</v>
      </c>
      <c r="E480">
        <v>87.650746246635194</v>
      </c>
      <c r="F480">
        <v>37.4487639543309</v>
      </c>
      <c r="G480">
        <v>15.2757701795654</v>
      </c>
      <c r="H480">
        <v>34.926212112738902</v>
      </c>
      <c r="M480">
        <v>78.260722729680197</v>
      </c>
      <c r="N480">
        <v>36.882631199425603</v>
      </c>
      <c r="O480">
        <v>15.065562187507799</v>
      </c>
      <c r="P480">
        <v>26.3125293427467</v>
      </c>
      <c r="U480">
        <v>5.5876025007283099</v>
      </c>
      <c r="V480">
        <v>4.8692733410013096</v>
      </c>
      <c r="W480">
        <v>0.55967310040976304</v>
      </c>
      <c r="X480">
        <v>0.158656059317236</v>
      </c>
      <c r="Y480">
        <v>2.1655873707893498</v>
      </c>
      <c r="Z480">
        <v>1.4912782596651899</v>
      </c>
      <c r="AA480">
        <v>0.65844350519243799</v>
      </c>
      <c r="AB480">
        <v>1.5865605931723599E-2</v>
      </c>
      <c r="AC480">
        <v>8604.9884179415494</v>
      </c>
      <c r="AD480">
        <v>0</v>
      </c>
      <c r="AE480">
        <v>0</v>
      </c>
      <c r="AF480">
        <v>8604.9884179415494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8604.9884179415494</v>
      </c>
      <c r="AP480">
        <v>0</v>
      </c>
      <c r="AQ480">
        <v>0</v>
      </c>
      <c r="AR480">
        <v>8604.9884179415494</v>
      </c>
      <c r="AS480">
        <v>92.544829742525906</v>
      </c>
      <c r="AT480">
        <v>25.284386938130002</v>
      </c>
      <c r="AU480">
        <v>65.618882211223493</v>
      </c>
      <c r="AV480">
        <v>1.64156059317236</v>
      </c>
      <c r="AW480">
        <v>1.6607074876761201</v>
      </c>
      <c r="AX480">
        <v>0.933365173935642</v>
      </c>
      <c r="AY480">
        <v>0.33803019510601001</v>
      </c>
      <c r="AZ480">
        <v>0.38931211863447102</v>
      </c>
      <c r="BA480">
        <v>520.08849734743796</v>
      </c>
      <c r="BB480">
        <v>5.9941320186936897</v>
      </c>
      <c r="BC480">
        <v>7.7181986124386901</v>
      </c>
      <c r="BD480">
        <v>506.37616671630599</v>
      </c>
      <c r="BE480">
        <v>140.44136391743999</v>
      </c>
      <c r="BF480">
        <v>47.1200863457737</v>
      </c>
      <c r="BG480">
        <v>68.146277571666005</v>
      </c>
      <c r="BH480">
        <v>25.175000000000001</v>
      </c>
      <c r="BI480">
        <v>13.591479074719899</v>
      </c>
      <c r="BJ480">
        <v>13.049716387413801</v>
      </c>
      <c r="BK480">
        <v>4.1762687306091603E-2</v>
      </c>
      <c r="BL480">
        <v>0.5</v>
      </c>
      <c r="BM480">
        <v>8.3688517077529507</v>
      </c>
      <c r="BN480">
        <v>2.9962662180733401</v>
      </c>
      <c r="BO480">
        <v>5.3567198837478802</v>
      </c>
      <c r="BP480">
        <v>1.5865605931723599E-2</v>
      </c>
      <c r="BQ480">
        <v>17.4160450620669</v>
      </c>
      <c r="BR480">
        <v>3.6208027856070601</v>
      </c>
      <c r="BS480">
        <v>13.7793766705281</v>
      </c>
      <c r="BT480">
        <v>1.5865605931723599E-2</v>
      </c>
      <c r="BU480">
        <v>27.475520316997301</v>
      </c>
      <c r="BV480">
        <v>3.7255599824273702</v>
      </c>
      <c r="BW480">
        <v>23.734094728638201</v>
      </c>
      <c r="BX480">
        <v>1.5865605931723599E-2</v>
      </c>
      <c r="BY480">
        <v>29.829454259525999</v>
      </c>
      <c r="BZ480">
        <v>25.087484524873901</v>
      </c>
      <c r="CA480">
        <v>4.7419697346520699</v>
      </c>
      <c r="CB480">
        <v>0</v>
      </c>
      <c r="CC480">
        <v>324.068873326627</v>
      </c>
      <c r="CD480">
        <v>261.34075205076999</v>
      </c>
      <c r="CE480">
        <v>62.728121275856701</v>
      </c>
      <c r="CF480">
        <v>0</v>
      </c>
      <c r="CG480">
        <v>781.02212895049104</v>
      </c>
      <c r="CH480">
        <v>571.80470458645402</v>
      </c>
      <c r="CI480">
        <v>209.21742436403699</v>
      </c>
      <c r="CJ480">
        <v>0</v>
      </c>
    </row>
    <row r="481" spans="1:88" x14ac:dyDescent="0.2">
      <c r="A481" t="s">
        <v>54</v>
      </c>
      <c r="B481">
        <v>2017</v>
      </c>
      <c r="C481" t="s">
        <v>12</v>
      </c>
      <c r="D481" t="s">
        <v>4489</v>
      </c>
      <c r="E481">
        <v>3253.9508562499</v>
      </c>
      <c r="F481">
        <v>1246.2148833226399</v>
      </c>
      <c r="G481">
        <v>33.522569169605397</v>
      </c>
      <c r="H481">
        <v>1974.21340375765</v>
      </c>
      <c r="M481">
        <v>3242.6935014901101</v>
      </c>
      <c r="N481">
        <v>1236.21672449736</v>
      </c>
      <c r="O481">
        <v>33.001775112861701</v>
      </c>
      <c r="P481">
        <v>1973.47500187988</v>
      </c>
      <c r="U481">
        <v>84.865281265572406</v>
      </c>
      <c r="V481">
        <v>84.068887970172796</v>
      </c>
      <c r="W481">
        <v>0.79639329539960801</v>
      </c>
      <c r="X481">
        <v>0</v>
      </c>
      <c r="Y481">
        <v>28.1789290281231</v>
      </c>
      <c r="Z481">
        <v>26.498109483295298</v>
      </c>
      <c r="AA481">
        <v>1.6808195448277901</v>
      </c>
      <c r="AB481">
        <v>0</v>
      </c>
      <c r="AC481">
        <v>738.40187776920095</v>
      </c>
      <c r="AD481">
        <v>0</v>
      </c>
      <c r="AE481">
        <v>0</v>
      </c>
      <c r="AF481">
        <v>738.40187776920095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738.40187776920095</v>
      </c>
      <c r="AP481">
        <v>0</v>
      </c>
      <c r="AQ481">
        <v>0</v>
      </c>
      <c r="AR481">
        <v>738.40187776920095</v>
      </c>
      <c r="AS481">
        <v>666.14824757022996</v>
      </c>
      <c r="AT481">
        <v>569.25129217787901</v>
      </c>
      <c r="AU481">
        <v>96.896955392351302</v>
      </c>
      <c r="AV481">
        <v>0</v>
      </c>
      <c r="AW481">
        <v>157.18699461679</v>
      </c>
      <c r="AX481">
        <v>22.383495702857601</v>
      </c>
      <c r="AY481">
        <v>0.59392757423140496</v>
      </c>
      <c r="AZ481">
        <v>134.209571339701</v>
      </c>
      <c r="BA481">
        <v>177.07112221449401</v>
      </c>
      <c r="BB481">
        <v>123.09668837245199</v>
      </c>
      <c r="BC481">
        <v>11.3044338420424</v>
      </c>
      <c r="BD481">
        <v>42.67</v>
      </c>
      <c r="BE481">
        <v>2567.3062596386499</v>
      </c>
      <c r="BF481">
        <v>2435.31592865324</v>
      </c>
      <c r="BG481">
        <v>131.99033098541099</v>
      </c>
      <c r="BH481">
        <v>0</v>
      </c>
      <c r="BI481">
        <v>1029.95062503752</v>
      </c>
      <c r="BJ481">
        <v>552.67577577800103</v>
      </c>
      <c r="BK481">
        <v>8.9191202697405395E-2</v>
      </c>
      <c r="BL481">
        <v>477.18565805681698</v>
      </c>
      <c r="BM481">
        <v>269.48818772743903</v>
      </c>
      <c r="BN481">
        <v>28.417344794558598</v>
      </c>
      <c r="BO481">
        <v>9.2049011678574395</v>
      </c>
      <c r="BP481">
        <v>231.865941765023</v>
      </c>
      <c r="BQ481">
        <v>334.76818973101399</v>
      </c>
      <c r="BR481">
        <v>30.5147409929899</v>
      </c>
      <c r="BS481">
        <v>25.2917642523729</v>
      </c>
      <c r="BT481">
        <v>278.96168448565101</v>
      </c>
      <c r="BU481">
        <v>384.94238501083697</v>
      </c>
      <c r="BV481">
        <v>30.665285279140601</v>
      </c>
      <c r="BW481">
        <v>44.319672525417097</v>
      </c>
      <c r="BX481">
        <v>309.95742720627902</v>
      </c>
      <c r="BY481">
        <v>234.18898444624301</v>
      </c>
      <c r="BZ481">
        <v>223.678761475458</v>
      </c>
      <c r="CA481">
        <v>10.510222970785099</v>
      </c>
      <c r="CB481">
        <v>0</v>
      </c>
      <c r="CC481">
        <v>2469.01634463857</v>
      </c>
      <c r="CD481">
        <v>2329.9887086466902</v>
      </c>
      <c r="CE481">
        <v>139.02763599188401</v>
      </c>
      <c r="CF481">
        <v>0</v>
      </c>
      <c r="CG481">
        <v>16240.511186305501</v>
      </c>
      <c r="CH481">
        <v>15782.2126880461</v>
      </c>
      <c r="CI481">
        <v>458.29849825935401</v>
      </c>
      <c r="CJ481">
        <v>0</v>
      </c>
    </row>
    <row r="482" spans="1:88" x14ac:dyDescent="0.2">
      <c r="A482" t="s">
        <v>54</v>
      </c>
      <c r="B482">
        <v>2017</v>
      </c>
      <c r="C482" t="s">
        <v>13</v>
      </c>
      <c r="D482" t="s">
        <v>4490</v>
      </c>
      <c r="E482">
        <v>4777.1545537169004</v>
      </c>
      <c r="F482">
        <v>1886.48947993566</v>
      </c>
      <c r="G482">
        <v>61.242313834475901</v>
      </c>
      <c r="H482">
        <v>2829.4227599467599</v>
      </c>
      <c r="M482">
        <v>4722.01063673111</v>
      </c>
      <c r="N482">
        <v>1884.82465133339</v>
      </c>
      <c r="O482">
        <v>60.278863471717301</v>
      </c>
      <c r="P482">
        <v>2776.9071219259999</v>
      </c>
      <c r="U482">
        <v>34.839270008890402</v>
      </c>
      <c r="V482">
        <v>23.107484534479699</v>
      </c>
      <c r="W482">
        <v>3.9293854744107102</v>
      </c>
      <c r="X482">
        <v>7.8023999999999996</v>
      </c>
      <c r="Y482">
        <v>12.763911420724501</v>
      </c>
      <c r="Z482">
        <v>3.6481258016996998</v>
      </c>
      <c r="AA482">
        <v>2.90340847616875</v>
      </c>
      <c r="AB482">
        <v>6.212377142856</v>
      </c>
      <c r="AC482">
        <v>802.21802967636995</v>
      </c>
      <c r="AD482">
        <v>0</v>
      </c>
      <c r="AE482">
        <v>0</v>
      </c>
      <c r="AF482">
        <v>802.21802967636995</v>
      </c>
      <c r="AG482">
        <v>36061.328508680301</v>
      </c>
      <c r="AH482">
        <v>0</v>
      </c>
      <c r="AI482">
        <v>0</v>
      </c>
      <c r="AJ482">
        <v>36061.328508680301</v>
      </c>
      <c r="AK482">
        <v>12845.7956458013</v>
      </c>
      <c r="AL482">
        <v>0</v>
      </c>
      <c r="AM482">
        <v>0</v>
      </c>
      <c r="AN482">
        <v>12845.7956458013</v>
      </c>
      <c r="AO482">
        <v>49709.342184157897</v>
      </c>
      <c r="AP482">
        <v>0</v>
      </c>
      <c r="AQ482">
        <v>0</v>
      </c>
      <c r="AR482">
        <v>49709.342184157897</v>
      </c>
      <c r="AS482">
        <v>15226.299135076</v>
      </c>
      <c r="AT482">
        <v>292.33408464167599</v>
      </c>
      <c r="AU482">
        <v>260.00728020258202</v>
      </c>
      <c r="AV482">
        <v>14673.9577702317</v>
      </c>
      <c r="AW482">
        <v>13.5389586058917</v>
      </c>
      <c r="AX482">
        <v>9.2627100844712302</v>
      </c>
      <c r="AY482">
        <v>0.28795932142043401</v>
      </c>
      <c r="AZ482">
        <v>3.9882892000000001</v>
      </c>
      <c r="BA482">
        <v>196.65770174631001</v>
      </c>
      <c r="BB482">
        <v>34.173470416872803</v>
      </c>
      <c r="BC482">
        <v>42.729051972862301</v>
      </c>
      <c r="BD482">
        <v>119.755179356575</v>
      </c>
      <c r="BE482">
        <v>2642.1297824214298</v>
      </c>
      <c r="BF482">
        <v>1316.9176551376299</v>
      </c>
      <c r="BG482">
        <v>346.78837631058002</v>
      </c>
      <c r="BH482">
        <v>978.42375097322201</v>
      </c>
      <c r="BI482">
        <v>5145.3116681336896</v>
      </c>
      <c r="BJ482">
        <v>509.82161786526501</v>
      </c>
      <c r="BK482">
        <v>0.15367287113664899</v>
      </c>
      <c r="BL482">
        <v>4635.3363773972897</v>
      </c>
      <c r="BM482">
        <v>421.081014725204</v>
      </c>
      <c r="BN482">
        <v>46.051260788988301</v>
      </c>
      <c r="BO482">
        <v>27.076869570263899</v>
      </c>
      <c r="BP482">
        <v>347.952884365952</v>
      </c>
      <c r="BQ482">
        <v>774.27314418354104</v>
      </c>
      <c r="BR482">
        <v>67.674961755814095</v>
      </c>
      <c r="BS482">
        <v>32.368896490384302</v>
      </c>
      <c r="BT482">
        <v>674.22928593734298</v>
      </c>
      <c r="BU482">
        <v>1208.4026844765301</v>
      </c>
      <c r="BV482">
        <v>102.297437788792</v>
      </c>
      <c r="BW482">
        <v>38.375116761484001</v>
      </c>
      <c r="BX482">
        <v>1067.7301299262499</v>
      </c>
      <c r="BY482">
        <v>21.724567062607701</v>
      </c>
      <c r="BZ482">
        <v>0.90342274942949097</v>
      </c>
      <c r="CA482">
        <v>20.821144313178198</v>
      </c>
      <c r="CB482">
        <v>0</v>
      </c>
      <c r="CC482">
        <v>284.82759353342101</v>
      </c>
      <c r="CD482">
        <v>9.4106536398905298</v>
      </c>
      <c r="CE482">
        <v>275.41693989353001</v>
      </c>
      <c r="CF482">
        <v>0</v>
      </c>
      <c r="CG482">
        <v>34129.395297787203</v>
      </c>
      <c r="CH482">
        <v>21854.299536831899</v>
      </c>
      <c r="CI482">
        <v>837.09132895529001</v>
      </c>
      <c r="CJ482">
        <v>11438.004432</v>
      </c>
    </row>
    <row r="483" spans="1:88" x14ac:dyDescent="0.2">
      <c r="A483" t="s">
        <v>54</v>
      </c>
      <c r="B483">
        <v>2017</v>
      </c>
      <c r="C483" t="s">
        <v>14</v>
      </c>
      <c r="D483" t="s">
        <v>4491</v>
      </c>
      <c r="E483">
        <v>184.711799970306</v>
      </c>
      <c r="F483">
        <v>78.1378462726137</v>
      </c>
      <c r="G483">
        <v>95.402924143477506</v>
      </c>
      <c r="H483">
        <v>11.171029554214799</v>
      </c>
      <c r="M483">
        <v>178.77368038722301</v>
      </c>
      <c r="N483">
        <v>77.877576205604598</v>
      </c>
      <c r="O483">
        <v>94.169159335176303</v>
      </c>
      <c r="P483">
        <v>6.7269448464422901</v>
      </c>
      <c r="U483">
        <v>5.1327002578299998</v>
      </c>
      <c r="V483">
        <v>2.1639768961620698</v>
      </c>
      <c r="W483">
        <v>2.96872336166793</v>
      </c>
      <c r="X483">
        <v>0</v>
      </c>
      <c r="Y483">
        <v>4.5829441908205997</v>
      </c>
      <c r="Z483">
        <v>0.691847800688003</v>
      </c>
      <c r="AA483">
        <v>3.8910963901325899</v>
      </c>
      <c r="AB483">
        <v>0</v>
      </c>
      <c r="AC483">
        <v>4444.0847077724602</v>
      </c>
      <c r="AD483">
        <v>0</v>
      </c>
      <c r="AE483">
        <v>0</v>
      </c>
      <c r="AF483">
        <v>4444.0847077724602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4444.0847077724602</v>
      </c>
      <c r="AP483">
        <v>0</v>
      </c>
      <c r="AQ483">
        <v>0</v>
      </c>
      <c r="AR483">
        <v>4444.0847077724602</v>
      </c>
      <c r="AS483">
        <v>373.46833938926699</v>
      </c>
      <c r="AT483">
        <v>21.0619961703601</v>
      </c>
      <c r="AU483">
        <v>352.40634321890701</v>
      </c>
      <c r="AV483">
        <v>0</v>
      </c>
      <c r="AW483">
        <v>4.2986496756606103</v>
      </c>
      <c r="AX483">
        <v>1.29284233702803</v>
      </c>
      <c r="AY483">
        <v>3.0058073386325899</v>
      </c>
      <c r="AZ483">
        <v>0</v>
      </c>
      <c r="BA483">
        <v>45.188472355818099</v>
      </c>
      <c r="BB483">
        <v>3.21004242790189</v>
      </c>
      <c r="BC483">
        <v>41.978429927916203</v>
      </c>
      <c r="BD483">
        <v>0</v>
      </c>
      <c r="BE483">
        <v>454.659780342749</v>
      </c>
      <c r="BF483">
        <v>65.539775987827497</v>
      </c>
      <c r="BG483">
        <v>389.120004354922</v>
      </c>
      <c r="BH483">
        <v>0</v>
      </c>
      <c r="BI483">
        <v>10.6288293917523</v>
      </c>
      <c r="BJ483">
        <v>10.357680710808401</v>
      </c>
      <c r="BK483">
        <v>0.27114868094392303</v>
      </c>
      <c r="BL483">
        <v>0</v>
      </c>
      <c r="BM483">
        <v>32.2471430223111</v>
      </c>
      <c r="BN483">
        <v>1.6745284862859799</v>
      </c>
      <c r="BO483">
        <v>30.5726145360251</v>
      </c>
      <c r="BP483">
        <v>0</v>
      </c>
      <c r="BQ483">
        <v>90.653172287648204</v>
      </c>
      <c r="BR483">
        <v>1.9462553701640899</v>
      </c>
      <c r="BS483">
        <v>88.706916917484193</v>
      </c>
      <c r="BT483">
        <v>0</v>
      </c>
      <c r="BU483">
        <v>159.471559109049</v>
      </c>
      <c r="BV483">
        <v>1.97880379636447</v>
      </c>
      <c r="BW483">
        <v>157.49275531268501</v>
      </c>
      <c r="BX483">
        <v>0</v>
      </c>
      <c r="BY483">
        <v>38.077496102833898</v>
      </c>
      <c r="BZ483">
        <v>7.8576850083791401</v>
      </c>
      <c r="CA483">
        <v>30.219811094454801</v>
      </c>
      <c r="CB483">
        <v>0</v>
      </c>
      <c r="CC483">
        <v>483.37728441609198</v>
      </c>
      <c r="CD483">
        <v>81.961032249949298</v>
      </c>
      <c r="CE483">
        <v>401.41625216614301</v>
      </c>
      <c r="CF483">
        <v>0</v>
      </c>
      <c r="CG483">
        <v>2514.1711137310199</v>
      </c>
      <c r="CH483">
        <v>1206.4008296111999</v>
      </c>
      <c r="CI483">
        <v>1307.77028411982</v>
      </c>
      <c r="CJ483">
        <v>0</v>
      </c>
    </row>
    <row r="484" spans="1:88" x14ac:dyDescent="0.2">
      <c r="A484" t="s">
        <v>54</v>
      </c>
      <c r="B484">
        <v>2017</v>
      </c>
      <c r="C484" t="s">
        <v>15</v>
      </c>
      <c r="D484" t="s">
        <v>4492</v>
      </c>
      <c r="E484">
        <v>10.498345421747601</v>
      </c>
      <c r="F484">
        <v>0.98138596685813195</v>
      </c>
      <c r="G484">
        <v>8.6934022190486893</v>
      </c>
      <c r="H484">
        <v>0.82355723584082097</v>
      </c>
      <c r="M484">
        <v>9.8061164105852203</v>
      </c>
      <c r="N484">
        <v>0.97683885823033201</v>
      </c>
      <c r="O484">
        <v>8.5805606097459393</v>
      </c>
      <c r="P484">
        <v>0.248716942608948</v>
      </c>
      <c r="U484">
        <v>0.46731819228868599</v>
      </c>
      <c r="V484">
        <v>3.0527816350161802E-2</v>
      </c>
      <c r="W484">
        <v>0.43679037593852399</v>
      </c>
      <c r="X484">
        <v>0</v>
      </c>
      <c r="Y484">
        <v>0.35471732591722399</v>
      </c>
      <c r="Z484">
        <v>1.26976953659257E-2</v>
      </c>
      <c r="AA484">
        <v>0.34201963055129803</v>
      </c>
      <c r="AB484">
        <v>0</v>
      </c>
      <c r="AC484">
        <v>574.84029323187406</v>
      </c>
      <c r="AD484">
        <v>0</v>
      </c>
      <c r="AE484">
        <v>0</v>
      </c>
      <c r="AF484">
        <v>574.84029323187406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574.84029323187406</v>
      </c>
      <c r="AP484">
        <v>0</v>
      </c>
      <c r="AQ484">
        <v>0</v>
      </c>
      <c r="AR484">
        <v>574.84029323187406</v>
      </c>
      <c r="AS484">
        <v>48.618639134738999</v>
      </c>
      <c r="AT484">
        <v>0.28062801541655302</v>
      </c>
      <c r="AU484">
        <v>48.338011119322502</v>
      </c>
      <c r="AV484">
        <v>0</v>
      </c>
      <c r="AW484">
        <v>0.29311947439671099</v>
      </c>
      <c r="AX484">
        <v>1.6893450552987799E-2</v>
      </c>
      <c r="AY484">
        <v>0.27622602384372302</v>
      </c>
      <c r="AZ484">
        <v>0</v>
      </c>
      <c r="BA484">
        <v>5.9018655049336699</v>
      </c>
      <c r="BB484">
        <v>4.86507128983922E-2</v>
      </c>
      <c r="BC484">
        <v>5.8532147920352804</v>
      </c>
      <c r="BD484">
        <v>0</v>
      </c>
      <c r="BE484">
        <v>42.4502093524356</v>
      </c>
      <c r="BF484">
        <v>1.06330645987936</v>
      </c>
      <c r="BG484">
        <v>41.3869028925563</v>
      </c>
      <c r="BH484">
        <v>0</v>
      </c>
      <c r="BI484">
        <v>0.38395769020542297</v>
      </c>
      <c r="BJ484">
        <v>0.35896470528876101</v>
      </c>
      <c r="BK484">
        <v>2.49929849166621E-2</v>
      </c>
      <c r="BL484">
        <v>0</v>
      </c>
      <c r="BM484">
        <v>3.5038419493895798</v>
      </c>
      <c r="BN484">
        <v>6.9615013426109804E-2</v>
      </c>
      <c r="BO484">
        <v>3.4342269359634701</v>
      </c>
      <c r="BP484">
        <v>0</v>
      </c>
      <c r="BQ484">
        <v>7.9133225707581003</v>
      </c>
      <c r="BR484">
        <v>7.2328731841731497E-2</v>
      </c>
      <c r="BS484">
        <v>7.8409938389163703</v>
      </c>
      <c r="BT484">
        <v>0</v>
      </c>
      <c r="BU484">
        <v>13.1146737079158</v>
      </c>
      <c r="BV484">
        <v>7.2800682870535205E-2</v>
      </c>
      <c r="BW484">
        <v>13.0418730250453</v>
      </c>
      <c r="BX484">
        <v>0</v>
      </c>
      <c r="BY484">
        <v>2.7316966730575798</v>
      </c>
      <c r="BZ484">
        <v>0.113268246912905</v>
      </c>
      <c r="CA484">
        <v>2.61842842614467</v>
      </c>
      <c r="CB484">
        <v>0</v>
      </c>
      <c r="CC484">
        <v>35.854251119075101</v>
      </c>
      <c r="CD484">
        <v>1.1798775720094301</v>
      </c>
      <c r="CE484">
        <v>34.674373547065699</v>
      </c>
      <c r="CF484">
        <v>0</v>
      </c>
      <c r="CG484">
        <v>133.48555364461799</v>
      </c>
      <c r="CH484">
        <v>14.320683058058099</v>
      </c>
      <c r="CI484">
        <v>119.16487058656</v>
      </c>
      <c r="CJ484">
        <v>0</v>
      </c>
    </row>
    <row r="485" spans="1:88" x14ac:dyDescent="0.2">
      <c r="A485" t="s">
        <v>54</v>
      </c>
      <c r="B485">
        <v>2017</v>
      </c>
      <c r="C485" t="s">
        <v>16</v>
      </c>
      <c r="D485" t="s">
        <v>4493</v>
      </c>
      <c r="E485">
        <v>26.6165581498622</v>
      </c>
      <c r="F485">
        <v>5.9768203951663299</v>
      </c>
      <c r="G485">
        <v>12.920159208984201</v>
      </c>
      <c r="H485">
        <v>7.7195785457117401</v>
      </c>
      <c r="M485">
        <v>22.594301952293002</v>
      </c>
      <c r="N485">
        <v>5.9099115106133597</v>
      </c>
      <c r="O485">
        <v>12.7452332211232</v>
      </c>
      <c r="P485">
        <v>3.9391572205564498</v>
      </c>
      <c r="U485">
        <v>1.42909911426731</v>
      </c>
      <c r="V485">
        <v>0.82393104450043997</v>
      </c>
      <c r="W485">
        <v>0.60516806976686999</v>
      </c>
      <c r="X485">
        <v>0</v>
      </c>
      <c r="Y485">
        <v>0.69163555220549</v>
      </c>
      <c r="Z485">
        <v>0.15540472631027499</v>
      </c>
      <c r="AA485">
        <v>0.53623082589521498</v>
      </c>
      <c r="AB485">
        <v>0</v>
      </c>
      <c r="AC485">
        <v>729.55332515529403</v>
      </c>
      <c r="AD485">
        <v>0</v>
      </c>
      <c r="AE485">
        <v>0</v>
      </c>
      <c r="AF485">
        <v>729.55332515529403</v>
      </c>
      <c r="AG485">
        <v>0</v>
      </c>
      <c r="AH485">
        <v>0</v>
      </c>
      <c r="AI485">
        <v>0</v>
      </c>
      <c r="AJ485">
        <v>0</v>
      </c>
      <c r="AK485">
        <v>3050.8679999999999</v>
      </c>
      <c r="AL485">
        <v>0</v>
      </c>
      <c r="AM485">
        <v>0</v>
      </c>
      <c r="AN485">
        <v>3050.8679999999999</v>
      </c>
      <c r="AO485">
        <v>3780.4213251552901</v>
      </c>
      <c r="AP485">
        <v>0</v>
      </c>
      <c r="AQ485">
        <v>0</v>
      </c>
      <c r="AR485">
        <v>3780.4213251552901</v>
      </c>
      <c r="AS485">
        <v>72.793320750431306</v>
      </c>
      <c r="AT485">
        <v>5.0485390876005303</v>
      </c>
      <c r="AU485">
        <v>67.744781662830704</v>
      </c>
      <c r="AV485">
        <v>0</v>
      </c>
      <c r="AW485">
        <v>0.37943635772030199</v>
      </c>
      <c r="AX485">
        <v>0.13646625229161399</v>
      </c>
      <c r="AY485">
        <v>0.24297010542868799</v>
      </c>
      <c r="AZ485">
        <v>0</v>
      </c>
      <c r="BA485">
        <v>8.6272014665415693</v>
      </c>
      <c r="BB485">
        <v>0.63328081641059797</v>
      </c>
      <c r="BC485">
        <v>7.9939206501309696</v>
      </c>
      <c r="BD485">
        <v>0</v>
      </c>
      <c r="BE485">
        <v>69.408453335277301</v>
      </c>
      <c r="BF485">
        <v>6.3066754186844598</v>
      </c>
      <c r="BG485">
        <v>63.101777916592802</v>
      </c>
      <c r="BH485">
        <v>0</v>
      </c>
      <c r="BI485">
        <v>1.5928515108241199</v>
      </c>
      <c r="BJ485">
        <v>1.5579140748762801</v>
      </c>
      <c r="BK485">
        <v>3.49374359478416E-2</v>
      </c>
      <c r="BL485">
        <v>0</v>
      </c>
      <c r="BM485">
        <v>5.3617230615987204</v>
      </c>
      <c r="BN485">
        <v>0.245626715919042</v>
      </c>
      <c r="BO485">
        <v>5.1160963456796704</v>
      </c>
      <c r="BP485">
        <v>0</v>
      </c>
      <c r="BQ485">
        <v>11.823030502925601</v>
      </c>
      <c r="BR485">
        <v>0.30394245111224899</v>
      </c>
      <c r="BS485">
        <v>11.5190880518133</v>
      </c>
      <c r="BT485">
        <v>0</v>
      </c>
      <c r="BU485">
        <v>19.389267123448999</v>
      </c>
      <c r="BV485">
        <v>0.31404992863828401</v>
      </c>
      <c r="BW485">
        <v>19.075217194810701</v>
      </c>
      <c r="BX485">
        <v>0</v>
      </c>
      <c r="BY485">
        <v>6.5125237012658097</v>
      </c>
      <c r="BZ485">
        <v>2.4272870268564799</v>
      </c>
      <c r="CA485">
        <v>4.08523667440934</v>
      </c>
      <c r="CB485">
        <v>0</v>
      </c>
      <c r="CC485">
        <v>79.326354369946799</v>
      </c>
      <c r="CD485">
        <v>25.2845453350883</v>
      </c>
      <c r="CE485">
        <v>54.041809034858503</v>
      </c>
      <c r="CF485">
        <v>0</v>
      </c>
      <c r="CG485">
        <v>264.028210267362</v>
      </c>
      <c r="CH485">
        <v>87.0337709565257</v>
      </c>
      <c r="CI485">
        <v>176.99443931083599</v>
      </c>
      <c r="CJ485">
        <v>0</v>
      </c>
    </row>
    <row r="486" spans="1:88" x14ac:dyDescent="0.2">
      <c r="A486" t="s">
        <v>54</v>
      </c>
      <c r="B486">
        <v>2017</v>
      </c>
      <c r="C486" t="s">
        <v>17</v>
      </c>
      <c r="D486" t="s">
        <v>4494</v>
      </c>
      <c r="E486">
        <v>137.033298467767</v>
      </c>
      <c r="F486">
        <v>53.943904555962099</v>
      </c>
      <c r="G486">
        <v>56.478185686702098</v>
      </c>
      <c r="H486">
        <v>26.611208225102502</v>
      </c>
      <c r="M486">
        <v>125.13854352404501</v>
      </c>
      <c r="N486">
        <v>53.763515564585902</v>
      </c>
      <c r="O486">
        <v>55.707971880243399</v>
      </c>
      <c r="P486">
        <v>15.667056079216</v>
      </c>
      <c r="U486">
        <v>3.4239349699722799</v>
      </c>
      <c r="V486">
        <v>1.3554381418245101</v>
      </c>
      <c r="W486">
        <v>2.06849682814777</v>
      </c>
      <c r="X486">
        <v>0</v>
      </c>
      <c r="Y486">
        <v>2.9026994080058102</v>
      </c>
      <c r="Z486">
        <v>0.49162093231769499</v>
      </c>
      <c r="AA486">
        <v>2.4110784756881101</v>
      </c>
      <c r="AB486">
        <v>0</v>
      </c>
      <c r="AC486">
        <v>10944.152145886501</v>
      </c>
      <c r="AD486">
        <v>0</v>
      </c>
      <c r="AE486">
        <v>0</v>
      </c>
      <c r="AF486">
        <v>10944.152145886501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10944.152145886501</v>
      </c>
      <c r="AP486">
        <v>0</v>
      </c>
      <c r="AQ486">
        <v>0</v>
      </c>
      <c r="AR486">
        <v>10944.152145886501</v>
      </c>
      <c r="AS486">
        <v>247.69940597811899</v>
      </c>
      <c r="AT486">
        <v>14.5874626208298</v>
      </c>
      <c r="AU486">
        <v>233.11194335728899</v>
      </c>
      <c r="AV486">
        <v>0</v>
      </c>
      <c r="AW486">
        <v>1.8143128733695999</v>
      </c>
      <c r="AX486">
        <v>0.86402196006783505</v>
      </c>
      <c r="AY486">
        <v>0.95029091330176396</v>
      </c>
      <c r="AZ486">
        <v>0</v>
      </c>
      <c r="BA486">
        <v>29.952711265663702</v>
      </c>
      <c r="BB486">
        <v>2.1154497907174101</v>
      </c>
      <c r="BC486">
        <v>27.837261474946299</v>
      </c>
      <c r="BD486">
        <v>0</v>
      </c>
      <c r="BE486">
        <v>304.80273767053598</v>
      </c>
      <c r="BF486">
        <v>45.3787367710067</v>
      </c>
      <c r="BG486">
        <v>259.42400089952997</v>
      </c>
      <c r="BH486">
        <v>0</v>
      </c>
      <c r="BI486">
        <v>5.2474427732966999</v>
      </c>
      <c r="BJ486">
        <v>5.0969402569863203</v>
      </c>
      <c r="BK486">
        <v>0.15050251631037501</v>
      </c>
      <c r="BL486">
        <v>0</v>
      </c>
      <c r="BM486">
        <v>21.618124302980998</v>
      </c>
      <c r="BN486">
        <v>1.1166035371445699</v>
      </c>
      <c r="BO486">
        <v>20.5015207658364</v>
      </c>
      <c r="BP486">
        <v>0</v>
      </c>
      <c r="BQ486">
        <v>52.981453903734497</v>
      </c>
      <c r="BR486">
        <v>1.23085217583359</v>
      </c>
      <c r="BS486">
        <v>51.7506017279009</v>
      </c>
      <c r="BT486">
        <v>0</v>
      </c>
      <c r="BU486">
        <v>89.928334581351095</v>
      </c>
      <c r="BV486">
        <v>1.2500165992546199</v>
      </c>
      <c r="BW486">
        <v>88.678317982096502</v>
      </c>
      <c r="BX486">
        <v>0</v>
      </c>
      <c r="BY486">
        <v>22.564924296779399</v>
      </c>
      <c r="BZ486">
        <v>4.6031102423589703</v>
      </c>
      <c r="CA486">
        <v>17.961814054420401</v>
      </c>
      <c r="CB486">
        <v>0</v>
      </c>
      <c r="CC486">
        <v>285.69796103560901</v>
      </c>
      <c r="CD486">
        <v>47.9498118325726</v>
      </c>
      <c r="CE486">
        <v>237.748149203037</v>
      </c>
      <c r="CF486">
        <v>0</v>
      </c>
      <c r="CG486">
        <v>1586.90582312265</v>
      </c>
      <c r="CH486">
        <v>813.265930460871</v>
      </c>
      <c r="CI486">
        <v>773.639892661781</v>
      </c>
      <c r="CJ486">
        <v>0</v>
      </c>
    </row>
    <row r="487" spans="1:88" x14ac:dyDescent="0.2">
      <c r="A487" t="s">
        <v>54</v>
      </c>
      <c r="B487">
        <v>2017</v>
      </c>
      <c r="C487" t="s">
        <v>18</v>
      </c>
      <c r="D487" t="s">
        <v>4495</v>
      </c>
      <c r="E487">
        <v>176.28030005653599</v>
      </c>
      <c r="F487">
        <v>113.25600836477101</v>
      </c>
      <c r="G487">
        <v>47.203154085166503</v>
      </c>
      <c r="H487">
        <v>15.821137606598199</v>
      </c>
      <c r="M487">
        <v>173.16657409213701</v>
      </c>
      <c r="N487">
        <v>112.926134922828</v>
      </c>
      <c r="O487">
        <v>46.546915811659801</v>
      </c>
      <c r="P487">
        <v>13.693523357649299</v>
      </c>
      <c r="U487">
        <v>4.2234530251237201</v>
      </c>
      <c r="V487">
        <v>2.1195006397331699</v>
      </c>
      <c r="W487">
        <v>2.10395238539056</v>
      </c>
      <c r="X487">
        <v>0</v>
      </c>
      <c r="Y487">
        <v>2.95478318732179</v>
      </c>
      <c r="Z487">
        <v>0.92914740251655703</v>
      </c>
      <c r="AA487">
        <v>2.02563578480523</v>
      </c>
      <c r="AB487">
        <v>0</v>
      </c>
      <c r="AC487">
        <v>2127.6142489489498</v>
      </c>
      <c r="AD487">
        <v>0</v>
      </c>
      <c r="AE487">
        <v>0</v>
      </c>
      <c r="AF487">
        <v>2127.6142489489498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2127.6142489489498</v>
      </c>
      <c r="AP487">
        <v>0</v>
      </c>
      <c r="AQ487">
        <v>0</v>
      </c>
      <c r="AR487">
        <v>2127.6142489489498</v>
      </c>
      <c r="AS487">
        <v>248.40197309555299</v>
      </c>
      <c r="AT487">
        <v>24.910527173134</v>
      </c>
      <c r="AU487">
        <v>223.49144592241899</v>
      </c>
      <c r="AV487">
        <v>0</v>
      </c>
      <c r="AW487">
        <v>3.6627212710412498</v>
      </c>
      <c r="AX487">
        <v>1.48250684377714</v>
      </c>
      <c r="AY487">
        <v>2.1802144272641102</v>
      </c>
      <c r="AZ487">
        <v>0</v>
      </c>
      <c r="BA487">
        <v>1484.3506716675199</v>
      </c>
      <c r="BB487">
        <v>4.6998981424387498</v>
      </c>
      <c r="BC487">
        <v>27.2761666487832</v>
      </c>
      <c r="BD487">
        <v>1452.37460687629</v>
      </c>
      <c r="BE487">
        <v>284.39936586596298</v>
      </c>
      <c r="BF487">
        <v>82.185167763361406</v>
      </c>
      <c r="BG487">
        <v>202.21419810260201</v>
      </c>
      <c r="BH487">
        <v>0</v>
      </c>
      <c r="BI487">
        <v>104.872440051328</v>
      </c>
      <c r="BJ487">
        <v>104.728866571548</v>
      </c>
      <c r="BK487">
        <v>0.14357347977950799</v>
      </c>
      <c r="BL487">
        <v>0</v>
      </c>
      <c r="BM487">
        <v>16.862012928252899</v>
      </c>
      <c r="BN487">
        <v>1.1200671029185501</v>
      </c>
      <c r="BO487">
        <v>15.741945825334399</v>
      </c>
      <c r="BP487">
        <v>0</v>
      </c>
      <c r="BQ487">
        <v>42.957185203013303</v>
      </c>
      <c r="BR487">
        <v>1.22065006525646</v>
      </c>
      <c r="BS487">
        <v>41.736535137756803</v>
      </c>
      <c r="BT487">
        <v>0</v>
      </c>
      <c r="BU487">
        <v>73.705088102208293</v>
      </c>
      <c r="BV487">
        <v>1.23954319284251</v>
      </c>
      <c r="BW487">
        <v>72.465544909365804</v>
      </c>
      <c r="BX487">
        <v>0</v>
      </c>
      <c r="BY487">
        <v>20.173057901034198</v>
      </c>
      <c r="BZ487">
        <v>4.1490970886519696</v>
      </c>
      <c r="CA487">
        <v>16.023960812382199</v>
      </c>
      <c r="CB487">
        <v>0</v>
      </c>
      <c r="CC487">
        <v>257.46581141111699</v>
      </c>
      <c r="CD487">
        <v>43.331786965124699</v>
      </c>
      <c r="CE487">
        <v>214.13402444599299</v>
      </c>
      <c r="CF487">
        <v>0</v>
      </c>
      <c r="CG487">
        <v>2220.8323101289998</v>
      </c>
      <c r="CH487">
        <v>1574.1439168120201</v>
      </c>
      <c r="CI487">
        <v>646.68839331697995</v>
      </c>
      <c r="CJ487">
        <v>0</v>
      </c>
    </row>
    <row r="488" spans="1:88" x14ac:dyDescent="0.2">
      <c r="A488" t="s">
        <v>54</v>
      </c>
      <c r="B488">
        <v>2017</v>
      </c>
      <c r="C488" t="s">
        <v>19</v>
      </c>
      <c r="D488" t="s">
        <v>4496</v>
      </c>
      <c r="E488">
        <v>16.119532704925</v>
      </c>
      <c r="F488">
        <v>3.39405427996356</v>
      </c>
      <c r="G488">
        <v>11.8169649408055</v>
      </c>
      <c r="H488">
        <v>0.90851348415594702</v>
      </c>
      <c r="M488">
        <v>15.4381133508435</v>
      </c>
      <c r="N488">
        <v>3.38396109231874</v>
      </c>
      <c r="O488">
        <v>11.671163007794799</v>
      </c>
      <c r="P488">
        <v>0.38298925072991602</v>
      </c>
      <c r="U488">
        <v>0.55970813830742705</v>
      </c>
      <c r="V488">
        <v>8.1658346891333694E-2</v>
      </c>
      <c r="W488">
        <v>0.478049791416093</v>
      </c>
      <c r="X488">
        <v>0</v>
      </c>
      <c r="Y488">
        <v>0.47618260804651602</v>
      </c>
      <c r="Z488">
        <v>2.70192247400373E-2</v>
      </c>
      <c r="AA488">
        <v>0.44916338330647898</v>
      </c>
      <c r="AB488">
        <v>0</v>
      </c>
      <c r="AC488">
        <v>525.52423342603197</v>
      </c>
      <c r="AD488">
        <v>0</v>
      </c>
      <c r="AE488">
        <v>0</v>
      </c>
      <c r="AF488">
        <v>525.52423342603197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525.52423342603197</v>
      </c>
      <c r="AP488">
        <v>0</v>
      </c>
      <c r="AQ488">
        <v>0</v>
      </c>
      <c r="AR488">
        <v>525.52423342603197</v>
      </c>
      <c r="AS488">
        <v>54.176654187888403</v>
      </c>
      <c r="AT488">
        <v>0.79233012895274701</v>
      </c>
      <c r="AU488">
        <v>53.384324058935597</v>
      </c>
      <c r="AV488">
        <v>0</v>
      </c>
      <c r="AW488">
        <v>0.38555852605482699</v>
      </c>
      <c r="AX488">
        <v>4.7139876596849803E-2</v>
      </c>
      <c r="AY488">
        <v>0.33841864945797701</v>
      </c>
      <c r="AZ488">
        <v>0</v>
      </c>
      <c r="BA488">
        <v>6.6926222949680998</v>
      </c>
      <c r="BB488">
        <v>0.117490840252038</v>
      </c>
      <c r="BC488">
        <v>6.5751314547160602</v>
      </c>
      <c r="BD488">
        <v>0</v>
      </c>
      <c r="BE488">
        <v>58.350434375198603</v>
      </c>
      <c r="BF488">
        <v>3.62783493190922</v>
      </c>
      <c r="BG488">
        <v>54.722599443289397</v>
      </c>
      <c r="BH488">
        <v>0</v>
      </c>
      <c r="BI488">
        <v>2.3349857671709402</v>
      </c>
      <c r="BJ488">
        <v>2.3016333691590698</v>
      </c>
      <c r="BK488">
        <v>3.3352398011878198E-2</v>
      </c>
      <c r="BL488">
        <v>0</v>
      </c>
      <c r="BM488">
        <v>4.8197423777184696</v>
      </c>
      <c r="BN488">
        <v>0.223547473980272</v>
      </c>
      <c r="BO488">
        <v>4.5961949037381897</v>
      </c>
      <c r="BP488">
        <v>0</v>
      </c>
      <c r="BQ488">
        <v>12.944829037985</v>
      </c>
      <c r="BR488">
        <v>0.26212234500089499</v>
      </c>
      <c r="BS488">
        <v>12.6827066929841</v>
      </c>
      <c r="BT488">
        <v>0</v>
      </c>
      <c r="BU488">
        <v>22.506735386816501</v>
      </c>
      <c r="BV488">
        <v>0.26229744900089502</v>
      </c>
      <c r="BW488">
        <v>22.244437937815601</v>
      </c>
      <c r="BX488">
        <v>0</v>
      </c>
      <c r="BY488">
        <v>3.6264004152620402</v>
      </c>
      <c r="BZ488">
        <v>4.2606309888000002E-2</v>
      </c>
      <c r="CA488">
        <v>3.5837941053740399</v>
      </c>
      <c r="CB488">
        <v>0</v>
      </c>
      <c r="CC488">
        <v>47.851875915590099</v>
      </c>
      <c r="CD488">
        <v>0.44393472</v>
      </c>
      <c r="CE488">
        <v>47.407941195590098</v>
      </c>
      <c r="CF488">
        <v>0</v>
      </c>
      <c r="CG488">
        <v>208.31740246152299</v>
      </c>
      <c r="CH488">
        <v>46.237733876849802</v>
      </c>
      <c r="CI488">
        <v>162.07966858467401</v>
      </c>
      <c r="CJ488">
        <v>0</v>
      </c>
    </row>
    <row r="489" spans="1:88" x14ac:dyDescent="0.2">
      <c r="A489" t="s">
        <v>54</v>
      </c>
      <c r="B489">
        <v>2017</v>
      </c>
      <c r="C489" t="s">
        <v>20</v>
      </c>
      <c r="D489" t="s">
        <v>4497</v>
      </c>
      <c r="E489">
        <v>42.387145371661497</v>
      </c>
      <c r="F489">
        <v>10.0913036610995</v>
      </c>
      <c r="G489">
        <v>30.851588494454202</v>
      </c>
      <c r="H489">
        <v>1.4442532161078501</v>
      </c>
      <c r="M489">
        <v>40.366763429763999</v>
      </c>
      <c r="N489">
        <v>9.4637197261432</v>
      </c>
      <c r="O489">
        <v>30.455092450216402</v>
      </c>
      <c r="P489">
        <v>0.44795125340442499</v>
      </c>
      <c r="U489">
        <v>5.0416385660282304</v>
      </c>
      <c r="V489">
        <v>3.9773527214353601</v>
      </c>
      <c r="W489">
        <v>1.06428584459288</v>
      </c>
      <c r="X489">
        <v>0</v>
      </c>
      <c r="Y489">
        <v>3.0135537417562599</v>
      </c>
      <c r="Z489">
        <v>1.7723158285920899</v>
      </c>
      <c r="AA489">
        <v>1.24123791316417</v>
      </c>
      <c r="AB489">
        <v>0</v>
      </c>
      <c r="AC489">
        <v>996.30196270342799</v>
      </c>
      <c r="AD489">
        <v>0</v>
      </c>
      <c r="AE489">
        <v>0</v>
      </c>
      <c r="AF489">
        <v>996.30196270342799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996.30196270342799</v>
      </c>
      <c r="AP489">
        <v>0</v>
      </c>
      <c r="AQ489">
        <v>0</v>
      </c>
      <c r="AR489">
        <v>996.30196270342799</v>
      </c>
      <c r="AS489">
        <v>138.283970471186</v>
      </c>
      <c r="AT489">
        <v>12.557826179867099</v>
      </c>
      <c r="AU489">
        <v>125.726144291319</v>
      </c>
      <c r="AV489">
        <v>0</v>
      </c>
      <c r="AW489">
        <v>1.9535637589208199</v>
      </c>
      <c r="AX489">
        <v>0.49099444604405801</v>
      </c>
      <c r="AY489">
        <v>1.4625693128767601</v>
      </c>
      <c r="AZ489">
        <v>0</v>
      </c>
      <c r="BA489">
        <v>22.557166921256002</v>
      </c>
      <c r="BB489">
        <v>7.10458636380418</v>
      </c>
      <c r="BC489">
        <v>15.452580557451901</v>
      </c>
      <c r="BD489">
        <v>0</v>
      </c>
      <c r="BE489">
        <v>147.25940983786799</v>
      </c>
      <c r="BF489">
        <v>28.859276724672199</v>
      </c>
      <c r="BG489">
        <v>118.40013311319601</v>
      </c>
      <c r="BH489">
        <v>0</v>
      </c>
      <c r="BI489">
        <v>4.8979260158446696</v>
      </c>
      <c r="BJ489">
        <v>4.8035666010610703</v>
      </c>
      <c r="BK489">
        <v>9.4359414783606294E-2</v>
      </c>
      <c r="BL489">
        <v>0</v>
      </c>
      <c r="BM489">
        <v>11.7420987831752</v>
      </c>
      <c r="BN489">
        <v>2.30361716402615</v>
      </c>
      <c r="BO489">
        <v>9.4384816191490497</v>
      </c>
      <c r="BP489">
        <v>0</v>
      </c>
      <c r="BQ489">
        <v>30.895091603569899</v>
      </c>
      <c r="BR489">
        <v>3.0983850783502702</v>
      </c>
      <c r="BS489">
        <v>27.796706525219701</v>
      </c>
      <c r="BT489">
        <v>0</v>
      </c>
      <c r="BU489">
        <v>52.754105178311796</v>
      </c>
      <c r="BV489">
        <v>3.2359668753216901</v>
      </c>
      <c r="BW489">
        <v>49.518138302990103</v>
      </c>
      <c r="BX489">
        <v>0</v>
      </c>
      <c r="BY489">
        <v>41.800497442418099</v>
      </c>
      <c r="BZ489">
        <v>33.170608706739998</v>
      </c>
      <c r="CA489">
        <v>8.6298887356781009</v>
      </c>
      <c r="CB489">
        <v>0</v>
      </c>
      <c r="CC489">
        <v>460.01714557286601</v>
      </c>
      <c r="CD489">
        <v>345.55807642854199</v>
      </c>
      <c r="CE489">
        <v>114.459069144325</v>
      </c>
      <c r="CF489">
        <v>0</v>
      </c>
      <c r="CG489">
        <v>565.59520067973597</v>
      </c>
      <c r="CH489">
        <v>142.61562793406</v>
      </c>
      <c r="CI489">
        <v>422.97957274567602</v>
      </c>
      <c r="CJ489">
        <v>0</v>
      </c>
    </row>
    <row r="490" spans="1:88" x14ac:dyDescent="0.2">
      <c r="A490" t="s">
        <v>54</v>
      </c>
      <c r="B490">
        <v>2017</v>
      </c>
      <c r="C490" t="s">
        <v>21</v>
      </c>
      <c r="D490" t="s">
        <v>4498</v>
      </c>
      <c r="E490">
        <v>71.490656618733396</v>
      </c>
      <c r="F490">
        <v>5.7929258093655696</v>
      </c>
      <c r="G490">
        <v>59.0938026490795</v>
      </c>
      <c r="H490">
        <v>6.6039281602883504</v>
      </c>
      <c r="M490">
        <v>69.568247719353906</v>
      </c>
      <c r="N490">
        <v>5.7725683561158103</v>
      </c>
      <c r="O490">
        <v>58.337493133549003</v>
      </c>
      <c r="P490">
        <v>5.4581862296890602</v>
      </c>
      <c r="U490">
        <v>1.7140482656795699</v>
      </c>
      <c r="V490">
        <v>0.117349885291923</v>
      </c>
      <c r="W490">
        <v>1.59669838038765</v>
      </c>
      <c r="X490">
        <v>0</v>
      </c>
      <c r="Y490">
        <v>2.4624690004637002</v>
      </c>
      <c r="Z490">
        <v>5.8468812474699101E-2</v>
      </c>
      <c r="AA490">
        <v>2.4040001879889998</v>
      </c>
      <c r="AB490">
        <v>0</v>
      </c>
      <c r="AC490">
        <v>1145.7419305993001</v>
      </c>
      <c r="AD490">
        <v>0</v>
      </c>
      <c r="AE490">
        <v>0</v>
      </c>
      <c r="AF490">
        <v>1145.7419305993001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1145.7419305993001</v>
      </c>
      <c r="AP490">
        <v>0</v>
      </c>
      <c r="AQ490">
        <v>0</v>
      </c>
      <c r="AR490">
        <v>1145.7419305993001</v>
      </c>
      <c r="AS490">
        <v>178.63876714538199</v>
      </c>
      <c r="AT490">
        <v>1.6027001167739301</v>
      </c>
      <c r="AU490">
        <v>177.03606702860799</v>
      </c>
      <c r="AV490">
        <v>0</v>
      </c>
      <c r="AW490">
        <v>1.9906385977963901</v>
      </c>
      <c r="AX490">
        <v>8.4245615316631495E-2</v>
      </c>
      <c r="AY490">
        <v>1.9063929824797601</v>
      </c>
      <c r="AZ490">
        <v>0</v>
      </c>
      <c r="BA490">
        <v>22.6070874980281</v>
      </c>
      <c r="BB490">
        <v>0.20981769603002401</v>
      </c>
      <c r="BC490">
        <v>22.3972698019981</v>
      </c>
      <c r="BD490">
        <v>0</v>
      </c>
      <c r="BE490">
        <v>234.341552532962</v>
      </c>
      <c r="BF490">
        <v>4.6746647135358801</v>
      </c>
      <c r="BG490">
        <v>229.66688781942599</v>
      </c>
      <c r="BH490">
        <v>0</v>
      </c>
      <c r="BI490">
        <v>0.71387703805441605</v>
      </c>
      <c r="BJ490">
        <v>0.545173425102777</v>
      </c>
      <c r="BK490">
        <v>0.16870361295163899</v>
      </c>
      <c r="BL490">
        <v>0</v>
      </c>
      <c r="BM490">
        <v>21.832971457811102</v>
      </c>
      <c r="BN490">
        <v>0.17816473363256599</v>
      </c>
      <c r="BO490">
        <v>17.8620865191997</v>
      </c>
      <c r="BP490">
        <v>3.7927202049787798</v>
      </c>
      <c r="BQ490">
        <v>59.244421257737699</v>
      </c>
      <c r="BR490">
        <v>0.187818593418593</v>
      </c>
      <c r="BS490">
        <v>55.263882459340302</v>
      </c>
      <c r="BT490">
        <v>3.7927202049787798</v>
      </c>
      <c r="BU490">
        <v>103.521522397045</v>
      </c>
      <c r="BV490">
        <v>0.18882860555257899</v>
      </c>
      <c r="BW490">
        <v>99.539973586513796</v>
      </c>
      <c r="BX490">
        <v>3.7927202049787798</v>
      </c>
      <c r="BY490">
        <v>17.837196714780099</v>
      </c>
      <c r="BZ490">
        <v>0.25914231818532302</v>
      </c>
      <c r="CA490">
        <v>17.578054396594801</v>
      </c>
      <c r="CB490">
        <v>0</v>
      </c>
      <c r="CC490">
        <v>235.633043519381</v>
      </c>
      <c r="CD490">
        <v>2.7028254069637798</v>
      </c>
      <c r="CE490">
        <v>232.930218112418</v>
      </c>
      <c r="CF490">
        <v>0</v>
      </c>
      <c r="CG490">
        <v>891.406126864523</v>
      </c>
      <c r="CH490">
        <v>81.208537109667901</v>
      </c>
      <c r="CI490">
        <v>810.19758975485502</v>
      </c>
      <c r="CJ490">
        <v>0</v>
      </c>
    </row>
    <row r="491" spans="1:88" x14ac:dyDescent="0.2">
      <c r="A491" t="s">
        <v>54</v>
      </c>
      <c r="B491">
        <v>2017</v>
      </c>
      <c r="C491" t="s">
        <v>22</v>
      </c>
      <c r="D491" t="s">
        <v>4499</v>
      </c>
      <c r="E491">
        <v>6792.91765326103</v>
      </c>
      <c r="F491">
        <v>6688.9485047944199</v>
      </c>
      <c r="G491">
        <v>24.830325841567099</v>
      </c>
      <c r="H491">
        <v>79.138822625035601</v>
      </c>
      <c r="M491">
        <v>6438.8575917538501</v>
      </c>
      <c r="N491">
        <v>6397.4814458499304</v>
      </c>
      <c r="O491">
        <v>24.559694592300598</v>
      </c>
      <c r="P491">
        <v>16.816451311619002</v>
      </c>
      <c r="U491">
        <v>3168.1881223340902</v>
      </c>
      <c r="V491">
        <v>1820.2130696458801</v>
      </c>
      <c r="W491">
        <v>0.52584918796387803</v>
      </c>
      <c r="X491">
        <v>1347.4492035002399</v>
      </c>
      <c r="Y491">
        <v>826.23898513924996</v>
      </c>
      <c r="Z491">
        <v>825.37494027969603</v>
      </c>
      <c r="AA491">
        <v>0.86404368982365398</v>
      </c>
      <c r="AB491">
        <v>1.1697303333333299E-6</v>
      </c>
      <c r="AC491">
        <v>383.02311469468799</v>
      </c>
      <c r="AD491">
        <v>0</v>
      </c>
      <c r="AE491">
        <v>0</v>
      </c>
      <c r="AF491">
        <v>383.02311469468799</v>
      </c>
      <c r="AG491">
        <v>0</v>
      </c>
      <c r="AH491">
        <v>0</v>
      </c>
      <c r="AI491">
        <v>0</v>
      </c>
      <c r="AJ491">
        <v>0</v>
      </c>
      <c r="AK491">
        <v>28253.1177626362</v>
      </c>
      <c r="AL491">
        <v>0</v>
      </c>
      <c r="AM491">
        <v>0</v>
      </c>
      <c r="AN491">
        <v>28253.1177626362</v>
      </c>
      <c r="AO491">
        <v>28636.140877330901</v>
      </c>
      <c r="AP491">
        <v>0</v>
      </c>
      <c r="AQ491">
        <v>0</v>
      </c>
      <c r="AR491">
        <v>28636.140877330901</v>
      </c>
      <c r="AS491">
        <v>5912.5868893751403</v>
      </c>
      <c r="AT491">
        <v>5852.8199910097701</v>
      </c>
      <c r="AU491">
        <v>59.766722905817097</v>
      </c>
      <c r="AV491">
        <v>1.7545955000000001E-4</v>
      </c>
      <c r="AW491">
        <v>304.20798989756798</v>
      </c>
      <c r="AX491">
        <v>302.95319040305998</v>
      </c>
      <c r="AY491">
        <v>1.25478779720508</v>
      </c>
      <c r="AZ491">
        <v>1.16973033333333E-5</v>
      </c>
      <c r="BA491">
        <v>3421.3573402990201</v>
      </c>
      <c r="BB491">
        <v>3085.18524243504</v>
      </c>
      <c r="BC491">
        <v>8.7459217901397999</v>
      </c>
      <c r="BD491">
        <v>327.42617607384199</v>
      </c>
      <c r="BE491">
        <v>12157.6287640512</v>
      </c>
      <c r="BF491">
        <v>12070.9596174408</v>
      </c>
      <c r="BG491">
        <v>86.668561745198701</v>
      </c>
      <c r="BH491">
        <v>5.8486516666666696E-4</v>
      </c>
      <c r="BI491">
        <v>2300.7961478563302</v>
      </c>
      <c r="BJ491">
        <v>2300.7200137606801</v>
      </c>
      <c r="BK491">
        <v>7.61340956544697E-2</v>
      </c>
      <c r="BL491">
        <v>0</v>
      </c>
      <c r="BM491">
        <v>819.398211062889</v>
      </c>
      <c r="BN491">
        <v>808.20341149752005</v>
      </c>
      <c r="BO491">
        <v>7.5784837815893402</v>
      </c>
      <c r="BP491">
        <v>3.6163157837798701</v>
      </c>
      <c r="BQ491">
        <v>1206.1451397421199</v>
      </c>
      <c r="BR491">
        <v>1173.4684660267201</v>
      </c>
      <c r="BS491">
        <v>29.0603579316222</v>
      </c>
      <c r="BT491">
        <v>3.6163157837798701</v>
      </c>
      <c r="BU491">
        <v>1239.42776037094</v>
      </c>
      <c r="BV491">
        <v>1181.29664532672</v>
      </c>
      <c r="BW491">
        <v>54.514799260445301</v>
      </c>
      <c r="BX491">
        <v>3.6163157837798701</v>
      </c>
      <c r="BY491">
        <v>16133.0721916575</v>
      </c>
      <c r="BZ491">
        <v>15860.1150901562</v>
      </c>
      <c r="CA491">
        <v>7.3362937092819198</v>
      </c>
      <c r="CB491">
        <v>265.62080779199999</v>
      </c>
      <c r="CC491">
        <v>169262.03708977299</v>
      </c>
      <c r="CD491">
        <v>166000.240445095</v>
      </c>
      <c r="CE491">
        <v>99.704945957751306</v>
      </c>
      <c r="CF491">
        <v>3162.0916987199998</v>
      </c>
      <c r="CG491">
        <v>54449.941005562403</v>
      </c>
      <c r="CH491">
        <v>53300.1221286648</v>
      </c>
      <c r="CI491">
        <v>341.41265161759401</v>
      </c>
      <c r="CJ491">
        <v>808.40622527999994</v>
      </c>
    </row>
    <row r="492" spans="1:88" x14ac:dyDescent="0.2">
      <c r="A492" t="s">
        <v>54</v>
      </c>
      <c r="B492">
        <v>2017</v>
      </c>
      <c r="C492" t="s">
        <v>78</v>
      </c>
      <c r="D492" t="s">
        <v>4500</v>
      </c>
      <c r="E492">
        <v>1539.46279817252</v>
      </c>
      <c r="F492">
        <v>0</v>
      </c>
      <c r="G492">
        <v>145.146510910167</v>
      </c>
      <c r="H492">
        <v>1394.31628726235</v>
      </c>
      <c r="M492">
        <v>220.047948189294</v>
      </c>
      <c r="N492">
        <v>0</v>
      </c>
      <c r="O492">
        <v>143.19100052156099</v>
      </c>
      <c r="P492">
        <v>76.856947667733706</v>
      </c>
      <c r="U492">
        <v>38130.386569016198</v>
      </c>
      <c r="V492">
        <v>0</v>
      </c>
      <c r="W492">
        <v>3.4636571605350301</v>
      </c>
      <c r="X492">
        <v>38126.922911855698</v>
      </c>
      <c r="Y492">
        <v>770.89472273586205</v>
      </c>
      <c r="Z492">
        <v>0</v>
      </c>
      <c r="AA492">
        <v>6.2715401328622198</v>
      </c>
      <c r="AB492">
        <v>764.62318260300003</v>
      </c>
      <c r="AC492">
        <v>134365.45514253099</v>
      </c>
      <c r="AD492">
        <v>0</v>
      </c>
      <c r="AE492">
        <v>0</v>
      </c>
      <c r="AF492">
        <v>134365.45514253099</v>
      </c>
      <c r="AG492">
        <v>103.31100000000001</v>
      </c>
      <c r="AH492">
        <v>0</v>
      </c>
      <c r="AI492">
        <v>0</v>
      </c>
      <c r="AJ492">
        <v>103.31100000000001</v>
      </c>
      <c r="AK492">
        <v>1959.79224</v>
      </c>
      <c r="AL492">
        <v>0</v>
      </c>
      <c r="AM492">
        <v>0</v>
      </c>
      <c r="AN492">
        <v>1959.79224</v>
      </c>
      <c r="AO492">
        <v>136428.55838253099</v>
      </c>
      <c r="AP492">
        <v>0</v>
      </c>
      <c r="AQ492">
        <v>0</v>
      </c>
      <c r="AR492">
        <v>136428.55838253099</v>
      </c>
      <c r="AS492">
        <v>648.74376508971102</v>
      </c>
      <c r="AT492">
        <v>0</v>
      </c>
      <c r="AU492">
        <v>451.37768508971101</v>
      </c>
      <c r="AV492">
        <v>197.36608000000001</v>
      </c>
      <c r="AW492">
        <v>778.38791482211002</v>
      </c>
      <c r="AX492">
        <v>0</v>
      </c>
      <c r="AY492">
        <v>12.1606073935405</v>
      </c>
      <c r="AZ492">
        <v>766.22730742857004</v>
      </c>
      <c r="BA492">
        <v>2862.4028575561802</v>
      </c>
      <c r="BB492">
        <v>0</v>
      </c>
      <c r="BC492">
        <v>59.523491857352703</v>
      </c>
      <c r="BD492">
        <v>2802.87936569883</v>
      </c>
      <c r="BE492">
        <v>468.15808662777198</v>
      </c>
      <c r="BF492">
        <v>0</v>
      </c>
      <c r="BG492">
        <v>375.22808662777197</v>
      </c>
      <c r="BH492">
        <v>92.93</v>
      </c>
      <c r="BI492">
        <v>4.6600023515337803</v>
      </c>
      <c r="BJ492">
        <v>0</v>
      </c>
      <c r="BK492">
        <v>0.50900235153378304</v>
      </c>
      <c r="BL492">
        <v>4.1509999999999998</v>
      </c>
      <c r="BM492">
        <v>34.326563725673402</v>
      </c>
      <c r="BN492">
        <v>0</v>
      </c>
      <c r="BO492">
        <v>26.761280370362002</v>
      </c>
      <c r="BP492">
        <v>7.5652833553113297</v>
      </c>
      <c r="BQ492">
        <v>114.447151110473</v>
      </c>
      <c r="BR492">
        <v>0</v>
      </c>
      <c r="BS492">
        <v>106.400049955162</v>
      </c>
      <c r="BT492">
        <v>8.0471011553113296</v>
      </c>
      <c r="BU492">
        <v>209.354860463047</v>
      </c>
      <c r="BV492">
        <v>0</v>
      </c>
      <c r="BW492">
        <v>200.79113810773501</v>
      </c>
      <c r="BX492">
        <v>8.5637223553113309</v>
      </c>
      <c r="BY492">
        <v>135.57785378539</v>
      </c>
      <c r="BZ492">
        <v>0</v>
      </c>
      <c r="CA492">
        <v>36.4202637853897</v>
      </c>
      <c r="CB492">
        <v>99.157589999999999</v>
      </c>
      <c r="CC492">
        <v>490.50272517238</v>
      </c>
      <c r="CD492">
        <v>0</v>
      </c>
      <c r="CE492">
        <v>490.50272517238</v>
      </c>
      <c r="CF492">
        <v>0</v>
      </c>
      <c r="CG492">
        <v>1989.73038601642</v>
      </c>
      <c r="CH492">
        <v>0</v>
      </c>
      <c r="CI492">
        <v>1989.73038601642</v>
      </c>
      <c r="CJ492">
        <v>0</v>
      </c>
    </row>
    <row r="493" spans="1:88" x14ac:dyDescent="0.2">
      <c r="A493" t="s">
        <v>54</v>
      </c>
      <c r="B493">
        <v>2017</v>
      </c>
      <c r="C493" t="s">
        <v>23</v>
      </c>
      <c r="D493" t="s">
        <v>4501</v>
      </c>
      <c r="E493">
        <v>1965.94632628458</v>
      </c>
      <c r="F493">
        <v>184.04442457785501</v>
      </c>
      <c r="G493">
        <v>1705.22581253866</v>
      </c>
      <c r="H493">
        <v>76.676089168065204</v>
      </c>
      <c r="M493">
        <v>1925.70250450766</v>
      </c>
      <c r="N493">
        <v>182.13228127886501</v>
      </c>
      <c r="O493">
        <v>1682.6642052714501</v>
      </c>
      <c r="P493">
        <v>60.906017957342797</v>
      </c>
      <c r="U493">
        <v>67.737267861823298</v>
      </c>
      <c r="V493">
        <v>6.0138986431112196</v>
      </c>
      <c r="W493">
        <v>61.723369218712101</v>
      </c>
      <c r="X493">
        <v>0</v>
      </c>
      <c r="Y493">
        <v>76.4440230525327</v>
      </c>
      <c r="Z493">
        <v>5.91206655339482</v>
      </c>
      <c r="AA493">
        <v>70.531956499137806</v>
      </c>
      <c r="AB493">
        <v>0</v>
      </c>
      <c r="AC493">
        <v>15770.071210722301</v>
      </c>
      <c r="AD493">
        <v>0</v>
      </c>
      <c r="AE493">
        <v>0</v>
      </c>
      <c r="AF493">
        <v>15770.071210722301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15770.071210722301</v>
      </c>
      <c r="AP493">
        <v>0</v>
      </c>
      <c r="AQ493">
        <v>0</v>
      </c>
      <c r="AR493">
        <v>15770.071210722301</v>
      </c>
      <c r="AS493">
        <v>9232.6077319476899</v>
      </c>
      <c r="AT493">
        <v>94.049103912853397</v>
      </c>
      <c r="AU493">
        <v>9137.8382810348394</v>
      </c>
      <c r="AV493">
        <v>0.72034699999999996</v>
      </c>
      <c r="AW493">
        <v>34.176323596132903</v>
      </c>
      <c r="AX493">
        <v>2.5590564559484101</v>
      </c>
      <c r="AY493">
        <v>31.617267140184499</v>
      </c>
      <c r="AZ493">
        <v>0</v>
      </c>
      <c r="BA493">
        <v>20565.960100403499</v>
      </c>
      <c r="BB493">
        <v>14.3283368525111</v>
      </c>
      <c r="BC493">
        <v>902.02930250243105</v>
      </c>
      <c r="BD493">
        <v>19649.602461048598</v>
      </c>
      <c r="BE493">
        <v>7600.1305144910502</v>
      </c>
      <c r="BF493">
        <v>148.18016204742801</v>
      </c>
      <c r="BG493">
        <v>7451.9503524436204</v>
      </c>
      <c r="BH493">
        <v>0</v>
      </c>
      <c r="BI493">
        <v>91.965234909230006</v>
      </c>
      <c r="BJ493">
        <v>87.353471799334301</v>
      </c>
      <c r="BK493">
        <v>4.6117631098957101</v>
      </c>
      <c r="BL493">
        <v>0</v>
      </c>
      <c r="BM493">
        <v>710.56625647744795</v>
      </c>
      <c r="BN493">
        <v>12.3377492221219</v>
      </c>
      <c r="BO493">
        <v>582.44007044282</v>
      </c>
      <c r="BP493">
        <v>115.78843681250601</v>
      </c>
      <c r="BQ493">
        <v>2601.5310813149899</v>
      </c>
      <c r="BR493">
        <v>13.545494363883501</v>
      </c>
      <c r="BS493">
        <v>1480.69025863858</v>
      </c>
      <c r="BT493">
        <v>1107.29532831252</v>
      </c>
      <c r="BU493">
        <v>4840.3876546981701</v>
      </c>
      <c r="BV493">
        <v>13.712972242332301</v>
      </c>
      <c r="BW493">
        <v>2542.5015085442501</v>
      </c>
      <c r="BX493">
        <v>2284.1731739115799</v>
      </c>
      <c r="BY493">
        <v>549.87039538003705</v>
      </c>
      <c r="BZ493">
        <v>2.8710493448352099</v>
      </c>
      <c r="CA493">
        <v>546.99934603520205</v>
      </c>
      <c r="CB493">
        <v>0</v>
      </c>
      <c r="CC493">
        <v>7281.1416600204802</v>
      </c>
      <c r="CD493">
        <v>29.906764008700101</v>
      </c>
      <c r="CE493">
        <v>7251.2348960117797</v>
      </c>
      <c r="CF493">
        <v>0</v>
      </c>
      <c r="CG493">
        <v>25839.913884269401</v>
      </c>
      <c r="CH493">
        <v>2471.9385617706098</v>
      </c>
      <c r="CI493">
        <v>23367.975322498802</v>
      </c>
      <c r="CJ493">
        <v>0</v>
      </c>
    </row>
    <row r="494" spans="1:88" x14ac:dyDescent="0.2">
      <c r="A494" t="s">
        <v>54</v>
      </c>
      <c r="B494">
        <v>2017</v>
      </c>
      <c r="C494" t="s">
        <v>24</v>
      </c>
      <c r="D494" t="s">
        <v>4502</v>
      </c>
      <c r="E494">
        <v>1613.42355258567</v>
      </c>
      <c r="F494">
        <v>73.010118618872397</v>
      </c>
      <c r="G494">
        <v>1186.78246602274</v>
      </c>
      <c r="H494">
        <v>353.630967944058</v>
      </c>
      <c r="M494">
        <v>1269.2472030599499</v>
      </c>
      <c r="N494">
        <v>72.930002617674901</v>
      </c>
      <c r="O494">
        <v>1173.1863900562801</v>
      </c>
      <c r="P494">
        <v>23.130810385992</v>
      </c>
      <c r="U494">
        <v>29.947685432823999</v>
      </c>
      <c r="V494">
        <v>1.2846543649031199</v>
      </c>
      <c r="W494">
        <v>28.663031067920901</v>
      </c>
      <c r="X494">
        <v>0</v>
      </c>
      <c r="Y494">
        <v>43.380871918894101</v>
      </c>
      <c r="Z494">
        <v>0.161072624412604</v>
      </c>
      <c r="AA494">
        <v>43.219799294481497</v>
      </c>
      <c r="AB494">
        <v>0</v>
      </c>
      <c r="AC494">
        <v>330293.53555806598</v>
      </c>
      <c r="AD494">
        <v>0</v>
      </c>
      <c r="AE494">
        <v>0</v>
      </c>
      <c r="AF494">
        <v>330293.53555806598</v>
      </c>
      <c r="AG494">
        <v>206.62200000000001</v>
      </c>
      <c r="AH494">
        <v>0</v>
      </c>
      <c r="AI494">
        <v>0</v>
      </c>
      <c r="AJ494">
        <v>206.62200000000001</v>
      </c>
      <c r="AK494">
        <v>0</v>
      </c>
      <c r="AL494">
        <v>0</v>
      </c>
      <c r="AM494">
        <v>0</v>
      </c>
      <c r="AN494">
        <v>0</v>
      </c>
      <c r="AO494">
        <v>330500.15755806601</v>
      </c>
      <c r="AP494">
        <v>0</v>
      </c>
      <c r="AQ494">
        <v>0</v>
      </c>
      <c r="AR494">
        <v>330500.15755806601</v>
      </c>
      <c r="AS494">
        <v>3768.6269972172799</v>
      </c>
      <c r="AT494">
        <v>25.3273249708907</v>
      </c>
      <c r="AU494">
        <v>3743.2996722463899</v>
      </c>
      <c r="AV494">
        <v>0</v>
      </c>
      <c r="AW494">
        <v>83.723946851759706</v>
      </c>
      <c r="AX494">
        <v>1.3019753919818999</v>
      </c>
      <c r="AY494">
        <v>82.421971459777794</v>
      </c>
      <c r="AZ494">
        <v>0</v>
      </c>
      <c r="BA494">
        <v>4133.1101660843797</v>
      </c>
      <c r="BB494">
        <v>1.3571147825082099</v>
      </c>
      <c r="BC494">
        <v>491.79445130187497</v>
      </c>
      <c r="BD494">
        <v>3639.9585999999999</v>
      </c>
      <c r="BE494">
        <v>3921.7753279987701</v>
      </c>
      <c r="BF494">
        <v>53.222504967850099</v>
      </c>
      <c r="BG494">
        <v>3868.5528230309201</v>
      </c>
      <c r="BH494">
        <v>0</v>
      </c>
      <c r="BI494">
        <v>4.3762655958996799</v>
      </c>
      <c r="BJ494">
        <v>0.45287761003184601</v>
      </c>
      <c r="BK494">
        <v>3.92338798586783</v>
      </c>
      <c r="BL494">
        <v>0</v>
      </c>
      <c r="BM494">
        <v>337.334985351304</v>
      </c>
      <c r="BN494">
        <v>0.615948612753623</v>
      </c>
      <c r="BO494">
        <v>325.38497752134703</v>
      </c>
      <c r="BP494">
        <v>11.334059217204</v>
      </c>
      <c r="BQ494">
        <v>1316.7286150167099</v>
      </c>
      <c r="BR494">
        <v>0.615948612753623</v>
      </c>
      <c r="BS494">
        <v>1304.7786071867499</v>
      </c>
      <c r="BT494">
        <v>11.334059217204</v>
      </c>
      <c r="BU494">
        <v>2477.3522117832599</v>
      </c>
      <c r="BV494">
        <v>0.615948612753623</v>
      </c>
      <c r="BW494">
        <v>2465.4022039533102</v>
      </c>
      <c r="BX494">
        <v>11.334059217204</v>
      </c>
      <c r="BY494">
        <v>386.63677936210303</v>
      </c>
      <c r="BZ494">
        <v>1.7168849333774101</v>
      </c>
      <c r="CA494">
        <v>384.919894428725</v>
      </c>
      <c r="CB494">
        <v>0</v>
      </c>
      <c r="CC494">
        <v>5205.9399978329802</v>
      </c>
      <c r="CD494">
        <v>18.4611283158861</v>
      </c>
      <c r="CE494">
        <v>5187.4788695171001</v>
      </c>
      <c r="CF494">
        <v>0</v>
      </c>
      <c r="CG494">
        <v>17546.3648013905</v>
      </c>
      <c r="CH494">
        <v>1248.0781321859599</v>
      </c>
      <c r="CI494">
        <v>16298.286669204501</v>
      </c>
      <c r="CJ494">
        <v>0</v>
      </c>
    </row>
    <row r="495" spans="1:88" x14ac:dyDescent="0.2">
      <c r="A495" t="s">
        <v>54</v>
      </c>
      <c r="B495">
        <v>2017</v>
      </c>
      <c r="C495" t="s">
        <v>25</v>
      </c>
      <c r="D495" t="s">
        <v>4503</v>
      </c>
      <c r="E495">
        <v>2278.12714577214</v>
      </c>
      <c r="F495">
        <v>26.130014965846598</v>
      </c>
      <c r="G495">
        <v>2204.4087605464701</v>
      </c>
      <c r="H495">
        <v>47.588370259820898</v>
      </c>
      <c r="M495">
        <v>2207.88821919171</v>
      </c>
      <c r="N495">
        <v>26.102753709919298</v>
      </c>
      <c r="O495">
        <v>2156.1065528282102</v>
      </c>
      <c r="P495">
        <v>25.6789126535847</v>
      </c>
      <c r="U495">
        <v>80.542219485314703</v>
      </c>
      <c r="V495">
        <v>0.45806451610606802</v>
      </c>
      <c r="W495">
        <v>80.084154969208697</v>
      </c>
      <c r="X495">
        <v>0</v>
      </c>
      <c r="Y495">
        <v>155.42252848006899</v>
      </c>
      <c r="Z495">
        <v>5.3052493371116297E-2</v>
      </c>
      <c r="AA495">
        <v>155.36947598669801</v>
      </c>
      <c r="AB495">
        <v>0</v>
      </c>
      <c r="AC495">
        <v>21909.457606236199</v>
      </c>
      <c r="AD495">
        <v>0</v>
      </c>
      <c r="AE495">
        <v>0</v>
      </c>
      <c r="AF495">
        <v>21909.457606236199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21909.457606236199</v>
      </c>
      <c r="AP495">
        <v>0</v>
      </c>
      <c r="AQ495">
        <v>0</v>
      </c>
      <c r="AR495">
        <v>21909.457606236199</v>
      </c>
      <c r="AS495">
        <v>4498.3010051463098</v>
      </c>
      <c r="AT495">
        <v>9.05448860691269</v>
      </c>
      <c r="AU495">
        <v>4489.2465165393996</v>
      </c>
      <c r="AV495">
        <v>0</v>
      </c>
      <c r="AW495">
        <v>33.786436073106898</v>
      </c>
      <c r="AX495">
        <v>0.46681242660466898</v>
      </c>
      <c r="AY495">
        <v>33.319623646502301</v>
      </c>
      <c r="AZ495">
        <v>0</v>
      </c>
      <c r="BA495">
        <v>2588.8259438180999</v>
      </c>
      <c r="BB495">
        <v>0.47416683112942198</v>
      </c>
      <c r="BC495">
        <v>333.50979825115797</v>
      </c>
      <c r="BD495">
        <v>2254.8419787358098</v>
      </c>
      <c r="BE495">
        <v>9681.5995186978998</v>
      </c>
      <c r="BF495">
        <v>19.059642218970801</v>
      </c>
      <c r="BG495">
        <v>9662.5398764789297</v>
      </c>
      <c r="BH495">
        <v>0</v>
      </c>
      <c r="BI495">
        <v>5.6957294487376</v>
      </c>
      <c r="BJ495">
        <v>0.10063946889596601</v>
      </c>
      <c r="BK495">
        <v>5.5950899798416298</v>
      </c>
      <c r="BL495">
        <v>0</v>
      </c>
      <c r="BM495">
        <v>474.720032972909</v>
      </c>
      <c r="BN495">
        <v>0.21451513494244401</v>
      </c>
      <c r="BO495">
        <v>419.37877067257801</v>
      </c>
      <c r="BP495">
        <v>55.126747165389297</v>
      </c>
      <c r="BQ495">
        <v>1541.7041664439701</v>
      </c>
      <c r="BR495">
        <v>0.21451513494244401</v>
      </c>
      <c r="BS495">
        <v>1486.36290414364</v>
      </c>
      <c r="BT495">
        <v>55.126747165389297</v>
      </c>
      <c r="BU495">
        <v>2806.4025983097199</v>
      </c>
      <c r="BV495">
        <v>0.21451513494244401</v>
      </c>
      <c r="BW495">
        <v>2751.0613360093798</v>
      </c>
      <c r="BX495">
        <v>55.126747165389297</v>
      </c>
      <c r="BY495">
        <v>1426.6174155490301</v>
      </c>
      <c r="BZ495">
        <v>0.61887712714767196</v>
      </c>
      <c r="CA495">
        <v>1425.9985384218801</v>
      </c>
      <c r="CB495">
        <v>0</v>
      </c>
      <c r="CC495">
        <v>19814.849202192901</v>
      </c>
      <c r="CD495">
        <v>6.6545927650287302</v>
      </c>
      <c r="CE495">
        <v>19808.194609427799</v>
      </c>
      <c r="CF495">
        <v>0</v>
      </c>
      <c r="CG495">
        <v>30518.678297675098</v>
      </c>
      <c r="CH495">
        <v>447.38434458520101</v>
      </c>
      <c r="CI495">
        <v>30071.293953089898</v>
      </c>
      <c r="CJ495">
        <v>0</v>
      </c>
    </row>
    <row r="496" spans="1:88" x14ac:dyDescent="0.2">
      <c r="A496" t="s">
        <v>54</v>
      </c>
      <c r="B496">
        <v>2017</v>
      </c>
      <c r="C496" t="s">
        <v>26</v>
      </c>
      <c r="D496" t="s">
        <v>4504</v>
      </c>
      <c r="E496">
        <v>8013.30362745408</v>
      </c>
      <c r="F496">
        <v>25.429873526022199</v>
      </c>
      <c r="G496">
        <v>7977.4354622785304</v>
      </c>
      <c r="H496">
        <v>10.438291649526199</v>
      </c>
      <c r="M496">
        <v>7884.1713019197396</v>
      </c>
      <c r="N496">
        <v>25.210562679123299</v>
      </c>
      <c r="O496">
        <v>7848.5729821754903</v>
      </c>
      <c r="P496">
        <v>10.3877570651347</v>
      </c>
      <c r="U496">
        <v>50.983750164108201</v>
      </c>
      <c r="V496">
        <v>0.67898095015144899</v>
      </c>
      <c r="W496">
        <v>50.304769213956803</v>
      </c>
      <c r="X496">
        <v>0</v>
      </c>
      <c r="Y496">
        <v>428.88321206657201</v>
      </c>
      <c r="Z496">
        <v>0.67898095015144899</v>
      </c>
      <c r="AA496">
        <v>428.20423111641998</v>
      </c>
      <c r="AB496">
        <v>0</v>
      </c>
      <c r="AC496">
        <v>50.534584391467703</v>
      </c>
      <c r="AD496">
        <v>0</v>
      </c>
      <c r="AE496">
        <v>0</v>
      </c>
      <c r="AF496">
        <v>50.534584391467703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50.534584391467703</v>
      </c>
      <c r="AP496">
        <v>0</v>
      </c>
      <c r="AQ496">
        <v>0</v>
      </c>
      <c r="AR496">
        <v>50.534584391467703</v>
      </c>
      <c r="AS496">
        <v>8650.2440991937292</v>
      </c>
      <c r="AT496">
        <v>10.1847142522717</v>
      </c>
      <c r="AU496">
        <v>8640.0593849414508</v>
      </c>
      <c r="AV496">
        <v>0</v>
      </c>
      <c r="AW496">
        <v>52.892268043075099</v>
      </c>
      <c r="AX496">
        <v>0.339490475075725</v>
      </c>
      <c r="AY496">
        <v>52.552777567999399</v>
      </c>
      <c r="AZ496">
        <v>0</v>
      </c>
      <c r="BA496">
        <v>2480.2441945709502</v>
      </c>
      <c r="BB496">
        <v>2.0369428504543499</v>
      </c>
      <c r="BC496">
        <v>2478.2072517205002</v>
      </c>
      <c r="BD496">
        <v>0</v>
      </c>
      <c r="BE496">
        <v>142762.254876108</v>
      </c>
      <c r="BF496">
        <v>16.974523753786201</v>
      </c>
      <c r="BG496">
        <v>142745.28035235399</v>
      </c>
      <c r="BH496">
        <v>0</v>
      </c>
      <c r="BI496">
        <v>62263.041455890598</v>
      </c>
      <c r="BJ496">
        <v>8.4872618768931094</v>
      </c>
      <c r="BK496">
        <v>62254.554194013697</v>
      </c>
      <c r="BL496">
        <v>0</v>
      </c>
      <c r="BM496">
        <v>7765.4912225572098</v>
      </c>
      <c r="BN496">
        <v>1.01847142522717</v>
      </c>
      <c r="BO496">
        <v>7761.2974504952599</v>
      </c>
      <c r="BP496">
        <v>3.17530063672642</v>
      </c>
      <c r="BQ496">
        <v>8578.9201387147205</v>
      </c>
      <c r="BR496">
        <v>1.01847142522717</v>
      </c>
      <c r="BS496">
        <v>8574.7263666527706</v>
      </c>
      <c r="BT496">
        <v>3.17530063672642</v>
      </c>
      <c r="BU496">
        <v>8582.2719489165393</v>
      </c>
      <c r="BV496">
        <v>1.01847142522717</v>
      </c>
      <c r="BW496">
        <v>8578.0781768545894</v>
      </c>
      <c r="BX496">
        <v>3.17530063672642</v>
      </c>
      <c r="BY496">
        <v>1.10392070927037</v>
      </c>
      <c r="BZ496">
        <v>0</v>
      </c>
      <c r="CA496">
        <v>1.10392070927037</v>
      </c>
      <c r="CB496">
        <v>0</v>
      </c>
      <c r="CC496">
        <v>14.689428432264201</v>
      </c>
      <c r="CD496">
        <v>0</v>
      </c>
      <c r="CE496">
        <v>14.689428432264201</v>
      </c>
      <c r="CF496">
        <v>0</v>
      </c>
      <c r="CG496">
        <v>102809.14288575599</v>
      </c>
      <c r="CH496">
        <v>339.49047507572499</v>
      </c>
      <c r="CI496">
        <v>102469.652410681</v>
      </c>
      <c r="CJ496">
        <v>0</v>
      </c>
    </row>
    <row r="497" spans="1:88" x14ac:dyDescent="0.2">
      <c r="A497" t="s">
        <v>54</v>
      </c>
      <c r="B497">
        <v>2017</v>
      </c>
      <c r="C497" t="s">
        <v>27</v>
      </c>
      <c r="D497" t="s">
        <v>4505</v>
      </c>
      <c r="E497">
        <v>3347.9073391053098</v>
      </c>
      <c r="F497">
        <v>0</v>
      </c>
      <c r="G497">
        <v>3345.6540058926998</v>
      </c>
      <c r="H497">
        <v>2.2533332126187</v>
      </c>
      <c r="M497">
        <v>3300.5797915037501</v>
      </c>
      <c r="N497">
        <v>0</v>
      </c>
      <c r="O497">
        <v>3299.29146632218</v>
      </c>
      <c r="P497">
        <v>1.2883251815632</v>
      </c>
      <c r="U497">
        <v>31.2545965318341</v>
      </c>
      <c r="V497">
        <v>0</v>
      </c>
      <c r="W497">
        <v>31.2545965318341</v>
      </c>
      <c r="X497">
        <v>0</v>
      </c>
      <c r="Y497">
        <v>152.95696193697401</v>
      </c>
      <c r="Z497">
        <v>0</v>
      </c>
      <c r="AA497">
        <v>152.95696193697401</v>
      </c>
      <c r="AB497">
        <v>0</v>
      </c>
      <c r="AC497">
        <v>965.00803105550006</v>
      </c>
      <c r="AD497">
        <v>0</v>
      </c>
      <c r="AE497">
        <v>0</v>
      </c>
      <c r="AF497">
        <v>965.00803105550006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965.00803105550006</v>
      </c>
      <c r="AP497">
        <v>0</v>
      </c>
      <c r="AQ497">
        <v>0</v>
      </c>
      <c r="AR497">
        <v>965.00803105550006</v>
      </c>
      <c r="AS497">
        <v>10848.626255532399</v>
      </c>
      <c r="AT497">
        <v>0</v>
      </c>
      <c r="AU497">
        <v>10848.626255532399</v>
      </c>
      <c r="AV497">
        <v>0</v>
      </c>
      <c r="AW497">
        <v>6.1124686420929802E-2</v>
      </c>
      <c r="AX497">
        <v>0</v>
      </c>
      <c r="AY497">
        <v>6.1124686420929802E-2</v>
      </c>
      <c r="AZ497">
        <v>0</v>
      </c>
      <c r="BA497">
        <v>712.27055569051504</v>
      </c>
      <c r="BB497">
        <v>0</v>
      </c>
      <c r="BC497">
        <v>712.27055569051504</v>
      </c>
      <c r="BD497">
        <v>0</v>
      </c>
      <c r="BE497">
        <v>12355.7165138195</v>
      </c>
      <c r="BF497">
        <v>0</v>
      </c>
      <c r="BG497">
        <v>12355.7165138195</v>
      </c>
      <c r="BH497">
        <v>0</v>
      </c>
      <c r="BI497">
        <v>1072.2953666902099</v>
      </c>
      <c r="BJ497">
        <v>0</v>
      </c>
      <c r="BK497">
        <v>1072.2953666902099</v>
      </c>
      <c r="BL497">
        <v>0</v>
      </c>
      <c r="BM497">
        <v>225.474279619497</v>
      </c>
      <c r="BN497">
        <v>0</v>
      </c>
      <c r="BO497">
        <v>225.474279619497</v>
      </c>
      <c r="BP497">
        <v>0</v>
      </c>
      <c r="BQ497">
        <v>226.58854641437901</v>
      </c>
      <c r="BR497">
        <v>0</v>
      </c>
      <c r="BS497">
        <v>226.58854641437901</v>
      </c>
      <c r="BT497">
        <v>0</v>
      </c>
      <c r="BU497">
        <v>227.909347948739</v>
      </c>
      <c r="BV497">
        <v>0</v>
      </c>
      <c r="BW497">
        <v>227.909347948739</v>
      </c>
      <c r="BX497">
        <v>0</v>
      </c>
      <c r="BY497">
        <v>0.29011718662212299</v>
      </c>
      <c r="BZ497">
        <v>0</v>
      </c>
      <c r="CA497">
        <v>0.29011718662212299</v>
      </c>
      <c r="CB497">
        <v>0</v>
      </c>
      <c r="CC497">
        <v>3.8376155310418998</v>
      </c>
      <c r="CD497">
        <v>0</v>
      </c>
      <c r="CE497">
        <v>3.8376155310418998</v>
      </c>
      <c r="CF497">
        <v>0</v>
      </c>
      <c r="CG497">
        <v>46145.019703646904</v>
      </c>
      <c r="CH497">
        <v>0</v>
      </c>
      <c r="CI497">
        <v>46145.019703646904</v>
      </c>
      <c r="CJ497">
        <v>0</v>
      </c>
    </row>
    <row r="498" spans="1:88" x14ac:dyDescent="0.2">
      <c r="A498" t="s">
        <v>54</v>
      </c>
      <c r="B498">
        <v>2017</v>
      </c>
      <c r="C498" t="s">
        <v>28</v>
      </c>
      <c r="D498" t="s">
        <v>4506</v>
      </c>
      <c r="E498">
        <v>388.29851486342898</v>
      </c>
      <c r="F498">
        <v>11.3003069988186</v>
      </c>
      <c r="G498">
        <v>363.79192336241198</v>
      </c>
      <c r="H498">
        <v>13.2062845021985</v>
      </c>
      <c r="M498">
        <v>379.357508280346</v>
      </c>
      <c r="N498">
        <v>11.279685668560999</v>
      </c>
      <c r="O498">
        <v>357.88325473203503</v>
      </c>
      <c r="P498">
        <v>10.194567879749499</v>
      </c>
      <c r="U498">
        <v>13.133933308637999</v>
      </c>
      <c r="V498">
        <v>0.20882218663117799</v>
      </c>
      <c r="W498">
        <v>12.9251111220068</v>
      </c>
      <c r="X498">
        <v>0</v>
      </c>
      <c r="Y498">
        <v>18.795106133954199</v>
      </c>
      <c r="Z498">
        <v>5.1680455005935301E-2</v>
      </c>
      <c r="AA498">
        <v>18.743425678948299</v>
      </c>
      <c r="AB498">
        <v>0</v>
      </c>
      <c r="AC498">
        <v>3011.7166224489201</v>
      </c>
      <c r="AD498">
        <v>0</v>
      </c>
      <c r="AE498">
        <v>0</v>
      </c>
      <c r="AF498">
        <v>3011.7166224489201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3011.7166224489201</v>
      </c>
      <c r="AP498">
        <v>0</v>
      </c>
      <c r="AQ498">
        <v>0</v>
      </c>
      <c r="AR498">
        <v>3011.7166224489201</v>
      </c>
      <c r="AS498">
        <v>753.30683829922896</v>
      </c>
      <c r="AT498">
        <v>3.98065602709248</v>
      </c>
      <c r="AU498">
        <v>749.32618227213595</v>
      </c>
      <c r="AV498">
        <v>0</v>
      </c>
      <c r="AW498">
        <v>3.86322643440813</v>
      </c>
      <c r="AX498">
        <v>0.19645060779497001</v>
      </c>
      <c r="AY498">
        <v>3.66677582661316</v>
      </c>
      <c r="AZ498">
        <v>0</v>
      </c>
      <c r="BA498">
        <v>102.219552827591</v>
      </c>
      <c r="BB498">
        <v>0.277262711837439</v>
      </c>
      <c r="BC498">
        <v>101.942290115753</v>
      </c>
      <c r="BD498">
        <v>0</v>
      </c>
      <c r="BE498">
        <v>1346.2508404329201</v>
      </c>
      <c r="BF498">
        <v>8.1578103900755501</v>
      </c>
      <c r="BG498">
        <v>1338.0930300428399</v>
      </c>
      <c r="BH498">
        <v>0</v>
      </c>
      <c r="BI498">
        <v>1.35850247921552</v>
      </c>
      <c r="BJ498">
        <v>0.42775328253913197</v>
      </c>
      <c r="BK498">
        <v>0.930749196676393</v>
      </c>
      <c r="BL498">
        <v>0</v>
      </c>
      <c r="BM498">
        <v>83.891656714455394</v>
      </c>
      <c r="BN498">
        <v>0.130259251816911</v>
      </c>
      <c r="BO498">
        <v>79.924575859927401</v>
      </c>
      <c r="BP498">
        <v>3.83682160271109</v>
      </c>
      <c r="BQ498">
        <v>193.232677177271</v>
      </c>
      <c r="BR498">
        <v>0.130259251816911</v>
      </c>
      <c r="BS498">
        <v>189.26559632274299</v>
      </c>
      <c r="BT498">
        <v>3.83682160271109</v>
      </c>
      <c r="BU498">
        <v>322.41096345958499</v>
      </c>
      <c r="BV498">
        <v>0.130259251816911</v>
      </c>
      <c r="BW498">
        <v>318.44388260505701</v>
      </c>
      <c r="BX498">
        <v>3.83682160271109</v>
      </c>
      <c r="BY498">
        <v>124.73243389063001</v>
      </c>
      <c r="BZ498">
        <v>0.22958345039349101</v>
      </c>
      <c r="CA498">
        <v>124.502850440237</v>
      </c>
      <c r="CB498">
        <v>0</v>
      </c>
      <c r="CC498">
        <v>1657.6694841036399</v>
      </c>
      <c r="CD498">
        <v>2.4686392515429199</v>
      </c>
      <c r="CE498">
        <v>1655.2008448520901</v>
      </c>
      <c r="CF498">
        <v>0</v>
      </c>
      <c r="CG498">
        <v>5160.2595822474996</v>
      </c>
      <c r="CH498">
        <v>189.24341607807</v>
      </c>
      <c r="CI498">
        <v>4971.0161661694301</v>
      </c>
      <c r="CJ498">
        <v>0</v>
      </c>
    </row>
    <row r="499" spans="1:88" x14ac:dyDescent="0.2">
      <c r="A499" t="s">
        <v>54</v>
      </c>
      <c r="B499">
        <v>2017</v>
      </c>
      <c r="C499" t="s">
        <v>29</v>
      </c>
      <c r="D499" t="s">
        <v>4507</v>
      </c>
      <c r="E499">
        <v>74.946961291230494</v>
      </c>
      <c r="F499">
        <v>4.8046847607720604</v>
      </c>
      <c r="G499">
        <v>68.708066292757593</v>
      </c>
      <c r="H499">
        <v>1.4342102377007799</v>
      </c>
      <c r="M499">
        <v>73.253734873101607</v>
      </c>
      <c r="N499">
        <v>4.7920031435202901</v>
      </c>
      <c r="O499">
        <v>68.084422548089904</v>
      </c>
      <c r="P499">
        <v>0.37730918149131798</v>
      </c>
      <c r="U499">
        <v>2.3058840259361202</v>
      </c>
      <c r="V499">
        <v>9.3503571086830398E-2</v>
      </c>
      <c r="W499">
        <v>2.2123804548492898</v>
      </c>
      <c r="X499">
        <v>0</v>
      </c>
      <c r="Y499">
        <v>1.94187335997001</v>
      </c>
      <c r="Z499">
        <v>3.4711503270466397E-2</v>
      </c>
      <c r="AA499">
        <v>1.9071618566995401</v>
      </c>
      <c r="AB499">
        <v>0</v>
      </c>
      <c r="AC499">
        <v>1056.90105620947</v>
      </c>
      <c r="AD499">
        <v>0</v>
      </c>
      <c r="AE499">
        <v>0</v>
      </c>
      <c r="AF499">
        <v>1056.90105620947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1056.90105620947</v>
      </c>
      <c r="AP499">
        <v>0</v>
      </c>
      <c r="AQ499">
        <v>0</v>
      </c>
      <c r="AR499">
        <v>1056.90105620947</v>
      </c>
      <c r="AS499">
        <v>306.54086814161002</v>
      </c>
      <c r="AT499">
        <v>1.71951627255883</v>
      </c>
      <c r="AU499">
        <v>304.821351869051</v>
      </c>
      <c r="AV499">
        <v>0</v>
      </c>
      <c r="AW499">
        <v>6.6414584554080598</v>
      </c>
      <c r="AX499">
        <v>8.1268261623491295E-2</v>
      </c>
      <c r="AY499">
        <v>6.5601901937845604</v>
      </c>
      <c r="AZ499">
        <v>0</v>
      </c>
      <c r="BA499">
        <v>38.974098790997402</v>
      </c>
      <c r="BB499">
        <v>0.149861673668571</v>
      </c>
      <c r="BC499">
        <v>38.824237117328799</v>
      </c>
      <c r="BD499">
        <v>0</v>
      </c>
      <c r="BE499">
        <v>214.17277789480599</v>
      </c>
      <c r="BF499">
        <v>3.4419806295396498</v>
      </c>
      <c r="BG499">
        <v>210.73079726526601</v>
      </c>
      <c r="BH499">
        <v>0</v>
      </c>
      <c r="BI499">
        <v>0.60456774921316903</v>
      </c>
      <c r="BJ499">
        <v>0.35223814113587998</v>
      </c>
      <c r="BK499">
        <v>0.25232960807728899</v>
      </c>
      <c r="BL499">
        <v>0</v>
      </c>
      <c r="BM499">
        <v>34.610132450614103</v>
      </c>
      <c r="BN499">
        <v>7.1654796098795201E-2</v>
      </c>
      <c r="BO499">
        <v>20.249624789246401</v>
      </c>
      <c r="BP499">
        <v>14.2888528652689</v>
      </c>
      <c r="BQ499">
        <v>93.899413427122894</v>
      </c>
      <c r="BR499">
        <v>7.1654796098795201E-2</v>
      </c>
      <c r="BS499">
        <v>79.538905765755203</v>
      </c>
      <c r="BT499">
        <v>14.2888528652689</v>
      </c>
      <c r="BU499">
        <v>164.15046220835799</v>
      </c>
      <c r="BV499">
        <v>7.1654796098795201E-2</v>
      </c>
      <c r="BW499">
        <v>149.789954546991</v>
      </c>
      <c r="BX499">
        <v>14.2888528652689</v>
      </c>
      <c r="BY499">
        <v>15.689987463359101</v>
      </c>
      <c r="BZ499">
        <v>8.9837002327887799E-2</v>
      </c>
      <c r="CA499">
        <v>15.6001504610313</v>
      </c>
      <c r="CB499">
        <v>0</v>
      </c>
      <c r="CC499">
        <v>208.922349396665</v>
      </c>
      <c r="CD499">
        <v>0.96598927234288001</v>
      </c>
      <c r="CE499">
        <v>207.956360124323</v>
      </c>
      <c r="CF499">
        <v>0</v>
      </c>
      <c r="CG499">
        <v>1024.19502367779</v>
      </c>
      <c r="CH499">
        <v>78.448056169052293</v>
      </c>
      <c r="CI499">
        <v>945.74696750873704</v>
      </c>
      <c r="CJ499">
        <v>0</v>
      </c>
    </row>
    <row r="500" spans="1:88" x14ac:dyDescent="0.2">
      <c r="A500" t="s">
        <v>54</v>
      </c>
      <c r="B500">
        <v>2017</v>
      </c>
      <c r="C500" t="s">
        <v>30</v>
      </c>
      <c r="D500" t="s">
        <v>4508</v>
      </c>
      <c r="E500">
        <v>9.7211545093792999</v>
      </c>
      <c r="F500">
        <v>0</v>
      </c>
      <c r="G500">
        <v>9.5411249597948693</v>
      </c>
      <c r="H500">
        <v>0.18002954958442999</v>
      </c>
      <c r="M500">
        <v>9.4744231754932997</v>
      </c>
      <c r="N500">
        <v>0</v>
      </c>
      <c r="O500">
        <v>9.4628894069675304</v>
      </c>
      <c r="P500">
        <v>1.1533768525771201E-2</v>
      </c>
      <c r="U500">
        <v>0.36283688736304598</v>
      </c>
      <c r="V500">
        <v>0</v>
      </c>
      <c r="W500">
        <v>0.36283688736304598</v>
      </c>
      <c r="X500">
        <v>0</v>
      </c>
      <c r="Y500">
        <v>0.23209607598411</v>
      </c>
      <c r="Z500">
        <v>0</v>
      </c>
      <c r="AA500">
        <v>0.23209607598411</v>
      </c>
      <c r="AB500">
        <v>0</v>
      </c>
      <c r="AC500">
        <v>168.49578105865899</v>
      </c>
      <c r="AD500">
        <v>0</v>
      </c>
      <c r="AE500">
        <v>0</v>
      </c>
      <c r="AF500">
        <v>168.49578105865899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168.49578105865899</v>
      </c>
      <c r="AP500">
        <v>0</v>
      </c>
      <c r="AQ500">
        <v>0</v>
      </c>
      <c r="AR500">
        <v>168.49578105865899</v>
      </c>
      <c r="AS500">
        <v>48.511854739274298</v>
      </c>
      <c r="AT500">
        <v>0</v>
      </c>
      <c r="AU500">
        <v>48.511854739274298</v>
      </c>
      <c r="AV500">
        <v>0</v>
      </c>
      <c r="AW500">
        <v>1.02443136683137</v>
      </c>
      <c r="AX500">
        <v>0</v>
      </c>
      <c r="AY500">
        <v>1.02443136683137</v>
      </c>
      <c r="AZ500">
        <v>0</v>
      </c>
      <c r="BA500">
        <v>6.1295054247238401</v>
      </c>
      <c r="BB500">
        <v>0</v>
      </c>
      <c r="BC500">
        <v>6.1295054247238401</v>
      </c>
      <c r="BD500">
        <v>0</v>
      </c>
      <c r="BE500">
        <v>29.4707806131882</v>
      </c>
      <c r="BF500">
        <v>0</v>
      </c>
      <c r="BG500">
        <v>29.4707806131882</v>
      </c>
      <c r="BH500">
        <v>0</v>
      </c>
      <c r="BI500">
        <v>3.6614088574875102E-2</v>
      </c>
      <c r="BJ500">
        <v>0</v>
      </c>
      <c r="BK500">
        <v>3.6614088574875102E-2</v>
      </c>
      <c r="BL500">
        <v>0</v>
      </c>
      <c r="BM500">
        <v>3.0607607593405799</v>
      </c>
      <c r="BN500">
        <v>0</v>
      </c>
      <c r="BO500">
        <v>3.0607607593405799</v>
      </c>
      <c r="BP500">
        <v>0</v>
      </c>
      <c r="BQ500">
        <v>12.5140055662729</v>
      </c>
      <c r="BR500">
        <v>0</v>
      </c>
      <c r="BS500">
        <v>12.5140055662729</v>
      </c>
      <c r="BT500">
        <v>0</v>
      </c>
      <c r="BU500">
        <v>23.714823258282401</v>
      </c>
      <c r="BV500">
        <v>0</v>
      </c>
      <c r="BW500">
        <v>23.714823258282401</v>
      </c>
      <c r="BX500">
        <v>0</v>
      </c>
      <c r="BY500">
        <v>2.0195043915296602</v>
      </c>
      <c r="BZ500">
        <v>0</v>
      </c>
      <c r="CA500">
        <v>2.0195043915296602</v>
      </c>
      <c r="CB500">
        <v>0</v>
      </c>
      <c r="CC500">
        <v>27.111972366668201</v>
      </c>
      <c r="CD500">
        <v>0</v>
      </c>
      <c r="CE500">
        <v>27.111972366668201</v>
      </c>
      <c r="CF500">
        <v>0</v>
      </c>
      <c r="CG500">
        <v>131.47077245673799</v>
      </c>
      <c r="CH500">
        <v>0</v>
      </c>
      <c r="CI500">
        <v>131.47077245673799</v>
      </c>
      <c r="CJ500">
        <v>0</v>
      </c>
    </row>
    <row r="501" spans="1:88" x14ac:dyDescent="0.2">
      <c r="A501" t="s">
        <v>54</v>
      </c>
      <c r="B501">
        <v>2017</v>
      </c>
      <c r="C501" t="s">
        <v>31</v>
      </c>
      <c r="D501" t="s">
        <v>4509</v>
      </c>
      <c r="E501">
        <v>15.0254824671657</v>
      </c>
      <c r="F501">
        <v>1.6372832844873899</v>
      </c>
      <c r="G501">
        <v>13.153306257485299</v>
      </c>
      <c r="H501">
        <v>0.23489292519306301</v>
      </c>
      <c r="M501">
        <v>14.7000607015119</v>
      </c>
      <c r="N501">
        <v>1.62955304666515</v>
      </c>
      <c r="O501">
        <v>13.0475792468146</v>
      </c>
      <c r="P501">
        <v>2.29284080321852E-2</v>
      </c>
      <c r="U501">
        <v>0.56057391294824599</v>
      </c>
      <c r="V501">
        <v>3.5986313319130499E-2</v>
      </c>
      <c r="W501">
        <v>0.52458759962911605</v>
      </c>
      <c r="X501">
        <v>0</v>
      </c>
      <c r="Y501">
        <v>0.33370100895718002</v>
      </c>
      <c r="Z501">
        <v>2.2921409359938499E-2</v>
      </c>
      <c r="AA501">
        <v>0.310779599597242</v>
      </c>
      <c r="AB501">
        <v>0</v>
      </c>
      <c r="AC501">
        <v>211.96451716087799</v>
      </c>
      <c r="AD501">
        <v>0</v>
      </c>
      <c r="AE501">
        <v>0</v>
      </c>
      <c r="AF501">
        <v>211.96451716087799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211.96451716087799</v>
      </c>
      <c r="AP501">
        <v>0</v>
      </c>
      <c r="AQ501">
        <v>0</v>
      </c>
      <c r="AR501">
        <v>211.96451716087799</v>
      </c>
      <c r="AS501">
        <v>62.201811246859101</v>
      </c>
      <c r="AT501">
        <v>0.61023085673281696</v>
      </c>
      <c r="AU501">
        <v>61.591580390126303</v>
      </c>
      <c r="AV501">
        <v>0</v>
      </c>
      <c r="AW501">
        <v>1.73421553372423</v>
      </c>
      <c r="AX501">
        <v>2.5663484677359901E-2</v>
      </c>
      <c r="AY501">
        <v>1.70855204904687</v>
      </c>
      <c r="AZ501">
        <v>0</v>
      </c>
      <c r="BA501">
        <v>8.7615257627045899</v>
      </c>
      <c r="BB501">
        <v>7.8925820048075898E-2</v>
      </c>
      <c r="BC501">
        <v>8.6825999426565197</v>
      </c>
      <c r="BD501">
        <v>0</v>
      </c>
      <c r="BE501">
        <v>35.164373778736298</v>
      </c>
      <c r="BF501">
        <v>1.14507813350468</v>
      </c>
      <c r="BG501">
        <v>34.019295645231701</v>
      </c>
      <c r="BH501">
        <v>0</v>
      </c>
      <c r="BI501">
        <v>0.32271781968283603</v>
      </c>
      <c r="BJ501">
        <v>0.26837191705590902</v>
      </c>
      <c r="BK501">
        <v>5.4345902626927199E-2</v>
      </c>
      <c r="BL501">
        <v>0</v>
      </c>
      <c r="BM501">
        <v>3.55242860861284</v>
      </c>
      <c r="BN501">
        <v>3.8734900971706697E-2</v>
      </c>
      <c r="BO501">
        <v>3.5136937076411399</v>
      </c>
      <c r="BP501">
        <v>0</v>
      </c>
      <c r="BQ501">
        <v>15.4216175385219</v>
      </c>
      <c r="BR501">
        <v>3.8734900971706697E-2</v>
      </c>
      <c r="BS501">
        <v>15.3828826375502</v>
      </c>
      <c r="BT501">
        <v>0</v>
      </c>
      <c r="BU501">
        <v>29.489220223727699</v>
      </c>
      <c r="BV501">
        <v>3.8734900971706697E-2</v>
      </c>
      <c r="BW501">
        <v>29.450485322755998</v>
      </c>
      <c r="BX501">
        <v>0</v>
      </c>
      <c r="BY501">
        <v>2.4349267640051999</v>
      </c>
      <c r="BZ501">
        <v>1.99637782950862E-2</v>
      </c>
      <c r="CA501">
        <v>2.41496298571011</v>
      </c>
      <c r="CB501">
        <v>0</v>
      </c>
      <c r="CC501">
        <v>32.578376801761202</v>
      </c>
      <c r="CD501">
        <v>0.21466428274286201</v>
      </c>
      <c r="CE501">
        <v>32.3637125190183</v>
      </c>
      <c r="CF501">
        <v>0</v>
      </c>
      <c r="CG501">
        <v>206.29671417516099</v>
      </c>
      <c r="CH501">
        <v>25.036772354151299</v>
      </c>
      <c r="CI501">
        <v>181.25994182100999</v>
      </c>
      <c r="CJ501">
        <v>0</v>
      </c>
    </row>
    <row r="502" spans="1:88" x14ac:dyDescent="0.2">
      <c r="A502" t="s">
        <v>54</v>
      </c>
      <c r="B502">
        <v>2017</v>
      </c>
      <c r="C502" t="s">
        <v>32</v>
      </c>
      <c r="D502" t="s">
        <v>4510</v>
      </c>
      <c r="E502">
        <v>18.5659051399834</v>
      </c>
      <c r="F502">
        <v>4.9990596703667798</v>
      </c>
      <c r="G502">
        <v>13.1484695267033</v>
      </c>
      <c r="H502">
        <v>0.41837594291324898</v>
      </c>
      <c r="M502">
        <v>18.1795028127382</v>
      </c>
      <c r="N502">
        <v>4.9942866254536904</v>
      </c>
      <c r="O502">
        <v>13.019079531836599</v>
      </c>
      <c r="P502">
        <v>0.16613665544794201</v>
      </c>
      <c r="U502">
        <v>0.19234702093233</v>
      </c>
      <c r="V502">
        <v>8.7099359727946593E-2</v>
      </c>
      <c r="W502">
        <v>0.105247661204383</v>
      </c>
      <c r="X502">
        <v>0</v>
      </c>
      <c r="Y502">
        <v>0.43407504784064099</v>
      </c>
      <c r="Z502">
        <v>8.7099359727946593E-3</v>
      </c>
      <c r="AA502">
        <v>0.42536511186784598</v>
      </c>
      <c r="AB502">
        <v>0</v>
      </c>
      <c r="AC502">
        <v>252.239287465307</v>
      </c>
      <c r="AD502">
        <v>0</v>
      </c>
      <c r="AE502">
        <v>0</v>
      </c>
      <c r="AF502">
        <v>252.239287465307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252.239287465307</v>
      </c>
      <c r="AP502">
        <v>0</v>
      </c>
      <c r="AQ502">
        <v>0</v>
      </c>
      <c r="AR502">
        <v>252.239287465307</v>
      </c>
      <c r="AS502">
        <v>21.875280087801102</v>
      </c>
      <c r="AT502">
        <v>1.72910733759436</v>
      </c>
      <c r="AU502">
        <v>20.146172750206802</v>
      </c>
      <c r="AV502">
        <v>0</v>
      </c>
      <c r="AW502">
        <v>0.36522679597917601</v>
      </c>
      <c r="AX502">
        <v>8.9571647970741394E-2</v>
      </c>
      <c r="AY502">
        <v>0.27565514800843499</v>
      </c>
      <c r="AZ502">
        <v>0</v>
      </c>
      <c r="BA502">
        <v>2.5387674393338702</v>
      </c>
      <c r="BB502">
        <v>8.7099359727946593E-2</v>
      </c>
      <c r="BC502">
        <v>2.4516680796059198</v>
      </c>
      <c r="BD502">
        <v>0</v>
      </c>
      <c r="BE502">
        <v>56.295839616059801</v>
      </c>
      <c r="BF502">
        <v>3.6500057963571901</v>
      </c>
      <c r="BG502">
        <v>52.645833819702602</v>
      </c>
      <c r="BH502">
        <v>0</v>
      </c>
      <c r="BI502">
        <v>3.53501028917153E-2</v>
      </c>
      <c r="BJ502">
        <v>0</v>
      </c>
      <c r="BK502">
        <v>3.53501028917153E-2</v>
      </c>
      <c r="BL502">
        <v>0</v>
      </c>
      <c r="BM502">
        <v>4.5940305697453496</v>
      </c>
      <c r="BN502">
        <v>3.91816255499862E-2</v>
      </c>
      <c r="BO502">
        <v>4.5548489441953697</v>
      </c>
      <c r="BP502">
        <v>0</v>
      </c>
      <c r="BQ502">
        <v>18.715783965602402</v>
      </c>
      <c r="BR502">
        <v>3.91816255499862E-2</v>
      </c>
      <c r="BS502">
        <v>18.676602340052401</v>
      </c>
      <c r="BT502">
        <v>0</v>
      </c>
      <c r="BU502">
        <v>35.4536654125951</v>
      </c>
      <c r="BV502">
        <v>3.91816255499862E-2</v>
      </c>
      <c r="BW502">
        <v>35.4144837870451</v>
      </c>
      <c r="BX502">
        <v>0</v>
      </c>
      <c r="BY502">
        <v>4.1996681845825998</v>
      </c>
      <c r="BZ502">
        <v>0.11978266977051701</v>
      </c>
      <c r="CA502">
        <v>4.0798855148120898</v>
      </c>
      <c r="CB502">
        <v>0</v>
      </c>
      <c r="CC502">
        <v>55.295470555188899</v>
      </c>
      <c r="CD502">
        <v>1.2879856964571701</v>
      </c>
      <c r="CE502">
        <v>54.007484858731701</v>
      </c>
      <c r="CF502">
        <v>0</v>
      </c>
      <c r="CG502">
        <v>266.61375431277401</v>
      </c>
      <c r="CH502">
        <v>85.811374031489393</v>
      </c>
      <c r="CI502">
        <v>180.802380281285</v>
      </c>
      <c r="CJ502">
        <v>0</v>
      </c>
    </row>
    <row r="503" spans="1:88" x14ac:dyDescent="0.2">
      <c r="A503" t="s">
        <v>54</v>
      </c>
      <c r="B503">
        <v>2017</v>
      </c>
      <c r="C503" t="s">
        <v>33</v>
      </c>
      <c r="D503" t="s">
        <v>4511</v>
      </c>
      <c r="E503">
        <v>63.9468555043184</v>
      </c>
      <c r="F503">
        <v>0.51710163995884795</v>
      </c>
      <c r="G503">
        <v>62.164470019907696</v>
      </c>
      <c r="H503">
        <v>1.2652838444518699</v>
      </c>
      <c r="M503">
        <v>62.255014603410899</v>
      </c>
      <c r="N503">
        <v>0.51583704492399995</v>
      </c>
      <c r="O503">
        <v>61.658907748883401</v>
      </c>
      <c r="P503">
        <v>8.0269809603489201E-2</v>
      </c>
      <c r="U503">
        <v>2.07936637177772</v>
      </c>
      <c r="V503">
        <v>9.9419991478879692E-3</v>
      </c>
      <c r="W503">
        <v>2.06942437262984</v>
      </c>
      <c r="X503">
        <v>0</v>
      </c>
      <c r="Y503">
        <v>1.5263178079353199</v>
      </c>
      <c r="Z503">
        <v>3.4095471682919799E-3</v>
      </c>
      <c r="AA503">
        <v>1.5229082607670299</v>
      </c>
      <c r="AB503">
        <v>0</v>
      </c>
      <c r="AC503">
        <v>1185.0140348483801</v>
      </c>
      <c r="AD503">
        <v>0</v>
      </c>
      <c r="AE503">
        <v>0</v>
      </c>
      <c r="AF503">
        <v>1185.0140348483801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1185.0140348483801</v>
      </c>
      <c r="AP503">
        <v>0</v>
      </c>
      <c r="AQ503">
        <v>0</v>
      </c>
      <c r="AR503">
        <v>1185.0140348483801</v>
      </c>
      <c r="AS503">
        <v>258.70692155292102</v>
      </c>
      <c r="AT503">
        <v>0.18434806569125001</v>
      </c>
      <c r="AU503">
        <v>258.52257348722901</v>
      </c>
      <c r="AV503">
        <v>0</v>
      </c>
      <c r="AW503">
        <v>6.2648615614844498</v>
      </c>
      <c r="AX503">
        <v>8.8061635828413296E-3</v>
      </c>
      <c r="AY503">
        <v>6.2560553979016102</v>
      </c>
      <c r="AZ503">
        <v>0</v>
      </c>
      <c r="BA503">
        <v>35.504020809843801</v>
      </c>
      <c r="BB503">
        <v>1.53094374890061E-2</v>
      </c>
      <c r="BC503">
        <v>35.4887113723548</v>
      </c>
      <c r="BD503">
        <v>0</v>
      </c>
      <c r="BE503">
        <v>197.42860695951001</v>
      </c>
      <c r="BF503">
        <v>0.37126012896041</v>
      </c>
      <c r="BG503">
        <v>197.05734683054999</v>
      </c>
      <c r="BH503">
        <v>0</v>
      </c>
      <c r="BI503">
        <v>0.26639695090224302</v>
      </c>
      <c r="BJ503">
        <v>3.3546489631988599E-2</v>
      </c>
      <c r="BK503">
        <v>0.23285046127025399</v>
      </c>
      <c r="BL503">
        <v>0</v>
      </c>
      <c r="BM503">
        <v>20.121247841582399</v>
      </c>
      <c r="BN503">
        <v>7.2907142183374803E-3</v>
      </c>
      <c r="BO503">
        <v>20.113957127363999</v>
      </c>
      <c r="BP503">
        <v>0</v>
      </c>
      <c r="BQ503">
        <v>86.525577115235805</v>
      </c>
      <c r="BR503">
        <v>7.2907142183374803E-3</v>
      </c>
      <c r="BS503">
        <v>86.518286401017406</v>
      </c>
      <c r="BT503">
        <v>0</v>
      </c>
      <c r="BU503">
        <v>165.220412315658</v>
      </c>
      <c r="BV503">
        <v>7.2907142183374803E-3</v>
      </c>
      <c r="BW503">
        <v>165.21312160143901</v>
      </c>
      <c r="BX503">
        <v>0</v>
      </c>
      <c r="BY503">
        <v>13.4386219385839</v>
      </c>
      <c r="BZ503">
        <v>9.9818891475430896E-3</v>
      </c>
      <c r="CA503">
        <v>13.4286400494364</v>
      </c>
      <c r="CB503">
        <v>0</v>
      </c>
      <c r="CC503">
        <v>179.117606023712</v>
      </c>
      <c r="CD503">
        <v>0.107332141371431</v>
      </c>
      <c r="CE503">
        <v>179.01027388233999</v>
      </c>
      <c r="CF503">
        <v>0</v>
      </c>
      <c r="CG503">
        <v>864.97840050337095</v>
      </c>
      <c r="CH503">
        <v>8.4928074212369893</v>
      </c>
      <c r="CI503">
        <v>856.48559308213396</v>
      </c>
      <c r="CJ503">
        <v>0</v>
      </c>
    </row>
    <row r="504" spans="1:88" x14ac:dyDescent="0.2">
      <c r="A504" t="s">
        <v>54</v>
      </c>
      <c r="B504">
        <v>2017</v>
      </c>
      <c r="C504" t="s">
        <v>34</v>
      </c>
      <c r="D504" t="s">
        <v>4512</v>
      </c>
      <c r="E504">
        <v>68.427382168548107</v>
      </c>
      <c r="F504">
        <v>1.0051333409495</v>
      </c>
      <c r="G504">
        <v>65.798283330366502</v>
      </c>
      <c r="H504">
        <v>1.6239654972320701</v>
      </c>
      <c r="M504">
        <v>66.448986762073005</v>
      </c>
      <c r="N504">
        <v>0.99646492802858899</v>
      </c>
      <c r="O504">
        <v>65.162777432319899</v>
      </c>
      <c r="P504">
        <v>0.28974440172444099</v>
      </c>
      <c r="U504">
        <v>1.05968579306657</v>
      </c>
      <c r="V504">
        <v>2.6837191705590902E-2</v>
      </c>
      <c r="W504">
        <v>1.0328486013609699</v>
      </c>
      <c r="X504">
        <v>0</v>
      </c>
      <c r="Y504">
        <v>2.0727589467812599</v>
      </c>
      <c r="Z504">
        <v>2.6837191705590902E-2</v>
      </c>
      <c r="AA504">
        <v>2.0459217550756699</v>
      </c>
      <c r="AB504">
        <v>0</v>
      </c>
      <c r="AC504">
        <v>1334.22109550763</v>
      </c>
      <c r="AD504">
        <v>0</v>
      </c>
      <c r="AE504">
        <v>0</v>
      </c>
      <c r="AF504">
        <v>1334.22109550763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1334.22109550763</v>
      </c>
      <c r="AP504">
        <v>0</v>
      </c>
      <c r="AQ504">
        <v>0</v>
      </c>
      <c r="AR504">
        <v>1334.22109550763</v>
      </c>
      <c r="AS504">
        <v>152.40303592282299</v>
      </c>
      <c r="AT504">
        <v>0.40255787558386302</v>
      </c>
      <c r="AU504">
        <v>152.000478047239</v>
      </c>
      <c r="AV504">
        <v>0</v>
      </c>
      <c r="AW504">
        <v>3.5088075318129399</v>
      </c>
      <c r="AX504">
        <v>1.34185958527954E-2</v>
      </c>
      <c r="AY504">
        <v>3.49538893596015</v>
      </c>
      <c r="AZ504">
        <v>0</v>
      </c>
      <c r="BA504">
        <v>21.1467477669838</v>
      </c>
      <c r="BB504">
        <v>8.0511575116772593E-2</v>
      </c>
      <c r="BC504">
        <v>21.066236191867102</v>
      </c>
      <c r="BD504">
        <v>0</v>
      </c>
      <c r="BE504">
        <v>245.36917068067001</v>
      </c>
      <c r="BF504">
        <v>0.67092979263977204</v>
      </c>
      <c r="BG504">
        <v>244.69824088803</v>
      </c>
      <c r="BH504">
        <v>0</v>
      </c>
      <c r="BI504">
        <v>0.53965841752913402</v>
      </c>
      <c r="BJ504">
        <v>0.33546489631988602</v>
      </c>
      <c r="BK504">
        <v>0.204193521209248</v>
      </c>
      <c r="BL504">
        <v>0</v>
      </c>
      <c r="BM504">
        <v>22.358186539717799</v>
      </c>
      <c r="BN504">
        <v>4.0255787558386297E-2</v>
      </c>
      <c r="BO504">
        <v>22.317930752159398</v>
      </c>
      <c r="BP504">
        <v>0</v>
      </c>
      <c r="BQ504">
        <v>97.058412703020295</v>
      </c>
      <c r="BR504">
        <v>4.0255787558386297E-2</v>
      </c>
      <c r="BS504">
        <v>97.018156915461901</v>
      </c>
      <c r="BT504">
        <v>0</v>
      </c>
      <c r="BU504">
        <v>185.596662551886</v>
      </c>
      <c r="BV504">
        <v>4.0255787558386297E-2</v>
      </c>
      <c r="BW504">
        <v>185.55640676432699</v>
      </c>
      <c r="BX504">
        <v>0</v>
      </c>
      <c r="BY504">
        <v>18.5189353426161</v>
      </c>
      <c r="BZ504">
        <v>0</v>
      </c>
      <c r="CA504">
        <v>18.5189353426161</v>
      </c>
      <c r="CB504">
        <v>0</v>
      </c>
      <c r="CC504">
        <v>246.046515459587</v>
      </c>
      <c r="CD504">
        <v>0</v>
      </c>
      <c r="CE504">
        <v>246.046515459587</v>
      </c>
      <c r="CF504">
        <v>0</v>
      </c>
      <c r="CG504">
        <v>918.49938128277904</v>
      </c>
      <c r="CH504">
        <v>13.4185958527954</v>
      </c>
      <c r="CI504">
        <v>905.08078542998396</v>
      </c>
      <c r="CJ504">
        <v>0</v>
      </c>
    </row>
    <row r="505" spans="1:88" x14ac:dyDescent="0.2">
      <c r="A505" t="s">
        <v>54</v>
      </c>
      <c r="B505">
        <v>2017</v>
      </c>
      <c r="C505" t="s">
        <v>35</v>
      </c>
      <c r="D505" t="s">
        <v>4513</v>
      </c>
      <c r="E505">
        <v>8.5668835824057705</v>
      </c>
      <c r="F505">
        <v>0.416588305863899</v>
      </c>
      <c r="G505">
        <v>8.0008667408931604</v>
      </c>
      <c r="H505">
        <v>0.149428535648712</v>
      </c>
      <c r="M505">
        <v>8.3551858091393001</v>
      </c>
      <c r="N505">
        <v>0.41619055212114098</v>
      </c>
      <c r="O505">
        <v>7.92260414626434</v>
      </c>
      <c r="P505">
        <v>1.6391110753818099E-2</v>
      </c>
      <c r="U505">
        <v>0.44414717556788802</v>
      </c>
      <c r="V505">
        <v>7.2582799773288796E-3</v>
      </c>
      <c r="W505">
        <v>0.43688889559055899</v>
      </c>
      <c r="X505">
        <v>0</v>
      </c>
      <c r="Y505">
        <v>0.226700231484491</v>
      </c>
      <c r="Z505">
        <v>7.2582799773288802E-4</v>
      </c>
      <c r="AA505">
        <v>0.22597440348675801</v>
      </c>
      <c r="AB505">
        <v>0</v>
      </c>
      <c r="AC505">
        <v>133.037424894894</v>
      </c>
      <c r="AD505">
        <v>0</v>
      </c>
      <c r="AE505">
        <v>0</v>
      </c>
      <c r="AF505">
        <v>133.037424894894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133.037424894894</v>
      </c>
      <c r="AP505">
        <v>0</v>
      </c>
      <c r="AQ505">
        <v>0</v>
      </c>
      <c r="AR505">
        <v>133.037424894894</v>
      </c>
      <c r="AS505">
        <v>47.583256013326</v>
      </c>
      <c r="AT505">
        <v>0.14409227813286299</v>
      </c>
      <c r="AU505">
        <v>47.439163735193098</v>
      </c>
      <c r="AV505">
        <v>0</v>
      </c>
      <c r="AW505">
        <v>0.74826897996269204</v>
      </c>
      <c r="AX505">
        <v>7.46430399756178E-3</v>
      </c>
      <c r="AY505">
        <v>0.740804675965131</v>
      </c>
      <c r="AZ505">
        <v>0</v>
      </c>
      <c r="BA505">
        <v>5.6340234936804503</v>
      </c>
      <c r="BB505">
        <v>7.2582799773288796E-3</v>
      </c>
      <c r="BC505">
        <v>5.6267652137031199</v>
      </c>
      <c r="BD505">
        <v>0</v>
      </c>
      <c r="BE505">
        <v>25.361877330195998</v>
      </c>
      <c r="BF505">
        <v>0.30416714969643299</v>
      </c>
      <c r="BG505">
        <v>25.057710180499601</v>
      </c>
      <c r="BH505">
        <v>0</v>
      </c>
      <c r="BI505">
        <v>2.9778587855005999E-2</v>
      </c>
      <c r="BJ505">
        <v>0</v>
      </c>
      <c r="BK505">
        <v>2.9778587855005999E-2</v>
      </c>
      <c r="BL505">
        <v>0</v>
      </c>
      <c r="BM505">
        <v>2.4380785004641399</v>
      </c>
      <c r="BN505">
        <v>3.2651354624988502E-3</v>
      </c>
      <c r="BO505">
        <v>2.4348133650016401</v>
      </c>
      <c r="BP505">
        <v>0</v>
      </c>
      <c r="BQ505">
        <v>9.8985984898788306</v>
      </c>
      <c r="BR505">
        <v>3.2651354624988502E-3</v>
      </c>
      <c r="BS505">
        <v>9.8953333544163407</v>
      </c>
      <c r="BT505">
        <v>0</v>
      </c>
      <c r="BU505">
        <v>18.7389310478104</v>
      </c>
      <c r="BV505">
        <v>3.2651354624988502E-3</v>
      </c>
      <c r="BW505">
        <v>18.735665912347901</v>
      </c>
      <c r="BX505">
        <v>0</v>
      </c>
      <c r="BY505">
        <v>1.86669496630154</v>
      </c>
      <c r="BZ505">
        <v>9.9818891475430896E-3</v>
      </c>
      <c r="CA505">
        <v>1.8567130771539899</v>
      </c>
      <c r="CB505">
        <v>0</v>
      </c>
      <c r="CC505">
        <v>24.7252166732689</v>
      </c>
      <c r="CD505">
        <v>0.107332141371431</v>
      </c>
      <c r="CE505">
        <v>24.617884531897499</v>
      </c>
      <c r="CF505">
        <v>0</v>
      </c>
      <c r="CG505">
        <v>117.185129765681</v>
      </c>
      <c r="CH505">
        <v>7.1509478359574503</v>
      </c>
      <c r="CI505">
        <v>110.034181929724</v>
      </c>
      <c r="CJ505">
        <v>0</v>
      </c>
    </row>
    <row r="506" spans="1:88" x14ac:dyDescent="0.2">
      <c r="A506" t="s">
        <v>54</v>
      </c>
      <c r="B506">
        <v>2017</v>
      </c>
      <c r="C506" t="s">
        <v>36</v>
      </c>
      <c r="D506" t="s">
        <v>4514</v>
      </c>
      <c r="E506">
        <v>7.5769230088544202</v>
      </c>
      <c r="F506">
        <v>0</v>
      </c>
      <c r="G506">
        <v>7.4128066401771999</v>
      </c>
      <c r="H506">
        <v>0.16411636867722301</v>
      </c>
      <c r="M506">
        <v>7.35951544704775</v>
      </c>
      <c r="N506">
        <v>0</v>
      </c>
      <c r="O506">
        <v>7.3468340720312098</v>
      </c>
      <c r="P506">
        <v>1.26813750165394E-2</v>
      </c>
      <c r="U506">
        <v>0.20794661711416099</v>
      </c>
      <c r="V506">
        <v>0</v>
      </c>
      <c r="W506">
        <v>0.20794661711416099</v>
      </c>
      <c r="X506">
        <v>0</v>
      </c>
      <c r="Y506">
        <v>0.203939270866212</v>
      </c>
      <c r="Z506">
        <v>0</v>
      </c>
      <c r="AA506">
        <v>0.203939270866212</v>
      </c>
      <c r="AB506">
        <v>0</v>
      </c>
      <c r="AC506">
        <v>151.43499366068301</v>
      </c>
      <c r="AD506">
        <v>0</v>
      </c>
      <c r="AE506">
        <v>0</v>
      </c>
      <c r="AF506">
        <v>151.43499366068301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151.43499366068301</v>
      </c>
      <c r="AP506">
        <v>0</v>
      </c>
      <c r="AQ506">
        <v>0</v>
      </c>
      <c r="AR506">
        <v>151.43499366068301</v>
      </c>
      <c r="AS506">
        <v>26.435360612523599</v>
      </c>
      <c r="AT506">
        <v>0</v>
      </c>
      <c r="AU506">
        <v>26.435360612523599</v>
      </c>
      <c r="AV506">
        <v>0</v>
      </c>
      <c r="AW506">
        <v>0.54932385710093801</v>
      </c>
      <c r="AX506">
        <v>0</v>
      </c>
      <c r="AY506">
        <v>0.54932385710093801</v>
      </c>
      <c r="AZ506">
        <v>0</v>
      </c>
      <c r="BA506">
        <v>3.5046593091462901</v>
      </c>
      <c r="BB506">
        <v>0</v>
      </c>
      <c r="BC506">
        <v>3.5046593091462901</v>
      </c>
      <c r="BD506">
        <v>0</v>
      </c>
      <c r="BE506">
        <v>26.221906072002302</v>
      </c>
      <c r="BF506">
        <v>0</v>
      </c>
      <c r="BG506">
        <v>26.221906072002302</v>
      </c>
      <c r="BH506">
        <v>0</v>
      </c>
      <c r="BI506">
        <v>2.5203979185720201E-2</v>
      </c>
      <c r="BJ506">
        <v>0</v>
      </c>
      <c r="BK506">
        <v>2.5203979185720201E-2</v>
      </c>
      <c r="BL506">
        <v>0</v>
      </c>
      <c r="BM506">
        <v>2.5562652127360601</v>
      </c>
      <c r="BN506">
        <v>0</v>
      </c>
      <c r="BO506">
        <v>2.5562652127360601</v>
      </c>
      <c r="BP506">
        <v>0</v>
      </c>
      <c r="BQ506">
        <v>11.0405601415506</v>
      </c>
      <c r="BR506">
        <v>0</v>
      </c>
      <c r="BS506">
        <v>11.0405601415506</v>
      </c>
      <c r="BT506">
        <v>0</v>
      </c>
      <c r="BU506">
        <v>21.095480086080698</v>
      </c>
      <c r="BV506">
        <v>0</v>
      </c>
      <c r="BW506">
        <v>21.095480086080698</v>
      </c>
      <c r="BX506">
        <v>0</v>
      </c>
      <c r="BY506">
        <v>1.82238304866515</v>
      </c>
      <c r="BZ506">
        <v>0</v>
      </c>
      <c r="CA506">
        <v>1.82238304866515</v>
      </c>
      <c r="CB506">
        <v>0</v>
      </c>
      <c r="CC506">
        <v>24.188108052048801</v>
      </c>
      <c r="CD506">
        <v>0</v>
      </c>
      <c r="CE506">
        <v>24.188108052048801</v>
      </c>
      <c r="CF506">
        <v>0</v>
      </c>
      <c r="CG506">
        <v>102.040256550479</v>
      </c>
      <c r="CH506">
        <v>0</v>
      </c>
      <c r="CI506">
        <v>102.040256550479</v>
      </c>
      <c r="CJ506">
        <v>0</v>
      </c>
    </row>
    <row r="507" spans="1:88" x14ac:dyDescent="0.2">
      <c r="A507" t="s">
        <v>54</v>
      </c>
      <c r="B507">
        <v>2017</v>
      </c>
      <c r="C507" t="s">
        <v>37</v>
      </c>
      <c r="D507" t="s">
        <v>4515</v>
      </c>
      <c r="E507">
        <v>196.04254837077499</v>
      </c>
      <c r="F507">
        <v>66.857365577128903</v>
      </c>
      <c r="G507">
        <v>125.67244623641599</v>
      </c>
      <c r="H507">
        <v>3.5127365572292901</v>
      </c>
      <c r="M507">
        <v>185.36036618003101</v>
      </c>
      <c r="N507">
        <v>59.907177137766404</v>
      </c>
      <c r="O507">
        <v>124.42177611803901</v>
      </c>
      <c r="P507">
        <v>1.0314129242257</v>
      </c>
      <c r="U507">
        <v>222.953018546583</v>
      </c>
      <c r="V507">
        <v>219.40938098781999</v>
      </c>
      <c r="W507">
        <v>3.5436375587629301</v>
      </c>
      <c r="X507">
        <v>0</v>
      </c>
      <c r="Y507">
        <v>8.8155472955558594</v>
      </c>
      <c r="Z507">
        <v>4.9159527337818103</v>
      </c>
      <c r="AA507">
        <v>3.89959456177405</v>
      </c>
      <c r="AB507">
        <v>0</v>
      </c>
      <c r="AC507">
        <v>1992.83380559634</v>
      </c>
      <c r="AD507">
        <v>0</v>
      </c>
      <c r="AE507">
        <v>0</v>
      </c>
      <c r="AF507">
        <v>1992.83380559634</v>
      </c>
      <c r="AG507">
        <v>0</v>
      </c>
      <c r="AH507">
        <v>0</v>
      </c>
      <c r="AI507">
        <v>0</v>
      </c>
      <c r="AJ507">
        <v>0</v>
      </c>
      <c r="AK507">
        <v>488.48982740724301</v>
      </c>
      <c r="AL507">
        <v>0</v>
      </c>
      <c r="AM507">
        <v>0</v>
      </c>
      <c r="AN507">
        <v>488.48982740724301</v>
      </c>
      <c r="AO507">
        <v>2481.3236330035902</v>
      </c>
      <c r="AP507">
        <v>0</v>
      </c>
      <c r="AQ507">
        <v>0</v>
      </c>
      <c r="AR507">
        <v>2481.3236330035902</v>
      </c>
      <c r="AS507">
        <v>3923.77351230985</v>
      </c>
      <c r="AT507">
        <v>3511.6045969412598</v>
      </c>
      <c r="AU507">
        <v>412.16891536858998</v>
      </c>
      <c r="AV507">
        <v>0</v>
      </c>
      <c r="AW507">
        <v>11.7560700295289</v>
      </c>
      <c r="AX507">
        <v>3.6235064502119698</v>
      </c>
      <c r="AY507">
        <v>8.1325635793169599</v>
      </c>
      <c r="AZ507">
        <v>0</v>
      </c>
      <c r="BA507">
        <v>322.88247035772002</v>
      </c>
      <c r="BB507">
        <v>263.90153363887703</v>
      </c>
      <c r="BC507">
        <v>58.980936718843203</v>
      </c>
      <c r="BD507">
        <v>0</v>
      </c>
      <c r="BE507">
        <v>551.48429092358197</v>
      </c>
      <c r="BF507">
        <v>113.04276143435401</v>
      </c>
      <c r="BG507">
        <v>438.441529489228</v>
      </c>
      <c r="BH507">
        <v>0</v>
      </c>
      <c r="BI507">
        <v>15.0357230367715</v>
      </c>
      <c r="BJ507">
        <v>14.625224682655301</v>
      </c>
      <c r="BK507">
        <v>0.41049835411614999</v>
      </c>
      <c r="BL507">
        <v>0</v>
      </c>
      <c r="BM507">
        <v>172.87623115659099</v>
      </c>
      <c r="BN507">
        <v>131.98780756037499</v>
      </c>
      <c r="BO507">
        <v>40.888423596216398</v>
      </c>
      <c r="BP507">
        <v>0</v>
      </c>
      <c r="BQ507">
        <v>284.79949843696198</v>
      </c>
      <c r="BR507">
        <v>132.01430825624399</v>
      </c>
      <c r="BS507">
        <v>152.78519018071901</v>
      </c>
      <c r="BT507">
        <v>0</v>
      </c>
      <c r="BU507">
        <v>417.388352382569</v>
      </c>
      <c r="BV507">
        <v>132.03749636512899</v>
      </c>
      <c r="BW507">
        <v>285.35085601743998</v>
      </c>
      <c r="BX507">
        <v>0</v>
      </c>
      <c r="BY507">
        <v>118.468239971739</v>
      </c>
      <c r="BZ507">
        <v>85.167842841711504</v>
      </c>
      <c r="CA507">
        <v>33.300397130027797</v>
      </c>
      <c r="CB507">
        <v>0</v>
      </c>
      <c r="CC507">
        <v>1331.64758640799</v>
      </c>
      <c r="CD507">
        <v>887.51050493119999</v>
      </c>
      <c r="CE507">
        <v>444.13708147678801</v>
      </c>
      <c r="CF507">
        <v>0</v>
      </c>
      <c r="CG507">
        <v>2694.3810561843602</v>
      </c>
      <c r="CH507">
        <v>966.00561618641996</v>
      </c>
      <c r="CI507">
        <v>1728.37543999794</v>
      </c>
      <c r="CJ507">
        <v>0</v>
      </c>
    </row>
    <row r="508" spans="1:88" x14ac:dyDescent="0.2">
      <c r="A508" t="s">
        <v>54</v>
      </c>
      <c r="B508">
        <v>2017</v>
      </c>
      <c r="C508" t="s">
        <v>38</v>
      </c>
      <c r="D508" t="s">
        <v>4516</v>
      </c>
      <c r="E508">
        <v>201.83964781347601</v>
      </c>
      <c r="F508">
        <v>13.5318524558347</v>
      </c>
      <c r="G508">
        <v>184.088501631838</v>
      </c>
      <c r="H508">
        <v>4.2192937258032002</v>
      </c>
      <c r="M508">
        <v>196.441188834954</v>
      </c>
      <c r="N508">
        <v>13.517390653482201</v>
      </c>
      <c r="O508">
        <v>182.525260183786</v>
      </c>
      <c r="P508">
        <v>0.39853799768543502</v>
      </c>
      <c r="U508">
        <v>4.59362839177561</v>
      </c>
      <c r="V508">
        <v>0.237632397615642</v>
      </c>
      <c r="W508">
        <v>4.3559959941599704</v>
      </c>
      <c r="X508">
        <v>0</v>
      </c>
      <c r="Y508">
        <v>4.9089347000343801</v>
      </c>
      <c r="Z508">
        <v>2.8593934268570601E-2</v>
      </c>
      <c r="AA508">
        <v>4.8803407657658102</v>
      </c>
      <c r="AB508">
        <v>0</v>
      </c>
      <c r="AC508">
        <v>3820.7557281177701</v>
      </c>
      <c r="AD508">
        <v>0</v>
      </c>
      <c r="AE508">
        <v>0</v>
      </c>
      <c r="AF508">
        <v>3820.7557281177701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3820.7557281177701</v>
      </c>
      <c r="AP508">
        <v>0</v>
      </c>
      <c r="AQ508">
        <v>0</v>
      </c>
      <c r="AR508">
        <v>3820.7557281177701</v>
      </c>
      <c r="AS508">
        <v>551.951725302412</v>
      </c>
      <c r="AT508">
        <v>4.6914644753683996</v>
      </c>
      <c r="AU508">
        <v>547.26026082704402</v>
      </c>
      <c r="AV508">
        <v>0</v>
      </c>
      <c r="AW508">
        <v>14.8063065450033</v>
      </c>
      <c r="AX508">
        <v>0.241541447092536</v>
      </c>
      <c r="AY508">
        <v>14.564765097910801</v>
      </c>
      <c r="AZ508">
        <v>0</v>
      </c>
      <c r="BA508">
        <v>81.070209690033494</v>
      </c>
      <c r="BB508">
        <v>0.248367274297879</v>
      </c>
      <c r="BC508">
        <v>80.821842415735603</v>
      </c>
      <c r="BD508">
        <v>0</v>
      </c>
      <c r="BE508">
        <v>648.08642529424196</v>
      </c>
      <c r="BF508">
        <v>9.8675347488137994</v>
      </c>
      <c r="BG508">
        <v>638.21889054542805</v>
      </c>
      <c r="BH508">
        <v>0</v>
      </c>
      <c r="BI508">
        <v>0.70193399473007101</v>
      </c>
      <c r="BJ508">
        <v>6.7092979263977198E-2</v>
      </c>
      <c r="BK508">
        <v>0.63484101546609395</v>
      </c>
      <c r="BL508">
        <v>0</v>
      </c>
      <c r="BM508">
        <v>62.469881371825799</v>
      </c>
      <c r="BN508">
        <v>0.11253549231164001</v>
      </c>
      <c r="BO508">
        <v>62.357345879514199</v>
      </c>
      <c r="BP508">
        <v>0</v>
      </c>
      <c r="BQ508">
        <v>276.40621610537698</v>
      </c>
      <c r="BR508">
        <v>0.11253549231164001</v>
      </c>
      <c r="BS508">
        <v>276.29368061306502</v>
      </c>
      <c r="BT508">
        <v>0</v>
      </c>
      <c r="BU508">
        <v>529.96994725805496</v>
      </c>
      <c r="BV508">
        <v>0.11253549231164001</v>
      </c>
      <c r="BW508">
        <v>529.85741176574402</v>
      </c>
      <c r="BX508">
        <v>0</v>
      </c>
      <c r="BY508">
        <v>44.8772411500372</v>
      </c>
      <c r="BZ508">
        <v>0.31942045272137898</v>
      </c>
      <c r="CA508">
        <v>44.557820697315798</v>
      </c>
      <c r="CB508">
        <v>0</v>
      </c>
      <c r="CC508">
        <v>595.15434960539199</v>
      </c>
      <c r="CD508">
        <v>3.4346285238858001</v>
      </c>
      <c r="CE508">
        <v>591.71972108150703</v>
      </c>
      <c r="CF508">
        <v>0</v>
      </c>
      <c r="CG508">
        <v>2766.6559971902202</v>
      </c>
      <c r="CH508">
        <v>231.51404992119799</v>
      </c>
      <c r="CI508">
        <v>2535.14194726902</v>
      </c>
      <c r="CJ508">
        <v>0</v>
      </c>
    </row>
    <row r="509" spans="1:88" x14ac:dyDescent="0.2">
      <c r="A509" t="s">
        <v>54</v>
      </c>
      <c r="B509">
        <v>2017</v>
      </c>
      <c r="C509" t="s">
        <v>39</v>
      </c>
      <c r="D509" t="s">
        <v>4517</v>
      </c>
      <c r="E509">
        <v>128.59547198170199</v>
      </c>
      <c r="F509">
        <v>2.2453879312244802</v>
      </c>
      <c r="G509">
        <v>122.848975150274</v>
      </c>
      <c r="H509">
        <v>3.5011089002041902</v>
      </c>
      <c r="M509">
        <v>125.20919601406599</v>
      </c>
      <c r="N509">
        <v>2.2340882995453999</v>
      </c>
      <c r="O509">
        <v>121.687293603044</v>
      </c>
      <c r="P509">
        <v>1.2878141114761299</v>
      </c>
      <c r="U509">
        <v>3.0240502348946201</v>
      </c>
      <c r="V509">
        <v>5.0217888969039698E-2</v>
      </c>
      <c r="W509">
        <v>2.97383234592558</v>
      </c>
      <c r="X509">
        <v>0</v>
      </c>
      <c r="Y509">
        <v>3.6824829632093699</v>
      </c>
      <c r="Z509">
        <v>3.3705316962580202E-2</v>
      </c>
      <c r="AA509">
        <v>3.6487776462467898</v>
      </c>
      <c r="AB509">
        <v>0</v>
      </c>
      <c r="AC509">
        <v>2213.2947887280602</v>
      </c>
      <c r="AD509">
        <v>0</v>
      </c>
      <c r="AE509">
        <v>0</v>
      </c>
      <c r="AF509">
        <v>2213.2947887280602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2213.2947887280602</v>
      </c>
      <c r="AP509">
        <v>0</v>
      </c>
      <c r="AQ509">
        <v>0</v>
      </c>
      <c r="AR509">
        <v>2213.2947887280602</v>
      </c>
      <c r="AS509">
        <v>376.070211890243</v>
      </c>
      <c r="AT509">
        <v>0.842858202855165</v>
      </c>
      <c r="AU509">
        <v>375.22735368738802</v>
      </c>
      <c r="AV509">
        <v>0</v>
      </c>
      <c r="AW509">
        <v>8.2946691421937508</v>
      </c>
      <c r="AX509">
        <v>3.4694643639685399E-2</v>
      </c>
      <c r="AY509">
        <v>8.25997449855406</v>
      </c>
      <c r="AZ509">
        <v>0</v>
      </c>
      <c r="BA509">
        <v>51.765376535589098</v>
      </c>
      <c r="BB509">
        <v>0.11395906244832001</v>
      </c>
      <c r="BC509">
        <v>51.651417473140803</v>
      </c>
      <c r="BD509">
        <v>0</v>
      </c>
      <c r="BE509">
        <v>426.924411489796</v>
      </c>
      <c r="BF509">
        <v>1.5583286588735401</v>
      </c>
      <c r="BG509">
        <v>425.36608283092301</v>
      </c>
      <c r="BH509">
        <v>0</v>
      </c>
      <c r="BI509">
        <v>0.80378482129387496</v>
      </c>
      <c r="BJ509">
        <v>0.39838233424550301</v>
      </c>
      <c r="BK509">
        <v>0.40540248704837101</v>
      </c>
      <c r="BL509">
        <v>0</v>
      </c>
      <c r="BM509">
        <v>39.457544212533101</v>
      </c>
      <c r="BN509">
        <v>5.6251522171828897E-2</v>
      </c>
      <c r="BO509">
        <v>39.401292690361302</v>
      </c>
      <c r="BP509">
        <v>0</v>
      </c>
      <c r="BQ509">
        <v>163.465111399378</v>
      </c>
      <c r="BR509">
        <v>5.6251522171828897E-2</v>
      </c>
      <c r="BS509">
        <v>163.408859877206</v>
      </c>
      <c r="BT509">
        <v>0</v>
      </c>
      <c r="BU509">
        <v>310.42811364318197</v>
      </c>
      <c r="BV509">
        <v>5.6251522171828897E-2</v>
      </c>
      <c r="BW509">
        <v>310.37186212101</v>
      </c>
      <c r="BX509">
        <v>0</v>
      </c>
      <c r="BY509">
        <v>31.8104839164609</v>
      </c>
      <c r="BZ509">
        <v>1.99637782950862E-2</v>
      </c>
      <c r="CA509">
        <v>31.7905201381658</v>
      </c>
      <c r="CB509">
        <v>0</v>
      </c>
      <c r="CC509">
        <v>423.81570904075301</v>
      </c>
      <c r="CD509">
        <v>0.21466428274286201</v>
      </c>
      <c r="CE509">
        <v>423.60104475801</v>
      </c>
      <c r="CF509">
        <v>0</v>
      </c>
      <c r="CG509">
        <v>1724.3980688162901</v>
      </c>
      <c r="CH509">
        <v>34.067931316476702</v>
      </c>
      <c r="CI509">
        <v>1690.33013749981</v>
      </c>
      <c r="CJ509">
        <v>0</v>
      </c>
    </row>
    <row r="510" spans="1:88" x14ac:dyDescent="0.2">
      <c r="A510" t="s">
        <v>54</v>
      </c>
      <c r="B510">
        <v>2017</v>
      </c>
      <c r="C510" t="s">
        <v>40</v>
      </c>
      <c r="D510" t="s">
        <v>4518</v>
      </c>
      <c r="E510">
        <v>66.722905066773805</v>
      </c>
      <c r="F510">
        <v>0.91915497633864696</v>
      </c>
      <c r="G510">
        <v>64.535574788991099</v>
      </c>
      <c r="H510">
        <v>1.26817530144401</v>
      </c>
      <c r="M510">
        <v>65.111433787770906</v>
      </c>
      <c r="N510">
        <v>0.91442301613543597</v>
      </c>
      <c r="O510">
        <v>64.020692440380898</v>
      </c>
      <c r="P510">
        <v>0.17631833125459301</v>
      </c>
      <c r="U510">
        <v>2.33941852463678</v>
      </c>
      <c r="V510">
        <v>2.06768758301243E-2</v>
      </c>
      <c r="W510">
        <v>2.3187416488066499</v>
      </c>
      <c r="X510">
        <v>0</v>
      </c>
      <c r="Y510">
        <v>1.5474122338843901</v>
      </c>
      <c r="Z510">
        <v>1.41444238505283E-2</v>
      </c>
      <c r="AA510">
        <v>1.5332678100338599</v>
      </c>
      <c r="AB510">
        <v>0</v>
      </c>
      <c r="AC510">
        <v>1091.8569701894201</v>
      </c>
      <c r="AD510">
        <v>0</v>
      </c>
      <c r="AE510">
        <v>0</v>
      </c>
      <c r="AF510">
        <v>1091.8569701894201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1091.8569701894201</v>
      </c>
      <c r="AP510">
        <v>0</v>
      </c>
      <c r="AQ510">
        <v>0</v>
      </c>
      <c r="AR510">
        <v>1091.8569701894201</v>
      </c>
      <c r="AS510">
        <v>277.31497101862902</v>
      </c>
      <c r="AT510">
        <v>0.34537121592479503</v>
      </c>
      <c r="AU510">
        <v>276.96959980270498</v>
      </c>
      <c r="AV510">
        <v>0</v>
      </c>
      <c r="AW510">
        <v>7.6298393420961004</v>
      </c>
      <c r="AX510">
        <v>1.41736019239595E-2</v>
      </c>
      <c r="AY510">
        <v>7.6156657401721404</v>
      </c>
      <c r="AZ510">
        <v>0</v>
      </c>
      <c r="BA510">
        <v>39.6031186930526</v>
      </c>
      <c r="BB510">
        <v>4.7514067535715201E-2</v>
      </c>
      <c r="BC510">
        <v>39.555604625516899</v>
      </c>
      <c r="BD510">
        <v>0</v>
      </c>
      <c r="BE510">
        <v>181.432194381046</v>
      </c>
      <c r="BF510">
        <v>0.63963204601631896</v>
      </c>
      <c r="BG510">
        <v>180.79256233503</v>
      </c>
      <c r="BH510">
        <v>0</v>
      </c>
      <c r="BI510">
        <v>0.42389631210669299</v>
      </c>
      <c r="BJ510">
        <v>0.16773244815994301</v>
      </c>
      <c r="BK510">
        <v>0.25616386394675</v>
      </c>
      <c r="BL510">
        <v>0</v>
      </c>
      <c r="BM510">
        <v>18.5372625526512</v>
      </c>
      <c r="BN510">
        <v>2.3393029241691999E-2</v>
      </c>
      <c r="BO510">
        <v>18.5138695234096</v>
      </c>
      <c r="BP510">
        <v>0</v>
      </c>
      <c r="BQ510">
        <v>79.696415026478405</v>
      </c>
      <c r="BR510">
        <v>2.3393029241691999E-2</v>
      </c>
      <c r="BS510">
        <v>79.673021997236702</v>
      </c>
      <c r="BT510">
        <v>0</v>
      </c>
      <c r="BU510">
        <v>152.17988448614901</v>
      </c>
      <c r="BV510">
        <v>2.3393029241691999E-2</v>
      </c>
      <c r="BW510">
        <v>152.15649145690699</v>
      </c>
      <c r="BX510">
        <v>0</v>
      </c>
      <c r="BY510">
        <v>12.8269950617383</v>
      </c>
      <c r="BZ510">
        <v>9.9818891475430896E-3</v>
      </c>
      <c r="CA510">
        <v>12.8170131725907</v>
      </c>
      <c r="CB510">
        <v>0</v>
      </c>
      <c r="CC510">
        <v>171.59029130838601</v>
      </c>
      <c r="CD510">
        <v>0.107332141371431</v>
      </c>
      <c r="CE510">
        <v>171.482959167014</v>
      </c>
      <c r="CF510">
        <v>0</v>
      </c>
      <c r="CG510">
        <v>903.20735221838197</v>
      </c>
      <c r="CH510">
        <v>13.8602457623552</v>
      </c>
      <c r="CI510">
        <v>889.34710645602604</v>
      </c>
      <c r="CJ510">
        <v>0</v>
      </c>
    </row>
    <row r="511" spans="1:88" x14ac:dyDescent="0.2">
      <c r="A511" t="s">
        <v>54</v>
      </c>
      <c r="B511">
        <v>2017</v>
      </c>
      <c r="C511" t="s">
        <v>41</v>
      </c>
      <c r="D511" t="s">
        <v>4519</v>
      </c>
      <c r="E511">
        <v>231.45391083037401</v>
      </c>
      <c r="F511">
        <v>0.416588305863899</v>
      </c>
      <c r="G511">
        <v>224.09793978562001</v>
      </c>
      <c r="H511">
        <v>6.9393827388904397</v>
      </c>
      <c r="M511">
        <v>225.104927979015</v>
      </c>
      <c r="N511">
        <v>0.41619055212114098</v>
      </c>
      <c r="O511">
        <v>221.39371814504099</v>
      </c>
      <c r="P511">
        <v>3.2950192818529902</v>
      </c>
      <c r="U511">
        <v>3.3261448231602899</v>
      </c>
      <c r="V511">
        <v>7.2582799773288796E-3</v>
      </c>
      <c r="W511">
        <v>3.3188865431829702</v>
      </c>
      <c r="X511">
        <v>0</v>
      </c>
      <c r="Y511">
        <v>8.7968650125590706</v>
      </c>
      <c r="Z511">
        <v>7.2582799773288802E-4</v>
      </c>
      <c r="AA511">
        <v>8.7961391845613406</v>
      </c>
      <c r="AB511">
        <v>0</v>
      </c>
      <c r="AC511">
        <v>3644.3634570374502</v>
      </c>
      <c r="AD511">
        <v>0</v>
      </c>
      <c r="AE511">
        <v>0</v>
      </c>
      <c r="AF511">
        <v>3644.3634570374502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3644.3634570374502</v>
      </c>
      <c r="AP511">
        <v>0</v>
      </c>
      <c r="AQ511">
        <v>0</v>
      </c>
      <c r="AR511">
        <v>3644.3634570374502</v>
      </c>
      <c r="AS511">
        <v>459.84339108385501</v>
      </c>
      <c r="AT511">
        <v>0.14409227813286299</v>
      </c>
      <c r="AU511">
        <v>459.69929880572198</v>
      </c>
      <c r="AV511">
        <v>0</v>
      </c>
      <c r="AW511">
        <v>9.6259778037008097</v>
      </c>
      <c r="AX511">
        <v>7.46430399756178E-3</v>
      </c>
      <c r="AY511">
        <v>9.6185134997032495</v>
      </c>
      <c r="AZ511">
        <v>0</v>
      </c>
      <c r="BA511">
        <v>62.093836678631803</v>
      </c>
      <c r="BB511">
        <v>7.2582799773288796E-3</v>
      </c>
      <c r="BC511">
        <v>62.086578398654503</v>
      </c>
      <c r="BD511">
        <v>0</v>
      </c>
      <c r="BE511">
        <v>800.79770454776803</v>
      </c>
      <c r="BF511">
        <v>0.30416714969643299</v>
      </c>
      <c r="BG511">
        <v>800.493537398071</v>
      </c>
      <c r="BH511">
        <v>0</v>
      </c>
      <c r="BI511">
        <v>0.66421176684840799</v>
      </c>
      <c r="BJ511">
        <v>0</v>
      </c>
      <c r="BK511">
        <v>0.66421176684840799</v>
      </c>
      <c r="BL511">
        <v>0</v>
      </c>
      <c r="BM511">
        <v>64.788792482854106</v>
      </c>
      <c r="BN511">
        <v>3.2651354624988502E-3</v>
      </c>
      <c r="BO511">
        <v>64.785527347391707</v>
      </c>
      <c r="BP511">
        <v>0</v>
      </c>
      <c r="BQ511">
        <v>268.88445784233897</v>
      </c>
      <c r="BR511">
        <v>3.2651354624988502E-3</v>
      </c>
      <c r="BS511">
        <v>268.88119270687599</v>
      </c>
      <c r="BT511">
        <v>0</v>
      </c>
      <c r="BU511">
        <v>510.77804740425597</v>
      </c>
      <c r="BV511">
        <v>3.2651354624988502E-3</v>
      </c>
      <c r="BW511">
        <v>510.77478226879401</v>
      </c>
      <c r="BX511">
        <v>0</v>
      </c>
      <c r="BY511">
        <v>69.6933615873007</v>
      </c>
      <c r="BZ511">
        <v>9.9818891475430896E-3</v>
      </c>
      <c r="CA511">
        <v>69.683379698153104</v>
      </c>
      <c r="CB511">
        <v>0</v>
      </c>
      <c r="CC511">
        <v>936.31066741715995</v>
      </c>
      <c r="CD511">
        <v>0.107332141371431</v>
      </c>
      <c r="CE511">
        <v>936.20333527578896</v>
      </c>
      <c r="CF511">
        <v>0</v>
      </c>
      <c r="CG511">
        <v>3083.5816158124899</v>
      </c>
      <c r="CH511">
        <v>7.1509478359574503</v>
      </c>
      <c r="CI511">
        <v>3076.43066797654</v>
      </c>
      <c r="CJ511">
        <v>0</v>
      </c>
    </row>
    <row r="512" spans="1:88" x14ac:dyDescent="0.2">
      <c r="A512" t="s">
        <v>54</v>
      </c>
      <c r="B512">
        <v>2017</v>
      </c>
      <c r="C512" t="s">
        <v>99</v>
      </c>
      <c r="D512" t="s">
        <v>4520</v>
      </c>
      <c r="E512">
        <v>218.784918204398</v>
      </c>
      <c r="F512">
        <v>3.1790778770472201</v>
      </c>
      <c r="G512">
        <v>210.40652769961201</v>
      </c>
      <c r="H512">
        <v>5.1993126277392196</v>
      </c>
      <c r="M512">
        <v>213.26050899590399</v>
      </c>
      <c r="N512">
        <v>3.16611589659054</v>
      </c>
      <c r="O512">
        <v>208.016357635145</v>
      </c>
      <c r="P512">
        <v>2.0780354641684302</v>
      </c>
      <c r="U512">
        <v>4.1972267431182404</v>
      </c>
      <c r="V512">
        <v>6.7418168094256603E-2</v>
      </c>
      <c r="W512">
        <v>4.1298085750239801</v>
      </c>
      <c r="X512">
        <v>0</v>
      </c>
      <c r="Y512">
        <v>7.7120851555216898</v>
      </c>
      <c r="Z512">
        <v>3.7840692128605101E-2</v>
      </c>
      <c r="AA512">
        <v>7.67424446339309</v>
      </c>
      <c r="AB512">
        <v>0</v>
      </c>
      <c r="AC512">
        <v>3121.27716357078</v>
      </c>
      <c r="AD512">
        <v>0</v>
      </c>
      <c r="AE512">
        <v>0</v>
      </c>
      <c r="AF512">
        <v>3121.27716357078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3121.27716357078</v>
      </c>
      <c r="AP512">
        <v>0</v>
      </c>
      <c r="AQ512">
        <v>0</v>
      </c>
      <c r="AR512">
        <v>3121.27716357078</v>
      </c>
      <c r="AS512">
        <v>605.24429023147604</v>
      </c>
      <c r="AT512">
        <v>1.17129854667928</v>
      </c>
      <c r="AU512">
        <v>604.07299168479597</v>
      </c>
      <c r="AV512">
        <v>0</v>
      </c>
      <c r="AW512">
        <v>10.596010151758</v>
      </c>
      <c r="AX512">
        <v>5.0965111220088503E-2</v>
      </c>
      <c r="AY512">
        <v>10.5450450405379</v>
      </c>
      <c r="AZ512">
        <v>0</v>
      </c>
      <c r="BA512">
        <v>73.314157326590802</v>
      </c>
      <c r="BB512">
        <v>0.13652677991465501</v>
      </c>
      <c r="BC512">
        <v>73.177630546676198</v>
      </c>
      <c r="BD512">
        <v>0</v>
      </c>
      <c r="BE512">
        <v>750.82529991272497</v>
      </c>
      <c r="BF512">
        <v>2.2337559375303799</v>
      </c>
      <c r="BG512">
        <v>748.59154397519501</v>
      </c>
      <c r="BH512">
        <v>0</v>
      </c>
      <c r="BI512">
        <v>1.0769904021119201</v>
      </c>
      <c r="BJ512">
        <v>0.43192882387749199</v>
      </c>
      <c r="BK512">
        <v>0.645061578234429</v>
      </c>
      <c r="BL512">
        <v>0</v>
      </c>
      <c r="BM512">
        <v>61.554519770297901</v>
      </c>
      <c r="BN512">
        <v>6.6807371852665207E-2</v>
      </c>
      <c r="BO512">
        <v>61.487712398445296</v>
      </c>
      <c r="BP512">
        <v>0</v>
      </c>
      <c r="BQ512">
        <v>236.52252014895899</v>
      </c>
      <c r="BR512">
        <v>6.6807371852665207E-2</v>
      </c>
      <c r="BS512">
        <v>236.45571277710599</v>
      </c>
      <c r="BT512">
        <v>0</v>
      </c>
      <c r="BU512">
        <v>443.86319658867899</v>
      </c>
      <c r="BV512">
        <v>6.6807371852665207E-2</v>
      </c>
      <c r="BW512">
        <v>443.79638921682601</v>
      </c>
      <c r="BX512">
        <v>0</v>
      </c>
      <c r="BY512">
        <v>69.198585890480004</v>
      </c>
      <c r="BZ512">
        <v>3.99275565901724E-2</v>
      </c>
      <c r="CA512">
        <v>69.158658333889804</v>
      </c>
      <c r="CB512">
        <v>0</v>
      </c>
      <c r="CC512">
        <v>925.257191808931</v>
      </c>
      <c r="CD512">
        <v>0.42932856548572401</v>
      </c>
      <c r="CE512">
        <v>924.82786324344499</v>
      </c>
      <c r="CF512">
        <v>0</v>
      </c>
      <c r="CG512">
        <v>2939.5186406315402</v>
      </c>
      <c r="CH512">
        <v>49.711686573671201</v>
      </c>
      <c r="CI512">
        <v>2889.8069540578699</v>
      </c>
      <c r="CJ512">
        <v>0</v>
      </c>
    </row>
    <row r="513" spans="1:88" x14ac:dyDescent="0.2">
      <c r="A513" t="s">
        <v>54</v>
      </c>
      <c r="B513">
        <v>2017</v>
      </c>
      <c r="C513" t="s">
        <v>3779</v>
      </c>
      <c r="D513" t="s">
        <v>4521</v>
      </c>
      <c r="E513">
        <v>352.76254971313301</v>
      </c>
      <c r="F513">
        <v>53.856776625787198</v>
      </c>
      <c r="G513">
        <v>296.19338891925202</v>
      </c>
      <c r="H513">
        <v>2.7123841680936001</v>
      </c>
      <c r="M513">
        <v>344.53551926355999</v>
      </c>
      <c r="N513">
        <v>51.432501964465601</v>
      </c>
      <c r="O513">
        <v>291.89573561043699</v>
      </c>
      <c r="P513">
        <v>1.2072816886567901</v>
      </c>
      <c r="U513">
        <v>103.242862460135</v>
      </c>
      <c r="V513">
        <v>68.120321755312403</v>
      </c>
      <c r="W513">
        <v>35.122540704822597</v>
      </c>
      <c r="X513">
        <v>0</v>
      </c>
      <c r="Y513">
        <v>13.8954913041367</v>
      </c>
      <c r="Z513">
        <v>2.42035777664025</v>
      </c>
      <c r="AA513">
        <v>11.4751335274964</v>
      </c>
      <c r="AB513">
        <v>0</v>
      </c>
      <c r="AC513">
        <v>1505.10247943681</v>
      </c>
      <c r="AD513">
        <v>0</v>
      </c>
      <c r="AE513">
        <v>0</v>
      </c>
      <c r="AF513">
        <v>1505.10247943681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1505.10247943681</v>
      </c>
      <c r="AP513">
        <v>0</v>
      </c>
      <c r="AQ513">
        <v>0</v>
      </c>
      <c r="AR513">
        <v>1505.10247943681</v>
      </c>
      <c r="AS513">
        <v>20177.143709124401</v>
      </c>
      <c r="AT513">
        <v>1087.62601198213</v>
      </c>
      <c r="AU513">
        <v>19089.517697142299</v>
      </c>
      <c r="AV513">
        <v>0</v>
      </c>
      <c r="AW513">
        <v>5.0792544304204101</v>
      </c>
      <c r="AX513">
        <v>1.55943942701567</v>
      </c>
      <c r="AY513">
        <v>3.51981500340474</v>
      </c>
      <c r="AZ513">
        <v>0</v>
      </c>
      <c r="BA513">
        <v>626.74884280414506</v>
      </c>
      <c r="BB513">
        <v>83.4475668159142</v>
      </c>
      <c r="BC513">
        <v>543.30127598823105</v>
      </c>
      <c r="BD513">
        <v>0</v>
      </c>
      <c r="BE513">
        <v>1377.7611116405101</v>
      </c>
      <c r="BF513">
        <v>57.065722049556697</v>
      </c>
      <c r="BG513">
        <v>1320.6953895909601</v>
      </c>
      <c r="BH513">
        <v>0</v>
      </c>
      <c r="BI513">
        <v>73.823707001138004</v>
      </c>
      <c r="BJ513">
        <v>15.8180755217191</v>
      </c>
      <c r="BK513">
        <v>58.005631479418803</v>
      </c>
      <c r="BL513">
        <v>0</v>
      </c>
      <c r="BM513">
        <v>180.99584370365801</v>
      </c>
      <c r="BN513">
        <v>41.843317566875001</v>
      </c>
      <c r="BO513">
        <v>51.214339058554103</v>
      </c>
      <c r="BP513">
        <v>87.938187078228907</v>
      </c>
      <c r="BQ513">
        <v>214.28014784337</v>
      </c>
      <c r="BR513">
        <v>41.885818601156998</v>
      </c>
      <c r="BS513">
        <v>84.456142163983699</v>
      </c>
      <c r="BT513">
        <v>87.938187078228907</v>
      </c>
      <c r="BU513">
        <v>252.83101847666001</v>
      </c>
      <c r="BV513">
        <v>41.923007006153597</v>
      </c>
      <c r="BW513">
        <v>122.969824392277</v>
      </c>
      <c r="BX513">
        <v>87.938187078228907</v>
      </c>
      <c r="BY513">
        <v>40.722020480744199</v>
      </c>
      <c r="BZ513">
        <v>26.234729155499998</v>
      </c>
      <c r="CA513">
        <v>14.4872913252442</v>
      </c>
      <c r="CB513">
        <v>0</v>
      </c>
      <c r="CC513">
        <v>468.05220760906201</v>
      </c>
      <c r="CD513">
        <v>273.27842870312497</v>
      </c>
      <c r="CE513">
        <v>194.77377890593701</v>
      </c>
      <c r="CF513">
        <v>0</v>
      </c>
      <c r="CG513">
        <v>4798.03925514195</v>
      </c>
      <c r="CH513">
        <v>746.24492751284197</v>
      </c>
      <c r="CI513">
        <v>4051.7943276291098</v>
      </c>
      <c r="CJ513">
        <v>0</v>
      </c>
    </row>
    <row r="514" spans="1:88" x14ac:dyDescent="0.2">
      <c r="A514" t="s">
        <v>54</v>
      </c>
      <c r="B514">
        <v>2017</v>
      </c>
      <c r="C514" t="s">
        <v>42</v>
      </c>
      <c r="D514" t="s">
        <v>4522</v>
      </c>
      <c r="E514">
        <v>104.035042748674</v>
      </c>
      <c r="F514">
        <v>18.202142500140798</v>
      </c>
      <c r="G514">
        <v>83.2712257375901</v>
      </c>
      <c r="H514">
        <v>2.5616745109428298</v>
      </c>
      <c r="M514">
        <v>96.423183542837805</v>
      </c>
      <c r="N514">
        <v>12.723356550465899</v>
      </c>
      <c r="O514">
        <v>82.487550912097205</v>
      </c>
      <c r="P514">
        <v>1.2122760802746699</v>
      </c>
      <c r="U514">
        <v>178.11566640893599</v>
      </c>
      <c r="V514">
        <v>174.13076547756799</v>
      </c>
      <c r="W514">
        <v>3.9849009313672199</v>
      </c>
      <c r="X514">
        <v>0</v>
      </c>
      <c r="Y514">
        <v>6.0723795803502298</v>
      </c>
      <c r="Z514">
        <v>3.77690205616</v>
      </c>
      <c r="AA514">
        <v>2.2954775241902299</v>
      </c>
      <c r="AB514">
        <v>0</v>
      </c>
      <c r="AC514">
        <v>1349.39843066817</v>
      </c>
      <c r="AD514">
        <v>0</v>
      </c>
      <c r="AE514">
        <v>0</v>
      </c>
      <c r="AF514">
        <v>1349.39843066817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1349.39843066817</v>
      </c>
      <c r="AP514">
        <v>0</v>
      </c>
      <c r="AQ514">
        <v>0</v>
      </c>
      <c r="AR514">
        <v>1349.39843066817</v>
      </c>
      <c r="AS514">
        <v>3189.2507247830199</v>
      </c>
      <c r="AT514">
        <v>2780.50207090204</v>
      </c>
      <c r="AU514">
        <v>408.74865388097902</v>
      </c>
      <c r="AV514">
        <v>0</v>
      </c>
      <c r="AW514">
        <v>11.659144928004499</v>
      </c>
      <c r="AX514">
        <v>2.3056243521425599</v>
      </c>
      <c r="AY514">
        <v>9.3535205758619497</v>
      </c>
      <c r="AZ514">
        <v>0</v>
      </c>
      <c r="BA514">
        <v>263.68056768826102</v>
      </c>
      <c r="BB514">
        <v>209.05311140295501</v>
      </c>
      <c r="BC514">
        <v>54.627456285306103</v>
      </c>
      <c r="BD514">
        <v>0</v>
      </c>
      <c r="BE514">
        <v>315.36407378927203</v>
      </c>
      <c r="BF514">
        <v>66.120897873444704</v>
      </c>
      <c r="BG514">
        <v>249.24317591582701</v>
      </c>
      <c r="BH514">
        <v>0</v>
      </c>
      <c r="BI514">
        <v>10.646861902944099</v>
      </c>
      <c r="BJ514">
        <v>10.323926155355</v>
      </c>
      <c r="BK514">
        <v>0.32293574758906801</v>
      </c>
      <c r="BL514">
        <v>0</v>
      </c>
      <c r="BM514">
        <v>128.969237298385</v>
      </c>
      <c r="BN514">
        <v>104.835524492033</v>
      </c>
      <c r="BO514">
        <v>24.133712806352001</v>
      </c>
      <c r="BP514">
        <v>0</v>
      </c>
      <c r="BQ514">
        <v>204.71497973771801</v>
      </c>
      <c r="BR514">
        <v>104.946027181166</v>
      </c>
      <c r="BS514">
        <v>99.768952556551994</v>
      </c>
      <c r="BT514">
        <v>0</v>
      </c>
      <c r="BU514">
        <v>294.44234645978003</v>
      </c>
      <c r="BV514">
        <v>105.042717034158</v>
      </c>
      <c r="BW514">
        <v>189.39962942562201</v>
      </c>
      <c r="BX514">
        <v>0</v>
      </c>
      <c r="BY514">
        <v>94.049540982003194</v>
      </c>
      <c r="BZ514">
        <v>68.2602052500377</v>
      </c>
      <c r="CA514">
        <v>25.789335731965501</v>
      </c>
      <c r="CB514">
        <v>0</v>
      </c>
      <c r="CC514">
        <v>1076.8912875415101</v>
      </c>
      <c r="CD514">
        <v>711.06057533498199</v>
      </c>
      <c r="CE514">
        <v>365.83071220653198</v>
      </c>
      <c r="CF514">
        <v>0</v>
      </c>
      <c r="CG514">
        <v>1338.51370423244</v>
      </c>
      <c r="CH514">
        <v>189.751872627198</v>
      </c>
      <c r="CI514">
        <v>1148.7618316052401</v>
      </c>
      <c r="CJ514">
        <v>0</v>
      </c>
    </row>
    <row r="515" spans="1:88" x14ac:dyDescent="0.2">
      <c r="A515" t="s">
        <v>54</v>
      </c>
      <c r="B515">
        <v>2017</v>
      </c>
      <c r="C515" t="s">
        <v>43</v>
      </c>
      <c r="D515" t="s">
        <v>4523</v>
      </c>
      <c r="E515">
        <v>155.289990104011</v>
      </c>
      <c r="F515">
        <v>9.1575476295526794</v>
      </c>
      <c r="G515">
        <v>67.642298781223204</v>
      </c>
      <c r="H515">
        <v>78.490143693235197</v>
      </c>
      <c r="M515">
        <v>72.241066899665896</v>
      </c>
      <c r="N515">
        <v>4.1403711604018598</v>
      </c>
      <c r="O515">
        <v>67.084700271898996</v>
      </c>
      <c r="P515">
        <v>1.0159954673651099</v>
      </c>
      <c r="U515">
        <v>163.06260767997301</v>
      </c>
      <c r="V515">
        <v>160.563006982221</v>
      </c>
      <c r="W515">
        <v>2.4996006977524399</v>
      </c>
      <c r="X515">
        <v>0</v>
      </c>
      <c r="Y515">
        <v>260.94754961904601</v>
      </c>
      <c r="Z515">
        <v>3.3661117268298502</v>
      </c>
      <c r="AA515">
        <v>1.6614378922162301</v>
      </c>
      <c r="AB515">
        <v>255.92</v>
      </c>
      <c r="AC515">
        <v>1209.98822587013</v>
      </c>
      <c r="AD515">
        <v>0</v>
      </c>
      <c r="AE515">
        <v>0</v>
      </c>
      <c r="AF515">
        <v>1209.98822587013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1209.98822587013</v>
      </c>
      <c r="AP515">
        <v>0</v>
      </c>
      <c r="AQ515">
        <v>0</v>
      </c>
      <c r="AR515">
        <v>1209.98822587013</v>
      </c>
      <c r="AS515">
        <v>2847.5558051523199</v>
      </c>
      <c r="AT515">
        <v>2563.7325153357201</v>
      </c>
      <c r="AU515">
        <v>283.82328981659498</v>
      </c>
      <c r="AV515">
        <v>0</v>
      </c>
      <c r="AW515">
        <v>9.6932882527478093</v>
      </c>
      <c r="AX515">
        <v>2.0114285132274698</v>
      </c>
      <c r="AY515">
        <v>7.6818597395203296</v>
      </c>
      <c r="AZ515">
        <v>0</v>
      </c>
      <c r="BA515">
        <v>232.81908353052501</v>
      </c>
      <c r="BB515">
        <v>192.57023865199</v>
      </c>
      <c r="BC515">
        <v>40.248844878534698</v>
      </c>
      <c r="BD515">
        <v>0</v>
      </c>
      <c r="BE515">
        <v>255.71504159655001</v>
      </c>
      <c r="BF515">
        <v>55.763297265343198</v>
      </c>
      <c r="BG515">
        <v>199.95174433120701</v>
      </c>
      <c r="BH515">
        <v>0</v>
      </c>
      <c r="BI515">
        <v>8.3623663700512303</v>
      </c>
      <c r="BJ515">
        <v>8.0999032791557095</v>
      </c>
      <c r="BK515">
        <v>0.26246309089551301</v>
      </c>
      <c r="BL515">
        <v>0</v>
      </c>
      <c r="BM515">
        <v>117.01605225546299</v>
      </c>
      <c r="BN515">
        <v>96.572001307397997</v>
      </c>
      <c r="BO515">
        <v>20.4440509480652</v>
      </c>
      <c r="BP515">
        <v>0</v>
      </c>
      <c r="BQ515">
        <v>184.91087081691899</v>
      </c>
      <c r="BR515">
        <v>96.6740037896746</v>
      </c>
      <c r="BS515">
        <v>88.236867027244301</v>
      </c>
      <c r="BT515">
        <v>0</v>
      </c>
      <c r="BU515">
        <v>265.342467617159</v>
      </c>
      <c r="BV515">
        <v>96.763255961666701</v>
      </c>
      <c r="BW515">
        <v>168.579211655492</v>
      </c>
      <c r="BX515">
        <v>0</v>
      </c>
      <c r="BY515">
        <v>79.566755728065104</v>
      </c>
      <c r="BZ515">
        <v>62.963349973200003</v>
      </c>
      <c r="CA515">
        <v>16.603405754865101</v>
      </c>
      <c r="CB515">
        <v>0</v>
      </c>
      <c r="CC515">
        <v>889.14917314127297</v>
      </c>
      <c r="CD515">
        <v>655.86822888749998</v>
      </c>
      <c r="CE515">
        <v>233.28094425377299</v>
      </c>
      <c r="CF515">
        <v>0</v>
      </c>
      <c r="CG515">
        <v>993.18786097447696</v>
      </c>
      <c r="CH515">
        <v>59.761714420698198</v>
      </c>
      <c r="CI515">
        <v>933.42614655377804</v>
      </c>
      <c r="CJ515">
        <v>0</v>
      </c>
    </row>
    <row r="516" spans="1:88" x14ac:dyDescent="0.2">
      <c r="A516" t="s">
        <v>54</v>
      </c>
      <c r="B516">
        <v>2017</v>
      </c>
      <c r="C516" t="s">
        <v>44</v>
      </c>
      <c r="D516" t="s">
        <v>4524</v>
      </c>
      <c r="E516">
        <v>292.59208659579298</v>
      </c>
      <c r="F516">
        <v>7.5848246817066798</v>
      </c>
      <c r="G516">
        <v>282.38754710229199</v>
      </c>
      <c r="H516">
        <v>2.61971481179439</v>
      </c>
      <c r="M516">
        <v>285.38547041917099</v>
      </c>
      <c r="N516">
        <v>6.4098497262084999</v>
      </c>
      <c r="O516">
        <v>278.43078971098902</v>
      </c>
      <c r="P516">
        <v>0.54483098197337299</v>
      </c>
      <c r="U516">
        <v>105.55489152616001</v>
      </c>
      <c r="V516">
        <v>36.557242621600103</v>
      </c>
      <c r="W516">
        <v>68.997648904559497</v>
      </c>
      <c r="X516">
        <v>0</v>
      </c>
      <c r="Y516">
        <v>8.3653022102277106</v>
      </c>
      <c r="Z516">
        <v>0.87598620791332105</v>
      </c>
      <c r="AA516">
        <v>7.4893160023143803</v>
      </c>
      <c r="AB516">
        <v>0</v>
      </c>
      <c r="AC516">
        <v>2074.8838298210098</v>
      </c>
      <c r="AD516">
        <v>0</v>
      </c>
      <c r="AE516">
        <v>0</v>
      </c>
      <c r="AF516">
        <v>2074.8838298210098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2074.8838298210098</v>
      </c>
      <c r="AP516">
        <v>0</v>
      </c>
      <c r="AQ516">
        <v>0</v>
      </c>
      <c r="AR516">
        <v>2074.8838298210098</v>
      </c>
      <c r="AS516">
        <v>38013.425842789002</v>
      </c>
      <c r="AT516">
        <v>583.949328552878</v>
      </c>
      <c r="AU516">
        <v>37429.476514236099</v>
      </c>
      <c r="AV516">
        <v>0</v>
      </c>
      <c r="AW516">
        <v>10.873150220504799</v>
      </c>
      <c r="AX516">
        <v>0.53376449544257198</v>
      </c>
      <c r="AY516">
        <v>10.339385725062201</v>
      </c>
      <c r="AZ516">
        <v>0</v>
      </c>
      <c r="BA516">
        <v>1079.83978688242</v>
      </c>
      <c r="BB516">
        <v>44.057374726271</v>
      </c>
      <c r="BC516">
        <v>1035.78241215615</v>
      </c>
      <c r="BD516">
        <v>0</v>
      </c>
      <c r="BE516">
        <v>793.24487070339205</v>
      </c>
      <c r="BF516">
        <v>16.290331760751101</v>
      </c>
      <c r="BG516">
        <v>776.95453894264097</v>
      </c>
      <c r="BH516">
        <v>0</v>
      </c>
      <c r="BI516">
        <v>4.5050927692018403</v>
      </c>
      <c r="BJ516">
        <v>3.2278312916219498</v>
      </c>
      <c r="BK516">
        <v>1.2772614775798901</v>
      </c>
      <c r="BL516">
        <v>0</v>
      </c>
      <c r="BM516">
        <v>108.5390577348</v>
      </c>
      <c r="BN516">
        <v>22.079798956221801</v>
      </c>
      <c r="BO516">
        <v>86.459258778578103</v>
      </c>
      <c r="BP516">
        <v>0</v>
      </c>
      <c r="BQ516">
        <v>227.563401726449</v>
      </c>
      <c r="BR516">
        <v>22.0979719670969</v>
      </c>
      <c r="BS516">
        <v>205.46542975935199</v>
      </c>
      <c r="BT516">
        <v>0</v>
      </c>
      <c r="BU516">
        <v>368.10536436969198</v>
      </c>
      <c r="BV516">
        <v>22.1138733516126</v>
      </c>
      <c r="BW516">
        <v>345.99149101807899</v>
      </c>
      <c r="BX516">
        <v>0</v>
      </c>
      <c r="BY516">
        <v>68.5537011203985</v>
      </c>
      <c r="BZ516">
        <v>14.2168876028865</v>
      </c>
      <c r="CA516">
        <v>54.336813517511999</v>
      </c>
      <c r="CB516">
        <v>0</v>
      </c>
      <c r="CC516">
        <v>904.664095344001</v>
      </c>
      <c r="CD516">
        <v>148.09257919673399</v>
      </c>
      <c r="CE516">
        <v>756.57151614726695</v>
      </c>
      <c r="CF516">
        <v>0</v>
      </c>
      <c r="CG516">
        <v>3963.2655466163101</v>
      </c>
      <c r="CH516">
        <v>92.326290801606305</v>
      </c>
      <c r="CI516">
        <v>3870.9392558147101</v>
      </c>
      <c r="CJ516">
        <v>0</v>
      </c>
    </row>
    <row r="517" spans="1:88" x14ac:dyDescent="0.2">
      <c r="A517" t="s">
        <v>54</v>
      </c>
      <c r="B517">
        <v>2017</v>
      </c>
      <c r="C517" t="s">
        <v>45</v>
      </c>
      <c r="D517" t="s">
        <v>4525</v>
      </c>
      <c r="E517">
        <v>151.96946194681601</v>
      </c>
      <c r="F517">
        <v>12.083293384213</v>
      </c>
      <c r="G517">
        <v>136.608423695081</v>
      </c>
      <c r="H517">
        <v>3.2777448675218901</v>
      </c>
      <c r="M517">
        <v>149.049533117788</v>
      </c>
      <c r="N517">
        <v>12.0090338134261</v>
      </c>
      <c r="O517">
        <v>135.07998362209401</v>
      </c>
      <c r="P517">
        <v>1.96051568226761</v>
      </c>
      <c r="U517">
        <v>6.6103907428588302</v>
      </c>
      <c r="V517">
        <v>0.28661658079540703</v>
      </c>
      <c r="W517">
        <v>6.3237741620634296</v>
      </c>
      <c r="X517">
        <v>0</v>
      </c>
      <c r="Y517">
        <v>4.82362374228852</v>
      </c>
      <c r="Z517">
        <v>0.22514817539253101</v>
      </c>
      <c r="AA517">
        <v>4.5984755668959902</v>
      </c>
      <c r="AB517">
        <v>0</v>
      </c>
      <c r="AC517">
        <v>1317.2291852542701</v>
      </c>
      <c r="AD517">
        <v>0</v>
      </c>
      <c r="AE517">
        <v>0</v>
      </c>
      <c r="AF517">
        <v>1317.2291852542701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1317.2291852542701</v>
      </c>
      <c r="AP517">
        <v>0</v>
      </c>
      <c r="AQ517">
        <v>0</v>
      </c>
      <c r="AR517">
        <v>1317.2291852542701</v>
      </c>
      <c r="AS517">
        <v>538.61160005535498</v>
      </c>
      <c r="AT517">
        <v>4.6364465674033504</v>
      </c>
      <c r="AU517">
        <v>533.97515348795105</v>
      </c>
      <c r="AV517">
        <v>0</v>
      </c>
      <c r="AW517">
        <v>11.0849993402922</v>
      </c>
      <c r="AX517">
        <v>0.17828150059134401</v>
      </c>
      <c r="AY517">
        <v>10.906717839700899</v>
      </c>
      <c r="AZ517">
        <v>0</v>
      </c>
      <c r="BA517">
        <v>102.46718955254801</v>
      </c>
      <c r="BB517">
        <v>0.72325328593538596</v>
      </c>
      <c r="BC517">
        <v>101.74393626661301</v>
      </c>
      <c r="BD517">
        <v>0</v>
      </c>
      <c r="BE517">
        <v>485.717158842125</v>
      </c>
      <c r="BF517">
        <v>8.2452317456795594</v>
      </c>
      <c r="BG517">
        <v>477.471927096446</v>
      </c>
      <c r="BH517">
        <v>0</v>
      </c>
      <c r="BI517">
        <v>3.20390390541729</v>
      </c>
      <c r="BJ517">
        <v>2.7289794071248701</v>
      </c>
      <c r="BK517">
        <v>0.47492449829241801</v>
      </c>
      <c r="BL517">
        <v>0</v>
      </c>
      <c r="BM517">
        <v>48.045103665252803</v>
      </c>
      <c r="BN517">
        <v>0.36017062486303097</v>
      </c>
      <c r="BO517">
        <v>47.684933040389801</v>
      </c>
      <c r="BP517">
        <v>0</v>
      </c>
      <c r="BQ517">
        <v>123.21336336345099</v>
      </c>
      <c r="BR517">
        <v>0.36017062486303097</v>
      </c>
      <c r="BS517">
        <v>122.85319273858801</v>
      </c>
      <c r="BT517">
        <v>0</v>
      </c>
      <c r="BU517">
        <v>212.043413244878</v>
      </c>
      <c r="BV517">
        <v>0.36017062486303097</v>
      </c>
      <c r="BW517">
        <v>211.68324262001499</v>
      </c>
      <c r="BX517">
        <v>0</v>
      </c>
      <c r="BY517">
        <v>35.793366200737402</v>
      </c>
      <c r="BZ517">
        <v>3.99275565901724E-2</v>
      </c>
      <c r="CA517">
        <v>35.753438644147202</v>
      </c>
      <c r="CB517">
        <v>0</v>
      </c>
      <c r="CC517">
        <v>477.95956111259699</v>
      </c>
      <c r="CD517">
        <v>0.42932856548572401</v>
      </c>
      <c r="CE517">
        <v>477.53023254711098</v>
      </c>
      <c r="CF517">
        <v>0</v>
      </c>
      <c r="CG517">
        <v>2053.3263814714201</v>
      </c>
      <c r="CH517">
        <v>177.028075944927</v>
      </c>
      <c r="CI517">
        <v>1876.2983055264899</v>
      </c>
      <c r="CJ517">
        <v>0</v>
      </c>
    </row>
    <row r="518" spans="1:88" x14ac:dyDescent="0.2">
      <c r="A518" t="s">
        <v>54</v>
      </c>
      <c r="B518">
        <v>2017</v>
      </c>
      <c r="C518" t="s">
        <v>230</v>
      </c>
      <c r="D518" t="s">
        <v>4526</v>
      </c>
      <c r="E518">
        <v>111.829004808877</v>
      </c>
      <c r="F518">
        <v>15.1982056792903</v>
      </c>
      <c r="G518">
        <v>94.529609778712995</v>
      </c>
      <c r="H518">
        <v>2.10118935087411</v>
      </c>
      <c r="M518">
        <v>109.597330096581</v>
      </c>
      <c r="N518">
        <v>15.1821528619668</v>
      </c>
      <c r="O518">
        <v>93.733703037992399</v>
      </c>
      <c r="P518">
        <v>0.68147419662152597</v>
      </c>
      <c r="U518">
        <v>3.6466911875461698</v>
      </c>
      <c r="V518">
        <v>0.26666551752495798</v>
      </c>
      <c r="W518">
        <v>3.3800256700212099</v>
      </c>
      <c r="X518">
        <v>0</v>
      </c>
      <c r="Y518">
        <v>2.4187660347495599</v>
      </c>
      <c r="Z518">
        <v>3.1497246259502197E-2</v>
      </c>
      <c r="AA518">
        <v>2.3872687884900601</v>
      </c>
      <c r="AB518">
        <v>0</v>
      </c>
      <c r="AC518">
        <v>1419.7151542525801</v>
      </c>
      <c r="AD518">
        <v>0</v>
      </c>
      <c r="AE518">
        <v>0</v>
      </c>
      <c r="AF518">
        <v>1419.7151542525801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1419.7151542525801</v>
      </c>
      <c r="AP518">
        <v>0</v>
      </c>
      <c r="AQ518">
        <v>0</v>
      </c>
      <c r="AR518">
        <v>1419.7151542525801</v>
      </c>
      <c r="AS518">
        <v>425.18019913649698</v>
      </c>
      <c r="AT518">
        <v>5.2678335878998501</v>
      </c>
      <c r="AU518">
        <v>409.448205548597</v>
      </c>
      <c r="AV518">
        <v>10.46416</v>
      </c>
      <c r="AW518">
        <v>11.817176647615399</v>
      </c>
      <c r="AX518">
        <v>0.27139866308278299</v>
      </c>
      <c r="AY518">
        <v>11.5457779845327</v>
      </c>
      <c r="AZ518">
        <v>0</v>
      </c>
      <c r="BA518">
        <v>171.796106820316</v>
      </c>
      <c r="BB518">
        <v>0.27740039420719398</v>
      </c>
      <c r="BC518">
        <v>58.676634426108798</v>
      </c>
      <c r="BD518">
        <v>112.842072</v>
      </c>
      <c r="BE518">
        <v>321.92329143887798</v>
      </c>
      <c r="BF518">
        <v>11.0842033475995</v>
      </c>
      <c r="BG518">
        <v>249.17528809127799</v>
      </c>
      <c r="BH518">
        <v>61.663800000000002</v>
      </c>
      <c r="BI518">
        <v>8.8934067820503007</v>
      </c>
      <c r="BJ518">
        <v>6.7092979263977198E-2</v>
      </c>
      <c r="BK518">
        <v>0.38024180278632602</v>
      </c>
      <c r="BL518">
        <v>8.4460719999999991</v>
      </c>
      <c r="BM518">
        <v>27.5958421693677</v>
      </c>
      <c r="BN518">
        <v>0.12559603416163601</v>
      </c>
      <c r="BO518">
        <v>24.876629335206101</v>
      </c>
      <c r="BP518">
        <v>2.5936167999999999</v>
      </c>
      <c r="BQ518">
        <v>107.13256253308801</v>
      </c>
      <c r="BR518">
        <v>0.12559603416163601</v>
      </c>
      <c r="BS518">
        <v>104.41334969892699</v>
      </c>
      <c r="BT518">
        <v>2.5936167999999999</v>
      </c>
      <c r="BU518">
        <v>201.68252963827999</v>
      </c>
      <c r="BV518">
        <v>0.12559603416163601</v>
      </c>
      <c r="BW518">
        <v>198.67480496411801</v>
      </c>
      <c r="BX518">
        <v>2.8821286399999999</v>
      </c>
      <c r="BY518">
        <v>18.4957283209419</v>
      </c>
      <c r="BZ518">
        <v>0.35934800931155098</v>
      </c>
      <c r="CA518">
        <v>18.136380311630301</v>
      </c>
      <c r="CB518">
        <v>0</v>
      </c>
      <c r="CC518">
        <v>245.89655636040601</v>
      </c>
      <c r="CD518">
        <v>3.86395708937152</v>
      </c>
      <c r="CE518">
        <v>242.032599271035</v>
      </c>
      <c r="CF518">
        <v>0</v>
      </c>
      <c r="CG518">
        <v>1562.16810256023</v>
      </c>
      <c r="CH518">
        <v>260.11784126502698</v>
      </c>
      <c r="CI518">
        <v>1302.0502612952</v>
      </c>
      <c r="CJ518">
        <v>0</v>
      </c>
    </row>
    <row r="519" spans="1:88" x14ac:dyDescent="0.2">
      <c r="A519" t="s">
        <v>54</v>
      </c>
      <c r="B519">
        <v>2017</v>
      </c>
      <c r="C519" t="s">
        <v>231</v>
      </c>
      <c r="D519" t="s">
        <v>4527</v>
      </c>
      <c r="E519">
        <v>53887.985616290098</v>
      </c>
      <c r="F519">
        <v>15406.6674702818</v>
      </c>
      <c r="G519">
        <v>21968.440102003799</v>
      </c>
      <c r="H519">
        <v>16512.878044004501</v>
      </c>
      <c r="M519">
        <v>43549.490158075998</v>
      </c>
      <c r="N519">
        <v>14894.8639165234</v>
      </c>
      <c r="O519">
        <v>21638.4735056885</v>
      </c>
      <c r="P519">
        <v>7016.1527358640897</v>
      </c>
      <c r="U519">
        <v>177783.88583535899</v>
      </c>
      <c r="V519">
        <v>4763.5786110874496</v>
      </c>
      <c r="W519">
        <v>588.40124963096105</v>
      </c>
      <c r="X519">
        <v>172431.90597464101</v>
      </c>
      <c r="Y519">
        <v>16543.954977041201</v>
      </c>
      <c r="Z519">
        <v>1317.8325116818801</v>
      </c>
      <c r="AA519">
        <v>1057.9079364916199</v>
      </c>
      <c r="AB519">
        <v>14168.2145288677</v>
      </c>
      <c r="AC519">
        <v>880623.78218731203</v>
      </c>
      <c r="AD519">
        <v>0</v>
      </c>
      <c r="AE519">
        <v>0</v>
      </c>
      <c r="AF519">
        <v>880623.78218731203</v>
      </c>
      <c r="AG519">
        <v>36577.883508680301</v>
      </c>
      <c r="AH519">
        <v>0</v>
      </c>
      <c r="AI519">
        <v>0</v>
      </c>
      <c r="AJ519">
        <v>36577.883508680301</v>
      </c>
      <c r="AK519">
        <v>46598.063475844698</v>
      </c>
      <c r="AL519">
        <v>0</v>
      </c>
      <c r="AM519">
        <v>0</v>
      </c>
      <c r="AN519">
        <v>46598.063475844698</v>
      </c>
      <c r="AO519">
        <v>963799.72917183698</v>
      </c>
      <c r="AP519">
        <v>0</v>
      </c>
      <c r="AQ519">
        <v>0</v>
      </c>
      <c r="AR519">
        <v>963799.72917183698</v>
      </c>
      <c r="AS519">
        <v>195653.399527195</v>
      </c>
      <c r="AT519">
        <v>41173.314294867698</v>
      </c>
      <c r="AU519">
        <v>124546.553530089</v>
      </c>
      <c r="AV519">
        <v>29933.531702238</v>
      </c>
      <c r="AW519">
        <v>51314.211642891001</v>
      </c>
      <c r="AX519">
        <v>556.83076469974105</v>
      </c>
      <c r="AY519">
        <v>443.90170782232701</v>
      </c>
      <c r="AZ519">
        <v>50313.479170368897</v>
      </c>
      <c r="BA519">
        <v>103826.873285382</v>
      </c>
      <c r="BB519">
        <v>7052.6405351781796</v>
      </c>
      <c r="BC519">
        <v>11935.878719444499</v>
      </c>
      <c r="BD519">
        <v>84838.354030759103</v>
      </c>
      <c r="BE519">
        <v>254058.01748038601</v>
      </c>
      <c r="BF519">
        <v>28541.2026125064</v>
      </c>
      <c r="BG519">
        <v>198510.801757518</v>
      </c>
      <c r="BH519">
        <v>27006.013110361</v>
      </c>
      <c r="BI519">
        <v>80558.932488658902</v>
      </c>
      <c r="BJ519">
        <v>6694.5505203284301</v>
      </c>
      <c r="BK519">
        <v>63481.032415337897</v>
      </c>
      <c r="BL519">
        <v>10383.3495529926</v>
      </c>
      <c r="BM519">
        <v>18706.082808371601</v>
      </c>
      <c r="BN519">
        <v>2850.8468162389299</v>
      </c>
      <c r="BO519">
        <v>10987.518099952</v>
      </c>
      <c r="BP519">
        <v>4867.7178921807099</v>
      </c>
      <c r="BQ519">
        <v>31931.1691641701</v>
      </c>
      <c r="BR519">
        <v>3467.8922967334502</v>
      </c>
      <c r="BS519">
        <v>17577.8177834212</v>
      </c>
      <c r="BT519">
        <v>10885.4590840154</v>
      </c>
      <c r="BU519">
        <v>42392.107645427503</v>
      </c>
      <c r="BV519">
        <v>3586.1788626500402</v>
      </c>
      <c r="BW519">
        <v>24416.804109629498</v>
      </c>
      <c r="BX519">
        <v>14389.124673148001</v>
      </c>
      <c r="BY519">
        <v>45005.053370786598</v>
      </c>
      <c r="BZ519">
        <v>23898.982276347499</v>
      </c>
      <c r="CA519">
        <v>3829.2222401894601</v>
      </c>
      <c r="CB519">
        <v>17276.848854249602</v>
      </c>
      <c r="CC519">
        <v>463514.249604941</v>
      </c>
      <c r="CD519">
        <v>251881.37046346601</v>
      </c>
      <c r="CE519">
        <v>51877.542475554299</v>
      </c>
      <c r="CF519">
        <v>159755.33666592001</v>
      </c>
      <c r="CG519">
        <v>475461.05035875097</v>
      </c>
      <c r="CH519">
        <v>168231.65757100401</v>
      </c>
      <c r="CI519">
        <v>294401.35026882798</v>
      </c>
      <c r="CJ519">
        <v>12828.042518918201</v>
      </c>
    </row>
    <row r="520" spans="1:88" x14ac:dyDescent="0.2">
      <c r="A520" t="s">
        <v>54</v>
      </c>
      <c r="B520">
        <v>2017</v>
      </c>
      <c r="C520" t="s">
        <v>4433</v>
      </c>
      <c r="D520" t="s">
        <v>4528</v>
      </c>
      <c r="E520">
        <v>9383.9130973336905</v>
      </c>
      <c r="F520">
        <v>399.55264299517</v>
      </c>
      <c r="G520">
        <v>8606.8769047348396</v>
      </c>
      <c r="H520">
        <v>377.483549603683</v>
      </c>
      <c r="M520">
        <v>8944.13744642032</v>
      </c>
      <c r="N520">
        <v>276.23084322836399</v>
      </c>
      <c r="O520">
        <v>8548.6007895751009</v>
      </c>
      <c r="P520">
        <v>119.305813616858</v>
      </c>
      <c r="U520">
        <v>3064.65885350094</v>
      </c>
      <c r="V520">
        <v>2359.21643698154</v>
      </c>
      <c r="W520">
        <v>705.44241651940001</v>
      </c>
      <c r="X520">
        <v>0</v>
      </c>
      <c r="Y520">
        <v>352.28672345309798</v>
      </c>
      <c r="Z520">
        <v>215.910700812979</v>
      </c>
      <c r="AA520">
        <v>136.376022640119</v>
      </c>
      <c r="AB520">
        <v>0</v>
      </c>
      <c r="AC520">
        <v>257689.246159417</v>
      </c>
      <c r="AD520">
        <v>0</v>
      </c>
      <c r="AE520">
        <v>0</v>
      </c>
      <c r="AF520">
        <v>257689.246159417</v>
      </c>
      <c r="AG520">
        <v>0</v>
      </c>
      <c r="AH520">
        <v>0</v>
      </c>
      <c r="AI520">
        <v>0</v>
      </c>
      <c r="AJ520">
        <v>0</v>
      </c>
      <c r="AK520">
        <v>488.48982740724301</v>
      </c>
      <c r="AL520">
        <v>0</v>
      </c>
      <c r="AM520">
        <v>0</v>
      </c>
      <c r="AN520">
        <v>488.48982740724301</v>
      </c>
      <c r="AO520">
        <v>258177.735986824</v>
      </c>
      <c r="AP520">
        <v>0</v>
      </c>
      <c r="AQ520">
        <v>0</v>
      </c>
      <c r="AR520">
        <v>258177.735986824</v>
      </c>
      <c r="AS520">
        <v>206908.94362966201</v>
      </c>
      <c r="AT520">
        <v>84604.771022889297</v>
      </c>
      <c r="AU520">
        <v>121535.62547575599</v>
      </c>
      <c r="AV520">
        <v>768.54713101716004</v>
      </c>
      <c r="AW520">
        <v>2074.1090230053401</v>
      </c>
      <c r="AX520">
        <v>130.37141426730901</v>
      </c>
      <c r="AY520">
        <v>1427.21653580473</v>
      </c>
      <c r="AZ520">
        <v>516.52107293330698</v>
      </c>
      <c r="BA520">
        <v>46128.317695772297</v>
      </c>
      <c r="BB520">
        <v>8727.6826538607093</v>
      </c>
      <c r="BC520">
        <v>14694.868597356701</v>
      </c>
      <c r="BD520">
        <v>22705.766444554902</v>
      </c>
      <c r="BE520">
        <v>22865.142049590901</v>
      </c>
      <c r="BF520">
        <v>3521.3606755814699</v>
      </c>
      <c r="BG520">
        <v>19305.543696395998</v>
      </c>
      <c r="BH520">
        <v>38.237677613482496</v>
      </c>
      <c r="BI520">
        <v>561.37840511661102</v>
      </c>
      <c r="BJ520">
        <v>514.16842331214298</v>
      </c>
      <c r="BK520">
        <v>41.851709724468201</v>
      </c>
      <c r="BL520">
        <v>5.3582720799999999</v>
      </c>
      <c r="BM520">
        <v>9285.0027604499392</v>
      </c>
      <c r="BN520">
        <v>6263.8346798984303</v>
      </c>
      <c r="BO520">
        <v>2353.5614993510699</v>
      </c>
      <c r="BP520">
        <v>667.60658120044195</v>
      </c>
      <c r="BQ520">
        <v>17084.9714300753</v>
      </c>
      <c r="BR520">
        <v>6596.5577451337304</v>
      </c>
      <c r="BS520">
        <v>9740.7719875810999</v>
      </c>
      <c r="BT520">
        <v>747.64169736044198</v>
      </c>
      <c r="BU520">
        <v>25982.431450927299</v>
      </c>
      <c r="BV520">
        <v>6732.7138565141804</v>
      </c>
      <c r="BW520">
        <v>18495.4120716127</v>
      </c>
      <c r="BX520">
        <v>754.30552280044196</v>
      </c>
      <c r="BY520">
        <v>5301.1259350269302</v>
      </c>
      <c r="BZ520">
        <v>4135.0588594164101</v>
      </c>
      <c r="CA520">
        <v>1166.0670756105301</v>
      </c>
      <c r="CB520">
        <v>0</v>
      </c>
      <c r="CC520">
        <v>58601.016576699702</v>
      </c>
      <c r="CD520">
        <v>42925.400452254202</v>
      </c>
      <c r="CE520">
        <v>15675.6161244455</v>
      </c>
      <c r="CF520">
        <v>0</v>
      </c>
      <c r="CG520">
        <v>122838.668689502</v>
      </c>
      <c r="CH520">
        <v>4117.1600369840098</v>
      </c>
      <c r="CI520">
        <v>118721.50865251799</v>
      </c>
      <c r="CJ520">
        <v>0</v>
      </c>
    </row>
    <row r="521" spans="1:88" x14ac:dyDescent="0.2">
      <c r="A521" t="s">
        <v>54</v>
      </c>
      <c r="B521">
        <v>2017</v>
      </c>
      <c r="C521" t="s">
        <v>3254</v>
      </c>
      <c r="D521" t="s">
        <v>4529</v>
      </c>
      <c r="E521">
        <v>63271.898713623799</v>
      </c>
      <c r="F521">
        <v>15806.220113277001</v>
      </c>
      <c r="G521">
        <v>30575.317006738602</v>
      </c>
      <c r="H521">
        <v>16890.361593608199</v>
      </c>
      <c r="M521">
        <v>52493.627604496302</v>
      </c>
      <c r="N521">
        <v>15171.094759751801</v>
      </c>
      <c r="O521">
        <v>30187.074295263599</v>
      </c>
      <c r="P521">
        <v>7135.4585494809398</v>
      </c>
      <c r="U521">
        <v>180848.54468886001</v>
      </c>
      <c r="V521">
        <v>7122.7950480689797</v>
      </c>
      <c r="W521">
        <v>1293.8436661503599</v>
      </c>
      <c r="X521">
        <v>172431.90597464101</v>
      </c>
      <c r="Y521">
        <v>16896.241700494302</v>
      </c>
      <c r="Z521">
        <v>1533.74321249486</v>
      </c>
      <c r="AA521">
        <v>1194.2839591317399</v>
      </c>
      <c r="AB521">
        <v>14168.2145288677</v>
      </c>
      <c r="AC521">
        <v>1138313.0283467299</v>
      </c>
      <c r="AD521">
        <v>0</v>
      </c>
      <c r="AE521">
        <v>0</v>
      </c>
      <c r="AF521">
        <v>1138313.0283467299</v>
      </c>
      <c r="AG521">
        <v>36577.883508680301</v>
      </c>
      <c r="AH521">
        <v>0</v>
      </c>
      <c r="AI521">
        <v>0</v>
      </c>
      <c r="AJ521">
        <v>36577.883508680301</v>
      </c>
      <c r="AK521">
        <v>47086.553303252003</v>
      </c>
      <c r="AL521">
        <v>0</v>
      </c>
      <c r="AM521">
        <v>0</v>
      </c>
      <c r="AN521">
        <v>47086.553303252003</v>
      </c>
      <c r="AO521">
        <v>1221977.46515866</v>
      </c>
      <c r="AP521">
        <v>0</v>
      </c>
      <c r="AQ521">
        <v>0</v>
      </c>
      <c r="AR521">
        <v>1221977.46515866</v>
      </c>
      <c r="AS521">
        <v>402562.34315685701</v>
      </c>
      <c r="AT521">
        <v>125778.085317757</v>
      </c>
      <c r="AU521">
        <v>246082.17900584501</v>
      </c>
      <c r="AV521">
        <v>30702.0788332552</v>
      </c>
      <c r="AW521">
        <v>53388.320665896303</v>
      </c>
      <c r="AX521">
        <v>687.20217896705003</v>
      </c>
      <c r="AY521">
        <v>1871.1182436270501</v>
      </c>
      <c r="AZ521">
        <v>50830.000243302202</v>
      </c>
      <c r="BA521">
        <v>149955.19098115401</v>
      </c>
      <c r="BB521">
        <v>15780.3231890389</v>
      </c>
      <c r="BC521">
        <v>26630.747316801298</v>
      </c>
      <c r="BD521">
        <v>107544.120475314</v>
      </c>
      <c r="BE521">
        <v>276923.15952997602</v>
      </c>
      <c r="BF521">
        <v>32062.563288087898</v>
      </c>
      <c r="BG521">
        <v>217816.34545391399</v>
      </c>
      <c r="BH521">
        <v>27044.250787974401</v>
      </c>
      <c r="BI521">
        <v>81120.310893775502</v>
      </c>
      <c r="BJ521">
        <v>7208.7189436405697</v>
      </c>
      <c r="BK521">
        <v>63522.884125062301</v>
      </c>
      <c r="BL521">
        <v>10388.707825072601</v>
      </c>
      <c r="BM521">
        <v>27991.0855688216</v>
      </c>
      <c r="BN521">
        <v>9114.6814961373602</v>
      </c>
      <c r="BO521">
        <v>13341.079599303001</v>
      </c>
      <c r="BP521">
        <v>5535.3244733811498</v>
      </c>
      <c r="BQ521">
        <v>49016.1405942454</v>
      </c>
      <c r="BR521">
        <v>10064.4500418672</v>
      </c>
      <c r="BS521">
        <v>27318.5897710024</v>
      </c>
      <c r="BT521">
        <v>11633.100781375901</v>
      </c>
      <c r="BU521">
        <v>68374.539096354798</v>
      </c>
      <c r="BV521">
        <v>10318.8927191642</v>
      </c>
      <c r="BW521">
        <v>42912.216181242198</v>
      </c>
      <c r="BX521">
        <v>15143.4301959484</v>
      </c>
      <c r="BY521">
        <v>50306.179305813501</v>
      </c>
      <c r="BZ521">
        <v>28034.041135763899</v>
      </c>
      <c r="CA521">
        <v>4995.2893157999797</v>
      </c>
      <c r="CB521">
        <v>17276.848854249602</v>
      </c>
      <c r="CC521">
        <v>522115.26618164103</v>
      </c>
      <c r="CD521">
        <v>294806.77091572102</v>
      </c>
      <c r="CE521">
        <v>67553.158599999806</v>
      </c>
      <c r="CF521">
        <v>159755.33666592001</v>
      </c>
      <c r="CG521">
        <v>598299.71904825303</v>
      </c>
      <c r="CH521">
        <v>172348.81760798799</v>
      </c>
      <c r="CI521">
        <v>413122.85892134602</v>
      </c>
      <c r="CJ521">
        <v>12828.042518918201</v>
      </c>
    </row>
    <row r="522" spans="1:88" x14ac:dyDescent="0.2">
      <c r="A522" t="s">
        <v>157</v>
      </c>
      <c r="B522">
        <v>2008</v>
      </c>
      <c r="C522" t="s">
        <v>2</v>
      </c>
      <c r="D522" t="s">
        <v>233</v>
      </c>
      <c r="E522">
        <v>2091.1020286952717</v>
      </c>
      <c r="F522">
        <v>106.48770653244625</v>
      </c>
      <c r="G522">
        <v>261.61226017410661</v>
      </c>
      <c r="H522">
        <v>1723.0020619887162</v>
      </c>
      <c r="I522">
        <v>1792.141280944564</v>
      </c>
      <c r="J522">
        <v>1146.9617698762306</v>
      </c>
      <c r="K522">
        <v>2939.1030508207937</v>
      </c>
      <c r="L522">
        <v>5030.2050795160658</v>
      </c>
      <c r="M522">
        <v>394.40597381639861</v>
      </c>
      <c r="N522">
        <v>97.850222387736565</v>
      </c>
      <c r="O522">
        <v>258.86843563994535</v>
      </c>
      <c r="P522">
        <v>37.687315788715935</v>
      </c>
      <c r="Q522">
        <v>536.98822472534141</v>
      </c>
      <c r="R522">
        <v>343.66987200309114</v>
      </c>
      <c r="S522">
        <v>880.65809672843272</v>
      </c>
      <c r="T522">
        <v>1275.0640705448316</v>
      </c>
      <c r="U522">
        <v>33276.132887900152</v>
      </c>
      <c r="V522">
        <v>232.66279689149226</v>
      </c>
      <c r="W522">
        <v>22.679229981829813</v>
      </c>
      <c r="X522">
        <v>33020.790861026806</v>
      </c>
      <c r="Y522">
        <v>2887.3756833982361</v>
      </c>
      <c r="Z522">
        <v>9.4661551088000611</v>
      </c>
      <c r="AA522">
        <v>7.3048449148170258</v>
      </c>
      <c r="AB522">
        <v>2870.6046833746223</v>
      </c>
      <c r="AC522">
        <v>4138.8106175203829</v>
      </c>
      <c r="AD522">
        <v>0</v>
      </c>
      <c r="AE522">
        <v>0</v>
      </c>
      <c r="AF522">
        <v>4138.8106175203829</v>
      </c>
      <c r="AG522">
        <v>149.61644650257011</v>
      </c>
      <c r="AH522">
        <v>0</v>
      </c>
      <c r="AI522">
        <v>0</v>
      </c>
      <c r="AJ522">
        <v>149.61644650257011</v>
      </c>
      <c r="AK522">
        <v>69.444291061315852</v>
      </c>
      <c r="AL522">
        <v>0</v>
      </c>
      <c r="AM522">
        <v>0</v>
      </c>
      <c r="AN522">
        <v>69.444291061315852</v>
      </c>
      <c r="AO522">
        <v>4357.8713550842685</v>
      </c>
      <c r="AP522">
        <v>0</v>
      </c>
      <c r="AQ522">
        <v>0</v>
      </c>
      <c r="AR522">
        <v>4357.8713550842685</v>
      </c>
      <c r="AS522">
        <v>6664.4787033924113</v>
      </c>
      <c r="AT522">
        <v>3595.6386744068432</v>
      </c>
      <c r="AU522">
        <v>3062.2312661663518</v>
      </c>
      <c r="AV522">
        <v>6.6087628192152863</v>
      </c>
      <c r="AW522">
        <v>11927.076684071617</v>
      </c>
      <c r="AX522">
        <v>4.9520518301780161</v>
      </c>
      <c r="AY522">
        <v>17.960702982221928</v>
      </c>
      <c r="AZ522">
        <v>11904.163929259235</v>
      </c>
      <c r="BA522">
        <v>10218.440174536263</v>
      </c>
      <c r="BB522">
        <v>279.07529577581818</v>
      </c>
      <c r="BC522">
        <v>775.64627454142897</v>
      </c>
      <c r="BD522">
        <v>9163.7186042190315</v>
      </c>
      <c r="BE522">
        <v>4854.0864079754283</v>
      </c>
      <c r="BF522">
        <v>200.47127071059407</v>
      </c>
      <c r="BG522">
        <v>1460.1031232805926</v>
      </c>
      <c r="BH522">
        <v>3193.5120139842411</v>
      </c>
      <c r="BI522">
        <v>98.144484473581301</v>
      </c>
      <c r="BJ522">
        <v>68.26175778912129</v>
      </c>
      <c r="BK522">
        <v>18.904464224779694</v>
      </c>
      <c r="BL522">
        <v>10.978262459680398</v>
      </c>
      <c r="BM522">
        <v>462.19487193107295</v>
      </c>
      <c r="BN522">
        <v>147.65554918370722</v>
      </c>
      <c r="BO522">
        <v>107.41578232590555</v>
      </c>
      <c r="BP522">
        <v>207.12354042145986</v>
      </c>
      <c r="BQ522">
        <v>1434.6550455663164</v>
      </c>
      <c r="BR522">
        <v>151.01234168951882</v>
      </c>
      <c r="BS522">
        <v>192.74601230386466</v>
      </c>
      <c r="BT522">
        <v>1090.8966915729325</v>
      </c>
      <c r="BU522">
        <v>1807.5718459727955</v>
      </c>
      <c r="BV522">
        <v>153.13641480734765</v>
      </c>
      <c r="BW522">
        <v>292.52284735160811</v>
      </c>
      <c r="BX522">
        <v>1361.9125838138398</v>
      </c>
      <c r="BY522">
        <v>145.79084249191806</v>
      </c>
      <c r="BZ522">
        <v>132.84585947370394</v>
      </c>
      <c r="CA522">
        <v>9.3989653250834078</v>
      </c>
      <c r="CB522">
        <v>3.5460176931306102</v>
      </c>
      <c r="CC522">
        <v>1544.9587458181004</v>
      </c>
      <c r="CD522">
        <v>1385.8685042406998</v>
      </c>
      <c r="CE522">
        <v>126.74252149143865</v>
      </c>
      <c r="CF522">
        <v>32.347720085961683</v>
      </c>
      <c r="CG522">
        <v>4918.1810599145228</v>
      </c>
      <c r="CH522">
        <v>1319.5447074528047</v>
      </c>
      <c r="CI522">
        <v>3593.1373141046411</v>
      </c>
      <c r="CJ522">
        <v>5.4990383570833465</v>
      </c>
    </row>
    <row r="523" spans="1:88" x14ac:dyDescent="0.2">
      <c r="A523" t="s">
        <v>157</v>
      </c>
      <c r="B523">
        <v>2008</v>
      </c>
      <c r="C523" t="s">
        <v>3</v>
      </c>
      <c r="D523" t="s">
        <v>234</v>
      </c>
      <c r="E523">
        <v>319.67308889553726</v>
      </c>
      <c r="F523">
        <v>11.278826634057772</v>
      </c>
      <c r="G523">
        <v>293.10342915190273</v>
      </c>
      <c r="H523">
        <v>15.290833109576718</v>
      </c>
      <c r="I523">
        <v>8.4968013271669989</v>
      </c>
      <c r="J523">
        <v>322.86996093088931</v>
      </c>
      <c r="K523">
        <v>331.36676225805644</v>
      </c>
      <c r="L523">
        <v>651.03985115359364</v>
      </c>
      <c r="M523">
        <v>303.92404857325027</v>
      </c>
      <c r="N523">
        <v>10.841492762537769</v>
      </c>
      <c r="O523">
        <v>290.16652794787973</v>
      </c>
      <c r="P523">
        <v>2.9160278628344463</v>
      </c>
      <c r="Q523">
        <v>5.4084404416214698</v>
      </c>
      <c r="R523">
        <v>205.51533298773666</v>
      </c>
      <c r="S523">
        <v>210.92377342935816</v>
      </c>
      <c r="T523">
        <v>514.84782200260838</v>
      </c>
      <c r="U523">
        <v>216.48469410034875</v>
      </c>
      <c r="V523">
        <v>3.4161916410866846</v>
      </c>
      <c r="W523">
        <v>24.539866776620006</v>
      </c>
      <c r="X523">
        <v>188.52863568264104</v>
      </c>
      <c r="Y523">
        <v>21.879599043855027</v>
      </c>
      <c r="Z523">
        <v>1.1809700687679312</v>
      </c>
      <c r="AA523">
        <v>7.7966595121159816</v>
      </c>
      <c r="AB523">
        <v>12.901969462971145</v>
      </c>
      <c r="AC523">
        <v>3734.3511949271533</v>
      </c>
      <c r="AD523">
        <v>0</v>
      </c>
      <c r="AE523">
        <v>0</v>
      </c>
      <c r="AF523">
        <v>3734.3511949271533</v>
      </c>
      <c r="AG523">
        <v>62.283692553056525</v>
      </c>
      <c r="AH523">
        <v>0</v>
      </c>
      <c r="AI523">
        <v>0</v>
      </c>
      <c r="AJ523">
        <v>62.283692553056525</v>
      </c>
      <c r="AK523">
        <v>20.312969248653236</v>
      </c>
      <c r="AL523">
        <v>0</v>
      </c>
      <c r="AM523">
        <v>0</v>
      </c>
      <c r="AN523">
        <v>20.312969248653236</v>
      </c>
      <c r="AO523">
        <v>3816.9478567288661</v>
      </c>
      <c r="AP523">
        <v>0</v>
      </c>
      <c r="AQ523">
        <v>0</v>
      </c>
      <c r="AR523">
        <v>3816.9478567288661</v>
      </c>
      <c r="AS523">
        <v>3399.9591465006788</v>
      </c>
      <c r="AT523">
        <v>24.669569635387571</v>
      </c>
      <c r="AU523">
        <v>3368.3778129534717</v>
      </c>
      <c r="AV523">
        <v>6.9117639118094862</v>
      </c>
      <c r="AW523">
        <v>78.830979883045643</v>
      </c>
      <c r="AX523">
        <v>0.42622302699847048</v>
      </c>
      <c r="AY523">
        <v>25.354327551366765</v>
      </c>
      <c r="AZ523">
        <v>53.050429304680549</v>
      </c>
      <c r="BA523">
        <v>1008.2895285191387</v>
      </c>
      <c r="BB523">
        <v>5.6288006892842564</v>
      </c>
      <c r="BC523">
        <v>937.31136055883701</v>
      </c>
      <c r="BD523">
        <v>65.349367271021038</v>
      </c>
      <c r="BE523">
        <v>1286.8118302593098</v>
      </c>
      <c r="BF523">
        <v>22.273847201979343</v>
      </c>
      <c r="BG523">
        <v>1245.8278773348432</v>
      </c>
      <c r="BH523">
        <v>18.710105722486887</v>
      </c>
      <c r="BI523">
        <v>19.305449615281091</v>
      </c>
      <c r="BJ523">
        <v>7.6141673401929655</v>
      </c>
      <c r="BK523">
        <v>7.581176178168989</v>
      </c>
      <c r="BL523">
        <v>4.110106096919167</v>
      </c>
      <c r="BM523">
        <v>111.71159138201455</v>
      </c>
      <c r="BN523">
        <v>3.92431735164616</v>
      </c>
      <c r="BO523">
        <v>96.845832961887936</v>
      </c>
      <c r="BP523">
        <v>10.941441068480193</v>
      </c>
      <c r="BQ523">
        <v>213.54532793234605</v>
      </c>
      <c r="BR523">
        <v>4.9160481340682027</v>
      </c>
      <c r="BS523">
        <v>193.284299464676</v>
      </c>
      <c r="BT523">
        <v>15.34498033360194</v>
      </c>
      <c r="BU523">
        <v>329.67044762525308</v>
      </c>
      <c r="BV523">
        <v>5.2886532349301136</v>
      </c>
      <c r="BW523">
        <v>306.5785776148681</v>
      </c>
      <c r="BX523">
        <v>17.803216775453286</v>
      </c>
      <c r="BY523">
        <v>52.095739161277884</v>
      </c>
      <c r="BZ523">
        <v>19.523638170645135</v>
      </c>
      <c r="CA523">
        <v>12.463770110125257</v>
      </c>
      <c r="CB523">
        <v>20.108330880507541</v>
      </c>
      <c r="CC523">
        <v>560.99250184085395</v>
      </c>
      <c r="CD523">
        <v>205.85902505791105</v>
      </c>
      <c r="CE523">
        <v>169.30239318163876</v>
      </c>
      <c r="CF523">
        <v>185.83108360130461</v>
      </c>
      <c r="CG523">
        <v>4168.6371870395242</v>
      </c>
      <c r="CH523">
        <v>137.66610586550448</v>
      </c>
      <c r="CI523">
        <v>4029.1795008241675</v>
      </c>
      <c r="CJ523">
        <v>1.7915803498434424</v>
      </c>
    </row>
    <row r="524" spans="1:88" x14ac:dyDescent="0.2">
      <c r="A524" t="s">
        <v>157</v>
      </c>
      <c r="B524">
        <v>2008</v>
      </c>
      <c r="C524" t="s">
        <v>4</v>
      </c>
      <c r="D524" t="s">
        <v>235</v>
      </c>
      <c r="E524">
        <v>134.13867174726778</v>
      </c>
      <c r="F524">
        <v>3.5078356435661471</v>
      </c>
      <c r="G524">
        <v>129.1203143340143</v>
      </c>
      <c r="H524">
        <v>1.5105217696874265</v>
      </c>
      <c r="I524">
        <v>510.41806950547846</v>
      </c>
      <c r="J524">
        <v>116.30643713534161</v>
      </c>
      <c r="K524">
        <v>626.72450664082066</v>
      </c>
      <c r="L524">
        <v>760.86317838808839</v>
      </c>
      <c r="M524">
        <v>131.66132259812963</v>
      </c>
      <c r="N524">
        <v>3.4585193047811624</v>
      </c>
      <c r="O524">
        <v>127.34387461512823</v>
      </c>
      <c r="P524">
        <v>0.8589286782207699</v>
      </c>
      <c r="Q524">
        <v>401.19830083295352</v>
      </c>
      <c r="R524">
        <v>91.419069469547836</v>
      </c>
      <c r="S524">
        <v>492.61737030250134</v>
      </c>
      <c r="T524">
        <v>624.27869290063097</v>
      </c>
      <c r="U524">
        <v>13.334539818556145</v>
      </c>
      <c r="V524">
        <v>0.30833900974061895</v>
      </c>
      <c r="W524">
        <v>1.1027318962223589</v>
      </c>
      <c r="X524">
        <v>11.923468912593169</v>
      </c>
      <c r="Y524">
        <v>6.4149234392478354</v>
      </c>
      <c r="Z524">
        <v>0.13962370315932432</v>
      </c>
      <c r="AA524">
        <v>5.8686960452379431</v>
      </c>
      <c r="AB524">
        <v>0.40660369085056763</v>
      </c>
      <c r="AC524">
        <v>214.17357527333277</v>
      </c>
      <c r="AD524">
        <v>0</v>
      </c>
      <c r="AE524">
        <v>0</v>
      </c>
      <c r="AF524">
        <v>214.17357527333277</v>
      </c>
      <c r="AG524">
        <v>15.110857095017838</v>
      </c>
      <c r="AH524">
        <v>0</v>
      </c>
      <c r="AI524">
        <v>0</v>
      </c>
      <c r="AJ524">
        <v>15.110857095017838</v>
      </c>
      <c r="AK524">
        <v>3.0829520848545844</v>
      </c>
      <c r="AL524">
        <v>0</v>
      </c>
      <c r="AM524">
        <v>0</v>
      </c>
      <c r="AN524">
        <v>3.0829520848545844</v>
      </c>
      <c r="AO524">
        <v>232.36738445320537</v>
      </c>
      <c r="AP524">
        <v>0</v>
      </c>
      <c r="AQ524">
        <v>0</v>
      </c>
      <c r="AR524">
        <v>232.36738445320537</v>
      </c>
      <c r="AS524">
        <v>247.16085975557269</v>
      </c>
      <c r="AT524">
        <v>1.9304710630323831</v>
      </c>
      <c r="AU524">
        <v>244.49827424001649</v>
      </c>
      <c r="AV524">
        <v>0.73211445252349239</v>
      </c>
      <c r="AW524">
        <v>2.6523034757851707</v>
      </c>
      <c r="AX524">
        <v>9.4673656261568706E-2</v>
      </c>
      <c r="AY524">
        <v>1.2523551117914284</v>
      </c>
      <c r="AZ524">
        <v>1.3052747077321825</v>
      </c>
      <c r="BA524">
        <v>52.830488323053409</v>
      </c>
      <c r="BB524">
        <v>0.58273117147842179</v>
      </c>
      <c r="BC524">
        <v>43.58356147490997</v>
      </c>
      <c r="BD524">
        <v>8.6641956766650416</v>
      </c>
      <c r="BE524">
        <v>2478.1153383257224</v>
      </c>
      <c r="BF524">
        <v>3.9799799223868595</v>
      </c>
      <c r="BG524">
        <v>2473.1995563300361</v>
      </c>
      <c r="BH524">
        <v>0.93580207330442344</v>
      </c>
      <c r="BI524">
        <v>64.534443082377692</v>
      </c>
      <c r="BJ524">
        <v>1.3221036864645372</v>
      </c>
      <c r="BK524">
        <v>62.285072084117914</v>
      </c>
      <c r="BL524">
        <v>0.92726731179527</v>
      </c>
      <c r="BM524">
        <v>40.260902294554889</v>
      </c>
      <c r="BN524">
        <v>0.49273708213277301</v>
      </c>
      <c r="BO524">
        <v>39.503374801608807</v>
      </c>
      <c r="BP524">
        <v>0.26479041081325339</v>
      </c>
      <c r="BQ524">
        <v>44.787901077036231</v>
      </c>
      <c r="BR524">
        <v>0.60655257923335348</v>
      </c>
      <c r="BS524">
        <v>43.768214759027728</v>
      </c>
      <c r="BT524">
        <v>0.41313373877524889</v>
      </c>
      <c r="BU524">
        <v>50.557498786696655</v>
      </c>
      <c r="BV524">
        <v>0.65097648363042016</v>
      </c>
      <c r="BW524">
        <v>48.748203247761793</v>
      </c>
      <c r="BX524">
        <v>1.1583190553042939</v>
      </c>
      <c r="BY524">
        <v>2.9606031919712676</v>
      </c>
      <c r="BZ524">
        <v>1.8092342363213936</v>
      </c>
      <c r="CA524">
        <v>0.19497069736696554</v>
      </c>
      <c r="CB524">
        <v>0.95639825828290781</v>
      </c>
      <c r="CC524">
        <v>30.381130037014323</v>
      </c>
      <c r="CD524">
        <v>19.001546377973423</v>
      </c>
      <c r="CE524">
        <v>2.6054067197210058</v>
      </c>
      <c r="CF524">
        <v>8.774176939319851</v>
      </c>
      <c r="CG524">
        <v>1764.1437840573249</v>
      </c>
      <c r="CH524">
        <v>50.199253406555506</v>
      </c>
      <c r="CI524">
        <v>1713.404562218258</v>
      </c>
      <c r="CJ524">
        <v>0.53996843251380811</v>
      </c>
    </row>
    <row r="525" spans="1:88" x14ac:dyDescent="0.2">
      <c r="A525" t="s">
        <v>157</v>
      </c>
      <c r="B525">
        <v>2008</v>
      </c>
      <c r="C525" t="s">
        <v>5</v>
      </c>
      <c r="D525" t="s">
        <v>236</v>
      </c>
      <c r="E525">
        <v>601.69277945118938</v>
      </c>
      <c r="F525">
        <v>358.24173860044056</v>
      </c>
      <c r="G525">
        <v>108.53305223624015</v>
      </c>
      <c r="H525">
        <v>134.9179886145086</v>
      </c>
      <c r="I525">
        <v>299.08333307447879</v>
      </c>
      <c r="J525">
        <v>17814.133489816893</v>
      </c>
      <c r="K525">
        <v>18113.216822891398</v>
      </c>
      <c r="L525">
        <v>18714.909602342588</v>
      </c>
      <c r="M525">
        <v>554.99439464959914</v>
      </c>
      <c r="N525">
        <v>353.71154715331198</v>
      </c>
      <c r="O525">
        <v>107.42444754854483</v>
      </c>
      <c r="P525">
        <v>93.858399947742853</v>
      </c>
      <c r="Q525">
        <v>196.47771160401095</v>
      </c>
      <c r="R525">
        <v>11702.692177153116</v>
      </c>
      <c r="S525">
        <v>11899.169888757122</v>
      </c>
      <c r="T525">
        <v>12454.164283406721</v>
      </c>
      <c r="U525">
        <v>1247.2083963146661</v>
      </c>
      <c r="V525">
        <v>18.815368694801123</v>
      </c>
      <c r="W525">
        <v>3.9908921742469197</v>
      </c>
      <c r="X525">
        <v>1224.402135445619</v>
      </c>
      <c r="Y525">
        <v>43.764774733213606</v>
      </c>
      <c r="Z525">
        <v>13.623514193820432</v>
      </c>
      <c r="AA525">
        <v>3.3853435682518387</v>
      </c>
      <c r="AB525">
        <v>26.755916971141261</v>
      </c>
      <c r="AC525">
        <v>1932.0388150563601</v>
      </c>
      <c r="AD525">
        <v>0</v>
      </c>
      <c r="AE525">
        <v>0</v>
      </c>
      <c r="AF525">
        <v>1932.0388150563601</v>
      </c>
      <c r="AG525">
        <v>398.86351961184602</v>
      </c>
      <c r="AH525">
        <v>0</v>
      </c>
      <c r="AI525">
        <v>0</v>
      </c>
      <c r="AJ525">
        <v>398.86351961184602</v>
      </c>
      <c r="AK525">
        <v>144.80885347932994</v>
      </c>
      <c r="AL525">
        <v>0</v>
      </c>
      <c r="AM525">
        <v>0</v>
      </c>
      <c r="AN525">
        <v>144.80885347932994</v>
      </c>
      <c r="AO525">
        <v>2475.7111881475334</v>
      </c>
      <c r="AP525">
        <v>0</v>
      </c>
      <c r="AQ525">
        <v>0</v>
      </c>
      <c r="AR525">
        <v>2475.7111881475334</v>
      </c>
      <c r="AS525">
        <v>567.09676749320897</v>
      </c>
      <c r="AT525">
        <v>172.22040871781076</v>
      </c>
      <c r="AU525">
        <v>375.80402673511867</v>
      </c>
      <c r="AV525">
        <v>19.072332040279026</v>
      </c>
      <c r="AW525">
        <v>104.12362958378336</v>
      </c>
      <c r="AX525">
        <v>6.9905410793932266</v>
      </c>
      <c r="AY525">
        <v>2.238122423011637</v>
      </c>
      <c r="AZ525">
        <v>94.89496608137911</v>
      </c>
      <c r="BA525">
        <v>362.22776235773102</v>
      </c>
      <c r="BB525">
        <v>39.382830238020041</v>
      </c>
      <c r="BC525">
        <v>70.93691910538216</v>
      </c>
      <c r="BD525">
        <v>251.90801301432836</v>
      </c>
      <c r="BE525">
        <v>2724.1064843435865</v>
      </c>
      <c r="BF525">
        <v>1692.4853560520828</v>
      </c>
      <c r="BG525">
        <v>867.47638538390902</v>
      </c>
      <c r="BH525">
        <v>164.14474290759881</v>
      </c>
      <c r="BI525">
        <v>1234.9372107519127</v>
      </c>
      <c r="BJ525">
        <v>334.08130908864626</v>
      </c>
      <c r="BK525">
        <v>88.104018881293456</v>
      </c>
      <c r="BL525">
        <v>812.75188278197243</v>
      </c>
      <c r="BM525">
        <v>1141.8544198963523</v>
      </c>
      <c r="BN525">
        <v>37.181136399452072</v>
      </c>
      <c r="BO525">
        <v>49.476560122539873</v>
      </c>
      <c r="BP525">
        <v>1055.1967233743612</v>
      </c>
      <c r="BQ525">
        <v>1448.092436788281</v>
      </c>
      <c r="BR525">
        <v>59.346506890945555</v>
      </c>
      <c r="BS525">
        <v>71.794537314801289</v>
      </c>
      <c r="BT525">
        <v>1316.9513925825299</v>
      </c>
      <c r="BU525">
        <v>1841.0318859206504</v>
      </c>
      <c r="BV525">
        <v>73.50210267832108</v>
      </c>
      <c r="BW525">
        <v>95.793318997893351</v>
      </c>
      <c r="BX525">
        <v>1671.7364642444368</v>
      </c>
      <c r="BY525">
        <v>91.052818028287788</v>
      </c>
      <c r="BZ525">
        <v>78.952145965130001</v>
      </c>
      <c r="CA525">
        <v>3.4446311872035271</v>
      </c>
      <c r="CB525">
        <v>8.6560408759545311</v>
      </c>
      <c r="CC525">
        <v>951.65766829413951</v>
      </c>
      <c r="CD525">
        <v>830.57219352150355</v>
      </c>
      <c r="CE525">
        <v>46.139156997269836</v>
      </c>
      <c r="CF525">
        <v>74.946317775370886</v>
      </c>
      <c r="CG525">
        <v>5697.0198442910241</v>
      </c>
      <c r="CH525">
        <v>4198.8801142941702</v>
      </c>
      <c r="CI525">
        <v>1480.6052129925979</v>
      </c>
      <c r="CJ525">
        <v>17.53451700425137</v>
      </c>
    </row>
    <row r="526" spans="1:88" x14ac:dyDescent="0.2">
      <c r="A526" t="s">
        <v>157</v>
      </c>
      <c r="B526">
        <v>2008</v>
      </c>
      <c r="C526" t="s">
        <v>6</v>
      </c>
      <c r="D526" t="s">
        <v>237</v>
      </c>
      <c r="E526">
        <v>5105.5898206482179</v>
      </c>
      <c r="F526">
        <v>720.39890626203328</v>
      </c>
      <c r="G526">
        <v>855.70183800898917</v>
      </c>
      <c r="H526">
        <v>3529.4890763771932</v>
      </c>
      <c r="I526">
        <v>5044.4355994769949</v>
      </c>
      <c r="J526">
        <v>4484.204663139777</v>
      </c>
      <c r="K526">
        <v>9528.6402626167637</v>
      </c>
      <c r="L526">
        <v>14634.230083264982</v>
      </c>
      <c r="M526">
        <v>1662.1377074017173</v>
      </c>
      <c r="N526">
        <v>696.39190671063443</v>
      </c>
      <c r="O526">
        <v>847.42458094714561</v>
      </c>
      <c r="P526">
        <v>118.32121974393947</v>
      </c>
      <c r="Q526">
        <v>2066.4556782311065</v>
      </c>
      <c r="R526">
        <v>1275.7960626702929</v>
      </c>
      <c r="S526">
        <v>3342.2517409014026</v>
      </c>
      <c r="T526">
        <v>5004.3894483031199</v>
      </c>
      <c r="U526">
        <v>64304.728450736729</v>
      </c>
      <c r="V526">
        <v>495.6066098843562</v>
      </c>
      <c r="W526">
        <v>51.478547048499856</v>
      </c>
      <c r="X526">
        <v>63757.643293803805</v>
      </c>
      <c r="Y526">
        <v>5542.1895845348308</v>
      </c>
      <c r="Z526">
        <v>38.982665450638258</v>
      </c>
      <c r="AA526">
        <v>23.457360354464527</v>
      </c>
      <c r="AB526">
        <v>5479.7495587297508</v>
      </c>
      <c r="AC526">
        <v>181393.05894313243</v>
      </c>
      <c r="AD526">
        <v>0</v>
      </c>
      <c r="AE526">
        <v>0</v>
      </c>
      <c r="AF526">
        <v>181393.05894313243</v>
      </c>
      <c r="AG526">
        <v>2708.4203224468893</v>
      </c>
      <c r="AH526">
        <v>0</v>
      </c>
      <c r="AI526">
        <v>0</v>
      </c>
      <c r="AJ526">
        <v>2708.4203224468893</v>
      </c>
      <c r="AK526">
        <v>537.87250340675155</v>
      </c>
      <c r="AL526">
        <v>0</v>
      </c>
      <c r="AM526">
        <v>0</v>
      </c>
      <c r="AN526">
        <v>537.87250340675155</v>
      </c>
      <c r="AO526">
        <v>184639.35176898574</v>
      </c>
      <c r="AP526">
        <v>0</v>
      </c>
      <c r="AQ526">
        <v>0</v>
      </c>
      <c r="AR526">
        <v>184639.35176898574</v>
      </c>
      <c r="AS526">
        <v>14185.3677287423</v>
      </c>
      <c r="AT526">
        <v>7099.4047366912218</v>
      </c>
      <c r="AU526">
        <v>7006.3098330461489</v>
      </c>
      <c r="AV526">
        <v>79.653159004935731</v>
      </c>
      <c r="AW526">
        <v>22691.501124007274</v>
      </c>
      <c r="AX526">
        <v>21.443935313174709</v>
      </c>
      <c r="AY526">
        <v>45.716120647074924</v>
      </c>
      <c r="AZ526">
        <v>22624.341068047084</v>
      </c>
      <c r="BA526">
        <v>20497.631541946757</v>
      </c>
      <c r="BB526">
        <v>615.85440081459706</v>
      </c>
      <c r="BC526">
        <v>1665.9582216418323</v>
      </c>
      <c r="BD526">
        <v>18215.818919490317</v>
      </c>
      <c r="BE526">
        <v>13147.209345354957</v>
      </c>
      <c r="BF526">
        <v>1051.2029811205236</v>
      </c>
      <c r="BG526">
        <v>5978.5569448371789</v>
      </c>
      <c r="BH526">
        <v>6117.4494193972787</v>
      </c>
      <c r="BI526">
        <v>908.9233997803592</v>
      </c>
      <c r="BJ526">
        <v>385.62740292052985</v>
      </c>
      <c r="BK526">
        <v>454.42251073963848</v>
      </c>
      <c r="BL526">
        <v>68.873486120192922</v>
      </c>
      <c r="BM526">
        <v>1121.416198575464</v>
      </c>
      <c r="BN526">
        <v>342.9701129500715</v>
      </c>
      <c r="BO526">
        <v>360.07024346612224</v>
      </c>
      <c r="BP526">
        <v>418.37584215927109</v>
      </c>
      <c r="BQ526">
        <v>3098.5451811499515</v>
      </c>
      <c r="BR526">
        <v>366.14591964645894</v>
      </c>
      <c r="BS526">
        <v>628.92067526152823</v>
      </c>
      <c r="BT526">
        <v>2103.4785862419694</v>
      </c>
      <c r="BU526">
        <v>3937.4662036751301</v>
      </c>
      <c r="BV526">
        <v>375.83224971007229</v>
      </c>
      <c r="BW526">
        <v>934.37768373603944</v>
      </c>
      <c r="BX526">
        <v>2627.2562702290156</v>
      </c>
      <c r="BY526">
        <v>672.9252397257585</v>
      </c>
      <c r="BZ526">
        <v>578.63285529841471</v>
      </c>
      <c r="CA526">
        <v>27.696314792059674</v>
      </c>
      <c r="CB526">
        <v>66.59606963528509</v>
      </c>
      <c r="CC526">
        <v>7041.91368317248</v>
      </c>
      <c r="CD526">
        <v>6056.4238886938219</v>
      </c>
      <c r="CE526">
        <v>373.33403948449165</v>
      </c>
      <c r="CF526">
        <v>612.15575499417446</v>
      </c>
      <c r="CG526">
        <v>21339.423524851474</v>
      </c>
      <c r="CH526">
        <v>9587.9702703140792</v>
      </c>
      <c r="CI526">
        <v>11707.996027957321</v>
      </c>
      <c r="CJ526">
        <v>43.457226580136485</v>
      </c>
    </row>
    <row r="527" spans="1:88" x14ac:dyDescent="0.2">
      <c r="A527" t="s">
        <v>157</v>
      </c>
      <c r="B527">
        <v>2008</v>
      </c>
      <c r="C527" t="s">
        <v>7</v>
      </c>
      <c r="D527" t="s">
        <v>238</v>
      </c>
      <c r="E527">
        <v>146.27263014998175</v>
      </c>
      <c r="F527">
        <v>55.134541157105687</v>
      </c>
      <c r="G527">
        <v>42.753433210348526</v>
      </c>
      <c r="H527">
        <v>48.384655782527624</v>
      </c>
      <c r="I527">
        <v>2744.7777169251663</v>
      </c>
      <c r="J527">
        <v>719.10236737722255</v>
      </c>
      <c r="K527">
        <v>3463.880084302386</v>
      </c>
      <c r="L527">
        <v>3610.152714452367</v>
      </c>
      <c r="M527">
        <v>106.36976965005677</v>
      </c>
      <c r="N527">
        <v>54.285105436858231</v>
      </c>
      <c r="O527">
        <v>42.367755073061772</v>
      </c>
      <c r="P527">
        <v>9.7169091401372363</v>
      </c>
      <c r="Q527">
        <v>1987.7462452521261</v>
      </c>
      <c r="R527">
        <v>520.76822902339291</v>
      </c>
      <c r="S527">
        <v>2508.5144742755256</v>
      </c>
      <c r="T527">
        <v>2614.8842439255823</v>
      </c>
      <c r="U527">
        <v>759.43433164861653</v>
      </c>
      <c r="V527">
        <v>8.5753740130684282</v>
      </c>
      <c r="W527">
        <v>1.9543923183381433</v>
      </c>
      <c r="X527">
        <v>748.90456531721009</v>
      </c>
      <c r="Y527">
        <v>55.918525757916697</v>
      </c>
      <c r="Z527">
        <v>2.1310448655062029</v>
      </c>
      <c r="AA527">
        <v>1.1302628500949372</v>
      </c>
      <c r="AB527">
        <v>52.657218042315733</v>
      </c>
      <c r="AC527">
        <v>3364.5068736219869</v>
      </c>
      <c r="AD527">
        <v>0</v>
      </c>
      <c r="AE527">
        <v>0</v>
      </c>
      <c r="AF527">
        <v>3364.5068736219869</v>
      </c>
      <c r="AG527">
        <v>750.54106544117201</v>
      </c>
      <c r="AH527">
        <v>0</v>
      </c>
      <c r="AI527">
        <v>0</v>
      </c>
      <c r="AJ527">
        <v>750.54106544117201</v>
      </c>
      <c r="AK527">
        <v>138.5564208764452</v>
      </c>
      <c r="AL527">
        <v>0</v>
      </c>
      <c r="AM527">
        <v>0</v>
      </c>
      <c r="AN527">
        <v>138.5564208764452</v>
      </c>
      <c r="AO527">
        <v>4253.6043599395971</v>
      </c>
      <c r="AP527">
        <v>0</v>
      </c>
      <c r="AQ527">
        <v>0</v>
      </c>
      <c r="AR527">
        <v>4253.6043599395971</v>
      </c>
      <c r="AS527">
        <v>352.09209388470651</v>
      </c>
      <c r="AT527">
        <v>85.987689703869705</v>
      </c>
      <c r="AU527">
        <v>245.78523473772282</v>
      </c>
      <c r="AV527">
        <v>20.319169443113498</v>
      </c>
      <c r="AW527">
        <v>217.11317386653681</v>
      </c>
      <c r="AX527">
        <v>1.2347199904914106</v>
      </c>
      <c r="AY527">
        <v>3.1109983116058779</v>
      </c>
      <c r="AZ527">
        <v>212.76745556443916</v>
      </c>
      <c r="BA527">
        <v>275.69113349509468</v>
      </c>
      <c r="BB527">
        <v>12.831785591178889</v>
      </c>
      <c r="BC527">
        <v>44.064667270795894</v>
      </c>
      <c r="BD527">
        <v>218.79468063312021</v>
      </c>
      <c r="BE527">
        <v>432.96977438058991</v>
      </c>
      <c r="BF527">
        <v>68.224051016088154</v>
      </c>
      <c r="BG527">
        <v>300.07382659204592</v>
      </c>
      <c r="BH527">
        <v>64.671896772456719</v>
      </c>
      <c r="BI527">
        <v>82.921581787415747</v>
      </c>
      <c r="BJ527">
        <v>29.192954895949374</v>
      </c>
      <c r="BK527">
        <v>37.826089255271057</v>
      </c>
      <c r="BL527">
        <v>15.902537636195305</v>
      </c>
      <c r="BM527">
        <v>33.902859933835273</v>
      </c>
      <c r="BN527">
        <v>8.2329609254251501</v>
      </c>
      <c r="BO527">
        <v>17.514684943149859</v>
      </c>
      <c r="BP527">
        <v>8.1552140652602461</v>
      </c>
      <c r="BQ527">
        <v>68.105896741608319</v>
      </c>
      <c r="BR527">
        <v>9.6749982542252688</v>
      </c>
      <c r="BS527">
        <v>33.265366056216884</v>
      </c>
      <c r="BT527">
        <v>25.165532431166113</v>
      </c>
      <c r="BU527">
        <v>92.527206512764266</v>
      </c>
      <c r="BV527">
        <v>10.170684381487165</v>
      </c>
      <c r="BW527">
        <v>50.941434008046031</v>
      </c>
      <c r="BX527">
        <v>31.415088123231019</v>
      </c>
      <c r="BY527">
        <v>47.672620538959784</v>
      </c>
      <c r="BZ527">
        <v>30.405948308946485</v>
      </c>
      <c r="CA527">
        <v>1.0797835121391433</v>
      </c>
      <c r="CB527">
        <v>16.186888717874247</v>
      </c>
      <c r="CC527">
        <v>483.77992274687574</v>
      </c>
      <c r="CD527">
        <v>320.44619633320258</v>
      </c>
      <c r="CE527">
        <v>14.548208613394086</v>
      </c>
      <c r="CF527">
        <v>148.78551780027959</v>
      </c>
      <c r="CG527">
        <v>1313.6969598472076</v>
      </c>
      <c r="CH527">
        <v>721.01942816037308</v>
      </c>
      <c r="CI527">
        <v>583.84759434571924</v>
      </c>
      <c r="CJ527">
        <v>8.8299373411119628</v>
      </c>
    </row>
    <row r="528" spans="1:88" x14ac:dyDescent="0.2">
      <c r="A528" t="s">
        <v>157</v>
      </c>
      <c r="B528">
        <v>2008</v>
      </c>
      <c r="C528" t="s">
        <v>8</v>
      </c>
      <c r="D528" t="s">
        <v>239</v>
      </c>
      <c r="E528">
        <v>754.90996351414822</v>
      </c>
      <c r="F528">
        <v>173.95490286567366</v>
      </c>
      <c r="G528">
        <v>516.85297426921659</v>
      </c>
      <c r="H528">
        <v>64.102086379257884</v>
      </c>
      <c r="I528">
        <v>79.83050935493462</v>
      </c>
      <c r="J528">
        <v>920.07731301918705</v>
      </c>
      <c r="K528">
        <v>999.90782237412134</v>
      </c>
      <c r="L528">
        <v>1754.8177858882696</v>
      </c>
      <c r="M528">
        <v>689.95196112812914</v>
      </c>
      <c r="N528">
        <v>153.94301543585848</v>
      </c>
      <c r="O528">
        <v>511.91512092502666</v>
      </c>
      <c r="P528">
        <v>24.093824767244939</v>
      </c>
      <c r="Q528">
        <v>62.3777464497485</v>
      </c>
      <c r="R528">
        <v>712.31265815411496</v>
      </c>
      <c r="S528">
        <v>774.6904046038635</v>
      </c>
      <c r="T528">
        <v>1464.6423657319926</v>
      </c>
      <c r="U528">
        <v>1086.8459996621934</v>
      </c>
      <c r="V528">
        <v>125.44668336810182</v>
      </c>
      <c r="W528">
        <v>28.831803393153045</v>
      </c>
      <c r="X528">
        <v>932.56751290093905</v>
      </c>
      <c r="Y528">
        <v>98.561570203819088</v>
      </c>
      <c r="Z528">
        <v>56.629934045680713</v>
      </c>
      <c r="AA528">
        <v>14.151202212628656</v>
      </c>
      <c r="AB528">
        <v>27.780433945509714</v>
      </c>
      <c r="AC528">
        <v>7471.9795443576149</v>
      </c>
      <c r="AD528">
        <v>0</v>
      </c>
      <c r="AE528">
        <v>0</v>
      </c>
      <c r="AF528">
        <v>7471.9795443576149</v>
      </c>
      <c r="AG528">
        <v>640.76526824647317</v>
      </c>
      <c r="AH528">
        <v>0</v>
      </c>
      <c r="AI528">
        <v>0</v>
      </c>
      <c r="AJ528">
        <v>640.76526824647317</v>
      </c>
      <c r="AK528">
        <v>302.99999884973965</v>
      </c>
      <c r="AL528">
        <v>0</v>
      </c>
      <c r="AM528">
        <v>0</v>
      </c>
      <c r="AN528">
        <v>302.99999884973965</v>
      </c>
      <c r="AO528">
        <v>8415.7448114538347</v>
      </c>
      <c r="AP528">
        <v>0</v>
      </c>
      <c r="AQ528">
        <v>0</v>
      </c>
      <c r="AR528">
        <v>8415.7448114538347</v>
      </c>
      <c r="AS528">
        <v>4288.7749258215681</v>
      </c>
      <c r="AT528">
        <v>393.9766905345208</v>
      </c>
      <c r="AU528">
        <v>3847.4921388961156</v>
      </c>
      <c r="AV528">
        <v>47.306096390921574</v>
      </c>
      <c r="AW528">
        <v>147.70533219999652</v>
      </c>
      <c r="AX528">
        <v>13.811503569919111</v>
      </c>
      <c r="AY528">
        <v>28.732038155008862</v>
      </c>
      <c r="AZ528">
        <v>105.16179047506876</v>
      </c>
      <c r="BA528">
        <v>1962.3214906382429</v>
      </c>
      <c r="BB528">
        <v>228.28889809588659</v>
      </c>
      <c r="BC528">
        <v>1001.844766948567</v>
      </c>
      <c r="BD528">
        <v>732.18782559379258</v>
      </c>
      <c r="BE528">
        <v>4241.1039450588505</v>
      </c>
      <c r="BF528">
        <v>814.25330945917881</v>
      </c>
      <c r="BG528">
        <v>3369.7388257615976</v>
      </c>
      <c r="BH528">
        <v>57.111809838080354</v>
      </c>
      <c r="BI528">
        <v>582.56195689851074</v>
      </c>
      <c r="BJ528">
        <v>227.91281524460933</v>
      </c>
      <c r="BK528">
        <v>323.54755190201814</v>
      </c>
      <c r="BL528">
        <v>31.101589751883182</v>
      </c>
      <c r="BM528">
        <v>415.80363232234305</v>
      </c>
      <c r="BN528">
        <v>179.92365885188417</v>
      </c>
      <c r="BO528">
        <v>207.78241750798404</v>
      </c>
      <c r="BP528">
        <v>28.097555962475163</v>
      </c>
      <c r="BQ528">
        <v>639.68360229466316</v>
      </c>
      <c r="BR528">
        <v>240.30867676306792</v>
      </c>
      <c r="BS528">
        <v>359.81234147652634</v>
      </c>
      <c r="BT528">
        <v>39.562584055068307</v>
      </c>
      <c r="BU528">
        <v>974.21770389664357</v>
      </c>
      <c r="BV528">
        <v>260.73795792622798</v>
      </c>
      <c r="BW528">
        <v>530.80442166303681</v>
      </c>
      <c r="BX528">
        <v>182.67532430737879</v>
      </c>
      <c r="BY528">
        <v>1102.4540716529623</v>
      </c>
      <c r="BZ528">
        <v>1043.3545957394351</v>
      </c>
      <c r="CA528">
        <v>18.47567981244789</v>
      </c>
      <c r="CB528">
        <v>40.623796101074788</v>
      </c>
      <c r="CC528">
        <v>11516.63793517977</v>
      </c>
      <c r="CD528">
        <v>10890.827135012252</v>
      </c>
      <c r="CE528">
        <v>249.44085724830413</v>
      </c>
      <c r="CF528">
        <v>376.36994291921417</v>
      </c>
      <c r="CG528">
        <v>8770.7241704895314</v>
      </c>
      <c r="CH528">
        <v>1678.5489541178831</v>
      </c>
      <c r="CI528">
        <v>7067.6260027539893</v>
      </c>
      <c r="CJ528">
        <v>24.549213617656729</v>
      </c>
    </row>
    <row r="529" spans="1:88" x14ac:dyDescent="0.2">
      <c r="A529" t="s">
        <v>157</v>
      </c>
      <c r="B529">
        <v>2008</v>
      </c>
      <c r="C529" t="s">
        <v>3777</v>
      </c>
      <c r="D529" t="s">
        <v>3781</v>
      </c>
      <c r="E529">
        <v>2816.6865956749825</v>
      </c>
      <c r="F529">
        <v>1812.6471373500185</v>
      </c>
      <c r="G529">
        <v>762.15444953704457</v>
      </c>
      <c r="H529">
        <v>241.88500878792772</v>
      </c>
      <c r="I529">
        <v>304.98894337601143</v>
      </c>
      <c r="J529">
        <v>1139.885061508211</v>
      </c>
      <c r="K529">
        <v>1444.8740048842228</v>
      </c>
      <c r="L529">
        <v>4261.5606005592053</v>
      </c>
      <c r="M529">
        <v>2540.7451117070968</v>
      </c>
      <c r="N529">
        <v>1718.5867509088012</v>
      </c>
      <c r="O529">
        <v>755.12229742875184</v>
      </c>
      <c r="P529">
        <v>67.03606336955005</v>
      </c>
      <c r="Q529">
        <v>255.94893375280009</v>
      </c>
      <c r="R529">
        <v>950.30588041922783</v>
      </c>
      <c r="S529">
        <v>1206.2548141720276</v>
      </c>
      <c r="T529">
        <v>3746.9999258791245</v>
      </c>
      <c r="U529">
        <v>2864.4992069113619</v>
      </c>
      <c r="V529">
        <v>554.87973586455075</v>
      </c>
      <c r="W529">
        <v>32.271244342341816</v>
      </c>
      <c r="X529">
        <v>2277.3482267044706</v>
      </c>
      <c r="Y529">
        <v>635.49463607442715</v>
      </c>
      <c r="Z529">
        <v>269.08856726378343</v>
      </c>
      <c r="AA529">
        <v>20.890506710524409</v>
      </c>
      <c r="AB529">
        <v>345.5155621001195</v>
      </c>
      <c r="AC529">
        <v>12198.114084569135</v>
      </c>
      <c r="AD529">
        <v>0</v>
      </c>
      <c r="AE529">
        <v>0</v>
      </c>
      <c r="AF529">
        <v>12198.114084569135</v>
      </c>
      <c r="AG529">
        <v>1558.0052371379998</v>
      </c>
      <c r="AH529">
        <v>0</v>
      </c>
      <c r="AI529">
        <v>0</v>
      </c>
      <c r="AJ529">
        <v>1558.0052371379998</v>
      </c>
      <c r="AK529">
        <v>1637.1373374382399</v>
      </c>
      <c r="AL529">
        <v>0</v>
      </c>
      <c r="AM529">
        <v>0</v>
      </c>
      <c r="AN529">
        <v>1637.1373374382399</v>
      </c>
      <c r="AO529">
        <v>15393.256659145383</v>
      </c>
      <c r="AP529">
        <v>0</v>
      </c>
      <c r="AQ529">
        <v>0</v>
      </c>
      <c r="AR529">
        <v>15393.256659145383</v>
      </c>
      <c r="AS529">
        <v>18829.340083728788</v>
      </c>
      <c r="AT529">
        <v>1945.3331018644944</v>
      </c>
      <c r="AU529">
        <v>4296.2454517582655</v>
      </c>
      <c r="AV529">
        <v>12587.761530106081</v>
      </c>
      <c r="AW529">
        <v>2339.1204171569548</v>
      </c>
      <c r="AX529">
        <v>81.019191534367692</v>
      </c>
      <c r="AY529">
        <v>31.686635473135315</v>
      </c>
      <c r="AZ529">
        <v>2226.4145901494558</v>
      </c>
      <c r="BA529">
        <v>8442.8355417754046</v>
      </c>
      <c r="BB529">
        <v>989.24416105070281</v>
      </c>
      <c r="BC529">
        <v>1049.3026565029631</v>
      </c>
      <c r="BD529">
        <v>6404.2887242217485</v>
      </c>
      <c r="BE529">
        <v>20354.363490524469</v>
      </c>
      <c r="BF529">
        <v>5116.1522124950961</v>
      </c>
      <c r="BG529">
        <v>5777.6953298320041</v>
      </c>
      <c r="BH529">
        <v>9460.5159481973697</v>
      </c>
      <c r="BI529">
        <v>7402.3838842502682</v>
      </c>
      <c r="BJ529">
        <v>1884.2220963737223</v>
      </c>
      <c r="BK529">
        <v>688.58103265851162</v>
      </c>
      <c r="BL529">
        <v>4829.5807552180368</v>
      </c>
      <c r="BM529">
        <v>3340.3713738107513</v>
      </c>
      <c r="BN529">
        <v>722.01307280565902</v>
      </c>
      <c r="BO529">
        <v>326.64778550118825</v>
      </c>
      <c r="BP529">
        <v>2291.7105155038903</v>
      </c>
      <c r="BQ529">
        <v>4404.5656014799724</v>
      </c>
      <c r="BR529">
        <v>949.98706811581894</v>
      </c>
      <c r="BS529">
        <v>537.75827711610191</v>
      </c>
      <c r="BT529">
        <v>2916.8202562480446</v>
      </c>
      <c r="BU529">
        <v>4882.8795378438863</v>
      </c>
      <c r="BV529">
        <v>1021.0554675730648</v>
      </c>
      <c r="BW529">
        <v>769.4406614084337</v>
      </c>
      <c r="BX529">
        <v>3092.3834088623748</v>
      </c>
      <c r="BY529">
        <v>18065.024917081751</v>
      </c>
      <c r="BZ529">
        <v>4698.4511492850861</v>
      </c>
      <c r="CA529">
        <v>25.051760813477205</v>
      </c>
      <c r="CB529">
        <v>13341.522006983256</v>
      </c>
      <c r="CC529">
        <v>174082.36771499776</v>
      </c>
      <c r="CD529">
        <v>50206.639411054413</v>
      </c>
      <c r="CE529">
        <v>337.74906913006845</v>
      </c>
      <c r="CF529">
        <v>123537.97923481272</v>
      </c>
      <c r="CG529">
        <v>31898.226568031594</v>
      </c>
      <c r="CH529">
        <v>21448.348492701494</v>
      </c>
      <c r="CI529">
        <v>10398.678873506989</v>
      </c>
      <c r="CJ529">
        <v>51.199201823169354</v>
      </c>
    </row>
    <row r="530" spans="1:88" x14ac:dyDescent="0.2">
      <c r="A530" t="s">
        <v>157</v>
      </c>
      <c r="B530">
        <v>2008</v>
      </c>
      <c r="C530" t="s">
        <v>9</v>
      </c>
      <c r="D530" t="s">
        <v>240</v>
      </c>
      <c r="E530">
        <v>2601.8290203595507</v>
      </c>
      <c r="F530">
        <v>1813.2692094993808</v>
      </c>
      <c r="G530">
        <v>46.603319496305168</v>
      </c>
      <c r="H530">
        <v>741.95649136386976</v>
      </c>
      <c r="I530">
        <v>3597.9140607380032</v>
      </c>
      <c r="J530">
        <v>7656.2029982335689</v>
      </c>
      <c r="K530">
        <v>11254.117058971571</v>
      </c>
      <c r="L530">
        <v>13855.946079331123</v>
      </c>
      <c r="M530">
        <v>2567.0374460178446</v>
      </c>
      <c r="N530">
        <v>1810.2389575085483</v>
      </c>
      <c r="O530">
        <v>46.089997108589905</v>
      </c>
      <c r="P530">
        <v>710.7084914007105</v>
      </c>
      <c r="Q530">
        <v>2417.8434655356696</v>
      </c>
      <c r="R530">
        <v>5145.0646340053354</v>
      </c>
      <c r="S530">
        <v>7562.9080995410077</v>
      </c>
      <c r="T530">
        <v>10129.945545558852</v>
      </c>
      <c r="U530">
        <v>1035.8163404435297</v>
      </c>
      <c r="V530">
        <v>38.139660981828619</v>
      </c>
      <c r="W530">
        <v>1.0641617237700951</v>
      </c>
      <c r="X530">
        <v>996.61251773793128</v>
      </c>
      <c r="Y530">
        <v>24.255525618980712</v>
      </c>
      <c r="Z530">
        <v>6.9689948532851993</v>
      </c>
      <c r="AA530">
        <v>1.6332830356408841</v>
      </c>
      <c r="AB530">
        <v>15.653247730054609</v>
      </c>
      <c r="AC530">
        <v>1216.2393762964462</v>
      </c>
      <c r="AD530">
        <v>0</v>
      </c>
      <c r="AE530">
        <v>0</v>
      </c>
      <c r="AF530">
        <v>1216.2393762964462</v>
      </c>
      <c r="AG530">
        <v>341.28147518881639</v>
      </c>
      <c r="AH530">
        <v>0</v>
      </c>
      <c r="AI530">
        <v>0</v>
      </c>
      <c r="AJ530">
        <v>341.28147518881639</v>
      </c>
      <c r="AK530">
        <v>108.01808951206516</v>
      </c>
      <c r="AL530">
        <v>0</v>
      </c>
      <c r="AM530">
        <v>0</v>
      </c>
      <c r="AN530">
        <v>108.01808951206516</v>
      </c>
      <c r="AO530">
        <v>1665.538940997325</v>
      </c>
      <c r="AP530">
        <v>0</v>
      </c>
      <c r="AQ530">
        <v>0</v>
      </c>
      <c r="AR530">
        <v>1665.538940997325</v>
      </c>
      <c r="AS530">
        <v>550.43589194583888</v>
      </c>
      <c r="AT530">
        <v>341.62718624437571</v>
      </c>
      <c r="AU530">
        <v>141.18167989427775</v>
      </c>
      <c r="AV530">
        <v>67.627025807184538</v>
      </c>
      <c r="AW530">
        <v>91.265904346125012</v>
      </c>
      <c r="AX530">
        <v>58.337596004830303</v>
      </c>
      <c r="AY530">
        <v>1.3316813319759044</v>
      </c>
      <c r="AZ530">
        <v>31.59662700931877</v>
      </c>
      <c r="BA530">
        <v>6872.5526372294844</v>
      </c>
      <c r="BB530">
        <v>72.761556904230048</v>
      </c>
      <c r="BC530">
        <v>26.032367183189248</v>
      </c>
      <c r="BD530">
        <v>6773.758713142076</v>
      </c>
      <c r="BE530">
        <v>2430.3921677020085</v>
      </c>
      <c r="BF530">
        <v>1595.1898948436487</v>
      </c>
      <c r="BG530">
        <v>557.07563720512928</v>
      </c>
      <c r="BH530">
        <v>278.12663565323095</v>
      </c>
      <c r="BI530">
        <v>1071.4331479325651</v>
      </c>
      <c r="BJ530">
        <v>320.95783599636911</v>
      </c>
      <c r="BK530">
        <v>139.86090563154406</v>
      </c>
      <c r="BL530">
        <v>610.61440630464438</v>
      </c>
      <c r="BM530">
        <v>284.15707166073594</v>
      </c>
      <c r="BN530">
        <v>156.97883758355499</v>
      </c>
      <c r="BO530">
        <v>34.997468621248125</v>
      </c>
      <c r="BP530">
        <v>92.18076545593307</v>
      </c>
      <c r="BQ530">
        <v>313.07636372490759</v>
      </c>
      <c r="BR530">
        <v>165.95864033542844</v>
      </c>
      <c r="BS530">
        <v>47.002881057472344</v>
      </c>
      <c r="BT530">
        <v>100.11484233200628</v>
      </c>
      <c r="BU530">
        <v>361.52633685089779</v>
      </c>
      <c r="BV530">
        <v>194.88991266338371</v>
      </c>
      <c r="BW530">
        <v>57.673394741889339</v>
      </c>
      <c r="BX530">
        <v>108.96302944562447</v>
      </c>
      <c r="BY530">
        <v>54.476227673838125</v>
      </c>
      <c r="BZ530">
        <v>47.730912149194459</v>
      </c>
      <c r="CA530">
        <v>0.95616400486575182</v>
      </c>
      <c r="CB530">
        <v>5.7891515197780858</v>
      </c>
      <c r="CC530">
        <v>563.78155626966247</v>
      </c>
      <c r="CD530">
        <v>502.53216070559381</v>
      </c>
      <c r="CE530">
        <v>12.973143112706181</v>
      </c>
      <c r="CF530">
        <v>48.276252451365238</v>
      </c>
      <c r="CG530">
        <v>31136.762832189681</v>
      </c>
      <c r="CH530">
        <v>30246.962149757612</v>
      </c>
      <c r="CI530">
        <v>621.48039781808347</v>
      </c>
      <c r="CJ530">
        <v>268.32028461398784</v>
      </c>
    </row>
    <row r="531" spans="1:88" x14ac:dyDescent="0.2">
      <c r="A531" t="s">
        <v>157</v>
      </c>
      <c r="B531">
        <v>2008</v>
      </c>
      <c r="C531" t="s">
        <v>10</v>
      </c>
      <c r="D531" t="s">
        <v>241</v>
      </c>
      <c r="E531">
        <v>1681.6790848080559</v>
      </c>
      <c r="F531">
        <v>597.33111485758593</v>
      </c>
      <c r="G531">
        <v>184.5413317250063</v>
      </c>
      <c r="H531">
        <v>899.80663822546455</v>
      </c>
      <c r="I531">
        <v>4777.4622444137203</v>
      </c>
      <c r="J531">
        <v>9214.5769163232562</v>
      </c>
      <c r="K531">
        <v>13992.039160736975</v>
      </c>
      <c r="L531">
        <v>15673.718245545031</v>
      </c>
      <c r="M531">
        <v>1366.2298260196972</v>
      </c>
      <c r="N531">
        <v>588.34647864631199</v>
      </c>
      <c r="O531">
        <v>182.82378403739776</v>
      </c>
      <c r="P531">
        <v>595.0595633359834</v>
      </c>
      <c r="Q531">
        <v>3693.9462324841966</v>
      </c>
      <c r="R531">
        <v>7057.2619404790757</v>
      </c>
      <c r="S531">
        <v>10751.208172963279</v>
      </c>
      <c r="T531">
        <v>12117.437998982976</v>
      </c>
      <c r="U531">
        <v>2652.9142100409113</v>
      </c>
      <c r="V531">
        <v>64.396032141831569</v>
      </c>
      <c r="W531">
        <v>6.2543036154973333</v>
      </c>
      <c r="X531">
        <v>2582.2638742835729</v>
      </c>
      <c r="Y531">
        <v>764.5486351721155</v>
      </c>
      <c r="Z531">
        <v>24.747434254122172</v>
      </c>
      <c r="AA531">
        <v>5.2388929436964053</v>
      </c>
      <c r="AB531">
        <v>734.56230797429691</v>
      </c>
      <c r="AC531">
        <v>7442.2955335007327</v>
      </c>
      <c r="AD531">
        <v>0</v>
      </c>
      <c r="AE531">
        <v>0</v>
      </c>
      <c r="AF531">
        <v>7442.2955335007327</v>
      </c>
      <c r="AG531">
        <v>11840.795206002133</v>
      </c>
      <c r="AH531">
        <v>0</v>
      </c>
      <c r="AI531">
        <v>0</v>
      </c>
      <c r="AJ531">
        <v>11840.795206002133</v>
      </c>
      <c r="AK531">
        <v>2013.2508531281228</v>
      </c>
      <c r="AL531">
        <v>0</v>
      </c>
      <c r="AM531">
        <v>0</v>
      </c>
      <c r="AN531">
        <v>2013.2508531281228</v>
      </c>
      <c r="AO531">
        <v>21296.341592631001</v>
      </c>
      <c r="AP531">
        <v>0</v>
      </c>
      <c r="AQ531">
        <v>0</v>
      </c>
      <c r="AR531">
        <v>21296.341592631001</v>
      </c>
      <c r="AS531">
        <v>1770.4888826667593</v>
      </c>
      <c r="AT531">
        <v>423.62158648685283</v>
      </c>
      <c r="AU531">
        <v>837.34165001961571</v>
      </c>
      <c r="AV531">
        <v>509.52564616029082</v>
      </c>
      <c r="AW531">
        <v>552.69271958443494</v>
      </c>
      <c r="AX531">
        <v>17.574568944600237</v>
      </c>
      <c r="AY531">
        <v>8.9702616286536472</v>
      </c>
      <c r="AZ531">
        <v>526.1478890111822</v>
      </c>
      <c r="BA531">
        <v>2278.9422506303222</v>
      </c>
      <c r="BB531">
        <v>106.86234161381337</v>
      </c>
      <c r="BC531">
        <v>146.37222464409774</v>
      </c>
      <c r="BD531">
        <v>2025.7076843724151</v>
      </c>
      <c r="BE531">
        <v>3328.7627249941511</v>
      </c>
      <c r="BF531">
        <v>893.64417557934996</v>
      </c>
      <c r="BG531">
        <v>1525.9675111858614</v>
      </c>
      <c r="BH531">
        <v>909.15103822893354</v>
      </c>
      <c r="BI531">
        <v>1596.2626231640836</v>
      </c>
      <c r="BJ531">
        <v>690.14005074057127</v>
      </c>
      <c r="BK531">
        <v>245.95445017606625</v>
      </c>
      <c r="BL531">
        <v>660.16812224744683</v>
      </c>
      <c r="BM531">
        <v>442.98344606082344</v>
      </c>
      <c r="BN531">
        <v>159.98115650384528</v>
      </c>
      <c r="BO531">
        <v>87.906589273613761</v>
      </c>
      <c r="BP531">
        <v>195.09570028336464</v>
      </c>
      <c r="BQ531">
        <v>591.63734416113789</v>
      </c>
      <c r="BR531">
        <v>175.17478628816968</v>
      </c>
      <c r="BS531">
        <v>148.87239793502704</v>
      </c>
      <c r="BT531">
        <v>267.59015993794134</v>
      </c>
      <c r="BU531">
        <v>730.68542544921877</v>
      </c>
      <c r="BV531">
        <v>181.15854640267023</v>
      </c>
      <c r="BW531">
        <v>214.81120317749898</v>
      </c>
      <c r="BX531">
        <v>334.71567586904956</v>
      </c>
      <c r="BY531">
        <v>486.166697528371</v>
      </c>
      <c r="BZ531">
        <v>332.52826294981833</v>
      </c>
      <c r="CA531">
        <v>5.015515166112495</v>
      </c>
      <c r="CB531">
        <v>148.62291941244101</v>
      </c>
      <c r="CC531">
        <v>5018.3973384774845</v>
      </c>
      <c r="CD531">
        <v>3579.1576689332846</v>
      </c>
      <c r="CE531">
        <v>68.185203848927912</v>
      </c>
      <c r="CF531">
        <v>1371.0544656952982</v>
      </c>
      <c r="CG531">
        <v>11510.749368055625</v>
      </c>
      <c r="CH531">
        <v>8722.384722084189</v>
      </c>
      <c r="CI531">
        <v>2508.5662935559822</v>
      </c>
      <c r="CJ531">
        <v>279.7983524154298</v>
      </c>
    </row>
    <row r="532" spans="1:88" x14ac:dyDescent="0.2">
      <c r="A532" t="s">
        <v>157</v>
      </c>
      <c r="B532">
        <v>2008</v>
      </c>
      <c r="C532" t="s">
        <v>11</v>
      </c>
      <c r="D532" t="s">
        <v>242</v>
      </c>
      <c r="E532">
        <v>274.15165769026061</v>
      </c>
      <c r="F532">
        <v>112.43376627272704</v>
      </c>
      <c r="G532">
        <v>63.479124975857509</v>
      </c>
      <c r="H532">
        <v>98.238766441676191</v>
      </c>
      <c r="I532">
        <v>279.17388898108993</v>
      </c>
      <c r="J532">
        <v>1696.9648935683153</v>
      </c>
      <c r="K532">
        <v>1976.1387825494039</v>
      </c>
      <c r="L532">
        <v>2250.2904402396643</v>
      </c>
      <c r="M532">
        <v>225.49148991669998</v>
      </c>
      <c r="N532">
        <v>110.750015350064</v>
      </c>
      <c r="O532">
        <v>62.905480909016319</v>
      </c>
      <c r="P532">
        <v>51.835993657619447</v>
      </c>
      <c r="Q532">
        <v>236.06638177331041</v>
      </c>
      <c r="R532">
        <v>1434.9349213247469</v>
      </c>
      <c r="S532">
        <v>1671.0013030980558</v>
      </c>
      <c r="T532">
        <v>1896.4927930147555</v>
      </c>
      <c r="U532">
        <v>738.35481563866483</v>
      </c>
      <c r="V532">
        <v>11.900766042137887</v>
      </c>
      <c r="W532">
        <v>2.307794101255416</v>
      </c>
      <c r="X532">
        <v>724.14625549527159</v>
      </c>
      <c r="Y532">
        <v>52.580455006150657</v>
      </c>
      <c r="Z532">
        <v>4.6517844684902405</v>
      </c>
      <c r="AA532">
        <v>1.7313732023816437</v>
      </c>
      <c r="AB532">
        <v>46.197297335278783</v>
      </c>
      <c r="AC532">
        <v>11711.48324600868</v>
      </c>
      <c r="AD532">
        <v>0</v>
      </c>
      <c r="AE532">
        <v>0</v>
      </c>
      <c r="AF532">
        <v>11711.48324600868</v>
      </c>
      <c r="AG532">
        <v>2375.3873309387759</v>
      </c>
      <c r="AH532">
        <v>0</v>
      </c>
      <c r="AI532">
        <v>0</v>
      </c>
      <c r="AJ532">
        <v>2375.3873309387759</v>
      </c>
      <c r="AK532">
        <v>444.32019922138778</v>
      </c>
      <c r="AL532">
        <v>0</v>
      </c>
      <c r="AM532">
        <v>0</v>
      </c>
      <c r="AN532">
        <v>444.32019922138778</v>
      </c>
      <c r="AO532">
        <v>14531.190776168838</v>
      </c>
      <c r="AP532">
        <v>0</v>
      </c>
      <c r="AQ532">
        <v>0</v>
      </c>
      <c r="AR532">
        <v>14531.190776168838</v>
      </c>
      <c r="AS532">
        <v>446.67792202976227</v>
      </c>
      <c r="AT532">
        <v>79.43449447839653</v>
      </c>
      <c r="AU532">
        <v>296.22702045878486</v>
      </c>
      <c r="AV532">
        <v>71.016407092581034</v>
      </c>
      <c r="AW532">
        <v>112.55224452438436</v>
      </c>
      <c r="AX532">
        <v>2.5964761767787494</v>
      </c>
      <c r="AY532">
        <v>3.402967177079371</v>
      </c>
      <c r="AZ532">
        <v>106.55280117052605</v>
      </c>
      <c r="BA532">
        <v>748.63842290593607</v>
      </c>
      <c r="BB532">
        <v>20.332568218458167</v>
      </c>
      <c r="BC532">
        <v>49.61592749914066</v>
      </c>
      <c r="BD532">
        <v>678.68992718833863</v>
      </c>
      <c r="BE532">
        <v>693.2537277648978</v>
      </c>
      <c r="BF532">
        <v>143.2374675969962</v>
      </c>
      <c r="BG532">
        <v>466.40253581022949</v>
      </c>
      <c r="BH532">
        <v>83.61372435767376</v>
      </c>
      <c r="BI532">
        <v>181.83997002023668</v>
      </c>
      <c r="BJ532">
        <v>58.69686629533745</v>
      </c>
      <c r="BK532">
        <v>60.159194890285704</v>
      </c>
      <c r="BL532">
        <v>62.983908834613409</v>
      </c>
      <c r="BM532">
        <v>60.290212763286007</v>
      </c>
      <c r="BN532">
        <v>15.320896455026819</v>
      </c>
      <c r="BO532">
        <v>26.673006120802274</v>
      </c>
      <c r="BP532">
        <v>18.296310187457017</v>
      </c>
      <c r="BQ532">
        <v>98.502988287450464</v>
      </c>
      <c r="BR532">
        <v>18.196790588546225</v>
      </c>
      <c r="BS532">
        <v>49.368341233450685</v>
      </c>
      <c r="BT532">
        <v>30.937856465453656</v>
      </c>
      <c r="BU532">
        <v>134.27229704124676</v>
      </c>
      <c r="BV532">
        <v>19.530999081416837</v>
      </c>
      <c r="BW532">
        <v>74.704476120877615</v>
      </c>
      <c r="BX532">
        <v>40.036821838952697</v>
      </c>
      <c r="BY532">
        <v>89.440935906555012</v>
      </c>
      <c r="BZ532">
        <v>65.561049971669959</v>
      </c>
      <c r="CA532">
        <v>1.8700332206933459</v>
      </c>
      <c r="CB532">
        <v>22.009852714191936</v>
      </c>
      <c r="CC532">
        <v>917.85234788550656</v>
      </c>
      <c r="CD532">
        <v>692.1162976985039</v>
      </c>
      <c r="CE532">
        <v>25.422134112454227</v>
      </c>
      <c r="CF532">
        <v>200.31391607455089</v>
      </c>
      <c r="CG532">
        <v>2353.823060427479</v>
      </c>
      <c r="CH532">
        <v>1442.8446486006508</v>
      </c>
      <c r="CI532">
        <v>866.5268526165961</v>
      </c>
      <c r="CJ532">
        <v>44.451559210229206</v>
      </c>
    </row>
    <row r="533" spans="1:88" x14ac:dyDescent="0.2">
      <c r="A533" t="s">
        <v>157</v>
      </c>
      <c r="B533">
        <v>2008</v>
      </c>
      <c r="C533" t="s">
        <v>12</v>
      </c>
      <c r="D533" t="s">
        <v>243</v>
      </c>
      <c r="E533">
        <v>1031.1987203415808</v>
      </c>
      <c r="F533">
        <v>422.78218436975186</v>
      </c>
      <c r="G533">
        <v>59.014286162706469</v>
      </c>
      <c r="H533">
        <v>549.40224980912228</v>
      </c>
      <c r="I533">
        <v>181.22862308903922</v>
      </c>
      <c r="J533">
        <v>1418.1512581132733</v>
      </c>
      <c r="K533">
        <v>1599.3798812023126</v>
      </c>
      <c r="L533">
        <v>2630.5786015438935</v>
      </c>
      <c r="M533">
        <v>1017.3956551685072</v>
      </c>
      <c r="N533">
        <v>419.61389044286278</v>
      </c>
      <c r="O533">
        <v>58.506918337600723</v>
      </c>
      <c r="P533">
        <v>539.2748463880456</v>
      </c>
      <c r="Q533">
        <v>164.12044799265371</v>
      </c>
      <c r="R533">
        <v>1284.2762684818624</v>
      </c>
      <c r="S533">
        <v>1448.3967164745161</v>
      </c>
      <c r="T533">
        <v>2465.7923716430232</v>
      </c>
      <c r="U533">
        <v>253.40377858381794</v>
      </c>
      <c r="V533">
        <v>21.017361195371606</v>
      </c>
      <c r="W533">
        <v>1.4318240061989527</v>
      </c>
      <c r="X533">
        <v>230.95459338224686</v>
      </c>
      <c r="Y533">
        <v>18.775295281660132</v>
      </c>
      <c r="Z533">
        <v>8.8686573725040923</v>
      </c>
      <c r="AA533">
        <v>1.5824571307070516</v>
      </c>
      <c r="AB533">
        <v>8.324180778448973</v>
      </c>
      <c r="AC533">
        <v>1356.9013247036387</v>
      </c>
      <c r="AD533">
        <v>0</v>
      </c>
      <c r="AE533">
        <v>0</v>
      </c>
      <c r="AF533">
        <v>1356.9013247036387</v>
      </c>
      <c r="AG533">
        <v>409.20411721110111</v>
      </c>
      <c r="AH533">
        <v>0</v>
      </c>
      <c r="AI533">
        <v>0</v>
      </c>
      <c r="AJ533">
        <v>409.20411721110111</v>
      </c>
      <c r="AK533">
        <v>107.11430612103086</v>
      </c>
      <c r="AL533">
        <v>0</v>
      </c>
      <c r="AM533">
        <v>0</v>
      </c>
      <c r="AN533">
        <v>107.11430612103086</v>
      </c>
      <c r="AO533">
        <v>1873.2197480357795</v>
      </c>
      <c r="AP533">
        <v>0</v>
      </c>
      <c r="AQ533">
        <v>0</v>
      </c>
      <c r="AR533">
        <v>1873.2197480357795</v>
      </c>
      <c r="AS533">
        <v>396.23394440329417</v>
      </c>
      <c r="AT533">
        <v>150.68695019943775</v>
      </c>
      <c r="AU533">
        <v>195.67233683845063</v>
      </c>
      <c r="AV533">
        <v>49.874657365404985</v>
      </c>
      <c r="AW533">
        <v>95.382310992194761</v>
      </c>
      <c r="AX533">
        <v>6.2841853705058579</v>
      </c>
      <c r="AY533">
        <v>1.8129496466235651</v>
      </c>
      <c r="AZ533">
        <v>87.285175975065329</v>
      </c>
      <c r="BA533">
        <v>212.68390299156491</v>
      </c>
      <c r="BB533">
        <v>39.906151517172482</v>
      </c>
      <c r="BC533">
        <v>33.046418045230496</v>
      </c>
      <c r="BD533">
        <v>139.73133342916239</v>
      </c>
      <c r="BE533">
        <v>1122.3287021066619</v>
      </c>
      <c r="BF533">
        <v>421.48707906298591</v>
      </c>
      <c r="BG533">
        <v>529.37516886377375</v>
      </c>
      <c r="BH533">
        <v>171.46645417990248</v>
      </c>
      <c r="BI533">
        <v>437.03126417530319</v>
      </c>
      <c r="BJ533">
        <v>162.06988971374446</v>
      </c>
      <c r="BK533">
        <v>80.110288338467512</v>
      </c>
      <c r="BL533">
        <v>194.85108612309119</v>
      </c>
      <c r="BM533">
        <v>171.71195283870489</v>
      </c>
      <c r="BN533">
        <v>18.298074214219682</v>
      </c>
      <c r="BO533">
        <v>28.153956013217098</v>
      </c>
      <c r="BP533">
        <v>125.2599226112681</v>
      </c>
      <c r="BQ533">
        <v>216.7100818236367</v>
      </c>
      <c r="BR533">
        <v>21.35487570642421</v>
      </c>
      <c r="BS533">
        <v>46.012905330684582</v>
      </c>
      <c r="BT533">
        <v>149.34230078652894</v>
      </c>
      <c r="BU533">
        <v>259.09756367186895</v>
      </c>
      <c r="BV533">
        <v>22.970636161901925</v>
      </c>
      <c r="BW533">
        <v>65.112979565716699</v>
      </c>
      <c r="BX533">
        <v>171.0139479442503</v>
      </c>
      <c r="BY533">
        <v>89.291443735398843</v>
      </c>
      <c r="BZ533">
        <v>64.716035414942553</v>
      </c>
      <c r="CA533">
        <v>1.6355850593165178</v>
      </c>
      <c r="CB533">
        <v>22.939823261139736</v>
      </c>
      <c r="CC533">
        <v>911.25892040814642</v>
      </c>
      <c r="CD533">
        <v>678.07754400883096</v>
      </c>
      <c r="CE533">
        <v>21.968087081946823</v>
      </c>
      <c r="CF533">
        <v>211.21328931736784</v>
      </c>
      <c r="CG533">
        <v>5948.9156649445667</v>
      </c>
      <c r="CH533">
        <v>5128.6886416550933</v>
      </c>
      <c r="CI533">
        <v>802.19074882627422</v>
      </c>
      <c r="CJ533">
        <v>18.036274463189354</v>
      </c>
    </row>
    <row r="534" spans="1:88" x14ac:dyDescent="0.2">
      <c r="A534" t="s">
        <v>157</v>
      </c>
      <c r="B534">
        <v>2008</v>
      </c>
      <c r="C534" t="s">
        <v>13</v>
      </c>
      <c r="D534" t="s">
        <v>244</v>
      </c>
      <c r="E534">
        <v>5344.6555334049472</v>
      </c>
      <c r="F534">
        <v>2228.9712906038226</v>
      </c>
      <c r="G534">
        <v>297.97156666107503</v>
      </c>
      <c r="H534">
        <v>2817.7126761400668</v>
      </c>
      <c r="I534">
        <v>257.46662129897101</v>
      </c>
      <c r="J534">
        <v>12568.760455689562</v>
      </c>
      <c r="K534">
        <v>12826.227076988529</v>
      </c>
      <c r="L534">
        <v>18170.882610393477</v>
      </c>
      <c r="M534">
        <v>4726.2057562235041</v>
      </c>
      <c r="N534">
        <v>2218.2812683668744</v>
      </c>
      <c r="O534">
        <v>295.07141615079104</v>
      </c>
      <c r="P534">
        <v>2212.8530717058388</v>
      </c>
      <c r="Q534">
        <v>214.51326311247206</v>
      </c>
      <c r="R534">
        <v>10949.324603882949</v>
      </c>
      <c r="S534">
        <v>11163.837866995425</v>
      </c>
      <c r="T534">
        <v>15890.043623218931</v>
      </c>
      <c r="U534">
        <v>13875.86167057401</v>
      </c>
      <c r="V534">
        <v>75.545940859778156</v>
      </c>
      <c r="W534">
        <v>10.153834558817941</v>
      </c>
      <c r="X534">
        <v>13790.161895155439</v>
      </c>
      <c r="Y534">
        <v>142.80934919382062</v>
      </c>
      <c r="Z534">
        <v>29.534811125669652</v>
      </c>
      <c r="AA534">
        <v>8.8802169339362607</v>
      </c>
      <c r="AB534">
        <v>104.39432113421471</v>
      </c>
      <c r="AC534">
        <v>20103.78724352696</v>
      </c>
      <c r="AD534">
        <v>0</v>
      </c>
      <c r="AE534">
        <v>0</v>
      </c>
      <c r="AF534">
        <v>20103.78724352696</v>
      </c>
      <c r="AG534">
        <v>182936.88757781291</v>
      </c>
      <c r="AH534">
        <v>0</v>
      </c>
      <c r="AI534">
        <v>0</v>
      </c>
      <c r="AJ534">
        <v>182936.88757781291</v>
      </c>
      <c r="AK534">
        <v>25197.64238464936</v>
      </c>
      <c r="AL534">
        <v>0</v>
      </c>
      <c r="AM534">
        <v>0</v>
      </c>
      <c r="AN534">
        <v>25197.64238464936</v>
      </c>
      <c r="AO534">
        <v>228238.31720598927</v>
      </c>
      <c r="AP534">
        <v>0</v>
      </c>
      <c r="AQ534">
        <v>0</v>
      </c>
      <c r="AR534">
        <v>228238.31720598927</v>
      </c>
      <c r="AS534">
        <v>6804.2469364722192</v>
      </c>
      <c r="AT534">
        <v>523.61944165428235</v>
      </c>
      <c r="AU534">
        <v>1138.9016607784065</v>
      </c>
      <c r="AV534">
        <v>5141.7258340395256</v>
      </c>
      <c r="AW534">
        <v>393.13133115347358</v>
      </c>
      <c r="AX534">
        <v>17.152542395017623</v>
      </c>
      <c r="AY534">
        <v>11.841004046232548</v>
      </c>
      <c r="AZ534">
        <v>364.13778471222469</v>
      </c>
      <c r="BA534">
        <v>1230.4436812524882</v>
      </c>
      <c r="BB534">
        <v>132.4606463941679</v>
      </c>
      <c r="BC534">
        <v>200.58259752883137</v>
      </c>
      <c r="BD534">
        <v>897.40043732949414</v>
      </c>
      <c r="BE534">
        <v>5791.0609822786819</v>
      </c>
      <c r="BF534">
        <v>2359.5598581333429</v>
      </c>
      <c r="BG534">
        <v>2535.8359985629691</v>
      </c>
      <c r="BH534">
        <v>895.66512558237457</v>
      </c>
      <c r="BI534">
        <v>4930.7827181383436</v>
      </c>
      <c r="BJ534">
        <v>1011.3361114509651</v>
      </c>
      <c r="BK534">
        <v>385.52290911687328</v>
      </c>
      <c r="BL534">
        <v>3533.9236975704957</v>
      </c>
      <c r="BM534">
        <v>1024.7217146659345</v>
      </c>
      <c r="BN534">
        <v>98.513267778100001</v>
      </c>
      <c r="BO534">
        <v>146.0055929790941</v>
      </c>
      <c r="BP534">
        <v>780.20285390874403</v>
      </c>
      <c r="BQ534">
        <v>1641.844258535705</v>
      </c>
      <c r="BR534">
        <v>134.74172670226466</v>
      </c>
      <c r="BS534">
        <v>227.95941766616417</v>
      </c>
      <c r="BT534">
        <v>1279.1431141672781</v>
      </c>
      <c r="BU534">
        <v>2479.1199073536818</v>
      </c>
      <c r="BV534">
        <v>246.5052290832534</v>
      </c>
      <c r="BW534">
        <v>315.01790545868471</v>
      </c>
      <c r="BX534">
        <v>1917.5967728117466</v>
      </c>
      <c r="BY534">
        <v>410.9982286496242</v>
      </c>
      <c r="BZ534">
        <v>347.9160803183911</v>
      </c>
      <c r="CA534">
        <v>9.5169001322814726</v>
      </c>
      <c r="CB534">
        <v>53.565248198952695</v>
      </c>
      <c r="CC534">
        <v>4139.7292019476236</v>
      </c>
      <c r="CD534">
        <v>3660.4373186924213</v>
      </c>
      <c r="CE534">
        <v>129.87593090594689</v>
      </c>
      <c r="CF534">
        <v>349.41595234927149</v>
      </c>
      <c r="CG534">
        <v>36074.346239176528</v>
      </c>
      <c r="CH534">
        <v>22345.210088613188</v>
      </c>
      <c r="CI534">
        <v>4049.399461615973</v>
      </c>
      <c r="CJ534">
        <v>9679.7366889474051</v>
      </c>
    </row>
    <row r="535" spans="1:88" x14ac:dyDescent="0.2">
      <c r="A535" t="s">
        <v>157</v>
      </c>
      <c r="B535">
        <v>2008</v>
      </c>
      <c r="C535" t="s">
        <v>14</v>
      </c>
      <c r="D535" t="s">
        <v>245</v>
      </c>
      <c r="E535">
        <v>556.834774643115</v>
      </c>
      <c r="F535">
        <v>213.88486126969494</v>
      </c>
      <c r="G535">
        <v>162.25228783917942</v>
      </c>
      <c r="H535">
        <v>180.69762553424079</v>
      </c>
      <c r="I535">
        <v>592.35632959628799</v>
      </c>
      <c r="J535">
        <v>1144.4030945577306</v>
      </c>
      <c r="K535">
        <v>1736.7594241540196</v>
      </c>
      <c r="L535">
        <v>2293.5941987971346</v>
      </c>
      <c r="M535">
        <v>492.48713976173462</v>
      </c>
      <c r="N535">
        <v>210.78552640560218</v>
      </c>
      <c r="O535">
        <v>160.73342883966501</v>
      </c>
      <c r="P535">
        <v>120.968184516468</v>
      </c>
      <c r="Q535">
        <v>488.43523352988751</v>
      </c>
      <c r="R535">
        <v>941.52073670441041</v>
      </c>
      <c r="S535">
        <v>1429.9559702342981</v>
      </c>
      <c r="T535">
        <v>1922.4431099960329</v>
      </c>
      <c r="U535">
        <v>1243.9462667151563</v>
      </c>
      <c r="V535">
        <v>21.860470508665411</v>
      </c>
      <c r="W535">
        <v>5.8460743053427437</v>
      </c>
      <c r="X535">
        <v>1216.2397219011491</v>
      </c>
      <c r="Y535">
        <v>40.766988274420854</v>
      </c>
      <c r="Z535">
        <v>8.5665204744166559</v>
      </c>
      <c r="AA535">
        <v>4.6063998049722681</v>
      </c>
      <c r="AB535">
        <v>27.594067995031985</v>
      </c>
      <c r="AC535">
        <v>7838.0022387915069</v>
      </c>
      <c r="AD535">
        <v>0</v>
      </c>
      <c r="AE535">
        <v>0</v>
      </c>
      <c r="AF535">
        <v>7838.0022387915069</v>
      </c>
      <c r="AG535">
        <v>11479.142486299528</v>
      </c>
      <c r="AH535">
        <v>0</v>
      </c>
      <c r="AI535">
        <v>0</v>
      </c>
      <c r="AJ535">
        <v>11479.142486299528</v>
      </c>
      <c r="AK535">
        <v>1756.6531941911699</v>
      </c>
      <c r="AL535">
        <v>0</v>
      </c>
      <c r="AM535">
        <v>0</v>
      </c>
      <c r="AN535">
        <v>1756.6531941911699</v>
      </c>
      <c r="AO535">
        <v>21073.797919282209</v>
      </c>
      <c r="AP535">
        <v>0</v>
      </c>
      <c r="AQ535">
        <v>0</v>
      </c>
      <c r="AR535">
        <v>21073.797919282209</v>
      </c>
      <c r="AS535">
        <v>1157.5634695738295</v>
      </c>
      <c r="AT535">
        <v>122.58397032961275</v>
      </c>
      <c r="AU535">
        <v>743.34634609427633</v>
      </c>
      <c r="AV535">
        <v>291.63315314994151</v>
      </c>
      <c r="AW535">
        <v>95.992809908808937</v>
      </c>
      <c r="AX535">
        <v>4.1522607751203919</v>
      </c>
      <c r="AY535">
        <v>8.4901310530035961</v>
      </c>
      <c r="AZ535">
        <v>83.35041808068523</v>
      </c>
      <c r="BA535">
        <v>414.19661209616589</v>
      </c>
      <c r="BB535">
        <v>36.227640892521919</v>
      </c>
      <c r="BC535">
        <v>117.5146936529091</v>
      </c>
      <c r="BD535">
        <v>260.45427755073507</v>
      </c>
      <c r="BE535">
        <v>1592.5590563614187</v>
      </c>
      <c r="BF535">
        <v>266.31170381854474</v>
      </c>
      <c r="BG535">
        <v>1250.4228358661323</v>
      </c>
      <c r="BH535">
        <v>75.824516676742263</v>
      </c>
      <c r="BI535">
        <v>507.14919961559792</v>
      </c>
      <c r="BJ535">
        <v>107.59411570701117</v>
      </c>
      <c r="BK535">
        <v>185.95753053377771</v>
      </c>
      <c r="BL535">
        <v>213.5975533748084</v>
      </c>
      <c r="BM535">
        <v>145.13168271332134</v>
      </c>
      <c r="BN535">
        <v>23.280019109203867</v>
      </c>
      <c r="BO535">
        <v>74.473355963329453</v>
      </c>
      <c r="BP535">
        <v>47.378307640788073</v>
      </c>
      <c r="BQ535">
        <v>239.89571663731209</v>
      </c>
      <c r="BR535">
        <v>29.374130058329794</v>
      </c>
      <c r="BS535">
        <v>133.49869476519086</v>
      </c>
      <c r="BT535">
        <v>77.022891813791858</v>
      </c>
      <c r="BU535">
        <v>343.27320095591733</v>
      </c>
      <c r="BV535">
        <v>35.135143904732203</v>
      </c>
      <c r="BW535">
        <v>198.65099172771744</v>
      </c>
      <c r="BX535">
        <v>109.48706532346748</v>
      </c>
      <c r="BY535">
        <v>148.70161771750745</v>
      </c>
      <c r="BZ535">
        <v>125.47763997911714</v>
      </c>
      <c r="CA535">
        <v>4.4463486994849459</v>
      </c>
      <c r="CB535">
        <v>18.77762903890622</v>
      </c>
      <c r="CC535">
        <v>1545.5437378920055</v>
      </c>
      <c r="CD535">
        <v>1319.4115773340227</v>
      </c>
      <c r="CE535">
        <v>60.213519797130999</v>
      </c>
      <c r="CF535">
        <v>165.91864076085278</v>
      </c>
      <c r="CG535">
        <v>5001.765750766137</v>
      </c>
      <c r="CH535">
        <v>2409.1126763958664</v>
      </c>
      <c r="CI535">
        <v>2209.5286453184608</v>
      </c>
      <c r="CJ535">
        <v>383.12442905180393</v>
      </c>
    </row>
    <row r="536" spans="1:88" x14ac:dyDescent="0.2">
      <c r="A536" t="s">
        <v>157</v>
      </c>
      <c r="B536">
        <v>2008</v>
      </c>
      <c r="C536" t="s">
        <v>15</v>
      </c>
      <c r="D536" t="s">
        <v>246</v>
      </c>
      <c r="E536">
        <v>294.11752312117483</v>
      </c>
      <c r="F536">
        <v>72.936735825706037</v>
      </c>
      <c r="G536">
        <v>150.69782407634173</v>
      </c>
      <c r="H536">
        <v>70.482963219126887</v>
      </c>
      <c r="I536">
        <v>4231.0413487767546</v>
      </c>
      <c r="J536">
        <v>2884.6548871909554</v>
      </c>
      <c r="K536">
        <v>7115.6962359677091</v>
      </c>
      <c r="L536">
        <v>7409.8137590888837</v>
      </c>
      <c r="M536">
        <v>249.21015556268671</v>
      </c>
      <c r="N536">
        <v>71.202299054384127</v>
      </c>
      <c r="O536">
        <v>149.1310811883846</v>
      </c>
      <c r="P536">
        <v>28.876775319917826</v>
      </c>
      <c r="Q536">
        <v>3704.2594858835591</v>
      </c>
      <c r="R536">
        <v>2513.9368652886533</v>
      </c>
      <c r="S536">
        <v>6218.1963511722124</v>
      </c>
      <c r="T536">
        <v>6467.4065067348993</v>
      </c>
      <c r="U536">
        <v>928.46902265333824</v>
      </c>
      <c r="V536">
        <v>13.026654871459717</v>
      </c>
      <c r="W536">
        <v>5.2825794627317526</v>
      </c>
      <c r="X536">
        <v>910.15978831914674</v>
      </c>
      <c r="Y536">
        <v>41.877756278660087</v>
      </c>
      <c r="Z536">
        <v>4.7274174481051698</v>
      </c>
      <c r="AA536">
        <v>4.814357051641343</v>
      </c>
      <c r="AB536">
        <v>32.335981778913549</v>
      </c>
      <c r="AC536">
        <v>5480.0833839461666</v>
      </c>
      <c r="AD536">
        <v>0</v>
      </c>
      <c r="AE536">
        <v>0</v>
      </c>
      <c r="AF536">
        <v>5480.0833839461666</v>
      </c>
      <c r="AG536">
        <v>3190.9666520601832</v>
      </c>
      <c r="AH536">
        <v>0</v>
      </c>
      <c r="AI536">
        <v>0</v>
      </c>
      <c r="AJ536">
        <v>3190.9666520601832</v>
      </c>
      <c r="AK536">
        <v>543.17651386765158</v>
      </c>
      <c r="AL536">
        <v>0</v>
      </c>
      <c r="AM536">
        <v>0</v>
      </c>
      <c r="AN536">
        <v>543.17651386765158</v>
      </c>
      <c r="AO536">
        <v>9214.2265498740198</v>
      </c>
      <c r="AP536">
        <v>0</v>
      </c>
      <c r="AQ536">
        <v>0</v>
      </c>
      <c r="AR536">
        <v>9214.2265498740198</v>
      </c>
      <c r="AS536">
        <v>861.67141869924228</v>
      </c>
      <c r="AT536">
        <v>90.33057761492789</v>
      </c>
      <c r="AU536">
        <v>691.0119221997918</v>
      </c>
      <c r="AV536">
        <v>80.328918884522395</v>
      </c>
      <c r="AW536">
        <v>119.99604618605312</v>
      </c>
      <c r="AX536">
        <v>1.9710207971870461</v>
      </c>
      <c r="AY536">
        <v>8.8562478222875551</v>
      </c>
      <c r="AZ536">
        <v>109.16877756657861</v>
      </c>
      <c r="BA536">
        <v>456.01196311093406</v>
      </c>
      <c r="BB536">
        <v>21.844781620947234</v>
      </c>
      <c r="BC536">
        <v>110.85330703015993</v>
      </c>
      <c r="BD536">
        <v>323.3138744598283</v>
      </c>
      <c r="BE536">
        <v>1468.0974645236874</v>
      </c>
      <c r="BF536">
        <v>105.58056209539737</v>
      </c>
      <c r="BG536">
        <v>1311.9054614204947</v>
      </c>
      <c r="BH536">
        <v>50.6114410078006</v>
      </c>
      <c r="BI536">
        <v>380.60745080003875</v>
      </c>
      <c r="BJ536">
        <v>41.4270190498899</v>
      </c>
      <c r="BK536">
        <v>278.72600949269315</v>
      </c>
      <c r="BL536">
        <v>60.454422257455853</v>
      </c>
      <c r="BM536">
        <v>111.9772878367317</v>
      </c>
      <c r="BN536">
        <v>13.50935538750414</v>
      </c>
      <c r="BO536">
        <v>82.151694035787216</v>
      </c>
      <c r="BP536">
        <v>16.316238413439965</v>
      </c>
      <c r="BQ536">
        <v>180.25679978250722</v>
      </c>
      <c r="BR536">
        <v>16.630686076141721</v>
      </c>
      <c r="BS536">
        <v>132.99072334305322</v>
      </c>
      <c r="BT536">
        <v>30.635390363312084</v>
      </c>
      <c r="BU536">
        <v>245.41753491813242</v>
      </c>
      <c r="BV536">
        <v>18.171685688716785</v>
      </c>
      <c r="BW536">
        <v>186.22317957483222</v>
      </c>
      <c r="BX536">
        <v>41.022669654583908</v>
      </c>
      <c r="BY536">
        <v>111.754582693426</v>
      </c>
      <c r="BZ536">
        <v>72.611715918030882</v>
      </c>
      <c r="CA536">
        <v>3.5213914206270758</v>
      </c>
      <c r="CB536">
        <v>35.621475354768087</v>
      </c>
      <c r="CC536">
        <v>1138.1447620521678</v>
      </c>
      <c r="CD536">
        <v>765.18342388435485</v>
      </c>
      <c r="CE536">
        <v>48.650912236238234</v>
      </c>
      <c r="CF536">
        <v>324.31042593158037</v>
      </c>
      <c r="CG536">
        <v>2917.8787592904205</v>
      </c>
      <c r="CH536">
        <v>824.42762070742424</v>
      </c>
      <c r="CI536">
        <v>2037.111776007629</v>
      </c>
      <c r="CJ536">
        <v>56.339362575370117</v>
      </c>
    </row>
    <row r="537" spans="1:88" x14ac:dyDescent="0.2">
      <c r="A537" t="s">
        <v>157</v>
      </c>
      <c r="B537">
        <v>2008</v>
      </c>
      <c r="C537" t="s">
        <v>16</v>
      </c>
      <c r="D537" t="s">
        <v>247</v>
      </c>
      <c r="E537">
        <v>417.7859068557587</v>
      </c>
      <c r="F537">
        <v>116.50295957733776</v>
      </c>
      <c r="G537">
        <v>126.51005676927052</v>
      </c>
      <c r="H537">
        <v>174.77289050915044</v>
      </c>
      <c r="I537">
        <v>1810.5013192152978</v>
      </c>
      <c r="J537">
        <v>1257.3887203126135</v>
      </c>
      <c r="K537">
        <v>3067.8900395279106</v>
      </c>
      <c r="L537">
        <v>3485.6759463836693</v>
      </c>
      <c r="M537">
        <v>334.58826258795568</v>
      </c>
      <c r="N537">
        <v>114.41989118016961</v>
      </c>
      <c r="O537">
        <v>125.24150322554497</v>
      </c>
      <c r="P537">
        <v>94.926868182241009</v>
      </c>
      <c r="Q537">
        <v>1531.0538964711459</v>
      </c>
      <c r="R537">
        <v>1065.7542163074791</v>
      </c>
      <c r="S537">
        <v>2596.8081127786268</v>
      </c>
      <c r="T537">
        <v>2931.3963753665821</v>
      </c>
      <c r="U537">
        <v>1346.7582577215358</v>
      </c>
      <c r="V537">
        <v>14.562963447722383</v>
      </c>
      <c r="W537">
        <v>4.0331259167451279</v>
      </c>
      <c r="X537">
        <v>1328.1621683570629</v>
      </c>
      <c r="Y537">
        <v>42.026337192953825</v>
      </c>
      <c r="Z537">
        <v>5.7684372851507746</v>
      </c>
      <c r="AA537">
        <v>3.9185415966683781</v>
      </c>
      <c r="AB537">
        <v>32.339358311134731</v>
      </c>
      <c r="AC537">
        <v>4821.8587303459335</v>
      </c>
      <c r="AD537">
        <v>0</v>
      </c>
      <c r="AE537">
        <v>0</v>
      </c>
      <c r="AF537">
        <v>4821.8587303459335</v>
      </c>
      <c r="AG537">
        <v>24255.181627195376</v>
      </c>
      <c r="AH537">
        <v>0</v>
      </c>
      <c r="AI537">
        <v>0</v>
      </c>
      <c r="AJ537">
        <v>24255.181627195376</v>
      </c>
      <c r="AK537">
        <v>7919.0730569915786</v>
      </c>
      <c r="AL537">
        <v>0</v>
      </c>
      <c r="AM537">
        <v>0</v>
      </c>
      <c r="AN537">
        <v>7919.0730569915786</v>
      </c>
      <c r="AO537">
        <v>36996.113414532942</v>
      </c>
      <c r="AP537">
        <v>0</v>
      </c>
      <c r="AQ537">
        <v>0</v>
      </c>
      <c r="AR537">
        <v>36996.113414532942</v>
      </c>
      <c r="AS537">
        <v>1082.4967940811821</v>
      </c>
      <c r="AT537">
        <v>91.853375646717666</v>
      </c>
      <c r="AU537">
        <v>523.00353430902589</v>
      </c>
      <c r="AV537">
        <v>467.63988412543836</v>
      </c>
      <c r="AW537">
        <v>118.02289896945321</v>
      </c>
      <c r="AX537">
        <v>2.5864007844628509</v>
      </c>
      <c r="AY537">
        <v>5.7565528901488783</v>
      </c>
      <c r="AZ537">
        <v>109.67994529484126</v>
      </c>
      <c r="BA537">
        <v>361.14258799546218</v>
      </c>
      <c r="BB537">
        <v>25.059310162446579</v>
      </c>
      <c r="BC537">
        <v>87.361921230366619</v>
      </c>
      <c r="BD537">
        <v>248.72135660264939</v>
      </c>
      <c r="BE537">
        <v>1384.7308627000953</v>
      </c>
      <c r="BF537">
        <v>168.92329428336453</v>
      </c>
      <c r="BG537">
        <v>1133.7434453734604</v>
      </c>
      <c r="BH537">
        <v>82.064123043271849</v>
      </c>
      <c r="BI537">
        <v>653.74165534672716</v>
      </c>
      <c r="BJ537">
        <v>62.957149706700861</v>
      </c>
      <c r="BK537">
        <v>218.12621566127461</v>
      </c>
      <c r="BL537">
        <v>372.6582899787507</v>
      </c>
      <c r="BM537">
        <v>135.89142001135858</v>
      </c>
      <c r="BN537">
        <v>16.147130517286559</v>
      </c>
      <c r="BO537">
        <v>67.916512030778321</v>
      </c>
      <c r="BP537">
        <v>51.827777463293536</v>
      </c>
      <c r="BQ537">
        <v>213.0263965090449</v>
      </c>
      <c r="BR537">
        <v>20.264558323913452</v>
      </c>
      <c r="BS537">
        <v>106.93471240202359</v>
      </c>
      <c r="BT537">
        <v>85.827125783107462</v>
      </c>
      <c r="BU537">
        <v>278.85146876549135</v>
      </c>
      <c r="BV537">
        <v>23.100785776870712</v>
      </c>
      <c r="BW537">
        <v>147.62715793794857</v>
      </c>
      <c r="BX537">
        <v>108.12352505067221</v>
      </c>
      <c r="BY537">
        <v>135.67309748693822</v>
      </c>
      <c r="BZ537">
        <v>84.974982465460457</v>
      </c>
      <c r="CA537">
        <v>3.2284165145418844</v>
      </c>
      <c r="CB537">
        <v>47.469698506936503</v>
      </c>
      <c r="CC537">
        <v>1368.9992675445542</v>
      </c>
      <c r="CD537">
        <v>895.94409251347565</v>
      </c>
      <c r="CE537">
        <v>44.034924903016645</v>
      </c>
      <c r="CF537">
        <v>429.02025012806439</v>
      </c>
      <c r="CG537">
        <v>3291.4552003563822</v>
      </c>
      <c r="CH537">
        <v>1325.8668651909534</v>
      </c>
      <c r="CI537">
        <v>1712.0235310783937</v>
      </c>
      <c r="CJ537">
        <v>253.56480408704056</v>
      </c>
    </row>
    <row r="538" spans="1:88" x14ac:dyDescent="0.2">
      <c r="A538" t="s">
        <v>157</v>
      </c>
      <c r="B538">
        <v>2008</v>
      </c>
      <c r="C538" t="s">
        <v>17</v>
      </c>
      <c r="D538" t="s">
        <v>248</v>
      </c>
      <c r="E538">
        <v>1282.5129102747708</v>
      </c>
      <c r="F538">
        <v>429.42368205326079</v>
      </c>
      <c r="G538">
        <v>479.34307316890829</v>
      </c>
      <c r="H538">
        <v>373.746155052603</v>
      </c>
      <c r="I538">
        <v>3920.6883034791367</v>
      </c>
      <c r="J538">
        <v>3431.4465387826817</v>
      </c>
      <c r="K538">
        <v>7352.1348422618239</v>
      </c>
      <c r="L538">
        <v>8634.6477525365935</v>
      </c>
      <c r="M538">
        <v>1126.1480145289834</v>
      </c>
      <c r="N538">
        <v>422.65303155316008</v>
      </c>
      <c r="O538">
        <v>474.76492120034396</v>
      </c>
      <c r="P538">
        <v>228.73006177547958</v>
      </c>
      <c r="Q538">
        <v>3311.5201683630571</v>
      </c>
      <c r="R538">
        <v>2898.2932434988224</v>
      </c>
      <c r="S538">
        <v>6209.8134118618746</v>
      </c>
      <c r="T538">
        <v>7335.9614263908588</v>
      </c>
      <c r="U538">
        <v>2964.3338952443773</v>
      </c>
      <c r="V538">
        <v>47.622977668940919</v>
      </c>
      <c r="W538">
        <v>15.544721572362237</v>
      </c>
      <c r="X538">
        <v>2901.1661960030788</v>
      </c>
      <c r="Y538">
        <v>121.07800593709592</v>
      </c>
      <c r="Z538">
        <v>18.725087444219927</v>
      </c>
      <c r="AA538">
        <v>14.058838688774255</v>
      </c>
      <c r="AB538">
        <v>88.294079804102054</v>
      </c>
      <c r="AC538">
        <v>23785.822956701624</v>
      </c>
      <c r="AD538">
        <v>0</v>
      </c>
      <c r="AE538">
        <v>0</v>
      </c>
      <c r="AF538">
        <v>23785.822956701624</v>
      </c>
      <c r="AG538">
        <v>19279.174076236686</v>
      </c>
      <c r="AH538">
        <v>0</v>
      </c>
      <c r="AI538">
        <v>0</v>
      </c>
      <c r="AJ538">
        <v>19279.174076236686</v>
      </c>
      <c r="AK538">
        <v>3072.8151985876457</v>
      </c>
      <c r="AL538">
        <v>0</v>
      </c>
      <c r="AM538">
        <v>0</v>
      </c>
      <c r="AN538">
        <v>3072.8151985876457</v>
      </c>
      <c r="AO538">
        <v>46137.812231526033</v>
      </c>
      <c r="AP538">
        <v>0</v>
      </c>
      <c r="AQ538">
        <v>0</v>
      </c>
      <c r="AR538">
        <v>46137.812231526033</v>
      </c>
      <c r="AS538">
        <v>2831.4035952834215</v>
      </c>
      <c r="AT538">
        <v>296.06853213720456</v>
      </c>
      <c r="AU538">
        <v>2042.903291800819</v>
      </c>
      <c r="AV538">
        <v>492.43177134539962</v>
      </c>
      <c r="AW538">
        <v>319.21993903581961</v>
      </c>
      <c r="AX538">
        <v>8.9717980977973273</v>
      </c>
      <c r="AY538">
        <v>23.415147946668888</v>
      </c>
      <c r="AZ538">
        <v>286.83299299135433</v>
      </c>
      <c r="BA538">
        <v>1295.1925541507089</v>
      </c>
      <c r="BB538">
        <v>81.870567749671409</v>
      </c>
      <c r="BC538">
        <v>328.08437224373614</v>
      </c>
      <c r="BD538">
        <v>885.23761415730178</v>
      </c>
      <c r="BE538">
        <v>4709.4946129112104</v>
      </c>
      <c r="BF538">
        <v>540.02411522662896</v>
      </c>
      <c r="BG538">
        <v>3990.0004310584741</v>
      </c>
      <c r="BH538">
        <v>179.47006662611935</v>
      </c>
      <c r="BI538">
        <v>1266.8628783753384</v>
      </c>
      <c r="BJ538">
        <v>215.80978714853745</v>
      </c>
      <c r="BK538">
        <v>685.34894223865069</v>
      </c>
      <c r="BL538">
        <v>365.70414898814886</v>
      </c>
      <c r="BM538">
        <v>374.86493316830229</v>
      </c>
      <c r="BN538">
        <v>52.390922280368599</v>
      </c>
      <c r="BO538">
        <v>234.03702874467507</v>
      </c>
      <c r="BP538">
        <v>88.436982143259073</v>
      </c>
      <c r="BQ538">
        <v>609.26716902056455</v>
      </c>
      <c r="BR538">
        <v>64.972843710452125</v>
      </c>
      <c r="BS538">
        <v>394.99283809784487</v>
      </c>
      <c r="BT538">
        <v>149.30148721226755</v>
      </c>
      <c r="BU538">
        <v>854.65355362174432</v>
      </c>
      <c r="BV538">
        <v>74.899030062231617</v>
      </c>
      <c r="BW538">
        <v>568.29179885803683</v>
      </c>
      <c r="BX538">
        <v>211.46272470147679</v>
      </c>
      <c r="BY538">
        <v>353.42094800640774</v>
      </c>
      <c r="BZ538">
        <v>274.16338787761828</v>
      </c>
      <c r="CA538">
        <v>13.751772688585422</v>
      </c>
      <c r="CB538">
        <v>65.505787440204131</v>
      </c>
      <c r="CC538">
        <v>3661.7838750869291</v>
      </c>
      <c r="CD538">
        <v>2884.5135442609103</v>
      </c>
      <c r="CE538">
        <v>187.96386909308282</v>
      </c>
      <c r="CF538">
        <v>589.30646173293997</v>
      </c>
      <c r="CG538">
        <v>12014.506008001345</v>
      </c>
      <c r="CH538">
        <v>4920.8168040314467</v>
      </c>
      <c r="CI538">
        <v>6509.5079322534039</v>
      </c>
      <c r="CJ538">
        <v>584.18127171648041</v>
      </c>
    </row>
    <row r="539" spans="1:88" x14ac:dyDescent="0.2">
      <c r="A539" t="s">
        <v>157</v>
      </c>
      <c r="B539">
        <v>2008</v>
      </c>
      <c r="C539" t="s">
        <v>18</v>
      </c>
      <c r="D539" t="s">
        <v>249</v>
      </c>
      <c r="E539">
        <v>1152.5820752700693</v>
      </c>
      <c r="F539">
        <v>398.62386213982694</v>
      </c>
      <c r="G539">
        <v>433.58912950893603</v>
      </c>
      <c r="H539">
        <v>320.36908362130544</v>
      </c>
      <c r="I539">
        <v>3881.6272030092537</v>
      </c>
      <c r="J539">
        <v>4042.8885191156824</v>
      </c>
      <c r="K539">
        <v>7924.5157221249392</v>
      </c>
      <c r="L539">
        <v>9077.0977973950066</v>
      </c>
      <c r="M539">
        <v>1005.5118615843755</v>
      </c>
      <c r="N539">
        <v>392.86153555596229</v>
      </c>
      <c r="O539">
        <v>429.59027459737314</v>
      </c>
      <c r="P539">
        <v>183.06005143104019</v>
      </c>
      <c r="Q539">
        <v>3305.031337567314</v>
      </c>
      <c r="R539">
        <v>3442.33811006106</v>
      </c>
      <c r="S539">
        <v>6747.369447628369</v>
      </c>
      <c r="T539">
        <v>7752.8813092127448</v>
      </c>
      <c r="U539">
        <v>2670.2322403606213</v>
      </c>
      <c r="V539">
        <v>40.1226582221068</v>
      </c>
      <c r="W539">
        <v>13.529553893899442</v>
      </c>
      <c r="X539">
        <v>2616.5800282446198</v>
      </c>
      <c r="Y539">
        <v>113.69771297522151</v>
      </c>
      <c r="Z539">
        <v>15.970671571521716</v>
      </c>
      <c r="AA539">
        <v>12.283946524208934</v>
      </c>
      <c r="AB539">
        <v>85.443094879491255</v>
      </c>
      <c r="AC539">
        <v>14462.602698782983</v>
      </c>
      <c r="AD539">
        <v>0</v>
      </c>
      <c r="AE539">
        <v>0</v>
      </c>
      <c r="AF539">
        <v>14462.602698782983</v>
      </c>
      <c r="AG539">
        <v>27819.320680449502</v>
      </c>
      <c r="AH539">
        <v>0</v>
      </c>
      <c r="AI539">
        <v>0</v>
      </c>
      <c r="AJ539">
        <v>27819.320680449502</v>
      </c>
      <c r="AK539">
        <v>4123.0720140637559</v>
      </c>
      <c r="AL539">
        <v>0</v>
      </c>
      <c r="AM539">
        <v>0</v>
      </c>
      <c r="AN539">
        <v>4123.0720140637559</v>
      </c>
      <c r="AO539">
        <v>46404.99539329634</v>
      </c>
      <c r="AP539">
        <v>0</v>
      </c>
      <c r="AQ539">
        <v>0</v>
      </c>
      <c r="AR539">
        <v>46404.99539329634</v>
      </c>
      <c r="AS539">
        <v>2648.4278486769972</v>
      </c>
      <c r="AT539">
        <v>258.59043895220498</v>
      </c>
      <c r="AU539">
        <v>1799.8147000536417</v>
      </c>
      <c r="AV539">
        <v>590.02270967114896</v>
      </c>
      <c r="AW539">
        <v>293.79884460764555</v>
      </c>
      <c r="AX539">
        <v>8.0237410186400258</v>
      </c>
      <c r="AY539">
        <v>21.083145611631259</v>
      </c>
      <c r="AZ539">
        <v>264.69195797737416</v>
      </c>
      <c r="BA539">
        <v>2072.540686903068</v>
      </c>
      <c r="BB539">
        <v>71.051652061415894</v>
      </c>
      <c r="BC539">
        <v>287.52933316659005</v>
      </c>
      <c r="BD539">
        <v>1713.9597016750643</v>
      </c>
      <c r="BE539">
        <v>4222.2275710301747</v>
      </c>
      <c r="BF539">
        <v>485.22163034448647</v>
      </c>
      <c r="BG539">
        <v>3575.4646279498734</v>
      </c>
      <c r="BH539">
        <v>161.5413127358251</v>
      </c>
      <c r="BI539">
        <v>1337.0471307650037</v>
      </c>
      <c r="BJ539">
        <v>295.89808081704211</v>
      </c>
      <c r="BK539">
        <v>577.41185230957171</v>
      </c>
      <c r="BL539">
        <v>463.73719763839068</v>
      </c>
      <c r="BM539">
        <v>331.16666108355793</v>
      </c>
      <c r="BN539">
        <v>46.931871970446466</v>
      </c>
      <c r="BO539">
        <v>200.3648089076402</v>
      </c>
      <c r="BP539">
        <v>83.869980205471421</v>
      </c>
      <c r="BQ539">
        <v>544.19819589430313</v>
      </c>
      <c r="BR539">
        <v>57.477411098535406</v>
      </c>
      <c r="BS539">
        <v>342.98894057643275</v>
      </c>
      <c r="BT539">
        <v>143.73184421933431</v>
      </c>
      <c r="BU539">
        <v>753.74839050345633</v>
      </c>
      <c r="BV539">
        <v>65.419603223951654</v>
      </c>
      <c r="BW539">
        <v>497.34869851309037</v>
      </c>
      <c r="BX539">
        <v>190.98008876641489</v>
      </c>
      <c r="BY539">
        <v>305.86183700347323</v>
      </c>
      <c r="BZ539">
        <v>225.60394013222228</v>
      </c>
      <c r="CA539">
        <v>29.679970672859099</v>
      </c>
      <c r="CB539">
        <v>50.577926198393151</v>
      </c>
      <c r="CC539">
        <v>3240.8086571178815</v>
      </c>
      <c r="CD539">
        <v>2374.7291726418625</v>
      </c>
      <c r="CE539">
        <v>413.25977446338862</v>
      </c>
      <c r="CF539">
        <v>452.81971001265117</v>
      </c>
      <c r="CG539">
        <v>11043.437797941515</v>
      </c>
      <c r="CH539">
        <v>4636.4917497142796</v>
      </c>
      <c r="CI539">
        <v>5896.6836810980121</v>
      </c>
      <c r="CJ539">
        <v>510.26236712923128</v>
      </c>
    </row>
    <row r="540" spans="1:88" x14ac:dyDescent="0.2">
      <c r="A540" t="s">
        <v>157</v>
      </c>
      <c r="B540">
        <v>2008</v>
      </c>
      <c r="C540" t="s">
        <v>19</v>
      </c>
      <c r="D540" t="s">
        <v>250</v>
      </c>
      <c r="E540">
        <v>150.11400899791988</v>
      </c>
      <c r="F540">
        <v>38.926020984323443</v>
      </c>
      <c r="G540">
        <v>87.953925911935841</v>
      </c>
      <c r="H540">
        <v>23.234062101660218</v>
      </c>
      <c r="I540">
        <v>607.15292729249927</v>
      </c>
      <c r="J540">
        <v>471.0800255578983</v>
      </c>
      <c r="K540">
        <v>1078.2329528503981</v>
      </c>
      <c r="L540">
        <v>1228.3469618483182</v>
      </c>
      <c r="M540">
        <v>138.65372638740425</v>
      </c>
      <c r="N540">
        <v>38.128503181824463</v>
      </c>
      <c r="O540">
        <v>86.930397032783347</v>
      </c>
      <c r="P540">
        <v>13.594826172796587</v>
      </c>
      <c r="Q540">
        <v>519.50461395659011</v>
      </c>
      <c r="R540">
        <v>403.075132835879</v>
      </c>
      <c r="S540">
        <v>922.57974679247059</v>
      </c>
      <c r="T540">
        <v>1061.2334731798746</v>
      </c>
      <c r="U540">
        <v>198.08692431514046</v>
      </c>
      <c r="V540">
        <v>5.3137913545310278</v>
      </c>
      <c r="W540">
        <v>2.2303818793681942</v>
      </c>
      <c r="X540">
        <v>190.54275108124182</v>
      </c>
      <c r="Y540">
        <v>12.33009006532347</v>
      </c>
      <c r="Z540">
        <v>2.2304463712611118</v>
      </c>
      <c r="AA540">
        <v>3.2475480945244524</v>
      </c>
      <c r="AB540">
        <v>6.8520955995378614</v>
      </c>
      <c r="AC540">
        <v>1575.0436153461694</v>
      </c>
      <c r="AD540">
        <v>0</v>
      </c>
      <c r="AE540">
        <v>0</v>
      </c>
      <c r="AF540">
        <v>1575.0436153461694</v>
      </c>
      <c r="AG540">
        <v>1072.4974593679501</v>
      </c>
      <c r="AH540">
        <v>0</v>
      </c>
      <c r="AI540">
        <v>0</v>
      </c>
      <c r="AJ540">
        <v>1072.4974593679501</v>
      </c>
      <c r="AK540">
        <v>184.65954252676465</v>
      </c>
      <c r="AL540">
        <v>0</v>
      </c>
      <c r="AM540">
        <v>0</v>
      </c>
      <c r="AN540">
        <v>184.65954252676465</v>
      </c>
      <c r="AO540">
        <v>2832.2006172408956</v>
      </c>
      <c r="AP540">
        <v>0</v>
      </c>
      <c r="AQ540">
        <v>0</v>
      </c>
      <c r="AR540">
        <v>2832.2006172408956</v>
      </c>
      <c r="AS540">
        <v>375.80209771510317</v>
      </c>
      <c r="AT540">
        <v>28.567683208235501</v>
      </c>
      <c r="AU540">
        <v>319.90366782962786</v>
      </c>
      <c r="AV540">
        <v>27.330746677239734</v>
      </c>
      <c r="AW540">
        <v>24.815821700785946</v>
      </c>
      <c r="AX540">
        <v>1.0438661821731032</v>
      </c>
      <c r="AY540">
        <v>2.5057794627726593</v>
      </c>
      <c r="AZ540">
        <v>21.266176055840202</v>
      </c>
      <c r="BA540">
        <v>140.48676300410727</v>
      </c>
      <c r="BB540">
        <v>9.4309765887973853</v>
      </c>
      <c r="BC540">
        <v>46.923480132395738</v>
      </c>
      <c r="BD540">
        <v>84.132306282914527</v>
      </c>
      <c r="BE540">
        <v>700.73021021616887</v>
      </c>
      <c r="BF540">
        <v>55.903881745003368</v>
      </c>
      <c r="BG540">
        <v>632.06859322849675</v>
      </c>
      <c r="BH540">
        <v>12.757735242670147</v>
      </c>
      <c r="BI540">
        <v>164.14338192324209</v>
      </c>
      <c r="BJ540">
        <v>29.023157839061554</v>
      </c>
      <c r="BK540">
        <v>113.67912624250033</v>
      </c>
      <c r="BL540">
        <v>21.441097841679973</v>
      </c>
      <c r="BM540">
        <v>47.461121723736433</v>
      </c>
      <c r="BN540">
        <v>7.9166380972349346</v>
      </c>
      <c r="BO540">
        <v>33.143234816065224</v>
      </c>
      <c r="BP540">
        <v>6.401248810436277</v>
      </c>
      <c r="BQ540">
        <v>69.850777389760637</v>
      </c>
      <c r="BR540">
        <v>9.3578294781686715</v>
      </c>
      <c r="BS540">
        <v>50.195688553730278</v>
      </c>
      <c r="BT540">
        <v>10.297259357861682</v>
      </c>
      <c r="BU540">
        <v>93.141197383563451</v>
      </c>
      <c r="BV540">
        <v>10.115096420179929</v>
      </c>
      <c r="BW540">
        <v>67.787800874660164</v>
      </c>
      <c r="BX540">
        <v>15.238300088723301</v>
      </c>
      <c r="BY540">
        <v>41.488730609654098</v>
      </c>
      <c r="BZ540">
        <v>33.910047048645168</v>
      </c>
      <c r="CA540">
        <v>2.1013941845297013</v>
      </c>
      <c r="CB540">
        <v>5.4772893764792689</v>
      </c>
      <c r="CC540">
        <v>435.98162585986347</v>
      </c>
      <c r="CD540">
        <v>356.55127779976658</v>
      </c>
      <c r="CE540">
        <v>29.163294216261257</v>
      </c>
      <c r="CF540">
        <v>50.267053843836635</v>
      </c>
      <c r="CG540">
        <v>1679.174378517343</v>
      </c>
      <c r="CH540">
        <v>453.38122819662772</v>
      </c>
      <c r="CI540">
        <v>1197.6347246887854</v>
      </c>
      <c r="CJ540">
        <v>28.158425631929134</v>
      </c>
    </row>
    <row r="541" spans="1:88" x14ac:dyDescent="0.2">
      <c r="A541" t="s">
        <v>157</v>
      </c>
      <c r="B541">
        <v>2008</v>
      </c>
      <c r="C541" t="s">
        <v>20</v>
      </c>
      <c r="D541" t="s">
        <v>251</v>
      </c>
      <c r="E541">
        <v>324.37138198698193</v>
      </c>
      <c r="F541">
        <v>107.96839365655275</v>
      </c>
      <c r="G541">
        <v>139.13700181335076</v>
      </c>
      <c r="H541">
        <v>77.265986517078346</v>
      </c>
      <c r="I541">
        <v>1773.7762995520686</v>
      </c>
      <c r="J541">
        <v>995.84190031022285</v>
      </c>
      <c r="K541">
        <v>2769.6181998622906</v>
      </c>
      <c r="L541">
        <v>3093.9895818492723</v>
      </c>
      <c r="M541">
        <v>284.80620832891316</v>
      </c>
      <c r="N541">
        <v>104.55115452551478</v>
      </c>
      <c r="O541">
        <v>137.86918331438724</v>
      </c>
      <c r="P541">
        <v>42.385870489012056</v>
      </c>
      <c r="Q541">
        <v>1597.7537327528582</v>
      </c>
      <c r="R541">
        <v>905.89532184914799</v>
      </c>
      <c r="S541">
        <v>2503.649054602005</v>
      </c>
      <c r="T541">
        <v>2788.4552629309183</v>
      </c>
      <c r="U541">
        <v>702.87267274267901</v>
      </c>
      <c r="V541">
        <v>22.629774358546602</v>
      </c>
      <c r="W541">
        <v>5.6441590444086192</v>
      </c>
      <c r="X541">
        <v>674.59873933972415</v>
      </c>
      <c r="Y541">
        <v>44.411954360225039</v>
      </c>
      <c r="Z541">
        <v>9.5687744029339274</v>
      </c>
      <c r="AA541">
        <v>3.7809212176306337</v>
      </c>
      <c r="AB541">
        <v>31.062258739660429</v>
      </c>
      <c r="AC541">
        <v>4264.9754511701749</v>
      </c>
      <c r="AD541">
        <v>0</v>
      </c>
      <c r="AE541">
        <v>0</v>
      </c>
      <c r="AF541">
        <v>4264.9754511701749</v>
      </c>
      <c r="AG541">
        <v>3835.9550614589443</v>
      </c>
      <c r="AH541">
        <v>0</v>
      </c>
      <c r="AI541">
        <v>0</v>
      </c>
      <c r="AJ541">
        <v>3835.9550614589443</v>
      </c>
      <c r="AK541">
        <v>650.98305030237941</v>
      </c>
      <c r="AL541">
        <v>0</v>
      </c>
      <c r="AM541">
        <v>0</v>
      </c>
      <c r="AN541">
        <v>650.98305030237941</v>
      </c>
      <c r="AO541">
        <v>8751.9135629314987</v>
      </c>
      <c r="AP541">
        <v>0</v>
      </c>
      <c r="AQ541">
        <v>0</v>
      </c>
      <c r="AR541">
        <v>8751.9135629314987</v>
      </c>
      <c r="AS541">
        <v>926.80580888189854</v>
      </c>
      <c r="AT541">
        <v>105.92324421863984</v>
      </c>
      <c r="AU541">
        <v>717.67839621210737</v>
      </c>
      <c r="AV541">
        <v>103.20416845115091</v>
      </c>
      <c r="AW541">
        <v>98.014833061694929</v>
      </c>
      <c r="AX541">
        <v>3.2908378805077261</v>
      </c>
      <c r="AY541">
        <v>8.2821870397700472</v>
      </c>
      <c r="AZ541">
        <v>86.441808141417368</v>
      </c>
      <c r="BA541">
        <v>401.7853059119638</v>
      </c>
      <c r="BB541">
        <v>40.13083245312724</v>
      </c>
      <c r="BC541">
        <v>134.54683417590701</v>
      </c>
      <c r="BD541">
        <v>227.10763928292994</v>
      </c>
      <c r="BE541">
        <v>1269.5603563403774</v>
      </c>
      <c r="BF541">
        <v>193.96492351922853</v>
      </c>
      <c r="BG541">
        <v>1023.2639811736586</v>
      </c>
      <c r="BH541">
        <v>52.331451647491754</v>
      </c>
      <c r="BI541">
        <v>288.7169110777503</v>
      </c>
      <c r="BJ541">
        <v>73.847976686401935</v>
      </c>
      <c r="BK541">
        <v>137.44351333016775</v>
      </c>
      <c r="BL541">
        <v>77.42542106118043</v>
      </c>
      <c r="BM541">
        <v>109.00591197181419</v>
      </c>
      <c r="BN541">
        <v>29.597912647021829</v>
      </c>
      <c r="BO541">
        <v>59.441650473309863</v>
      </c>
      <c r="BP541">
        <v>19.966348851482508</v>
      </c>
      <c r="BQ541">
        <v>180.65258698482015</v>
      </c>
      <c r="BR541">
        <v>38.172539625742871</v>
      </c>
      <c r="BS541">
        <v>108.18928363945489</v>
      </c>
      <c r="BT541">
        <v>34.290763719622063</v>
      </c>
      <c r="BU541">
        <v>259.73246092549954</v>
      </c>
      <c r="BV541">
        <v>42.077908771801248</v>
      </c>
      <c r="BW541">
        <v>162.37492607242089</v>
      </c>
      <c r="BX541">
        <v>55.279626081277144</v>
      </c>
      <c r="BY541">
        <v>185.76504573889937</v>
      </c>
      <c r="BZ541">
        <v>160.00350003453741</v>
      </c>
      <c r="CA541">
        <v>3.8811677909407636</v>
      </c>
      <c r="CB541">
        <v>21.880377913422052</v>
      </c>
      <c r="CC541">
        <v>1928.6220194026441</v>
      </c>
      <c r="CD541">
        <v>1676.0361901769788</v>
      </c>
      <c r="CE541">
        <v>52.682452625918508</v>
      </c>
      <c r="CF541">
        <v>199.90337659974389</v>
      </c>
      <c r="CG541">
        <v>3216.5751387681698</v>
      </c>
      <c r="CH541">
        <v>1206.0750275807661</v>
      </c>
      <c r="CI541">
        <v>1898.05704591017</v>
      </c>
      <c r="CJ541">
        <v>112.44306527723995</v>
      </c>
    </row>
    <row r="542" spans="1:88" x14ac:dyDescent="0.2">
      <c r="A542" t="s">
        <v>157</v>
      </c>
      <c r="B542">
        <v>2008</v>
      </c>
      <c r="C542" t="s">
        <v>21</v>
      </c>
      <c r="D542" t="s">
        <v>252</v>
      </c>
      <c r="E542">
        <v>108.33129747149376</v>
      </c>
      <c r="F542">
        <v>27.837993998297229</v>
      </c>
      <c r="G542">
        <v>50.397416328636339</v>
      </c>
      <c r="H542">
        <v>30.09588714456034</v>
      </c>
      <c r="I542">
        <v>0</v>
      </c>
      <c r="J542">
        <v>176.83223618116273</v>
      </c>
      <c r="K542">
        <v>176.83223618116273</v>
      </c>
      <c r="L542">
        <v>285.1635336526565</v>
      </c>
      <c r="M542">
        <v>94.1124163678641</v>
      </c>
      <c r="N542">
        <v>27.318629186189881</v>
      </c>
      <c r="O542">
        <v>49.92317743190366</v>
      </c>
      <c r="P542">
        <v>16.870609749770722</v>
      </c>
      <c r="Q542">
        <v>0</v>
      </c>
      <c r="R542">
        <v>151.79841481576577</v>
      </c>
      <c r="S542">
        <v>151.79841481576577</v>
      </c>
      <c r="T542">
        <v>245.91083118362991</v>
      </c>
      <c r="U542">
        <v>245.49700892103419</v>
      </c>
      <c r="V542">
        <v>3.584957314092093</v>
      </c>
      <c r="W542">
        <v>1.8794006952984914</v>
      </c>
      <c r="X542">
        <v>240.0326509116444</v>
      </c>
      <c r="Y542">
        <v>8.9932516256090338</v>
      </c>
      <c r="Z542">
        <v>1.4420834874330581</v>
      </c>
      <c r="AA542">
        <v>1.433737850168689</v>
      </c>
      <c r="AB542">
        <v>6.1174302880072888</v>
      </c>
      <c r="AC542">
        <v>1944.2843080598709</v>
      </c>
      <c r="AD542">
        <v>0</v>
      </c>
      <c r="AE542">
        <v>0</v>
      </c>
      <c r="AF542">
        <v>1944.2843080598709</v>
      </c>
      <c r="AG542">
        <v>3015.805128130195</v>
      </c>
      <c r="AH542">
        <v>0</v>
      </c>
      <c r="AI542">
        <v>0</v>
      </c>
      <c r="AJ542">
        <v>3015.805128130195</v>
      </c>
      <c r="AK542">
        <v>439.3229137097747</v>
      </c>
      <c r="AL542">
        <v>0</v>
      </c>
      <c r="AM542">
        <v>0</v>
      </c>
      <c r="AN542">
        <v>439.3229137097747</v>
      </c>
      <c r="AO542">
        <v>5399.4123498998451</v>
      </c>
      <c r="AP542">
        <v>0</v>
      </c>
      <c r="AQ542">
        <v>0</v>
      </c>
      <c r="AR542">
        <v>5399.4123498998451</v>
      </c>
      <c r="AS542">
        <v>310.38083710052092</v>
      </c>
      <c r="AT542">
        <v>21.381391806480799</v>
      </c>
      <c r="AU542">
        <v>226.9960694312704</v>
      </c>
      <c r="AV542">
        <v>62.003375862769843</v>
      </c>
      <c r="AW542">
        <v>23.530000686489451</v>
      </c>
      <c r="AX542">
        <v>0.64678642266794129</v>
      </c>
      <c r="AY542">
        <v>2.7821875914337557</v>
      </c>
      <c r="AZ542">
        <v>20.101026672387732</v>
      </c>
      <c r="BA542">
        <v>117.88696566709795</v>
      </c>
      <c r="BB542">
        <v>6.2342493180303578</v>
      </c>
      <c r="BC542">
        <v>36.034394492972694</v>
      </c>
      <c r="BD542">
        <v>75.618321856094781</v>
      </c>
      <c r="BE542">
        <v>457.57014677107361</v>
      </c>
      <c r="BF542">
        <v>37.772970231724848</v>
      </c>
      <c r="BG542">
        <v>406.05906121316644</v>
      </c>
      <c r="BH542">
        <v>13.738115326183655</v>
      </c>
      <c r="BI542">
        <v>129.42638734496938</v>
      </c>
      <c r="BJ542">
        <v>14.749183925425426</v>
      </c>
      <c r="BK542">
        <v>66.182973061755391</v>
      </c>
      <c r="BL542">
        <v>48.494230357788595</v>
      </c>
      <c r="BM542">
        <v>37.722488762634903</v>
      </c>
      <c r="BN542">
        <v>3.9293363066143696</v>
      </c>
      <c r="BO542">
        <v>24.748684318962894</v>
      </c>
      <c r="BP542">
        <v>9.0444681370576863</v>
      </c>
      <c r="BQ542">
        <v>63.409813081556038</v>
      </c>
      <c r="BR542">
        <v>4.8956643503540018</v>
      </c>
      <c r="BS542">
        <v>43.871393456585551</v>
      </c>
      <c r="BT542">
        <v>14.642755274616459</v>
      </c>
      <c r="BU542">
        <v>89.85181562282213</v>
      </c>
      <c r="BV542">
        <v>5.5534188233136552</v>
      </c>
      <c r="BW542">
        <v>64.827032837349904</v>
      </c>
      <c r="BX542">
        <v>19.471363962158403</v>
      </c>
      <c r="BY542">
        <v>31.748969592679959</v>
      </c>
      <c r="BZ542">
        <v>21.493203869652973</v>
      </c>
      <c r="CA542">
        <v>5.4056851558592269</v>
      </c>
      <c r="CB542">
        <v>4.8500805671678213</v>
      </c>
      <c r="CC542">
        <v>345.12648074620859</v>
      </c>
      <c r="CD542">
        <v>226.11109081931201</v>
      </c>
      <c r="CE542">
        <v>75.686783275421874</v>
      </c>
      <c r="CF542">
        <v>43.328606651475774</v>
      </c>
      <c r="CG542">
        <v>1042.2159416316786</v>
      </c>
      <c r="CH542">
        <v>313.11110366112291</v>
      </c>
      <c r="CI542">
        <v>685.2373366557822</v>
      </c>
      <c r="CJ542">
        <v>43.86750131477514</v>
      </c>
    </row>
    <row r="543" spans="1:88" x14ac:dyDescent="0.2">
      <c r="A543" t="s">
        <v>157</v>
      </c>
      <c r="B543">
        <v>2008</v>
      </c>
      <c r="C543" t="s">
        <v>22</v>
      </c>
      <c r="D543" t="s">
        <v>253</v>
      </c>
      <c r="E543">
        <v>3961.0867243643102</v>
      </c>
      <c r="F543">
        <v>3700.2889838440219</v>
      </c>
      <c r="G543">
        <v>111.8449845576433</v>
      </c>
      <c r="H543">
        <v>148.95275596264051</v>
      </c>
      <c r="I543">
        <v>2679.22968444562</v>
      </c>
      <c r="J543">
        <v>4139.963114037073</v>
      </c>
      <c r="K543">
        <v>6819.1927984826907</v>
      </c>
      <c r="L543">
        <v>10780.279522847002</v>
      </c>
      <c r="M543">
        <v>3718.280853000877</v>
      </c>
      <c r="N543">
        <v>3565.1563157472897</v>
      </c>
      <c r="O543">
        <v>110.7810272502758</v>
      </c>
      <c r="P543">
        <v>42.343510003304161</v>
      </c>
      <c r="Q543">
        <v>2517.8394866260301</v>
      </c>
      <c r="R543">
        <v>3890.5819318938547</v>
      </c>
      <c r="S543">
        <v>6408.4214185198916</v>
      </c>
      <c r="T543">
        <v>10126.70227152077</v>
      </c>
      <c r="U543">
        <v>4040.9309647539021</v>
      </c>
      <c r="V543">
        <v>802.7912440094899</v>
      </c>
      <c r="W543">
        <v>4.4816830707656345</v>
      </c>
      <c r="X543">
        <v>3233.658037673642</v>
      </c>
      <c r="Y543">
        <v>430.42571097414901</v>
      </c>
      <c r="Z543">
        <v>386.11707045804457</v>
      </c>
      <c r="AA543">
        <v>3.1943464114045583</v>
      </c>
      <c r="AB543">
        <v>41.114294104700257</v>
      </c>
      <c r="AC543">
        <v>4470.6220795262989</v>
      </c>
      <c r="AD543">
        <v>0</v>
      </c>
      <c r="AE543">
        <v>0</v>
      </c>
      <c r="AF543">
        <v>4470.6220795262989</v>
      </c>
      <c r="AG543">
        <v>1038.8324243484151</v>
      </c>
      <c r="AH543">
        <v>0</v>
      </c>
      <c r="AI543">
        <v>0</v>
      </c>
      <c r="AJ543">
        <v>1038.8324243484151</v>
      </c>
      <c r="AK543">
        <v>8014.5591551410698</v>
      </c>
      <c r="AL543">
        <v>0</v>
      </c>
      <c r="AM543">
        <v>0</v>
      </c>
      <c r="AN543">
        <v>8014.5591551410698</v>
      </c>
      <c r="AO543">
        <v>13524.013659015771</v>
      </c>
      <c r="AP543">
        <v>0</v>
      </c>
      <c r="AQ543">
        <v>0</v>
      </c>
      <c r="AR543">
        <v>13524.013659015771</v>
      </c>
      <c r="AS543">
        <v>3720.2053137532903</v>
      </c>
      <c r="AT543">
        <v>2739.9119157916793</v>
      </c>
      <c r="AU543">
        <v>602.41853817630306</v>
      </c>
      <c r="AV543">
        <v>377.87485978531072</v>
      </c>
      <c r="AW543">
        <v>270.9451907259496</v>
      </c>
      <c r="AX543">
        <v>135.07077685196148</v>
      </c>
      <c r="AY543">
        <v>6.3926705365381506</v>
      </c>
      <c r="AZ543">
        <v>129.48174333745089</v>
      </c>
      <c r="BA543">
        <v>2286.5487941557599</v>
      </c>
      <c r="BB543">
        <v>1507.8982870871387</v>
      </c>
      <c r="BC543">
        <v>113.022103118267</v>
      </c>
      <c r="BD543">
        <v>665.62840395036324</v>
      </c>
      <c r="BE543">
        <v>6742.7027968764205</v>
      </c>
      <c r="BF543">
        <v>5576.8415947265512</v>
      </c>
      <c r="BG543">
        <v>876.35305830875802</v>
      </c>
      <c r="BH543">
        <v>289.50814384112107</v>
      </c>
      <c r="BI543">
        <v>2829.4526119334992</v>
      </c>
      <c r="BJ543">
        <v>2522.5848632311022</v>
      </c>
      <c r="BK543">
        <v>145.86237807472909</v>
      </c>
      <c r="BL543">
        <v>161.00537062766489</v>
      </c>
      <c r="BM543">
        <v>944.36830216943588</v>
      </c>
      <c r="BN543">
        <v>812.80061383996076</v>
      </c>
      <c r="BO543">
        <v>54.7085179573643</v>
      </c>
      <c r="BP543">
        <v>76.859170372114022</v>
      </c>
      <c r="BQ543">
        <v>1231.56776949863</v>
      </c>
      <c r="BR543">
        <v>1031.9613908724491</v>
      </c>
      <c r="BS543">
        <v>95.596450042574588</v>
      </c>
      <c r="BT543">
        <v>104.0099285835997</v>
      </c>
      <c r="BU543">
        <v>1376.9566438260943</v>
      </c>
      <c r="BV543">
        <v>1109.3412095637516</v>
      </c>
      <c r="BW543">
        <v>140.27402217412779</v>
      </c>
      <c r="BX543">
        <v>127.3414120882198</v>
      </c>
      <c r="BY543">
        <v>6450.8436152167815</v>
      </c>
      <c r="BZ543">
        <v>6175.4426155132596</v>
      </c>
      <c r="CA543">
        <v>3.8917151921127378</v>
      </c>
      <c r="CB543">
        <v>271.50928451144188</v>
      </c>
      <c r="CC543">
        <v>67778.924279820771</v>
      </c>
      <c r="CD543">
        <v>64967.177705907619</v>
      </c>
      <c r="CE543">
        <v>55.471552245897549</v>
      </c>
      <c r="CF543">
        <v>2756.2750216675413</v>
      </c>
      <c r="CG543">
        <v>35427.058116005108</v>
      </c>
      <c r="CH543">
        <v>33625.603246967621</v>
      </c>
      <c r="CI543">
        <v>1521.931597412577</v>
      </c>
      <c r="CJ543">
        <v>279.52327162490388</v>
      </c>
    </row>
    <row r="544" spans="1:88" x14ac:dyDescent="0.2">
      <c r="A544" t="s">
        <v>157</v>
      </c>
      <c r="B544">
        <v>2008</v>
      </c>
      <c r="C544" t="s">
        <v>78</v>
      </c>
      <c r="D544" t="s">
        <v>254</v>
      </c>
      <c r="E544">
        <v>283.59727607185772</v>
      </c>
      <c r="F544">
        <v>39.41097323314294</v>
      </c>
      <c r="G544">
        <v>29.274957001433233</v>
      </c>
      <c r="H544">
        <v>214.91134583728225</v>
      </c>
      <c r="I544">
        <v>0</v>
      </c>
      <c r="J544">
        <v>0</v>
      </c>
      <c r="K544">
        <v>0</v>
      </c>
      <c r="L544">
        <v>283.59727607185772</v>
      </c>
      <c r="M544">
        <v>86.366126638849323</v>
      </c>
      <c r="N544">
        <v>38.265692836274425</v>
      </c>
      <c r="O544">
        <v>29.055041240097502</v>
      </c>
      <c r="P544">
        <v>19.045392562477197</v>
      </c>
      <c r="Q544">
        <v>0</v>
      </c>
      <c r="R544">
        <v>0</v>
      </c>
      <c r="S544">
        <v>0</v>
      </c>
      <c r="T544">
        <v>86.366126638849323</v>
      </c>
      <c r="U544">
        <v>7132.559815552534</v>
      </c>
      <c r="V544">
        <v>8.0074233576414535</v>
      </c>
      <c r="W544">
        <v>1.078524279657576</v>
      </c>
      <c r="X544">
        <v>7123.4738679152424</v>
      </c>
      <c r="Y544">
        <v>35.709698535930492</v>
      </c>
      <c r="Z544">
        <v>3.1714591037832265</v>
      </c>
      <c r="AA544">
        <v>0.64749212867201678</v>
      </c>
      <c r="AB544">
        <v>31.890747303475184</v>
      </c>
      <c r="AC544">
        <v>6730.8157739851795</v>
      </c>
      <c r="AD544">
        <v>0</v>
      </c>
      <c r="AE544">
        <v>0</v>
      </c>
      <c r="AF544">
        <v>6730.8157739851795</v>
      </c>
      <c r="AG544">
        <v>1450.1401386263985</v>
      </c>
      <c r="AH544">
        <v>0</v>
      </c>
      <c r="AI544">
        <v>0</v>
      </c>
      <c r="AJ544">
        <v>1450.1401386263985</v>
      </c>
      <c r="AK544">
        <v>90.85516642694904</v>
      </c>
      <c r="AL544">
        <v>0</v>
      </c>
      <c r="AM544">
        <v>0</v>
      </c>
      <c r="AN544">
        <v>90.85516642694904</v>
      </c>
      <c r="AO544">
        <v>8271.8110790385253</v>
      </c>
      <c r="AP544">
        <v>0</v>
      </c>
      <c r="AQ544">
        <v>0</v>
      </c>
      <c r="AR544">
        <v>8271.8110790385253</v>
      </c>
      <c r="AS544">
        <v>214.27620304995725</v>
      </c>
      <c r="AT544">
        <v>42.841059002202684</v>
      </c>
      <c r="AU544">
        <v>134.53039533331511</v>
      </c>
      <c r="AV544">
        <v>36.904748714438625</v>
      </c>
      <c r="AW544">
        <v>132.69328634167184</v>
      </c>
      <c r="AX544">
        <v>1.2106550824236166</v>
      </c>
      <c r="AY544">
        <v>2.0301161197812032</v>
      </c>
      <c r="AZ544">
        <v>129.45251513946749</v>
      </c>
      <c r="BA544">
        <v>215.59442476515684</v>
      </c>
      <c r="BB544">
        <v>14.011181439086045</v>
      </c>
      <c r="BC544">
        <v>23.225013903663974</v>
      </c>
      <c r="BD544">
        <v>178.35822942240753</v>
      </c>
      <c r="BE544">
        <v>292.63087786199304</v>
      </c>
      <c r="BF544">
        <v>61.48831814836975</v>
      </c>
      <c r="BG544">
        <v>202.40419487136404</v>
      </c>
      <c r="BH544">
        <v>28.738364842259141</v>
      </c>
      <c r="BI544">
        <v>58.689440063672265</v>
      </c>
      <c r="BJ544">
        <v>26.182108285873515</v>
      </c>
      <c r="BK544">
        <v>17.545452650584703</v>
      </c>
      <c r="BL544">
        <v>14.961879127214049</v>
      </c>
      <c r="BM544">
        <v>25.596105499681205</v>
      </c>
      <c r="BN544">
        <v>7.8746291961282893</v>
      </c>
      <c r="BO544">
        <v>9.90398845728736</v>
      </c>
      <c r="BP544">
        <v>7.8174878462656361</v>
      </c>
      <c r="BQ544">
        <v>45.610938090295136</v>
      </c>
      <c r="BR544">
        <v>9.8640564448051435</v>
      </c>
      <c r="BS544">
        <v>20.844836842490363</v>
      </c>
      <c r="BT544">
        <v>14.90204480299959</v>
      </c>
      <c r="BU544">
        <v>64.852223675903659</v>
      </c>
      <c r="BV544">
        <v>11.086225280312402</v>
      </c>
      <c r="BW544">
        <v>33.347510964079333</v>
      </c>
      <c r="BX544">
        <v>20.41848743151203</v>
      </c>
      <c r="BY544">
        <v>65.24038920540805</v>
      </c>
      <c r="BZ544">
        <v>52.291880799242499</v>
      </c>
      <c r="CA544">
        <v>1.4098752958089167</v>
      </c>
      <c r="CB544">
        <v>11.538633110356832</v>
      </c>
      <c r="CC544">
        <v>593.22299576488172</v>
      </c>
      <c r="CD544">
        <v>550.26663894624232</v>
      </c>
      <c r="CE544">
        <v>19.744071599949287</v>
      </c>
      <c r="CF544">
        <v>23.212285218693296</v>
      </c>
      <c r="CG544">
        <v>846.617619772176</v>
      </c>
      <c r="CH544">
        <v>394.62225991873572</v>
      </c>
      <c r="CI544">
        <v>401.74975923754749</v>
      </c>
      <c r="CJ544">
        <v>50.245600615892911</v>
      </c>
    </row>
    <row r="545" spans="1:88" x14ac:dyDescent="0.2">
      <c r="A545" t="s">
        <v>157</v>
      </c>
      <c r="B545">
        <v>2008</v>
      </c>
      <c r="C545" t="s">
        <v>23</v>
      </c>
      <c r="D545" t="s">
        <v>255</v>
      </c>
      <c r="E545">
        <v>4169.1362627090684</v>
      </c>
      <c r="F545">
        <v>1138.3481132912557</v>
      </c>
      <c r="G545">
        <v>1933.0796178386893</v>
      </c>
      <c r="H545">
        <v>1097.708531579128</v>
      </c>
      <c r="I545">
        <v>0</v>
      </c>
      <c r="J545">
        <v>0</v>
      </c>
      <c r="K545">
        <v>0</v>
      </c>
      <c r="L545">
        <v>4169.1362627090684</v>
      </c>
      <c r="M545">
        <v>3853.4327076925392</v>
      </c>
      <c r="N545">
        <v>1117.5938132293129</v>
      </c>
      <c r="O545">
        <v>1915.6729093400218</v>
      </c>
      <c r="P545">
        <v>820.16598512320684</v>
      </c>
      <c r="Q545">
        <v>0</v>
      </c>
      <c r="R545">
        <v>0</v>
      </c>
      <c r="S545">
        <v>0</v>
      </c>
      <c r="T545">
        <v>3853.4327076925392</v>
      </c>
      <c r="U545">
        <v>5834.6370005137933</v>
      </c>
      <c r="V545">
        <v>136.24913108930656</v>
      </c>
      <c r="W545">
        <v>88.039462120496282</v>
      </c>
      <c r="X545">
        <v>5610.3484073039999</v>
      </c>
      <c r="Y545">
        <v>385.11816142461976</v>
      </c>
      <c r="Z545">
        <v>58.215005988967768</v>
      </c>
      <c r="AA545">
        <v>51.025912569310606</v>
      </c>
      <c r="AB545">
        <v>275.87724286634136</v>
      </c>
      <c r="AC545">
        <v>42090.303474588582</v>
      </c>
      <c r="AD545">
        <v>0</v>
      </c>
      <c r="AE545">
        <v>0</v>
      </c>
      <c r="AF545">
        <v>42090.303474588582</v>
      </c>
      <c r="AG545">
        <v>10243.272059281162</v>
      </c>
      <c r="AH545">
        <v>0</v>
      </c>
      <c r="AI545">
        <v>0</v>
      </c>
      <c r="AJ545">
        <v>10243.272059281162</v>
      </c>
      <c r="AK545">
        <v>2723.0770233715793</v>
      </c>
      <c r="AL545">
        <v>0</v>
      </c>
      <c r="AM545">
        <v>0</v>
      </c>
      <c r="AN545">
        <v>2723.0770233715793</v>
      </c>
      <c r="AO545">
        <v>55056.652557241323</v>
      </c>
      <c r="AP545">
        <v>0</v>
      </c>
      <c r="AQ545">
        <v>0</v>
      </c>
      <c r="AR545">
        <v>55056.652557241323</v>
      </c>
      <c r="AS545">
        <v>13335.138750943222</v>
      </c>
      <c r="AT545">
        <v>879.4031623920531</v>
      </c>
      <c r="AU545">
        <v>12112.299785469675</v>
      </c>
      <c r="AV545">
        <v>343.43580308144647</v>
      </c>
      <c r="AW545">
        <v>1174.8389249844372</v>
      </c>
      <c r="AX545">
        <v>24.92088870053977</v>
      </c>
      <c r="AY545">
        <v>93.804236523635652</v>
      </c>
      <c r="AZ545">
        <v>1056.1137997602636</v>
      </c>
      <c r="BA545">
        <v>18929.483238895835</v>
      </c>
      <c r="BB545">
        <v>244.85993901015851</v>
      </c>
      <c r="BC545">
        <v>1781.6824570125943</v>
      </c>
      <c r="BD545">
        <v>16902.940842873115</v>
      </c>
      <c r="BE545">
        <v>14343.79173851716</v>
      </c>
      <c r="BF545">
        <v>1666.6085459552573</v>
      </c>
      <c r="BG545">
        <v>12105.733468882718</v>
      </c>
      <c r="BH545">
        <v>571.4497236791675</v>
      </c>
      <c r="BI545">
        <v>1874.7891353328514</v>
      </c>
      <c r="BJ545">
        <v>581.5330227354649</v>
      </c>
      <c r="BK545">
        <v>682.66399095801239</v>
      </c>
      <c r="BL545">
        <v>610.59212163937013</v>
      </c>
      <c r="BM545">
        <v>1394.4844987088622</v>
      </c>
      <c r="BN545">
        <v>161.23725909112366</v>
      </c>
      <c r="BO545">
        <v>746.07441456000572</v>
      </c>
      <c r="BP545">
        <v>487.1728250577346</v>
      </c>
      <c r="BQ545">
        <v>2754.8388027633218</v>
      </c>
      <c r="BR545">
        <v>203.65738530609826</v>
      </c>
      <c r="BS545">
        <v>1488.1198405110438</v>
      </c>
      <c r="BT545">
        <v>1063.0615769461906</v>
      </c>
      <c r="BU545">
        <v>4455.6885574466942</v>
      </c>
      <c r="BV545">
        <v>223.72090967880354</v>
      </c>
      <c r="BW545">
        <v>2346.7285190668681</v>
      </c>
      <c r="BX545">
        <v>1885.2391287010228</v>
      </c>
      <c r="BY545">
        <v>917.89521778350263</v>
      </c>
      <c r="BZ545">
        <v>751.38752645525869</v>
      </c>
      <c r="CA545">
        <v>62.110700972416083</v>
      </c>
      <c r="CB545">
        <v>104.39699035582848</v>
      </c>
      <c r="CC545">
        <v>9654.9651605387335</v>
      </c>
      <c r="CD545">
        <v>7870.4874715542919</v>
      </c>
      <c r="CE545">
        <v>840.84994456945924</v>
      </c>
      <c r="CF545">
        <v>943.62774441497663</v>
      </c>
      <c r="CG545">
        <v>40029.31992030167</v>
      </c>
      <c r="CH545">
        <v>13170.467878137135</v>
      </c>
      <c r="CI545">
        <v>26530.994076329484</v>
      </c>
      <c r="CJ545">
        <v>327.85796583513167</v>
      </c>
    </row>
    <row r="546" spans="1:88" x14ac:dyDescent="0.2">
      <c r="A546" t="s">
        <v>157</v>
      </c>
      <c r="B546">
        <v>2008</v>
      </c>
      <c r="C546" t="s">
        <v>24</v>
      </c>
      <c r="D546" t="s">
        <v>256</v>
      </c>
      <c r="E546">
        <v>3760.6526873082271</v>
      </c>
      <c r="F546">
        <v>726.29748600825974</v>
      </c>
      <c r="G546">
        <v>2112.5892526272291</v>
      </c>
      <c r="H546">
        <v>921.7659486727373</v>
      </c>
      <c r="I546">
        <v>0</v>
      </c>
      <c r="J546">
        <v>0</v>
      </c>
      <c r="K546">
        <v>0</v>
      </c>
      <c r="L546">
        <v>3760.6526873082271</v>
      </c>
      <c r="M546">
        <v>3088.2766476994884</v>
      </c>
      <c r="N546">
        <v>711.46710658925804</v>
      </c>
      <c r="O546">
        <v>2095.1653738845553</v>
      </c>
      <c r="P546">
        <v>281.64416722567165</v>
      </c>
      <c r="Q546">
        <v>0</v>
      </c>
      <c r="R546">
        <v>0</v>
      </c>
      <c r="S546">
        <v>0</v>
      </c>
      <c r="T546">
        <v>3088.2766476994884</v>
      </c>
      <c r="U546">
        <v>9895.8643412132024</v>
      </c>
      <c r="V546">
        <v>126.4315460717206</v>
      </c>
      <c r="W546">
        <v>87.160981123228581</v>
      </c>
      <c r="X546">
        <v>9682.2718140182478</v>
      </c>
      <c r="Y546">
        <v>650.90766381582625</v>
      </c>
      <c r="Z546">
        <v>39.159700561106092</v>
      </c>
      <c r="AA546">
        <v>51.157228908014716</v>
      </c>
      <c r="AB546">
        <v>560.59073434670711</v>
      </c>
      <c r="AC546">
        <v>217057.32558114786</v>
      </c>
      <c r="AD546">
        <v>0</v>
      </c>
      <c r="AE546">
        <v>0</v>
      </c>
      <c r="AF546">
        <v>217057.32558114786</v>
      </c>
      <c r="AG546">
        <v>11319.024990493166</v>
      </c>
      <c r="AH546">
        <v>0</v>
      </c>
      <c r="AI546">
        <v>0</v>
      </c>
      <c r="AJ546">
        <v>11319.024990493166</v>
      </c>
      <c r="AK546">
        <v>2649.1397285154981</v>
      </c>
      <c r="AL546">
        <v>0</v>
      </c>
      <c r="AM546">
        <v>0</v>
      </c>
      <c r="AN546">
        <v>2649.1397285154981</v>
      </c>
      <c r="AO546">
        <v>231025.49030015687</v>
      </c>
      <c r="AP546">
        <v>0</v>
      </c>
      <c r="AQ546">
        <v>0</v>
      </c>
      <c r="AR546">
        <v>231025.49030015687</v>
      </c>
      <c r="AS546">
        <v>11843.723141682613</v>
      </c>
      <c r="AT546">
        <v>1077.1141832238534</v>
      </c>
      <c r="AU546">
        <v>10426.756457502777</v>
      </c>
      <c r="AV546">
        <v>339.8525009559732</v>
      </c>
      <c r="AW546">
        <v>2126.3306716679381</v>
      </c>
      <c r="AX546">
        <v>18.908373661689154</v>
      </c>
      <c r="AY546">
        <v>165.14154588265731</v>
      </c>
      <c r="AZ546">
        <v>1942.2807521235961</v>
      </c>
      <c r="BA546">
        <v>8681.6265790903271</v>
      </c>
      <c r="BB546">
        <v>202.71253983691224</v>
      </c>
      <c r="BC546">
        <v>1731.4093131563968</v>
      </c>
      <c r="BD546">
        <v>6747.5047260970241</v>
      </c>
      <c r="BE546">
        <v>16147.491459634002</v>
      </c>
      <c r="BF546">
        <v>942.25209583587639</v>
      </c>
      <c r="BG546">
        <v>14493.43135374755</v>
      </c>
      <c r="BH546">
        <v>711.80801005062222</v>
      </c>
      <c r="BI546">
        <v>2473.297660876889</v>
      </c>
      <c r="BJ546">
        <v>392.24614572958222</v>
      </c>
      <c r="BK546">
        <v>1780.8801859019968</v>
      </c>
      <c r="BL546">
        <v>300.17132924530858</v>
      </c>
      <c r="BM546">
        <v>1113.0135690614336</v>
      </c>
      <c r="BN546">
        <v>130.66445063635339</v>
      </c>
      <c r="BO546">
        <v>832.15418681466099</v>
      </c>
      <c r="BP546">
        <v>150.19493161041817</v>
      </c>
      <c r="BQ546">
        <v>2225.5210542078162</v>
      </c>
      <c r="BR546">
        <v>155.6002526316874</v>
      </c>
      <c r="BS546">
        <v>1739.0100499475714</v>
      </c>
      <c r="BT546">
        <v>330.91075162855799</v>
      </c>
      <c r="BU546">
        <v>3382.0213725190451</v>
      </c>
      <c r="BV546">
        <v>167.66643095613847</v>
      </c>
      <c r="BW546">
        <v>2767.3860898355838</v>
      </c>
      <c r="BX546">
        <v>446.96885172732152</v>
      </c>
      <c r="BY546">
        <v>858.13534591115376</v>
      </c>
      <c r="BZ546">
        <v>578.83160124975245</v>
      </c>
      <c r="CA546">
        <v>81.07998848421056</v>
      </c>
      <c r="CB546">
        <v>198.22375617719251</v>
      </c>
      <c r="CC546">
        <v>9008.8601595304099</v>
      </c>
      <c r="CD546">
        <v>6096.3985840374262</v>
      </c>
      <c r="CE546">
        <v>1114.8000449437461</v>
      </c>
      <c r="CF546">
        <v>1797.6615305492523</v>
      </c>
      <c r="CG546">
        <v>37992.926127987201</v>
      </c>
      <c r="CH546">
        <v>8802.3989941873078</v>
      </c>
      <c r="CI546">
        <v>28885.559484728044</v>
      </c>
      <c r="CJ546">
        <v>304.96764907176691</v>
      </c>
    </row>
    <row r="547" spans="1:88" x14ac:dyDescent="0.2">
      <c r="A547" t="s">
        <v>157</v>
      </c>
      <c r="B547">
        <v>2008</v>
      </c>
      <c r="C547" t="s">
        <v>25</v>
      </c>
      <c r="D547" t="s">
        <v>257</v>
      </c>
      <c r="E547">
        <v>1106.4504213057783</v>
      </c>
      <c r="F547">
        <v>98.571819859542842</v>
      </c>
      <c r="G547">
        <v>931.75602263053031</v>
      </c>
      <c r="H547">
        <v>76.122578815706305</v>
      </c>
      <c r="I547">
        <v>0</v>
      </c>
      <c r="J547">
        <v>0</v>
      </c>
      <c r="K547">
        <v>0</v>
      </c>
      <c r="L547">
        <v>1106.4504213057783</v>
      </c>
      <c r="M547">
        <v>1056.4055799894682</v>
      </c>
      <c r="N547">
        <v>96.816933533231236</v>
      </c>
      <c r="O547">
        <v>924.43441894134048</v>
      </c>
      <c r="P547">
        <v>35.154227514896519</v>
      </c>
      <c r="Q547">
        <v>0</v>
      </c>
      <c r="R547">
        <v>0</v>
      </c>
      <c r="S547">
        <v>0</v>
      </c>
      <c r="T547">
        <v>1056.4055799894682</v>
      </c>
      <c r="U547">
        <v>666.06918830992595</v>
      </c>
      <c r="V547">
        <v>12.463968276174086</v>
      </c>
      <c r="W547">
        <v>57.840598370806035</v>
      </c>
      <c r="X547">
        <v>595.76462166294584</v>
      </c>
      <c r="Y547">
        <v>53.681516323510969</v>
      </c>
      <c r="Z547">
        <v>4.8432453671379267</v>
      </c>
      <c r="AA547">
        <v>19.716740704425174</v>
      </c>
      <c r="AB547">
        <v>29.121530251947796</v>
      </c>
      <c r="AC547">
        <v>16384.830901646641</v>
      </c>
      <c r="AD547">
        <v>0</v>
      </c>
      <c r="AE547">
        <v>0</v>
      </c>
      <c r="AF547">
        <v>16384.830901646641</v>
      </c>
      <c r="AG547">
        <v>720.79785601163849</v>
      </c>
      <c r="AH547">
        <v>0</v>
      </c>
      <c r="AI547">
        <v>0</v>
      </c>
      <c r="AJ547">
        <v>720.79785601163849</v>
      </c>
      <c r="AK547">
        <v>290.27285167869007</v>
      </c>
      <c r="AL547">
        <v>0</v>
      </c>
      <c r="AM547">
        <v>0</v>
      </c>
      <c r="AN547">
        <v>290.27285167869007</v>
      </c>
      <c r="AO547">
        <v>17395.901609337019</v>
      </c>
      <c r="AP547">
        <v>0</v>
      </c>
      <c r="AQ547">
        <v>0</v>
      </c>
      <c r="AR547">
        <v>17395.901609337019</v>
      </c>
      <c r="AS547">
        <v>2657.4052445108819</v>
      </c>
      <c r="AT547">
        <v>86.26332621144941</v>
      </c>
      <c r="AU547">
        <v>2545.4420101860533</v>
      </c>
      <c r="AV547">
        <v>25.699908113377948</v>
      </c>
      <c r="AW547">
        <v>130.3398873470797</v>
      </c>
      <c r="AX547">
        <v>2.5721378325218645</v>
      </c>
      <c r="AY547">
        <v>18.519323683541238</v>
      </c>
      <c r="AZ547">
        <v>109.24842583101649</v>
      </c>
      <c r="BA547">
        <v>1685.8487959864267</v>
      </c>
      <c r="BB547">
        <v>21.614061544402844</v>
      </c>
      <c r="BC547">
        <v>417.92814385813165</v>
      </c>
      <c r="BD547">
        <v>1246.3065905838969</v>
      </c>
      <c r="BE547">
        <v>7712.0604446440284</v>
      </c>
      <c r="BF547">
        <v>109.17810605062272</v>
      </c>
      <c r="BG547">
        <v>7560.2246576972166</v>
      </c>
      <c r="BH547">
        <v>42.657680896181823</v>
      </c>
      <c r="BI547">
        <v>173.79473823125403</v>
      </c>
      <c r="BJ547">
        <v>37.286168893252842</v>
      </c>
      <c r="BK547">
        <v>112.54054633945537</v>
      </c>
      <c r="BL547">
        <v>23.968022998545884</v>
      </c>
      <c r="BM547">
        <v>316.04385133710451</v>
      </c>
      <c r="BN547">
        <v>13.093275717537894</v>
      </c>
      <c r="BO547">
        <v>265.28324274713469</v>
      </c>
      <c r="BP547">
        <v>37.667332872432169</v>
      </c>
      <c r="BQ547">
        <v>675.49115569955336</v>
      </c>
      <c r="BR547">
        <v>15.883058953899834</v>
      </c>
      <c r="BS547">
        <v>610.72493347318812</v>
      </c>
      <c r="BT547">
        <v>48.883163272465723</v>
      </c>
      <c r="BU547">
        <v>1089.8904311805165</v>
      </c>
      <c r="BV547">
        <v>17.262101534934338</v>
      </c>
      <c r="BW547">
        <v>1016.5238401365835</v>
      </c>
      <c r="BX547">
        <v>56.104489508998661</v>
      </c>
      <c r="BY547">
        <v>166.60643844183855</v>
      </c>
      <c r="BZ547">
        <v>68.695536888929865</v>
      </c>
      <c r="CA547">
        <v>82.448806523748942</v>
      </c>
      <c r="CB547">
        <v>15.462095029159746</v>
      </c>
      <c r="CC547">
        <v>2085.2321476437564</v>
      </c>
      <c r="CD547">
        <v>722.50769658685522</v>
      </c>
      <c r="CE547">
        <v>1221.1269959488786</v>
      </c>
      <c r="CF547">
        <v>141.59745510802702</v>
      </c>
      <c r="CG547">
        <v>14111.578214251174</v>
      </c>
      <c r="CH547">
        <v>1198.5484014964625</v>
      </c>
      <c r="CI547">
        <v>12894.226252535362</v>
      </c>
      <c r="CJ547">
        <v>18.803560219392917</v>
      </c>
    </row>
    <row r="548" spans="1:88" x14ac:dyDescent="0.2">
      <c r="A548" t="s">
        <v>157</v>
      </c>
      <c r="B548">
        <v>2008</v>
      </c>
      <c r="C548" t="s">
        <v>26</v>
      </c>
      <c r="D548" t="s">
        <v>258</v>
      </c>
      <c r="E548">
        <v>5712.3296910015588</v>
      </c>
      <c r="F548">
        <v>54.616006125591404</v>
      </c>
      <c r="G548">
        <v>5601.2790300298811</v>
      </c>
      <c r="H548">
        <v>56.434654846087795</v>
      </c>
      <c r="I548">
        <v>0</v>
      </c>
      <c r="J548">
        <v>0</v>
      </c>
      <c r="K548">
        <v>0</v>
      </c>
      <c r="L548">
        <v>5712.3296910015588</v>
      </c>
      <c r="M548">
        <v>5591.9005708265513</v>
      </c>
      <c r="N548">
        <v>53.877444702425358</v>
      </c>
      <c r="O548">
        <v>5516.2946832157277</v>
      </c>
      <c r="P548">
        <v>21.728442908404375</v>
      </c>
      <c r="Q548">
        <v>0</v>
      </c>
      <c r="R548">
        <v>0</v>
      </c>
      <c r="S548">
        <v>0</v>
      </c>
      <c r="T548">
        <v>5591.9005708265513</v>
      </c>
      <c r="U548">
        <v>837.83471851649915</v>
      </c>
      <c r="V548">
        <v>7.0711652158445268</v>
      </c>
      <c r="W548">
        <v>41.228938354203684</v>
      </c>
      <c r="X548">
        <v>789.53461494645057</v>
      </c>
      <c r="Y548">
        <v>321.18237908026595</v>
      </c>
      <c r="Z548">
        <v>1.8851754790935611</v>
      </c>
      <c r="AA548">
        <v>281.72356830637119</v>
      </c>
      <c r="AB548">
        <v>37.573635294801235</v>
      </c>
      <c r="AC548">
        <v>3000.304005665208</v>
      </c>
      <c r="AD548">
        <v>0</v>
      </c>
      <c r="AE548">
        <v>0</v>
      </c>
      <c r="AF548">
        <v>3000.304005665208</v>
      </c>
      <c r="AG548">
        <v>649.33901651959718</v>
      </c>
      <c r="AH548">
        <v>0</v>
      </c>
      <c r="AI548">
        <v>0</v>
      </c>
      <c r="AJ548">
        <v>649.33901651959718</v>
      </c>
      <c r="AK548">
        <v>122.11786091635774</v>
      </c>
      <c r="AL548">
        <v>0</v>
      </c>
      <c r="AM548">
        <v>0</v>
      </c>
      <c r="AN548">
        <v>122.11786091635774</v>
      </c>
      <c r="AO548">
        <v>3771.7608831011698</v>
      </c>
      <c r="AP548">
        <v>0</v>
      </c>
      <c r="AQ548">
        <v>0</v>
      </c>
      <c r="AR548">
        <v>3771.7608831011698</v>
      </c>
      <c r="AS548">
        <v>6561.2551224446606</v>
      </c>
      <c r="AT548">
        <v>68.01571935508872</v>
      </c>
      <c r="AU548">
        <v>6474.7609029187342</v>
      </c>
      <c r="AV548">
        <v>18.478500170838146</v>
      </c>
      <c r="AW548">
        <v>200.90955188987192</v>
      </c>
      <c r="AX548">
        <v>1.639024229787879</v>
      </c>
      <c r="AY548">
        <v>50.680856213231912</v>
      </c>
      <c r="AZ548">
        <v>148.58967144685241</v>
      </c>
      <c r="BA548">
        <v>2251.294247855602</v>
      </c>
      <c r="BB548">
        <v>11.088153474319402</v>
      </c>
      <c r="BC548">
        <v>1951.4580505892709</v>
      </c>
      <c r="BD548">
        <v>288.74804379202135</v>
      </c>
      <c r="BE548">
        <v>110440.9480761505</v>
      </c>
      <c r="BF548">
        <v>64.213050353719751</v>
      </c>
      <c r="BG548">
        <v>110327.52046520531</v>
      </c>
      <c r="BH548">
        <v>49.214560591898262</v>
      </c>
      <c r="BI548">
        <v>38463.993108877396</v>
      </c>
      <c r="BJ548">
        <v>21.185858451335321</v>
      </c>
      <c r="BK548">
        <v>38419.422833967001</v>
      </c>
      <c r="BL548">
        <v>23.38441645916544</v>
      </c>
      <c r="BM548">
        <v>7711.1096668782511</v>
      </c>
      <c r="BN548">
        <v>8.4936087122643809</v>
      </c>
      <c r="BO548">
        <v>7690.6376809272433</v>
      </c>
      <c r="BP548">
        <v>11.978377238758785</v>
      </c>
      <c r="BQ548">
        <v>8564.1598658846488</v>
      </c>
      <c r="BR548">
        <v>9.7633111075239043</v>
      </c>
      <c r="BS548">
        <v>8529.525467863381</v>
      </c>
      <c r="BT548">
        <v>24.871086913747369</v>
      </c>
      <c r="BU548">
        <v>8595.5123868120136</v>
      </c>
      <c r="BV548">
        <v>10.729051966181402</v>
      </c>
      <c r="BW548">
        <v>8553.2818495731481</v>
      </c>
      <c r="BX548">
        <v>31.50148527264097</v>
      </c>
      <c r="BY548">
        <v>37.74920974974971</v>
      </c>
      <c r="BZ548">
        <v>26.598008935600269</v>
      </c>
      <c r="CA548">
        <v>2.430809770242329</v>
      </c>
      <c r="CB548">
        <v>8.7203910439071493</v>
      </c>
      <c r="CC548">
        <v>390.22132007232398</v>
      </c>
      <c r="CD548">
        <v>279.89583952443138</v>
      </c>
      <c r="CE548">
        <v>33.4608838056933</v>
      </c>
      <c r="CF548">
        <v>76.864596742200959</v>
      </c>
      <c r="CG548">
        <v>72165.287171038566</v>
      </c>
      <c r="CH548">
        <v>770.7768037220219</v>
      </c>
      <c r="CI548">
        <v>71376.779623948154</v>
      </c>
      <c r="CJ548">
        <v>17.730743368390282</v>
      </c>
    </row>
    <row r="549" spans="1:88" x14ac:dyDescent="0.2">
      <c r="A549" t="s">
        <v>157</v>
      </c>
      <c r="B549">
        <v>2008</v>
      </c>
      <c r="C549" t="s">
        <v>27</v>
      </c>
      <c r="D549" t="s">
        <v>259</v>
      </c>
      <c r="E549">
        <v>1292.0649447856485</v>
      </c>
      <c r="F549">
        <v>11.087538619727169</v>
      </c>
      <c r="G549">
        <v>1271.2071856454272</v>
      </c>
      <c r="H549">
        <v>9.7702205204925718</v>
      </c>
      <c r="I549">
        <v>0</v>
      </c>
      <c r="J549">
        <v>0</v>
      </c>
      <c r="K549">
        <v>0</v>
      </c>
      <c r="L549">
        <v>1292.0649447856485</v>
      </c>
      <c r="M549">
        <v>1267.8614814003588</v>
      </c>
      <c r="N549">
        <v>10.87723361009969</v>
      </c>
      <c r="O549">
        <v>1253.6047371261677</v>
      </c>
      <c r="P549">
        <v>3.3795106640926793</v>
      </c>
      <c r="Q549">
        <v>0</v>
      </c>
      <c r="R549">
        <v>0</v>
      </c>
      <c r="S549">
        <v>0</v>
      </c>
      <c r="T549">
        <v>1267.8614814003588</v>
      </c>
      <c r="U549">
        <v>117.02166415349261</v>
      </c>
      <c r="V549">
        <v>1.6976638815978662</v>
      </c>
      <c r="W549">
        <v>16.160622435699402</v>
      </c>
      <c r="X549">
        <v>99.163377836195338</v>
      </c>
      <c r="Y549">
        <v>63.767060838814864</v>
      </c>
      <c r="Z549">
        <v>0.56330004224001773</v>
      </c>
      <c r="AA549">
        <v>57.712862276415343</v>
      </c>
      <c r="AB549">
        <v>5.4908985201594902</v>
      </c>
      <c r="AC549">
        <v>2114.6509412087876</v>
      </c>
      <c r="AD549">
        <v>0</v>
      </c>
      <c r="AE549">
        <v>0</v>
      </c>
      <c r="AF549">
        <v>2114.6509412087876</v>
      </c>
      <c r="AG549">
        <v>127.31036425246432</v>
      </c>
      <c r="AH549">
        <v>0</v>
      </c>
      <c r="AI549">
        <v>0</v>
      </c>
      <c r="AJ549">
        <v>127.31036425246432</v>
      </c>
      <c r="AK549">
        <v>33.402919418796692</v>
      </c>
      <c r="AL549">
        <v>0</v>
      </c>
      <c r="AM549">
        <v>0</v>
      </c>
      <c r="AN549">
        <v>33.402919418796692</v>
      </c>
      <c r="AO549">
        <v>2275.364224880042</v>
      </c>
      <c r="AP549">
        <v>0</v>
      </c>
      <c r="AQ549">
        <v>0</v>
      </c>
      <c r="AR549">
        <v>2275.364224880042</v>
      </c>
      <c r="AS549">
        <v>3732.7405703356853</v>
      </c>
      <c r="AT549">
        <v>13.421913143715379</v>
      </c>
      <c r="AU549">
        <v>3715.0806310943299</v>
      </c>
      <c r="AV549">
        <v>4.2380260976433046</v>
      </c>
      <c r="AW549">
        <v>21.78502991373194</v>
      </c>
      <c r="AX549">
        <v>0.32427704963698001</v>
      </c>
      <c r="AY549">
        <v>1.2217197335382883</v>
      </c>
      <c r="AZ549">
        <v>20.239033130556731</v>
      </c>
      <c r="BA549">
        <v>434.50233984729414</v>
      </c>
      <c r="BB549">
        <v>2.8170632583305641</v>
      </c>
      <c r="BC549">
        <v>379.15925778995859</v>
      </c>
      <c r="BD549">
        <v>52.52601879900454</v>
      </c>
      <c r="BE549">
        <v>4816.9944523784925</v>
      </c>
      <c r="BF549">
        <v>14.399424862080451</v>
      </c>
      <c r="BG549">
        <v>4794.8559960848379</v>
      </c>
      <c r="BH549">
        <v>7.7390314315704831</v>
      </c>
      <c r="BI549">
        <v>459.39018794217748</v>
      </c>
      <c r="BJ549">
        <v>5.0978783054292904</v>
      </c>
      <c r="BK549">
        <v>449.64505847355883</v>
      </c>
      <c r="BL549">
        <v>4.6472511631894164</v>
      </c>
      <c r="BM549">
        <v>102.49901516394961</v>
      </c>
      <c r="BN549">
        <v>1.8457748263119829</v>
      </c>
      <c r="BO549">
        <v>98.271441063288776</v>
      </c>
      <c r="BP549">
        <v>2.3817992743489027</v>
      </c>
      <c r="BQ549">
        <v>112.90781562647004</v>
      </c>
      <c r="BR549">
        <v>2.2019402901941998</v>
      </c>
      <c r="BS549">
        <v>106.1920557998717</v>
      </c>
      <c r="BT549">
        <v>4.5138195364041174</v>
      </c>
      <c r="BU549">
        <v>122.60486659066304</v>
      </c>
      <c r="BV549">
        <v>2.4022247870597009</v>
      </c>
      <c r="BW549">
        <v>114.27492270343664</v>
      </c>
      <c r="BX549">
        <v>5.9277191001666756</v>
      </c>
      <c r="BY549">
        <v>11.323477631023138</v>
      </c>
      <c r="BZ549">
        <v>8.2776109511299509</v>
      </c>
      <c r="CA549">
        <v>0.76948450163794802</v>
      </c>
      <c r="CB549">
        <v>2.2763821782552607</v>
      </c>
      <c r="CC549">
        <v>118.55847592580733</v>
      </c>
      <c r="CD549">
        <v>87.115417939904731</v>
      </c>
      <c r="CE549">
        <v>10.624624662907021</v>
      </c>
      <c r="CF549">
        <v>20.81843332299599</v>
      </c>
      <c r="CG549">
        <v>17667.001413754311</v>
      </c>
      <c r="CH549">
        <v>138.88583322101869</v>
      </c>
      <c r="CI549">
        <v>17524.812905851377</v>
      </c>
      <c r="CJ549">
        <v>3.3026746819216735</v>
      </c>
    </row>
    <row r="550" spans="1:88" x14ac:dyDescent="0.2">
      <c r="A550" t="s">
        <v>157</v>
      </c>
      <c r="B550">
        <v>2008</v>
      </c>
      <c r="C550" t="s">
        <v>28</v>
      </c>
      <c r="D550" t="s">
        <v>260</v>
      </c>
      <c r="E550">
        <v>1478.9673646643901</v>
      </c>
      <c r="F550">
        <v>156.09476301407435</v>
      </c>
      <c r="G550">
        <v>1210.251130299805</v>
      </c>
      <c r="H550">
        <v>112.6214713505112</v>
      </c>
      <c r="I550">
        <v>0</v>
      </c>
      <c r="J550">
        <v>1839.6109214331191</v>
      </c>
      <c r="K550">
        <v>1839.6109214331191</v>
      </c>
      <c r="L550">
        <v>3318.5782860975087</v>
      </c>
      <c r="M550">
        <v>1405.6875954400664</v>
      </c>
      <c r="N550">
        <v>152.4375069896999</v>
      </c>
      <c r="O550">
        <v>1198.943454542097</v>
      </c>
      <c r="P550">
        <v>54.306633908268743</v>
      </c>
      <c r="Q550">
        <v>0</v>
      </c>
      <c r="R550">
        <v>1689.6165808117266</v>
      </c>
      <c r="S550">
        <v>1689.6165808117266</v>
      </c>
      <c r="T550">
        <v>3095.3041762517933</v>
      </c>
      <c r="U550">
        <v>1173.7778449385069</v>
      </c>
      <c r="V550">
        <v>25.433530711078674</v>
      </c>
      <c r="W550">
        <v>22.981303382871829</v>
      </c>
      <c r="X550">
        <v>1125.3630108445564</v>
      </c>
      <c r="Y550">
        <v>97.631192057003801</v>
      </c>
      <c r="Z550">
        <v>10.138985760393929</v>
      </c>
      <c r="AA550">
        <v>36.017258970251248</v>
      </c>
      <c r="AB550">
        <v>51.474947326358432</v>
      </c>
      <c r="AC550">
        <v>13403.807021383735</v>
      </c>
      <c r="AD550">
        <v>0</v>
      </c>
      <c r="AE550">
        <v>0</v>
      </c>
      <c r="AF550">
        <v>13403.807021383735</v>
      </c>
      <c r="AG550">
        <v>952.3235459658041</v>
      </c>
      <c r="AH550">
        <v>0</v>
      </c>
      <c r="AI550">
        <v>0</v>
      </c>
      <c r="AJ550">
        <v>952.3235459658041</v>
      </c>
      <c r="AK550">
        <v>484.44308872476961</v>
      </c>
      <c r="AL550">
        <v>0</v>
      </c>
      <c r="AM550">
        <v>0</v>
      </c>
      <c r="AN550">
        <v>484.44308872476961</v>
      </c>
      <c r="AO550">
        <v>14840.573656074312</v>
      </c>
      <c r="AP550">
        <v>0</v>
      </c>
      <c r="AQ550">
        <v>0</v>
      </c>
      <c r="AR550">
        <v>14840.573656074312</v>
      </c>
      <c r="AS550">
        <v>3289.2961074722693</v>
      </c>
      <c r="AT550">
        <v>160.2691937822751</v>
      </c>
      <c r="AU550">
        <v>3088.1704046140749</v>
      </c>
      <c r="AV550">
        <v>40.85650907591971</v>
      </c>
      <c r="AW550">
        <v>203.77115220188404</v>
      </c>
      <c r="AX550">
        <v>4.4849188631746575</v>
      </c>
      <c r="AY550">
        <v>17.683336988221146</v>
      </c>
      <c r="AZ550">
        <v>181.60289635048824</v>
      </c>
      <c r="BA550">
        <v>1200.6849055963394</v>
      </c>
      <c r="BB550">
        <v>44.547888776195812</v>
      </c>
      <c r="BC550">
        <v>517.3374864793991</v>
      </c>
      <c r="BD550">
        <v>638.79953034074651</v>
      </c>
      <c r="BE550">
        <v>11245.705985003575</v>
      </c>
      <c r="BF550">
        <v>236.07439686688389</v>
      </c>
      <c r="BG550">
        <v>10933.125530084893</v>
      </c>
      <c r="BH550">
        <v>76.506058051825875</v>
      </c>
      <c r="BI550">
        <v>1796.2075254031145</v>
      </c>
      <c r="BJ550">
        <v>84.553599865437562</v>
      </c>
      <c r="BK550">
        <v>1653.1437922777559</v>
      </c>
      <c r="BL550">
        <v>58.510133259929717</v>
      </c>
      <c r="BM550">
        <v>626.89461688693939</v>
      </c>
      <c r="BN550">
        <v>26.880114239191695</v>
      </c>
      <c r="BO550">
        <v>548.25930003834947</v>
      </c>
      <c r="BP550">
        <v>51.755202609398538</v>
      </c>
      <c r="BQ550">
        <v>928.77348114772553</v>
      </c>
      <c r="BR550">
        <v>33.363940621546952</v>
      </c>
      <c r="BS550">
        <v>816.53882925075413</v>
      </c>
      <c r="BT550">
        <v>78.870711275424171</v>
      </c>
      <c r="BU550">
        <v>1233.9847490023972</v>
      </c>
      <c r="BV550">
        <v>36.351926067867929</v>
      </c>
      <c r="BW550">
        <v>1092.8616130842875</v>
      </c>
      <c r="BX550">
        <v>104.77120985024014</v>
      </c>
      <c r="BY550">
        <v>212.61039232331694</v>
      </c>
      <c r="BZ550">
        <v>150.05976090684081</v>
      </c>
      <c r="CA550">
        <v>29.67829064080253</v>
      </c>
      <c r="CB550">
        <v>32.87234077567463</v>
      </c>
      <c r="CC550">
        <v>2277.3352536740599</v>
      </c>
      <c r="CD550">
        <v>1578.7254115145552</v>
      </c>
      <c r="CE550">
        <v>396.68954459678991</v>
      </c>
      <c r="CF550">
        <v>301.92029756272177</v>
      </c>
      <c r="CG550">
        <v>18259.409713885037</v>
      </c>
      <c r="CH550">
        <v>1771.8976780159726</v>
      </c>
      <c r="CI550">
        <v>16452.043984121949</v>
      </c>
      <c r="CJ550">
        <v>35.468051747173845</v>
      </c>
    </row>
    <row r="551" spans="1:88" x14ac:dyDescent="0.2">
      <c r="A551" t="s">
        <v>157</v>
      </c>
      <c r="B551">
        <v>2008</v>
      </c>
      <c r="C551" t="s">
        <v>29</v>
      </c>
      <c r="D551" t="s">
        <v>261</v>
      </c>
      <c r="E551">
        <v>867.44846898851006</v>
      </c>
      <c r="F551">
        <v>147.0664522867244</v>
      </c>
      <c r="G551">
        <v>327.7015370316463</v>
      </c>
      <c r="H551">
        <v>392.68047967013791</v>
      </c>
      <c r="I551">
        <v>0</v>
      </c>
      <c r="J551">
        <v>0</v>
      </c>
      <c r="K551">
        <v>0</v>
      </c>
      <c r="L551">
        <v>867.44846898851006</v>
      </c>
      <c r="M551">
        <v>494.79945822874981</v>
      </c>
      <c r="N551">
        <v>142.4618418043263</v>
      </c>
      <c r="O551">
        <v>324.04132640438888</v>
      </c>
      <c r="P551">
        <v>28.296290020034501</v>
      </c>
      <c r="Q551">
        <v>0</v>
      </c>
      <c r="R551">
        <v>0</v>
      </c>
      <c r="S551">
        <v>0</v>
      </c>
      <c r="T551">
        <v>494.79945822874981</v>
      </c>
      <c r="U551">
        <v>6858.8456315683497</v>
      </c>
      <c r="V551">
        <v>64.178001564050717</v>
      </c>
      <c r="W551">
        <v>13.57799505937202</v>
      </c>
      <c r="X551">
        <v>6781.0896349449395</v>
      </c>
      <c r="Y551">
        <v>569.08981573769188</v>
      </c>
      <c r="Z551">
        <v>10.06765249428574</v>
      </c>
      <c r="AA551">
        <v>11.143492452261073</v>
      </c>
      <c r="AB551">
        <v>547.87867079114574</v>
      </c>
      <c r="AC551">
        <v>30401.079066702368</v>
      </c>
      <c r="AD551">
        <v>0</v>
      </c>
      <c r="AE551">
        <v>0</v>
      </c>
      <c r="AF551">
        <v>30401.079066702368</v>
      </c>
      <c r="AG551">
        <v>907.491711706812</v>
      </c>
      <c r="AH551">
        <v>0</v>
      </c>
      <c r="AI551">
        <v>0</v>
      </c>
      <c r="AJ551">
        <v>907.491711706812</v>
      </c>
      <c r="AK551">
        <v>305.23109872296567</v>
      </c>
      <c r="AL551">
        <v>0</v>
      </c>
      <c r="AM551">
        <v>0</v>
      </c>
      <c r="AN551">
        <v>305.23109872296567</v>
      </c>
      <c r="AO551">
        <v>31613.801877132209</v>
      </c>
      <c r="AP551">
        <v>0</v>
      </c>
      <c r="AQ551">
        <v>0</v>
      </c>
      <c r="AR551">
        <v>31613.801877132209</v>
      </c>
      <c r="AS551">
        <v>2838.1576030398801</v>
      </c>
      <c r="AT551">
        <v>796.763414800183</v>
      </c>
      <c r="AU551">
        <v>2011.0126068736658</v>
      </c>
      <c r="AV551">
        <v>30.381581366039622</v>
      </c>
      <c r="AW551">
        <v>2243.8373908819481</v>
      </c>
      <c r="AX551">
        <v>4.4602028842097958</v>
      </c>
      <c r="AY551">
        <v>19.370168550307348</v>
      </c>
      <c r="AZ551">
        <v>2220.007019447431</v>
      </c>
      <c r="BA551">
        <v>2463.2165076677702</v>
      </c>
      <c r="BB551">
        <v>88.195578577411894</v>
      </c>
      <c r="BC551">
        <v>344.26746241194013</v>
      </c>
      <c r="BD551">
        <v>2030.7534666784261</v>
      </c>
      <c r="BE551">
        <v>4340.8774493029405</v>
      </c>
      <c r="BF551">
        <v>204.4555963394202</v>
      </c>
      <c r="BG551">
        <v>3523.9382926609319</v>
      </c>
      <c r="BH551">
        <v>612.48356030260879</v>
      </c>
      <c r="BI551">
        <v>866.03340661161803</v>
      </c>
      <c r="BJ551">
        <v>79.936169705073894</v>
      </c>
      <c r="BK551">
        <v>760.85013189536744</v>
      </c>
      <c r="BL551">
        <v>25.24710501117703</v>
      </c>
      <c r="BM551">
        <v>320.33199944863429</v>
      </c>
      <c r="BN551">
        <v>48.773089561822815</v>
      </c>
      <c r="BO551">
        <v>213.94033535080001</v>
      </c>
      <c r="BP551">
        <v>57.618574536011998</v>
      </c>
      <c r="BQ551">
        <v>595.09349399781979</v>
      </c>
      <c r="BR551">
        <v>54.393762771319544</v>
      </c>
      <c r="BS551">
        <v>313.36278022226571</v>
      </c>
      <c r="BT551">
        <v>227.33695100423461</v>
      </c>
      <c r="BU551">
        <v>755.19647799832728</v>
      </c>
      <c r="BV551">
        <v>56.718986455266233</v>
      </c>
      <c r="BW551">
        <v>411.97433221634907</v>
      </c>
      <c r="BX551">
        <v>286.5031593267114</v>
      </c>
      <c r="BY551">
        <v>179.91179460737152</v>
      </c>
      <c r="BZ551">
        <v>150.1537959526423</v>
      </c>
      <c r="CA551">
        <v>6.5415921577624392</v>
      </c>
      <c r="CB551">
        <v>23.216406496966879</v>
      </c>
      <c r="CC551">
        <v>1878.9126843257282</v>
      </c>
      <c r="CD551">
        <v>1577.2888368493809</v>
      </c>
      <c r="CE551">
        <v>89.828432561758206</v>
      </c>
      <c r="CF551">
        <v>211.7954149146008</v>
      </c>
      <c r="CG551">
        <v>6109.2289560403797</v>
      </c>
      <c r="CH551">
        <v>1695.841258804699</v>
      </c>
      <c r="CI551">
        <v>4392.7376826196996</v>
      </c>
      <c r="CJ551">
        <v>20.65001461598559</v>
      </c>
    </row>
    <row r="552" spans="1:88" x14ac:dyDescent="0.2">
      <c r="A552" t="s">
        <v>157</v>
      </c>
      <c r="B552">
        <v>2008</v>
      </c>
      <c r="C552" t="s">
        <v>30</v>
      </c>
      <c r="D552" t="s">
        <v>262</v>
      </c>
      <c r="E552">
        <v>111.60135771547075</v>
      </c>
      <c r="F552">
        <v>32.929912639399689</v>
      </c>
      <c r="G552">
        <v>62.360812904968448</v>
      </c>
      <c r="H552">
        <v>16.310632171102707</v>
      </c>
      <c r="I552">
        <v>0</v>
      </c>
      <c r="J552">
        <v>0</v>
      </c>
      <c r="K552">
        <v>0</v>
      </c>
      <c r="L552">
        <v>111.60135771547075</v>
      </c>
      <c r="M552">
        <v>99.058833286410334</v>
      </c>
      <c r="N552">
        <v>31.662481696029722</v>
      </c>
      <c r="O552">
        <v>61.758307106001936</v>
      </c>
      <c r="P552">
        <v>5.638044484378602</v>
      </c>
      <c r="Q552">
        <v>0</v>
      </c>
      <c r="R552">
        <v>0</v>
      </c>
      <c r="S552">
        <v>0</v>
      </c>
      <c r="T552">
        <v>99.058833286410334</v>
      </c>
      <c r="U552">
        <v>247.49061009630734</v>
      </c>
      <c r="V552">
        <v>8.372885498943873</v>
      </c>
      <c r="W552">
        <v>2.2578679354760469</v>
      </c>
      <c r="X552">
        <v>236.85985666188759</v>
      </c>
      <c r="Y552">
        <v>15.526258108825155</v>
      </c>
      <c r="Z552">
        <v>3.5507006909277123</v>
      </c>
      <c r="AA552">
        <v>1.8324130891931303</v>
      </c>
      <c r="AB552">
        <v>10.143144328704327</v>
      </c>
      <c r="AC552">
        <v>1415.8213131331186</v>
      </c>
      <c r="AD552">
        <v>0</v>
      </c>
      <c r="AE552">
        <v>0</v>
      </c>
      <c r="AF552">
        <v>1415.8213131331186</v>
      </c>
      <c r="AG552">
        <v>239.33515131778722</v>
      </c>
      <c r="AH552">
        <v>0</v>
      </c>
      <c r="AI552">
        <v>0</v>
      </c>
      <c r="AJ552">
        <v>239.33515131778722</v>
      </c>
      <c r="AK552">
        <v>74.036108118570638</v>
      </c>
      <c r="AL552">
        <v>0</v>
      </c>
      <c r="AM552">
        <v>0</v>
      </c>
      <c r="AN552">
        <v>74.036108118570638</v>
      </c>
      <c r="AO552">
        <v>1729.192572569483</v>
      </c>
      <c r="AP552">
        <v>0</v>
      </c>
      <c r="AQ552">
        <v>0</v>
      </c>
      <c r="AR552">
        <v>1729.192572569483</v>
      </c>
      <c r="AS552">
        <v>377.06845050444247</v>
      </c>
      <c r="AT552">
        <v>42.604918405059365</v>
      </c>
      <c r="AU552">
        <v>303.42114078895941</v>
      </c>
      <c r="AV552">
        <v>31.04239131042349</v>
      </c>
      <c r="AW552">
        <v>40.020365330444271</v>
      </c>
      <c r="AX552">
        <v>1.2040317325259009</v>
      </c>
      <c r="AY552">
        <v>3.9934900467872456</v>
      </c>
      <c r="AZ552">
        <v>34.822843551131214</v>
      </c>
      <c r="BA552">
        <v>369.17390634698899</v>
      </c>
      <c r="BB552">
        <v>14.542400250554046</v>
      </c>
      <c r="BC552">
        <v>49.686288241567922</v>
      </c>
      <c r="BD552">
        <v>304.94521785486756</v>
      </c>
      <c r="BE552">
        <v>620.05792970457662</v>
      </c>
      <c r="BF552">
        <v>67.598733913982187</v>
      </c>
      <c r="BG552">
        <v>523.17579696839823</v>
      </c>
      <c r="BH552">
        <v>29.283398822197828</v>
      </c>
      <c r="BI552">
        <v>139.78600138806186</v>
      </c>
      <c r="BJ552">
        <v>25.470888742043634</v>
      </c>
      <c r="BK552">
        <v>99.03836792730614</v>
      </c>
      <c r="BL552">
        <v>15.27674471871218</v>
      </c>
      <c r="BM552">
        <v>48.107831417256229</v>
      </c>
      <c r="BN552">
        <v>9.7161468637420221</v>
      </c>
      <c r="BO552">
        <v>30.985150743717931</v>
      </c>
      <c r="BP552">
        <v>7.4065338097962785</v>
      </c>
      <c r="BQ552">
        <v>76.689878903869044</v>
      </c>
      <c r="BR552">
        <v>12.4401693899073</v>
      </c>
      <c r="BS552">
        <v>52.500237961017568</v>
      </c>
      <c r="BT552">
        <v>11.749471552944136</v>
      </c>
      <c r="BU552">
        <v>103.20622703747523</v>
      </c>
      <c r="BV552">
        <v>13.382906880868724</v>
      </c>
      <c r="BW552">
        <v>75.493325587047096</v>
      </c>
      <c r="BX552">
        <v>14.329994569559364</v>
      </c>
      <c r="BY552">
        <v>154.66050109146269</v>
      </c>
      <c r="BZ552">
        <v>59.472121298062888</v>
      </c>
      <c r="CA552">
        <v>1.4828502279212223</v>
      </c>
      <c r="CB552">
        <v>93.705529565478855</v>
      </c>
      <c r="CC552">
        <v>1518.058689110484</v>
      </c>
      <c r="CD552">
        <v>630.99971912499302</v>
      </c>
      <c r="CE552">
        <v>20.424630935268681</v>
      </c>
      <c r="CF552">
        <v>866.6343390502235</v>
      </c>
      <c r="CG552">
        <v>1227.2828953334983</v>
      </c>
      <c r="CH552">
        <v>375.25777102448615</v>
      </c>
      <c r="CI552">
        <v>845.61595149243135</v>
      </c>
      <c r="CJ552">
        <v>6.4091728165801403</v>
      </c>
    </row>
    <row r="553" spans="1:88" x14ac:dyDescent="0.2">
      <c r="A553" t="s">
        <v>157</v>
      </c>
      <c r="B553">
        <v>2008</v>
      </c>
      <c r="C553" t="s">
        <v>31</v>
      </c>
      <c r="D553" t="s">
        <v>263</v>
      </c>
      <c r="E553">
        <v>62.334714909618789</v>
      </c>
      <c r="F553">
        <v>18.291126543352142</v>
      </c>
      <c r="G553">
        <v>33.040111926429418</v>
      </c>
      <c r="H553">
        <v>11.003476439837279</v>
      </c>
      <c r="I553">
        <v>5.1562328786903997</v>
      </c>
      <c r="J553">
        <v>10.35387720085982</v>
      </c>
      <c r="K553">
        <v>15.510110079550216</v>
      </c>
      <c r="L553">
        <v>77.844824989169012</v>
      </c>
      <c r="M553">
        <v>53.283504876288944</v>
      </c>
      <c r="N553">
        <v>17.768551234392874</v>
      </c>
      <c r="O553">
        <v>32.722882222479754</v>
      </c>
      <c r="P553">
        <v>2.792071419416311</v>
      </c>
      <c r="Q553">
        <v>4.2494566631150903</v>
      </c>
      <c r="R553">
        <v>8.5330421444122102</v>
      </c>
      <c r="S553">
        <v>12.7824988075273</v>
      </c>
      <c r="T553">
        <v>66.066003683816263</v>
      </c>
      <c r="U553">
        <v>178.62314875398141</v>
      </c>
      <c r="V553">
        <v>3.8200578720794383</v>
      </c>
      <c r="W553">
        <v>1.7532536873061821</v>
      </c>
      <c r="X553">
        <v>173.04983719459602</v>
      </c>
      <c r="Y553">
        <v>11.691426827476519</v>
      </c>
      <c r="Z553">
        <v>1.4331337656282721</v>
      </c>
      <c r="AA553">
        <v>0.91744416700346332</v>
      </c>
      <c r="AB553">
        <v>9.340848894844795</v>
      </c>
      <c r="AC553">
        <v>975.07192730623262</v>
      </c>
      <c r="AD553">
        <v>0</v>
      </c>
      <c r="AE553">
        <v>0</v>
      </c>
      <c r="AF553">
        <v>975.07192730623262</v>
      </c>
      <c r="AG553">
        <v>87.476758965627909</v>
      </c>
      <c r="AH553">
        <v>0</v>
      </c>
      <c r="AI553">
        <v>0</v>
      </c>
      <c r="AJ553">
        <v>87.476758965627909</v>
      </c>
      <c r="AK553">
        <v>39.201713832150126</v>
      </c>
      <c r="AL553">
        <v>0</v>
      </c>
      <c r="AM553">
        <v>0</v>
      </c>
      <c r="AN553">
        <v>39.201713832150126</v>
      </c>
      <c r="AO553">
        <v>1101.7504001040115</v>
      </c>
      <c r="AP553">
        <v>0</v>
      </c>
      <c r="AQ553">
        <v>0</v>
      </c>
      <c r="AR553">
        <v>1101.7504001040115</v>
      </c>
      <c r="AS553">
        <v>243.66800017358324</v>
      </c>
      <c r="AT553">
        <v>25.592360092705583</v>
      </c>
      <c r="AU553">
        <v>212.47376111769438</v>
      </c>
      <c r="AV553">
        <v>5.601878963182954</v>
      </c>
      <c r="AW553">
        <v>32.371247729513072</v>
      </c>
      <c r="AX553">
        <v>0.56310840189205102</v>
      </c>
      <c r="AY553">
        <v>3.4636944677294248</v>
      </c>
      <c r="AZ553">
        <v>28.344444859891581</v>
      </c>
      <c r="BA553">
        <v>123.63241855930596</v>
      </c>
      <c r="BB553">
        <v>6.5174006923817336</v>
      </c>
      <c r="BC553">
        <v>34.124051500888335</v>
      </c>
      <c r="BD553">
        <v>82.990966366035892</v>
      </c>
      <c r="BE553">
        <v>253.26846459772798</v>
      </c>
      <c r="BF553">
        <v>26.454243730590719</v>
      </c>
      <c r="BG553">
        <v>215.85943490459411</v>
      </c>
      <c r="BH553">
        <v>10.954785962544332</v>
      </c>
      <c r="BI553">
        <v>50.404501708382128</v>
      </c>
      <c r="BJ553">
        <v>10.485161122893</v>
      </c>
      <c r="BK553">
        <v>36.218598221553705</v>
      </c>
      <c r="BL553">
        <v>3.7007423639354604</v>
      </c>
      <c r="BM553">
        <v>19.742943969400272</v>
      </c>
      <c r="BN553">
        <v>3.9136043722934728</v>
      </c>
      <c r="BO553">
        <v>13.484009590442847</v>
      </c>
      <c r="BP553">
        <v>2.3453300066639287</v>
      </c>
      <c r="BQ553">
        <v>36.756071234565958</v>
      </c>
      <c r="BR553">
        <v>4.8181708476461758</v>
      </c>
      <c r="BS553">
        <v>26.782308878096984</v>
      </c>
      <c r="BT553">
        <v>5.1555915088227309</v>
      </c>
      <c r="BU553">
        <v>53.740052929965273</v>
      </c>
      <c r="BV553">
        <v>5.1646310539346807</v>
      </c>
      <c r="BW553">
        <v>41.631274135214866</v>
      </c>
      <c r="BX553">
        <v>6.9441477408156649</v>
      </c>
      <c r="BY553">
        <v>31.587671501426705</v>
      </c>
      <c r="BZ553">
        <v>22.217555492291289</v>
      </c>
      <c r="CA553">
        <v>0.81520068393490708</v>
      </c>
      <c r="CB553">
        <v>8.5549153252005592</v>
      </c>
      <c r="CC553">
        <v>324.16954019385867</v>
      </c>
      <c r="CD553">
        <v>233.92953132753087</v>
      </c>
      <c r="CE553">
        <v>11.485244328218876</v>
      </c>
      <c r="CF553">
        <v>78.754764538110635</v>
      </c>
      <c r="CG553">
        <v>658.20204035541155</v>
      </c>
      <c r="CH553">
        <v>204.50721678163262</v>
      </c>
      <c r="CI553">
        <v>450.5432281449572</v>
      </c>
      <c r="CJ553">
        <v>3.1515954288219392</v>
      </c>
    </row>
    <row r="554" spans="1:88" x14ac:dyDescent="0.2">
      <c r="A554" t="s">
        <v>157</v>
      </c>
      <c r="B554">
        <v>2008</v>
      </c>
      <c r="C554" t="s">
        <v>32</v>
      </c>
      <c r="D554" t="s">
        <v>264</v>
      </c>
      <c r="E554">
        <v>223.92960148568056</v>
      </c>
      <c r="F554">
        <v>63.537006011276013</v>
      </c>
      <c r="G554">
        <v>117.71391255208528</v>
      </c>
      <c r="H554">
        <v>42.678682922319176</v>
      </c>
      <c r="I554">
        <v>18.585274526429842</v>
      </c>
      <c r="J554">
        <v>240.69944394973118</v>
      </c>
      <c r="K554">
        <v>259.28471847616038</v>
      </c>
      <c r="L554">
        <v>483.214319961841</v>
      </c>
      <c r="M554">
        <v>190.17224340697982</v>
      </c>
      <c r="N554">
        <v>61.868364803167687</v>
      </c>
      <c r="O554">
        <v>116.52520322385142</v>
      </c>
      <c r="P554">
        <v>11.778675379960227</v>
      </c>
      <c r="Q554">
        <v>15.57101049009783</v>
      </c>
      <c r="R554">
        <v>201.66145845045739</v>
      </c>
      <c r="S554">
        <v>217.23246894055529</v>
      </c>
      <c r="T554">
        <v>407.40471234753517</v>
      </c>
      <c r="U554">
        <v>696.90868549835841</v>
      </c>
      <c r="V554">
        <v>12.521579634194831</v>
      </c>
      <c r="W554">
        <v>4.5457674744188648</v>
      </c>
      <c r="X554">
        <v>679.84133838974481</v>
      </c>
      <c r="Y554">
        <v>39.199949998131686</v>
      </c>
      <c r="Z554">
        <v>4.5489990511858691</v>
      </c>
      <c r="AA554">
        <v>3.6076011455484327</v>
      </c>
      <c r="AB554">
        <v>31.043349801397479</v>
      </c>
      <c r="AC554">
        <v>4003.9436735257755</v>
      </c>
      <c r="AD554">
        <v>0</v>
      </c>
      <c r="AE554">
        <v>0</v>
      </c>
      <c r="AF554">
        <v>4003.9436735257755</v>
      </c>
      <c r="AG554">
        <v>470.1208473347051</v>
      </c>
      <c r="AH554">
        <v>0</v>
      </c>
      <c r="AI554">
        <v>0</v>
      </c>
      <c r="AJ554">
        <v>470.1208473347051</v>
      </c>
      <c r="AK554">
        <v>179.01170283769866</v>
      </c>
      <c r="AL554">
        <v>0</v>
      </c>
      <c r="AM554">
        <v>0</v>
      </c>
      <c r="AN554">
        <v>179.01170283769866</v>
      </c>
      <c r="AO554">
        <v>4653.0762236981773</v>
      </c>
      <c r="AP554">
        <v>0</v>
      </c>
      <c r="AQ554">
        <v>0</v>
      </c>
      <c r="AR554">
        <v>4653.0762236981773</v>
      </c>
      <c r="AS554">
        <v>708.94756601569804</v>
      </c>
      <c r="AT554">
        <v>87.9957428156887</v>
      </c>
      <c r="AU554">
        <v>596.92066579459197</v>
      </c>
      <c r="AV554">
        <v>24.031157405417495</v>
      </c>
      <c r="AW554">
        <v>123.02352112196462</v>
      </c>
      <c r="AX554">
        <v>1.8523990406078439</v>
      </c>
      <c r="AY554">
        <v>8.1795935464555001</v>
      </c>
      <c r="AZ554">
        <v>112.99152853490145</v>
      </c>
      <c r="BA554">
        <v>407.76470930653238</v>
      </c>
      <c r="BB554">
        <v>21.081354311793667</v>
      </c>
      <c r="BC554">
        <v>93.536391876396721</v>
      </c>
      <c r="BD554">
        <v>293.14696311834109</v>
      </c>
      <c r="BE554">
        <v>1030.0436152817888</v>
      </c>
      <c r="BF554">
        <v>87.830074743578834</v>
      </c>
      <c r="BG554">
        <v>899.7135781050788</v>
      </c>
      <c r="BH554">
        <v>42.499962433133476</v>
      </c>
      <c r="BI554">
        <v>225.69929744025214</v>
      </c>
      <c r="BJ554">
        <v>33.778981173216145</v>
      </c>
      <c r="BK554">
        <v>176.00150119760031</v>
      </c>
      <c r="BL554">
        <v>15.918815069435077</v>
      </c>
      <c r="BM554">
        <v>80.351268969359992</v>
      </c>
      <c r="BN554">
        <v>12.308136840376614</v>
      </c>
      <c r="BO554">
        <v>58.741007323171999</v>
      </c>
      <c r="BP554">
        <v>9.302124805811534</v>
      </c>
      <c r="BQ554">
        <v>141.57428102977798</v>
      </c>
      <c r="BR554">
        <v>15.125034213725664</v>
      </c>
      <c r="BS554">
        <v>105.87119767957321</v>
      </c>
      <c r="BT554">
        <v>20.57804913647859</v>
      </c>
      <c r="BU554">
        <v>201.34331254554388</v>
      </c>
      <c r="BV554">
        <v>16.309991399619371</v>
      </c>
      <c r="BW554">
        <v>157.30560644414263</v>
      </c>
      <c r="BX554">
        <v>27.727714701782162</v>
      </c>
      <c r="BY554">
        <v>104.38693470989298</v>
      </c>
      <c r="BZ554">
        <v>70.066551550738978</v>
      </c>
      <c r="CA554">
        <v>2.7257973793110821</v>
      </c>
      <c r="CB554">
        <v>31.594585779843225</v>
      </c>
      <c r="CC554">
        <v>1066.2176958238606</v>
      </c>
      <c r="CD554">
        <v>738.2794863387478</v>
      </c>
      <c r="CE554">
        <v>37.791470909423545</v>
      </c>
      <c r="CF554">
        <v>290.14673857569176</v>
      </c>
      <c r="CG554">
        <v>2325.3213117729856</v>
      </c>
      <c r="CH554">
        <v>708.85734895809401</v>
      </c>
      <c r="CI554">
        <v>1597.6802508156898</v>
      </c>
      <c r="CJ554">
        <v>18.78371199920776</v>
      </c>
    </row>
    <row r="555" spans="1:88" x14ac:dyDescent="0.2">
      <c r="A555" t="s">
        <v>157</v>
      </c>
      <c r="B555">
        <v>2008</v>
      </c>
      <c r="C555" t="s">
        <v>33</v>
      </c>
      <c r="D555" t="s">
        <v>265</v>
      </c>
      <c r="E555">
        <v>613.39854520074698</v>
      </c>
      <c r="F555">
        <v>148.31106887901316</v>
      </c>
      <c r="G555">
        <v>353.00215999070622</v>
      </c>
      <c r="H555">
        <v>112.08531633102804</v>
      </c>
      <c r="I555">
        <v>0</v>
      </c>
      <c r="J555">
        <v>17.885091873619828</v>
      </c>
      <c r="K555">
        <v>17.885091873619828</v>
      </c>
      <c r="L555">
        <v>631.28363707436677</v>
      </c>
      <c r="M555">
        <v>535.33645853457438</v>
      </c>
      <c r="N555">
        <v>144.13555763860265</v>
      </c>
      <c r="O555">
        <v>349.32293860443826</v>
      </c>
      <c r="P555">
        <v>41.877962291533677</v>
      </c>
      <c r="Q555">
        <v>0</v>
      </c>
      <c r="R555">
        <v>14.819813324574191</v>
      </c>
      <c r="S555">
        <v>14.819813324574191</v>
      </c>
      <c r="T555">
        <v>550.15627185914866</v>
      </c>
      <c r="U555">
        <v>1501.550024885531</v>
      </c>
      <c r="V555">
        <v>30.421892863763947</v>
      </c>
      <c r="W555">
        <v>14.52317916699355</v>
      </c>
      <c r="X555">
        <v>1456.6049528547746</v>
      </c>
      <c r="Y555">
        <v>85.44873003145193</v>
      </c>
      <c r="Z555">
        <v>11.459610465827161</v>
      </c>
      <c r="AA555">
        <v>11.127992976821917</v>
      </c>
      <c r="AB555">
        <v>62.861126588802975</v>
      </c>
      <c r="AC555">
        <v>12151.637327928871</v>
      </c>
      <c r="AD555">
        <v>0</v>
      </c>
      <c r="AE555">
        <v>0</v>
      </c>
      <c r="AF555">
        <v>12151.637327928871</v>
      </c>
      <c r="AG555">
        <v>1753.1864188547834</v>
      </c>
      <c r="AH555">
        <v>0</v>
      </c>
      <c r="AI555">
        <v>0</v>
      </c>
      <c r="AJ555">
        <v>1753.1864188547834</v>
      </c>
      <c r="AK555">
        <v>1154.5362962456213</v>
      </c>
      <c r="AL555">
        <v>0</v>
      </c>
      <c r="AM555">
        <v>0</v>
      </c>
      <c r="AN555">
        <v>1154.5362962456213</v>
      </c>
      <c r="AO555">
        <v>15059.360043029299</v>
      </c>
      <c r="AP555">
        <v>0</v>
      </c>
      <c r="AQ555">
        <v>0</v>
      </c>
      <c r="AR555">
        <v>15059.360043029299</v>
      </c>
      <c r="AS555">
        <v>2208.1907853009911</v>
      </c>
      <c r="AT555">
        <v>202.55418053529723</v>
      </c>
      <c r="AU555">
        <v>1895.2270966826868</v>
      </c>
      <c r="AV555">
        <v>110.4095080830046</v>
      </c>
      <c r="AW555">
        <v>249.17170130675544</v>
      </c>
      <c r="AX555">
        <v>4.3877963833796114</v>
      </c>
      <c r="AY555">
        <v>26.272542663655429</v>
      </c>
      <c r="AZ555">
        <v>218.5113622597211</v>
      </c>
      <c r="BA555">
        <v>1120.7661983409562</v>
      </c>
      <c r="BB555">
        <v>51.638244293479772</v>
      </c>
      <c r="BC555">
        <v>289.2478279699265</v>
      </c>
      <c r="BD555">
        <v>779.88012607754968</v>
      </c>
      <c r="BE555">
        <v>2959.4382922239765</v>
      </c>
      <c r="BF555">
        <v>222.37108541966745</v>
      </c>
      <c r="BG555">
        <v>2625.2012104599271</v>
      </c>
      <c r="BH555">
        <v>111.86599634440245</v>
      </c>
      <c r="BI555">
        <v>668.24299826600031</v>
      </c>
      <c r="BJ555">
        <v>88.004601471684936</v>
      </c>
      <c r="BK555">
        <v>520.27306301373187</v>
      </c>
      <c r="BL555">
        <v>59.965333780584153</v>
      </c>
      <c r="BM555">
        <v>222.4454429158576</v>
      </c>
      <c r="BN555">
        <v>31.3085416156582</v>
      </c>
      <c r="BO555">
        <v>161.7943813007862</v>
      </c>
      <c r="BP555">
        <v>29.34251999941371</v>
      </c>
      <c r="BQ555">
        <v>377.11020961658051</v>
      </c>
      <c r="BR555">
        <v>38.839847449783093</v>
      </c>
      <c r="BS555">
        <v>284.38456541570434</v>
      </c>
      <c r="BT555">
        <v>53.885796751092712</v>
      </c>
      <c r="BU555">
        <v>529.79420204116491</v>
      </c>
      <c r="BV555">
        <v>42.059947276964998</v>
      </c>
      <c r="BW555">
        <v>416.82595385201739</v>
      </c>
      <c r="BX555">
        <v>70.908300912182781</v>
      </c>
      <c r="BY555">
        <v>322.63535351423263</v>
      </c>
      <c r="BZ555">
        <v>178.30284558285166</v>
      </c>
      <c r="CA555">
        <v>10.014638585151967</v>
      </c>
      <c r="CB555">
        <v>134.31786934622926</v>
      </c>
      <c r="CC555">
        <v>3259.8373460076978</v>
      </c>
      <c r="CD555">
        <v>1882.1393934524003</v>
      </c>
      <c r="CE555">
        <v>140.14501857162634</v>
      </c>
      <c r="CF555">
        <v>1237.5529339836787</v>
      </c>
      <c r="CG555">
        <v>6473.8210807641772</v>
      </c>
      <c r="CH555">
        <v>1616.705865130893</v>
      </c>
      <c r="CI555">
        <v>4794.0161915167118</v>
      </c>
      <c r="CJ555">
        <v>63.099024116570988</v>
      </c>
    </row>
    <row r="556" spans="1:88" x14ac:dyDescent="0.2">
      <c r="A556" t="s">
        <v>157</v>
      </c>
      <c r="B556">
        <v>2008</v>
      </c>
      <c r="C556" t="s">
        <v>34</v>
      </c>
      <c r="D556" t="s">
        <v>266</v>
      </c>
      <c r="E556">
        <v>141.53462722884521</v>
      </c>
      <c r="F556">
        <v>33.911841585721803</v>
      </c>
      <c r="G556">
        <v>77.972086414184702</v>
      </c>
      <c r="H556">
        <v>29.650699228938691</v>
      </c>
      <c r="I556">
        <v>0</v>
      </c>
      <c r="J556">
        <v>0</v>
      </c>
      <c r="K556">
        <v>0</v>
      </c>
      <c r="L556">
        <v>141.53462722884521</v>
      </c>
      <c r="M556">
        <v>117.6589090691397</v>
      </c>
      <c r="N556">
        <v>32.908286355048197</v>
      </c>
      <c r="O556">
        <v>77.253011705821194</v>
      </c>
      <c r="P556">
        <v>7.4976110082701695</v>
      </c>
      <c r="Q556">
        <v>0</v>
      </c>
      <c r="R556">
        <v>0</v>
      </c>
      <c r="S556">
        <v>0</v>
      </c>
      <c r="T556">
        <v>117.6589090691397</v>
      </c>
      <c r="U556">
        <v>536.12400770631893</v>
      </c>
      <c r="V556">
        <v>8.3575216593701409</v>
      </c>
      <c r="W556">
        <v>3.72651872302594</v>
      </c>
      <c r="X556">
        <v>524.03996732392397</v>
      </c>
      <c r="Y556">
        <v>26.283631466986449</v>
      </c>
      <c r="Z556">
        <v>2.6665006348634588</v>
      </c>
      <c r="AA556">
        <v>2.1003749674091519</v>
      </c>
      <c r="AB556">
        <v>21.516755864713858</v>
      </c>
      <c r="AC556">
        <v>2350.1785690173042</v>
      </c>
      <c r="AD556">
        <v>0</v>
      </c>
      <c r="AE556">
        <v>0</v>
      </c>
      <c r="AF556">
        <v>2350.1785690173042</v>
      </c>
      <c r="AG556">
        <v>217.72341654511098</v>
      </c>
      <c r="AH556">
        <v>0</v>
      </c>
      <c r="AI556">
        <v>0</v>
      </c>
      <c r="AJ556">
        <v>217.72341654511098</v>
      </c>
      <c r="AK556">
        <v>72.426688541188696</v>
      </c>
      <c r="AL556">
        <v>0</v>
      </c>
      <c r="AM556">
        <v>0</v>
      </c>
      <c r="AN556">
        <v>72.426688541188696</v>
      </c>
      <c r="AO556">
        <v>2640.3286741036031</v>
      </c>
      <c r="AP556">
        <v>0</v>
      </c>
      <c r="AQ556">
        <v>0</v>
      </c>
      <c r="AR556">
        <v>2640.3286741036031</v>
      </c>
      <c r="AS556">
        <v>565.86959044989999</v>
      </c>
      <c r="AT556">
        <v>67.894049233754799</v>
      </c>
      <c r="AU556">
        <v>485.72129245277199</v>
      </c>
      <c r="AV556">
        <v>12.254248763373369</v>
      </c>
      <c r="AW556">
        <v>82.945402721466706</v>
      </c>
      <c r="AX556">
        <v>1.059849221858044</v>
      </c>
      <c r="AY556">
        <v>7.3326019323349492</v>
      </c>
      <c r="AZ556">
        <v>74.552951567273908</v>
      </c>
      <c r="BA556">
        <v>283.9077171273459</v>
      </c>
      <c r="BB556">
        <v>13.58920575757746</v>
      </c>
      <c r="BC556">
        <v>73.434233055527599</v>
      </c>
      <c r="BD556">
        <v>196.88427831424079</v>
      </c>
      <c r="BE556">
        <v>541.90089795137999</v>
      </c>
      <c r="BF556">
        <v>50.881420013060797</v>
      </c>
      <c r="BG556">
        <v>464.19429204445896</v>
      </c>
      <c r="BH556">
        <v>26.825185893859899</v>
      </c>
      <c r="BI556">
        <v>92.414335423595801</v>
      </c>
      <c r="BJ556">
        <v>20.472309137607368</v>
      </c>
      <c r="BK556">
        <v>63.2070374386673</v>
      </c>
      <c r="BL556">
        <v>8.7349888473211301</v>
      </c>
      <c r="BM556">
        <v>43.848677019058897</v>
      </c>
      <c r="BN556">
        <v>7.9683071427962702</v>
      </c>
      <c r="BO556">
        <v>29.738004154952108</v>
      </c>
      <c r="BP556">
        <v>6.14236572131058</v>
      </c>
      <c r="BQ556">
        <v>88.374625764321294</v>
      </c>
      <c r="BR556">
        <v>9.6142045442538411</v>
      </c>
      <c r="BS556">
        <v>64.768986829722692</v>
      </c>
      <c r="BT556">
        <v>13.991434390344789</v>
      </c>
      <c r="BU556">
        <v>134.53817477573011</v>
      </c>
      <c r="BV556">
        <v>10.273149203387</v>
      </c>
      <c r="BW556">
        <v>104.68260041607971</v>
      </c>
      <c r="BX556">
        <v>19.582425156263348</v>
      </c>
      <c r="BY556">
        <v>61.016627730119097</v>
      </c>
      <c r="BZ556">
        <v>41.416138188046105</v>
      </c>
      <c r="CA556">
        <v>1.956801321323504</v>
      </c>
      <c r="CB556">
        <v>17.64368822074967</v>
      </c>
      <c r="CC556">
        <v>624.56594941786398</v>
      </c>
      <c r="CD556">
        <v>436.32501119678602</v>
      </c>
      <c r="CE556">
        <v>27.471805903138542</v>
      </c>
      <c r="CF556">
        <v>160.76913231794219</v>
      </c>
      <c r="CG556">
        <v>1451.457916808668</v>
      </c>
      <c r="CH556">
        <v>376.67493163472699</v>
      </c>
      <c r="CI556">
        <v>1066.7340668221609</v>
      </c>
      <c r="CJ556">
        <v>8.0489183517848595</v>
      </c>
    </row>
    <row r="557" spans="1:88" x14ac:dyDescent="0.2">
      <c r="A557" t="s">
        <v>157</v>
      </c>
      <c r="B557">
        <v>2008</v>
      </c>
      <c r="C557" t="s">
        <v>35</v>
      </c>
      <c r="D557" t="s">
        <v>267</v>
      </c>
      <c r="E557">
        <v>94.773972378215063</v>
      </c>
      <c r="F557">
        <v>34.660685678334019</v>
      </c>
      <c r="G557">
        <v>42.673624041969724</v>
      </c>
      <c r="H557">
        <v>17.439662657911217</v>
      </c>
      <c r="I557">
        <v>0</v>
      </c>
      <c r="J557">
        <v>0</v>
      </c>
      <c r="K557">
        <v>0</v>
      </c>
      <c r="L557">
        <v>94.773972378215063</v>
      </c>
      <c r="M557">
        <v>81.096465343054405</v>
      </c>
      <c r="N557">
        <v>33.547704628468644</v>
      </c>
      <c r="O557">
        <v>42.249908353117789</v>
      </c>
      <c r="P557">
        <v>5.2988523614679055</v>
      </c>
      <c r="Q557">
        <v>0</v>
      </c>
      <c r="R557">
        <v>0</v>
      </c>
      <c r="S557">
        <v>0</v>
      </c>
      <c r="T557">
        <v>81.096465343054405</v>
      </c>
      <c r="U557">
        <v>288.80360568686592</v>
      </c>
      <c r="V557">
        <v>7.6502855763405959</v>
      </c>
      <c r="W557">
        <v>2.5168425702323507</v>
      </c>
      <c r="X557">
        <v>278.6364775402933</v>
      </c>
      <c r="Y557">
        <v>17.10951880621046</v>
      </c>
      <c r="Z557">
        <v>3.0930332565667595</v>
      </c>
      <c r="AA557">
        <v>1.2107202167657958</v>
      </c>
      <c r="AB557">
        <v>12.805765332877897</v>
      </c>
      <c r="AC557">
        <v>1153.3591649547691</v>
      </c>
      <c r="AD557">
        <v>0</v>
      </c>
      <c r="AE557">
        <v>0</v>
      </c>
      <c r="AF557">
        <v>1153.3591649547691</v>
      </c>
      <c r="AG557">
        <v>126.99515250484811</v>
      </c>
      <c r="AH557">
        <v>0</v>
      </c>
      <c r="AI557">
        <v>0</v>
      </c>
      <c r="AJ557">
        <v>126.99515250484811</v>
      </c>
      <c r="AK557">
        <v>78.464926918693834</v>
      </c>
      <c r="AL557">
        <v>0</v>
      </c>
      <c r="AM557">
        <v>0</v>
      </c>
      <c r="AN557">
        <v>78.464926918693834</v>
      </c>
      <c r="AO557">
        <v>1358.8192443783062</v>
      </c>
      <c r="AP557">
        <v>0</v>
      </c>
      <c r="AQ557">
        <v>0</v>
      </c>
      <c r="AR557">
        <v>1358.8192443783062</v>
      </c>
      <c r="AS557">
        <v>342.49329352089592</v>
      </c>
      <c r="AT557">
        <v>43.517395999964954</v>
      </c>
      <c r="AU557">
        <v>291.50958854071951</v>
      </c>
      <c r="AV557">
        <v>7.4663089802114371</v>
      </c>
      <c r="AW557">
        <v>39.679344753641431</v>
      </c>
      <c r="AX557">
        <v>1.1466288020673954</v>
      </c>
      <c r="AY557">
        <v>3.9722155968027884</v>
      </c>
      <c r="AZ557">
        <v>34.560500354771378</v>
      </c>
      <c r="BA557">
        <v>187.19808415373222</v>
      </c>
      <c r="BB557">
        <v>13.460334466442928</v>
      </c>
      <c r="BC557">
        <v>43.875653120085026</v>
      </c>
      <c r="BD557">
        <v>129.86209656720422</v>
      </c>
      <c r="BE557">
        <v>356.30629613409252</v>
      </c>
      <c r="BF557">
        <v>51.594473172362569</v>
      </c>
      <c r="BG557">
        <v>291.01845956077932</v>
      </c>
      <c r="BH557">
        <v>13.693363400950616</v>
      </c>
      <c r="BI557">
        <v>79.420095653369799</v>
      </c>
      <c r="BJ557">
        <v>21.699758901294665</v>
      </c>
      <c r="BK557">
        <v>51.964358717508389</v>
      </c>
      <c r="BL557">
        <v>5.7559780345668532</v>
      </c>
      <c r="BM557">
        <v>31.301795672268682</v>
      </c>
      <c r="BN557">
        <v>7.515468345605429</v>
      </c>
      <c r="BO557">
        <v>19.708304427338323</v>
      </c>
      <c r="BP557">
        <v>4.0780228993250498</v>
      </c>
      <c r="BQ557">
        <v>56.722989242813981</v>
      </c>
      <c r="BR557">
        <v>9.3407695610300152</v>
      </c>
      <c r="BS557">
        <v>38.491653529048818</v>
      </c>
      <c r="BT557">
        <v>8.8905661527352056</v>
      </c>
      <c r="BU557">
        <v>82.810407535041804</v>
      </c>
      <c r="BV557">
        <v>10.031223003175089</v>
      </c>
      <c r="BW557">
        <v>59.420628985728328</v>
      </c>
      <c r="BX557">
        <v>13.358555546138303</v>
      </c>
      <c r="BY557">
        <v>56.863427832588911</v>
      </c>
      <c r="BZ557">
        <v>48.560211096368484</v>
      </c>
      <c r="CA557">
        <v>1.067756440840296</v>
      </c>
      <c r="CB557">
        <v>7.2354602953803111</v>
      </c>
      <c r="CC557">
        <v>592.86689859833359</v>
      </c>
      <c r="CD557">
        <v>510.92912235495965</v>
      </c>
      <c r="CE557">
        <v>15.247220336188299</v>
      </c>
      <c r="CF557">
        <v>66.69055590718726</v>
      </c>
      <c r="CG557">
        <v>935.16211337111531</v>
      </c>
      <c r="CH557">
        <v>348.59992972041152</v>
      </c>
      <c r="CI557">
        <v>581.01005360050385</v>
      </c>
      <c r="CJ557">
        <v>5.5521300502008666</v>
      </c>
    </row>
    <row r="558" spans="1:88" x14ac:dyDescent="0.2">
      <c r="A558" t="s">
        <v>157</v>
      </c>
      <c r="B558">
        <v>2008</v>
      </c>
      <c r="C558" t="s">
        <v>36</v>
      </c>
      <c r="D558" t="s">
        <v>268</v>
      </c>
      <c r="E558">
        <v>8.5616981772427003</v>
      </c>
      <c r="F558">
        <v>1.48248658861481</v>
      </c>
      <c r="G558">
        <v>5.7293562700833895</v>
      </c>
      <c r="H558">
        <v>1.349855318544521</v>
      </c>
      <c r="I558">
        <v>1.6278046804222699</v>
      </c>
      <c r="J558">
        <v>19.444312258211426</v>
      </c>
      <c r="K558">
        <v>21.072116938633698</v>
      </c>
      <c r="L558">
        <v>29.633815115876398</v>
      </c>
      <c r="M558">
        <v>7.4345259168993696</v>
      </c>
      <c r="N558">
        <v>1.4374017045074452</v>
      </c>
      <c r="O558">
        <v>5.6761777775726703</v>
      </c>
      <c r="P558">
        <v>0.32094643481926899</v>
      </c>
      <c r="Q558">
        <v>1.41591734837978</v>
      </c>
      <c r="R558">
        <v>16.913293950336339</v>
      </c>
      <c r="S558">
        <v>18.329211298716107</v>
      </c>
      <c r="T558">
        <v>25.763737215615478</v>
      </c>
      <c r="U558">
        <v>24.1351121334183</v>
      </c>
      <c r="V558">
        <v>0.397194069404604</v>
      </c>
      <c r="W558">
        <v>0.30218192647016801</v>
      </c>
      <c r="X558">
        <v>23.4357361375436</v>
      </c>
      <c r="Y558">
        <v>1.172368553130001</v>
      </c>
      <c r="Z558">
        <v>0.1179699072894297</v>
      </c>
      <c r="AA558">
        <v>0.1531004843925238</v>
      </c>
      <c r="AB558">
        <v>0.90129816144804797</v>
      </c>
      <c r="AC558">
        <v>161.7118353748034</v>
      </c>
      <c r="AD558">
        <v>0</v>
      </c>
      <c r="AE558">
        <v>0</v>
      </c>
      <c r="AF558">
        <v>161.7118353748034</v>
      </c>
      <c r="AG558">
        <v>9.6149991176595098</v>
      </c>
      <c r="AH558">
        <v>0</v>
      </c>
      <c r="AI558">
        <v>0</v>
      </c>
      <c r="AJ558">
        <v>9.6149991176595098</v>
      </c>
      <c r="AK558">
        <v>3.1049948761569199</v>
      </c>
      <c r="AL558">
        <v>0</v>
      </c>
      <c r="AM558">
        <v>0</v>
      </c>
      <c r="AN558">
        <v>3.1049948761569199</v>
      </c>
      <c r="AO558">
        <v>174.43182936862001</v>
      </c>
      <c r="AP558">
        <v>0</v>
      </c>
      <c r="AQ558">
        <v>0</v>
      </c>
      <c r="AR558">
        <v>174.43182936862001</v>
      </c>
      <c r="AS558">
        <v>39.545334189178199</v>
      </c>
      <c r="AT558">
        <v>3.4031898063370303</v>
      </c>
      <c r="AU558">
        <v>35.661636649930799</v>
      </c>
      <c r="AV558">
        <v>0.480507732910327</v>
      </c>
      <c r="AW558">
        <v>3.5902383189393703</v>
      </c>
      <c r="AX558">
        <v>4.77149396335333E-2</v>
      </c>
      <c r="AY558">
        <v>0.65841955157586496</v>
      </c>
      <c r="AZ558">
        <v>2.8841038277299704</v>
      </c>
      <c r="BA558">
        <v>13.491986599004779</v>
      </c>
      <c r="BB558">
        <v>0.634915813466851</v>
      </c>
      <c r="BC558">
        <v>5.6520605046708203</v>
      </c>
      <c r="BD558">
        <v>7.2050102808670999</v>
      </c>
      <c r="BE558">
        <v>37.579423798648904</v>
      </c>
      <c r="BF558">
        <v>2.2122492382580896</v>
      </c>
      <c r="BG558">
        <v>34.342744903917499</v>
      </c>
      <c r="BH558">
        <v>1.0244296564734992</v>
      </c>
      <c r="BI558">
        <v>7.6862980690122704</v>
      </c>
      <c r="BJ558">
        <v>0.87963772350541702</v>
      </c>
      <c r="BK558">
        <v>6.4506599204333597</v>
      </c>
      <c r="BL558">
        <v>0.356000425073486</v>
      </c>
      <c r="BM558">
        <v>3.1840703396376799</v>
      </c>
      <c r="BN558">
        <v>0.361477238215406</v>
      </c>
      <c r="BO558">
        <v>2.5742780713537599</v>
      </c>
      <c r="BP558">
        <v>0.24831503006851702</v>
      </c>
      <c r="BQ558">
        <v>6.6223526363474896</v>
      </c>
      <c r="BR558">
        <v>0.43279464438549398</v>
      </c>
      <c r="BS558">
        <v>5.6411571975946906</v>
      </c>
      <c r="BT558">
        <v>0.54840079436728595</v>
      </c>
      <c r="BU558">
        <v>10.33768686348313</v>
      </c>
      <c r="BV558">
        <v>0.46182681933839298</v>
      </c>
      <c r="BW558">
        <v>9.1100466160293401</v>
      </c>
      <c r="BX558">
        <v>0.765813428115386</v>
      </c>
      <c r="BY558">
        <v>2.5474210553635999</v>
      </c>
      <c r="BZ558">
        <v>1.859612208509589</v>
      </c>
      <c r="CA558">
        <v>0.1968263882499498</v>
      </c>
      <c r="CB558">
        <v>0.49098245860405898</v>
      </c>
      <c r="CC558">
        <v>27.053591318775201</v>
      </c>
      <c r="CD558">
        <v>19.573858589378439</v>
      </c>
      <c r="CE558">
        <v>3.0574946107504397</v>
      </c>
      <c r="CF558">
        <v>4.4222381186464492</v>
      </c>
      <c r="CG558">
        <v>95.021421999858703</v>
      </c>
      <c r="CH558">
        <v>16.315537916136009</v>
      </c>
      <c r="CI558">
        <v>78.332729662466306</v>
      </c>
      <c r="CJ558">
        <v>0.37315442125651299</v>
      </c>
    </row>
    <row r="559" spans="1:88" x14ac:dyDescent="0.2">
      <c r="A559" t="s">
        <v>157</v>
      </c>
      <c r="B559">
        <v>2008</v>
      </c>
      <c r="C559" t="s">
        <v>37</v>
      </c>
      <c r="D559" t="s">
        <v>269</v>
      </c>
      <c r="E559">
        <v>2291.2491309198986</v>
      </c>
      <c r="F559">
        <v>745.64456184152618</v>
      </c>
      <c r="G559">
        <v>643.7789789195923</v>
      </c>
      <c r="H559">
        <v>901.82559015877814</v>
      </c>
      <c r="I559">
        <v>0</v>
      </c>
      <c r="J559">
        <v>0</v>
      </c>
      <c r="K559">
        <v>0</v>
      </c>
      <c r="L559">
        <v>2291.2491309198986</v>
      </c>
      <c r="M559">
        <v>1605.1876663119267</v>
      </c>
      <c r="N559">
        <v>720.47256347677023</v>
      </c>
      <c r="O559">
        <v>637.94842831611936</v>
      </c>
      <c r="P559">
        <v>246.76667451903788</v>
      </c>
      <c r="Q559">
        <v>0</v>
      </c>
      <c r="R559">
        <v>0</v>
      </c>
      <c r="S559">
        <v>0</v>
      </c>
      <c r="T559">
        <v>1605.1876663119267</v>
      </c>
      <c r="U559">
        <v>18843.213170420186</v>
      </c>
      <c r="V559">
        <v>289.02135473021332</v>
      </c>
      <c r="W559">
        <v>30.300186775219178</v>
      </c>
      <c r="X559">
        <v>18523.891628914702</v>
      </c>
      <c r="Y559">
        <v>594.43337020157651</v>
      </c>
      <c r="Z559">
        <v>60.223035223157574</v>
      </c>
      <c r="AA559">
        <v>17.023644074136293</v>
      </c>
      <c r="AB559">
        <v>517.18669090428227</v>
      </c>
      <c r="AC559">
        <v>30272.82340533207</v>
      </c>
      <c r="AD559">
        <v>0</v>
      </c>
      <c r="AE559">
        <v>0</v>
      </c>
      <c r="AF559">
        <v>30272.82340533207</v>
      </c>
      <c r="AG559">
        <v>5744.4955272140214</v>
      </c>
      <c r="AH559">
        <v>0</v>
      </c>
      <c r="AI559">
        <v>0</v>
      </c>
      <c r="AJ559">
        <v>5744.4955272140214</v>
      </c>
      <c r="AK559">
        <v>1813.8468326093371</v>
      </c>
      <c r="AL559">
        <v>0</v>
      </c>
      <c r="AM559">
        <v>0</v>
      </c>
      <c r="AN559">
        <v>1813.8468326093371</v>
      </c>
      <c r="AO559">
        <v>37831.165765155441</v>
      </c>
      <c r="AP559">
        <v>0</v>
      </c>
      <c r="AQ559">
        <v>0</v>
      </c>
      <c r="AR559">
        <v>37831.165765155441</v>
      </c>
      <c r="AS559">
        <v>8011.3845555562575</v>
      </c>
      <c r="AT559">
        <v>3173.6674090811775</v>
      </c>
      <c r="AU559">
        <v>4625.0600301761369</v>
      </c>
      <c r="AV559">
        <v>212.6571162989413</v>
      </c>
      <c r="AW559">
        <v>895.58013617080883</v>
      </c>
      <c r="AX559">
        <v>24.166484207482931</v>
      </c>
      <c r="AY559">
        <v>40.050141246693528</v>
      </c>
      <c r="AZ559">
        <v>831.3635107166341</v>
      </c>
      <c r="BA559">
        <v>5523.2745076776955</v>
      </c>
      <c r="BB559">
        <v>426.5211906430726</v>
      </c>
      <c r="BC559">
        <v>621.85623792904516</v>
      </c>
      <c r="BD559">
        <v>4474.8970791055781</v>
      </c>
      <c r="BE559">
        <v>5472.1887546102516</v>
      </c>
      <c r="BF559">
        <v>1163.9140549131625</v>
      </c>
      <c r="BG559">
        <v>3992.9365706017211</v>
      </c>
      <c r="BH559">
        <v>315.33812909536829</v>
      </c>
      <c r="BI559">
        <v>983.00286142400523</v>
      </c>
      <c r="BJ559">
        <v>454.38801400939315</v>
      </c>
      <c r="BK559">
        <v>329.05460082085341</v>
      </c>
      <c r="BL559">
        <v>199.56024659375862</v>
      </c>
      <c r="BM559">
        <v>619.46833521987651</v>
      </c>
      <c r="BN559">
        <v>235.08013002410388</v>
      </c>
      <c r="BO559">
        <v>237.46625332301392</v>
      </c>
      <c r="BP559">
        <v>146.92195187275971</v>
      </c>
      <c r="BQ559">
        <v>1045.4886597542802</v>
      </c>
      <c r="BR559">
        <v>270.860111831003</v>
      </c>
      <c r="BS559">
        <v>487.7931494273576</v>
      </c>
      <c r="BT559">
        <v>286.83539849591472</v>
      </c>
      <c r="BU559">
        <v>1523.1342432824019</v>
      </c>
      <c r="BV559">
        <v>285.69926674711439</v>
      </c>
      <c r="BW559">
        <v>775.55011199916191</v>
      </c>
      <c r="BX559">
        <v>461.88486453612637</v>
      </c>
      <c r="BY559">
        <v>1072.2355661132381</v>
      </c>
      <c r="BZ559">
        <v>942.90754698846411</v>
      </c>
      <c r="CA559">
        <v>24.728930989768628</v>
      </c>
      <c r="CB559">
        <v>104.59908813501347</v>
      </c>
      <c r="CC559">
        <v>11050.667419696741</v>
      </c>
      <c r="CD559">
        <v>9906.8251333143453</v>
      </c>
      <c r="CE559">
        <v>341.87455071344755</v>
      </c>
      <c r="CF559">
        <v>801.96773566901743</v>
      </c>
      <c r="CG559">
        <v>17101.142054975622</v>
      </c>
      <c r="CH559">
        <v>8058.5810858142504</v>
      </c>
      <c r="CI559">
        <v>8828.2532682287565</v>
      </c>
      <c r="CJ559">
        <v>214.30770093261592</v>
      </c>
    </row>
    <row r="560" spans="1:88" x14ac:dyDescent="0.2">
      <c r="A560" t="s">
        <v>157</v>
      </c>
      <c r="B560">
        <v>2008</v>
      </c>
      <c r="C560" t="s">
        <v>38</v>
      </c>
      <c r="D560" t="s">
        <v>270</v>
      </c>
      <c r="E560">
        <v>365.20161754523303</v>
      </c>
      <c r="F560">
        <v>80.465108938421878</v>
      </c>
      <c r="G560">
        <v>219.8288205540797</v>
      </c>
      <c r="H560">
        <v>64.907688052732126</v>
      </c>
      <c r="I560">
        <v>0</v>
      </c>
      <c r="J560">
        <v>0</v>
      </c>
      <c r="K560">
        <v>0</v>
      </c>
      <c r="L560">
        <v>365.20161754523303</v>
      </c>
      <c r="M560">
        <v>324.07174696162571</v>
      </c>
      <c r="N560">
        <v>78.590776613479832</v>
      </c>
      <c r="O560">
        <v>217.72612866959167</v>
      </c>
      <c r="P560">
        <v>27.754841678554271</v>
      </c>
      <c r="Q560">
        <v>0</v>
      </c>
      <c r="R560">
        <v>0</v>
      </c>
      <c r="S560">
        <v>0</v>
      </c>
      <c r="T560">
        <v>324.07174696162571</v>
      </c>
      <c r="U560">
        <v>690.36272375727935</v>
      </c>
      <c r="V560">
        <v>14.294246942515764</v>
      </c>
      <c r="W560">
        <v>10.398410594324549</v>
      </c>
      <c r="X560">
        <v>665.67006622043914</v>
      </c>
      <c r="Y560">
        <v>51.813627153241839</v>
      </c>
      <c r="Z560">
        <v>5.0905239979167591</v>
      </c>
      <c r="AA560">
        <v>6.1836631531189603</v>
      </c>
      <c r="AB560">
        <v>40.539440002206156</v>
      </c>
      <c r="AC560">
        <v>7201.3120689867383</v>
      </c>
      <c r="AD560">
        <v>0</v>
      </c>
      <c r="AE560">
        <v>0</v>
      </c>
      <c r="AF560">
        <v>7201.3120689867383</v>
      </c>
      <c r="AG560">
        <v>915.08219692249077</v>
      </c>
      <c r="AH560">
        <v>0</v>
      </c>
      <c r="AI560">
        <v>0</v>
      </c>
      <c r="AJ560">
        <v>915.08219692249077</v>
      </c>
      <c r="AK560">
        <v>315.60751971994125</v>
      </c>
      <c r="AL560">
        <v>0</v>
      </c>
      <c r="AM560">
        <v>0</v>
      </c>
      <c r="AN560">
        <v>315.60751971994125</v>
      </c>
      <c r="AO560">
        <v>8432.0017856291997</v>
      </c>
      <c r="AP560">
        <v>0</v>
      </c>
      <c r="AQ560">
        <v>0</v>
      </c>
      <c r="AR560">
        <v>8432.0017856291997</v>
      </c>
      <c r="AS560">
        <v>1382.222268954082</v>
      </c>
      <c r="AT560">
        <v>106.4728543699414</v>
      </c>
      <c r="AU560">
        <v>1226.4676079120347</v>
      </c>
      <c r="AV560">
        <v>49.281806672098256</v>
      </c>
      <c r="AW560">
        <v>162.53207677915253</v>
      </c>
      <c r="AX560">
        <v>2.1528847950838466</v>
      </c>
      <c r="AY560">
        <v>20.907612753328845</v>
      </c>
      <c r="AZ560">
        <v>139.47157923074025</v>
      </c>
      <c r="BA560">
        <v>555.96620500087113</v>
      </c>
      <c r="BB560">
        <v>23.865786150723423</v>
      </c>
      <c r="BC560">
        <v>196.91542635695487</v>
      </c>
      <c r="BD560">
        <v>335.18499249319223</v>
      </c>
      <c r="BE560">
        <v>1460.8971894745598</v>
      </c>
      <c r="BF560">
        <v>108.38102985671264</v>
      </c>
      <c r="BG560">
        <v>1285.8907662226402</v>
      </c>
      <c r="BH560">
        <v>66.625393395213877</v>
      </c>
      <c r="BI560">
        <v>272.00425769867576</v>
      </c>
      <c r="BJ560">
        <v>42.743505205135101</v>
      </c>
      <c r="BK560">
        <v>195.43937330374007</v>
      </c>
      <c r="BL560">
        <v>33.821379189800595</v>
      </c>
      <c r="BM560">
        <v>114.21094087151681</v>
      </c>
      <c r="BN560">
        <v>14.904401401677339</v>
      </c>
      <c r="BO560">
        <v>83.279250929958408</v>
      </c>
      <c r="BP560">
        <v>16.027288539880466</v>
      </c>
      <c r="BQ560">
        <v>229.86229793648289</v>
      </c>
      <c r="BR560">
        <v>18.193559335367102</v>
      </c>
      <c r="BS560">
        <v>181.27084017776772</v>
      </c>
      <c r="BT560">
        <v>30.397898423348639</v>
      </c>
      <c r="BU560">
        <v>352.4241000837734</v>
      </c>
      <c r="BV560">
        <v>19.604479586771681</v>
      </c>
      <c r="BW560">
        <v>292.5690909808489</v>
      </c>
      <c r="BX560">
        <v>40.250529516152525</v>
      </c>
      <c r="BY560">
        <v>132.05115717370691</v>
      </c>
      <c r="BZ560">
        <v>75.814847754895382</v>
      </c>
      <c r="CA560">
        <v>4.9912305162637445</v>
      </c>
      <c r="CB560">
        <v>51.245078902547618</v>
      </c>
      <c r="CC560">
        <v>1342.7564848038749</v>
      </c>
      <c r="CD560">
        <v>799.66333025322001</v>
      </c>
      <c r="CE560">
        <v>70.441895767629873</v>
      </c>
      <c r="CF560">
        <v>472.65125878302638</v>
      </c>
      <c r="CG560">
        <v>3958.2510320556466</v>
      </c>
      <c r="CH560">
        <v>926.6229001202737</v>
      </c>
      <c r="CI560">
        <v>3005.7912453770459</v>
      </c>
      <c r="CJ560">
        <v>25.836886558333244</v>
      </c>
    </row>
    <row r="561" spans="1:88" x14ac:dyDescent="0.2">
      <c r="A561" t="s">
        <v>157</v>
      </c>
      <c r="B561">
        <v>2008</v>
      </c>
      <c r="C561" t="s">
        <v>39</v>
      </c>
      <c r="D561" t="s">
        <v>271</v>
      </c>
      <c r="E561">
        <v>958.68238357669554</v>
      </c>
      <c r="F561">
        <v>280.7020323712203</v>
      </c>
      <c r="G561">
        <v>417.73227209909709</v>
      </c>
      <c r="H561">
        <v>260.24807910637861</v>
      </c>
      <c r="I561">
        <v>0</v>
      </c>
      <c r="J561">
        <v>0</v>
      </c>
      <c r="K561">
        <v>0</v>
      </c>
      <c r="L561">
        <v>958.68238357669554</v>
      </c>
      <c r="M561">
        <v>801.53186404933012</v>
      </c>
      <c r="N561">
        <v>273.87950139969786</v>
      </c>
      <c r="O561">
        <v>413.45970905532664</v>
      </c>
      <c r="P561">
        <v>114.19265359430491</v>
      </c>
      <c r="Q561">
        <v>0</v>
      </c>
      <c r="R561">
        <v>0</v>
      </c>
      <c r="S561">
        <v>0</v>
      </c>
      <c r="T561">
        <v>801.53186404933012</v>
      </c>
      <c r="U561">
        <v>2971.7272511030724</v>
      </c>
      <c r="V561">
        <v>52.732089067233012</v>
      </c>
      <c r="W561">
        <v>16.088073165563831</v>
      </c>
      <c r="X561">
        <v>2902.9070888702695</v>
      </c>
      <c r="Y561">
        <v>204.68556927926124</v>
      </c>
      <c r="Z561">
        <v>18.470566257860114</v>
      </c>
      <c r="AA561">
        <v>12.987789310842977</v>
      </c>
      <c r="AB561">
        <v>173.22721371055843</v>
      </c>
      <c r="AC561">
        <v>13288.148975521683</v>
      </c>
      <c r="AD561">
        <v>0</v>
      </c>
      <c r="AE561">
        <v>0</v>
      </c>
      <c r="AF561">
        <v>13288.148975521683</v>
      </c>
      <c r="AG561">
        <v>7148.8045674527884</v>
      </c>
      <c r="AH561">
        <v>0</v>
      </c>
      <c r="AI561">
        <v>0</v>
      </c>
      <c r="AJ561">
        <v>7148.8045674527884</v>
      </c>
      <c r="AK561">
        <v>1417.6806162013172</v>
      </c>
      <c r="AL561">
        <v>0</v>
      </c>
      <c r="AM561">
        <v>0</v>
      </c>
      <c r="AN561">
        <v>1417.6806162013172</v>
      </c>
      <c r="AO561">
        <v>21854.634159175788</v>
      </c>
      <c r="AP561">
        <v>0</v>
      </c>
      <c r="AQ561">
        <v>0</v>
      </c>
      <c r="AR561">
        <v>21854.634159175788</v>
      </c>
      <c r="AS561">
        <v>2866.0170229004643</v>
      </c>
      <c r="AT561">
        <v>382.99037204848599</v>
      </c>
      <c r="AU561">
        <v>2188.4135292917863</v>
      </c>
      <c r="AV561">
        <v>294.61312156019068</v>
      </c>
      <c r="AW561">
        <v>576.72340461598765</v>
      </c>
      <c r="AX561">
        <v>7.7814452789959709</v>
      </c>
      <c r="AY561">
        <v>25.681107817868625</v>
      </c>
      <c r="AZ561">
        <v>543.26085151912287</v>
      </c>
      <c r="BA561">
        <v>1799.4002269973703</v>
      </c>
      <c r="BB561">
        <v>87.214955405193223</v>
      </c>
      <c r="BC561">
        <v>340.76310406135713</v>
      </c>
      <c r="BD561">
        <v>1371.4221675308208</v>
      </c>
      <c r="BE561">
        <v>4093.3715008741351</v>
      </c>
      <c r="BF561">
        <v>443.8715259246876</v>
      </c>
      <c r="BG561">
        <v>3358.3364055503994</v>
      </c>
      <c r="BH561">
        <v>291.1635693990645</v>
      </c>
      <c r="BI561">
        <v>1050.83469174328</v>
      </c>
      <c r="BJ561">
        <v>189.15516091045433</v>
      </c>
      <c r="BK561">
        <v>652.04354383789473</v>
      </c>
      <c r="BL561">
        <v>209.63598699493207</v>
      </c>
      <c r="BM561">
        <v>357.79895553428213</v>
      </c>
      <c r="BN561">
        <v>58.311531150194874</v>
      </c>
      <c r="BO561">
        <v>209.83296069880774</v>
      </c>
      <c r="BP561">
        <v>89.654463685280092</v>
      </c>
      <c r="BQ561">
        <v>585.64943185022457</v>
      </c>
      <c r="BR561">
        <v>71.110041683141674</v>
      </c>
      <c r="BS561">
        <v>355.95513036081775</v>
      </c>
      <c r="BT561">
        <v>158.58425980626555</v>
      </c>
      <c r="BU561">
        <v>799.20890259185796</v>
      </c>
      <c r="BV561">
        <v>77.433942435077412</v>
      </c>
      <c r="BW561">
        <v>512.6954870547429</v>
      </c>
      <c r="BX561">
        <v>209.07947310203744</v>
      </c>
      <c r="BY561">
        <v>506.09489016724058</v>
      </c>
      <c r="BZ561">
        <v>286.33935780192775</v>
      </c>
      <c r="CA561">
        <v>11.257110926540811</v>
      </c>
      <c r="CB561">
        <v>208.49842143877302</v>
      </c>
      <c r="CC561">
        <v>5101.3018793156889</v>
      </c>
      <c r="CD561">
        <v>3024.6536738559912</v>
      </c>
      <c r="CE561">
        <v>155.96838309390884</v>
      </c>
      <c r="CF561">
        <v>1920.6798223658091</v>
      </c>
      <c r="CG561">
        <v>9130.8784934567047</v>
      </c>
      <c r="CH561">
        <v>3259.7476411816069</v>
      </c>
      <c r="CI561">
        <v>5664.805854221815</v>
      </c>
      <c r="CJ561">
        <v>206.32499805328499</v>
      </c>
    </row>
    <row r="562" spans="1:88" x14ac:dyDescent="0.2">
      <c r="A562" t="s">
        <v>157</v>
      </c>
      <c r="B562">
        <v>2008</v>
      </c>
      <c r="C562" t="s">
        <v>40</v>
      </c>
      <c r="D562" t="s">
        <v>272</v>
      </c>
      <c r="E562">
        <v>76.412834975140015</v>
      </c>
      <c r="F562">
        <v>18.673178341382279</v>
      </c>
      <c r="G562">
        <v>44.777309030415701</v>
      </c>
      <c r="H562">
        <v>12.96234760334214</v>
      </c>
      <c r="I562">
        <v>0</v>
      </c>
      <c r="J562">
        <v>207.52390025647776</v>
      </c>
      <c r="K562">
        <v>207.52390025647776</v>
      </c>
      <c r="L562">
        <v>283.93673523161777</v>
      </c>
      <c r="M562">
        <v>65.988507262665749</v>
      </c>
      <c r="N562">
        <v>18.164271036745902</v>
      </c>
      <c r="O562">
        <v>44.36214895090329</v>
      </c>
      <c r="P562">
        <v>3.4620872750165024</v>
      </c>
      <c r="Q562">
        <v>0</v>
      </c>
      <c r="R562">
        <v>180.00205666003029</v>
      </c>
      <c r="S562">
        <v>180.00205666003029</v>
      </c>
      <c r="T562">
        <v>245.99056392269605</v>
      </c>
      <c r="U562">
        <v>202.91686482212961</v>
      </c>
      <c r="V562">
        <v>3.7686801642429195</v>
      </c>
      <c r="W562">
        <v>2.6257280027143102</v>
      </c>
      <c r="X562">
        <v>196.52245665517245</v>
      </c>
      <c r="Y562">
        <v>12.724235897504222</v>
      </c>
      <c r="Z562">
        <v>1.3915781896987696</v>
      </c>
      <c r="AA562">
        <v>1.1728754343776204</v>
      </c>
      <c r="AB562">
        <v>10.159782273427844</v>
      </c>
      <c r="AC562">
        <v>1388.53895856898</v>
      </c>
      <c r="AD562">
        <v>0</v>
      </c>
      <c r="AE562">
        <v>0</v>
      </c>
      <c r="AF562">
        <v>1388.53895856898</v>
      </c>
      <c r="AG562">
        <v>107.00525760973787</v>
      </c>
      <c r="AH562">
        <v>0</v>
      </c>
      <c r="AI562">
        <v>0</v>
      </c>
      <c r="AJ562">
        <v>107.00525760973787</v>
      </c>
      <c r="AK562">
        <v>64.183903416608786</v>
      </c>
      <c r="AL562">
        <v>0</v>
      </c>
      <c r="AM562">
        <v>0</v>
      </c>
      <c r="AN562">
        <v>64.183903416608786</v>
      </c>
      <c r="AO562">
        <v>1559.7281195953335</v>
      </c>
      <c r="AP562">
        <v>0</v>
      </c>
      <c r="AQ562">
        <v>0</v>
      </c>
      <c r="AR562">
        <v>1559.7281195953335</v>
      </c>
      <c r="AS562">
        <v>340.06249348297575</v>
      </c>
      <c r="AT562">
        <v>27.422708480621395</v>
      </c>
      <c r="AU562">
        <v>305.40581745132954</v>
      </c>
      <c r="AV562">
        <v>7.2339675510250325</v>
      </c>
      <c r="AW562">
        <v>41.859940072565713</v>
      </c>
      <c r="AX562">
        <v>0.52707790056795645</v>
      </c>
      <c r="AY562">
        <v>5.3379415845004852</v>
      </c>
      <c r="AZ562">
        <v>35.994920587497347</v>
      </c>
      <c r="BA562">
        <v>146.62177813076883</v>
      </c>
      <c r="BB562">
        <v>6.3757275300934548</v>
      </c>
      <c r="BC562">
        <v>48.433379743560657</v>
      </c>
      <c r="BD562">
        <v>91.812670857114625</v>
      </c>
      <c r="BE562">
        <v>292.63690456947165</v>
      </c>
      <c r="BF562">
        <v>25.492603361525983</v>
      </c>
      <c r="BG562">
        <v>253.19252516404205</v>
      </c>
      <c r="BH562">
        <v>13.951776043904287</v>
      </c>
      <c r="BI562">
        <v>51.717777757777988</v>
      </c>
      <c r="BJ562">
        <v>10.318086857238868</v>
      </c>
      <c r="BK562">
        <v>36.654559318740638</v>
      </c>
      <c r="BL562">
        <v>4.7451315817984794</v>
      </c>
      <c r="BM562">
        <v>23.796036504534435</v>
      </c>
      <c r="BN562">
        <v>3.7908872253240586</v>
      </c>
      <c r="BO562">
        <v>16.940723882873503</v>
      </c>
      <c r="BP562">
        <v>3.0644253963368713</v>
      </c>
      <c r="BQ562">
        <v>49.274326826573144</v>
      </c>
      <c r="BR562">
        <v>4.6527481592971007</v>
      </c>
      <c r="BS562">
        <v>38.049198960467137</v>
      </c>
      <c r="BT562">
        <v>6.5723797068089302</v>
      </c>
      <c r="BU562">
        <v>75.902091500488623</v>
      </c>
      <c r="BV562">
        <v>5.011439398513315</v>
      </c>
      <c r="BW562">
        <v>62.130017203627702</v>
      </c>
      <c r="BX562">
        <v>8.7606348983475044</v>
      </c>
      <c r="BY562">
        <v>33.427992270045152</v>
      </c>
      <c r="BZ562">
        <v>20.470730292826065</v>
      </c>
      <c r="CA562">
        <v>1.0178758876143079</v>
      </c>
      <c r="CB562">
        <v>11.939386089604819</v>
      </c>
      <c r="CC562">
        <v>339.92117741456133</v>
      </c>
      <c r="CD562">
        <v>215.74185460319077</v>
      </c>
      <c r="CE562">
        <v>14.350210290722096</v>
      </c>
      <c r="CF562">
        <v>109.82911252064849</v>
      </c>
      <c r="CG562">
        <v>812.97282396398737</v>
      </c>
      <c r="CH562">
        <v>195.8762626311939</v>
      </c>
      <c r="CI562">
        <v>612.41767401673178</v>
      </c>
      <c r="CJ562">
        <v>4.6788873160616067</v>
      </c>
    </row>
    <row r="563" spans="1:88" x14ac:dyDescent="0.2">
      <c r="A563" t="s">
        <v>157</v>
      </c>
      <c r="B563">
        <v>2008</v>
      </c>
      <c r="C563" t="s">
        <v>41</v>
      </c>
      <c r="D563" t="s">
        <v>273</v>
      </c>
      <c r="E563">
        <v>627.76583265355953</v>
      </c>
      <c r="F563">
        <v>92.91002981495761</v>
      </c>
      <c r="G563">
        <v>405.71623655232668</v>
      </c>
      <c r="H563">
        <v>129.1395662862748</v>
      </c>
      <c r="I563">
        <v>7.4681738043197443</v>
      </c>
      <c r="J563">
        <v>301.93621664279965</v>
      </c>
      <c r="K563">
        <v>309.40439044711945</v>
      </c>
      <c r="L563">
        <v>937.1702231006791</v>
      </c>
      <c r="M563">
        <v>523.76756853600455</v>
      </c>
      <c r="N563">
        <v>90.518427603775734</v>
      </c>
      <c r="O563">
        <v>401.70488144829284</v>
      </c>
      <c r="P563">
        <v>31.544259483936742</v>
      </c>
      <c r="Q563">
        <v>6.3743347814811724</v>
      </c>
      <c r="R563">
        <v>257.7126052451772</v>
      </c>
      <c r="S563">
        <v>264.08694002665845</v>
      </c>
      <c r="T563">
        <v>787.854508562663</v>
      </c>
      <c r="U563">
        <v>1871.2060405440484</v>
      </c>
      <c r="V563">
        <v>22.415227322926739</v>
      </c>
      <c r="W563">
        <v>14.621559111545722</v>
      </c>
      <c r="X563">
        <v>1834.1692541095738</v>
      </c>
      <c r="Y563">
        <v>141.46432686740229</v>
      </c>
      <c r="Z563">
        <v>6.1450386849287755</v>
      </c>
      <c r="AA563">
        <v>12.234282302839333</v>
      </c>
      <c r="AB563">
        <v>123.08500587963459</v>
      </c>
      <c r="AC563">
        <v>13190.498485950986</v>
      </c>
      <c r="AD563">
        <v>0</v>
      </c>
      <c r="AE563">
        <v>0</v>
      </c>
      <c r="AF563">
        <v>13190.498485950986</v>
      </c>
      <c r="AG563">
        <v>1521.2399817016665</v>
      </c>
      <c r="AH563">
        <v>0</v>
      </c>
      <c r="AI563">
        <v>0</v>
      </c>
      <c r="AJ563">
        <v>1521.2399817016665</v>
      </c>
      <c r="AK563">
        <v>351.59006247147147</v>
      </c>
      <c r="AL563">
        <v>0</v>
      </c>
      <c r="AM563">
        <v>0</v>
      </c>
      <c r="AN563">
        <v>351.59006247147147</v>
      </c>
      <c r="AO563">
        <v>15063.328530124196</v>
      </c>
      <c r="AP563">
        <v>0</v>
      </c>
      <c r="AQ563">
        <v>0</v>
      </c>
      <c r="AR563">
        <v>15063.328530124196</v>
      </c>
      <c r="AS563">
        <v>2111.7125602618216</v>
      </c>
      <c r="AT563">
        <v>208.64310631160947</v>
      </c>
      <c r="AU563">
        <v>1831.6884089612513</v>
      </c>
      <c r="AV563">
        <v>71.381044988961179</v>
      </c>
      <c r="AW563">
        <v>494.62205591029965</v>
      </c>
      <c r="AX563">
        <v>2.6523867965750525</v>
      </c>
      <c r="AY563">
        <v>26.394403382942926</v>
      </c>
      <c r="AZ563">
        <v>465.57526573078246</v>
      </c>
      <c r="BA563">
        <v>1109.9441444237793</v>
      </c>
      <c r="BB563">
        <v>34.61986183130572</v>
      </c>
      <c r="BC563">
        <v>302.31036337509522</v>
      </c>
      <c r="BD563">
        <v>773.013919217379</v>
      </c>
      <c r="BE563">
        <v>3145.6176762209634</v>
      </c>
      <c r="BF563">
        <v>134.41166307074724</v>
      </c>
      <c r="BG563">
        <v>2842.8198037974835</v>
      </c>
      <c r="BH563">
        <v>168.38620935274938</v>
      </c>
      <c r="BI563">
        <v>584.20302963696327</v>
      </c>
      <c r="BJ563">
        <v>54.319955232097186</v>
      </c>
      <c r="BK563">
        <v>482.04559367700313</v>
      </c>
      <c r="BL563">
        <v>47.837480727862655</v>
      </c>
      <c r="BM563">
        <v>216.21062132302103</v>
      </c>
      <c r="BN563">
        <v>21.221376242683881</v>
      </c>
      <c r="BO563">
        <v>168.1195151853025</v>
      </c>
      <c r="BP563">
        <v>26.86972989503402</v>
      </c>
      <c r="BQ563">
        <v>405.64152110635729</v>
      </c>
      <c r="BR563">
        <v>25.188690012806155</v>
      </c>
      <c r="BS563">
        <v>312.75918172576371</v>
      </c>
      <c r="BT563">
        <v>67.693649367787344</v>
      </c>
      <c r="BU563">
        <v>586.85700023240315</v>
      </c>
      <c r="BV563">
        <v>26.894456672867452</v>
      </c>
      <c r="BW563">
        <v>472.35215489202312</v>
      </c>
      <c r="BX563">
        <v>87.610388667512154</v>
      </c>
      <c r="BY563">
        <v>156.6006029280498</v>
      </c>
      <c r="BZ563">
        <v>93.697851117414245</v>
      </c>
      <c r="CA563">
        <v>10.251687382646853</v>
      </c>
      <c r="CB563">
        <v>52.651064427989212</v>
      </c>
      <c r="CC563">
        <v>1617.0714382056071</v>
      </c>
      <c r="CD563">
        <v>987.61690512480652</v>
      </c>
      <c r="CE563">
        <v>146.33365426730722</v>
      </c>
      <c r="CF563">
        <v>483.1208788134951</v>
      </c>
      <c r="CG563">
        <v>6648.1213000972893</v>
      </c>
      <c r="CH563">
        <v>1082.2207683491338</v>
      </c>
      <c r="CI563">
        <v>5532.2195295573092</v>
      </c>
      <c r="CJ563">
        <v>33.681002190843586</v>
      </c>
    </row>
    <row r="564" spans="1:88" x14ac:dyDescent="0.2">
      <c r="A564" t="s">
        <v>157</v>
      </c>
      <c r="B564">
        <v>2008</v>
      </c>
      <c r="C564" t="s">
        <v>99</v>
      </c>
      <c r="D564" t="s">
        <v>274</v>
      </c>
      <c r="E564">
        <v>660.57455937624673</v>
      </c>
      <c r="F564">
        <v>38.967486669070226</v>
      </c>
      <c r="G564">
        <v>573.79684527634788</v>
      </c>
      <c r="H564">
        <v>47.810227430828419</v>
      </c>
      <c r="I564">
        <v>0</v>
      </c>
      <c r="J564">
        <v>0</v>
      </c>
      <c r="K564">
        <v>0</v>
      </c>
      <c r="L564">
        <v>660.57455937624673</v>
      </c>
      <c r="M564">
        <v>613.0801396252823</v>
      </c>
      <c r="N564">
        <v>37.931607401795688</v>
      </c>
      <c r="O564">
        <v>566.37382971475074</v>
      </c>
      <c r="P564">
        <v>8.7747025087372261</v>
      </c>
      <c r="Q564">
        <v>0</v>
      </c>
      <c r="R564">
        <v>0</v>
      </c>
      <c r="S564">
        <v>0</v>
      </c>
      <c r="T564">
        <v>613.0801396252823</v>
      </c>
      <c r="U564">
        <v>818.120622786387</v>
      </c>
      <c r="V564">
        <v>9.8197874865457635</v>
      </c>
      <c r="W564">
        <v>11.553161093697799</v>
      </c>
      <c r="X564">
        <v>796.74767420614353</v>
      </c>
      <c r="Y564">
        <v>77.573860561035303</v>
      </c>
      <c r="Z564">
        <v>2.6522972486942278</v>
      </c>
      <c r="AA564">
        <v>23.940223269317251</v>
      </c>
      <c r="AB564">
        <v>50.981340043023799</v>
      </c>
      <c r="AC564">
        <v>3540.1615577639122</v>
      </c>
      <c r="AD564">
        <v>0</v>
      </c>
      <c r="AE564">
        <v>0</v>
      </c>
      <c r="AF564">
        <v>3540.1615577639122</v>
      </c>
      <c r="AG564">
        <v>280.80752201021227</v>
      </c>
      <c r="AH564">
        <v>0</v>
      </c>
      <c r="AI564">
        <v>0</v>
      </c>
      <c r="AJ564">
        <v>280.80752201021227</v>
      </c>
      <c r="AK564">
        <v>103.69783661782135</v>
      </c>
      <c r="AL564">
        <v>0</v>
      </c>
      <c r="AM564">
        <v>0</v>
      </c>
      <c r="AN564">
        <v>103.69783661782135</v>
      </c>
      <c r="AO564">
        <v>3924.6669163919419</v>
      </c>
      <c r="AP564">
        <v>0</v>
      </c>
      <c r="AQ564">
        <v>0</v>
      </c>
      <c r="AR564">
        <v>3924.6669163919419</v>
      </c>
      <c r="AS564">
        <v>2064.2206871375988</v>
      </c>
      <c r="AT564">
        <v>94.829629724256449</v>
      </c>
      <c r="AU564">
        <v>1955.6936583283928</v>
      </c>
      <c r="AV564">
        <v>13.697399084946959</v>
      </c>
      <c r="AW564">
        <v>204.46392937153925</v>
      </c>
      <c r="AX564">
        <v>1.125165400938801</v>
      </c>
      <c r="AY564">
        <v>6.6160629748971642</v>
      </c>
      <c r="AZ564">
        <v>196.72270099570341</v>
      </c>
      <c r="BA564">
        <v>547.74108286073374</v>
      </c>
      <c r="BB564">
        <v>15.225203776688474</v>
      </c>
      <c r="BC564">
        <v>225.63448118351914</v>
      </c>
      <c r="BD564">
        <v>306.88139790052639</v>
      </c>
      <c r="BE564">
        <v>2767.9372555867885</v>
      </c>
      <c r="BF564">
        <v>52.867282841751546</v>
      </c>
      <c r="BG564">
        <v>2655.1859537373052</v>
      </c>
      <c r="BH564">
        <v>59.884019007739838</v>
      </c>
      <c r="BI564">
        <v>312.51597564939829</v>
      </c>
      <c r="BJ564">
        <v>20.660602249198568</v>
      </c>
      <c r="BK564">
        <v>281.64583550265667</v>
      </c>
      <c r="BL564">
        <v>10.209537897543237</v>
      </c>
      <c r="BM564">
        <v>101.67740832439823</v>
      </c>
      <c r="BN564">
        <v>8.7939529807146144</v>
      </c>
      <c r="BO564">
        <v>83.216434325594022</v>
      </c>
      <c r="BP564">
        <v>9.6670210180896312</v>
      </c>
      <c r="BQ564">
        <v>161.08550296082282</v>
      </c>
      <c r="BR564">
        <v>10.369308983375261</v>
      </c>
      <c r="BS564">
        <v>124.6760105608013</v>
      </c>
      <c r="BT564">
        <v>26.040183416646357</v>
      </c>
      <c r="BU564">
        <v>214.86542676339059</v>
      </c>
      <c r="BV564">
        <v>11.072973624288226</v>
      </c>
      <c r="BW564">
        <v>170.32082697717115</v>
      </c>
      <c r="BX564">
        <v>33.471626161931091</v>
      </c>
      <c r="BY564">
        <v>60.658694029245297</v>
      </c>
      <c r="BZ564">
        <v>39.301463310976239</v>
      </c>
      <c r="CA564">
        <v>5.3236316038999103</v>
      </c>
      <c r="CB564">
        <v>16.033599114369359</v>
      </c>
      <c r="CC564">
        <v>637.18468927942979</v>
      </c>
      <c r="CD564">
        <v>413.82974408194315</v>
      </c>
      <c r="CE564">
        <v>76.860390827732559</v>
      </c>
      <c r="CF564">
        <v>146.49455436975666</v>
      </c>
      <c r="CG564">
        <v>8348.326694199277</v>
      </c>
      <c r="CH564">
        <v>441.21745405778177</v>
      </c>
      <c r="CI564">
        <v>7895.9531082011072</v>
      </c>
      <c r="CJ564">
        <v>11.156131940389471</v>
      </c>
    </row>
    <row r="565" spans="1:88" x14ac:dyDescent="0.2">
      <c r="A565" t="s">
        <v>157</v>
      </c>
      <c r="B565">
        <v>2008</v>
      </c>
      <c r="C565" t="s">
        <v>3779</v>
      </c>
      <c r="D565" t="s">
        <v>3782</v>
      </c>
      <c r="E565">
        <v>1004.9384964226244</v>
      </c>
      <c r="F565">
        <v>367.08349791719888</v>
      </c>
      <c r="G565">
        <v>474.45217420475291</v>
      </c>
      <c r="H565">
        <v>163.40282430067271</v>
      </c>
      <c r="I565">
        <v>0</v>
      </c>
      <c r="J565">
        <v>0</v>
      </c>
      <c r="K565">
        <v>0</v>
      </c>
      <c r="L565">
        <v>1004.9384964226244</v>
      </c>
      <c r="M565">
        <v>873.13015308545459</v>
      </c>
      <c r="N565">
        <v>356.64046320126886</v>
      </c>
      <c r="O565">
        <v>469.07122953764269</v>
      </c>
      <c r="P565">
        <v>47.418460346541288</v>
      </c>
      <c r="Q565">
        <v>0</v>
      </c>
      <c r="R565">
        <v>0</v>
      </c>
      <c r="S565">
        <v>0</v>
      </c>
      <c r="T565">
        <v>873.13015308545459</v>
      </c>
      <c r="U565">
        <v>2642.7091090473973</v>
      </c>
      <c r="V565">
        <v>93.203249757643803</v>
      </c>
      <c r="W565">
        <v>40.893788968619113</v>
      </c>
      <c r="X565">
        <v>2508.6120703211395</v>
      </c>
      <c r="Y565">
        <v>169.43408273838511</v>
      </c>
      <c r="Z565">
        <v>27.22467608049995</v>
      </c>
      <c r="AA565">
        <v>14.626174305012844</v>
      </c>
      <c r="AB565">
        <v>127.58323235287291</v>
      </c>
      <c r="AC565">
        <v>12824.665281169488</v>
      </c>
      <c r="AD565">
        <v>0</v>
      </c>
      <c r="AE565">
        <v>0</v>
      </c>
      <c r="AF565">
        <v>12824.665281169488</v>
      </c>
      <c r="AG565">
        <v>1760.7987423992324</v>
      </c>
      <c r="AH565">
        <v>0</v>
      </c>
      <c r="AI565">
        <v>0</v>
      </c>
      <c r="AJ565">
        <v>1760.7987423992324</v>
      </c>
      <c r="AK565">
        <v>666.37240314818109</v>
      </c>
      <c r="AL565">
        <v>0</v>
      </c>
      <c r="AM565">
        <v>0</v>
      </c>
      <c r="AN565">
        <v>666.37240314818109</v>
      </c>
      <c r="AO565">
        <v>15251.836426716893</v>
      </c>
      <c r="AP565">
        <v>0</v>
      </c>
      <c r="AQ565">
        <v>0</v>
      </c>
      <c r="AR565">
        <v>15251.836426716893</v>
      </c>
      <c r="AS565">
        <v>15923.395244926825</v>
      </c>
      <c r="AT565">
        <v>852.29536147218482</v>
      </c>
      <c r="AU565">
        <v>14994.844111209828</v>
      </c>
      <c r="AV565">
        <v>76.255772244846</v>
      </c>
      <c r="AW565">
        <v>451.41560353224344</v>
      </c>
      <c r="AX565">
        <v>11.021291366568558</v>
      </c>
      <c r="AY565">
        <v>23.459551980956547</v>
      </c>
      <c r="AZ565">
        <v>416.93476018471938</v>
      </c>
      <c r="BA565">
        <v>1971.6067369122068</v>
      </c>
      <c r="BB565">
        <v>149.23012373064654</v>
      </c>
      <c r="BC565">
        <v>791.91753608224099</v>
      </c>
      <c r="BD565">
        <v>1030.4590770993245</v>
      </c>
      <c r="BE565">
        <v>3217.4075328435833</v>
      </c>
      <c r="BF565">
        <v>492.45850051200927</v>
      </c>
      <c r="BG565">
        <v>2574.6785961017395</v>
      </c>
      <c r="BH565">
        <v>150.27043622983243</v>
      </c>
      <c r="BI565">
        <v>491.4317001027336</v>
      </c>
      <c r="BJ565">
        <v>203.54058317165959</v>
      </c>
      <c r="BK565">
        <v>228.19147724610426</v>
      </c>
      <c r="BL565">
        <v>59.699639684970371</v>
      </c>
      <c r="BM565">
        <v>316.91240333709396</v>
      </c>
      <c r="BN565">
        <v>82.313294630291878</v>
      </c>
      <c r="BO565">
        <v>131.39772900475143</v>
      </c>
      <c r="BP565">
        <v>103.20137970205009</v>
      </c>
      <c r="BQ565">
        <v>495.93601854598734</v>
      </c>
      <c r="BR565">
        <v>97.148790378932574</v>
      </c>
      <c r="BS565">
        <v>249.00161678801661</v>
      </c>
      <c r="BT565">
        <v>149.78561137903759</v>
      </c>
      <c r="BU565">
        <v>671.08437827307523</v>
      </c>
      <c r="BV565">
        <v>102.96092415583315</v>
      </c>
      <c r="BW565">
        <v>383.02239830371138</v>
      </c>
      <c r="BX565">
        <v>185.10105581353017</v>
      </c>
      <c r="BY565">
        <v>476.93513063846893</v>
      </c>
      <c r="BZ565">
        <v>403.45094431958449</v>
      </c>
      <c r="CA565">
        <v>11.217168787092701</v>
      </c>
      <c r="CB565">
        <v>62.267017531793343</v>
      </c>
      <c r="CC565">
        <v>4976.4101256862186</v>
      </c>
      <c r="CD565">
        <v>4244.2793498838164</v>
      </c>
      <c r="CE565">
        <v>156.22570262487673</v>
      </c>
      <c r="CF565">
        <v>575.90507317754168</v>
      </c>
      <c r="CG565">
        <v>10660.051263282905</v>
      </c>
      <c r="CH565">
        <v>4101.3032395839009</v>
      </c>
      <c r="CI565">
        <v>6497.2734297960751</v>
      </c>
      <c r="CJ565">
        <v>61.474593902960713</v>
      </c>
    </row>
    <row r="566" spans="1:88" x14ac:dyDescent="0.2">
      <c r="A566" t="s">
        <v>157</v>
      </c>
      <c r="B566">
        <v>2008</v>
      </c>
      <c r="C566" t="s">
        <v>42</v>
      </c>
      <c r="D566" t="s">
        <v>275</v>
      </c>
      <c r="E566">
        <v>1005.3216044728268</v>
      </c>
      <c r="F566">
        <v>333.02370905461726</v>
      </c>
      <c r="G566">
        <v>437.30653135879265</v>
      </c>
      <c r="H566">
        <v>234.99136405941587</v>
      </c>
      <c r="I566">
        <v>0</v>
      </c>
      <c r="J566">
        <v>0</v>
      </c>
      <c r="K566">
        <v>0</v>
      </c>
      <c r="L566">
        <v>1005.3216044728268</v>
      </c>
      <c r="M566">
        <v>795.9425364231198</v>
      </c>
      <c r="N566">
        <v>320.2183191360416</v>
      </c>
      <c r="O566">
        <v>433.31524546552589</v>
      </c>
      <c r="P566">
        <v>42.408971821552143</v>
      </c>
      <c r="Q566">
        <v>0</v>
      </c>
      <c r="R566">
        <v>0</v>
      </c>
      <c r="S566">
        <v>0</v>
      </c>
      <c r="T566">
        <v>795.9425364231198</v>
      </c>
      <c r="U566">
        <v>4291.4062729909901</v>
      </c>
      <c r="V566">
        <v>155.45632331396203</v>
      </c>
      <c r="W566">
        <v>24.213129956880621</v>
      </c>
      <c r="X566">
        <v>4111.7368197201558</v>
      </c>
      <c r="Y566">
        <v>279.52539646034046</v>
      </c>
      <c r="Z566">
        <v>29.929469247404366</v>
      </c>
      <c r="AA566">
        <v>11.362273974312568</v>
      </c>
      <c r="AB566">
        <v>238.23365323862453</v>
      </c>
      <c r="AC566">
        <v>17119.417706549855</v>
      </c>
      <c r="AD566">
        <v>0</v>
      </c>
      <c r="AE566">
        <v>0</v>
      </c>
      <c r="AF566">
        <v>17119.417706549855</v>
      </c>
      <c r="AG566">
        <v>1178.8015786396393</v>
      </c>
      <c r="AH566">
        <v>0</v>
      </c>
      <c r="AI566">
        <v>0</v>
      </c>
      <c r="AJ566">
        <v>1178.8015786396393</v>
      </c>
      <c r="AK566">
        <v>504.99400531295061</v>
      </c>
      <c r="AL566">
        <v>0</v>
      </c>
      <c r="AM566">
        <v>0</v>
      </c>
      <c r="AN566">
        <v>504.99400531295061</v>
      </c>
      <c r="AO566">
        <v>18803.213290502485</v>
      </c>
      <c r="AP566">
        <v>0</v>
      </c>
      <c r="AQ566">
        <v>0</v>
      </c>
      <c r="AR566">
        <v>18803.213290502485</v>
      </c>
      <c r="AS566">
        <v>4884.2684898631596</v>
      </c>
      <c r="AT566">
        <v>1764.7936157294691</v>
      </c>
      <c r="AU566">
        <v>3046.5135421879731</v>
      </c>
      <c r="AV566">
        <v>72.961331945722264</v>
      </c>
      <c r="AW566">
        <v>926.88264797912518</v>
      </c>
      <c r="AX566">
        <v>11.908261097676657</v>
      </c>
      <c r="AY566">
        <v>31.53664723538617</v>
      </c>
      <c r="AZ566">
        <v>883.43773964606419</v>
      </c>
      <c r="BA566">
        <v>2020.3693233060592</v>
      </c>
      <c r="BB566">
        <v>225.10967752016577</v>
      </c>
      <c r="BC566">
        <v>411.33478607069884</v>
      </c>
      <c r="BD566">
        <v>1383.9248597151964</v>
      </c>
      <c r="BE566">
        <v>3618.0172219902074</v>
      </c>
      <c r="BF566">
        <v>519.83664013611701</v>
      </c>
      <c r="BG566">
        <v>2819.3628148688467</v>
      </c>
      <c r="BH566">
        <v>278.81776698524544</v>
      </c>
      <c r="BI566">
        <v>532.80665647284229</v>
      </c>
      <c r="BJ566">
        <v>208.18350832532894</v>
      </c>
      <c r="BK566">
        <v>275.46697838492099</v>
      </c>
      <c r="BL566">
        <v>49.156169762593159</v>
      </c>
      <c r="BM566">
        <v>319.8339793791655</v>
      </c>
      <c r="BN566">
        <v>121.40280305194051</v>
      </c>
      <c r="BO566">
        <v>153.6006371377261</v>
      </c>
      <c r="BP566">
        <v>44.830539189499994</v>
      </c>
      <c r="BQ566">
        <v>585.83955385123693</v>
      </c>
      <c r="BR566">
        <v>138.2558079255316</v>
      </c>
      <c r="BS566">
        <v>325.68240538487026</v>
      </c>
      <c r="BT566">
        <v>121.90134054083509</v>
      </c>
      <c r="BU566">
        <v>828.80735159629251</v>
      </c>
      <c r="BV566">
        <v>144.59015009786418</v>
      </c>
      <c r="BW566">
        <v>522.57104168634964</v>
      </c>
      <c r="BX566">
        <v>161.64615981207865</v>
      </c>
      <c r="BY566">
        <v>595.24523762256888</v>
      </c>
      <c r="BZ566">
        <v>478.55089646716721</v>
      </c>
      <c r="CA566">
        <v>18.637540773740703</v>
      </c>
      <c r="CB566">
        <v>98.056800381662555</v>
      </c>
      <c r="CC566">
        <v>6213.1956723624917</v>
      </c>
      <c r="CD566">
        <v>5034.5071924988861</v>
      </c>
      <c r="CE566">
        <v>273.41326086319901</v>
      </c>
      <c r="CF566">
        <v>905.275219000432</v>
      </c>
      <c r="CG566">
        <v>9635.4364714798012</v>
      </c>
      <c r="CH566">
        <v>3579.7988118860762</v>
      </c>
      <c r="CI566">
        <v>6002.6074771388912</v>
      </c>
      <c r="CJ566">
        <v>53.030182454847846</v>
      </c>
    </row>
    <row r="567" spans="1:88" x14ac:dyDescent="0.2">
      <c r="A567" t="s">
        <v>157</v>
      </c>
      <c r="B567">
        <v>2008</v>
      </c>
      <c r="C567" t="s">
        <v>43</v>
      </c>
      <c r="D567" t="s">
        <v>276</v>
      </c>
      <c r="E567">
        <v>940.370640066036</v>
      </c>
      <c r="F567">
        <v>293.37770630475586</v>
      </c>
      <c r="G567">
        <v>308.26961874241806</v>
      </c>
      <c r="H567">
        <v>338.72331501886259</v>
      </c>
      <c r="I567">
        <v>27.75356230522004</v>
      </c>
      <c r="J567">
        <v>4.8041943039626576</v>
      </c>
      <c r="K567">
        <v>32.557756609182661</v>
      </c>
      <c r="L567">
        <v>972.92839667521866</v>
      </c>
      <c r="M567">
        <v>627.50235687835186</v>
      </c>
      <c r="N567">
        <v>280.91855585342677</v>
      </c>
      <c r="O567">
        <v>305.29308967842132</v>
      </c>
      <c r="P567">
        <v>41.290711346503535</v>
      </c>
      <c r="Q567">
        <v>20.17720761666931</v>
      </c>
      <c r="R567">
        <v>3.4927129294549162</v>
      </c>
      <c r="S567">
        <v>23.669920546124239</v>
      </c>
      <c r="T567">
        <v>651.17227742447608</v>
      </c>
      <c r="U567">
        <v>3909.1537743032923</v>
      </c>
      <c r="V567">
        <v>160.72340668068225</v>
      </c>
      <c r="W567">
        <v>16.238224071553933</v>
      </c>
      <c r="X567">
        <v>3732.1921435510571</v>
      </c>
      <c r="Y567">
        <v>659.74467401029131</v>
      </c>
      <c r="Z567">
        <v>28.325722430576917</v>
      </c>
      <c r="AA567">
        <v>8.6260854436496661</v>
      </c>
      <c r="AB567">
        <v>622.79286613606598</v>
      </c>
      <c r="AC567">
        <v>16747.341438783977</v>
      </c>
      <c r="AD567">
        <v>0</v>
      </c>
      <c r="AE567">
        <v>0</v>
      </c>
      <c r="AF567">
        <v>16747.341438783977</v>
      </c>
      <c r="AG567">
        <v>1271.2876136585328</v>
      </c>
      <c r="AH567">
        <v>0</v>
      </c>
      <c r="AI567">
        <v>0</v>
      </c>
      <c r="AJ567">
        <v>1271.2876136585328</v>
      </c>
      <c r="AK567">
        <v>523.92168713951992</v>
      </c>
      <c r="AL567">
        <v>0</v>
      </c>
      <c r="AM567">
        <v>0</v>
      </c>
      <c r="AN567">
        <v>523.92168713951992</v>
      </c>
      <c r="AO567">
        <v>18542.550739582039</v>
      </c>
      <c r="AP567">
        <v>0</v>
      </c>
      <c r="AQ567">
        <v>0</v>
      </c>
      <c r="AR567">
        <v>18542.550739582039</v>
      </c>
      <c r="AS567">
        <v>4035.4627853667885</v>
      </c>
      <c r="AT567">
        <v>1886.7248848368999</v>
      </c>
      <c r="AU567">
        <v>2077.0907597017758</v>
      </c>
      <c r="AV567">
        <v>71.64714082810741</v>
      </c>
      <c r="AW567">
        <v>899.45835454012592</v>
      </c>
      <c r="AX567">
        <v>11.103206909222994</v>
      </c>
      <c r="AY567">
        <v>31.279443555961141</v>
      </c>
      <c r="AZ567">
        <v>857.07570407494291</v>
      </c>
      <c r="BA567">
        <v>1724.940206329373</v>
      </c>
      <c r="BB567">
        <v>228.82232299798733</v>
      </c>
      <c r="BC567">
        <v>332.94402815547528</v>
      </c>
      <c r="BD567">
        <v>1163.1738551759161</v>
      </c>
      <c r="BE567">
        <v>2907.5964338861459</v>
      </c>
      <c r="BF567">
        <v>478.56734712781378</v>
      </c>
      <c r="BG567">
        <v>2152.5545433986863</v>
      </c>
      <c r="BH567">
        <v>276.47454335964824</v>
      </c>
      <c r="BI567">
        <v>646.90006391335794</v>
      </c>
      <c r="BJ567">
        <v>196.95244716202407</v>
      </c>
      <c r="BK567">
        <v>400.07771001604488</v>
      </c>
      <c r="BL567">
        <v>49.869906735290115</v>
      </c>
      <c r="BM567">
        <v>304.49113790328414</v>
      </c>
      <c r="BN567">
        <v>123.02252160323114</v>
      </c>
      <c r="BO567">
        <v>144.32956561155697</v>
      </c>
      <c r="BP567">
        <v>37.139050688496503</v>
      </c>
      <c r="BQ567">
        <v>526.11415265124572</v>
      </c>
      <c r="BR567">
        <v>138.84752274919097</v>
      </c>
      <c r="BS567">
        <v>278.74344195221482</v>
      </c>
      <c r="BT567">
        <v>108.52318794983933</v>
      </c>
      <c r="BU567">
        <v>713.43906167870853</v>
      </c>
      <c r="BV567">
        <v>144.69867253644887</v>
      </c>
      <c r="BW567">
        <v>427.79496598981729</v>
      </c>
      <c r="BX567">
        <v>140.94542315244132</v>
      </c>
      <c r="BY567">
        <v>560.91435870652526</v>
      </c>
      <c r="BZ567">
        <v>458.20783193755909</v>
      </c>
      <c r="CA567">
        <v>8.6035408170511527</v>
      </c>
      <c r="CB567">
        <v>94.102985951916892</v>
      </c>
      <c r="CC567">
        <v>5818.8923471702974</v>
      </c>
      <c r="CD567">
        <v>4820.9176281796463</v>
      </c>
      <c r="CE567">
        <v>126.17497091210669</v>
      </c>
      <c r="CF567">
        <v>871.79974807857661</v>
      </c>
      <c r="CG567">
        <v>7281.8101919599612</v>
      </c>
      <c r="CH567">
        <v>3039.036815736582</v>
      </c>
      <c r="CI567">
        <v>4196.7846461536637</v>
      </c>
      <c r="CJ567">
        <v>45.988730069717718</v>
      </c>
    </row>
    <row r="568" spans="1:88" x14ac:dyDescent="0.2">
      <c r="A568" t="s">
        <v>157</v>
      </c>
      <c r="B568">
        <v>2008</v>
      </c>
      <c r="C568" t="s">
        <v>44</v>
      </c>
      <c r="D568" t="s">
        <v>277</v>
      </c>
      <c r="E568">
        <v>779.96500913714647</v>
      </c>
      <c r="F568">
        <v>200.8592616836047</v>
      </c>
      <c r="G568">
        <v>428.26604896211802</v>
      </c>
      <c r="H568">
        <v>150.83969849142477</v>
      </c>
      <c r="I568">
        <v>0</v>
      </c>
      <c r="J568">
        <v>0</v>
      </c>
      <c r="K568">
        <v>0</v>
      </c>
      <c r="L568">
        <v>779.96500913714647</v>
      </c>
      <c r="M568">
        <v>638.19658556108868</v>
      </c>
      <c r="N568">
        <v>193.82860147514458</v>
      </c>
      <c r="O568">
        <v>423.18442258049538</v>
      </c>
      <c r="P568">
        <v>21.183561505450008</v>
      </c>
      <c r="Q568">
        <v>0</v>
      </c>
      <c r="R568">
        <v>0</v>
      </c>
      <c r="S568">
        <v>0</v>
      </c>
      <c r="T568">
        <v>638.19658556108868</v>
      </c>
      <c r="U568">
        <v>2934.7922681799464</v>
      </c>
      <c r="V568">
        <v>65.889697955167321</v>
      </c>
      <c r="W568">
        <v>85.199964935380748</v>
      </c>
      <c r="X568">
        <v>2783.7026052893925</v>
      </c>
      <c r="Y568">
        <v>191.53904322112743</v>
      </c>
      <c r="Z568">
        <v>18.065160267050533</v>
      </c>
      <c r="AA568">
        <v>9.9047894571767436</v>
      </c>
      <c r="AB568">
        <v>163.56909349690108</v>
      </c>
      <c r="AC568">
        <v>10434.667561202126</v>
      </c>
      <c r="AD568">
        <v>0</v>
      </c>
      <c r="AE568">
        <v>0</v>
      </c>
      <c r="AF568">
        <v>10434.667561202126</v>
      </c>
      <c r="AG568">
        <v>589.83121556871902</v>
      </c>
      <c r="AH568">
        <v>0</v>
      </c>
      <c r="AI568">
        <v>0</v>
      </c>
      <c r="AJ568">
        <v>589.83121556871902</v>
      </c>
      <c r="AK568">
        <v>300.79068218435771</v>
      </c>
      <c r="AL568">
        <v>0</v>
      </c>
      <c r="AM568">
        <v>0</v>
      </c>
      <c r="AN568">
        <v>300.79068218435771</v>
      </c>
      <c r="AO568">
        <v>11325.2894589552</v>
      </c>
      <c r="AP568">
        <v>0</v>
      </c>
      <c r="AQ568">
        <v>0</v>
      </c>
      <c r="AR568">
        <v>11325.2894589552</v>
      </c>
      <c r="AS568">
        <v>37829.231734100475</v>
      </c>
      <c r="AT568">
        <v>600.60746815459459</v>
      </c>
      <c r="AU568">
        <v>37193.298877407819</v>
      </c>
      <c r="AV568">
        <v>35.325388538064182</v>
      </c>
      <c r="AW568">
        <v>648.13849100306436</v>
      </c>
      <c r="AX568">
        <v>7.0201842862083135</v>
      </c>
      <c r="AY568">
        <v>30.3380205108962</v>
      </c>
      <c r="AZ568">
        <v>610.78028620596126</v>
      </c>
      <c r="BA568">
        <v>2487.1879666945269</v>
      </c>
      <c r="BB568">
        <v>103.24741264138329</v>
      </c>
      <c r="BC568">
        <v>1617.4650874178706</v>
      </c>
      <c r="BD568">
        <v>766.47546663527237</v>
      </c>
      <c r="BE568">
        <v>2464.493627405308</v>
      </c>
      <c r="BF568">
        <v>304.95609548826303</v>
      </c>
      <c r="BG568">
        <v>1975.3857278547973</v>
      </c>
      <c r="BH568">
        <v>184.1518040622521</v>
      </c>
      <c r="BI568">
        <v>324.23179643441478</v>
      </c>
      <c r="BJ568">
        <v>127.78076614300483</v>
      </c>
      <c r="BK568">
        <v>171.97472647353402</v>
      </c>
      <c r="BL568">
        <v>24.476303817876534</v>
      </c>
      <c r="BM568">
        <v>216.89968948057177</v>
      </c>
      <c r="BN568">
        <v>56.655135049001132</v>
      </c>
      <c r="BO568">
        <v>134.80431995098974</v>
      </c>
      <c r="BP568">
        <v>25.440234480581601</v>
      </c>
      <c r="BQ568">
        <v>410.35842784318612</v>
      </c>
      <c r="BR568">
        <v>66.96492520283519</v>
      </c>
      <c r="BS568">
        <v>267.02684175784105</v>
      </c>
      <c r="BT568">
        <v>76.366660882509635</v>
      </c>
      <c r="BU568">
        <v>589.79521900617499</v>
      </c>
      <c r="BV568">
        <v>70.827694676927138</v>
      </c>
      <c r="BW568">
        <v>418.8550955395495</v>
      </c>
      <c r="BX568">
        <v>100.11242878969824</v>
      </c>
      <c r="BY568">
        <v>346.2055305570106</v>
      </c>
      <c r="BZ568">
        <v>287.04114577976054</v>
      </c>
      <c r="CA568">
        <v>23.129390918791159</v>
      </c>
      <c r="CB568">
        <v>36.034993858459643</v>
      </c>
      <c r="CC568">
        <v>3703.0679346444008</v>
      </c>
      <c r="CD568">
        <v>3019.6225887543787</v>
      </c>
      <c r="CE568">
        <v>351.51865693179946</v>
      </c>
      <c r="CF568">
        <v>331.92668895823397</v>
      </c>
      <c r="CG568">
        <v>8030.2429696246145</v>
      </c>
      <c r="CH568">
        <v>2119.8564163389228</v>
      </c>
      <c r="CI568">
        <v>5882.3139254786083</v>
      </c>
      <c r="CJ568">
        <v>28.072627807082362</v>
      </c>
    </row>
    <row r="569" spans="1:88" x14ac:dyDescent="0.2">
      <c r="A569" t="s">
        <v>157</v>
      </c>
      <c r="B569">
        <v>2008</v>
      </c>
      <c r="C569" t="s">
        <v>45</v>
      </c>
      <c r="D569" t="s">
        <v>278</v>
      </c>
      <c r="E569">
        <v>607.36488441269296</v>
      </c>
      <c r="F569">
        <v>170.44891773261207</v>
      </c>
      <c r="G569">
        <v>247.59670410959515</v>
      </c>
      <c r="H569">
        <v>189.31926257048639</v>
      </c>
      <c r="I569">
        <v>0</v>
      </c>
      <c r="J569">
        <v>0</v>
      </c>
      <c r="K569">
        <v>0</v>
      </c>
      <c r="L569">
        <v>607.36488441269296</v>
      </c>
      <c r="M569">
        <v>433.28661086879794</v>
      </c>
      <c r="N569">
        <v>165.0042205761047</v>
      </c>
      <c r="O569">
        <v>245.21908659968688</v>
      </c>
      <c r="P569">
        <v>23.063303693007295</v>
      </c>
      <c r="Q569">
        <v>0</v>
      </c>
      <c r="R569">
        <v>0</v>
      </c>
      <c r="S569">
        <v>0</v>
      </c>
      <c r="T569">
        <v>433.28661086879794</v>
      </c>
      <c r="U569">
        <v>3418.7969866873591</v>
      </c>
      <c r="V569">
        <v>49.160157127871038</v>
      </c>
      <c r="W569">
        <v>14.915835882527668</v>
      </c>
      <c r="X569">
        <v>3354.7209936769573</v>
      </c>
      <c r="Y569">
        <v>267.50681669226469</v>
      </c>
      <c r="Z569">
        <v>14.146621571512487</v>
      </c>
      <c r="AA569">
        <v>6.7272537343803522</v>
      </c>
      <c r="AB569">
        <v>246.63294138637232</v>
      </c>
      <c r="AC569">
        <v>8054.5248341662691</v>
      </c>
      <c r="AD569">
        <v>0</v>
      </c>
      <c r="AE569">
        <v>0</v>
      </c>
      <c r="AF569">
        <v>8054.5248341662691</v>
      </c>
      <c r="AG569">
        <v>566.57260436426532</v>
      </c>
      <c r="AH569">
        <v>0</v>
      </c>
      <c r="AI569">
        <v>0</v>
      </c>
      <c r="AJ569">
        <v>566.57260436426532</v>
      </c>
      <c r="AK569">
        <v>273.12632128221691</v>
      </c>
      <c r="AL569">
        <v>0</v>
      </c>
      <c r="AM569">
        <v>0</v>
      </c>
      <c r="AN569">
        <v>273.12632128221691</v>
      </c>
      <c r="AO569">
        <v>8894.2237598127558</v>
      </c>
      <c r="AP569">
        <v>0</v>
      </c>
      <c r="AQ569">
        <v>0</v>
      </c>
      <c r="AR569">
        <v>8894.2237598127558</v>
      </c>
      <c r="AS569">
        <v>2250.2054782479399</v>
      </c>
      <c r="AT569">
        <v>436.63181579293928</v>
      </c>
      <c r="AU569">
        <v>1781.3061581657671</v>
      </c>
      <c r="AV569">
        <v>32.267504289228683</v>
      </c>
      <c r="AW569">
        <v>984.32332474512555</v>
      </c>
      <c r="AX569">
        <v>5.5837301176988587</v>
      </c>
      <c r="AY569">
        <v>22.357187584297403</v>
      </c>
      <c r="AZ569">
        <v>956.38240704313205</v>
      </c>
      <c r="BA569">
        <v>1449.1798854597716</v>
      </c>
      <c r="BB569">
        <v>77.68253600319629</v>
      </c>
      <c r="BC569">
        <v>300.75151747929715</v>
      </c>
      <c r="BD569">
        <v>1070.7458319772797</v>
      </c>
      <c r="BE569">
        <v>1947.5737826954135</v>
      </c>
      <c r="BF569">
        <v>250.98655036030809</v>
      </c>
      <c r="BG569">
        <v>1420.9963425901426</v>
      </c>
      <c r="BH569">
        <v>275.59088974496467</v>
      </c>
      <c r="BI569">
        <v>233.73015988484576</v>
      </c>
      <c r="BJ569">
        <v>102.81135858977331</v>
      </c>
      <c r="BK569">
        <v>106.30747654270357</v>
      </c>
      <c r="BL569">
        <v>24.61132475236851</v>
      </c>
      <c r="BM569">
        <v>163.92544570111548</v>
      </c>
      <c r="BN569">
        <v>43.61991631619243</v>
      </c>
      <c r="BO569">
        <v>89.91080275135397</v>
      </c>
      <c r="BP569">
        <v>30.394726633569185</v>
      </c>
      <c r="BQ569">
        <v>338.52913314893726</v>
      </c>
      <c r="BR569">
        <v>51.849597167076013</v>
      </c>
      <c r="BS569">
        <v>179.75552651650887</v>
      </c>
      <c r="BT569">
        <v>106.92400946535312</v>
      </c>
      <c r="BU569">
        <v>476.32296504276087</v>
      </c>
      <c r="BV569">
        <v>54.978710026289875</v>
      </c>
      <c r="BW569">
        <v>283.26267729415389</v>
      </c>
      <c r="BX569">
        <v>138.08157772231721</v>
      </c>
      <c r="BY569">
        <v>268.38569854257662</v>
      </c>
      <c r="BZ569">
        <v>219.99725921385004</v>
      </c>
      <c r="CA569">
        <v>11.145901598669438</v>
      </c>
      <c r="CB569">
        <v>37.242537730057691</v>
      </c>
      <c r="CC569">
        <v>2814.8862493472698</v>
      </c>
      <c r="CD569">
        <v>2314.3566657944893</v>
      </c>
      <c r="CE569">
        <v>155.87238510053638</v>
      </c>
      <c r="CF569">
        <v>344.65719845224658</v>
      </c>
      <c r="CG569">
        <v>5284.5616508918602</v>
      </c>
      <c r="CH569">
        <v>1864.73889189856</v>
      </c>
      <c r="CI569">
        <v>3396.9566295284021</v>
      </c>
      <c r="CJ569">
        <v>22.866129464901036</v>
      </c>
    </row>
    <row r="570" spans="1:88" x14ac:dyDescent="0.2">
      <c r="A570" t="s">
        <v>157</v>
      </c>
      <c r="B570">
        <v>2008</v>
      </c>
      <c r="C570" t="s">
        <v>230</v>
      </c>
      <c r="D570" t="s">
        <v>3783</v>
      </c>
      <c r="E570">
        <v>357.99134569749873</v>
      </c>
      <c r="F570">
        <v>113.91581247823915</v>
      </c>
      <c r="G570">
        <v>168.81201719211231</v>
      </c>
      <c r="H570">
        <v>75.263516027147261</v>
      </c>
      <c r="I570">
        <v>0</v>
      </c>
      <c r="J570">
        <v>0</v>
      </c>
      <c r="K570">
        <v>0</v>
      </c>
      <c r="L570">
        <v>357.99134569749873</v>
      </c>
      <c r="M570">
        <v>295.02832324568146</v>
      </c>
      <c r="N570">
        <v>110.78184393267229</v>
      </c>
      <c r="O570">
        <v>167.31795390235382</v>
      </c>
      <c r="P570">
        <v>16.928525410655752</v>
      </c>
      <c r="Q570">
        <v>0</v>
      </c>
      <c r="R570">
        <v>0</v>
      </c>
      <c r="S570">
        <v>0</v>
      </c>
      <c r="T570">
        <v>295.02832324568146</v>
      </c>
      <c r="U570">
        <v>1223.6217069254963</v>
      </c>
      <c r="V570">
        <v>24.421408658757546</v>
      </c>
      <c r="W570">
        <v>10.844942360657178</v>
      </c>
      <c r="X570">
        <v>1188.3553559060813</v>
      </c>
      <c r="Y570">
        <v>90.466374894955038</v>
      </c>
      <c r="Z570">
        <v>8.4678970775099884</v>
      </c>
      <c r="AA570">
        <v>4.1038245998055674</v>
      </c>
      <c r="AB570">
        <v>77.894653217639558</v>
      </c>
      <c r="AC570">
        <v>4587.4293570644122</v>
      </c>
      <c r="AD570">
        <v>0</v>
      </c>
      <c r="AE570">
        <v>0</v>
      </c>
      <c r="AF570">
        <v>4587.4293570644122</v>
      </c>
      <c r="AG570">
        <v>615.77872860119612</v>
      </c>
      <c r="AH570">
        <v>0</v>
      </c>
      <c r="AI570">
        <v>0</v>
      </c>
      <c r="AJ570">
        <v>615.77872860119612</v>
      </c>
      <c r="AK570">
        <v>210.48841180461741</v>
      </c>
      <c r="AL570">
        <v>0</v>
      </c>
      <c r="AM570">
        <v>0</v>
      </c>
      <c r="AN570">
        <v>210.48841180461741</v>
      </c>
      <c r="AO570">
        <v>5413.6964974702323</v>
      </c>
      <c r="AP570">
        <v>0</v>
      </c>
      <c r="AQ570">
        <v>0</v>
      </c>
      <c r="AR570">
        <v>5413.6964974702323</v>
      </c>
      <c r="AS570">
        <v>1392.3742949637899</v>
      </c>
      <c r="AT570">
        <v>173.86018263790146</v>
      </c>
      <c r="AU570">
        <v>1186.1241720157338</v>
      </c>
      <c r="AV570">
        <v>32.389940310154003</v>
      </c>
      <c r="AW570">
        <v>302.61395181209036</v>
      </c>
      <c r="AX570">
        <v>3.5674882002433912</v>
      </c>
      <c r="AY570">
        <v>20.768663365383048</v>
      </c>
      <c r="AZ570">
        <v>278.27780024646455</v>
      </c>
      <c r="BA570">
        <v>760.55532227006029</v>
      </c>
      <c r="BB570">
        <v>40.695262580239564</v>
      </c>
      <c r="BC570">
        <v>192.90004647738897</v>
      </c>
      <c r="BD570">
        <v>526.96001321243159</v>
      </c>
      <c r="BE570">
        <v>1131.6073694892939</v>
      </c>
      <c r="BF570">
        <v>160.69803428650789</v>
      </c>
      <c r="BG570">
        <v>841.12153580768097</v>
      </c>
      <c r="BH570">
        <v>129.78779939510537</v>
      </c>
      <c r="BI570">
        <v>148.85643029091332</v>
      </c>
      <c r="BJ570">
        <v>59.657722728064073</v>
      </c>
      <c r="BK570">
        <v>63.201575702143344</v>
      </c>
      <c r="BL570">
        <v>25.997131860705895</v>
      </c>
      <c r="BM570">
        <v>89.442130671442797</v>
      </c>
      <c r="BN570">
        <v>23.145011307934976</v>
      </c>
      <c r="BO570">
        <v>50.351483331860976</v>
      </c>
      <c r="BP570">
        <v>15.945636031647007</v>
      </c>
      <c r="BQ570">
        <v>196.46788344328775</v>
      </c>
      <c r="BR570">
        <v>28.316598683008216</v>
      </c>
      <c r="BS570">
        <v>127.47593447858618</v>
      </c>
      <c r="BT570">
        <v>40.675350281693426</v>
      </c>
      <c r="BU570">
        <v>304.90364762209441</v>
      </c>
      <c r="BV570">
        <v>30.295000528289638</v>
      </c>
      <c r="BW570">
        <v>217.24180812359032</v>
      </c>
      <c r="BX570">
        <v>57.366838970216214</v>
      </c>
      <c r="BY570">
        <v>159.75534643869381</v>
      </c>
      <c r="BZ570">
        <v>135.42689838592884</v>
      </c>
      <c r="CA570">
        <v>4.8119597173405655</v>
      </c>
      <c r="CB570">
        <v>19.516488335424921</v>
      </c>
      <c r="CC570">
        <v>1673.7364075952762</v>
      </c>
      <c r="CD570">
        <v>1424.5362401433651</v>
      </c>
      <c r="CE570">
        <v>68.29631780338714</v>
      </c>
      <c r="CF570">
        <v>180.90384964852342</v>
      </c>
      <c r="CG570">
        <v>3652.4116093328125</v>
      </c>
      <c r="CH570">
        <v>1313.462288718782</v>
      </c>
      <c r="CI570">
        <v>2320.814118879021</v>
      </c>
      <c r="CJ570">
        <v>18.13520173501972</v>
      </c>
    </row>
    <row r="571" spans="1:88" x14ac:dyDescent="0.2">
      <c r="A571" t="s">
        <v>157</v>
      </c>
      <c r="B571">
        <v>2008</v>
      </c>
      <c r="C571" t="s">
        <v>231</v>
      </c>
      <c r="D571" t="s">
        <v>279</v>
      </c>
      <c r="E571">
        <v>60753.936171553039</v>
      </c>
      <c r="F571">
        <v>18963.521237509267</v>
      </c>
      <c r="G571">
        <v>23843.131434123734</v>
      </c>
      <c r="H571">
        <v>17947.283499920071</v>
      </c>
      <c r="I571">
        <v>39434.382156067622</v>
      </c>
      <c r="J571">
        <v>80404.954578696517</v>
      </c>
      <c r="K571">
        <v>119839.33673476413</v>
      </c>
      <c r="L571">
        <v>180593.27290631717</v>
      </c>
      <c r="M571">
        <v>49255.834268140185</v>
      </c>
      <c r="N571">
        <v>18477.451129867048</v>
      </c>
      <c r="O571">
        <v>23578.692158356331</v>
      </c>
      <c r="P571">
        <v>7199.6909799168079</v>
      </c>
      <c r="Q571">
        <v>29262.276954238194</v>
      </c>
      <c r="R571">
        <v>60259.287186825735</v>
      </c>
      <c r="S571">
        <v>89521.564141063951</v>
      </c>
      <c r="T571">
        <v>138777.39840920409</v>
      </c>
      <c r="U571">
        <v>216474.41876689607</v>
      </c>
      <c r="V571">
        <v>4016.2058288929738</v>
      </c>
      <c r="W571">
        <v>882.119347306657</v>
      </c>
      <c r="X571">
        <v>211576.09359069625</v>
      </c>
      <c r="Y571">
        <v>16264.607114725199</v>
      </c>
      <c r="Z571">
        <v>1294.1777245634216</v>
      </c>
      <c r="AA571">
        <v>813.37681907631702</v>
      </c>
      <c r="AB571">
        <v>14157.052571085491</v>
      </c>
      <c r="AC571">
        <v>816965.4060437954</v>
      </c>
      <c r="AD571">
        <v>0</v>
      </c>
      <c r="AE571">
        <v>0</v>
      </c>
      <c r="AF571">
        <v>816965.4060437954</v>
      </c>
      <c r="AG571">
        <v>350148.69567537575</v>
      </c>
      <c r="AH571">
        <v>0</v>
      </c>
      <c r="AI571">
        <v>0</v>
      </c>
      <c r="AJ571">
        <v>350148.69567537575</v>
      </c>
      <c r="AK571">
        <v>72274.498249513112</v>
      </c>
      <c r="AL571">
        <v>0</v>
      </c>
      <c r="AM571">
        <v>0</v>
      </c>
      <c r="AN571">
        <v>72274.498249513112</v>
      </c>
      <c r="AO571">
        <v>1239388.5999686844</v>
      </c>
      <c r="AP571">
        <v>0</v>
      </c>
      <c r="AQ571">
        <v>0</v>
      </c>
      <c r="AR571">
        <v>1239388.5999686844</v>
      </c>
      <c r="AS571">
        <v>204465.44444999861</v>
      </c>
      <c r="AT571">
        <v>31899.955348825933</v>
      </c>
      <c r="AU571">
        <v>149464.03990145941</v>
      </c>
      <c r="AV571">
        <v>23101.449199713275</v>
      </c>
      <c r="AW571">
        <v>53511.40617277172</v>
      </c>
      <c r="AX571">
        <v>555.06731088624633</v>
      </c>
      <c r="AY571">
        <v>978.02485993340406</v>
      </c>
      <c r="AZ571">
        <v>51978.314001952182</v>
      </c>
      <c r="BA571">
        <v>120174.29423579859</v>
      </c>
      <c r="BB571">
        <v>6512.8807883221161</v>
      </c>
      <c r="BC571">
        <v>20425.418087991435</v>
      </c>
      <c r="BD571">
        <v>93235.995359485169</v>
      </c>
      <c r="BE571">
        <v>293090.67865163094</v>
      </c>
      <c r="BF571">
        <v>29756.759301708524</v>
      </c>
      <c r="BG571">
        <v>236453.81127845013</v>
      </c>
      <c r="BH571">
        <v>26880.108071472943</v>
      </c>
      <c r="BI571">
        <v>79230.29387354925</v>
      </c>
      <c r="BJ571">
        <v>11644.650696474464</v>
      </c>
      <c r="BK571">
        <v>53053.547234749029</v>
      </c>
      <c r="BL571">
        <v>14532.095942325859</v>
      </c>
      <c r="BM571">
        <v>25792.592495114768</v>
      </c>
      <c r="BN571">
        <v>4162.2044236230777</v>
      </c>
      <c r="BO571">
        <v>14584.778183590597</v>
      </c>
      <c r="BP571">
        <v>7045.6098879011015</v>
      </c>
      <c r="BQ571">
        <v>39262.371180126058</v>
      </c>
      <c r="BR571">
        <v>5067.6283861776283</v>
      </c>
      <c r="BS571">
        <v>21120.772571344769</v>
      </c>
      <c r="BT571">
        <v>13073.970222603662</v>
      </c>
      <c r="BU571">
        <v>50128.515643750841</v>
      </c>
      <c r="BV571">
        <v>5546.9329552733943</v>
      </c>
      <c r="BW571">
        <v>27529.146505323879</v>
      </c>
      <c r="BX571">
        <v>17052.43618315351</v>
      </c>
      <c r="BY571">
        <v>36627.289237708268</v>
      </c>
      <c r="BZ571">
        <v>20265.506331046858</v>
      </c>
      <c r="CA571">
        <v>606.55332544549606</v>
      </c>
      <c r="CB571">
        <v>15755.22958121603</v>
      </c>
      <c r="CC571">
        <v>367916.8131060669</v>
      </c>
      <c r="CD571">
        <v>213915.02929149463</v>
      </c>
      <c r="CE571">
        <v>8465.4910422651137</v>
      </c>
      <c r="CF571">
        <v>145536.29277230715</v>
      </c>
      <c r="CG571">
        <v>553420.56182735087</v>
      </c>
      <c r="CH571">
        <v>218315.97418445646</v>
      </c>
      <c r="CI571">
        <v>320799.38226156379</v>
      </c>
      <c r="CJ571">
        <v>14305.205381330923</v>
      </c>
    </row>
    <row r="572" spans="1:88" x14ac:dyDescent="0.2">
      <c r="A572" t="s">
        <v>157</v>
      </c>
      <c r="B572">
        <v>2008</v>
      </c>
      <c r="C572" t="s">
        <v>4433</v>
      </c>
      <c r="D572" t="s">
        <v>4530</v>
      </c>
      <c r="E572">
        <v>11370.671345261801</v>
      </c>
      <c r="F572">
        <v>979.44956747000401</v>
      </c>
      <c r="G572">
        <v>9923.8503688157507</v>
      </c>
      <c r="H572">
        <v>467.37140897608998</v>
      </c>
      <c r="I572">
        <v>0</v>
      </c>
      <c r="J572">
        <v>0</v>
      </c>
      <c r="K572">
        <v>0</v>
      </c>
      <c r="L572">
        <v>11370.671345261801</v>
      </c>
      <c r="M572">
        <v>10806.912815253399</v>
      </c>
      <c r="N572">
        <v>837.69151999999997</v>
      </c>
      <c r="O572">
        <v>9840.5041518763301</v>
      </c>
      <c r="P572">
        <v>128.71714337703401</v>
      </c>
      <c r="Q572">
        <v>0</v>
      </c>
      <c r="R572">
        <v>0</v>
      </c>
      <c r="S572">
        <v>0</v>
      </c>
      <c r="T572">
        <v>0</v>
      </c>
      <c r="U572">
        <v>4321.4229753576501</v>
      </c>
      <c r="V572">
        <v>2818.6680254001699</v>
      </c>
      <c r="W572">
        <v>1502.75494995749</v>
      </c>
      <c r="X572">
        <v>0</v>
      </c>
      <c r="Y572">
        <v>392.84795310564402</v>
      </c>
      <c r="Z572">
        <v>239.2327075</v>
      </c>
      <c r="AA572">
        <v>153.61524560564399</v>
      </c>
      <c r="AB572">
        <v>0</v>
      </c>
      <c r="AC572">
        <v>338119.53039974498</v>
      </c>
      <c r="AD572">
        <v>0</v>
      </c>
      <c r="AE572">
        <v>0</v>
      </c>
      <c r="AF572">
        <v>338119.53039974498</v>
      </c>
      <c r="AG572">
        <v>0</v>
      </c>
      <c r="AH572">
        <v>0</v>
      </c>
      <c r="AI572">
        <v>0</v>
      </c>
      <c r="AJ572">
        <v>0</v>
      </c>
      <c r="AK572">
        <v>534.73519931104602</v>
      </c>
      <c r="AL572">
        <v>0</v>
      </c>
      <c r="AM572">
        <v>0</v>
      </c>
      <c r="AN572">
        <v>534.73519931104602</v>
      </c>
      <c r="AO572">
        <v>338654.26559905597</v>
      </c>
      <c r="AP572">
        <v>0</v>
      </c>
      <c r="AQ572">
        <v>0</v>
      </c>
      <c r="AR572">
        <v>338654.26559905597</v>
      </c>
      <c r="AS572">
        <v>290825.91636298102</v>
      </c>
      <c r="AT572">
        <v>100904.365531613</v>
      </c>
      <c r="AU572">
        <v>189153.30717116801</v>
      </c>
      <c r="AV572">
        <v>768.24366020000002</v>
      </c>
      <c r="AW572">
        <v>3517.1608021100801</v>
      </c>
      <c r="AX572">
        <v>143.642</v>
      </c>
      <c r="AY572">
        <v>2856.2465021100802</v>
      </c>
      <c r="AZ572">
        <v>517.27229999999997</v>
      </c>
      <c r="BA572">
        <v>70299.746270041607</v>
      </c>
      <c r="BB572">
        <v>11656.6179966366</v>
      </c>
      <c r="BC572">
        <v>32491.5494157383</v>
      </c>
      <c r="BD572">
        <v>26151.5788576667</v>
      </c>
      <c r="BE572">
        <v>24160.021342418098</v>
      </c>
      <c r="BF572">
        <v>4017.0857500000002</v>
      </c>
      <c r="BG572">
        <v>20105.0307232181</v>
      </c>
      <c r="BH572">
        <v>37.9048692</v>
      </c>
      <c r="BI572">
        <v>776.61552470692504</v>
      </c>
      <c r="BJ572">
        <v>715.15229999999997</v>
      </c>
      <c r="BK572">
        <v>54.6300613069251</v>
      </c>
      <c r="BL572">
        <v>6.8331634000000001</v>
      </c>
      <c r="BM572">
        <v>11706.8550352822</v>
      </c>
      <c r="BN572">
        <v>8438.1198870272801</v>
      </c>
      <c r="BO572">
        <v>2544.48609728783</v>
      </c>
      <c r="BP572">
        <v>724.24905096713803</v>
      </c>
      <c r="BQ572">
        <v>18631.075851237802</v>
      </c>
      <c r="BR572">
        <v>8884.4988683521096</v>
      </c>
      <c r="BS572">
        <v>8918.7298651185902</v>
      </c>
      <c r="BT572">
        <v>827.847117767138</v>
      </c>
      <c r="BU572">
        <v>26359.539548909899</v>
      </c>
      <c r="BV572">
        <v>9065.1903099177307</v>
      </c>
      <c r="BW572">
        <v>16454.718265025</v>
      </c>
      <c r="BX572">
        <v>839.63097396713704</v>
      </c>
      <c r="BY572">
        <v>4780.4655146948598</v>
      </c>
      <c r="BZ572">
        <v>4274.6744399999998</v>
      </c>
      <c r="CA572">
        <v>505.79107469486399</v>
      </c>
      <c r="CB572">
        <v>0</v>
      </c>
      <c r="CC572">
        <v>51516.387863631302</v>
      </c>
      <c r="CD572">
        <v>44417.307500000003</v>
      </c>
      <c r="CE572">
        <v>7099.0803636313203</v>
      </c>
      <c r="CF572">
        <v>0</v>
      </c>
      <c r="CG572">
        <v>148451.325907844</v>
      </c>
      <c r="CH572">
        <v>11778</v>
      </c>
      <c r="CI572">
        <v>136673.325907844</v>
      </c>
      <c r="CJ572">
        <v>0</v>
      </c>
    </row>
    <row r="573" spans="1:88" x14ac:dyDescent="0.2">
      <c r="A573" t="s">
        <v>157</v>
      </c>
      <c r="B573">
        <v>2008</v>
      </c>
      <c r="C573" t="s">
        <v>3254</v>
      </c>
      <c r="D573" t="s">
        <v>4531</v>
      </c>
      <c r="E573">
        <v>72124.607516814838</v>
      </c>
      <c r="F573">
        <v>19942.970804979272</v>
      </c>
      <c r="G573">
        <v>33766.981802939481</v>
      </c>
      <c r="H573">
        <v>18414.654908896162</v>
      </c>
      <c r="I573">
        <v>39434.382156067622</v>
      </c>
      <c r="J573">
        <v>80404.954578696517</v>
      </c>
      <c r="K573">
        <v>119839.33673476413</v>
      </c>
      <c r="L573">
        <v>191963.94425157897</v>
      </c>
      <c r="M573">
        <v>60062.74708339358</v>
      </c>
      <c r="N573">
        <v>19315.142649867048</v>
      </c>
      <c r="O573">
        <v>33419.196310232663</v>
      </c>
      <c r="P573">
        <v>7328.4081232938415</v>
      </c>
      <c r="Q573">
        <v>29262.276954238194</v>
      </c>
      <c r="R573">
        <v>60259.287186825735</v>
      </c>
      <c r="S573">
        <v>89521.564141063951</v>
      </c>
      <c r="T573">
        <v>138777.39840920409</v>
      </c>
      <c r="U573">
        <v>220795.84174225372</v>
      </c>
      <c r="V573">
        <v>6834.8738542931442</v>
      </c>
      <c r="W573">
        <v>2384.8742972641471</v>
      </c>
      <c r="X573">
        <v>211576.09359069625</v>
      </c>
      <c r="Y573">
        <v>16657.455067830844</v>
      </c>
      <c r="Z573">
        <v>1533.4104320634217</v>
      </c>
      <c r="AA573">
        <v>966.99206468196098</v>
      </c>
      <c r="AB573">
        <v>14157.052571085491</v>
      </c>
      <c r="AC573">
        <v>1155084.9364435403</v>
      </c>
      <c r="AD573">
        <v>0</v>
      </c>
      <c r="AE573">
        <v>0</v>
      </c>
      <c r="AF573">
        <v>1155084.9364435403</v>
      </c>
      <c r="AG573">
        <v>350148.69567537575</v>
      </c>
      <c r="AH573">
        <v>0</v>
      </c>
      <c r="AI573">
        <v>0</v>
      </c>
      <c r="AJ573">
        <v>350148.69567537575</v>
      </c>
      <c r="AK573">
        <v>72809.233448824161</v>
      </c>
      <c r="AL573">
        <v>0</v>
      </c>
      <c r="AM573">
        <v>0</v>
      </c>
      <c r="AN573">
        <v>72809.233448824161</v>
      </c>
      <c r="AO573">
        <v>1578042.8655677403</v>
      </c>
      <c r="AP573">
        <v>0</v>
      </c>
      <c r="AQ573">
        <v>0</v>
      </c>
      <c r="AR573">
        <v>1578042.8655677403</v>
      </c>
      <c r="AS573">
        <v>495291.36081297963</v>
      </c>
      <c r="AT573">
        <v>132804.32088043893</v>
      </c>
      <c r="AU573">
        <v>338617.3470726274</v>
      </c>
      <c r="AV573">
        <v>23869.692859913277</v>
      </c>
      <c r="AW573">
        <v>57028.566974881804</v>
      </c>
      <c r="AX573">
        <v>698.70931088624639</v>
      </c>
      <c r="AY573">
        <v>3834.2713620434843</v>
      </c>
      <c r="AZ573">
        <v>52495.586301952178</v>
      </c>
      <c r="BA573">
        <v>190474.04050584021</v>
      </c>
      <c r="BB573">
        <v>18169.498784958716</v>
      </c>
      <c r="BC573">
        <v>52916.967503729735</v>
      </c>
      <c r="BD573">
        <v>119387.57421715187</v>
      </c>
      <c r="BE573">
        <v>317250.69999404904</v>
      </c>
      <c r="BF573">
        <v>33773.845051708522</v>
      </c>
      <c r="BG573">
        <v>256558.84200166824</v>
      </c>
      <c r="BH573">
        <v>26918.012940672943</v>
      </c>
      <c r="BI573">
        <v>80006.909398256175</v>
      </c>
      <c r="BJ573">
        <v>12359.802996474464</v>
      </c>
      <c r="BK573">
        <v>53108.177296055954</v>
      </c>
      <c r="BL573">
        <v>14538.92910572586</v>
      </c>
      <c r="BM573">
        <v>37499.447530396967</v>
      </c>
      <c r="BN573">
        <v>12600.324310650358</v>
      </c>
      <c r="BO573">
        <v>17129.264280878426</v>
      </c>
      <c r="BP573">
        <v>7769.8589388682394</v>
      </c>
      <c r="BQ573">
        <v>57893.447031363859</v>
      </c>
      <c r="BR573">
        <v>13952.127254529738</v>
      </c>
      <c r="BS573">
        <v>30039.502436463357</v>
      </c>
      <c r="BT573">
        <v>13901.817340370801</v>
      </c>
      <c r="BU573">
        <v>76488.055192660744</v>
      </c>
      <c r="BV573">
        <v>14612.123265191125</v>
      </c>
      <c r="BW573">
        <v>43983.864770348882</v>
      </c>
      <c r="BX573">
        <v>17892.067157120648</v>
      </c>
      <c r="BY573">
        <v>41407.754752403125</v>
      </c>
      <c r="BZ573">
        <v>24540.180771046857</v>
      </c>
      <c r="CA573">
        <v>1112.34440014036</v>
      </c>
      <c r="CB573">
        <v>15755.22958121603</v>
      </c>
      <c r="CC573">
        <v>419433.2009696982</v>
      </c>
      <c r="CD573">
        <v>258332.33679149463</v>
      </c>
      <c r="CE573">
        <v>15564.571405896433</v>
      </c>
      <c r="CF573">
        <v>145536.29277230715</v>
      </c>
      <c r="CG573">
        <v>701871.88773519488</v>
      </c>
      <c r="CH573">
        <v>230093.97418445646</v>
      </c>
      <c r="CI573">
        <v>457472.70816940779</v>
      </c>
      <c r="CJ573">
        <v>14305.205381330923</v>
      </c>
    </row>
    <row r="574" spans="1:88" x14ac:dyDescent="0.2">
      <c r="A574" t="s">
        <v>157</v>
      </c>
      <c r="B574">
        <v>2009</v>
      </c>
      <c r="C574" t="s">
        <v>2</v>
      </c>
      <c r="D574" t="s">
        <v>280</v>
      </c>
      <c r="E574">
        <v>2133.5707839990846</v>
      </c>
      <c r="F574">
        <v>101.06914158889983</v>
      </c>
      <c r="G574">
        <v>275.3647193930658</v>
      </c>
      <c r="H574">
        <v>1757.1369230171197</v>
      </c>
      <c r="I574">
        <v>1607.3586692362944</v>
      </c>
      <c r="J574">
        <v>969.02415699929679</v>
      </c>
      <c r="K574">
        <v>2576.3828262355887</v>
      </c>
      <c r="L574">
        <v>4709.9536102346738</v>
      </c>
      <c r="M574">
        <v>410.01093696614237</v>
      </c>
      <c r="N574">
        <v>94.278112548211539</v>
      </c>
      <c r="O574">
        <v>272.46543662449369</v>
      </c>
      <c r="P574">
        <v>43.267387793437706</v>
      </c>
      <c r="Q574">
        <v>474.59379481219872</v>
      </c>
      <c r="R574">
        <v>286.1171316253255</v>
      </c>
      <c r="S574">
        <v>760.71092643752309</v>
      </c>
      <c r="T574">
        <v>1170.7218634036658</v>
      </c>
      <c r="U574">
        <v>34645.307468249986</v>
      </c>
      <c r="V574">
        <v>177.27074470062954</v>
      </c>
      <c r="W574">
        <v>22.922027468876397</v>
      </c>
      <c r="X574">
        <v>34445.114696080178</v>
      </c>
      <c r="Y574">
        <v>2861.3652308692135</v>
      </c>
      <c r="Z574">
        <v>7.9169812858141579</v>
      </c>
      <c r="AA574">
        <v>7.8061479256687782</v>
      </c>
      <c r="AB574">
        <v>2845.6421016577387</v>
      </c>
      <c r="AC574">
        <v>4610.0373437839689</v>
      </c>
      <c r="AD574">
        <v>0</v>
      </c>
      <c r="AE574">
        <v>0</v>
      </c>
      <c r="AF574">
        <v>4610.0373437839689</v>
      </c>
      <c r="AG574">
        <v>42.723426932320514</v>
      </c>
      <c r="AH574">
        <v>0</v>
      </c>
      <c r="AI574">
        <v>0</v>
      </c>
      <c r="AJ574">
        <v>42.723426932320514</v>
      </c>
      <c r="AK574">
        <v>89.600456190701877</v>
      </c>
      <c r="AL574">
        <v>0</v>
      </c>
      <c r="AM574">
        <v>0</v>
      </c>
      <c r="AN574">
        <v>89.600456190701877</v>
      </c>
      <c r="AO574">
        <v>4742.3612269069872</v>
      </c>
      <c r="AP574">
        <v>0</v>
      </c>
      <c r="AQ574">
        <v>0</v>
      </c>
      <c r="AR574">
        <v>4742.3612269069872</v>
      </c>
      <c r="AS574">
        <v>5858.26945082985</v>
      </c>
      <c r="AT574">
        <v>2725.210211113279</v>
      </c>
      <c r="AU574">
        <v>3122.6533710390199</v>
      </c>
      <c r="AV574">
        <v>10.405868677570517</v>
      </c>
      <c r="AW574">
        <v>11977.357302728464</v>
      </c>
      <c r="AX574">
        <v>4.245091133335742</v>
      </c>
      <c r="AY574">
        <v>17.180121703318104</v>
      </c>
      <c r="AZ574">
        <v>11955.932089891781</v>
      </c>
      <c r="BA574">
        <v>10761.986870799834</v>
      </c>
      <c r="BB574">
        <v>213.79749336163303</v>
      </c>
      <c r="BC574">
        <v>777.02462820550534</v>
      </c>
      <c r="BD574">
        <v>9771.1647492327156</v>
      </c>
      <c r="BE574">
        <v>4558.134440986847</v>
      </c>
      <c r="BF574">
        <v>177.55549698375478</v>
      </c>
      <c r="BG574">
        <v>1470.3424061309477</v>
      </c>
      <c r="BH574">
        <v>2910.2365378721665</v>
      </c>
      <c r="BI574">
        <v>97.610149932855435</v>
      </c>
      <c r="BJ574">
        <v>60.088563704415314</v>
      </c>
      <c r="BK574">
        <v>23.222065137778788</v>
      </c>
      <c r="BL574">
        <v>14.299521090661445</v>
      </c>
      <c r="BM574">
        <v>440.79024432028916</v>
      </c>
      <c r="BN574">
        <v>113.22555359255517</v>
      </c>
      <c r="BO574">
        <v>109.56634761465858</v>
      </c>
      <c r="BP574">
        <v>217.99834311307507</v>
      </c>
      <c r="BQ574">
        <v>1456.7171677187303</v>
      </c>
      <c r="BR574">
        <v>116.1804427218039</v>
      </c>
      <c r="BS574">
        <v>197.71769556141834</v>
      </c>
      <c r="BT574">
        <v>1142.8190294355074</v>
      </c>
      <c r="BU574">
        <v>1846.966954069544</v>
      </c>
      <c r="BV574">
        <v>117.91391919158005</v>
      </c>
      <c r="BW574">
        <v>300.70134659127922</v>
      </c>
      <c r="BX574">
        <v>1428.3516882866841</v>
      </c>
      <c r="BY574">
        <v>127.53592478181477</v>
      </c>
      <c r="BZ574">
        <v>110.13610363389877</v>
      </c>
      <c r="CA574">
        <v>12.01016659704843</v>
      </c>
      <c r="CB574">
        <v>5.3896545508676788</v>
      </c>
      <c r="CC574">
        <v>1361.6280922316271</v>
      </c>
      <c r="CD574">
        <v>1149.9458996855151</v>
      </c>
      <c r="CE574">
        <v>161.58166868470252</v>
      </c>
      <c r="CF574">
        <v>50.100523861409151</v>
      </c>
      <c r="CG574">
        <v>5091.479575651204</v>
      </c>
      <c r="CH574">
        <v>1303.5432613313651</v>
      </c>
      <c r="CI574">
        <v>3781.4092676367945</v>
      </c>
      <c r="CJ574">
        <v>6.5270466830796057</v>
      </c>
    </row>
    <row r="575" spans="1:88" x14ac:dyDescent="0.2">
      <c r="A575" t="s">
        <v>157</v>
      </c>
      <c r="B575">
        <v>2009</v>
      </c>
      <c r="C575" t="s">
        <v>3</v>
      </c>
      <c r="D575" t="s">
        <v>281</v>
      </c>
      <c r="E575">
        <v>370.02023446673093</v>
      </c>
      <c r="F575">
        <v>13.814252045326306</v>
      </c>
      <c r="G575">
        <v>339.07792703708537</v>
      </c>
      <c r="H575">
        <v>17.128055384323009</v>
      </c>
      <c r="I575">
        <v>16.98854701476824</v>
      </c>
      <c r="J575">
        <v>193.47509597952904</v>
      </c>
      <c r="K575">
        <v>210.46364299429729</v>
      </c>
      <c r="L575">
        <v>580.48387746102821</v>
      </c>
      <c r="M575">
        <v>352.20032363499547</v>
      </c>
      <c r="N575">
        <v>13.294050565714242</v>
      </c>
      <c r="O575">
        <v>335.72294386670541</v>
      </c>
      <c r="P575">
        <v>3.1833292025767408</v>
      </c>
      <c r="Q575">
        <v>9.5866747568749702</v>
      </c>
      <c r="R575">
        <v>109.17842574167956</v>
      </c>
      <c r="S575">
        <v>118.76510049855452</v>
      </c>
      <c r="T575">
        <v>470.9654241335499</v>
      </c>
      <c r="U575">
        <v>242.25760525790494</v>
      </c>
      <c r="V575">
        <v>3.8076987401131146</v>
      </c>
      <c r="W575">
        <v>27.292041452747931</v>
      </c>
      <c r="X575">
        <v>211.15786506504273</v>
      </c>
      <c r="Y575">
        <v>24.724986644812926</v>
      </c>
      <c r="Z575">
        <v>1.4262047352658676</v>
      </c>
      <c r="AA575">
        <v>8.9687319934903655</v>
      </c>
      <c r="AB575">
        <v>14.330049916056765</v>
      </c>
      <c r="AC575">
        <v>4355.4832785715744</v>
      </c>
      <c r="AD575">
        <v>0</v>
      </c>
      <c r="AE575">
        <v>0</v>
      </c>
      <c r="AF575">
        <v>4355.4832785715744</v>
      </c>
      <c r="AG575">
        <v>13.883566052196182</v>
      </c>
      <c r="AH575">
        <v>0</v>
      </c>
      <c r="AI575">
        <v>0</v>
      </c>
      <c r="AJ575">
        <v>13.883566052196182</v>
      </c>
      <c r="AK575">
        <v>26.240281895083257</v>
      </c>
      <c r="AL575">
        <v>0</v>
      </c>
      <c r="AM575">
        <v>0</v>
      </c>
      <c r="AN575">
        <v>26.240281895083257</v>
      </c>
      <c r="AO575">
        <v>4395.6071265188548</v>
      </c>
      <c r="AP575">
        <v>0</v>
      </c>
      <c r="AQ575">
        <v>0</v>
      </c>
      <c r="AR575">
        <v>4395.6071265188548</v>
      </c>
      <c r="AS575">
        <v>4138.2477465209513</v>
      </c>
      <c r="AT575">
        <v>24.547428272529928</v>
      </c>
      <c r="AU575">
        <v>4102.4726178974734</v>
      </c>
      <c r="AV575">
        <v>11.227700350942463</v>
      </c>
      <c r="AW575">
        <v>87.079415275483058</v>
      </c>
      <c r="AX575">
        <v>0.54061689022552861</v>
      </c>
      <c r="AY575">
        <v>26.816664313680413</v>
      </c>
      <c r="AZ575">
        <v>59.722134071576974</v>
      </c>
      <c r="BA575">
        <v>1183.9037854677445</v>
      </c>
      <c r="BB575">
        <v>6.3956599854307061</v>
      </c>
      <c r="BC575">
        <v>1098.6326421043539</v>
      </c>
      <c r="BD575">
        <v>78.875483377957323</v>
      </c>
      <c r="BE575">
        <v>1398.390626445215</v>
      </c>
      <c r="BF575">
        <v>26.618863834436617</v>
      </c>
      <c r="BG575">
        <v>1349.7563672623851</v>
      </c>
      <c r="BH575">
        <v>22.015395348393284</v>
      </c>
      <c r="BI575">
        <v>24.248221046694425</v>
      </c>
      <c r="BJ575">
        <v>9.068454789427582</v>
      </c>
      <c r="BK575">
        <v>8.7966009111375971</v>
      </c>
      <c r="BL575">
        <v>6.383165346129239</v>
      </c>
      <c r="BM575">
        <v>129.72190408369426</v>
      </c>
      <c r="BN575">
        <v>4.3143365294637235</v>
      </c>
      <c r="BO575">
        <v>111.18173554630874</v>
      </c>
      <c r="BP575">
        <v>14.22583200792152</v>
      </c>
      <c r="BQ575">
        <v>246.9153943481318</v>
      </c>
      <c r="BR575">
        <v>5.3528492381701005</v>
      </c>
      <c r="BS575">
        <v>222.09447005850382</v>
      </c>
      <c r="BT575">
        <v>19.468075051457745</v>
      </c>
      <c r="BU575">
        <v>380.11493555644779</v>
      </c>
      <c r="BV575">
        <v>5.6427124186814508</v>
      </c>
      <c r="BW575">
        <v>352.36457260761301</v>
      </c>
      <c r="BX575">
        <v>22.107650530152181</v>
      </c>
      <c r="BY575">
        <v>66.016236068190196</v>
      </c>
      <c r="BZ575">
        <v>23.704775592444072</v>
      </c>
      <c r="CA575">
        <v>11.813633449048297</v>
      </c>
      <c r="CB575">
        <v>30.497827026697806</v>
      </c>
      <c r="CC575">
        <v>690.0899048177364</v>
      </c>
      <c r="CD575">
        <v>250.6691605811296</v>
      </c>
      <c r="CE575">
        <v>157.20381969549368</v>
      </c>
      <c r="CF575">
        <v>282.21692454111303</v>
      </c>
      <c r="CG575">
        <v>4843.9739322926562</v>
      </c>
      <c r="CH575">
        <v>180.19070085756528</v>
      </c>
      <c r="CI575">
        <v>4661.7354064574001</v>
      </c>
      <c r="CJ575">
        <v>2.0478249777069144</v>
      </c>
    </row>
    <row r="576" spans="1:88" x14ac:dyDescent="0.2">
      <c r="A576" t="s">
        <v>157</v>
      </c>
      <c r="B576">
        <v>2009</v>
      </c>
      <c r="C576" t="s">
        <v>4</v>
      </c>
      <c r="D576" t="s">
        <v>282</v>
      </c>
      <c r="E576">
        <v>123.7178978507965</v>
      </c>
      <c r="F576">
        <v>3.5912130911841387</v>
      </c>
      <c r="G576">
        <v>118.390820337099</v>
      </c>
      <c r="H576">
        <v>1.7358644225133602</v>
      </c>
      <c r="I576">
        <v>612.39987966390231</v>
      </c>
      <c r="J576">
        <v>125.38972495512516</v>
      </c>
      <c r="K576">
        <v>737.78960461902807</v>
      </c>
      <c r="L576">
        <v>861.50750246982466</v>
      </c>
      <c r="M576">
        <v>121.39339348679707</v>
      </c>
      <c r="N576">
        <v>3.5399039691120269</v>
      </c>
      <c r="O576">
        <v>116.76640298843149</v>
      </c>
      <c r="P576">
        <v>1.0870865292537177</v>
      </c>
      <c r="Q576">
        <v>486.40494941273164</v>
      </c>
      <c r="R576">
        <v>99.592088191046983</v>
      </c>
      <c r="S576">
        <v>585.99703760377861</v>
      </c>
      <c r="T576">
        <v>707.3904310905757</v>
      </c>
      <c r="U576">
        <v>13.114089757318823</v>
      </c>
      <c r="V576">
        <v>0.32982429926335621</v>
      </c>
      <c r="W576">
        <v>0.99671954656086248</v>
      </c>
      <c r="X576">
        <v>11.787545911494611</v>
      </c>
      <c r="Y576">
        <v>5.9585639928553693</v>
      </c>
      <c r="Z576">
        <v>0.14450843822323794</v>
      </c>
      <c r="AA576">
        <v>5.3674475167900617</v>
      </c>
      <c r="AB576">
        <v>0.44660803784207326</v>
      </c>
      <c r="AC576">
        <v>212.74091861132797</v>
      </c>
      <c r="AD576">
        <v>0</v>
      </c>
      <c r="AE576">
        <v>0</v>
      </c>
      <c r="AF576">
        <v>212.74091861132797</v>
      </c>
      <c r="AG576">
        <v>3.7078428982193659</v>
      </c>
      <c r="AH576">
        <v>0</v>
      </c>
      <c r="AI576">
        <v>0</v>
      </c>
      <c r="AJ576">
        <v>3.7078428982193659</v>
      </c>
      <c r="AK576">
        <v>4.5597407896067423</v>
      </c>
      <c r="AL576">
        <v>0</v>
      </c>
      <c r="AM576">
        <v>0</v>
      </c>
      <c r="AN576">
        <v>4.5597407896067423</v>
      </c>
      <c r="AO576">
        <v>221.00850229915423</v>
      </c>
      <c r="AP576">
        <v>0</v>
      </c>
      <c r="AQ576">
        <v>0</v>
      </c>
      <c r="AR576">
        <v>221.00850229915423</v>
      </c>
      <c r="AS576">
        <v>225.52357097883299</v>
      </c>
      <c r="AT576">
        <v>1.9142411921780518</v>
      </c>
      <c r="AU576">
        <v>222.69036053599481</v>
      </c>
      <c r="AV576">
        <v>0.91896925066007284</v>
      </c>
      <c r="AW576">
        <v>2.5270514125166974</v>
      </c>
      <c r="AX576">
        <v>0.10688679361259104</v>
      </c>
      <c r="AY576">
        <v>1.1489020579462208</v>
      </c>
      <c r="AZ576">
        <v>1.2712625609578805</v>
      </c>
      <c r="BA576">
        <v>50.135502166294003</v>
      </c>
      <c r="BB576">
        <v>0.61205201631826478</v>
      </c>
      <c r="BC576">
        <v>39.577585719318975</v>
      </c>
      <c r="BD576">
        <v>9.9458644306566661</v>
      </c>
      <c r="BE576">
        <v>2258.3023597000101</v>
      </c>
      <c r="BF576">
        <v>4.3591108537739611</v>
      </c>
      <c r="BG576">
        <v>2252.9534688029066</v>
      </c>
      <c r="BH576">
        <v>0.98978004332738156</v>
      </c>
      <c r="BI576">
        <v>59.951494777269914</v>
      </c>
      <c r="BJ576">
        <v>1.3570010649905551</v>
      </c>
      <c r="BK576">
        <v>57.237864681848123</v>
      </c>
      <c r="BL576">
        <v>1.3566290304313473</v>
      </c>
      <c r="BM576">
        <v>36.973738645869247</v>
      </c>
      <c r="BN576">
        <v>0.52743759646096477</v>
      </c>
      <c r="BO576">
        <v>36.147342233887102</v>
      </c>
      <c r="BP576">
        <v>0.2989588155211888</v>
      </c>
      <c r="BQ576">
        <v>41.519341275877395</v>
      </c>
      <c r="BR576">
        <v>0.63879429240213192</v>
      </c>
      <c r="BS576">
        <v>40.423944697429562</v>
      </c>
      <c r="BT576">
        <v>0.45660228604566122</v>
      </c>
      <c r="BU576">
        <v>47.435643614250267</v>
      </c>
      <c r="BV576">
        <v>0.67530999006684622</v>
      </c>
      <c r="BW576">
        <v>45.409593234375834</v>
      </c>
      <c r="BX576">
        <v>1.3507403898075419</v>
      </c>
      <c r="BY576">
        <v>3.2712281267868013</v>
      </c>
      <c r="BZ576">
        <v>2.0138547710653265</v>
      </c>
      <c r="CA576">
        <v>0.25490713735302362</v>
      </c>
      <c r="CB576">
        <v>1.0024662183684447</v>
      </c>
      <c r="CC576">
        <v>33.769340728002604</v>
      </c>
      <c r="CD576">
        <v>21.155230172363048</v>
      </c>
      <c r="CE576">
        <v>3.4002274062677089</v>
      </c>
      <c r="CF576">
        <v>9.2138831493717674</v>
      </c>
      <c r="CG576">
        <v>1626.1409572697623</v>
      </c>
      <c r="CH576">
        <v>54.037789784758289</v>
      </c>
      <c r="CI576">
        <v>1571.4331205036524</v>
      </c>
      <c r="CJ576">
        <v>0.67004698135381224</v>
      </c>
    </row>
    <row r="577" spans="1:88" x14ac:dyDescent="0.2">
      <c r="A577" t="s">
        <v>157</v>
      </c>
      <c r="B577">
        <v>2009</v>
      </c>
      <c r="C577" t="s">
        <v>5</v>
      </c>
      <c r="D577" t="s">
        <v>283</v>
      </c>
      <c r="E577">
        <v>420.24845898186663</v>
      </c>
      <c r="F577">
        <v>235.33963028142404</v>
      </c>
      <c r="G577">
        <v>86.875080774907275</v>
      </c>
      <c r="H577">
        <v>98.033747925534954</v>
      </c>
      <c r="I577">
        <v>-399.06348413110538</v>
      </c>
      <c r="J577">
        <v>12441.990260888499</v>
      </c>
      <c r="K577">
        <v>12042.926776757389</v>
      </c>
      <c r="L577">
        <v>12463.175235739256</v>
      </c>
      <c r="M577">
        <v>382.99699719716148</v>
      </c>
      <c r="N577">
        <v>232.32877425970545</v>
      </c>
      <c r="O577">
        <v>85.959222537730781</v>
      </c>
      <c r="P577">
        <v>64.709000399725142</v>
      </c>
      <c r="Q577">
        <v>-270.46944635738589</v>
      </c>
      <c r="R577">
        <v>8432.6889110729353</v>
      </c>
      <c r="S577">
        <v>8162.2194647155447</v>
      </c>
      <c r="T577">
        <v>8545.216461912707</v>
      </c>
      <c r="U577">
        <v>1003.637744296518</v>
      </c>
      <c r="V577">
        <v>14.039075658097303</v>
      </c>
      <c r="W577">
        <v>3.1791685238675562</v>
      </c>
      <c r="X577">
        <v>986.41950011455617</v>
      </c>
      <c r="Y577">
        <v>34.033048340186603</v>
      </c>
      <c r="Z577">
        <v>8.9257688935117567</v>
      </c>
      <c r="AA577">
        <v>2.8066410204015146</v>
      </c>
      <c r="AB577">
        <v>22.300638426273292</v>
      </c>
      <c r="AC577">
        <v>1813.7034903650672</v>
      </c>
      <c r="AD577">
        <v>0</v>
      </c>
      <c r="AE577">
        <v>0</v>
      </c>
      <c r="AF577">
        <v>1813.7034903650672</v>
      </c>
      <c r="AG577">
        <v>86.118542559159593</v>
      </c>
      <c r="AH577">
        <v>0</v>
      </c>
      <c r="AI577">
        <v>0</v>
      </c>
      <c r="AJ577">
        <v>86.118542559159593</v>
      </c>
      <c r="AK577">
        <v>118.3597751429551</v>
      </c>
      <c r="AL577">
        <v>0</v>
      </c>
      <c r="AM577">
        <v>0</v>
      </c>
      <c r="AN577">
        <v>118.3597751429551</v>
      </c>
      <c r="AO577">
        <v>2018.181808067189</v>
      </c>
      <c r="AP577">
        <v>0</v>
      </c>
      <c r="AQ577">
        <v>0</v>
      </c>
      <c r="AR577">
        <v>2018.181808067189</v>
      </c>
      <c r="AS577">
        <v>450.68095378392979</v>
      </c>
      <c r="AT577">
        <v>120.43528010393972</v>
      </c>
      <c r="AU577">
        <v>311.94719829762323</v>
      </c>
      <c r="AV577">
        <v>18.298475382366838</v>
      </c>
      <c r="AW577">
        <v>85.211633921759102</v>
      </c>
      <c r="AX577">
        <v>4.8456065512010946</v>
      </c>
      <c r="AY577">
        <v>1.8116103726638297</v>
      </c>
      <c r="AZ577">
        <v>78.554416997893739</v>
      </c>
      <c r="BA577">
        <v>322.9136031939824</v>
      </c>
      <c r="BB577">
        <v>28.280300616556907</v>
      </c>
      <c r="BC577">
        <v>56.121886154070189</v>
      </c>
      <c r="BD577">
        <v>238.51141642335563</v>
      </c>
      <c r="BE577">
        <v>1858.7451241452004</v>
      </c>
      <c r="BF577">
        <v>1062.5776969021458</v>
      </c>
      <c r="BG577">
        <v>660.1411478417948</v>
      </c>
      <c r="BH577">
        <v>136.02627940126033</v>
      </c>
      <c r="BI577">
        <v>725.80925226854026</v>
      </c>
      <c r="BJ577">
        <v>214.01611390767943</v>
      </c>
      <c r="BK577">
        <v>70.393473298446935</v>
      </c>
      <c r="BL577">
        <v>441.39966506241069</v>
      </c>
      <c r="BM577">
        <v>575.69215244632255</v>
      </c>
      <c r="BN577">
        <v>24.660889214508664</v>
      </c>
      <c r="BO577">
        <v>39.086392788773082</v>
      </c>
      <c r="BP577">
        <v>511.94487044304083</v>
      </c>
      <c r="BQ577">
        <v>750.74122127199985</v>
      </c>
      <c r="BR577">
        <v>39.639988496086843</v>
      </c>
      <c r="BS577">
        <v>57.996763843426663</v>
      </c>
      <c r="BT577">
        <v>653.1044689324857</v>
      </c>
      <c r="BU577">
        <v>962.0810700796842</v>
      </c>
      <c r="BV577">
        <v>49.134824397858154</v>
      </c>
      <c r="BW577">
        <v>78.473122249960738</v>
      </c>
      <c r="BX577">
        <v>834.47312343187048</v>
      </c>
      <c r="BY577">
        <v>76.139853635014404</v>
      </c>
      <c r="BZ577">
        <v>64.644381189467524</v>
      </c>
      <c r="CA577">
        <v>3.5116097647868054</v>
      </c>
      <c r="CB577">
        <v>7.9838626807600388</v>
      </c>
      <c r="CC577">
        <v>796.33698412894114</v>
      </c>
      <c r="CD577">
        <v>679.44944745413306</v>
      </c>
      <c r="CE577">
        <v>47.03234382898242</v>
      </c>
      <c r="CF577">
        <v>69.855192845826593</v>
      </c>
      <c r="CG577">
        <v>3988.8068005450796</v>
      </c>
      <c r="CH577">
        <v>2790.3113677161582</v>
      </c>
      <c r="CI577">
        <v>1184.8317986867432</v>
      </c>
      <c r="CJ577">
        <v>13.663634142176276</v>
      </c>
    </row>
    <row r="578" spans="1:88" x14ac:dyDescent="0.2">
      <c r="A578" t="s">
        <v>157</v>
      </c>
      <c r="B578">
        <v>2009</v>
      </c>
      <c r="C578" t="s">
        <v>6</v>
      </c>
      <c r="D578" t="s">
        <v>284</v>
      </c>
      <c r="E578">
        <v>4960.5071628784663</v>
      </c>
      <c r="F578">
        <v>728.04118837280873</v>
      </c>
      <c r="G578">
        <v>850.78787247419439</v>
      </c>
      <c r="H578">
        <v>3381.6781020314611</v>
      </c>
      <c r="I578">
        <v>5281.0260812513779</v>
      </c>
      <c r="J578">
        <v>4321.5702669951861</v>
      </c>
      <c r="K578">
        <v>9602.596348246565</v>
      </c>
      <c r="L578">
        <v>14563.103511125028</v>
      </c>
      <c r="M578">
        <v>1676.6949013091366</v>
      </c>
      <c r="N578">
        <v>708.23794391547722</v>
      </c>
      <c r="O578">
        <v>842.30154851698364</v>
      </c>
      <c r="P578">
        <v>126.1554088766726</v>
      </c>
      <c r="Q578">
        <v>2077.8771615653077</v>
      </c>
      <c r="R578">
        <v>1179.0843531291703</v>
      </c>
      <c r="S578">
        <v>3256.9615146944752</v>
      </c>
      <c r="T578">
        <v>4933.6564160036114</v>
      </c>
      <c r="U578">
        <v>62618.382973593281</v>
      </c>
      <c r="V578">
        <v>370.76739414680901</v>
      </c>
      <c r="W578">
        <v>48.652752322102586</v>
      </c>
      <c r="X578">
        <v>62198.962827124145</v>
      </c>
      <c r="Y578">
        <v>5140.746772241394</v>
      </c>
      <c r="Z578">
        <v>35.349193300878689</v>
      </c>
      <c r="AA578">
        <v>24.39599043341607</v>
      </c>
      <c r="AB578">
        <v>5081.0015885071116</v>
      </c>
      <c r="AC578">
        <v>184319.24289891194</v>
      </c>
      <c r="AD578">
        <v>0</v>
      </c>
      <c r="AE578">
        <v>0</v>
      </c>
      <c r="AF578">
        <v>184319.24289891194</v>
      </c>
      <c r="AG578">
        <v>1680.4564309688535</v>
      </c>
      <c r="AH578">
        <v>0</v>
      </c>
      <c r="AI578">
        <v>0</v>
      </c>
      <c r="AJ578">
        <v>1680.4564309688535</v>
      </c>
      <c r="AK578">
        <v>681.78378752988283</v>
      </c>
      <c r="AL578">
        <v>0</v>
      </c>
      <c r="AM578">
        <v>0</v>
      </c>
      <c r="AN578">
        <v>681.78378752988283</v>
      </c>
      <c r="AO578">
        <v>186681.48311741021</v>
      </c>
      <c r="AP578">
        <v>0</v>
      </c>
      <c r="AQ578">
        <v>0</v>
      </c>
      <c r="AR578">
        <v>186681.48311741021</v>
      </c>
      <c r="AS578">
        <v>11963.194456282719</v>
      </c>
      <c r="AT578">
        <v>5126.451024896005</v>
      </c>
      <c r="AU578">
        <v>6717.9665537683977</v>
      </c>
      <c r="AV578">
        <v>118.7768776183481</v>
      </c>
      <c r="AW578">
        <v>21291.253603014353</v>
      </c>
      <c r="AX578">
        <v>20.45829821179429</v>
      </c>
      <c r="AY578">
        <v>41.594537379786473</v>
      </c>
      <c r="AZ578">
        <v>21229.200767422772</v>
      </c>
      <c r="BA578">
        <v>20243.252455789931</v>
      </c>
      <c r="BB578">
        <v>467.21169407075359</v>
      </c>
      <c r="BC578">
        <v>1558.5628188259413</v>
      </c>
      <c r="BD578">
        <v>18217.477942893267</v>
      </c>
      <c r="BE578">
        <v>11956.655637933778</v>
      </c>
      <c r="BF578">
        <v>1029.2636989104644</v>
      </c>
      <c r="BG578">
        <v>5689.3383520013522</v>
      </c>
      <c r="BH578">
        <v>5238.0535870220083</v>
      </c>
      <c r="BI578">
        <v>954.33104390373774</v>
      </c>
      <c r="BJ578">
        <v>369.08352034080087</v>
      </c>
      <c r="BK578">
        <v>495.89783959171558</v>
      </c>
      <c r="BL578">
        <v>89.349683971221623</v>
      </c>
      <c r="BM578">
        <v>1032.7328595774457</v>
      </c>
      <c r="BN578">
        <v>261.13438688385435</v>
      </c>
      <c r="BO578">
        <v>352.76144689792847</v>
      </c>
      <c r="BP578">
        <v>418.8370257956613</v>
      </c>
      <c r="BQ578">
        <v>2969.4832689366112</v>
      </c>
      <c r="BR578">
        <v>282.09030891903166</v>
      </c>
      <c r="BS578">
        <v>619.87170309196563</v>
      </c>
      <c r="BT578">
        <v>2067.5212569256169</v>
      </c>
      <c r="BU578">
        <v>3795.599609771491</v>
      </c>
      <c r="BV578">
        <v>289.46747472570189</v>
      </c>
      <c r="BW578">
        <v>922.37742079953921</v>
      </c>
      <c r="BX578">
        <v>2583.7547142462581</v>
      </c>
      <c r="BY578">
        <v>674.96680032124004</v>
      </c>
      <c r="BZ578">
        <v>536.70294942083285</v>
      </c>
      <c r="CA578">
        <v>33.902937785805356</v>
      </c>
      <c r="CB578">
        <v>104.36091311460078</v>
      </c>
      <c r="CC578">
        <v>7049.2569222600441</v>
      </c>
      <c r="CD578">
        <v>5626.7004407613622</v>
      </c>
      <c r="CE578">
        <v>456.16591235613174</v>
      </c>
      <c r="CF578">
        <v>966.390569142564</v>
      </c>
      <c r="CG578">
        <v>21704.268112760827</v>
      </c>
      <c r="CH578">
        <v>10023.058632394755</v>
      </c>
      <c r="CI578">
        <v>11632.937941054834</v>
      </c>
      <c r="CJ578">
        <v>48.271539311291036</v>
      </c>
    </row>
    <row r="579" spans="1:88" x14ac:dyDescent="0.2">
      <c r="A579" t="s">
        <v>157</v>
      </c>
      <c r="B579">
        <v>2009</v>
      </c>
      <c r="C579" t="s">
        <v>7</v>
      </c>
      <c r="D579" t="s">
        <v>285</v>
      </c>
      <c r="E579">
        <v>110.63707903603895</v>
      </c>
      <c r="F579">
        <v>44.429236444815459</v>
      </c>
      <c r="G579">
        <v>33.233900104292033</v>
      </c>
      <c r="H579">
        <v>32.973942486931271</v>
      </c>
      <c r="I579">
        <v>2536.7007207671186</v>
      </c>
      <c r="J579">
        <v>578.61712816416377</v>
      </c>
      <c r="K579">
        <v>3115.3178489312813</v>
      </c>
      <c r="L579">
        <v>3225.9549279673201</v>
      </c>
      <c r="M579">
        <v>83.016005715922944</v>
      </c>
      <c r="N579">
        <v>43.777807533444459</v>
      </c>
      <c r="O579">
        <v>32.929856557778209</v>
      </c>
      <c r="P579">
        <v>6.3083416247002173</v>
      </c>
      <c r="Q579">
        <v>1760.7195005426083</v>
      </c>
      <c r="R579">
        <v>401.61712911821724</v>
      </c>
      <c r="S579">
        <v>2162.3366296608192</v>
      </c>
      <c r="T579">
        <v>2245.352635376742</v>
      </c>
      <c r="U579">
        <v>558.76694927286167</v>
      </c>
      <c r="V579">
        <v>5.9089791590256553</v>
      </c>
      <c r="W579">
        <v>1.5244995556070657</v>
      </c>
      <c r="X579">
        <v>551.3334705582281</v>
      </c>
      <c r="Y579">
        <v>39.12531478785003</v>
      </c>
      <c r="Z579">
        <v>1.6902833301861815</v>
      </c>
      <c r="AA579">
        <v>0.89238609940800184</v>
      </c>
      <c r="AB579">
        <v>36.542645358256017</v>
      </c>
      <c r="AC579">
        <v>1723.0532875025513</v>
      </c>
      <c r="AD579">
        <v>0</v>
      </c>
      <c r="AE579">
        <v>0</v>
      </c>
      <c r="AF579">
        <v>1723.0532875025513</v>
      </c>
      <c r="AG579">
        <v>141.01875763332993</v>
      </c>
      <c r="AH579">
        <v>0</v>
      </c>
      <c r="AI579">
        <v>0</v>
      </c>
      <c r="AJ579">
        <v>141.01875763332993</v>
      </c>
      <c r="AK579">
        <v>128.5439834772319</v>
      </c>
      <c r="AL579">
        <v>0</v>
      </c>
      <c r="AM579">
        <v>0</v>
      </c>
      <c r="AN579">
        <v>128.5439834772319</v>
      </c>
      <c r="AO579">
        <v>1992.6160286131139</v>
      </c>
      <c r="AP579">
        <v>0</v>
      </c>
      <c r="AQ579">
        <v>0</v>
      </c>
      <c r="AR579">
        <v>1992.6160286131139</v>
      </c>
      <c r="AS579">
        <v>266.25562371013433</v>
      </c>
      <c r="AT579">
        <v>52.059135930783619</v>
      </c>
      <c r="AU579">
        <v>189.59766983266982</v>
      </c>
      <c r="AV579">
        <v>24.598817946680722</v>
      </c>
      <c r="AW579">
        <v>149.15074463805541</v>
      </c>
      <c r="AX579">
        <v>1.0228719613372588</v>
      </c>
      <c r="AY579">
        <v>2.5001211844264475</v>
      </c>
      <c r="AZ579">
        <v>145.62775149229145</v>
      </c>
      <c r="BA579">
        <v>210.22052938961971</v>
      </c>
      <c r="BB579">
        <v>9.0641566662049762</v>
      </c>
      <c r="BC579">
        <v>32.834017483495309</v>
      </c>
      <c r="BD579">
        <v>168.32235523991977</v>
      </c>
      <c r="BE579">
        <v>309.44288230210276</v>
      </c>
      <c r="BF579">
        <v>56.794639615673475</v>
      </c>
      <c r="BG579">
        <v>208.85928215431306</v>
      </c>
      <c r="BH579">
        <v>43.788960532117237</v>
      </c>
      <c r="BI579">
        <v>66.754395707523003</v>
      </c>
      <c r="BJ579">
        <v>23.391920296584541</v>
      </c>
      <c r="BK579">
        <v>25.301186164156451</v>
      </c>
      <c r="BL579">
        <v>18.061289246782209</v>
      </c>
      <c r="BM579">
        <v>25.117555706686417</v>
      </c>
      <c r="BN579">
        <v>5.9095693309771651</v>
      </c>
      <c r="BO579">
        <v>12.789356735082105</v>
      </c>
      <c r="BP579">
        <v>6.4186296406271497</v>
      </c>
      <c r="BQ579">
        <v>51.563258316330014</v>
      </c>
      <c r="BR579">
        <v>7.0807466186913457</v>
      </c>
      <c r="BS579">
        <v>25.905751685847434</v>
      </c>
      <c r="BT579">
        <v>18.576760011791233</v>
      </c>
      <c r="BU579">
        <v>71.408141816673336</v>
      </c>
      <c r="BV579">
        <v>7.4416657095833489</v>
      </c>
      <c r="BW579">
        <v>40.785294261245177</v>
      </c>
      <c r="BX579">
        <v>23.181181845844751</v>
      </c>
      <c r="BY579">
        <v>40.150498229122398</v>
      </c>
      <c r="BZ579">
        <v>25.202981210472203</v>
      </c>
      <c r="CA579">
        <v>1.0649278866719361</v>
      </c>
      <c r="CB579">
        <v>13.88258913197823</v>
      </c>
      <c r="CC579">
        <v>407.99722247301366</v>
      </c>
      <c r="CD579">
        <v>265.74886202758256</v>
      </c>
      <c r="CE579">
        <v>14.318225450709315</v>
      </c>
      <c r="CF579">
        <v>127.93013499472144</v>
      </c>
      <c r="CG579">
        <v>1070.2208885168075</v>
      </c>
      <c r="CH579">
        <v>606.57261138499894</v>
      </c>
      <c r="CI579">
        <v>454.30736374679094</v>
      </c>
      <c r="CJ579">
        <v>9.3409133850166945</v>
      </c>
    </row>
    <row r="580" spans="1:88" x14ac:dyDescent="0.2">
      <c r="A580" t="s">
        <v>157</v>
      </c>
      <c r="B580">
        <v>2009</v>
      </c>
      <c r="C580" t="s">
        <v>8</v>
      </c>
      <c r="D580" t="s">
        <v>286</v>
      </c>
      <c r="E580">
        <v>712.43674428600229</v>
      </c>
      <c r="F580">
        <v>170.64228567748117</v>
      </c>
      <c r="G580">
        <v>480.09244448944753</v>
      </c>
      <c r="H580">
        <v>61.702014119075095</v>
      </c>
      <c r="I580">
        <v>93.674884098875935</v>
      </c>
      <c r="J580">
        <v>737.237116616702</v>
      </c>
      <c r="K580">
        <v>830.91200071557694</v>
      </c>
      <c r="L580">
        <v>1543.3487450015791</v>
      </c>
      <c r="M580">
        <v>651.289372548041</v>
      </c>
      <c r="N580">
        <v>152.26455089772728</v>
      </c>
      <c r="O580">
        <v>475.40002059503564</v>
      </c>
      <c r="P580">
        <v>23.624801055279264</v>
      </c>
      <c r="Q580">
        <v>72.694730954139516</v>
      </c>
      <c r="R580">
        <v>569.29137428986041</v>
      </c>
      <c r="S580">
        <v>641.98610524399999</v>
      </c>
      <c r="T580">
        <v>1293.2754777920409</v>
      </c>
      <c r="U580">
        <v>1048.7545295513405</v>
      </c>
      <c r="V580">
        <v>116.16535415459315</v>
      </c>
      <c r="W580">
        <v>25.143209131349948</v>
      </c>
      <c r="X580">
        <v>907.44596626540158</v>
      </c>
      <c r="Y580">
        <v>91.094300952576617</v>
      </c>
      <c r="Z580">
        <v>51.924835321775824</v>
      </c>
      <c r="AA580">
        <v>13.637059282309577</v>
      </c>
      <c r="AB580">
        <v>25.532406348491207</v>
      </c>
      <c r="AC580">
        <v>7223.672645672601</v>
      </c>
      <c r="AD580">
        <v>0</v>
      </c>
      <c r="AE580">
        <v>0</v>
      </c>
      <c r="AF580">
        <v>7223.672645672601</v>
      </c>
      <c r="AG580">
        <v>146.80294868670106</v>
      </c>
      <c r="AH580">
        <v>0</v>
      </c>
      <c r="AI580">
        <v>0</v>
      </c>
      <c r="AJ580">
        <v>146.80294868670106</v>
      </c>
      <c r="AK580">
        <v>412.09699405799131</v>
      </c>
      <c r="AL580">
        <v>0</v>
      </c>
      <c r="AM580">
        <v>0</v>
      </c>
      <c r="AN580">
        <v>412.09699405799131</v>
      </c>
      <c r="AO580">
        <v>7782.5725884172934</v>
      </c>
      <c r="AP580">
        <v>0</v>
      </c>
      <c r="AQ580">
        <v>0</v>
      </c>
      <c r="AR580">
        <v>7782.5725884172934</v>
      </c>
      <c r="AS580">
        <v>4053.7069403464989</v>
      </c>
      <c r="AT580">
        <v>365.45178149674535</v>
      </c>
      <c r="AU580">
        <v>3633.8548382526842</v>
      </c>
      <c r="AV580">
        <v>54.400320597055867</v>
      </c>
      <c r="AW580">
        <v>133.94468965368719</v>
      </c>
      <c r="AX580">
        <v>13.052609566239873</v>
      </c>
      <c r="AY580">
        <v>23.974910550416404</v>
      </c>
      <c r="AZ580">
        <v>96.917169537031015</v>
      </c>
      <c r="BA580">
        <v>1813.0974292856556</v>
      </c>
      <c r="BB580">
        <v>209.53577512568614</v>
      </c>
      <c r="BC580">
        <v>909.02467197426813</v>
      </c>
      <c r="BD580">
        <v>694.53698218570219</v>
      </c>
      <c r="BE580">
        <v>3831.6754356496826</v>
      </c>
      <c r="BF580">
        <v>768.1702541796401</v>
      </c>
      <c r="BG580">
        <v>3006.2185925548956</v>
      </c>
      <c r="BH580">
        <v>57.286588915155164</v>
      </c>
      <c r="BI580">
        <v>554.71301894664543</v>
      </c>
      <c r="BJ580">
        <v>205.49479727460368</v>
      </c>
      <c r="BK580">
        <v>313.9059982520584</v>
      </c>
      <c r="BL580">
        <v>35.312223419982857</v>
      </c>
      <c r="BM580">
        <v>375.58211290373561</v>
      </c>
      <c r="BN580">
        <v>156.06426798041679</v>
      </c>
      <c r="BO580">
        <v>190.73180115556795</v>
      </c>
      <c r="BP580">
        <v>28.786043767749533</v>
      </c>
      <c r="BQ580">
        <v>574.60948990285283</v>
      </c>
      <c r="BR580">
        <v>203.70446817886392</v>
      </c>
      <c r="BS580">
        <v>331.38172172846305</v>
      </c>
      <c r="BT580">
        <v>39.52329999552596</v>
      </c>
      <c r="BU580">
        <v>870.40560684313243</v>
      </c>
      <c r="BV580">
        <v>214.22008379685408</v>
      </c>
      <c r="BW580">
        <v>489.32046501565361</v>
      </c>
      <c r="BX580">
        <v>166.86505803062391</v>
      </c>
      <c r="BY580">
        <v>1027.3551712296282</v>
      </c>
      <c r="BZ580">
        <v>964.44293886444132</v>
      </c>
      <c r="CA580">
        <v>16.916576849255385</v>
      </c>
      <c r="CB580">
        <v>45.995655515926032</v>
      </c>
      <c r="CC580">
        <v>10722.250725891197</v>
      </c>
      <c r="CD580">
        <v>10068.155825589765</v>
      </c>
      <c r="CE580">
        <v>225.40480760186847</v>
      </c>
      <c r="CF580">
        <v>428.69009269950823</v>
      </c>
      <c r="CG580">
        <v>8388.9999730101445</v>
      </c>
      <c r="CH580">
        <v>1804.6995225008559</v>
      </c>
      <c r="CI580">
        <v>6562.0261789405167</v>
      </c>
      <c r="CJ580">
        <v>22.274271568787331</v>
      </c>
    </row>
    <row r="581" spans="1:88" x14ac:dyDescent="0.2">
      <c r="A581" t="s">
        <v>157</v>
      </c>
      <c r="B581">
        <v>2009</v>
      </c>
      <c r="C581" t="s">
        <v>3777</v>
      </c>
      <c r="D581" t="s">
        <v>3807</v>
      </c>
      <c r="E581">
        <v>2503.7598437166776</v>
      </c>
      <c r="F581">
        <v>1509.27023271486</v>
      </c>
      <c r="G581">
        <v>712.09727644493171</v>
      </c>
      <c r="H581">
        <v>282.39233455688378</v>
      </c>
      <c r="I581">
        <v>288.49606427182187</v>
      </c>
      <c r="J581">
        <v>989.75538462387203</v>
      </c>
      <c r="K581">
        <v>1278.2514488956951</v>
      </c>
      <c r="L581">
        <v>3782.0112926123725</v>
      </c>
      <c r="M581">
        <v>2195.0712524448545</v>
      </c>
      <c r="N581">
        <v>1420.0728967823175</v>
      </c>
      <c r="O581">
        <v>705.21326226506551</v>
      </c>
      <c r="P581">
        <v>69.785093397473133</v>
      </c>
      <c r="Q581">
        <v>241.78002411692054</v>
      </c>
      <c r="R581">
        <v>827.79518685598487</v>
      </c>
      <c r="S581">
        <v>1069.5752109729058</v>
      </c>
      <c r="T581">
        <v>3264.6464634177601</v>
      </c>
      <c r="U581">
        <v>4482.0341875459426</v>
      </c>
      <c r="V581">
        <v>521.09303301157615</v>
      </c>
      <c r="W581">
        <v>29.897640383635022</v>
      </c>
      <c r="X581">
        <v>3931.0435141507355</v>
      </c>
      <c r="Y581">
        <v>605.15940398895816</v>
      </c>
      <c r="Z581">
        <v>255.60406076258496</v>
      </c>
      <c r="AA581">
        <v>20.592527417029586</v>
      </c>
      <c r="AB581">
        <v>328.96281580934334</v>
      </c>
      <c r="AC581">
        <v>14293.310371240297</v>
      </c>
      <c r="AD581">
        <v>0</v>
      </c>
      <c r="AE581">
        <v>0</v>
      </c>
      <c r="AF581">
        <v>14293.310371240297</v>
      </c>
      <c r="AG581">
        <v>492.95035820326535</v>
      </c>
      <c r="AH581">
        <v>0</v>
      </c>
      <c r="AI581">
        <v>0</v>
      </c>
      <c r="AJ581">
        <v>492.95035820326535</v>
      </c>
      <c r="AK581">
        <v>1805.2558281685217</v>
      </c>
      <c r="AL581">
        <v>0</v>
      </c>
      <c r="AM581">
        <v>0</v>
      </c>
      <c r="AN581">
        <v>1805.2558281685217</v>
      </c>
      <c r="AO581">
        <v>16591.516557612133</v>
      </c>
      <c r="AP581">
        <v>0</v>
      </c>
      <c r="AQ581">
        <v>0</v>
      </c>
      <c r="AR581">
        <v>16591.516557612133</v>
      </c>
      <c r="AS581">
        <v>17644.207685969897</v>
      </c>
      <c r="AT581">
        <v>1813.4356996516196</v>
      </c>
      <c r="AU581">
        <v>4255.7489031609075</v>
      </c>
      <c r="AV581">
        <v>11575.023083157323</v>
      </c>
      <c r="AW581">
        <v>2155.7331712798268</v>
      </c>
      <c r="AX581">
        <v>75.446198677133424</v>
      </c>
      <c r="AY581">
        <v>28.38782969053554</v>
      </c>
      <c r="AZ581">
        <v>2051.8991429121661</v>
      </c>
      <c r="BA581">
        <v>7916.6219122016082</v>
      </c>
      <c r="BB581">
        <v>930.0270687216123</v>
      </c>
      <c r="BC581">
        <v>1005.0803665879889</v>
      </c>
      <c r="BD581">
        <v>5981.514476892019</v>
      </c>
      <c r="BE581">
        <v>17944.617500928158</v>
      </c>
      <c r="BF581">
        <v>4300.3289544256513</v>
      </c>
      <c r="BG581">
        <v>5013.0992058526072</v>
      </c>
      <c r="BH581">
        <v>8631.1893406498875</v>
      </c>
      <c r="BI581">
        <v>6405.6527850523707</v>
      </c>
      <c r="BJ581">
        <v>1615.5190076118254</v>
      </c>
      <c r="BK581">
        <v>609.27319221265554</v>
      </c>
      <c r="BL581">
        <v>4180.8605852278961</v>
      </c>
      <c r="BM581">
        <v>3178.3055475207912</v>
      </c>
      <c r="BN581">
        <v>636.10645515773967</v>
      </c>
      <c r="BO581">
        <v>294.6414273150229</v>
      </c>
      <c r="BP581">
        <v>2247.5576650480316</v>
      </c>
      <c r="BQ581">
        <v>4175.244567645912</v>
      </c>
      <c r="BR581">
        <v>821.90878911524783</v>
      </c>
      <c r="BS581">
        <v>493.50263196738132</v>
      </c>
      <c r="BT581">
        <v>2859.8331465632832</v>
      </c>
      <c r="BU581">
        <v>4603.7032625342654</v>
      </c>
      <c r="BV581">
        <v>857.66922809422022</v>
      </c>
      <c r="BW581">
        <v>712.90329754587026</v>
      </c>
      <c r="BX581">
        <v>3033.1307368941739</v>
      </c>
      <c r="BY581">
        <v>17520.557572802798</v>
      </c>
      <c r="BZ581">
        <v>4489.0470619744001</v>
      </c>
      <c r="CA581">
        <v>25.368676053618813</v>
      </c>
      <c r="CB581">
        <v>13006.1418347747</v>
      </c>
      <c r="CC581">
        <v>168845.31854241012</v>
      </c>
      <c r="CD581">
        <v>48088.501869220738</v>
      </c>
      <c r="CE581">
        <v>339.06523399104515</v>
      </c>
      <c r="CF581">
        <v>120417.75143919759</v>
      </c>
      <c r="CG581">
        <v>28026.174233340906</v>
      </c>
      <c r="CH581">
        <v>18247.225901779006</v>
      </c>
      <c r="CI581">
        <v>9716.5371305831486</v>
      </c>
      <c r="CJ581">
        <v>62.411200978716714</v>
      </c>
    </row>
    <row r="582" spans="1:88" x14ac:dyDescent="0.2">
      <c r="A582" t="s">
        <v>157</v>
      </c>
      <c r="B582">
        <v>2009</v>
      </c>
      <c r="C582" t="s">
        <v>9</v>
      </c>
      <c r="D582" t="s">
        <v>287</v>
      </c>
      <c r="E582">
        <v>2531.2417450391877</v>
      </c>
      <c r="F582">
        <v>1686.7246709898182</v>
      </c>
      <c r="G582">
        <v>61.976180691903778</v>
      </c>
      <c r="H582">
        <v>782.54089335745959</v>
      </c>
      <c r="I582">
        <v>2314.156439971121</v>
      </c>
      <c r="J582">
        <v>5761.6508282411996</v>
      </c>
      <c r="K582">
        <v>8075.8072682123138</v>
      </c>
      <c r="L582">
        <v>10607.049013251502</v>
      </c>
      <c r="M582">
        <v>2491.9196362029743</v>
      </c>
      <c r="N582">
        <v>1683.5497775776462</v>
      </c>
      <c r="O582">
        <v>61.259172248575567</v>
      </c>
      <c r="P582">
        <v>747.11068637675567</v>
      </c>
      <c r="Q582">
        <v>1485.5791599662925</v>
      </c>
      <c r="R582">
        <v>3698.7077665088646</v>
      </c>
      <c r="S582">
        <v>5184.2869264751625</v>
      </c>
      <c r="T582">
        <v>7676.2065626781368</v>
      </c>
      <c r="U582">
        <v>1162.9298960225819</v>
      </c>
      <c r="V582">
        <v>38.802057825380246</v>
      </c>
      <c r="W582">
        <v>1.2675117138768546</v>
      </c>
      <c r="X582">
        <v>1122.8603264833257</v>
      </c>
      <c r="Y582">
        <v>27.393140020083017</v>
      </c>
      <c r="Z582">
        <v>7.3987985454445706</v>
      </c>
      <c r="AA582">
        <v>2.2997337264474034</v>
      </c>
      <c r="AB582">
        <v>17.694607748190972</v>
      </c>
      <c r="AC582">
        <v>1841.5154805637683</v>
      </c>
      <c r="AD582">
        <v>0</v>
      </c>
      <c r="AE582">
        <v>0</v>
      </c>
      <c r="AF582">
        <v>1841.5154805637683</v>
      </c>
      <c r="AG582">
        <v>104.0850528375296</v>
      </c>
      <c r="AH582">
        <v>0</v>
      </c>
      <c r="AI582">
        <v>0</v>
      </c>
      <c r="AJ582">
        <v>104.0850528375296</v>
      </c>
      <c r="AK582">
        <v>135.74962934408902</v>
      </c>
      <c r="AL582">
        <v>0</v>
      </c>
      <c r="AM582">
        <v>0</v>
      </c>
      <c r="AN582">
        <v>135.74962934408902</v>
      </c>
      <c r="AO582">
        <v>2081.3501627453898</v>
      </c>
      <c r="AP582">
        <v>0</v>
      </c>
      <c r="AQ582">
        <v>0</v>
      </c>
      <c r="AR582">
        <v>2081.3501627453898</v>
      </c>
      <c r="AS582">
        <v>587.46394344757277</v>
      </c>
      <c r="AT582">
        <v>340.51945214633963</v>
      </c>
      <c r="AU582">
        <v>176.7883392490703</v>
      </c>
      <c r="AV582">
        <v>70.156152052161744</v>
      </c>
      <c r="AW582">
        <v>96.622726564110792</v>
      </c>
      <c r="AX582">
        <v>57.675513752830994</v>
      </c>
      <c r="AY582">
        <v>1.6348838918884814</v>
      </c>
      <c r="AZ582">
        <v>37.312328919391163</v>
      </c>
      <c r="BA582">
        <v>6802.0988587861657</v>
      </c>
      <c r="BB582">
        <v>73.683723424433722</v>
      </c>
      <c r="BC582">
        <v>31.671029129244769</v>
      </c>
      <c r="BD582">
        <v>6696.744106232477</v>
      </c>
      <c r="BE582">
        <v>2564.4546282635083</v>
      </c>
      <c r="BF582">
        <v>1550.5430161263278</v>
      </c>
      <c r="BG582">
        <v>767.03537844470748</v>
      </c>
      <c r="BH582">
        <v>246.87623369248308</v>
      </c>
      <c r="BI582">
        <v>1298.8982144973018</v>
      </c>
      <c r="BJ582">
        <v>307.75734252905221</v>
      </c>
      <c r="BK582">
        <v>208.90512887854516</v>
      </c>
      <c r="BL582">
        <v>782.23574308970103</v>
      </c>
      <c r="BM582">
        <v>287.06805752292632</v>
      </c>
      <c r="BN582">
        <v>160.25824749799108</v>
      </c>
      <c r="BO582">
        <v>49.228585071209608</v>
      </c>
      <c r="BP582">
        <v>77.581224953725709</v>
      </c>
      <c r="BQ582">
        <v>324.97994468084704</v>
      </c>
      <c r="BR582">
        <v>168.30851959522869</v>
      </c>
      <c r="BS582">
        <v>65.18963016736916</v>
      </c>
      <c r="BT582">
        <v>91.481794918249349</v>
      </c>
      <c r="BU582">
        <v>376.94325254054962</v>
      </c>
      <c r="BV582">
        <v>192.11245509235542</v>
      </c>
      <c r="BW582">
        <v>78.889031355988678</v>
      </c>
      <c r="BX582">
        <v>105.94176609220517</v>
      </c>
      <c r="BY582">
        <v>68.951514768738207</v>
      </c>
      <c r="BZ582">
        <v>58.658304563752537</v>
      </c>
      <c r="CA582">
        <v>1.4670475584058886</v>
      </c>
      <c r="CB582">
        <v>8.8261626465797285</v>
      </c>
      <c r="CC582">
        <v>712.36038369092546</v>
      </c>
      <c r="CD582">
        <v>617.11651388512155</v>
      </c>
      <c r="CE582">
        <v>19.870550370182801</v>
      </c>
      <c r="CF582">
        <v>75.373319435622562</v>
      </c>
      <c r="CG582">
        <v>30785.72226617721</v>
      </c>
      <c r="CH582">
        <v>29691.653662772671</v>
      </c>
      <c r="CI582">
        <v>823.07680883416742</v>
      </c>
      <c r="CJ582">
        <v>270.99179457044426</v>
      </c>
    </row>
    <row r="583" spans="1:88" x14ac:dyDescent="0.2">
      <c r="A583" t="s">
        <v>157</v>
      </c>
      <c r="B583">
        <v>2009</v>
      </c>
      <c r="C583" t="s">
        <v>10</v>
      </c>
      <c r="D583" t="s">
        <v>288</v>
      </c>
      <c r="E583">
        <v>1533.2782823053662</v>
      </c>
      <c r="F583">
        <v>519.26933507335491</v>
      </c>
      <c r="G583">
        <v>184.56414138896389</v>
      </c>
      <c r="H583">
        <v>829.44480584304347</v>
      </c>
      <c r="I583">
        <v>4086.9991748755779</v>
      </c>
      <c r="J583">
        <v>3953.1444084269287</v>
      </c>
      <c r="K583">
        <v>8040.1435833024907</v>
      </c>
      <c r="L583">
        <v>9573.4218656078556</v>
      </c>
      <c r="M583">
        <v>1220.9989571934652</v>
      </c>
      <c r="N583">
        <v>510.40080484443524</v>
      </c>
      <c r="O583">
        <v>182.76355571074711</v>
      </c>
      <c r="P583">
        <v>527.83459663828796</v>
      </c>
      <c r="Q583">
        <v>3129.3297285027202</v>
      </c>
      <c r="R583">
        <v>3382.0188796579532</v>
      </c>
      <c r="S583">
        <v>6511.3486081606679</v>
      </c>
      <c r="T583">
        <v>7732.3475653541327</v>
      </c>
      <c r="U583">
        <v>2280.2075656644106</v>
      </c>
      <c r="V583">
        <v>61.886076234727135</v>
      </c>
      <c r="W583">
        <v>5.5897824745563849</v>
      </c>
      <c r="X583">
        <v>2212.7317069551241</v>
      </c>
      <c r="Y583">
        <v>818.27671843185408</v>
      </c>
      <c r="Z583">
        <v>24.568383634398117</v>
      </c>
      <c r="AA583">
        <v>5.5732923367564524</v>
      </c>
      <c r="AB583">
        <v>788.13504246069988</v>
      </c>
      <c r="AC583">
        <v>7514.7350017052777</v>
      </c>
      <c r="AD583">
        <v>0</v>
      </c>
      <c r="AE583">
        <v>0</v>
      </c>
      <c r="AF583">
        <v>7514.7350017052777</v>
      </c>
      <c r="AG583">
        <v>2055.7357178829361</v>
      </c>
      <c r="AH583">
        <v>0</v>
      </c>
      <c r="AI583">
        <v>0</v>
      </c>
      <c r="AJ583">
        <v>2055.7357178829361</v>
      </c>
      <c r="AK583">
        <v>1861.4103924640806</v>
      </c>
      <c r="AL583">
        <v>0</v>
      </c>
      <c r="AM583">
        <v>0</v>
      </c>
      <c r="AN583">
        <v>1861.4103924640806</v>
      </c>
      <c r="AO583">
        <v>11431.881112052313</v>
      </c>
      <c r="AP583">
        <v>0</v>
      </c>
      <c r="AQ583">
        <v>0</v>
      </c>
      <c r="AR583">
        <v>11431.881112052313</v>
      </c>
      <c r="AS583">
        <v>1818.327633470381</v>
      </c>
      <c r="AT583">
        <v>370.00884683741089</v>
      </c>
      <c r="AU583">
        <v>769.91261993007629</v>
      </c>
      <c r="AV583">
        <v>678.40616670289489</v>
      </c>
      <c r="AW583">
        <v>479.10374036298958</v>
      </c>
      <c r="AX583">
        <v>16.184027201946861</v>
      </c>
      <c r="AY583">
        <v>7.7241907003930939</v>
      </c>
      <c r="AZ583">
        <v>455.19552246064802</v>
      </c>
      <c r="BA583">
        <v>2230.2155059983802</v>
      </c>
      <c r="BB583">
        <v>101.58224231454678</v>
      </c>
      <c r="BC583">
        <v>131.36538543125539</v>
      </c>
      <c r="BD583">
        <v>1997.2678782525759</v>
      </c>
      <c r="BE583">
        <v>3169.6589409323465</v>
      </c>
      <c r="BF583">
        <v>835.29147858992974</v>
      </c>
      <c r="BG583">
        <v>1526.6121127101567</v>
      </c>
      <c r="BH583">
        <v>807.75534963226642</v>
      </c>
      <c r="BI583">
        <v>1501.4335680104484</v>
      </c>
      <c r="BJ583">
        <v>595.18945840412573</v>
      </c>
      <c r="BK583">
        <v>270.27671488643512</v>
      </c>
      <c r="BL583">
        <v>635.9673947198886</v>
      </c>
      <c r="BM583">
        <v>395.86462417398457</v>
      </c>
      <c r="BN583">
        <v>138.80664328090242</v>
      </c>
      <c r="BO583">
        <v>89.955222785053195</v>
      </c>
      <c r="BP583">
        <v>167.1027581080279</v>
      </c>
      <c r="BQ583">
        <v>535.25035365607539</v>
      </c>
      <c r="BR583">
        <v>156.78264253268716</v>
      </c>
      <c r="BS583">
        <v>150.36784553233178</v>
      </c>
      <c r="BT583">
        <v>228.09986559105545</v>
      </c>
      <c r="BU583">
        <v>655.68727073130162</v>
      </c>
      <c r="BV583">
        <v>158.71351442779005</v>
      </c>
      <c r="BW583">
        <v>215.11883157025235</v>
      </c>
      <c r="BX583">
        <v>281.85492473325826</v>
      </c>
      <c r="BY583">
        <v>524.78941353540245</v>
      </c>
      <c r="BZ583">
        <v>345.80138303604861</v>
      </c>
      <c r="CA583">
        <v>6.2622248335041775</v>
      </c>
      <c r="CB583">
        <v>172.72580566584878</v>
      </c>
      <c r="CC583">
        <v>5401.9244810288565</v>
      </c>
      <c r="CD583">
        <v>3717.5656993173275</v>
      </c>
      <c r="CE583">
        <v>84.835694113356993</v>
      </c>
      <c r="CF583">
        <v>1599.5230875981822</v>
      </c>
      <c r="CG583">
        <v>10546.29471795784</v>
      </c>
      <c r="CH583">
        <v>7713.385904186418</v>
      </c>
      <c r="CI583">
        <v>2504.2827087254354</v>
      </c>
      <c r="CJ583">
        <v>328.62610504601201</v>
      </c>
    </row>
    <row r="584" spans="1:88" x14ac:dyDescent="0.2">
      <c r="A584" t="s">
        <v>157</v>
      </c>
      <c r="B584">
        <v>2009</v>
      </c>
      <c r="C584" t="s">
        <v>11</v>
      </c>
      <c r="D584" t="s">
        <v>289</v>
      </c>
      <c r="E584">
        <v>267.64061954323671</v>
      </c>
      <c r="F584">
        <v>107.27401365553266</v>
      </c>
      <c r="G584">
        <v>67.743441036310074</v>
      </c>
      <c r="H584">
        <v>92.623164851393369</v>
      </c>
      <c r="I584">
        <v>217.70136033774617</v>
      </c>
      <c r="J584">
        <v>1225.109696177467</v>
      </c>
      <c r="K584">
        <v>1442.8110565152137</v>
      </c>
      <c r="L584">
        <v>1710.4516760584502</v>
      </c>
      <c r="M584">
        <v>220.42791409599707</v>
      </c>
      <c r="N584">
        <v>105.49480965495957</v>
      </c>
      <c r="O584">
        <v>67.101417152201805</v>
      </c>
      <c r="P584">
        <v>47.831687288836022</v>
      </c>
      <c r="Q584">
        <v>182.55838218509592</v>
      </c>
      <c r="R584">
        <v>1027.3433468052363</v>
      </c>
      <c r="S584">
        <v>1209.9017289903329</v>
      </c>
      <c r="T584">
        <v>1430.3296430863302</v>
      </c>
      <c r="U584">
        <v>812.02921776181233</v>
      </c>
      <c r="V584">
        <v>12.72341060135984</v>
      </c>
      <c r="W584">
        <v>2.2444072370774077</v>
      </c>
      <c r="X584">
        <v>797.06139992337467</v>
      </c>
      <c r="Y584">
        <v>56.510466119019455</v>
      </c>
      <c r="Z584">
        <v>4.9030830051661809</v>
      </c>
      <c r="AA584">
        <v>1.9661533663805892</v>
      </c>
      <c r="AB584">
        <v>49.641229747472707</v>
      </c>
      <c r="AC584">
        <v>9356.3724593711013</v>
      </c>
      <c r="AD584">
        <v>0</v>
      </c>
      <c r="AE584">
        <v>0</v>
      </c>
      <c r="AF584">
        <v>9356.3724593711013</v>
      </c>
      <c r="AG584">
        <v>325.76622367027443</v>
      </c>
      <c r="AH584">
        <v>0</v>
      </c>
      <c r="AI584">
        <v>0</v>
      </c>
      <c r="AJ584">
        <v>325.76622367027443</v>
      </c>
      <c r="AK584">
        <v>388.30316088948922</v>
      </c>
      <c r="AL584">
        <v>0</v>
      </c>
      <c r="AM584">
        <v>0</v>
      </c>
      <c r="AN584">
        <v>388.30316088948922</v>
      </c>
      <c r="AO584">
        <v>10070.441843930868</v>
      </c>
      <c r="AP584">
        <v>0</v>
      </c>
      <c r="AQ584">
        <v>0</v>
      </c>
      <c r="AR584">
        <v>10070.441843930868</v>
      </c>
      <c r="AS584">
        <v>454.24663976027909</v>
      </c>
      <c r="AT584">
        <v>81.041346328713416</v>
      </c>
      <c r="AU584">
        <v>300.30540167334863</v>
      </c>
      <c r="AV584">
        <v>72.899891758216697</v>
      </c>
      <c r="AW584">
        <v>133.35905794040025</v>
      </c>
      <c r="AX584">
        <v>2.6349271816343673</v>
      </c>
      <c r="AY584">
        <v>3.1939895181234528</v>
      </c>
      <c r="AZ584">
        <v>127.53014124064272</v>
      </c>
      <c r="BA584">
        <v>827.02219918376079</v>
      </c>
      <c r="BB584">
        <v>21.385184131673064</v>
      </c>
      <c r="BC584">
        <v>48.925817745244046</v>
      </c>
      <c r="BD584">
        <v>756.71119730684495</v>
      </c>
      <c r="BE584">
        <v>721.97566352694378</v>
      </c>
      <c r="BF584">
        <v>147.97756420781212</v>
      </c>
      <c r="BG584">
        <v>492.74967958993267</v>
      </c>
      <c r="BH584">
        <v>81.248419729199938</v>
      </c>
      <c r="BI584">
        <v>185.96132336847816</v>
      </c>
      <c r="BJ584">
        <v>54.08695494057956</v>
      </c>
      <c r="BK584">
        <v>71.475937777210092</v>
      </c>
      <c r="BL584">
        <v>60.398430650688589</v>
      </c>
      <c r="BM584">
        <v>60.470925532670869</v>
      </c>
      <c r="BN584">
        <v>14.682984176485927</v>
      </c>
      <c r="BO584">
        <v>28.941451534412103</v>
      </c>
      <c r="BP584">
        <v>16.846489821772842</v>
      </c>
      <c r="BQ584">
        <v>101.2492333307052</v>
      </c>
      <c r="BR584">
        <v>17.887861594664415</v>
      </c>
      <c r="BS584">
        <v>53.073428972630168</v>
      </c>
      <c r="BT584">
        <v>30.287942763410623</v>
      </c>
      <c r="BU584">
        <v>138.49013853869141</v>
      </c>
      <c r="BV584">
        <v>19.181308147107092</v>
      </c>
      <c r="BW584">
        <v>79.844186593140222</v>
      </c>
      <c r="BX584">
        <v>39.464643798443895</v>
      </c>
      <c r="BY584">
        <v>102.58532462526162</v>
      </c>
      <c r="BZ584">
        <v>73.338233545867965</v>
      </c>
      <c r="CA584">
        <v>2.4311211936767161</v>
      </c>
      <c r="CB584">
        <v>26.815969885716775</v>
      </c>
      <c r="CC584">
        <v>1051.8226331922322</v>
      </c>
      <c r="CD584">
        <v>773.2161854625416</v>
      </c>
      <c r="CE584">
        <v>32.916211931128224</v>
      </c>
      <c r="CF584">
        <v>245.6902357985642</v>
      </c>
      <c r="CG584">
        <v>2391.6983867602498</v>
      </c>
      <c r="CH584">
        <v>1424.3141742243968</v>
      </c>
      <c r="CI584">
        <v>923.28422758257898</v>
      </c>
      <c r="CJ584">
        <v>44.099984953274088</v>
      </c>
    </row>
    <row r="585" spans="1:88" x14ac:dyDescent="0.2">
      <c r="A585" t="s">
        <v>157</v>
      </c>
      <c r="B585">
        <v>2009</v>
      </c>
      <c r="C585" t="s">
        <v>12</v>
      </c>
      <c r="D585" t="s">
        <v>290</v>
      </c>
      <c r="E585">
        <v>756.64720129800219</v>
      </c>
      <c r="F585">
        <v>309.80022476466803</v>
      </c>
      <c r="G585">
        <v>47.733789860949116</v>
      </c>
      <c r="H585">
        <v>399.11318667238368</v>
      </c>
      <c r="I585">
        <v>147.08446866033705</v>
      </c>
      <c r="J585">
        <v>1235.0814622978562</v>
      </c>
      <c r="K585">
        <v>1382.1659309581933</v>
      </c>
      <c r="L585">
        <v>2138.8131322561953</v>
      </c>
      <c r="M585">
        <v>745.86475772940821</v>
      </c>
      <c r="N585">
        <v>307.30339948782989</v>
      </c>
      <c r="O585">
        <v>47.291304635544471</v>
      </c>
      <c r="P585">
        <v>391.27005360602891</v>
      </c>
      <c r="Q585">
        <v>134.34213108772775</v>
      </c>
      <c r="R585">
        <v>1128.0829119708696</v>
      </c>
      <c r="S585">
        <v>1262.4250430585973</v>
      </c>
      <c r="T585">
        <v>2008.2898007880058</v>
      </c>
      <c r="U585">
        <v>197.96999940003374</v>
      </c>
      <c r="V585">
        <v>17.892377812700467</v>
      </c>
      <c r="W585">
        <v>1.0978393611615618</v>
      </c>
      <c r="X585">
        <v>178.97978222617215</v>
      </c>
      <c r="Y585">
        <v>15.31216675731617</v>
      </c>
      <c r="Z585">
        <v>6.877569904429059</v>
      </c>
      <c r="AA585">
        <v>1.3927491321330474</v>
      </c>
      <c r="AB585">
        <v>7.0418477207541024</v>
      </c>
      <c r="AC585">
        <v>1134.1598034210683</v>
      </c>
      <c r="AD585">
        <v>0</v>
      </c>
      <c r="AE585">
        <v>0</v>
      </c>
      <c r="AF585">
        <v>1134.1598034210683</v>
      </c>
      <c r="AG585">
        <v>49.651589802569084</v>
      </c>
      <c r="AH585">
        <v>0</v>
      </c>
      <c r="AI585">
        <v>0</v>
      </c>
      <c r="AJ585">
        <v>49.651589802569084</v>
      </c>
      <c r="AK585">
        <v>86.354394033134611</v>
      </c>
      <c r="AL585">
        <v>0</v>
      </c>
      <c r="AM585">
        <v>0</v>
      </c>
      <c r="AN585">
        <v>86.354394033134611</v>
      </c>
      <c r="AO585">
        <v>1270.1657872567737</v>
      </c>
      <c r="AP585">
        <v>0</v>
      </c>
      <c r="AQ585">
        <v>0</v>
      </c>
      <c r="AR585">
        <v>1270.1657872567737</v>
      </c>
      <c r="AS585">
        <v>330.62435466482015</v>
      </c>
      <c r="AT585">
        <v>130.84546805478919</v>
      </c>
      <c r="AU585">
        <v>155.43297223370803</v>
      </c>
      <c r="AV585">
        <v>44.345914376323691</v>
      </c>
      <c r="AW585">
        <v>63.628486285421253</v>
      </c>
      <c r="AX585">
        <v>5.2548078854233458</v>
      </c>
      <c r="AY585">
        <v>1.3517854109806979</v>
      </c>
      <c r="AZ585">
        <v>57.02189298901704</v>
      </c>
      <c r="BA585">
        <v>173.36615315982121</v>
      </c>
      <c r="BB585">
        <v>30.578213417852592</v>
      </c>
      <c r="BC585">
        <v>24.72781850652159</v>
      </c>
      <c r="BD585">
        <v>118.06012123544753</v>
      </c>
      <c r="BE585">
        <v>1055.8107034140544</v>
      </c>
      <c r="BF585">
        <v>504.44012148150057</v>
      </c>
      <c r="BG585">
        <v>405.67277813470133</v>
      </c>
      <c r="BH585">
        <v>145.69780379784882</v>
      </c>
      <c r="BI585">
        <v>329.02578131511234</v>
      </c>
      <c r="BJ585">
        <v>114.23150348839374</v>
      </c>
      <c r="BK585">
        <v>64.386409878717814</v>
      </c>
      <c r="BL585">
        <v>150.40786794800078</v>
      </c>
      <c r="BM585">
        <v>125.95036036669482</v>
      </c>
      <c r="BN585">
        <v>12.083710384604162</v>
      </c>
      <c r="BO585">
        <v>22.158592269441257</v>
      </c>
      <c r="BP585">
        <v>91.708057712649548</v>
      </c>
      <c r="BQ585">
        <v>161.76066778976548</v>
      </c>
      <c r="BR585">
        <v>14.804940988287582</v>
      </c>
      <c r="BS585">
        <v>36.737990461069771</v>
      </c>
      <c r="BT585">
        <v>110.21773634040809</v>
      </c>
      <c r="BU585">
        <v>194.46233922887478</v>
      </c>
      <c r="BV585">
        <v>15.559928823059684</v>
      </c>
      <c r="BW585">
        <v>52.377414754328143</v>
      </c>
      <c r="BX585">
        <v>126.5249956514871</v>
      </c>
      <c r="BY585">
        <v>80.183103373401252</v>
      </c>
      <c r="BZ585">
        <v>57.36872347757879</v>
      </c>
      <c r="CA585">
        <v>1.6914819616812535</v>
      </c>
      <c r="CB585">
        <v>21.122897934141132</v>
      </c>
      <c r="CC585">
        <v>819.01943520954444</v>
      </c>
      <c r="CD585">
        <v>601.25073231854935</v>
      </c>
      <c r="CE585">
        <v>22.680849129813108</v>
      </c>
      <c r="CF585">
        <v>195.08785376118061</v>
      </c>
      <c r="CG585">
        <v>4459.947734737977</v>
      </c>
      <c r="CH585">
        <v>3797.2112511723799</v>
      </c>
      <c r="CI585">
        <v>648.50697713333557</v>
      </c>
      <c r="CJ585">
        <v>14.22950643224587</v>
      </c>
    </row>
    <row r="586" spans="1:88" x14ac:dyDescent="0.2">
      <c r="A586" t="s">
        <v>157</v>
      </c>
      <c r="B586">
        <v>2009</v>
      </c>
      <c r="C586" t="s">
        <v>13</v>
      </c>
      <c r="D586" t="s">
        <v>291</v>
      </c>
      <c r="E586">
        <v>2918.6987996715648</v>
      </c>
      <c r="F586">
        <v>1243.2815312759194</v>
      </c>
      <c r="G586">
        <v>219.85872320200335</v>
      </c>
      <c r="H586">
        <v>1455.5585451936295</v>
      </c>
      <c r="I586">
        <v>-239.00772213866719</v>
      </c>
      <c r="J586">
        <v>7010.9041473616917</v>
      </c>
      <c r="K586">
        <v>6771.8964252230207</v>
      </c>
      <c r="L586">
        <v>9690.5952248945869</v>
      </c>
      <c r="M586">
        <v>2604.0019839555198</v>
      </c>
      <c r="N586">
        <v>1235.8254177480737</v>
      </c>
      <c r="O586">
        <v>217.59519397558995</v>
      </c>
      <c r="P586">
        <v>1150.5813722318505</v>
      </c>
      <c r="Q586">
        <v>-213.56827285275526</v>
      </c>
      <c r="R586">
        <v>6043.0135625792327</v>
      </c>
      <c r="S586">
        <v>5829.4452897264764</v>
      </c>
      <c r="T586">
        <v>8433.4472736819953</v>
      </c>
      <c r="U586">
        <v>9320.0609425511448</v>
      </c>
      <c r="V586">
        <v>53.202881902855815</v>
      </c>
      <c r="W586">
        <v>7.1407470118002738</v>
      </c>
      <c r="X586">
        <v>9259.7173136365163</v>
      </c>
      <c r="Y586">
        <v>103.91223950086658</v>
      </c>
      <c r="Z586">
        <v>20.557186175412603</v>
      </c>
      <c r="AA586">
        <v>6.9966797017384952</v>
      </c>
      <c r="AB586">
        <v>76.358373623715863</v>
      </c>
      <c r="AC586">
        <v>17002.350465032556</v>
      </c>
      <c r="AD586">
        <v>0</v>
      </c>
      <c r="AE586">
        <v>0</v>
      </c>
      <c r="AF586">
        <v>17002.350465032556</v>
      </c>
      <c r="AG586">
        <v>19491.206852425246</v>
      </c>
      <c r="AH586">
        <v>0</v>
      </c>
      <c r="AI586">
        <v>0</v>
      </c>
      <c r="AJ586">
        <v>19491.206852425246</v>
      </c>
      <c r="AK586">
        <v>13754.374046091538</v>
      </c>
      <c r="AL586">
        <v>0</v>
      </c>
      <c r="AM586">
        <v>0</v>
      </c>
      <c r="AN586">
        <v>13754.374046091538</v>
      </c>
      <c r="AO586">
        <v>50247.931363549345</v>
      </c>
      <c r="AP586">
        <v>0</v>
      </c>
      <c r="AQ586">
        <v>0</v>
      </c>
      <c r="AR586">
        <v>50247.931363549345</v>
      </c>
      <c r="AS586">
        <v>4543.2968189552248</v>
      </c>
      <c r="AT586">
        <v>349.20274395963025</v>
      </c>
      <c r="AU586">
        <v>804.0435587727369</v>
      </c>
      <c r="AV586">
        <v>3390.0505162228524</v>
      </c>
      <c r="AW586">
        <v>276.24178700601232</v>
      </c>
      <c r="AX586">
        <v>12.130635590742099</v>
      </c>
      <c r="AY586">
        <v>7.725711687319242</v>
      </c>
      <c r="AZ586">
        <v>256.38543972795048</v>
      </c>
      <c r="BA586">
        <v>854.70302422948885</v>
      </c>
      <c r="BB586">
        <v>92.136419961963199</v>
      </c>
      <c r="BC586">
        <v>138.37216744990485</v>
      </c>
      <c r="BD586">
        <v>624.19443681761982</v>
      </c>
      <c r="BE586">
        <v>4003.0370463797767</v>
      </c>
      <c r="BF586">
        <v>1547.9918202143458</v>
      </c>
      <c r="BG586">
        <v>1855.0063297214929</v>
      </c>
      <c r="BH586">
        <v>600.03889644393371</v>
      </c>
      <c r="BI586">
        <v>3551.9486593076476</v>
      </c>
      <c r="BJ586">
        <v>801.53032397513061</v>
      </c>
      <c r="BK586">
        <v>309.81298176225619</v>
      </c>
      <c r="BL586">
        <v>2440.6053535702654</v>
      </c>
      <c r="BM586">
        <v>561.248289125827</v>
      </c>
      <c r="BN586">
        <v>72.031683930918376</v>
      </c>
      <c r="BO586">
        <v>110.77894860357306</v>
      </c>
      <c r="BP586">
        <v>378.43765659133396</v>
      </c>
      <c r="BQ586">
        <v>889.20976784084269</v>
      </c>
      <c r="BR586">
        <v>100.17577953077823</v>
      </c>
      <c r="BS586">
        <v>169.96016308694288</v>
      </c>
      <c r="BT586">
        <v>619.07382522312685</v>
      </c>
      <c r="BU586">
        <v>1404.3155358041702</v>
      </c>
      <c r="BV586">
        <v>194.01769765925044</v>
      </c>
      <c r="BW586">
        <v>232.1196388505598</v>
      </c>
      <c r="BX586">
        <v>978.17819929436541</v>
      </c>
      <c r="BY586">
        <v>311.57050831711865</v>
      </c>
      <c r="BZ586">
        <v>258.48191155647243</v>
      </c>
      <c r="CA586">
        <v>7.970398959501777</v>
      </c>
      <c r="CB586">
        <v>45.118197801144433</v>
      </c>
      <c r="CC586">
        <v>3141.8027811595621</v>
      </c>
      <c r="CD586">
        <v>2718.0533477550771</v>
      </c>
      <c r="CE586">
        <v>108.00018332699338</v>
      </c>
      <c r="CF586">
        <v>315.74925007749198</v>
      </c>
      <c r="CG586">
        <v>23398.433294761817</v>
      </c>
      <c r="CH586">
        <v>14402.528574457056</v>
      </c>
      <c r="CI586">
        <v>2982.568421192836</v>
      </c>
      <c r="CJ586">
        <v>6013.3362991120075</v>
      </c>
    </row>
    <row r="587" spans="1:88" x14ac:dyDescent="0.2">
      <c r="A587" t="s">
        <v>157</v>
      </c>
      <c r="B587">
        <v>2009</v>
      </c>
      <c r="C587" t="s">
        <v>14</v>
      </c>
      <c r="D587" t="s">
        <v>292</v>
      </c>
      <c r="E587">
        <v>448.61323943427521</v>
      </c>
      <c r="F587">
        <v>179.68516785082187</v>
      </c>
      <c r="G587">
        <v>144.26756333376647</v>
      </c>
      <c r="H587">
        <v>124.66050824968787</v>
      </c>
      <c r="I587">
        <v>462.87548340119247</v>
      </c>
      <c r="J587">
        <v>815.14291617927813</v>
      </c>
      <c r="K587">
        <v>1278.0183995804705</v>
      </c>
      <c r="L587">
        <v>1726.6316390147458</v>
      </c>
      <c r="M587">
        <v>401.83382581950656</v>
      </c>
      <c r="N587">
        <v>176.78069553733121</v>
      </c>
      <c r="O587">
        <v>142.87033498355402</v>
      </c>
      <c r="P587">
        <v>82.182795298620505</v>
      </c>
      <c r="Q587">
        <v>372.73137929339464</v>
      </c>
      <c r="R587">
        <v>655.92592838358951</v>
      </c>
      <c r="S587">
        <v>1028.6573076769832</v>
      </c>
      <c r="T587">
        <v>1430.4911334964895</v>
      </c>
      <c r="U587">
        <v>1051.2062931503606</v>
      </c>
      <c r="V587">
        <v>19.842310116196288</v>
      </c>
      <c r="W587">
        <v>4.8530947831061848</v>
      </c>
      <c r="X587">
        <v>1026.5108882510597</v>
      </c>
      <c r="Y587">
        <v>36.559333554498224</v>
      </c>
      <c r="Z587">
        <v>8.081928055655963</v>
      </c>
      <c r="AA587">
        <v>4.2815469148798391</v>
      </c>
      <c r="AB587">
        <v>24.195858583962472</v>
      </c>
      <c r="AC587">
        <v>6906.1195470847342</v>
      </c>
      <c r="AD587">
        <v>0</v>
      </c>
      <c r="AE587">
        <v>0</v>
      </c>
      <c r="AF587">
        <v>6906.1195470847342</v>
      </c>
      <c r="AG587">
        <v>1406.3623124983264</v>
      </c>
      <c r="AH587">
        <v>0</v>
      </c>
      <c r="AI587">
        <v>0</v>
      </c>
      <c r="AJ587">
        <v>1406.3623124983264</v>
      </c>
      <c r="AK587">
        <v>1272.4470284152064</v>
      </c>
      <c r="AL587">
        <v>0</v>
      </c>
      <c r="AM587">
        <v>0</v>
      </c>
      <c r="AN587">
        <v>1272.4470284152064</v>
      </c>
      <c r="AO587">
        <v>9584.9288879982705</v>
      </c>
      <c r="AP587">
        <v>0</v>
      </c>
      <c r="AQ587">
        <v>0</v>
      </c>
      <c r="AR587">
        <v>9584.9288879982705</v>
      </c>
      <c r="AS587">
        <v>972.50828527545718</v>
      </c>
      <c r="AT587">
        <v>104.89322699457459</v>
      </c>
      <c r="AU587">
        <v>628.58644310679188</v>
      </c>
      <c r="AV587">
        <v>239.02861517408996</v>
      </c>
      <c r="AW587">
        <v>82.179428404667988</v>
      </c>
      <c r="AX587">
        <v>3.9756956522828366</v>
      </c>
      <c r="AY587">
        <v>6.9042864041147185</v>
      </c>
      <c r="AZ587">
        <v>71.299446348270237</v>
      </c>
      <c r="BA587">
        <v>357.93103747167208</v>
      </c>
      <c r="BB587">
        <v>34.102439945460624</v>
      </c>
      <c r="BC587">
        <v>96.382692278875396</v>
      </c>
      <c r="BD587">
        <v>227.44590524733644</v>
      </c>
      <c r="BE587">
        <v>1399.9939536427594</v>
      </c>
      <c r="BF587">
        <v>250.07675139854155</v>
      </c>
      <c r="BG587">
        <v>1082.1827960850453</v>
      </c>
      <c r="BH587">
        <v>67.734406159173318</v>
      </c>
      <c r="BI587">
        <v>448.00885680041148</v>
      </c>
      <c r="BJ587">
        <v>98.489170158628468</v>
      </c>
      <c r="BK587">
        <v>172.41816978321179</v>
      </c>
      <c r="BL587">
        <v>177.10151685857142</v>
      </c>
      <c r="BM587">
        <v>118.82414577541086</v>
      </c>
      <c r="BN587">
        <v>20.824743621300087</v>
      </c>
      <c r="BO587">
        <v>66.461066626634647</v>
      </c>
      <c r="BP587">
        <v>31.538335527476107</v>
      </c>
      <c r="BQ587">
        <v>196.5089492845006</v>
      </c>
      <c r="BR587">
        <v>26.554506784893004</v>
      </c>
      <c r="BS587">
        <v>119.82001600228429</v>
      </c>
      <c r="BT587">
        <v>50.134426497323858</v>
      </c>
      <c r="BU587">
        <v>283.79506474798762</v>
      </c>
      <c r="BV587">
        <v>31.984487092929548</v>
      </c>
      <c r="BW587">
        <v>178.65005445776669</v>
      </c>
      <c r="BX587">
        <v>73.160523197290786</v>
      </c>
      <c r="BY587">
        <v>150.16371265634987</v>
      </c>
      <c r="BZ587">
        <v>124.78877533478106</v>
      </c>
      <c r="CA587">
        <v>4.9669270090499289</v>
      </c>
      <c r="CB587">
        <v>20.408010312519124</v>
      </c>
      <c r="CC587">
        <v>1563.7981277811948</v>
      </c>
      <c r="CD587">
        <v>1312.2165228988583</v>
      </c>
      <c r="CE587">
        <v>67.060640555254523</v>
      </c>
      <c r="CF587">
        <v>184.52096432708939</v>
      </c>
      <c r="CG587">
        <v>4449.5491162805056</v>
      </c>
      <c r="CH587">
        <v>2204.8978643983814</v>
      </c>
      <c r="CI587">
        <v>1962.8545173744205</v>
      </c>
      <c r="CJ587">
        <v>281.79673450770417</v>
      </c>
    </row>
    <row r="588" spans="1:88" x14ac:dyDescent="0.2">
      <c r="A588" t="s">
        <v>157</v>
      </c>
      <c r="B588">
        <v>2009</v>
      </c>
      <c r="C588" t="s">
        <v>15</v>
      </c>
      <c r="D588" t="s">
        <v>293</v>
      </c>
      <c r="E588">
        <v>264.69562890990244</v>
      </c>
      <c r="F588">
        <v>84.101885620057089</v>
      </c>
      <c r="G588">
        <v>121.55127128926546</v>
      </c>
      <c r="H588">
        <v>59.042472000579536</v>
      </c>
      <c r="I588">
        <v>3652.8525629866608</v>
      </c>
      <c r="J588">
        <v>2588.5425572866852</v>
      </c>
      <c r="K588">
        <v>6241.3951202733406</v>
      </c>
      <c r="L588">
        <v>6506.090749183244</v>
      </c>
      <c r="M588">
        <v>226.99615919038845</v>
      </c>
      <c r="N588">
        <v>81.604532112207011</v>
      </c>
      <c r="O588">
        <v>120.24322698887613</v>
      </c>
      <c r="P588">
        <v>25.148400089305092</v>
      </c>
      <c r="Q588">
        <v>3221.8482448136383</v>
      </c>
      <c r="R588">
        <v>2261.4285237788276</v>
      </c>
      <c r="S588">
        <v>5483.2767685924673</v>
      </c>
      <c r="T588">
        <v>5710.2729277828566</v>
      </c>
      <c r="U588">
        <v>813.18689781135265</v>
      </c>
      <c r="V588">
        <v>17.544953023404499</v>
      </c>
      <c r="W588">
        <v>3.8796717921669761</v>
      </c>
      <c r="X588">
        <v>791.76227299578159</v>
      </c>
      <c r="Y588">
        <v>37.016750560824576</v>
      </c>
      <c r="Z588">
        <v>6.9084888666610667</v>
      </c>
      <c r="AA588">
        <v>4.0639345825022604</v>
      </c>
      <c r="AB588">
        <v>26.044327111661321</v>
      </c>
      <c r="AC588">
        <v>4823.0856044641514</v>
      </c>
      <c r="AD588">
        <v>0</v>
      </c>
      <c r="AE588">
        <v>0</v>
      </c>
      <c r="AF588">
        <v>4823.0856044641514</v>
      </c>
      <c r="AG588">
        <v>840.42567496887227</v>
      </c>
      <c r="AH588">
        <v>0</v>
      </c>
      <c r="AI588">
        <v>0</v>
      </c>
      <c r="AJ588">
        <v>840.42567496887227</v>
      </c>
      <c r="AK588">
        <v>673.84643129723611</v>
      </c>
      <c r="AL588">
        <v>0</v>
      </c>
      <c r="AM588">
        <v>0</v>
      </c>
      <c r="AN588">
        <v>673.84643129723611</v>
      </c>
      <c r="AO588">
        <v>6337.3577107302563</v>
      </c>
      <c r="AP588">
        <v>0</v>
      </c>
      <c r="AQ588">
        <v>0</v>
      </c>
      <c r="AR588">
        <v>6337.3577107302563</v>
      </c>
      <c r="AS588">
        <v>724.02314058191178</v>
      </c>
      <c r="AT588">
        <v>90.858148411220952</v>
      </c>
      <c r="AU588">
        <v>511.22116368763466</v>
      </c>
      <c r="AV588">
        <v>121.94382848305541</v>
      </c>
      <c r="AW588">
        <v>91.912771626888059</v>
      </c>
      <c r="AX588">
        <v>2.8285343138904109</v>
      </c>
      <c r="AY588">
        <v>6.4551231496012784</v>
      </c>
      <c r="AZ588">
        <v>82.629114163396139</v>
      </c>
      <c r="BA588">
        <v>351.00372319602218</v>
      </c>
      <c r="BB588">
        <v>29.886564752073578</v>
      </c>
      <c r="BC588">
        <v>81.954637266540445</v>
      </c>
      <c r="BD588">
        <v>239.16252117740797</v>
      </c>
      <c r="BE588">
        <v>1323.8637254711425</v>
      </c>
      <c r="BF588">
        <v>141.08346458989084</v>
      </c>
      <c r="BG588">
        <v>1138.18126346197</v>
      </c>
      <c r="BH588">
        <v>44.59899741928951</v>
      </c>
      <c r="BI588">
        <v>423.96355241061053</v>
      </c>
      <c r="BJ588">
        <v>54.95328492833945</v>
      </c>
      <c r="BK588">
        <v>273.53201612366917</v>
      </c>
      <c r="BL588">
        <v>95.478251358602378</v>
      </c>
      <c r="BM588">
        <v>106.35877753730259</v>
      </c>
      <c r="BN588">
        <v>17.262661369209152</v>
      </c>
      <c r="BO588">
        <v>74.099851154631111</v>
      </c>
      <c r="BP588">
        <v>14.99626501346242</v>
      </c>
      <c r="BQ588">
        <v>163.71731520901747</v>
      </c>
      <c r="BR588">
        <v>21.811702518695792</v>
      </c>
      <c r="BS588">
        <v>115.84895273454113</v>
      </c>
      <c r="BT588">
        <v>26.056659955780621</v>
      </c>
      <c r="BU588">
        <v>216.69624599780536</v>
      </c>
      <c r="BV588">
        <v>23.681028917289701</v>
      </c>
      <c r="BW588">
        <v>158.50438648194566</v>
      </c>
      <c r="BX588">
        <v>34.510830598569925</v>
      </c>
      <c r="BY588">
        <v>147.45954478857234</v>
      </c>
      <c r="BZ588">
        <v>117.07939319174432</v>
      </c>
      <c r="CA588">
        <v>3.5903177764105392</v>
      </c>
      <c r="CB588">
        <v>26.789833820416334</v>
      </c>
      <c r="CC588">
        <v>1528.4335938030101</v>
      </c>
      <c r="CD588">
        <v>1232.2554438286372</v>
      </c>
      <c r="CE588">
        <v>49.459570518865085</v>
      </c>
      <c r="CF588">
        <v>246.71857945551611</v>
      </c>
      <c r="CG588">
        <v>2675.3614416451342</v>
      </c>
      <c r="CH588">
        <v>977.25955527697988</v>
      </c>
      <c r="CI588">
        <v>1635.3802969016504</v>
      </c>
      <c r="CJ588">
        <v>62.721589466501591</v>
      </c>
    </row>
    <row r="589" spans="1:88" x14ac:dyDescent="0.2">
      <c r="A589" t="s">
        <v>157</v>
      </c>
      <c r="B589">
        <v>2009</v>
      </c>
      <c r="C589" t="s">
        <v>16</v>
      </c>
      <c r="D589" t="s">
        <v>294</v>
      </c>
      <c r="E589">
        <v>407.20371797195702</v>
      </c>
      <c r="F589">
        <v>120.75390382547589</v>
      </c>
      <c r="G589">
        <v>136.16282940427612</v>
      </c>
      <c r="H589">
        <v>150.28698474220391</v>
      </c>
      <c r="I589">
        <v>1475.6595652113115</v>
      </c>
      <c r="J589">
        <v>915.33630511679439</v>
      </c>
      <c r="K589">
        <v>2390.9958703281081</v>
      </c>
      <c r="L589">
        <v>2798.1995883000654</v>
      </c>
      <c r="M589">
        <v>333.08463801514495</v>
      </c>
      <c r="N589">
        <v>118.45775031559677</v>
      </c>
      <c r="O589">
        <v>134.73991810286986</v>
      </c>
      <c r="P589">
        <v>79.886969596677957</v>
      </c>
      <c r="Q589">
        <v>1244.9136221198039</v>
      </c>
      <c r="R589">
        <v>775.04540053703045</v>
      </c>
      <c r="S589">
        <v>2019.9590226568337</v>
      </c>
      <c r="T589">
        <v>2353.0436606719786</v>
      </c>
      <c r="U589">
        <v>1349.6439171704699</v>
      </c>
      <c r="V589">
        <v>16.051461110494039</v>
      </c>
      <c r="W589">
        <v>3.9451183340071063</v>
      </c>
      <c r="X589">
        <v>1329.6473377259747</v>
      </c>
      <c r="Y589">
        <v>44.845997721832397</v>
      </c>
      <c r="Z589">
        <v>6.3586140339496833</v>
      </c>
      <c r="AA589">
        <v>4.4439038357594534</v>
      </c>
      <c r="AB589">
        <v>34.043479852123276</v>
      </c>
      <c r="AC589">
        <v>5415.7841980762914</v>
      </c>
      <c r="AD589">
        <v>0</v>
      </c>
      <c r="AE589">
        <v>0</v>
      </c>
      <c r="AF589">
        <v>5415.7841980762914</v>
      </c>
      <c r="AG589">
        <v>3408.2128539124692</v>
      </c>
      <c r="AH589">
        <v>0</v>
      </c>
      <c r="AI589">
        <v>0</v>
      </c>
      <c r="AJ589">
        <v>3408.2128539124692</v>
      </c>
      <c r="AK589">
        <v>18180.290153624115</v>
      </c>
      <c r="AL589">
        <v>0</v>
      </c>
      <c r="AM589">
        <v>0</v>
      </c>
      <c r="AN589">
        <v>18180.290153624115</v>
      </c>
      <c r="AO589">
        <v>27004.287205612854</v>
      </c>
      <c r="AP589">
        <v>0</v>
      </c>
      <c r="AQ589">
        <v>0</v>
      </c>
      <c r="AR589">
        <v>27004.287205612854</v>
      </c>
      <c r="AS589">
        <v>1082.7326641475595</v>
      </c>
      <c r="AT589">
        <v>95.111021716820119</v>
      </c>
      <c r="AU589">
        <v>523.85449521371538</v>
      </c>
      <c r="AV589">
        <v>463.76714721702712</v>
      </c>
      <c r="AW589">
        <v>124.44446340696516</v>
      </c>
      <c r="AX589">
        <v>2.9513381903232658</v>
      </c>
      <c r="AY589">
        <v>5.4935304727725667</v>
      </c>
      <c r="AZ589">
        <v>115.99959474386922</v>
      </c>
      <c r="BA589">
        <v>377.5051043263399</v>
      </c>
      <c r="BB589">
        <v>27.370256566972301</v>
      </c>
      <c r="BC589">
        <v>85.718266182012215</v>
      </c>
      <c r="BD589">
        <v>264.41658157735543</v>
      </c>
      <c r="BE589">
        <v>1544.5776522892565</v>
      </c>
      <c r="BF589">
        <v>194.431564069437</v>
      </c>
      <c r="BG589">
        <v>1261.7443447511405</v>
      </c>
      <c r="BH589">
        <v>88.401743468687215</v>
      </c>
      <c r="BI589">
        <v>714.54926711155258</v>
      </c>
      <c r="BJ589">
        <v>70.611688585072457</v>
      </c>
      <c r="BK589">
        <v>270.14058613551697</v>
      </c>
      <c r="BL589">
        <v>373.79699239096408</v>
      </c>
      <c r="BM589">
        <v>135.91521307743184</v>
      </c>
      <c r="BN589">
        <v>16.992757920441637</v>
      </c>
      <c r="BO589">
        <v>78.018645869954142</v>
      </c>
      <c r="BP589">
        <v>40.903809287036005</v>
      </c>
      <c r="BQ589">
        <v>206.95683801237925</v>
      </c>
      <c r="BR589">
        <v>21.616343220994878</v>
      </c>
      <c r="BS589">
        <v>120.31100293224375</v>
      </c>
      <c r="BT589">
        <v>65.029491859140649</v>
      </c>
      <c r="BU589">
        <v>274.87789638810733</v>
      </c>
      <c r="BV589">
        <v>25.020003011435382</v>
      </c>
      <c r="BW589">
        <v>163.64634152086796</v>
      </c>
      <c r="BX589">
        <v>86.211551855803975</v>
      </c>
      <c r="BY589">
        <v>152.44030099069116</v>
      </c>
      <c r="BZ589">
        <v>97.81634358764677</v>
      </c>
      <c r="CA589">
        <v>4.2909612349240565</v>
      </c>
      <c r="CB589">
        <v>50.332996168120459</v>
      </c>
      <c r="CC589">
        <v>1546.1226420739363</v>
      </c>
      <c r="CD589">
        <v>1030.96046983734</v>
      </c>
      <c r="CE589">
        <v>58.278504435146907</v>
      </c>
      <c r="CF589">
        <v>456.88366780144588</v>
      </c>
      <c r="CG589">
        <v>3572.9280767422106</v>
      </c>
      <c r="CH589">
        <v>1476.6298836783533</v>
      </c>
      <c r="CI589">
        <v>1836.7275060367774</v>
      </c>
      <c r="CJ589">
        <v>259.57068702707403</v>
      </c>
    </row>
    <row r="590" spans="1:88" x14ac:dyDescent="0.2">
      <c r="A590" t="s">
        <v>157</v>
      </c>
      <c r="B590">
        <v>2009</v>
      </c>
      <c r="C590" t="s">
        <v>17</v>
      </c>
      <c r="D590" t="s">
        <v>295</v>
      </c>
      <c r="E590">
        <v>961.30937754042452</v>
      </c>
      <c r="F590">
        <v>335.4325149278452</v>
      </c>
      <c r="G590">
        <v>382.45341422552883</v>
      </c>
      <c r="H590">
        <v>243.42344838704955</v>
      </c>
      <c r="I590">
        <v>2746.7182836568572</v>
      </c>
      <c r="J590">
        <v>2048.5776553550886</v>
      </c>
      <c r="K590">
        <v>4795.2959390119413</v>
      </c>
      <c r="L590">
        <v>5756.6053165523645</v>
      </c>
      <c r="M590">
        <v>853.23447197094697</v>
      </c>
      <c r="N590">
        <v>329.35004100550566</v>
      </c>
      <c r="O590">
        <v>378.63015495408791</v>
      </c>
      <c r="P590">
        <v>145.25427601135286</v>
      </c>
      <c r="Q590">
        <v>2321.1446611146998</v>
      </c>
      <c r="R590">
        <v>1731.1732025447022</v>
      </c>
      <c r="S590">
        <v>4052.3178636593993</v>
      </c>
      <c r="T590">
        <v>4905.5523356303456</v>
      </c>
      <c r="U590">
        <v>2239.3267884036777</v>
      </c>
      <c r="V590">
        <v>42.836916261522227</v>
      </c>
      <c r="W590">
        <v>11.67367288832291</v>
      </c>
      <c r="X590">
        <v>2184.8161992538307</v>
      </c>
      <c r="Y590">
        <v>94.887261545277141</v>
      </c>
      <c r="Z590">
        <v>16.817285287923788</v>
      </c>
      <c r="AA590">
        <v>11.850394124944639</v>
      </c>
      <c r="AB590">
        <v>66.219582132408831</v>
      </c>
      <c r="AC590">
        <v>19465.150912891935</v>
      </c>
      <c r="AD590">
        <v>0</v>
      </c>
      <c r="AE590">
        <v>0</v>
      </c>
      <c r="AF590">
        <v>19465.150912891935</v>
      </c>
      <c r="AG590">
        <v>2153.7401589744363</v>
      </c>
      <c r="AH590">
        <v>0</v>
      </c>
      <c r="AI590">
        <v>0</v>
      </c>
      <c r="AJ590">
        <v>2153.7401589744363</v>
      </c>
      <c r="AK590">
        <v>2167.561912409401</v>
      </c>
      <c r="AL590">
        <v>0</v>
      </c>
      <c r="AM590">
        <v>0</v>
      </c>
      <c r="AN590">
        <v>2167.561912409401</v>
      </c>
      <c r="AO590">
        <v>23786.452984275784</v>
      </c>
      <c r="AP590">
        <v>0</v>
      </c>
      <c r="AQ590">
        <v>0</v>
      </c>
      <c r="AR590">
        <v>23786.452984275784</v>
      </c>
      <c r="AS590">
        <v>2173.7139961247831</v>
      </c>
      <c r="AT590">
        <v>241.14451072967253</v>
      </c>
      <c r="AU590">
        <v>1565.5553220002348</v>
      </c>
      <c r="AV590">
        <v>367.01416339487639</v>
      </c>
      <c r="AW590">
        <v>236.3501427844916</v>
      </c>
      <c r="AX590">
        <v>8.0771707280073013</v>
      </c>
      <c r="AY590">
        <v>17.346587134533795</v>
      </c>
      <c r="AZ590">
        <v>210.92638492194982</v>
      </c>
      <c r="BA590">
        <v>1010.298250978135</v>
      </c>
      <c r="BB590">
        <v>72.549163234057261</v>
      </c>
      <c r="BC590">
        <v>242.5959768478416</v>
      </c>
      <c r="BD590">
        <v>695.15311089623674</v>
      </c>
      <c r="BE590">
        <v>3795.7321391446021</v>
      </c>
      <c r="BF590">
        <v>476.90946457822781</v>
      </c>
      <c r="BG590">
        <v>3179.2778468154493</v>
      </c>
      <c r="BH590">
        <v>139.54482775092904</v>
      </c>
      <c r="BI590">
        <v>1069.5168825818057</v>
      </c>
      <c r="BJ590">
        <v>187.82639693606782</v>
      </c>
      <c r="BK590">
        <v>604.27874699054883</v>
      </c>
      <c r="BL590">
        <v>277.4117386551892</v>
      </c>
      <c r="BM590">
        <v>296.47676258188716</v>
      </c>
      <c r="BN590">
        <v>44.895851808780087</v>
      </c>
      <c r="BO590">
        <v>194.17089608063887</v>
      </c>
      <c r="BP590">
        <v>57.410014692467747</v>
      </c>
      <c r="BQ590">
        <v>477.71457792688796</v>
      </c>
      <c r="BR590">
        <v>56.524676166681232</v>
      </c>
      <c r="BS590">
        <v>325.62580903843576</v>
      </c>
      <c r="BT590">
        <v>95.564092721770862</v>
      </c>
      <c r="BU590">
        <v>670.83843262683138</v>
      </c>
      <c r="BV590">
        <v>65.71845311562673</v>
      </c>
      <c r="BW590">
        <v>466.19615144635236</v>
      </c>
      <c r="BX590">
        <v>138.92382806485327</v>
      </c>
      <c r="BY590">
        <v>334.24745490929195</v>
      </c>
      <c r="BZ590">
        <v>262.86029813818988</v>
      </c>
      <c r="CA590">
        <v>14.197091901456652</v>
      </c>
      <c r="CB590">
        <v>57.190064869645013</v>
      </c>
      <c r="CC590">
        <v>3479.7191303769596</v>
      </c>
      <c r="CD590">
        <v>2764.3346297316366</v>
      </c>
      <c r="CE590">
        <v>193.84013391256019</v>
      </c>
      <c r="CF590">
        <v>521.54436673276643</v>
      </c>
      <c r="CG590">
        <v>9729.9881085056186</v>
      </c>
      <c r="CH590">
        <v>4117.7282571040469</v>
      </c>
      <c r="CI590">
        <v>5183.0784364833926</v>
      </c>
      <c r="CJ590">
        <v>429.18141491817471</v>
      </c>
    </row>
    <row r="591" spans="1:88" x14ac:dyDescent="0.2">
      <c r="A591" t="s">
        <v>157</v>
      </c>
      <c r="B591">
        <v>2009</v>
      </c>
      <c r="C591" t="s">
        <v>18</v>
      </c>
      <c r="D591" t="s">
        <v>296</v>
      </c>
      <c r="E591">
        <v>686.87822712757315</v>
      </c>
      <c r="F591">
        <v>263.12734693878429</v>
      </c>
      <c r="G591">
        <v>255.43449742566514</v>
      </c>
      <c r="H591">
        <v>168.31638276312378</v>
      </c>
      <c r="I591">
        <v>2437.0645076847413</v>
      </c>
      <c r="J591">
        <v>2492.7620856379312</v>
      </c>
      <c r="K591">
        <v>4929.8265933226721</v>
      </c>
      <c r="L591">
        <v>5616.7048204502444</v>
      </c>
      <c r="M591">
        <v>613.12577609627238</v>
      </c>
      <c r="N591">
        <v>259.03090671775192</v>
      </c>
      <c r="O591">
        <v>252.96684532978091</v>
      </c>
      <c r="P591">
        <v>101.12802404873854</v>
      </c>
      <c r="Q591">
        <v>2071.0157149939541</v>
      </c>
      <c r="R591">
        <v>2118.3474778030336</v>
      </c>
      <c r="S591">
        <v>4189.3631927969936</v>
      </c>
      <c r="T591">
        <v>4802.4889688932653</v>
      </c>
      <c r="U591">
        <v>1615.4966648226641</v>
      </c>
      <c r="V591">
        <v>28.485469310602092</v>
      </c>
      <c r="W591">
        <v>7.8996633884675314</v>
      </c>
      <c r="X591">
        <v>1579.1115321235925</v>
      </c>
      <c r="Y591">
        <v>65.125249120716489</v>
      </c>
      <c r="Z591">
        <v>11.35672311499083</v>
      </c>
      <c r="AA591">
        <v>7.6179882925252498</v>
      </c>
      <c r="AB591">
        <v>46.150537713200421</v>
      </c>
      <c r="AC591">
        <v>9206.3254291876401</v>
      </c>
      <c r="AD591">
        <v>0</v>
      </c>
      <c r="AE591">
        <v>0</v>
      </c>
      <c r="AF591">
        <v>9206.3254291876401</v>
      </c>
      <c r="AG591">
        <v>2636.2447826499556</v>
      </c>
      <c r="AH591">
        <v>0</v>
      </c>
      <c r="AI591">
        <v>0</v>
      </c>
      <c r="AJ591">
        <v>2636.2447826499556</v>
      </c>
      <c r="AK591">
        <v>2094.7969604939422</v>
      </c>
      <c r="AL591">
        <v>0</v>
      </c>
      <c r="AM591">
        <v>0</v>
      </c>
      <c r="AN591">
        <v>2094.7969604939422</v>
      </c>
      <c r="AO591">
        <v>13937.367172331529</v>
      </c>
      <c r="AP591">
        <v>0</v>
      </c>
      <c r="AQ591">
        <v>0</v>
      </c>
      <c r="AR591">
        <v>13937.367172331529</v>
      </c>
      <c r="AS591">
        <v>1629.5088772499385</v>
      </c>
      <c r="AT591">
        <v>164.46178910279906</v>
      </c>
      <c r="AU591">
        <v>1078.4274811565697</v>
      </c>
      <c r="AV591">
        <v>386.61960699057352</v>
      </c>
      <c r="AW591">
        <v>160.39977730414302</v>
      </c>
      <c r="AX591">
        <v>5.8025951691507895</v>
      </c>
      <c r="AY591">
        <v>12.525944607173946</v>
      </c>
      <c r="AZ591">
        <v>142.07123752781845</v>
      </c>
      <c r="BA591">
        <v>1528.2097607550077</v>
      </c>
      <c r="BB591">
        <v>49.271785160126441</v>
      </c>
      <c r="BC591">
        <v>162.42440152535661</v>
      </c>
      <c r="BD591">
        <v>1316.5135740695141</v>
      </c>
      <c r="BE591">
        <v>2473.0711513960155</v>
      </c>
      <c r="BF591">
        <v>352.44542697495979</v>
      </c>
      <c r="BG591">
        <v>2021.5713455453476</v>
      </c>
      <c r="BH591">
        <v>99.054378875712217</v>
      </c>
      <c r="BI591">
        <v>834.80050783562308</v>
      </c>
      <c r="BJ591">
        <v>183.19858571566999</v>
      </c>
      <c r="BK591">
        <v>345.38778976298056</v>
      </c>
      <c r="BL591">
        <v>306.21413235697167</v>
      </c>
      <c r="BM591">
        <v>193.11363467222122</v>
      </c>
      <c r="BN591">
        <v>30.901736925168009</v>
      </c>
      <c r="BO591">
        <v>118.14915244064693</v>
      </c>
      <c r="BP591">
        <v>44.06274530640691</v>
      </c>
      <c r="BQ591">
        <v>317.36218256283644</v>
      </c>
      <c r="BR591">
        <v>38.954611855136704</v>
      </c>
      <c r="BS591">
        <v>205.72521538969946</v>
      </c>
      <c r="BT591">
        <v>72.682355317999892</v>
      </c>
      <c r="BU591">
        <v>447.2275187495776</v>
      </c>
      <c r="BV591">
        <v>45.296923141890304</v>
      </c>
      <c r="BW591">
        <v>300.80511912302546</v>
      </c>
      <c r="BX591">
        <v>101.12547648466237</v>
      </c>
      <c r="BY591">
        <v>239.57939239865863</v>
      </c>
      <c r="BZ591">
        <v>171.82020886409686</v>
      </c>
      <c r="CA591">
        <v>33.820099682434318</v>
      </c>
      <c r="CB591">
        <v>33.939083852127027</v>
      </c>
      <c r="CC591">
        <v>2587.1394953859312</v>
      </c>
      <c r="CD591">
        <v>1807.5323066489841</v>
      </c>
      <c r="CE591">
        <v>471.82592205666617</v>
      </c>
      <c r="CF591">
        <v>307.78126668028443</v>
      </c>
      <c r="CG591">
        <v>7069.2023527121746</v>
      </c>
      <c r="CH591">
        <v>3250.2576066776924</v>
      </c>
      <c r="CI591">
        <v>3470.801973935791</v>
      </c>
      <c r="CJ591">
        <v>348.14277209867885</v>
      </c>
    </row>
    <row r="592" spans="1:88" x14ac:dyDescent="0.2">
      <c r="A592" t="s">
        <v>157</v>
      </c>
      <c r="B592">
        <v>2009</v>
      </c>
      <c r="C592" t="s">
        <v>19</v>
      </c>
      <c r="D592" t="s">
        <v>297</v>
      </c>
      <c r="E592">
        <v>157.96346119134395</v>
      </c>
      <c r="F592">
        <v>36.221749472281111</v>
      </c>
      <c r="G592">
        <v>100.40936440451024</v>
      </c>
      <c r="H592">
        <v>21.332347314552205</v>
      </c>
      <c r="I592">
        <v>329.14151017533896</v>
      </c>
      <c r="J592">
        <v>280.14537336693309</v>
      </c>
      <c r="K592">
        <v>609.28688354227199</v>
      </c>
      <c r="L592">
        <v>767.25034473361598</v>
      </c>
      <c r="M592">
        <v>147.16342210265242</v>
      </c>
      <c r="N592">
        <v>35.467727676568842</v>
      </c>
      <c r="O592">
        <v>99.15539546662518</v>
      </c>
      <c r="P592">
        <v>12.540298959458697</v>
      </c>
      <c r="Q592">
        <v>280.14474371868937</v>
      </c>
      <c r="R592">
        <v>238.44228515585195</v>
      </c>
      <c r="S592">
        <v>518.58702887454217</v>
      </c>
      <c r="T592">
        <v>665.75045097719465</v>
      </c>
      <c r="U592">
        <v>201.50211760288238</v>
      </c>
      <c r="V592">
        <v>5.144007457923407</v>
      </c>
      <c r="W592">
        <v>2.2251213073825107</v>
      </c>
      <c r="X592">
        <v>194.13298883757665</v>
      </c>
      <c r="Y592">
        <v>12.686945293925847</v>
      </c>
      <c r="Z592">
        <v>2.0987302324300914</v>
      </c>
      <c r="AA592">
        <v>4.0212782053708871</v>
      </c>
      <c r="AB592">
        <v>6.5669368561248369</v>
      </c>
      <c r="AC592">
        <v>1657.4961893564105</v>
      </c>
      <c r="AD592">
        <v>0</v>
      </c>
      <c r="AE592">
        <v>0</v>
      </c>
      <c r="AF592">
        <v>1657.4961893564105</v>
      </c>
      <c r="AG592">
        <v>165.49127191796578</v>
      </c>
      <c r="AH592">
        <v>0</v>
      </c>
      <c r="AI592">
        <v>0</v>
      </c>
      <c r="AJ592">
        <v>165.49127191796578</v>
      </c>
      <c r="AK592">
        <v>156.32433934548357</v>
      </c>
      <c r="AL592">
        <v>0</v>
      </c>
      <c r="AM592">
        <v>0</v>
      </c>
      <c r="AN592">
        <v>156.32433934548357</v>
      </c>
      <c r="AO592">
        <v>1979.3118006198645</v>
      </c>
      <c r="AP592">
        <v>0</v>
      </c>
      <c r="AQ592">
        <v>0</v>
      </c>
      <c r="AR592">
        <v>1979.3118006198645</v>
      </c>
      <c r="AS592">
        <v>401.8849970198462</v>
      </c>
      <c r="AT592">
        <v>26.570056587196007</v>
      </c>
      <c r="AU592">
        <v>345.72039244046687</v>
      </c>
      <c r="AV592">
        <v>29.594547992184211</v>
      </c>
      <c r="AW592">
        <v>23.215449301061017</v>
      </c>
      <c r="AX592">
        <v>0.99076499104344862</v>
      </c>
      <c r="AY592">
        <v>2.1276243547700817</v>
      </c>
      <c r="AZ592">
        <v>20.097059955247534</v>
      </c>
      <c r="BA592">
        <v>129.03433753145899</v>
      </c>
      <c r="BB592">
        <v>8.8989815753251786</v>
      </c>
      <c r="BC592">
        <v>44.968791993016964</v>
      </c>
      <c r="BD592">
        <v>75.166563963117255</v>
      </c>
      <c r="BE592">
        <v>719.73803708898981</v>
      </c>
      <c r="BF592">
        <v>55.385951266717235</v>
      </c>
      <c r="BG592">
        <v>651.14935382946203</v>
      </c>
      <c r="BH592">
        <v>13.202731992811318</v>
      </c>
      <c r="BI592">
        <v>171.03085597644144</v>
      </c>
      <c r="BJ592">
        <v>26.361650518080754</v>
      </c>
      <c r="BK592">
        <v>122.02630783174452</v>
      </c>
      <c r="BL592">
        <v>22.642897626615817</v>
      </c>
      <c r="BM592">
        <v>45.443840354841463</v>
      </c>
      <c r="BN592">
        <v>6.7726658547526561</v>
      </c>
      <c r="BO592">
        <v>33.100036597140814</v>
      </c>
      <c r="BP592">
        <v>5.5711379029480375</v>
      </c>
      <c r="BQ592">
        <v>66.347700611852915</v>
      </c>
      <c r="BR592">
        <v>8.1999585505653236</v>
      </c>
      <c r="BS592">
        <v>48.936454333194547</v>
      </c>
      <c r="BT592">
        <v>9.2112877280930121</v>
      </c>
      <c r="BU592">
        <v>88.566393017596127</v>
      </c>
      <c r="BV592">
        <v>9.1277603286002584</v>
      </c>
      <c r="BW592">
        <v>65.053040739258435</v>
      </c>
      <c r="BX592">
        <v>14.385591949737492</v>
      </c>
      <c r="BY592">
        <v>41.334140729847235</v>
      </c>
      <c r="BZ592">
        <v>33.544628742400022</v>
      </c>
      <c r="CA592">
        <v>2.1048244938259124</v>
      </c>
      <c r="CB592">
        <v>5.6846874936213059</v>
      </c>
      <c r="CC592">
        <v>434.40163071086238</v>
      </c>
      <c r="CD592">
        <v>352.63575942405174</v>
      </c>
      <c r="CE592">
        <v>29.258809483755989</v>
      </c>
      <c r="CF592">
        <v>52.507061803055294</v>
      </c>
      <c r="CG592">
        <v>1848.6935327331951</v>
      </c>
      <c r="CH592">
        <v>443.22078280791362</v>
      </c>
      <c r="CI592">
        <v>1368.7066281177463</v>
      </c>
      <c r="CJ592">
        <v>36.766121807536855</v>
      </c>
    </row>
    <row r="593" spans="1:88" x14ac:dyDescent="0.2">
      <c r="A593" t="s">
        <v>157</v>
      </c>
      <c r="B593">
        <v>2009</v>
      </c>
      <c r="C593" t="s">
        <v>20</v>
      </c>
      <c r="D593" t="s">
        <v>298</v>
      </c>
      <c r="E593">
        <v>289.77325292048943</v>
      </c>
      <c r="F593">
        <v>94.342831411502928</v>
      </c>
      <c r="G593">
        <v>133.9209681593569</v>
      </c>
      <c r="H593">
        <v>61.509453349630142</v>
      </c>
      <c r="I593">
        <v>1506.6820819829973</v>
      </c>
      <c r="J593">
        <v>720.94678777551167</v>
      </c>
      <c r="K593">
        <v>2227.6288697585082</v>
      </c>
      <c r="L593">
        <v>2517.4021226789978</v>
      </c>
      <c r="M593">
        <v>256.4250679335824</v>
      </c>
      <c r="N593">
        <v>91.125582634902216</v>
      </c>
      <c r="O593">
        <v>132.65184060256411</v>
      </c>
      <c r="P593">
        <v>32.647644696115954</v>
      </c>
      <c r="Q593">
        <v>1350.516186835694</v>
      </c>
      <c r="R593">
        <v>649.43939071246973</v>
      </c>
      <c r="S593">
        <v>1999.9555775481647</v>
      </c>
      <c r="T593">
        <v>2256.3806454817468</v>
      </c>
      <c r="U593">
        <v>633.53228307904192</v>
      </c>
      <c r="V593">
        <v>21.618430202500804</v>
      </c>
      <c r="W593">
        <v>5.0139585258781949</v>
      </c>
      <c r="X593">
        <v>606.89989435066241</v>
      </c>
      <c r="Y593">
        <v>40.764283459336689</v>
      </c>
      <c r="Z593">
        <v>8.9825101393893831</v>
      </c>
      <c r="AA593">
        <v>3.838183200152951</v>
      </c>
      <c r="AB593">
        <v>27.943590119794361</v>
      </c>
      <c r="AC593">
        <v>4309.8431725542514</v>
      </c>
      <c r="AD593">
        <v>0</v>
      </c>
      <c r="AE593">
        <v>0</v>
      </c>
      <c r="AF593">
        <v>4309.8431725542514</v>
      </c>
      <c r="AG593">
        <v>523.58436074893973</v>
      </c>
      <c r="AH593">
        <v>0</v>
      </c>
      <c r="AI593">
        <v>0</v>
      </c>
      <c r="AJ593">
        <v>523.58436074893973</v>
      </c>
      <c r="AK593">
        <v>525.19835252391078</v>
      </c>
      <c r="AL593">
        <v>0</v>
      </c>
      <c r="AM593">
        <v>0</v>
      </c>
      <c r="AN593">
        <v>525.19835252391078</v>
      </c>
      <c r="AO593">
        <v>5358.6258858270958</v>
      </c>
      <c r="AP593">
        <v>0</v>
      </c>
      <c r="AQ593">
        <v>0</v>
      </c>
      <c r="AR593">
        <v>5358.6258858270958</v>
      </c>
      <c r="AS593">
        <v>847.32435614381404</v>
      </c>
      <c r="AT593">
        <v>98.670686369249779</v>
      </c>
      <c r="AU593">
        <v>653.4231064506439</v>
      </c>
      <c r="AV593">
        <v>95.230563323918915</v>
      </c>
      <c r="AW593">
        <v>78.656072603107958</v>
      </c>
      <c r="AX593">
        <v>3.2389297868611298</v>
      </c>
      <c r="AY593">
        <v>7.5421143914617312</v>
      </c>
      <c r="AZ593">
        <v>67.875028424784887</v>
      </c>
      <c r="BA593">
        <v>364.39917940578982</v>
      </c>
      <c r="BB593">
        <v>37.612206652100433</v>
      </c>
      <c r="BC593">
        <v>115.24761418233849</v>
      </c>
      <c r="BD593">
        <v>211.53935857135065</v>
      </c>
      <c r="BE593">
        <v>1189.7003542602388</v>
      </c>
      <c r="BF593">
        <v>182.96010358385638</v>
      </c>
      <c r="BG593">
        <v>958.82249596624001</v>
      </c>
      <c r="BH593">
        <v>47.917754710146532</v>
      </c>
      <c r="BI593">
        <v>282.0721185730938</v>
      </c>
      <c r="BJ593">
        <v>65.274102913096939</v>
      </c>
      <c r="BK593">
        <v>144.98845802894559</v>
      </c>
      <c r="BL593">
        <v>71.809557631051732</v>
      </c>
      <c r="BM593">
        <v>100.07296049336342</v>
      </c>
      <c r="BN593">
        <v>25.887881692060013</v>
      </c>
      <c r="BO593">
        <v>57.955054082963315</v>
      </c>
      <c r="BP593">
        <v>16.230024718339898</v>
      </c>
      <c r="BQ593">
        <v>165.85543038612607</v>
      </c>
      <c r="BR593">
        <v>33.032193500060373</v>
      </c>
      <c r="BS593">
        <v>106.70419801757909</v>
      </c>
      <c r="BT593">
        <v>26.119038868486296</v>
      </c>
      <c r="BU593">
        <v>242.78749405551588</v>
      </c>
      <c r="BV593">
        <v>35.620744964694858</v>
      </c>
      <c r="BW593">
        <v>160.75509187493549</v>
      </c>
      <c r="BX593">
        <v>46.411657215885548</v>
      </c>
      <c r="BY593">
        <v>186.37853856113284</v>
      </c>
      <c r="BZ593">
        <v>153.88133797757598</v>
      </c>
      <c r="CA593">
        <v>4.4786661767826468</v>
      </c>
      <c r="CB593">
        <v>28.018534406774016</v>
      </c>
      <c r="CC593">
        <v>1932.3247067694329</v>
      </c>
      <c r="CD593">
        <v>1613.1900168273778</v>
      </c>
      <c r="CE593">
        <v>60.825436378012284</v>
      </c>
      <c r="CF593">
        <v>258.30925356404111</v>
      </c>
      <c r="CG593">
        <v>3040.8780272503914</v>
      </c>
      <c r="CH593">
        <v>1143.4292607679029</v>
      </c>
      <c r="CI593">
        <v>1824.6833897588185</v>
      </c>
      <c r="CJ593">
        <v>72.765376723672432</v>
      </c>
    </row>
    <row r="594" spans="1:88" x14ac:dyDescent="0.2">
      <c r="A594" t="s">
        <v>157</v>
      </c>
      <c r="B594">
        <v>2009</v>
      </c>
      <c r="C594" t="s">
        <v>21</v>
      </c>
      <c r="D594" t="s">
        <v>299</v>
      </c>
      <c r="E594">
        <v>97.7311195874248</v>
      </c>
      <c r="F594">
        <v>26.030066826492074</v>
      </c>
      <c r="G594">
        <v>46.773501197981666</v>
      </c>
      <c r="H594">
        <v>24.92755156295096</v>
      </c>
      <c r="I594">
        <v>0</v>
      </c>
      <c r="J594">
        <v>149.66499780856583</v>
      </c>
      <c r="K594">
        <v>149.66499780856583</v>
      </c>
      <c r="L594">
        <v>247.39611739599061</v>
      </c>
      <c r="M594">
        <v>86.466616359849183</v>
      </c>
      <c r="N594">
        <v>25.5122735038087</v>
      </c>
      <c r="O594">
        <v>46.307331108193338</v>
      </c>
      <c r="P594">
        <v>14.647011747847035</v>
      </c>
      <c r="Q594">
        <v>0</v>
      </c>
      <c r="R594">
        <v>128.334446818527</v>
      </c>
      <c r="S594">
        <v>128.334446818527</v>
      </c>
      <c r="T594">
        <v>214.80106317837615</v>
      </c>
      <c r="U594">
        <v>237.1338735141542</v>
      </c>
      <c r="V594">
        <v>3.5738938810570491</v>
      </c>
      <c r="W594">
        <v>1.5921310811536009</v>
      </c>
      <c r="X594">
        <v>231.9678485519438</v>
      </c>
      <c r="Y594">
        <v>8.4205008133330974</v>
      </c>
      <c r="Z594">
        <v>1.4377381733453816</v>
      </c>
      <c r="AA594">
        <v>1.4307611166426726</v>
      </c>
      <c r="AB594">
        <v>5.5520015233450453</v>
      </c>
      <c r="AC594">
        <v>1902.5847622811434</v>
      </c>
      <c r="AD594">
        <v>0</v>
      </c>
      <c r="AE594">
        <v>0</v>
      </c>
      <c r="AF594">
        <v>1902.5847622811434</v>
      </c>
      <c r="AG594">
        <v>525.07659443542661</v>
      </c>
      <c r="AH594">
        <v>0</v>
      </c>
      <c r="AI594">
        <v>0</v>
      </c>
      <c r="AJ594">
        <v>525.07659443542661</v>
      </c>
      <c r="AK594">
        <v>397.12905480429112</v>
      </c>
      <c r="AL594">
        <v>0</v>
      </c>
      <c r="AM594">
        <v>0</v>
      </c>
      <c r="AN594">
        <v>397.12905480429112</v>
      </c>
      <c r="AO594">
        <v>2824.7904115208612</v>
      </c>
      <c r="AP594">
        <v>0</v>
      </c>
      <c r="AQ594">
        <v>0</v>
      </c>
      <c r="AR594">
        <v>2824.7904115208612</v>
      </c>
      <c r="AS594">
        <v>288.61910500703732</v>
      </c>
      <c r="AT594">
        <v>19.659719915283439</v>
      </c>
      <c r="AU594">
        <v>196.85493460515841</v>
      </c>
      <c r="AV594">
        <v>72.104450486594558</v>
      </c>
      <c r="AW594">
        <v>20.90229810095386</v>
      </c>
      <c r="AX594">
        <v>0.66611166546175626</v>
      </c>
      <c r="AY594">
        <v>2.3211414513414952</v>
      </c>
      <c r="AZ594">
        <v>17.915044984150484</v>
      </c>
      <c r="BA594">
        <v>107.80419443462694</v>
      </c>
      <c r="BB594">
        <v>6.1490825633773616</v>
      </c>
      <c r="BC594">
        <v>30.390790819910649</v>
      </c>
      <c r="BD594">
        <v>71.264321051338811</v>
      </c>
      <c r="BE594">
        <v>435.98431803210565</v>
      </c>
      <c r="BF594">
        <v>40.01144456117251</v>
      </c>
      <c r="BG594">
        <v>381.95988916981742</v>
      </c>
      <c r="BH594">
        <v>14.012984301117038</v>
      </c>
      <c r="BI594">
        <v>144.5078503752394</v>
      </c>
      <c r="BJ594">
        <v>15.274334799787102</v>
      </c>
      <c r="BK594">
        <v>71.411921244112776</v>
      </c>
      <c r="BL594">
        <v>57.821594331339881</v>
      </c>
      <c r="BM594">
        <v>35.460820242373742</v>
      </c>
      <c r="BN594">
        <v>3.8013441663230929</v>
      </c>
      <c r="BO594">
        <v>23.984196900888342</v>
      </c>
      <c r="BP594">
        <v>7.6752791751623519</v>
      </c>
      <c r="BQ594">
        <v>57.975833470101001</v>
      </c>
      <c r="BR594">
        <v>4.8148029086422204</v>
      </c>
      <c r="BS594">
        <v>41.315986932210194</v>
      </c>
      <c r="BT594">
        <v>11.845043629248497</v>
      </c>
      <c r="BU594">
        <v>81.78634404726246</v>
      </c>
      <c r="BV594">
        <v>5.5519892164687237</v>
      </c>
      <c r="BW594">
        <v>60.048793448890734</v>
      </c>
      <c r="BX594">
        <v>16.185561381903142</v>
      </c>
      <c r="BY594">
        <v>32.599431822959488</v>
      </c>
      <c r="BZ594">
        <v>22.561324459629883</v>
      </c>
      <c r="CA594">
        <v>5.3872239795672643</v>
      </c>
      <c r="CB594">
        <v>4.6508833837622516</v>
      </c>
      <c r="CC594">
        <v>354.37068136339587</v>
      </c>
      <c r="CD594">
        <v>237.2640641614951</v>
      </c>
      <c r="CE594">
        <v>75.31960021614681</v>
      </c>
      <c r="CF594">
        <v>41.787016985754001</v>
      </c>
      <c r="CG594">
        <v>996.66273708126528</v>
      </c>
      <c r="CH594">
        <v>315.93760139843607</v>
      </c>
      <c r="CI594">
        <v>634.30993145625462</v>
      </c>
      <c r="CJ594">
        <v>46.41520422657451</v>
      </c>
    </row>
    <row r="595" spans="1:88" x14ac:dyDescent="0.2">
      <c r="A595" t="s">
        <v>157</v>
      </c>
      <c r="B595">
        <v>2009</v>
      </c>
      <c r="C595" t="s">
        <v>22</v>
      </c>
      <c r="D595" t="s">
        <v>300</v>
      </c>
      <c r="E595">
        <v>4083.6549777359119</v>
      </c>
      <c r="F595">
        <v>3806.1834686927491</v>
      </c>
      <c r="G595">
        <v>120.17593339811803</v>
      </c>
      <c r="H595">
        <v>157.29557564504057</v>
      </c>
      <c r="I595">
        <v>2262.5165044701398</v>
      </c>
      <c r="J595">
        <v>3175.0955035314701</v>
      </c>
      <c r="K595">
        <v>5437.612008001619</v>
      </c>
      <c r="L595">
        <v>9521.2669857375295</v>
      </c>
      <c r="M595">
        <v>3831.7273012411711</v>
      </c>
      <c r="N595">
        <v>3667.6629882963098</v>
      </c>
      <c r="O595">
        <v>119.00305270671377</v>
      </c>
      <c r="P595">
        <v>45.061260238135951</v>
      </c>
      <c r="Q595">
        <v>2130.27632245308</v>
      </c>
      <c r="R595">
        <v>2989.5166551654956</v>
      </c>
      <c r="S595">
        <v>5119.7929776185692</v>
      </c>
      <c r="T595">
        <v>8951.5202788597417</v>
      </c>
      <c r="U595">
        <v>4235.6847845397988</v>
      </c>
      <c r="V595">
        <v>869.7938983073027</v>
      </c>
      <c r="W595">
        <v>4.5703600049062967</v>
      </c>
      <c r="X595">
        <v>3361.3205262275969</v>
      </c>
      <c r="Y595">
        <v>441.3448804095857</v>
      </c>
      <c r="Z595">
        <v>391.86454006292223</v>
      </c>
      <c r="AA595">
        <v>3.5524217828251872</v>
      </c>
      <c r="AB595">
        <v>45.927918563837871</v>
      </c>
      <c r="AC595">
        <v>5581.9975728440922</v>
      </c>
      <c r="AD595">
        <v>0</v>
      </c>
      <c r="AE595">
        <v>0</v>
      </c>
      <c r="AF595">
        <v>5581.9975728440922</v>
      </c>
      <c r="AG595">
        <v>296.41835006691599</v>
      </c>
      <c r="AH595">
        <v>0</v>
      </c>
      <c r="AI595">
        <v>0</v>
      </c>
      <c r="AJ595">
        <v>296.41835006691599</v>
      </c>
      <c r="AK595">
        <v>8645.491536574802</v>
      </c>
      <c r="AL595">
        <v>0</v>
      </c>
      <c r="AM595">
        <v>0</v>
      </c>
      <c r="AN595">
        <v>8645.491536574802</v>
      </c>
      <c r="AO595">
        <v>14523.907459485868</v>
      </c>
      <c r="AP595">
        <v>0</v>
      </c>
      <c r="AQ595">
        <v>0</v>
      </c>
      <c r="AR595">
        <v>14523.907459485868</v>
      </c>
      <c r="AS595">
        <v>4338.7425997535347</v>
      </c>
      <c r="AT595">
        <v>3075.9382762473351</v>
      </c>
      <c r="AU595">
        <v>639.36673057625239</v>
      </c>
      <c r="AV595">
        <v>623.43759292994889</v>
      </c>
      <c r="AW595">
        <v>317.99590048177373</v>
      </c>
      <c r="AX595">
        <v>143.6203291221893</v>
      </c>
      <c r="AY595">
        <v>6.1414030529659058</v>
      </c>
      <c r="AZ595">
        <v>168.23416830661958</v>
      </c>
      <c r="BA595">
        <v>2513.8520793113976</v>
      </c>
      <c r="BB595">
        <v>1556.2421918906703</v>
      </c>
      <c r="BC595">
        <v>118.73528303926189</v>
      </c>
      <c r="BD595">
        <v>838.8746043814632</v>
      </c>
      <c r="BE595">
        <v>7483.4814000574843</v>
      </c>
      <c r="BF595">
        <v>6098.3859203598586</v>
      </c>
      <c r="BG595">
        <v>917.67390583789609</v>
      </c>
      <c r="BH595">
        <v>467.42157385973144</v>
      </c>
      <c r="BI595">
        <v>2998.020322977914</v>
      </c>
      <c r="BJ595">
        <v>2592.9576743624871</v>
      </c>
      <c r="BK595">
        <v>159.26271271397007</v>
      </c>
      <c r="BL595">
        <v>245.7999359014523</v>
      </c>
      <c r="BM595">
        <v>1011.4020899057527</v>
      </c>
      <c r="BN595">
        <v>823.90925876323047</v>
      </c>
      <c r="BO595">
        <v>58.604649564468225</v>
      </c>
      <c r="BP595">
        <v>128.88818157805667</v>
      </c>
      <c r="BQ595">
        <v>1336.4228287488602</v>
      </c>
      <c r="BR595">
        <v>1063.683477478952</v>
      </c>
      <c r="BS595">
        <v>102.50495710749735</v>
      </c>
      <c r="BT595">
        <v>170.23439416241615</v>
      </c>
      <c r="BU595">
        <v>1496.6867303701201</v>
      </c>
      <c r="BV595">
        <v>1145.8941611324221</v>
      </c>
      <c r="BW595">
        <v>150.44272858368643</v>
      </c>
      <c r="BX595">
        <v>200.34984065401258</v>
      </c>
      <c r="BY595">
        <v>7024.5217528939975</v>
      </c>
      <c r="BZ595">
        <v>6621.5521468506995</v>
      </c>
      <c r="CA595">
        <v>4.780425211477489</v>
      </c>
      <c r="CB595">
        <v>398.18918083181671</v>
      </c>
      <c r="CC595">
        <v>73740.808672862375</v>
      </c>
      <c r="CD595">
        <v>69610.952551858252</v>
      </c>
      <c r="CE595">
        <v>67.206156933839139</v>
      </c>
      <c r="CF595">
        <v>4062.6499640703232</v>
      </c>
      <c r="CG595">
        <v>41426.38437986208</v>
      </c>
      <c r="CH595">
        <v>39489.062434550884</v>
      </c>
      <c r="CI595">
        <v>1633.9763538332711</v>
      </c>
      <c r="CJ595">
        <v>303.34559147790253</v>
      </c>
    </row>
    <row r="596" spans="1:88" x14ac:dyDescent="0.2">
      <c r="A596" t="s">
        <v>157</v>
      </c>
      <c r="B596">
        <v>2009</v>
      </c>
      <c r="C596" t="s">
        <v>78</v>
      </c>
      <c r="D596" t="s">
        <v>301</v>
      </c>
      <c r="E596">
        <v>179.61167526585388</v>
      </c>
      <c r="F596">
        <v>24.643425782642858</v>
      </c>
      <c r="G596">
        <v>19.46894307198351</v>
      </c>
      <c r="H596">
        <v>135.49930641122768</v>
      </c>
      <c r="I596">
        <v>0</v>
      </c>
      <c r="J596">
        <v>0</v>
      </c>
      <c r="K596">
        <v>0</v>
      </c>
      <c r="L596">
        <v>179.61167526585388</v>
      </c>
      <c r="M596">
        <v>52.673128147042</v>
      </c>
      <c r="N596">
        <v>23.848324134154389</v>
      </c>
      <c r="O596">
        <v>19.30815115132917</v>
      </c>
      <c r="P596">
        <v>9.5166528615583399</v>
      </c>
      <c r="Q596">
        <v>0</v>
      </c>
      <c r="R596">
        <v>0</v>
      </c>
      <c r="S596">
        <v>0</v>
      </c>
      <c r="T596">
        <v>52.673128147042</v>
      </c>
      <c r="U596">
        <v>4517.8178833529873</v>
      </c>
      <c r="V596">
        <v>5.641945023997379</v>
      </c>
      <c r="W596">
        <v>0.679147615446</v>
      </c>
      <c r="X596">
        <v>4511.4967907135506</v>
      </c>
      <c r="Y596">
        <v>24.918342125617229</v>
      </c>
      <c r="Z596">
        <v>2.1948088016393812</v>
      </c>
      <c r="AA596">
        <v>0.48259473244348894</v>
      </c>
      <c r="AB596">
        <v>22.240938591534359</v>
      </c>
      <c r="AC596">
        <v>6114.4701292377704</v>
      </c>
      <c r="AD596">
        <v>0</v>
      </c>
      <c r="AE596">
        <v>0</v>
      </c>
      <c r="AF596">
        <v>6114.4701292377704</v>
      </c>
      <c r="AG596">
        <v>396.80704383581218</v>
      </c>
      <c r="AH596">
        <v>0</v>
      </c>
      <c r="AI596">
        <v>0</v>
      </c>
      <c r="AJ596">
        <v>396.80704383581218</v>
      </c>
      <c r="AK596">
        <v>54.443077942603495</v>
      </c>
      <c r="AL596">
        <v>0</v>
      </c>
      <c r="AM596">
        <v>0</v>
      </c>
      <c r="AN596">
        <v>54.443077942603495</v>
      </c>
      <c r="AO596">
        <v>6565.7202510161806</v>
      </c>
      <c r="AP596">
        <v>0</v>
      </c>
      <c r="AQ596">
        <v>0</v>
      </c>
      <c r="AR596">
        <v>6565.7202510161806</v>
      </c>
      <c r="AS596">
        <v>141.22555123906412</v>
      </c>
      <c r="AT596">
        <v>27.593864210210302</v>
      </c>
      <c r="AU596">
        <v>87.338039818854895</v>
      </c>
      <c r="AV596">
        <v>26.293647209999058</v>
      </c>
      <c r="AW596">
        <v>90.4738295047337</v>
      </c>
      <c r="AX596">
        <v>0.86717176886312786</v>
      </c>
      <c r="AY596">
        <v>1.291132415669934</v>
      </c>
      <c r="AZ596">
        <v>88.315525320200607</v>
      </c>
      <c r="BA596">
        <v>142.61145588993648</v>
      </c>
      <c r="BB596">
        <v>9.5862731754934796</v>
      </c>
      <c r="BC596">
        <v>14.695092216028739</v>
      </c>
      <c r="BD596">
        <v>118.33009049841439</v>
      </c>
      <c r="BE596">
        <v>189.29510298159221</v>
      </c>
      <c r="BF596">
        <v>42.905998104459485</v>
      </c>
      <c r="BG596">
        <v>127.56149876660011</v>
      </c>
      <c r="BH596">
        <v>18.827606110532582</v>
      </c>
      <c r="BI596">
        <v>40.485380890441036</v>
      </c>
      <c r="BJ596">
        <v>17.512660663591742</v>
      </c>
      <c r="BK596">
        <v>13.178945888061779</v>
      </c>
      <c r="BL596">
        <v>9.7937743387875109</v>
      </c>
      <c r="BM596">
        <v>16.390649984745782</v>
      </c>
      <c r="BN596">
        <v>5.3800579174285934</v>
      </c>
      <c r="BO596">
        <v>6.6420170370493299</v>
      </c>
      <c r="BP596">
        <v>4.3685750302678681</v>
      </c>
      <c r="BQ596">
        <v>29.490351389937917</v>
      </c>
      <c r="BR596">
        <v>6.8669692094318604</v>
      </c>
      <c r="BS596">
        <v>14.016894602069581</v>
      </c>
      <c r="BT596">
        <v>8.6064875784364006</v>
      </c>
      <c r="BU596">
        <v>41.633477428132437</v>
      </c>
      <c r="BV596">
        <v>7.682409501013959</v>
      </c>
      <c r="BW596">
        <v>22.412958233099282</v>
      </c>
      <c r="BX596">
        <v>11.53810969401912</v>
      </c>
      <c r="BY596">
        <v>48.241954666993131</v>
      </c>
      <c r="BZ596">
        <v>38.748697779729667</v>
      </c>
      <c r="CA596">
        <v>0.76327584951345706</v>
      </c>
      <c r="CB596">
        <v>8.7299810377500098</v>
      </c>
      <c r="CC596">
        <v>441.69495821252593</v>
      </c>
      <c r="CD596">
        <v>407.39846653002394</v>
      </c>
      <c r="CE596">
        <v>10.581829442481309</v>
      </c>
      <c r="CF596">
        <v>23.714662240021728</v>
      </c>
      <c r="CG596">
        <v>561.81490610788671</v>
      </c>
      <c r="CH596">
        <v>271.92096961409919</v>
      </c>
      <c r="CI596">
        <v>266.72787558745779</v>
      </c>
      <c r="CJ596">
        <v>23.166060906329772</v>
      </c>
    </row>
    <row r="597" spans="1:88" x14ac:dyDescent="0.2">
      <c r="A597" t="s">
        <v>157</v>
      </c>
      <c r="B597">
        <v>2009</v>
      </c>
      <c r="C597" t="s">
        <v>23</v>
      </c>
      <c r="D597" t="s">
        <v>302</v>
      </c>
      <c r="E597">
        <v>3775.7430725907579</v>
      </c>
      <c r="F597">
        <v>1058.9171966648605</v>
      </c>
      <c r="G597">
        <v>1787.6459019981971</v>
      </c>
      <c r="H597">
        <v>929.17997392769394</v>
      </c>
      <c r="I597">
        <v>0</v>
      </c>
      <c r="J597">
        <v>0</v>
      </c>
      <c r="K597">
        <v>0</v>
      </c>
      <c r="L597">
        <v>3775.7430725907579</v>
      </c>
      <c r="M597">
        <v>3507.0372911696873</v>
      </c>
      <c r="N597">
        <v>1038.9441645505808</v>
      </c>
      <c r="O597">
        <v>1771.0828276897896</v>
      </c>
      <c r="P597">
        <v>697.01029892930592</v>
      </c>
      <c r="Q597">
        <v>0</v>
      </c>
      <c r="R597">
        <v>0</v>
      </c>
      <c r="S597">
        <v>0</v>
      </c>
      <c r="T597">
        <v>3507.0372911696873</v>
      </c>
      <c r="U597">
        <v>5117.5856461451422</v>
      </c>
      <c r="V597">
        <v>130.27614251827578</v>
      </c>
      <c r="W597">
        <v>75.579345520539505</v>
      </c>
      <c r="X597">
        <v>4911.7301581063257</v>
      </c>
      <c r="Y597">
        <v>326.71233880348655</v>
      </c>
      <c r="Z597">
        <v>56.094391111819107</v>
      </c>
      <c r="AA597">
        <v>49.240237148988435</v>
      </c>
      <c r="AB597">
        <v>221.37771054267898</v>
      </c>
      <c r="AC597">
        <v>39534.970716940108</v>
      </c>
      <c r="AD597">
        <v>0</v>
      </c>
      <c r="AE597">
        <v>0</v>
      </c>
      <c r="AF597">
        <v>39534.970716940108</v>
      </c>
      <c r="AG597">
        <v>1436.6746795069873</v>
      </c>
      <c r="AH597">
        <v>0</v>
      </c>
      <c r="AI597">
        <v>0</v>
      </c>
      <c r="AJ597">
        <v>1436.6746795069873</v>
      </c>
      <c r="AK597">
        <v>2419.3258285783427</v>
      </c>
      <c r="AL597">
        <v>0</v>
      </c>
      <c r="AM597">
        <v>0</v>
      </c>
      <c r="AN597">
        <v>2419.3258285783427</v>
      </c>
      <c r="AO597">
        <v>43390.971225025351</v>
      </c>
      <c r="AP597">
        <v>0</v>
      </c>
      <c r="AQ597">
        <v>0</v>
      </c>
      <c r="AR597">
        <v>43390.971225025351</v>
      </c>
      <c r="AS597">
        <v>11764.057428151302</v>
      </c>
      <c r="AT597">
        <v>780.95963105504688</v>
      </c>
      <c r="AU597">
        <v>10678.887879316999</v>
      </c>
      <c r="AV597">
        <v>304.20991777925013</v>
      </c>
      <c r="AW597">
        <v>925.82309490978184</v>
      </c>
      <c r="AX597">
        <v>25.435342267214118</v>
      </c>
      <c r="AY597">
        <v>77.677464785576873</v>
      </c>
      <c r="AZ597">
        <v>822.71028785698866</v>
      </c>
      <c r="BA597">
        <v>16195.374067737886</v>
      </c>
      <c r="BB597">
        <v>230.46640205307901</v>
      </c>
      <c r="BC597">
        <v>1494.6939862650161</v>
      </c>
      <c r="BD597">
        <v>14470.213679419856</v>
      </c>
      <c r="BE597">
        <v>13135.582396391448</v>
      </c>
      <c r="BF597">
        <v>1894.5738491570078</v>
      </c>
      <c r="BG597">
        <v>10741.780708843246</v>
      </c>
      <c r="BH597">
        <v>499.22783839118188</v>
      </c>
      <c r="BI597">
        <v>1814.6795510801467</v>
      </c>
      <c r="BJ597">
        <v>557.22713929685403</v>
      </c>
      <c r="BK597">
        <v>698.95675502623146</v>
      </c>
      <c r="BL597">
        <v>558.49565675706503</v>
      </c>
      <c r="BM597">
        <v>1235.562679136121</v>
      </c>
      <c r="BN597">
        <v>141.29319481669444</v>
      </c>
      <c r="BO597">
        <v>686.11284955069982</v>
      </c>
      <c r="BP597">
        <v>408.15663476872692</v>
      </c>
      <c r="BQ597">
        <v>2430.2821011283222</v>
      </c>
      <c r="BR597">
        <v>179.97435290017421</v>
      </c>
      <c r="BS597">
        <v>1386.7022325833045</v>
      </c>
      <c r="BT597">
        <v>863.60551564483944</v>
      </c>
      <c r="BU597">
        <v>3922.5360252860473</v>
      </c>
      <c r="BV597">
        <v>196.48103908365394</v>
      </c>
      <c r="BW597">
        <v>2196.1587462054958</v>
      </c>
      <c r="BX597">
        <v>1529.8962399969023</v>
      </c>
      <c r="BY597">
        <v>930.96783108426087</v>
      </c>
      <c r="BZ597">
        <v>748.21338318545327</v>
      </c>
      <c r="CA597">
        <v>81.449027300493213</v>
      </c>
      <c r="CB597">
        <v>101.30542059831367</v>
      </c>
      <c r="CC597">
        <v>9879.4420890581459</v>
      </c>
      <c r="CD597">
        <v>7842.541153099216</v>
      </c>
      <c r="CE597">
        <v>1105.1220491655886</v>
      </c>
      <c r="CF597">
        <v>931.77888679333512</v>
      </c>
      <c r="CG597">
        <v>37630.494253258519</v>
      </c>
      <c r="CH597">
        <v>12829.229390140119</v>
      </c>
      <c r="CI597">
        <v>24518.50145203323</v>
      </c>
      <c r="CJ597">
        <v>282.76341108505557</v>
      </c>
    </row>
    <row r="598" spans="1:88" x14ac:dyDescent="0.2">
      <c r="A598" t="s">
        <v>157</v>
      </c>
      <c r="B598">
        <v>2009</v>
      </c>
      <c r="C598" t="s">
        <v>24</v>
      </c>
      <c r="D598" t="s">
        <v>303</v>
      </c>
      <c r="E598">
        <v>3550.3271103147954</v>
      </c>
      <c r="F598">
        <v>711.52871478287898</v>
      </c>
      <c r="G598">
        <v>1992.3135883249699</v>
      </c>
      <c r="H598">
        <v>846.48480720694397</v>
      </c>
      <c r="I598">
        <v>0</v>
      </c>
      <c r="J598">
        <v>0</v>
      </c>
      <c r="K598">
        <v>0</v>
      </c>
      <c r="L598">
        <v>3550.3271103147954</v>
      </c>
      <c r="M598">
        <v>2925.6491132897058</v>
      </c>
      <c r="N598">
        <v>696.17904080014694</v>
      </c>
      <c r="O598">
        <v>1974.8491364983474</v>
      </c>
      <c r="P598">
        <v>254.62093599120925</v>
      </c>
      <c r="Q598">
        <v>0</v>
      </c>
      <c r="R598">
        <v>0</v>
      </c>
      <c r="S598">
        <v>0</v>
      </c>
      <c r="T598">
        <v>2925.6491132897058</v>
      </c>
      <c r="U598">
        <v>8912.1159581994616</v>
      </c>
      <c r="V598">
        <v>122.39285601359413</v>
      </c>
      <c r="W598">
        <v>74.548388966825755</v>
      </c>
      <c r="X598">
        <v>8715.1747132190212</v>
      </c>
      <c r="Y598">
        <v>604.98882941840611</v>
      </c>
      <c r="Z598">
        <v>41.241116048295339</v>
      </c>
      <c r="AA598">
        <v>52.351483565285591</v>
      </c>
      <c r="AB598">
        <v>511.39622980482551</v>
      </c>
      <c r="AC598">
        <v>215991.84332808934</v>
      </c>
      <c r="AD598">
        <v>0</v>
      </c>
      <c r="AE598">
        <v>0</v>
      </c>
      <c r="AF598">
        <v>215991.84332808934</v>
      </c>
      <c r="AG598">
        <v>3021.399615470516</v>
      </c>
      <c r="AH598">
        <v>0</v>
      </c>
      <c r="AI598">
        <v>0</v>
      </c>
      <c r="AJ598">
        <v>3021.399615470516</v>
      </c>
      <c r="AK598">
        <v>2576.3488029001942</v>
      </c>
      <c r="AL598">
        <v>0</v>
      </c>
      <c r="AM598">
        <v>0</v>
      </c>
      <c r="AN598">
        <v>2576.3488029001942</v>
      </c>
      <c r="AO598">
        <v>221589.59174646012</v>
      </c>
      <c r="AP598">
        <v>0</v>
      </c>
      <c r="AQ598">
        <v>0</v>
      </c>
      <c r="AR598">
        <v>221589.59174646012</v>
      </c>
      <c r="AS598">
        <v>10407.235742015162</v>
      </c>
      <c r="AT598">
        <v>906.37893021573723</v>
      </c>
      <c r="AU598">
        <v>9120.082164450554</v>
      </c>
      <c r="AV598">
        <v>380.77464734886223</v>
      </c>
      <c r="AW598">
        <v>1835.6759644310087</v>
      </c>
      <c r="AX598">
        <v>19.940412338029553</v>
      </c>
      <c r="AY598">
        <v>141.92566403451852</v>
      </c>
      <c r="AZ598">
        <v>1673.8098880584571</v>
      </c>
      <c r="BA598">
        <v>8357.9264363044567</v>
      </c>
      <c r="BB598">
        <v>198.47982013723427</v>
      </c>
      <c r="BC598">
        <v>1473.575637852181</v>
      </c>
      <c r="BD598">
        <v>6685.8709783150498</v>
      </c>
      <c r="BE598">
        <v>15292.805659458598</v>
      </c>
      <c r="BF598">
        <v>1034.3309851055346</v>
      </c>
      <c r="BG598">
        <v>13637.22155534348</v>
      </c>
      <c r="BH598">
        <v>621.25311900958832</v>
      </c>
      <c r="BI598">
        <v>2730.1647264979338</v>
      </c>
      <c r="BJ598">
        <v>405.46622806425353</v>
      </c>
      <c r="BK598">
        <v>2003.1782244215447</v>
      </c>
      <c r="BL598">
        <v>321.52027401213707</v>
      </c>
      <c r="BM598">
        <v>1095.5156666575724</v>
      </c>
      <c r="BN598">
        <v>124.37100770954177</v>
      </c>
      <c r="BO598">
        <v>823.51318028058358</v>
      </c>
      <c r="BP598">
        <v>147.6314786674464</v>
      </c>
      <c r="BQ598">
        <v>2147.7662754946778</v>
      </c>
      <c r="BR598">
        <v>151.18383485013936</v>
      </c>
      <c r="BS598">
        <v>1685.3827707501391</v>
      </c>
      <c r="BT598">
        <v>311.19966989439502</v>
      </c>
      <c r="BU598">
        <v>3241.2008884566485</v>
      </c>
      <c r="BV598">
        <v>162.95398884523689</v>
      </c>
      <c r="BW598">
        <v>2655.3046604859228</v>
      </c>
      <c r="BX598">
        <v>422.94223912549154</v>
      </c>
      <c r="BY598">
        <v>928.72415133515813</v>
      </c>
      <c r="BZ598">
        <v>637.70814128687596</v>
      </c>
      <c r="CA598">
        <v>94.492425699016877</v>
      </c>
      <c r="CB598">
        <v>196.52358434926447</v>
      </c>
      <c r="CC598">
        <v>9809.0203253836135</v>
      </c>
      <c r="CD598">
        <v>6715.6034937329659</v>
      </c>
      <c r="CE598">
        <v>1296.3084823555882</v>
      </c>
      <c r="CF598">
        <v>1797.1083492950611</v>
      </c>
      <c r="CG598">
        <v>36546.077669702172</v>
      </c>
      <c r="CH598">
        <v>9055.3346714291529</v>
      </c>
      <c r="CI598">
        <v>27179.650489980806</v>
      </c>
      <c r="CJ598">
        <v>311.09250829224084</v>
      </c>
    </row>
    <row r="599" spans="1:88" x14ac:dyDescent="0.2">
      <c r="A599" t="s">
        <v>157</v>
      </c>
      <c r="B599">
        <v>2009</v>
      </c>
      <c r="C599" t="s">
        <v>25</v>
      </c>
      <c r="D599" t="s">
        <v>304</v>
      </c>
      <c r="E599">
        <v>1106.8112782997682</v>
      </c>
      <c r="F599">
        <v>108.70582502364</v>
      </c>
      <c r="G599">
        <v>914.39933510076378</v>
      </c>
      <c r="H599">
        <v>83.706118175364452</v>
      </c>
      <c r="I599">
        <v>0</v>
      </c>
      <c r="J599">
        <v>0</v>
      </c>
      <c r="K599">
        <v>0</v>
      </c>
      <c r="L599">
        <v>1106.8112782997682</v>
      </c>
      <c r="M599">
        <v>1050.3263241063564</v>
      </c>
      <c r="N599">
        <v>106.64917094918086</v>
      </c>
      <c r="O599">
        <v>906.02418188823344</v>
      </c>
      <c r="P599">
        <v>37.652971268941066</v>
      </c>
      <c r="Q599">
        <v>0</v>
      </c>
      <c r="R599">
        <v>0</v>
      </c>
      <c r="S599">
        <v>0</v>
      </c>
      <c r="T599">
        <v>1050.3263241063564</v>
      </c>
      <c r="U599">
        <v>819.50764234259202</v>
      </c>
      <c r="V599">
        <v>14.827777065786861</v>
      </c>
      <c r="W599">
        <v>62.330946021241729</v>
      </c>
      <c r="X599">
        <v>742.34891925556326</v>
      </c>
      <c r="Y599">
        <v>62.570405739343592</v>
      </c>
      <c r="Z599">
        <v>5.6575827107869028</v>
      </c>
      <c r="AA599">
        <v>22.875434771810223</v>
      </c>
      <c r="AB599">
        <v>34.037388256746489</v>
      </c>
      <c r="AC599">
        <v>16825.244313391839</v>
      </c>
      <c r="AD599">
        <v>0</v>
      </c>
      <c r="AE599">
        <v>0</v>
      </c>
      <c r="AF599">
        <v>16825.244313391839</v>
      </c>
      <c r="AG599">
        <v>189.41760899076175</v>
      </c>
      <c r="AH599">
        <v>0</v>
      </c>
      <c r="AI599">
        <v>0</v>
      </c>
      <c r="AJ599">
        <v>189.41760899076175</v>
      </c>
      <c r="AK599">
        <v>336.22126578725414</v>
      </c>
      <c r="AL599">
        <v>0</v>
      </c>
      <c r="AM599">
        <v>0</v>
      </c>
      <c r="AN599">
        <v>336.22126578725414</v>
      </c>
      <c r="AO599">
        <v>17350.883188169886</v>
      </c>
      <c r="AP599">
        <v>0</v>
      </c>
      <c r="AQ599">
        <v>0</v>
      </c>
      <c r="AR599">
        <v>17350.883188169886</v>
      </c>
      <c r="AS599">
        <v>2725.6230908176922</v>
      </c>
      <c r="AT599">
        <v>95.458641877641412</v>
      </c>
      <c r="AU599">
        <v>2589.3038984077898</v>
      </c>
      <c r="AV599">
        <v>40.86055053224699</v>
      </c>
      <c r="AW599">
        <v>144.5756794898563</v>
      </c>
      <c r="AX599">
        <v>3.1777792936915894</v>
      </c>
      <c r="AY599">
        <v>20.962644464328921</v>
      </c>
      <c r="AZ599">
        <v>120.43525573183591</v>
      </c>
      <c r="BA599">
        <v>1801.5999932203447</v>
      </c>
      <c r="BB599">
        <v>25.296248268119708</v>
      </c>
      <c r="BC599">
        <v>394.24455239925703</v>
      </c>
      <c r="BD599">
        <v>1382.059192552967</v>
      </c>
      <c r="BE599">
        <v>7356.4967957719136</v>
      </c>
      <c r="BF599">
        <v>135.98679760121425</v>
      </c>
      <c r="BG599">
        <v>7169.6411632372592</v>
      </c>
      <c r="BH599">
        <v>50.868834933442756</v>
      </c>
      <c r="BI599">
        <v>227.03690847910798</v>
      </c>
      <c r="BJ599">
        <v>46.482507241054179</v>
      </c>
      <c r="BK599">
        <v>141.46332521906942</v>
      </c>
      <c r="BL599">
        <v>39.091076018984289</v>
      </c>
      <c r="BM599">
        <v>310.62723177501772</v>
      </c>
      <c r="BN599">
        <v>15.547631864521806</v>
      </c>
      <c r="BO599">
        <v>252.63893267463345</v>
      </c>
      <c r="BP599">
        <v>42.440667235862243</v>
      </c>
      <c r="BQ599">
        <v>670.35280244500473</v>
      </c>
      <c r="BR599">
        <v>18.964893292498942</v>
      </c>
      <c r="BS599">
        <v>596.2708822133668</v>
      </c>
      <c r="BT599">
        <v>55.117026939139379</v>
      </c>
      <c r="BU599">
        <v>1083.1373936229104</v>
      </c>
      <c r="BV599">
        <v>20.612608227916937</v>
      </c>
      <c r="BW599">
        <v>999.20422560625957</v>
      </c>
      <c r="BX599">
        <v>63.320559788734805</v>
      </c>
      <c r="BY599">
        <v>203.63006225436155</v>
      </c>
      <c r="BZ599">
        <v>84.682721458905817</v>
      </c>
      <c r="CA599">
        <v>97.695356210906041</v>
      </c>
      <c r="CB599">
        <v>21.251984584549248</v>
      </c>
      <c r="CC599">
        <v>2551.6654861005727</v>
      </c>
      <c r="CD599">
        <v>890.85570473456823</v>
      </c>
      <c r="CE599">
        <v>1464.51729206969</v>
      </c>
      <c r="CF599">
        <v>196.29248929631063</v>
      </c>
      <c r="CG599">
        <v>14114.674909560286</v>
      </c>
      <c r="CH599">
        <v>1440.2265674813275</v>
      </c>
      <c r="CI599">
        <v>12648.201709256096</v>
      </c>
      <c r="CJ599">
        <v>26.246632822806202</v>
      </c>
    </row>
    <row r="600" spans="1:88" x14ac:dyDescent="0.2">
      <c r="A600" t="s">
        <v>157</v>
      </c>
      <c r="B600">
        <v>2009</v>
      </c>
      <c r="C600" t="s">
        <v>26</v>
      </c>
      <c r="D600" t="s">
        <v>305</v>
      </c>
      <c r="E600">
        <v>5958.4620959304348</v>
      </c>
      <c r="F600">
        <v>56.397054782242854</v>
      </c>
      <c r="G600">
        <v>5841.0864041375971</v>
      </c>
      <c r="H600">
        <v>60.978637010592564</v>
      </c>
      <c r="I600">
        <v>0</v>
      </c>
      <c r="J600">
        <v>0</v>
      </c>
      <c r="K600">
        <v>0</v>
      </c>
      <c r="L600">
        <v>5958.4620959304348</v>
      </c>
      <c r="M600">
        <v>5830.2553444757596</v>
      </c>
      <c r="N600">
        <v>55.506069509768693</v>
      </c>
      <c r="O600">
        <v>5752.9679433178399</v>
      </c>
      <c r="P600">
        <v>21.781331648146832</v>
      </c>
      <c r="Q600">
        <v>0</v>
      </c>
      <c r="R600">
        <v>0</v>
      </c>
      <c r="S600">
        <v>0</v>
      </c>
      <c r="T600">
        <v>5830.2553444757596</v>
      </c>
      <c r="U600">
        <v>985.28937310844037</v>
      </c>
      <c r="V600">
        <v>7.8701926019390998</v>
      </c>
      <c r="W600">
        <v>43.544218960780221</v>
      </c>
      <c r="X600">
        <v>933.87496154572136</v>
      </c>
      <c r="Y600">
        <v>334.2673082270876</v>
      </c>
      <c r="Z600">
        <v>2.3296324074690151</v>
      </c>
      <c r="AA600">
        <v>292.04649444879124</v>
      </c>
      <c r="AB600">
        <v>39.891181370827482</v>
      </c>
      <c r="AC600">
        <v>3637.4671103449177</v>
      </c>
      <c r="AD600">
        <v>0</v>
      </c>
      <c r="AE600">
        <v>0</v>
      </c>
      <c r="AF600">
        <v>3637.4671103449177</v>
      </c>
      <c r="AG600">
        <v>176.08208445137376</v>
      </c>
      <c r="AH600">
        <v>0</v>
      </c>
      <c r="AI600">
        <v>0</v>
      </c>
      <c r="AJ600">
        <v>176.08208445137376</v>
      </c>
      <c r="AK600">
        <v>149.57068270448374</v>
      </c>
      <c r="AL600">
        <v>0</v>
      </c>
      <c r="AM600">
        <v>0</v>
      </c>
      <c r="AN600">
        <v>149.57068270448374</v>
      </c>
      <c r="AO600">
        <v>3963.1198775007706</v>
      </c>
      <c r="AP600">
        <v>0</v>
      </c>
      <c r="AQ600">
        <v>0</v>
      </c>
      <c r="AR600">
        <v>3963.1198775007706</v>
      </c>
      <c r="AS600">
        <v>6865.2305703541333</v>
      </c>
      <c r="AT600">
        <v>64.512662502689466</v>
      </c>
      <c r="AU600">
        <v>6774.2268180479969</v>
      </c>
      <c r="AV600">
        <v>26.49108980343723</v>
      </c>
      <c r="AW600">
        <v>216.27385972890048</v>
      </c>
      <c r="AX600">
        <v>1.8004575704765011</v>
      </c>
      <c r="AY600">
        <v>57.175600572016343</v>
      </c>
      <c r="AZ600">
        <v>157.29780158640747</v>
      </c>
      <c r="BA600">
        <v>2368.514090854103</v>
      </c>
      <c r="BB600">
        <v>12.581647923466697</v>
      </c>
      <c r="BC600">
        <v>2049.4211523030563</v>
      </c>
      <c r="BD600">
        <v>306.51129062758167</v>
      </c>
      <c r="BE600">
        <v>116011.68599800713</v>
      </c>
      <c r="BF600">
        <v>75.623704000399741</v>
      </c>
      <c r="BG600">
        <v>115886.45021193202</v>
      </c>
      <c r="BH600">
        <v>49.612082074397534</v>
      </c>
      <c r="BI600">
        <v>40974.787346859681</v>
      </c>
      <c r="BJ600">
        <v>24.173698072512469</v>
      </c>
      <c r="BK600">
        <v>40918.595464317485</v>
      </c>
      <c r="BL600">
        <v>32.018184469606609</v>
      </c>
      <c r="BM600">
        <v>8058.1572205998327</v>
      </c>
      <c r="BN600">
        <v>9.0721239222694212</v>
      </c>
      <c r="BO600">
        <v>8035.209033527367</v>
      </c>
      <c r="BP600">
        <v>13.876063150196348</v>
      </c>
      <c r="BQ600">
        <v>8954.0755429116507</v>
      </c>
      <c r="BR600">
        <v>10.669650509930234</v>
      </c>
      <c r="BS600">
        <v>8915.1684514733843</v>
      </c>
      <c r="BT600">
        <v>28.237440928355749</v>
      </c>
      <c r="BU600">
        <v>8990.7719917475624</v>
      </c>
      <c r="BV600">
        <v>11.697498187556013</v>
      </c>
      <c r="BW600">
        <v>8942.997004290346</v>
      </c>
      <c r="BX600">
        <v>36.077489269672853</v>
      </c>
      <c r="BY600">
        <v>50.929629442674766</v>
      </c>
      <c r="BZ600">
        <v>36.370405728245949</v>
      </c>
      <c r="CA600">
        <v>3.4084088310579621</v>
      </c>
      <c r="CB600">
        <v>11.150814883370819</v>
      </c>
      <c r="CC600">
        <v>527.96234884697856</v>
      </c>
      <c r="CD600">
        <v>382.68719457511531</v>
      </c>
      <c r="CE600">
        <v>46.811480382057425</v>
      </c>
      <c r="CF600">
        <v>98.463673889806145</v>
      </c>
      <c r="CG600">
        <v>75210.900542797506</v>
      </c>
      <c r="CH600">
        <v>815.02312975377185</v>
      </c>
      <c r="CI600">
        <v>74374.242647249441</v>
      </c>
      <c r="CJ600">
        <v>21.63476579429118</v>
      </c>
    </row>
    <row r="601" spans="1:88" x14ac:dyDescent="0.2">
      <c r="A601" t="s">
        <v>157</v>
      </c>
      <c r="B601">
        <v>2009</v>
      </c>
      <c r="C601" t="s">
        <v>27</v>
      </c>
      <c r="D601" t="s">
        <v>306</v>
      </c>
      <c r="E601">
        <v>1343.8833890444139</v>
      </c>
      <c r="F601">
        <v>16.597774038839269</v>
      </c>
      <c r="G601">
        <v>1311.5007211934208</v>
      </c>
      <c r="H601">
        <v>15.784893812150642</v>
      </c>
      <c r="I601">
        <v>0</v>
      </c>
      <c r="J601">
        <v>0</v>
      </c>
      <c r="K601">
        <v>0</v>
      </c>
      <c r="L601">
        <v>1343.8833890444139</v>
      </c>
      <c r="M601">
        <v>1314.6510780704466</v>
      </c>
      <c r="N601">
        <v>16.287305310475471</v>
      </c>
      <c r="O601">
        <v>1292.9738619836717</v>
      </c>
      <c r="P601">
        <v>5.3899107763019654</v>
      </c>
      <c r="Q601">
        <v>0</v>
      </c>
      <c r="R601">
        <v>0</v>
      </c>
      <c r="S601">
        <v>0</v>
      </c>
      <c r="T601">
        <v>1314.6510780704466</v>
      </c>
      <c r="U601">
        <v>270.61029744238948</v>
      </c>
      <c r="V601">
        <v>2.4780263401096976</v>
      </c>
      <c r="W601">
        <v>16.817255274682136</v>
      </c>
      <c r="X601">
        <v>251.31501582759807</v>
      </c>
      <c r="Y601">
        <v>68.599833400162751</v>
      </c>
      <c r="Z601">
        <v>0.83395325456735403</v>
      </c>
      <c r="AA601">
        <v>60.75982492578899</v>
      </c>
      <c r="AB601">
        <v>7.0060552198063899</v>
      </c>
      <c r="AC601">
        <v>1918.1232819585712</v>
      </c>
      <c r="AD601">
        <v>0</v>
      </c>
      <c r="AE601">
        <v>0</v>
      </c>
      <c r="AF601">
        <v>1918.1232819585712</v>
      </c>
      <c r="AG601">
        <v>54.644004590968528</v>
      </c>
      <c r="AH601">
        <v>0</v>
      </c>
      <c r="AI601">
        <v>0</v>
      </c>
      <c r="AJ601">
        <v>54.644004590968528</v>
      </c>
      <c r="AK601">
        <v>51.401748049058838</v>
      </c>
      <c r="AL601">
        <v>0</v>
      </c>
      <c r="AM601">
        <v>0</v>
      </c>
      <c r="AN601">
        <v>51.401748049058838</v>
      </c>
      <c r="AO601">
        <v>2024.1690345986008</v>
      </c>
      <c r="AP601">
        <v>0</v>
      </c>
      <c r="AQ601">
        <v>0</v>
      </c>
      <c r="AR601">
        <v>2024.1690345986008</v>
      </c>
      <c r="AS601">
        <v>4039.582270021112</v>
      </c>
      <c r="AT601">
        <v>18.078126015324372</v>
      </c>
      <c r="AU601">
        <v>4012.6709225925997</v>
      </c>
      <c r="AV601">
        <v>8.8332214131872515</v>
      </c>
      <c r="AW601">
        <v>27.409346975820434</v>
      </c>
      <c r="AX601">
        <v>0.5215999553906927</v>
      </c>
      <c r="AY601">
        <v>1.4972863225189699</v>
      </c>
      <c r="AZ601">
        <v>25.390460697910761</v>
      </c>
      <c r="BA601">
        <v>453.74515003632285</v>
      </c>
      <c r="BB601">
        <v>4.090430770372607</v>
      </c>
      <c r="BC601">
        <v>374.71148454076979</v>
      </c>
      <c r="BD601">
        <v>74.943234725179991</v>
      </c>
      <c r="BE601">
        <v>4883.8337153999273</v>
      </c>
      <c r="BF601">
        <v>23.473692018883195</v>
      </c>
      <c r="BG601">
        <v>4850.3020993617092</v>
      </c>
      <c r="BH601">
        <v>10.057924019336077</v>
      </c>
      <c r="BI601">
        <v>515.80924758993933</v>
      </c>
      <c r="BJ601">
        <v>7.8567206102339053</v>
      </c>
      <c r="BK601">
        <v>498.63223241079083</v>
      </c>
      <c r="BL601">
        <v>9.3202945689140417</v>
      </c>
      <c r="BM601">
        <v>115.83712621111766</v>
      </c>
      <c r="BN601">
        <v>2.7142843219395174</v>
      </c>
      <c r="BO601">
        <v>109.64211237656178</v>
      </c>
      <c r="BP601">
        <v>3.4807295126163664</v>
      </c>
      <c r="BQ601">
        <v>130.05308915881847</v>
      </c>
      <c r="BR601">
        <v>3.2675125113571966</v>
      </c>
      <c r="BS601">
        <v>120.5499371863782</v>
      </c>
      <c r="BT601">
        <v>6.2356394610831014</v>
      </c>
      <c r="BU601">
        <v>142.96631307335846</v>
      </c>
      <c r="BV601">
        <v>3.5784406943826816</v>
      </c>
      <c r="BW601">
        <v>131.21329397743247</v>
      </c>
      <c r="BX601">
        <v>8.1745784015433891</v>
      </c>
      <c r="BY601">
        <v>17.973779290173734</v>
      </c>
      <c r="BZ601">
        <v>12.909482324120763</v>
      </c>
      <c r="CA601">
        <v>1.3023127031517152</v>
      </c>
      <c r="CB601">
        <v>3.7619842629012252</v>
      </c>
      <c r="CC601">
        <v>186.91420939025357</v>
      </c>
      <c r="CD601">
        <v>135.84450022611497</v>
      </c>
      <c r="CE601">
        <v>17.997222900667033</v>
      </c>
      <c r="CF601">
        <v>33.072486263471653</v>
      </c>
      <c r="CG601">
        <v>18301.877159610704</v>
      </c>
      <c r="CH601">
        <v>226.15527794733089</v>
      </c>
      <c r="CI601">
        <v>18069.543875142524</v>
      </c>
      <c r="CJ601">
        <v>6.1780065208378856</v>
      </c>
    </row>
    <row r="602" spans="1:88" x14ac:dyDescent="0.2">
      <c r="A602" t="s">
        <v>157</v>
      </c>
      <c r="B602">
        <v>2009</v>
      </c>
      <c r="C602" t="s">
        <v>28</v>
      </c>
      <c r="D602" t="s">
        <v>307</v>
      </c>
      <c r="E602">
        <v>1414.8347635761786</v>
      </c>
      <c r="F602">
        <v>181.13824102404089</v>
      </c>
      <c r="G602">
        <v>1110.8193503585355</v>
      </c>
      <c r="H602">
        <v>122.87717219360036</v>
      </c>
      <c r="I602">
        <v>0</v>
      </c>
      <c r="J602">
        <v>1164.8859038881064</v>
      </c>
      <c r="K602">
        <v>1164.8859038881064</v>
      </c>
      <c r="L602">
        <v>2579.7206674642848</v>
      </c>
      <c r="M602">
        <v>1335.612883435329</v>
      </c>
      <c r="N602">
        <v>177.00617668539988</v>
      </c>
      <c r="O602">
        <v>1100.1690512984514</v>
      </c>
      <c r="P602">
        <v>58.437655451475436</v>
      </c>
      <c r="Q602">
        <v>0</v>
      </c>
      <c r="R602">
        <v>1073.135013661929</v>
      </c>
      <c r="S602">
        <v>1073.135013661929</v>
      </c>
      <c r="T602">
        <v>2408.7478970972579</v>
      </c>
      <c r="U602">
        <v>1344.0504995587196</v>
      </c>
      <c r="V602">
        <v>29.016005253781373</v>
      </c>
      <c r="W602">
        <v>20.697996450209722</v>
      </c>
      <c r="X602">
        <v>1294.3364978547274</v>
      </c>
      <c r="Y602">
        <v>101.60006981967177</v>
      </c>
      <c r="Z602">
        <v>11.431759084887036</v>
      </c>
      <c r="AA602">
        <v>34.002849492721666</v>
      </c>
      <c r="AB602">
        <v>56.16546124206328</v>
      </c>
      <c r="AC602">
        <v>14175.830124039941</v>
      </c>
      <c r="AD602">
        <v>0</v>
      </c>
      <c r="AE602">
        <v>0</v>
      </c>
      <c r="AF602">
        <v>14175.830124039941</v>
      </c>
      <c r="AG602">
        <v>224.51622108056176</v>
      </c>
      <c r="AH602">
        <v>0</v>
      </c>
      <c r="AI602">
        <v>0</v>
      </c>
      <c r="AJ602">
        <v>224.51622108056176</v>
      </c>
      <c r="AK602">
        <v>942.38215026587568</v>
      </c>
      <c r="AL602">
        <v>0</v>
      </c>
      <c r="AM602">
        <v>0</v>
      </c>
      <c r="AN602">
        <v>942.38215026587568</v>
      </c>
      <c r="AO602">
        <v>15342.72849538638</v>
      </c>
      <c r="AP602">
        <v>0</v>
      </c>
      <c r="AQ602">
        <v>0</v>
      </c>
      <c r="AR602">
        <v>15342.72849538638</v>
      </c>
      <c r="AS602">
        <v>3071.7073155914995</v>
      </c>
      <c r="AT602">
        <v>174.0953125841807</v>
      </c>
      <c r="AU602">
        <v>2842.9493540330104</v>
      </c>
      <c r="AV602">
        <v>54.662648974310045</v>
      </c>
      <c r="AW602">
        <v>213.30367921933973</v>
      </c>
      <c r="AX602">
        <v>5.49160363759235</v>
      </c>
      <c r="AY602">
        <v>17.30864097319461</v>
      </c>
      <c r="AZ602">
        <v>190.50343460855277</v>
      </c>
      <c r="BA602">
        <v>1215.6313493652174</v>
      </c>
      <c r="BB602">
        <v>49.843751567000687</v>
      </c>
      <c r="BC602">
        <v>444.00971205073336</v>
      </c>
      <c r="BD602">
        <v>721.77788574748433</v>
      </c>
      <c r="BE602">
        <v>9885.8985426349973</v>
      </c>
      <c r="BF602">
        <v>313.60346180410153</v>
      </c>
      <c r="BG602">
        <v>9483.3461331399449</v>
      </c>
      <c r="BH602">
        <v>88.948947690967529</v>
      </c>
      <c r="BI602">
        <v>1590.1313797578175</v>
      </c>
      <c r="BJ602">
        <v>101.42489368821435</v>
      </c>
      <c r="BK602">
        <v>1405.3397897281191</v>
      </c>
      <c r="BL602">
        <v>83.366696341481273</v>
      </c>
      <c r="BM602">
        <v>575.2088604996344</v>
      </c>
      <c r="BN602">
        <v>30.010522676072519</v>
      </c>
      <c r="BO602">
        <v>480.0048048694365</v>
      </c>
      <c r="BP602">
        <v>65.193532954124493</v>
      </c>
      <c r="BQ602">
        <v>885.36691073958605</v>
      </c>
      <c r="BR602">
        <v>37.8001110257823</v>
      </c>
      <c r="BS602">
        <v>750.83174478303022</v>
      </c>
      <c r="BT602">
        <v>96.73505493077262</v>
      </c>
      <c r="BU602">
        <v>1204.7938962998412</v>
      </c>
      <c r="BV602">
        <v>41.360691247342871</v>
      </c>
      <c r="BW602">
        <v>1036.4464047544263</v>
      </c>
      <c r="BX602">
        <v>126.98680029807271</v>
      </c>
      <c r="BY602">
        <v>252.67934013273879</v>
      </c>
      <c r="BZ602">
        <v>174.9846611902735</v>
      </c>
      <c r="CA602">
        <v>37.987722225848273</v>
      </c>
      <c r="CB602">
        <v>39.706956716616382</v>
      </c>
      <c r="CC602">
        <v>2715.3114885412197</v>
      </c>
      <c r="CD602">
        <v>1840.4596559132121</v>
      </c>
      <c r="CE602">
        <v>507.63986396925571</v>
      </c>
      <c r="CF602">
        <v>367.2119686587547</v>
      </c>
      <c r="CG602">
        <v>17387.114673624335</v>
      </c>
      <c r="CH602">
        <v>2239.6136920645936</v>
      </c>
      <c r="CI602">
        <v>15106.312830042221</v>
      </c>
      <c r="CJ602">
        <v>41.18815151749132</v>
      </c>
    </row>
    <row r="603" spans="1:88" x14ac:dyDescent="0.2">
      <c r="A603" t="s">
        <v>157</v>
      </c>
      <c r="B603">
        <v>2009</v>
      </c>
      <c r="C603" t="s">
        <v>29</v>
      </c>
      <c r="D603" t="s">
        <v>308</v>
      </c>
      <c r="E603">
        <v>936.82030187406099</v>
      </c>
      <c r="F603">
        <v>156.70551453176319</v>
      </c>
      <c r="G603">
        <v>375.74083408525399</v>
      </c>
      <c r="H603">
        <v>404.37395325704489</v>
      </c>
      <c r="I603">
        <v>0</v>
      </c>
      <c r="J603">
        <v>0</v>
      </c>
      <c r="K603">
        <v>0</v>
      </c>
      <c r="L603">
        <v>936.82030187406099</v>
      </c>
      <c r="M603">
        <v>552.4591404259221</v>
      </c>
      <c r="N603">
        <v>151.9964914118452</v>
      </c>
      <c r="O603">
        <v>371.37540106977349</v>
      </c>
      <c r="P603">
        <v>29.08724794430228</v>
      </c>
      <c r="Q603">
        <v>0</v>
      </c>
      <c r="R603">
        <v>0</v>
      </c>
      <c r="S603">
        <v>0</v>
      </c>
      <c r="T603">
        <v>552.4591404259221</v>
      </c>
      <c r="U603">
        <v>7247.62417706221</v>
      </c>
      <c r="V603">
        <v>58.063382899534076</v>
      </c>
      <c r="W603">
        <v>13.602705776370161</v>
      </c>
      <c r="X603">
        <v>7175.95808838629</v>
      </c>
      <c r="Y603">
        <v>574.85965828968392</v>
      </c>
      <c r="Z603">
        <v>10.931001837010941</v>
      </c>
      <c r="AA603">
        <v>13.507937486815342</v>
      </c>
      <c r="AB603">
        <v>550.42071896585912</v>
      </c>
      <c r="AC603">
        <v>31152.66296099684</v>
      </c>
      <c r="AD603">
        <v>0</v>
      </c>
      <c r="AE603">
        <v>0</v>
      </c>
      <c r="AF603">
        <v>31152.66296099684</v>
      </c>
      <c r="AG603">
        <v>357.16185405258472</v>
      </c>
      <c r="AH603">
        <v>0</v>
      </c>
      <c r="AI603">
        <v>0</v>
      </c>
      <c r="AJ603">
        <v>357.16185405258472</v>
      </c>
      <c r="AK603">
        <v>369.04891881506785</v>
      </c>
      <c r="AL603">
        <v>0</v>
      </c>
      <c r="AM603">
        <v>0</v>
      </c>
      <c r="AN603">
        <v>369.04891881506785</v>
      </c>
      <c r="AO603">
        <v>31878.873733864501</v>
      </c>
      <c r="AP603">
        <v>0</v>
      </c>
      <c r="AQ603">
        <v>0</v>
      </c>
      <c r="AR603">
        <v>31878.873733864501</v>
      </c>
      <c r="AS603">
        <v>2754.8867938395169</v>
      </c>
      <c r="AT603">
        <v>660.88534046322889</v>
      </c>
      <c r="AU603">
        <v>2054.0751489703298</v>
      </c>
      <c r="AV603">
        <v>39.926304405963009</v>
      </c>
      <c r="AW603">
        <v>2276.8473515253299</v>
      </c>
      <c r="AX603">
        <v>4.9121410233431799</v>
      </c>
      <c r="AY603">
        <v>19.081948262914871</v>
      </c>
      <c r="AZ603">
        <v>2252.8532622390708</v>
      </c>
      <c r="BA603">
        <v>2606.1621943086129</v>
      </c>
      <c r="BB603">
        <v>81.891193660065895</v>
      </c>
      <c r="BC603">
        <v>351.74127603895039</v>
      </c>
      <c r="BD603">
        <v>2172.5297246095988</v>
      </c>
      <c r="BE603">
        <v>5130.7139461238621</v>
      </c>
      <c r="BF603">
        <v>231.3949822222034</v>
      </c>
      <c r="BG603">
        <v>4327.6434538649155</v>
      </c>
      <c r="BH603">
        <v>571.67551003675271</v>
      </c>
      <c r="BI603">
        <v>1177.6795978671853</v>
      </c>
      <c r="BJ603">
        <v>86.602816875911913</v>
      </c>
      <c r="BK603">
        <v>1060.9282867482509</v>
      </c>
      <c r="BL603">
        <v>30.148494243022359</v>
      </c>
      <c r="BM603">
        <v>377.93240739959668</v>
      </c>
      <c r="BN603">
        <v>44.829913170454233</v>
      </c>
      <c r="BO603">
        <v>270.93052986866905</v>
      </c>
      <c r="BP603">
        <v>62.171964360472103</v>
      </c>
      <c r="BQ603">
        <v>672.85734255396699</v>
      </c>
      <c r="BR603">
        <v>51.221593510315209</v>
      </c>
      <c r="BS603">
        <v>380.57392481813952</v>
      </c>
      <c r="BT603">
        <v>241.06182422551251</v>
      </c>
      <c r="BU603">
        <v>841.12634171405682</v>
      </c>
      <c r="BV603">
        <v>53.650312648715371</v>
      </c>
      <c r="BW603">
        <v>484.14903977156069</v>
      </c>
      <c r="BX603">
        <v>303.32698929378012</v>
      </c>
      <c r="BY603">
        <v>208.68253778058758</v>
      </c>
      <c r="BZ603">
        <v>171.18282924074521</v>
      </c>
      <c r="CA603">
        <v>8.1737854779529791</v>
      </c>
      <c r="CB603">
        <v>29.32592306188905</v>
      </c>
      <c r="CC603">
        <v>2181.1100124052659</v>
      </c>
      <c r="CD603">
        <v>1798.6546843671649</v>
      </c>
      <c r="CE603">
        <v>111.7945839685738</v>
      </c>
      <c r="CF603">
        <v>270.66074406952322</v>
      </c>
      <c r="CG603">
        <v>6945.6997270887105</v>
      </c>
      <c r="CH603">
        <v>1913.7008723742849</v>
      </c>
      <c r="CI603">
        <v>5009.9201180434166</v>
      </c>
      <c r="CJ603">
        <v>22.078736671011953</v>
      </c>
    </row>
    <row r="604" spans="1:88" x14ac:dyDescent="0.2">
      <c r="A604" t="s">
        <v>157</v>
      </c>
      <c r="B604">
        <v>2009</v>
      </c>
      <c r="C604" t="s">
        <v>30</v>
      </c>
      <c r="D604" t="s">
        <v>309</v>
      </c>
      <c r="E604">
        <v>126.26696707431731</v>
      </c>
      <c r="F604">
        <v>35.443146101562505</v>
      </c>
      <c r="G604">
        <v>72.491015534363598</v>
      </c>
      <c r="H604">
        <v>18.332805438391006</v>
      </c>
      <c r="I604">
        <v>0</v>
      </c>
      <c r="J604">
        <v>0</v>
      </c>
      <c r="K604">
        <v>0</v>
      </c>
      <c r="L604">
        <v>126.26696707431731</v>
      </c>
      <c r="M604">
        <v>111.61621699084745</v>
      </c>
      <c r="N604">
        <v>34.020423409499344</v>
      </c>
      <c r="O604">
        <v>71.765050980842119</v>
      </c>
      <c r="P604">
        <v>5.8307426005058822</v>
      </c>
      <c r="Q604">
        <v>0</v>
      </c>
      <c r="R604">
        <v>0</v>
      </c>
      <c r="S604">
        <v>0</v>
      </c>
      <c r="T604">
        <v>111.61621699084745</v>
      </c>
      <c r="U604">
        <v>301.62889015009318</v>
      </c>
      <c r="V604">
        <v>9.4979898751521326</v>
      </c>
      <c r="W604">
        <v>2.4160832139385544</v>
      </c>
      <c r="X604">
        <v>289.7148170610028</v>
      </c>
      <c r="Y604">
        <v>17.716061097226568</v>
      </c>
      <c r="Z604">
        <v>3.9774259905516618</v>
      </c>
      <c r="AA604">
        <v>2.233431118030297</v>
      </c>
      <c r="AB604">
        <v>11.50520398864461</v>
      </c>
      <c r="AC604">
        <v>1695.1598712392224</v>
      </c>
      <c r="AD604">
        <v>0</v>
      </c>
      <c r="AE604">
        <v>0</v>
      </c>
      <c r="AF604">
        <v>1695.1598712392224</v>
      </c>
      <c r="AG604">
        <v>49.43154115853082</v>
      </c>
      <c r="AH604">
        <v>0</v>
      </c>
      <c r="AI604">
        <v>0</v>
      </c>
      <c r="AJ604">
        <v>49.43154115853082</v>
      </c>
      <c r="AK604">
        <v>86.689385054514162</v>
      </c>
      <c r="AL604">
        <v>0</v>
      </c>
      <c r="AM604">
        <v>0</v>
      </c>
      <c r="AN604">
        <v>86.689385054514162</v>
      </c>
      <c r="AO604">
        <v>1831.2807974522691</v>
      </c>
      <c r="AP604">
        <v>0</v>
      </c>
      <c r="AQ604">
        <v>0</v>
      </c>
      <c r="AR604">
        <v>1831.2807974522691</v>
      </c>
      <c r="AS604">
        <v>418.53122048918931</v>
      </c>
      <c r="AT604">
        <v>47.720682952240182</v>
      </c>
      <c r="AU604">
        <v>332.26573714350258</v>
      </c>
      <c r="AV604">
        <v>38.544800393445982</v>
      </c>
      <c r="AW604">
        <v>44.816475805375333</v>
      </c>
      <c r="AX604">
        <v>1.3838994788107331</v>
      </c>
      <c r="AY604">
        <v>4.3009636716311093</v>
      </c>
      <c r="AZ604">
        <v>39.131612654933328</v>
      </c>
      <c r="BA604">
        <v>342.01388959226944</v>
      </c>
      <c r="BB604">
        <v>16.330323821889884</v>
      </c>
      <c r="BC604">
        <v>53.123494720336268</v>
      </c>
      <c r="BD604">
        <v>272.56007105004426</v>
      </c>
      <c r="BE604">
        <v>719.32083823220955</v>
      </c>
      <c r="BF604">
        <v>72.182034643588452</v>
      </c>
      <c r="BG604">
        <v>612.39893967094076</v>
      </c>
      <c r="BH604">
        <v>34.73986391768036</v>
      </c>
      <c r="BI604">
        <v>172.53540411582074</v>
      </c>
      <c r="BJ604">
        <v>27.008166808052025</v>
      </c>
      <c r="BK604">
        <v>127.64261987404832</v>
      </c>
      <c r="BL604">
        <v>17.884617433720319</v>
      </c>
      <c r="BM604">
        <v>56.955725546762253</v>
      </c>
      <c r="BN604">
        <v>10.222608949155985</v>
      </c>
      <c r="BO604">
        <v>37.43773918769768</v>
      </c>
      <c r="BP604">
        <v>9.2953774099084718</v>
      </c>
      <c r="BQ604">
        <v>90.271207524480914</v>
      </c>
      <c r="BR604">
        <v>12.971820902633574</v>
      </c>
      <c r="BS604">
        <v>62.996994485322482</v>
      </c>
      <c r="BT604">
        <v>14.302392136524837</v>
      </c>
      <c r="BU604">
        <v>120.97313833129618</v>
      </c>
      <c r="BV604">
        <v>13.709758785466795</v>
      </c>
      <c r="BW604">
        <v>90.099952819899002</v>
      </c>
      <c r="BX604">
        <v>17.163426725930449</v>
      </c>
      <c r="BY604">
        <v>173.19537679998695</v>
      </c>
      <c r="BZ604">
        <v>67.95996777588995</v>
      </c>
      <c r="CA604">
        <v>2.1031309892887879</v>
      </c>
      <c r="CB604">
        <v>103.13227803480771</v>
      </c>
      <c r="CC604">
        <v>1704.2456894636298</v>
      </c>
      <c r="CD604">
        <v>721.31151711346934</v>
      </c>
      <c r="CE604">
        <v>28.837506430324343</v>
      </c>
      <c r="CF604">
        <v>954.09666591982955</v>
      </c>
      <c r="CG604">
        <v>1410.7233274942898</v>
      </c>
      <c r="CH604">
        <v>423.04769792754178</v>
      </c>
      <c r="CI604">
        <v>980.83394433467856</v>
      </c>
      <c r="CJ604">
        <v>6.8416852320701533</v>
      </c>
    </row>
    <row r="605" spans="1:88" x14ac:dyDescent="0.2">
      <c r="A605" t="s">
        <v>157</v>
      </c>
      <c r="B605">
        <v>2009</v>
      </c>
      <c r="C605" t="s">
        <v>31</v>
      </c>
      <c r="D605" t="s">
        <v>310</v>
      </c>
      <c r="E605">
        <v>59.560527573096977</v>
      </c>
      <c r="F605">
        <v>17.14573805419807</v>
      </c>
      <c r="G605">
        <v>32.166818873581427</v>
      </c>
      <c r="H605">
        <v>10.247970645317462</v>
      </c>
      <c r="I605">
        <v>7.0293762927024801</v>
      </c>
      <c r="J605">
        <v>12.912592966598385</v>
      </c>
      <c r="K605">
        <v>19.941969259300897</v>
      </c>
      <c r="L605">
        <v>79.502496832397867</v>
      </c>
      <c r="M605">
        <v>50.933410129666811</v>
      </c>
      <c r="N605">
        <v>16.640575438482735</v>
      </c>
      <c r="O605">
        <v>31.85319334141376</v>
      </c>
      <c r="P605">
        <v>2.439641349770262</v>
      </c>
      <c r="Q605">
        <v>5.7718601698904601</v>
      </c>
      <c r="R605">
        <v>10.602602269463025</v>
      </c>
      <c r="S605">
        <v>16.374462439353486</v>
      </c>
      <c r="T605">
        <v>67.307872569020304</v>
      </c>
      <c r="U605">
        <v>173.34594045507555</v>
      </c>
      <c r="V605">
        <v>3.6871087477693782</v>
      </c>
      <c r="W605">
        <v>1.5551131772904156</v>
      </c>
      <c r="X605">
        <v>168.10371853001513</v>
      </c>
      <c r="Y605">
        <v>10.922362805078698</v>
      </c>
      <c r="Z605">
        <v>1.3858553591310447</v>
      </c>
      <c r="AA605">
        <v>0.92197215683003919</v>
      </c>
      <c r="AB605">
        <v>8.6145352891176312</v>
      </c>
      <c r="AC605">
        <v>978.85169504137934</v>
      </c>
      <c r="AD605">
        <v>0</v>
      </c>
      <c r="AE605">
        <v>0</v>
      </c>
      <c r="AF605">
        <v>978.85169504137934</v>
      </c>
      <c r="AG605">
        <v>20.592707327790574</v>
      </c>
      <c r="AH605">
        <v>0</v>
      </c>
      <c r="AI605">
        <v>0</v>
      </c>
      <c r="AJ605">
        <v>20.592707327790574</v>
      </c>
      <c r="AK605">
        <v>39.246490157433627</v>
      </c>
      <c r="AL605">
        <v>0</v>
      </c>
      <c r="AM605">
        <v>0</v>
      </c>
      <c r="AN605">
        <v>39.246490157433627</v>
      </c>
      <c r="AO605">
        <v>1038.6908925266027</v>
      </c>
      <c r="AP605">
        <v>0</v>
      </c>
      <c r="AQ605">
        <v>0</v>
      </c>
      <c r="AR605">
        <v>1038.6908925266027</v>
      </c>
      <c r="AS605">
        <v>219.92804680674959</v>
      </c>
      <c r="AT605">
        <v>22.944033304262561</v>
      </c>
      <c r="AU605">
        <v>190.64408852519708</v>
      </c>
      <c r="AV605">
        <v>6.3399249772893391</v>
      </c>
      <c r="AW605">
        <v>29.772122322021652</v>
      </c>
      <c r="AX605">
        <v>0.55901592640254583</v>
      </c>
      <c r="AY605">
        <v>3.1047487365503716</v>
      </c>
      <c r="AZ605">
        <v>26.10835765906868</v>
      </c>
      <c r="BA605">
        <v>106.71260993377618</v>
      </c>
      <c r="BB605">
        <v>6.2109464030775499</v>
      </c>
      <c r="BC605">
        <v>30.164424485828757</v>
      </c>
      <c r="BD605">
        <v>70.337239044869932</v>
      </c>
      <c r="BE605">
        <v>254.72367107926394</v>
      </c>
      <c r="BF605">
        <v>26.421603064554873</v>
      </c>
      <c r="BG605">
        <v>218.12626152413532</v>
      </c>
      <c r="BH605">
        <v>10.175806490574228</v>
      </c>
      <c r="BI605">
        <v>56.709235504341194</v>
      </c>
      <c r="BJ605">
        <v>10.079899778383499</v>
      </c>
      <c r="BK605">
        <v>42.697344681943861</v>
      </c>
      <c r="BL605">
        <v>3.9319910440139099</v>
      </c>
      <c r="BM605">
        <v>20.133005046078587</v>
      </c>
      <c r="BN605">
        <v>3.5770208783309694</v>
      </c>
      <c r="BO605">
        <v>14.223301408303076</v>
      </c>
      <c r="BP605">
        <v>2.3326827594445634</v>
      </c>
      <c r="BQ605">
        <v>36.841406237872221</v>
      </c>
      <c r="BR605">
        <v>4.4490349079006695</v>
      </c>
      <c r="BS605">
        <v>27.450521507273887</v>
      </c>
      <c r="BT605">
        <v>4.941849822697681</v>
      </c>
      <c r="BU605">
        <v>53.339842501726224</v>
      </c>
      <c r="BV605">
        <v>4.751887650993595</v>
      </c>
      <c r="BW605">
        <v>42.061315915610002</v>
      </c>
      <c r="BX605">
        <v>6.5266389351226115</v>
      </c>
      <c r="BY605">
        <v>31.32476606995958</v>
      </c>
      <c r="BZ605">
        <v>22.437359376547899</v>
      </c>
      <c r="CA605">
        <v>0.85298751914112247</v>
      </c>
      <c r="CB605">
        <v>8.034419174270564</v>
      </c>
      <c r="CC605">
        <v>322.45232007609252</v>
      </c>
      <c r="CD605">
        <v>236.17576771378361</v>
      </c>
      <c r="CE605">
        <v>12.030586997223367</v>
      </c>
      <c r="CF605">
        <v>74.2459653650848</v>
      </c>
      <c r="CG605">
        <v>644.42721089823567</v>
      </c>
      <c r="CH605">
        <v>203.94932665610452</v>
      </c>
      <c r="CI605">
        <v>437.52017808179733</v>
      </c>
      <c r="CJ605">
        <v>2.9577061603327155</v>
      </c>
    </row>
    <row r="606" spans="1:88" x14ac:dyDescent="0.2">
      <c r="A606" t="s">
        <v>157</v>
      </c>
      <c r="B606">
        <v>2009</v>
      </c>
      <c r="C606" t="s">
        <v>32</v>
      </c>
      <c r="D606" t="s">
        <v>311</v>
      </c>
      <c r="E606">
        <v>232.26696406237974</v>
      </c>
      <c r="F606">
        <v>70.697761334732562</v>
      </c>
      <c r="G606">
        <v>120.09226172850018</v>
      </c>
      <c r="H606">
        <v>41.476940999147246</v>
      </c>
      <c r="I606">
        <v>16.3716535803316</v>
      </c>
      <c r="J606">
        <v>267.72704640491366</v>
      </c>
      <c r="K606">
        <v>284.09869998524522</v>
      </c>
      <c r="L606">
        <v>516.36566404762493</v>
      </c>
      <c r="M606">
        <v>198.23982426363219</v>
      </c>
      <c r="N606">
        <v>68.670195999926349</v>
      </c>
      <c r="O606">
        <v>118.84140316983576</v>
      </c>
      <c r="P606">
        <v>10.728225093870087</v>
      </c>
      <c r="Q606">
        <v>13.69071374405474</v>
      </c>
      <c r="R606">
        <v>223.88540875763533</v>
      </c>
      <c r="S606">
        <v>237.57612250169043</v>
      </c>
      <c r="T606">
        <v>435.81594676532262</v>
      </c>
      <c r="U606">
        <v>717.61823142813853</v>
      </c>
      <c r="V606">
        <v>14.718386770837897</v>
      </c>
      <c r="W606">
        <v>4.0726363485438268</v>
      </c>
      <c r="X606">
        <v>698.8272083087561</v>
      </c>
      <c r="Y606">
        <v>39.303423527316504</v>
      </c>
      <c r="Z606">
        <v>5.5691465286416264</v>
      </c>
      <c r="AA606">
        <v>3.855847818626676</v>
      </c>
      <c r="AB606">
        <v>29.878429180048183</v>
      </c>
      <c r="AC606">
        <v>4080.0915051242127</v>
      </c>
      <c r="AD606">
        <v>0</v>
      </c>
      <c r="AE606">
        <v>0</v>
      </c>
      <c r="AF606">
        <v>4080.0915051242127</v>
      </c>
      <c r="AG606">
        <v>104.06309984898996</v>
      </c>
      <c r="AH606">
        <v>0</v>
      </c>
      <c r="AI606">
        <v>0</v>
      </c>
      <c r="AJ606">
        <v>104.06309984898996</v>
      </c>
      <c r="AK606">
        <v>189.97973975682618</v>
      </c>
      <c r="AL606">
        <v>0</v>
      </c>
      <c r="AM606">
        <v>0</v>
      </c>
      <c r="AN606">
        <v>189.97973975682618</v>
      </c>
      <c r="AO606">
        <v>4374.1343447300296</v>
      </c>
      <c r="AP606">
        <v>0</v>
      </c>
      <c r="AQ606">
        <v>0</v>
      </c>
      <c r="AR606">
        <v>4374.1343447300296</v>
      </c>
      <c r="AS606">
        <v>660.87352601471105</v>
      </c>
      <c r="AT606">
        <v>89.189903313435309</v>
      </c>
      <c r="AU606">
        <v>545.26208086123802</v>
      </c>
      <c r="AV606">
        <v>26.421541840037367</v>
      </c>
      <c r="AW606">
        <v>117.49423930829896</v>
      </c>
      <c r="AX606">
        <v>2.2836836486645153</v>
      </c>
      <c r="AY606">
        <v>7.1468578180831903</v>
      </c>
      <c r="AZ606">
        <v>108.06369784155105</v>
      </c>
      <c r="BA606">
        <v>381.17713730049417</v>
      </c>
      <c r="BB606">
        <v>24.795071294771518</v>
      </c>
      <c r="BC606">
        <v>84.992506704606498</v>
      </c>
      <c r="BD606">
        <v>271.38955930111626</v>
      </c>
      <c r="BE606">
        <v>1157.7807206846746</v>
      </c>
      <c r="BF606">
        <v>107.20648252685476</v>
      </c>
      <c r="BG606">
        <v>1010.1836232888627</v>
      </c>
      <c r="BH606">
        <v>40.390614868957783</v>
      </c>
      <c r="BI606">
        <v>287.79064770011553</v>
      </c>
      <c r="BJ606">
        <v>40.724966852955056</v>
      </c>
      <c r="BK606">
        <v>229.71307120321751</v>
      </c>
      <c r="BL606">
        <v>17.352609643943573</v>
      </c>
      <c r="BM606">
        <v>91.160333807779551</v>
      </c>
      <c r="BN606">
        <v>13.912555806706871</v>
      </c>
      <c r="BO606">
        <v>67.504862137889674</v>
      </c>
      <c r="BP606">
        <v>9.7429158631829473</v>
      </c>
      <c r="BQ606">
        <v>152.85913164402507</v>
      </c>
      <c r="BR606">
        <v>17.395385206612808</v>
      </c>
      <c r="BS606">
        <v>114.73130421609217</v>
      </c>
      <c r="BT606">
        <v>20.732442221320156</v>
      </c>
      <c r="BU606">
        <v>211.39924945727003</v>
      </c>
      <c r="BV606">
        <v>18.729874515238542</v>
      </c>
      <c r="BW606">
        <v>164.98533309982895</v>
      </c>
      <c r="BX606">
        <v>27.684041842202525</v>
      </c>
      <c r="BY606">
        <v>125.6734947064549</v>
      </c>
      <c r="BZ606">
        <v>90.515555228339153</v>
      </c>
      <c r="CA606">
        <v>3.3834193762165952</v>
      </c>
      <c r="CB606">
        <v>31.774520101898911</v>
      </c>
      <c r="CC606">
        <v>1293.4896302115467</v>
      </c>
      <c r="CD606">
        <v>953.0440877802755</v>
      </c>
      <c r="CE606">
        <v>46.753560333335486</v>
      </c>
      <c r="CF606">
        <v>293.69198209793251</v>
      </c>
      <c r="CG606">
        <v>2473.2625799680177</v>
      </c>
      <c r="CH606">
        <v>833.53544126672659</v>
      </c>
      <c r="CI606">
        <v>1622.2118534253525</v>
      </c>
      <c r="CJ606">
        <v>17.515285275936066</v>
      </c>
    </row>
    <row r="607" spans="1:88" x14ac:dyDescent="0.2">
      <c r="A607" t="s">
        <v>157</v>
      </c>
      <c r="B607">
        <v>2009</v>
      </c>
      <c r="C607" t="s">
        <v>33</v>
      </c>
      <c r="D607" t="s">
        <v>312</v>
      </c>
      <c r="E607">
        <v>576.91795166596182</v>
      </c>
      <c r="F607">
        <v>144.65951173381535</v>
      </c>
      <c r="G607">
        <v>326.0400110347677</v>
      </c>
      <c r="H607">
        <v>106.21842889737778</v>
      </c>
      <c r="I607">
        <v>0</v>
      </c>
      <c r="J607">
        <v>15.437728840564983</v>
      </c>
      <c r="K607">
        <v>15.437728840564983</v>
      </c>
      <c r="L607">
        <v>592.35568050652682</v>
      </c>
      <c r="M607">
        <v>502.10114405646675</v>
      </c>
      <c r="N607">
        <v>140.60472162734519</v>
      </c>
      <c r="O607">
        <v>322.62619569933088</v>
      </c>
      <c r="P607">
        <v>38.870226729790417</v>
      </c>
      <c r="Q607">
        <v>0</v>
      </c>
      <c r="R607">
        <v>12.806476108213522</v>
      </c>
      <c r="S607">
        <v>12.806476108213522</v>
      </c>
      <c r="T607">
        <v>514.90762016468022</v>
      </c>
      <c r="U607">
        <v>1496.8858946016885</v>
      </c>
      <c r="V607">
        <v>29.814563211738253</v>
      </c>
      <c r="W607">
        <v>12.62792021118665</v>
      </c>
      <c r="X607">
        <v>1454.4434111787637</v>
      </c>
      <c r="Y607">
        <v>79.500129828999945</v>
      </c>
      <c r="Z607">
        <v>11.105456463680854</v>
      </c>
      <c r="AA607">
        <v>10.396366879724702</v>
      </c>
      <c r="AB607">
        <v>57.998306485594355</v>
      </c>
      <c r="AC607">
        <v>12604.350128607313</v>
      </c>
      <c r="AD607">
        <v>0</v>
      </c>
      <c r="AE607">
        <v>0</v>
      </c>
      <c r="AF607">
        <v>12604.350128607313</v>
      </c>
      <c r="AG607">
        <v>485.61604574928583</v>
      </c>
      <c r="AH607">
        <v>0</v>
      </c>
      <c r="AI607">
        <v>0</v>
      </c>
      <c r="AJ607">
        <v>485.61604574928583</v>
      </c>
      <c r="AK607">
        <v>612.41946562797568</v>
      </c>
      <c r="AL607">
        <v>0</v>
      </c>
      <c r="AM607">
        <v>0</v>
      </c>
      <c r="AN607">
        <v>612.41946562797568</v>
      </c>
      <c r="AO607">
        <v>13702.385639984543</v>
      </c>
      <c r="AP607">
        <v>0</v>
      </c>
      <c r="AQ607">
        <v>0</v>
      </c>
      <c r="AR607">
        <v>13702.385639984543</v>
      </c>
      <c r="AS607">
        <v>1959.4142669831942</v>
      </c>
      <c r="AT607">
        <v>189.44658365412383</v>
      </c>
      <c r="AU607">
        <v>1641.0587911522593</v>
      </c>
      <c r="AV607">
        <v>128.90889217680629</v>
      </c>
      <c r="AW607">
        <v>225.38516462701187</v>
      </c>
      <c r="AX607">
        <v>4.4936901196431558</v>
      </c>
      <c r="AY607">
        <v>23.376349058600404</v>
      </c>
      <c r="AZ607">
        <v>197.51512544876817</v>
      </c>
      <c r="BA607">
        <v>962.50347668132008</v>
      </c>
      <c r="BB607">
        <v>49.949831267724107</v>
      </c>
      <c r="BC607">
        <v>251.2235379221525</v>
      </c>
      <c r="BD607">
        <v>661.33010749144364</v>
      </c>
      <c r="BE607">
        <v>2944.2826277349968</v>
      </c>
      <c r="BF607">
        <v>226.37390296123843</v>
      </c>
      <c r="BG607">
        <v>2612.3629704876339</v>
      </c>
      <c r="BH607">
        <v>105.54575428612154</v>
      </c>
      <c r="BI607">
        <v>754.37418744918455</v>
      </c>
      <c r="BJ607">
        <v>88.641231996970021</v>
      </c>
      <c r="BK607">
        <v>590.61677502229486</v>
      </c>
      <c r="BL607">
        <v>75.11618042991887</v>
      </c>
      <c r="BM607">
        <v>227.69506100710049</v>
      </c>
      <c r="BN607">
        <v>29.1504620848591</v>
      </c>
      <c r="BO607">
        <v>169.60755116166808</v>
      </c>
      <c r="BP607">
        <v>28.937047760573115</v>
      </c>
      <c r="BQ607">
        <v>378.77809140426717</v>
      </c>
      <c r="BR607">
        <v>36.336137618679317</v>
      </c>
      <c r="BS607">
        <v>290.92377057400461</v>
      </c>
      <c r="BT607">
        <v>51.518183211583093</v>
      </c>
      <c r="BU607">
        <v>526.63234894796335</v>
      </c>
      <c r="BV607">
        <v>39.29381215949244</v>
      </c>
      <c r="BW607">
        <v>420.09686324758246</v>
      </c>
      <c r="BX607">
        <v>67.241673540889025</v>
      </c>
      <c r="BY607">
        <v>304.61534328760058</v>
      </c>
      <c r="BZ607">
        <v>179.0168649848801</v>
      </c>
      <c r="CA607">
        <v>12.027455427510819</v>
      </c>
      <c r="CB607">
        <v>113.57102287520921</v>
      </c>
      <c r="CC607">
        <v>3103.9394006015627</v>
      </c>
      <c r="CD607">
        <v>1888.4872667093309</v>
      </c>
      <c r="CE607">
        <v>167.85976722774762</v>
      </c>
      <c r="CF607">
        <v>1047.5923666644812</v>
      </c>
      <c r="CG607">
        <v>6193.0682168811591</v>
      </c>
      <c r="CH607">
        <v>1714.5355502245952</v>
      </c>
      <c r="CI607">
        <v>4410.1883108906968</v>
      </c>
      <c r="CJ607">
        <v>68.344355765869309</v>
      </c>
    </row>
    <row r="608" spans="1:88" x14ac:dyDescent="0.2">
      <c r="A608" t="s">
        <v>157</v>
      </c>
      <c r="B608">
        <v>2009</v>
      </c>
      <c r="C608" t="s">
        <v>34</v>
      </c>
      <c r="D608" t="s">
        <v>313</v>
      </c>
      <c r="E608">
        <v>123.09463815246801</v>
      </c>
      <c r="F608">
        <v>32.3244123980936</v>
      </c>
      <c r="G608">
        <v>65.159644851648409</v>
      </c>
      <c r="H608">
        <v>25.610580902726021</v>
      </c>
      <c r="I608">
        <v>0</v>
      </c>
      <c r="J608">
        <v>0</v>
      </c>
      <c r="K608">
        <v>0</v>
      </c>
      <c r="L608">
        <v>123.09463815246801</v>
      </c>
      <c r="M608">
        <v>101.76146406351299</v>
      </c>
      <c r="N608">
        <v>31.342075438326901</v>
      </c>
      <c r="O608">
        <v>64.540957594275</v>
      </c>
      <c r="P608">
        <v>5.8784310309109404</v>
      </c>
      <c r="Q608">
        <v>0</v>
      </c>
      <c r="R608">
        <v>0</v>
      </c>
      <c r="S608">
        <v>0</v>
      </c>
      <c r="T608">
        <v>101.76146406351299</v>
      </c>
      <c r="U608">
        <v>486.14776976156298</v>
      </c>
      <c r="V608">
        <v>7.8792730723804407</v>
      </c>
      <c r="W608">
        <v>2.8276141414509723</v>
      </c>
      <c r="X608">
        <v>475.44088254773203</v>
      </c>
      <c r="Y608">
        <v>23.22960097583076</v>
      </c>
      <c r="Z608">
        <v>2.6354199092524331</v>
      </c>
      <c r="AA608">
        <v>1.8389157846879329</v>
      </c>
      <c r="AB608">
        <v>18.755265281890388</v>
      </c>
      <c r="AC608">
        <v>2143.4799016287279</v>
      </c>
      <c r="AD608">
        <v>0</v>
      </c>
      <c r="AE608">
        <v>0</v>
      </c>
      <c r="AF608">
        <v>2143.4799016287279</v>
      </c>
      <c r="AG608">
        <v>47.600539760892403</v>
      </c>
      <c r="AH608">
        <v>0</v>
      </c>
      <c r="AI608">
        <v>0</v>
      </c>
      <c r="AJ608">
        <v>47.600539760892403</v>
      </c>
      <c r="AK608">
        <v>66.132506349245801</v>
      </c>
      <c r="AL608">
        <v>0</v>
      </c>
      <c r="AM608">
        <v>0</v>
      </c>
      <c r="AN608">
        <v>66.132506349245801</v>
      </c>
      <c r="AO608">
        <v>2257.212947738868</v>
      </c>
      <c r="AP608">
        <v>0</v>
      </c>
      <c r="AQ608">
        <v>0</v>
      </c>
      <c r="AR608">
        <v>2257.212947738868</v>
      </c>
      <c r="AS608">
        <v>451.30759857622297</v>
      </c>
      <c r="AT608">
        <v>56.9335948408524</v>
      </c>
      <c r="AU608">
        <v>382.72042447280205</v>
      </c>
      <c r="AV608">
        <v>11.65357926256833</v>
      </c>
      <c r="AW608">
        <v>71.641782412070299</v>
      </c>
      <c r="AX608">
        <v>1.078729503373121</v>
      </c>
      <c r="AY608">
        <v>5.4219097914840102</v>
      </c>
      <c r="AZ608">
        <v>65.141143117213105</v>
      </c>
      <c r="BA608">
        <v>226.76780644943443</v>
      </c>
      <c r="BB608">
        <v>12.810862022036439</v>
      </c>
      <c r="BC608">
        <v>55.697939922142297</v>
      </c>
      <c r="BD608">
        <v>158.2590045052556</v>
      </c>
      <c r="BE608">
        <v>480.44812726016102</v>
      </c>
      <c r="BF608">
        <v>51.935193785964501</v>
      </c>
      <c r="BG608">
        <v>405.91642912640395</v>
      </c>
      <c r="BH608">
        <v>22.596504347792909</v>
      </c>
      <c r="BI608">
        <v>96.564828068090492</v>
      </c>
      <c r="BJ608">
        <v>19.75693048087313</v>
      </c>
      <c r="BK608">
        <v>68.859115769962102</v>
      </c>
      <c r="BL608">
        <v>7.94878181725523</v>
      </c>
      <c r="BM608">
        <v>40.2397464635144</v>
      </c>
      <c r="BN608">
        <v>7.2418535137798496</v>
      </c>
      <c r="BO608">
        <v>27.57462028403566</v>
      </c>
      <c r="BP608">
        <v>5.4232726656989403</v>
      </c>
      <c r="BQ608">
        <v>79.091784302731298</v>
      </c>
      <c r="BR608">
        <v>8.8930140096101997</v>
      </c>
      <c r="BS608">
        <v>58.034823112027894</v>
      </c>
      <c r="BT608">
        <v>12.163947181093061</v>
      </c>
      <c r="BU608">
        <v>118.61213460213139</v>
      </c>
      <c r="BV608">
        <v>9.4926714914938</v>
      </c>
      <c r="BW608">
        <v>92.3971017627035</v>
      </c>
      <c r="BX608">
        <v>16.72236134793415</v>
      </c>
      <c r="BY608">
        <v>60.136819368557198</v>
      </c>
      <c r="BZ608">
        <v>43.250898369924897</v>
      </c>
      <c r="CA608">
        <v>1.9607765265562329</v>
      </c>
      <c r="CB608">
        <v>14.925144472075939</v>
      </c>
      <c r="CC608">
        <v>619.25996471463498</v>
      </c>
      <c r="CD608">
        <v>455.346768237981</v>
      </c>
      <c r="CE608">
        <v>27.484983773123691</v>
      </c>
      <c r="CF608">
        <v>136.42821270353039</v>
      </c>
      <c r="CG608">
        <v>1276.6431778612571</v>
      </c>
      <c r="CH608">
        <v>381.27158513955203</v>
      </c>
      <c r="CI608">
        <v>888.87121400855995</v>
      </c>
      <c r="CJ608">
        <v>6.5003787131448698</v>
      </c>
    </row>
    <row r="609" spans="1:88" x14ac:dyDescent="0.2">
      <c r="A609" t="s">
        <v>157</v>
      </c>
      <c r="B609">
        <v>2009</v>
      </c>
      <c r="C609" t="s">
        <v>35</v>
      </c>
      <c r="D609" t="s">
        <v>314</v>
      </c>
      <c r="E609">
        <v>90.454089939113885</v>
      </c>
      <c r="F609">
        <v>35.443805033090023</v>
      </c>
      <c r="G609">
        <v>39.705382383776517</v>
      </c>
      <c r="H609">
        <v>15.304902522247252</v>
      </c>
      <c r="I609">
        <v>0</v>
      </c>
      <c r="J609">
        <v>0</v>
      </c>
      <c r="K609">
        <v>0</v>
      </c>
      <c r="L609">
        <v>90.454089939113885</v>
      </c>
      <c r="M609">
        <v>78.073228812735465</v>
      </c>
      <c r="N609">
        <v>34.286412827620907</v>
      </c>
      <c r="O609">
        <v>39.309941165573022</v>
      </c>
      <c r="P609">
        <v>4.4768748195414467</v>
      </c>
      <c r="Q609">
        <v>0</v>
      </c>
      <c r="R609">
        <v>0</v>
      </c>
      <c r="S609">
        <v>0</v>
      </c>
      <c r="T609">
        <v>78.073228812735465</v>
      </c>
      <c r="U609">
        <v>260.5363265288388</v>
      </c>
      <c r="V609">
        <v>8.0656695930519131</v>
      </c>
      <c r="W609">
        <v>2.2858513082526351</v>
      </c>
      <c r="X609">
        <v>250.18480562753402</v>
      </c>
      <c r="Y609">
        <v>15.559370229431536</v>
      </c>
      <c r="Z609">
        <v>3.2072163276604209</v>
      </c>
      <c r="AA609">
        <v>1.1352179043532682</v>
      </c>
      <c r="AB609">
        <v>11.216935997417899</v>
      </c>
      <c r="AC609">
        <v>1126.6152231003675</v>
      </c>
      <c r="AD609">
        <v>0</v>
      </c>
      <c r="AE609">
        <v>0</v>
      </c>
      <c r="AF609">
        <v>1126.6152231003675</v>
      </c>
      <c r="AG609">
        <v>26.67454975903847</v>
      </c>
      <c r="AH609">
        <v>0</v>
      </c>
      <c r="AI609">
        <v>0</v>
      </c>
      <c r="AJ609">
        <v>26.67454975903847</v>
      </c>
      <c r="AK609">
        <v>77.522541929932487</v>
      </c>
      <c r="AL609">
        <v>0</v>
      </c>
      <c r="AM609">
        <v>0</v>
      </c>
      <c r="AN609">
        <v>77.522541929932487</v>
      </c>
      <c r="AO609">
        <v>1230.8123147893423</v>
      </c>
      <c r="AP609">
        <v>0</v>
      </c>
      <c r="AQ609">
        <v>0</v>
      </c>
      <c r="AR609">
        <v>1230.8123147893423</v>
      </c>
      <c r="AS609">
        <v>323.18127423531189</v>
      </c>
      <c r="AT609">
        <v>42.353153051763165</v>
      </c>
      <c r="AU609">
        <v>272.32389875454817</v>
      </c>
      <c r="AV609">
        <v>8.5042224289997552</v>
      </c>
      <c r="AW609">
        <v>36.237264951393783</v>
      </c>
      <c r="AX609">
        <v>1.2387448857061609</v>
      </c>
      <c r="AY609">
        <v>3.529192480356345</v>
      </c>
      <c r="AZ609">
        <v>31.469327585331179</v>
      </c>
      <c r="BA609">
        <v>165.93174546908227</v>
      </c>
      <c r="BB609">
        <v>13.831189642717652</v>
      </c>
      <c r="BC609">
        <v>38.921040733147066</v>
      </c>
      <c r="BD609">
        <v>113.17951509321752</v>
      </c>
      <c r="BE609">
        <v>343.55292217266987</v>
      </c>
      <c r="BF609">
        <v>57.233227866878892</v>
      </c>
      <c r="BG609">
        <v>273.21946332810762</v>
      </c>
      <c r="BH609">
        <v>13.100230977683355</v>
      </c>
      <c r="BI609">
        <v>82.385882518626318</v>
      </c>
      <c r="BJ609">
        <v>22.577278098188501</v>
      </c>
      <c r="BK609">
        <v>53.911368916724619</v>
      </c>
      <c r="BL609">
        <v>5.8972355037132846</v>
      </c>
      <c r="BM609">
        <v>30.654740089049255</v>
      </c>
      <c r="BN609">
        <v>7.5197598551995606</v>
      </c>
      <c r="BO609">
        <v>19.10293101151251</v>
      </c>
      <c r="BP609">
        <v>4.0320492223372071</v>
      </c>
      <c r="BQ609">
        <v>55.041509194982467</v>
      </c>
      <c r="BR609">
        <v>9.5099101209808428</v>
      </c>
      <c r="BS609">
        <v>37.182861944442465</v>
      </c>
      <c r="BT609">
        <v>8.3487371295591668</v>
      </c>
      <c r="BU609">
        <v>79.669529020918063</v>
      </c>
      <c r="BV609">
        <v>10.21746395491409</v>
      </c>
      <c r="BW609">
        <v>57.240133476864557</v>
      </c>
      <c r="BX609">
        <v>12.211931589139514</v>
      </c>
      <c r="BY609">
        <v>61.506361806881714</v>
      </c>
      <c r="BZ609">
        <v>53.242810105399258</v>
      </c>
      <c r="CA609">
        <v>1.1945238622722014</v>
      </c>
      <c r="CB609">
        <v>7.0690278392101957</v>
      </c>
      <c r="CC609">
        <v>643.01579417022515</v>
      </c>
      <c r="CD609">
        <v>559.83927900967819</v>
      </c>
      <c r="CE609">
        <v>16.77848948180624</v>
      </c>
      <c r="CF609">
        <v>66.398025678741462</v>
      </c>
      <c r="CG609">
        <v>936.1245569079897</v>
      </c>
      <c r="CH609">
        <v>391.59050641053358</v>
      </c>
      <c r="CI609">
        <v>539.56193569602635</v>
      </c>
      <c r="CJ609">
        <v>4.9721148014291341</v>
      </c>
    </row>
    <row r="610" spans="1:88" x14ac:dyDescent="0.2">
      <c r="A610" t="s">
        <v>157</v>
      </c>
      <c r="B610">
        <v>2009</v>
      </c>
      <c r="C610" t="s">
        <v>36</v>
      </c>
      <c r="D610" t="s">
        <v>315</v>
      </c>
      <c r="E610">
        <v>10.044693526214811</v>
      </c>
      <c r="F610">
        <v>1.836780485278213</v>
      </c>
      <c r="G610">
        <v>6.8159785451070301</v>
      </c>
      <c r="H610">
        <v>1.3919344958295521</v>
      </c>
      <c r="I610">
        <v>1.46442411938176</v>
      </c>
      <c r="J610">
        <v>20.538674278252358</v>
      </c>
      <c r="K610">
        <v>22.003098397634119</v>
      </c>
      <c r="L610">
        <v>32.047791923848933</v>
      </c>
      <c r="M610">
        <v>8.8480571469142202</v>
      </c>
      <c r="N610">
        <v>1.7805562341702159</v>
      </c>
      <c r="O610">
        <v>6.7539759602564899</v>
      </c>
      <c r="P610">
        <v>0.313524952487506</v>
      </c>
      <c r="Q610">
        <v>1.26737474255041</v>
      </c>
      <c r="R610">
        <v>17.775039813408636</v>
      </c>
      <c r="S610">
        <v>19.042414555959034</v>
      </c>
      <c r="T610">
        <v>27.890471702873256</v>
      </c>
      <c r="U610">
        <v>25.101563947302299</v>
      </c>
      <c r="V610">
        <v>0.49489109678041299</v>
      </c>
      <c r="W610">
        <v>0.348657079340493</v>
      </c>
      <c r="X610">
        <v>24.258015771181299</v>
      </c>
      <c r="Y610">
        <v>1.220423890195633</v>
      </c>
      <c r="Z610">
        <v>0.1471542741224362</v>
      </c>
      <c r="AA610">
        <v>0.1788126102920532</v>
      </c>
      <c r="AB610">
        <v>0.89445700578114495</v>
      </c>
      <c r="AC610">
        <v>199.01008742654349</v>
      </c>
      <c r="AD610">
        <v>0</v>
      </c>
      <c r="AE610">
        <v>0</v>
      </c>
      <c r="AF610">
        <v>199.01008742654349</v>
      </c>
      <c r="AG610">
        <v>2.7250656856739397</v>
      </c>
      <c r="AH610">
        <v>0</v>
      </c>
      <c r="AI610">
        <v>0</v>
      </c>
      <c r="AJ610">
        <v>2.7250656856739397</v>
      </c>
      <c r="AK610">
        <v>3.6759928258508898</v>
      </c>
      <c r="AL610">
        <v>0</v>
      </c>
      <c r="AM610">
        <v>0</v>
      </c>
      <c r="AN610">
        <v>3.6759928258508898</v>
      </c>
      <c r="AO610">
        <v>205.4111459380687</v>
      </c>
      <c r="AP610">
        <v>0</v>
      </c>
      <c r="AQ610">
        <v>0</v>
      </c>
      <c r="AR610">
        <v>205.4111459380687</v>
      </c>
      <c r="AS610">
        <v>57.351780669125702</v>
      </c>
      <c r="AT610">
        <v>4.0816914004489302</v>
      </c>
      <c r="AU610">
        <v>52.686440923224801</v>
      </c>
      <c r="AV610">
        <v>0.58364834545193001</v>
      </c>
      <c r="AW610">
        <v>3.6113428212660201</v>
      </c>
      <c r="AX610">
        <v>6.1562112811620204E-2</v>
      </c>
      <c r="AY610">
        <v>0.71974444475854105</v>
      </c>
      <c r="AZ610">
        <v>2.83003626369586</v>
      </c>
      <c r="BA610">
        <v>14.44385644379704</v>
      </c>
      <c r="BB610">
        <v>0.78127396351984502</v>
      </c>
      <c r="BC610">
        <v>6.5217520525834196</v>
      </c>
      <c r="BD610">
        <v>7.1408304276937802</v>
      </c>
      <c r="BE610">
        <v>42.758729132136907</v>
      </c>
      <c r="BF610">
        <v>2.87288609733928</v>
      </c>
      <c r="BG610">
        <v>38.882631915466902</v>
      </c>
      <c r="BH610">
        <v>1.00321111933077</v>
      </c>
      <c r="BI610">
        <v>8.8498722874625706</v>
      </c>
      <c r="BJ610">
        <v>1.092524427786038</v>
      </c>
      <c r="BK610">
        <v>7.3389038492785401</v>
      </c>
      <c r="BL610">
        <v>0.41844401039798501</v>
      </c>
      <c r="BM610">
        <v>3.7404081142179302</v>
      </c>
      <c r="BN610">
        <v>0.43254250494750301</v>
      </c>
      <c r="BO610">
        <v>2.96522816153335</v>
      </c>
      <c r="BP610">
        <v>0.34263744773707699</v>
      </c>
      <c r="BQ610">
        <v>7.9253132730932503</v>
      </c>
      <c r="BR610">
        <v>0.52269767906820008</v>
      </c>
      <c r="BS610">
        <v>6.7620541355907307</v>
      </c>
      <c r="BT610">
        <v>0.64056145843432799</v>
      </c>
      <c r="BU610">
        <v>12.485111374930689</v>
      </c>
      <c r="BV610">
        <v>0.55667091717966499</v>
      </c>
      <c r="BW610">
        <v>11.074395165092319</v>
      </c>
      <c r="BX610">
        <v>0.85404529265870599</v>
      </c>
      <c r="BY610">
        <v>3.1602552304548999</v>
      </c>
      <c r="BZ610">
        <v>2.4117806543248101</v>
      </c>
      <c r="CA610">
        <v>0.230506982916938</v>
      </c>
      <c r="CB610">
        <v>0.51796759321314201</v>
      </c>
      <c r="CC610">
        <v>33.495916801768701</v>
      </c>
      <c r="CD610">
        <v>25.368053378202401</v>
      </c>
      <c r="CE610">
        <v>3.4229456797565403</v>
      </c>
      <c r="CF610">
        <v>4.7049177438097907</v>
      </c>
      <c r="CG610">
        <v>115.12532253999341</v>
      </c>
      <c r="CH610">
        <v>21.65301356824995</v>
      </c>
      <c r="CI610">
        <v>93.092887934658904</v>
      </c>
      <c r="CJ610">
        <v>0.37942103708452202</v>
      </c>
    </row>
    <row r="611" spans="1:88" x14ac:dyDescent="0.2">
      <c r="A611" t="s">
        <v>157</v>
      </c>
      <c r="B611">
        <v>2009</v>
      </c>
      <c r="C611" t="s">
        <v>37</v>
      </c>
      <c r="D611" t="s">
        <v>316</v>
      </c>
      <c r="E611">
        <v>2445.2914769178296</v>
      </c>
      <c r="F611">
        <v>836.00552271275069</v>
      </c>
      <c r="G611">
        <v>679.80961217577624</v>
      </c>
      <c r="H611">
        <v>929.4763420292976</v>
      </c>
      <c r="I611">
        <v>0</v>
      </c>
      <c r="J611">
        <v>0</v>
      </c>
      <c r="K611">
        <v>0</v>
      </c>
      <c r="L611">
        <v>2445.2914769178296</v>
      </c>
      <c r="M611">
        <v>1719.1625680454163</v>
      </c>
      <c r="N611">
        <v>807.82983070634043</v>
      </c>
      <c r="O611">
        <v>673.43738713300206</v>
      </c>
      <c r="P611">
        <v>237.89535020606536</v>
      </c>
      <c r="Q611">
        <v>0</v>
      </c>
      <c r="R611">
        <v>0</v>
      </c>
      <c r="S611">
        <v>0</v>
      </c>
      <c r="T611">
        <v>1719.1625680454163</v>
      </c>
      <c r="U611">
        <v>20118.733026363119</v>
      </c>
      <c r="V611">
        <v>290.94721862405203</v>
      </c>
      <c r="W611">
        <v>29.965546582287526</v>
      </c>
      <c r="X611">
        <v>19797.820261156794</v>
      </c>
      <c r="Y611">
        <v>604.43847365303554</v>
      </c>
      <c r="Z611">
        <v>70.140978324859603</v>
      </c>
      <c r="AA611">
        <v>18.869417376560261</v>
      </c>
      <c r="AB611">
        <v>515.42807795161582</v>
      </c>
      <c r="AC611">
        <v>39092.666654115645</v>
      </c>
      <c r="AD611">
        <v>0</v>
      </c>
      <c r="AE611">
        <v>0</v>
      </c>
      <c r="AF611">
        <v>39092.666654115645</v>
      </c>
      <c r="AG611">
        <v>1941.1147771881267</v>
      </c>
      <c r="AH611">
        <v>0</v>
      </c>
      <c r="AI611">
        <v>0</v>
      </c>
      <c r="AJ611">
        <v>1941.1147771881267</v>
      </c>
      <c r="AK611">
        <v>1995.8410176466116</v>
      </c>
      <c r="AL611">
        <v>0</v>
      </c>
      <c r="AM611">
        <v>0</v>
      </c>
      <c r="AN611">
        <v>1995.8410176466116</v>
      </c>
      <c r="AO611">
        <v>43029.622448950395</v>
      </c>
      <c r="AP611">
        <v>0</v>
      </c>
      <c r="AQ611">
        <v>0</v>
      </c>
      <c r="AR611">
        <v>43029.622448950395</v>
      </c>
      <c r="AS611">
        <v>7778.5927539909317</v>
      </c>
      <c r="AT611">
        <v>2829.4566953489361</v>
      </c>
      <c r="AU611">
        <v>4694.797108534608</v>
      </c>
      <c r="AV611">
        <v>254.33895010738715</v>
      </c>
      <c r="AW611">
        <v>915.67643290956073</v>
      </c>
      <c r="AX611">
        <v>28.719912781828821</v>
      </c>
      <c r="AY611">
        <v>38.805298825691267</v>
      </c>
      <c r="AZ611">
        <v>848.15122130203849</v>
      </c>
      <c r="BA611">
        <v>5621.1438030789213</v>
      </c>
      <c r="BB611">
        <v>437.0307606761458</v>
      </c>
      <c r="BC611">
        <v>603.48199765143045</v>
      </c>
      <c r="BD611">
        <v>4580.6310447513497</v>
      </c>
      <c r="BE611">
        <v>5907.0182771578029</v>
      </c>
      <c r="BF611">
        <v>1455.3008789027394</v>
      </c>
      <c r="BG611">
        <v>4122.1243321528218</v>
      </c>
      <c r="BH611">
        <v>329.59306610224627</v>
      </c>
      <c r="BI611">
        <v>1151.2665083811016</v>
      </c>
      <c r="BJ611">
        <v>520.69480904861712</v>
      </c>
      <c r="BK611">
        <v>410.2591921452414</v>
      </c>
      <c r="BL611">
        <v>220.31250718724402</v>
      </c>
      <c r="BM611">
        <v>643.0193030042185</v>
      </c>
      <c r="BN611">
        <v>237.07153809868055</v>
      </c>
      <c r="BO611">
        <v>256.7647559875108</v>
      </c>
      <c r="BP611">
        <v>149.18300891802824</v>
      </c>
      <c r="BQ611">
        <v>1092.2633937266287</v>
      </c>
      <c r="BR611">
        <v>280.93845052046413</v>
      </c>
      <c r="BS611">
        <v>527.1750205802033</v>
      </c>
      <c r="BT611">
        <v>284.14992262596598</v>
      </c>
      <c r="BU611">
        <v>1586.2692585380255</v>
      </c>
      <c r="BV611">
        <v>297.59983371191629</v>
      </c>
      <c r="BW611">
        <v>836.70580641124934</v>
      </c>
      <c r="BX611">
        <v>451.96361841486186</v>
      </c>
      <c r="BY611">
        <v>1317.6974391215979</v>
      </c>
      <c r="BZ611">
        <v>1163.9341572797814</v>
      </c>
      <c r="CA611">
        <v>26.989754460136567</v>
      </c>
      <c r="CB611">
        <v>126.77352738167563</v>
      </c>
      <c r="CC611">
        <v>13595.921855390687</v>
      </c>
      <c r="CD611">
        <v>12226.493624335333</v>
      </c>
      <c r="CE611">
        <v>371.36200175433896</v>
      </c>
      <c r="CF611">
        <v>998.06622930110063</v>
      </c>
      <c r="CG611">
        <v>19054.610503985383</v>
      </c>
      <c r="CH611">
        <v>9543.7542626447485</v>
      </c>
      <c r="CI611">
        <v>9310.5915736560291</v>
      </c>
      <c r="CJ611">
        <v>200.26466768457519</v>
      </c>
    </row>
    <row r="612" spans="1:88" x14ac:dyDescent="0.2">
      <c r="A612" t="s">
        <v>157</v>
      </c>
      <c r="B612">
        <v>2009</v>
      </c>
      <c r="C612" t="s">
        <v>38</v>
      </c>
      <c r="D612" t="s">
        <v>317</v>
      </c>
      <c r="E612">
        <v>439.69842851065209</v>
      </c>
      <c r="F612">
        <v>142.86454135562624</v>
      </c>
      <c r="G612">
        <v>233.44465644647022</v>
      </c>
      <c r="H612">
        <v>63.389230708556077</v>
      </c>
      <c r="I612">
        <v>0</v>
      </c>
      <c r="J612">
        <v>0</v>
      </c>
      <c r="K612">
        <v>0</v>
      </c>
      <c r="L612">
        <v>439.69842851065209</v>
      </c>
      <c r="M612">
        <v>391.97526663307048</v>
      </c>
      <c r="N612">
        <v>138.07496173011</v>
      </c>
      <c r="O612">
        <v>231.2239196898953</v>
      </c>
      <c r="P612">
        <v>22.676385213064247</v>
      </c>
      <c r="Q612">
        <v>0</v>
      </c>
      <c r="R612">
        <v>0</v>
      </c>
      <c r="S612">
        <v>0</v>
      </c>
      <c r="T612">
        <v>391.97526663307048</v>
      </c>
      <c r="U612">
        <v>805.67799305710219</v>
      </c>
      <c r="V612">
        <v>33.970003577510298</v>
      </c>
      <c r="W612">
        <v>10.385558729681168</v>
      </c>
      <c r="X612">
        <v>761.32243074990993</v>
      </c>
      <c r="Y612">
        <v>63.619392500435453</v>
      </c>
      <c r="Z612">
        <v>13.222582335831504</v>
      </c>
      <c r="AA612">
        <v>6.5808650615177511</v>
      </c>
      <c r="AB612">
        <v>43.815945103086293</v>
      </c>
      <c r="AC612">
        <v>8034.8534996062745</v>
      </c>
      <c r="AD612">
        <v>0</v>
      </c>
      <c r="AE612">
        <v>0</v>
      </c>
      <c r="AF612">
        <v>8034.8534996062745</v>
      </c>
      <c r="AG612">
        <v>151.60016574613957</v>
      </c>
      <c r="AH612">
        <v>0</v>
      </c>
      <c r="AI612">
        <v>0</v>
      </c>
      <c r="AJ612">
        <v>151.60016574613957</v>
      </c>
      <c r="AK612">
        <v>437.58608320216933</v>
      </c>
      <c r="AL612">
        <v>0</v>
      </c>
      <c r="AM612">
        <v>0</v>
      </c>
      <c r="AN612">
        <v>437.58608320216933</v>
      </c>
      <c r="AO612">
        <v>8624.0397485546055</v>
      </c>
      <c r="AP612">
        <v>0</v>
      </c>
      <c r="AQ612">
        <v>0</v>
      </c>
      <c r="AR612">
        <v>8624.0397485546055</v>
      </c>
      <c r="AS612">
        <v>1423.3221805162798</v>
      </c>
      <c r="AT612">
        <v>171.80835866203438</v>
      </c>
      <c r="AU612">
        <v>1199.0170157889575</v>
      </c>
      <c r="AV612">
        <v>52.496806065296695</v>
      </c>
      <c r="AW612">
        <v>179.54332064678147</v>
      </c>
      <c r="AX612">
        <v>5.2714258860180028</v>
      </c>
      <c r="AY612">
        <v>20.552377270113002</v>
      </c>
      <c r="AZ612">
        <v>153.71951749065025</v>
      </c>
      <c r="BA612">
        <v>598.99033919448038</v>
      </c>
      <c r="BB612">
        <v>57.592830619459171</v>
      </c>
      <c r="BC612">
        <v>192.86240499239031</v>
      </c>
      <c r="BD612">
        <v>348.53510358263168</v>
      </c>
      <c r="BE612">
        <v>1765.0977411562446</v>
      </c>
      <c r="BF612">
        <v>247.28751424765107</v>
      </c>
      <c r="BG612">
        <v>1448.1346031321727</v>
      </c>
      <c r="BH612">
        <v>69.67562377642605</v>
      </c>
      <c r="BI612">
        <v>381.74675655873585</v>
      </c>
      <c r="BJ612">
        <v>95.924649206478406</v>
      </c>
      <c r="BK612">
        <v>252.70813459717476</v>
      </c>
      <c r="BL612">
        <v>33.113972755083388</v>
      </c>
      <c r="BM612">
        <v>146.05825652339848</v>
      </c>
      <c r="BN612">
        <v>32.918196141915566</v>
      </c>
      <c r="BO612">
        <v>96.548022179949442</v>
      </c>
      <c r="BP612">
        <v>16.592038201532766</v>
      </c>
      <c r="BQ612">
        <v>278.92079467177416</v>
      </c>
      <c r="BR612">
        <v>41.607491290740604</v>
      </c>
      <c r="BS612">
        <v>205.0365945349258</v>
      </c>
      <c r="BT612">
        <v>32.276708846107368</v>
      </c>
      <c r="BU612">
        <v>414.85488797251134</v>
      </c>
      <c r="BV612">
        <v>44.602676332791027</v>
      </c>
      <c r="BW612">
        <v>327.29951075766945</v>
      </c>
      <c r="BX612">
        <v>42.95270088205146</v>
      </c>
      <c r="BY612">
        <v>303.17439038608507</v>
      </c>
      <c r="BZ612">
        <v>231.9212252984139</v>
      </c>
      <c r="CA612">
        <v>7.1198692976418121</v>
      </c>
      <c r="CB612">
        <v>64.133295790029152</v>
      </c>
      <c r="CC612">
        <v>3143.5564819198471</v>
      </c>
      <c r="CD612">
        <v>2441.7153364049209</v>
      </c>
      <c r="CE612">
        <v>100.43652909757172</v>
      </c>
      <c r="CF612">
        <v>601.40461641735055</v>
      </c>
      <c r="CG612">
        <v>4868.9514733472506</v>
      </c>
      <c r="CH612">
        <v>1652.5169516687445</v>
      </c>
      <c r="CI612">
        <v>3184.6793571272883</v>
      </c>
      <c r="CJ612">
        <v>31.755164551224855</v>
      </c>
    </row>
    <row r="613" spans="1:88" x14ac:dyDescent="0.2">
      <c r="A613" t="s">
        <v>157</v>
      </c>
      <c r="B613">
        <v>2009</v>
      </c>
      <c r="C613" t="s">
        <v>39</v>
      </c>
      <c r="D613" t="s">
        <v>318</v>
      </c>
      <c r="E613">
        <v>1011.3738159788069</v>
      </c>
      <c r="F613">
        <v>309.16469099105854</v>
      </c>
      <c r="G613">
        <v>431.77494490247716</v>
      </c>
      <c r="H613">
        <v>270.43418008527135</v>
      </c>
      <c r="I613">
        <v>0</v>
      </c>
      <c r="J613">
        <v>0</v>
      </c>
      <c r="K613">
        <v>0</v>
      </c>
      <c r="L613">
        <v>1011.3738159788069</v>
      </c>
      <c r="M613">
        <v>845.23555009840629</v>
      </c>
      <c r="N613">
        <v>301.42155530310947</v>
      </c>
      <c r="O613">
        <v>427.16845342528268</v>
      </c>
      <c r="P613">
        <v>116.64554137001355</v>
      </c>
      <c r="Q613">
        <v>0</v>
      </c>
      <c r="R613">
        <v>0</v>
      </c>
      <c r="S613">
        <v>0</v>
      </c>
      <c r="T613">
        <v>845.23555009840629</v>
      </c>
      <c r="U613">
        <v>3277.3594662561895</v>
      </c>
      <c r="V613">
        <v>59.191732130004752</v>
      </c>
      <c r="W613">
        <v>14.803133218564021</v>
      </c>
      <c r="X613">
        <v>3203.3646009076228</v>
      </c>
      <c r="Y613">
        <v>223.854894415985</v>
      </c>
      <c r="Z613">
        <v>21.017927465432315</v>
      </c>
      <c r="AA613">
        <v>14.216151499094632</v>
      </c>
      <c r="AB613">
        <v>188.62081545145827</v>
      </c>
      <c r="AC613">
        <v>14034.911817150594</v>
      </c>
      <c r="AD613">
        <v>0</v>
      </c>
      <c r="AE613">
        <v>0</v>
      </c>
      <c r="AF613">
        <v>14034.911817150594</v>
      </c>
      <c r="AG613">
        <v>1326.8017738969766</v>
      </c>
      <c r="AH613">
        <v>0</v>
      </c>
      <c r="AI613">
        <v>0</v>
      </c>
      <c r="AJ613">
        <v>1326.8017738969766</v>
      </c>
      <c r="AK613">
        <v>2121.5213245504174</v>
      </c>
      <c r="AL613">
        <v>0</v>
      </c>
      <c r="AM613">
        <v>0</v>
      </c>
      <c r="AN613">
        <v>2121.5213245504174</v>
      </c>
      <c r="AO613">
        <v>17483.234915597994</v>
      </c>
      <c r="AP613">
        <v>0</v>
      </c>
      <c r="AQ613">
        <v>0</v>
      </c>
      <c r="AR613">
        <v>17483.234915597994</v>
      </c>
      <c r="AS613">
        <v>2764.9608940578714</v>
      </c>
      <c r="AT613">
        <v>400.23887198262781</v>
      </c>
      <c r="AU613">
        <v>2022.9344771257956</v>
      </c>
      <c r="AV613">
        <v>341.78754494944735</v>
      </c>
      <c r="AW613">
        <v>616.73590501222225</v>
      </c>
      <c r="AX613">
        <v>9.0504567987837472</v>
      </c>
      <c r="AY613">
        <v>23.606920312467452</v>
      </c>
      <c r="AZ613">
        <v>584.07852790096911</v>
      </c>
      <c r="BA613">
        <v>1780.5524769915387</v>
      </c>
      <c r="BB613">
        <v>97.318052845328182</v>
      </c>
      <c r="BC613">
        <v>320.80400515123983</v>
      </c>
      <c r="BD613">
        <v>1362.430418994971</v>
      </c>
      <c r="BE613">
        <v>4642.9465696684865</v>
      </c>
      <c r="BF613">
        <v>517.09393116440106</v>
      </c>
      <c r="BG613">
        <v>3823.6281253455682</v>
      </c>
      <c r="BH613">
        <v>302.22451315852726</v>
      </c>
      <c r="BI613">
        <v>1329.623670252849</v>
      </c>
      <c r="BJ613">
        <v>213.94658392093402</v>
      </c>
      <c r="BK613">
        <v>878.13117236861513</v>
      </c>
      <c r="BL613">
        <v>237.54591396330045</v>
      </c>
      <c r="BM613">
        <v>401.02162598040769</v>
      </c>
      <c r="BN613">
        <v>62.034906043106524</v>
      </c>
      <c r="BO613">
        <v>248.26001561341221</v>
      </c>
      <c r="BP613">
        <v>90.726704323890019</v>
      </c>
      <c r="BQ613">
        <v>636.79205157166894</v>
      </c>
      <c r="BR613">
        <v>76.631699979542248</v>
      </c>
      <c r="BS613">
        <v>398.42950226051977</v>
      </c>
      <c r="BT613">
        <v>161.73084933160672</v>
      </c>
      <c r="BU613">
        <v>851.69472919203656</v>
      </c>
      <c r="BV613">
        <v>84.116633538775204</v>
      </c>
      <c r="BW613">
        <v>554.50929565481192</v>
      </c>
      <c r="BX613">
        <v>213.0687999984487</v>
      </c>
      <c r="BY613">
        <v>569.66599299161396</v>
      </c>
      <c r="BZ613">
        <v>339.57855376103487</v>
      </c>
      <c r="CA613">
        <v>15.602259624738974</v>
      </c>
      <c r="CB613">
        <v>214.48517960583854</v>
      </c>
      <c r="CC613">
        <v>5781.1055725493479</v>
      </c>
      <c r="CD613">
        <v>3585.3193306919047</v>
      </c>
      <c r="CE613">
        <v>216.08228787244968</v>
      </c>
      <c r="CF613">
        <v>1979.703953984995</v>
      </c>
      <c r="CG613">
        <v>9852.4050617156499</v>
      </c>
      <c r="CH613">
        <v>3766.914848187495</v>
      </c>
      <c r="CI613">
        <v>5823.452573470292</v>
      </c>
      <c r="CJ613">
        <v>262.03764005785018</v>
      </c>
    </row>
    <row r="614" spans="1:88" x14ac:dyDescent="0.2">
      <c r="A614" t="s">
        <v>157</v>
      </c>
      <c r="B614">
        <v>2009</v>
      </c>
      <c r="C614" t="s">
        <v>40</v>
      </c>
      <c r="D614" t="s">
        <v>319</v>
      </c>
      <c r="E614">
        <v>76.938914538481484</v>
      </c>
      <c r="F614">
        <v>20.766969489101559</v>
      </c>
      <c r="G614">
        <v>44.072861318486346</v>
      </c>
      <c r="H614">
        <v>12.099083730893442</v>
      </c>
      <c r="I614">
        <v>0</v>
      </c>
      <c r="J614">
        <v>223.13994690897357</v>
      </c>
      <c r="K614">
        <v>223.13994690897357</v>
      </c>
      <c r="L614">
        <v>300.07886144745504</v>
      </c>
      <c r="M614">
        <v>66.840329603026959</v>
      </c>
      <c r="N614">
        <v>20.174882600192817</v>
      </c>
      <c r="O614">
        <v>43.660718110729199</v>
      </c>
      <c r="P614">
        <v>3.0047288921048758</v>
      </c>
      <c r="Q614">
        <v>0</v>
      </c>
      <c r="R614">
        <v>179.78245854947829</v>
      </c>
      <c r="S614">
        <v>179.78245854947829</v>
      </c>
      <c r="T614">
        <v>246.62278815250528</v>
      </c>
      <c r="U614">
        <v>201.10509848487615</v>
      </c>
      <c r="V614">
        <v>4.1786985056131183</v>
      </c>
      <c r="W614">
        <v>2.3618618678566361</v>
      </c>
      <c r="X614">
        <v>194.56453811140639</v>
      </c>
      <c r="Y614">
        <v>12.139551568809585</v>
      </c>
      <c r="Z614">
        <v>1.6363067995584806</v>
      </c>
      <c r="AA614">
        <v>1.1848881243647467</v>
      </c>
      <c r="AB614">
        <v>9.3183566448863306</v>
      </c>
      <c r="AC614">
        <v>1350.4169323172773</v>
      </c>
      <c r="AD614">
        <v>0</v>
      </c>
      <c r="AE614">
        <v>0</v>
      </c>
      <c r="AF614">
        <v>1350.4169323172773</v>
      </c>
      <c r="AG614">
        <v>23.948645523038653</v>
      </c>
      <c r="AH614">
        <v>0</v>
      </c>
      <c r="AI614">
        <v>0</v>
      </c>
      <c r="AJ614">
        <v>23.948645523038653</v>
      </c>
      <c r="AK614">
        <v>79.086229881419627</v>
      </c>
      <c r="AL614">
        <v>0</v>
      </c>
      <c r="AM614">
        <v>0</v>
      </c>
      <c r="AN614">
        <v>79.086229881419627</v>
      </c>
      <c r="AO614">
        <v>1453.4518077217351</v>
      </c>
      <c r="AP614">
        <v>0</v>
      </c>
      <c r="AQ614">
        <v>0</v>
      </c>
      <c r="AR614">
        <v>1453.4518077217351</v>
      </c>
      <c r="AS614">
        <v>311.25978889879025</v>
      </c>
      <c r="AT614">
        <v>26.609121089965715</v>
      </c>
      <c r="AU614">
        <v>276.82029566827566</v>
      </c>
      <c r="AV614">
        <v>7.8303721405486728</v>
      </c>
      <c r="AW614">
        <v>38.228847345346772</v>
      </c>
      <c r="AX614">
        <v>0.63243786427627735</v>
      </c>
      <c r="AY614">
        <v>4.7914038332314144</v>
      </c>
      <c r="AZ614">
        <v>32.805005647839025</v>
      </c>
      <c r="BA614">
        <v>131.77269696979224</v>
      </c>
      <c r="BB614">
        <v>7.1423411971800235</v>
      </c>
      <c r="BC614">
        <v>43.345372238824389</v>
      </c>
      <c r="BD614">
        <v>81.284983533788306</v>
      </c>
      <c r="BE614">
        <v>307.70452364800724</v>
      </c>
      <c r="BF614">
        <v>29.680366922279099</v>
      </c>
      <c r="BG614">
        <v>265.26638802091668</v>
      </c>
      <c r="BH614">
        <v>12.757768704811818</v>
      </c>
      <c r="BI614">
        <v>63.730756449859754</v>
      </c>
      <c r="BJ614">
        <v>11.844566988476235</v>
      </c>
      <c r="BK614">
        <v>46.930079135571688</v>
      </c>
      <c r="BL614">
        <v>4.9561103258118058</v>
      </c>
      <c r="BM614">
        <v>25.354392716536346</v>
      </c>
      <c r="BN614">
        <v>3.9823048074349754</v>
      </c>
      <c r="BO614">
        <v>18.330321308921132</v>
      </c>
      <c r="BP614">
        <v>3.0417666001801691</v>
      </c>
      <c r="BQ614">
        <v>50.55477723850985</v>
      </c>
      <c r="BR614">
        <v>4.9583218483059301</v>
      </c>
      <c r="BS614">
        <v>39.276174631610864</v>
      </c>
      <c r="BT614">
        <v>6.3202807585930714</v>
      </c>
      <c r="BU614">
        <v>76.58369652859632</v>
      </c>
      <c r="BV614">
        <v>5.327808299490373</v>
      </c>
      <c r="BW614">
        <v>62.910825919428248</v>
      </c>
      <c r="BX614">
        <v>8.3450623096777985</v>
      </c>
      <c r="BY614">
        <v>37.770548071404718</v>
      </c>
      <c r="BZ614">
        <v>24.558216573088895</v>
      </c>
      <c r="CA614">
        <v>1.2120280885846582</v>
      </c>
      <c r="CB614">
        <v>12.000303409731041</v>
      </c>
      <c r="CC614">
        <v>386.75942475719114</v>
      </c>
      <c r="CD614">
        <v>258.68252484002818</v>
      </c>
      <c r="CE614">
        <v>17.029861217653966</v>
      </c>
      <c r="CF614">
        <v>111.04703869950907</v>
      </c>
      <c r="CG614">
        <v>842.31764649030299</v>
      </c>
      <c r="CH614">
        <v>237.07718098484369</v>
      </c>
      <c r="CI614">
        <v>601.11751018568725</v>
      </c>
      <c r="CJ614">
        <v>4.122955319771977</v>
      </c>
    </row>
    <row r="615" spans="1:88" x14ac:dyDescent="0.2">
      <c r="A615" t="s">
        <v>157</v>
      </c>
      <c r="B615">
        <v>2009</v>
      </c>
      <c r="C615" t="s">
        <v>41</v>
      </c>
      <c r="D615" t="s">
        <v>320</v>
      </c>
      <c r="E615">
        <v>608.56516180778283</v>
      </c>
      <c r="F615">
        <v>95.200401010211849</v>
      </c>
      <c r="G615">
        <v>393.72849846438572</v>
      </c>
      <c r="H615">
        <v>119.63626233318575</v>
      </c>
      <c r="I615">
        <v>3.1984958987497323</v>
      </c>
      <c r="J615">
        <v>283.98308543207821</v>
      </c>
      <c r="K615">
        <v>287.18158133082801</v>
      </c>
      <c r="L615">
        <v>895.74674313861078</v>
      </c>
      <c r="M615">
        <v>511.71419221657959</v>
      </c>
      <c r="N615">
        <v>92.767383346060143</v>
      </c>
      <c r="O615">
        <v>389.78072218402895</v>
      </c>
      <c r="P615">
        <v>29.166086686491141</v>
      </c>
      <c r="Q615">
        <v>2.7848348850489342</v>
      </c>
      <c r="R615">
        <v>247.25559391344481</v>
      </c>
      <c r="S615">
        <v>250.04042879849382</v>
      </c>
      <c r="T615">
        <v>761.75462101507344</v>
      </c>
      <c r="U615">
        <v>1768.590496291225</v>
      </c>
      <c r="V615">
        <v>20.676197986555938</v>
      </c>
      <c r="W615">
        <v>13.021149875728657</v>
      </c>
      <c r="X615">
        <v>1734.8931484289487</v>
      </c>
      <c r="Y615">
        <v>128.0827755229902</v>
      </c>
      <c r="Z615">
        <v>6.4299084378788152</v>
      </c>
      <c r="AA615">
        <v>12.155193065314748</v>
      </c>
      <c r="AB615">
        <v>109.49767401979695</v>
      </c>
      <c r="AC615">
        <v>13700.62175152184</v>
      </c>
      <c r="AD615">
        <v>0</v>
      </c>
      <c r="AE615">
        <v>0</v>
      </c>
      <c r="AF615">
        <v>13700.62175152184</v>
      </c>
      <c r="AG615">
        <v>356.86126004909084</v>
      </c>
      <c r="AH615">
        <v>0</v>
      </c>
      <c r="AI615">
        <v>0</v>
      </c>
      <c r="AJ615">
        <v>356.86126004909084</v>
      </c>
      <c r="AK615">
        <v>410.52741101862972</v>
      </c>
      <c r="AL615">
        <v>0</v>
      </c>
      <c r="AM615">
        <v>0</v>
      </c>
      <c r="AN615">
        <v>410.52741101862972</v>
      </c>
      <c r="AO615">
        <v>14468.010422589556</v>
      </c>
      <c r="AP615">
        <v>0</v>
      </c>
      <c r="AQ615">
        <v>0</v>
      </c>
      <c r="AR615">
        <v>14468.010422589556</v>
      </c>
      <c r="AS615">
        <v>1898.7266701911849</v>
      </c>
      <c r="AT615">
        <v>166.6892583674931</v>
      </c>
      <c r="AU615">
        <v>1638.4133625362238</v>
      </c>
      <c r="AV615">
        <v>93.624049287461503</v>
      </c>
      <c r="AW615">
        <v>433.27719079523155</v>
      </c>
      <c r="AX615">
        <v>2.8515527878498674</v>
      </c>
      <c r="AY615">
        <v>23.435522892894728</v>
      </c>
      <c r="AZ615">
        <v>406.99011511448629</v>
      </c>
      <c r="BA615">
        <v>1041.6792607705975</v>
      </c>
      <c r="BB615">
        <v>32.747956528729183</v>
      </c>
      <c r="BC615">
        <v>265.62481179452442</v>
      </c>
      <c r="BD615">
        <v>743.30649244734502</v>
      </c>
      <c r="BE615">
        <v>3059.2155145001443</v>
      </c>
      <c r="BF615">
        <v>147.75985574178571</v>
      </c>
      <c r="BG615">
        <v>2760.6306472947817</v>
      </c>
      <c r="BH615">
        <v>150.82501146358217</v>
      </c>
      <c r="BI615">
        <v>621.33630080638386</v>
      </c>
      <c r="BJ615">
        <v>57.920071402617999</v>
      </c>
      <c r="BK615">
        <v>505.3365370585496</v>
      </c>
      <c r="BL615">
        <v>58.079692345215996</v>
      </c>
      <c r="BM615">
        <v>216.56199078305323</v>
      </c>
      <c r="BN615">
        <v>20.0029973683672</v>
      </c>
      <c r="BO615">
        <v>169.09063323184401</v>
      </c>
      <c r="BP615">
        <v>27.46836018284252</v>
      </c>
      <c r="BQ615">
        <v>405.94680626072341</v>
      </c>
      <c r="BR615">
        <v>24.193907940001594</v>
      </c>
      <c r="BS615">
        <v>316.97259864259416</v>
      </c>
      <c r="BT615">
        <v>64.78029967812688</v>
      </c>
      <c r="BU615">
        <v>589.18329924396585</v>
      </c>
      <c r="BV615">
        <v>25.836630221821672</v>
      </c>
      <c r="BW615">
        <v>479.873261552739</v>
      </c>
      <c r="BX615">
        <v>83.473407469405345</v>
      </c>
      <c r="BY615">
        <v>179.01751130777026</v>
      </c>
      <c r="BZ615">
        <v>102.31465192254009</v>
      </c>
      <c r="CA615">
        <v>12.51692797338174</v>
      </c>
      <c r="CB615">
        <v>64.185931411847918</v>
      </c>
      <c r="CC615">
        <v>1846.7484671243842</v>
      </c>
      <c r="CD615">
        <v>1079.2762735686624</v>
      </c>
      <c r="CE615">
        <v>176.60557876958734</v>
      </c>
      <c r="CF615">
        <v>590.86661478613019</v>
      </c>
      <c r="CG615">
        <v>6581.5635553618995</v>
      </c>
      <c r="CH615">
        <v>1182.3028038148514</v>
      </c>
      <c r="CI615">
        <v>5360.687576505652</v>
      </c>
      <c r="CJ615">
        <v>38.573175041397121</v>
      </c>
    </row>
    <row r="616" spans="1:88" x14ac:dyDescent="0.2">
      <c r="A616" t="s">
        <v>157</v>
      </c>
      <c r="B616">
        <v>2009</v>
      </c>
      <c r="C616" t="s">
        <v>99</v>
      </c>
      <c r="D616" t="s">
        <v>321</v>
      </c>
      <c r="E616">
        <v>535.53633044250171</v>
      </c>
      <c r="F616">
        <v>38.685173603389885</v>
      </c>
      <c r="G616">
        <v>453.0960949781803</v>
      </c>
      <c r="H616">
        <v>43.755061860930475</v>
      </c>
      <c r="I616">
        <v>0</v>
      </c>
      <c r="J616">
        <v>3.2969753736424892</v>
      </c>
      <c r="K616">
        <v>3.2969753736424892</v>
      </c>
      <c r="L616">
        <v>538.83330581614428</v>
      </c>
      <c r="M616">
        <v>492.30764316806534</v>
      </c>
      <c r="N616">
        <v>37.604588579742547</v>
      </c>
      <c r="O616">
        <v>447.1234942217327</v>
      </c>
      <c r="P616">
        <v>7.5795603665897708</v>
      </c>
      <c r="Q616">
        <v>0</v>
      </c>
      <c r="R616">
        <v>2.7092076948537245</v>
      </c>
      <c r="S616">
        <v>2.7092076948537245</v>
      </c>
      <c r="T616">
        <v>495.016850862919</v>
      </c>
      <c r="U616">
        <v>800.73057216244911</v>
      </c>
      <c r="V616">
        <v>9.3598904021521925</v>
      </c>
      <c r="W616">
        <v>9.1916183838412628</v>
      </c>
      <c r="X616">
        <v>782.17906337645434</v>
      </c>
      <c r="Y616">
        <v>66.777283377107366</v>
      </c>
      <c r="Z616">
        <v>2.8408985355488623</v>
      </c>
      <c r="AA616">
        <v>19.271175492792185</v>
      </c>
      <c r="AB616">
        <v>44.665209348766268</v>
      </c>
      <c r="AC616">
        <v>3139.6309287800814</v>
      </c>
      <c r="AD616">
        <v>0</v>
      </c>
      <c r="AE616">
        <v>0</v>
      </c>
      <c r="AF616">
        <v>3139.6309287800814</v>
      </c>
      <c r="AG616">
        <v>67.263586412874986</v>
      </c>
      <c r="AH616">
        <v>0</v>
      </c>
      <c r="AI616">
        <v>0</v>
      </c>
      <c r="AJ616">
        <v>67.263586412874986</v>
      </c>
      <c r="AK616">
        <v>104.1372833516169</v>
      </c>
      <c r="AL616">
        <v>0</v>
      </c>
      <c r="AM616">
        <v>0</v>
      </c>
      <c r="AN616">
        <v>104.1372833516169</v>
      </c>
      <c r="AO616">
        <v>3311.0317985445731</v>
      </c>
      <c r="AP616">
        <v>0</v>
      </c>
      <c r="AQ616">
        <v>0</v>
      </c>
      <c r="AR616">
        <v>3311.0317985445731</v>
      </c>
      <c r="AS616">
        <v>1713.5270561005964</v>
      </c>
      <c r="AT616">
        <v>77.93807490493451</v>
      </c>
      <c r="AU616">
        <v>1620.1251509250142</v>
      </c>
      <c r="AV616">
        <v>15.463830270647904</v>
      </c>
      <c r="AW616">
        <v>179.06914452210142</v>
      </c>
      <c r="AX616">
        <v>1.2319045529226054</v>
      </c>
      <c r="AY616">
        <v>5.946538214979963</v>
      </c>
      <c r="AZ616">
        <v>171.89070175419852</v>
      </c>
      <c r="BA616">
        <v>480.28118849470957</v>
      </c>
      <c r="BB616">
        <v>14.818389553229814</v>
      </c>
      <c r="BC616">
        <v>177.3549206803194</v>
      </c>
      <c r="BD616">
        <v>288.10787826116007</v>
      </c>
      <c r="BE616">
        <v>2309.5599681595004</v>
      </c>
      <c r="BF616">
        <v>57.570100267818603</v>
      </c>
      <c r="BG616">
        <v>2201.8473923324186</v>
      </c>
      <c r="BH616">
        <v>50.142475559262451</v>
      </c>
      <c r="BI616">
        <v>330.77181077538205</v>
      </c>
      <c r="BJ616">
        <v>21.72441384860371</v>
      </c>
      <c r="BK616">
        <v>297.77916696804789</v>
      </c>
      <c r="BL616">
        <v>11.268229958731165</v>
      </c>
      <c r="BM616">
        <v>99.614517417797373</v>
      </c>
      <c r="BN616">
        <v>8.405382111687528</v>
      </c>
      <c r="BO616">
        <v>81.621464655466269</v>
      </c>
      <c r="BP616">
        <v>9.5876706506435951</v>
      </c>
      <c r="BQ616">
        <v>155.08116844616242</v>
      </c>
      <c r="BR616">
        <v>10.137141653286102</v>
      </c>
      <c r="BS616">
        <v>120.59872233566493</v>
      </c>
      <c r="BT616">
        <v>24.34530445721138</v>
      </c>
      <c r="BU616">
        <v>203.87141378990287</v>
      </c>
      <c r="BV616">
        <v>10.822452748693436</v>
      </c>
      <c r="BW616">
        <v>162.05447870146477</v>
      </c>
      <c r="BX616">
        <v>30.994482339744764</v>
      </c>
      <c r="BY616">
        <v>65.845829173512072</v>
      </c>
      <c r="BZ616">
        <v>44.725384256366311</v>
      </c>
      <c r="CA616">
        <v>4.8676522890056972</v>
      </c>
      <c r="CB616">
        <v>16.252792628139943</v>
      </c>
      <c r="CC616">
        <v>689.66213499502373</v>
      </c>
      <c r="CD616">
        <v>470.82492892129153</v>
      </c>
      <c r="CE616">
        <v>69.99313897288647</v>
      </c>
      <c r="CF616">
        <v>148.84406710084556</v>
      </c>
      <c r="CG616">
        <v>6698.0906768599671</v>
      </c>
      <c r="CH616">
        <v>468.46405934622703</v>
      </c>
      <c r="CI616">
        <v>6220.9896831050082</v>
      </c>
      <c r="CJ616">
        <v>8.6369344087275604</v>
      </c>
    </row>
    <row r="617" spans="1:88" x14ac:dyDescent="0.2">
      <c r="A617" t="s">
        <v>157</v>
      </c>
      <c r="B617">
        <v>2009</v>
      </c>
      <c r="C617" t="s">
        <v>3779</v>
      </c>
      <c r="D617" t="s">
        <v>3808</v>
      </c>
      <c r="E617">
        <v>1091.4927678342808</v>
      </c>
      <c r="F617">
        <v>389.12797981858108</v>
      </c>
      <c r="G617">
        <v>530.23985121096564</v>
      </c>
      <c r="H617">
        <v>172.12493680473719</v>
      </c>
      <c r="I617">
        <v>0</v>
      </c>
      <c r="J617">
        <v>0</v>
      </c>
      <c r="K617">
        <v>0</v>
      </c>
      <c r="L617">
        <v>1091.4927678342808</v>
      </c>
      <c r="M617">
        <v>948.02589381768632</v>
      </c>
      <c r="N617">
        <v>377.51407222191062</v>
      </c>
      <c r="O617">
        <v>523.88934429979361</v>
      </c>
      <c r="P617">
        <v>46.622477295981945</v>
      </c>
      <c r="Q617">
        <v>0</v>
      </c>
      <c r="R617">
        <v>0</v>
      </c>
      <c r="S617">
        <v>0</v>
      </c>
      <c r="T617">
        <v>948.02589381768632</v>
      </c>
      <c r="U617">
        <v>3055.4416899525131</v>
      </c>
      <c r="V617">
        <v>116.2224239432698</v>
      </c>
      <c r="W617">
        <v>40.246794781986132</v>
      </c>
      <c r="X617">
        <v>2898.9724712272582</v>
      </c>
      <c r="Y617">
        <v>179.08759845388141</v>
      </c>
      <c r="Z617">
        <v>29.222640933184561</v>
      </c>
      <c r="AA617">
        <v>17.934016918196797</v>
      </c>
      <c r="AB617">
        <v>131.93094060250007</v>
      </c>
      <c r="AC617">
        <v>12571.979248993843</v>
      </c>
      <c r="AD617">
        <v>0</v>
      </c>
      <c r="AE617">
        <v>0</v>
      </c>
      <c r="AF617">
        <v>12571.979248993843</v>
      </c>
      <c r="AG617">
        <v>414.65252279077896</v>
      </c>
      <c r="AH617">
        <v>0</v>
      </c>
      <c r="AI617">
        <v>0</v>
      </c>
      <c r="AJ617">
        <v>414.65252279077896</v>
      </c>
      <c r="AK617">
        <v>727.37877467830458</v>
      </c>
      <c r="AL617">
        <v>0</v>
      </c>
      <c r="AM617">
        <v>0</v>
      </c>
      <c r="AN617">
        <v>727.37877467830458</v>
      </c>
      <c r="AO617">
        <v>13714.010546463011</v>
      </c>
      <c r="AP617">
        <v>0</v>
      </c>
      <c r="AQ617">
        <v>0</v>
      </c>
      <c r="AR617">
        <v>13714.010546463011</v>
      </c>
      <c r="AS617">
        <v>16429.040358770202</v>
      </c>
      <c r="AT617">
        <v>1141.2274693456441</v>
      </c>
      <c r="AU617">
        <v>15191.332611599813</v>
      </c>
      <c r="AV617">
        <v>96.480277824806066</v>
      </c>
      <c r="AW617">
        <v>453.37045541429183</v>
      </c>
      <c r="AX617">
        <v>12.383660123368289</v>
      </c>
      <c r="AY617">
        <v>21.33946844100829</v>
      </c>
      <c r="AZ617">
        <v>419.64732684991418</v>
      </c>
      <c r="BA617">
        <v>2010.9847202792037</v>
      </c>
      <c r="BB617">
        <v>176.75656503984385</v>
      </c>
      <c r="BC617">
        <v>772.61194422647691</v>
      </c>
      <c r="BD617">
        <v>1061.6162110128839</v>
      </c>
      <c r="BE617">
        <v>3423.6285377653217</v>
      </c>
      <c r="BF617">
        <v>563.49572109189512</v>
      </c>
      <c r="BG617">
        <v>2707.1512597509504</v>
      </c>
      <c r="BH617">
        <v>152.98155692249171</v>
      </c>
      <c r="BI617">
        <v>582.76622965498973</v>
      </c>
      <c r="BJ617">
        <v>218.53820594545834</v>
      </c>
      <c r="BK617">
        <v>292.44612177163776</v>
      </c>
      <c r="BL617">
        <v>71.781901937893323</v>
      </c>
      <c r="BM617">
        <v>346.67831721759751</v>
      </c>
      <c r="BN617">
        <v>95.521623617005162</v>
      </c>
      <c r="BO617">
        <v>139.46292412679557</v>
      </c>
      <c r="BP617">
        <v>111.69376947379679</v>
      </c>
      <c r="BQ617">
        <v>527.60020799692825</v>
      </c>
      <c r="BR617">
        <v>112.17533587113059</v>
      </c>
      <c r="BS617">
        <v>257.03952378222846</v>
      </c>
      <c r="BT617">
        <v>158.38534834356824</v>
      </c>
      <c r="BU617">
        <v>701.26980110653096</v>
      </c>
      <c r="BV617">
        <v>118.40230620400608</v>
      </c>
      <c r="BW617">
        <v>389.99693752171822</v>
      </c>
      <c r="BX617">
        <v>192.87055738080664</v>
      </c>
      <c r="BY617">
        <v>542.60356868723966</v>
      </c>
      <c r="BZ617">
        <v>458.6576165682456</v>
      </c>
      <c r="CA617">
        <v>13.054390915297741</v>
      </c>
      <c r="CB617">
        <v>70.891561203695701</v>
      </c>
      <c r="CC617">
        <v>5662.4806307417311</v>
      </c>
      <c r="CD617">
        <v>4821.833526950536</v>
      </c>
      <c r="CE617">
        <v>181.84966476999165</v>
      </c>
      <c r="CF617">
        <v>658.79743902120731</v>
      </c>
      <c r="CG617">
        <v>11963.925944300272</v>
      </c>
      <c r="CH617">
        <v>4640.3949936369172</v>
      </c>
      <c r="CI617">
        <v>7259.9393168721608</v>
      </c>
      <c r="CJ617">
        <v>63.591633791151018</v>
      </c>
    </row>
    <row r="618" spans="1:88" x14ac:dyDescent="0.2">
      <c r="A618" t="s">
        <v>157</v>
      </c>
      <c r="B618">
        <v>2009</v>
      </c>
      <c r="C618" t="s">
        <v>42</v>
      </c>
      <c r="D618" t="s">
        <v>322</v>
      </c>
      <c r="E618">
        <v>1024.8934477229138</v>
      </c>
      <c r="F618">
        <v>340.42313742075129</v>
      </c>
      <c r="G618">
        <v>447.65157411166035</v>
      </c>
      <c r="H618">
        <v>236.81873619050305</v>
      </c>
      <c r="I618">
        <v>0</v>
      </c>
      <c r="J618">
        <v>0</v>
      </c>
      <c r="K618">
        <v>0</v>
      </c>
      <c r="L618">
        <v>1024.8934477229138</v>
      </c>
      <c r="M618">
        <v>809.45185551314364</v>
      </c>
      <c r="N618">
        <v>325.20043882164271</v>
      </c>
      <c r="O618">
        <v>443.40418519346929</v>
      </c>
      <c r="P618">
        <v>40.847231498030553</v>
      </c>
      <c r="Q618">
        <v>0</v>
      </c>
      <c r="R618">
        <v>0</v>
      </c>
      <c r="S618">
        <v>0</v>
      </c>
      <c r="T618">
        <v>809.45185551314364</v>
      </c>
      <c r="U618">
        <v>4615.7822227380038</v>
      </c>
      <c r="V618">
        <v>229.35695116957831</v>
      </c>
      <c r="W618">
        <v>23.974481846063942</v>
      </c>
      <c r="X618">
        <v>4362.4507897223593</v>
      </c>
      <c r="Y618">
        <v>273.2064402176826</v>
      </c>
      <c r="Z618">
        <v>31.841526241168665</v>
      </c>
      <c r="AA618">
        <v>12.241700912882621</v>
      </c>
      <c r="AB618">
        <v>229.12321306363194</v>
      </c>
      <c r="AC618">
        <v>17717.585653289723</v>
      </c>
      <c r="AD618">
        <v>0</v>
      </c>
      <c r="AE618">
        <v>0</v>
      </c>
      <c r="AF618">
        <v>17717.585653289723</v>
      </c>
      <c r="AG618">
        <v>352.10844818695034</v>
      </c>
      <c r="AH618">
        <v>0</v>
      </c>
      <c r="AI618">
        <v>0</v>
      </c>
      <c r="AJ618">
        <v>352.10844818695034</v>
      </c>
      <c r="AK618">
        <v>566.69033015596074</v>
      </c>
      <c r="AL618">
        <v>0</v>
      </c>
      <c r="AM618">
        <v>0</v>
      </c>
      <c r="AN618">
        <v>566.69033015596074</v>
      </c>
      <c r="AO618">
        <v>18636.384431632687</v>
      </c>
      <c r="AP618">
        <v>0</v>
      </c>
      <c r="AQ618">
        <v>0</v>
      </c>
      <c r="AR618">
        <v>18636.384431632687</v>
      </c>
      <c r="AS618">
        <v>5978.4623840409877</v>
      </c>
      <c r="AT618">
        <v>2896.1354271134264</v>
      </c>
      <c r="AU618">
        <v>2991.067225950957</v>
      </c>
      <c r="AV618">
        <v>91.259730976598675</v>
      </c>
      <c r="AW618">
        <v>891.68263830004844</v>
      </c>
      <c r="AX618">
        <v>13.367410362072423</v>
      </c>
      <c r="AY618">
        <v>31.312410785301058</v>
      </c>
      <c r="AZ618">
        <v>847.00281715267386</v>
      </c>
      <c r="BA618">
        <v>2071.120279206757</v>
      </c>
      <c r="BB618">
        <v>312.04358448595349</v>
      </c>
      <c r="BC618">
        <v>393.9034287725961</v>
      </c>
      <c r="BD618">
        <v>1365.1732659482159</v>
      </c>
      <c r="BE618">
        <v>3717.7760529068291</v>
      </c>
      <c r="BF618">
        <v>580.12591498587267</v>
      </c>
      <c r="BG618">
        <v>2877.8046331321748</v>
      </c>
      <c r="BH618">
        <v>259.84550478879208</v>
      </c>
      <c r="BI618">
        <v>617.29163464635928</v>
      </c>
      <c r="BJ618">
        <v>214.41689622524066</v>
      </c>
      <c r="BK618">
        <v>345.39930450373595</v>
      </c>
      <c r="BL618">
        <v>57.475433917383192</v>
      </c>
      <c r="BM618">
        <v>376.12023595825013</v>
      </c>
      <c r="BN618">
        <v>163.52705587118422</v>
      </c>
      <c r="BO618">
        <v>165.106113087257</v>
      </c>
      <c r="BP618">
        <v>47.487066999808214</v>
      </c>
      <c r="BQ618">
        <v>652.37274561256606</v>
      </c>
      <c r="BR618">
        <v>181.45867357177852</v>
      </c>
      <c r="BS618">
        <v>347.56535168243562</v>
      </c>
      <c r="BT618">
        <v>123.34872035835183</v>
      </c>
      <c r="BU618">
        <v>904.62200788153439</v>
      </c>
      <c r="BV618">
        <v>187.79142539993049</v>
      </c>
      <c r="BW618">
        <v>555.01928707598654</v>
      </c>
      <c r="BX618">
        <v>161.81129540561841</v>
      </c>
      <c r="BY618">
        <v>666.30896578063471</v>
      </c>
      <c r="BZ618">
        <v>538.13874909151559</v>
      </c>
      <c r="CA618">
        <v>22.144275377435775</v>
      </c>
      <c r="CB618">
        <v>106.02594131168172</v>
      </c>
      <c r="CC618">
        <v>6963.8528588408835</v>
      </c>
      <c r="CD618">
        <v>5655.9830472599797</v>
      </c>
      <c r="CE618">
        <v>326.35841239543214</v>
      </c>
      <c r="CF618">
        <v>981.51139918547847</v>
      </c>
      <c r="CG618">
        <v>10076.49539773457</v>
      </c>
      <c r="CH618">
        <v>3890.0739712918348</v>
      </c>
      <c r="CI618">
        <v>6134.2416751270848</v>
      </c>
      <c r="CJ618">
        <v>52.179751315649256</v>
      </c>
    </row>
    <row r="619" spans="1:88" x14ac:dyDescent="0.2">
      <c r="A619" t="s">
        <v>157</v>
      </c>
      <c r="B619">
        <v>2009</v>
      </c>
      <c r="C619" t="s">
        <v>43</v>
      </c>
      <c r="D619" t="s">
        <v>323</v>
      </c>
      <c r="E619">
        <v>1006.0761706428791</v>
      </c>
      <c r="F619">
        <v>314.47358730685329</v>
      </c>
      <c r="G619">
        <v>345.12607384339174</v>
      </c>
      <c r="H619">
        <v>346.47650949263408</v>
      </c>
      <c r="I619">
        <v>22.811064195694271</v>
      </c>
      <c r="J619">
        <v>8.9843396255780359</v>
      </c>
      <c r="K619">
        <v>31.795403821272266</v>
      </c>
      <c r="L619">
        <v>1037.8715744641515</v>
      </c>
      <c r="M619">
        <v>683.78320794191359</v>
      </c>
      <c r="N619">
        <v>299.47714418092181</v>
      </c>
      <c r="O619">
        <v>341.65544787719625</v>
      </c>
      <c r="P619">
        <v>42.650615883794607</v>
      </c>
      <c r="Q619">
        <v>16.65353026228026</v>
      </c>
      <c r="R619">
        <v>6.5591403609047685</v>
      </c>
      <c r="S619">
        <v>23.212670623185023</v>
      </c>
      <c r="T619">
        <v>706.99587856509856</v>
      </c>
      <c r="U619">
        <v>4543.4118751026881</v>
      </c>
      <c r="V619">
        <v>230.06186746864421</v>
      </c>
      <c r="W619">
        <v>16.091516745783284</v>
      </c>
      <c r="X619">
        <v>4297.2584908882554</v>
      </c>
      <c r="Y619">
        <v>637.27563635558522</v>
      </c>
      <c r="Z619">
        <v>31.023142413473412</v>
      </c>
      <c r="AA619">
        <v>10.296436401177303</v>
      </c>
      <c r="AB619">
        <v>595.95605754093549</v>
      </c>
      <c r="AC619">
        <v>17847.822733331293</v>
      </c>
      <c r="AD619">
        <v>0</v>
      </c>
      <c r="AE619">
        <v>0</v>
      </c>
      <c r="AF619">
        <v>17847.822733331293</v>
      </c>
      <c r="AG619">
        <v>363.68819275554836</v>
      </c>
      <c r="AH619">
        <v>0</v>
      </c>
      <c r="AI619">
        <v>0</v>
      </c>
      <c r="AJ619">
        <v>363.68819275554836</v>
      </c>
      <c r="AK619">
        <v>593.0775448201166</v>
      </c>
      <c r="AL619">
        <v>0</v>
      </c>
      <c r="AM619">
        <v>0</v>
      </c>
      <c r="AN619">
        <v>593.0775448201166</v>
      </c>
      <c r="AO619">
        <v>18804.588470906936</v>
      </c>
      <c r="AP619">
        <v>0</v>
      </c>
      <c r="AQ619">
        <v>0</v>
      </c>
      <c r="AR619">
        <v>18804.588470906936</v>
      </c>
      <c r="AS619">
        <v>5285.1020480439574</v>
      </c>
      <c r="AT619">
        <v>2920.6783353342039</v>
      </c>
      <c r="AU619">
        <v>2271.4841514872342</v>
      </c>
      <c r="AV619">
        <v>92.93956122252365</v>
      </c>
      <c r="AW619">
        <v>960.11457075750604</v>
      </c>
      <c r="AX619">
        <v>12.868194274665912</v>
      </c>
      <c r="AY619">
        <v>29.474762129802883</v>
      </c>
      <c r="AZ619">
        <v>917.7716143530364</v>
      </c>
      <c r="BA619">
        <v>1944.4057901934179</v>
      </c>
      <c r="BB619">
        <v>311.52279618610737</v>
      </c>
      <c r="BC619">
        <v>335.17460448945133</v>
      </c>
      <c r="BD619">
        <v>1297.7083895178621</v>
      </c>
      <c r="BE619">
        <v>3529.7768295661581</v>
      </c>
      <c r="BF619">
        <v>555.92991250664045</v>
      </c>
      <c r="BG619">
        <v>2691.1343862766507</v>
      </c>
      <c r="BH619">
        <v>282.71253078286884</v>
      </c>
      <c r="BI619">
        <v>866.88582700886093</v>
      </c>
      <c r="BJ619">
        <v>208.9757212758816</v>
      </c>
      <c r="BK619">
        <v>598.56838295994669</v>
      </c>
      <c r="BL619">
        <v>59.341722773033261</v>
      </c>
      <c r="BM619">
        <v>390.53653204853475</v>
      </c>
      <c r="BN619">
        <v>163.16108814421625</v>
      </c>
      <c r="BO619">
        <v>184.53034379414322</v>
      </c>
      <c r="BP619">
        <v>42.84510011017543</v>
      </c>
      <c r="BQ619">
        <v>633.58772084982934</v>
      </c>
      <c r="BR619">
        <v>180.67280083723205</v>
      </c>
      <c r="BS619">
        <v>331.37830722113699</v>
      </c>
      <c r="BT619">
        <v>121.53661279145936</v>
      </c>
      <c r="BU619">
        <v>833.68513728142614</v>
      </c>
      <c r="BV619">
        <v>186.73700286903798</v>
      </c>
      <c r="BW619">
        <v>490.33597860997224</v>
      </c>
      <c r="BX619">
        <v>156.61215580241608</v>
      </c>
      <c r="BY619">
        <v>645.57889979612548</v>
      </c>
      <c r="BZ619">
        <v>529.64707814652672</v>
      </c>
      <c r="CA619">
        <v>10.977412822225356</v>
      </c>
      <c r="CB619">
        <v>104.95440882737287</v>
      </c>
      <c r="CC619">
        <v>6701.044312852061</v>
      </c>
      <c r="CD619">
        <v>5567.4065030995753</v>
      </c>
      <c r="CE619">
        <v>158.40288849875915</v>
      </c>
      <c r="CF619">
        <v>975.23492125372911</v>
      </c>
      <c r="CG619">
        <v>8237.4360618712926</v>
      </c>
      <c r="CH619">
        <v>3515.0816308804106</v>
      </c>
      <c r="CI619">
        <v>4673.8322549766017</v>
      </c>
      <c r="CJ619">
        <v>48.522176014272297</v>
      </c>
    </row>
    <row r="620" spans="1:88" x14ac:dyDescent="0.2">
      <c r="A620" t="s">
        <v>157</v>
      </c>
      <c r="B620">
        <v>2009</v>
      </c>
      <c r="C620" t="s">
        <v>44</v>
      </c>
      <c r="D620" t="s">
        <v>324</v>
      </c>
      <c r="E620">
        <v>795.48107805764118</v>
      </c>
      <c r="F620">
        <v>209.53449943891303</v>
      </c>
      <c r="G620">
        <v>431.1001828994132</v>
      </c>
      <c r="H620">
        <v>154.84639571931513</v>
      </c>
      <c r="I620">
        <v>0</v>
      </c>
      <c r="J620">
        <v>0</v>
      </c>
      <c r="K620">
        <v>0</v>
      </c>
      <c r="L620">
        <v>795.48107805764118</v>
      </c>
      <c r="M620">
        <v>649.42503651812353</v>
      </c>
      <c r="N620">
        <v>201.56685610728698</v>
      </c>
      <c r="O620">
        <v>425.97230715736441</v>
      </c>
      <c r="P620">
        <v>21.88587325347109</v>
      </c>
      <c r="Q620">
        <v>0</v>
      </c>
      <c r="R620">
        <v>0</v>
      </c>
      <c r="S620">
        <v>0</v>
      </c>
      <c r="T620">
        <v>649.42503651812353</v>
      </c>
      <c r="U620">
        <v>3164.5975928606772</v>
      </c>
      <c r="V620">
        <v>93.289087703025686</v>
      </c>
      <c r="W620">
        <v>81.49557584455313</v>
      </c>
      <c r="X620">
        <v>2989.8129293130933</v>
      </c>
      <c r="Y620">
        <v>185.07082404681935</v>
      </c>
      <c r="Z620">
        <v>18.910792412918592</v>
      </c>
      <c r="AA620">
        <v>10.370759550117405</v>
      </c>
      <c r="AB620">
        <v>155.78927208378417</v>
      </c>
      <c r="AC620">
        <v>11251.752568638014</v>
      </c>
      <c r="AD620">
        <v>0</v>
      </c>
      <c r="AE620">
        <v>0</v>
      </c>
      <c r="AF620">
        <v>11251.752568638014</v>
      </c>
      <c r="AG620">
        <v>203.69418448610455</v>
      </c>
      <c r="AH620">
        <v>0</v>
      </c>
      <c r="AI620">
        <v>0</v>
      </c>
      <c r="AJ620">
        <v>203.69418448610455</v>
      </c>
      <c r="AK620">
        <v>338.05354463128077</v>
      </c>
      <c r="AL620">
        <v>0</v>
      </c>
      <c r="AM620">
        <v>0</v>
      </c>
      <c r="AN620">
        <v>338.05354463128077</v>
      </c>
      <c r="AO620">
        <v>11793.50029775539</v>
      </c>
      <c r="AP620">
        <v>0</v>
      </c>
      <c r="AQ620">
        <v>0</v>
      </c>
      <c r="AR620">
        <v>11793.50029775539</v>
      </c>
      <c r="AS620">
        <v>37550.983577487481</v>
      </c>
      <c r="AT620">
        <v>1006.2529423615676</v>
      </c>
      <c r="AU620">
        <v>36497.718911911805</v>
      </c>
      <c r="AV620">
        <v>47.011723214030184</v>
      </c>
      <c r="AW620">
        <v>612.0493902214705</v>
      </c>
      <c r="AX620">
        <v>7.768688319709268</v>
      </c>
      <c r="AY620">
        <v>26.769215915368527</v>
      </c>
      <c r="AZ620">
        <v>577.51148598639156</v>
      </c>
      <c r="BA620">
        <v>2443.8604739954749</v>
      </c>
      <c r="BB620">
        <v>135.0093179662486</v>
      </c>
      <c r="BC620">
        <v>1526.5407049271414</v>
      </c>
      <c r="BD620">
        <v>782.31045110208913</v>
      </c>
      <c r="BE620">
        <v>2538.0954416308919</v>
      </c>
      <c r="BF620">
        <v>341.31278251624701</v>
      </c>
      <c r="BG620">
        <v>2028.675274626482</v>
      </c>
      <c r="BH620">
        <v>168.10738448816409</v>
      </c>
      <c r="BI620">
        <v>398.57767839966067</v>
      </c>
      <c r="BJ620">
        <v>131.91675945979455</v>
      </c>
      <c r="BK620">
        <v>236.52275456099801</v>
      </c>
      <c r="BL620">
        <v>30.138164378868566</v>
      </c>
      <c r="BM620">
        <v>245.17981319199373</v>
      </c>
      <c r="BN620">
        <v>71.834899998461367</v>
      </c>
      <c r="BO620">
        <v>146.13148949445792</v>
      </c>
      <c r="BP620">
        <v>27.213423699074269</v>
      </c>
      <c r="BQ620">
        <v>442.16190935790826</v>
      </c>
      <c r="BR620">
        <v>82.956800387798111</v>
      </c>
      <c r="BS620">
        <v>282.03632332894261</v>
      </c>
      <c r="BT620">
        <v>77.168785641167432</v>
      </c>
      <c r="BU620">
        <v>624.18608023100091</v>
      </c>
      <c r="BV620">
        <v>86.914188876374496</v>
      </c>
      <c r="BW620">
        <v>436.64487446761149</v>
      </c>
      <c r="BX620">
        <v>100.62701688701469</v>
      </c>
      <c r="BY620">
        <v>387.51321025422772</v>
      </c>
      <c r="BZ620">
        <v>317.53327839043777</v>
      </c>
      <c r="CA620">
        <v>27.835196376805428</v>
      </c>
      <c r="CB620">
        <v>42.144735486984331</v>
      </c>
      <c r="CC620">
        <v>4151.0261016429904</v>
      </c>
      <c r="CD620">
        <v>3337.5318613399436</v>
      </c>
      <c r="CE620">
        <v>424.40350432020989</v>
      </c>
      <c r="CF620">
        <v>389.0907359828401</v>
      </c>
      <c r="CG620">
        <v>8331.9761931984303</v>
      </c>
      <c r="CH620">
        <v>2389.6726480126417</v>
      </c>
      <c r="CI620">
        <v>5913.9505089418071</v>
      </c>
      <c r="CJ620">
        <v>28.353036243977563</v>
      </c>
    </row>
    <row r="621" spans="1:88" x14ac:dyDescent="0.2">
      <c r="A621" t="s">
        <v>157</v>
      </c>
      <c r="B621">
        <v>2009</v>
      </c>
      <c r="C621" t="s">
        <v>45</v>
      </c>
      <c r="D621" t="s">
        <v>325</v>
      </c>
      <c r="E621">
        <v>585.88984036464706</v>
      </c>
      <c r="F621">
        <v>172.14806592410767</v>
      </c>
      <c r="G621">
        <v>245.52646220632033</v>
      </c>
      <c r="H621">
        <v>168.21531223421758</v>
      </c>
      <c r="I621">
        <v>0</v>
      </c>
      <c r="J621">
        <v>0</v>
      </c>
      <c r="K621">
        <v>0</v>
      </c>
      <c r="L621">
        <v>585.88984036464706</v>
      </c>
      <c r="M621">
        <v>430.96436311067697</v>
      </c>
      <c r="N621">
        <v>166.73103051323949</v>
      </c>
      <c r="O621">
        <v>243.142934007886</v>
      </c>
      <c r="P621">
        <v>21.090398589551405</v>
      </c>
      <c r="Q621">
        <v>0</v>
      </c>
      <c r="R621">
        <v>0</v>
      </c>
      <c r="S621">
        <v>0</v>
      </c>
      <c r="T621">
        <v>430.96436311067697</v>
      </c>
      <c r="U621">
        <v>3146.0078635222758</v>
      </c>
      <c r="V621">
        <v>45.077928818268816</v>
      </c>
      <c r="W621">
        <v>13.925563908807462</v>
      </c>
      <c r="X621">
        <v>3087.0043707951986</v>
      </c>
      <c r="Y621">
        <v>226.03331262669741</v>
      </c>
      <c r="Z621">
        <v>14.396265739635474</v>
      </c>
      <c r="AA621">
        <v>6.8301647674989772</v>
      </c>
      <c r="AB621">
        <v>204.80688211956388</v>
      </c>
      <c r="AC621">
        <v>8456.4478121135126</v>
      </c>
      <c r="AD621">
        <v>0</v>
      </c>
      <c r="AE621">
        <v>0</v>
      </c>
      <c r="AF621">
        <v>8456.4478121135126</v>
      </c>
      <c r="AG621">
        <v>162.17749466428032</v>
      </c>
      <c r="AH621">
        <v>0</v>
      </c>
      <c r="AI621">
        <v>0</v>
      </c>
      <c r="AJ621">
        <v>162.17749466428032</v>
      </c>
      <c r="AK621">
        <v>300.43504564639574</v>
      </c>
      <c r="AL621">
        <v>0</v>
      </c>
      <c r="AM621">
        <v>0</v>
      </c>
      <c r="AN621">
        <v>300.43504564639574</v>
      </c>
      <c r="AO621">
        <v>8919.0603524241869</v>
      </c>
      <c r="AP621">
        <v>0</v>
      </c>
      <c r="AQ621">
        <v>0</v>
      </c>
      <c r="AR621">
        <v>8919.0603524241869</v>
      </c>
      <c r="AS621">
        <v>2069.247321341476</v>
      </c>
      <c r="AT621">
        <v>343.42967398580038</v>
      </c>
      <c r="AU621">
        <v>1684.0872646802461</v>
      </c>
      <c r="AV621">
        <v>41.730382675428793</v>
      </c>
      <c r="AW621">
        <v>812.4903357775047</v>
      </c>
      <c r="AX621">
        <v>5.8305046198100499</v>
      </c>
      <c r="AY621">
        <v>21.145964233860798</v>
      </c>
      <c r="AZ621">
        <v>785.51386692383221</v>
      </c>
      <c r="BA621">
        <v>1306.4790861835993</v>
      </c>
      <c r="BB621">
        <v>72.281993492018401</v>
      </c>
      <c r="BC621">
        <v>275.86241843482372</v>
      </c>
      <c r="BD621">
        <v>958.33467425675963</v>
      </c>
      <c r="BE621">
        <v>1873.3856839048508</v>
      </c>
      <c r="BF621">
        <v>267.99820581847865</v>
      </c>
      <c r="BG621">
        <v>1389.2066952968835</v>
      </c>
      <c r="BH621">
        <v>216.18078278949079</v>
      </c>
      <c r="BI621">
        <v>267.98027789041606</v>
      </c>
      <c r="BJ621">
        <v>104.44947219572022</v>
      </c>
      <c r="BK621">
        <v>135.24554196308819</v>
      </c>
      <c r="BL621">
        <v>28.28526373160749</v>
      </c>
      <c r="BM621">
        <v>161.2244795311077</v>
      </c>
      <c r="BN621">
        <v>40.061050167138141</v>
      </c>
      <c r="BO621">
        <v>92.238242154806329</v>
      </c>
      <c r="BP621">
        <v>28.925187209163571</v>
      </c>
      <c r="BQ621">
        <v>326.76380591542727</v>
      </c>
      <c r="BR621">
        <v>48.871251105590837</v>
      </c>
      <c r="BS621">
        <v>183.44428008740792</v>
      </c>
      <c r="BT621">
        <v>94.448274722428721</v>
      </c>
      <c r="BU621">
        <v>461.27303466778159</v>
      </c>
      <c r="BV621">
        <v>51.98359372051948</v>
      </c>
      <c r="BW621">
        <v>287.85456330678977</v>
      </c>
      <c r="BX621">
        <v>121.43487764047259</v>
      </c>
      <c r="BY621">
        <v>286.57153066326083</v>
      </c>
      <c r="BZ621">
        <v>235.83170459238445</v>
      </c>
      <c r="CA621">
        <v>8.3674844612271269</v>
      </c>
      <c r="CB621">
        <v>42.372341609648792</v>
      </c>
      <c r="CC621">
        <v>2989.9302997421378</v>
      </c>
      <c r="CD621">
        <v>2480.0369437682612</v>
      </c>
      <c r="CE621">
        <v>115.99111201405313</v>
      </c>
      <c r="CF621">
        <v>393.90224395982642</v>
      </c>
      <c r="CG621">
        <v>5394.3082479345439</v>
      </c>
      <c r="CH621">
        <v>2007.5421631017468</v>
      </c>
      <c r="CI621">
        <v>3363.7214822012706</v>
      </c>
      <c r="CJ621">
        <v>23.044602631541711</v>
      </c>
    </row>
    <row r="622" spans="1:88" x14ac:dyDescent="0.2">
      <c r="A622" t="s">
        <v>157</v>
      </c>
      <c r="B622">
        <v>2009</v>
      </c>
      <c r="C622" t="s">
        <v>230</v>
      </c>
      <c r="D622" t="s">
        <v>3809</v>
      </c>
      <c r="E622">
        <v>351.33389226711398</v>
      </c>
      <c r="F622">
        <v>110.22651089961869</v>
      </c>
      <c r="G622">
        <v>166.05966332906954</v>
      </c>
      <c r="H622">
        <v>75.047718038425401</v>
      </c>
      <c r="I622">
        <v>0</v>
      </c>
      <c r="J622">
        <v>0</v>
      </c>
      <c r="K622">
        <v>0</v>
      </c>
      <c r="L622">
        <v>351.33389226711398</v>
      </c>
      <c r="M622">
        <v>288.34672385280095</v>
      </c>
      <c r="N622">
        <v>107.07275256222933</v>
      </c>
      <c r="O622">
        <v>164.59085786868036</v>
      </c>
      <c r="P622">
        <v>16.683113421890965</v>
      </c>
      <c r="Q622">
        <v>0</v>
      </c>
      <c r="R622">
        <v>0</v>
      </c>
      <c r="S622">
        <v>0</v>
      </c>
      <c r="T622">
        <v>288.34672385280095</v>
      </c>
      <c r="U622">
        <v>1259.2493373310463</v>
      </c>
      <c r="V622">
        <v>24.308623877450728</v>
      </c>
      <c r="W622">
        <v>10.010070781451388</v>
      </c>
      <c r="X622">
        <v>1224.9306426721439</v>
      </c>
      <c r="Y622">
        <v>88.343802352675709</v>
      </c>
      <c r="Z622">
        <v>8.5437675854130344</v>
      </c>
      <c r="AA622">
        <v>4.0891063451438887</v>
      </c>
      <c r="AB622">
        <v>75.710928422118954</v>
      </c>
      <c r="AC622">
        <v>4846.2035702623616</v>
      </c>
      <c r="AD622">
        <v>0</v>
      </c>
      <c r="AE622">
        <v>0</v>
      </c>
      <c r="AF622">
        <v>4846.2035702623616</v>
      </c>
      <c r="AG622">
        <v>121.12967603273111</v>
      </c>
      <c r="AH622">
        <v>0</v>
      </c>
      <c r="AI622">
        <v>0</v>
      </c>
      <c r="AJ622">
        <v>121.12967603273111</v>
      </c>
      <c r="AK622">
        <v>212.13557155754827</v>
      </c>
      <c r="AL622">
        <v>0</v>
      </c>
      <c r="AM622">
        <v>0</v>
      </c>
      <c r="AN622">
        <v>212.13557155754827</v>
      </c>
      <c r="AO622">
        <v>5179.4688178526458</v>
      </c>
      <c r="AP622">
        <v>0</v>
      </c>
      <c r="AQ622">
        <v>0</v>
      </c>
      <c r="AR622">
        <v>5179.4688178526458</v>
      </c>
      <c r="AS622">
        <v>1311.1751796448482</v>
      </c>
      <c r="AT622">
        <v>157.73514692764135</v>
      </c>
      <c r="AU622">
        <v>1117.194863934591</v>
      </c>
      <c r="AV622">
        <v>36.245168782615146</v>
      </c>
      <c r="AW622">
        <v>292.22478300547613</v>
      </c>
      <c r="AX622">
        <v>3.6589955288973055</v>
      </c>
      <c r="AY622">
        <v>19.774503764018078</v>
      </c>
      <c r="AZ622">
        <v>268.79128371256064</v>
      </c>
      <c r="BA622">
        <v>745.19178569635096</v>
      </c>
      <c r="BB622">
        <v>39.993159521678372</v>
      </c>
      <c r="BC622">
        <v>178.45515977960147</v>
      </c>
      <c r="BD622">
        <v>526.74346639507155</v>
      </c>
      <c r="BE622">
        <v>1092.3009597038181</v>
      </c>
      <c r="BF622">
        <v>170.03594392944231</v>
      </c>
      <c r="BG622">
        <v>797.80869056780455</v>
      </c>
      <c r="BH622">
        <v>124.45632520657226</v>
      </c>
      <c r="BI622">
        <v>163.80002423820267</v>
      </c>
      <c r="BJ622">
        <v>60.897455151359658</v>
      </c>
      <c r="BK622">
        <v>74.563103470784569</v>
      </c>
      <c r="BL622">
        <v>28.339465616058568</v>
      </c>
      <c r="BM622">
        <v>89.932510785840392</v>
      </c>
      <c r="BN622">
        <v>22.31108499245158</v>
      </c>
      <c r="BO622">
        <v>50.939666836511066</v>
      </c>
      <c r="BP622">
        <v>16.681758956877744</v>
      </c>
      <c r="BQ622">
        <v>198.17125056177775</v>
      </c>
      <c r="BR622">
        <v>27.74233694934847</v>
      </c>
      <c r="BS622">
        <v>129.04236355181561</v>
      </c>
      <c r="BT622">
        <v>41.386550060613672</v>
      </c>
      <c r="BU622">
        <v>306.80461705823046</v>
      </c>
      <c r="BV622">
        <v>29.688369311734164</v>
      </c>
      <c r="BW622">
        <v>219.66303070474163</v>
      </c>
      <c r="BX622">
        <v>57.45321704175408</v>
      </c>
      <c r="BY622">
        <v>169.71785193221299</v>
      </c>
      <c r="BZ622">
        <v>143.74678905927027</v>
      </c>
      <c r="CA622">
        <v>5.3354351333949808</v>
      </c>
      <c r="CB622">
        <v>20.63562773954764</v>
      </c>
      <c r="CC622">
        <v>1779.490118960457</v>
      </c>
      <c r="CD622">
        <v>1511.3215292719171</v>
      </c>
      <c r="CE622">
        <v>75.335302449903764</v>
      </c>
      <c r="CF622">
        <v>192.83328723864426</v>
      </c>
      <c r="CG622">
        <v>3628.3869497493288</v>
      </c>
      <c r="CH622">
        <v>1329.8859585273019</v>
      </c>
      <c r="CI622">
        <v>2280.6989846035221</v>
      </c>
      <c r="CJ622">
        <v>17.802006618505089</v>
      </c>
    </row>
    <row r="623" spans="1:88" x14ac:dyDescent="0.2">
      <c r="A623" t="s">
        <v>157</v>
      </c>
      <c r="B623">
        <v>2009</v>
      </c>
      <c r="C623" t="s">
        <v>231</v>
      </c>
      <c r="D623" t="s">
        <v>326</v>
      </c>
      <c r="E623">
        <v>56197.898699467667</v>
      </c>
      <c r="F623">
        <v>17249.231873284749</v>
      </c>
      <c r="G623">
        <v>23336.022327182684</v>
      </c>
      <c r="H623">
        <v>15612.644499000191</v>
      </c>
      <c r="I623">
        <v>31488.900597535267</v>
      </c>
      <c r="J623">
        <v>54730.070153504479</v>
      </c>
      <c r="K623">
        <v>86218.970751039713</v>
      </c>
      <c r="L623">
        <v>142416.86945050734</v>
      </c>
      <c r="M623">
        <v>45363.413990312874</v>
      </c>
      <c r="N623">
        <v>16764.557948584345</v>
      </c>
      <c r="O623">
        <v>23068.828481896169</v>
      </c>
      <c r="P623">
        <v>5530.0275598322987</v>
      </c>
      <c r="Q623">
        <v>22604.187707839257</v>
      </c>
      <c r="R623">
        <v>40506.695319575228</v>
      </c>
      <c r="S623">
        <v>63110.883027414471</v>
      </c>
      <c r="T623">
        <v>108474.29701772734</v>
      </c>
      <c r="U623">
        <v>210194.72011722636</v>
      </c>
      <c r="V623">
        <v>4020.1450822089892</v>
      </c>
      <c r="W623">
        <v>822.00789092131458</v>
      </c>
      <c r="X623">
        <v>205352.56714409549</v>
      </c>
      <c r="Y623">
        <v>15579.161698395561</v>
      </c>
      <c r="Z623">
        <v>1289.1620726347783</v>
      </c>
      <c r="AA623">
        <v>827.66324836742444</v>
      </c>
      <c r="AB623">
        <v>13462.336377393385</v>
      </c>
      <c r="AC623">
        <v>818891.82838078123</v>
      </c>
      <c r="AD623">
        <v>0</v>
      </c>
      <c r="AE623">
        <v>0</v>
      </c>
      <c r="AF623">
        <v>818891.82838078123</v>
      </c>
      <c r="AG623">
        <v>48668.111059728326</v>
      </c>
      <c r="AH623">
        <v>0</v>
      </c>
      <c r="AI623">
        <v>0</v>
      </c>
      <c r="AJ623">
        <v>48668.111059728326</v>
      </c>
      <c r="AK623">
        <v>69466.596997447836</v>
      </c>
      <c r="AL623">
        <v>0</v>
      </c>
      <c r="AM623">
        <v>0</v>
      </c>
      <c r="AN623">
        <v>69466.596997447836</v>
      </c>
      <c r="AO623">
        <v>937026.53643795731</v>
      </c>
      <c r="AP623">
        <v>0</v>
      </c>
      <c r="AQ623">
        <v>0</v>
      </c>
      <c r="AR623">
        <v>937026.53643795731</v>
      </c>
      <c r="AS623">
        <v>195167.64052891356</v>
      </c>
      <c r="AT623">
        <v>30737.261622923575</v>
      </c>
      <c r="AU623">
        <v>143687.9126014956</v>
      </c>
      <c r="AV623">
        <v>20742.466304494315</v>
      </c>
      <c r="AW623">
        <v>50711.073926836892</v>
      </c>
      <c r="AX623">
        <v>562.63053844688329</v>
      </c>
      <c r="AY623">
        <v>883.37754793115437</v>
      </c>
      <c r="AZ623">
        <v>49265.065840458803</v>
      </c>
      <c r="BA623">
        <v>115647.15265770463</v>
      </c>
      <c r="BB623">
        <v>6437.5756702373183</v>
      </c>
      <c r="BC623">
        <v>19034.098652797878</v>
      </c>
      <c r="BD623">
        <v>90175.478334669577</v>
      </c>
      <c r="BE623">
        <v>287992.72961482382</v>
      </c>
      <c r="BF623">
        <v>29033.31273676359</v>
      </c>
      <c r="BG623">
        <v>234798.79791442497</v>
      </c>
      <c r="BH623">
        <v>24160.618963635228</v>
      </c>
      <c r="BI623">
        <v>80148.569794506024</v>
      </c>
      <c r="BJ623">
        <v>10983.639118869854</v>
      </c>
      <c r="BK623">
        <v>56627.273816628069</v>
      </c>
      <c r="BL623">
        <v>12537.656859008011</v>
      </c>
      <c r="BM623">
        <v>24665.699454064408</v>
      </c>
      <c r="BN623">
        <v>3957.1627350316953</v>
      </c>
      <c r="BO623">
        <v>14804.645885877599</v>
      </c>
      <c r="BP623">
        <v>5903.8908331550992</v>
      </c>
      <c r="BQ623">
        <v>37389.374824540566</v>
      </c>
      <c r="BR623">
        <v>4832.1195350169</v>
      </c>
      <c r="BS623">
        <v>21236.590264366518</v>
      </c>
      <c r="BT623">
        <v>11320.665025157175</v>
      </c>
      <c r="BU623">
        <v>47296.451526486213</v>
      </c>
      <c r="BV623">
        <v>5234.2377225411547</v>
      </c>
      <c r="BW623">
        <v>27453.49520260284</v>
      </c>
      <c r="BX623">
        <v>14608.71860134226</v>
      </c>
      <c r="BY623">
        <v>37505.704860988553</v>
      </c>
      <c r="BZ623">
        <v>21109.671023612769</v>
      </c>
      <c r="CA623">
        <v>705.33004929800563</v>
      </c>
      <c r="CB623">
        <v>15690.703788077662</v>
      </c>
      <c r="CC623">
        <v>377905.29402384371</v>
      </c>
      <c r="CD623">
        <v>222828.91400302132</v>
      </c>
      <c r="CE623">
        <v>9843.3414286869811</v>
      </c>
      <c r="CF623">
        <v>145233.03859213481</v>
      </c>
      <c r="CG623">
        <v>536410.30459344503</v>
      </c>
      <c r="CH623">
        <v>212841.62576531869</v>
      </c>
      <c r="CI623">
        <v>313270.74020345567</v>
      </c>
      <c r="CJ623">
        <v>10297.938624670503</v>
      </c>
    </row>
    <row r="624" spans="1:88" x14ac:dyDescent="0.2">
      <c r="A624" t="s">
        <v>157</v>
      </c>
      <c r="B624">
        <v>2009</v>
      </c>
      <c r="C624" t="s">
        <v>4433</v>
      </c>
      <c r="D624" t="s">
        <v>4532</v>
      </c>
      <c r="E624">
        <v>11306.4396965219</v>
      </c>
      <c r="F624">
        <v>881.62943062546196</v>
      </c>
      <c r="G624">
        <v>9979.6545851937699</v>
      </c>
      <c r="H624">
        <v>445.15568070263998</v>
      </c>
      <c r="I624">
        <v>0</v>
      </c>
      <c r="J624">
        <v>0</v>
      </c>
      <c r="K624">
        <v>0</v>
      </c>
      <c r="L624">
        <v>11306.4396965219</v>
      </c>
      <c r="M624">
        <v>10745.2519264116</v>
      </c>
      <c r="N624">
        <v>733.19380000000001</v>
      </c>
      <c r="O624">
        <v>9901.9361661926796</v>
      </c>
      <c r="P624">
        <v>110.121960218911</v>
      </c>
      <c r="Q624">
        <v>0</v>
      </c>
      <c r="R624">
        <v>0</v>
      </c>
      <c r="S624">
        <v>0</v>
      </c>
      <c r="T624">
        <v>0</v>
      </c>
      <c r="U624">
        <v>4304.5968636971102</v>
      </c>
      <c r="V624">
        <v>2903.62393549848</v>
      </c>
      <c r="W624">
        <v>1400.9729281986299</v>
      </c>
      <c r="X624">
        <v>0</v>
      </c>
      <c r="Y624">
        <v>397.78230883936197</v>
      </c>
      <c r="Z624">
        <v>254.513531</v>
      </c>
      <c r="AA624">
        <v>143.268777839362</v>
      </c>
      <c r="AB624">
        <v>0</v>
      </c>
      <c r="AC624">
        <v>334504.33263641101</v>
      </c>
      <c r="AD624">
        <v>0</v>
      </c>
      <c r="AE624">
        <v>0</v>
      </c>
      <c r="AF624">
        <v>334504.33263641101</v>
      </c>
      <c r="AG624">
        <v>0</v>
      </c>
      <c r="AH624">
        <v>0</v>
      </c>
      <c r="AI624">
        <v>0</v>
      </c>
      <c r="AJ624">
        <v>0</v>
      </c>
      <c r="AK624">
        <v>529.38784731793601</v>
      </c>
      <c r="AL624">
        <v>0</v>
      </c>
      <c r="AM624">
        <v>0</v>
      </c>
      <c r="AN624">
        <v>529.38784731793601</v>
      </c>
      <c r="AO624">
        <v>335033.72048372898</v>
      </c>
      <c r="AP624">
        <v>0</v>
      </c>
      <c r="AQ624">
        <v>0</v>
      </c>
      <c r="AR624">
        <v>335033.72048372898</v>
      </c>
      <c r="AS624">
        <v>284868.911909886</v>
      </c>
      <c r="AT624">
        <v>104263.47633412501</v>
      </c>
      <c r="AU624">
        <v>179828.13873239199</v>
      </c>
      <c r="AV624">
        <v>777.29684336878699</v>
      </c>
      <c r="AW624">
        <v>3325.48128281053</v>
      </c>
      <c r="AX624">
        <v>154.18</v>
      </c>
      <c r="AY624">
        <v>2653.3470281203199</v>
      </c>
      <c r="AZ624">
        <v>517.95425469020802</v>
      </c>
      <c r="BA624">
        <v>68968.833887225293</v>
      </c>
      <c r="BB624">
        <v>11930.2405530173</v>
      </c>
      <c r="BC624">
        <v>30602.2328563468</v>
      </c>
      <c r="BD624">
        <v>26436.360477861199</v>
      </c>
      <c r="BE624">
        <v>22988.223867463301</v>
      </c>
      <c r="BF624">
        <v>4229.2430999999997</v>
      </c>
      <c r="BG624">
        <v>18720.733057886799</v>
      </c>
      <c r="BH624">
        <v>38.247709576475799</v>
      </c>
      <c r="BI624">
        <v>766.35174410727905</v>
      </c>
      <c r="BJ624">
        <v>705.77423999999996</v>
      </c>
      <c r="BK624">
        <v>54.706235107278502</v>
      </c>
      <c r="BL624">
        <v>5.8712689999999998</v>
      </c>
      <c r="BM624">
        <v>11944.5594891132</v>
      </c>
      <c r="BN624">
        <v>8704.7884312319402</v>
      </c>
      <c r="BO624">
        <v>2496.03635230994</v>
      </c>
      <c r="BP624">
        <v>743.73470557131498</v>
      </c>
      <c r="BQ624">
        <v>18799.892367529599</v>
      </c>
      <c r="BR624">
        <v>9165.4240446270596</v>
      </c>
      <c r="BS624">
        <v>8802.4391793312407</v>
      </c>
      <c r="BT624">
        <v>832.02914357131499</v>
      </c>
      <c r="BU624">
        <v>26450.3410429084</v>
      </c>
      <c r="BV624">
        <v>9352.2877459077808</v>
      </c>
      <c r="BW624">
        <v>16257.4430364293</v>
      </c>
      <c r="BX624">
        <v>840.61026057131505</v>
      </c>
      <c r="BY624">
        <v>5128.4483920683197</v>
      </c>
      <c r="BZ624">
        <v>4648.609872</v>
      </c>
      <c r="CA624">
        <v>479.83852006832399</v>
      </c>
      <c r="CB624">
        <v>0</v>
      </c>
      <c r="CC624">
        <v>55039.670282130101</v>
      </c>
      <c r="CD624">
        <v>48316.731</v>
      </c>
      <c r="CE624">
        <v>6722.9392821300698</v>
      </c>
      <c r="CF624">
        <v>0</v>
      </c>
      <c r="CG624">
        <v>148143.100091726</v>
      </c>
      <c r="CH624">
        <v>10617</v>
      </c>
      <c r="CI624">
        <v>137526.100091726</v>
      </c>
      <c r="CJ624">
        <v>0</v>
      </c>
    </row>
    <row r="625" spans="1:88" x14ac:dyDescent="0.2">
      <c r="A625" t="s">
        <v>157</v>
      </c>
      <c r="B625">
        <v>2009</v>
      </c>
      <c r="C625" t="s">
        <v>3254</v>
      </c>
      <c r="D625" t="s">
        <v>4533</v>
      </c>
      <c r="E625">
        <v>67504.338395989573</v>
      </c>
      <c r="F625">
        <v>18130.861303910209</v>
      </c>
      <c r="G625">
        <v>33315.676912376453</v>
      </c>
      <c r="H625">
        <v>16057.80017970283</v>
      </c>
      <c r="I625">
        <v>31488.900597535267</v>
      </c>
      <c r="J625">
        <v>54730.070153504479</v>
      </c>
      <c r="K625">
        <v>86218.970751039713</v>
      </c>
      <c r="L625">
        <v>153723.30914702924</v>
      </c>
      <c r="M625">
        <v>56108.665916724472</v>
      </c>
      <c r="N625">
        <v>17497.751748584345</v>
      </c>
      <c r="O625">
        <v>32970.764648088851</v>
      </c>
      <c r="P625">
        <v>5640.1495200512099</v>
      </c>
      <c r="Q625">
        <v>22604.187707839257</v>
      </c>
      <c r="R625">
        <v>40506.695319575228</v>
      </c>
      <c r="S625">
        <v>63110.883027414471</v>
      </c>
      <c r="T625">
        <v>108474.29701772734</v>
      </c>
      <c r="U625">
        <v>214499.31698092347</v>
      </c>
      <c r="V625">
        <v>6923.7690177074692</v>
      </c>
      <c r="W625">
        <v>2222.9808191199445</v>
      </c>
      <c r="X625">
        <v>205352.56714409549</v>
      </c>
      <c r="Y625">
        <v>15976.944007234923</v>
      </c>
      <c r="Z625">
        <v>1543.6756036347783</v>
      </c>
      <c r="AA625">
        <v>970.93202620678642</v>
      </c>
      <c r="AB625">
        <v>13462.336377393385</v>
      </c>
      <c r="AC625">
        <v>1153396.1610171923</v>
      </c>
      <c r="AD625">
        <v>0</v>
      </c>
      <c r="AE625">
        <v>0</v>
      </c>
      <c r="AF625">
        <v>1153396.1610171923</v>
      </c>
      <c r="AG625">
        <v>48668.111059728326</v>
      </c>
      <c r="AH625">
        <v>0</v>
      </c>
      <c r="AI625">
        <v>0</v>
      </c>
      <c r="AJ625">
        <v>48668.111059728326</v>
      </c>
      <c r="AK625">
        <v>69995.984844765771</v>
      </c>
      <c r="AL625">
        <v>0</v>
      </c>
      <c r="AM625">
        <v>0</v>
      </c>
      <c r="AN625">
        <v>69995.984844765771</v>
      </c>
      <c r="AO625">
        <v>1272060.2569216862</v>
      </c>
      <c r="AP625">
        <v>0</v>
      </c>
      <c r="AQ625">
        <v>0</v>
      </c>
      <c r="AR625">
        <v>1272060.2569216862</v>
      </c>
      <c r="AS625">
        <v>480036.55243879952</v>
      </c>
      <c r="AT625">
        <v>135000.73795704858</v>
      </c>
      <c r="AU625">
        <v>323516.05133388762</v>
      </c>
      <c r="AV625">
        <v>21519.763147863101</v>
      </c>
      <c r="AW625">
        <v>54036.55520964742</v>
      </c>
      <c r="AX625">
        <v>716.81053844688336</v>
      </c>
      <c r="AY625">
        <v>3536.7245760514743</v>
      </c>
      <c r="AZ625">
        <v>49783.020095149011</v>
      </c>
      <c r="BA625">
        <v>184615.98654492991</v>
      </c>
      <c r="BB625">
        <v>18367.816223254616</v>
      </c>
      <c r="BC625">
        <v>49636.331509144678</v>
      </c>
      <c r="BD625">
        <v>116611.83881253077</v>
      </c>
      <c r="BE625">
        <v>310980.95348228712</v>
      </c>
      <c r="BF625">
        <v>33262.555836763589</v>
      </c>
      <c r="BG625">
        <v>253519.53097231177</v>
      </c>
      <c r="BH625">
        <v>24198.866673211705</v>
      </c>
      <c r="BI625">
        <v>80914.9215386133</v>
      </c>
      <c r="BJ625">
        <v>11689.413358869855</v>
      </c>
      <c r="BK625">
        <v>56681.980051735351</v>
      </c>
      <c r="BL625">
        <v>12543.528128008011</v>
      </c>
      <c r="BM625">
        <v>36610.258943177607</v>
      </c>
      <c r="BN625">
        <v>12661.951166263636</v>
      </c>
      <c r="BO625">
        <v>17300.682238187539</v>
      </c>
      <c r="BP625">
        <v>6647.6255387264146</v>
      </c>
      <c r="BQ625">
        <v>56189.267192070169</v>
      </c>
      <c r="BR625">
        <v>13997.54357964396</v>
      </c>
      <c r="BS625">
        <v>30039.029443697757</v>
      </c>
      <c r="BT625">
        <v>12152.694168728491</v>
      </c>
      <c r="BU625">
        <v>73746.792569394616</v>
      </c>
      <c r="BV625">
        <v>14586.525468448935</v>
      </c>
      <c r="BW625">
        <v>43710.938239032141</v>
      </c>
      <c r="BX625">
        <v>15449.328861913575</v>
      </c>
      <c r="BY625">
        <v>42634.153253056873</v>
      </c>
      <c r="BZ625">
        <v>25758.28089561277</v>
      </c>
      <c r="CA625">
        <v>1185.1685693663296</v>
      </c>
      <c r="CB625">
        <v>15690.703788077662</v>
      </c>
      <c r="CC625">
        <v>432944.96430597384</v>
      </c>
      <c r="CD625">
        <v>271145.64500302135</v>
      </c>
      <c r="CE625">
        <v>16566.280710817053</v>
      </c>
      <c r="CF625">
        <v>145233.03859213481</v>
      </c>
      <c r="CG625">
        <v>684553.40468517109</v>
      </c>
      <c r="CH625">
        <v>223458.62576531869</v>
      </c>
      <c r="CI625">
        <v>450796.84029518167</v>
      </c>
      <c r="CJ625">
        <v>10297.938624670503</v>
      </c>
    </row>
    <row r="626" spans="1:88" x14ac:dyDescent="0.2">
      <c r="A626" t="s">
        <v>157</v>
      </c>
      <c r="B626">
        <v>2010</v>
      </c>
      <c r="C626" t="s">
        <v>2</v>
      </c>
      <c r="D626" t="s">
        <v>327</v>
      </c>
      <c r="E626">
        <v>2317.033033312181</v>
      </c>
      <c r="F626">
        <v>118.62693451227237</v>
      </c>
      <c r="G626">
        <v>316.93718214391293</v>
      </c>
      <c r="H626">
        <v>1881.4689166560008</v>
      </c>
      <c r="I626">
        <v>1806.8313579759599</v>
      </c>
      <c r="J626">
        <v>1015.682176568328</v>
      </c>
      <c r="K626">
        <v>2822.51353454429</v>
      </c>
      <c r="L626">
        <v>5139.5465678564715</v>
      </c>
      <c r="M626">
        <v>472.68062663834365</v>
      </c>
      <c r="N626">
        <v>110.08812480953353</v>
      </c>
      <c r="O626">
        <v>313.65111494630344</v>
      </c>
      <c r="P626">
        <v>48.941386882507913</v>
      </c>
      <c r="Q626">
        <v>538.56255120617323</v>
      </c>
      <c r="R626">
        <v>302.74457093773464</v>
      </c>
      <c r="S626">
        <v>841.30712214390815</v>
      </c>
      <c r="T626">
        <v>1313.9877487822519</v>
      </c>
      <c r="U626">
        <v>36464.505373324413</v>
      </c>
      <c r="V626">
        <v>225.66341806666242</v>
      </c>
      <c r="W626">
        <v>24.053723072566939</v>
      </c>
      <c r="X626">
        <v>36214.78823218491</v>
      </c>
      <c r="Y626">
        <v>3113.5643792884966</v>
      </c>
      <c r="Z626">
        <v>9.7222290304450638</v>
      </c>
      <c r="AA626">
        <v>9.0091413449448883</v>
      </c>
      <c r="AB626">
        <v>3094.8330089131045</v>
      </c>
      <c r="AC626">
        <v>4713.389689446858</v>
      </c>
      <c r="AD626">
        <v>0</v>
      </c>
      <c r="AE626">
        <v>0</v>
      </c>
      <c r="AF626">
        <v>4713.389689446858</v>
      </c>
      <c r="AG626">
        <v>97.369302667071992</v>
      </c>
      <c r="AH626">
        <v>0</v>
      </c>
      <c r="AI626">
        <v>0</v>
      </c>
      <c r="AJ626">
        <v>97.369302667071992</v>
      </c>
      <c r="AK626">
        <v>88.897202838670395</v>
      </c>
      <c r="AL626">
        <v>0</v>
      </c>
      <c r="AM626">
        <v>0</v>
      </c>
      <c r="AN626">
        <v>88.897202838670395</v>
      </c>
      <c r="AO626">
        <v>4899.6561949525976</v>
      </c>
      <c r="AP626">
        <v>0</v>
      </c>
      <c r="AQ626">
        <v>0</v>
      </c>
      <c r="AR626">
        <v>4899.6561949525976</v>
      </c>
      <c r="AS626">
        <v>6725.954384436106</v>
      </c>
      <c r="AT626">
        <v>3472.7466084912012</v>
      </c>
      <c r="AU626">
        <v>3243.1674828570131</v>
      </c>
      <c r="AV626">
        <v>10.040293087886262</v>
      </c>
      <c r="AW626">
        <v>12794.761817355506</v>
      </c>
      <c r="AX626">
        <v>5.1932357744569124</v>
      </c>
      <c r="AY626">
        <v>17.132621216351289</v>
      </c>
      <c r="AZ626">
        <v>12772.435960364719</v>
      </c>
      <c r="BA626">
        <v>11437.55975368556</v>
      </c>
      <c r="BB626">
        <v>271.48450388405928</v>
      </c>
      <c r="BC626">
        <v>793.08431121089939</v>
      </c>
      <c r="BD626">
        <v>10372.990938590596</v>
      </c>
      <c r="BE626">
        <v>5172.367161281567</v>
      </c>
      <c r="BF626">
        <v>212.43258495218231</v>
      </c>
      <c r="BG626">
        <v>1616.1359719493921</v>
      </c>
      <c r="BH626">
        <v>3343.7986043799947</v>
      </c>
      <c r="BI626">
        <v>107.48081162481705</v>
      </c>
      <c r="BJ626">
        <v>72.297423145263423</v>
      </c>
      <c r="BK626">
        <v>21.516638234366752</v>
      </c>
      <c r="BL626">
        <v>13.666750245186599</v>
      </c>
      <c r="BM626">
        <v>491.50224737995779</v>
      </c>
      <c r="BN626">
        <v>143.48927095445541</v>
      </c>
      <c r="BO626">
        <v>120.42530834671217</v>
      </c>
      <c r="BP626">
        <v>227.58766807879243</v>
      </c>
      <c r="BQ626">
        <v>1559.2188394443397</v>
      </c>
      <c r="BR626">
        <v>147.09612309157512</v>
      </c>
      <c r="BS626">
        <v>213.12274442807097</v>
      </c>
      <c r="BT626">
        <v>1198.999971924695</v>
      </c>
      <c r="BU626">
        <v>1966.9538662190716</v>
      </c>
      <c r="BV626">
        <v>149.08905164754606</v>
      </c>
      <c r="BW626">
        <v>321.13203648071652</v>
      </c>
      <c r="BX626">
        <v>1496.7327780908122</v>
      </c>
      <c r="BY626">
        <v>155.69732778495168</v>
      </c>
      <c r="BZ626">
        <v>137.86269651344489</v>
      </c>
      <c r="CA626">
        <v>12.501637179978371</v>
      </c>
      <c r="CB626">
        <v>5.3329940915283718</v>
      </c>
      <c r="CC626">
        <v>1655.8460641874292</v>
      </c>
      <c r="CD626">
        <v>1439.0984423085411</v>
      </c>
      <c r="CE626">
        <v>167.11516032560235</v>
      </c>
      <c r="CF626">
        <v>49.632461553284742</v>
      </c>
      <c r="CG626">
        <v>5871.8481682130623</v>
      </c>
      <c r="CH626">
        <v>1511.8169555167028</v>
      </c>
      <c r="CI626">
        <v>4352.8539224859669</v>
      </c>
      <c r="CJ626">
        <v>7.1772902103784126</v>
      </c>
    </row>
    <row r="627" spans="1:88" x14ac:dyDescent="0.2">
      <c r="A627" t="s">
        <v>157</v>
      </c>
      <c r="B627">
        <v>2010</v>
      </c>
      <c r="C627" t="s">
        <v>3</v>
      </c>
      <c r="D627" t="s">
        <v>328</v>
      </c>
      <c r="E627">
        <v>318.7836849186354</v>
      </c>
      <c r="F627">
        <v>14.156846030661901</v>
      </c>
      <c r="G627">
        <v>288.82063068443603</v>
      </c>
      <c r="H627">
        <v>15.806208203540027</v>
      </c>
      <c r="I627">
        <v>20.718332323092419</v>
      </c>
      <c r="J627">
        <v>340.71642963563914</v>
      </c>
      <c r="K627">
        <v>361.43476195873154</v>
      </c>
      <c r="L627">
        <v>680.21844687736689</v>
      </c>
      <c r="M627">
        <v>303.05363896185133</v>
      </c>
      <c r="N627">
        <v>13.569826150848446</v>
      </c>
      <c r="O627">
        <v>286.00890681008394</v>
      </c>
      <c r="P627">
        <v>3.4749060009202797</v>
      </c>
      <c r="Q627">
        <v>9.570555661445681</v>
      </c>
      <c r="R627">
        <v>157.38938365046107</v>
      </c>
      <c r="S627">
        <v>166.95993931190668</v>
      </c>
      <c r="T627">
        <v>470.01357827375807</v>
      </c>
      <c r="U627">
        <v>221.35801984583409</v>
      </c>
      <c r="V627">
        <v>4.3505137822642919</v>
      </c>
      <c r="W627">
        <v>20.602914332532603</v>
      </c>
      <c r="X627">
        <v>196.40459173103645</v>
      </c>
      <c r="Y627">
        <v>23.197734903743264</v>
      </c>
      <c r="Z627">
        <v>1.6048893800567248</v>
      </c>
      <c r="AA627">
        <v>7.7068826041505307</v>
      </c>
      <c r="AB627">
        <v>13.885962919536039</v>
      </c>
      <c r="AC627">
        <v>3226.3888041700766</v>
      </c>
      <c r="AD627">
        <v>0</v>
      </c>
      <c r="AE627">
        <v>0</v>
      </c>
      <c r="AF627">
        <v>3226.3888041700766</v>
      </c>
      <c r="AG627">
        <v>33.570493759324258</v>
      </c>
      <c r="AH627">
        <v>0</v>
      </c>
      <c r="AI627">
        <v>0</v>
      </c>
      <c r="AJ627">
        <v>33.570493759324258</v>
      </c>
      <c r="AK627">
        <v>23.392307201251036</v>
      </c>
      <c r="AL627">
        <v>0</v>
      </c>
      <c r="AM627">
        <v>0</v>
      </c>
      <c r="AN627">
        <v>23.392307201251036</v>
      </c>
      <c r="AO627">
        <v>3283.3516051306483</v>
      </c>
      <c r="AP627">
        <v>0</v>
      </c>
      <c r="AQ627">
        <v>0</v>
      </c>
      <c r="AR627">
        <v>3283.3516051306483</v>
      </c>
      <c r="AS627">
        <v>3371.2748669056955</v>
      </c>
      <c r="AT627">
        <v>27.475835662424757</v>
      </c>
      <c r="AU627">
        <v>3332.4508362258139</v>
      </c>
      <c r="AV627">
        <v>11.348195017444176</v>
      </c>
      <c r="AW627">
        <v>75.642516283077057</v>
      </c>
      <c r="AX627">
        <v>0.57932274621071378</v>
      </c>
      <c r="AY627">
        <v>18.179234712016271</v>
      </c>
      <c r="AZ627">
        <v>56.883958824850126</v>
      </c>
      <c r="BA627">
        <v>931.00404342760839</v>
      </c>
      <c r="BB627">
        <v>7.1985637198575558</v>
      </c>
      <c r="BC627">
        <v>849.66987519588474</v>
      </c>
      <c r="BD627">
        <v>74.135604511866575</v>
      </c>
      <c r="BE627">
        <v>1169.2437836621011</v>
      </c>
      <c r="BF627">
        <v>28.727845552838001</v>
      </c>
      <c r="BG627">
        <v>1118.2254939244476</v>
      </c>
      <c r="BH627">
        <v>22.290444184815186</v>
      </c>
      <c r="BI627">
        <v>23.169342084692602</v>
      </c>
      <c r="BJ627">
        <v>8.8847595779976238</v>
      </c>
      <c r="BK627">
        <v>8.5642633211866279</v>
      </c>
      <c r="BL627">
        <v>5.7203191855082913</v>
      </c>
      <c r="BM627">
        <v>111.71904592970814</v>
      </c>
      <c r="BN627">
        <v>4.4333971035770388</v>
      </c>
      <c r="BO627">
        <v>94.325180978162308</v>
      </c>
      <c r="BP627">
        <v>12.960467847968742</v>
      </c>
      <c r="BQ627">
        <v>201.77435416240357</v>
      </c>
      <c r="BR627">
        <v>5.6207432488647733</v>
      </c>
      <c r="BS627">
        <v>178.16048394994888</v>
      </c>
      <c r="BT627">
        <v>17.993126963589745</v>
      </c>
      <c r="BU627">
        <v>302.67403646484121</v>
      </c>
      <c r="BV627">
        <v>5.9014804815583979</v>
      </c>
      <c r="BW627">
        <v>276.27556892594981</v>
      </c>
      <c r="BX627">
        <v>20.496987057333847</v>
      </c>
      <c r="BY627">
        <v>70.771317313708494</v>
      </c>
      <c r="BZ627">
        <v>27.497729836856227</v>
      </c>
      <c r="CA627">
        <v>10.441742906060568</v>
      </c>
      <c r="CB627">
        <v>32.831844570791517</v>
      </c>
      <c r="CC627">
        <v>733.40161436752885</v>
      </c>
      <c r="CD627">
        <v>290.77278961126382</v>
      </c>
      <c r="CE627">
        <v>138.8292629567658</v>
      </c>
      <c r="CF627">
        <v>303.7995617994963</v>
      </c>
      <c r="CG627">
        <v>4154.1373213474089</v>
      </c>
      <c r="CH627">
        <v>181.09582738472065</v>
      </c>
      <c r="CI627">
        <v>3970.9402462148387</v>
      </c>
      <c r="CJ627">
        <v>2.1012477478415845</v>
      </c>
    </row>
    <row r="628" spans="1:88" x14ac:dyDescent="0.2">
      <c r="A628" t="s">
        <v>157</v>
      </c>
      <c r="B628">
        <v>2010</v>
      </c>
      <c r="C628" t="s">
        <v>4</v>
      </c>
      <c r="D628" t="s">
        <v>329</v>
      </c>
      <c r="E628">
        <v>123.07710304964911</v>
      </c>
      <c r="F628">
        <v>4.0300276651790581</v>
      </c>
      <c r="G628">
        <v>117.25997701203119</v>
      </c>
      <c r="H628">
        <v>1.7870983724389997</v>
      </c>
      <c r="I628">
        <v>612.29827928372879</v>
      </c>
      <c r="J628">
        <v>126.42651876713609</v>
      </c>
      <c r="K628">
        <v>738.72479805086448</v>
      </c>
      <c r="L628">
        <v>861.80190110051353</v>
      </c>
      <c r="M628">
        <v>120.7450155199933</v>
      </c>
      <c r="N628">
        <v>3.9664228378655757</v>
      </c>
      <c r="O628">
        <v>115.65276963549935</v>
      </c>
      <c r="P628">
        <v>1.125823046628653</v>
      </c>
      <c r="Q628">
        <v>486.69218334377086</v>
      </c>
      <c r="R628">
        <v>100.49154233016759</v>
      </c>
      <c r="S628">
        <v>587.18372567393772</v>
      </c>
      <c r="T628">
        <v>707.92874119393105</v>
      </c>
      <c r="U628">
        <v>12.614753813619252</v>
      </c>
      <c r="V628">
        <v>0.4099681494657022</v>
      </c>
      <c r="W628">
        <v>0.96715846261959237</v>
      </c>
      <c r="X628">
        <v>11.237627201533918</v>
      </c>
      <c r="Y628">
        <v>6.017107067091052</v>
      </c>
      <c r="Z628">
        <v>0.17904571670079025</v>
      </c>
      <c r="AA628">
        <v>5.3121758891486373</v>
      </c>
      <c r="AB628">
        <v>0.52588546124162006</v>
      </c>
      <c r="AC628">
        <v>209.78424989871689</v>
      </c>
      <c r="AD628">
        <v>0</v>
      </c>
      <c r="AE628">
        <v>0</v>
      </c>
      <c r="AF628">
        <v>209.78424989871689</v>
      </c>
      <c r="AG628">
        <v>10.163561256547309</v>
      </c>
      <c r="AH628">
        <v>0</v>
      </c>
      <c r="AI628">
        <v>0</v>
      </c>
      <c r="AJ628">
        <v>10.163561256547309</v>
      </c>
      <c r="AK628">
        <v>3.6683518068788636</v>
      </c>
      <c r="AL628">
        <v>0</v>
      </c>
      <c r="AM628">
        <v>0</v>
      </c>
      <c r="AN628">
        <v>3.6683518068788636</v>
      </c>
      <c r="AO628">
        <v>223.61616296214319</v>
      </c>
      <c r="AP628">
        <v>0</v>
      </c>
      <c r="AQ628">
        <v>0</v>
      </c>
      <c r="AR628">
        <v>223.61616296214319</v>
      </c>
      <c r="AS628">
        <v>221.11592931745884</v>
      </c>
      <c r="AT628">
        <v>2.3103903551709992</v>
      </c>
      <c r="AU628">
        <v>217.83562663543142</v>
      </c>
      <c r="AV628">
        <v>0.96991232685595852</v>
      </c>
      <c r="AW628">
        <v>2.7104733672720291</v>
      </c>
      <c r="AX628">
        <v>0.11850641747327881</v>
      </c>
      <c r="AY628">
        <v>1.1074304038402756</v>
      </c>
      <c r="AZ628">
        <v>1.4845365459584734</v>
      </c>
      <c r="BA628">
        <v>50.031049116597039</v>
      </c>
      <c r="BB628">
        <v>0.75384835476290823</v>
      </c>
      <c r="BC628">
        <v>38.846207650821341</v>
      </c>
      <c r="BD628">
        <v>10.430993111012816</v>
      </c>
      <c r="BE628">
        <v>2228.7642980498608</v>
      </c>
      <c r="BF628">
        <v>5.0141683384006726</v>
      </c>
      <c r="BG628">
        <v>2222.6066177376233</v>
      </c>
      <c r="BH628">
        <v>1.1435119738345538</v>
      </c>
      <c r="BI628">
        <v>59.539673702071809</v>
      </c>
      <c r="BJ628">
        <v>1.5456774389715524</v>
      </c>
      <c r="BK628">
        <v>56.655811931641928</v>
      </c>
      <c r="BL628">
        <v>1.3381843314583783</v>
      </c>
      <c r="BM628">
        <v>36.759518431939782</v>
      </c>
      <c r="BN628">
        <v>0.58314214858521729</v>
      </c>
      <c r="BO628">
        <v>35.815903739621959</v>
      </c>
      <c r="BP628">
        <v>0.36047254373267618</v>
      </c>
      <c r="BQ628">
        <v>41.355616234162063</v>
      </c>
      <c r="BR628">
        <v>0.72161954997817934</v>
      </c>
      <c r="BS628">
        <v>40.081454388545943</v>
      </c>
      <c r="BT628">
        <v>0.55254229563800183</v>
      </c>
      <c r="BU628">
        <v>47.290873121617388</v>
      </c>
      <c r="BV628">
        <v>0.75829171136557605</v>
      </c>
      <c r="BW628">
        <v>45.021655552003153</v>
      </c>
      <c r="BX628">
        <v>1.5109258582486667</v>
      </c>
      <c r="BY628">
        <v>3.9781179054614788</v>
      </c>
      <c r="BZ628">
        <v>2.5765770073118626</v>
      </c>
      <c r="CA628">
        <v>0.26548105272364186</v>
      </c>
      <c r="CB628">
        <v>1.1360598454259656</v>
      </c>
      <c r="CC628">
        <v>41.050292523408913</v>
      </c>
      <c r="CD628">
        <v>27.053649285719388</v>
      </c>
      <c r="CE628">
        <v>3.5346705192722845</v>
      </c>
      <c r="CF628">
        <v>10.461972718417115</v>
      </c>
      <c r="CG628">
        <v>1616.3869892047153</v>
      </c>
      <c r="CH628">
        <v>59.119731003930781</v>
      </c>
      <c r="CI628">
        <v>1556.5494928390694</v>
      </c>
      <c r="CJ628">
        <v>0.71776536171703653</v>
      </c>
    </row>
    <row r="629" spans="1:88" x14ac:dyDescent="0.2">
      <c r="A629" t="s">
        <v>157</v>
      </c>
      <c r="B629">
        <v>2010</v>
      </c>
      <c r="C629" t="s">
        <v>5</v>
      </c>
      <c r="D629" t="s">
        <v>330</v>
      </c>
      <c r="E629">
        <v>722.91540917817838</v>
      </c>
      <c r="F629">
        <v>421.59789377128578</v>
      </c>
      <c r="G629">
        <v>128.22986422381101</v>
      </c>
      <c r="H629">
        <v>173.08765118308162</v>
      </c>
      <c r="I629">
        <v>-134.94994823738068</v>
      </c>
      <c r="J629">
        <v>16633.855489963909</v>
      </c>
      <c r="K629">
        <v>16498.90554172649</v>
      </c>
      <c r="L629">
        <v>17221.820950904668</v>
      </c>
      <c r="M629">
        <v>670.55066237642154</v>
      </c>
      <c r="N629">
        <v>416.60278810063761</v>
      </c>
      <c r="O629">
        <v>126.8509603066712</v>
      </c>
      <c r="P629">
        <v>127.09691396910971</v>
      </c>
      <c r="Q629">
        <v>-91.654145177298616</v>
      </c>
      <c r="R629">
        <v>11297.238908558871</v>
      </c>
      <c r="S629">
        <v>11205.58476338157</v>
      </c>
      <c r="T629">
        <v>11876.135425757991</v>
      </c>
      <c r="U629">
        <v>1372.2520315641063</v>
      </c>
      <c r="V629">
        <v>22.342215403360822</v>
      </c>
      <c r="W629">
        <v>4.0906902563619845</v>
      </c>
      <c r="X629">
        <v>1345.8191259043758</v>
      </c>
      <c r="Y629">
        <v>49.490518866842422</v>
      </c>
      <c r="Z629">
        <v>14.88775263612024</v>
      </c>
      <c r="AA629">
        <v>4.2840156400339966</v>
      </c>
      <c r="AB629">
        <v>30.318750590688197</v>
      </c>
      <c r="AC629">
        <v>2894.5501460944947</v>
      </c>
      <c r="AD629">
        <v>0</v>
      </c>
      <c r="AE629">
        <v>0</v>
      </c>
      <c r="AF629">
        <v>2894.5501460944947</v>
      </c>
      <c r="AG629">
        <v>226.99870371204358</v>
      </c>
      <c r="AH629">
        <v>0</v>
      </c>
      <c r="AI629">
        <v>0</v>
      </c>
      <c r="AJ629">
        <v>226.99870371204358</v>
      </c>
      <c r="AK629">
        <v>188.07216403573941</v>
      </c>
      <c r="AL629">
        <v>0</v>
      </c>
      <c r="AM629">
        <v>0</v>
      </c>
      <c r="AN629">
        <v>188.07216403573941</v>
      </c>
      <c r="AO629">
        <v>3309.621013842278</v>
      </c>
      <c r="AP629">
        <v>0</v>
      </c>
      <c r="AQ629">
        <v>0</v>
      </c>
      <c r="AR629">
        <v>3309.621013842278</v>
      </c>
      <c r="AS629">
        <v>637.86531932430569</v>
      </c>
      <c r="AT629">
        <v>206.47185880344855</v>
      </c>
      <c r="AU629">
        <v>406.12269213523598</v>
      </c>
      <c r="AV629">
        <v>25.270768385620592</v>
      </c>
      <c r="AW629">
        <v>113.1864393480531</v>
      </c>
      <c r="AX629">
        <v>8.4707904152613622</v>
      </c>
      <c r="AY629">
        <v>2.2607187577233043</v>
      </c>
      <c r="AZ629">
        <v>102.45493017506843</v>
      </c>
      <c r="BA629">
        <v>424.95692202259977</v>
      </c>
      <c r="BB629">
        <v>46.509923005490265</v>
      </c>
      <c r="BC629">
        <v>72.882440373382934</v>
      </c>
      <c r="BD629">
        <v>305.56455864372629</v>
      </c>
      <c r="BE629">
        <v>3152.6653526732034</v>
      </c>
      <c r="BF629">
        <v>1968.8387460833089</v>
      </c>
      <c r="BG629">
        <v>1008.4057219598426</v>
      </c>
      <c r="BH629">
        <v>175.42088463004347</v>
      </c>
      <c r="BI629">
        <v>1382.6610745522312</v>
      </c>
      <c r="BJ629">
        <v>396.18896311084217</v>
      </c>
      <c r="BK629">
        <v>113.4305556817026</v>
      </c>
      <c r="BL629">
        <v>873.04155575968139</v>
      </c>
      <c r="BM629">
        <v>711.12406351919481</v>
      </c>
      <c r="BN629">
        <v>42.122682611607893</v>
      </c>
      <c r="BO629">
        <v>60.599219397389376</v>
      </c>
      <c r="BP629">
        <v>608.40216151019956</v>
      </c>
      <c r="BQ629">
        <v>935.64632633589349</v>
      </c>
      <c r="BR629">
        <v>70.008931637333873</v>
      </c>
      <c r="BS629">
        <v>86.109183920124281</v>
      </c>
      <c r="BT629">
        <v>779.52821077843419</v>
      </c>
      <c r="BU629">
        <v>1203.0470271129677</v>
      </c>
      <c r="BV629">
        <v>87.671142672186107</v>
      </c>
      <c r="BW629">
        <v>112.58350674927613</v>
      </c>
      <c r="BX629">
        <v>1002.7923776915028</v>
      </c>
      <c r="BY629">
        <v>109.8747024484493</v>
      </c>
      <c r="BZ629">
        <v>94.093245801315902</v>
      </c>
      <c r="CA629">
        <v>4.7693397561100008</v>
      </c>
      <c r="CB629">
        <v>11.012116891023535</v>
      </c>
      <c r="CC629">
        <v>1148.0901764626849</v>
      </c>
      <c r="CD629">
        <v>989.14899565551116</v>
      </c>
      <c r="CE629">
        <v>63.830783875875603</v>
      </c>
      <c r="CF629">
        <v>95.110396931304777</v>
      </c>
      <c r="CG629">
        <v>6748.8756460335253</v>
      </c>
      <c r="CH629">
        <v>4981.1548522383864</v>
      </c>
      <c r="CI629">
        <v>1742.901468297614</v>
      </c>
      <c r="CJ629">
        <v>24.819325497528808</v>
      </c>
    </row>
    <row r="630" spans="1:88" x14ac:dyDescent="0.2">
      <c r="A630" t="s">
        <v>157</v>
      </c>
      <c r="B630">
        <v>2010</v>
      </c>
      <c r="C630" t="s">
        <v>6</v>
      </c>
      <c r="D630" t="s">
        <v>331</v>
      </c>
      <c r="E630">
        <v>4917.6054094426927</v>
      </c>
      <c r="F630">
        <v>757.37787334387235</v>
      </c>
      <c r="G630">
        <v>865.68914416405369</v>
      </c>
      <c r="H630">
        <v>3294.5383919347787</v>
      </c>
      <c r="I630">
        <v>5345.3140184193253</v>
      </c>
      <c r="J630">
        <v>4014.9067166320365</v>
      </c>
      <c r="K630">
        <v>9360.220735051369</v>
      </c>
      <c r="L630">
        <v>14277.826144494062</v>
      </c>
      <c r="M630">
        <v>1724.4034162742171</v>
      </c>
      <c r="N630">
        <v>735.44057656604605</v>
      </c>
      <c r="O630">
        <v>856.86745716006442</v>
      </c>
      <c r="P630">
        <v>132.09538254810735</v>
      </c>
      <c r="Q630">
        <v>2284.4985364731524</v>
      </c>
      <c r="R630">
        <v>1207.0078979073724</v>
      </c>
      <c r="S630">
        <v>3491.5064343805243</v>
      </c>
      <c r="T630">
        <v>5215.9098506547416</v>
      </c>
      <c r="U630">
        <v>59705.121516749496</v>
      </c>
      <c r="V630">
        <v>423.2632161923778</v>
      </c>
      <c r="W630">
        <v>45.56464996547161</v>
      </c>
      <c r="X630">
        <v>59236.293650591251</v>
      </c>
      <c r="Y630">
        <v>5086.0134026893193</v>
      </c>
      <c r="Z630">
        <v>38.10643078193791</v>
      </c>
      <c r="AA630">
        <v>25.780438774662134</v>
      </c>
      <c r="AB630">
        <v>5022.1265331327122</v>
      </c>
      <c r="AC630">
        <v>183088.3921334015</v>
      </c>
      <c r="AD630">
        <v>0</v>
      </c>
      <c r="AE630">
        <v>0</v>
      </c>
      <c r="AF630">
        <v>183088.3921334015</v>
      </c>
      <c r="AG630">
        <v>1518.4461442180163</v>
      </c>
      <c r="AH630">
        <v>0</v>
      </c>
      <c r="AI630">
        <v>0</v>
      </c>
      <c r="AJ630">
        <v>1518.4461442180163</v>
      </c>
      <c r="AK630">
        <v>585.35043292971534</v>
      </c>
      <c r="AL630">
        <v>0</v>
      </c>
      <c r="AM630">
        <v>0</v>
      </c>
      <c r="AN630">
        <v>585.35043292971534</v>
      </c>
      <c r="AO630">
        <v>185192.18871054883</v>
      </c>
      <c r="AP630">
        <v>0</v>
      </c>
      <c r="AQ630">
        <v>0</v>
      </c>
      <c r="AR630">
        <v>185192.18871054883</v>
      </c>
      <c r="AS630">
        <v>12275.039156909528</v>
      </c>
      <c r="AT630">
        <v>5898.9634869248421</v>
      </c>
      <c r="AU630">
        <v>6272.223307580336</v>
      </c>
      <c r="AV630">
        <v>103.85236240434989</v>
      </c>
      <c r="AW630">
        <v>20676.880581538324</v>
      </c>
      <c r="AX630">
        <v>21.861190728890783</v>
      </c>
      <c r="AY630">
        <v>36.558876999033991</v>
      </c>
      <c r="AZ630">
        <v>20618.460513810511</v>
      </c>
      <c r="BA630">
        <v>19557.046959625208</v>
      </c>
      <c r="BB630">
        <v>531.34977302457025</v>
      </c>
      <c r="BC630">
        <v>1436.1175777463359</v>
      </c>
      <c r="BD630">
        <v>17589.579608854347</v>
      </c>
      <c r="BE630">
        <v>12241.999625237466</v>
      </c>
      <c r="BF630">
        <v>1069.9487646440512</v>
      </c>
      <c r="BG630">
        <v>5710.2707098422534</v>
      </c>
      <c r="BH630">
        <v>5461.7801507511558</v>
      </c>
      <c r="BI630">
        <v>927.36941363459596</v>
      </c>
      <c r="BJ630">
        <v>384.99849027532855</v>
      </c>
      <c r="BK630">
        <v>463.73759160659461</v>
      </c>
      <c r="BL630">
        <v>78.633331752672248</v>
      </c>
      <c r="BM630">
        <v>1046.7611671249035</v>
      </c>
      <c r="BN630">
        <v>291.37598286572347</v>
      </c>
      <c r="BO630">
        <v>359.19926656460524</v>
      </c>
      <c r="BP630">
        <v>396.18591769457839</v>
      </c>
      <c r="BQ630">
        <v>2891.960313295474</v>
      </c>
      <c r="BR630">
        <v>313.80393743129503</v>
      </c>
      <c r="BS630">
        <v>607.29224098706436</v>
      </c>
      <c r="BT630">
        <v>1970.8641348771216</v>
      </c>
      <c r="BU630">
        <v>3665.3758406649577</v>
      </c>
      <c r="BV630">
        <v>320.26387008964485</v>
      </c>
      <c r="BW630">
        <v>884.92600359361586</v>
      </c>
      <c r="BX630">
        <v>2460.1859669817031</v>
      </c>
      <c r="BY630">
        <v>710.24677379606294</v>
      </c>
      <c r="BZ630">
        <v>590.49036411476823</v>
      </c>
      <c r="CA630">
        <v>31.905040239510065</v>
      </c>
      <c r="CB630">
        <v>87.85136944178403</v>
      </c>
      <c r="CC630">
        <v>7431.6964599604571</v>
      </c>
      <c r="CD630">
        <v>6188.4976914985227</v>
      </c>
      <c r="CE630">
        <v>427.59804210834187</v>
      </c>
      <c r="CF630">
        <v>815.60072635359597</v>
      </c>
      <c r="CG630">
        <v>22198.407865847636</v>
      </c>
      <c r="CH630">
        <v>10328.031868680122</v>
      </c>
      <c r="CI630">
        <v>11821.502266060841</v>
      </c>
      <c r="CJ630">
        <v>48.873731106604254</v>
      </c>
    </row>
    <row r="631" spans="1:88" x14ac:dyDescent="0.2">
      <c r="A631" t="s">
        <v>157</v>
      </c>
      <c r="B631">
        <v>2010</v>
      </c>
      <c r="C631" t="s">
        <v>7</v>
      </c>
      <c r="D631" t="s">
        <v>332</v>
      </c>
      <c r="E631">
        <v>145.18307963635181</v>
      </c>
      <c r="F631">
        <v>55.082154930758648</v>
      </c>
      <c r="G631">
        <v>38.545026105870193</v>
      </c>
      <c r="H631">
        <v>51.555898599722681</v>
      </c>
      <c r="I631">
        <v>2893.9132623651626</v>
      </c>
      <c r="J631">
        <v>660.23653512193687</v>
      </c>
      <c r="K631">
        <v>3554.1497974870977</v>
      </c>
      <c r="L631">
        <v>3699.3328771234501</v>
      </c>
      <c r="M631">
        <v>99.881967965629173</v>
      </c>
      <c r="N631">
        <v>54.195524710991371</v>
      </c>
      <c r="O631">
        <v>38.177548122974251</v>
      </c>
      <c r="P631">
        <v>7.5088951316635502</v>
      </c>
      <c r="Q631">
        <v>2131.39138641304</v>
      </c>
      <c r="R631">
        <v>486.26974493492003</v>
      </c>
      <c r="S631">
        <v>2617.6611313479625</v>
      </c>
      <c r="T631">
        <v>2717.5430993135915</v>
      </c>
      <c r="U631">
        <v>877.75582261055229</v>
      </c>
      <c r="V631">
        <v>9.5172591511042093</v>
      </c>
      <c r="W631">
        <v>1.6720427231036237</v>
      </c>
      <c r="X631">
        <v>866.56652073633882</v>
      </c>
      <c r="Y631">
        <v>71.622082826682387</v>
      </c>
      <c r="Z631">
        <v>2.1768414127169131</v>
      </c>
      <c r="AA631">
        <v>1.0928755530817706</v>
      </c>
      <c r="AB631">
        <v>68.352365860883523</v>
      </c>
      <c r="AC631">
        <v>1778.8728567670173</v>
      </c>
      <c r="AD631">
        <v>0</v>
      </c>
      <c r="AE631">
        <v>0</v>
      </c>
      <c r="AF631">
        <v>1778.8728567670173</v>
      </c>
      <c r="AG631">
        <v>162.07817605609407</v>
      </c>
      <c r="AH631">
        <v>0</v>
      </c>
      <c r="AI631">
        <v>0</v>
      </c>
      <c r="AJ631">
        <v>162.07817605609407</v>
      </c>
      <c r="AK631">
        <v>72.990291282489011</v>
      </c>
      <c r="AL631">
        <v>0</v>
      </c>
      <c r="AM631">
        <v>0</v>
      </c>
      <c r="AN631">
        <v>72.990291282489011</v>
      </c>
      <c r="AO631">
        <v>2013.9413241056056</v>
      </c>
      <c r="AP631">
        <v>0</v>
      </c>
      <c r="AQ631">
        <v>0</v>
      </c>
      <c r="AR631">
        <v>2013.9413241056056</v>
      </c>
      <c r="AS631">
        <v>325.45275892554008</v>
      </c>
      <c r="AT631">
        <v>97.247537500723965</v>
      </c>
      <c r="AU631">
        <v>213.6382734554042</v>
      </c>
      <c r="AV631">
        <v>14.566947969412755</v>
      </c>
      <c r="AW631">
        <v>277.48314259636629</v>
      </c>
      <c r="AX631">
        <v>1.3090633316710572</v>
      </c>
      <c r="AY631">
        <v>2.5155455060455219</v>
      </c>
      <c r="AZ631">
        <v>273.65853375865112</v>
      </c>
      <c r="BA631">
        <v>332.28276532559977</v>
      </c>
      <c r="BB631">
        <v>13.872443653665094</v>
      </c>
      <c r="BC631">
        <v>39.282638926619015</v>
      </c>
      <c r="BD631">
        <v>279.12768274531589</v>
      </c>
      <c r="BE631">
        <v>395.6647505622762</v>
      </c>
      <c r="BF631">
        <v>69.45018414904925</v>
      </c>
      <c r="BG631">
        <v>246.74954168946786</v>
      </c>
      <c r="BH631">
        <v>79.465024723758845</v>
      </c>
      <c r="BI631">
        <v>64.260255477291423</v>
      </c>
      <c r="BJ631">
        <v>27.43724176326403</v>
      </c>
      <c r="BK631">
        <v>27.592437221341768</v>
      </c>
      <c r="BL631">
        <v>9.2305764926855698</v>
      </c>
      <c r="BM631">
        <v>32.099997399111942</v>
      </c>
      <c r="BN631">
        <v>8.2602337911853816</v>
      </c>
      <c r="BO631">
        <v>15.58683354925599</v>
      </c>
      <c r="BP631">
        <v>8.2529300586706196</v>
      </c>
      <c r="BQ631">
        <v>69.048045345963402</v>
      </c>
      <c r="BR631">
        <v>9.6926549157157353</v>
      </c>
      <c r="BS631">
        <v>29.528587556547205</v>
      </c>
      <c r="BT631">
        <v>29.826802873700519</v>
      </c>
      <c r="BU631">
        <v>92.385134431365884</v>
      </c>
      <c r="BV631">
        <v>10.011180262238446</v>
      </c>
      <c r="BW631">
        <v>45.130717759143948</v>
      </c>
      <c r="BX631">
        <v>37.243236409983759</v>
      </c>
      <c r="BY631">
        <v>49.101513355078595</v>
      </c>
      <c r="BZ631">
        <v>33.322590534855927</v>
      </c>
      <c r="CA631">
        <v>1.2436072808940057</v>
      </c>
      <c r="CB631">
        <v>14.53531553932852</v>
      </c>
      <c r="CC631">
        <v>502.44126430288594</v>
      </c>
      <c r="CD631">
        <v>351.07264514856558</v>
      </c>
      <c r="CE631">
        <v>16.794354765458277</v>
      </c>
      <c r="CF631">
        <v>134.5742643888627</v>
      </c>
      <c r="CG631">
        <v>1276.5919175772376</v>
      </c>
      <c r="CH631">
        <v>744.58089762674729</v>
      </c>
      <c r="CI631">
        <v>525.86475982341847</v>
      </c>
      <c r="CJ631">
        <v>6.1462601270715442</v>
      </c>
    </row>
    <row r="632" spans="1:88" x14ac:dyDescent="0.2">
      <c r="A632" t="s">
        <v>157</v>
      </c>
      <c r="B632">
        <v>2010</v>
      </c>
      <c r="C632" t="s">
        <v>8</v>
      </c>
      <c r="D632" t="s">
        <v>333</v>
      </c>
      <c r="E632">
        <v>769.67190684318598</v>
      </c>
      <c r="F632">
        <v>181.80614816949907</v>
      </c>
      <c r="G632">
        <v>525.89652329981084</v>
      </c>
      <c r="H632">
        <v>61.969235373878774</v>
      </c>
      <c r="I632">
        <v>87.592363778262552</v>
      </c>
      <c r="J632">
        <v>806.42693535865078</v>
      </c>
      <c r="K632">
        <v>894.01929913691379</v>
      </c>
      <c r="L632">
        <v>1663.6912059801</v>
      </c>
      <c r="M632">
        <v>710.07869360233485</v>
      </c>
      <c r="N632">
        <v>163.82695181439968</v>
      </c>
      <c r="O632">
        <v>520.61231716942234</v>
      </c>
      <c r="P632">
        <v>25.639424618515431</v>
      </c>
      <c r="Q632">
        <v>67.89485062871475</v>
      </c>
      <c r="R632">
        <v>622.23645989914587</v>
      </c>
      <c r="S632">
        <v>690.13131052786036</v>
      </c>
      <c r="T632">
        <v>1400.2100041301951</v>
      </c>
      <c r="U632">
        <v>953.89663097200116</v>
      </c>
      <c r="V632">
        <v>114.53622544137052</v>
      </c>
      <c r="W632">
        <v>24.977140270568601</v>
      </c>
      <c r="X632">
        <v>814.3832652600604</v>
      </c>
      <c r="Y632">
        <v>94.818167686803775</v>
      </c>
      <c r="Z632">
        <v>50.724129929749893</v>
      </c>
      <c r="AA632">
        <v>15.636837663163453</v>
      </c>
      <c r="AB632">
        <v>28.457200093890435</v>
      </c>
      <c r="AC632">
        <v>6922.5408037042089</v>
      </c>
      <c r="AD632">
        <v>0</v>
      </c>
      <c r="AE632">
        <v>0</v>
      </c>
      <c r="AF632">
        <v>6922.5408037042089</v>
      </c>
      <c r="AG632">
        <v>267.2565164913463</v>
      </c>
      <c r="AH632">
        <v>0</v>
      </c>
      <c r="AI632">
        <v>0</v>
      </c>
      <c r="AJ632">
        <v>267.2565164913463</v>
      </c>
      <c r="AK632">
        <v>300.43663677227431</v>
      </c>
      <c r="AL632">
        <v>0</v>
      </c>
      <c r="AM632">
        <v>0</v>
      </c>
      <c r="AN632">
        <v>300.43663677227431</v>
      </c>
      <c r="AO632">
        <v>7490.2339569678288</v>
      </c>
      <c r="AP632">
        <v>0</v>
      </c>
      <c r="AQ632">
        <v>0</v>
      </c>
      <c r="AR632">
        <v>7490.2339569678288</v>
      </c>
      <c r="AS632">
        <v>4284.6267734182766</v>
      </c>
      <c r="AT632">
        <v>367.71848683584045</v>
      </c>
      <c r="AU632">
        <v>3867.1387767828637</v>
      </c>
      <c r="AV632">
        <v>49.769509799555777</v>
      </c>
      <c r="AW632">
        <v>141.59234375091398</v>
      </c>
      <c r="AX632">
        <v>12.952402523698154</v>
      </c>
      <c r="AY632">
        <v>21.585469533979992</v>
      </c>
      <c r="AZ632">
        <v>107.05447169323575</v>
      </c>
      <c r="BA632">
        <v>1780.6462926527167</v>
      </c>
      <c r="BB632">
        <v>205.78550574623947</v>
      </c>
      <c r="BC632">
        <v>933.56366497220802</v>
      </c>
      <c r="BD632">
        <v>641.29712193427031</v>
      </c>
      <c r="BE632">
        <v>4113.0734810992817</v>
      </c>
      <c r="BF632">
        <v>754.97835394310323</v>
      </c>
      <c r="BG632">
        <v>3298.9602760051794</v>
      </c>
      <c r="BH632">
        <v>59.13485115100638</v>
      </c>
      <c r="BI632">
        <v>571.56854981288996</v>
      </c>
      <c r="BJ632">
        <v>205.6675453248281</v>
      </c>
      <c r="BK632">
        <v>334.97532039436703</v>
      </c>
      <c r="BL632">
        <v>30.925684093695384</v>
      </c>
      <c r="BM632">
        <v>382.10733629891172</v>
      </c>
      <c r="BN632">
        <v>136.34770408379731</v>
      </c>
      <c r="BO632">
        <v>216.71000843749999</v>
      </c>
      <c r="BP632">
        <v>29.049623777614151</v>
      </c>
      <c r="BQ632">
        <v>577.42563003603527</v>
      </c>
      <c r="BR632">
        <v>182.99919311098694</v>
      </c>
      <c r="BS632">
        <v>353.9318765645055</v>
      </c>
      <c r="BT632">
        <v>40.494560360542721</v>
      </c>
      <c r="BU632">
        <v>849.48994063949795</v>
      </c>
      <c r="BV632">
        <v>192.36346505374135</v>
      </c>
      <c r="BW632">
        <v>505.00196691608403</v>
      </c>
      <c r="BX632">
        <v>152.12450866967356</v>
      </c>
      <c r="BY632">
        <v>1016.838473811908</v>
      </c>
      <c r="BZ632">
        <v>945.11228072183451</v>
      </c>
      <c r="CA632">
        <v>18.188424428335185</v>
      </c>
      <c r="CB632">
        <v>53.537768661734937</v>
      </c>
      <c r="CC632">
        <v>10606.899253669508</v>
      </c>
      <c r="CD632">
        <v>9867.208612050812</v>
      </c>
      <c r="CE632">
        <v>242.14560947902254</v>
      </c>
      <c r="CF632">
        <v>497.54503213964597</v>
      </c>
      <c r="CG632">
        <v>9174.4096805085846</v>
      </c>
      <c r="CH632">
        <v>1978.0133638028428</v>
      </c>
      <c r="CI632">
        <v>7174.4001442680747</v>
      </c>
      <c r="CJ632">
        <v>21.996172437664114</v>
      </c>
    </row>
    <row r="633" spans="1:88" x14ac:dyDescent="0.2">
      <c r="A633" t="s">
        <v>157</v>
      </c>
      <c r="B633">
        <v>2010</v>
      </c>
      <c r="C633" t="s">
        <v>3777</v>
      </c>
      <c r="D633" t="s">
        <v>3833</v>
      </c>
      <c r="E633">
        <v>2697.2554027780898</v>
      </c>
      <c r="F633">
        <v>1650.5428492061931</v>
      </c>
      <c r="G633">
        <v>758.31613213643641</v>
      </c>
      <c r="H633">
        <v>288.3964214354653</v>
      </c>
      <c r="I633">
        <v>267.98353362504116</v>
      </c>
      <c r="J633">
        <v>1191.8217841269254</v>
      </c>
      <c r="K633">
        <v>1459.805317751966</v>
      </c>
      <c r="L633">
        <v>4157.0607205300557</v>
      </c>
      <c r="M633">
        <v>2378.1573949560297</v>
      </c>
      <c r="N633">
        <v>1551.4511240344466</v>
      </c>
      <c r="O633">
        <v>750.65980486830676</v>
      </c>
      <c r="P633">
        <v>76.046466053276362</v>
      </c>
      <c r="Q633">
        <v>224.61710553525265</v>
      </c>
      <c r="R633">
        <v>990.63065665714907</v>
      </c>
      <c r="S633">
        <v>1215.2477621924036</v>
      </c>
      <c r="T633">
        <v>3593.4051571484333</v>
      </c>
      <c r="U633">
        <v>4388.3873377275268</v>
      </c>
      <c r="V633">
        <v>592.14992230376447</v>
      </c>
      <c r="W633">
        <v>27.805969971172534</v>
      </c>
      <c r="X633">
        <v>3768.4314454525775</v>
      </c>
      <c r="Y633">
        <v>646.66442380684725</v>
      </c>
      <c r="Z633">
        <v>282.84556078575406</v>
      </c>
      <c r="AA633">
        <v>23.359657781375095</v>
      </c>
      <c r="AB633">
        <v>340.45920523971853</v>
      </c>
      <c r="AC633">
        <v>14432.130710259222</v>
      </c>
      <c r="AD633">
        <v>0</v>
      </c>
      <c r="AE633">
        <v>0</v>
      </c>
      <c r="AF633">
        <v>14432.130710259222</v>
      </c>
      <c r="AG633">
        <v>801.59936831606672</v>
      </c>
      <c r="AH633">
        <v>0</v>
      </c>
      <c r="AI633">
        <v>0</v>
      </c>
      <c r="AJ633">
        <v>801.59936831606672</v>
      </c>
      <c r="AK633">
        <v>1725.3133149260339</v>
      </c>
      <c r="AL633">
        <v>0</v>
      </c>
      <c r="AM633">
        <v>0</v>
      </c>
      <c r="AN633">
        <v>1725.3133149260339</v>
      </c>
      <c r="AO633">
        <v>16959.043393501335</v>
      </c>
      <c r="AP633">
        <v>0</v>
      </c>
      <c r="AQ633">
        <v>0</v>
      </c>
      <c r="AR633">
        <v>16959.043393501335</v>
      </c>
      <c r="AS633">
        <v>18327.370898443842</v>
      </c>
      <c r="AT633">
        <v>2092.133864359349</v>
      </c>
      <c r="AU633">
        <v>4189.8451053166045</v>
      </c>
      <c r="AV633">
        <v>12045.391928767838</v>
      </c>
      <c r="AW633">
        <v>2254.6590722126311</v>
      </c>
      <c r="AX633">
        <v>84.24385292886906</v>
      </c>
      <c r="AY633">
        <v>24.114163623809088</v>
      </c>
      <c r="AZ633">
        <v>2146.3010556599584</v>
      </c>
      <c r="BA633">
        <v>8190.2282075040584</v>
      </c>
      <c r="BB633">
        <v>1030.7382353634655</v>
      </c>
      <c r="BC633">
        <v>951.22757885470799</v>
      </c>
      <c r="BD633">
        <v>6208.2623932858878</v>
      </c>
      <c r="BE633">
        <v>19027.312179338998</v>
      </c>
      <c r="BF633">
        <v>4645.2075727534821</v>
      </c>
      <c r="BG633">
        <v>5479.5634331961355</v>
      </c>
      <c r="BH633">
        <v>8902.5411733893179</v>
      </c>
      <c r="BI633">
        <v>6217.9067103487487</v>
      </c>
      <c r="BJ633">
        <v>1446.4928570032321</v>
      </c>
      <c r="BK633">
        <v>651.98005605446849</v>
      </c>
      <c r="BL633">
        <v>4119.4337972910625</v>
      </c>
      <c r="BM633">
        <v>3638.7340647408291</v>
      </c>
      <c r="BN633">
        <v>634.50427529082947</v>
      </c>
      <c r="BO633">
        <v>330.76062336348122</v>
      </c>
      <c r="BP633">
        <v>2673.4691660865155</v>
      </c>
      <c r="BQ633">
        <v>4759.4452121483091</v>
      </c>
      <c r="BR633">
        <v>839.39114682751199</v>
      </c>
      <c r="BS633">
        <v>518.77671692148374</v>
      </c>
      <c r="BT633">
        <v>3401.2773483993151</v>
      </c>
      <c r="BU633">
        <v>5199.5298549082063</v>
      </c>
      <c r="BV633">
        <v>878.26736305373015</v>
      </c>
      <c r="BW633">
        <v>720.127935620588</v>
      </c>
      <c r="BX633">
        <v>3601.1345562338856</v>
      </c>
      <c r="BY633">
        <v>18661.035770380466</v>
      </c>
      <c r="BZ633">
        <v>5016.9094087878011</v>
      </c>
      <c r="CA633">
        <v>26.310159912637094</v>
      </c>
      <c r="CB633">
        <v>13617.816201680058</v>
      </c>
      <c r="CC633">
        <v>180143.90355416367</v>
      </c>
      <c r="CD633">
        <v>53712.377434088463</v>
      </c>
      <c r="CE633">
        <v>351.82525025226488</v>
      </c>
      <c r="CF633">
        <v>126079.70086982295</v>
      </c>
      <c r="CG633">
        <v>30354.147924909477</v>
      </c>
      <c r="CH633">
        <v>19968.091623589065</v>
      </c>
      <c r="CI633">
        <v>10317.480509329091</v>
      </c>
      <c r="CJ633">
        <v>68.575791991314304</v>
      </c>
    </row>
    <row r="634" spans="1:88" x14ac:dyDescent="0.2">
      <c r="A634" t="s">
        <v>157</v>
      </c>
      <c r="B634">
        <v>2010</v>
      </c>
      <c r="C634" t="s">
        <v>9</v>
      </c>
      <c r="D634" t="s">
        <v>334</v>
      </c>
      <c r="E634">
        <v>2397.0108631263265</v>
      </c>
      <c r="F634">
        <v>1628.7921547181254</v>
      </c>
      <c r="G634">
        <v>93.09353406491006</v>
      </c>
      <c r="H634">
        <v>675.12517434329618</v>
      </c>
      <c r="I634">
        <v>2916.5288786557285</v>
      </c>
      <c r="J634">
        <v>7690.7095454779292</v>
      </c>
      <c r="K634">
        <v>10607.238424133659</v>
      </c>
      <c r="L634">
        <v>13004.249287259983</v>
      </c>
      <c r="M634">
        <v>2363.6177576923274</v>
      </c>
      <c r="N634">
        <v>1625.7206726333475</v>
      </c>
      <c r="O634">
        <v>91.916106395143217</v>
      </c>
      <c r="P634">
        <v>645.98097866383966</v>
      </c>
      <c r="Q634">
        <v>1957.1646514313156</v>
      </c>
      <c r="R634">
        <v>5160.9243361144154</v>
      </c>
      <c r="S634">
        <v>7118.0889875457287</v>
      </c>
      <c r="T634">
        <v>9481.7067452380561</v>
      </c>
      <c r="U634">
        <v>909.12772700270057</v>
      </c>
      <c r="V634">
        <v>37.461974746045186</v>
      </c>
      <c r="W634">
        <v>1.4009132977611285</v>
      </c>
      <c r="X634">
        <v>870.26483895889282</v>
      </c>
      <c r="Y634">
        <v>29.102923842574789</v>
      </c>
      <c r="Z634">
        <v>7.1642037453600258</v>
      </c>
      <c r="AA634">
        <v>3.8335732796071453</v>
      </c>
      <c r="AB634">
        <v>18.105146817607562</v>
      </c>
      <c r="AC634">
        <v>1713.9538575468405</v>
      </c>
      <c r="AD634">
        <v>0</v>
      </c>
      <c r="AE634">
        <v>0</v>
      </c>
      <c r="AF634">
        <v>1713.9538575468405</v>
      </c>
      <c r="AG634">
        <v>148.2043821095433</v>
      </c>
      <c r="AH634">
        <v>0</v>
      </c>
      <c r="AI634">
        <v>0</v>
      </c>
      <c r="AJ634">
        <v>148.2043821095433</v>
      </c>
      <c r="AK634">
        <v>128.12098439049552</v>
      </c>
      <c r="AL634">
        <v>0</v>
      </c>
      <c r="AM634">
        <v>0</v>
      </c>
      <c r="AN634">
        <v>128.12098439049552</v>
      </c>
      <c r="AO634">
        <v>1990.2792240468784</v>
      </c>
      <c r="AP634">
        <v>0</v>
      </c>
      <c r="AQ634">
        <v>0</v>
      </c>
      <c r="AR634">
        <v>1990.2792240468784</v>
      </c>
      <c r="AS634">
        <v>604.99650066582046</v>
      </c>
      <c r="AT634">
        <v>328.08584002342587</v>
      </c>
      <c r="AU634">
        <v>213.98868315917107</v>
      </c>
      <c r="AV634">
        <v>62.921977483222328</v>
      </c>
      <c r="AW634">
        <v>95.24383162155533</v>
      </c>
      <c r="AX634">
        <v>54.260624478013952</v>
      </c>
      <c r="AY634">
        <v>1.7952412672874511</v>
      </c>
      <c r="AZ634">
        <v>39.187965876254097</v>
      </c>
      <c r="BA634">
        <v>6622.6022508170827</v>
      </c>
      <c r="BB634">
        <v>70.792604247169947</v>
      </c>
      <c r="BC634">
        <v>40.026346394265147</v>
      </c>
      <c r="BD634">
        <v>6511.7833001756553</v>
      </c>
      <c r="BE634">
        <v>2970.6123343299828</v>
      </c>
      <c r="BF634">
        <v>1431.4706522529382</v>
      </c>
      <c r="BG634">
        <v>1290.9484400656399</v>
      </c>
      <c r="BH634">
        <v>248.19324201140745</v>
      </c>
      <c r="BI634">
        <v>1270.2134041161489</v>
      </c>
      <c r="BJ634">
        <v>245.46569069943598</v>
      </c>
      <c r="BK634">
        <v>306.22970587766781</v>
      </c>
      <c r="BL634">
        <v>718.51800753904377</v>
      </c>
      <c r="BM634">
        <v>319.93996092838285</v>
      </c>
      <c r="BN634">
        <v>141.20149842777661</v>
      </c>
      <c r="BO634">
        <v>82.744239382264894</v>
      </c>
      <c r="BP634">
        <v>95.994223118341893</v>
      </c>
      <c r="BQ634">
        <v>367.7954691896565</v>
      </c>
      <c r="BR634">
        <v>148.64255981211045</v>
      </c>
      <c r="BS634">
        <v>102.88190252893973</v>
      </c>
      <c r="BT634">
        <v>116.27100684860763</v>
      </c>
      <c r="BU634">
        <v>420.71651441418237</v>
      </c>
      <c r="BV634">
        <v>169.52761034512352</v>
      </c>
      <c r="BW634">
        <v>117.31551264226258</v>
      </c>
      <c r="BX634">
        <v>133.87339142679625</v>
      </c>
      <c r="BY634">
        <v>71.499022517145562</v>
      </c>
      <c r="BZ634">
        <v>60.741645371743061</v>
      </c>
      <c r="CA634">
        <v>1.5905593404698395</v>
      </c>
      <c r="CB634">
        <v>9.1668178049327214</v>
      </c>
      <c r="CC634">
        <v>742.12382844184344</v>
      </c>
      <c r="CD634">
        <v>639.0896194952968</v>
      </c>
      <c r="CE634">
        <v>21.526242563235051</v>
      </c>
      <c r="CF634">
        <v>81.50796638331245</v>
      </c>
      <c r="CG634">
        <v>29532.620875595414</v>
      </c>
      <c r="CH634">
        <v>28054.341365930773</v>
      </c>
      <c r="CI634">
        <v>1224.1966645627999</v>
      </c>
      <c r="CJ634">
        <v>254.08284510192379</v>
      </c>
    </row>
    <row r="635" spans="1:88" x14ac:dyDescent="0.2">
      <c r="A635" t="s">
        <v>157</v>
      </c>
      <c r="B635">
        <v>2010</v>
      </c>
      <c r="C635" t="s">
        <v>10</v>
      </c>
      <c r="D635" t="s">
        <v>335</v>
      </c>
      <c r="E635">
        <v>1817.9791040070734</v>
      </c>
      <c r="F635">
        <v>615.15116761773436</v>
      </c>
      <c r="G635">
        <v>181.9810847096204</v>
      </c>
      <c r="H635">
        <v>1020.8468516797187</v>
      </c>
      <c r="I635">
        <v>4138.2606700041333</v>
      </c>
      <c r="J635">
        <v>4485.9799057482724</v>
      </c>
      <c r="K635">
        <v>8624.2405757524011</v>
      </c>
      <c r="L635">
        <v>10442.219679759473</v>
      </c>
      <c r="M635">
        <v>1446.6172373904869</v>
      </c>
      <c r="N635">
        <v>605.38096747295037</v>
      </c>
      <c r="O635">
        <v>180.11768406488929</v>
      </c>
      <c r="P635">
        <v>661.11858585264133</v>
      </c>
      <c r="Q635">
        <v>3270.4531275643267</v>
      </c>
      <c r="R635">
        <v>3751.812644513544</v>
      </c>
      <c r="S635">
        <v>7022.2657720778698</v>
      </c>
      <c r="T635">
        <v>8468.8830094683581</v>
      </c>
      <c r="U635">
        <v>3108.7404352219364</v>
      </c>
      <c r="V635">
        <v>73.966063248212549</v>
      </c>
      <c r="W635">
        <v>5.3937168447863142</v>
      </c>
      <c r="X635">
        <v>3029.3806551289213</v>
      </c>
      <c r="Y635">
        <v>931.21461233657624</v>
      </c>
      <c r="Z635">
        <v>26.58069987777856</v>
      </c>
      <c r="AA635">
        <v>5.8005292738643019</v>
      </c>
      <c r="AB635">
        <v>898.83338318492838</v>
      </c>
      <c r="AC635">
        <v>7588.2827321050154</v>
      </c>
      <c r="AD635">
        <v>0</v>
      </c>
      <c r="AE635">
        <v>0</v>
      </c>
      <c r="AF635">
        <v>7588.2827321050154</v>
      </c>
      <c r="AG635">
        <v>6876.7545433115001</v>
      </c>
      <c r="AH635">
        <v>0</v>
      </c>
      <c r="AI635">
        <v>0</v>
      </c>
      <c r="AJ635">
        <v>6876.7545433115001</v>
      </c>
      <c r="AK635">
        <v>1680.9763795689205</v>
      </c>
      <c r="AL635">
        <v>0</v>
      </c>
      <c r="AM635">
        <v>0</v>
      </c>
      <c r="AN635">
        <v>1680.9763795689205</v>
      </c>
      <c r="AO635">
        <v>16146.013654985498</v>
      </c>
      <c r="AP635">
        <v>0</v>
      </c>
      <c r="AQ635">
        <v>0</v>
      </c>
      <c r="AR635">
        <v>16146.013654985498</v>
      </c>
      <c r="AS635">
        <v>1914.8778438067841</v>
      </c>
      <c r="AT635">
        <v>505.98443233860343</v>
      </c>
      <c r="AU635">
        <v>756.86882329690729</v>
      </c>
      <c r="AV635">
        <v>652.02458817126944</v>
      </c>
      <c r="AW635">
        <v>853.21451642358568</v>
      </c>
      <c r="AX635">
        <v>18.804124520390367</v>
      </c>
      <c r="AY635">
        <v>6.6294336475105649</v>
      </c>
      <c r="AZ635">
        <v>827.78095825568676</v>
      </c>
      <c r="BA635">
        <v>2505.3073199881724</v>
      </c>
      <c r="BB635">
        <v>117.08918291219871</v>
      </c>
      <c r="BC635">
        <v>136.67499114064952</v>
      </c>
      <c r="BD635">
        <v>2251.5431459353254</v>
      </c>
      <c r="BE635">
        <v>3518.8874520583604</v>
      </c>
      <c r="BF635">
        <v>951.962407928517</v>
      </c>
      <c r="BG635">
        <v>1508.0860496765533</v>
      </c>
      <c r="BH635">
        <v>1058.838994453281</v>
      </c>
      <c r="BI635">
        <v>1637.5664698015084</v>
      </c>
      <c r="BJ635">
        <v>731.23608522243865</v>
      </c>
      <c r="BK635">
        <v>221.360611746355</v>
      </c>
      <c r="BL635">
        <v>684.96977283271281</v>
      </c>
      <c r="BM635">
        <v>471.23395031520204</v>
      </c>
      <c r="BN635">
        <v>166.24678017687069</v>
      </c>
      <c r="BO635">
        <v>89.475527352515044</v>
      </c>
      <c r="BP635">
        <v>215.51164278581791</v>
      </c>
      <c r="BQ635">
        <v>635.69201311154654</v>
      </c>
      <c r="BR635">
        <v>183.54237014179648</v>
      </c>
      <c r="BS635">
        <v>144.26656345480936</v>
      </c>
      <c r="BT635">
        <v>307.88307951494073</v>
      </c>
      <c r="BU635">
        <v>763.94576192274144</v>
      </c>
      <c r="BV635">
        <v>187.60297160118571</v>
      </c>
      <c r="BW635">
        <v>202.18559424336425</v>
      </c>
      <c r="BX635">
        <v>374.15719607819159</v>
      </c>
      <c r="BY635">
        <v>579.62832283937109</v>
      </c>
      <c r="BZ635">
        <v>379.28587022557303</v>
      </c>
      <c r="CA635">
        <v>5.9505068960612153</v>
      </c>
      <c r="CB635">
        <v>194.39194571773666</v>
      </c>
      <c r="CC635">
        <v>5947.6662003265656</v>
      </c>
      <c r="CD635">
        <v>4065.6268589499691</v>
      </c>
      <c r="CE635">
        <v>80.73849600904316</v>
      </c>
      <c r="CF635">
        <v>1801.3008453675504</v>
      </c>
      <c r="CG635">
        <v>11920.567970396702</v>
      </c>
      <c r="CH635">
        <v>9133.5892882143016</v>
      </c>
      <c r="CI635">
        <v>2464.8193626954558</v>
      </c>
      <c r="CJ635">
        <v>322.15931948690343</v>
      </c>
    </row>
    <row r="636" spans="1:88" x14ac:dyDescent="0.2">
      <c r="A636" t="s">
        <v>157</v>
      </c>
      <c r="B636">
        <v>2010</v>
      </c>
      <c r="C636" t="s">
        <v>11</v>
      </c>
      <c r="D636" t="s">
        <v>336</v>
      </c>
      <c r="E636">
        <v>301.22226411492073</v>
      </c>
      <c r="F636">
        <v>131.48564114057547</v>
      </c>
      <c r="G636">
        <v>72.321696567395705</v>
      </c>
      <c r="H636">
        <v>97.414926406949803</v>
      </c>
      <c r="I636">
        <v>283.19612163687748</v>
      </c>
      <c r="J636">
        <v>1594.8479290650753</v>
      </c>
      <c r="K636">
        <v>1878.0440507019528</v>
      </c>
      <c r="L636">
        <v>2179.2663148168735</v>
      </c>
      <c r="M636">
        <v>265.78038386908156</v>
      </c>
      <c r="N636">
        <v>129.63244650555458</v>
      </c>
      <c r="O636">
        <v>71.613941893892516</v>
      </c>
      <c r="P636">
        <v>64.533995469634988</v>
      </c>
      <c r="Q636">
        <v>240.84491468458214</v>
      </c>
      <c r="R636">
        <v>1356.3427747187825</v>
      </c>
      <c r="S636">
        <v>1597.1876894033646</v>
      </c>
      <c r="T636">
        <v>1862.968073272446</v>
      </c>
      <c r="U636">
        <v>557.47561140879441</v>
      </c>
      <c r="V636">
        <v>12.843210972047736</v>
      </c>
      <c r="W636">
        <v>1.9265808871966539</v>
      </c>
      <c r="X636">
        <v>542.70581954954889</v>
      </c>
      <c r="Y636">
        <v>41.459194184005852</v>
      </c>
      <c r="Z636">
        <v>5.1413233581219391</v>
      </c>
      <c r="AA636">
        <v>2.2133897695416973</v>
      </c>
      <c r="AB636">
        <v>34.104481056342074</v>
      </c>
      <c r="AC636">
        <v>8167.7943317085019</v>
      </c>
      <c r="AD636">
        <v>0</v>
      </c>
      <c r="AE636">
        <v>0</v>
      </c>
      <c r="AF636">
        <v>8167.7943317085019</v>
      </c>
      <c r="AG636">
        <v>703.42853422731207</v>
      </c>
      <c r="AH636">
        <v>0</v>
      </c>
      <c r="AI636">
        <v>0</v>
      </c>
      <c r="AJ636">
        <v>703.42853422731207</v>
      </c>
      <c r="AK636">
        <v>277.77218374138431</v>
      </c>
      <c r="AL636">
        <v>0</v>
      </c>
      <c r="AM636">
        <v>0</v>
      </c>
      <c r="AN636">
        <v>277.77218374138431</v>
      </c>
      <c r="AO636">
        <v>9148.9950496772108</v>
      </c>
      <c r="AP636">
        <v>0</v>
      </c>
      <c r="AQ636">
        <v>0</v>
      </c>
      <c r="AR636">
        <v>9148.9950496772108</v>
      </c>
      <c r="AS636">
        <v>405.244378145263</v>
      </c>
      <c r="AT636">
        <v>74.945691300798487</v>
      </c>
      <c r="AU636">
        <v>271.20031874967947</v>
      </c>
      <c r="AV636">
        <v>59.098368094784981</v>
      </c>
      <c r="AW636">
        <v>67.658196170845613</v>
      </c>
      <c r="AX636">
        <v>3.0340940214229457</v>
      </c>
      <c r="AY636">
        <v>2.7640073033103896</v>
      </c>
      <c r="AZ636">
        <v>61.860094846112339</v>
      </c>
      <c r="BA636">
        <v>1005.124442475097</v>
      </c>
      <c r="BB636">
        <v>21.855157844265253</v>
      </c>
      <c r="BC636">
        <v>41.483501218273041</v>
      </c>
      <c r="BD636">
        <v>941.78578341255468</v>
      </c>
      <c r="BE636">
        <v>786.472378809205</v>
      </c>
      <c r="BF636">
        <v>169.34783409729243</v>
      </c>
      <c r="BG636">
        <v>544.56582782295789</v>
      </c>
      <c r="BH636">
        <v>72.558716888955061</v>
      </c>
      <c r="BI636">
        <v>185.86938959830701</v>
      </c>
      <c r="BJ636">
        <v>63.301326649616577</v>
      </c>
      <c r="BK636">
        <v>72.836076597376589</v>
      </c>
      <c r="BL636">
        <v>49.731986351314035</v>
      </c>
      <c r="BM636">
        <v>61.651771080184531</v>
      </c>
      <c r="BN636">
        <v>14.709142584532851</v>
      </c>
      <c r="BO636">
        <v>31.696117990015605</v>
      </c>
      <c r="BP636">
        <v>15.246510505636078</v>
      </c>
      <c r="BQ636">
        <v>96.76390290531765</v>
      </c>
      <c r="BR636">
        <v>17.956234800756167</v>
      </c>
      <c r="BS636">
        <v>55.373486947751843</v>
      </c>
      <c r="BT636">
        <v>23.434181156809544</v>
      </c>
      <c r="BU636">
        <v>130.85598243015815</v>
      </c>
      <c r="BV636">
        <v>19.011308510778871</v>
      </c>
      <c r="BW636">
        <v>81.114687823013668</v>
      </c>
      <c r="BX636">
        <v>30.72998609636592</v>
      </c>
      <c r="BY636">
        <v>101.32587113484357</v>
      </c>
      <c r="BZ636">
        <v>77.025416444428728</v>
      </c>
      <c r="CA636">
        <v>2.4758364235810202</v>
      </c>
      <c r="CB636">
        <v>21.824618266833788</v>
      </c>
      <c r="CC636">
        <v>1045.2140553313016</v>
      </c>
      <c r="CD636">
        <v>811.74031395657732</v>
      </c>
      <c r="CE636">
        <v>33.535818949420445</v>
      </c>
      <c r="CF636">
        <v>199.93792242530617</v>
      </c>
      <c r="CG636">
        <v>2776.8528422105446</v>
      </c>
      <c r="CH636">
        <v>1747.6496469877261</v>
      </c>
      <c r="CI636">
        <v>983.03885563837241</v>
      </c>
      <c r="CJ636">
        <v>46.164339584451113</v>
      </c>
    </row>
    <row r="637" spans="1:88" x14ac:dyDescent="0.2">
      <c r="A637" t="s">
        <v>157</v>
      </c>
      <c r="B637">
        <v>2010</v>
      </c>
      <c r="C637" t="s">
        <v>12</v>
      </c>
      <c r="D637" t="s">
        <v>337</v>
      </c>
      <c r="E637">
        <v>861.48502235331807</v>
      </c>
      <c r="F637">
        <v>351.23391990111048</v>
      </c>
      <c r="G637">
        <v>57.486913442056604</v>
      </c>
      <c r="H637">
        <v>452.76418901015484</v>
      </c>
      <c r="I637">
        <v>175.04703580726144</v>
      </c>
      <c r="J637">
        <v>1404.7339863580876</v>
      </c>
      <c r="K637">
        <v>1579.7810221653474</v>
      </c>
      <c r="L637">
        <v>2441.2660445186652</v>
      </c>
      <c r="M637">
        <v>850.41632997515046</v>
      </c>
      <c r="N637">
        <v>348.60800597431336</v>
      </c>
      <c r="O637">
        <v>56.902306855908513</v>
      </c>
      <c r="P637">
        <v>444.90601714492664</v>
      </c>
      <c r="Q637">
        <v>158.66335300275725</v>
      </c>
      <c r="R637">
        <v>1273.2566611291227</v>
      </c>
      <c r="S637">
        <v>1431.9200141318797</v>
      </c>
      <c r="T637">
        <v>2282.3363441070305</v>
      </c>
      <c r="U637">
        <v>195.78483756077986</v>
      </c>
      <c r="V637">
        <v>18.338686690419291</v>
      </c>
      <c r="W637">
        <v>1.0601594107774126</v>
      </c>
      <c r="X637">
        <v>176.38599145958349</v>
      </c>
      <c r="Y637">
        <v>15.670875243483909</v>
      </c>
      <c r="Z637">
        <v>7.2733112736141949</v>
      </c>
      <c r="AA637">
        <v>1.8728275197272275</v>
      </c>
      <c r="AB637">
        <v>6.5247364501425142</v>
      </c>
      <c r="AC637">
        <v>1178.1455548487525</v>
      </c>
      <c r="AD637">
        <v>0</v>
      </c>
      <c r="AE637">
        <v>0</v>
      </c>
      <c r="AF637">
        <v>1178.1455548487525</v>
      </c>
      <c r="AG637">
        <v>232.57169426666778</v>
      </c>
      <c r="AH637">
        <v>0</v>
      </c>
      <c r="AI637">
        <v>0</v>
      </c>
      <c r="AJ637">
        <v>232.57169426666778</v>
      </c>
      <c r="AK637">
        <v>93.596061774162521</v>
      </c>
      <c r="AL637">
        <v>0</v>
      </c>
      <c r="AM637">
        <v>0</v>
      </c>
      <c r="AN637">
        <v>93.596061774162521</v>
      </c>
      <c r="AO637">
        <v>1504.3133108895829</v>
      </c>
      <c r="AP637">
        <v>0</v>
      </c>
      <c r="AQ637">
        <v>0</v>
      </c>
      <c r="AR637">
        <v>1504.3133108895829</v>
      </c>
      <c r="AS637">
        <v>328.42664888961014</v>
      </c>
      <c r="AT637">
        <v>130.84759153178072</v>
      </c>
      <c r="AU637">
        <v>154.70571880047885</v>
      </c>
      <c r="AV637">
        <v>42.873338557350657</v>
      </c>
      <c r="AW637">
        <v>67.15423877235564</v>
      </c>
      <c r="AX637">
        <v>5.7300163770814798</v>
      </c>
      <c r="AY637">
        <v>1.2518849727688552</v>
      </c>
      <c r="AZ637">
        <v>60.172337422505194</v>
      </c>
      <c r="BA637">
        <v>156.76828039050969</v>
      </c>
      <c r="BB637">
        <v>32.598594296406674</v>
      </c>
      <c r="BC637">
        <v>24.951425809079129</v>
      </c>
      <c r="BD637">
        <v>99.218260285024016</v>
      </c>
      <c r="BE637">
        <v>1211.0590692315545</v>
      </c>
      <c r="BF637">
        <v>543.48202657965999</v>
      </c>
      <c r="BG637">
        <v>526.09314582672812</v>
      </c>
      <c r="BH637">
        <v>141.48389682517183</v>
      </c>
      <c r="BI637">
        <v>417.86417489388083</v>
      </c>
      <c r="BJ637">
        <v>147.22305168477709</v>
      </c>
      <c r="BK637">
        <v>82.716957535640518</v>
      </c>
      <c r="BL637">
        <v>187.92416567346507</v>
      </c>
      <c r="BM637">
        <v>120.42639544942301</v>
      </c>
      <c r="BN637">
        <v>17.08066886272276</v>
      </c>
      <c r="BO637">
        <v>29.66085117758124</v>
      </c>
      <c r="BP637">
        <v>73.684875409119201</v>
      </c>
      <c r="BQ637">
        <v>153.51545647089409</v>
      </c>
      <c r="BR637">
        <v>19.827725539561907</v>
      </c>
      <c r="BS637">
        <v>44.785763538097441</v>
      </c>
      <c r="BT637">
        <v>88.901967393234372</v>
      </c>
      <c r="BU637">
        <v>182.41998405561284</v>
      </c>
      <c r="BV637">
        <v>20.493432732960091</v>
      </c>
      <c r="BW637">
        <v>60.110939638020298</v>
      </c>
      <c r="BX637">
        <v>101.81561168463193</v>
      </c>
      <c r="BY637">
        <v>77.948279962417956</v>
      </c>
      <c r="BZ637">
        <v>57.488533496535517</v>
      </c>
      <c r="CA637">
        <v>1.8443582031780703</v>
      </c>
      <c r="CB637">
        <v>18.615388262704194</v>
      </c>
      <c r="CC637">
        <v>798.87405775485536</v>
      </c>
      <c r="CD637">
        <v>602.37315502350566</v>
      </c>
      <c r="CE637">
        <v>24.724427285078303</v>
      </c>
      <c r="CF637">
        <v>171.77647544627126</v>
      </c>
      <c r="CG637">
        <v>5136.6101749431473</v>
      </c>
      <c r="CH637">
        <v>4345.3328888374999</v>
      </c>
      <c r="CI637">
        <v>776.44740255434522</v>
      </c>
      <c r="CJ637">
        <v>14.829883551308216</v>
      </c>
    </row>
    <row r="638" spans="1:88" x14ac:dyDescent="0.2">
      <c r="A638" t="s">
        <v>157</v>
      </c>
      <c r="B638">
        <v>2010</v>
      </c>
      <c r="C638" t="s">
        <v>13</v>
      </c>
      <c r="D638" t="s">
        <v>338</v>
      </c>
      <c r="E638">
        <v>5151.0879199720785</v>
      </c>
      <c r="F638">
        <v>2022.9185983056443</v>
      </c>
      <c r="G638">
        <v>305.20922847652781</v>
      </c>
      <c r="H638">
        <v>2822.9600931899081</v>
      </c>
      <c r="I638">
        <v>453.23496395216432</v>
      </c>
      <c r="J638">
        <v>9462.9891690322347</v>
      </c>
      <c r="K638">
        <v>9916.2241329843982</v>
      </c>
      <c r="L638">
        <v>15067.312052956477</v>
      </c>
      <c r="M638">
        <v>4660.7973070455473</v>
      </c>
      <c r="N638">
        <v>2011.9882880585697</v>
      </c>
      <c r="O638">
        <v>301.97564533710079</v>
      </c>
      <c r="P638">
        <v>2346.8333736498753</v>
      </c>
      <c r="Q638">
        <v>379.24191700351088</v>
      </c>
      <c r="R638">
        <v>8239.4143297892406</v>
      </c>
      <c r="S638">
        <v>8618.6562467927452</v>
      </c>
      <c r="T638">
        <v>13279.453553838293</v>
      </c>
      <c r="U638">
        <v>11491.36203994039</v>
      </c>
      <c r="V638">
        <v>78.232987965470741</v>
      </c>
      <c r="W638">
        <v>8.923236134383199</v>
      </c>
      <c r="X638">
        <v>11404.20581584048</v>
      </c>
      <c r="Y638">
        <v>138.29950655879145</v>
      </c>
      <c r="Z638">
        <v>30.115723315240345</v>
      </c>
      <c r="AA638">
        <v>10.102356496870312</v>
      </c>
      <c r="AB638">
        <v>98.081426746680805</v>
      </c>
      <c r="AC638">
        <v>26308.290552122391</v>
      </c>
      <c r="AD638">
        <v>0</v>
      </c>
      <c r="AE638">
        <v>0</v>
      </c>
      <c r="AF638">
        <v>26308.290552122391</v>
      </c>
      <c r="AG638">
        <v>113924.9012247794</v>
      </c>
      <c r="AH638">
        <v>0</v>
      </c>
      <c r="AI638">
        <v>0</v>
      </c>
      <c r="AJ638">
        <v>113924.9012247794</v>
      </c>
      <c r="AK638">
        <v>21084.199533761188</v>
      </c>
      <c r="AL638">
        <v>0</v>
      </c>
      <c r="AM638">
        <v>0</v>
      </c>
      <c r="AN638">
        <v>21084.199533761188</v>
      </c>
      <c r="AO638">
        <v>161317.39131066357</v>
      </c>
      <c r="AP638">
        <v>0</v>
      </c>
      <c r="AQ638">
        <v>0</v>
      </c>
      <c r="AR638">
        <v>161317.39131066357</v>
      </c>
      <c r="AS638">
        <v>7609.8654895064392</v>
      </c>
      <c r="AT638">
        <v>528.18691379085965</v>
      </c>
      <c r="AU638">
        <v>1022.1964109586079</v>
      </c>
      <c r="AV638">
        <v>6059.4821647569752</v>
      </c>
      <c r="AW638">
        <v>360.73348373096928</v>
      </c>
      <c r="AX638">
        <v>18.561084150115114</v>
      </c>
      <c r="AY638">
        <v>9.6713080186569869</v>
      </c>
      <c r="AZ638">
        <v>332.50109156219776</v>
      </c>
      <c r="BA638">
        <v>1154.7642602736466</v>
      </c>
      <c r="BB638">
        <v>135.0353021557676</v>
      </c>
      <c r="BC638">
        <v>174.90427613736236</v>
      </c>
      <c r="BD638">
        <v>844.82468198051743</v>
      </c>
      <c r="BE638">
        <v>5906.7834747434035</v>
      </c>
      <c r="BF638">
        <v>2426.6539621918837</v>
      </c>
      <c r="BG638">
        <v>2585.0302565544534</v>
      </c>
      <c r="BH638">
        <v>895.09925599705241</v>
      </c>
      <c r="BI638">
        <v>4754.4289746961276</v>
      </c>
      <c r="BJ638">
        <v>1083.3106511952903</v>
      </c>
      <c r="BK638">
        <v>381.53150251969447</v>
      </c>
      <c r="BL638">
        <v>3289.5868209811383</v>
      </c>
      <c r="BM638">
        <v>844.20106226892426</v>
      </c>
      <c r="BN638">
        <v>99.680184829176767</v>
      </c>
      <c r="BO638">
        <v>155.50519970035484</v>
      </c>
      <c r="BP638">
        <v>589.01567773939473</v>
      </c>
      <c r="BQ638">
        <v>1344.1020551309989</v>
      </c>
      <c r="BR638">
        <v>136.08538208764492</v>
      </c>
      <c r="BS638">
        <v>232.04320051849481</v>
      </c>
      <c r="BT638">
        <v>975.97347252486009</v>
      </c>
      <c r="BU638">
        <v>2074.5272916296994</v>
      </c>
      <c r="BV638">
        <v>243.91694726365432</v>
      </c>
      <c r="BW638">
        <v>310.57478288421078</v>
      </c>
      <c r="BX638">
        <v>1520.0355614818311</v>
      </c>
      <c r="BY638">
        <v>445.85440533305052</v>
      </c>
      <c r="BZ638">
        <v>376.18667425024478</v>
      </c>
      <c r="CA638">
        <v>10.620738930016623</v>
      </c>
      <c r="CB638">
        <v>59.046992152789535</v>
      </c>
      <c r="CC638">
        <v>4516.8375282811321</v>
      </c>
      <c r="CD638">
        <v>3956.2708913605684</v>
      </c>
      <c r="CE638">
        <v>143.96737608534474</v>
      </c>
      <c r="CF638">
        <v>416.59926083521799</v>
      </c>
      <c r="CG638">
        <v>35191.814964218851</v>
      </c>
      <c r="CH638">
        <v>21522.982594855206</v>
      </c>
      <c r="CI638">
        <v>4131.1086693034304</v>
      </c>
      <c r="CJ638">
        <v>9537.7237000602436</v>
      </c>
    </row>
    <row r="639" spans="1:88" x14ac:dyDescent="0.2">
      <c r="A639" t="s">
        <v>157</v>
      </c>
      <c r="B639">
        <v>2010</v>
      </c>
      <c r="C639" t="s">
        <v>14</v>
      </c>
      <c r="D639" t="s">
        <v>339</v>
      </c>
      <c r="E639">
        <v>585.77892034450497</v>
      </c>
      <c r="F639">
        <v>243.16941677721104</v>
      </c>
      <c r="G639">
        <v>166.38362737833771</v>
      </c>
      <c r="H639">
        <v>176.22587618895835</v>
      </c>
      <c r="I639">
        <v>554.83781679928506</v>
      </c>
      <c r="J639">
        <v>876.82237093117624</v>
      </c>
      <c r="K639">
        <v>1431.6601877304599</v>
      </c>
      <c r="L639">
        <v>2017.4391080749645</v>
      </c>
      <c r="M639">
        <v>536.96220526988816</v>
      </c>
      <c r="N639">
        <v>239.7345192095292</v>
      </c>
      <c r="O639">
        <v>164.71227275940629</v>
      </c>
      <c r="P639">
        <v>132.51541330095301</v>
      </c>
      <c r="Q639">
        <v>458.79143679237308</v>
      </c>
      <c r="R639">
        <v>723.81123513737816</v>
      </c>
      <c r="S639">
        <v>1182.6026719297506</v>
      </c>
      <c r="T639">
        <v>1719.5648771996389</v>
      </c>
      <c r="U639">
        <v>965.97670786268282</v>
      </c>
      <c r="V639">
        <v>23.771598601586216</v>
      </c>
      <c r="W639">
        <v>4.8438900947694821</v>
      </c>
      <c r="X639">
        <v>937.36121916632612</v>
      </c>
      <c r="Y639">
        <v>40.07277004074173</v>
      </c>
      <c r="Z639">
        <v>9.5322402773222201</v>
      </c>
      <c r="AA639">
        <v>5.202205928060633</v>
      </c>
      <c r="AB639">
        <v>25.338323835358878</v>
      </c>
      <c r="AC639">
        <v>7363.2759399447241</v>
      </c>
      <c r="AD639">
        <v>0</v>
      </c>
      <c r="AE639">
        <v>0</v>
      </c>
      <c r="AF639">
        <v>7363.2759399447241</v>
      </c>
      <c r="AG639">
        <v>4309.675029393361</v>
      </c>
      <c r="AH639">
        <v>0</v>
      </c>
      <c r="AI639">
        <v>0</v>
      </c>
      <c r="AJ639">
        <v>4309.675029393361</v>
      </c>
      <c r="AK639">
        <v>1033.0682140880683</v>
      </c>
      <c r="AL639">
        <v>0</v>
      </c>
      <c r="AM639">
        <v>0</v>
      </c>
      <c r="AN639">
        <v>1033.0682140880683</v>
      </c>
      <c r="AO639">
        <v>12706.019183426182</v>
      </c>
      <c r="AP639">
        <v>0</v>
      </c>
      <c r="AQ639">
        <v>0</v>
      </c>
      <c r="AR639">
        <v>12706.019183426182</v>
      </c>
      <c r="AS639">
        <v>1030.1818599318326</v>
      </c>
      <c r="AT639">
        <v>127.19502429410969</v>
      </c>
      <c r="AU639">
        <v>642.57081748590235</v>
      </c>
      <c r="AV639">
        <v>260.41601815182105</v>
      </c>
      <c r="AW639">
        <v>86.15082677049908</v>
      </c>
      <c r="AX639">
        <v>4.9338514210062314</v>
      </c>
      <c r="AY639">
        <v>6.6014935197958771</v>
      </c>
      <c r="AZ639">
        <v>74.61548182969706</v>
      </c>
      <c r="BA639">
        <v>396.58268437405661</v>
      </c>
      <c r="BB639">
        <v>40.99079867975945</v>
      </c>
      <c r="BC639">
        <v>98.519539759790291</v>
      </c>
      <c r="BD639">
        <v>257.0723459345063</v>
      </c>
      <c r="BE639">
        <v>1688.9910359380401</v>
      </c>
      <c r="BF639">
        <v>316.65858756139528</v>
      </c>
      <c r="BG639">
        <v>1297.5481393123532</v>
      </c>
      <c r="BH639">
        <v>74.784309064288252</v>
      </c>
      <c r="BI639">
        <v>462.48995509018653</v>
      </c>
      <c r="BJ639">
        <v>123.82553625660923</v>
      </c>
      <c r="BK639">
        <v>189.53228606708691</v>
      </c>
      <c r="BL639">
        <v>149.13213276648955</v>
      </c>
      <c r="BM639">
        <v>139.27321535726554</v>
      </c>
      <c r="BN639">
        <v>23.951256195663603</v>
      </c>
      <c r="BO639">
        <v>80.187160866451578</v>
      </c>
      <c r="BP639">
        <v>35.134798295150027</v>
      </c>
      <c r="BQ639">
        <v>225.59126203546856</v>
      </c>
      <c r="BR639">
        <v>30.695228829973217</v>
      </c>
      <c r="BS639">
        <v>136.74279852893756</v>
      </c>
      <c r="BT639">
        <v>58.153234676557972</v>
      </c>
      <c r="BU639">
        <v>322.09143200473483</v>
      </c>
      <c r="BV639">
        <v>36.268749753899577</v>
      </c>
      <c r="BW639">
        <v>197.72088669204607</v>
      </c>
      <c r="BX639">
        <v>88.101795558789718</v>
      </c>
      <c r="BY639">
        <v>174.64427409143093</v>
      </c>
      <c r="BZ639">
        <v>148.75781508001842</v>
      </c>
      <c r="CA639">
        <v>5.4197048178130851</v>
      </c>
      <c r="CB639">
        <v>20.4667541935993</v>
      </c>
      <c r="CC639">
        <v>1823.4602080152886</v>
      </c>
      <c r="CD639">
        <v>1564.1741589619824</v>
      </c>
      <c r="CE639">
        <v>73.133863052665049</v>
      </c>
      <c r="CF639">
        <v>186.15218600063685</v>
      </c>
      <c r="CG639">
        <v>5557.0074373175503</v>
      </c>
      <c r="CH639">
        <v>2894.1657776632355</v>
      </c>
      <c r="CI639">
        <v>2256.7738566664502</v>
      </c>
      <c r="CJ639">
        <v>406.06780298787021</v>
      </c>
    </row>
    <row r="640" spans="1:88" x14ac:dyDescent="0.2">
      <c r="A640" t="s">
        <v>157</v>
      </c>
      <c r="B640">
        <v>2010</v>
      </c>
      <c r="C640" t="s">
        <v>15</v>
      </c>
      <c r="D640" t="s">
        <v>340</v>
      </c>
      <c r="E640">
        <v>273.48853770600311</v>
      </c>
      <c r="F640">
        <v>98.512793970022486</v>
      </c>
      <c r="G640">
        <v>117.19424134985674</v>
      </c>
      <c r="H640">
        <v>57.781502386124352</v>
      </c>
      <c r="I640">
        <v>4386.9623373450358</v>
      </c>
      <c r="J640">
        <v>3075.2939344118108</v>
      </c>
      <c r="K640">
        <v>7462.2562717568417</v>
      </c>
      <c r="L640">
        <v>7735.7448094628435</v>
      </c>
      <c r="M640">
        <v>237.4821332345206</v>
      </c>
      <c r="N640">
        <v>95.849315564035663</v>
      </c>
      <c r="O640">
        <v>115.93844020622107</v>
      </c>
      <c r="P640">
        <v>25.694377464264296</v>
      </c>
      <c r="Q640">
        <v>3876.6899052851886</v>
      </c>
      <c r="R640">
        <v>2695.1502570183579</v>
      </c>
      <c r="S640">
        <v>6571.8401623035352</v>
      </c>
      <c r="T640">
        <v>6809.3222955380561</v>
      </c>
      <c r="U640">
        <v>698.64182714748608</v>
      </c>
      <c r="V640">
        <v>19.167092175281567</v>
      </c>
      <c r="W640">
        <v>3.4376752211939294</v>
      </c>
      <c r="X640">
        <v>676.03705975100911</v>
      </c>
      <c r="Y640">
        <v>37.422522535542981</v>
      </c>
      <c r="Z640">
        <v>7.329869468472527</v>
      </c>
      <c r="AA640">
        <v>3.925702225185804</v>
      </c>
      <c r="AB640">
        <v>26.166950841884614</v>
      </c>
      <c r="AC640">
        <v>4937.2327747894478</v>
      </c>
      <c r="AD640">
        <v>0</v>
      </c>
      <c r="AE640">
        <v>0</v>
      </c>
      <c r="AF640">
        <v>4937.2327747894478</v>
      </c>
      <c r="AG640">
        <v>1989.6867437547078</v>
      </c>
      <c r="AH640">
        <v>0</v>
      </c>
      <c r="AI640">
        <v>0</v>
      </c>
      <c r="AJ640">
        <v>1989.6867437547078</v>
      </c>
      <c r="AK640">
        <v>460.64590926319983</v>
      </c>
      <c r="AL640">
        <v>0</v>
      </c>
      <c r="AM640">
        <v>0</v>
      </c>
      <c r="AN640">
        <v>460.64590926319983</v>
      </c>
      <c r="AO640">
        <v>7387.5654278073607</v>
      </c>
      <c r="AP640">
        <v>0</v>
      </c>
      <c r="AQ640">
        <v>0</v>
      </c>
      <c r="AR640">
        <v>7387.5654278073607</v>
      </c>
      <c r="AS640">
        <v>660.63842473505065</v>
      </c>
      <c r="AT640">
        <v>99.075862760614115</v>
      </c>
      <c r="AU640">
        <v>462.60024122046639</v>
      </c>
      <c r="AV640">
        <v>98.962320753969081</v>
      </c>
      <c r="AW640">
        <v>91.418902765024924</v>
      </c>
      <c r="AX640">
        <v>3.1417471756233595</v>
      </c>
      <c r="AY640">
        <v>5.6082815915836832</v>
      </c>
      <c r="AZ640">
        <v>82.668873997818025</v>
      </c>
      <c r="BA640">
        <v>344.8763951728356</v>
      </c>
      <c r="BB640">
        <v>32.455083695062534</v>
      </c>
      <c r="BC640">
        <v>73.079540579927766</v>
      </c>
      <c r="BD640">
        <v>239.34177089784492</v>
      </c>
      <c r="BE640">
        <v>1245.97244712107</v>
      </c>
      <c r="BF640">
        <v>152.30644350195868</v>
      </c>
      <c r="BG640">
        <v>1050.9387042722421</v>
      </c>
      <c r="BH640">
        <v>42.727299346867511</v>
      </c>
      <c r="BI640">
        <v>313.3010372085667</v>
      </c>
      <c r="BJ640">
        <v>60.250744744573531</v>
      </c>
      <c r="BK640">
        <v>197.14652098743949</v>
      </c>
      <c r="BL640">
        <v>55.903771476553764</v>
      </c>
      <c r="BM640">
        <v>97.045820870697042</v>
      </c>
      <c r="BN640">
        <v>17.320960303700982</v>
      </c>
      <c r="BO640">
        <v>67.413677774374676</v>
      </c>
      <c r="BP640">
        <v>12.311182792621386</v>
      </c>
      <c r="BQ640">
        <v>151.99578369438032</v>
      </c>
      <c r="BR640">
        <v>22.176853073451319</v>
      </c>
      <c r="BS640">
        <v>107.03832907048236</v>
      </c>
      <c r="BT640">
        <v>22.780601550445933</v>
      </c>
      <c r="BU640">
        <v>201.79605935807007</v>
      </c>
      <c r="BV640">
        <v>23.406534157508158</v>
      </c>
      <c r="BW640">
        <v>147.84652867472971</v>
      </c>
      <c r="BX640">
        <v>30.54299652583228</v>
      </c>
      <c r="BY640">
        <v>157.15736761581189</v>
      </c>
      <c r="BZ640">
        <v>126.24204516682471</v>
      </c>
      <c r="CA640">
        <v>3.4334063852211929</v>
      </c>
      <c r="CB640">
        <v>27.481916063766064</v>
      </c>
      <c r="CC640">
        <v>1630.4644534661891</v>
      </c>
      <c r="CD640">
        <v>1329.0477474544159</v>
      </c>
      <c r="CE640">
        <v>47.408114148725438</v>
      </c>
      <c r="CF640">
        <v>254.00859186305033</v>
      </c>
      <c r="CG640">
        <v>2784.3355375696879</v>
      </c>
      <c r="CH640">
        <v>1155.9090639431681</v>
      </c>
      <c r="CI640">
        <v>1578.2457983405898</v>
      </c>
      <c r="CJ640">
        <v>50.180675285930434</v>
      </c>
    </row>
    <row r="641" spans="1:88" x14ac:dyDescent="0.2">
      <c r="A641" t="s">
        <v>157</v>
      </c>
      <c r="B641">
        <v>2010</v>
      </c>
      <c r="C641" t="s">
        <v>16</v>
      </c>
      <c r="D641" t="s">
        <v>341</v>
      </c>
      <c r="E641">
        <v>421.03290623739656</v>
      </c>
      <c r="F641">
        <v>139.69171932032006</v>
      </c>
      <c r="G641">
        <v>125.71300357478771</v>
      </c>
      <c r="H641">
        <v>155.62818334228891</v>
      </c>
      <c r="I641">
        <v>1755.8464991135475</v>
      </c>
      <c r="J641">
        <v>1122.7952289844463</v>
      </c>
      <c r="K641">
        <v>2878.6417280979913</v>
      </c>
      <c r="L641">
        <v>3299.674634335388</v>
      </c>
      <c r="M641">
        <v>356.25896628598679</v>
      </c>
      <c r="N641">
        <v>137.45334057042609</v>
      </c>
      <c r="O641">
        <v>124.36658519876102</v>
      </c>
      <c r="P641">
        <v>94.439040516799551</v>
      </c>
      <c r="Q641">
        <v>1484.0001681273252</v>
      </c>
      <c r="R641">
        <v>952.640826949092</v>
      </c>
      <c r="S641">
        <v>2436.6409950764173</v>
      </c>
      <c r="T641">
        <v>2792.8999613624037</v>
      </c>
      <c r="U641">
        <v>1150.1416832294635</v>
      </c>
      <c r="V641">
        <v>16.119330686766581</v>
      </c>
      <c r="W641">
        <v>3.2653123358587335</v>
      </c>
      <c r="X641">
        <v>1130.7570402068313</v>
      </c>
      <c r="Y641">
        <v>43.060577114962562</v>
      </c>
      <c r="Z641">
        <v>6.1590452440408816</v>
      </c>
      <c r="AA641">
        <v>4.2442468712452293</v>
      </c>
      <c r="AB641">
        <v>32.657284999676371</v>
      </c>
      <c r="AC641">
        <v>5120.0972994081803</v>
      </c>
      <c r="AD641">
        <v>0</v>
      </c>
      <c r="AE641">
        <v>0</v>
      </c>
      <c r="AF641">
        <v>5120.0972994081803</v>
      </c>
      <c r="AG641">
        <v>11406.939858472086</v>
      </c>
      <c r="AH641">
        <v>0</v>
      </c>
      <c r="AI641">
        <v>0</v>
      </c>
      <c r="AJ641">
        <v>11406.939858472086</v>
      </c>
      <c r="AK641">
        <v>6653.7950559431702</v>
      </c>
      <c r="AL641">
        <v>0</v>
      </c>
      <c r="AM641">
        <v>0</v>
      </c>
      <c r="AN641">
        <v>6653.7950559431702</v>
      </c>
      <c r="AO641">
        <v>23180.832213823553</v>
      </c>
      <c r="AP641">
        <v>0</v>
      </c>
      <c r="AQ641">
        <v>0</v>
      </c>
      <c r="AR641">
        <v>23180.832213823553</v>
      </c>
      <c r="AS641">
        <v>1027.7986646547058</v>
      </c>
      <c r="AT641">
        <v>99.287066245094096</v>
      </c>
      <c r="AU641">
        <v>445.24659645996843</v>
      </c>
      <c r="AV641">
        <v>483.26500194964359</v>
      </c>
      <c r="AW641">
        <v>120.32448267034134</v>
      </c>
      <c r="AX641">
        <v>3.1156982893166658</v>
      </c>
      <c r="AY641">
        <v>4.3620221786985214</v>
      </c>
      <c r="AZ641">
        <v>112.84676220232679</v>
      </c>
      <c r="BA641">
        <v>362.43103283389775</v>
      </c>
      <c r="BB641">
        <v>27.182848501945671</v>
      </c>
      <c r="BC641">
        <v>72.240799477401708</v>
      </c>
      <c r="BD641">
        <v>263.00738485455008</v>
      </c>
      <c r="BE641">
        <v>1435.3010004534908</v>
      </c>
      <c r="BF641">
        <v>201.67551836722001</v>
      </c>
      <c r="BG641">
        <v>1155.2068177445908</v>
      </c>
      <c r="BH641">
        <v>78.418664341678308</v>
      </c>
      <c r="BI641">
        <v>542.75575179054704</v>
      </c>
      <c r="BJ641">
        <v>71.342218754225016</v>
      </c>
      <c r="BK641">
        <v>203.63118878411325</v>
      </c>
      <c r="BL641">
        <v>267.78234425220836</v>
      </c>
      <c r="BM641">
        <v>121.17952890484882</v>
      </c>
      <c r="BN641">
        <v>16.122523076631708</v>
      </c>
      <c r="BO641">
        <v>71.160034899499706</v>
      </c>
      <c r="BP641">
        <v>33.896970928718069</v>
      </c>
      <c r="BQ641">
        <v>185.77438823440966</v>
      </c>
      <c r="BR641">
        <v>20.560229073640212</v>
      </c>
      <c r="BS641">
        <v>107.92885085018625</v>
      </c>
      <c r="BT641">
        <v>57.285308310583581</v>
      </c>
      <c r="BU641">
        <v>246.15153835163284</v>
      </c>
      <c r="BV641">
        <v>23.341699749319467</v>
      </c>
      <c r="BW641">
        <v>145.12655061151438</v>
      </c>
      <c r="BX641">
        <v>77.683287990799016</v>
      </c>
      <c r="BY641">
        <v>133.68882773160706</v>
      </c>
      <c r="BZ641">
        <v>94.917800547782093</v>
      </c>
      <c r="CA641">
        <v>3.8003235108590898</v>
      </c>
      <c r="CB641">
        <v>34.970703672965627</v>
      </c>
      <c r="CC641">
        <v>1367.1972894031032</v>
      </c>
      <c r="CD641">
        <v>999.48740956927418</v>
      </c>
      <c r="CE641">
        <v>51.669092175813219</v>
      </c>
      <c r="CF641">
        <v>316.04078765801665</v>
      </c>
      <c r="CG641">
        <v>3629.7616606809897</v>
      </c>
      <c r="CH641">
        <v>1692.5825826196797</v>
      </c>
      <c r="CI641">
        <v>1693.6833264654579</v>
      </c>
      <c r="CJ641">
        <v>243.49575159585831</v>
      </c>
    </row>
    <row r="642" spans="1:88" x14ac:dyDescent="0.2">
      <c r="A642" t="s">
        <v>157</v>
      </c>
      <c r="B642">
        <v>2010</v>
      </c>
      <c r="C642" t="s">
        <v>17</v>
      </c>
      <c r="D642" t="s">
        <v>342</v>
      </c>
      <c r="E642">
        <v>1067.1770638560163</v>
      </c>
      <c r="F642">
        <v>396.18260159207097</v>
      </c>
      <c r="G642">
        <v>375.85698232465978</v>
      </c>
      <c r="H642">
        <v>295.13747993928655</v>
      </c>
      <c r="I642">
        <v>3498.520219152269</v>
      </c>
      <c r="J642">
        <v>2492.4756149332816</v>
      </c>
      <c r="K642">
        <v>5990.9958340855574</v>
      </c>
      <c r="L642">
        <v>7058.172897941573</v>
      </c>
      <c r="M642">
        <v>962.60694617037188</v>
      </c>
      <c r="N642">
        <v>389.10339321174126</v>
      </c>
      <c r="O642">
        <v>371.98326103509135</v>
      </c>
      <c r="P642">
        <v>201.52029192353899</v>
      </c>
      <c r="Q642">
        <v>2962.65055491465</v>
      </c>
      <c r="R642">
        <v>2110.7021829596952</v>
      </c>
      <c r="S642">
        <v>5073.3527378743438</v>
      </c>
      <c r="T642">
        <v>6035.9596840447166</v>
      </c>
      <c r="U642">
        <v>1942.3353644786362</v>
      </c>
      <c r="V642">
        <v>54.332049043206894</v>
      </c>
      <c r="W642">
        <v>10.124642284794085</v>
      </c>
      <c r="X642">
        <v>1877.8786731506368</v>
      </c>
      <c r="Y642">
        <v>95.951743291197758</v>
      </c>
      <c r="Z642">
        <v>19.197675014262693</v>
      </c>
      <c r="AA642">
        <v>12.149681988086186</v>
      </c>
      <c r="AB642">
        <v>64.604386288848801</v>
      </c>
      <c r="AC642">
        <v>18594.81010685637</v>
      </c>
      <c r="AD642">
        <v>0</v>
      </c>
      <c r="AE642">
        <v>0</v>
      </c>
      <c r="AF642">
        <v>18594.81010685637</v>
      </c>
      <c r="AG642">
        <v>6710.2893486244766</v>
      </c>
      <c r="AH642">
        <v>0</v>
      </c>
      <c r="AI642">
        <v>0</v>
      </c>
      <c r="AJ642">
        <v>6710.2893486244766</v>
      </c>
      <c r="AK642">
        <v>2089.4838262734875</v>
      </c>
      <c r="AL642">
        <v>0</v>
      </c>
      <c r="AM642">
        <v>0</v>
      </c>
      <c r="AN642">
        <v>2089.4838262734875</v>
      </c>
      <c r="AO642">
        <v>27394.583281754385</v>
      </c>
      <c r="AP642">
        <v>0</v>
      </c>
      <c r="AQ642">
        <v>0</v>
      </c>
      <c r="AR642">
        <v>27394.583281754385</v>
      </c>
      <c r="AS642">
        <v>2078.9742679655492</v>
      </c>
      <c r="AT642">
        <v>298.53415899345794</v>
      </c>
      <c r="AU642">
        <v>1392.2624382223919</v>
      </c>
      <c r="AV642">
        <v>388.17767074969629</v>
      </c>
      <c r="AW642">
        <v>225.60204044039327</v>
      </c>
      <c r="AX642">
        <v>9.5115733392106261</v>
      </c>
      <c r="AY642">
        <v>14.318658327013027</v>
      </c>
      <c r="AZ642">
        <v>201.77180877417067</v>
      </c>
      <c r="BA642">
        <v>1025.4665258144883</v>
      </c>
      <c r="BB642">
        <v>83.514983670649528</v>
      </c>
      <c r="BC642">
        <v>214.42661739597742</v>
      </c>
      <c r="BD642">
        <v>727.52492474786231</v>
      </c>
      <c r="BE642">
        <v>3833.4645308773634</v>
      </c>
      <c r="BF642">
        <v>545.99609818685985</v>
      </c>
      <c r="BG642">
        <v>3146.2380222034813</v>
      </c>
      <c r="BH642">
        <v>141.23041048701728</v>
      </c>
      <c r="BI642">
        <v>954.52398324890464</v>
      </c>
      <c r="BJ642">
        <v>217.88599154183473</v>
      </c>
      <c r="BK642">
        <v>506.79192718781235</v>
      </c>
      <c r="BL642">
        <v>229.84606451925794</v>
      </c>
      <c r="BM642">
        <v>298.61308053301923</v>
      </c>
      <c r="BN642">
        <v>49.709981327691345</v>
      </c>
      <c r="BO642">
        <v>192.52596834396286</v>
      </c>
      <c r="BP642">
        <v>56.377130861365018</v>
      </c>
      <c r="BQ642">
        <v>473.44767677655761</v>
      </c>
      <c r="BR642">
        <v>63.407596151709555</v>
      </c>
      <c r="BS642">
        <v>313.13606071826024</v>
      </c>
      <c r="BT642">
        <v>96.904019906587607</v>
      </c>
      <c r="BU642">
        <v>655.41314044998126</v>
      </c>
      <c r="BV642">
        <v>71.479814626070365</v>
      </c>
      <c r="BW642">
        <v>440.11191048136243</v>
      </c>
      <c r="BX642">
        <v>143.82141534254907</v>
      </c>
      <c r="BY642">
        <v>378.89212676630922</v>
      </c>
      <c r="BZ642">
        <v>309.50623993881743</v>
      </c>
      <c r="CA642">
        <v>14.823727406168235</v>
      </c>
      <c r="CB642">
        <v>54.562159421323003</v>
      </c>
      <c r="CC642">
        <v>3954.6486617045989</v>
      </c>
      <c r="CD642">
        <v>3252.472699331252</v>
      </c>
      <c r="CE642">
        <v>203.0671138357169</v>
      </c>
      <c r="CF642">
        <v>499.10884853763963</v>
      </c>
      <c r="CG642">
        <v>10373.425603214378</v>
      </c>
      <c r="CH642">
        <v>4767.373346190142</v>
      </c>
      <c r="CI642">
        <v>5084.1778328919172</v>
      </c>
      <c r="CJ642">
        <v>521.87442413233384</v>
      </c>
    </row>
    <row r="643" spans="1:88" x14ac:dyDescent="0.2">
      <c r="A643" t="s">
        <v>157</v>
      </c>
      <c r="B643">
        <v>2010</v>
      </c>
      <c r="C643" t="s">
        <v>18</v>
      </c>
      <c r="D643" t="s">
        <v>343</v>
      </c>
      <c r="E643">
        <v>885.66290993327664</v>
      </c>
      <c r="F643">
        <v>358.53621261241642</v>
      </c>
      <c r="G643">
        <v>298.00568331149918</v>
      </c>
      <c r="H643">
        <v>229.12101400936112</v>
      </c>
      <c r="I643">
        <v>3860.3655869478812</v>
      </c>
      <c r="J643">
        <v>3147.088222248447</v>
      </c>
      <c r="K643">
        <v>7007.453809196335</v>
      </c>
      <c r="L643">
        <v>7893.1167191296108</v>
      </c>
      <c r="M643">
        <v>797.15311479389118</v>
      </c>
      <c r="N643">
        <v>353.43999280542698</v>
      </c>
      <c r="O643">
        <v>294.95463345243098</v>
      </c>
      <c r="P643">
        <v>148.75848853603321</v>
      </c>
      <c r="Q643">
        <v>3298.4554802262328</v>
      </c>
      <c r="R643">
        <v>2689.0018988170318</v>
      </c>
      <c r="S643">
        <v>5987.4573790432642</v>
      </c>
      <c r="T643">
        <v>6784.6104938371545</v>
      </c>
      <c r="U643">
        <v>1684.1932564743556</v>
      </c>
      <c r="V643">
        <v>36.018230264358834</v>
      </c>
      <c r="W643">
        <v>7.8491370475715367</v>
      </c>
      <c r="X643">
        <v>1640.3258891624225</v>
      </c>
      <c r="Y643">
        <v>77.486548131414338</v>
      </c>
      <c r="Z643">
        <v>14.079745135507698</v>
      </c>
      <c r="AA643">
        <v>9.5799376942237622</v>
      </c>
      <c r="AB643">
        <v>53.826865301682794</v>
      </c>
      <c r="AC643">
        <v>10129.895485865356</v>
      </c>
      <c r="AD643">
        <v>0</v>
      </c>
      <c r="AE643">
        <v>0</v>
      </c>
      <c r="AF643">
        <v>10129.895485865356</v>
      </c>
      <c r="AG643">
        <v>10873.090446644033</v>
      </c>
      <c r="AH643">
        <v>0</v>
      </c>
      <c r="AI643">
        <v>0</v>
      </c>
      <c r="AJ643">
        <v>10873.090446644033</v>
      </c>
      <c r="AK643">
        <v>2293.4734062610005</v>
      </c>
      <c r="AL643">
        <v>0</v>
      </c>
      <c r="AM643">
        <v>0</v>
      </c>
      <c r="AN643">
        <v>2293.4734062610005</v>
      </c>
      <c r="AO643">
        <v>23296.459338770488</v>
      </c>
      <c r="AP643">
        <v>0</v>
      </c>
      <c r="AQ643">
        <v>0</v>
      </c>
      <c r="AR643">
        <v>23296.459338770488</v>
      </c>
      <c r="AS643">
        <v>1791.8392577039383</v>
      </c>
      <c r="AT643">
        <v>208.61554133980204</v>
      </c>
      <c r="AU643">
        <v>1077.9002894248108</v>
      </c>
      <c r="AV643">
        <v>505.32342693932401</v>
      </c>
      <c r="AW643">
        <v>185.79734303821857</v>
      </c>
      <c r="AX643">
        <v>7.4291301013808546</v>
      </c>
      <c r="AY643">
        <v>11.554171936607661</v>
      </c>
      <c r="AZ643">
        <v>166.81404100023087</v>
      </c>
      <c r="BA643">
        <v>1795.4620414980254</v>
      </c>
      <c r="BB643">
        <v>62.390721236584952</v>
      </c>
      <c r="BC643">
        <v>164.34013332769058</v>
      </c>
      <c r="BD643">
        <v>1568.7311869337527</v>
      </c>
      <c r="BE643">
        <v>3059.422736940232</v>
      </c>
      <c r="BF643">
        <v>451.62887879119955</v>
      </c>
      <c r="BG643">
        <v>2493.8286123556009</v>
      </c>
      <c r="BH643">
        <v>113.96524579342818</v>
      </c>
      <c r="BI643">
        <v>934.15025106295639</v>
      </c>
      <c r="BJ643">
        <v>251.22679855850794</v>
      </c>
      <c r="BK643">
        <v>396.58066925933826</v>
      </c>
      <c r="BL643">
        <v>286.34278324511013</v>
      </c>
      <c r="BM643">
        <v>233.6594453202969</v>
      </c>
      <c r="BN643">
        <v>36.852813395856977</v>
      </c>
      <c r="BO643">
        <v>148.42842856739469</v>
      </c>
      <c r="BP643">
        <v>48.378203357045344</v>
      </c>
      <c r="BQ643">
        <v>371.95136669876229</v>
      </c>
      <c r="BR643">
        <v>46.767956451277016</v>
      </c>
      <c r="BS643">
        <v>241.81198198947263</v>
      </c>
      <c r="BT643">
        <v>83.371428258013353</v>
      </c>
      <c r="BU643">
        <v>509.92086317054338</v>
      </c>
      <c r="BV643">
        <v>52.61082555679674</v>
      </c>
      <c r="BW643">
        <v>340.03068319916122</v>
      </c>
      <c r="BX643">
        <v>117.27935441458628</v>
      </c>
      <c r="BY643">
        <v>265.93363645372767</v>
      </c>
      <c r="BZ643">
        <v>215.68369830597473</v>
      </c>
      <c r="CA643">
        <v>12.650817576397902</v>
      </c>
      <c r="CB643">
        <v>37.599120571354568</v>
      </c>
      <c r="CC643">
        <v>2784.6371378419281</v>
      </c>
      <c r="CD643">
        <v>2269.1869705998784</v>
      </c>
      <c r="CE643">
        <v>173.63576030711428</v>
      </c>
      <c r="CF643">
        <v>341.81440693494193</v>
      </c>
      <c r="CG643">
        <v>8807.6009586237742</v>
      </c>
      <c r="CH643">
        <v>4340.4034674976174</v>
      </c>
      <c r="CI643">
        <v>4032.5316377458716</v>
      </c>
      <c r="CJ643">
        <v>434.66585338029051</v>
      </c>
    </row>
    <row r="644" spans="1:88" x14ac:dyDescent="0.2">
      <c r="A644" t="s">
        <v>157</v>
      </c>
      <c r="B644">
        <v>2010</v>
      </c>
      <c r="C644" t="s">
        <v>19</v>
      </c>
      <c r="D644" t="s">
        <v>344</v>
      </c>
      <c r="E644">
        <v>125.27467482338261</v>
      </c>
      <c r="F644">
        <v>40.842965891925246</v>
      </c>
      <c r="G644">
        <v>63.377324043835898</v>
      </c>
      <c r="H644">
        <v>21.054384887621175</v>
      </c>
      <c r="I644">
        <v>351.7301825909517</v>
      </c>
      <c r="J644">
        <v>289.83324040553526</v>
      </c>
      <c r="K644">
        <v>641.563422996486</v>
      </c>
      <c r="L644">
        <v>766.83809781986861</v>
      </c>
      <c r="M644">
        <v>116.18942267002946</v>
      </c>
      <c r="N644">
        <v>40.016716007632333</v>
      </c>
      <c r="O644">
        <v>62.622745238343384</v>
      </c>
      <c r="P644">
        <v>13.549961424053844</v>
      </c>
      <c r="Q644">
        <v>301.22946323404142</v>
      </c>
      <c r="R644">
        <v>248.21956077700634</v>
      </c>
      <c r="S644">
        <v>549.44902401104741</v>
      </c>
      <c r="T644">
        <v>665.63844668107686</v>
      </c>
      <c r="U644">
        <v>156.5449653163561</v>
      </c>
      <c r="V644">
        <v>5.7096859324028362</v>
      </c>
      <c r="W644">
        <v>1.4771714884094125</v>
      </c>
      <c r="X644">
        <v>149.35810789554364</v>
      </c>
      <c r="Y644">
        <v>10.597400554336865</v>
      </c>
      <c r="Z644">
        <v>2.2936501207477704</v>
      </c>
      <c r="AA644">
        <v>2.4082198600079172</v>
      </c>
      <c r="AB644">
        <v>5.8955305735811709</v>
      </c>
      <c r="AC644">
        <v>1420.1236278505016</v>
      </c>
      <c r="AD644">
        <v>0</v>
      </c>
      <c r="AE644">
        <v>0</v>
      </c>
      <c r="AF644">
        <v>1420.1236278505016</v>
      </c>
      <c r="AG644">
        <v>468.74535688302177</v>
      </c>
      <c r="AH644">
        <v>0</v>
      </c>
      <c r="AI644">
        <v>0</v>
      </c>
      <c r="AJ644">
        <v>468.74535688302177</v>
      </c>
      <c r="AK644">
        <v>123.29129280107367</v>
      </c>
      <c r="AL644">
        <v>0</v>
      </c>
      <c r="AM644">
        <v>0</v>
      </c>
      <c r="AN644">
        <v>123.29129280107367</v>
      </c>
      <c r="AO644">
        <v>2012.1602775346032</v>
      </c>
      <c r="AP644">
        <v>0</v>
      </c>
      <c r="AQ644">
        <v>0</v>
      </c>
      <c r="AR644">
        <v>2012.1602775346032</v>
      </c>
      <c r="AS644">
        <v>277.12642565663282</v>
      </c>
      <c r="AT644">
        <v>28.28596248187436</v>
      </c>
      <c r="AU644">
        <v>221.31602655042266</v>
      </c>
      <c r="AV644">
        <v>27.524436624335536</v>
      </c>
      <c r="AW644">
        <v>20.211157664848223</v>
      </c>
      <c r="AX644">
        <v>1.1183077932433507</v>
      </c>
      <c r="AY644">
        <v>1.6763517299637021</v>
      </c>
      <c r="AZ644">
        <v>17.416498141641135</v>
      </c>
      <c r="BA644">
        <v>106.21081553459726</v>
      </c>
      <c r="BB644">
        <v>9.8531253350820656</v>
      </c>
      <c r="BC644">
        <v>30.476492387060556</v>
      </c>
      <c r="BD644">
        <v>65.88119781245463</v>
      </c>
      <c r="BE644">
        <v>540.33676366895861</v>
      </c>
      <c r="BF644">
        <v>59.907503279008289</v>
      </c>
      <c r="BG644">
        <v>468.75870479613718</v>
      </c>
      <c r="BH644">
        <v>11.670555593812592</v>
      </c>
      <c r="BI644">
        <v>124.41425579966426</v>
      </c>
      <c r="BJ644">
        <v>29.11013091563413</v>
      </c>
      <c r="BK644">
        <v>78.533562817060485</v>
      </c>
      <c r="BL644">
        <v>16.770562066969987</v>
      </c>
      <c r="BM644">
        <v>38.317099356633022</v>
      </c>
      <c r="BN644">
        <v>7.1902224140770699</v>
      </c>
      <c r="BO644">
        <v>26.580013944576265</v>
      </c>
      <c r="BP644">
        <v>4.5468629979797139</v>
      </c>
      <c r="BQ644">
        <v>56.826617317441418</v>
      </c>
      <c r="BR644">
        <v>8.7300438569532819</v>
      </c>
      <c r="BS644">
        <v>40.19824104799855</v>
      </c>
      <c r="BT644">
        <v>7.898332412489701</v>
      </c>
      <c r="BU644">
        <v>75.958396803742389</v>
      </c>
      <c r="BV644">
        <v>9.3618839494932544</v>
      </c>
      <c r="BW644">
        <v>54.072719013095529</v>
      </c>
      <c r="BX644">
        <v>12.523793841153575</v>
      </c>
      <c r="BY644">
        <v>44.086858722474346</v>
      </c>
      <c r="BZ644">
        <v>37.741064576331418</v>
      </c>
      <c r="CA644">
        <v>1.3299356467310328</v>
      </c>
      <c r="CB644">
        <v>5.0158584994118955</v>
      </c>
      <c r="CC644">
        <v>461.83140051700633</v>
      </c>
      <c r="CD644">
        <v>396.82539890529944</v>
      </c>
      <c r="CE644">
        <v>18.262932125176885</v>
      </c>
      <c r="CF644">
        <v>46.743069486531034</v>
      </c>
      <c r="CG644">
        <v>1389.5752786802436</v>
      </c>
      <c r="CH644">
        <v>495.33397030761989</v>
      </c>
      <c r="CI644">
        <v>859.81688429552605</v>
      </c>
      <c r="CJ644">
        <v>34.424424077096234</v>
      </c>
    </row>
    <row r="645" spans="1:88" x14ac:dyDescent="0.2">
      <c r="A645" t="s">
        <v>157</v>
      </c>
      <c r="B645">
        <v>2010</v>
      </c>
      <c r="C645" t="s">
        <v>20</v>
      </c>
      <c r="D645" t="s">
        <v>345</v>
      </c>
      <c r="E645">
        <v>319.96912217046639</v>
      </c>
      <c r="F645">
        <v>108.27684712501508</v>
      </c>
      <c r="G645">
        <v>144.83129196681222</v>
      </c>
      <c r="H645">
        <v>66.860983078639691</v>
      </c>
      <c r="I645">
        <v>1543.9010830885063</v>
      </c>
      <c r="J645">
        <v>720.42742200663611</v>
      </c>
      <c r="K645">
        <v>2264.3285050951422</v>
      </c>
      <c r="L645">
        <v>2584.2976272656088</v>
      </c>
      <c r="M645">
        <v>287.05807844464266</v>
      </c>
      <c r="N645">
        <v>104.95841870308163</v>
      </c>
      <c r="O645">
        <v>143.38606787383927</v>
      </c>
      <c r="P645">
        <v>38.713591867721618</v>
      </c>
      <c r="Q645">
        <v>1376.0332005291318</v>
      </c>
      <c r="R645">
        <v>646.61850483092337</v>
      </c>
      <c r="S645">
        <v>2022.6517053600569</v>
      </c>
      <c r="T645">
        <v>2309.7097838046993</v>
      </c>
      <c r="U645">
        <v>559.59609647686511</v>
      </c>
      <c r="V645">
        <v>22.567151357637705</v>
      </c>
      <c r="W645">
        <v>4.4894415883632535</v>
      </c>
      <c r="X645">
        <v>532.53950353086373</v>
      </c>
      <c r="Y645">
        <v>41.900218702366004</v>
      </c>
      <c r="Z645">
        <v>9.2424484496385517</v>
      </c>
      <c r="AA645">
        <v>4.4731142726958701</v>
      </c>
      <c r="AB645">
        <v>28.184655980031472</v>
      </c>
      <c r="AC645">
        <v>4338.2815475156394</v>
      </c>
      <c r="AD645">
        <v>0</v>
      </c>
      <c r="AE645">
        <v>0</v>
      </c>
      <c r="AF645">
        <v>4338.2815475156394</v>
      </c>
      <c r="AG645">
        <v>1661.9740004923688</v>
      </c>
      <c r="AH645">
        <v>0</v>
      </c>
      <c r="AI645">
        <v>0</v>
      </c>
      <c r="AJ645">
        <v>1661.9740004923688</v>
      </c>
      <c r="AK645">
        <v>431.93050850997503</v>
      </c>
      <c r="AL645">
        <v>0</v>
      </c>
      <c r="AM645">
        <v>0</v>
      </c>
      <c r="AN645">
        <v>431.93050850997503</v>
      </c>
      <c r="AO645">
        <v>6432.1860565180004</v>
      </c>
      <c r="AP645">
        <v>0</v>
      </c>
      <c r="AQ645">
        <v>0</v>
      </c>
      <c r="AR645">
        <v>6432.1860565180004</v>
      </c>
      <c r="AS645">
        <v>816.05234298371909</v>
      </c>
      <c r="AT645">
        <v>103.38433381195154</v>
      </c>
      <c r="AU645">
        <v>616.49736406583474</v>
      </c>
      <c r="AV645">
        <v>96.170645105932692</v>
      </c>
      <c r="AW645">
        <v>77.807884652725065</v>
      </c>
      <c r="AX645">
        <v>3.4709779137829377</v>
      </c>
      <c r="AY645">
        <v>6.3242901202074169</v>
      </c>
      <c r="AZ645">
        <v>68.012616618734825</v>
      </c>
      <c r="BA645">
        <v>363.9614755736211</v>
      </c>
      <c r="BB645">
        <v>39.053142370043076</v>
      </c>
      <c r="BC645">
        <v>108.60568870438092</v>
      </c>
      <c r="BD645">
        <v>216.30264449919736</v>
      </c>
      <c r="BE645">
        <v>1361.8187362087904</v>
      </c>
      <c r="BF645">
        <v>194.96816144096562</v>
      </c>
      <c r="BG645">
        <v>1119.389623907362</v>
      </c>
      <c r="BH645">
        <v>47.46095086046121</v>
      </c>
      <c r="BI645">
        <v>291.86244694805669</v>
      </c>
      <c r="BJ645">
        <v>70.262751484986666</v>
      </c>
      <c r="BK645">
        <v>163.64634911473678</v>
      </c>
      <c r="BL645">
        <v>57.953346348334037</v>
      </c>
      <c r="BM645">
        <v>108.47485813302752</v>
      </c>
      <c r="BN645">
        <v>24.827500738735804</v>
      </c>
      <c r="BO645">
        <v>68.247927617121931</v>
      </c>
      <c r="BP645">
        <v>15.399429777169935</v>
      </c>
      <c r="BQ645">
        <v>172.98297363839293</v>
      </c>
      <c r="BR645">
        <v>32.199181323927561</v>
      </c>
      <c r="BS645">
        <v>115.24008637591135</v>
      </c>
      <c r="BT645">
        <v>25.543705938554464</v>
      </c>
      <c r="BU645">
        <v>244.46044623926673</v>
      </c>
      <c r="BV645">
        <v>34.374908091392541</v>
      </c>
      <c r="BW645">
        <v>165.71050327948234</v>
      </c>
      <c r="BX645">
        <v>44.375034868391474</v>
      </c>
      <c r="BY645">
        <v>189.24026399574697</v>
      </c>
      <c r="BZ645">
        <v>159.54965008120459</v>
      </c>
      <c r="CA645">
        <v>4.6487252635929686</v>
      </c>
      <c r="CB645">
        <v>25.041888650949112</v>
      </c>
      <c r="CC645">
        <v>1966.3887749712444</v>
      </c>
      <c r="CD645">
        <v>1672.297466153889</v>
      </c>
      <c r="CE645">
        <v>63.112786511235683</v>
      </c>
      <c r="CF645">
        <v>230.97852230612432</v>
      </c>
      <c r="CG645">
        <v>3355.7216551039178</v>
      </c>
      <c r="CH645">
        <v>1311.3273550758774</v>
      </c>
      <c r="CI645">
        <v>1964.9653811040073</v>
      </c>
      <c r="CJ645">
        <v>79.42891892402676</v>
      </c>
    </row>
    <row r="646" spans="1:88" x14ac:dyDescent="0.2">
      <c r="A646" t="s">
        <v>157</v>
      </c>
      <c r="B646">
        <v>2010</v>
      </c>
      <c r="C646" t="s">
        <v>21</v>
      </c>
      <c r="D646" t="s">
        <v>346</v>
      </c>
      <c r="E646">
        <v>87.328347840453802</v>
      </c>
      <c r="F646">
        <v>25.123215109710216</v>
      </c>
      <c r="G646">
        <v>38.700101715439075</v>
      </c>
      <c r="H646">
        <v>23.505031015304592</v>
      </c>
      <c r="I646">
        <v>0</v>
      </c>
      <c r="J646">
        <v>178.36513680451435</v>
      </c>
      <c r="K646">
        <v>178.36513680451435</v>
      </c>
      <c r="L646">
        <v>265.69348464496812</v>
      </c>
      <c r="M646">
        <v>77.912996643749921</v>
      </c>
      <c r="N646">
        <v>24.689079628118549</v>
      </c>
      <c r="O646">
        <v>38.313593299516114</v>
      </c>
      <c r="P646">
        <v>14.910323716115411</v>
      </c>
      <c r="Q646">
        <v>0</v>
      </c>
      <c r="R646">
        <v>152.80752196530383</v>
      </c>
      <c r="S646">
        <v>152.80752196530383</v>
      </c>
      <c r="T646">
        <v>230.72051860905376</v>
      </c>
      <c r="U646">
        <v>164.81710256083062</v>
      </c>
      <c r="V646">
        <v>3.090644201796279</v>
      </c>
      <c r="W646">
        <v>1.2015110712087167</v>
      </c>
      <c r="X646">
        <v>160.52494728782509</v>
      </c>
      <c r="Y646">
        <v>7.1126255010166641</v>
      </c>
      <c r="Z646">
        <v>1.1975482434455764</v>
      </c>
      <c r="AA646">
        <v>1.1962101984656988</v>
      </c>
      <c r="AB646">
        <v>4.7188670591053814</v>
      </c>
      <c r="AC646">
        <v>1515.9701485568633</v>
      </c>
      <c r="AD646">
        <v>0</v>
      </c>
      <c r="AE646">
        <v>0</v>
      </c>
      <c r="AF646">
        <v>1515.9701485568633</v>
      </c>
      <c r="AG646">
        <v>1384.7190871272824</v>
      </c>
      <c r="AH646">
        <v>0</v>
      </c>
      <c r="AI646">
        <v>0</v>
      </c>
      <c r="AJ646">
        <v>1384.7190871272824</v>
      </c>
      <c r="AK646">
        <v>273.37631294580706</v>
      </c>
      <c r="AL646">
        <v>0</v>
      </c>
      <c r="AM646">
        <v>0</v>
      </c>
      <c r="AN646">
        <v>273.37631294580706</v>
      </c>
      <c r="AO646">
        <v>3174.0655486299547</v>
      </c>
      <c r="AP646">
        <v>0</v>
      </c>
      <c r="AQ646">
        <v>0</v>
      </c>
      <c r="AR646">
        <v>3174.0655486299547</v>
      </c>
      <c r="AS646">
        <v>224.12256168012047</v>
      </c>
      <c r="AT646">
        <v>17.279734679415689</v>
      </c>
      <c r="AU646">
        <v>145.84194453818378</v>
      </c>
      <c r="AV646">
        <v>61.000882462521162</v>
      </c>
      <c r="AW646">
        <v>16.385103116618769</v>
      </c>
      <c r="AX646">
        <v>0.60104323088567213</v>
      </c>
      <c r="AY646">
        <v>1.6377510458194879</v>
      </c>
      <c r="AZ646">
        <v>14.146308839913656</v>
      </c>
      <c r="BA646">
        <v>91.00658909519872</v>
      </c>
      <c r="BB646">
        <v>5.2217975113776056</v>
      </c>
      <c r="BC646">
        <v>22.612641694350771</v>
      </c>
      <c r="BD646">
        <v>63.17214988947029</v>
      </c>
      <c r="BE646">
        <v>341.77823678698553</v>
      </c>
      <c r="BF646">
        <v>35.726141509458827</v>
      </c>
      <c r="BG646">
        <v>294.88245821488431</v>
      </c>
      <c r="BH646">
        <v>11.169637062641694</v>
      </c>
      <c r="BI646">
        <v>90.167037603754395</v>
      </c>
      <c r="BJ646">
        <v>13.611941841492648</v>
      </c>
      <c r="BK646">
        <v>42.293395518246889</v>
      </c>
      <c r="BL646">
        <v>34.261700244014961</v>
      </c>
      <c r="BM646">
        <v>27.344431715495141</v>
      </c>
      <c r="BN646">
        <v>3.124167646702082</v>
      </c>
      <c r="BO646">
        <v>18.349359234672971</v>
      </c>
      <c r="BP646">
        <v>5.8709048341200578</v>
      </c>
      <c r="BQ646">
        <v>45.540623746613271</v>
      </c>
      <c r="BR646">
        <v>3.9703222075306801</v>
      </c>
      <c r="BS646">
        <v>32.137734053435466</v>
      </c>
      <c r="BT646">
        <v>9.4325674856472137</v>
      </c>
      <c r="BU646">
        <v>64.645010925978042</v>
      </c>
      <c r="BV646">
        <v>4.4554718346448379</v>
      </c>
      <c r="BW646">
        <v>47.127867915132668</v>
      </c>
      <c r="BX646">
        <v>13.061671176200495</v>
      </c>
      <c r="BY646">
        <v>24.326709875682479</v>
      </c>
      <c r="BZ646">
        <v>19.015183333706229</v>
      </c>
      <c r="CA646">
        <v>1.3764637493588792</v>
      </c>
      <c r="CB646">
        <v>3.9350627926174111</v>
      </c>
      <c r="CC646">
        <v>254.5091897092482</v>
      </c>
      <c r="CD646">
        <v>200.03880551559558</v>
      </c>
      <c r="CE646">
        <v>18.90690386047628</v>
      </c>
      <c r="CF646">
        <v>35.563480333176479</v>
      </c>
      <c r="CG646">
        <v>868.34107742171409</v>
      </c>
      <c r="CH646">
        <v>305.46113902665599</v>
      </c>
      <c r="CI646">
        <v>525.44991005661075</v>
      </c>
      <c r="CJ646">
        <v>37.430028338446348</v>
      </c>
    </row>
    <row r="647" spans="1:88" x14ac:dyDescent="0.2">
      <c r="A647" t="s">
        <v>157</v>
      </c>
      <c r="B647">
        <v>2010</v>
      </c>
      <c r="C647" t="s">
        <v>22</v>
      </c>
      <c r="D647" t="s">
        <v>347</v>
      </c>
      <c r="E647">
        <v>5554.3083581401888</v>
      </c>
      <c r="F647">
        <v>5246.7275674362081</v>
      </c>
      <c r="G647">
        <v>137.03835422904282</v>
      </c>
      <c r="H647">
        <v>170.5424364749455</v>
      </c>
      <c r="I647">
        <v>3708.5350957892401</v>
      </c>
      <c r="J647">
        <v>5655.6267213607671</v>
      </c>
      <c r="K647">
        <v>9364.1618171500068</v>
      </c>
      <c r="L647">
        <v>14918.4701752902</v>
      </c>
      <c r="M647">
        <v>5272.643922004936</v>
      </c>
      <c r="N647">
        <v>5081.5147096143946</v>
      </c>
      <c r="O647">
        <v>135.67663247955969</v>
      </c>
      <c r="P647">
        <v>55.452579910995922</v>
      </c>
      <c r="Q647">
        <v>3481.51845144463</v>
      </c>
      <c r="R647">
        <v>5309.419562257197</v>
      </c>
      <c r="S647">
        <v>8790.938013701827</v>
      </c>
      <c r="T647">
        <v>14063.581935706763</v>
      </c>
      <c r="U647">
        <v>4386.1851924819475</v>
      </c>
      <c r="V647">
        <v>1070.2846726953799</v>
      </c>
      <c r="W647">
        <v>4.8048542070730456</v>
      </c>
      <c r="X647">
        <v>3311.0956655794962</v>
      </c>
      <c r="Y647">
        <v>520.84268622175978</v>
      </c>
      <c r="Z647">
        <v>464.61658055178253</v>
      </c>
      <c r="AA647">
        <v>4.1664442761935021</v>
      </c>
      <c r="AB647">
        <v>52.059661393783664</v>
      </c>
      <c r="AC647">
        <v>6795.5891889045524</v>
      </c>
      <c r="AD647">
        <v>0</v>
      </c>
      <c r="AE647">
        <v>0</v>
      </c>
      <c r="AF647">
        <v>6795.5891889045524</v>
      </c>
      <c r="AG647">
        <v>463.53242841348447</v>
      </c>
      <c r="AH647">
        <v>0</v>
      </c>
      <c r="AI647">
        <v>0</v>
      </c>
      <c r="AJ647">
        <v>463.53242841348447</v>
      </c>
      <c r="AK647">
        <v>9547.7473737275686</v>
      </c>
      <c r="AL647">
        <v>0</v>
      </c>
      <c r="AM647">
        <v>0</v>
      </c>
      <c r="AN647">
        <v>9547.7473737275686</v>
      </c>
      <c r="AO647">
        <v>16806.868991045649</v>
      </c>
      <c r="AP647">
        <v>0</v>
      </c>
      <c r="AQ647">
        <v>0</v>
      </c>
      <c r="AR647">
        <v>16806.868991045649</v>
      </c>
      <c r="AS647">
        <v>5170.4334856846963</v>
      </c>
      <c r="AT647">
        <v>3896.524930907397</v>
      </c>
      <c r="AU647">
        <v>700.79300029656133</v>
      </c>
      <c r="AV647">
        <v>573.11555448074182</v>
      </c>
      <c r="AW647">
        <v>358.7601495967408</v>
      </c>
      <c r="AX647">
        <v>182.25468970283407</v>
      </c>
      <c r="AY647">
        <v>6.1969605579639611</v>
      </c>
      <c r="AZ647">
        <v>170.30849933594229</v>
      </c>
      <c r="BA647">
        <v>2846.418826350729</v>
      </c>
      <c r="BB647">
        <v>1899.1190084627021</v>
      </c>
      <c r="BC647">
        <v>130.33048842315296</v>
      </c>
      <c r="BD647">
        <v>816.96932946487652</v>
      </c>
      <c r="BE647">
        <v>9180.9127227422541</v>
      </c>
      <c r="BF647">
        <v>7734.9821643089881</v>
      </c>
      <c r="BG647">
        <v>1017.5281613417293</v>
      </c>
      <c r="BH647">
        <v>428.40239709154849</v>
      </c>
      <c r="BI647">
        <v>3702.5203559294478</v>
      </c>
      <c r="BJ647">
        <v>3338.5513270214678</v>
      </c>
      <c r="BK647">
        <v>145.70119748333622</v>
      </c>
      <c r="BL647">
        <v>218.2678314246391</v>
      </c>
      <c r="BM647">
        <v>1127.0812669517943</v>
      </c>
      <c r="BN647">
        <v>929.00186884743903</v>
      </c>
      <c r="BO647">
        <v>64.724573133670702</v>
      </c>
      <c r="BP647">
        <v>133.3548249706898</v>
      </c>
      <c r="BQ647">
        <v>1507.3783538555347</v>
      </c>
      <c r="BR647">
        <v>1219.8263943599522</v>
      </c>
      <c r="BS647">
        <v>110.8758940792338</v>
      </c>
      <c r="BT647">
        <v>176.67606541635089</v>
      </c>
      <c r="BU647">
        <v>1639.9792716505435</v>
      </c>
      <c r="BV647">
        <v>1270.1640756348197</v>
      </c>
      <c r="BW647">
        <v>160.8718583764487</v>
      </c>
      <c r="BX647">
        <v>208.9433376392661</v>
      </c>
      <c r="BY647">
        <v>8408.5500830710153</v>
      </c>
      <c r="BZ647">
        <v>7997.4225722949905</v>
      </c>
      <c r="CA647">
        <v>5.3154602764768937</v>
      </c>
      <c r="CB647">
        <v>405.81205049954525</v>
      </c>
      <c r="CC647">
        <v>88316.91413295432</v>
      </c>
      <c r="CD647">
        <v>84095.598727851044</v>
      </c>
      <c r="CE647">
        <v>75.080043766607417</v>
      </c>
      <c r="CF647">
        <v>4146.235361336976</v>
      </c>
      <c r="CG647">
        <v>58897.037829737019</v>
      </c>
      <c r="CH647">
        <v>56703.545291556562</v>
      </c>
      <c r="CI647">
        <v>1862.272848112988</v>
      </c>
      <c r="CJ647">
        <v>331.2196900673996</v>
      </c>
    </row>
    <row r="648" spans="1:88" x14ac:dyDescent="0.2">
      <c r="A648" t="s">
        <v>157</v>
      </c>
      <c r="B648">
        <v>2010</v>
      </c>
      <c r="C648" t="s">
        <v>78</v>
      </c>
      <c r="D648" t="s">
        <v>348</v>
      </c>
      <c r="E648">
        <v>273.1857758249817</v>
      </c>
      <c r="F648">
        <v>47.790758331676805</v>
      </c>
      <c r="G648">
        <v>30.51120303284948</v>
      </c>
      <c r="H648">
        <v>194.88381446045631</v>
      </c>
      <c r="I648">
        <v>0</v>
      </c>
      <c r="J648">
        <v>0</v>
      </c>
      <c r="K648">
        <v>0</v>
      </c>
      <c r="L648">
        <v>273.1857758249817</v>
      </c>
      <c r="M648">
        <v>97.506321842320375</v>
      </c>
      <c r="N648">
        <v>46.506925145700869</v>
      </c>
      <c r="O648">
        <v>30.24683323143757</v>
      </c>
      <c r="P648">
        <v>20.75256346518184</v>
      </c>
      <c r="Q648">
        <v>0</v>
      </c>
      <c r="R648">
        <v>0</v>
      </c>
      <c r="S648">
        <v>0</v>
      </c>
      <c r="T648">
        <v>97.506321842320375</v>
      </c>
      <c r="U648">
        <v>6138.6863636632088</v>
      </c>
      <c r="V648">
        <v>9.4285111777471684</v>
      </c>
      <c r="W648">
        <v>1.0124402938449648</v>
      </c>
      <c r="X648">
        <v>6128.2454121916098</v>
      </c>
      <c r="Y648">
        <v>35.14520436341887</v>
      </c>
      <c r="Z648">
        <v>3.5171825722556092</v>
      </c>
      <c r="AA648">
        <v>0.80221071834117796</v>
      </c>
      <c r="AB648">
        <v>30.825811072822098</v>
      </c>
      <c r="AC648">
        <v>11140.068007067466</v>
      </c>
      <c r="AD648">
        <v>0</v>
      </c>
      <c r="AE648">
        <v>0</v>
      </c>
      <c r="AF648">
        <v>11140.068007067466</v>
      </c>
      <c r="AG648">
        <v>343.24354669886429</v>
      </c>
      <c r="AH648">
        <v>0</v>
      </c>
      <c r="AI648">
        <v>0</v>
      </c>
      <c r="AJ648">
        <v>343.24354669886429</v>
      </c>
      <c r="AK648">
        <v>253.11727747016181</v>
      </c>
      <c r="AL648">
        <v>0</v>
      </c>
      <c r="AM648">
        <v>0</v>
      </c>
      <c r="AN648">
        <v>253.11727747016181</v>
      </c>
      <c r="AO648">
        <v>11736.428831236493</v>
      </c>
      <c r="AP648">
        <v>0</v>
      </c>
      <c r="AQ648">
        <v>0</v>
      </c>
      <c r="AR648">
        <v>11736.428831236493</v>
      </c>
      <c r="AS648">
        <v>215.7225292252063</v>
      </c>
      <c r="AT648">
        <v>47.120763114709405</v>
      </c>
      <c r="AU648">
        <v>129.31347427109117</v>
      </c>
      <c r="AV648">
        <v>39.288291839405289</v>
      </c>
      <c r="AW648">
        <v>125.45113464313057</v>
      </c>
      <c r="AX648">
        <v>1.4858150747045102</v>
      </c>
      <c r="AY648">
        <v>1.968762198101593</v>
      </c>
      <c r="AZ648">
        <v>121.99655737032457</v>
      </c>
      <c r="BA648">
        <v>205.02760960727699</v>
      </c>
      <c r="BB648">
        <v>15.925099156565611</v>
      </c>
      <c r="BC648">
        <v>21.29330262979666</v>
      </c>
      <c r="BD648">
        <v>167.80920782091442</v>
      </c>
      <c r="BE648">
        <v>292.9919757229149</v>
      </c>
      <c r="BF648">
        <v>74.398890601251765</v>
      </c>
      <c r="BG648">
        <v>189.44445798829179</v>
      </c>
      <c r="BH648">
        <v>29.14862713337137</v>
      </c>
      <c r="BI648">
        <v>61.872829616392394</v>
      </c>
      <c r="BJ648">
        <v>30.616185415728111</v>
      </c>
      <c r="BK648">
        <v>16.708376518763551</v>
      </c>
      <c r="BL648">
        <v>14.548267681900624</v>
      </c>
      <c r="BM648">
        <v>24.574889180821287</v>
      </c>
      <c r="BN648">
        <v>8.1667878191253038</v>
      </c>
      <c r="BO648">
        <v>9.9601950048515935</v>
      </c>
      <c r="BP648">
        <v>6.4479063568444221</v>
      </c>
      <c r="BQ648">
        <v>44.353285187494414</v>
      </c>
      <c r="BR648">
        <v>10.579914110658351</v>
      </c>
      <c r="BS648">
        <v>20.86321795899898</v>
      </c>
      <c r="BT648">
        <v>12.910153117836998</v>
      </c>
      <c r="BU648">
        <v>62.606950165841845</v>
      </c>
      <c r="BV648">
        <v>11.562795687174898</v>
      </c>
      <c r="BW648">
        <v>33.226337205635772</v>
      </c>
      <c r="BX648">
        <v>17.817817273031185</v>
      </c>
      <c r="BY648">
        <v>76.635903230908383</v>
      </c>
      <c r="BZ648">
        <v>62.702309265437364</v>
      </c>
      <c r="CA648">
        <v>1.3426098104047886</v>
      </c>
      <c r="CB648">
        <v>12.590984155066293</v>
      </c>
      <c r="CC648">
        <v>714.40080576608534</v>
      </c>
      <c r="CD648">
        <v>659.54624936114249</v>
      </c>
      <c r="CE648">
        <v>18.587394613376897</v>
      </c>
      <c r="CF648">
        <v>36.267161791566672</v>
      </c>
      <c r="CG648">
        <v>1003.1383734653215</v>
      </c>
      <c r="CH648">
        <v>531.90406165746651</v>
      </c>
      <c r="CI648">
        <v>417.66237528324621</v>
      </c>
      <c r="CJ648">
        <v>53.571936524609548</v>
      </c>
    </row>
    <row r="649" spans="1:88" x14ac:dyDescent="0.2">
      <c r="A649" t="s">
        <v>157</v>
      </c>
      <c r="B649">
        <v>2010</v>
      </c>
      <c r="C649" t="s">
        <v>23</v>
      </c>
      <c r="D649" t="s">
        <v>349</v>
      </c>
      <c r="E649">
        <v>3984.4331733381796</v>
      </c>
      <c r="F649">
        <v>1132.3433602961886</v>
      </c>
      <c r="G649">
        <v>1867.8899472628827</v>
      </c>
      <c r="H649">
        <v>984.19986577911982</v>
      </c>
      <c r="I649">
        <v>0</v>
      </c>
      <c r="J649">
        <v>0</v>
      </c>
      <c r="K649">
        <v>0</v>
      </c>
      <c r="L649">
        <v>3984.4331733381796</v>
      </c>
      <c r="M649">
        <v>3712.955606292232</v>
      </c>
      <c r="N649">
        <v>1111.7893150574912</v>
      </c>
      <c r="O649">
        <v>1850.5909331070675</v>
      </c>
      <c r="P649">
        <v>750.57535812766628</v>
      </c>
      <c r="Q649">
        <v>0</v>
      </c>
      <c r="R649">
        <v>0</v>
      </c>
      <c r="S649">
        <v>0</v>
      </c>
      <c r="T649">
        <v>3712.955606292232</v>
      </c>
      <c r="U649">
        <v>4863.1590185562345</v>
      </c>
      <c r="V649">
        <v>137.81680724826427</v>
      </c>
      <c r="W649">
        <v>70.359729014279338</v>
      </c>
      <c r="X649">
        <v>4654.9824822936762</v>
      </c>
      <c r="Y649">
        <v>354.27906436172759</v>
      </c>
      <c r="Z649">
        <v>57.411493481516771</v>
      </c>
      <c r="AA649">
        <v>52.147721243127151</v>
      </c>
      <c r="AB649">
        <v>244.719849637084</v>
      </c>
      <c r="AC649">
        <v>38377.112345378089</v>
      </c>
      <c r="AD649">
        <v>0</v>
      </c>
      <c r="AE649">
        <v>0</v>
      </c>
      <c r="AF649">
        <v>38377.112345378089</v>
      </c>
      <c r="AG649">
        <v>3955.2051297019966</v>
      </c>
      <c r="AH649">
        <v>0</v>
      </c>
      <c r="AI649">
        <v>0</v>
      </c>
      <c r="AJ649">
        <v>3955.2051297019966</v>
      </c>
      <c r="AK649">
        <v>1978.8283974885312</v>
      </c>
      <c r="AL649">
        <v>0</v>
      </c>
      <c r="AM649">
        <v>0</v>
      </c>
      <c r="AN649">
        <v>1978.8283974885312</v>
      </c>
      <c r="AO649">
        <v>44311.145872568821</v>
      </c>
      <c r="AP649">
        <v>0</v>
      </c>
      <c r="AQ649">
        <v>0</v>
      </c>
      <c r="AR649">
        <v>44311.145872568821</v>
      </c>
      <c r="AS649">
        <v>11363.485408934259</v>
      </c>
      <c r="AT649">
        <v>837.03673134314317</v>
      </c>
      <c r="AU649">
        <v>10226.547219897213</v>
      </c>
      <c r="AV649">
        <v>299.90145769389119</v>
      </c>
      <c r="AW649">
        <v>1005.1206483771604</v>
      </c>
      <c r="AX649">
        <v>26.661926411834902</v>
      </c>
      <c r="AY649">
        <v>68.636044385938249</v>
      </c>
      <c r="AZ649">
        <v>909.82267757938803</v>
      </c>
      <c r="BA649">
        <v>16854.321076226948</v>
      </c>
      <c r="BB649">
        <v>242.0248532595318</v>
      </c>
      <c r="BC649">
        <v>1412.3437296719376</v>
      </c>
      <c r="BD649">
        <v>15199.952493295583</v>
      </c>
      <c r="BE649">
        <v>13085.70476186674</v>
      </c>
      <c r="BF649">
        <v>1932.8899110906129</v>
      </c>
      <c r="BG649">
        <v>10652.05695627416</v>
      </c>
      <c r="BH649">
        <v>500.75789450194947</v>
      </c>
      <c r="BI649">
        <v>1768.595084977012</v>
      </c>
      <c r="BJ649">
        <v>606.23347135662721</v>
      </c>
      <c r="BK649">
        <v>606.90128573543063</v>
      </c>
      <c r="BL649">
        <v>555.46032788495211</v>
      </c>
      <c r="BM649">
        <v>1144.7686007337713</v>
      </c>
      <c r="BN649">
        <v>147.15774467718026</v>
      </c>
      <c r="BO649">
        <v>688.83716809407269</v>
      </c>
      <c r="BP649">
        <v>308.77368796251886</v>
      </c>
      <c r="BQ649">
        <v>2390.991717353018</v>
      </c>
      <c r="BR649">
        <v>187.5551908465093</v>
      </c>
      <c r="BS649">
        <v>1378.1111330836441</v>
      </c>
      <c r="BT649">
        <v>825.32539342287396</v>
      </c>
      <c r="BU649">
        <v>3908.4676564842421</v>
      </c>
      <c r="BV649">
        <v>201.74500227123619</v>
      </c>
      <c r="BW649">
        <v>2171.6403064542155</v>
      </c>
      <c r="BX649">
        <v>1535.0823477587774</v>
      </c>
      <c r="BY649">
        <v>981.34015453497</v>
      </c>
      <c r="BZ649">
        <v>794.39237496273472</v>
      </c>
      <c r="CA649">
        <v>88.570729167853116</v>
      </c>
      <c r="CB649">
        <v>98.377050404382658</v>
      </c>
      <c r="CC649">
        <v>10433.320478208863</v>
      </c>
      <c r="CD649">
        <v>8325.918654090101</v>
      </c>
      <c r="CE649">
        <v>1202.4906542254935</v>
      </c>
      <c r="CF649">
        <v>904.91116989327224</v>
      </c>
      <c r="CG649">
        <v>39726.23229894691</v>
      </c>
      <c r="CH649">
        <v>13773.231010784501</v>
      </c>
      <c r="CI649">
        <v>25612.372022228461</v>
      </c>
      <c r="CJ649">
        <v>340.62926593392103</v>
      </c>
    </row>
    <row r="650" spans="1:88" x14ac:dyDescent="0.2">
      <c r="A650" t="s">
        <v>157</v>
      </c>
      <c r="B650">
        <v>2010</v>
      </c>
      <c r="C650" t="s">
        <v>24</v>
      </c>
      <c r="D650" t="s">
        <v>350</v>
      </c>
      <c r="E650">
        <v>3710.3730248068459</v>
      </c>
      <c r="F650">
        <v>847.02368050923167</v>
      </c>
      <c r="G650">
        <v>1984.36048936774</v>
      </c>
      <c r="H650">
        <v>878.98885492988165</v>
      </c>
      <c r="I650">
        <v>0</v>
      </c>
      <c r="J650">
        <v>0</v>
      </c>
      <c r="K650">
        <v>0</v>
      </c>
      <c r="L650">
        <v>3710.3730248068459</v>
      </c>
      <c r="M650">
        <v>3108.0838128104619</v>
      </c>
      <c r="N650">
        <v>830.44175988645907</v>
      </c>
      <c r="O650">
        <v>1966.5570153646001</v>
      </c>
      <c r="P650">
        <v>311.08503755941126</v>
      </c>
      <c r="Q650">
        <v>0</v>
      </c>
      <c r="R650">
        <v>0</v>
      </c>
      <c r="S650">
        <v>0</v>
      </c>
      <c r="T650">
        <v>3108.0838128104619</v>
      </c>
      <c r="U650">
        <v>8065.3007259758979</v>
      </c>
      <c r="V650">
        <v>135.61837132097085</v>
      </c>
      <c r="W650">
        <v>66.511128158994993</v>
      </c>
      <c r="X650">
        <v>7863.1712264958915</v>
      </c>
      <c r="Y650">
        <v>628.65687565564281</v>
      </c>
      <c r="Z650">
        <v>44.266648791103364</v>
      </c>
      <c r="AA650">
        <v>54.163408722041872</v>
      </c>
      <c r="AB650">
        <v>530.2268181424962</v>
      </c>
      <c r="AC650">
        <v>205219.62195724301</v>
      </c>
      <c r="AD650">
        <v>0</v>
      </c>
      <c r="AE650">
        <v>0</v>
      </c>
      <c r="AF650">
        <v>205219.62195724301</v>
      </c>
      <c r="AG650">
        <v>5973.8298754841071</v>
      </c>
      <c r="AH650">
        <v>0</v>
      </c>
      <c r="AI650">
        <v>0</v>
      </c>
      <c r="AJ650">
        <v>5973.8298754841071</v>
      </c>
      <c r="AK650">
        <v>2130.2667248846892</v>
      </c>
      <c r="AL650">
        <v>0</v>
      </c>
      <c r="AM650">
        <v>0</v>
      </c>
      <c r="AN650">
        <v>2130.2667248846892</v>
      </c>
      <c r="AO650">
        <v>213323.71855761157</v>
      </c>
      <c r="AP650">
        <v>0</v>
      </c>
      <c r="AQ650">
        <v>0</v>
      </c>
      <c r="AR650">
        <v>213323.71855761157</v>
      </c>
      <c r="AS650">
        <v>9647.1232579971729</v>
      </c>
      <c r="AT650">
        <v>1013.1021662883147</v>
      </c>
      <c r="AU650">
        <v>8232.3640965872619</v>
      </c>
      <c r="AV650">
        <v>401.65699512157749</v>
      </c>
      <c r="AW650">
        <v>1871.2335288007644</v>
      </c>
      <c r="AX650">
        <v>22.972133672468559</v>
      </c>
      <c r="AY650">
        <v>127.2371890739724</v>
      </c>
      <c r="AZ650">
        <v>1721.024206054326</v>
      </c>
      <c r="BA650">
        <v>7945.2852109435744</v>
      </c>
      <c r="BB650">
        <v>217.61802376635063</v>
      </c>
      <c r="BC650">
        <v>1326.1240046513267</v>
      </c>
      <c r="BD650">
        <v>6401.5431825259093</v>
      </c>
      <c r="BE650">
        <v>14883.084244338355</v>
      </c>
      <c r="BF650">
        <v>1153.5713626318507</v>
      </c>
      <c r="BG650">
        <v>13044.768097158785</v>
      </c>
      <c r="BH650">
        <v>684.74478454770315</v>
      </c>
      <c r="BI650">
        <v>2340.8687073557921</v>
      </c>
      <c r="BJ650">
        <v>454.5648897272572</v>
      </c>
      <c r="BK650">
        <v>1570.9971776691568</v>
      </c>
      <c r="BL650">
        <v>315.30663995937675</v>
      </c>
      <c r="BM650">
        <v>1062.9286478667557</v>
      </c>
      <c r="BN650">
        <v>132.26877739576418</v>
      </c>
      <c r="BO650">
        <v>787.17856381597414</v>
      </c>
      <c r="BP650">
        <v>143.4813066550181</v>
      </c>
      <c r="BQ650">
        <v>2076.8519524595922</v>
      </c>
      <c r="BR650">
        <v>160.88137240648612</v>
      </c>
      <c r="BS650">
        <v>1605.8814346649388</v>
      </c>
      <c r="BT650">
        <v>310.08914538817038</v>
      </c>
      <c r="BU650">
        <v>3110.405518802464</v>
      </c>
      <c r="BV650">
        <v>169.81597775753977</v>
      </c>
      <c r="BW650">
        <v>2524.706881864267</v>
      </c>
      <c r="BX650">
        <v>415.88265918065622</v>
      </c>
      <c r="BY650">
        <v>996.38641839145976</v>
      </c>
      <c r="BZ650">
        <v>698.60365730165313</v>
      </c>
      <c r="CA650">
        <v>89.312391496391626</v>
      </c>
      <c r="CB650">
        <v>208.47036959341369</v>
      </c>
      <c r="CC650">
        <v>10498.43304951127</v>
      </c>
      <c r="CD650">
        <v>7357.0400118344633</v>
      </c>
      <c r="CE650">
        <v>1225.3905506123842</v>
      </c>
      <c r="CF650">
        <v>1916.002487064442</v>
      </c>
      <c r="CG650">
        <v>38260.04408007054</v>
      </c>
      <c r="CH650">
        <v>10887.231419473066</v>
      </c>
      <c r="CI650">
        <v>27063.505772686331</v>
      </c>
      <c r="CJ650">
        <v>309.30688791117166</v>
      </c>
    </row>
    <row r="651" spans="1:88" x14ac:dyDescent="0.2">
      <c r="A651" t="s">
        <v>157</v>
      </c>
      <c r="B651">
        <v>2010</v>
      </c>
      <c r="C651" t="s">
        <v>25</v>
      </c>
      <c r="D651" t="s">
        <v>351</v>
      </c>
      <c r="E651">
        <v>1106.0201756103002</v>
      </c>
      <c r="F651">
        <v>131.58327044248711</v>
      </c>
      <c r="G651">
        <v>888.54434871091917</v>
      </c>
      <c r="H651">
        <v>85.892556456893701</v>
      </c>
      <c r="I651">
        <v>0</v>
      </c>
      <c r="J651">
        <v>0</v>
      </c>
      <c r="K651">
        <v>0</v>
      </c>
      <c r="L651">
        <v>1106.0201756103002</v>
      </c>
      <c r="M651">
        <v>1050.3885970018616</v>
      </c>
      <c r="N651">
        <v>129.38402574266468</v>
      </c>
      <c r="O651">
        <v>878.70210422326466</v>
      </c>
      <c r="P651">
        <v>42.302467035931798</v>
      </c>
      <c r="Q651">
        <v>0</v>
      </c>
      <c r="R651">
        <v>0</v>
      </c>
      <c r="S651">
        <v>0</v>
      </c>
      <c r="T651">
        <v>1050.3885970018616</v>
      </c>
      <c r="U651">
        <v>772.57795420661819</v>
      </c>
      <c r="V651">
        <v>16.257158046445674</v>
      </c>
      <c r="W651">
        <v>73.610961112512101</v>
      </c>
      <c r="X651">
        <v>682.70983504765854</v>
      </c>
      <c r="Y651">
        <v>67.764007695120824</v>
      </c>
      <c r="Z651">
        <v>6.0161602304072339</v>
      </c>
      <c r="AA651">
        <v>26.852249865239848</v>
      </c>
      <c r="AB651">
        <v>34.895597599473632</v>
      </c>
      <c r="AC651">
        <v>15317.543717456672</v>
      </c>
      <c r="AD651">
        <v>0</v>
      </c>
      <c r="AE651">
        <v>0</v>
      </c>
      <c r="AF651">
        <v>15317.543717456672</v>
      </c>
      <c r="AG651">
        <v>501.30435443353667</v>
      </c>
      <c r="AH651">
        <v>0</v>
      </c>
      <c r="AI651">
        <v>0</v>
      </c>
      <c r="AJ651">
        <v>501.30435443353667</v>
      </c>
      <c r="AK651">
        <v>304.39152603457717</v>
      </c>
      <c r="AL651">
        <v>0</v>
      </c>
      <c r="AM651">
        <v>0</v>
      </c>
      <c r="AN651">
        <v>304.39152603457717</v>
      </c>
      <c r="AO651">
        <v>16123.239597924821</v>
      </c>
      <c r="AP651">
        <v>0</v>
      </c>
      <c r="AQ651">
        <v>0</v>
      </c>
      <c r="AR651">
        <v>16123.239597924821</v>
      </c>
      <c r="AS651">
        <v>2682.9702789789258</v>
      </c>
      <c r="AT651">
        <v>105.69335526907584</v>
      </c>
      <c r="AU651">
        <v>2538.1049881263243</v>
      </c>
      <c r="AV651">
        <v>39.171935583523393</v>
      </c>
      <c r="AW651">
        <v>145.72790041438603</v>
      </c>
      <c r="AX651">
        <v>3.6283581991489959</v>
      </c>
      <c r="AY651">
        <v>21.42669375132856</v>
      </c>
      <c r="AZ651">
        <v>120.67284846390919</v>
      </c>
      <c r="BA651">
        <v>1872.476539109151</v>
      </c>
      <c r="BB651">
        <v>27.387212444005563</v>
      </c>
      <c r="BC651">
        <v>367.30357460297586</v>
      </c>
      <c r="BD651">
        <v>1477.7857520621674</v>
      </c>
      <c r="BE651">
        <v>7016.5534194035918</v>
      </c>
      <c r="BF651">
        <v>155.20491508387121</v>
      </c>
      <c r="BG651">
        <v>6809.0843328667606</v>
      </c>
      <c r="BH651">
        <v>52.264171452953029</v>
      </c>
      <c r="BI651">
        <v>208.27044387222458</v>
      </c>
      <c r="BJ651">
        <v>51.821506221838732</v>
      </c>
      <c r="BK651">
        <v>121.47908035508968</v>
      </c>
      <c r="BL651">
        <v>34.969857295296194</v>
      </c>
      <c r="BM651">
        <v>290.77131842294028</v>
      </c>
      <c r="BN651">
        <v>16.172764431709201</v>
      </c>
      <c r="BO651">
        <v>231.20508266670635</v>
      </c>
      <c r="BP651">
        <v>43.393471324525628</v>
      </c>
      <c r="BQ651">
        <v>624.14510929437142</v>
      </c>
      <c r="BR651">
        <v>19.888075180196012</v>
      </c>
      <c r="BS651">
        <v>547.73184249996586</v>
      </c>
      <c r="BT651">
        <v>56.525191614210428</v>
      </c>
      <c r="BU651">
        <v>1004.0229546423026</v>
      </c>
      <c r="BV651">
        <v>21.150070418578753</v>
      </c>
      <c r="BW651">
        <v>917.74199221751178</v>
      </c>
      <c r="BX651">
        <v>65.130892006212321</v>
      </c>
      <c r="BY651">
        <v>233.79753553177625</v>
      </c>
      <c r="BZ651">
        <v>93.14279826284276</v>
      </c>
      <c r="CA651">
        <v>119.75069194673563</v>
      </c>
      <c r="CB651">
        <v>20.904045322198041</v>
      </c>
      <c r="CC651">
        <v>3021.1657309412913</v>
      </c>
      <c r="CD651">
        <v>979.85334988743944</v>
      </c>
      <c r="CE651">
        <v>1848.167791381336</v>
      </c>
      <c r="CF651">
        <v>193.14458967251019</v>
      </c>
      <c r="CG651">
        <v>14093.161159656271</v>
      </c>
      <c r="CH651">
        <v>1756.6486648377072</v>
      </c>
      <c r="CI651">
        <v>12308.580235173029</v>
      </c>
      <c r="CJ651">
        <v>27.93225964555559</v>
      </c>
    </row>
    <row r="652" spans="1:88" x14ac:dyDescent="0.2">
      <c r="A652" t="s">
        <v>157</v>
      </c>
      <c r="B652">
        <v>2010</v>
      </c>
      <c r="C652" t="s">
        <v>26</v>
      </c>
      <c r="D652" t="s">
        <v>352</v>
      </c>
      <c r="E652">
        <v>4804.6371195704078</v>
      </c>
      <c r="F652">
        <v>53.335330745448502</v>
      </c>
      <c r="G652">
        <v>4705.2966500366292</v>
      </c>
      <c r="H652">
        <v>46.005138788337398</v>
      </c>
      <c r="I652">
        <v>0</v>
      </c>
      <c r="J652">
        <v>0</v>
      </c>
      <c r="K652">
        <v>0</v>
      </c>
      <c r="L652">
        <v>4804.6371195704078</v>
      </c>
      <c r="M652">
        <v>4707.8352806042149</v>
      </c>
      <c r="N652">
        <v>52.6261322069168</v>
      </c>
      <c r="O652">
        <v>4633.3730467524738</v>
      </c>
      <c r="P652">
        <v>21.836101644825462</v>
      </c>
      <c r="Q652">
        <v>0</v>
      </c>
      <c r="R652">
        <v>0</v>
      </c>
      <c r="S652">
        <v>0</v>
      </c>
      <c r="T652">
        <v>4707.8352806042149</v>
      </c>
      <c r="U652">
        <v>587.02349284561035</v>
      </c>
      <c r="V652">
        <v>6.2865534423474703</v>
      </c>
      <c r="W652">
        <v>34.041984599087378</v>
      </c>
      <c r="X652">
        <v>546.69495480417379</v>
      </c>
      <c r="Y652">
        <v>266.105619163695</v>
      </c>
      <c r="Z652">
        <v>1.8524654445400179</v>
      </c>
      <c r="AA652">
        <v>238.49850224556849</v>
      </c>
      <c r="AB652">
        <v>25.75465147358646</v>
      </c>
      <c r="AC652">
        <v>2424.1250378257278</v>
      </c>
      <c r="AD652">
        <v>0</v>
      </c>
      <c r="AE652">
        <v>0</v>
      </c>
      <c r="AF652">
        <v>2424.1250378257278</v>
      </c>
      <c r="AG652">
        <v>305.10276376262533</v>
      </c>
      <c r="AH652">
        <v>0</v>
      </c>
      <c r="AI652">
        <v>0</v>
      </c>
      <c r="AJ652">
        <v>305.10276376262533</v>
      </c>
      <c r="AK652">
        <v>97.734696550676375</v>
      </c>
      <c r="AL652">
        <v>0</v>
      </c>
      <c r="AM652">
        <v>0</v>
      </c>
      <c r="AN652">
        <v>97.734696550676375</v>
      </c>
      <c r="AO652">
        <v>2826.9624981390361</v>
      </c>
      <c r="AP652">
        <v>0</v>
      </c>
      <c r="AQ652">
        <v>0</v>
      </c>
      <c r="AR652">
        <v>2826.9624981390361</v>
      </c>
      <c r="AS652">
        <v>5436.0761058399185</v>
      </c>
      <c r="AT652">
        <v>50.265556853976491</v>
      </c>
      <c r="AU652">
        <v>5366.2589675647268</v>
      </c>
      <c r="AV652">
        <v>19.551581421211729</v>
      </c>
      <c r="AW652">
        <v>145.16371619536599</v>
      </c>
      <c r="AX652">
        <v>1.6491788288657305</v>
      </c>
      <c r="AY652">
        <v>44.72918583079354</v>
      </c>
      <c r="AZ652">
        <v>98.785351535706994</v>
      </c>
      <c r="BA652">
        <v>1865.758740367769</v>
      </c>
      <c r="BB652">
        <v>10.106806083594515</v>
      </c>
      <c r="BC652">
        <v>1611.6891628583237</v>
      </c>
      <c r="BD652">
        <v>243.9627714258562</v>
      </c>
      <c r="BE652">
        <v>90877.216887628223</v>
      </c>
      <c r="BF652">
        <v>65.693485292237199</v>
      </c>
      <c r="BG652">
        <v>90776.332290304868</v>
      </c>
      <c r="BH652">
        <v>35.191112031077708</v>
      </c>
      <c r="BI652">
        <v>25132.552428954612</v>
      </c>
      <c r="BJ652">
        <v>19.936854963724919</v>
      </c>
      <c r="BK652">
        <v>25088.54316464984</v>
      </c>
      <c r="BL652">
        <v>24.072409341007432</v>
      </c>
      <c r="BM652">
        <v>6116.0295995084698</v>
      </c>
      <c r="BN652">
        <v>7.2871782796869491</v>
      </c>
      <c r="BO652">
        <v>6098.4732136063139</v>
      </c>
      <c r="BP652">
        <v>10.269207622466158</v>
      </c>
      <c r="BQ652">
        <v>6791.5224303537461</v>
      </c>
      <c r="BR652">
        <v>8.5765449879271518</v>
      </c>
      <c r="BS652">
        <v>6763.2653321170528</v>
      </c>
      <c r="BT652">
        <v>19.680553248779088</v>
      </c>
      <c r="BU652">
        <v>6817.2571547703483</v>
      </c>
      <c r="BV652">
        <v>9.2946625058890824</v>
      </c>
      <c r="BW652">
        <v>6782.8441864769738</v>
      </c>
      <c r="BX652">
        <v>25.118305787505669</v>
      </c>
      <c r="BY652">
        <v>39.503932870546166</v>
      </c>
      <c r="BZ652">
        <v>29.189416193479101</v>
      </c>
      <c r="CA652">
        <v>2.11000529959284</v>
      </c>
      <c r="CB652">
        <v>8.2045113774742013</v>
      </c>
      <c r="CC652">
        <v>409.43709261731607</v>
      </c>
      <c r="CD652">
        <v>307.1708193961698</v>
      </c>
      <c r="CE652">
        <v>28.815827169243441</v>
      </c>
      <c r="CF652">
        <v>73.450446051903469</v>
      </c>
      <c r="CG652">
        <v>60808.771315867205</v>
      </c>
      <c r="CH652">
        <v>776.9557325244557</v>
      </c>
      <c r="CI652">
        <v>60013.667539589944</v>
      </c>
      <c r="CJ652">
        <v>18.14804375281523</v>
      </c>
    </row>
    <row r="653" spans="1:88" x14ac:dyDescent="0.2">
      <c r="A653" t="s">
        <v>157</v>
      </c>
      <c r="B653">
        <v>2010</v>
      </c>
      <c r="C653" t="s">
        <v>27</v>
      </c>
      <c r="D653" t="s">
        <v>353</v>
      </c>
      <c r="E653">
        <v>1688.5873355797157</v>
      </c>
      <c r="F653">
        <v>21.511360342825164</v>
      </c>
      <c r="G653">
        <v>1649.9909084216199</v>
      </c>
      <c r="H653">
        <v>17.08506681526854</v>
      </c>
      <c r="I653">
        <v>0</v>
      </c>
      <c r="J653">
        <v>0</v>
      </c>
      <c r="K653">
        <v>0</v>
      </c>
      <c r="L653">
        <v>1688.5873355797157</v>
      </c>
      <c r="M653">
        <v>1654.8856431811537</v>
      </c>
      <c r="N653">
        <v>21.144729973530101</v>
      </c>
      <c r="O653">
        <v>1626.4509782264208</v>
      </c>
      <c r="P653">
        <v>7.2899349812045173</v>
      </c>
      <c r="Q653">
        <v>0</v>
      </c>
      <c r="R653">
        <v>0</v>
      </c>
      <c r="S653">
        <v>0</v>
      </c>
      <c r="T653">
        <v>1654.8856431811537</v>
      </c>
      <c r="U653">
        <v>253.61161785591827</v>
      </c>
      <c r="V653">
        <v>2.9093679361295983</v>
      </c>
      <c r="W653">
        <v>20.191261082577451</v>
      </c>
      <c r="X653">
        <v>230.51098883721059</v>
      </c>
      <c r="Y653">
        <v>85.548854375936912</v>
      </c>
      <c r="Z653">
        <v>0.98622876138194937</v>
      </c>
      <c r="AA653">
        <v>77.299156604523816</v>
      </c>
      <c r="AB653">
        <v>7.2634690100310619</v>
      </c>
      <c r="AC653">
        <v>1702.6450668999355</v>
      </c>
      <c r="AD653">
        <v>0</v>
      </c>
      <c r="AE653">
        <v>0</v>
      </c>
      <c r="AF653">
        <v>1702.6450668999355</v>
      </c>
      <c r="AG653">
        <v>112.66673006878879</v>
      </c>
      <c r="AH653">
        <v>0</v>
      </c>
      <c r="AI653">
        <v>0</v>
      </c>
      <c r="AJ653">
        <v>112.66673006878879</v>
      </c>
      <c r="AK653">
        <v>52.464305551868883</v>
      </c>
      <c r="AL653">
        <v>0</v>
      </c>
      <c r="AM653">
        <v>0</v>
      </c>
      <c r="AN653">
        <v>52.464305551868883</v>
      </c>
      <c r="AO653">
        <v>1867.7761025205991</v>
      </c>
      <c r="AP653">
        <v>0</v>
      </c>
      <c r="AQ653">
        <v>0</v>
      </c>
      <c r="AR653">
        <v>1867.7761025205991</v>
      </c>
      <c r="AS653">
        <v>5300.2650878244494</v>
      </c>
      <c r="AT653">
        <v>20.349289700316021</v>
      </c>
      <c r="AU653">
        <v>5271.4982653291472</v>
      </c>
      <c r="AV653">
        <v>8.4175327949762568</v>
      </c>
      <c r="AW653">
        <v>27.857421666044687</v>
      </c>
      <c r="AX653">
        <v>0.64930306333737242</v>
      </c>
      <c r="AY653">
        <v>1.3667065022307496</v>
      </c>
      <c r="AZ653">
        <v>25.841412100476607</v>
      </c>
      <c r="BA653">
        <v>530.98046753096764</v>
      </c>
      <c r="BB653">
        <v>4.8182085265154839</v>
      </c>
      <c r="BC653">
        <v>442.09926101517078</v>
      </c>
      <c r="BD653">
        <v>84.062997989281968</v>
      </c>
      <c r="BE653">
        <v>6040.0631587445669</v>
      </c>
      <c r="BF653">
        <v>28.422451127689261</v>
      </c>
      <c r="BG653">
        <v>6000.8278718826914</v>
      </c>
      <c r="BH653">
        <v>10.812835734176744</v>
      </c>
      <c r="BI653">
        <v>605.42969753364139</v>
      </c>
      <c r="BJ653">
        <v>9.3912793411407325</v>
      </c>
      <c r="BK653">
        <v>587.24164583791458</v>
      </c>
      <c r="BL653">
        <v>8.7967723545859453</v>
      </c>
      <c r="BM653">
        <v>139.07640823637877</v>
      </c>
      <c r="BN653">
        <v>3.0528552981348067</v>
      </c>
      <c r="BO653">
        <v>132.71595246931918</v>
      </c>
      <c r="BP653">
        <v>3.3076004689249014</v>
      </c>
      <c r="BQ653">
        <v>153.90108499778711</v>
      </c>
      <c r="BR653">
        <v>3.7113298972772721</v>
      </c>
      <c r="BS653">
        <v>144.04689913927655</v>
      </c>
      <c r="BT653">
        <v>6.1428559612329225</v>
      </c>
      <c r="BU653">
        <v>167.32276948588202</v>
      </c>
      <c r="BV653">
        <v>3.9892559597433777</v>
      </c>
      <c r="BW653">
        <v>155.23594414917119</v>
      </c>
      <c r="BX653">
        <v>8.0975693769675878</v>
      </c>
      <c r="BY653">
        <v>20.803405329141732</v>
      </c>
      <c r="BZ653">
        <v>15.574004510384736</v>
      </c>
      <c r="CA653">
        <v>1.2339832564209661</v>
      </c>
      <c r="CB653">
        <v>3.9954175623360557</v>
      </c>
      <c r="CC653">
        <v>216.32344125229875</v>
      </c>
      <c r="CD653">
        <v>163.88385370585476</v>
      </c>
      <c r="CE653">
        <v>16.973328277482359</v>
      </c>
      <c r="CF653">
        <v>35.466259268961593</v>
      </c>
      <c r="CG653">
        <v>23031.500917444439</v>
      </c>
      <c r="CH653">
        <v>291.51825915287674</v>
      </c>
      <c r="CI653">
        <v>22733.283313298736</v>
      </c>
      <c r="CJ653">
        <v>6.6993449929043321</v>
      </c>
    </row>
    <row r="654" spans="1:88" x14ac:dyDescent="0.2">
      <c r="A654" t="s">
        <v>157</v>
      </c>
      <c r="B654">
        <v>2010</v>
      </c>
      <c r="C654" t="s">
        <v>28</v>
      </c>
      <c r="D654" t="s">
        <v>354</v>
      </c>
      <c r="E654">
        <v>1767.2604058861841</v>
      </c>
      <c r="F654">
        <v>227.40140929464727</v>
      </c>
      <c r="G654">
        <v>1394.5211626835003</v>
      </c>
      <c r="H654">
        <v>145.33783390803987</v>
      </c>
      <c r="I654">
        <v>0</v>
      </c>
      <c r="J654">
        <v>1076.0658889133297</v>
      </c>
      <c r="K654">
        <v>1076.0658889133297</v>
      </c>
      <c r="L654">
        <v>2843.3262947995136</v>
      </c>
      <c r="M654">
        <v>1677.7209492541665</v>
      </c>
      <c r="N654">
        <v>222.71786999352082</v>
      </c>
      <c r="O654">
        <v>1380.3326158387022</v>
      </c>
      <c r="P654">
        <v>74.670463421949236</v>
      </c>
      <c r="Q654">
        <v>0</v>
      </c>
      <c r="R654">
        <v>989.80691828488864</v>
      </c>
      <c r="S654">
        <v>989.80691828488864</v>
      </c>
      <c r="T654">
        <v>2667.527867539055</v>
      </c>
      <c r="U654">
        <v>1416.6602095433529</v>
      </c>
      <c r="V654">
        <v>34.116854132724583</v>
      </c>
      <c r="W654">
        <v>21.243141997317622</v>
      </c>
      <c r="X654">
        <v>1361.3002134133069</v>
      </c>
      <c r="Y654">
        <v>127.06519515122193</v>
      </c>
      <c r="Z654">
        <v>12.854422643653802</v>
      </c>
      <c r="AA654">
        <v>45.830430519701274</v>
      </c>
      <c r="AB654">
        <v>68.380341987866643</v>
      </c>
      <c r="AC654">
        <v>15182.393445836042</v>
      </c>
      <c r="AD654">
        <v>0</v>
      </c>
      <c r="AE654">
        <v>0</v>
      </c>
      <c r="AF654">
        <v>15182.393445836042</v>
      </c>
      <c r="AG654">
        <v>466.99886672321441</v>
      </c>
      <c r="AH654">
        <v>0</v>
      </c>
      <c r="AI654">
        <v>0</v>
      </c>
      <c r="AJ654">
        <v>466.99886672321441</v>
      </c>
      <c r="AK654">
        <v>607.49387819746812</v>
      </c>
      <c r="AL654">
        <v>0</v>
      </c>
      <c r="AM654">
        <v>0</v>
      </c>
      <c r="AN654">
        <v>607.49387819746812</v>
      </c>
      <c r="AO654">
        <v>16256.886190756708</v>
      </c>
      <c r="AP654">
        <v>0</v>
      </c>
      <c r="AQ654">
        <v>0</v>
      </c>
      <c r="AR654">
        <v>16256.886190756708</v>
      </c>
      <c r="AS654">
        <v>3406.8241322645081</v>
      </c>
      <c r="AT654">
        <v>210.00452144863323</v>
      </c>
      <c r="AU654">
        <v>3143.788857367158</v>
      </c>
      <c r="AV654">
        <v>53.030753448721043</v>
      </c>
      <c r="AW654">
        <v>262.97581440400654</v>
      </c>
      <c r="AX654">
        <v>6.5919854265972759</v>
      </c>
      <c r="AY654">
        <v>18.422464114000675</v>
      </c>
      <c r="AZ654">
        <v>237.96136486340851</v>
      </c>
      <c r="BA654">
        <v>1392.7110196496874</v>
      </c>
      <c r="BB654">
        <v>57.903862410932618</v>
      </c>
      <c r="BC654">
        <v>489.95260662948033</v>
      </c>
      <c r="BD654">
        <v>844.85455060927529</v>
      </c>
      <c r="BE654">
        <v>13080.1231402923</v>
      </c>
      <c r="BF654">
        <v>359.89949716236487</v>
      </c>
      <c r="BG654">
        <v>12617.016469715767</v>
      </c>
      <c r="BH654">
        <v>103.20717341421823</v>
      </c>
      <c r="BI654">
        <v>2050.1668099618605</v>
      </c>
      <c r="BJ654">
        <v>117.47667478458715</v>
      </c>
      <c r="BK654">
        <v>1847.1542213641897</v>
      </c>
      <c r="BL654">
        <v>85.535913813079588</v>
      </c>
      <c r="BM654">
        <v>754.24670455714136</v>
      </c>
      <c r="BN654">
        <v>33.16888686046611</v>
      </c>
      <c r="BO654">
        <v>668.12269725420197</v>
      </c>
      <c r="BP654">
        <v>52.955120442471639</v>
      </c>
      <c r="BQ654">
        <v>1112.7347140314937</v>
      </c>
      <c r="BR654">
        <v>41.981962704108199</v>
      </c>
      <c r="BS654">
        <v>985.01070744043227</v>
      </c>
      <c r="BT654">
        <v>85.742043886952544</v>
      </c>
      <c r="BU654">
        <v>1461.6224078270698</v>
      </c>
      <c r="BV654">
        <v>44.89459274101587</v>
      </c>
      <c r="BW654">
        <v>1302.7907534163514</v>
      </c>
      <c r="BX654">
        <v>113.93706166971097</v>
      </c>
      <c r="BY654">
        <v>291.42364126586955</v>
      </c>
      <c r="BZ654">
        <v>201.71125945099101</v>
      </c>
      <c r="CA654">
        <v>45.914367289076466</v>
      </c>
      <c r="CB654">
        <v>43.798014525802131</v>
      </c>
      <c r="CC654">
        <v>3141.0913057004773</v>
      </c>
      <c r="CD654">
        <v>2121.7757581059172</v>
      </c>
      <c r="CE654">
        <v>614.25867169476237</v>
      </c>
      <c r="CF654">
        <v>405.05687589979482</v>
      </c>
      <c r="CG654">
        <v>21763.138613280666</v>
      </c>
      <c r="CH654">
        <v>2848.4990105399311</v>
      </c>
      <c r="CI654">
        <v>18866.579584972103</v>
      </c>
      <c r="CJ654">
        <v>48.060017768719547</v>
      </c>
    </row>
    <row r="655" spans="1:88" x14ac:dyDescent="0.2">
      <c r="A655" t="s">
        <v>157</v>
      </c>
      <c r="B655">
        <v>2010</v>
      </c>
      <c r="C655" t="s">
        <v>29</v>
      </c>
      <c r="D655" t="s">
        <v>355</v>
      </c>
      <c r="E655">
        <v>963.78405411235497</v>
      </c>
      <c r="F655">
        <v>187.46318393317222</v>
      </c>
      <c r="G655">
        <v>382.58792619052178</v>
      </c>
      <c r="H655">
        <v>393.73294398866221</v>
      </c>
      <c r="I655">
        <v>0</v>
      </c>
      <c r="J655">
        <v>0</v>
      </c>
      <c r="K655">
        <v>0</v>
      </c>
      <c r="L655">
        <v>963.78405411235497</v>
      </c>
      <c r="M655">
        <v>593.37254395340949</v>
      </c>
      <c r="N655">
        <v>182.2327159188078</v>
      </c>
      <c r="O655">
        <v>378.1082668996109</v>
      </c>
      <c r="P655">
        <v>33.031561134991563</v>
      </c>
      <c r="Q655">
        <v>0</v>
      </c>
      <c r="R655">
        <v>0</v>
      </c>
      <c r="S655">
        <v>0</v>
      </c>
      <c r="T655">
        <v>593.37254395340949</v>
      </c>
      <c r="U655">
        <v>6835.8332123541213</v>
      </c>
      <c r="V655">
        <v>65.373382034176416</v>
      </c>
      <c r="W655">
        <v>12.547132364957809</v>
      </c>
      <c r="X655">
        <v>6757.9126979549519</v>
      </c>
      <c r="Y655">
        <v>566.71146918872364</v>
      </c>
      <c r="Z655">
        <v>12.067561958087889</v>
      </c>
      <c r="AA655">
        <v>13.979801952304591</v>
      </c>
      <c r="AB655">
        <v>540.66410527833068</v>
      </c>
      <c r="AC655">
        <v>29877.409507965331</v>
      </c>
      <c r="AD655">
        <v>0</v>
      </c>
      <c r="AE655">
        <v>0</v>
      </c>
      <c r="AF655">
        <v>29877.409507965331</v>
      </c>
      <c r="AG655">
        <v>440.1388958703688</v>
      </c>
      <c r="AH655">
        <v>0</v>
      </c>
      <c r="AI655">
        <v>0</v>
      </c>
      <c r="AJ655">
        <v>440.1388958703688</v>
      </c>
      <c r="AK655">
        <v>334.26451461611163</v>
      </c>
      <c r="AL655">
        <v>0</v>
      </c>
      <c r="AM655">
        <v>0</v>
      </c>
      <c r="AN655">
        <v>334.26451461611163</v>
      </c>
      <c r="AO655">
        <v>30651.812918451698</v>
      </c>
      <c r="AP655">
        <v>0</v>
      </c>
      <c r="AQ655">
        <v>0</v>
      </c>
      <c r="AR655">
        <v>30651.812918451698</v>
      </c>
      <c r="AS655">
        <v>2681.3052339229298</v>
      </c>
      <c r="AT655">
        <v>741.39295099705396</v>
      </c>
      <c r="AU655">
        <v>1902.1592989633659</v>
      </c>
      <c r="AV655">
        <v>37.752983962510427</v>
      </c>
      <c r="AW655">
        <v>2192.6709726069862</v>
      </c>
      <c r="AX655">
        <v>5.6635434702074203</v>
      </c>
      <c r="AY655">
        <v>17.360324820003569</v>
      </c>
      <c r="AZ655">
        <v>2169.647104316778</v>
      </c>
      <c r="BA655">
        <v>2526.2932092626379</v>
      </c>
      <c r="BB655">
        <v>91.916893463986312</v>
      </c>
      <c r="BC655">
        <v>325.37541721917188</v>
      </c>
      <c r="BD655">
        <v>2109.0008985794771</v>
      </c>
      <c r="BE655">
        <v>5129.7202463906833</v>
      </c>
      <c r="BF655">
        <v>263.38654282747973</v>
      </c>
      <c r="BG655">
        <v>4276.4843543786637</v>
      </c>
      <c r="BH655">
        <v>589.84934918453973</v>
      </c>
      <c r="BI655">
        <v>978.10497936326271</v>
      </c>
      <c r="BJ655">
        <v>99.3341220606479</v>
      </c>
      <c r="BK655">
        <v>850.73813009865307</v>
      </c>
      <c r="BL655">
        <v>28.032727203965038</v>
      </c>
      <c r="BM655">
        <v>374.3716827583491</v>
      </c>
      <c r="BN655">
        <v>48.808050643594683</v>
      </c>
      <c r="BO655">
        <v>266.70053196989761</v>
      </c>
      <c r="BP655">
        <v>58.863100144857398</v>
      </c>
      <c r="BQ655">
        <v>658.71156421915884</v>
      </c>
      <c r="BR655">
        <v>56.00155265080538</v>
      </c>
      <c r="BS655">
        <v>373.56077535052748</v>
      </c>
      <c r="BT655">
        <v>229.149236217826</v>
      </c>
      <c r="BU655">
        <v>820.34919579899565</v>
      </c>
      <c r="BV655">
        <v>57.780363864716605</v>
      </c>
      <c r="BW655">
        <v>473.93440513424741</v>
      </c>
      <c r="BX655">
        <v>288.6344268000318</v>
      </c>
      <c r="BY655">
        <v>231.29507504583901</v>
      </c>
      <c r="BZ655">
        <v>193.43687779925668</v>
      </c>
      <c r="CA655">
        <v>8.4263051196400003</v>
      </c>
      <c r="CB655">
        <v>29.431892126942149</v>
      </c>
      <c r="CC655">
        <v>2419.980914616187</v>
      </c>
      <c r="CD655">
        <v>2032.629100734461</v>
      </c>
      <c r="CE655">
        <v>115.29551702755791</v>
      </c>
      <c r="CF655">
        <v>272.05629685416619</v>
      </c>
      <c r="CG655">
        <v>7432.9690306606662</v>
      </c>
      <c r="CH655">
        <v>2306.4488984290711</v>
      </c>
      <c r="CI655">
        <v>5101.6742858621228</v>
      </c>
      <c r="CJ655">
        <v>24.84584636947158</v>
      </c>
    </row>
    <row r="656" spans="1:88" x14ac:dyDescent="0.2">
      <c r="A656" t="s">
        <v>157</v>
      </c>
      <c r="B656">
        <v>2010</v>
      </c>
      <c r="C656" t="s">
        <v>30</v>
      </c>
      <c r="D656" t="s">
        <v>356</v>
      </c>
      <c r="E656">
        <v>121.90689317221765</v>
      </c>
      <c r="F656">
        <v>36.87111387184509</v>
      </c>
      <c r="G656">
        <v>68.00343273435297</v>
      </c>
      <c r="H656">
        <v>17.03234656601979</v>
      </c>
      <c r="I656">
        <v>0</v>
      </c>
      <c r="J656">
        <v>0</v>
      </c>
      <c r="K656">
        <v>0</v>
      </c>
      <c r="L656">
        <v>121.90689317221765</v>
      </c>
      <c r="M656">
        <v>108.7286604201027</v>
      </c>
      <c r="N656">
        <v>35.43040371886125</v>
      </c>
      <c r="O656">
        <v>67.29538304515458</v>
      </c>
      <c r="P656">
        <v>6.0028736560869866</v>
      </c>
      <c r="Q656">
        <v>0</v>
      </c>
      <c r="R656">
        <v>0</v>
      </c>
      <c r="S656">
        <v>0</v>
      </c>
      <c r="T656">
        <v>108.7286604201027</v>
      </c>
      <c r="U656">
        <v>256.28988533123561</v>
      </c>
      <c r="V656">
        <v>9.7158493823864998</v>
      </c>
      <c r="W656">
        <v>1.9621145304478627</v>
      </c>
      <c r="X656">
        <v>244.61192141840027</v>
      </c>
      <c r="Y656">
        <v>17.07502274070999</v>
      </c>
      <c r="Z656">
        <v>4.0195097933698793</v>
      </c>
      <c r="AA656">
        <v>2.2113987447560266</v>
      </c>
      <c r="AB656">
        <v>10.844114202584077</v>
      </c>
      <c r="AC656">
        <v>1511.5525933247563</v>
      </c>
      <c r="AD656">
        <v>0</v>
      </c>
      <c r="AE656">
        <v>0</v>
      </c>
      <c r="AF656">
        <v>1511.5525933247563</v>
      </c>
      <c r="AG656">
        <v>101.19653315263639</v>
      </c>
      <c r="AH656">
        <v>0</v>
      </c>
      <c r="AI656">
        <v>0</v>
      </c>
      <c r="AJ656">
        <v>101.19653315263639</v>
      </c>
      <c r="AK656">
        <v>70.430007045138296</v>
      </c>
      <c r="AL656">
        <v>0</v>
      </c>
      <c r="AM656">
        <v>0</v>
      </c>
      <c r="AN656">
        <v>70.430007045138296</v>
      </c>
      <c r="AO656">
        <v>1683.1791335225312</v>
      </c>
      <c r="AP656">
        <v>0</v>
      </c>
      <c r="AQ656">
        <v>0</v>
      </c>
      <c r="AR656">
        <v>1683.1791335225312</v>
      </c>
      <c r="AS656">
        <v>359.40872216759726</v>
      </c>
      <c r="AT656">
        <v>47.489895423945754</v>
      </c>
      <c r="AU656">
        <v>277.63465952731963</v>
      </c>
      <c r="AV656">
        <v>34.284167216331284</v>
      </c>
      <c r="AW656">
        <v>41.018941984660074</v>
      </c>
      <c r="AX656">
        <v>1.4184201767322662</v>
      </c>
      <c r="AY656">
        <v>3.4391062409717037</v>
      </c>
      <c r="AZ656">
        <v>36.161415566956158</v>
      </c>
      <c r="BA656">
        <v>287.93447756994863</v>
      </c>
      <c r="BB656">
        <v>16.51714638853716</v>
      </c>
      <c r="BC656">
        <v>44.322631554329334</v>
      </c>
      <c r="BD656">
        <v>227.09469962708079</v>
      </c>
      <c r="BE656">
        <v>698.50200438202523</v>
      </c>
      <c r="BF656">
        <v>72.328212226780082</v>
      </c>
      <c r="BG656">
        <v>594.74448161794112</v>
      </c>
      <c r="BH656">
        <v>31.429310537303486</v>
      </c>
      <c r="BI656">
        <v>146.09742016919841</v>
      </c>
      <c r="BJ656">
        <v>24.719204074470703</v>
      </c>
      <c r="BK656">
        <v>106.540830804877</v>
      </c>
      <c r="BL656">
        <v>14.837385289850815</v>
      </c>
      <c r="BM656">
        <v>54.861311918749593</v>
      </c>
      <c r="BN656">
        <v>9.4794300622407324</v>
      </c>
      <c r="BO656">
        <v>36.601171595144486</v>
      </c>
      <c r="BP656">
        <v>8.7807102613643568</v>
      </c>
      <c r="BQ656">
        <v>85.030351502999167</v>
      </c>
      <c r="BR656">
        <v>12.270407817966269</v>
      </c>
      <c r="BS656">
        <v>59.168657819592312</v>
      </c>
      <c r="BT656">
        <v>13.591285865440625</v>
      </c>
      <c r="BU656">
        <v>111.72493769617435</v>
      </c>
      <c r="BV656">
        <v>12.866362068008357</v>
      </c>
      <c r="BW656">
        <v>82.589036374298587</v>
      </c>
      <c r="BX656">
        <v>16.269539253867443</v>
      </c>
      <c r="BY656">
        <v>165.94476299111216</v>
      </c>
      <c r="BZ656">
        <v>69.704160011863848</v>
      </c>
      <c r="CA656">
        <v>2.1057084887989048</v>
      </c>
      <c r="CB656">
        <v>94.134894490449312</v>
      </c>
      <c r="CC656">
        <v>1639.5081636092518</v>
      </c>
      <c r="CD656">
        <v>739.47043053149378</v>
      </c>
      <c r="CE656">
        <v>29.104583216916012</v>
      </c>
      <c r="CF656">
        <v>870.93314986084056</v>
      </c>
      <c r="CG656">
        <v>1365.96763887005</v>
      </c>
      <c r="CH656">
        <v>441.27816455217089</v>
      </c>
      <c r="CI656">
        <v>917.43042821986785</v>
      </c>
      <c r="CJ656">
        <v>7.2590460980113116</v>
      </c>
    </row>
    <row r="657" spans="1:88" x14ac:dyDescent="0.2">
      <c r="A657" t="s">
        <v>157</v>
      </c>
      <c r="B657">
        <v>2010</v>
      </c>
      <c r="C657" t="s">
        <v>31</v>
      </c>
      <c r="D657" t="s">
        <v>357</v>
      </c>
      <c r="E657">
        <v>66.293925033583605</v>
      </c>
      <c r="F657">
        <v>22.167586361441188</v>
      </c>
      <c r="G657">
        <v>33.38820459914939</v>
      </c>
      <c r="H657">
        <v>10.738134072993088</v>
      </c>
      <c r="I657">
        <v>6.3401372701666396</v>
      </c>
      <c r="J657">
        <v>12.20076306128394</v>
      </c>
      <c r="K657">
        <v>18.54090033145058</v>
      </c>
      <c r="L657">
        <v>84.834825365034192</v>
      </c>
      <c r="M657">
        <v>57.551814588849979</v>
      </c>
      <c r="N657">
        <v>21.575684770080898</v>
      </c>
      <c r="O657">
        <v>33.059691170103619</v>
      </c>
      <c r="P657">
        <v>2.9164386486655416</v>
      </c>
      <c r="Q657">
        <v>5.2274187997220398</v>
      </c>
      <c r="R657">
        <v>10.059482228818309</v>
      </c>
      <c r="S657">
        <v>15.286901028540349</v>
      </c>
      <c r="T657">
        <v>72.838715617390321</v>
      </c>
      <c r="U657">
        <v>165.76369532528551</v>
      </c>
      <c r="V657">
        <v>4.3307039659439095</v>
      </c>
      <c r="W657">
        <v>1.3893921249333241</v>
      </c>
      <c r="X657">
        <v>160.04359923440754</v>
      </c>
      <c r="Y657">
        <v>11.722565682593043</v>
      </c>
      <c r="Z657">
        <v>1.6229328597709609</v>
      </c>
      <c r="AA657">
        <v>0.98583431517581999</v>
      </c>
      <c r="AB657">
        <v>9.1137985076462478</v>
      </c>
      <c r="AC657">
        <v>1016.1331964601175</v>
      </c>
      <c r="AD657">
        <v>0</v>
      </c>
      <c r="AE657">
        <v>0</v>
      </c>
      <c r="AF657">
        <v>1016.1331964601175</v>
      </c>
      <c r="AG657">
        <v>42.427878178003937</v>
      </c>
      <c r="AH657">
        <v>0</v>
      </c>
      <c r="AI657">
        <v>0</v>
      </c>
      <c r="AJ657">
        <v>42.427878178003937</v>
      </c>
      <c r="AK657">
        <v>46.249879773431239</v>
      </c>
      <c r="AL657">
        <v>0</v>
      </c>
      <c r="AM657">
        <v>0</v>
      </c>
      <c r="AN657">
        <v>46.249879773431239</v>
      </c>
      <c r="AO657">
        <v>1104.8109544115516</v>
      </c>
      <c r="AP657">
        <v>0</v>
      </c>
      <c r="AQ657">
        <v>0</v>
      </c>
      <c r="AR657">
        <v>1104.8109544115516</v>
      </c>
      <c r="AS657">
        <v>207.17771807987955</v>
      </c>
      <c r="AT657">
        <v>26.104554049738603</v>
      </c>
      <c r="AU657">
        <v>173.94785331483007</v>
      </c>
      <c r="AV657">
        <v>7.1253107153105963</v>
      </c>
      <c r="AW657">
        <v>31.298872695211088</v>
      </c>
      <c r="AX657">
        <v>0.68344710905298489</v>
      </c>
      <c r="AY657">
        <v>2.7334454263565462</v>
      </c>
      <c r="AZ657">
        <v>27.881980159801621</v>
      </c>
      <c r="BA657">
        <v>110.43768413440444</v>
      </c>
      <c r="BB657">
        <v>7.281243559410802</v>
      </c>
      <c r="BC657">
        <v>27.62122784444156</v>
      </c>
      <c r="BD657">
        <v>75.535212730552018</v>
      </c>
      <c r="BE657">
        <v>280.66660365522097</v>
      </c>
      <c r="BF657">
        <v>31.861233093158432</v>
      </c>
      <c r="BG657">
        <v>237.26262501008378</v>
      </c>
      <c r="BH657">
        <v>11.542745551978729</v>
      </c>
      <c r="BI657">
        <v>55.441919730573993</v>
      </c>
      <c r="BJ657">
        <v>12.039964442751058</v>
      </c>
      <c r="BK657">
        <v>39.406884273359267</v>
      </c>
      <c r="BL657">
        <v>3.9950710144636945</v>
      </c>
      <c r="BM657">
        <v>21.856211181269352</v>
      </c>
      <c r="BN657">
        <v>3.8996497325787489</v>
      </c>
      <c r="BO657">
        <v>15.499492136523818</v>
      </c>
      <c r="BP657">
        <v>2.4570693121668286</v>
      </c>
      <c r="BQ657">
        <v>39.151331223240916</v>
      </c>
      <c r="BR657">
        <v>4.9335323956875152</v>
      </c>
      <c r="BS657">
        <v>28.933887482590514</v>
      </c>
      <c r="BT657">
        <v>5.2839113449628305</v>
      </c>
      <c r="BU657">
        <v>55.712292425852809</v>
      </c>
      <c r="BV657">
        <v>5.1629876742614211</v>
      </c>
      <c r="BW657">
        <v>43.612155378720708</v>
      </c>
      <c r="BX657">
        <v>6.9371493728706914</v>
      </c>
      <c r="BY657">
        <v>38.048199677173635</v>
      </c>
      <c r="BZ657">
        <v>26.703060495776537</v>
      </c>
      <c r="CA657">
        <v>1.2814934833068707</v>
      </c>
      <c r="CB657">
        <v>10.063645698090234</v>
      </c>
      <c r="CC657">
        <v>392.61439704650184</v>
      </c>
      <c r="CD657">
        <v>281.22123842458308</v>
      </c>
      <c r="CE657">
        <v>18.239340000290778</v>
      </c>
      <c r="CF657">
        <v>93.153818621627522</v>
      </c>
      <c r="CG657">
        <v>723.07314160114413</v>
      </c>
      <c r="CH657">
        <v>266.26483417134079</v>
      </c>
      <c r="CI657">
        <v>453.25557341774112</v>
      </c>
      <c r="CJ657">
        <v>3.5527340120631612</v>
      </c>
    </row>
    <row r="658" spans="1:88" x14ac:dyDescent="0.2">
      <c r="A658" t="s">
        <v>157</v>
      </c>
      <c r="B658">
        <v>2010</v>
      </c>
      <c r="C658" t="s">
        <v>32</v>
      </c>
      <c r="D658" t="s">
        <v>358</v>
      </c>
      <c r="E658">
        <v>234.39947671663666</v>
      </c>
      <c r="F658">
        <v>85.57515048887312</v>
      </c>
      <c r="G658">
        <v>108.50888866674103</v>
      </c>
      <c r="H658">
        <v>40.315437561023032</v>
      </c>
      <c r="I658">
        <v>18.970694731871866</v>
      </c>
      <c r="J658">
        <v>284.61007325071455</v>
      </c>
      <c r="K658">
        <v>303.58076798258645</v>
      </c>
      <c r="L658">
        <v>537.98024469922314</v>
      </c>
      <c r="M658">
        <v>203.01518156059305</v>
      </c>
      <c r="N658">
        <v>83.407793121256958</v>
      </c>
      <c r="O658">
        <v>107.37804931604515</v>
      </c>
      <c r="P658">
        <v>12.229339123290908</v>
      </c>
      <c r="Q658">
        <v>16.038283587504953</v>
      </c>
      <c r="R658">
        <v>240.61623104327447</v>
      </c>
      <c r="S658">
        <v>256.65451463078011</v>
      </c>
      <c r="T658">
        <v>459.66969619137319</v>
      </c>
      <c r="U658">
        <v>635.72458309075353</v>
      </c>
      <c r="V658">
        <v>15.875637574201946</v>
      </c>
      <c r="W658">
        <v>3.3665303738244643</v>
      </c>
      <c r="X658">
        <v>616.48241514272524</v>
      </c>
      <c r="Y658">
        <v>38.528729884127983</v>
      </c>
      <c r="Z658">
        <v>5.9411625109436521</v>
      </c>
      <c r="AA658">
        <v>3.5123358770144035</v>
      </c>
      <c r="AB658">
        <v>29.075231496169877</v>
      </c>
      <c r="AC658">
        <v>3628.3609687354747</v>
      </c>
      <c r="AD658">
        <v>0</v>
      </c>
      <c r="AE658">
        <v>0</v>
      </c>
      <c r="AF658">
        <v>3628.3609687354747</v>
      </c>
      <c r="AG658">
        <v>195.52028481515671</v>
      </c>
      <c r="AH658">
        <v>0</v>
      </c>
      <c r="AI658">
        <v>0</v>
      </c>
      <c r="AJ658">
        <v>195.52028481515671</v>
      </c>
      <c r="AK658">
        <v>185.73717103209327</v>
      </c>
      <c r="AL658">
        <v>0</v>
      </c>
      <c r="AM658">
        <v>0</v>
      </c>
      <c r="AN658">
        <v>185.73717103209327</v>
      </c>
      <c r="AO658">
        <v>4009.6184245827194</v>
      </c>
      <c r="AP658">
        <v>0</v>
      </c>
      <c r="AQ658">
        <v>0</v>
      </c>
      <c r="AR658">
        <v>4009.6184245827194</v>
      </c>
      <c r="AS658">
        <v>581.85848494036213</v>
      </c>
      <c r="AT658">
        <v>94.722655221555954</v>
      </c>
      <c r="AU658">
        <v>461.38692877766977</v>
      </c>
      <c r="AV658">
        <v>25.748900941136338</v>
      </c>
      <c r="AW658">
        <v>111.74659368650605</v>
      </c>
      <c r="AX658">
        <v>2.5732448416697316</v>
      </c>
      <c r="AY658">
        <v>5.7868752354802204</v>
      </c>
      <c r="AZ658">
        <v>103.3864736093563</v>
      </c>
      <c r="BA658">
        <v>348.48074001567153</v>
      </c>
      <c r="BB658">
        <v>26.642797652490028</v>
      </c>
      <c r="BC658">
        <v>70.999636012753299</v>
      </c>
      <c r="BD658">
        <v>250.83830635042887</v>
      </c>
      <c r="BE658">
        <v>1051.3388529018491</v>
      </c>
      <c r="BF658">
        <v>119.41017896392833</v>
      </c>
      <c r="BG658">
        <v>891.50092867589865</v>
      </c>
      <c r="BH658">
        <v>40.427745262020785</v>
      </c>
      <c r="BI658">
        <v>221.22046850451488</v>
      </c>
      <c r="BJ658">
        <v>44.933363390955535</v>
      </c>
      <c r="BK658">
        <v>161.24621951172568</v>
      </c>
      <c r="BL658">
        <v>15.040885601833528</v>
      </c>
      <c r="BM658">
        <v>81.501012874024752</v>
      </c>
      <c r="BN658">
        <v>14.013126425156955</v>
      </c>
      <c r="BO658">
        <v>58.560493374197904</v>
      </c>
      <c r="BP658">
        <v>8.9273930746700181</v>
      </c>
      <c r="BQ658">
        <v>136.93879873980194</v>
      </c>
      <c r="BR658">
        <v>17.773824289453376</v>
      </c>
      <c r="BS658">
        <v>99.576707983160418</v>
      </c>
      <c r="BT658">
        <v>19.588266467187772</v>
      </c>
      <c r="BU658">
        <v>188.10618786646518</v>
      </c>
      <c r="BV658">
        <v>18.698924004594193</v>
      </c>
      <c r="BW658">
        <v>143.1589688898828</v>
      </c>
      <c r="BX658">
        <v>26.248294971988695</v>
      </c>
      <c r="BY658">
        <v>133.48841018857249</v>
      </c>
      <c r="BZ658">
        <v>98.054823747057156</v>
      </c>
      <c r="CA658">
        <v>3.2595690822511969</v>
      </c>
      <c r="CB658">
        <v>32.174017359264504</v>
      </c>
      <c r="CC658">
        <v>1375.6920145806916</v>
      </c>
      <c r="CD658">
        <v>1032.558887552417</v>
      </c>
      <c r="CE658">
        <v>45.454089785752089</v>
      </c>
      <c r="CF658">
        <v>297.67903724252682</v>
      </c>
      <c r="CG658">
        <v>2510.7808428896728</v>
      </c>
      <c r="CH658">
        <v>1024.3315973666693</v>
      </c>
      <c r="CI658">
        <v>1465.974255768205</v>
      </c>
      <c r="CJ658">
        <v>20.474989754790585</v>
      </c>
    </row>
    <row r="659" spans="1:88" x14ac:dyDescent="0.2">
      <c r="A659" t="s">
        <v>157</v>
      </c>
      <c r="B659">
        <v>2010</v>
      </c>
      <c r="C659" t="s">
        <v>33</v>
      </c>
      <c r="D659" t="s">
        <v>359</v>
      </c>
      <c r="E659">
        <v>563.92221141170376</v>
      </c>
      <c r="F659">
        <v>161.13096045738396</v>
      </c>
      <c r="G659">
        <v>299.80391946238603</v>
      </c>
      <c r="H659">
        <v>102.98733149193421</v>
      </c>
      <c r="I659">
        <v>0</v>
      </c>
      <c r="J659">
        <v>15.458891365251757</v>
      </c>
      <c r="K659">
        <v>15.458891365251757</v>
      </c>
      <c r="L659">
        <v>579.38110277695546</v>
      </c>
      <c r="M659">
        <v>495.54515919398369</v>
      </c>
      <c r="N659">
        <v>156.79593237657309</v>
      </c>
      <c r="O659">
        <v>296.6612353990696</v>
      </c>
      <c r="P659">
        <v>42.087991418341161</v>
      </c>
      <c r="Q659">
        <v>0</v>
      </c>
      <c r="R659">
        <v>12.912196508721575</v>
      </c>
      <c r="S659">
        <v>12.912196508721575</v>
      </c>
      <c r="T659">
        <v>508.45735570270523</v>
      </c>
      <c r="U659">
        <v>1276.5651696359932</v>
      </c>
      <c r="V659">
        <v>31.977930864018845</v>
      </c>
      <c r="W659">
        <v>10.486430601827244</v>
      </c>
      <c r="X659">
        <v>1234.1008081701445</v>
      </c>
      <c r="Y659">
        <v>78.187212994778235</v>
      </c>
      <c r="Z659">
        <v>11.864361775873974</v>
      </c>
      <c r="AA659">
        <v>9.6661855646658292</v>
      </c>
      <c r="AB659">
        <v>56.65666565423831</v>
      </c>
      <c r="AC659">
        <v>11709.461064269324</v>
      </c>
      <c r="AD659">
        <v>0</v>
      </c>
      <c r="AE659">
        <v>0</v>
      </c>
      <c r="AF659">
        <v>11709.461064269324</v>
      </c>
      <c r="AG659">
        <v>998.72303268138364</v>
      </c>
      <c r="AH659">
        <v>0</v>
      </c>
      <c r="AI659">
        <v>0</v>
      </c>
      <c r="AJ659">
        <v>998.72303268138364</v>
      </c>
      <c r="AK659">
        <v>454.85129573668871</v>
      </c>
      <c r="AL659">
        <v>0</v>
      </c>
      <c r="AM659">
        <v>0</v>
      </c>
      <c r="AN659">
        <v>454.85129573668871</v>
      </c>
      <c r="AO659">
        <v>13163.035392687392</v>
      </c>
      <c r="AP659">
        <v>0</v>
      </c>
      <c r="AQ659">
        <v>0</v>
      </c>
      <c r="AR659">
        <v>13163.035392687392</v>
      </c>
      <c r="AS659">
        <v>1730.6349731670284</v>
      </c>
      <c r="AT659">
        <v>195.55302243935654</v>
      </c>
      <c r="AU659">
        <v>1414.8118369040317</v>
      </c>
      <c r="AV659">
        <v>120.27011382363793</v>
      </c>
      <c r="AW659">
        <v>213.99098870663869</v>
      </c>
      <c r="AX659">
        <v>4.9246095728372818</v>
      </c>
      <c r="AY659">
        <v>18.999636155627975</v>
      </c>
      <c r="AZ659">
        <v>190.06674297817403</v>
      </c>
      <c r="BA659">
        <v>901.15344943573018</v>
      </c>
      <c r="BB659">
        <v>53.265338631290078</v>
      </c>
      <c r="BC659">
        <v>211.52932011093205</v>
      </c>
      <c r="BD659">
        <v>636.35879069350676</v>
      </c>
      <c r="BE659">
        <v>2753.9111519720545</v>
      </c>
      <c r="BF659">
        <v>243.92445527312651</v>
      </c>
      <c r="BG659">
        <v>2403.6209141204499</v>
      </c>
      <c r="BH659">
        <v>106.36578257847677</v>
      </c>
      <c r="BI659">
        <v>586.94643352895332</v>
      </c>
      <c r="BJ659">
        <v>91.755617772847671</v>
      </c>
      <c r="BK659">
        <v>436.24963059586366</v>
      </c>
      <c r="BL659">
        <v>58.941185160243222</v>
      </c>
      <c r="BM659">
        <v>211.83143743973204</v>
      </c>
      <c r="BN659">
        <v>29.304654435689422</v>
      </c>
      <c r="BO659">
        <v>154.5192740611854</v>
      </c>
      <c r="BP659">
        <v>28.007508942857598</v>
      </c>
      <c r="BQ659">
        <v>351.27334246490483</v>
      </c>
      <c r="BR659">
        <v>37.095344731975374</v>
      </c>
      <c r="BS659">
        <v>263.88643486229159</v>
      </c>
      <c r="BT659">
        <v>50.29156287063887</v>
      </c>
      <c r="BU659">
        <v>484.54698036641992</v>
      </c>
      <c r="BV659">
        <v>39.231654955791655</v>
      </c>
      <c r="BW659">
        <v>379.95891806131556</v>
      </c>
      <c r="BX659">
        <v>65.356407349312704</v>
      </c>
      <c r="BY659">
        <v>338.39231466940106</v>
      </c>
      <c r="BZ659">
        <v>196.72481737227548</v>
      </c>
      <c r="CA659">
        <v>12.521030633857496</v>
      </c>
      <c r="CB659">
        <v>129.14646666326729</v>
      </c>
      <c r="CC659">
        <v>3445.3952170851953</v>
      </c>
      <c r="CD659">
        <v>2076.402551606111</v>
      </c>
      <c r="CE659">
        <v>176.01371756960489</v>
      </c>
      <c r="CF659">
        <v>1192.9789479094725</v>
      </c>
      <c r="CG659">
        <v>6040.8332788707912</v>
      </c>
      <c r="CH659">
        <v>1923.116535778476</v>
      </c>
      <c r="CI659">
        <v>4052.9759749666518</v>
      </c>
      <c r="CJ659">
        <v>64.740768125660054</v>
      </c>
    </row>
    <row r="660" spans="1:88" x14ac:dyDescent="0.2">
      <c r="A660" t="s">
        <v>157</v>
      </c>
      <c r="B660">
        <v>2010</v>
      </c>
      <c r="C660" t="s">
        <v>34</v>
      </c>
      <c r="D660" t="s">
        <v>360</v>
      </c>
      <c r="E660">
        <v>138.0217538773552</v>
      </c>
      <c r="F660">
        <v>37.473036187378199</v>
      </c>
      <c r="G660">
        <v>74.315529180080006</v>
      </c>
      <c r="H660">
        <v>26.233188509897548</v>
      </c>
      <c r="I660">
        <v>0</v>
      </c>
      <c r="J660">
        <v>0</v>
      </c>
      <c r="K660">
        <v>0</v>
      </c>
      <c r="L660">
        <v>138.0217538773552</v>
      </c>
      <c r="M660">
        <v>116.98904388372951</v>
      </c>
      <c r="N660">
        <v>36.449317757331819</v>
      </c>
      <c r="O660">
        <v>73.639749557024601</v>
      </c>
      <c r="P660">
        <v>6.8999765693732105</v>
      </c>
      <c r="Q660">
        <v>0</v>
      </c>
      <c r="R660">
        <v>0</v>
      </c>
      <c r="S660">
        <v>0</v>
      </c>
      <c r="T660">
        <v>116.98904388372951</v>
      </c>
      <c r="U660">
        <v>448.31361162162898</v>
      </c>
      <c r="V660">
        <v>8.2407994273844203</v>
      </c>
      <c r="W660">
        <v>2.9624101211396492</v>
      </c>
      <c r="X660">
        <v>437.11040207310396</v>
      </c>
      <c r="Y660">
        <v>24.348526466846341</v>
      </c>
      <c r="Z660">
        <v>2.7439545112811023</v>
      </c>
      <c r="AA660">
        <v>2.0191925168691958</v>
      </c>
      <c r="AB660">
        <v>19.58537943869608</v>
      </c>
      <c r="AC660">
        <v>2436.7443991443592</v>
      </c>
      <c r="AD660">
        <v>0</v>
      </c>
      <c r="AE660">
        <v>0</v>
      </c>
      <c r="AF660">
        <v>2436.7443991443592</v>
      </c>
      <c r="AG660">
        <v>73.386510309508111</v>
      </c>
      <c r="AH660">
        <v>0</v>
      </c>
      <c r="AI660">
        <v>0</v>
      </c>
      <c r="AJ660">
        <v>73.386510309508111</v>
      </c>
      <c r="AK660">
        <v>59.092917645983107</v>
      </c>
      <c r="AL660">
        <v>0</v>
      </c>
      <c r="AM660">
        <v>0</v>
      </c>
      <c r="AN660">
        <v>59.092917645983107</v>
      </c>
      <c r="AO660">
        <v>2569.223827099851</v>
      </c>
      <c r="AP660">
        <v>0</v>
      </c>
      <c r="AQ660">
        <v>0</v>
      </c>
      <c r="AR660">
        <v>2569.223827099851</v>
      </c>
      <c r="AS660">
        <v>466.82449548127403</v>
      </c>
      <c r="AT660">
        <v>57.876497813055096</v>
      </c>
      <c r="AU660">
        <v>397.22033181054479</v>
      </c>
      <c r="AV660">
        <v>11.727665857673202</v>
      </c>
      <c r="AW660">
        <v>75.299269421802791</v>
      </c>
      <c r="AX660">
        <v>1.175784676567561</v>
      </c>
      <c r="AY660">
        <v>5.8805989972747703</v>
      </c>
      <c r="AZ660">
        <v>68.242885747960599</v>
      </c>
      <c r="BA660">
        <v>231.92090206940401</v>
      </c>
      <c r="BB660">
        <v>13.387876514965541</v>
      </c>
      <c r="BC660">
        <v>57.904236005429397</v>
      </c>
      <c r="BD660">
        <v>160.62878954900901</v>
      </c>
      <c r="BE660">
        <v>508.45583995884499</v>
      </c>
      <c r="BF660">
        <v>56.309750577503401</v>
      </c>
      <c r="BG660">
        <v>427.72313850074397</v>
      </c>
      <c r="BH660">
        <v>24.422950880597188</v>
      </c>
      <c r="BI660">
        <v>84.089549270628794</v>
      </c>
      <c r="BJ660">
        <v>21.229187464551991</v>
      </c>
      <c r="BK660">
        <v>55.417301292061197</v>
      </c>
      <c r="BL660">
        <v>7.4430605140156203</v>
      </c>
      <c r="BM660">
        <v>41.988751882713998</v>
      </c>
      <c r="BN660">
        <v>7.1045080159301293</v>
      </c>
      <c r="BO660">
        <v>29.792688480948261</v>
      </c>
      <c r="BP660">
        <v>5.0915553858355196</v>
      </c>
      <c r="BQ660">
        <v>87.6770953774259</v>
      </c>
      <c r="BR660">
        <v>8.8588551543142806</v>
      </c>
      <c r="BS660">
        <v>66.601505159868694</v>
      </c>
      <c r="BT660">
        <v>12.21673506324289</v>
      </c>
      <c r="BU660">
        <v>134.57620188667329</v>
      </c>
      <c r="BV660">
        <v>9.2650500652571104</v>
      </c>
      <c r="BW660">
        <v>108.40542719650161</v>
      </c>
      <c r="BX660">
        <v>16.905724624914821</v>
      </c>
      <c r="BY660">
        <v>64.691247686990806</v>
      </c>
      <c r="BZ660">
        <v>45.755359999096498</v>
      </c>
      <c r="CA660">
        <v>2.684209231487467</v>
      </c>
      <c r="CB660">
        <v>16.251678456406818</v>
      </c>
      <c r="CC660">
        <v>669.46388828872102</v>
      </c>
      <c r="CD660">
        <v>481.939374744796</v>
      </c>
      <c r="CE660">
        <v>38.585916696855101</v>
      </c>
      <c r="CF660">
        <v>148.9385968470699</v>
      </c>
      <c r="CG660">
        <v>1473.149065792993</v>
      </c>
      <c r="CH660">
        <v>449.63646400575101</v>
      </c>
      <c r="CI660">
        <v>1015.534810446214</v>
      </c>
      <c r="CJ660">
        <v>7.9777913410318302</v>
      </c>
    </row>
    <row r="661" spans="1:88" x14ac:dyDescent="0.2">
      <c r="A661" t="s">
        <v>157</v>
      </c>
      <c r="B661">
        <v>2010</v>
      </c>
      <c r="C661" t="s">
        <v>35</v>
      </c>
      <c r="D661" t="s">
        <v>361</v>
      </c>
      <c r="E661">
        <v>105.27866329800111</v>
      </c>
      <c r="F661">
        <v>44.893392647891574</v>
      </c>
      <c r="G661">
        <v>43.666430571983973</v>
      </c>
      <c r="H661">
        <v>16.718840078125663</v>
      </c>
      <c r="I661">
        <v>0</v>
      </c>
      <c r="J661">
        <v>0</v>
      </c>
      <c r="K661">
        <v>0</v>
      </c>
      <c r="L661">
        <v>105.27866329800111</v>
      </c>
      <c r="M661">
        <v>92.372910880634564</v>
      </c>
      <c r="N661">
        <v>43.596278371948493</v>
      </c>
      <c r="O661">
        <v>43.244543220347211</v>
      </c>
      <c r="P661">
        <v>5.5320892883389767</v>
      </c>
      <c r="Q661">
        <v>0</v>
      </c>
      <c r="R661">
        <v>0</v>
      </c>
      <c r="S661">
        <v>0</v>
      </c>
      <c r="T661">
        <v>92.372910880634564</v>
      </c>
      <c r="U661">
        <v>259.19528818678742</v>
      </c>
      <c r="V661">
        <v>9.2995659327347635</v>
      </c>
      <c r="W661">
        <v>2.2543043003350332</v>
      </c>
      <c r="X661">
        <v>247.64141795371728</v>
      </c>
      <c r="Y661">
        <v>17.02987581768253</v>
      </c>
      <c r="Z661">
        <v>3.5725675423649834</v>
      </c>
      <c r="AA661">
        <v>1.2266098796254212</v>
      </c>
      <c r="AB661">
        <v>12.230698395692135</v>
      </c>
      <c r="AC661">
        <v>1229.8763475663977</v>
      </c>
      <c r="AD661">
        <v>0</v>
      </c>
      <c r="AE661">
        <v>0</v>
      </c>
      <c r="AF661">
        <v>1229.8763475663977</v>
      </c>
      <c r="AG661">
        <v>48.079018661207236</v>
      </c>
      <c r="AH661">
        <v>0</v>
      </c>
      <c r="AI661">
        <v>0</v>
      </c>
      <c r="AJ661">
        <v>48.079018661207236</v>
      </c>
      <c r="AK661">
        <v>73.074878788037125</v>
      </c>
      <c r="AL661">
        <v>0</v>
      </c>
      <c r="AM661">
        <v>0</v>
      </c>
      <c r="AN661">
        <v>73.074878788037125</v>
      </c>
      <c r="AO661">
        <v>1351.0302450156446</v>
      </c>
      <c r="AP661">
        <v>0</v>
      </c>
      <c r="AQ661">
        <v>0</v>
      </c>
      <c r="AR661">
        <v>1351.0302450156446</v>
      </c>
      <c r="AS661">
        <v>354.16695615804036</v>
      </c>
      <c r="AT661">
        <v>48.94750849578628</v>
      </c>
      <c r="AU661">
        <v>297.04488035125053</v>
      </c>
      <c r="AV661">
        <v>8.1745673110031358</v>
      </c>
      <c r="AW661">
        <v>39.289633668946387</v>
      </c>
      <c r="AX661">
        <v>1.4717758529560347</v>
      </c>
      <c r="AY661">
        <v>3.698878484869129</v>
      </c>
      <c r="AZ661">
        <v>34.118979331121324</v>
      </c>
      <c r="BA661">
        <v>182.20166733269485</v>
      </c>
      <c r="BB661">
        <v>15.825899729453338</v>
      </c>
      <c r="BC661">
        <v>39.93183916154846</v>
      </c>
      <c r="BD661">
        <v>126.44392844169347</v>
      </c>
      <c r="BE661">
        <v>358.50488950057127</v>
      </c>
      <c r="BF661">
        <v>67.725533557539762</v>
      </c>
      <c r="BG661">
        <v>276.85844420565104</v>
      </c>
      <c r="BH661">
        <v>13.920911737380022</v>
      </c>
      <c r="BI661">
        <v>73.271647909075313</v>
      </c>
      <c r="BJ661">
        <v>26.955705586006808</v>
      </c>
      <c r="BK661">
        <v>40.527346052804837</v>
      </c>
      <c r="BL661">
        <v>5.7885962702637119</v>
      </c>
      <c r="BM661">
        <v>30.835766050360107</v>
      </c>
      <c r="BN661">
        <v>8.0398104188582966</v>
      </c>
      <c r="BO661">
        <v>18.925215291057807</v>
      </c>
      <c r="BP661">
        <v>3.8707403404440131</v>
      </c>
      <c r="BQ661">
        <v>57.197901975740471</v>
      </c>
      <c r="BR661">
        <v>10.315265059138099</v>
      </c>
      <c r="BS661">
        <v>38.070728624315997</v>
      </c>
      <c r="BT661">
        <v>8.8119082922864553</v>
      </c>
      <c r="BU661">
        <v>83.461607548383256</v>
      </c>
      <c r="BV661">
        <v>10.769919517442222</v>
      </c>
      <c r="BW661">
        <v>59.449135477946825</v>
      </c>
      <c r="BX661">
        <v>13.242552552994198</v>
      </c>
      <c r="BY661">
        <v>69.541875380303722</v>
      </c>
      <c r="BZ661">
        <v>60.740948382104442</v>
      </c>
      <c r="CA661">
        <v>1.314744227765454</v>
      </c>
      <c r="CB661">
        <v>7.4861827704338024</v>
      </c>
      <c r="CC661">
        <v>727.37839147422801</v>
      </c>
      <c r="CD661">
        <v>638.86587125183098</v>
      </c>
      <c r="CE661">
        <v>18.306585612053016</v>
      </c>
      <c r="CF661">
        <v>70.205934610345139</v>
      </c>
      <c r="CG661">
        <v>1112.3922035069691</v>
      </c>
      <c r="CH661">
        <v>511.85598032149869</v>
      </c>
      <c r="CI661">
        <v>594.43738678525744</v>
      </c>
      <c r="CJ661">
        <v>6.0988364002077153</v>
      </c>
    </row>
    <row r="662" spans="1:88" x14ac:dyDescent="0.2">
      <c r="A662" t="s">
        <v>157</v>
      </c>
      <c r="B662">
        <v>2010</v>
      </c>
      <c r="C662" t="s">
        <v>36</v>
      </c>
      <c r="D662" t="s">
        <v>362</v>
      </c>
      <c r="E662">
        <v>7.7522088956176205</v>
      </c>
      <c r="F662">
        <v>2.1565408808418001</v>
      </c>
      <c r="G662">
        <v>4.3242617362812101</v>
      </c>
      <c r="H662">
        <v>1.2714062784946178</v>
      </c>
      <c r="I662">
        <v>1.6947134878377601</v>
      </c>
      <c r="J662">
        <v>20.359785647780491</v>
      </c>
      <c r="K662">
        <v>22.054499135618265</v>
      </c>
      <c r="L662">
        <v>29.806708031235885</v>
      </c>
      <c r="M662">
        <v>6.7224144401459203</v>
      </c>
      <c r="N662">
        <v>2.09819191042412</v>
      </c>
      <c r="O662">
        <v>4.28088209088222</v>
      </c>
      <c r="P662">
        <v>0.34334043883959897</v>
      </c>
      <c r="Q662">
        <v>1.47006891910094</v>
      </c>
      <c r="R662">
        <v>17.660972367988165</v>
      </c>
      <c r="S662">
        <v>19.131041287089108</v>
      </c>
      <c r="T662">
        <v>25.85345572723503</v>
      </c>
      <c r="U662">
        <v>21.978427182593599</v>
      </c>
      <c r="V662">
        <v>0.50483337186341604</v>
      </c>
      <c r="W662">
        <v>0.1897567942124278</v>
      </c>
      <c r="X662">
        <v>21.283837016517801</v>
      </c>
      <c r="Y662">
        <v>1.171689712475025</v>
      </c>
      <c r="Z662">
        <v>0.1534501212117394</v>
      </c>
      <c r="AA662">
        <v>0.12965008571703751</v>
      </c>
      <c r="AB662">
        <v>0.88858950554624694</v>
      </c>
      <c r="AC662">
        <v>123.59070219703651</v>
      </c>
      <c r="AD662">
        <v>0</v>
      </c>
      <c r="AE662">
        <v>0</v>
      </c>
      <c r="AF662">
        <v>123.59070219703651</v>
      </c>
      <c r="AG662">
        <v>4.1147912362044998</v>
      </c>
      <c r="AH662">
        <v>0</v>
      </c>
      <c r="AI662">
        <v>0</v>
      </c>
      <c r="AJ662">
        <v>4.1147912362044998</v>
      </c>
      <c r="AK662">
        <v>3.4681691341222298</v>
      </c>
      <c r="AL662">
        <v>0</v>
      </c>
      <c r="AM662">
        <v>0</v>
      </c>
      <c r="AN662">
        <v>3.4681691341222298</v>
      </c>
      <c r="AO662">
        <v>131.17366256736318</v>
      </c>
      <c r="AP662">
        <v>0</v>
      </c>
      <c r="AQ662">
        <v>0</v>
      </c>
      <c r="AR662">
        <v>131.17366256736318</v>
      </c>
      <c r="AS662">
        <v>43.300652121597999</v>
      </c>
      <c r="AT662">
        <v>3.9487183318699701</v>
      </c>
      <c r="AU662">
        <v>38.8168827750834</v>
      </c>
      <c r="AV662">
        <v>0.53505101464462801</v>
      </c>
      <c r="AW662">
        <v>3.1311087924265903</v>
      </c>
      <c r="AX662">
        <v>6.7519099106178093E-2</v>
      </c>
      <c r="AY662">
        <v>0.30429783112217101</v>
      </c>
      <c r="AZ662">
        <v>2.7592918621982401</v>
      </c>
      <c r="BA662">
        <v>11.505887089447452</v>
      </c>
      <c r="BB662">
        <v>0.8029563745048649</v>
      </c>
      <c r="BC662">
        <v>3.7004489412875898</v>
      </c>
      <c r="BD662">
        <v>7.002481773655</v>
      </c>
      <c r="BE662">
        <v>33.268020250455102</v>
      </c>
      <c r="BF662">
        <v>3.12872812438696</v>
      </c>
      <c r="BG662">
        <v>29.138649949524797</v>
      </c>
      <c r="BH662">
        <v>1.0006421765432481</v>
      </c>
      <c r="BI662">
        <v>6.3453268578623305</v>
      </c>
      <c r="BJ662">
        <v>1.1946158890402931</v>
      </c>
      <c r="BK662">
        <v>4.78666822280071</v>
      </c>
      <c r="BL662">
        <v>0.36404274602131903</v>
      </c>
      <c r="BM662">
        <v>2.7347574333311897</v>
      </c>
      <c r="BN662">
        <v>0.41865168124059704</v>
      </c>
      <c r="BO662">
        <v>1.988574455178264</v>
      </c>
      <c r="BP662">
        <v>0.32753129691233301</v>
      </c>
      <c r="BQ662">
        <v>5.0116100859176207</v>
      </c>
      <c r="BR662">
        <v>0.51449996695799505</v>
      </c>
      <c r="BS662">
        <v>3.87226294646007</v>
      </c>
      <c r="BT662">
        <v>0.62484717249956301</v>
      </c>
      <c r="BU662">
        <v>7.3271430171828094</v>
      </c>
      <c r="BV662">
        <v>0.53635702486479508</v>
      </c>
      <c r="BW662">
        <v>5.9534177653590596</v>
      </c>
      <c r="BX662">
        <v>0.83736822695895508</v>
      </c>
      <c r="BY662">
        <v>3.1738992857106503</v>
      </c>
      <c r="BZ662">
        <v>2.5558333912125502</v>
      </c>
      <c r="CA662">
        <v>0.1180715052614533</v>
      </c>
      <c r="CB662">
        <v>0.49999438923665401</v>
      </c>
      <c r="CC662">
        <v>33.086157213959297</v>
      </c>
      <c r="CD662">
        <v>26.889997821386299</v>
      </c>
      <c r="CE662">
        <v>1.6392046760914671</v>
      </c>
      <c r="CF662">
        <v>4.5569547164816102</v>
      </c>
      <c r="CG662">
        <v>85.015366080298406</v>
      </c>
      <c r="CH662">
        <v>25.859980872248201</v>
      </c>
      <c r="CI662">
        <v>58.724968843851499</v>
      </c>
      <c r="CJ662">
        <v>0.43041636419868301</v>
      </c>
    </row>
    <row r="663" spans="1:88" x14ac:dyDescent="0.2">
      <c r="A663" t="s">
        <v>157</v>
      </c>
      <c r="B663">
        <v>2010</v>
      </c>
      <c r="C663" t="s">
        <v>37</v>
      </c>
      <c r="D663" t="s">
        <v>363</v>
      </c>
      <c r="E663">
        <v>2617.9885464632398</v>
      </c>
      <c r="F663">
        <v>984.61657569786303</v>
      </c>
      <c r="G663">
        <v>734.64756862927413</v>
      </c>
      <c r="H663">
        <v>898.72440213611117</v>
      </c>
      <c r="I663">
        <v>0</v>
      </c>
      <c r="J663">
        <v>0</v>
      </c>
      <c r="K663">
        <v>0</v>
      </c>
      <c r="L663">
        <v>2617.9885464632398</v>
      </c>
      <c r="M663">
        <v>1963.4070046422516</v>
      </c>
      <c r="N663">
        <v>957.25099639935206</v>
      </c>
      <c r="O663">
        <v>727.73865938347672</v>
      </c>
      <c r="P663">
        <v>278.41734885942066</v>
      </c>
      <c r="Q663">
        <v>0</v>
      </c>
      <c r="R663">
        <v>0</v>
      </c>
      <c r="S663">
        <v>0</v>
      </c>
      <c r="T663">
        <v>1963.4070046422516</v>
      </c>
      <c r="U663">
        <v>17162.467855901683</v>
      </c>
      <c r="V663">
        <v>239.18791823952719</v>
      </c>
      <c r="W663">
        <v>29.403122097050211</v>
      </c>
      <c r="X663">
        <v>16893.876815565101</v>
      </c>
      <c r="Y663">
        <v>601.51115776080007</v>
      </c>
      <c r="Z663">
        <v>71.764702491687515</v>
      </c>
      <c r="AA663">
        <v>20.717554340170963</v>
      </c>
      <c r="AB663">
        <v>509.02890092894222</v>
      </c>
      <c r="AC663">
        <v>42082.128125351112</v>
      </c>
      <c r="AD663">
        <v>0</v>
      </c>
      <c r="AE663">
        <v>0</v>
      </c>
      <c r="AF663">
        <v>42082.128125351112</v>
      </c>
      <c r="AG663">
        <v>2000.9104862545328</v>
      </c>
      <c r="AH663">
        <v>0</v>
      </c>
      <c r="AI663">
        <v>0</v>
      </c>
      <c r="AJ663">
        <v>2000.9104862545328</v>
      </c>
      <c r="AK663">
        <v>2179.5916206755942</v>
      </c>
      <c r="AL663">
        <v>0</v>
      </c>
      <c r="AM663">
        <v>0</v>
      </c>
      <c r="AN663">
        <v>2179.5916206755942</v>
      </c>
      <c r="AO663">
        <v>46262.630232281314</v>
      </c>
      <c r="AP663">
        <v>0</v>
      </c>
      <c r="AQ663">
        <v>0</v>
      </c>
      <c r="AR663">
        <v>46262.630232281314</v>
      </c>
      <c r="AS663">
        <v>6803.6477903382684</v>
      </c>
      <c r="AT663">
        <v>1865.7692925784982</v>
      </c>
      <c r="AU663">
        <v>4706.995256084072</v>
      </c>
      <c r="AV663">
        <v>230.88324167569593</v>
      </c>
      <c r="AW663">
        <v>903.89585469569272</v>
      </c>
      <c r="AX663">
        <v>30.80516298621172</v>
      </c>
      <c r="AY663">
        <v>36.737386212765053</v>
      </c>
      <c r="AZ663">
        <v>836.35330549671676</v>
      </c>
      <c r="BA663">
        <v>5901.5821987829058</v>
      </c>
      <c r="BB663">
        <v>379.83777257897947</v>
      </c>
      <c r="BC663">
        <v>595.23001585758436</v>
      </c>
      <c r="BD663">
        <v>4926.5144103463635</v>
      </c>
      <c r="BE663">
        <v>6194.4175078372336</v>
      </c>
      <c r="BF663">
        <v>1566.6979498124203</v>
      </c>
      <c r="BG663">
        <v>4299.9137993878448</v>
      </c>
      <c r="BH663">
        <v>327.80575863695657</v>
      </c>
      <c r="BI663">
        <v>1156.8343132242774</v>
      </c>
      <c r="BJ663">
        <v>576.62514184782492</v>
      </c>
      <c r="BK663">
        <v>363.45778641017625</v>
      </c>
      <c r="BL663">
        <v>216.7513849662781</v>
      </c>
      <c r="BM663">
        <v>591.69579483288919</v>
      </c>
      <c r="BN663">
        <v>198.06305765357106</v>
      </c>
      <c r="BO663">
        <v>271.2580106843173</v>
      </c>
      <c r="BP663">
        <v>122.37472649500177</v>
      </c>
      <c r="BQ663">
        <v>1067.70877554665</v>
      </c>
      <c r="BR663">
        <v>244.75287880695981</v>
      </c>
      <c r="BS663">
        <v>550.49437471729118</v>
      </c>
      <c r="BT663">
        <v>272.46152202240188</v>
      </c>
      <c r="BU663">
        <v>1580.930559595472</v>
      </c>
      <c r="BV663">
        <v>255.96158315444382</v>
      </c>
      <c r="BW663">
        <v>868.93422356560484</v>
      </c>
      <c r="BX663">
        <v>456.03475287541841</v>
      </c>
      <c r="BY663">
        <v>1354.1499538270145</v>
      </c>
      <c r="BZ663">
        <v>1205.2347938025428</v>
      </c>
      <c r="CA663">
        <v>31.217562946557859</v>
      </c>
      <c r="CB663">
        <v>117.69759707792286</v>
      </c>
      <c r="CC663">
        <v>14036.586553132029</v>
      </c>
      <c r="CD663">
        <v>12665.032713559562</v>
      </c>
      <c r="CE663">
        <v>431.12160823288536</v>
      </c>
      <c r="CF663">
        <v>940.43223133960203</v>
      </c>
      <c r="CG663">
        <v>21820.25459666385</v>
      </c>
      <c r="CH663">
        <v>11512.410361808721</v>
      </c>
      <c r="CI663">
        <v>10058.014964476726</v>
      </c>
      <c r="CJ663">
        <v>249.82927037835009</v>
      </c>
    </row>
    <row r="664" spans="1:88" x14ac:dyDescent="0.2">
      <c r="A664" t="s">
        <v>157</v>
      </c>
      <c r="B664">
        <v>2010</v>
      </c>
      <c r="C664" t="s">
        <v>38</v>
      </c>
      <c r="D664" t="s">
        <v>364</v>
      </c>
      <c r="E664">
        <v>524.67875550945325</v>
      </c>
      <c r="F664">
        <v>201.84220832379836</v>
      </c>
      <c r="G664">
        <v>242.8605893144136</v>
      </c>
      <c r="H664">
        <v>79.975957871240993</v>
      </c>
      <c r="I664">
        <v>0</v>
      </c>
      <c r="J664">
        <v>0</v>
      </c>
      <c r="K664">
        <v>0</v>
      </c>
      <c r="L664">
        <v>524.67875550945325</v>
      </c>
      <c r="M664">
        <v>471.57754882653637</v>
      </c>
      <c r="N664">
        <v>196.18411009987014</v>
      </c>
      <c r="O664">
        <v>240.5355797197403</v>
      </c>
      <c r="P664">
        <v>34.857859006926368</v>
      </c>
      <c r="Q664">
        <v>0</v>
      </c>
      <c r="R664">
        <v>0</v>
      </c>
      <c r="S664">
        <v>0</v>
      </c>
      <c r="T664">
        <v>471.57754882653637</v>
      </c>
      <c r="U664">
        <v>868.99478357071644</v>
      </c>
      <c r="V664">
        <v>40.815555987343906</v>
      </c>
      <c r="W664">
        <v>9.7201181482950059</v>
      </c>
      <c r="X664">
        <v>818.45910943507465</v>
      </c>
      <c r="Y664">
        <v>73.446955868404643</v>
      </c>
      <c r="Z664">
        <v>15.562782967262907</v>
      </c>
      <c r="AA664">
        <v>6.9865994663314215</v>
      </c>
      <c r="AB664">
        <v>50.897573434810269</v>
      </c>
      <c r="AC664">
        <v>8803.4197001303237</v>
      </c>
      <c r="AD664">
        <v>0</v>
      </c>
      <c r="AE664">
        <v>0</v>
      </c>
      <c r="AF664">
        <v>8803.4197001303237</v>
      </c>
      <c r="AG664">
        <v>415.61532264799763</v>
      </c>
      <c r="AH664">
        <v>0</v>
      </c>
      <c r="AI664">
        <v>0</v>
      </c>
      <c r="AJ664">
        <v>415.61532264799763</v>
      </c>
      <c r="AK664">
        <v>271.75271704831806</v>
      </c>
      <c r="AL664">
        <v>0</v>
      </c>
      <c r="AM664">
        <v>0</v>
      </c>
      <c r="AN664">
        <v>271.75271704831806</v>
      </c>
      <c r="AO664">
        <v>9490.7877398266119</v>
      </c>
      <c r="AP664">
        <v>0</v>
      </c>
      <c r="AQ664">
        <v>0</v>
      </c>
      <c r="AR664">
        <v>9490.7877398266119</v>
      </c>
      <c r="AS664">
        <v>1390.9530296820815</v>
      </c>
      <c r="AT664">
        <v>210.23965612544595</v>
      </c>
      <c r="AU664">
        <v>1122.4228147055908</v>
      </c>
      <c r="AV664">
        <v>58.290558851039968</v>
      </c>
      <c r="AW664">
        <v>195.56048877772079</v>
      </c>
      <c r="AX664">
        <v>6.5931671638684746</v>
      </c>
      <c r="AY664">
        <v>18.674229522703428</v>
      </c>
      <c r="AZ664">
        <v>170.29309209114857</v>
      </c>
      <c r="BA664">
        <v>638.85322073765735</v>
      </c>
      <c r="BB664">
        <v>69.001477019716802</v>
      </c>
      <c r="BC664">
        <v>180.20206658471102</v>
      </c>
      <c r="BD664">
        <v>389.64967713322898</v>
      </c>
      <c r="BE664">
        <v>1954.4051220962692</v>
      </c>
      <c r="BF664">
        <v>306.6631705349435</v>
      </c>
      <c r="BG664">
        <v>1569.6665151530995</v>
      </c>
      <c r="BH664">
        <v>78.07543640823036</v>
      </c>
      <c r="BI664">
        <v>391.39262865927248</v>
      </c>
      <c r="BJ664">
        <v>121.38658290575729</v>
      </c>
      <c r="BK664">
        <v>235.45397105021851</v>
      </c>
      <c r="BL664">
        <v>34.552074703296825</v>
      </c>
      <c r="BM664">
        <v>158.91516431290489</v>
      </c>
      <c r="BN664">
        <v>36.209495797645474</v>
      </c>
      <c r="BO664">
        <v>105.1542680030006</v>
      </c>
      <c r="BP664">
        <v>17.551400512258642</v>
      </c>
      <c r="BQ664">
        <v>299.20248068799424</v>
      </c>
      <c r="BR664">
        <v>46.397105496236648</v>
      </c>
      <c r="BS664">
        <v>217.47507687208633</v>
      </c>
      <c r="BT664">
        <v>35.330298319671662</v>
      </c>
      <c r="BU664">
        <v>439.12334217088539</v>
      </c>
      <c r="BV664">
        <v>48.649342509933128</v>
      </c>
      <c r="BW664">
        <v>343.06877194405337</v>
      </c>
      <c r="BX664">
        <v>47.40522771689897</v>
      </c>
      <c r="BY664">
        <v>338.12398119272353</v>
      </c>
      <c r="BZ664">
        <v>270.15000526903873</v>
      </c>
      <c r="CA664">
        <v>8.2389589707541759</v>
      </c>
      <c r="CB664">
        <v>59.735016952930891</v>
      </c>
      <c r="CC664">
        <v>3521.6513673143099</v>
      </c>
      <c r="CD664">
        <v>2844.1334950189553</v>
      </c>
      <c r="CE664">
        <v>116.66323623140528</v>
      </c>
      <c r="CF664">
        <v>560.85463606395524</v>
      </c>
      <c r="CG664">
        <v>5734.6293975659764</v>
      </c>
      <c r="CH664">
        <v>2373.6328988136456</v>
      </c>
      <c r="CI664">
        <v>3306.8186476727897</v>
      </c>
      <c r="CJ664">
        <v>54.177851079543672</v>
      </c>
    </row>
    <row r="665" spans="1:88" x14ac:dyDescent="0.2">
      <c r="A665" t="s">
        <v>157</v>
      </c>
      <c r="B665">
        <v>2010</v>
      </c>
      <c r="C665" t="s">
        <v>39</v>
      </c>
      <c r="D665" t="s">
        <v>365</v>
      </c>
      <c r="E665">
        <v>1052.4479528646582</v>
      </c>
      <c r="F665">
        <v>358.64342923700076</v>
      </c>
      <c r="G665">
        <v>395.79096472560173</v>
      </c>
      <c r="H665">
        <v>298.0135589020577</v>
      </c>
      <c r="I665">
        <v>0</v>
      </c>
      <c r="J665">
        <v>0</v>
      </c>
      <c r="K665">
        <v>0</v>
      </c>
      <c r="L665">
        <v>1052.4479528646582</v>
      </c>
      <c r="M665">
        <v>893.05116523434594</v>
      </c>
      <c r="N665">
        <v>350.47560300183909</v>
      </c>
      <c r="O665">
        <v>391.60171455019446</v>
      </c>
      <c r="P665">
        <v>150.97384768231342</v>
      </c>
      <c r="Q665">
        <v>0</v>
      </c>
      <c r="R665">
        <v>0</v>
      </c>
      <c r="S665">
        <v>0</v>
      </c>
      <c r="T665">
        <v>893.05116523434594</v>
      </c>
      <c r="U665">
        <v>2959.2987811626799</v>
      </c>
      <c r="V665">
        <v>63.20028612524959</v>
      </c>
      <c r="W665">
        <v>12.864755326711784</v>
      </c>
      <c r="X665">
        <v>2883.2337397107117</v>
      </c>
      <c r="Y665">
        <v>224.72553135150497</v>
      </c>
      <c r="Z665">
        <v>22.106775443054584</v>
      </c>
      <c r="AA665">
        <v>12.978628497450423</v>
      </c>
      <c r="AB665">
        <v>189.64012741099953</v>
      </c>
      <c r="AC665">
        <v>13174.138646368727</v>
      </c>
      <c r="AD665">
        <v>0</v>
      </c>
      <c r="AE665">
        <v>0</v>
      </c>
      <c r="AF665">
        <v>13174.138646368727</v>
      </c>
      <c r="AG665">
        <v>3920.7657405801979</v>
      </c>
      <c r="AH665">
        <v>0</v>
      </c>
      <c r="AI665">
        <v>0</v>
      </c>
      <c r="AJ665">
        <v>3920.7657405801979</v>
      </c>
      <c r="AK665">
        <v>1341.9748126117454</v>
      </c>
      <c r="AL665">
        <v>0</v>
      </c>
      <c r="AM665">
        <v>0</v>
      </c>
      <c r="AN665">
        <v>1341.9748126117454</v>
      </c>
      <c r="AO665">
        <v>18436.879199560703</v>
      </c>
      <c r="AP665">
        <v>0</v>
      </c>
      <c r="AQ665">
        <v>0</v>
      </c>
      <c r="AR665">
        <v>18436.879199560703</v>
      </c>
      <c r="AS665">
        <v>2627.0530343725413</v>
      </c>
      <c r="AT665">
        <v>421.04310286807265</v>
      </c>
      <c r="AU665">
        <v>1855.8740654826795</v>
      </c>
      <c r="AV665">
        <v>350.1358660217835</v>
      </c>
      <c r="AW665">
        <v>606.63497634592341</v>
      </c>
      <c r="AX665">
        <v>9.9660407013304493</v>
      </c>
      <c r="AY665">
        <v>19.479670591319671</v>
      </c>
      <c r="AZ665">
        <v>577.18926505327534</v>
      </c>
      <c r="BA665">
        <v>1683.9884046587119</v>
      </c>
      <c r="BB665">
        <v>103.04853539754686</v>
      </c>
      <c r="BC665">
        <v>277.55634128428903</v>
      </c>
      <c r="BD665">
        <v>1303.3835279768732</v>
      </c>
      <c r="BE665">
        <v>4081.6511158449971</v>
      </c>
      <c r="BF665">
        <v>576.44244122647933</v>
      </c>
      <c r="BG665">
        <v>3190.3020117912979</v>
      </c>
      <c r="BH665">
        <v>314.90666282721486</v>
      </c>
      <c r="BI665">
        <v>1000.4070458209737</v>
      </c>
      <c r="BJ665">
        <v>233.49192242153183</v>
      </c>
      <c r="BK665">
        <v>547.76178846301787</v>
      </c>
      <c r="BL665">
        <v>219.15333493642464</v>
      </c>
      <c r="BM665">
        <v>357.11282445034544</v>
      </c>
      <c r="BN665">
        <v>62.954694972457006</v>
      </c>
      <c r="BO665">
        <v>202.70189955017628</v>
      </c>
      <c r="BP665">
        <v>91.456229927712613</v>
      </c>
      <c r="BQ665">
        <v>579.12489730794437</v>
      </c>
      <c r="BR665">
        <v>78.470597582717971</v>
      </c>
      <c r="BS665">
        <v>336.3656280951069</v>
      </c>
      <c r="BT665">
        <v>164.28867163011978</v>
      </c>
      <c r="BU665">
        <v>780.18774167972128</v>
      </c>
      <c r="BV665">
        <v>84.767592614300909</v>
      </c>
      <c r="BW665">
        <v>477.71495843570744</v>
      </c>
      <c r="BX665">
        <v>217.70519062971411</v>
      </c>
      <c r="BY665">
        <v>586.88822144416145</v>
      </c>
      <c r="BZ665">
        <v>361.66876495274994</v>
      </c>
      <c r="CA665">
        <v>12.285685263007398</v>
      </c>
      <c r="CB665">
        <v>212.93377122840383</v>
      </c>
      <c r="CC665">
        <v>5956.3822189028906</v>
      </c>
      <c r="CD665">
        <v>3818.3798888241181</v>
      </c>
      <c r="CE665">
        <v>171.07705002147281</v>
      </c>
      <c r="CF665">
        <v>1966.9252800573022</v>
      </c>
      <c r="CG665">
        <v>10015.837481992894</v>
      </c>
      <c r="CH665">
        <v>4353.8798424895904</v>
      </c>
      <c r="CI665">
        <v>5354.1808289750097</v>
      </c>
      <c r="CJ665">
        <v>307.77681052828268</v>
      </c>
    </row>
    <row r="666" spans="1:88" x14ac:dyDescent="0.2">
      <c r="A666" t="s">
        <v>157</v>
      </c>
      <c r="B666">
        <v>2010</v>
      </c>
      <c r="C666" t="s">
        <v>40</v>
      </c>
      <c r="D666" t="s">
        <v>366</v>
      </c>
      <c r="E666">
        <v>86.586379326798493</v>
      </c>
      <c r="F666">
        <v>23.772843848844065</v>
      </c>
      <c r="G666">
        <v>48.947081694761181</v>
      </c>
      <c r="H666">
        <v>13.866453783193354</v>
      </c>
      <c r="I666">
        <v>0</v>
      </c>
      <c r="J666">
        <v>1217.5145467125353</v>
      </c>
      <c r="K666">
        <v>1217.5145467125353</v>
      </c>
      <c r="L666">
        <v>1304.1009260393339</v>
      </c>
      <c r="M666">
        <v>75.538123225978381</v>
      </c>
      <c r="N666">
        <v>23.127316743192228</v>
      </c>
      <c r="O666">
        <v>48.488958355428956</v>
      </c>
      <c r="P666">
        <v>3.921848127357237</v>
      </c>
      <c r="Q666">
        <v>0</v>
      </c>
      <c r="R666">
        <v>969.63787984726878</v>
      </c>
      <c r="S666">
        <v>969.63787984726878</v>
      </c>
      <c r="T666">
        <v>1045.1760030732471</v>
      </c>
      <c r="U666">
        <v>211.50372129788911</v>
      </c>
      <c r="V666">
        <v>4.8010657395110883</v>
      </c>
      <c r="W666">
        <v>2.2983256264842962</v>
      </c>
      <c r="X666">
        <v>204.40432993189225</v>
      </c>
      <c r="Y666">
        <v>14.025171356557841</v>
      </c>
      <c r="Z666">
        <v>1.7634243696779968</v>
      </c>
      <c r="AA666">
        <v>1.3445140894971055</v>
      </c>
      <c r="AB666">
        <v>10.917232897382718</v>
      </c>
      <c r="AC666">
        <v>1471.4436394727779</v>
      </c>
      <c r="AD666">
        <v>0</v>
      </c>
      <c r="AE666">
        <v>0</v>
      </c>
      <c r="AF666">
        <v>1471.4436394727779</v>
      </c>
      <c r="AG666">
        <v>51.093604660561731</v>
      </c>
      <c r="AH666">
        <v>0</v>
      </c>
      <c r="AI666">
        <v>0</v>
      </c>
      <c r="AJ666">
        <v>51.093604660561731</v>
      </c>
      <c r="AK666">
        <v>58.759796679906493</v>
      </c>
      <c r="AL666">
        <v>0</v>
      </c>
      <c r="AM666">
        <v>0</v>
      </c>
      <c r="AN666">
        <v>58.759796679906493</v>
      </c>
      <c r="AO666">
        <v>1581.2970408132483</v>
      </c>
      <c r="AP666">
        <v>0</v>
      </c>
      <c r="AQ666">
        <v>0</v>
      </c>
      <c r="AR666">
        <v>1581.2970408132483</v>
      </c>
      <c r="AS666">
        <v>313.57285565557169</v>
      </c>
      <c r="AT666">
        <v>30.954757844607794</v>
      </c>
      <c r="AU666">
        <v>273.42660645656355</v>
      </c>
      <c r="AV666">
        <v>9.191491354401002</v>
      </c>
      <c r="AW666">
        <v>43.217738176207362</v>
      </c>
      <c r="AX666">
        <v>0.7249457005624933</v>
      </c>
      <c r="AY666">
        <v>4.5978415279619584</v>
      </c>
      <c r="AZ666">
        <v>37.894950947682929</v>
      </c>
      <c r="BA666">
        <v>142.57968259303919</v>
      </c>
      <c r="BB666">
        <v>7.9920266123666384</v>
      </c>
      <c r="BC666">
        <v>42.622305492275586</v>
      </c>
      <c r="BD666">
        <v>91.965350488397092</v>
      </c>
      <c r="BE666">
        <v>345.34636772653732</v>
      </c>
      <c r="BF666">
        <v>34.558201125444057</v>
      </c>
      <c r="BG666">
        <v>295.37013097617262</v>
      </c>
      <c r="BH666">
        <v>15.418035624920602</v>
      </c>
      <c r="BI666">
        <v>60.743663493621817</v>
      </c>
      <c r="BJ666">
        <v>13.170918889768567</v>
      </c>
      <c r="BK666">
        <v>42.347451270090204</v>
      </c>
      <c r="BL666">
        <v>5.2252933337631129</v>
      </c>
      <c r="BM666">
        <v>27.804226465180605</v>
      </c>
      <c r="BN666">
        <v>4.3397232646509512</v>
      </c>
      <c r="BO666">
        <v>20.112858663345236</v>
      </c>
      <c r="BP666">
        <v>3.3516445371844572</v>
      </c>
      <c r="BQ666">
        <v>55.187765711987979</v>
      </c>
      <c r="BR666">
        <v>5.459636683771901</v>
      </c>
      <c r="BS666">
        <v>42.559175535804265</v>
      </c>
      <c r="BT666">
        <v>7.1689534924118323</v>
      </c>
      <c r="BU666">
        <v>82.96400508389155</v>
      </c>
      <c r="BV666">
        <v>5.7401635431683129</v>
      </c>
      <c r="BW666">
        <v>67.79469834162218</v>
      </c>
      <c r="BX666">
        <v>9.4291431991011621</v>
      </c>
      <c r="BY666">
        <v>45.326192275464408</v>
      </c>
      <c r="BZ666">
        <v>28.491029585703942</v>
      </c>
      <c r="CA666">
        <v>1.5716250982076154</v>
      </c>
      <c r="CB666">
        <v>15.263537591552824</v>
      </c>
      <c r="CC666">
        <v>463.80368570352692</v>
      </c>
      <c r="CD666">
        <v>300.36264860379924</v>
      </c>
      <c r="CE666">
        <v>22.386530544607503</v>
      </c>
      <c r="CF666">
        <v>141.05450655512055</v>
      </c>
      <c r="CG666">
        <v>953.90838518927762</v>
      </c>
      <c r="CH666">
        <v>281.05182044947526</v>
      </c>
      <c r="CI666">
        <v>667.4645428837423</v>
      </c>
      <c r="CJ666">
        <v>5.3920218560598601</v>
      </c>
    </row>
    <row r="667" spans="1:88" x14ac:dyDescent="0.2">
      <c r="A667" t="s">
        <v>157</v>
      </c>
      <c r="B667">
        <v>2010</v>
      </c>
      <c r="C667" t="s">
        <v>41</v>
      </c>
      <c r="D667" t="s">
        <v>367</v>
      </c>
      <c r="E667">
        <v>638.81586441036075</v>
      </c>
      <c r="F667">
        <v>107.87663459843475</v>
      </c>
      <c r="G667">
        <v>408.54306976475772</v>
      </c>
      <c r="H667">
        <v>122.39616004716891</v>
      </c>
      <c r="I667">
        <v>1.2205774280318109</v>
      </c>
      <c r="J667">
        <v>241.50486408465031</v>
      </c>
      <c r="K667">
        <v>242.72544151268201</v>
      </c>
      <c r="L667">
        <v>881.54130592304273</v>
      </c>
      <c r="M667">
        <v>540.50108136405902</v>
      </c>
      <c r="N667">
        <v>105.31742079944112</v>
      </c>
      <c r="O667">
        <v>404.28845629429736</v>
      </c>
      <c r="P667">
        <v>30.895204270320832</v>
      </c>
      <c r="Q667">
        <v>1.020066831596051</v>
      </c>
      <c r="R667">
        <v>201.83160516011418</v>
      </c>
      <c r="S667">
        <v>202.8516719917103</v>
      </c>
      <c r="T667">
        <v>743.35275335576932</v>
      </c>
      <c r="U667">
        <v>1706.0793383561954</v>
      </c>
      <c r="V667">
        <v>22.815123970417932</v>
      </c>
      <c r="W667">
        <v>11.22014014744755</v>
      </c>
      <c r="X667">
        <v>1672.0440742383225</v>
      </c>
      <c r="Y667">
        <v>135.33447770073951</v>
      </c>
      <c r="Z667">
        <v>6.6739453011182235</v>
      </c>
      <c r="AA667">
        <v>13.335939485820509</v>
      </c>
      <c r="AB667">
        <v>115.32459291380069</v>
      </c>
      <c r="AC667">
        <v>13932.982114953102</v>
      </c>
      <c r="AD667">
        <v>0</v>
      </c>
      <c r="AE667">
        <v>0</v>
      </c>
      <c r="AF667">
        <v>13932.982114953102</v>
      </c>
      <c r="AG667">
        <v>883.05396121929323</v>
      </c>
      <c r="AH667">
        <v>0</v>
      </c>
      <c r="AI667">
        <v>0</v>
      </c>
      <c r="AJ667">
        <v>883.05396121929323</v>
      </c>
      <c r="AK667">
        <v>518.15049708669824</v>
      </c>
      <c r="AL667">
        <v>0</v>
      </c>
      <c r="AM667">
        <v>0</v>
      </c>
      <c r="AN667">
        <v>518.15049708669824</v>
      </c>
      <c r="AO667">
        <v>15334.186573259114</v>
      </c>
      <c r="AP667">
        <v>0</v>
      </c>
      <c r="AQ667">
        <v>0</v>
      </c>
      <c r="AR667">
        <v>15334.186573259114</v>
      </c>
      <c r="AS667">
        <v>1685.1601672944071</v>
      </c>
      <c r="AT667">
        <v>190.3882906650777</v>
      </c>
      <c r="AU667">
        <v>1405.3507377325664</v>
      </c>
      <c r="AV667">
        <v>89.421138896760084</v>
      </c>
      <c r="AW667">
        <v>453.06736317562161</v>
      </c>
      <c r="AX667">
        <v>3.1607541257089262</v>
      </c>
      <c r="AY667">
        <v>20.828921944253381</v>
      </c>
      <c r="AZ667">
        <v>429.0776871056604</v>
      </c>
      <c r="BA667">
        <v>1041.8414843262037</v>
      </c>
      <c r="BB667">
        <v>35.473170740825978</v>
      </c>
      <c r="BC667">
        <v>245.77170808694439</v>
      </c>
      <c r="BD667">
        <v>760.59660549843215</v>
      </c>
      <c r="BE667">
        <v>3986.2187487429046</v>
      </c>
      <c r="BF667">
        <v>156.98512387554686</v>
      </c>
      <c r="BG667">
        <v>3667.970264309205</v>
      </c>
      <c r="BH667">
        <v>161.26336055815204</v>
      </c>
      <c r="BI667">
        <v>809.02833387565943</v>
      </c>
      <c r="BJ667">
        <v>60.026213639756449</v>
      </c>
      <c r="BK667">
        <v>699.78005945649386</v>
      </c>
      <c r="BL667">
        <v>49.222060779409681</v>
      </c>
      <c r="BM667">
        <v>284.61746448799312</v>
      </c>
      <c r="BN667">
        <v>20.627168649848699</v>
      </c>
      <c r="BO667">
        <v>237.10790200430858</v>
      </c>
      <c r="BP667">
        <v>26.882393833835604</v>
      </c>
      <c r="BQ667">
        <v>479.89801702197394</v>
      </c>
      <c r="BR667">
        <v>24.950330808493913</v>
      </c>
      <c r="BS667">
        <v>389.40435976220448</v>
      </c>
      <c r="BT667">
        <v>65.543326451276613</v>
      </c>
      <c r="BU667">
        <v>657.30603400808036</v>
      </c>
      <c r="BV667">
        <v>26.160699817012144</v>
      </c>
      <c r="BW667">
        <v>548.02090202029501</v>
      </c>
      <c r="BX667">
        <v>83.124432170773957</v>
      </c>
      <c r="BY667">
        <v>183.73919227483719</v>
      </c>
      <c r="BZ667">
        <v>108.2903679958084</v>
      </c>
      <c r="CA667">
        <v>12.419475405575113</v>
      </c>
      <c r="CB667">
        <v>63.029348873453152</v>
      </c>
      <c r="CC667">
        <v>1897.4330668294349</v>
      </c>
      <c r="CD667">
        <v>1142.1631069574732</v>
      </c>
      <c r="CE667">
        <v>174.34791430939356</v>
      </c>
      <c r="CF667">
        <v>580.92204556256456</v>
      </c>
      <c r="CG667">
        <v>6892.962006575427</v>
      </c>
      <c r="CH667">
        <v>1355.3509529266607</v>
      </c>
      <c r="CI667">
        <v>5502.3043470161629</v>
      </c>
      <c r="CJ667">
        <v>35.306706632595905</v>
      </c>
    </row>
    <row r="668" spans="1:88" x14ac:dyDescent="0.2">
      <c r="A668" t="s">
        <v>157</v>
      </c>
      <c r="B668">
        <v>2010</v>
      </c>
      <c r="C668" t="s">
        <v>99</v>
      </c>
      <c r="D668" t="s">
        <v>368</v>
      </c>
      <c r="E668">
        <v>593.71140630715581</v>
      </c>
      <c r="F668">
        <v>46.89584177406978</v>
      </c>
      <c r="G668">
        <v>501.54815205468532</v>
      </c>
      <c r="H668">
        <v>45.267412478400594</v>
      </c>
      <c r="I668">
        <v>0</v>
      </c>
      <c r="J668">
        <v>0</v>
      </c>
      <c r="K668">
        <v>0</v>
      </c>
      <c r="L668">
        <v>593.71140630715581</v>
      </c>
      <c r="M668">
        <v>549.67643857280382</v>
      </c>
      <c r="N668">
        <v>45.704864174634885</v>
      </c>
      <c r="O668">
        <v>494.69377943731541</v>
      </c>
      <c r="P668">
        <v>9.2777949608544859</v>
      </c>
      <c r="Q668">
        <v>0</v>
      </c>
      <c r="R668">
        <v>0</v>
      </c>
      <c r="S668">
        <v>0</v>
      </c>
      <c r="T668">
        <v>549.67643857280382</v>
      </c>
      <c r="U668">
        <v>769.04278243041313</v>
      </c>
      <c r="V668">
        <v>10.554026929763738</v>
      </c>
      <c r="W668">
        <v>9.1441727994042381</v>
      </c>
      <c r="X668">
        <v>749.34458270124424</v>
      </c>
      <c r="Y668">
        <v>72.435525638516125</v>
      </c>
      <c r="Z668">
        <v>3.1111641818483413</v>
      </c>
      <c r="AA668">
        <v>22.234121803311293</v>
      </c>
      <c r="AB668">
        <v>47.090239653356349</v>
      </c>
      <c r="AC668">
        <v>2999.6337292638837</v>
      </c>
      <c r="AD668">
        <v>0</v>
      </c>
      <c r="AE668">
        <v>0</v>
      </c>
      <c r="AF668">
        <v>2999.6337292638837</v>
      </c>
      <c r="AG668">
        <v>125.93979230559927</v>
      </c>
      <c r="AH668">
        <v>0</v>
      </c>
      <c r="AI668">
        <v>0</v>
      </c>
      <c r="AJ668">
        <v>125.93979230559927</v>
      </c>
      <c r="AK668">
        <v>97.84997015913082</v>
      </c>
      <c r="AL668">
        <v>0</v>
      </c>
      <c r="AM668">
        <v>0</v>
      </c>
      <c r="AN668">
        <v>97.84997015913082</v>
      </c>
      <c r="AO668">
        <v>3223.4234917286221</v>
      </c>
      <c r="AP668">
        <v>0</v>
      </c>
      <c r="AQ668">
        <v>0</v>
      </c>
      <c r="AR668">
        <v>3223.4234917286221</v>
      </c>
      <c r="AS668">
        <v>1679.5790760999757</v>
      </c>
      <c r="AT668">
        <v>87.977425997748654</v>
      </c>
      <c r="AU668">
        <v>1576.2501691630694</v>
      </c>
      <c r="AV668">
        <v>15.351480939158712</v>
      </c>
      <c r="AW668">
        <v>186.68720807153687</v>
      </c>
      <c r="AX668">
        <v>1.4238847236106649</v>
      </c>
      <c r="AY668">
        <v>6.2068466248878451</v>
      </c>
      <c r="AZ668">
        <v>179.05647672303849</v>
      </c>
      <c r="BA668">
        <v>498.65397054743045</v>
      </c>
      <c r="BB668">
        <v>16.561759626891341</v>
      </c>
      <c r="BC668">
        <v>185.51989718859642</v>
      </c>
      <c r="BD668">
        <v>296.57231373194168</v>
      </c>
      <c r="BE668">
        <v>4035.9037576655223</v>
      </c>
      <c r="BF668">
        <v>65.766785382701968</v>
      </c>
      <c r="BG668">
        <v>3915.0700802293422</v>
      </c>
      <c r="BH668">
        <v>55.06689205347314</v>
      </c>
      <c r="BI668">
        <v>804.75503503806931</v>
      </c>
      <c r="BJ668">
        <v>24.565385749317642</v>
      </c>
      <c r="BK668">
        <v>769.72864933685491</v>
      </c>
      <c r="BL668">
        <v>10.460999951896913</v>
      </c>
      <c r="BM668">
        <v>223.82628304677056</v>
      </c>
      <c r="BN668">
        <v>8.9720950183813155</v>
      </c>
      <c r="BO668">
        <v>205.41812309200168</v>
      </c>
      <c r="BP668">
        <v>9.4360649363879716</v>
      </c>
      <c r="BQ668">
        <v>293.87789422693805</v>
      </c>
      <c r="BR668">
        <v>10.908105517410172</v>
      </c>
      <c r="BS668">
        <v>258.25200845457323</v>
      </c>
      <c r="BT668">
        <v>24.717780254954825</v>
      </c>
      <c r="BU668">
        <v>342.94103454796596</v>
      </c>
      <c r="BV668">
        <v>11.422900937164254</v>
      </c>
      <c r="BW668">
        <v>299.99127343742498</v>
      </c>
      <c r="BX668">
        <v>31.526860173376431</v>
      </c>
      <c r="BY668">
        <v>73.534887605333097</v>
      </c>
      <c r="BZ668">
        <v>50.199041251155421</v>
      </c>
      <c r="CA668">
        <v>5.8168844525521664</v>
      </c>
      <c r="CB668">
        <v>17.518961901625453</v>
      </c>
      <c r="CC668">
        <v>774.45524379055632</v>
      </c>
      <c r="CD668">
        <v>528.55918320951912</v>
      </c>
      <c r="CE668">
        <v>84.992103235281888</v>
      </c>
      <c r="CF668">
        <v>160.90395734575526</v>
      </c>
      <c r="CG668">
        <v>7371.5252993544182</v>
      </c>
      <c r="CH668">
        <v>575.35886799081732</v>
      </c>
      <c r="CI668">
        <v>6785.8742192649361</v>
      </c>
      <c r="CJ668">
        <v>10.292212098677931</v>
      </c>
    </row>
    <row r="669" spans="1:88" x14ac:dyDescent="0.2">
      <c r="A669" t="s">
        <v>157</v>
      </c>
      <c r="B669">
        <v>2010</v>
      </c>
      <c r="C669" t="s">
        <v>3779</v>
      </c>
      <c r="D669" t="s">
        <v>3834</v>
      </c>
      <c r="E669">
        <v>1127.041021055906</v>
      </c>
      <c r="F669">
        <v>463.24399089444523</v>
      </c>
      <c r="G669">
        <v>487.00744280453051</v>
      </c>
      <c r="H669">
        <v>176.78958735692837</v>
      </c>
      <c r="I669">
        <v>0</v>
      </c>
      <c r="J669">
        <v>0</v>
      </c>
      <c r="K669">
        <v>0</v>
      </c>
      <c r="L669">
        <v>1127.041021055906</v>
      </c>
      <c r="M669">
        <v>984.96395435501802</v>
      </c>
      <c r="N669">
        <v>451.09254610627005</v>
      </c>
      <c r="O669">
        <v>481.34328346877038</v>
      </c>
      <c r="P669">
        <v>52.528124779978455</v>
      </c>
      <c r="Q669">
        <v>0</v>
      </c>
      <c r="R669">
        <v>0</v>
      </c>
      <c r="S669">
        <v>0</v>
      </c>
      <c r="T669">
        <v>984.96395435501802</v>
      </c>
      <c r="U669">
        <v>2903.4306053122023</v>
      </c>
      <c r="V669">
        <v>114.54045096253999</v>
      </c>
      <c r="W669">
        <v>38.740154832545635</v>
      </c>
      <c r="X669">
        <v>2750.1499995171093</v>
      </c>
      <c r="Y669">
        <v>187.59348986629033</v>
      </c>
      <c r="Z669">
        <v>31.167562127893159</v>
      </c>
      <c r="AA669">
        <v>15.75723310384697</v>
      </c>
      <c r="AB669">
        <v>140.66869463455049</v>
      </c>
      <c r="AC669">
        <v>12173.271209163382</v>
      </c>
      <c r="AD669">
        <v>0</v>
      </c>
      <c r="AE669">
        <v>0</v>
      </c>
      <c r="AF669">
        <v>12173.271209163382</v>
      </c>
      <c r="AG669">
        <v>740.55329497211505</v>
      </c>
      <c r="AH669">
        <v>0</v>
      </c>
      <c r="AI669">
        <v>0</v>
      </c>
      <c r="AJ669">
        <v>740.55329497211505</v>
      </c>
      <c r="AK669">
        <v>676.4126855230337</v>
      </c>
      <c r="AL669">
        <v>0</v>
      </c>
      <c r="AM669">
        <v>0</v>
      </c>
      <c r="AN669">
        <v>676.4126855230337</v>
      </c>
      <c r="AO669">
        <v>13590.237189658494</v>
      </c>
      <c r="AP669">
        <v>0</v>
      </c>
      <c r="AQ669">
        <v>0</v>
      </c>
      <c r="AR669">
        <v>13590.237189658494</v>
      </c>
      <c r="AS669">
        <v>16321.76585937709</v>
      </c>
      <c r="AT669">
        <v>1034.8495112746252</v>
      </c>
      <c r="AU669">
        <v>15199.341565441409</v>
      </c>
      <c r="AV669">
        <v>87.57478266108005</v>
      </c>
      <c r="AW669">
        <v>464.34954231226391</v>
      </c>
      <c r="AX669">
        <v>13.889991689410834</v>
      </c>
      <c r="AY669">
        <v>19.666886006541215</v>
      </c>
      <c r="AZ669">
        <v>430.79266461631244</v>
      </c>
      <c r="BA669">
        <v>2006.2599387203427</v>
      </c>
      <c r="BB669">
        <v>177.69553500178054</v>
      </c>
      <c r="BC669">
        <v>725.39418237584732</v>
      </c>
      <c r="BD669">
        <v>1103.1702213427159</v>
      </c>
      <c r="BE669">
        <v>3309.3807382540595</v>
      </c>
      <c r="BF669">
        <v>630.19236100215198</v>
      </c>
      <c r="BG669">
        <v>2520.4130548596668</v>
      </c>
      <c r="BH669">
        <v>158.77532239223984</v>
      </c>
      <c r="BI669">
        <v>538.91528068157788</v>
      </c>
      <c r="BJ669">
        <v>245.25754267024337</v>
      </c>
      <c r="BK669">
        <v>232.55490602326276</v>
      </c>
      <c r="BL669">
        <v>61.102831988072595</v>
      </c>
      <c r="BM669">
        <v>338.63206415963441</v>
      </c>
      <c r="BN669">
        <v>91.716149827334633</v>
      </c>
      <c r="BO669">
        <v>136.89185016419793</v>
      </c>
      <c r="BP669">
        <v>110.02406416810176</v>
      </c>
      <c r="BQ669">
        <v>521.01289657386963</v>
      </c>
      <c r="BR669">
        <v>110.05081975571059</v>
      </c>
      <c r="BS669">
        <v>252.3918410306826</v>
      </c>
      <c r="BT669">
        <v>158.57023578747646</v>
      </c>
      <c r="BU669">
        <v>690.58981246380995</v>
      </c>
      <c r="BV669">
        <v>114.07149581923643</v>
      </c>
      <c r="BW669">
        <v>382.58818999392975</v>
      </c>
      <c r="BX669">
        <v>193.93012665064376</v>
      </c>
      <c r="BY669">
        <v>586.33846872273148</v>
      </c>
      <c r="BZ669">
        <v>499.35329698063936</v>
      </c>
      <c r="CA669">
        <v>13.854742374015897</v>
      </c>
      <c r="CB669">
        <v>73.130429368076477</v>
      </c>
      <c r="CC669">
        <v>6126.7162392223008</v>
      </c>
      <c r="CD669">
        <v>5251.5429002510291</v>
      </c>
      <c r="CE669">
        <v>195.74339861991453</v>
      </c>
      <c r="CF669">
        <v>679.42994035136678</v>
      </c>
      <c r="CG669">
        <v>12353.80608097249</v>
      </c>
      <c r="CH669">
        <v>5620.0142470831943</v>
      </c>
      <c r="CI669">
        <v>6664.2511551767629</v>
      </c>
      <c r="CJ669">
        <v>69.540678712590847</v>
      </c>
    </row>
    <row r="670" spans="1:88" x14ac:dyDescent="0.2">
      <c r="A670" t="s">
        <v>157</v>
      </c>
      <c r="B670">
        <v>2010</v>
      </c>
      <c r="C670" t="s">
        <v>42</v>
      </c>
      <c r="D670" t="s">
        <v>369</v>
      </c>
      <c r="E670">
        <v>1085.8573057204433</v>
      </c>
      <c r="F670">
        <v>414.36713095608559</v>
      </c>
      <c r="G670">
        <v>444.66505997931932</v>
      </c>
      <c r="H670">
        <v>226.82511478503955</v>
      </c>
      <c r="I670">
        <v>0</v>
      </c>
      <c r="J670">
        <v>0</v>
      </c>
      <c r="K670">
        <v>0</v>
      </c>
      <c r="L670">
        <v>1085.8573057204433</v>
      </c>
      <c r="M670">
        <v>886.52143204571985</v>
      </c>
      <c r="N670">
        <v>399.12181390894432</v>
      </c>
      <c r="O670">
        <v>440.29192712205878</v>
      </c>
      <c r="P670">
        <v>47.107691014717311</v>
      </c>
      <c r="Q670">
        <v>0</v>
      </c>
      <c r="R670">
        <v>0</v>
      </c>
      <c r="S670">
        <v>0</v>
      </c>
      <c r="T670">
        <v>886.52143204571985</v>
      </c>
      <c r="U670">
        <v>4091.5244943203256</v>
      </c>
      <c r="V670">
        <v>207.05375149636586</v>
      </c>
      <c r="W670">
        <v>23.161950273303951</v>
      </c>
      <c r="X670">
        <v>3861.3087925506361</v>
      </c>
      <c r="Y670">
        <v>265.12343207339717</v>
      </c>
      <c r="Z670">
        <v>33.788500871584588</v>
      </c>
      <c r="AA670">
        <v>12.731825840362445</v>
      </c>
      <c r="AB670">
        <v>218.60310536145013</v>
      </c>
      <c r="AC670">
        <v>16974.982926302546</v>
      </c>
      <c r="AD670">
        <v>0</v>
      </c>
      <c r="AE670">
        <v>0</v>
      </c>
      <c r="AF670">
        <v>16974.982926302546</v>
      </c>
      <c r="AG670">
        <v>512.44303875191906</v>
      </c>
      <c r="AH670">
        <v>0</v>
      </c>
      <c r="AI670">
        <v>0</v>
      </c>
      <c r="AJ670">
        <v>512.44303875191906</v>
      </c>
      <c r="AK670">
        <v>558.47141768459949</v>
      </c>
      <c r="AL670">
        <v>0</v>
      </c>
      <c r="AM670">
        <v>0</v>
      </c>
      <c r="AN670">
        <v>558.47141768459949</v>
      </c>
      <c r="AO670">
        <v>18045.897382739062</v>
      </c>
      <c r="AP670">
        <v>0</v>
      </c>
      <c r="AQ670">
        <v>0</v>
      </c>
      <c r="AR670">
        <v>18045.897382739062</v>
      </c>
      <c r="AS670">
        <v>5447.6142841788869</v>
      </c>
      <c r="AT670">
        <v>2444.2388434948698</v>
      </c>
      <c r="AU670">
        <v>2916.4191270138776</v>
      </c>
      <c r="AV670">
        <v>86.956313670141299</v>
      </c>
      <c r="AW670">
        <v>829.00121952116683</v>
      </c>
      <c r="AX670">
        <v>14.728892280576975</v>
      </c>
      <c r="AY670">
        <v>27.943368690572605</v>
      </c>
      <c r="AZ670">
        <v>786.32895855001857</v>
      </c>
      <c r="BA670">
        <v>1973.5842728217922</v>
      </c>
      <c r="BB670">
        <v>288.82221632447431</v>
      </c>
      <c r="BC670">
        <v>360.59460164398581</v>
      </c>
      <c r="BD670">
        <v>1324.1674548533329</v>
      </c>
      <c r="BE670">
        <v>3691.8289549403457</v>
      </c>
      <c r="BF670">
        <v>645.06677754170187</v>
      </c>
      <c r="BG670">
        <v>2790.4814194502833</v>
      </c>
      <c r="BH670">
        <v>256.2807579483499</v>
      </c>
      <c r="BI670">
        <v>572.01444271777575</v>
      </c>
      <c r="BJ670">
        <v>242.06906740207447</v>
      </c>
      <c r="BK670">
        <v>276.76723013429739</v>
      </c>
      <c r="BL670">
        <v>53.178145181403998</v>
      </c>
      <c r="BM670">
        <v>351.1301859830063</v>
      </c>
      <c r="BN670">
        <v>147.00441398611699</v>
      </c>
      <c r="BO670">
        <v>159.73520571097316</v>
      </c>
      <c r="BP670">
        <v>44.390566285916762</v>
      </c>
      <c r="BQ670">
        <v>617.12441383009343</v>
      </c>
      <c r="BR670">
        <v>166.92205435491343</v>
      </c>
      <c r="BS670">
        <v>333.94323317838166</v>
      </c>
      <c r="BT670">
        <v>116.25912629679942</v>
      </c>
      <c r="BU670">
        <v>856.3661504319216</v>
      </c>
      <c r="BV670">
        <v>171.00553500631318</v>
      </c>
      <c r="BW670">
        <v>531.3885302679497</v>
      </c>
      <c r="BX670">
        <v>153.97208515765786</v>
      </c>
      <c r="BY670">
        <v>714.71611715775407</v>
      </c>
      <c r="BZ670">
        <v>577.76268659745699</v>
      </c>
      <c r="CA670">
        <v>24.713475984757558</v>
      </c>
      <c r="CB670">
        <v>112.23995457553892</v>
      </c>
      <c r="CC670">
        <v>7485.8316078361995</v>
      </c>
      <c r="CD670">
        <v>6075.8807388808809</v>
      </c>
      <c r="CE670">
        <v>369.00624195623516</v>
      </c>
      <c r="CF670">
        <v>1040.9446269990938</v>
      </c>
      <c r="CG670">
        <v>11009.884204854956</v>
      </c>
      <c r="CH670">
        <v>4856.9154832920049</v>
      </c>
      <c r="CI670">
        <v>6092.6989531512381</v>
      </c>
      <c r="CJ670">
        <v>60.269768411752409</v>
      </c>
    </row>
    <row r="671" spans="1:88" x14ac:dyDescent="0.2">
      <c r="A671" t="s">
        <v>157</v>
      </c>
      <c r="B671">
        <v>2010</v>
      </c>
      <c r="C671" t="s">
        <v>43</v>
      </c>
      <c r="D671" t="s">
        <v>370</v>
      </c>
      <c r="E671">
        <v>1025.8539557227443</v>
      </c>
      <c r="F671">
        <v>372.74195561988563</v>
      </c>
      <c r="G671">
        <v>318.94680255469274</v>
      </c>
      <c r="H671">
        <v>334.16519754816704</v>
      </c>
      <c r="I671">
        <v>18.460762250855481</v>
      </c>
      <c r="J671">
        <v>12.460308440722859</v>
      </c>
      <c r="K671">
        <v>30.921070691578336</v>
      </c>
      <c r="L671">
        <v>1056.7750264143226</v>
      </c>
      <c r="M671">
        <v>719.825885353898</v>
      </c>
      <c r="N671">
        <v>358.38135419466147</v>
      </c>
      <c r="O671">
        <v>315.79228504510678</v>
      </c>
      <c r="P671">
        <v>45.652246114130513</v>
      </c>
      <c r="Q671">
        <v>13.540646709077741</v>
      </c>
      <c r="R671">
        <v>9.1394186323020694</v>
      </c>
      <c r="S671">
        <v>22.680065341379809</v>
      </c>
      <c r="T671">
        <v>742.50595069527776</v>
      </c>
      <c r="U671">
        <v>3758.7397578077112</v>
      </c>
      <c r="V671">
        <v>192.46402536442758</v>
      </c>
      <c r="W671">
        <v>13.988510091046102</v>
      </c>
      <c r="X671">
        <v>3552.2872223522231</v>
      </c>
      <c r="Y671">
        <v>653.83999762335816</v>
      </c>
      <c r="Z671">
        <v>32.043626815817824</v>
      </c>
      <c r="AA671">
        <v>9.4120965010394162</v>
      </c>
      <c r="AB671">
        <v>612.3842743065012</v>
      </c>
      <c r="AC671">
        <v>16131.002253825185</v>
      </c>
      <c r="AD671">
        <v>0</v>
      </c>
      <c r="AE671">
        <v>0</v>
      </c>
      <c r="AF671">
        <v>16131.002253825185</v>
      </c>
      <c r="AG671">
        <v>527.57341639599281</v>
      </c>
      <c r="AH671">
        <v>0</v>
      </c>
      <c r="AI671">
        <v>0</v>
      </c>
      <c r="AJ671">
        <v>527.57341639599281</v>
      </c>
      <c r="AK671">
        <v>561.14277128273977</v>
      </c>
      <c r="AL671">
        <v>0</v>
      </c>
      <c r="AM671">
        <v>0</v>
      </c>
      <c r="AN671">
        <v>561.14277128273977</v>
      </c>
      <c r="AO671">
        <v>17219.718441503879</v>
      </c>
      <c r="AP671">
        <v>0</v>
      </c>
      <c r="AQ671">
        <v>0</v>
      </c>
      <c r="AR671">
        <v>17219.718441503879</v>
      </c>
      <c r="AS671">
        <v>4463.700701501838</v>
      </c>
      <c r="AT671">
        <v>2242.2132002286112</v>
      </c>
      <c r="AU671">
        <v>2138.606085420106</v>
      </c>
      <c r="AV671">
        <v>82.881415853106589</v>
      </c>
      <c r="AW671">
        <v>815.07099896340583</v>
      </c>
      <c r="AX671">
        <v>13.687000953211196</v>
      </c>
      <c r="AY671">
        <v>24.873967397004805</v>
      </c>
      <c r="AZ671">
        <v>776.51003061319147</v>
      </c>
      <c r="BA671">
        <v>1719.986532981683</v>
      </c>
      <c r="BB671">
        <v>269.18987494450437</v>
      </c>
      <c r="BC671">
        <v>288.85094764476611</v>
      </c>
      <c r="BD671">
        <v>1161.945710392421</v>
      </c>
      <c r="BE671">
        <v>3161.9665877088764</v>
      </c>
      <c r="BF671">
        <v>597.34985011308459</v>
      </c>
      <c r="BG671">
        <v>2307.749539836861</v>
      </c>
      <c r="BH671">
        <v>256.86719775892669</v>
      </c>
      <c r="BI671">
        <v>668.38027081995358</v>
      </c>
      <c r="BJ671">
        <v>231.47402314013502</v>
      </c>
      <c r="BK671">
        <v>385.68971826510443</v>
      </c>
      <c r="BL671">
        <v>51.216529414713889</v>
      </c>
      <c r="BM671">
        <v>329.87458811831237</v>
      </c>
      <c r="BN671">
        <v>137.13126986296425</v>
      </c>
      <c r="BO671">
        <v>155.54425002416929</v>
      </c>
      <c r="BP671">
        <v>37.19906823117951</v>
      </c>
      <c r="BQ671">
        <v>549.61018452170765</v>
      </c>
      <c r="BR671">
        <v>156.15149651974974</v>
      </c>
      <c r="BS671">
        <v>288.85118537943981</v>
      </c>
      <c r="BT671">
        <v>104.60750262251844</v>
      </c>
      <c r="BU671">
        <v>730.23642874470443</v>
      </c>
      <c r="BV671">
        <v>159.90115027400043</v>
      </c>
      <c r="BW671">
        <v>434.56277704927169</v>
      </c>
      <c r="BX671">
        <v>135.77250142143342</v>
      </c>
      <c r="BY671">
        <v>666.34309980736214</v>
      </c>
      <c r="BZ671">
        <v>553.07623057946955</v>
      </c>
      <c r="CA671">
        <v>10.621857913190698</v>
      </c>
      <c r="CB671">
        <v>102.64501131470189</v>
      </c>
      <c r="CC671">
        <v>6926.3049189272797</v>
      </c>
      <c r="CD671">
        <v>5816.8353751519171</v>
      </c>
      <c r="CE671">
        <v>153.7383991983146</v>
      </c>
      <c r="CF671">
        <v>955.73114457706413</v>
      </c>
      <c r="CG671">
        <v>8645.0345132060156</v>
      </c>
      <c r="CH671">
        <v>4266.2281257026325</v>
      </c>
      <c r="CI671">
        <v>4328.1602443344391</v>
      </c>
      <c r="CJ671">
        <v>50.646143168947233</v>
      </c>
    </row>
    <row r="672" spans="1:88" x14ac:dyDescent="0.2">
      <c r="A672" t="s">
        <v>157</v>
      </c>
      <c r="B672">
        <v>2010</v>
      </c>
      <c r="C672" t="s">
        <v>44</v>
      </c>
      <c r="D672" t="s">
        <v>371</v>
      </c>
      <c r="E672">
        <v>838.85560741919141</v>
      </c>
      <c r="F672">
        <v>255.8557129116374</v>
      </c>
      <c r="G672">
        <v>434.7287516142074</v>
      </c>
      <c r="H672">
        <v>148.27114289334779</v>
      </c>
      <c r="I672">
        <v>0</v>
      </c>
      <c r="J672">
        <v>0</v>
      </c>
      <c r="K672">
        <v>0</v>
      </c>
      <c r="L672">
        <v>838.85560741919141</v>
      </c>
      <c r="M672">
        <v>701.69698428146796</v>
      </c>
      <c r="N672">
        <v>247.73901258784645</v>
      </c>
      <c r="O672">
        <v>429.55614467428069</v>
      </c>
      <c r="P672">
        <v>24.401827019340029</v>
      </c>
      <c r="Q672">
        <v>0</v>
      </c>
      <c r="R672">
        <v>0</v>
      </c>
      <c r="S672">
        <v>0</v>
      </c>
      <c r="T672">
        <v>701.69698428146796</v>
      </c>
      <c r="U672">
        <v>2851.9776473972097</v>
      </c>
      <c r="V672">
        <v>83.176037636578329</v>
      </c>
      <c r="W672">
        <v>80.754020975470169</v>
      </c>
      <c r="X672">
        <v>2688.0475887851426</v>
      </c>
      <c r="Y672">
        <v>182.26258281155893</v>
      </c>
      <c r="Z672">
        <v>20.259393902270315</v>
      </c>
      <c r="AA672">
        <v>10.583075219932379</v>
      </c>
      <c r="AB672">
        <v>151.42011368935658</v>
      </c>
      <c r="AC672">
        <v>10952.202983320039</v>
      </c>
      <c r="AD672">
        <v>0</v>
      </c>
      <c r="AE672">
        <v>0</v>
      </c>
      <c r="AF672">
        <v>10952.202983320039</v>
      </c>
      <c r="AG672">
        <v>246.79335777511304</v>
      </c>
      <c r="AH672">
        <v>0</v>
      </c>
      <c r="AI672">
        <v>0</v>
      </c>
      <c r="AJ672">
        <v>246.79335777511304</v>
      </c>
      <c r="AK672">
        <v>349.38188699885717</v>
      </c>
      <c r="AL672">
        <v>0</v>
      </c>
      <c r="AM672">
        <v>0</v>
      </c>
      <c r="AN672">
        <v>349.38188699885717</v>
      </c>
      <c r="AO672">
        <v>11548.378228094012</v>
      </c>
      <c r="AP672">
        <v>0</v>
      </c>
      <c r="AQ672">
        <v>0</v>
      </c>
      <c r="AR672">
        <v>11548.378228094012</v>
      </c>
      <c r="AS672">
        <v>38212.181926191399</v>
      </c>
      <c r="AT672">
        <v>783.2198956947741</v>
      </c>
      <c r="AU672">
        <v>37385.598381399905</v>
      </c>
      <c r="AV672">
        <v>43.363649096562717</v>
      </c>
      <c r="AW672">
        <v>576.96358776766237</v>
      </c>
      <c r="AX672">
        <v>8.663236739649383</v>
      </c>
      <c r="AY672">
        <v>23.480702247674316</v>
      </c>
      <c r="AZ672">
        <v>544.81964878033978</v>
      </c>
      <c r="BA672">
        <v>2360.0709002619033</v>
      </c>
      <c r="BB672">
        <v>125.27906649129358</v>
      </c>
      <c r="BC672">
        <v>1473.9761266521227</v>
      </c>
      <c r="BD672">
        <v>760.81570711848804</v>
      </c>
      <c r="BE672">
        <v>2508.124210742405</v>
      </c>
      <c r="BF672">
        <v>382.84236903561504</v>
      </c>
      <c r="BG672">
        <v>1957.7928135354216</v>
      </c>
      <c r="BH672">
        <v>167.48902817137125</v>
      </c>
      <c r="BI672">
        <v>353.19616964438887</v>
      </c>
      <c r="BJ672">
        <v>150.84070341203898</v>
      </c>
      <c r="BK672">
        <v>175.09707767601009</v>
      </c>
      <c r="BL672">
        <v>27.258388556339586</v>
      </c>
      <c r="BM672">
        <v>232.85350754211132</v>
      </c>
      <c r="BN672">
        <v>63.744060154957936</v>
      </c>
      <c r="BO672">
        <v>143.89628605862995</v>
      </c>
      <c r="BP672">
        <v>25.213161328523725</v>
      </c>
      <c r="BQ672">
        <v>427.16622173512371</v>
      </c>
      <c r="BR672">
        <v>76.130888396742336</v>
      </c>
      <c r="BS672">
        <v>278.26116631155162</v>
      </c>
      <c r="BT672">
        <v>72.774167026830654</v>
      </c>
      <c r="BU672">
        <v>605.56747429489428</v>
      </c>
      <c r="BV672">
        <v>78.590910660007907</v>
      </c>
      <c r="BW672">
        <v>431.26431303646029</v>
      </c>
      <c r="BX672">
        <v>95.712250598426238</v>
      </c>
      <c r="BY672">
        <v>417.38620345333959</v>
      </c>
      <c r="BZ672">
        <v>344.69259493092136</v>
      </c>
      <c r="CA672">
        <v>29.065094388577961</v>
      </c>
      <c r="CB672">
        <v>43.628514133840653</v>
      </c>
      <c r="CC672">
        <v>4473.7664453695379</v>
      </c>
      <c r="CD672">
        <v>3624.8049766182594</v>
      </c>
      <c r="CE672">
        <v>444.87144670939466</v>
      </c>
      <c r="CF672">
        <v>404.09002204188732</v>
      </c>
      <c r="CG672">
        <v>8978.8229755986013</v>
      </c>
      <c r="CH672">
        <v>2980.9325877505489</v>
      </c>
      <c r="CI672">
        <v>5965.6596551609291</v>
      </c>
      <c r="CJ672">
        <v>32.230732687101934</v>
      </c>
    </row>
    <row r="673" spans="1:88" x14ac:dyDescent="0.2">
      <c r="A673" t="s">
        <v>157</v>
      </c>
      <c r="B673">
        <v>2010</v>
      </c>
      <c r="C673" t="s">
        <v>45</v>
      </c>
      <c r="D673" t="s">
        <v>372</v>
      </c>
      <c r="E673">
        <v>636.54660996687494</v>
      </c>
      <c r="F673">
        <v>210.69114655192146</v>
      </c>
      <c r="G673">
        <v>252.94678317000523</v>
      </c>
      <c r="H673">
        <v>172.90868024494938</v>
      </c>
      <c r="I673">
        <v>0</v>
      </c>
      <c r="J673">
        <v>0</v>
      </c>
      <c r="K673">
        <v>0</v>
      </c>
      <c r="L673">
        <v>636.54660996687494</v>
      </c>
      <c r="M673">
        <v>479.40890459835174</v>
      </c>
      <c r="N673">
        <v>204.74037184993438</v>
      </c>
      <c r="O673">
        <v>250.45406274640243</v>
      </c>
      <c r="P673">
        <v>24.214470002015002</v>
      </c>
      <c r="Q673">
        <v>0</v>
      </c>
      <c r="R673">
        <v>0</v>
      </c>
      <c r="S673">
        <v>0</v>
      </c>
      <c r="T673">
        <v>479.40890459835174</v>
      </c>
      <c r="U673">
        <v>3092.3100260344859</v>
      </c>
      <c r="V673">
        <v>51.232423197957047</v>
      </c>
      <c r="W673">
        <v>13.009625215268942</v>
      </c>
      <c r="X673">
        <v>3028.0679776212451</v>
      </c>
      <c r="Y673">
        <v>238.81510412881639</v>
      </c>
      <c r="Z673">
        <v>15.671020543752292</v>
      </c>
      <c r="AA673">
        <v>7.2734221249041786</v>
      </c>
      <c r="AB673">
        <v>215.87066146015985</v>
      </c>
      <c r="AC673">
        <v>8103.6116003678089</v>
      </c>
      <c r="AD673">
        <v>0</v>
      </c>
      <c r="AE673">
        <v>0</v>
      </c>
      <c r="AF673">
        <v>8103.6116003678089</v>
      </c>
      <c r="AG673">
        <v>262.40258836668687</v>
      </c>
      <c r="AH673">
        <v>0</v>
      </c>
      <c r="AI673">
        <v>0</v>
      </c>
      <c r="AJ673">
        <v>262.40258836668687</v>
      </c>
      <c r="AK673">
        <v>298.68226850423952</v>
      </c>
      <c r="AL673">
        <v>0</v>
      </c>
      <c r="AM673">
        <v>0</v>
      </c>
      <c r="AN673">
        <v>298.68226850423952</v>
      </c>
      <c r="AO673">
        <v>8664.6964572387278</v>
      </c>
      <c r="AP673">
        <v>0</v>
      </c>
      <c r="AQ673">
        <v>0</v>
      </c>
      <c r="AR673">
        <v>8664.6964572387278</v>
      </c>
      <c r="AS673">
        <v>2021.5427089865298</v>
      </c>
      <c r="AT673">
        <v>396.81170116569109</v>
      </c>
      <c r="AU673">
        <v>1584.8616089711988</v>
      </c>
      <c r="AV673">
        <v>39.869398849637413</v>
      </c>
      <c r="AW673">
        <v>841.35074817666055</v>
      </c>
      <c r="AX673">
        <v>6.7234700460286518</v>
      </c>
      <c r="AY673">
        <v>18.906280322026319</v>
      </c>
      <c r="AZ673">
        <v>815.72099780860776</v>
      </c>
      <c r="BA673">
        <v>1324.9660042344797</v>
      </c>
      <c r="BB673">
        <v>81.349251886307982</v>
      </c>
      <c r="BC673">
        <v>258.06999313432812</v>
      </c>
      <c r="BD673">
        <v>985.54675921384376</v>
      </c>
      <c r="BE673">
        <v>2023.8943284172005</v>
      </c>
      <c r="BF673">
        <v>305.97293272541333</v>
      </c>
      <c r="BG673">
        <v>1481.2081262842034</v>
      </c>
      <c r="BH673">
        <v>236.7132694075847</v>
      </c>
      <c r="BI673">
        <v>286.97258491596148</v>
      </c>
      <c r="BJ673">
        <v>119.11890235608296</v>
      </c>
      <c r="BK673">
        <v>141.55959700871645</v>
      </c>
      <c r="BL673">
        <v>26.294085551162006</v>
      </c>
      <c r="BM673">
        <v>169.36155158672244</v>
      </c>
      <c r="BN673">
        <v>42.243035686880312</v>
      </c>
      <c r="BO673">
        <v>99.338056193727638</v>
      </c>
      <c r="BP673">
        <v>27.780459706114581</v>
      </c>
      <c r="BQ673">
        <v>334.81601769711887</v>
      </c>
      <c r="BR673">
        <v>51.998293510895834</v>
      </c>
      <c r="BS673">
        <v>187.59707575765887</v>
      </c>
      <c r="BT673">
        <v>95.220648428564914</v>
      </c>
      <c r="BU673">
        <v>464.22873082716671</v>
      </c>
      <c r="BV673">
        <v>54.020070520527511</v>
      </c>
      <c r="BW673">
        <v>287.3572841136986</v>
      </c>
      <c r="BX673">
        <v>122.85137619294076</v>
      </c>
      <c r="BY673">
        <v>327.05216684244851</v>
      </c>
      <c r="BZ673">
        <v>261.22845419924573</v>
      </c>
      <c r="CA673">
        <v>22.02488852498487</v>
      </c>
      <c r="CB673">
        <v>43.798824118217695</v>
      </c>
      <c r="CC673">
        <v>3464.8075094931351</v>
      </c>
      <c r="CD673">
        <v>2747.8153915374282</v>
      </c>
      <c r="CE673">
        <v>309.37813172697383</v>
      </c>
      <c r="CF673">
        <v>407.61398622873719</v>
      </c>
      <c r="CG673">
        <v>5993.5331896392017</v>
      </c>
      <c r="CH673">
        <v>2508.057225346939</v>
      </c>
      <c r="CI673">
        <v>3459.5331250007566</v>
      </c>
      <c r="CJ673">
        <v>25.942839291498174</v>
      </c>
    </row>
    <row r="674" spans="1:88" x14ac:dyDescent="0.2">
      <c r="A674" t="s">
        <v>157</v>
      </c>
      <c r="B674">
        <v>2010</v>
      </c>
      <c r="C674" t="s">
        <v>230</v>
      </c>
      <c r="D674" t="s">
        <v>3835</v>
      </c>
      <c r="E674">
        <v>387.62932541179941</v>
      </c>
      <c r="F674">
        <v>141.05744051086353</v>
      </c>
      <c r="G674">
        <v>168.60244906986998</v>
      </c>
      <c r="H674">
        <v>77.969435831066164</v>
      </c>
      <c r="I674">
        <v>0</v>
      </c>
      <c r="J674">
        <v>0</v>
      </c>
      <c r="K674">
        <v>0</v>
      </c>
      <c r="L674">
        <v>387.62932541179941</v>
      </c>
      <c r="M674">
        <v>323.60651101082993</v>
      </c>
      <c r="N674">
        <v>137.60572936682226</v>
      </c>
      <c r="O674">
        <v>167.09693925647443</v>
      </c>
      <c r="P674">
        <v>18.903842387533526</v>
      </c>
      <c r="Q674">
        <v>0</v>
      </c>
      <c r="R674">
        <v>0</v>
      </c>
      <c r="S674">
        <v>0</v>
      </c>
      <c r="T674">
        <v>323.60651101082993</v>
      </c>
      <c r="U674">
        <v>1234.8280825510406</v>
      </c>
      <c r="V674">
        <v>27.44909084155389</v>
      </c>
      <c r="W674">
        <v>9.4814585971524519</v>
      </c>
      <c r="X674">
        <v>1197.8975331123315</v>
      </c>
      <c r="Y674">
        <v>93.332348184004829</v>
      </c>
      <c r="Z674">
        <v>9.2801472248396752</v>
      </c>
      <c r="AA674">
        <v>4.2566219747210612</v>
      </c>
      <c r="AB674">
        <v>79.795578984443992</v>
      </c>
      <c r="AC674">
        <v>4838.294368071287</v>
      </c>
      <c r="AD674">
        <v>0</v>
      </c>
      <c r="AE674">
        <v>0</v>
      </c>
      <c r="AF674">
        <v>4838.294368071287</v>
      </c>
      <c r="AG674">
        <v>296.0452658133741</v>
      </c>
      <c r="AH674">
        <v>0</v>
      </c>
      <c r="AI674">
        <v>0</v>
      </c>
      <c r="AJ674">
        <v>296.0452658133741</v>
      </c>
      <c r="AK674">
        <v>204.81695769314894</v>
      </c>
      <c r="AL674">
        <v>0</v>
      </c>
      <c r="AM674">
        <v>0</v>
      </c>
      <c r="AN674">
        <v>204.81695769314894</v>
      </c>
      <c r="AO674">
        <v>5339.156591577811</v>
      </c>
      <c r="AP674">
        <v>0</v>
      </c>
      <c r="AQ674">
        <v>0</v>
      </c>
      <c r="AR674">
        <v>5339.156591577811</v>
      </c>
      <c r="AS674">
        <v>1247.036283703163</v>
      </c>
      <c r="AT674">
        <v>182.34118870905189</v>
      </c>
      <c r="AU674">
        <v>1028.0112525541979</v>
      </c>
      <c r="AV674">
        <v>36.683842439912738</v>
      </c>
      <c r="AW674">
        <v>302.61424062993683</v>
      </c>
      <c r="AX674">
        <v>4.2919479011389585</v>
      </c>
      <c r="AY674">
        <v>18.168207929690546</v>
      </c>
      <c r="AZ674">
        <v>280.15408479910684</v>
      </c>
      <c r="BA674">
        <v>748.91578200202662</v>
      </c>
      <c r="BB674">
        <v>44.755207731430346</v>
      </c>
      <c r="BC674">
        <v>164.72486073751023</v>
      </c>
      <c r="BD674">
        <v>539.43571353308664</v>
      </c>
      <c r="BE674">
        <v>1133.3458976756501</v>
      </c>
      <c r="BF674">
        <v>197.46416522817188</v>
      </c>
      <c r="BG674">
        <v>803.49166638544318</v>
      </c>
      <c r="BH674">
        <v>132.39006606203523</v>
      </c>
      <c r="BI674">
        <v>160.41750352424401</v>
      </c>
      <c r="BJ674">
        <v>70.314004140670747</v>
      </c>
      <c r="BK674">
        <v>63.399381552630842</v>
      </c>
      <c r="BL674">
        <v>26.704117830942721</v>
      </c>
      <c r="BM674">
        <v>90.022102889525982</v>
      </c>
      <c r="BN674">
        <v>23.191090903834173</v>
      </c>
      <c r="BO674">
        <v>51.182625113997268</v>
      </c>
      <c r="BP674">
        <v>15.648386871694576</v>
      </c>
      <c r="BQ674">
        <v>198.51918278944788</v>
      </c>
      <c r="BR674">
        <v>29.148486710948319</v>
      </c>
      <c r="BS674">
        <v>128.13601833428868</v>
      </c>
      <c r="BT674">
        <v>41.234677744211027</v>
      </c>
      <c r="BU674">
        <v>304.01684829888126</v>
      </c>
      <c r="BV674">
        <v>30.406859444733353</v>
      </c>
      <c r="BW674">
        <v>217.15174015356865</v>
      </c>
      <c r="BX674">
        <v>56.458248700579553</v>
      </c>
      <c r="BY674">
        <v>185.75512966889585</v>
      </c>
      <c r="BZ674">
        <v>157.995317494761</v>
      </c>
      <c r="CA674">
        <v>6.4564705606507093</v>
      </c>
      <c r="CB674">
        <v>21.303341613484761</v>
      </c>
      <c r="CC674">
        <v>1954.1016939541164</v>
      </c>
      <c r="CD674">
        <v>1661.6403518453656</v>
      </c>
      <c r="CE674">
        <v>93.369859138064925</v>
      </c>
      <c r="CF674">
        <v>199.09148297068683</v>
      </c>
      <c r="CG674">
        <v>4083.8915525898842</v>
      </c>
      <c r="CH674">
        <v>1747.7891380294213</v>
      </c>
      <c r="CI674">
        <v>2315.8932473966865</v>
      </c>
      <c r="CJ674">
        <v>20.209167163777071</v>
      </c>
    </row>
    <row r="675" spans="1:88" x14ac:dyDescent="0.2">
      <c r="A675" t="s">
        <v>157</v>
      </c>
      <c r="B675">
        <v>2010</v>
      </c>
      <c r="C675" t="s">
        <v>231</v>
      </c>
      <c r="D675" t="s">
        <v>373</v>
      </c>
      <c r="E675">
        <v>62012.199971097085</v>
      </c>
      <c r="F675">
        <v>21230.190594863991</v>
      </c>
      <c r="G675">
        <v>23191.835564958903</v>
      </c>
      <c r="H675">
        <v>17590.173811274282</v>
      </c>
      <c r="I675">
        <v>38573.354575584839</v>
      </c>
      <c r="J675">
        <v>69868.236135419051</v>
      </c>
      <c r="K675">
        <v>108441.59071100385</v>
      </c>
      <c r="L675">
        <v>170453.79068210098</v>
      </c>
      <c r="M675">
        <v>50984.497191204537</v>
      </c>
      <c r="N675">
        <v>20690.169420168266</v>
      </c>
      <c r="O675">
        <v>22924.76391260518</v>
      </c>
      <c r="P675">
        <v>7369.5638584311309</v>
      </c>
      <c r="Q675">
        <v>28934.606133171317</v>
      </c>
      <c r="R675">
        <v>52925.79616592628</v>
      </c>
      <c r="S675">
        <v>81860.402299097579</v>
      </c>
      <c r="T675">
        <v>132844.89949030211</v>
      </c>
      <c r="U675">
        <v>205573.69546528856</v>
      </c>
      <c r="V675">
        <v>4409.178199419558</v>
      </c>
      <c r="W675">
        <v>785.84760256901632</v>
      </c>
      <c r="X675">
        <v>200378.66966329902</v>
      </c>
      <c r="Y675">
        <v>16183.367709013248</v>
      </c>
      <c r="Z675">
        <v>1442.2540929873871</v>
      </c>
      <c r="AA675">
        <v>830.28678620639585</v>
      </c>
      <c r="AB675">
        <v>13910.826829819445</v>
      </c>
      <c r="AC675">
        <v>814971.54219572549</v>
      </c>
      <c r="AD675">
        <v>0</v>
      </c>
      <c r="AE675">
        <v>0</v>
      </c>
      <c r="AF675">
        <v>814971.54219572549</v>
      </c>
      <c r="AG675">
        <v>187817.12302649682</v>
      </c>
      <c r="AH675">
        <v>0</v>
      </c>
      <c r="AI675">
        <v>0</v>
      </c>
      <c r="AJ675">
        <v>187817.12302649682</v>
      </c>
      <c r="AK675">
        <v>62928.050786740132</v>
      </c>
      <c r="AL675">
        <v>0</v>
      </c>
      <c r="AM675">
        <v>0</v>
      </c>
      <c r="AN675">
        <v>62928.050786740132</v>
      </c>
      <c r="AO675">
        <v>1065716.7160089628</v>
      </c>
      <c r="AP675">
        <v>0</v>
      </c>
      <c r="AQ675">
        <v>0</v>
      </c>
      <c r="AR675">
        <v>1065716.7160089628</v>
      </c>
      <c r="AS675">
        <v>196800.22999417581</v>
      </c>
      <c r="AT675">
        <v>32000.956206869792</v>
      </c>
      <c r="AU675">
        <v>140930.46698621032</v>
      </c>
      <c r="AV675">
        <v>23868.806801095394</v>
      </c>
      <c r="AW675">
        <v>51473.769056564692</v>
      </c>
      <c r="AX675">
        <v>646.97086786823456</v>
      </c>
      <c r="AY675">
        <v>785.40043503546053</v>
      </c>
      <c r="AZ675">
        <v>50041.397753661164</v>
      </c>
      <c r="BA675">
        <v>116788.5100065654</v>
      </c>
      <c r="BB675">
        <v>7085.2752599893774</v>
      </c>
      <c r="BC675">
        <v>17698.050222972088</v>
      </c>
      <c r="BD675">
        <v>92005.184523604141</v>
      </c>
      <c r="BE675">
        <v>277099.49208647484</v>
      </c>
      <c r="BF675">
        <v>34065.521875651219</v>
      </c>
      <c r="BG675">
        <v>217226.25416524819</v>
      </c>
      <c r="BH675">
        <v>25807.716045575289</v>
      </c>
      <c r="BI675">
        <v>66158.41433904678</v>
      </c>
      <c r="BJ675">
        <v>12690.660255277997</v>
      </c>
      <c r="BK675">
        <v>40134.520205570974</v>
      </c>
      <c r="BL675">
        <v>13333.233878197761</v>
      </c>
      <c r="BM675">
        <v>23967.472185929946</v>
      </c>
      <c r="BN675">
        <v>4112.6753896333385</v>
      </c>
      <c r="BO675">
        <v>13347.543073899604</v>
      </c>
      <c r="BP675">
        <v>6507.2537223970276</v>
      </c>
      <c r="BQ675">
        <v>36863.973316726107</v>
      </c>
      <c r="BR675">
        <v>5106.0007938675571</v>
      </c>
      <c r="BS675">
        <v>19453.776852980489</v>
      </c>
      <c r="BT675">
        <v>12304.1956698781</v>
      </c>
      <c r="BU675">
        <v>46811.596387901103</v>
      </c>
      <c r="BV675">
        <v>5467.8043595966137</v>
      </c>
      <c r="BW675">
        <v>25455.20594549321</v>
      </c>
      <c r="BX675">
        <v>15888.586082811298</v>
      </c>
      <c r="BY675">
        <v>40994.14043725856</v>
      </c>
      <c r="BZ675">
        <v>23914.563387218019</v>
      </c>
      <c r="CA675">
        <v>739.13862910385149</v>
      </c>
      <c r="CB675">
        <v>16340.438420936716</v>
      </c>
      <c r="CC675">
        <v>414093.22719674394</v>
      </c>
      <c r="CD675">
        <v>252421.77740228246</v>
      </c>
      <c r="CE675">
        <v>10404.4611974414</v>
      </c>
      <c r="CF675">
        <v>151266.98859702039</v>
      </c>
      <c r="CG675">
        <v>584900.33639056247</v>
      </c>
      <c r="CH675">
        <v>258468.3050646995</v>
      </c>
      <c r="CI675">
        <v>312076.53369780461</v>
      </c>
      <c r="CJ675">
        <v>14355.497628058516</v>
      </c>
    </row>
    <row r="676" spans="1:88" x14ac:dyDescent="0.2">
      <c r="A676" t="s">
        <v>157</v>
      </c>
      <c r="B676">
        <v>2010</v>
      </c>
      <c r="C676" t="s">
        <v>4433</v>
      </c>
      <c r="D676" t="s">
        <v>4534</v>
      </c>
      <c r="E676">
        <v>11076.300992664401</v>
      </c>
      <c r="F676">
        <v>872.13660301417406</v>
      </c>
      <c r="G676">
        <v>9755.5826867260093</v>
      </c>
      <c r="H676">
        <v>448.58170292423199</v>
      </c>
      <c r="I676">
        <v>0</v>
      </c>
      <c r="J676">
        <v>0</v>
      </c>
      <c r="K676">
        <v>0</v>
      </c>
      <c r="L676">
        <v>11076.300992664401</v>
      </c>
      <c r="M676">
        <v>10536.3998063043</v>
      </c>
      <c r="N676">
        <v>726.6671</v>
      </c>
      <c r="O676">
        <v>9682.2522850427104</v>
      </c>
      <c r="P676">
        <v>127.480421261541</v>
      </c>
      <c r="Q676">
        <v>0</v>
      </c>
      <c r="R676">
        <v>0</v>
      </c>
      <c r="S676">
        <v>0</v>
      </c>
      <c r="T676">
        <v>0</v>
      </c>
      <c r="U676">
        <v>4130.20262178558</v>
      </c>
      <c r="V676">
        <v>2840.25011880698</v>
      </c>
      <c r="W676">
        <v>1289.95250297861</v>
      </c>
      <c r="X676">
        <v>0</v>
      </c>
      <c r="Y676">
        <v>387.73435957325898</v>
      </c>
      <c r="Z676">
        <v>249.876678</v>
      </c>
      <c r="AA676">
        <v>137.85768157325899</v>
      </c>
      <c r="AB676">
        <v>0</v>
      </c>
      <c r="AC676">
        <v>320577.187693846</v>
      </c>
      <c r="AD676">
        <v>0</v>
      </c>
      <c r="AE676">
        <v>0</v>
      </c>
      <c r="AF676">
        <v>320577.187693846</v>
      </c>
      <c r="AG676">
        <v>0</v>
      </c>
      <c r="AH676">
        <v>0</v>
      </c>
      <c r="AI676">
        <v>0</v>
      </c>
      <c r="AJ676">
        <v>0</v>
      </c>
      <c r="AK676">
        <v>524.093968844757</v>
      </c>
      <c r="AL676">
        <v>0</v>
      </c>
      <c r="AM676">
        <v>0</v>
      </c>
      <c r="AN676">
        <v>524.093968844757</v>
      </c>
      <c r="AO676">
        <v>321101.28166269098</v>
      </c>
      <c r="AP676">
        <v>0</v>
      </c>
      <c r="AQ676">
        <v>0</v>
      </c>
      <c r="AR676">
        <v>321101.28166269098</v>
      </c>
      <c r="AS676">
        <v>271990.67526280601</v>
      </c>
      <c r="AT676">
        <v>101939.79337255401</v>
      </c>
      <c r="AU676">
        <v>169270.423934875</v>
      </c>
      <c r="AV676">
        <v>780.45795537674098</v>
      </c>
      <c r="AW676">
        <v>3116.33680631262</v>
      </c>
      <c r="AX676">
        <v>152.53700000000001</v>
      </c>
      <c r="AY676">
        <v>2445.85378381187</v>
      </c>
      <c r="AZ676">
        <v>517.94602250075297</v>
      </c>
      <c r="BA676">
        <v>66646.793242693602</v>
      </c>
      <c r="BB676">
        <v>11577.196739122401</v>
      </c>
      <c r="BC676">
        <v>28357.562583011601</v>
      </c>
      <c r="BD676">
        <v>26712.033920559599</v>
      </c>
      <c r="BE676">
        <v>22078.026535475899</v>
      </c>
      <c r="BF676">
        <v>4185.2178000000004</v>
      </c>
      <c r="BG676">
        <v>17854.400259207599</v>
      </c>
      <c r="BH676">
        <v>38.408476268278299</v>
      </c>
      <c r="BI676">
        <v>733.69832171399696</v>
      </c>
      <c r="BJ676">
        <v>674.85212000000001</v>
      </c>
      <c r="BK676">
        <v>52.520608153996598</v>
      </c>
      <c r="BL676">
        <v>6.3255935599999997</v>
      </c>
      <c r="BM676">
        <v>11605.979449472899</v>
      </c>
      <c r="BN676">
        <v>8427.6077834453808</v>
      </c>
      <c r="BO676">
        <v>2404.5412704045002</v>
      </c>
      <c r="BP676">
        <v>773.83039562305203</v>
      </c>
      <c r="BQ676">
        <v>18298.7680690462</v>
      </c>
      <c r="BR676">
        <v>8873.7884080320891</v>
      </c>
      <c r="BS676">
        <v>8555.6576222710391</v>
      </c>
      <c r="BT676">
        <v>869.32203874305196</v>
      </c>
      <c r="BU676">
        <v>25748.808492460299</v>
      </c>
      <c r="BV676">
        <v>9054.9424943959893</v>
      </c>
      <c r="BW676">
        <v>15814.516664241301</v>
      </c>
      <c r="BX676">
        <v>879.34933382305201</v>
      </c>
      <c r="BY676">
        <v>5132.7861086458897</v>
      </c>
      <c r="BZ676">
        <v>4591.1879360000003</v>
      </c>
      <c r="CA676">
        <v>541.59817264588696</v>
      </c>
      <c r="CB676">
        <v>0</v>
      </c>
      <c r="CC676">
        <v>55314.294173153801</v>
      </c>
      <c r="CD676">
        <v>47723.178</v>
      </c>
      <c r="CE676">
        <v>7591.1161731538396</v>
      </c>
      <c r="CF676">
        <v>0</v>
      </c>
      <c r="CG676">
        <v>145256.76030031301</v>
      </c>
      <c r="CH676">
        <v>10779</v>
      </c>
      <c r="CI676">
        <v>134477.76030031301</v>
      </c>
      <c r="CJ676">
        <v>0</v>
      </c>
    </row>
    <row r="677" spans="1:88" x14ac:dyDescent="0.2">
      <c r="A677" t="s">
        <v>157</v>
      </c>
      <c r="B677">
        <v>2010</v>
      </c>
      <c r="C677" t="s">
        <v>3254</v>
      </c>
      <c r="D677" t="s">
        <v>4535</v>
      </c>
      <c r="E677">
        <v>73088.500963761486</v>
      </c>
      <c r="F677">
        <v>22102.327197878163</v>
      </c>
      <c r="G677">
        <v>32947.418251684911</v>
      </c>
      <c r="H677">
        <v>18038.755514198514</v>
      </c>
      <c r="I677">
        <v>38573.354575584839</v>
      </c>
      <c r="J677">
        <v>69868.236135419051</v>
      </c>
      <c r="K677">
        <v>108441.59071100385</v>
      </c>
      <c r="L677">
        <v>181530.0916747654</v>
      </c>
      <c r="M677">
        <v>61520.89699750884</v>
      </c>
      <c r="N677">
        <v>21416.836520168265</v>
      </c>
      <c r="O677">
        <v>32607.016197647892</v>
      </c>
      <c r="P677">
        <v>7497.0442796926718</v>
      </c>
      <c r="Q677">
        <v>28934.606133171317</v>
      </c>
      <c r="R677">
        <v>52925.79616592628</v>
      </c>
      <c r="S677">
        <v>81860.402299097579</v>
      </c>
      <c r="T677">
        <v>132844.89949030211</v>
      </c>
      <c r="U677">
        <v>209703.89808707414</v>
      </c>
      <c r="V677">
        <v>7249.4283182265381</v>
      </c>
      <c r="W677">
        <v>2075.8001055476261</v>
      </c>
      <c r="X677">
        <v>200378.66966329902</v>
      </c>
      <c r="Y677">
        <v>16571.102068586508</v>
      </c>
      <c r="Z677">
        <v>1692.1307709873872</v>
      </c>
      <c r="AA677">
        <v>968.14446777965486</v>
      </c>
      <c r="AB677">
        <v>13910.826829819445</v>
      </c>
      <c r="AC677">
        <v>1135548.7298895714</v>
      </c>
      <c r="AD677">
        <v>0</v>
      </c>
      <c r="AE677">
        <v>0</v>
      </c>
      <c r="AF677">
        <v>1135548.7298895714</v>
      </c>
      <c r="AG677">
        <v>187817.12302649682</v>
      </c>
      <c r="AH677">
        <v>0</v>
      </c>
      <c r="AI677">
        <v>0</v>
      </c>
      <c r="AJ677">
        <v>187817.12302649682</v>
      </c>
      <c r="AK677">
        <v>63452.144755584886</v>
      </c>
      <c r="AL677">
        <v>0</v>
      </c>
      <c r="AM677">
        <v>0</v>
      </c>
      <c r="AN677">
        <v>63452.144755584886</v>
      </c>
      <c r="AO677">
        <v>1386817.9976716537</v>
      </c>
      <c r="AP677">
        <v>0</v>
      </c>
      <c r="AQ677">
        <v>0</v>
      </c>
      <c r="AR677">
        <v>1386817.9976716537</v>
      </c>
      <c r="AS677">
        <v>468790.90525698185</v>
      </c>
      <c r="AT677">
        <v>133940.74957942381</v>
      </c>
      <c r="AU677">
        <v>310200.89092108532</v>
      </c>
      <c r="AV677">
        <v>24649.264756472134</v>
      </c>
      <c r="AW677">
        <v>54590.10586287731</v>
      </c>
      <c r="AX677">
        <v>799.5078678682346</v>
      </c>
      <c r="AY677">
        <v>3231.2542188473308</v>
      </c>
      <c r="AZ677">
        <v>50559.343776161913</v>
      </c>
      <c r="BA677">
        <v>183435.30324925901</v>
      </c>
      <c r="BB677">
        <v>18662.471999111778</v>
      </c>
      <c r="BC677">
        <v>46055.612805983692</v>
      </c>
      <c r="BD677">
        <v>118717.21844416374</v>
      </c>
      <c r="BE677">
        <v>299177.51862195076</v>
      </c>
      <c r="BF677">
        <v>38250.739675651217</v>
      </c>
      <c r="BG677">
        <v>235080.65442445577</v>
      </c>
      <c r="BH677">
        <v>25846.124521843569</v>
      </c>
      <c r="BI677">
        <v>66892.112660760773</v>
      </c>
      <c r="BJ677">
        <v>13365.512375277996</v>
      </c>
      <c r="BK677">
        <v>40187.040813724969</v>
      </c>
      <c r="BL677">
        <v>13339.559471757761</v>
      </c>
      <c r="BM677">
        <v>35573.451635402846</v>
      </c>
      <c r="BN677">
        <v>12540.283173078718</v>
      </c>
      <c r="BO677">
        <v>15752.084344304105</v>
      </c>
      <c r="BP677">
        <v>7281.0841180200796</v>
      </c>
      <c r="BQ677">
        <v>55162.741385772308</v>
      </c>
      <c r="BR677">
        <v>13979.789201899646</v>
      </c>
      <c r="BS677">
        <v>28009.434475251528</v>
      </c>
      <c r="BT677">
        <v>13173.517708621152</v>
      </c>
      <c r="BU677">
        <v>72560.404880361399</v>
      </c>
      <c r="BV677">
        <v>14522.746853992603</v>
      </c>
      <c r="BW677">
        <v>41269.722609734512</v>
      </c>
      <c r="BX677">
        <v>16767.935416634351</v>
      </c>
      <c r="BY677">
        <v>46126.926545904447</v>
      </c>
      <c r="BZ677">
        <v>28505.751323218021</v>
      </c>
      <c r="CA677">
        <v>1280.7368017497383</v>
      </c>
      <c r="CB677">
        <v>16340.438420936716</v>
      </c>
      <c r="CC677">
        <v>469407.52136989776</v>
      </c>
      <c r="CD677">
        <v>300144.95540228247</v>
      </c>
      <c r="CE677">
        <v>17995.577370595238</v>
      </c>
      <c r="CF677">
        <v>151266.98859702039</v>
      </c>
      <c r="CG677">
        <v>730157.09669087548</v>
      </c>
      <c r="CH677">
        <v>269247.3050646995</v>
      </c>
      <c r="CI677">
        <v>446554.29399811762</v>
      </c>
      <c r="CJ677">
        <v>14355.497628058516</v>
      </c>
    </row>
    <row r="678" spans="1:88" x14ac:dyDescent="0.2">
      <c r="A678" t="s">
        <v>157</v>
      </c>
      <c r="B678">
        <v>2011</v>
      </c>
      <c r="C678" t="s">
        <v>2</v>
      </c>
      <c r="D678" t="s">
        <v>374</v>
      </c>
      <c r="E678">
        <v>2481.908174104829</v>
      </c>
      <c r="F678">
        <v>105.05696937047344</v>
      </c>
      <c r="G678">
        <v>334.68678397374259</v>
      </c>
      <c r="H678">
        <v>2042.1644207606141</v>
      </c>
      <c r="I678">
        <v>1825.3796031748559</v>
      </c>
      <c r="J678">
        <v>1263.366738787925</v>
      </c>
      <c r="K678">
        <v>3088.7463419627811</v>
      </c>
      <c r="L678">
        <v>5570.6545160676087</v>
      </c>
      <c r="M678">
        <v>477.89560079642757</v>
      </c>
      <c r="N678">
        <v>95.973856826440652</v>
      </c>
      <c r="O678">
        <v>331.16190608845079</v>
      </c>
      <c r="P678">
        <v>50.759837881539795</v>
      </c>
      <c r="Q678">
        <v>538.71227124701568</v>
      </c>
      <c r="R678">
        <v>372.84911263752286</v>
      </c>
      <c r="S678">
        <v>911.56138388453883</v>
      </c>
      <c r="T678">
        <v>1389.4569846809663</v>
      </c>
      <c r="U678">
        <v>37558.16439549037</v>
      </c>
      <c r="V678">
        <v>248.68558132562075</v>
      </c>
      <c r="W678">
        <v>24.589070422728714</v>
      </c>
      <c r="X678">
        <v>37284.889743742213</v>
      </c>
      <c r="Y678">
        <v>3557.2713992386775</v>
      </c>
      <c r="Z678">
        <v>9.6173590969539369</v>
      </c>
      <c r="AA678">
        <v>9.7656078010935428</v>
      </c>
      <c r="AB678">
        <v>3537.8884323406055</v>
      </c>
      <c r="AC678">
        <v>4793.8222754993767</v>
      </c>
      <c r="AD678">
        <v>0</v>
      </c>
      <c r="AE678">
        <v>0</v>
      </c>
      <c r="AF678">
        <v>4793.8222754993767</v>
      </c>
      <c r="AG678">
        <v>111.59509235907244</v>
      </c>
      <c r="AH678">
        <v>0</v>
      </c>
      <c r="AI678">
        <v>0</v>
      </c>
      <c r="AJ678">
        <v>111.59509235907244</v>
      </c>
      <c r="AK678">
        <v>88.360187050848225</v>
      </c>
      <c r="AL678">
        <v>0</v>
      </c>
      <c r="AM678">
        <v>0</v>
      </c>
      <c r="AN678">
        <v>88.360187050848225</v>
      </c>
      <c r="AO678">
        <v>4993.7775549093003</v>
      </c>
      <c r="AP678">
        <v>0</v>
      </c>
      <c r="AQ678">
        <v>0</v>
      </c>
      <c r="AR678">
        <v>4993.7775549093003</v>
      </c>
      <c r="AS678">
        <v>7153.2893067270707</v>
      </c>
      <c r="AT678">
        <v>3848.2769567808946</v>
      </c>
      <c r="AU678">
        <v>3294.7489049797859</v>
      </c>
      <c r="AV678">
        <v>10.263444966396117</v>
      </c>
      <c r="AW678">
        <v>13317.487793082249</v>
      </c>
      <c r="AX678">
        <v>5.2074785941064139</v>
      </c>
      <c r="AY678">
        <v>16.200929625175391</v>
      </c>
      <c r="AZ678">
        <v>13296.079384862942</v>
      </c>
      <c r="BA678">
        <v>11798.320230452013</v>
      </c>
      <c r="BB678">
        <v>298.3101788049936</v>
      </c>
      <c r="BC678">
        <v>786.39206760539719</v>
      </c>
      <c r="BD678">
        <v>10713.617984041615</v>
      </c>
      <c r="BE678">
        <v>5357.1850724105752</v>
      </c>
      <c r="BF678">
        <v>208.01590985540369</v>
      </c>
      <c r="BG678">
        <v>1659.6740237500655</v>
      </c>
      <c r="BH678">
        <v>3489.495138805114</v>
      </c>
      <c r="BI678">
        <v>99.289088620067503</v>
      </c>
      <c r="BJ678">
        <v>65.19547206508642</v>
      </c>
      <c r="BK678">
        <v>20.277111129078559</v>
      </c>
      <c r="BL678">
        <v>13.816505425902665</v>
      </c>
      <c r="BM678">
        <v>525.64379719871272</v>
      </c>
      <c r="BN678">
        <v>156.33416562049541</v>
      </c>
      <c r="BO678">
        <v>126.97832291142001</v>
      </c>
      <c r="BP678">
        <v>242.33130866679716</v>
      </c>
      <c r="BQ678">
        <v>1677.3191028551696</v>
      </c>
      <c r="BR678">
        <v>159.45979552229699</v>
      </c>
      <c r="BS678">
        <v>241.77843559817495</v>
      </c>
      <c r="BT678">
        <v>1276.0808717346956</v>
      </c>
      <c r="BU678">
        <v>2118.3212740865847</v>
      </c>
      <c r="BV678">
        <v>161.51526426572025</v>
      </c>
      <c r="BW678">
        <v>376.7634612466731</v>
      </c>
      <c r="BX678">
        <v>1580.0425485741903</v>
      </c>
      <c r="BY678">
        <v>164.05668849540604</v>
      </c>
      <c r="BZ678">
        <v>142.51316701433109</v>
      </c>
      <c r="CA678">
        <v>16.201849603830212</v>
      </c>
      <c r="CB678">
        <v>5.3416718772446856</v>
      </c>
      <c r="CC678">
        <v>1752.7062649823242</v>
      </c>
      <c r="CD678">
        <v>1487.1129907617346</v>
      </c>
      <c r="CE678">
        <v>216.51397399464815</v>
      </c>
      <c r="CF678">
        <v>49.079300225941452</v>
      </c>
      <c r="CG678">
        <v>5918.1106498072277</v>
      </c>
      <c r="CH678">
        <v>1314.5357298513622</v>
      </c>
      <c r="CI678">
        <v>4595.9043545734439</v>
      </c>
      <c r="CJ678">
        <v>7.6705653823978839</v>
      </c>
    </row>
    <row r="679" spans="1:88" x14ac:dyDescent="0.2">
      <c r="A679" t="s">
        <v>157</v>
      </c>
      <c r="B679">
        <v>2011</v>
      </c>
      <c r="C679" t="s">
        <v>3</v>
      </c>
      <c r="D679" t="s">
        <v>375</v>
      </c>
      <c r="E679">
        <v>356.11575015521925</v>
      </c>
      <c r="F679">
        <v>13.66797335492959</v>
      </c>
      <c r="G679">
        <v>323.59454187508317</v>
      </c>
      <c r="H679">
        <v>18.853234925206408</v>
      </c>
      <c r="I679">
        <v>39.102839366848073</v>
      </c>
      <c r="J679">
        <v>544.46991411293402</v>
      </c>
      <c r="K679">
        <v>583.57275347978214</v>
      </c>
      <c r="L679">
        <v>939.68850363500133</v>
      </c>
      <c r="M679">
        <v>337.34925470994324</v>
      </c>
      <c r="N679">
        <v>13.020764303593284</v>
      </c>
      <c r="O679">
        <v>320.47220419371865</v>
      </c>
      <c r="P679">
        <v>3.8562862126344815</v>
      </c>
      <c r="Q679">
        <v>15.117692686177129</v>
      </c>
      <c r="R679">
        <v>210.49951798147546</v>
      </c>
      <c r="S679">
        <v>225.6172106676525</v>
      </c>
      <c r="T679">
        <v>562.9664653775958</v>
      </c>
      <c r="U679">
        <v>258.6913660583528</v>
      </c>
      <c r="V679">
        <v>5.0119039890088057</v>
      </c>
      <c r="W679">
        <v>21.641147106853158</v>
      </c>
      <c r="X679">
        <v>232.03831496249197</v>
      </c>
      <c r="Y679">
        <v>28.861511127038646</v>
      </c>
      <c r="Z679">
        <v>1.7513807101044834</v>
      </c>
      <c r="AA679">
        <v>8.6621107506472033</v>
      </c>
      <c r="AB679">
        <v>18.448019666286879</v>
      </c>
      <c r="AC679">
        <v>3631.0875021340084</v>
      </c>
      <c r="AD679">
        <v>0</v>
      </c>
      <c r="AE679">
        <v>0</v>
      </c>
      <c r="AF679">
        <v>3631.0875021340084</v>
      </c>
      <c r="AG679">
        <v>43.13834480051284</v>
      </c>
      <c r="AH679">
        <v>0</v>
      </c>
      <c r="AI679">
        <v>0</v>
      </c>
      <c r="AJ679">
        <v>43.13834480051284</v>
      </c>
      <c r="AK679">
        <v>24.555370151612294</v>
      </c>
      <c r="AL679">
        <v>0</v>
      </c>
      <c r="AM679">
        <v>0</v>
      </c>
      <c r="AN679">
        <v>24.555370151612294</v>
      </c>
      <c r="AO679">
        <v>3698.781217086128</v>
      </c>
      <c r="AP679">
        <v>0</v>
      </c>
      <c r="AQ679">
        <v>0</v>
      </c>
      <c r="AR679">
        <v>3698.781217086128</v>
      </c>
      <c r="AS679">
        <v>3579.6999850766301</v>
      </c>
      <c r="AT679">
        <v>33.44254662292505</v>
      </c>
      <c r="AU679">
        <v>3531.302059137774</v>
      </c>
      <c r="AV679">
        <v>14.955379315929227</v>
      </c>
      <c r="AW679">
        <v>89.876890625634019</v>
      </c>
      <c r="AX679">
        <v>0.61284446198219567</v>
      </c>
      <c r="AY679">
        <v>19.415194958911584</v>
      </c>
      <c r="AZ679">
        <v>69.848851204740129</v>
      </c>
      <c r="BA679">
        <v>910.98855718388495</v>
      </c>
      <c r="BB679">
        <v>8.0465447822221421</v>
      </c>
      <c r="BC679">
        <v>815.15764804679509</v>
      </c>
      <c r="BD679">
        <v>87.784364354869709</v>
      </c>
      <c r="BE679">
        <v>1244.908519616808</v>
      </c>
      <c r="BF679">
        <v>32.149172089095735</v>
      </c>
      <c r="BG679">
        <v>1184.8066171930307</v>
      </c>
      <c r="BH679">
        <v>27.952730334681476</v>
      </c>
      <c r="BI679">
        <v>24.222676930647115</v>
      </c>
      <c r="BJ679">
        <v>8.4688703284175535</v>
      </c>
      <c r="BK679">
        <v>8.6757597479653441</v>
      </c>
      <c r="BL679">
        <v>7.0780468542642465</v>
      </c>
      <c r="BM679">
        <v>123.64563031708552</v>
      </c>
      <c r="BN679">
        <v>4.6681643969772342</v>
      </c>
      <c r="BO679">
        <v>106.17226794119389</v>
      </c>
      <c r="BP679">
        <v>12.805197978914405</v>
      </c>
      <c r="BQ679">
        <v>245.89589151607979</v>
      </c>
      <c r="BR679">
        <v>5.7077179899391401</v>
      </c>
      <c r="BS679">
        <v>221.15752105103886</v>
      </c>
      <c r="BT679">
        <v>19.030652475101405</v>
      </c>
      <c r="BU679">
        <v>384.88040083771489</v>
      </c>
      <c r="BV679">
        <v>6.0356965075595115</v>
      </c>
      <c r="BW679">
        <v>356.93107455654706</v>
      </c>
      <c r="BX679">
        <v>21.913629773604697</v>
      </c>
      <c r="BY679">
        <v>81.729621202315428</v>
      </c>
      <c r="BZ679">
        <v>30.366538284733821</v>
      </c>
      <c r="CA679">
        <v>14.358845455618459</v>
      </c>
      <c r="CB679">
        <v>37.004237461962802</v>
      </c>
      <c r="CC679">
        <v>854.20221705483857</v>
      </c>
      <c r="CD679">
        <v>321.14995752756045</v>
      </c>
      <c r="CE679">
        <v>190.80289909694443</v>
      </c>
      <c r="CF679">
        <v>342.24936043033341</v>
      </c>
      <c r="CG679">
        <v>4624.6956483195609</v>
      </c>
      <c r="CH679">
        <v>172.9762690853469</v>
      </c>
      <c r="CI679">
        <v>4449.3894360586419</v>
      </c>
      <c r="CJ679">
        <v>2.3299431755758642</v>
      </c>
    </row>
    <row r="680" spans="1:88" x14ac:dyDescent="0.2">
      <c r="A680" t="s">
        <v>157</v>
      </c>
      <c r="B680">
        <v>2011</v>
      </c>
      <c r="C680" t="s">
        <v>4</v>
      </c>
      <c r="D680" t="s">
        <v>376</v>
      </c>
      <c r="E680">
        <v>129.19522919271827</v>
      </c>
      <c r="F680">
        <v>4.3563546945268818</v>
      </c>
      <c r="G680">
        <v>122.72145438205703</v>
      </c>
      <c r="H680">
        <v>2.1174201161340198</v>
      </c>
      <c r="I680">
        <v>606.02711143733472</v>
      </c>
      <c r="J680">
        <v>99.246955812186854</v>
      </c>
      <c r="K680">
        <v>705.27406724952095</v>
      </c>
      <c r="L680">
        <v>834.46929644223917</v>
      </c>
      <c r="M680">
        <v>126.68558769230617</v>
      </c>
      <c r="N680">
        <v>4.2826712054257809</v>
      </c>
      <c r="O680">
        <v>121.04442733232906</v>
      </c>
      <c r="P680">
        <v>1.3584891545513471</v>
      </c>
      <c r="Q680">
        <v>478.60587140165296</v>
      </c>
      <c r="R680">
        <v>78.379621759487478</v>
      </c>
      <c r="S680">
        <v>556.9854931611402</v>
      </c>
      <c r="T680">
        <v>683.67108085344637</v>
      </c>
      <c r="U680">
        <v>14.600714267223344</v>
      </c>
      <c r="V680">
        <v>0.48628618274895957</v>
      </c>
      <c r="W680">
        <v>1.029126292663759</v>
      </c>
      <c r="X680">
        <v>13.085301791810569</v>
      </c>
      <c r="Y680">
        <v>6.3046066866930168</v>
      </c>
      <c r="Z680">
        <v>0.20646420984021382</v>
      </c>
      <c r="AA680">
        <v>5.5412714510449517</v>
      </c>
      <c r="AB680">
        <v>0.55687102580784487</v>
      </c>
      <c r="AC680">
        <v>246.78180712964655</v>
      </c>
      <c r="AD680">
        <v>0</v>
      </c>
      <c r="AE680">
        <v>0</v>
      </c>
      <c r="AF680">
        <v>246.78180712964655</v>
      </c>
      <c r="AG680">
        <v>14.969151091775009</v>
      </c>
      <c r="AH680">
        <v>0</v>
      </c>
      <c r="AI680">
        <v>0</v>
      </c>
      <c r="AJ680">
        <v>14.969151091775009</v>
      </c>
      <c r="AK680">
        <v>4.1024755917187568</v>
      </c>
      <c r="AL680">
        <v>0</v>
      </c>
      <c r="AM680">
        <v>0</v>
      </c>
      <c r="AN680">
        <v>4.1024755917187568</v>
      </c>
      <c r="AO680">
        <v>265.85343381314027</v>
      </c>
      <c r="AP680">
        <v>0</v>
      </c>
      <c r="AQ680">
        <v>0</v>
      </c>
      <c r="AR680">
        <v>265.85343381314027</v>
      </c>
      <c r="AS680">
        <v>233.78813851333018</v>
      </c>
      <c r="AT680">
        <v>2.7702085403422814</v>
      </c>
      <c r="AU680">
        <v>229.61641589072187</v>
      </c>
      <c r="AV680">
        <v>1.4015140822660563</v>
      </c>
      <c r="AW680">
        <v>3.2914970313837304</v>
      </c>
      <c r="AX680">
        <v>0.13510440393061263</v>
      </c>
      <c r="AY680">
        <v>1.1834829461846978</v>
      </c>
      <c r="AZ680">
        <v>1.9729096812684119</v>
      </c>
      <c r="BA680">
        <v>54.323411017925913</v>
      </c>
      <c r="BB680">
        <v>0.87258647033925762</v>
      </c>
      <c r="BC680">
        <v>40.642471386917727</v>
      </c>
      <c r="BD680">
        <v>12.808353160668961</v>
      </c>
      <c r="BE680">
        <v>2312.4975024017899</v>
      </c>
      <c r="BF680">
        <v>5.9266836903361879</v>
      </c>
      <c r="BG680">
        <v>2305.1039541445216</v>
      </c>
      <c r="BH680">
        <v>1.4668645669332321</v>
      </c>
      <c r="BI680">
        <v>56.116195239925723</v>
      </c>
      <c r="BJ680">
        <v>1.6301648605478078</v>
      </c>
      <c r="BK680">
        <v>52.664595938598772</v>
      </c>
      <c r="BL680">
        <v>1.8214344407791865</v>
      </c>
      <c r="BM680">
        <v>38.770791999345072</v>
      </c>
      <c r="BN680">
        <v>0.64056883506100704</v>
      </c>
      <c r="BO680">
        <v>37.694515834958054</v>
      </c>
      <c r="BP680">
        <v>0.43570732932600692</v>
      </c>
      <c r="BQ680">
        <v>45.252333670309547</v>
      </c>
      <c r="BR680">
        <v>0.76733171364406871</v>
      </c>
      <c r="BS680">
        <v>43.781689296297294</v>
      </c>
      <c r="BT680">
        <v>0.70331266036822793</v>
      </c>
      <c r="BU680">
        <v>53.584425172722455</v>
      </c>
      <c r="BV680">
        <v>0.81902106941825292</v>
      </c>
      <c r="BW680">
        <v>50.903229636370988</v>
      </c>
      <c r="BX680">
        <v>1.8621744669331721</v>
      </c>
      <c r="BY680">
        <v>5.597960478236133</v>
      </c>
      <c r="BZ680">
        <v>3.0659508220688547</v>
      </c>
      <c r="CA680">
        <v>0.43773435160269564</v>
      </c>
      <c r="CB680">
        <v>2.0942753045645719</v>
      </c>
      <c r="CC680">
        <v>57.521708907719656</v>
      </c>
      <c r="CD680">
        <v>32.274250799553506</v>
      </c>
      <c r="CE680">
        <v>5.9343337546868682</v>
      </c>
      <c r="CF680">
        <v>19.313124353479324</v>
      </c>
      <c r="CG680">
        <v>1694.7743938277067</v>
      </c>
      <c r="CH680">
        <v>64.333881011878532</v>
      </c>
      <c r="CI680">
        <v>1629.6823092778172</v>
      </c>
      <c r="CJ680">
        <v>0.75820353801280349</v>
      </c>
    </row>
    <row r="681" spans="1:88" x14ac:dyDescent="0.2">
      <c r="A681" t="s">
        <v>157</v>
      </c>
      <c r="B681">
        <v>2011</v>
      </c>
      <c r="C681" t="s">
        <v>5</v>
      </c>
      <c r="D681" t="s">
        <v>377</v>
      </c>
      <c r="E681">
        <v>787.28285411035461</v>
      </c>
      <c r="F681">
        <v>431.72451927544802</v>
      </c>
      <c r="G681">
        <v>155.43667957783339</v>
      </c>
      <c r="H681">
        <v>200.12165525707542</v>
      </c>
      <c r="I681">
        <v>245.5648569820666</v>
      </c>
      <c r="J681">
        <v>22071.654358545908</v>
      </c>
      <c r="K681">
        <v>22317.21921552793</v>
      </c>
      <c r="L681">
        <v>23104.502069638285</v>
      </c>
      <c r="M681">
        <v>729.17759706560139</v>
      </c>
      <c r="N681">
        <v>427.11225524917205</v>
      </c>
      <c r="O681">
        <v>153.6851914318687</v>
      </c>
      <c r="P681">
        <v>148.38015038455936</v>
      </c>
      <c r="Q681">
        <v>168.9607035939022</v>
      </c>
      <c r="R681">
        <v>15186.3841419852</v>
      </c>
      <c r="S681">
        <v>15355.344845579126</v>
      </c>
      <c r="T681">
        <v>16084.522442644726</v>
      </c>
      <c r="U681">
        <v>1518.2698305057513</v>
      </c>
      <c r="V681">
        <v>19.249055514487512</v>
      </c>
      <c r="W681">
        <v>4.964846342300107</v>
      </c>
      <c r="X681">
        <v>1494.0559286489679</v>
      </c>
      <c r="Y681">
        <v>54.33575468790356</v>
      </c>
      <c r="Z681">
        <v>13.862542410786743</v>
      </c>
      <c r="AA681">
        <v>5.4609630449911402</v>
      </c>
      <c r="AB681">
        <v>35.012249232125654</v>
      </c>
      <c r="AC681">
        <v>3442.0754217754334</v>
      </c>
      <c r="AD681">
        <v>0</v>
      </c>
      <c r="AE681">
        <v>0</v>
      </c>
      <c r="AF681">
        <v>3442.0754217754334</v>
      </c>
      <c r="AG681">
        <v>306.42042246440127</v>
      </c>
      <c r="AH681">
        <v>0</v>
      </c>
      <c r="AI681">
        <v>0</v>
      </c>
      <c r="AJ681">
        <v>306.42042246440127</v>
      </c>
      <c r="AK681">
        <v>207.09531873838932</v>
      </c>
      <c r="AL681">
        <v>0</v>
      </c>
      <c r="AM681">
        <v>0</v>
      </c>
      <c r="AN681">
        <v>207.09531873838932</v>
      </c>
      <c r="AO681">
        <v>3955.5911629782263</v>
      </c>
      <c r="AP681">
        <v>0</v>
      </c>
      <c r="AQ681">
        <v>0</v>
      </c>
      <c r="AR681">
        <v>3955.5911629782263</v>
      </c>
      <c r="AS681">
        <v>739.55906484041054</v>
      </c>
      <c r="AT681">
        <v>213.53447913202831</v>
      </c>
      <c r="AU681">
        <v>495.9038852719645</v>
      </c>
      <c r="AV681">
        <v>30.120700436416868</v>
      </c>
      <c r="AW681">
        <v>141.78832007501859</v>
      </c>
      <c r="AX681">
        <v>8.2706579622815788</v>
      </c>
      <c r="AY681">
        <v>2.4644031213737327</v>
      </c>
      <c r="AZ681">
        <v>131.05325899136361</v>
      </c>
      <c r="BA681">
        <v>514.63331135166982</v>
      </c>
      <c r="BB681">
        <v>41.740403447885626</v>
      </c>
      <c r="BC681">
        <v>85.679603568957859</v>
      </c>
      <c r="BD681">
        <v>387.21330433482575</v>
      </c>
      <c r="BE681">
        <v>3496.9685647259475</v>
      </c>
      <c r="BF681">
        <v>2120.3631006347596</v>
      </c>
      <c r="BG681">
        <v>1201.4179221261945</v>
      </c>
      <c r="BH681">
        <v>175.18754196498895</v>
      </c>
      <c r="BI681">
        <v>1386.9770132948051</v>
      </c>
      <c r="BJ681">
        <v>413.39647609522484</v>
      </c>
      <c r="BK681">
        <v>112.83843451842722</v>
      </c>
      <c r="BL681">
        <v>860.7421026811553</v>
      </c>
      <c r="BM681">
        <v>987.82834807190704</v>
      </c>
      <c r="BN681">
        <v>40.914432456856645</v>
      </c>
      <c r="BO681">
        <v>73.231634446004648</v>
      </c>
      <c r="BP681">
        <v>873.68228116904822</v>
      </c>
      <c r="BQ681">
        <v>1230.4836816079774</v>
      </c>
      <c r="BR681">
        <v>69.46024975325227</v>
      </c>
      <c r="BS681">
        <v>109.11887321561848</v>
      </c>
      <c r="BT681">
        <v>1051.9045586391057</v>
      </c>
      <c r="BU681">
        <v>1518.6770122537423</v>
      </c>
      <c r="BV681">
        <v>88.867471933643287</v>
      </c>
      <c r="BW681">
        <v>147.5598432635594</v>
      </c>
      <c r="BX681">
        <v>1282.2496970565298</v>
      </c>
      <c r="BY681">
        <v>80.570827618245545</v>
      </c>
      <c r="BZ681">
        <v>61.093648061402362</v>
      </c>
      <c r="CA681">
        <v>7.3638592135393415</v>
      </c>
      <c r="CB681">
        <v>12.113320343303799</v>
      </c>
      <c r="CC681">
        <v>841.09498136303739</v>
      </c>
      <c r="CD681">
        <v>642.24795925186004</v>
      </c>
      <c r="CE681">
        <v>98.58673080350394</v>
      </c>
      <c r="CF681">
        <v>100.26029130767562</v>
      </c>
      <c r="CG681">
        <v>7225.9366376770622</v>
      </c>
      <c r="CH681">
        <v>5085.884308798094</v>
      </c>
      <c r="CI681">
        <v>2112.3129681188084</v>
      </c>
      <c r="CJ681">
        <v>27.739360760140208</v>
      </c>
    </row>
    <row r="682" spans="1:88" x14ac:dyDescent="0.2">
      <c r="A682" t="s">
        <v>157</v>
      </c>
      <c r="B682">
        <v>2011</v>
      </c>
      <c r="C682" t="s">
        <v>6</v>
      </c>
      <c r="D682" t="s">
        <v>378</v>
      </c>
      <c r="E682">
        <v>4886.8670633331649</v>
      </c>
      <c r="F682">
        <v>678.34786807886894</v>
      </c>
      <c r="G682">
        <v>861.28532043364999</v>
      </c>
      <c r="H682">
        <v>3347.2338748206453</v>
      </c>
      <c r="I682">
        <v>5602.1068593566843</v>
      </c>
      <c r="J682">
        <v>4227.1172103828358</v>
      </c>
      <c r="K682">
        <v>9829.2240697395173</v>
      </c>
      <c r="L682">
        <v>14716.091133072687</v>
      </c>
      <c r="M682">
        <v>1638.3587238270354</v>
      </c>
      <c r="N682">
        <v>657.9336477347623</v>
      </c>
      <c r="O682">
        <v>852.16914130399437</v>
      </c>
      <c r="P682">
        <v>128.25593478828225</v>
      </c>
      <c r="Q682">
        <v>2295.3055392045721</v>
      </c>
      <c r="R682">
        <v>1238.5311367601792</v>
      </c>
      <c r="S682">
        <v>3533.836675964752</v>
      </c>
      <c r="T682">
        <v>5172.1953997917881</v>
      </c>
      <c r="U682">
        <v>57783.61625174497</v>
      </c>
      <c r="V682">
        <v>424.34883335724453</v>
      </c>
      <c r="W682">
        <v>43.488886187245306</v>
      </c>
      <c r="X682">
        <v>57315.778532200806</v>
      </c>
      <c r="Y682">
        <v>5441.7698442130786</v>
      </c>
      <c r="Z682">
        <v>32.904360772400878</v>
      </c>
      <c r="AA682">
        <v>26.942808640869369</v>
      </c>
      <c r="AB682">
        <v>5381.9226747997682</v>
      </c>
      <c r="AC682">
        <v>180805.47750031622</v>
      </c>
      <c r="AD682">
        <v>0</v>
      </c>
      <c r="AE682">
        <v>0</v>
      </c>
      <c r="AF682">
        <v>180805.47750031622</v>
      </c>
      <c r="AG682">
        <v>1182.4400859616428</v>
      </c>
      <c r="AH682">
        <v>0</v>
      </c>
      <c r="AI682">
        <v>0</v>
      </c>
      <c r="AJ682">
        <v>1182.4400859616428</v>
      </c>
      <c r="AK682">
        <v>573.76638530492983</v>
      </c>
      <c r="AL682">
        <v>0</v>
      </c>
      <c r="AM682">
        <v>0</v>
      </c>
      <c r="AN682">
        <v>573.76638530492983</v>
      </c>
      <c r="AO682">
        <v>182561.68397158352</v>
      </c>
      <c r="AP682">
        <v>0</v>
      </c>
      <c r="AQ682">
        <v>0</v>
      </c>
      <c r="AR682">
        <v>182561.68397158352</v>
      </c>
      <c r="AS682">
        <v>12180.687906227846</v>
      </c>
      <c r="AT682">
        <v>6087.5877894681462</v>
      </c>
      <c r="AU682">
        <v>5999.9883202678193</v>
      </c>
      <c r="AV682">
        <v>93.111796491880924</v>
      </c>
      <c r="AW682">
        <v>20208.606242456648</v>
      </c>
      <c r="AX682">
        <v>19.831637796157317</v>
      </c>
      <c r="AY682">
        <v>32.196683319595692</v>
      </c>
      <c r="AZ682">
        <v>20156.577921340897</v>
      </c>
      <c r="BA682">
        <v>18910.870741680781</v>
      </c>
      <c r="BB682">
        <v>528.33070973161193</v>
      </c>
      <c r="BC682">
        <v>1333.3312476833562</v>
      </c>
      <c r="BD682">
        <v>17049.208784265833</v>
      </c>
      <c r="BE682">
        <v>11869.756888010954</v>
      </c>
      <c r="BF682">
        <v>965.84801564817349</v>
      </c>
      <c r="BG682">
        <v>5559.414617990953</v>
      </c>
      <c r="BH682">
        <v>5344.4942543718344</v>
      </c>
      <c r="BI682">
        <v>781.30777891027867</v>
      </c>
      <c r="BJ682">
        <v>309.68962031416993</v>
      </c>
      <c r="BK682">
        <v>398.83986729141759</v>
      </c>
      <c r="BL682">
        <v>72.778291304692601</v>
      </c>
      <c r="BM682">
        <v>1031.0091822207617</v>
      </c>
      <c r="BN682">
        <v>281.25743398002976</v>
      </c>
      <c r="BO682">
        <v>358.03791405647883</v>
      </c>
      <c r="BP682">
        <v>391.71383418425455</v>
      </c>
      <c r="BQ682">
        <v>2907.6164235593969</v>
      </c>
      <c r="BR682">
        <v>296.10903435728159</v>
      </c>
      <c r="BS682">
        <v>647.33047066396898</v>
      </c>
      <c r="BT682">
        <v>1964.1769185381404</v>
      </c>
      <c r="BU682">
        <v>3712.0718068107003</v>
      </c>
      <c r="BV682">
        <v>302.59206031107027</v>
      </c>
      <c r="BW682">
        <v>976.07779067729359</v>
      </c>
      <c r="BX682">
        <v>2433.4019558223408</v>
      </c>
      <c r="BY682">
        <v>638.22416511003303</v>
      </c>
      <c r="BZ682">
        <v>516.8851760929083</v>
      </c>
      <c r="CA682">
        <v>39.523235867266706</v>
      </c>
      <c r="CB682">
        <v>81.815753149857983</v>
      </c>
      <c r="CC682">
        <v>6704.4198933626358</v>
      </c>
      <c r="CD682">
        <v>5419.2085881177982</v>
      </c>
      <c r="CE682">
        <v>530.04338059186875</v>
      </c>
      <c r="CF682">
        <v>755.16792465298454</v>
      </c>
      <c r="CG682">
        <v>21123.057107572069</v>
      </c>
      <c r="CH682">
        <v>9318.658286483691</v>
      </c>
      <c r="CI682">
        <v>11757.072419223357</v>
      </c>
      <c r="CJ682">
        <v>47.326401865004037</v>
      </c>
    </row>
    <row r="683" spans="1:88" x14ac:dyDescent="0.2">
      <c r="A683" t="s">
        <v>157</v>
      </c>
      <c r="B683">
        <v>2011</v>
      </c>
      <c r="C683" t="s">
        <v>7</v>
      </c>
      <c r="D683" t="s">
        <v>379</v>
      </c>
      <c r="E683">
        <v>148.77001172805461</v>
      </c>
      <c r="F683">
        <v>44.754381071754111</v>
      </c>
      <c r="G683">
        <v>40.164449937111627</v>
      </c>
      <c r="H683">
        <v>63.851180719189365</v>
      </c>
      <c r="I683">
        <v>2931.1054416609713</v>
      </c>
      <c r="J683">
        <v>692.491252765745</v>
      </c>
      <c r="K683">
        <v>3623.5966944267075</v>
      </c>
      <c r="L683">
        <v>3772.3667061547621</v>
      </c>
      <c r="M683">
        <v>91.496584345743756</v>
      </c>
      <c r="N683">
        <v>43.992497526196033</v>
      </c>
      <c r="O683">
        <v>39.766589337097173</v>
      </c>
      <c r="P683">
        <v>7.7374974824507534</v>
      </c>
      <c r="Q683">
        <v>2144.5078299431107</v>
      </c>
      <c r="R683">
        <v>506.65284592482089</v>
      </c>
      <c r="S683">
        <v>2651.1606758679354</v>
      </c>
      <c r="T683">
        <v>2742.6572602136789</v>
      </c>
      <c r="U683">
        <v>1078.2775273966647</v>
      </c>
      <c r="V683">
        <v>9.9702670519204712</v>
      </c>
      <c r="W683">
        <v>1.6820147916637822</v>
      </c>
      <c r="X683">
        <v>1066.6252455530857</v>
      </c>
      <c r="Y683">
        <v>95.421851912469222</v>
      </c>
      <c r="Z683">
        <v>1.7202243934903094</v>
      </c>
      <c r="AA683">
        <v>1.1939940611508473</v>
      </c>
      <c r="AB683">
        <v>92.507633457827566</v>
      </c>
      <c r="AC683">
        <v>1672.8057025027374</v>
      </c>
      <c r="AD683">
        <v>0</v>
      </c>
      <c r="AE683">
        <v>0</v>
      </c>
      <c r="AF683">
        <v>1672.8057025027374</v>
      </c>
      <c r="AG683">
        <v>149.58292388534272</v>
      </c>
      <c r="AH683">
        <v>0</v>
      </c>
      <c r="AI683">
        <v>0</v>
      </c>
      <c r="AJ683">
        <v>149.58292388534272</v>
      </c>
      <c r="AK683">
        <v>58.499341461758121</v>
      </c>
      <c r="AL683">
        <v>0</v>
      </c>
      <c r="AM683">
        <v>0</v>
      </c>
      <c r="AN683">
        <v>58.499341461758121</v>
      </c>
      <c r="AO683">
        <v>1880.8879678498438</v>
      </c>
      <c r="AP683">
        <v>0</v>
      </c>
      <c r="AQ683">
        <v>0</v>
      </c>
      <c r="AR683">
        <v>1880.8879678498438</v>
      </c>
      <c r="AS683">
        <v>351.44711408263731</v>
      </c>
      <c r="AT683">
        <v>118.14762226044819</v>
      </c>
      <c r="AU683">
        <v>220.12543051285746</v>
      </c>
      <c r="AV683">
        <v>13.174061309331504</v>
      </c>
      <c r="AW683">
        <v>348.84058762270763</v>
      </c>
      <c r="AX683">
        <v>1.0694107983327554</v>
      </c>
      <c r="AY683">
        <v>2.2454343320271004</v>
      </c>
      <c r="AZ683">
        <v>345.52574249234647</v>
      </c>
      <c r="BA683">
        <v>384.58794528588146</v>
      </c>
      <c r="BB683">
        <v>13.712176067140597</v>
      </c>
      <c r="BC683">
        <v>40.191850698916554</v>
      </c>
      <c r="BD683">
        <v>330.68391851982437</v>
      </c>
      <c r="BE683">
        <v>405.62971975161349</v>
      </c>
      <c r="BF683">
        <v>57.592499049177626</v>
      </c>
      <c r="BG683">
        <v>250.48387711857836</v>
      </c>
      <c r="BH683">
        <v>97.553343583858336</v>
      </c>
      <c r="BI683">
        <v>52.166063854740713</v>
      </c>
      <c r="BJ683">
        <v>20.851583951507816</v>
      </c>
      <c r="BK683">
        <v>22.987690647983818</v>
      </c>
      <c r="BL683">
        <v>8.3267892552492881</v>
      </c>
      <c r="BM683">
        <v>33.301825989633677</v>
      </c>
      <c r="BN683">
        <v>7.8344028230982783</v>
      </c>
      <c r="BO683">
        <v>16.257033685065768</v>
      </c>
      <c r="BP683">
        <v>9.2103894814696599</v>
      </c>
      <c r="BQ683">
        <v>78.353103080187907</v>
      </c>
      <c r="BR683">
        <v>8.7306999203307871</v>
      </c>
      <c r="BS683">
        <v>32.941039940481865</v>
      </c>
      <c r="BT683">
        <v>36.681363219375235</v>
      </c>
      <c r="BU683">
        <v>106.54922586300074</v>
      </c>
      <c r="BV683">
        <v>9.0561641990180384</v>
      </c>
      <c r="BW683">
        <v>51.949648810937752</v>
      </c>
      <c r="BX683">
        <v>45.543412853044956</v>
      </c>
      <c r="BY683">
        <v>41.351833005921044</v>
      </c>
      <c r="BZ683">
        <v>26.163612525613981</v>
      </c>
      <c r="CA683">
        <v>1.6675733532304577</v>
      </c>
      <c r="CB683">
        <v>13.520647127076533</v>
      </c>
      <c r="CC683">
        <v>422.71750776672269</v>
      </c>
      <c r="CD683">
        <v>275.73445345995719</v>
      </c>
      <c r="CE683">
        <v>22.595135068290329</v>
      </c>
      <c r="CF683">
        <v>124.38791923847637</v>
      </c>
      <c r="CG683">
        <v>1161.7706526045242</v>
      </c>
      <c r="CH683">
        <v>607.9336967628999</v>
      </c>
      <c r="CI683">
        <v>548.13381546745575</v>
      </c>
      <c r="CJ683">
        <v>5.7031403741658035</v>
      </c>
    </row>
    <row r="684" spans="1:88" x14ac:dyDescent="0.2">
      <c r="A684" t="s">
        <v>157</v>
      </c>
      <c r="B684">
        <v>2011</v>
      </c>
      <c r="C684" t="s">
        <v>8</v>
      </c>
      <c r="D684" t="s">
        <v>380</v>
      </c>
      <c r="E684">
        <v>702.44921457006421</v>
      </c>
      <c r="F684">
        <v>147.73512276849326</v>
      </c>
      <c r="G684">
        <v>497.14323738712989</v>
      </c>
      <c r="H684">
        <v>57.5708544144412</v>
      </c>
      <c r="I684">
        <v>77.287806384089308</v>
      </c>
      <c r="J684">
        <v>818.82475008557981</v>
      </c>
      <c r="K684">
        <v>896.11255646966856</v>
      </c>
      <c r="L684">
        <v>1598.5617710397328</v>
      </c>
      <c r="M684">
        <v>648.27908966202597</v>
      </c>
      <c r="N684">
        <v>131.71240119098476</v>
      </c>
      <c r="O684">
        <v>491.99842093220502</v>
      </c>
      <c r="P684">
        <v>24.568267538838924</v>
      </c>
      <c r="Q684">
        <v>59.227950283054994</v>
      </c>
      <c r="R684">
        <v>623.38895590701702</v>
      </c>
      <c r="S684">
        <v>682.61690619007197</v>
      </c>
      <c r="T684">
        <v>1330.8959958520979</v>
      </c>
      <c r="U684">
        <v>828.53361092284763</v>
      </c>
      <c r="V684">
        <v>101.57777542174</v>
      </c>
      <c r="W684">
        <v>22.514513341166285</v>
      </c>
      <c r="X684">
        <v>704.44132215994273</v>
      </c>
      <c r="Y684">
        <v>89.314007386143928</v>
      </c>
      <c r="Z684">
        <v>45.245896617332782</v>
      </c>
      <c r="AA684">
        <v>15.375683293271692</v>
      </c>
      <c r="AB684">
        <v>28.69242747553924</v>
      </c>
      <c r="AC684">
        <v>6335.8997413407806</v>
      </c>
      <c r="AD684">
        <v>0</v>
      </c>
      <c r="AE684">
        <v>0</v>
      </c>
      <c r="AF684">
        <v>6335.8997413407806</v>
      </c>
      <c r="AG684">
        <v>246.79408422353288</v>
      </c>
      <c r="AH684">
        <v>0</v>
      </c>
      <c r="AI684">
        <v>0</v>
      </c>
      <c r="AJ684">
        <v>246.79408422353288</v>
      </c>
      <c r="AK684">
        <v>258.92821153745876</v>
      </c>
      <c r="AL684">
        <v>0</v>
      </c>
      <c r="AM684">
        <v>0</v>
      </c>
      <c r="AN684">
        <v>258.92821153745876</v>
      </c>
      <c r="AO684">
        <v>6841.6220371017716</v>
      </c>
      <c r="AP684">
        <v>0</v>
      </c>
      <c r="AQ684">
        <v>0</v>
      </c>
      <c r="AR684">
        <v>6841.6220371017716</v>
      </c>
      <c r="AS684">
        <v>3897.7767458910726</v>
      </c>
      <c r="AT684">
        <v>327.92453208323144</v>
      </c>
      <c r="AU684">
        <v>3522.5470333411122</v>
      </c>
      <c r="AV684">
        <v>47.305180466731663</v>
      </c>
      <c r="AW684">
        <v>136.28548406314235</v>
      </c>
      <c r="AX684">
        <v>11.361839864296432</v>
      </c>
      <c r="AY684">
        <v>19.41057800955436</v>
      </c>
      <c r="AZ684">
        <v>105.51306618929124</v>
      </c>
      <c r="BA684">
        <v>1479.6823135018817</v>
      </c>
      <c r="BB684">
        <v>182.51279175743994</v>
      </c>
      <c r="BC684">
        <v>773.33295781825291</v>
      </c>
      <c r="BD684">
        <v>523.83656392619264</v>
      </c>
      <c r="BE684">
        <v>3853.2526787786428</v>
      </c>
      <c r="BF684">
        <v>776.48386822598093</v>
      </c>
      <c r="BG684">
        <v>3019.6560295579166</v>
      </c>
      <c r="BH684">
        <v>57.112780994754672</v>
      </c>
      <c r="BI684">
        <v>452.77094006017262</v>
      </c>
      <c r="BJ684">
        <v>161.77295149725822</v>
      </c>
      <c r="BK684">
        <v>262.06613116490752</v>
      </c>
      <c r="BL684">
        <v>28.931857398007288</v>
      </c>
      <c r="BM684">
        <v>341.71037603053458</v>
      </c>
      <c r="BN684">
        <v>113.1768339216125</v>
      </c>
      <c r="BO684">
        <v>203.44440111663985</v>
      </c>
      <c r="BP684">
        <v>25.08914099228215</v>
      </c>
      <c r="BQ684">
        <v>540.21996206290623</v>
      </c>
      <c r="BR684">
        <v>146.24957619708113</v>
      </c>
      <c r="BS684">
        <v>357.88335028873053</v>
      </c>
      <c r="BT684">
        <v>36.087035577095122</v>
      </c>
      <c r="BU684">
        <v>817.83615227677114</v>
      </c>
      <c r="BV684">
        <v>155.26056282190575</v>
      </c>
      <c r="BW684">
        <v>531.57846528359244</v>
      </c>
      <c r="BX684">
        <v>130.99712417126983</v>
      </c>
      <c r="BY684">
        <v>917.70615004782826</v>
      </c>
      <c r="BZ684">
        <v>844.9627120424027</v>
      </c>
      <c r="CA684">
        <v>21.326283769318525</v>
      </c>
      <c r="CB684">
        <v>51.417154236109781</v>
      </c>
      <c r="CC684">
        <v>9583.6881068983512</v>
      </c>
      <c r="CD684">
        <v>8822.253249411664</v>
      </c>
      <c r="CE684">
        <v>284.01533116074251</v>
      </c>
      <c r="CF684">
        <v>477.41952632595383</v>
      </c>
      <c r="CG684">
        <v>8362.4311310854282</v>
      </c>
      <c r="CH684">
        <v>1560.9141060555771</v>
      </c>
      <c r="CI684">
        <v>6781.375778830391</v>
      </c>
      <c r="CJ684">
        <v>20.141246199452947</v>
      </c>
    </row>
    <row r="685" spans="1:88" x14ac:dyDescent="0.2">
      <c r="A685" t="s">
        <v>157</v>
      </c>
      <c r="B685">
        <v>2011</v>
      </c>
      <c r="C685" t="s">
        <v>3777</v>
      </c>
      <c r="D685" t="s">
        <v>3859</v>
      </c>
      <c r="E685">
        <v>2423.8864266155447</v>
      </c>
      <c r="F685">
        <v>1407.4987135428632</v>
      </c>
      <c r="G685">
        <v>751.51488077250053</v>
      </c>
      <c r="H685">
        <v>264.87283230018488</v>
      </c>
      <c r="I685">
        <v>243.44759031304977</v>
      </c>
      <c r="J685">
        <v>1188.6462776947055</v>
      </c>
      <c r="K685">
        <v>1432.0938680077547</v>
      </c>
      <c r="L685">
        <v>3855.980294623299</v>
      </c>
      <c r="M685">
        <v>2121.9930866094137</v>
      </c>
      <c r="N685">
        <v>1308.7393661695951</v>
      </c>
      <c r="O685">
        <v>743.54498462096126</v>
      </c>
      <c r="P685">
        <v>69.708735818860205</v>
      </c>
      <c r="Q685">
        <v>200.66372699204868</v>
      </c>
      <c r="R685">
        <v>984.59982246161894</v>
      </c>
      <c r="S685">
        <v>1185.2635494536685</v>
      </c>
      <c r="T685">
        <v>3307.2566360630822</v>
      </c>
      <c r="U685">
        <v>3987.8132482650326</v>
      </c>
      <c r="V685">
        <v>608.57735260646757</v>
      </c>
      <c r="W685">
        <v>27.020684673587077</v>
      </c>
      <c r="X685">
        <v>3352.2152109849808</v>
      </c>
      <c r="Y685">
        <v>625.36000683430996</v>
      </c>
      <c r="Z685">
        <v>280.35205891980235</v>
      </c>
      <c r="AA685">
        <v>24.477781995637582</v>
      </c>
      <c r="AB685">
        <v>320.53016591887018</v>
      </c>
      <c r="AC685">
        <v>13734.766332637684</v>
      </c>
      <c r="AD685">
        <v>0</v>
      </c>
      <c r="AE685">
        <v>0</v>
      </c>
      <c r="AF685">
        <v>13734.766332637684</v>
      </c>
      <c r="AG685">
        <v>764.20328661317581</v>
      </c>
      <c r="AH685">
        <v>0</v>
      </c>
      <c r="AI685">
        <v>0</v>
      </c>
      <c r="AJ685">
        <v>764.20328661317581</v>
      </c>
      <c r="AK685">
        <v>1666.4946433680195</v>
      </c>
      <c r="AL685">
        <v>0</v>
      </c>
      <c r="AM685">
        <v>0</v>
      </c>
      <c r="AN685">
        <v>1666.4946433680195</v>
      </c>
      <c r="AO685">
        <v>16165.464262618896</v>
      </c>
      <c r="AP685">
        <v>0</v>
      </c>
      <c r="AQ685">
        <v>0</v>
      </c>
      <c r="AR685">
        <v>16165.464262618896</v>
      </c>
      <c r="AS685">
        <v>18103.167048550004</v>
      </c>
      <c r="AT685">
        <v>2131.3996351128521</v>
      </c>
      <c r="AU685">
        <v>4123.9677989200436</v>
      </c>
      <c r="AV685">
        <v>11847.799614517191</v>
      </c>
      <c r="AW685">
        <v>2217.630868391514</v>
      </c>
      <c r="AX685">
        <v>82.153839624570665</v>
      </c>
      <c r="AY685">
        <v>22.878243651097545</v>
      </c>
      <c r="AZ685">
        <v>2112.5987851158411</v>
      </c>
      <c r="BA685">
        <v>7999.1797585660961</v>
      </c>
      <c r="BB685">
        <v>1019.649314353206</v>
      </c>
      <c r="BC685">
        <v>860.16172770420496</v>
      </c>
      <c r="BD685">
        <v>6119.3687165086858</v>
      </c>
      <c r="BE685">
        <v>18681.622121179164</v>
      </c>
      <c r="BF685">
        <v>4569.4232741388259</v>
      </c>
      <c r="BG685">
        <v>5271.649955425386</v>
      </c>
      <c r="BH685">
        <v>8840.5488916149097</v>
      </c>
      <c r="BI685">
        <v>5757.8991368132429</v>
      </c>
      <c r="BJ685">
        <v>1266.0091627588406</v>
      </c>
      <c r="BK685">
        <v>536.06502214568286</v>
      </c>
      <c r="BL685">
        <v>3955.8249519087244</v>
      </c>
      <c r="BM685">
        <v>3108.6745004690401</v>
      </c>
      <c r="BN685">
        <v>584.70103867427633</v>
      </c>
      <c r="BO685">
        <v>326.19840437500324</v>
      </c>
      <c r="BP685">
        <v>2197.7750574197562</v>
      </c>
      <c r="BQ685">
        <v>4089.984432725993</v>
      </c>
      <c r="BR685">
        <v>746.99745579611488</v>
      </c>
      <c r="BS685">
        <v>545.15893535149485</v>
      </c>
      <c r="BT685">
        <v>2797.8280415783811</v>
      </c>
      <c r="BU685">
        <v>4538.0609238943161</v>
      </c>
      <c r="BV685">
        <v>786.82605199587476</v>
      </c>
      <c r="BW685">
        <v>785.79940635223522</v>
      </c>
      <c r="BX685">
        <v>2965.435465546203</v>
      </c>
      <c r="BY685">
        <v>18547.213499676032</v>
      </c>
      <c r="BZ685">
        <v>5019.8466144306321</v>
      </c>
      <c r="CA685">
        <v>32.287902783899291</v>
      </c>
      <c r="CB685">
        <v>13495.078982461468</v>
      </c>
      <c r="CC685">
        <v>179057.68937134239</v>
      </c>
      <c r="CD685">
        <v>53691.463335629109</v>
      </c>
      <c r="CE685">
        <v>431.80311827075741</v>
      </c>
      <c r="CF685">
        <v>124934.42291744211</v>
      </c>
      <c r="CG685">
        <v>27097.698837852724</v>
      </c>
      <c r="CH685">
        <v>16804.007748419815</v>
      </c>
      <c r="CI685">
        <v>10222.035560775397</v>
      </c>
      <c r="CJ685">
        <v>71.655528657497101</v>
      </c>
    </row>
    <row r="686" spans="1:88" x14ac:dyDescent="0.2">
      <c r="A686" t="s">
        <v>157</v>
      </c>
      <c r="B686">
        <v>2011</v>
      </c>
      <c r="C686" t="s">
        <v>9</v>
      </c>
      <c r="D686" t="s">
        <v>381</v>
      </c>
      <c r="E686">
        <v>2297.2790723818339</v>
      </c>
      <c r="F686">
        <v>1566.6806281409808</v>
      </c>
      <c r="G686">
        <v>60.123343939180714</v>
      </c>
      <c r="H686">
        <v>670.47510030167052</v>
      </c>
      <c r="I686">
        <v>3439.6781014536641</v>
      </c>
      <c r="J686">
        <v>7329.5215533805676</v>
      </c>
      <c r="K686">
        <v>10769.199654834227</v>
      </c>
      <c r="L686">
        <v>13066.478727216061</v>
      </c>
      <c r="M686">
        <v>2269.7563903727191</v>
      </c>
      <c r="N686">
        <v>1563.8452189761758</v>
      </c>
      <c r="O686">
        <v>59.360640753110793</v>
      </c>
      <c r="P686">
        <v>646.5505306434344</v>
      </c>
      <c r="Q686">
        <v>2347.5456882625299</v>
      </c>
      <c r="R686">
        <v>5002.3246978820825</v>
      </c>
      <c r="S686">
        <v>7349.8703861445993</v>
      </c>
      <c r="T686">
        <v>9619.6267765173179</v>
      </c>
      <c r="U686">
        <v>798.27295291247765</v>
      </c>
      <c r="V686">
        <v>35.369089968936606</v>
      </c>
      <c r="W686">
        <v>0.96712052525916725</v>
      </c>
      <c r="X686">
        <v>761.93674241828251</v>
      </c>
      <c r="Y686">
        <v>20.05849131145002</v>
      </c>
      <c r="Z686">
        <v>6.5475903207482284</v>
      </c>
      <c r="AA686">
        <v>2.4782723924105667</v>
      </c>
      <c r="AB686">
        <v>11.03262859829117</v>
      </c>
      <c r="AC686">
        <v>1373.9588487256651</v>
      </c>
      <c r="AD686">
        <v>0</v>
      </c>
      <c r="AE686">
        <v>0</v>
      </c>
      <c r="AF686">
        <v>1373.9588487256651</v>
      </c>
      <c r="AG686">
        <v>104.09696003379221</v>
      </c>
      <c r="AH686">
        <v>0</v>
      </c>
      <c r="AI686">
        <v>0</v>
      </c>
      <c r="AJ686">
        <v>104.09696003379221</v>
      </c>
      <c r="AK686">
        <v>108.90656940017925</v>
      </c>
      <c r="AL686">
        <v>0</v>
      </c>
      <c r="AM686">
        <v>0</v>
      </c>
      <c r="AN686">
        <v>108.90656940017925</v>
      </c>
      <c r="AO686">
        <v>1586.9623781596415</v>
      </c>
      <c r="AP686">
        <v>0</v>
      </c>
      <c r="AQ686">
        <v>0</v>
      </c>
      <c r="AR686">
        <v>1586.9623781596415</v>
      </c>
      <c r="AS686">
        <v>523.29164420859695</v>
      </c>
      <c r="AT686">
        <v>313.75568822850079</v>
      </c>
      <c r="AU686">
        <v>145.74239262295927</v>
      </c>
      <c r="AV686">
        <v>63.793563357136449</v>
      </c>
      <c r="AW686">
        <v>85.955404721955432</v>
      </c>
      <c r="AX686">
        <v>52.811984289082915</v>
      </c>
      <c r="AY686">
        <v>1.0981955102467906</v>
      </c>
      <c r="AZ686">
        <v>32.04522492262565</v>
      </c>
      <c r="BA686">
        <v>6732.4076924479778</v>
      </c>
      <c r="BB686">
        <v>66.968387583699482</v>
      </c>
      <c r="BC686">
        <v>25.609535901368979</v>
      </c>
      <c r="BD686">
        <v>6639.829768962908</v>
      </c>
      <c r="BE686">
        <v>2334.0206921051586</v>
      </c>
      <c r="BF686">
        <v>1330.8656200406658</v>
      </c>
      <c r="BG686">
        <v>785.27222220046667</v>
      </c>
      <c r="BH686">
        <v>217.88284986402135</v>
      </c>
      <c r="BI686">
        <v>1197.810682281445</v>
      </c>
      <c r="BJ686">
        <v>231.47360302197487</v>
      </c>
      <c r="BK686">
        <v>148.94548570755444</v>
      </c>
      <c r="BL686">
        <v>817.39159355191703</v>
      </c>
      <c r="BM686">
        <v>232.47006499683278</v>
      </c>
      <c r="BN686">
        <v>136.09798570166197</v>
      </c>
      <c r="BO686">
        <v>48.568174055219522</v>
      </c>
      <c r="BP686">
        <v>47.803905239951433</v>
      </c>
      <c r="BQ686">
        <v>285.18673933650803</v>
      </c>
      <c r="BR686">
        <v>142.68375014382161</v>
      </c>
      <c r="BS686">
        <v>63.457715323768284</v>
      </c>
      <c r="BT686">
        <v>79.045273868918358</v>
      </c>
      <c r="BU686">
        <v>326.31344463341213</v>
      </c>
      <c r="BV686">
        <v>163.51278829827874</v>
      </c>
      <c r="BW686">
        <v>75.874678258583884</v>
      </c>
      <c r="BX686">
        <v>86.92597807654812</v>
      </c>
      <c r="BY686">
        <v>61.866937556002618</v>
      </c>
      <c r="BZ686">
        <v>53.338063108527791</v>
      </c>
      <c r="CA686">
        <v>1.5277145949109998</v>
      </c>
      <c r="CB686">
        <v>7.0011598525637799</v>
      </c>
      <c r="CC686">
        <v>643.62259037176227</v>
      </c>
      <c r="CD686">
        <v>561.52582820770579</v>
      </c>
      <c r="CE686">
        <v>20.698345516982418</v>
      </c>
      <c r="CF686">
        <v>61.398416647075713</v>
      </c>
      <c r="CG686">
        <v>28247.433555756183</v>
      </c>
      <c r="CH686">
        <v>27246.602955645289</v>
      </c>
      <c r="CI686">
        <v>794.30588022019413</v>
      </c>
      <c r="CJ686">
        <v>206.5247198907133</v>
      </c>
    </row>
    <row r="687" spans="1:88" x14ac:dyDescent="0.2">
      <c r="A687" t="s">
        <v>157</v>
      </c>
      <c r="B687">
        <v>2011</v>
      </c>
      <c r="C687" t="s">
        <v>10</v>
      </c>
      <c r="D687" t="s">
        <v>382</v>
      </c>
      <c r="E687">
        <v>1599.3093326142157</v>
      </c>
      <c r="F687">
        <v>585.66557075833805</v>
      </c>
      <c r="G687">
        <v>183.86973645134253</v>
      </c>
      <c r="H687">
        <v>829.77402540453409</v>
      </c>
      <c r="I687">
        <v>4265.2937126314837</v>
      </c>
      <c r="J687">
        <v>5939.8270835407238</v>
      </c>
      <c r="K687">
        <v>10205.120796172205</v>
      </c>
      <c r="L687">
        <v>11804.430128786422</v>
      </c>
      <c r="M687">
        <v>1393.6503285510494</v>
      </c>
      <c r="N687">
        <v>575.81698477580903</v>
      </c>
      <c r="O687">
        <v>181.88608790063742</v>
      </c>
      <c r="P687">
        <v>635.94725587460891</v>
      </c>
      <c r="Q687">
        <v>3599.529465827206</v>
      </c>
      <c r="R687">
        <v>5338.1086875870242</v>
      </c>
      <c r="S687">
        <v>8937.638153414242</v>
      </c>
      <c r="T687">
        <v>10331.28848196529</v>
      </c>
      <c r="U687">
        <v>3148.7396480159509</v>
      </c>
      <c r="V687">
        <v>77.197217668383814</v>
      </c>
      <c r="W687">
        <v>5.144567382942661</v>
      </c>
      <c r="X687">
        <v>3066.3978629646313</v>
      </c>
      <c r="Y687">
        <v>361.16019899245833</v>
      </c>
      <c r="Z687">
        <v>26.572669600065051</v>
      </c>
      <c r="AA687">
        <v>6.2249475373560106</v>
      </c>
      <c r="AB687">
        <v>328.36258185503527</v>
      </c>
      <c r="AC687">
        <v>7357.269301993947</v>
      </c>
      <c r="AD687">
        <v>0</v>
      </c>
      <c r="AE687">
        <v>0</v>
      </c>
      <c r="AF687">
        <v>7357.269301993947</v>
      </c>
      <c r="AG687">
        <v>10266.347641559101</v>
      </c>
      <c r="AH687">
        <v>0</v>
      </c>
      <c r="AI687">
        <v>0</v>
      </c>
      <c r="AJ687">
        <v>10266.347641559101</v>
      </c>
      <c r="AK687">
        <v>1698.7389006105464</v>
      </c>
      <c r="AL687">
        <v>0</v>
      </c>
      <c r="AM687">
        <v>0</v>
      </c>
      <c r="AN687">
        <v>1698.7389006105464</v>
      </c>
      <c r="AO687">
        <v>19322.355844163656</v>
      </c>
      <c r="AP687">
        <v>0</v>
      </c>
      <c r="AQ687">
        <v>0</v>
      </c>
      <c r="AR687">
        <v>19322.355844163656</v>
      </c>
      <c r="AS687">
        <v>2091.4372807208069</v>
      </c>
      <c r="AT687">
        <v>533.20758350362723</v>
      </c>
      <c r="AU687">
        <v>744.97954873133517</v>
      </c>
      <c r="AV687">
        <v>813.2501484858476</v>
      </c>
      <c r="AW687">
        <v>876.15626138734763</v>
      </c>
      <c r="AX687">
        <v>18.144137887614175</v>
      </c>
      <c r="AY687">
        <v>5.5892488008920802</v>
      </c>
      <c r="AZ687">
        <v>852.42287469883956</v>
      </c>
      <c r="BA687">
        <v>2533.7724188996585</v>
      </c>
      <c r="BB687">
        <v>121.83070690824668</v>
      </c>
      <c r="BC687">
        <v>129.5048216265522</v>
      </c>
      <c r="BD687">
        <v>2282.4368903648592</v>
      </c>
      <c r="BE687">
        <v>3492.2932993736458</v>
      </c>
      <c r="BF687">
        <v>937.06533015333071</v>
      </c>
      <c r="BG687">
        <v>1511.5541200238288</v>
      </c>
      <c r="BH687">
        <v>1043.6738491964859</v>
      </c>
      <c r="BI687">
        <v>1587.4379923464255</v>
      </c>
      <c r="BJ687">
        <v>631.92768510232088</v>
      </c>
      <c r="BK687">
        <v>189.81929071206321</v>
      </c>
      <c r="BL687">
        <v>765.69101653203347</v>
      </c>
      <c r="BM687">
        <v>472.89464801620977</v>
      </c>
      <c r="BN687">
        <v>149.82431135165686</v>
      </c>
      <c r="BO687">
        <v>90.726344417084974</v>
      </c>
      <c r="BP687">
        <v>232.34399224746855</v>
      </c>
      <c r="BQ687">
        <v>651.9514130060121</v>
      </c>
      <c r="BR687">
        <v>163.09022358651472</v>
      </c>
      <c r="BS687">
        <v>154.12488290404374</v>
      </c>
      <c r="BT687">
        <v>334.73630651545363</v>
      </c>
      <c r="BU687">
        <v>801.03866933101597</v>
      </c>
      <c r="BV687">
        <v>168.0644919040287</v>
      </c>
      <c r="BW687">
        <v>222.75824601219742</v>
      </c>
      <c r="BX687">
        <v>410.21593141478991</v>
      </c>
      <c r="BY687">
        <v>643.17137706154585</v>
      </c>
      <c r="BZ687">
        <v>394.73592741495133</v>
      </c>
      <c r="CA687">
        <v>7.6641779776452488</v>
      </c>
      <c r="CB687">
        <v>240.77127166894883</v>
      </c>
      <c r="CC687">
        <v>6540.8837557414772</v>
      </c>
      <c r="CD687">
        <v>4207.6353593120721</v>
      </c>
      <c r="CE687">
        <v>103.96445505559639</v>
      </c>
      <c r="CF687">
        <v>2229.2839413738261</v>
      </c>
      <c r="CG687">
        <v>11480.629253948597</v>
      </c>
      <c r="CH687">
        <v>8698.5000637928024</v>
      </c>
      <c r="CI687">
        <v>2489.326859771958</v>
      </c>
      <c r="CJ687">
        <v>292.80233038383028</v>
      </c>
    </row>
    <row r="688" spans="1:88" x14ac:dyDescent="0.2">
      <c r="A688" t="s">
        <v>157</v>
      </c>
      <c r="B688">
        <v>2011</v>
      </c>
      <c r="C688" t="s">
        <v>11</v>
      </c>
      <c r="D688" t="s">
        <v>383</v>
      </c>
      <c r="E688">
        <v>266.6887871531514</v>
      </c>
      <c r="F688">
        <v>100.33834292131206</v>
      </c>
      <c r="G688">
        <v>74.406937936338494</v>
      </c>
      <c r="H688">
        <v>91.943506295501379</v>
      </c>
      <c r="I688">
        <v>309.39066482583883</v>
      </c>
      <c r="J688">
        <v>1838.3384313631427</v>
      </c>
      <c r="K688">
        <v>2147.729096188983</v>
      </c>
      <c r="L688">
        <v>2414.4178833421347</v>
      </c>
      <c r="M688">
        <v>233.1659718237608</v>
      </c>
      <c r="N688">
        <v>98.328747692769738</v>
      </c>
      <c r="O688">
        <v>73.632325663665085</v>
      </c>
      <c r="P688">
        <v>61.20489846732692</v>
      </c>
      <c r="Q688">
        <v>264.25265891878985</v>
      </c>
      <c r="R688">
        <v>1570.1372850204266</v>
      </c>
      <c r="S688">
        <v>1834.3899439392169</v>
      </c>
      <c r="T688">
        <v>2067.5559157629777</v>
      </c>
      <c r="U688">
        <v>623.10057382007699</v>
      </c>
      <c r="V688">
        <v>13.820770957524424</v>
      </c>
      <c r="W688">
        <v>1.7934271192044244</v>
      </c>
      <c r="X688">
        <v>607.48637574334964</v>
      </c>
      <c r="Y688">
        <v>27.297098812130933</v>
      </c>
      <c r="Z688">
        <v>5.5841474986722677</v>
      </c>
      <c r="AA688">
        <v>2.4489147472928821</v>
      </c>
      <c r="AB688">
        <v>19.264036566165764</v>
      </c>
      <c r="AC688">
        <v>8702.3522694122003</v>
      </c>
      <c r="AD688">
        <v>0</v>
      </c>
      <c r="AE688">
        <v>0</v>
      </c>
      <c r="AF688">
        <v>8702.3522694122003</v>
      </c>
      <c r="AG688">
        <v>855.48489197978029</v>
      </c>
      <c r="AH688">
        <v>0</v>
      </c>
      <c r="AI688">
        <v>0</v>
      </c>
      <c r="AJ688">
        <v>855.48489197978029</v>
      </c>
      <c r="AK688">
        <v>251.99506317032848</v>
      </c>
      <c r="AL688">
        <v>0</v>
      </c>
      <c r="AM688">
        <v>0</v>
      </c>
      <c r="AN688">
        <v>251.99506317032848</v>
      </c>
      <c r="AO688">
        <v>9809.8322245623131</v>
      </c>
      <c r="AP688">
        <v>0</v>
      </c>
      <c r="AQ688">
        <v>0</v>
      </c>
      <c r="AR688">
        <v>9809.8322245623131</v>
      </c>
      <c r="AS688">
        <v>404.82367360957608</v>
      </c>
      <c r="AT688">
        <v>75.24596858541878</v>
      </c>
      <c r="AU688">
        <v>264.80192847326481</v>
      </c>
      <c r="AV688">
        <v>64.775776550892033</v>
      </c>
      <c r="AW688">
        <v>67.204475880827189</v>
      </c>
      <c r="AX688">
        <v>2.6740270737823706</v>
      </c>
      <c r="AY688">
        <v>2.3731049374886721</v>
      </c>
      <c r="AZ688">
        <v>62.15734386955603</v>
      </c>
      <c r="BA688">
        <v>710.16289170813093</v>
      </c>
      <c r="BB688">
        <v>23.692959753678672</v>
      </c>
      <c r="BC688">
        <v>38.445609445176103</v>
      </c>
      <c r="BD688">
        <v>648.02432250927689</v>
      </c>
      <c r="BE688">
        <v>795.9778871417883</v>
      </c>
      <c r="BF688">
        <v>157.11566748346624</v>
      </c>
      <c r="BG688">
        <v>566.86947280017876</v>
      </c>
      <c r="BH688">
        <v>71.992746858143505</v>
      </c>
      <c r="BI688">
        <v>167.09703828467602</v>
      </c>
      <c r="BJ688">
        <v>50.469823450175994</v>
      </c>
      <c r="BK688">
        <v>66.364617033001437</v>
      </c>
      <c r="BL688">
        <v>50.262597801499069</v>
      </c>
      <c r="BM688">
        <v>63.355655998849251</v>
      </c>
      <c r="BN688">
        <v>14.84176920361635</v>
      </c>
      <c r="BO688">
        <v>33.314047398786343</v>
      </c>
      <c r="BP688">
        <v>15.199839396446453</v>
      </c>
      <c r="BQ688">
        <v>102.33774601992582</v>
      </c>
      <c r="BR688">
        <v>17.934929886491791</v>
      </c>
      <c r="BS688">
        <v>61.240278225216336</v>
      </c>
      <c r="BT688">
        <v>23.162537908217494</v>
      </c>
      <c r="BU688">
        <v>141.65152398520863</v>
      </c>
      <c r="BV688">
        <v>19.225616686946942</v>
      </c>
      <c r="BW688">
        <v>92.111820910704125</v>
      </c>
      <c r="BX688">
        <v>30.314086387558046</v>
      </c>
      <c r="BY688">
        <v>116.28214302746061</v>
      </c>
      <c r="BZ688">
        <v>90.20651757071505</v>
      </c>
      <c r="CA688">
        <v>3.2659538965380004</v>
      </c>
      <c r="CB688">
        <v>22.809671560206926</v>
      </c>
      <c r="CC688">
        <v>1198.9132446812632</v>
      </c>
      <c r="CD688">
        <v>948.03690158654376</v>
      </c>
      <c r="CE688">
        <v>44.329069730670533</v>
      </c>
      <c r="CF688">
        <v>206.54727336405111</v>
      </c>
      <c r="CG688">
        <v>2344.81244017682</v>
      </c>
      <c r="CH688">
        <v>1294.342644726202</v>
      </c>
      <c r="CI688">
        <v>1010.264389774046</v>
      </c>
      <c r="CJ688">
        <v>40.205405676565633</v>
      </c>
    </row>
    <row r="689" spans="1:88" x14ac:dyDescent="0.2">
      <c r="A689" t="s">
        <v>157</v>
      </c>
      <c r="B689">
        <v>2011</v>
      </c>
      <c r="C689" t="s">
        <v>12</v>
      </c>
      <c r="D689" t="s">
        <v>384</v>
      </c>
      <c r="E689">
        <v>824.37617949384423</v>
      </c>
      <c r="F689">
        <v>336.51017484422925</v>
      </c>
      <c r="G689">
        <v>55.45353790195179</v>
      </c>
      <c r="H689">
        <v>432.41246674766381</v>
      </c>
      <c r="I689">
        <v>172.08351391052165</v>
      </c>
      <c r="J689">
        <v>1472.0573715446073</v>
      </c>
      <c r="K689">
        <v>1644.14088545513</v>
      </c>
      <c r="L689">
        <v>2468.5170649489746</v>
      </c>
      <c r="M689">
        <v>813.61685639610039</v>
      </c>
      <c r="N689">
        <v>334.04023270216129</v>
      </c>
      <c r="O689">
        <v>54.850496340109892</v>
      </c>
      <c r="P689">
        <v>424.72612735383012</v>
      </c>
      <c r="Q689">
        <v>156.50130481145507</v>
      </c>
      <c r="R689">
        <v>1338.7621752298799</v>
      </c>
      <c r="S689">
        <v>1495.263480041335</v>
      </c>
      <c r="T689">
        <v>2308.8803364374353</v>
      </c>
      <c r="U689">
        <v>197.94782965063308</v>
      </c>
      <c r="V689">
        <v>17.246317961579699</v>
      </c>
      <c r="W689">
        <v>0.95106066214509855</v>
      </c>
      <c r="X689">
        <v>179.75045102690893</v>
      </c>
      <c r="Y689">
        <v>14.554154482172862</v>
      </c>
      <c r="Z689">
        <v>6.8415576947323071</v>
      </c>
      <c r="AA689">
        <v>1.9438424338532707</v>
      </c>
      <c r="AB689">
        <v>5.7687543535872221</v>
      </c>
      <c r="AC689">
        <v>1160.8234258089076</v>
      </c>
      <c r="AD689">
        <v>0</v>
      </c>
      <c r="AE689">
        <v>0</v>
      </c>
      <c r="AF689">
        <v>1160.8234258089076</v>
      </c>
      <c r="AG689">
        <v>233.94667663786481</v>
      </c>
      <c r="AH689">
        <v>0</v>
      </c>
      <c r="AI689">
        <v>0</v>
      </c>
      <c r="AJ689">
        <v>233.94667663786481</v>
      </c>
      <c r="AK689">
        <v>78.983551861063731</v>
      </c>
      <c r="AL689">
        <v>0</v>
      </c>
      <c r="AM689">
        <v>0</v>
      </c>
      <c r="AN689">
        <v>78.983551861063731</v>
      </c>
      <c r="AO689">
        <v>1473.7536543078372</v>
      </c>
      <c r="AP689">
        <v>0</v>
      </c>
      <c r="AQ689">
        <v>0</v>
      </c>
      <c r="AR689">
        <v>1473.7536543078372</v>
      </c>
      <c r="AS689">
        <v>310.63233845525406</v>
      </c>
      <c r="AT689">
        <v>124.75554433117284</v>
      </c>
      <c r="AU689">
        <v>146.30844701362054</v>
      </c>
      <c r="AV689">
        <v>39.568347110459925</v>
      </c>
      <c r="AW689">
        <v>68.161478053013397</v>
      </c>
      <c r="AX689">
        <v>5.363995305636621</v>
      </c>
      <c r="AY689">
        <v>1.039169167000221</v>
      </c>
      <c r="AZ689">
        <v>61.758313580376665</v>
      </c>
      <c r="BA689">
        <v>148.71641511961576</v>
      </c>
      <c r="BB689">
        <v>31.152691998029269</v>
      </c>
      <c r="BC689">
        <v>22.16370299733946</v>
      </c>
      <c r="BD689">
        <v>95.400020124246723</v>
      </c>
      <c r="BE689">
        <v>1217.7422752776959</v>
      </c>
      <c r="BF689">
        <v>586.81232810418078</v>
      </c>
      <c r="BG689">
        <v>497.65091030743417</v>
      </c>
      <c r="BH689">
        <v>133.27903686608303</v>
      </c>
      <c r="BI689">
        <v>365.10856246751359</v>
      </c>
      <c r="BJ689">
        <v>133.3638283451771</v>
      </c>
      <c r="BK689">
        <v>65.380772592688061</v>
      </c>
      <c r="BL689">
        <v>166.36396152964915</v>
      </c>
      <c r="BM689">
        <v>117.54113426448967</v>
      </c>
      <c r="BN689">
        <v>16.339088270776635</v>
      </c>
      <c r="BO689">
        <v>27.919667050741317</v>
      </c>
      <c r="BP689">
        <v>73.28237894297132</v>
      </c>
      <c r="BQ689">
        <v>150.60272110112368</v>
      </c>
      <c r="BR689">
        <v>18.21986782304522</v>
      </c>
      <c r="BS689">
        <v>44.758624385055583</v>
      </c>
      <c r="BT689">
        <v>87.624228893022647</v>
      </c>
      <c r="BU689">
        <v>181.60474116383054</v>
      </c>
      <c r="BV689">
        <v>19.037718460095338</v>
      </c>
      <c r="BW689">
        <v>62.459455692650856</v>
      </c>
      <c r="BX689">
        <v>100.10756701108465</v>
      </c>
      <c r="BY689">
        <v>72.358844040563469</v>
      </c>
      <c r="BZ689">
        <v>52.73291994643111</v>
      </c>
      <c r="CA689">
        <v>2.2846329318579315</v>
      </c>
      <c r="CB689">
        <v>17.341291162274366</v>
      </c>
      <c r="CC689">
        <v>742.18722536784992</v>
      </c>
      <c r="CD689">
        <v>552.19605531119851</v>
      </c>
      <c r="CE689">
        <v>30.659246839152214</v>
      </c>
      <c r="CF689">
        <v>159.33192321750278</v>
      </c>
      <c r="CG689">
        <v>4920.867222058675</v>
      </c>
      <c r="CH689">
        <v>4159.6578342588</v>
      </c>
      <c r="CI689">
        <v>748.88746628436184</v>
      </c>
      <c r="CJ689">
        <v>12.321921515481758</v>
      </c>
    </row>
    <row r="690" spans="1:88" x14ac:dyDescent="0.2">
      <c r="A690" t="s">
        <v>157</v>
      </c>
      <c r="B690">
        <v>2011</v>
      </c>
      <c r="C690" t="s">
        <v>13</v>
      </c>
      <c r="D690" t="s">
        <v>385</v>
      </c>
      <c r="E690">
        <v>4852.7912162899893</v>
      </c>
      <c r="F690">
        <v>1803.8651055663454</v>
      </c>
      <c r="G690">
        <v>316.66655527238868</v>
      </c>
      <c r="H690">
        <v>2732.2595554512582</v>
      </c>
      <c r="I690">
        <v>542.66968137347453</v>
      </c>
      <c r="J690">
        <v>10899.361228190313</v>
      </c>
      <c r="K690">
        <v>11442.030909563791</v>
      </c>
      <c r="L690">
        <v>16294.82212585378</v>
      </c>
      <c r="M690">
        <v>4343.2389719329522</v>
      </c>
      <c r="N690">
        <v>1794.2313832839825</v>
      </c>
      <c r="O690">
        <v>313.17310314101474</v>
      </c>
      <c r="P690">
        <v>2235.8344855079536</v>
      </c>
      <c r="Q690">
        <v>455.51401001954537</v>
      </c>
      <c r="R690">
        <v>9475.4328523030272</v>
      </c>
      <c r="S690">
        <v>9930.9468623225785</v>
      </c>
      <c r="T690">
        <v>14274.18583425553</v>
      </c>
      <c r="U690">
        <v>11583.694395123151</v>
      </c>
      <c r="V690">
        <v>69.43047711103732</v>
      </c>
      <c r="W690">
        <v>8.7882775153554231</v>
      </c>
      <c r="X690">
        <v>11505.475640496747</v>
      </c>
      <c r="Y690">
        <v>142.00092557105569</v>
      </c>
      <c r="Z690">
        <v>26.503222666410206</v>
      </c>
      <c r="AA690">
        <v>10.985722125808726</v>
      </c>
      <c r="AB690">
        <v>104.51198077883635</v>
      </c>
      <c r="AC690">
        <v>27813.587543433052</v>
      </c>
      <c r="AD690">
        <v>0</v>
      </c>
      <c r="AE690">
        <v>0</v>
      </c>
      <c r="AF690">
        <v>27813.587543433052</v>
      </c>
      <c r="AG690">
        <v>132685.81371773867</v>
      </c>
      <c r="AH690">
        <v>0</v>
      </c>
      <c r="AI690">
        <v>0</v>
      </c>
      <c r="AJ690">
        <v>132685.81371773867</v>
      </c>
      <c r="AK690">
        <v>16585.083267786074</v>
      </c>
      <c r="AL690">
        <v>0</v>
      </c>
      <c r="AM690">
        <v>0</v>
      </c>
      <c r="AN690">
        <v>16585.083267786074</v>
      </c>
      <c r="AO690">
        <v>177084.48452895868</v>
      </c>
      <c r="AP690">
        <v>0</v>
      </c>
      <c r="AQ690">
        <v>0</v>
      </c>
      <c r="AR690">
        <v>177084.48452895868</v>
      </c>
      <c r="AS690">
        <v>8479.9688983391497</v>
      </c>
      <c r="AT690">
        <v>496.67171283217482</v>
      </c>
      <c r="AU690">
        <v>1039.6981446163563</v>
      </c>
      <c r="AV690">
        <v>6943.5990408906137</v>
      </c>
      <c r="AW690">
        <v>402.30699750441789</v>
      </c>
      <c r="AX690">
        <v>16.739802153061415</v>
      </c>
      <c r="AY690">
        <v>8.9493216041436252</v>
      </c>
      <c r="AZ690">
        <v>376.6178737472124</v>
      </c>
      <c r="BA690">
        <v>1135.4172996096395</v>
      </c>
      <c r="BB690">
        <v>119.34958863319453</v>
      </c>
      <c r="BC690">
        <v>170.11897948676506</v>
      </c>
      <c r="BD690">
        <v>845.94873148967497</v>
      </c>
      <c r="BE690">
        <v>5821.7406376955423</v>
      </c>
      <c r="BF690">
        <v>2272.6901931021512</v>
      </c>
      <c r="BG690">
        <v>2638.8621614391509</v>
      </c>
      <c r="BH690">
        <v>910.18828315425128</v>
      </c>
      <c r="BI690">
        <v>4852.9123809527609</v>
      </c>
      <c r="BJ690">
        <v>1101.6004810464426</v>
      </c>
      <c r="BK690">
        <v>325.82574023604263</v>
      </c>
      <c r="BL690">
        <v>3425.4861596702808</v>
      </c>
      <c r="BM690">
        <v>921.44537028920183</v>
      </c>
      <c r="BN690">
        <v>87.595216020813652</v>
      </c>
      <c r="BO690">
        <v>158.79152799481639</v>
      </c>
      <c r="BP690">
        <v>675.05862627357146</v>
      </c>
      <c r="BQ690">
        <v>1424.7130666139374</v>
      </c>
      <c r="BR690">
        <v>131.99260033658442</v>
      </c>
      <c r="BS690">
        <v>251.87148413309183</v>
      </c>
      <c r="BT690">
        <v>1040.8489821442654</v>
      </c>
      <c r="BU690">
        <v>2091.0604730261421</v>
      </c>
      <c r="BV690">
        <v>227.0100969437581</v>
      </c>
      <c r="BW690">
        <v>350.8162549786893</v>
      </c>
      <c r="BX690">
        <v>1513.2341211036926</v>
      </c>
      <c r="BY690">
        <v>403.22614223210894</v>
      </c>
      <c r="BZ690">
        <v>326.56737633627938</v>
      </c>
      <c r="CA690">
        <v>13.719443937919477</v>
      </c>
      <c r="CB690">
        <v>62.93932195790952</v>
      </c>
      <c r="CC690">
        <v>4050.3111196856639</v>
      </c>
      <c r="CD690">
        <v>3436.683571989</v>
      </c>
      <c r="CE690">
        <v>185.79757438602402</v>
      </c>
      <c r="CF690">
        <v>427.82997331065093</v>
      </c>
      <c r="CG690">
        <v>34211.489229372033</v>
      </c>
      <c r="CH690">
        <v>20029.468229435803</v>
      </c>
      <c r="CI690">
        <v>4286.3560243101965</v>
      </c>
      <c r="CJ690">
        <v>9895.6649756261068</v>
      </c>
    </row>
    <row r="691" spans="1:88" x14ac:dyDescent="0.2">
      <c r="A691" t="s">
        <v>157</v>
      </c>
      <c r="B691">
        <v>2011</v>
      </c>
      <c r="C691" t="s">
        <v>14</v>
      </c>
      <c r="D691" t="s">
        <v>386</v>
      </c>
      <c r="E691">
        <v>491.44970829895635</v>
      </c>
      <c r="F691">
        <v>172.79862275278458</v>
      </c>
      <c r="G691">
        <v>176.03746190109868</v>
      </c>
      <c r="H691">
        <v>142.61362364507306</v>
      </c>
      <c r="I691">
        <v>529.75425583176229</v>
      </c>
      <c r="J691">
        <v>1050.0038675096855</v>
      </c>
      <c r="K691">
        <v>1579.7581233414473</v>
      </c>
      <c r="L691">
        <v>2071.207831640404</v>
      </c>
      <c r="M691">
        <v>445.07568564651979</v>
      </c>
      <c r="N691">
        <v>170.03075035902299</v>
      </c>
      <c r="O691">
        <v>174.165473739672</v>
      </c>
      <c r="P691">
        <v>100.87946154782429</v>
      </c>
      <c r="Q691">
        <v>441.33624851655674</v>
      </c>
      <c r="R691">
        <v>873.55511657384534</v>
      </c>
      <c r="S691">
        <v>1314.8913650904008</v>
      </c>
      <c r="T691">
        <v>1759.9670507369206</v>
      </c>
      <c r="U691">
        <v>887.69648855044159</v>
      </c>
      <c r="V691">
        <v>19.493050877381364</v>
      </c>
      <c r="W691">
        <v>4.5099380882830991</v>
      </c>
      <c r="X691">
        <v>863.69349958477846</v>
      </c>
      <c r="Y691">
        <v>37.938106790279669</v>
      </c>
      <c r="Z691">
        <v>7.652839334990019</v>
      </c>
      <c r="AA691">
        <v>5.9034889571131419</v>
      </c>
      <c r="AB691">
        <v>24.381778498176391</v>
      </c>
      <c r="AC691">
        <v>7106.8469758932915</v>
      </c>
      <c r="AD691">
        <v>0</v>
      </c>
      <c r="AE691">
        <v>0</v>
      </c>
      <c r="AF691">
        <v>7106.8469758932915</v>
      </c>
      <c r="AG691">
        <v>4924.0306910316986</v>
      </c>
      <c r="AH691">
        <v>0</v>
      </c>
      <c r="AI691">
        <v>0</v>
      </c>
      <c r="AJ691">
        <v>4924.0306910316986</v>
      </c>
      <c r="AK691">
        <v>829.61952721008095</v>
      </c>
      <c r="AL691">
        <v>0</v>
      </c>
      <c r="AM691">
        <v>0</v>
      </c>
      <c r="AN691">
        <v>829.61952721008095</v>
      </c>
      <c r="AO691">
        <v>12860.49719413507</v>
      </c>
      <c r="AP691">
        <v>0</v>
      </c>
      <c r="AQ691">
        <v>0</v>
      </c>
      <c r="AR691">
        <v>12860.49719413507</v>
      </c>
      <c r="AS691">
        <v>1019.9610209867105</v>
      </c>
      <c r="AT691">
        <v>114.05252927223444</v>
      </c>
      <c r="AU691">
        <v>637.62565517098778</v>
      </c>
      <c r="AV691">
        <v>268.28283654348911</v>
      </c>
      <c r="AW691">
        <v>87.739460076061036</v>
      </c>
      <c r="AX691">
        <v>3.8181890188336731</v>
      </c>
      <c r="AY691">
        <v>5.7098591401465919</v>
      </c>
      <c r="AZ691">
        <v>78.211411917080667</v>
      </c>
      <c r="BA691">
        <v>371.30488704412767</v>
      </c>
      <c r="BB691">
        <v>33.20998733273462</v>
      </c>
      <c r="BC691">
        <v>92.313156088795935</v>
      </c>
      <c r="BD691">
        <v>245.78174362259642</v>
      </c>
      <c r="BE691">
        <v>1716.7436105719305</v>
      </c>
      <c r="BF691">
        <v>239.03781347431357</v>
      </c>
      <c r="BG691">
        <v>1411.5458385049915</v>
      </c>
      <c r="BH691">
        <v>66.159958592630062</v>
      </c>
      <c r="BI691">
        <v>406.02621626974587</v>
      </c>
      <c r="BJ691">
        <v>85.822176970704177</v>
      </c>
      <c r="BK691">
        <v>182.27628063741884</v>
      </c>
      <c r="BL691">
        <v>137.92775866162339</v>
      </c>
      <c r="BM691">
        <v>136.53488777077871</v>
      </c>
      <c r="BN691">
        <v>18.038044672113891</v>
      </c>
      <c r="BO691">
        <v>86.849727530649005</v>
      </c>
      <c r="BP691">
        <v>31.64711556801571</v>
      </c>
      <c r="BQ691">
        <v>226.90613317781902</v>
      </c>
      <c r="BR691">
        <v>22.541848444797743</v>
      </c>
      <c r="BS691">
        <v>153.95809588139375</v>
      </c>
      <c r="BT691">
        <v>50.406188851626773</v>
      </c>
      <c r="BU691">
        <v>325.42742626402708</v>
      </c>
      <c r="BV691">
        <v>26.55632395918731</v>
      </c>
      <c r="BW691">
        <v>227.32570512652046</v>
      </c>
      <c r="BX691">
        <v>71.545397178319817</v>
      </c>
      <c r="BY691">
        <v>149.68687555442733</v>
      </c>
      <c r="BZ691">
        <v>121.58006110056117</v>
      </c>
      <c r="CA691">
        <v>7.2088658408557791</v>
      </c>
      <c r="CB691">
        <v>20.897948613010477</v>
      </c>
      <c r="CC691">
        <v>1565.458895383349</v>
      </c>
      <c r="CD691">
        <v>1279.3152650692168</v>
      </c>
      <c r="CE691">
        <v>97.562301694405832</v>
      </c>
      <c r="CF691">
        <v>188.58132861973638</v>
      </c>
      <c r="CG691">
        <v>4753.3618967097664</v>
      </c>
      <c r="CH691">
        <v>2068.8166135962574</v>
      </c>
      <c r="CI691">
        <v>2384.2045283332527</v>
      </c>
      <c r="CJ691">
        <v>300.34075478025426</v>
      </c>
    </row>
    <row r="692" spans="1:88" x14ac:dyDescent="0.2">
      <c r="A692" t="s">
        <v>157</v>
      </c>
      <c r="B692">
        <v>2011</v>
      </c>
      <c r="C692" t="s">
        <v>15</v>
      </c>
      <c r="D692" t="s">
        <v>387</v>
      </c>
      <c r="E692">
        <v>160.93447588200999</v>
      </c>
      <c r="F692">
        <v>52.890140897874851</v>
      </c>
      <c r="G692">
        <v>76.144637445794501</v>
      </c>
      <c r="H692">
        <v>31.899697538340853</v>
      </c>
      <c r="I692">
        <v>5784.5718477090222</v>
      </c>
      <c r="J692">
        <v>2255.0056368344694</v>
      </c>
      <c r="K692">
        <v>8039.5774845434862</v>
      </c>
      <c r="L692">
        <v>8200.511960425496</v>
      </c>
      <c r="M692">
        <v>140.68791860843854</v>
      </c>
      <c r="N692">
        <v>51.255269879860137</v>
      </c>
      <c r="O692">
        <v>75.28309996373072</v>
      </c>
      <c r="P692">
        <v>14.1495487648478</v>
      </c>
      <c r="Q692">
        <v>5093.1094736686327</v>
      </c>
      <c r="R692">
        <v>1987.7988469172451</v>
      </c>
      <c r="S692">
        <v>7080.9083205858806</v>
      </c>
      <c r="T692">
        <v>7221.5962391943194</v>
      </c>
      <c r="U692">
        <v>384.83175194825304</v>
      </c>
      <c r="V692">
        <v>11.69164322359396</v>
      </c>
      <c r="W692">
        <v>1.9342420381128709</v>
      </c>
      <c r="X692">
        <v>371.2058666865463</v>
      </c>
      <c r="Y692">
        <v>22.2092536570633</v>
      </c>
      <c r="Z692">
        <v>4.5053018034394174</v>
      </c>
      <c r="AA692">
        <v>2.7287967486946276</v>
      </c>
      <c r="AB692">
        <v>14.975155104929211</v>
      </c>
      <c r="AC692">
        <v>2752.8371998804187</v>
      </c>
      <c r="AD692">
        <v>0</v>
      </c>
      <c r="AE692">
        <v>0</v>
      </c>
      <c r="AF692">
        <v>2752.8371998804187</v>
      </c>
      <c r="AG692">
        <v>1062.2555602926807</v>
      </c>
      <c r="AH692">
        <v>0</v>
      </c>
      <c r="AI692">
        <v>0</v>
      </c>
      <c r="AJ692">
        <v>1062.2555602926807</v>
      </c>
      <c r="AK692">
        <v>191.75984007903656</v>
      </c>
      <c r="AL692">
        <v>0</v>
      </c>
      <c r="AM692">
        <v>0</v>
      </c>
      <c r="AN692">
        <v>191.75984007903656</v>
      </c>
      <c r="AO692">
        <v>4006.8526002521398</v>
      </c>
      <c r="AP692">
        <v>0</v>
      </c>
      <c r="AQ692">
        <v>0</v>
      </c>
      <c r="AR692">
        <v>4006.8526002521398</v>
      </c>
      <c r="AS692">
        <v>391.00765523862572</v>
      </c>
      <c r="AT692">
        <v>63.979987782038258</v>
      </c>
      <c r="AU692">
        <v>272.07197622779762</v>
      </c>
      <c r="AV692">
        <v>54.955691228789576</v>
      </c>
      <c r="AW692">
        <v>53.482389528663248</v>
      </c>
      <c r="AX692">
        <v>1.850346964447537</v>
      </c>
      <c r="AY692">
        <v>2.8132065465596865</v>
      </c>
      <c r="AZ692">
        <v>48.818836017655975</v>
      </c>
      <c r="BA692">
        <v>199.8344560538936</v>
      </c>
      <c r="BB692">
        <v>19.659677396705959</v>
      </c>
      <c r="BC692">
        <v>41.559659437134847</v>
      </c>
      <c r="BD692">
        <v>138.61511922005269</v>
      </c>
      <c r="BE692">
        <v>848.20721851443204</v>
      </c>
      <c r="BF692">
        <v>88.849950257147654</v>
      </c>
      <c r="BG692">
        <v>734.89486575340356</v>
      </c>
      <c r="BH692">
        <v>24.462402503880892</v>
      </c>
      <c r="BI692">
        <v>181.17565750066316</v>
      </c>
      <c r="BJ692">
        <v>30.960169955953532</v>
      </c>
      <c r="BK692">
        <v>121.18218838445912</v>
      </c>
      <c r="BL692">
        <v>29.033299160250774</v>
      </c>
      <c r="BM692">
        <v>63.732674413417556</v>
      </c>
      <c r="BN692">
        <v>9.7483792765230568</v>
      </c>
      <c r="BO692">
        <v>46.682716352148567</v>
      </c>
      <c r="BP692">
        <v>7.301578784745975</v>
      </c>
      <c r="BQ692">
        <v>100.13641534970462</v>
      </c>
      <c r="BR692">
        <v>11.939913073479689</v>
      </c>
      <c r="BS692">
        <v>74.79323014924924</v>
      </c>
      <c r="BT692">
        <v>13.40327212697558</v>
      </c>
      <c r="BU692">
        <v>134.77784220003352</v>
      </c>
      <c r="BV692">
        <v>12.956831014282415</v>
      </c>
      <c r="BW692">
        <v>103.95091712453201</v>
      </c>
      <c r="BX692">
        <v>17.870094061219007</v>
      </c>
      <c r="BY692">
        <v>98.922655752786483</v>
      </c>
      <c r="BZ692">
        <v>78.668475340624212</v>
      </c>
      <c r="CA692">
        <v>2.9129937749063548</v>
      </c>
      <c r="CB692">
        <v>17.341186637255824</v>
      </c>
      <c r="CC692">
        <v>1030.30820060268</v>
      </c>
      <c r="CD692">
        <v>829.03967598926386</v>
      </c>
      <c r="CE692">
        <v>40.318582998694296</v>
      </c>
      <c r="CF692">
        <v>160.94994161472542</v>
      </c>
      <c r="CG692">
        <v>1645.9730225749477</v>
      </c>
      <c r="CH692">
        <v>596.04713490623101</v>
      </c>
      <c r="CI692">
        <v>1022.2495725634033</v>
      </c>
      <c r="CJ692">
        <v>27.676315105314014</v>
      </c>
    </row>
    <row r="693" spans="1:88" x14ac:dyDescent="0.2">
      <c r="A693" t="s">
        <v>157</v>
      </c>
      <c r="B693">
        <v>2011</v>
      </c>
      <c r="C693" t="s">
        <v>16</v>
      </c>
      <c r="D693" t="s">
        <v>388</v>
      </c>
      <c r="E693">
        <v>306.49142380899218</v>
      </c>
      <c r="F693">
        <v>91.372690219093656</v>
      </c>
      <c r="G693">
        <v>105.20438123774241</v>
      </c>
      <c r="H693">
        <v>109.9143523521558</v>
      </c>
      <c r="I693">
        <v>1800.643000217462</v>
      </c>
      <c r="J693">
        <v>1274.9070274547237</v>
      </c>
      <c r="K693">
        <v>3075.5500276721828</v>
      </c>
      <c r="L693">
        <v>3382.041451481175</v>
      </c>
      <c r="M693">
        <v>261.51675783721271</v>
      </c>
      <c r="N693">
        <v>89.762943421556244</v>
      </c>
      <c r="O693">
        <v>104.02975321125454</v>
      </c>
      <c r="P693">
        <v>67.724061204401607</v>
      </c>
      <c r="Q693">
        <v>1525.1293954520161</v>
      </c>
      <c r="R693">
        <v>1081.6804850612007</v>
      </c>
      <c r="S693">
        <v>2606.8098805132222</v>
      </c>
      <c r="T693">
        <v>2868.3266383504342</v>
      </c>
      <c r="U693">
        <v>728.04399127166312</v>
      </c>
      <c r="V693">
        <v>11.502496700069718</v>
      </c>
      <c r="W693">
        <v>2.5371095588745498</v>
      </c>
      <c r="X693">
        <v>714.00438501272015</v>
      </c>
      <c r="Y693">
        <v>28.512596818598333</v>
      </c>
      <c r="Z693">
        <v>4.4368603356904055</v>
      </c>
      <c r="AA693">
        <v>3.7288600252213002</v>
      </c>
      <c r="AB693">
        <v>20.34687645768653</v>
      </c>
      <c r="AC693">
        <v>4162.3390122470473</v>
      </c>
      <c r="AD693">
        <v>0</v>
      </c>
      <c r="AE693">
        <v>0</v>
      </c>
      <c r="AF693">
        <v>4162.3390122470473</v>
      </c>
      <c r="AG693">
        <v>9685.3772215016888</v>
      </c>
      <c r="AH693">
        <v>0</v>
      </c>
      <c r="AI693">
        <v>0</v>
      </c>
      <c r="AJ693">
        <v>9685.3772215016888</v>
      </c>
      <c r="AK693">
        <v>4423.6440747770348</v>
      </c>
      <c r="AL693">
        <v>0</v>
      </c>
      <c r="AM693">
        <v>0</v>
      </c>
      <c r="AN693">
        <v>4423.6440747770348</v>
      </c>
      <c r="AO693">
        <v>18271.360308525815</v>
      </c>
      <c r="AP693">
        <v>0</v>
      </c>
      <c r="AQ693">
        <v>0</v>
      </c>
      <c r="AR693">
        <v>18271.360308525815</v>
      </c>
      <c r="AS693">
        <v>862.45205297319637</v>
      </c>
      <c r="AT693">
        <v>71.94148786613637</v>
      </c>
      <c r="AU693">
        <v>356.52665587243348</v>
      </c>
      <c r="AV693">
        <v>433.98390923462642</v>
      </c>
      <c r="AW693">
        <v>75.966702643510104</v>
      </c>
      <c r="AX693">
        <v>2.1525308925372117</v>
      </c>
      <c r="AY693">
        <v>3.0834248262219472</v>
      </c>
      <c r="AZ693">
        <v>70.730746924750775</v>
      </c>
      <c r="BA693">
        <v>264.80106568181964</v>
      </c>
      <c r="BB693">
        <v>19.385099671905888</v>
      </c>
      <c r="BC693">
        <v>54.743589236793625</v>
      </c>
      <c r="BD693">
        <v>190.67237677312011</v>
      </c>
      <c r="BE693">
        <v>1177.0803777705892</v>
      </c>
      <c r="BF693">
        <v>142.64804372681178</v>
      </c>
      <c r="BG693">
        <v>962.23440300329264</v>
      </c>
      <c r="BH693">
        <v>72.197931040482061</v>
      </c>
      <c r="BI693">
        <v>407.89145791314644</v>
      </c>
      <c r="BJ693">
        <v>48.372272383369598</v>
      </c>
      <c r="BK693">
        <v>142.2159824156185</v>
      </c>
      <c r="BL693">
        <v>217.30320311415923</v>
      </c>
      <c r="BM693">
        <v>102.59644810743856</v>
      </c>
      <c r="BN693">
        <v>10.875554379174481</v>
      </c>
      <c r="BO693">
        <v>58.963795973550958</v>
      </c>
      <c r="BP693">
        <v>32.757097754713058</v>
      </c>
      <c r="BQ693">
        <v>157.87115790430295</v>
      </c>
      <c r="BR693">
        <v>13.561098335165864</v>
      </c>
      <c r="BS693">
        <v>94.400369010782583</v>
      </c>
      <c r="BT693">
        <v>49.909690558354868</v>
      </c>
      <c r="BU693">
        <v>210.68245688446174</v>
      </c>
      <c r="BV693">
        <v>15.576623490031871</v>
      </c>
      <c r="BW693">
        <v>131.50079274340919</v>
      </c>
      <c r="BX693">
        <v>63.605040651020531</v>
      </c>
      <c r="BY693">
        <v>109.48470965910586</v>
      </c>
      <c r="BZ693">
        <v>69.524757870672147</v>
      </c>
      <c r="CA693">
        <v>4.1628133941573884</v>
      </c>
      <c r="CB693">
        <v>35.797138394276189</v>
      </c>
      <c r="CC693">
        <v>1115.2947124415464</v>
      </c>
      <c r="CD693">
        <v>733.04770507012881</v>
      </c>
      <c r="CE693">
        <v>56.687246234298144</v>
      </c>
      <c r="CF693">
        <v>325.55976113712205</v>
      </c>
      <c r="CG693">
        <v>2693.9950266119872</v>
      </c>
      <c r="CH693">
        <v>1099.6558381110019</v>
      </c>
      <c r="CI693">
        <v>1417.2252539029116</v>
      </c>
      <c r="CJ693">
        <v>177.11393459806797</v>
      </c>
    </row>
    <row r="694" spans="1:88" x14ac:dyDescent="0.2">
      <c r="A694" t="s">
        <v>157</v>
      </c>
      <c r="B694">
        <v>2011</v>
      </c>
      <c r="C694" t="s">
        <v>17</v>
      </c>
      <c r="D694" t="s">
        <v>389</v>
      </c>
      <c r="E694">
        <v>1122.1677662635873</v>
      </c>
      <c r="F694">
        <v>380.32683047874281</v>
      </c>
      <c r="G694">
        <v>408.09913563558678</v>
      </c>
      <c r="H694">
        <v>333.74180014925832</v>
      </c>
      <c r="I694">
        <v>4226.2494906862066</v>
      </c>
      <c r="J694">
        <v>3083.8545803812249</v>
      </c>
      <c r="K694">
        <v>7310.1040710674406</v>
      </c>
      <c r="L694">
        <v>8432.2718373310272</v>
      </c>
      <c r="M694">
        <v>1013.5976563290769</v>
      </c>
      <c r="N694">
        <v>374.60659959180839</v>
      </c>
      <c r="O694">
        <v>403.67477541675885</v>
      </c>
      <c r="P694">
        <v>235.31628132050886</v>
      </c>
      <c r="Q694">
        <v>3587.0515339469775</v>
      </c>
      <c r="R694">
        <v>2617.4378316765624</v>
      </c>
      <c r="S694">
        <v>6204.4893656235508</v>
      </c>
      <c r="T694">
        <v>7218.0870219526278</v>
      </c>
      <c r="U694">
        <v>2065.4176198720052</v>
      </c>
      <c r="V694">
        <v>41.476976440815029</v>
      </c>
      <c r="W694">
        <v>9.9256734483444173</v>
      </c>
      <c r="X694">
        <v>2014.014969982851</v>
      </c>
      <c r="Y694">
        <v>95.090341054561094</v>
      </c>
      <c r="Z694">
        <v>15.715793543335412</v>
      </c>
      <c r="AA694">
        <v>14.014155646372009</v>
      </c>
      <c r="AB694">
        <v>65.360391864853312</v>
      </c>
      <c r="AC694">
        <v>19734.152973750904</v>
      </c>
      <c r="AD694">
        <v>0</v>
      </c>
      <c r="AE694">
        <v>0</v>
      </c>
      <c r="AF694">
        <v>19734.152973750904</v>
      </c>
      <c r="AG694">
        <v>7153.0604996030406</v>
      </c>
      <c r="AH694">
        <v>0</v>
      </c>
      <c r="AI694">
        <v>0</v>
      </c>
      <c r="AJ694">
        <v>7153.0604996030406</v>
      </c>
      <c r="AK694">
        <v>1665.9942173154143</v>
      </c>
      <c r="AL694">
        <v>0</v>
      </c>
      <c r="AM694">
        <v>0</v>
      </c>
      <c r="AN694">
        <v>1665.9942173154143</v>
      </c>
      <c r="AO694">
        <v>28553.207690669442</v>
      </c>
      <c r="AP694">
        <v>0</v>
      </c>
      <c r="AQ694">
        <v>0</v>
      </c>
      <c r="AR694">
        <v>28553.207690669442</v>
      </c>
      <c r="AS694">
        <v>2144.5617371355215</v>
      </c>
      <c r="AT694">
        <v>259.43223759011465</v>
      </c>
      <c r="AU694">
        <v>1421.8760351761764</v>
      </c>
      <c r="AV694">
        <v>463.25346436922678</v>
      </c>
      <c r="AW694">
        <v>235.33399914195644</v>
      </c>
      <c r="AX694">
        <v>7.9093709486374042</v>
      </c>
      <c r="AY694">
        <v>12.84820693547945</v>
      </c>
      <c r="AZ694">
        <v>214.57642125783963</v>
      </c>
      <c r="BA694">
        <v>973.42784316135442</v>
      </c>
      <c r="BB694">
        <v>69.922555609113843</v>
      </c>
      <c r="BC694">
        <v>208.87389291550079</v>
      </c>
      <c r="BD694">
        <v>694.63139463673906</v>
      </c>
      <c r="BE694">
        <v>4146.6332113848566</v>
      </c>
      <c r="BF694">
        <v>518.03327589255298</v>
      </c>
      <c r="BG694">
        <v>3472.1854170781189</v>
      </c>
      <c r="BH694">
        <v>156.41451841419575</v>
      </c>
      <c r="BI694">
        <v>931.23692678537191</v>
      </c>
      <c r="BJ694">
        <v>201.92943628313401</v>
      </c>
      <c r="BK694">
        <v>482.64730439324677</v>
      </c>
      <c r="BL694">
        <v>246.66018610899232</v>
      </c>
      <c r="BM694">
        <v>325.72599375303372</v>
      </c>
      <c r="BN694">
        <v>40.2593413018243</v>
      </c>
      <c r="BO694">
        <v>212.71251264929634</v>
      </c>
      <c r="BP694">
        <v>72.754139801912856</v>
      </c>
      <c r="BQ694">
        <v>533.42867581149335</v>
      </c>
      <c r="BR694">
        <v>50.147565211445475</v>
      </c>
      <c r="BS694">
        <v>362.96503633981922</v>
      </c>
      <c r="BT694">
        <v>120.3160742602285</v>
      </c>
      <c r="BU694">
        <v>760.78472045261276</v>
      </c>
      <c r="BV694">
        <v>60.415244206098286</v>
      </c>
      <c r="BW694">
        <v>524.61403970443769</v>
      </c>
      <c r="BX694">
        <v>175.75543654207729</v>
      </c>
      <c r="BY694">
        <v>321.43385816308978</v>
      </c>
      <c r="BZ694">
        <v>247.2563626627194</v>
      </c>
      <c r="CA694">
        <v>20.306960014055186</v>
      </c>
      <c r="CB694">
        <v>53.870535486314701</v>
      </c>
      <c r="CC694">
        <v>3367.2784735867235</v>
      </c>
      <c r="CD694">
        <v>2602.1756117768509</v>
      </c>
      <c r="CE694">
        <v>278.53562412260101</v>
      </c>
      <c r="CF694">
        <v>486.56723768727988</v>
      </c>
      <c r="CG694">
        <v>10838.78687185769</v>
      </c>
      <c r="CH694">
        <v>4516.8775082537722</v>
      </c>
      <c r="CI694">
        <v>5514.5707794050404</v>
      </c>
      <c r="CJ694">
        <v>807.33858419888043</v>
      </c>
    </row>
    <row r="695" spans="1:88" x14ac:dyDescent="0.2">
      <c r="A695" t="s">
        <v>157</v>
      </c>
      <c r="B695">
        <v>2011</v>
      </c>
      <c r="C695" t="s">
        <v>18</v>
      </c>
      <c r="D695" t="s">
        <v>390</v>
      </c>
      <c r="E695">
        <v>1018.7393307456002</v>
      </c>
      <c r="F695">
        <v>333.72565144484923</v>
      </c>
      <c r="G695">
        <v>418.26203793307479</v>
      </c>
      <c r="H695">
        <v>266.75164136767722</v>
      </c>
      <c r="I695">
        <v>4466.5609199603277</v>
      </c>
      <c r="J695">
        <v>3300.6513949138698</v>
      </c>
      <c r="K695">
        <v>7767.2123148741921</v>
      </c>
      <c r="L695">
        <v>8785.9516456197925</v>
      </c>
      <c r="M695">
        <v>910.96889821997343</v>
      </c>
      <c r="N695">
        <v>328.66390568798448</v>
      </c>
      <c r="O695">
        <v>413.73902224236991</v>
      </c>
      <c r="P695">
        <v>168.5659702896188</v>
      </c>
      <c r="Q695">
        <v>3815.0856662341794</v>
      </c>
      <c r="R695">
        <v>2819.2311829217451</v>
      </c>
      <c r="S695">
        <v>6634.3168491559236</v>
      </c>
      <c r="T695">
        <v>7545.2857473758959</v>
      </c>
      <c r="U695">
        <v>1972.7306237815008</v>
      </c>
      <c r="V695">
        <v>37.297642477670536</v>
      </c>
      <c r="W695">
        <v>9.4126764673176186</v>
      </c>
      <c r="X695">
        <v>1926.0203048365138</v>
      </c>
      <c r="Y695">
        <v>99.193405848457786</v>
      </c>
      <c r="Z695">
        <v>13.856727164166731</v>
      </c>
      <c r="AA695">
        <v>14.388250936315524</v>
      </c>
      <c r="AB695">
        <v>70.948427747975188</v>
      </c>
      <c r="AC695">
        <v>12733.261139508026</v>
      </c>
      <c r="AD695">
        <v>0</v>
      </c>
      <c r="AE695">
        <v>0</v>
      </c>
      <c r="AF695">
        <v>12733.261139508026</v>
      </c>
      <c r="AG695">
        <v>14057.935229977276</v>
      </c>
      <c r="AH695">
        <v>0</v>
      </c>
      <c r="AI695">
        <v>0</v>
      </c>
      <c r="AJ695">
        <v>14057.935229977276</v>
      </c>
      <c r="AK695">
        <v>2080.3696291774909</v>
      </c>
      <c r="AL695">
        <v>0</v>
      </c>
      <c r="AM695">
        <v>0</v>
      </c>
      <c r="AN695">
        <v>2080.3696291774909</v>
      </c>
      <c r="AO695">
        <v>28871.565998662856</v>
      </c>
      <c r="AP695">
        <v>0</v>
      </c>
      <c r="AQ695">
        <v>0</v>
      </c>
      <c r="AR695">
        <v>28871.565998662856</v>
      </c>
      <c r="AS695">
        <v>2291.3306089138378</v>
      </c>
      <c r="AT695">
        <v>244.55497763571276</v>
      </c>
      <c r="AU695">
        <v>1401.1245296001125</v>
      </c>
      <c r="AV695">
        <v>645.65110167800958</v>
      </c>
      <c r="AW695">
        <v>246.9312212043385</v>
      </c>
      <c r="AX695">
        <v>7.2133373448594762</v>
      </c>
      <c r="AY695">
        <v>13.321318819310953</v>
      </c>
      <c r="AZ695">
        <v>226.39656504016781</v>
      </c>
      <c r="BA695">
        <v>1894.1145510539341</v>
      </c>
      <c r="BB695">
        <v>62.901198247636465</v>
      </c>
      <c r="BC695">
        <v>202.79859636270047</v>
      </c>
      <c r="BD695">
        <v>1628.4147564435857</v>
      </c>
      <c r="BE695">
        <v>4179.6573332627395</v>
      </c>
      <c r="BF695">
        <v>441.30780278687496</v>
      </c>
      <c r="BG695">
        <v>3598.5407992327682</v>
      </c>
      <c r="BH695">
        <v>139.80873124310165</v>
      </c>
      <c r="BI695">
        <v>1069.5836579900283</v>
      </c>
      <c r="BJ695">
        <v>227.8097474267629</v>
      </c>
      <c r="BK695">
        <v>502.21436339163483</v>
      </c>
      <c r="BL695">
        <v>339.55954717163166</v>
      </c>
      <c r="BM695">
        <v>309.20322339116916</v>
      </c>
      <c r="BN695">
        <v>34.302561069401804</v>
      </c>
      <c r="BO695">
        <v>212.83927317979902</v>
      </c>
      <c r="BP695">
        <v>62.061389141968291</v>
      </c>
      <c r="BQ695">
        <v>506.52479693067045</v>
      </c>
      <c r="BR695">
        <v>42.155621410016984</v>
      </c>
      <c r="BS695">
        <v>360.65845043314818</v>
      </c>
      <c r="BT695">
        <v>103.71072508750427</v>
      </c>
      <c r="BU695">
        <v>706.80076982588821</v>
      </c>
      <c r="BV695">
        <v>48.50302550776513</v>
      </c>
      <c r="BW695">
        <v>518.80470399848764</v>
      </c>
      <c r="BX695">
        <v>139.49304031963578</v>
      </c>
      <c r="BY695">
        <v>280.01055412574794</v>
      </c>
      <c r="BZ695">
        <v>213.37678582509722</v>
      </c>
      <c r="CA695">
        <v>16.948311106021926</v>
      </c>
      <c r="CB695">
        <v>49.685457194628292</v>
      </c>
      <c r="CC695">
        <v>2927.626228710616</v>
      </c>
      <c r="CD695">
        <v>2246.8698349844408</v>
      </c>
      <c r="CE695">
        <v>232.03618707743249</v>
      </c>
      <c r="CF695">
        <v>448.72020664875237</v>
      </c>
      <c r="CG695">
        <v>10168.566039526102</v>
      </c>
      <c r="CH695">
        <v>4045.9970142708835</v>
      </c>
      <c r="CI695">
        <v>5651.5710397135063</v>
      </c>
      <c r="CJ695">
        <v>470.99798554171127</v>
      </c>
    </row>
    <row r="696" spans="1:88" x14ac:dyDescent="0.2">
      <c r="A696" t="s">
        <v>157</v>
      </c>
      <c r="B696">
        <v>2011</v>
      </c>
      <c r="C696" t="s">
        <v>19</v>
      </c>
      <c r="D696" t="s">
        <v>391</v>
      </c>
      <c r="E696">
        <v>117.04872033282456</v>
      </c>
      <c r="F696">
        <v>34.863585662128571</v>
      </c>
      <c r="G696">
        <v>60.365767375433755</v>
      </c>
      <c r="H696">
        <v>21.819367295262378</v>
      </c>
      <c r="I696">
        <v>426.2688127582594</v>
      </c>
      <c r="J696">
        <v>315.19358905680298</v>
      </c>
      <c r="K696">
        <v>741.46240181506278</v>
      </c>
      <c r="L696">
        <v>858.51112214788725</v>
      </c>
      <c r="M696">
        <v>108.24751826996953</v>
      </c>
      <c r="N696">
        <v>34.133233334867583</v>
      </c>
      <c r="O696">
        <v>59.643448627292827</v>
      </c>
      <c r="P696">
        <v>14.470836307809277</v>
      </c>
      <c r="Q696">
        <v>365.55454390809336</v>
      </c>
      <c r="R696">
        <v>270.29997326066791</v>
      </c>
      <c r="S696">
        <v>635.8545171687615</v>
      </c>
      <c r="T696">
        <v>744.10203543873104</v>
      </c>
      <c r="U696">
        <v>152.40353406562255</v>
      </c>
      <c r="V696">
        <v>5.0360826156957064</v>
      </c>
      <c r="W696">
        <v>1.7149184577140613</v>
      </c>
      <c r="X696">
        <v>145.65253299221322</v>
      </c>
      <c r="Y696">
        <v>9.8948753791335839</v>
      </c>
      <c r="Z696">
        <v>2.0283565834517394</v>
      </c>
      <c r="AA696">
        <v>2.2800194184500984</v>
      </c>
      <c r="AB696">
        <v>5.5864993772317195</v>
      </c>
      <c r="AC696">
        <v>1453.50427018955</v>
      </c>
      <c r="AD696">
        <v>0</v>
      </c>
      <c r="AE696">
        <v>0</v>
      </c>
      <c r="AF696">
        <v>1453.50427018955</v>
      </c>
      <c r="AG696">
        <v>484.54639381027891</v>
      </c>
      <c r="AH696">
        <v>0</v>
      </c>
      <c r="AI696">
        <v>0</v>
      </c>
      <c r="AJ696">
        <v>484.54639381027891</v>
      </c>
      <c r="AK696">
        <v>102.52905509600033</v>
      </c>
      <c r="AL696">
        <v>0</v>
      </c>
      <c r="AM696">
        <v>0</v>
      </c>
      <c r="AN696">
        <v>102.52905509600033</v>
      </c>
      <c r="AO696">
        <v>2040.5797190958301</v>
      </c>
      <c r="AP696">
        <v>0</v>
      </c>
      <c r="AQ696">
        <v>0</v>
      </c>
      <c r="AR696">
        <v>2040.5797190958301</v>
      </c>
      <c r="AS696">
        <v>262.39039831012445</v>
      </c>
      <c r="AT696">
        <v>27.026695160872755</v>
      </c>
      <c r="AU696">
        <v>205.30479939538174</v>
      </c>
      <c r="AV696">
        <v>30.058903753870332</v>
      </c>
      <c r="AW696">
        <v>20.241467662593564</v>
      </c>
      <c r="AX696">
        <v>0.97261721870688689</v>
      </c>
      <c r="AY696">
        <v>1.4851884553208774</v>
      </c>
      <c r="AZ696">
        <v>17.783661988565729</v>
      </c>
      <c r="BA696">
        <v>131.9131754166734</v>
      </c>
      <c r="BB696">
        <v>8.6506286322974812</v>
      </c>
      <c r="BC696">
        <v>28.851187759256671</v>
      </c>
      <c r="BD696">
        <v>94.411359025119538</v>
      </c>
      <c r="BE696">
        <v>572.93745259459865</v>
      </c>
      <c r="BF696">
        <v>53.416271591561397</v>
      </c>
      <c r="BG696">
        <v>507.45062072810123</v>
      </c>
      <c r="BH696">
        <v>12.070560274935756</v>
      </c>
      <c r="BI696">
        <v>112.22958065029283</v>
      </c>
      <c r="BJ696">
        <v>24.278695061994465</v>
      </c>
      <c r="BK696">
        <v>71.350453410467154</v>
      </c>
      <c r="BL696">
        <v>16.600432177831486</v>
      </c>
      <c r="BM696">
        <v>40.698083358393504</v>
      </c>
      <c r="BN696">
        <v>6.0809256809825412</v>
      </c>
      <c r="BO696">
        <v>28.976317903879568</v>
      </c>
      <c r="BP696">
        <v>5.6408397735314013</v>
      </c>
      <c r="BQ696">
        <v>62.358908604827214</v>
      </c>
      <c r="BR696">
        <v>7.1530494968185501</v>
      </c>
      <c r="BS696">
        <v>46.155797045417316</v>
      </c>
      <c r="BT696">
        <v>9.0500620625912962</v>
      </c>
      <c r="BU696">
        <v>85.69406293505601</v>
      </c>
      <c r="BV696">
        <v>7.8551203134721961</v>
      </c>
      <c r="BW696">
        <v>64.176561932849125</v>
      </c>
      <c r="BX696">
        <v>13.662380688734656</v>
      </c>
      <c r="BY696">
        <v>41.165186187523695</v>
      </c>
      <c r="BZ696">
        <v>33.330959017497833</v>
      </c>
      <c r="CA696">
        <v>2.6806744695643321</v>
      </c>
      <c r="CB696">
        <v>5.1535527004614305</v>
      </c>
      <c r="CC696">
        <v>436.13487327885446</v>
      </c>
      <c r="CD696">
        <v>350.73331053264485</v>
      </c>
      <c r="CE696">
        <v>37.651056940689465</v>
      </c>
      <c r="CF696">
        <v>47.75050580552189</v>
      </c>
      <c r="CG696">
        <v>1271.2500835138367</v>
      </c>
      <c r="CH696">
        <v>416.6922417167994</v>
      </c>
      <c r="CI696">
        <v>816.72518745011689</v>
      </c>
      <c r="CJ696">
        <v>37.832654346917451</v>
      </c>
    </row>
    <row r="697" spans="1:88" x14ac:dyDescent="0.2">
      <c r="A697" t="s">
        <v>157</v>
      </c>
      <c r="B697">
        <v>2011</v>
      </c>
      <c r="C697" t="s">
        <v>20</v>
      </c>
      <c r="D697" t="s">
        <v>392</v>
      </c>
      <c r="E697">
        <v>306.80132520097152</v>
      </c>
      <c r="F697">
        <v>90.327186747811638</v>
      </c>
      <c r="G697">
        <v>147.22753813920855</v>
      </c>
      <c r="H697">
        <v>69.246600313951518</v>
      </c>
      <c r="I697">
        <v>1932.6882483308045</v>
      </c>
      <c r="J697">
        <v>1133.2926326689246</v>
      </c>
      <c r="K697">
        <v>3065.9808809997307</v>
      </c>
      <c r="L697">
        <v>3372.7822062007017</v>
      </c>
      <c r="M697">
        <v>272.91302320721496</v>
      </c>
      <c r="N697">
        <v>87.520549457542771</v>
      </c>
      <c r="O697">
        <v>145.68340181515393</v>
      </c>
      <c r="P697">
        <v>39.709071934517333</v>
      </c>
      <c r="Q697">
        <v>1754.4019872172573</v>
      </c>
      <c r="R697">
        <v>1045.9422077276595</v>
      </c>
      <c r="S697">
        <v>2800.3441949449161</v>
      </c>
      <c r="T697">
        <v>3073.2572181521318</v>
      </c>
      <c r="U697">
        <v>582.48618507864626</v>
      </c>
      <c r="V697">
        <v>19.274923193035317</v>
      </c>
      <c r="W697">
        <v>4.20319422311427</v>
      </c>
      <c r="X697">
        <v>559.00806766249787</v>
      </c>
      <c r="Y697">
        <v>35.05314509814454</v>
      </c>
      <c r="Z697">
        <v>7.801222182694505</v>
      </c>
      <c r="AA697">
        <v>4.8290485519340205</v>
      </c>
      <c r="AB697">
        <v>22.422874363515902</v>
      </c>
      <c r="AC697">
        <v>4301.5080072524015</v>
      </c>
      <c r="AD697">
        <v>0</v>
      </c>
      <c r="AE697">
        <v>0</v>
      </c>
      <c r="AF697">
        <v>4301.5080072524015</v>
      </c>
      <c r="AG697">
        <v>3966.4440267983819</v>
      </c>
      <c r="AH697">
        <v>0</v>
      </c>
      <c r="AI697">
        <v>0</v>
      </c>
      <c r="AJ697">
        <v>3966.4440267983819</v>
      </c>
      <c r="AK697">
        <v>609.82943898612007</v>
      </c>
      <c r="AL697">
        <v>0</v>
      </c>
      <c r="AM697">
        <v>0</v>
      </c>
      <c r="AN697">
        <v>609.82943898612007</v>
      </c>
      <c r="AO697">
        <v>8877.78147303691</v>
      </c>
      <c r="AP697">
        <v>0</v>
      </c>
      <c r="AQ697">
        <v>0</v>
      </c>
      <c r="AR697">
        <v>8877.78147303691</v>
      </c>
      <c r="AS697">
        <v>878.35507642799269</v>
      </c>
      <c r="AT697">
        <v>96.415033248533248</v>
      </c>
      <c r="AU697">
        <v>598.44092184416445</v>
      </c>
      <c r="AV697">
        <v>183.49912133529466</v>
      </c>
      <c r="AW697">
        <v>76.221767983181209</v>
      </c>
      <c r="AX697">
        <v>2.9382989512668463</v>
      </c>
      <c r="AY697">
        <v>5.5510768646228934</v>
      </c>
      <c r="AZ697">
        <v>67.732392167291422</v>
      </c>
      <c r="BA697">
        <v>336.25844344574034</v>
      </c>
      <c r="BB697">
        <v>33.200079531511648</v>
      </c>
      <c r="BC697">
        <v>99.139639857762859</v>
      </c>
      <c r="BD697">
        <v>203.91872405646643</v>
      </c>
      <c r="BE697">
        <v>1362.9102454485183</v>
      </c>
      <c r="BF697">
        <v>178.0240727956155</v>
      </c>
      <c r="BG697">
        <v>1138.7576649679834</v>
      </c>
      <c r="BH697">
        <v>46.128507684921296</v>
      </c>
      <c r="BI697">
        <v>292.69769979810565</v>
      </c>
      <c r="BJ697">
        <v>53.150745378014861</v>
      </c>
      <c r="BK697">
        <v>143.35877319676928</v>
      </c>
      <c r="BL697">
        <v>96.188181223322076</v>
      </c>
      <c r="BM697">
        <v>107.16306429228399</v>
      </c>
      <c r="BN697">
        <v>19.378061374070327</v>
      </c>
      <c r="BO697">
        <v>70.001925146300579</v>
      </c>
      <c r="BP697">
        <v>17.783077771913089</v>
      </c>
      <c r="BQ697">
        <v>177.93873613748423</v>
      </c>
      <c r="BR697">
        <v>24.269995564728685</v>
      </c>
      <c r="BS697">
        <v>124.88545999819354</v>
      </c>
      <c r="BT697">
        <v>28.783280574561648</v>
      </c>
      <c r="BU697">
        <v>256.77971614270632</v>
      </c>
      <c r="BV697">
        <v>26.307236035285779</v>
      </c>
      <c r="BW697">
        <v>185.06472283464086</v>
      </c>
      <c r="BX697">
        <v>45.40775727277984</v>
      </c>
      <c r="BY697">
        <v>166.17076288260984</v>
      </c>
      <c r="BZ697">
        <v>134.49072005998346</v>
      </c>
      <c r="CA697">
        <v>5.9204865636059365</v>
      </c>
      <c r="CB697">
        <v>25.759556259020147</v>
      </c>
      <c r="CC697">
        <v>1726.6905782557651</v>
      </c>
      <c r="CD697">
        <v>1410.4515245652397</v>
      </c>
      <c r="CE697">
        <v>80.371232708529249</v>
      </c>
      <c r="CF697">
        <v>235.86782098199427</v>
      </c>
      <c r="CG697">
        <v>3163.0986648803614</v>
      </c>
      <c r="CH697">
        <v>1083.3485100424634</v>
      </c>
      <c r="CI697">
        <v>1996.1569643448461</v>
      </c>
      <c r="CJ697">
        <v>83.59319049305175</v>
      </c>
    </row>
    <row r="698" spans="1:88" x14ac:dyDescent="0.2">
      <c r="A698" t="s">
        <v>157</v>
      </c>
      <c r="B698">
        <v>2011</v>
      </c>
      <c r="C698" t="s">
        <v>21</v>
      </c>
      <c r="D698" t="s">
        <v>393</v>
      </c>
      <c r="E698">
        <v>56.490691685966056</v>
      </c>
      <c r="F698">
        <v>13.460783722394844</v>
      </c>
      <c r="G698">
        <v>28.309566401195706</v>
      </c>
      <c r="H698">
        <v>14.720341562375499</v>
      </c>
      <c r="I698">
        <v>12.7923553169235</v>
      </c>
      <c r="J698">
        <v>64.699318146439978</v>
      </c>
      <c r="K698">
        <v>77.491673463363483</v>
      </c>
      <c r="L698">
        <v>133.98236514932955</v>
      </c>
      <c r="M698">
        <v>50.542811285686632</v>
      </c>
      <c r="N698">
        <v>13.207329226070526</v>
      </c>
      <c r="O698">
        <v>28.011952709766511</v>
      </c>
      <c r="P698">
        <v>9.3235293498495508</v>
      </c>
      <c r="Q698">
        <v>10.9874882767724</v>
      </c>
      <c r="R698">
        <v>55.570923574075643</v>
      </c>
      <c r="S698">
        <v>66.558411850848046</v>
      </c>
      <c r="T698">
        <v>117.10122313653466</v>
      </c>
      <c r="U698">
        <v>96.004491162654631</v>
      </c>
      <c r="V698">
        <v>1.8060671407376745</v>
      </c>
      <c r="W698">
        <v>0.81251719764230046</v>
      </c>
      <c r="X698">
        <v>93.38590682427467</v>
      </c>
      <c r="Y698">
        <v>4.3755384094356859</v>
      </c>
      <c r="Z698">
        <v>0.69900274431504439</v>
      </c>
      <c r="AA698">
        <v>0.93053946808097587</v>
      </c>
      <c r="AB698">
        <v>2.7459961970396556</v>
      </c>
      <c r="AC698">
        <v>1039.5959380652539</v>
      </c>
      <c r="AD698">
        <v>0</v>
      </c>
      <c r="AE698">
        <v>0</v>
      </c>
      <c r="AF698">
        <v>1039.5959380652539</v>
      </c>
      <c r="AG698">
        <v>1059.8579511932969</v>
      </c>
      <c r="AH698">
        <v>0</v>
      </c>
      <c r="AI698">
        <v>0</v>
      </c>
      <c r="AJ698">
        <v>1059.8579511932969</v>
      </c>
      <c r="AK698">
        <v>143.54318270034344</v>
      </c>
      <c r="AL698">
        <v>0</v>
      </c>
      <c r="AM698">
        <v>0</v>
      </c>
      <c r="AN698">
        <v>143.54318270034344</v>
      </c>
      <c r="AO698">
        <v>2242.9970719588932</v>
      </c>
      <c r="AP698">
        <v>0</v>
      </c>
      <c r="AQ698">
        <v>0</v>
      </c>
      <c r="AR698">
        <v>2242.9970719588932</v>
      </c>
      <c r="AS698">
        <v>159.64248030540915</v>
      </c>
      <c r="AT698">
        <v>10.890346842824627</v>
      </c>
      <c r="AU698">
        <v>102.69901659124817</v>
      </c>
      <c r="AV698">
        <v>46.053116871336115</v>
      </c>
      <c r="AW698">
        <v>10.371776227269081</v>
      </c>
      <c r="AX698">
        <v>0.33692050126027323</v>
      </c>
      <c r="AY698">
        <v>1.0133065291542915</v>
      </c>
      <c r="AZ698">
        <v>9.0215491968544921</v>
      </c>
      <c r="BA698">
        <v>60.378747102333577</v>
      </c>
      <c r="BB698">
        <v>3.0588082478921819</v>
      </c>
      <c r="BC698">
        <v>14.844408479577881</v>
      </c>
      <c r="BD698">
        <v>42.475530374863474</v>
      </c>
      <c r="BE698">
        <v>238.11124226437903</v>
      </c>
      <c r="BF698">
        <v>20.756151823275722</v>
      </c>
      <c r="BG698">
        <v>210.13996326762742</v>
      </c>
      <c r="BH698">
        <v>7.2151271734755777</v>
      </c>
      <c r="BI698">
        <v>56.309775864360304</v>
      </c>
      <c r="BJ698">
        <v>7.3613818864153968</v>
      </c>
      <c r="BK698">
        <v>25.081625895242578</v>
      </c>
      <c r="BL698">
        <v>23.866768082702301</v>
      </c>
      <c r="BM698">
        <v>19.03616044278527</v>
      </c>
      <c r="BN698">
        <v>1.7329155731757129</v>
      </c>
      <c r="BO698">
        <v>13.083421479100663</v>
      </c>
      <c r="BP698">
        <v>4.2198233905089317</v>
      </c>
      <c r="BQ698">
        <v>33.292861657042884</v>
      </c>
      <c r="BR698">
        <v>2.1401097936560474</v>
      </c>
      <c r="BS698">
        <v>24.585172259461601</v>
      </c>
      <c r="BT698">
        <v>6.5675796039251866</v>
      </c>
      <c r="BU698">
        <v>48.629230683997079</v>
      </c>
      <c r="BV698">
        <v>2.4387488980828369</v>
      </c>
      <c r="BW698">
        <v>37.385697139395006</v>
      </c>
      <c r="BX698">
        <v>8.8047846465191171</v>
      </c>
      <c r="BY698">
        <v>16.588719602480122</v>
      </c>
      <c r="BZ698">
        <v>11.182233003667905</v>
      </c>
      <c r="CA698">
        <v>2.7009459545954653</v>
      </c>
      <c r="CB698">
        <v>2.7055406442166703</v>
      </c>
      <c r="CC698">
        <v>179.68466296376175</v>
      </c>
      <c r="CD698">
        <v>117.73458992091776</v>
      </c>
      <c r="CE698">
        <v>37.511708237661033</v>
      </c>
      <c r="CF698">
        <v>24.438364805182815</v>
      </c>
      <c r="CG698">
        <v>568.96121748318228</v>
      </c>
      <c r="CH698">
        <v>161.40216415562656</v>
      </c>
      <c r="CI698">
        <v>384.51911156595241</v>
      </c>
      <c r="CJ698">
        <v>23.03994176160467</v>
      </c>
    </row>
    <row r="699" spans="1:88" x14ac:dyDescent="0.2">
      <c r="A699" t="s">
        <v>157</v>
      </c>
      <c r="B699">
        <v>2011</v>
      </c>
      <c r="C699" t="s">
        <v>22</v>
      </c>
      <c r="D699" t="s">
        <v>394</v>
      </c>
      <c r="E699">
        <v>4611.458623743415</v>
      </c>
      <c r="F699">
        <v>4330.0118623803155</v>
      </c>
      <c r="G699">
        <v>140.62324618115511</v>
      </c>
      <c r="H699">
        <v>140.82351518193349</v>
      </c>
      <c r="I699">
        <v>2466.3082727731198</v>
      </c>
      <c r="J699">
        <v>3764.4308081275231</v>
      </c>
      <c r="K699">
        <v>6230.7390809006465</v>
      </c>
      <c r="L699">
        <v>10842.197704644062</v>
      </c>
      <c r="M699">
        <v>4365.9391219135459</v>
      </c>
      <c r="N699">
        <v>4177.5361927224003</v>
      </c>
      <c r="O699">
        <v>139.13604201695381</v>
      </c>
      <c r="P699">
        <v>49.266887174199681</v>
      </c>
      <c r="Q699">
        <v>2322.3866625111</v>
      </c>
      <c r="R699">
        <v>3549.8688773804251</v>
      </c>
      <c r="S699">
        <v>5872.255539891532</v>
      </c>
      <c r="T699">
        <v>10238.194661805077</v>
      </c>
      <c r="U699">
        <v>3430.8357783937881</v>
      </c>
      <c r="V699">
        <v>946.91813539629493</v>
      </c>
      <c r="W699">
        <v>4.4349567684257956</v>
      </c>
      <c r="X699">
        <v>2479.482686229072</v>
      </c>
      <c r="Y699">
        <v>480.68208116237213</v>
      </c>
      <c r="Z699">
        <v>432.2238801108029</v>
      </c>
      <c r="AA699">
        <v>4.6185578690983222</v>
      </c>
      <c r="AB699">
        <v>43.839643182470404</v>
      </c>
      <c r="AC699">
        <v>5278.3773327155559</v>
      </c>
      <c r="AD699">
        <v>0</v>
      </c>
      <c r="AE699">
        <v>0</v>
      </c>
      <c r="AF699">
        <v>5278.3773327155559</v>
      </c>
      <c r="AG699">
        <v>453.95674053841128</v>
      </c>
      <c r="AH699">
        <v>0</v>
      </c>
      <c r="AI699">
        <v>0</v>
      </c>
      <c r="AJ699">
        <v>453.95674053841128</v>
      </c>
      <c r="AK699">
        <v>10782.24019404062</v>
      </c>
      <c r="AL699">
        <v>0</v>
      </c>
      <c r="AM699">
        <v>0</v>
      </c>
      <c r="AN699">
        <v>10782.24019404062</v>
      </c>
      <c r="AO699">
        <v>16514.574267294549</v>
      </c>
      <c r="AP699">
        <v>0</v>
      </c>
      <c r="AQ699">
        <v>0</v>
      </c>
      <c r="AR699">
        <v>16514.574267294549</v>
      </c>
      <c r="AS699">
        <v>4497.685920670323</v>
      </c>
      <c r="AT699">
        <v>3313.1695966777861</v>
      </c>
      <c r="AU699">
        <v>668.30235864436929</v>
      </c>
      <c r="AV699">
        <v>516.21396534816859</v>
      </c>
      <c r="AW699">
        <v>319.92852804144741</v>
      </c>
      <c r="AX699">
        <v>163.09234758623518</v>
      </c>
      <c r="AY699">
        <v>5.2076271170260373</v>
      </c>
      <c r="AZ699">
        <v>151.62855333818729</v>
      </c>
      <c r="BA699">
        <v>2618.3555073784128</v>
      </c>
      <c r="BB699">
        <v>1696.1226161823081</v>
      </c>
      <c r="BC699">
        <v>118.1859494009183</v>
      </c>
      <c r="BD699">
        <v>804.04694179518356</v>
      </c>
      <c r="BE699">
        <v>8238.8086079528803</v>
      </c>
      <c r="BF699">
        <v>6732.8259270527178</v>
      </c>
      <c r="BG699">
        <v>1118.9172887612331</v>
      </c>
      <c r="BH699">
        <v>387.06539213894217</v>
      </c>
      <c r="BI699">
        <v>2838.348304670842</v>
      </c>
      <c r="BJ699">
        <v>2496.5395513290609</v>
      </c>
      <c r="BK699">
        <v>150.25664300570952</v>
      </c>
      <c r="BL699">
        <v>191.55211033607162</v>
      </c>
      <c r="BM699">
        <v>934.56774609549666</v>
      </c>
      <c r="BN699">
        <v>759.25100924789547</v>
      </c>
      <c r="BO699">
        <v>72.323305466965323</v>
      </c>
      <c r="BP699">
        <v>102.9934313806358</v>
      </c>
      <c r="BQ699">
        <v>1215.4157017017385</v>
      </c>
      <c r="BR699">
        <v>951.56855478260559</v>
      </c>
      <c r="BS699">
        <v>125.6142575263503</v>
      </c>
      <c r="BT699">
        <v>138.23288939277961</v>
      </c>
      <c r="BU699">
        <v>1379.1872300609691</v>
      </c>
      <c r="BV699">
        <v>1029.865837230145</v>
      </c>
      <c r="BW699">
        <v>183.61025146765883</v>
      </c>
      <c r="BX699">
        <v>165.71114136316129</v>
      </c>
      <c r="BY699">
        <v>7869.7837666121886</v>
      </c>
      <c r="BZ699">
        <v>7503.2442567530834</v>
      </c>
      <c r="CA699">
        <v>6.5891230531746112</v>
      </c>
      <c r="CB699">
        <v>359.95038680591608</v>
      </c>
      <c r="CC699">
        <v>82786.194183918909</v>
      </c>
      <c r="CD699">
        <v>78968.285119140404</v>
      </c>
      <c r="CE699">
        <v>92.596822194274267</v>
      </c>
      <c r="CF699">
        <v>3725.3122425845781</v>
      </c>
      <c r="CG699">
        <v>45749.877648906353</v>
      </c>
      <c r="CH699">
        <v>43428.921861774412</v>
      </c>
      <c r="CI699">
        <v>1905.0514740876049</v>
      </c>
      <c r="CJ699">
        <v>415.90431304426056</v>
      </c>
    </row>
    <row r="700" spans="1:88" x14ac:dyDescent="0.2">
      <c r="A700" t="s">
        <v>157</v>
      </c>
      <c r="B700">
        <v>2011</v>
      </c>
      <c r="C700" t="s">
        <v>78</v>
      </c>
      <c r="D700" t="s">
        <v>395</v>
      </c>
      <c r="E700">
        <v>285.1932070972411</v>
      </c>
      <c r="F700">
        <v>44.351265132172863</v>
      </c>
      <c r="G700">
        <v>36.301136114460164</v>
      </c>
      <c r="H700">
        <v>204.54080585060888</v>
      </c>
      <c r="I700">
        <v>380.10089159555883</v>
      </c>
      <c r="J700">
        <v>1195.6797116913251</v>
      </c>
      <c r="K700">
        <v>1575.7806032868821</v>
      </c>
      <c r="L700">
        <v>1860.9738103841232</v>
      </c>
      <c r="M700">
        <v>100.65422839860682</v>
      </c>
      <c r="N700">
        <v>42.981837794498951</v>
      </c>
      <c r="O700">
        <v>35.963196640315225</v>
      </c>
      <c r="P700">
        <v>21.709193963792941</v>
      </c>
      <c r="Q700">
        <v>186.48253844342756</v>
      </c>
      <c r="R700">
        <v>586.61632406470517</v>
      </c>
      <c r="S700">
        <v>773.0988625081327</v>
      </c>
      <c r="T700">
        <v>873.75309090673954</v>
      </c>
      <c r="U700">
        <v>6378.8947348606434</v>
      </c>
      <c r="V700">
        <v>9.690998149939194</v>
      </c>
      <c r="W700">
        <v>1.0648402219998452</v>
      </c>
      <c r="X700">
        <v>6368.1388964887055</v>
      </c>
      <c r="Y700">
        <v>41.361449495996261</v>
      </c>
      <c r="Z700">
        <v>3.7823905500853501</v>
      </c>
      <c r="AA700">
        <v>1.0446928476344626</v>
      </c>
      <c r="AB700">
        <v>36.534366098276372</v>
      </c>
      <c r="AC700">
        <v>12272.548280955707</v>
      </c>
      <c r="AD700">
        <v>0</v>
      </c>
      <c r="AE700">
        <v>0</v>
      </c>
      <c r="AF700">
        <v>12272.548280955707</v>
      </c>
      <c r="AG700">
        <v>220.49419556128012</v>
      </c>
      <c r="AH700">
        <v>0</v>
      </c>
      <c r="AI700">
        <v>0</v>
      </c>
      <c r="AJ700">
        <v>220.49419556128012</v>
      </c>
      <c r="AK700">
        <v>244.78006120047942</v>
      </c>
      <c r="AL700">
        <v>0</v>
      </c>
      <c r="AM700">
        <v>0</v>
      </c>
      <c r="AN700">
        <v>244.78006120047942</v>
      </c>
      <c r="AO700">
        <v>12737.822537717582</v>
      </c>
      <c r="AP700">
        <v>0</v>
      </c>
      <c r="AQ700">
        <v>0</v>
      </c>
      <c r="AR700">
        <v>12737.822537717582</v>
      </c>
      <c r="AS700">
        <v>242.06998867509461</v>
      </c>
      <c r="AT700">
        <v>49.267764643300495</v>
      </c>
      <c r="AU700">
        <v>144.59105661330133</v>
      </c>
      <c r="AV700">
        <v>48.211167418492543</v>
      </c>
      <c r="AW700">
        <v>148.92961925152463</v>
      </c>
      <c r="AX700">
        <v>1.5285827871824751</v>
      </c>
      <c r="AY700">
        <v>2.0753966478802588</v>
      </c>
      <c r="AZ700">
        <v>145.32563981646106</v>
      </c>
      <c r="BA700">
        <v>210.05880875554891</v>
      </c>
      <c r="BB700">
        <v>16.395678464007691</v>
      </c>
      <c r="BC700">
        <v>22.645363041340612</v>
      </c>
      <c r="BD700">
        <v>171.01776725020088</v>
      </c>
      <c r="BE700">
        <v>333.64747080616422</v>
      </c>
      <c r="BF700">
        <v>75.51601182606764</v>
      </c>
      <c r="BG700">
        <v>224.87563287075596</v>
      </c>
      <c r="BH700">
        <v>33.255826109339885</v>
      </c>
      <c r="BI700">
        <v>59.799836609787363</v>
      </c>
      <c r="BJ700">
        <v>28.38212434303561</v>
      </c>
      <c r="BK700">
        <v>18.640519937810197</v>
      </c>
      <c r="BL700">
        <v>12.777192328941755</v>
      </c>
      <c r="BM700">
        <v>27.794766407992032</v>
      </c>
      <c r="BN700">
        <v>7.9466605950931184</v>
      </c>
      <c r="BO700">
        <v>12.464580343835818</v>
      </c>
      <c r="BP700">
        <v>7.3835254690632279</v>
      </c>
      <c r="BQ700">
        <v>51.748172913872224</v>
      </c>
      <c r="BR700">
        <v>9.9065268588359068</v>
      </c>
      <c r="BS700">
        <v>27.653683767822084</v>
      </c>
      <c r="BT700">
        <v>14.187962287214184</v>
      </c>
      <c r="BU700">
        <v>75.133440260175803</v>
      </c>
      <c r="BV700">
        <v>11.16951413603792</v>
      </c>
      <c r="BW700">
        <v>45.058937083964324</v>
      </c>
      <c r="BX700">
        <v>18.904989040173657</v>
      </c>
      <c r="BY700">
        <v>85.036580455526078</v>
      </c>
      <c r="BZ700">
        <v>67.848519775570381</v>
      </c>
      <c r="CA700">
        <v>1.7003853372183102</v>
      </c>
      <c r="CB700">
        <v>15.487675342737328</v>
      </c>
      <c r="CC700">
        <v>787.1186654004797</v>
      </c>
      <c r="CD700">
        <v>714.64590375497016</v>
      </c>
      <c r="CE700">
        <v>23.349026323766829</v>
      </c>
      <c r="CF700">
        <v>49.123735321746523</v>
      </c>
      <c r="CG700">
        <v>1029.7592303314516</v>
      </c>
      <c r="CH700">
        <v>477.14206421462336</v>
      </c>
      <c r="CI700">
        <v>496.25734516313724</v>
      </c>
      <c r="CJ700">
        <v>56.359820953686352</v>
      </c>
    </row>
    <row r="701" spans="1:88" x14ac:dyDescent="0.2">
      <c r="A701" t="s">
        <v>157</v>
      </c>
      <c r="B701">
        <v>2011</v>
      </c>
      <c r="C701" t="s">
        <v>23</v>
      </c>
      <c r="D701" t="s">
        <v>396</v>
      </c>
      <c r="E701">
        <v>3911.3966813355182</v>
      </c>
      <c r="F701">
        <v>1052.2549456809284</v>
      </c>
      <c r="G701">
        <v>1867.3042734678656</v>
      </c>
      <c r="H701">
        <v>991.83746218672934</v>
      </c>
      <c r="I701">
        <v>0</v>
      </c>
      <c r="J701">
        <v>0</v>
      </c>
      <c r="K701">
        <v>0</v>
      </c>
      <c r="L701">
        <v>3911.3966813355182</v>
      </c>
      <c r="M701">
        <v>3644.8036545879104</v>
      </c>
      <c r="N701">
        <v>1033.8461057811571</v>
      </c>
      <c r="O701">
        <v>1849.2686512321436</v>
      </c>
      <c r="P701">
        <v>761.68889757460784</v>
      </c>
      <c r="Q701">
        <v>0</v>
      </c>
      <c r="R701">
        <v>0</v>
      </c>
      <c r="S701">
        <v>0</v>
      </c>
      <c r="T701">
        <v>3644.8036545879104</v>
      </c>
      <c r="U701">
        <v>4672.7308905533537</v>
      </c>
      <c r="V701">
        <v>125.39949494857346</v>
      </c>
      <c r="W701">
        <v>66.088282262223444</v>
      </c>
      <c r="X701">
        <v>4481.2431133425698</v>
      </c>
      <c r="Y701">
        <v>353.40751240090003</v>
      </c>
      <c r="Z701">
        <v>51.254538678049954</v>
      </c>
      <c r="AA701">
        <v>54.977903285795477</v>
      </c>
      <c r="AB701">
        <v>247.17507043705299</v>
      </c>
      <c r="AC701">
        <v>37657.319458979182</v>
      </c>
      <c r="AD701">
        <v>0</v>
      </c>
      <c r="AE701">
        <v>0</v>
      </c>
      <c r="AF701">
        <v>37657.319458979182</v>
      </c>
      <c r="AG701">
        <v>4840.2083312773002</v>
      </c>
      <c r="AH701">
        <v>0</v>
      </c>
      <c r="AI701">
        <v>0</v>
      </c>
      <c r="AJ701">
        <v>4840.2083312773002</v>
      </c>
      <c r="AK701">
        <v>1950.3717093545274</v>
      </c>
      <c r="AL701">
        <v>0</v>
      </c>
      <c r="AM701">
        <v>0</v>
      </c>
      <c r="AN701">
        <v>1950.3717093545274</v>
      </c>
      <c r="AO701">
        <v>44447.89949961099</v>
      </c>
      <c r="AP701">
        <v>0</v>
      </c>
      <c r="AQ701">
        <v>0</v>
      </c>
      <c r="AR701">
        <v>44447.89949961099</v>
      </c>
      <c r="AS701">
        <v>10956.168751457401</v>
      </c>
      <c r="AT701">
        <v>821.58380616001978</v>
      </c>
      <c r="AU701">
        <v>9801.7955138701764</v>
      </c>
      <c r="AV701">
        <v>332.78943142719311</v>
      </c>
      <c r="AW701">
        <v>990.00617398913141</v>
      </c>
      <c r="AX701">
        <v>24.084005474453051</v>
      </c>
      <c r="AY701">
        <v>58.967377292265432</v>
      </c>
      <c r="AZ701">
        <v>906.9547912224117</v>
      </c>
      <c r="BA701">
        <v>16789.089151482985</v>
      </c>
      <c r="BB701">
        <v>219.54284514328364</v>
      </c>
      <c r="BC701">
        <v>1302.2574911663983</v>
      </c>
      <c r="BD701">
        <v>15267.288815173375</v>
      </c>
      <c r="BE701">
        <v>12999.814007636433</v>
      </c>
      <c r="BF701">
        <v>1952.7632245412387</v>
      </c>
      <c r="BG701">
        <v>10553.915699087767</v>
      </c>
      <c r="BH701">
        <v>493.1350840073984</v>
      </c>
      <c r="BI701">
        <v>1591.2880356478397</v>
      </c>
      <c r="BJ701">
        <v>522.06407094743338</v>
      </c>
      <c r="BK701">
        <v>531.8922660793304</v>
      </c>
      <c r="BL701">
        <v>537.33169862107604</v>
      </c>
      <c r="BM701">
        <v>1195.8286566612562</v>
      </c>
      <c r="BN701">
        <v>126.31992591279368</v>
      </c>
      <c r="BO701">
        <v>715.16382749647164</v>
      </c>
      <c r="BP701">
        <v>354.34490325199221</v>
      </c>
      <c r="BQ701">
        <v>2585.9177482609407</v>
      </c>
      <c r="BR701">
        <v>155.33213061403876</v>
      </c>
      <c r="BS701">
        <v>1530.8899489895866</v>
      </c>
      <c r="BT701">
        <v>899.69566865731576</v>
      </c>
      <c r="BU701">
        <v>4283.414520839704</v>
      </c>
      <c r="BV701">
        <v>169.18382783892145</v>
      </c>
      <c r="BW701">
        <v>2480.247925029747</v>
      </c>
      <c r="BX701">
        <v>1633.9827679710322</v>
      </c>
      <c r="BY701">
        <v>902.9200642798437</v>
      </c>
      <c r="BZ701">
        <v>690.16881475047012</v>
      </c>
      <c r="CA701">
        <v>108.42127985139632</v>
      </c>
      <c r="CB701">
        <v>104.32996967797786</v>
      </c>
      <c r="CC701">
        <v>9645.8524799651132</v>
      </c>
      <c r="CD701">
        <v>7234.0614626755414</v>
      </c>
      <c r="CE701">
        <v>1462.7550829174234</v>
      </c>
      <c r="CF701">
        <v>949.03593437217216</v>
      </c>
      <c r="CG701">
        <v>38599.725203867536</v>
      </c>
      <c r="CH701">
        <v>12705.018965148593</v>
      </c>
      <c r="CI701">
        <v>25586.755711171689</v>
      </c>
      <c r="CJ701">
        <v>307.9505275472315</v>
      </c>
    </row>
    <row r="702" spans="1:88" x14ac:dyDescent="0.2">
      <c r="A702" t="s">
        <v>157</v>
      </c>
      <c r="B702">
        <v>2011</v>
      </c>
      <c r="C702" t="s">
        <v>24</v>
      </c>
      <c r="D702" t="s">
        <v>397</v>
      </c>
      <c r="E702">
        <v>3776.1914589391331</v>
      </c>
      <c r="F702">
        <v>758.72880656912866</v>
      </c>
      <c r="G702">
        <v>2105.3731911491182</v>
      </c>
      <c r="H702">
        <v>912.08946122088855</v>
      </c>
      <c r="I702">
        <v>0</v>
      </c>
      <c r="J702">
        <v>0</v>
      </c>
      <c r="K702">
        <v>0</v>
      </c>
      <c r="L702">
        <v>3776.1914589391331</v>
      </c>
      <c r="M702">
        <v>3127.3473082161809</v>
      </c>
      <c r="N702">
        <v>743.56590217939197</v>
      </c>
      <c r="O702">
        <v>2085.1761279490415</v>
      </c>
      <c r="P702">
        <v>298.60527808774907</v>
      </c>
      <c r="Q702">
        <v>0</v>
      </c>
      <c r="R702">
        <v>0</v>
      </c>
      <c r="S702">
        <v>0</v>
      </c>
      <c r="T702">
        <v>3127.3473082161809</v>
      </c>
      <c r="U702">
        <v>9053.2878759719733</v>
      </c>
      <c r="V702">
        <v>137.2922749654947</v>
      </c>
      <c r="W702">
        <v>60.789180791666652</v>
      </c>
      <c r="X702">
        <v>8855.2064202148395</v>
      </c>
      <c r="Y702">
        <v>684.15430380038697</v>
      </c>
      <c r="Z702">
        <v>39.364421193288855</v>
      </c>
      <c r="AA702">
        <v>62.675616376792291</v>
      </c>
      <c r="AB702">
        <v>582.11426623030275</v>
      </c>
      <c r="AC702">
        <v>210157.25299467589</v>
      </c>
      <c r="AD702">
        <v>0</v>
      </c>
      <c r="AE702">
        <v>0</v>
      </c>
      <c r="AF702">
        <v>210157.25299467589</v>
      </c>
      <c r="AG702">
        <v>6515.1258518667746</v>
      </c>
      <c r="AH702">
        <v>0</v>
      </c>
      <c r="AI702">
        <v>0</v>
      </c>
      <c r="AJ702">
        <v>6515.1258518667746</v>
      </c>
      <c r="AK702">
        <v>1970.0265598939859</v>
      </c>
      <c r="AL702">
        <v>0</v>
      </c>
      <c r="AM702">
        <v>0</v>
      </c>
      <c r="AN702">
        <v>1970.0265598939859</v>
      </c>
      <c r="AO702">
        <v>218642.40540643642</v>
      </c>
      <c r="AP702">
        <v>0</v>
      </c>
      <c r="AQ702">
        <v>0</v>
      </c>
      <c r="AR702">
        <v>218642.40540643642</v>
      </c>
      <c r="AS702">
        <v>9488.5195561968285</v>
      </c>
      <c r="AT702">
        <v>1197.5555680014827</v>
      </c>
      <c r="AU702">
        <v>7878.668788172512</v>
      </c>
      <c r="AV702">
        <v>412.29520002282709</v>
      </c>
      <c r="AW702">
        <v>2174.2697291044628</v>
      </c>
      <c r="AX702">
        <v>21.010218282678981</v>
      </c>
      <c r="AY702">
        <v>109.2786468632392</v>
      </c>
      <c r="AZ702">
        <v>2043.9808639585435</v>
      </c>
      <c r="BA702">
        <v>8094.8037287774241</v>
      </c>
      <c r="BB702">
        <v>212.55803425732381</v>
      </c>
      <c r="BC702">
        <v>1224.5331203167984</v>
      </c>
      <c r="BD702">
        <v>6657.7125742032822</v>
      </c>
      <c r="BE702">
        <v>16173.041991288008</v>
      </c>
      <c r="BF702">
        <v>1062.6588291703347</v>
      </c>
      <c r="BG702">
        <v>14375.821841725916</v>
      </c>
      <c r="BH702">
        <v>734.56132039179056</v>
      </c>
      <c r="BI702">
        <v>2262.3258452751525</v>
      </c>
      <c r="BJ702">
        <v>360.47734836807899</v>
      </c>
      <c r="BK702">
        <v>1590.6931102883723</v>
      </c>
      <c r="BL702">
        <v>311.15538661870625</v>
      </c>
      <c r="BM702">
        <v>1155.4009908485696</v>
      </c>
      <c r="BN702">
        <v>121.29019498643063</v>
      </c>
      <c r="BO702">
        <v>890.6478173952537</v>
      </c>
      <c r="BP702">
        <v>143.46297846688481</v>
      </c>
      <c r="BQ702">
        <v>2366.721196380111</v>
      </c>
      <c r="BR702">
        <v>140.80467373229223</v>
      </c>
      <c r="BS702">
        <v>1890.6467055180588</v>
      </c>
      <c r="BT702">
        <v>335.26981712975959</v>
      </c>
      <c r="BU702">
        <v>3618.5595390056505</v>
      </c>
      <c r="BV702">
        <v>150.79909367121334</v>
      </c>
      <c r="BW702">
        <v>3023.7557115612935</v>
      </c>
      <c r="BX702">
        <v>444.00473377315029</v>
      </c>
      <c r="BY702">
        <v>951.55561941454312</v>
      </c>
      <c r="BZ702">
        <v>627.54466580639428</v>
      </c>
      <c r="CA702">
        <v>118.88236690467639</v>
      </c>
      <c r="CB702">
        <v>205.12858670347185</v>
      </c>
      <c r="CC702">
        <v>10113.34368767985</v>
      </c>
      <c r="CD702">
        <v>6610.2455845835339</v>
      </c>
      <c r="CE702">
        <v>1631.5906177938987</v>
      </c>
      <c r="CF702">
        <v>1871.5074853024539</v>
      </c>
      <c r="CG702">
        <v>38800.663768490223</v>
      </c>
      <c r="CH702">
        <v>9816.5115614412389</v>
      </c>
      <c r="CI702">
        <v>28663.018024610596</v>
      </c>
      <c r="CJ702">
        <v>321.13418243834616</v>
      </c>
    </row>
    <row r="703" spans="1:88" x14ac:dyDescent="0.2">
      <c r="A703" t="s">
        <v>157</v>
      </c>
      <c r="B703">
        <v>2011</v>
      </c>
      <c r="C703" t="s">
        <v>25</v>
      </c>
      <c r="D703" t="s">
        <v>398</v>
      </c>
      <c r="E703">
        <v>1112.6432748044626</v>
      </c>
      <c r="F703">
        <v>124.0265753364101</v>
      </c>
      <c r="G703">
        <v>898.72376808316244</v>
      </c>
      <c r="H703">
        <v>89.892931384890289</v>
      </c>
      <c r="I703">
        <v>0</v>
      </c>
      <c r="J703">
        <v>0</v>
      </c>
      <c r="K703">
        <v>0</v>
      </c>
      <c r="L703">
        <v>1112.6432748044626</v>
      </c>
      <c r="M703">
        <v>1055.4123188411936</v>
      </c>
      <c r="N703">
        <v>121.96157197388675</v>
      </c>
      <c r="O703">
        <v>886.30360303734869</v>
      </c>
      <c r="P703">
        <v>47.14714382995767</v>
      </c>
      <c r="Q703">
        <v>0</v>
      </c>
      <c r="R703">
        <v>0</v>
      </c>
      <c r="S703">
        <v>0</v>
      </c>
      <c r="T703">
        <v>1055.4123188411936</v>
      </c>
      <c r="U703">
        <v>778.85150186577891</v>
      </c>
      <c r="V703">
        <v>15.9505594812551</v>
      </c>
      <c r="W703">
        <v>93.853862663614564</v>
      </c>
      <c r="X703">
        <v>669.04707972091046</v>
      </c>
      <c r="Y703">
        <v>74.491110400940229</v>
      </c>
      <c r="Z703">
        <v>5.591407300307095</v>
      </c>
      <c r="AA703">
        <v>33.804759997392708</v>
      </c>
      <c r="AB703">
        <v>35.094943103240219</v>
      </c>
      <c r="AC703">
        <v>14599.043891813933</v>
      </c>
      <c r="AD703">
        <v>0</v>
      </c>
      <c r="AE703">
        <v>0</v>
      </c>
      <c r="AF703">
        <v>14599.043891813933</v>
      </c>
      <c r="AG703">
        <v>646.60762237733763</v>
      </c>
      <c r="AH703">
        <v>0</v>
      </c>
      <c r="AI703">
        <v>0</v>
      </c>
      <c r="AJ703">
        <v>646.60762237733763</v>
      </c>
      <c r="AK703">
        <v>315.45781400763525</v>
      </c>
      <c r="AL703">
        <v>0</v>
      </c>
      <c r="AM703">
        <v>0</v>
      </c>
      <c r="AN703">
        <v>315.45781400763525</v>
      </c>
      <c r="AO703">
        <v>15561.109328198856</v>
      </c>
      <c r="AP703">
        <v>0</v>
      </c>
      <c r="AQ703">
        <v>0</v>
      </c>
      <c r="AR703">
        <v>15561.109328198856</v>
      </c>
      <c r="AS703">
        <v>2725.5048189895788</v>
      </c>
      <c r="AT703">
        <v>114.28233281482393</v>
      </c>
      <c r="AU703">
        <v>2565.5100549647782</v>
      </c>
      <c r="AV703">
        <v>45.712431209982633</v>
      </c>
      <c r="AW703">
        <v>146.14985852183619</v>
      </c>
      <c r="AX703">
        <v>3.4740875390574604</v>
      </c>
      <c r="AY703">
        <v>21.640166223470985</v>
      </c>
      <c r="AZ703">
        <v>121.03560475930723</v>
      </c>
      <c r="BA703">
        <v>1842.7159417085143</v>
      </c>
      <c r="BB703">
        <v>26.395879037444349</v>
      </c>
      <c r="BC703">
        <v>334.80891249485848</v>
      </c>
      <c r="BD703">
        <v>1481.5111501762094</v>
      </c>
      <c r="BE703">
        <v>6767.6719430244857</v>
      </c>
      <c r="BF703">
        <v>148.5982031057481</v>
      </c>
      <c r="BG703">
        <v>6566.2887795650804</v>
      </c>
      <c r="BH703">
        <v>52.784960353658569</v>
      </c>
      <c r="BI703">
        <v>194.28936603633372</v>
      </c>
      <c r="BJ703">
        <v>41.975214447052167</v>
      </c>
      <c r="BK703">
        <v>112.28870201299057</v>
      </c>
      <c r="BL703">
        <v>40.025449576291599</v>
      </c>
      <c r="BM703">
        <v>286.09897074612451</v>
      </c>
      <c r="BN703">
        <v>14.823824543354634</v>
      </c>
      <c r="BO703">
        <v>232.56610863877214</v>
      </c>
      <c r="BP703">
        <v>38.709037563997008</v>
      </c>
      <c r="BQ703">
        <v>670.74331011819993</v>
      </c>
      <c r="BR703">
        <v>17.456230866269863</v>
      </c>
      <c r="BS703">
        <v>600.84807820201672</v>
      </c>
      <c r="BT703">
        <v>52.439001049912434</v>
      </c>
      <c r="BU703">
        <v>1114.9822541355907</v>
      </c>
      <c r="BV703">
        <v>18.916276595095397</v>
      </c>
      <c r="BW703">
        <v>1034.8666213508714</v>
      </c>
      <c r="BX703">
        <v>61.199356189624908</v>
      </c>
      <c r="BY703">
        <v>286.30307350397436</v>
      </c>
      <c r="BZ703">
        <v>87.295641163354205</v>
      </c>
      <c r="CA703">
        <v>174.89780658955209</v>
      </c>
      <c r="CB703">
        <v>24.109625751067167</v>
      </c>
      <c r="CC703">
        <v>3799.1667194888105</v>
      </c>
      <c r="CD703">
        <v>918.78696626999101</v>
      </c>
      <c r="CE703">
        <v>2659.197681783347</v>
      </c>
      <c r="CF703">
        <v>221.18207143547474</v>
      </c>
      <c r="CG703">
        <v>14144.316058886106</v>
      </c>
      <c r="CH703">
        <v>1658.2621979864471</v>
      </c>
      <c r="CI703">
        <v>12456.203093885859</v>
      </c>
      <c r="CJ703">
        <v>29.850767013817197</v>
      </c>
    </row>
    <row r="704" spans="1:88" x14ac:dyDescent="0.2">
      <c r="A704" t="s">
        <v>157</v>
      </c>
      <c r="B704">
        <v>2011</v>
      </c>
      <c r="C704" t="s">
        <v>26</v>
      </c>
      <c r="D704" t="s">
        <v>399</v>
      </c>
      <c r="E704">
        <v>3875.240409204861</v>
      </c>
      <c r="F704">
        <v>58.114497690800746</v>
      </c>
      <c r="G704">
        <v>3783.4519203655</v>
      </c>
      <c r="H704">
        <v>33.673991148554322</v>
      </c>
      <c r="I704">
        <v>0</v>
      </c>
      <c r="J704">
        <v>0</v>
      </c>
      <c r="K704">
        <v>0</v>
      </c>
      <c r="L704">
        <v>3875.240409204861</v>
      </c>
      <c r="M704">
        <v>3799.5433311316619</v>
      </c>
      <c r="N704">
        <v>57.426722293007799</v>
      </c>
      <c r="O704">
        <v>3725.5902983753049</v>
      </c>
      <c r="P704">
        <v>16.52631046335096</v>
      </c>
      <c r="Q704">
        <v>0</v>
      </c>
      <c r="R704">
        <v>0</v>
      </c>
      <c r="S704">
        <v>0</v>
      </c>
      <c r="T704">
        <v>3799.5433311316619</v>
      </c>
      <c r="U704">
        <v>398.75265053062759</v>
      </c>
      <c r="V704">
        <v>4.9862907009137905</v>
      </c>
      <c r="W704">
        <v>26.93605069842534</v>
      </c>
      <c r="X704">
        <v>366.83030913128903</v>
      </c>
      <c r="Y704">
        <v>213.30051742180581</v>
      </c>
      <c r="Z704">
        <v>1.8896581552691138</v>
      </c>
      <c r="AA704">
        <v>191.90678094879291</v>
      </c>
      <c r="AB704">
        <v>19.504078317744391</v>
      </c>
      <c r="AC704">
        <v>1775.7333314976102</v>
      </c>
      <c r="AD704">
        <v>0</v>
      </c>
      <c r="AE704">
        <v>0</v>
      </c>
      <c r="AF704">
        <v>1775.7333314976102</v>
      </c>
      <c r="AG704">
        <v>318.39665487485473</v>
      </c>
      <c r="AH704">
        <v>0</v>
      </c>
      <c r="AI704">
        <v>0</v>
      </c>
      <c r="AJ704">
        <v>318.39665487485473</v>
      </c>
      <c r="AK704">
        <v>70.800577616078201</v>
      </c>
      <c r="AL704">
        <v>0</v>
      </c>
      <c r="AM704">
        <v>0</v>
      </c>
      <c r="AN704">
        <v>70.800577616078201</v>
      </c>
      <c r="AO704">
        <v>2164.9305639885479</v>
      </c>
      <c r="AP704">
        <v>0</v>
      </c>
      <c r="AQ704">
        <v>0</v>
      </c>
      <c r="AR704">
        <v>2164.9305639885479</v>
      </c>
      <c r="AS704">
        <v>4411.4176993847395</v>
      </c>
      <c r="AT704">
        <v>46.369672189386783</v>
      </c>
      <c r="AU704">
        <v>4346.6646685493624</v>
      </c>
      <c r="AV704">
        <v>18.383358645987169</v>
      </c>
      <c r="AW704">
        <v>107.18605593887979</v>
      </c>
      <c r="AX704">
        <v>1.4693246025064799</v>
      </c>
      <c r="AY704">
        <v>35.405670759800309</v>
      </c>
      <c r="AZ704">
        <v>70.311060576572928</v>
      </c>
      <c r="BA704">
        <v>1457.159757265498</v>
      </c>
      <c r="BB704">
        <v>8.6837242324597312</v>
      </c>
      <c r="BC704">
        <v>1274.8948004828901</v>
      </c>
      <c r="BD704">
        <v>173.5812325501343</v>
      </c>
      <c r="BE704">
        <v>73648.242232913908</v>
      </c>
      <c r="BF704">
        <v>62.87346772636036</v>
      </c>
      <c r="BG704">
        <v>73560.527485805709</v>
      </c>
      <c r="BH704">
        <v>24.841279382040103</v>
      </c>
      <c r="BI704">
        <v>16775.38061007113</v>
      </c>
      <c r="BJ704">
        <v>26.79772981212669</v>
      </c>
      <c r="BK704">
        <v>16728.926856181381</v>
      </c>
      <c r="BL704">
        <v>19.65602407770378</v>
      </c>
      <c r="BM704">
        <v>4721.5879607469742</v>
      </c>
      <c r="BN704">
        <v>7.4226796101932733</v>
      </c>
      <c r="BO704">
        <v>4706.4000772348554</v>
      </c>
      <c r="BP704">
        <v>7.7652039019321233</v>
      </c>
      <c r="BQ704">
        <v>5244.4444703582967</v>
      </c>
      <c r="BR704">
        <v>8.1150786452527424</v>
      </c>
      <c r="BS704">
        <v>5221.5700203093202</v>
      </c>
      <c r="BT704">
        <v>14.7593714037253</v>
      </c>
      <c r="BU704">
        <v>5267.6504629812207</v>
      </c>
      <c r="BV704">
        <v>8.664355337398236</v>
      </c>
      <c r="BW704">
        <v>5240.4619697533681</v>
      </c>
      <c r="BX704">
        <v>18.52413789045919</v>
      </c>
      <c r="BY704">
        <v>28.884492952981692</v>
      </c>
      <c r="BZ704">
        <v>19.638069535978417</v>
      </c>
      <c r="CA704">
        <v>2.5366713910370122</v>
      </c>
      <c r="CB704">
        <v>6.7097520259661358</v>
      </c>
      <c r="CC704">
        <v>301.97360706898138</v>
      </c>
      <c r="CD704">
        <v>206.871495068608</v>
      </c>
      <c r="CE704">
        <v>34.884867473467516</v>
      </c>
      <c r="CF704">
        <v>60.217244526907464</v>
      </c>
      <c r="CG704">
        <v>49149.370337838518</v>
      </c>
      <c r="CH704">
        <v>828.46004075063274</v>
      </c>
      <c r="CI704">
        <v>48307.481213893385</v>
      </c>
      <c r="CJ704">
        <v>13.42908319438966</v>
      </c>
    </row>
    <row r="705" spans="1:88" x14ac:dyDescent="0.2">
      <c r="A705" t="s">
        <v>157</v>
      </c>
      <c r="B705">
        <v>2011</v>
      </c>
      <c r="C705" t="s">
        <v>27</v>
      </c>
      <c r="D705" t="s">
        <v>400</v>
      </c>
      <c r="E705">
        <v>1800.0492685988313</v>
      </c>
      <c r="F705">
        <v>20.982608137775333</v>
      </c>
      <c r="G705">
        <v>1761.8510943363826</v>
      </c>
      <c r="H705">
        <v>17.215566124673678</v>
      </c>
      <c r="I705">
        <v>0</v>
      </c>
      <c r="J705">
        <v>0</v>
      </c>
      <c r="K705">
        <v>0</v>
      </c>
      <c r="L705">
        <v>1800.0492685988313</v>
      </c>
      <c r="M705">
        <v>1765.9506673759902</v>
      </c>
      <c r="N705">
        <v>20.692094657445271</v>
      </c>
      <c r="O705">
        <v>1736.7493498526624</v>
      </c>
      <c r="P705">
        <v>8.5092228658860094</v>
      </c>
      <c r="Q705">
        <v>0</v>
      </c>
      <c r="R705">
        <v>0</v>
      </c>
      <c r="S705">
        <v>0</v>
      </c>
      <c r="T705">
        <v>1765.9506673759902</v>
      </c>
      <c r="U705">
        <v>230.42674537301008</v>
      </c>
      <c r="V705">
        <v>2.5470636397430528</v>
      </c>
      <c r="W705">
        <v>23.103680110891897</v>
      </c>
      <c r="X705">
        <v>204.77600162237619</v>
      </c>
      <c r="Y705">
        <v>89.89740255227558</v>
      </c>
      <c r="Z705">
        <v>0.76119761522317075</v>
      </c>
      <c r="AA705">
        <v>82.29581369447483</v>
      </c>
      <c r="AB705">
        <v>6.8403912425775646</v>
      </c>
      <c r="AC705">
        <v>1439.4006963728948</v>
      </c>
      <c r="AD705">
        <v>0</v>
      </c>
      <c r="AE705">
        <v>0</v>
      </c>
      <c r="AF705">
        <v>1439.4006963728948</v>
      </c>
      <c r="AG705">
        <v>72.6187915223598</v>
      </c>
      <c r="AH705">
        <v>0</v>
      </c>
      <c r="AI705">
        <v>0</v>
      </c>
      <c r="AJ705">
        <v>72.6187915223598</v>
      </c>
      <c r="AK705">
        <v>36.497519112269721</v>
      </c>
      <c r="AL705">
        <v>0</v>
      </c>
      <c r="AM705">
        <v>0</v>
      </c>
      <c r="AN705">
        <v>36.497519112269721</v>
      </c>
      <c r="AO705">
        <v>1548.5170070075299</v>
      </c>
      <c r="AP705">
        <v>0</v>
      </c>
      <c r="AQ705">
        <v>0</v>
      </c>
      <c r="AR705">
        <v>1548.5170070075299</v>
      </c>
      <c r="AS705">
        <v>6085.6030047660615</v>
      </c>
      <c r="AT705">
        <v>20.819176872038319</v>
      </c>
      <c r="AU705">
        <v>6058.2450300403416</v>
      </c>
      <c r="AV705">
        <v>6.538797853674998</v>
      </c>
      <c r="AW705">
        <v>25.547373781382895</v>
      </c>
      <c r="AX705">
        <v>0.67167051128987609</v>
      </c>
      <c r="AY705">
        <v>0.95673099903322134</v>
      </c>
      <c r="AZ705">
        <v>23.918972271059712</v>
      </c>
      <c r="BA705">
        <v>582.12083102582187</v>
      </c>
      <c r="BB705">
        <v>4.1112881113790749</v>
      </c>
      <c r="BC705">
        <v>482.39318213237834</v>
      </c>
      <c r="BD705">
        <v>95.61636078206314</v>
      </c>
      <c r="BE705">
        <v>6361.172121567839</v>
      </c>
      <c r="BF705">
        <v>25.738030447354838</v>
      </c>
      <c r="BG705">
        <v>6325.4561639554831</v>
      </c>
      <c r="BH705">
        <v>9.9779271649947852</v>
      </c>
      <c r="BI705">
        <v>598.02063401519615</v>
      </c>
      <c r="BJ705">
        <v>6.9795048890947573</v>
      </c>
      <c r="BK705">
        <v>581.44147503442696</v>
      </c>
      <c r="BL705">
        <v>9.5996540916758164</v>
      </c>
      <c r="BM705">
        <v>134.81784978456093</v>
      </c>
      <c r="BN705">
        <v>2.8042706079104098</v>
      </c>
      <c r="BO705">
        <v>129.20848460034367</v>
      </c>
      <c r="BP705">
        <v>2.8050945763070323</v>
      </c>
      <c r="BQ705">
        <v>148.3788906153309</v>
      </c>
      <c r="BR705">
        <v>3.2089234138810543</v>
      </c>
      <c r="BS705">
        <v>139.72815513475157</v>
      </c>
      <c r="BT705">
        <v>5.4418120666982874</v>
      </c>
      <c r="BU705">
        <v>161.89470720553896</v>
      </c>
      <c r="BV705">
        <v>3.5268226723981835</v>
      </c>
      <c r="BW705">
        <v>151.31979664682922</v>
      </c>
      <c r="BX705">
        <v>7.0480878863115937</v>
      </c>
      <c r="BY705">
        <v>17.12085009603377</v>
      </c>
      <c r="BZ705">
        <v>11.979293897229201</v>
      </c>
      <c r="CA705">
        <v>1.3500163647246843</v>
      </c>
      <c r="CB705">
        <v>3.7915398340798436</v>
      </c>
      <c r="CC705">
        <v>178.19614398809122</v>
      </c>
      <c r="CD705">
        <v>126.15998122649849</v>
      </c>
      <c r="CE705">
        <v>18.658520835152345</v>
      </c>
      <c r="CF705">
        <v>33.377641926440909</v>
      </c>
      <c r="CG705">
        <v>24595.418269788341</v>
      </c>
      <c r="CH705">
        <v>305.40168019228543</v>
      </c>
      <c r="CI705">
        <v>24284.276223188233</v>
      </c>
      <c r="CJ705">
        <v>5.7403664077884908</v>
      </c>
    </row>
    <row r="706" spans="1:88" x14ac:dyDescent="0.2">
      <c r="A706" t="s">
        <v>157</v>
      </c>
      <c r="B706">
        <v>2011</v>
      </c>
      <c r="C706" t="s">
        <v>28</v>
      </c>
      <c r="D706" t="s">
        <v>401</v>
      </c>
      <c r="E706">
        <v>1527.4871741671727</v>
      </c>
      <c r="F706">
        <v>182.17074302747821</v>
      </c>
      <c r="G706">
        <v>1213.9212867363372</v>
      </c>
      <c r="H706">
        <v>131.39514440335751</v>
      </c>
      <c r="I706">
        <v>0</v>
      </c>
      <c r="J706">
        <v>1002.2078901488561</v>
      </c>
      <c r="K706">
        <v>1002.2078901488561</v>
      </c>
      <c r="L706">
        <v>2529.6950643160285</v>
      </c>
      <c r="M706">
        <v>1448.5315138160622</v>
      </c>
      <c r="N706">
        <v>178.35630397150965</v>
      </c>
      <c r="O706">
        <v>1200.342975338177</v>
      </c>
      <c r="P706">
        <v>69.832234506375556</v>
      </c>
      <c r="Q706">
        <v>0</v>
      </c>
      <c r="R706">
        <v>929.41697451645462</v>
      </c>
      <c r="S706">
        <v>929.41697451645462</v>
      </c>
      <c r="T706">
        <v>2377.9484883325167</v>
      </c>
      <c r="U706">
        <v>1224.5168544761698</v>
      </c>
      <c r="V706">
        <v>28.524243678869738</v>
      </c>
      <c r="W706">
        <v>18.54863012124359</v>
      </c>
      <c r="X706">
        <v>1177.4439806760593</v>
      </c>
      <c r="Y706">
        <v>116.06523593624358</v>
      </c>
      <c r="Z706">
        <v>10.407157597305195</v>
      </c>
      <c r="AA706">
        <v>44.008710218554022</v>
      </c>
      <c r="AB706">
        <v>61.649368120384068</v>
      </c>
      <c r="AC706">
        <v>12805.600808912937</v>
      </c>
      <c r="AD706">
        <v>0</v>
      </c>
      <c r="AE706">
        <v>0</v>
      </c>
      <c r="AF706">
        <v>12805.600808912937</v>
      </c>
      <c r="AG706">
        <v>466.62796445896652</v>
      </c>
      <c r="AH706">
        <v>0</v>
      </c>
      <c r="AI706">
        <v>0</v>
      </c>
      <c r="AJ706">
        <v>466.62796445896652</v>
      </c>
      <c r="AK706">
        <v>482.595353231942</v>
      </c>
      <c r="AL706">
        <v>0</v>
      </c>
      <c r="AM706">
        <v>0</v>
      </c>
      <c r="AN706">
        <v>482.595353231942</v>
      </c>
      <c r="AO706">
        <v>13754.824126603828</v>
      </c>
      <c r="AP706">
        <v>0</v>
      </c>
      <c r="AQ706">
        <v>0</v>
      </c>
      <c r="AR706">
        <v>13754.824126603828</v>
      </c>
      <c r="AS706">
        <v>3007.6113800713238</v>
      </c>
      <c r="AT706">
        <v>194.52970118511541</v>
      </c>
      <c r="AU706">
        <v>2763.7560484361056</v>
      </c>
      <c r="AV706">
        <v>49.325630450098757</v>
      </c>
      <c r="AW706">
        <v>224.44829101389541</v>
      </c>
      <c r="AX706">
        <v>5.3829199389958617</v>
      </c>
      <c r="AY706">
        <v>15.100401390856604</v>
      </c>
      <c r="AZ706">
        <v>203.96496968404188</v>
      </c>
      <c r="BA706">
        <v>1192.4119801391921</v>
      </c>
      <c r="BB706">
        <v>47.715755210794654</v>
      </c>
      <c r="BC706">
        <v>409.07217018171286</v>
      </c>
      <c r="BD706">
        <v>735.6240547466823</v>
      </c>
      <c r="BE706">
        <v>11416.08691648692</v>
      </c>
      <c r="BF706">
        <v>310.31526110212195</v>
      </c>
      <c r="BG706">
        <v>11017.175477453773</v>
      </c>
      <c r="BH706">
        <v>88.596177931056005</v>
      </c>
      <c r="BI706">
        <v>1591.7680710582517</v>
      </c>
      <c r="BJ706">
        <v>86.841323251423589</v>
      </c>
      <c r="BK706">
        <v>1426.8765807149318</v>
      </c>
      <c r="BL706">
        <v>78.050167091901542</v>
      </c>
      <c r="BM706">
        <v>673.59846740029195</v>
      </c>
      <c r="BN706">
        <v>26.287319921390111</v>
      </c>
      <c r="BO706">
        <v>592.3270648890084</v>
      </c>
      <c r="BP706">
        <v>54.984082589895415</v>
      </c>
      <c r="BQ706">
        <v>1018.5437966865687</v>
      </c>
      <c r="BR706">
        <v>31.946321852989232</v>
      </c>
      <c r="BS706">
        <v>902.65223040595845</v>
      </c>
      <c r="BT706">
        <v>83.945244427618846</v>
      </c>
      <c r="BU706">
        <v>1364.7587084974953</v>
      </c>
      <c r="BV706">
        <v>34.951452140861349</v>
      </c>
      <c r="BW706">
        <v>1221.2384069848003</v>
      </c>
      <c r="BX706">
        <v>108.56884937183216</v>
      </c>
      <c r="BY706">
        <v>255.72456505906715</v>
      </c>
      <c r="BZ706">
        <v>162.63954457787338</v>
      </c>
      <c r="CA706">
        <v>48.79430094389626</v>
      </c>
      <c r="CB706">
        <v>44.29071953729688</v>
      </c>
      <c r="CC706">
        <v>2774.6476034709967</v>
      </c>
      <c r="CD706">
        <v>1712.3087434108922</v>
      </c>
      <c r="CE706">
        <v>655.03241762323239</v>
      </c>
      <c r="CF706">
        <v>407.30644243688448</v>
      </c>
      <c r="CG706">
        <v>18706.112611038516</v>
      </c>
      <c r="CH706">
        <v>2269.2375783353659</v>
      </c>
      <c r="CI706">
        <v>16394.90693419426</v>
      </c>
      <c r="CJ706">
        <v>41.968098508820539</v>
      </c>
    </row>
    <row r="707" spans="1:88" x14ac:dyDescent="0.2">
      <c r="A707" t="s">
        <v>157</v>
      </c>
      <c r="B707">
        <v>2011</v>
      </c>
      <c r="C707" t="s">
        <v>29</v>
      </c>
      <c r="D707" t="s">
        <v>402</v>
      </c>
      <c r="E707">
        <v>897.98857608526703</v>
      </c>
      <c r="F707">
        <v>147.1498874919443</v>
      </c>
      <c r="G707">
        <v>380.3661729578177</v>
      </c>
      <c r="H707">
        <v>370.47251563550378</v>
      </c>
      <c r="I707">
        <v>0</v>
      </c>
      <c r="J707">
        <v>0</v>
      </c>
      <c r="K707">
        <v>0</v>
      </c>
      <c r="L707">
        <v>897.98857608526703</v>
      </c>
      <c r="M707">
        <v>549.0612833031762</v>
      </c>
      <c r="N707">
        <v>142.67446467022648</v>
      </c>
      <c r="O707">
        <v>375.79913192565391</v>
      </c>
      <c r="P707">
        <v>30.587686707296758</v>
      </c>
      <c r="Q707">
        <v>0</v>
      </c>
      <c r="R707">
        <v>0</v>
      </c>
      <c r="S707">
        <v>0</v>
      </c>
      <c r="T707">
        <v>549.0612833031762</v>
      </c>
      <c r="U707">
        <v>6125.563783335112</v>
      </c>
      <c r="V707">
        <v>60.75781512717046</v>
      </c>
      <c r="W707">
        <v>11.48053248236431</v>
      </c>
      <c r="X707">
        <v>6053.3254357256046</v>
      </c>
      <c r="Y707">
        <v>562.63626071322051</v>
      </c>
      <c r="Z707">
        <v>9.9210652467752993</v>
      </c>
      <c r="AA707">
        <v>14.362509127868659</v>
      </c>
      <c r="AB707">
        <v>538.35268633857299</v>
      </c>
      <c r="AC707">
        <v>27426.418602016089</v>
      </c>
      <c r="AD707">
        <v>0</v>
      </c>
      <c r="AE707">
        <v>0</v>
      </c>
      <c r="AF707">
        <v>27426.418602016089</v>
      </c>
      <c r="AG707">
        <v>399.89105315776578</v>
      </c>
      <c r="AH707">
        <v>0</v>
      </c>
      <c r="AI707">
        <v>0</v>
      </c>
      <c r="AJ707">
        <v>399.89105315776578</v>
      </c>
      <c r="AK707">
        <v>313.83536882605785</v>
      </c>
      <c r="AL707">
        <v>0</v>
      </c>
      <c r="AM707">
        <v>0</v>
      </c>
      <c r="AN707">
        <v>313.83536882605785</v>
      </c>
      <c r="AO707">
        <v>28140.145023999958</v>
      </c>
      <c r="AP707">
        <v>0</v>
      </c>
      <c r="AQ707">
        <v>0</v>
      </c>
      <c r="AR707">
        <v>28140.145023999958</v>
      </c>
      <c r="AS707">
        <v>2551.7907923559769</v>
      </c>
      <c r="AT707">
        <v>732.35163626214194</v>
      </c>
      <c r="AU707">
        <v>1783.8748740180522</v>
      </c>
      <c r="AV707">
        <v>35.564282075780497</v>
      </c>
      <c r="AW707">
        <v>1987.9602938623559</v>
      </c>
      <c r="AX707">
        <v>4.6483905150385336</v>
      </c>
      <c r="AY707">
        <v>15.32298909244904</v>
      </c>
      <c r="AZ707">
        <v>1967.9889142548639</v>
      </c>
      <c r="BA707">
        <v>2305.5578582806002</v>
      </c>
      <c r="BB707">
        <v>83.601738333159901</v>
      </c>
      <c r="BC707">
        <v>294.28034944001399</v>
      </c>
      <c r="BD707">
        <v>1927.6757705074299</v>
      </c>
      <c r="BE707">
        <v>5148.4754393029634</v>
      </c>
      <c r="BF707">
        <v>216.5389946243358</v>
      </c>
      <c r="BG707">
        <v>4396.6549745782177</v>
      </c>
      <c r="BH707">
        <v>535.28147010041312</v>
      </c>
      <c r="BI707">
        <v>878.19649672215246</v>
      </c>
      <c r="BJ707">
        <v>71.281738664498093</v>
      </c>
      <c r="BK707">
        <v>781.45218535151355</v>
      </c>
      <c r="BL707">
        <v>25.46257270614246</v>
      </c>
      <c r="BM707">
        <v>374.78958637287076</v>
      </c>
      <c r="BN707">
        <v>42.90466451345344</v>
      </c>
      <c r="BO707">
        <v>278.11511391100089</v>
      </c>
      <c r="BP707">
        <v>53.7698079484164</v>
      </c>
      <c r="BQ707">
        <v>659.71513716569939</v>
      </c>
      <c r="BR707">
        <v>47.297902248743412</v>
      </c>
      <c r="BS707">
        <v>400.58605750002596</v>
      </c>
      <c r="BT707">
        <v>211.83117741692902</v>
      </c>
      <c r="BU707">
        <v>832.99507130759503</v>
      </c>
      <c r="BV707">
        <v>49.26100479326157</v>
      </c>
      <c r="BW707">
        <v>518.55239466125192</v>
      </c>
      <c r="BX707">
        <v>265.18167185308153</v>
      </c>
      <c r="BY707">
        <v>197.32989174982322</v>
      </c>
      <c r="BZ707">
        <v>160.55088624804549</v>
      </c>
      <c r="CA707">
        <v>9.9820813532769499</v>
      </c>
      <c r="CB707">
        <v>26.796924148499858</v>
      </c>
      <c r="CC707">
        <v>2070.73019858728</v>
      </c>
      <c r="CD707">
        <v>1687.8876895762328</v>
      </c>
      <c r="CE707">
        <v>136.89603264949599</v>
      </c>
      <c r="CF707">
        <v>245.94647636156012</v>
      </c>
      <c r="CG707">
        <v>6860.4685353145342</v>
      </c>
      <c r="CH707">
        <v>1776.831536048961</v>
      </c>
      <c r="CI707">
        <v>5059.370733962699</v>
      </c>
      <c r="CJ707">
        <v>24.266265302868469</v>
      </c>
    </row>
    <row r="708" spans="1:88" x14ac:dyDescent="0.2">
      <c r="A708" t="s">
        <v>157</v>
      </c>
      <c r="B708">
        <v>2011</v>
      </c>
      <c r="C708" t="s">
        <v>30</v>
      </c>
      <c r="D708" t="s">
        <v>403</v>
      </c>
      <c r="E708">
        <v>116.16184192350536</v>
      </c>
      <c r="F708">
        <v>30.513420477908788</v>
      </c>
      <c r="G708">
        <v>69.246904719376602</v>
      </c>
      <c r="H708">
        <v>16.401516726220052</v>
      </c>
      <c r="I708">
        <v>0</v>
      </c>
      <c r="J708">
        <v>0</v>
      </c>
      <c r="K708">
        <v>0</v>
      </c>
      <c r="L708">
        <v>116.16184192350536</v>
      </c>
      <c r="M708">
        <v>103.72008385914478</v>
      </c>
      <c r="N708">
        <v>29.174484182282988</v>
      </c>
      <c r="O708">
        <v>68.497367522763014</v>
      </c>
      <c r="P708">
        <v>6.0482321540987298</v>
      </c>
      <c r="Q708">
        <v>0</v>
      </c>
      <c r="R708">
        <v>0</v>
      </c>
      <c r="S708">
        <v>0</v>
      </c>
      <c r="T708">
        <v>103.72008385914478</v>
      </c>
      <c r="U708">
        <v>234.75532187036896</v>
      </c>
      <c r="V708">
        <v>9.3877346371133683</v>
      </c>
      <c r="W708">
        <v>1.7902494553016428</v>
      </c>
      <c r="X708">
        <v>223.57733777795477</v>
      </c>
      <c r="Y708">
        <v>16.49800662651462</v>
      </c>
      <c r="Z708">
        <v>3.7055131869058853</v>
      </c>
      <c r="AA708">
        <v>2.3650367792985443</v>
      </c>
      <c r="AB708">
        <v>10.427456660310151</v>
      </c>
      <c r="AC708">
        <v>1467.3450465900617</v>
      </c>
      <c r="AD708">
        <v>0</v>
      </c>
      <c r="AE708">
        <v>0</v>
      </c>
      <c r="AF708">
        <v>1467.3450465900617</v>
      </c>
      <c r="AG708">
        <v>122.79234921421583</v>
      </c>
      <c r="AH708">
        <v>0</v>
      </c>
      <c r="AI708">
        <v>0</v>
      </c>
      <c r="AJ708">
        <v>122.79234921421583</v>
      </c>
      <c r="AK708">
        <v>66.887820109158326</v>
      </c>
      <c r="AL708">
        <v>0</v>
      </c>
      <c r="AM708">
        <v>0</v>
      </c>
      <c r="AN708">
        <v>66.887820109158326</v>
      </c>
      <c r="AO708">
        <v>1657.025215913437</v>
      </c>
      <c r="AP708">
        <v>0</v>
      </c>
      <c r="AQ708">
        <v>0</v>
      </c>
      <c r="AR708">
        <v>1657.025215913437</v>
      </c>
      <c r="AS708">
        <v>345.86384919296097</v>
      </c>
      <c r="AT708">
        <v>49.889839018096509</v>
      </c>
      <c r="AU708">
        <v>265.18166173821703</v>
      </c>
      <c r="AV708">
        <v>30.792348436648773</v>
      </c>
      <c r="AW708">
        <v>39.022961131516453</v>
      </c>
      <c r="AX708">
        <v>1.2882120045849748</v>
      </c>
      <c r="AY708">
        <v>2.9440366431443268</v>
      </c>
      <c r="AZ708">
        <v>34.790712483787125</v>
      </c>
      <c r="BA708">
        <v>281.72633508863771</v>
      </c>
      <c r="BB708">
        <v>15.376509277042818</v>
      </c>
      <c r="BC708">
        <v>40.073577843017773</v>
      </c>
      <c r="BD708">
        <v>226.27624796857739</v>
      </c>
      <c r="BE708">
        <v>698.68093528799329</v>
      </c>
      <c r="BF708">
        <v>66.369415232731967</v>
      </c>
      <c r="BG708">
        <v>604.21639850089105</v>
      </c>
      <c r="BH708">
        <v>28.095121554371644</v>
      </c>
      <c r="BI708">
        <v>124.37013371629587</v>
      </c>
      <c r="BJ708">
        <v>19.788332900371046</v>
      </c>
      <c r="BK708">
        <v>91.104603024399083</v>
      </c>
      <c r="BL708">
        <v>13.477197791526006</v>
      </c>
      <c r="BM708">
        <v>52.343596584431864</v>
      </c>
      <c r="BN708">
        <v>8.2768683558683058</v>
      </c>
      <c r="BO708">
        <v>36.99152716131487</v>
      </c>
      <c r="BP708">
        <v>7.0752010672487433</v>
      </c>
      <c r="BQ708">
        <v>85.140990461310594</v>
      </c>
      <c r="BR708">
        <v>10.270562369185388</v>
      </c>
      <c r="BS708">
        <v>63.428714642576352</v>
      </c>
      <c r="BT708">
        <v>11.441713449548811</v>
      </c>
      <c r="BU708">
        <v>116.584083659667</v>
      </c>
      <c r="BV708">
        <v>10.909004305372235</v>
      </c>
      <c r="BW708">
        <v>91.673157563896467</v>
      </c>
      <c r="BX708">
        <v>14.001921790398207</v>
      </c>
      <c r="BY708">
        <v>160.42355798184047</v>
      </c>
      <c r="BZ708">
        <v>64.784324304134088</v>
      </c>
      <c r="CA708">
        <v>2.9947762716108279</v>
      </c>
      <c r="CB708">
        <v>92.644457406095142</v>
      </c>
      <c r="CC708">
        <v>1586.5148445520451</v>
      </c>
      <c r="CD708">
        <v>688.10537370383577</v>
      </c>
      <c r="CE708">
        <v>41.524311416027857</v>
      </c>
      <c r="CF708">
        <v>856.88515943218431</v>
      </c>
      <c r="CG708">
        <v>1300.5126713614638</v>
      </c>
      <c r="CH708">
        <v>359.1876644553459</v>
      </c>
      <c r="CI708">
        <v>934.1836811547978</v>
      </c>
      <c r="CJ708">
        <v>7.1413257513192345</v>
      </c>
    </row>
    <row r="709" spans="1:88" x14ac:dyDescent="0.2">
      <c r="A709" t="s">
        <v>157</v>
      </c>
      <c r="B709">
        <v>2011</v>
      </c>
      <c r="C709" t="s">
        <v>31</v>
      </c>
      <c r="D709" t="s">
        <v>404</v>
      </c>
      <c r="E709">
        <v>61.0024235223907</v>
      </c>
      <c r="F709">
        <v>17.394147133142628</v>
      </c>
      <c r="G709">
        <v>33.333775294279064</v>
      </c>
      <c r="H709">
        <v>10.274501094969059</v>
      </c>
      <c r="I709">
        <v>5.3916969411177096</v>
      </c>
      <c r="J709">
        <v>10.644230918327306</v>
      </c>
      <c r="K709">
        <v>16.035927859445014</v>
      </c>
      <c r="L709">
        <v>77.038351381835724</v>
      </c>
      <c r="M709">
        <v>52.725306595449084</v>
      </c>
      <c r="N709">
        <v>16.87286876970072</v>
      </c>
      <c r="O709">
        <v>33.003629594954916</v>
      </c>
      <c r="P709">
        <v>2.8488082307934262</v>
      </c>
      <c r="Q709">
        <v>4.4354132335122403</v>
      </c>
      <c r="R709">
        <v>8.7563457648496961</v>
      </c>
      <c r="S709">
        <v>13.191758998361946</v>
      </c>
      <c r="T709">
        <v>65.917065593811031</v>
      </c>
      <c r="U709">
        <v>152.35741577221023</v>
      </c>
      <c r="V709">
        <v>4.0207591947811308</v>
      </c>
      <c r="W709">
        <v>1.2787855430581316</v>
      </c>
      <c r="X709">
        <v>147.05787103437183</v>
      </c>
      <c r="Y709">
        <v>11.457252009949755</v>
      </c>
      <c r="Z709">
        <v>1.4119442401757141</v>
      </c>
      <c r="AA709">
        <v>1.0005908078781709</v>
      </c>
      <c r="AB709">
        <v>9.0447169618958334</v>
      </c>
      <c r="AC709">
        <v>967.09131488935259</v>
      </c>
      <c r="AD709">
        <v>0</v>
      </c>
      <c r="AE709">
        <v>0</v>
      </c>
      <c r="AF709">
        <v>967.09131488935259</v>
      </c>
      <c r="AG709">
        <v>44.566801410813156</v>
      </c>
      <c r="AH709">
        <v>0</v>
      </c>
      <c r="AI709">
        <v>0</v>
      </c>
      <c r="AJ709">
        <v>44.566801410813156</v>
      </c>
      <c r="AK709">
        <v>42.407639704218155</v>
      </c>
      <c r="AL709">
        <v>0</v>
      </c>
      <c r="AM709">
        <v>0</v>
      </c>
      <c r="AN709">
        <v>42.407639704218155</v>
      </c>
      <c r="AO709">
        <v>1054.0657560043855</v>
      </c>
      <c r="AP709">
        <v>0</v>
      </c>
      <c r="AQ709">
        <v>0</v>
      </c>
      <c r="AR709">
        <v>1054.0657560043855</v>
      </c>
      <c r="AS709">
        <v>198.68000807570508</v>
      </c>
      <c r="AT709">
        <v>27.437703848004933</v>
      </c>
      <c r="AU709">
        <v>164.71230357141619</v>
      </c>
      <c r="AV709">
        <v>6.5300006562848001</v>
      </c>
      <c r="AW709">
        <v>28.811231175962263</v>
      </c>
      <c r="AX709">
        <v>0.57792504778084741</v>
      </c>
      <c r="AY709">
        <v>2.407701599511741</v>
      </c>
      <c r="AZ709">
        <v>25.825604528669587</v>
      </c>
      <c r="BA709">
        <v>104.41882945802666</v>
      </c>
      <c r="BB709">
        <v>6.5705879893223562</v>
      </c>
      <c r="BC709">
        <v>24.948374284924757</v>
      </c>
      <c r="BD709">
        <v>72.899867183779548</v>
      </c>
      <c r="BE709">
        <v>268.68812402558558</v>
      </c>
      <c r="BF709">
        <v>27.306585314552173</v>
      </c>
      <c r="BG709">
        <v>231.00066609175121</v>
      </c>
      <c r="BH709">
        <v>10.380872619283267</v>
      </c>
      <c r="BI709">
        <v>44.583120122329845</v>
      </c>
      <c r="BJ709">
        <v>8.8725191596966013</v>
      </c>
      <c r="BK709">
        <v>32.076093129018084</v>
      </c>
      <c r="BL709">
        <v>3.6345078336152565</v>
      </c>
      <c r="BM709">
        <v>20.886389642446865</v>
      </c>
      <c r="BN709">
        <v>3.3512075106368791</v>
      </c>
      <c r="BO709">
        <v>15.360044517602413</v>
      </c>
      <c r="BP709">
        <v>2.1751376142076531</v>
      </c>
      <c r="BQ709">
        <v>40.162423807876898</v>
      </c>
      <c r="BR709">
        <v>4.032002993266377</v>
      </c>
      <c r="BS709">
        <v>31.28184271376449</v>
      </c>
      <c r="BT709">
        <v>4.848578100845895</v>
      </c>
      <c r="BU709">
        <v>59.853266376882416</v>
      </c>
      <c r="BV709">
        <v>4.3039968912059736</v>
      </c>
      <c r="BW709">
        <v>49.102455401673531</v>
      </c>
      <c r="BX709">
        <v>6.446814084002825</v>
      </c>
      <c r="BY709">
        <v>34.845295055557514</v>
      </c>
      <c r="BZ709">
        <v>23.637626311890486</v>
      </c>
      <c r="CA709">
        <v>1.2429482151822981</v>
      </c>
      <c r="CB709">
        <v>9.9647205284846212</v>
      </c>
      <c r="CC709">
        <v>358.70815475747463</v>
      </c>
      <c r="CD709">
        <v>249.12772336753824</v>
      </c>
      <c r="CE709">
        <v>17.579067160263975</v>
      </c>
      <c r="CF709">
        <v>92.001364229673683</v>
      </c>
      <c r="CG709">
        <v>659.40067443337307</v>
      </c>
      <c r="CH709">
        <v>202.97920454940311</v>
      </c>
      <c r="CI709">
        <v>452.82439302289652</v>
      </c>
      <c r="CJ709">
        <v>3.5970768610725945</v>
      </c>
    </row>
    <row r="710" spans="1:88" x14ac:dyDescent="0.2">
      <c r="A710" t="s">
        <v>157</v>
      </c>
      <c r="B710">
        <v>2011</v>
      </c>
      <c r="C710" t="s">
        <v>32</v>
      </c>
      <c r="D710" t="s">
        <v>405</v>
      </c>
      <c r="E710">
        <v>226.73256193365768</v>
      </c>
      <c r="F710">
        <v>79.39432904347413</v>
      </c>
      <c r="G710">
        <v>108.83744012132395</v>
      </c>
      <c r="H710">
        <v>38.500792768859853</v>
      </c>
      <c r="I710">
        <v>19.747959671667925</v>
      </c>
      <c r="J710">
        <v>280.63708971001233</v>
      </c>
      <c r="K710">
        <v>300.38504938167966</v>
      </c>
      <c r="L710">
        <v>527.1176113153374</v>
      </c>
      <c r="M710">
        <v>196.83807210290314</v>
      </c>
      <c r="N710">
        <v>77.201305386631049</v>
      </c>
      <c r="O710">
        <v>107.67625521535187</v>
      </c>
      <c r="P710">
        <v>11.960511500919964</v>
      </c>
      <c r="Q710">
        <v>16.714866011039717</v>
      </c>
      <c r="R710">
        <v>237.53397465971221</v>
      </c>
      <c r="S710">
        <v>254.24884067075206</v>
      </c>
      <c r="T710">
        <v>451.08691277365523</v>
      </c>
      <c r="U710">
        <v>583.12387556892782</v>
      </c>
      <c r="V710">
        <v>16.265009168437381</v>
      </c>
      <c r="W710">
        <v>3.0439749672744307</v>
      </c>
      <c r="X710">
        <v>563.81489143321778</v>
      </c>
      <c r="Y710">
        <v>38.512211505963016</v>
      </c>
      <c r="Z710">
        <v>5.9946255960814039</v>
      </c>
      <c r="AA710">
        <v>3.6412266167455356</v>
      </c>
      <c r="AB710">
        <v>28.876359293135945</v>
      </c>
      <c r="AC710">
        <v>3389.5308784104718</v>
      </c>
      <c r="AD710">
        <v>0</v>
      </c>
      <c r="AE710">
        <v>0</v>
      </c>
      <c r="AF710">
        <v>3389.5308784104718</v>
      </c>
      <c r="AG710">
        <v>234.01330361523503</v>
      </c>
      <c r="AH710">
        <v>0</v>
      </c>
      <c r="AI710">
        <v>0</v>
      </c>
      <c r="AJ710">
        <v>234.01330361523503</v>
      </c>
      <c r="AK710">
        <v>216.2826977130419</v>
      </c>
      <c r="AL710">
        <v>0</v>
      </c>
      <c r="AM710">
        <v>0</v>
      </c>
      <c r="AN710">
        <v>216.2826977130419</v>
      </c>
      <c r="AO710">
        <v>3839.8268797387491</v>
      </c>
      <c r="AP710">
        <v>0</v>
      </c>
      <c r="AQ710">
        <v>0</v>
      </c>
      <c r="AR710">
        <v>3839.8268797387491</v>
      </c>
      <c r="AS710">
        <v>561.53313869845431</v>
      </c>
      <c r="AT710">
        <v>103.34585597303033</v>
      </c>
      <c r="AU710">
        <v>432.20564480011041</v>
      </c>
      <c r="AV710">
        <v>25.981637925313272</v>
      </c>
      <c r="AW710">
        <v>104.43683506160748</v>
      </c>
      <c r="AX710">
        <v>2.5245135291896341</v>
      </c>
      <c r="AY710">
        <v>4.8425941471524601</v>
      </c>
      <c r="AZ710">
        <v>97.069727385265182</v>
      </c>
      <c r="BA710">
        <v>338.87005959817026</v>
      </c>
      <c r="BB710">
        <v>27.001610033234769</v>
      </c>
      <c r="BC710">
        <v>63.736371452629562</v>
      </c>
      <c r="BD710">
        <v>248.13207811230598</v>
      </c>
      <c r="BE710">
        <v>1065.5336325016447</v>
      </c>
      <c r="BF710">
        <v>115.56368888791833</v>
      </c>
      <c r="BG710">
        <v>912.42520965998767</v>
      </c>
      <c r="BH710">
        <v>37.544733953739609</v>
      </c>
      <c r="BI710">
        <v>192.51919581330549</v>
      </c>
      <c r="BJ710">
        <v>37.44901222387378</v>
      </c>
      <c r="BK710">
        <v>140.31035597631941</v>
      </c>
      <c r="BL710">
        <v>14.759827613113364</v>
      </c>
      <c r="BM710">
        <v>81.394748630687985</v>
      </c>
      <c r="BN710">
        <v>13.15827945899775</v>
      </c>
      <c r="BO710">
        <v>59.808875710016011</v>
      </c>
      <c r="BP710">
        <v>8.4275934616742347</v>
      </c>
      <c r="BQ710">
        <v>141.97851410822011</v>
      </c>
      <c r="BR710">
        <v>15.959206928425267</v>
      </c>
      <c r="BS710">
        <v>107.22088765802866</v>
      </c>
      <c r="BT710">
        <v>18.798419521765652</v>
      </c>
      <c r="BU710">
        <v>201.26172140712401</v>
      </c>
      <c r="BV710">
        <v>17.165724803499533</v>
      </c>
      <c r="BW710">
        <v>158.70747503531825</v>
      </c>
      <c r="BX710">
        <v>25.388521568306249</v>
      </c>
      <c r="BY710">
        <v>137.31411109124514</v>
      </c>
      <c r="BZ710">
        <v>99.831769427088901</v>
      </c>
      <c r="CA710">
        <v>4.3510195445268707</v>
      </c>
      <c r="CB710">
        <v>33.131322119629118</v>
      </c>
      <c r="CC710">
        <v>1418.9304199171067</v>
      </c>
      <c r="CD710">
        <v>1051.8872880442843</v>
      </c>
      <c r="CE710">
        <v>60.74744616853441</v>
      </c>
      <c r="CF710">
        <v>306.29568570429581</v>
      </c>
      <c r="CG710">
        <v>2406.0073955259718</v>
      </c>
      <c r="CH710">
        <v>916.24698879581013</v>
      </c>
      <c r="CI710">
        <v>1469.6516951248764</v>
      </c>
      <c r="CJ710">
        <v>20.108711605282316</v>
      </c>
    </row>
    <row r="711" spans="1:88" x14ac:dyDescent="0.2">
      <c r="A711" t="s">
        <v>157</v>
      </c>
      <c r="B711">
        <v>2011</v>
      </c>
      <c r="C711" t="s">
        <v>33</v>
      </c>
      <c r="D711" t="s">
        <v>406</v>
      </c>
      <c r="E711">
        <v>599.69874044920016</v>
      </c>
      <c r="F711">
        <v>146.2275388409783</v>
      </c>
      <c r="G711">
        <v>341.24896890706862</v>
      </c>
      <c r="H711">
        <v>112.22223270115157</v>
      </c>
      <c r="I711">
        <v>0</v>
      </c>
      <c r="J711">
        <v>16.944429661415022</v>
      </c>
      <c r="K711">
        <v>16.944429661415022</v>
      </c>
      <c r="L711">
        <v>616.64317011061507</v>
      </c>
      <c r="M711">
        <v>526.81069868150689</v>
      </c>
      <c r="N711">
        <v>141.9078676933043</v>
      </c>
      <c r="O711">
        <v>337.57816122019926</v>
      </c>
      <c r="P711">
        <v>47.3246697680027</v>
      </c>
      <c r="Q711">
        <v>0</v>
      </c>
      <c r="R711">
        <v>14.114025144138937</v>
      </c>
      <c r="S711">
        <v>14.114025144138937</v>
      </c>
      <c r="T711">
        <v>540.92472382564597</v>
      </c>
      <c r="U711">
        <v>1343.8080699679335</v>
      </c>
      <c r="V711">
        <v>33.789739529697023</v>
      </c>
      <c r="W711">
        <v>10.677656146831609</v>
      </c>
      <c r="X711">
        <v>1299.3406742914071</v>
      </c>
      <c r="Y711">
        <v>85.967458417323073</v>
      </c>
      <c r="Z711">
        <v>11.660831071918306</v>
      </c>
      <c r="AA711">
        <v>11.422370077851035</v>
      </c>
      <c r="AB711">
        <v>62.884257267553409</v>
      </c>
      <c r="AC711">
        <v>11857.401024498446</v>
      </c>
      <c r="AD711">
        <v>0</v>
      </c>
      <c r="AE711">
        <v>0</v>
      </c>
      <c r="AF711">
        <v>11857.401024498446</v>
      </c>
      <c r="AG711">
        <v>1361.0265041822481</v>
      </c>
      <c r="AH711">
        <v>0</v>
      </c>
      <c r="AI711">
        <v>0</v>
      </c>
      <c r="AJ711">
        <v>1361.0265041822481</v>
      </c>
      <c r="AK711">
        <v>455.11606204383929</v>
      </c>
      <c r="AL711">
        <v>0</v>
      </c>
      <c r="AM711">
        <v>0</v>
      </c>
      <c r="AN711">
        <v>455.11606204383929</v>
      </c>
      <c r="AO711">
        <v>13673.543590724537</v>
      </c>
      <c r="AP711">
        <v>0</v>
      </c>
      <c r="AQ711">
        <v>0</v>
      </c>
      <c r="AR711">
        <v>13673.543590724537</v>
      </c>
      <c r="AS711">
        <v>1857.2397302119871</v>
      </c>
      <c r="AT711">
        <v>233.18371645233651</v>
      </c>
      <c r="AU711">
        <v>1489.0149068355393</v>
      </c>
      <c r="AV711">
        <v>135.04110692411058</v>
      </c>
      <c r="AW711">
        <v>229.6931033941045</v>
      </c>
      <c r="AX711">
        <v>4.7648038924769143</v>
      </c>
      <c r="AY711">
        <v>18.177499246806757</v>
      </c>
      <c r="AZ711">
        <v>206.75080025481958</v>
      </c>
      <c r="BA711">
        <v>956.03354172477555</v>
      </c>
      <c r="BB711">
        <v>54.500576341459478</v>
      </c>
      <c r="BC711">
        <v>213.2025833222969</v>
      </c>
      <c r="BD711">
        <v>688.3303820610189</v>
      </c>
      <c r="BE711">
        <v>3170.8364865632502</v>
      </c>
      <c r="BF711">
        <v>238.97494215731984</v>
      </c>
      <c r="BG711">
        <v>2822.9976394595324</v>
      </c>
      <c r="BH711">
        <v>108.86390494639518</v>
      </c>
      <c r="BI711">
        <v>581.66549178125376</v>
      </c>
      <c r="BJ711">
        <v>78.108516223724052</v>
      </c>
      <c r="BK711">
        <v>439.79814562055441</v>
      </c>
      <c r="BL711">
        <v>63.758829936976547</v>
      </c>
      <c r="BM711">
        <v>237.59333815674546</v>
      </c>
      <c r="BN711">
        <v>28.203456484290953</v>
      </c>
      <c r="BO711">
        <v>181.28988616133626</v>
      </c>
      <c r="BP711">
        <v>28.099995511118443</v>
      </c>
      <c r="BQ711">
        <v>412.30726422488283</v>
      </c>
      <c r="BR711">
        <v>34.109882995978111</v>
      </c>
      <c r="BS711">
        <v>326.05340807302684</v>
      </c>
      <c r="BT711">
        <v>52.143973155876722</v>
      </c>
      <c r="BU711">
        <v>588.23789517596356</v>
      </c>
      <c r="BV711">
        <v>36.793478132916661</v>
      </c>
      <c r="BW711">
        <v>482.94349974409573</v>
      </c>
      <c r="BX711">
        <v>68.500917298950355</v>
      </c>
      <c r="BY711">
        <v>363.90093511156192</v>
      </c>
      <c r="BZ711">
        <v>196.77996665178208</v>
      </c>
      <c r="CA711">
        <v>27.611199134599794</v>
      </c>
      <c r="CB711">
        <v>139.50976932517943</v>
      </c>
      <c r="CC711">
        <v>3754.5030675766097</v>
      </c>
      <c r="CD711">
        <v>2079.0168469412952</v>
      </c>
      <c r="CE711">
        <v>388.70736791844848</v>
      </c>
      <c r="CF711">
        <v>1286.7788527168752</v>
      </c>
      <c r="CG711">
        <v>6406.5381708896712</v>
      </c>
      <c r="CH711">
        <v>1714.8507298897898</v>
      </c>
      <c r="CI711">
        <v>4609.1979211039616</v>
      </c>
      <c r="CJ711">
        <v>82.48951989591842</v>
      </c>
    </row>
    <row r="712" spans="1:88" x14ac:dyDescent="0.2">
      <c r="A712" t="s">
        <v>157</v>
      </c>
      <c r="B712">
        <v>2011</v>
      </c>
      <c r="C712" t="s">
        <v>34</v>
      </c>
      <c r="D712" t="s">
        <v>407</v>
      </c>
      <c r="E712">
        <v>129.14558196928044</v>
      </c>
      <c r="F712">
        <v>29.810686440367945</v>
      </c>
      <c r="G712">
        <v>74.22583919924628</v>
      </c>
      <c r="H712">
        <v>25.109056329666245</v>
      </c>
      <c r="I712">
        <v>0</v>
      </c>
      <c r="J712">
        <v>0</v>
      </c>
      <c r="K712">
        <v>0</v>
      </c>
      <c r="L712">
        <v>129.14558196928044</v>
      </c>
      <c r="M712">
        <v>109.27560189646783</v>
      </c>
      <c r="N712">
        <v>28.889020010177454</v>
      </c>
      <c r="O712">
        <v>73.539297427283458</v>
      </c>
      <c r="P712">
        <v>6.8472844590069215</v>
      </c>
      <c r="Q712">
        <v>0</v>
      </c>
      <c r="R712">
        <v>0</v>
      </c>
      <c r="S712">
        <v>0</v>
      </c>
      <c r="T712">
        <v>109.27560189646783</v>
      </c>
      <c r="U712">
        <v>406.49716782141724</v>
      </c>
      <c r="V712">
        <v>8.0771248625363725</v>
      </c>
      <c r="W712">
        <v>2.4682490681806604</v>
      </c>
      <c r="X712">
        <v>395.95179389070086</v>
      </c>
      <c r="Y712">
        <v>24.228916493962494</v>
      </c>
      <c r="Z712">
        <v>2.4152292235807837</v>
      </c>
      <c r="AA712">
        <v>2.0967635746923174</v>
      </c>
      <c r="AB712">
        <v>19.716923695689324</v>
      </c>
      <c r="AC712">
        <v>2345.5720238109443</v>
      </c>
      <c r="AD712">
        <v>0</v>
      </c>
      <c r="AE712">
        <v>0</v>
      </c>
      <c r="AF712">
        <v>2345.5720238109443</v>
      </c>
      <c r="AG712">
        <v>85.046996276661574</v>
      </c>
      <c r="AH712">
        <v>0</v>
      </c>
      <c r="AI712">
        <v>0</v>
      </c>
      <c r="AJ712">
        <v>85.046996276661574</v>
      </c>
      <c r="AK712">
        <v>56.918039527069894</v>
      </c>
      <c r="AL712">
        <v>0</v>
      </c>
      <c r="AM712">
        <v>0</v>
      </c>
      <c r="AN712">
        <v>56.918039527069894</v>
      </c>
      <c r="AO712">
        <v>2487.5370596146809</v>
      </c>
      <c r="AP712">
        <v>0</v>
      </c>
      <c r="AQ712">
        <v>0</v>
      </c>
      <c r="AR712">
        <v>2487.5370596146809</v>
      </c>
      <c r="AS712">
        <v>427.84861352671987</v>
      </c>
      <c r="AT712">
        <v>66.208063315514551</v>
      </c>
      <c r="AU712">
        <v>349.56991333929932</v>
      </c>
      <c r="AV712">
        <v>12.070636871905506</v>
      </c>
      <c r="AW712">
        <v>70.158893365284754</v>
      </c>
      <c r="AX712">
        <v>1.0133770665182953</v>
      </c>
      <c r="AY712">
        <v>4.4868066901694377</v>
      </c>
      <c r="AZ712">
        <v>64.65870960859688</v>
      </c>
      <c r="BA712">
        <v>218.403030936574</v>
      </c>
      <c r="BB712">
        <v>12.615816693145053</v>
      </c>
      <c r="BC712">
        <v>48.255647414906676</v>
      </c>
      <c r="BD712">
        <v>157.53156682852136</v>
      </c>
      <c r="BE712">
        <v>507.14361667777041</v>
      </c>
      <c r="BF712">
        <v>49.14443868174358</v>
      </c>
      <c r="BG712">
        <v>434.87608581556054</v>
      </c>
      <c r="BH712">
        <v>23.123092180466699</v>
      </c>
      <c r="BI712">
        <v>71.138162118577043</v>
      </c>
      <c r="BJ712">
        <v>16.123579053383292</v>
      </c>
      <c r="BK712">
        <v>47.7280332000024</v>
      </c>
      <c r="BL712">
        <v>7.2865498651914899</v>
      </c>
      <c r="BM712">
        <v>42.62461417198854</v>
      </c>
      <c r="BN712">
        <v>6.4404088694834689</v>
      </c>
      <c r="BO712">
        <v>31.280235446415347</v>
      </c>
      <c r="BP712">
        <v>4.9039698560897378</v>
      </c>
      <c r="BQ712">
        <v>95.26166685931446</v>
      </c>
      <c r="BR712">
        <v>7.5982902835761283</v>
      </c>
      <c r="BS712">
        <v>75.777391391275415</v>
      </c>
      <c r="BT712">
        <v>11.885985184462998</v>
      </c>
      <c r="BU712">
        <v>151.63889867520874</v>
      </c>
      <c r="BV712">
        <v>8.0917703602856186</v>
      </c>
      <c r="BW712">
        <v>127.04179862843711</v>
      </c>
      <c r="BX712">
        <v>16.50532968648594</v>
      </c>
      <c r="BY712">
        <v>62.281847931933939</v>
      </c>
      <c r="BZ712">
        <v>40.82688183202405</v>
      </c>
      <c r="CA712">
        <v>3.5680123756214388</v>
      </c>
      <c r="CB712">
        <v>17.886953724288325</v>
      </c>
      <c r="CC712">
        <v>645.54205743310536</v>
      </c>
      <c r="CD712">
        <v>430.58592548359951</v>
      </c>
      <c r="CE712">
        <v>51.070292641434847</v>
      </c>
      <c r="CF712">
        <v>163.88583930807343</v>
      </c>
      <c r="CG712">
        <v>1372.1185763647165</v>
      </c>
      <c r="CH712">
        <v>349.73740144561475</v>
      </c>
      <c r="CI712">
        <v>1014.4441887074007</v>
      </c>
      <c r="CJ712">
        <v>7.9369862117060217</v>
      </c>
    </row>
    <row r="713" spans="1:88" x14ac:dyDescent="0.2">
      <c r="A713" t="s">
        <v>157</v>
      </c>
      <c r="B713">
        <v>2011</v>
      </c>
      <c r="C713" t="s">
        <v>35</v>
      </c>
      <c r="D713" t="s">
        <v>408</v>
      </c>
      <c r="E713">
        <v>76.05515642856885</v>
      </c>
      <c r="F713">
        <v>31.241941451846902</v>
      </c>
      <c r="G713">
        <v>32.180730869685291</v>
      </c>
      <c r="H713">
        <v>12.632484107036642</v>
      </c>
      <c r="I713">
        <v>0</v>
      </c>
      <c r="J713">
        <v>0</v>
      </c>
      <c r="K713">
        <v>0</v>
      </c>
      <c r="L713">
        <v>76.05515642856885</v>
      </c>
      <c r="M713">
        <v>66.857458814915717</v>
      </c>
      <c r="N713">
        <v>30.251206237748303</v>
      </c>
      <c r="O713">
        <v>31.863606663036112</v>
      </c>
      <c r="P713">
        <v>4.7426459141313719</v>
      </c>
      <c r="Q713">
        <v>0</v>
      </c>
      <c r="R713">
        <v>0</v>
      </c>
      <c r="S713">
        <v>0</v>
      </c>
      <c r="T713">
        <v>66.857458814915717</v>
      </c>
      <c r="U713">
        <v>175.70783424642673</v>
      </c>
      <c r="V713">
        <v>7.0553003518437585</v>
      </c>
      <c r="W713">
        <v>1.4537235501330636</v>
      </c>
      <c r="X713">
        <v>167.19881034445012</v>
      </c>
      <c r="Y713">
        <v>12.851025023413715</v>
      </c>
      <c r="Z713">
        <v>2.7327271990017912</v>
      </c>
      <c r="AA713">
        <v>0.9422185164290795</v>
      </c>
      <c r="AB713">
        <v>9.1760793079827732</v>
      </c>
      <c r="AC713">
        <v>862.42375756546289</v>
      </c>
      <c r="AD713">
        <v>0</v>
      </c>
      <c r="AE713">
        <v>0</v>
      </c>
      <c r="AF713">
        <v>862.42375756546289</v>
      </c>
      <c r="AG713">
        <v>43.913821530949939</v>
      </c>
      <c r="AH713">
        <v>0</v>
      </c>
      <c r="AI713">
        <v>0</v>
      </c>
      <c r="AJ713">
        <v>43.913821530949939</v>
      </c>
      <c r="AK713">
        <v>69.105219291866248</v>
      </c>
      <c r="AL713">
        <v>0</v>
      </c>
      <c r="AM713">
        <v>0</v>
      </c>
      <c r="AN713">
        <v>69.105219291866248</v>
      </c>
      <c r="AO713">
        <v>975.44279838827958</v>
      </c>
      <c r="AP713">
        <v>0</v>
      </c>
      <c r="AQ713">
        <v>0</v>
      </c>
      <c r="AR713">
        <v>975.44279838827958</v>
      </c>
      <c r="AS713">
        <v>249.64143842397004</v>
      </c>
      <c r="AT713">
        <v>39.766199587572999</v>
      </c>
      <c r="AU713">
        <v>203.32031343231478</v>
      </c>
      <c r="AV713">
        <v>6.5549254040812022</v>
      </c>
      <c r="AW713">
        <v>28.219781164268046</v>
      </c>
      <c r="AX713">
        <v>1.0858468257081726</v>
      </c>
      <c r="AY713">
        <v>1.9815687345255555</v>
      </c>
      <c r="AZ713">
        <v>25.152365604034287</v>
      </c>
      <c r="BA713">
        <v>143.22269574570078</v>
      </c>
      <c r="BB713">
        <v>11.953623258235693</v>
      </c>
      <c r="BC713">
        <v>25.2290971778224</v>
      </c>
      <c r="BD713">
        <v>106.03997530964259</v>
      </c>
      <c r="BE713">
        <v>266.71350197958509</v>
      </c>
      <c r="BF713">
        <v>50.130424848911318</v>
      </c>
      <c r="BG713">
        <v>206.14301399726858</v>
      </c>
      <c r="BH713">
        <v>10.44006313340544</v>
      </c>
      <c r="BI713">
        <v>46.297314397789037</v>
      </c>
      <c r="BJ713">
        <v>17.187245785490948</v>
      </c>
      <c r="BK713">
        <v>24.481125868594912</v>
      </c>
      <c r="BL713">
        <v>4.6289427437032771</v>
      </c>
      <c r="BM713">
        <v>23.262113459439938</v>
      </c>
      <c r="BN713">
        <v>5.6646459866687806</v>
      </c>
      <c r="BO713">
        <v>14.408972994087575</v>
      </c>
      <c r="BP713">
        <v>3.1884944786835736</v>
      </c>
      <c r="BQ713">
        <v>45.39874422130913</v>
      </c>
      <c r="BR713">
        <v>6.9209478326364327</v>
      </c>
      <c r="BS713">
        <v>31.102915685018743</v>
      </c>
      <c r="BT713">
        <v>7.3748807036539787</v>
      </c>
      <c r="BU713">
        <v>68.897602407916025</v>
      </c>
      <c r="BV713">
        <v>7.4486806973152024</v>
      </c>
      <c r="BW713">
        <v>50.093050843159531</v>
      </c>
      <c r="BX713">
        <v>11.355870867441272</v>
      </c>
      <c r="BY713">
        <v>53.624480770707109</v>
      </c>
      <c r="BZ713">
        <v>46.503667790224306</v>
      </c>
      <c r="CA713">
        <v>1.3523373844760396</v>
      </c>
      <c r="CB713">
        <v>5.7684755960067005</v>
      </c>
      <c r="CC713">
        <v>562.5724979971086</v>
      </c>
      <c r="CD713">
        <v>489.49865583148153</v>
      </c>
      <c r="CE713">
        <v>18.774570154781632</v>
      </c>
      <c r="CF713">
        <v>54.299272010847339</v>
      </c>
      <c r="CG713">
        <v>780.74291499124945</v>
      </c>
      <c r="CH713">
        <v>337.37218158225636</v>
      </c>
      <c r="CI713">
        <v>438.2383310969222</v>
      </c>
      <c r="CJ713">
        <v>5.1324023120716689</v>
      </c>
    </row>
    <row r="714" spans="1:88" x14ac:dyDescent="0.2">
      <c r="A714" t="s">
        <v>157</v>
      </c>
      <c r="B714">
        <v>2011</v>
      </c>
      <c r="C714" t="s">
        <v>36</v>
      </c>
      <c r="D714" t="s">
        <v>409</v>
      </c>
      <c r="E714">
        <v>7.7910015706804092</v>
      </c>
      <c r="F714">
        <v>1.8126866101098011</v>
      </c>
      <c r="G714">
        <v>4.6478598976425998</v>
      </c>
      <c r="H714">
        <v>1.330455062927997</v>
      </c>
      <c r="I714">
        <v>1.1606638499430499</v>
      </c>
      <c r="J714">
        <v>13.209033415887641</v>
      </c>
      <c r="K714">
        <v>14.369697265830681</v>
      </c>
      <c r="L714">
        <v>22.160698836511088</v>
      </c>
      <c r="M714">
        <v>6.7175764527809401</v>
      </c>
      <c r="N714">
        <v>1.7563340239236629</v>
      </c>
      <c r="O714">
        <v>4.6000042268227501</v>
      </c>
      <c r="P714">
        <v>0.361238202034532</v>
      </c>
      <c r="Q714">
        <v>1.01548488682351</v>
      </c>
      <c r="R714">
        <v>11.556811909011209</v>
      </c>
      <c r="S714">
        <v>12.572296795834719</v>
      </c>
      <c r="T714">
        <v>19.289873248615663</v>
      </c>
      <c r="U714">
        <v>22.30537325772724</v>
      </c>
      <c r="V714">
        <v>0.54033377353640499</v>
      </c>
      <c r="W714">
        <v>0.1830609907624785</v>
      </c>
      <c r="X714">
        <v>21.581978493428331</v>
      </c>
      <c r="Y714">
        <v>1.2765728254911271</v>
      </c>
      <c r="Z714">
        <v>0.143772623650086</v>
      </c>
      <c r="AA714">
        <v>0.14523203372754689</v>
      </c>
      <c r="AB714">
        <v>0.98756816811349002</v>
      </c>
      <c r="AC714">
        <v>127.18077290492388</v>
      </c>
      <c r="AD714">
        <v>0</v>
      </c>
      <c r="AE714">
        <v>0</v>
      </c>
      <c r="AF714">
        <v>127.18077290492388</v>
      </c>
      <c r="AG714">
        <v>4.7070383080445</v>
      </c>
      <c r="AH714">
        <v>0</v>
      </c>
      <c r="AI714">
        <v>0</v>
      </c>
      <c r="AJ714">
        <v>4.7070383080445</v>
      </c>
      <c r="AK714">
        <v>3.4883823362214499</v>
      </c>
      <c r="AL714">
        <v>0</v>
      </c>
      <c r="AM714">
        <v>0</v>
      </c>
      <c r="AN714">
        <v>3.4883823362214499</v>
      </c>
      <c r="AO714">
        <v>135.37619354918991</v>
      </c>
      <c r="AP714">
        <v>0</v>
      </c>
      <c r="AQ714">
        <v>0</v>
      </c>
      <c r="AR714">
        <v>135.37619354918991</v>
      </c>
      <c r="AS714">
        <v>43.599737341484897</v>
      </c>
      <c r="AT714">
        <v>4.9409453037031099</v>
      </c>
      <c r="AU714">
        <v>38.090613072325596</v>
      </c>
      <c r="AV714">
        <v>0.56817896545622504</v>
      </c>
      <c r="AW714">
        <v>3.23019804071046</v>
      </c>
      <c r="AX714">
        <v>6.1566542448711695E-2</v>
      </c>
      <c r="AY714">
        <v>0.27383644957073699</v>
      </c>
      <c r="AZ714">
        <v>2.8947950486909999</v>
      </c>
      <c r="BA714">
        <v>11.775428302521849</v>
      </c>
      <c r="BB714">
        <v>0.82531936493462099</v>
      </c>
      <c r="BC714">
        <v>3.51585922678888</v>
      </c>
      <c r="BD714">
        <v>7.4342497107983601</v>
      </c>
      <c r="BE714">
        <v>36.935788637161096</v>
      </c>
      <c r="BF714">
        <v>2.86879937695003</v>
      </c>
      <c r="BG714">
        <v>33.045969475060097</v>
      </c>
      <c r="BH714">
        <v>1.021019785151033</v>
      </c>
      <c r="BI714">
        <v>6.1285567100998399</v>
      </c>
      <c r="BJ714">
        <v>0.95641559639193807</v>
      </c>
      <c r="BK714">
        <v>4.80477813593901</v>
      </c>
      <c r="BL714">
        <v>0.36736297776889704</v>
      </c>
      <c r="BM714">
        <v>3.0018759225370699</v>
      </c>
      <c r="BN714">
        <v>0.41276055176024401</v>
      </c>
      <c r="BO714">
        <v>2.2726851467507632</v>
      </c>
      <c r="BP714">
        <v>0.31643022402606802</v>
      </c>
      <c r="BQ714">
        <v>5.7527971191014196</v>
      </c>
      <c r="BR714">
        <v>0.47867250975612996</v>
      </c>
      <c r="BS714">
        <v>4.6401880845655201</v>
      </c>
      <c r="BT714">
        <v>0.63393652477976192</v>
      </c>
      <c r="BU714">
        <v>8.6559893481184993</v>
      </c>
      <c r="BV714">
        <v>0.50790481982040303</v>
      </c>
      <c r="BW714">
        <v>7.2894881630299491</v>
      </c>
      <c r="BX714">
        <v>0.85859636526816197</v>
      </c>
      <c r="BY714">
        <v>3.1366486752758398</v>
      </c>
      <c r="BZ714">
        <v>2.4246810398233101</v>
      </c>
      <c r="CA714">
        <v>0.1674672009636439</v>
      </c>
      <c r="CB714">
        <v>0.54450043448887098</v>
      </c>
      <c r="CC714">
        <v>32.827847670149495</v>
      </c>
      <c r="CD714">
        <v>25.534109532407999</v>
      </c>
      <c r="CE714">
        <v>2.3508703898878798</v>
      </c>
      <c r="CF714">
        <v>4.9428677478537004</v>
      </c>
      <c r="CG714">
        <v>84.507610468076393</v>
      </c>
      <c r="CH714">
        <v>21.015951742709369</v>
      </c>
      <c r="CI714">
        <v>63.040708816023695</v>
      </c>
      <c r="CJ714">
        <v>0.45094990934337698</v>
      </c>
    </row>
    <row r="715" spans="1:88" x14ac:dyDescent="0.2">
      <c r="A715" t="s">
        <v>157</v>
      </c>
      <c r="B715">
        <v>2011</v>
      </c>
      <c r="C715" t="s">
        <v>37</v>
      </c>
      <c r="D715" t="s">
        <v>410</v>
      </c>
      <c r="E715">
        <v>2421.3033574799024</v>
      </c>
      <c r="F715">
        <v>798.51374690342618</v>
      </c>
      <c r="G715">
        <v>759.31429498567456</v>
      </c>
      <c r="H715">
        <v>863.47531559080255</v>
      </c>
      <c r="I715">
        <v>0</v>
      </c>
      <c r="J715">
        <v>0</v>
      </c>
      <c r="K715">
        <v>0</v>
      </c>
      <c r="L715">
        <v>2421.3033574799024</v>
      </c>
      <c r="M715">
        <v>1809.0493572028786</v>
      </c>
      <c r="N715">
        <v>772.92117424936646</v>
      </c>
      <c r="O715">
        <v>751.89003302582387</v>
      </c>
      <c r="P715">
        <v>284.23814992768735</v>
      </c>
      <c r="Q715">
        <v>0</v>
      </c>
      <c r="R715">
        <v>0</v>
      </c>
      <c r="S715">
        <v>0</v>
      </c>
      <c r="T715">
        <v>1809.0493572028786</v>
      </c>
      <c r="U715">
        <v>15557.900072568817</v>
      </c>
      <c r="V715">
        <v>273.64358385909395</v>
      </c>
      <c r="W715">
        <v>28.260619280323873</v>
      </c>
      <c r="X715">
        <v>15255.99586942944</v>
      </c>
      <c r="Y715">
        <v>599.38645538226626</v>
      </c>
      <c r="Z715">
        <v>62.92443979055065</v>
      </c>
      <c r="AA715">
        <v>22.542773415582722</v>
      </c>
      <c r="AB715">
        <v>513.91924217613268</v>
      </c>
      <c r="AC715">
        <v>40610.366464904488</v>
      </c>
      <c r="AD715">
        <v>0</v>
      </c>
      <c r="AE715">
        <v>0</v>
      </c>
      <c r="AF715">
        <v>40610.366464904488</v>
      </c>
      <c r="AG715">
        <v>1971.0903104071756</v>
      </c>
      <c r="AH715">
        <v>0</v>
      </c>
      <c r="AI715">
        <v>0</v>
      </c>
      <c r="AJ715">
        <v>1971.0903104071756</v>
      </c>
      <c r="AK715">
        <v>2100.6177388106985</v>
      </c>
      <c r="AL715">
        <v>0</v>
      </c>
      <c r="AM715">
        <v>0</v>
      </c>
      <c r="AN715">
        <v>2100.6177388106985</v>
      </c>
      <c r="AO715">
        <v>44682.074514122454</v>
      </c>
      <c r="AP715">
        <v>0</v>
      </c>
      <c r="AQ715">
        <v>0</v>
      </c>
      <c r="AR715">
        <v>44682.074514122454</v>
      </c>
      <c r="AS715">
        <v>7670.8742365508042</v>
      </c>
      <c r="AT715">
        <v>2772.8156134550336</v>
      </c>
      <c r="AU715">
        <v>4658.2814827933926</v>
      </c>
      <c r="AV715">
        <v>239.77714030236905</v>
      </c>
      <c r="AW715">
        <v>907.93831391481467</v>
      </c>
      <c r="AX715">
        <v>26.701793870119658</v>
      </c>
      <c r="AY715">
        <v>32.164560268667628</v>
      </c>
      <c r="AZ715">
        <v>849.07195977602566</v>
      </c>
      <c r="BA715">
        <v>6067.6878716937808</v>
      </c>
      <c r="BB715">
        <v>406.14883547907903</v>
      </c>
      <c r="BC715">
        <v>558.32086583206035</v>
      </c>
      <c r="BD715">
        <v>5103.2181703826336</v>
      </c>
      <c r="BE715">
        <v>6162.3147557778766</v>
      </c>
      <c r="BF715">
        <v>1409.3311100107503</v>
      </c>
      <c r="BG715">
        <v>4431.0789468555267</v>
      </c>
      <c r="BH715">
        <v>321.90469891161109</v>
      </c>
      <c r="BI715">
        <v>972.66449716383045</v>
      </c>
      <c r="BJ715">
        <v>439.61353695468682</v>
      </c>
      <c r="BK715">
        <v>326.24741900474299</v>
      </c>
      <c r="BL715">
        <v>206.80354120440145</v>
      </c>
      <c r="BM715">
        <v>628.37871913061213</v>
      </c>
      <c r="BN715">
        <v>203.29232680611662</v>
      </c>
      <c r="BO715">
        <v>290.52956670698217</v>
      </c>
      <c r="BP715">
        <v>134.55682561751325</v>
      </c>
      <c r="BQ715">
        <v>1158.8864738157583</v>
      </c>
      <c r="BR715">
        <v>233.15208277983356</v>
      </c>
      <c r="BS715">
        <v>630.52069324528964</v>
      </c>
      <c r="BT715">
        <v>295.21369779064008</v>
      </c>
      <c r="BU715">
        <v>1758.258545272316</v>
      </c>
      <c r="BV715">
        <v>246.71163304630804</v>
      </c>
      <c r="BW715">
        <v>1023.1144211459189</v>
      </c>
      <c r="BX715">
        <v>488.43249108008791</v>
      </c>
      <c r="BY715">
        <v>1216.461665848253</v>
      </c>
      <c r="BZ715">
        <v>1057.8803447304449</v>
      </c>
      <c r="CA715">
        <v>39.958989940284788</v>
      </c>
      <c r="CB715">
        <v>118.6223311775252</v>
      </c>
      <c r="CC715">
        <v>12615.667526327599</v>
      </c>
      <c r="CD715">
        <v>11123.602302897147</v>
      </c>
      <c r="CE715">
        <v>548.77907957018965</v>
      </c>
      <c r="CF715">
        <v>943.28614386034917</v>
      </c>
      <c r="CG715">
        <v>19681.432121709575</v>
      </c>
      <c r="CH715">
        <v>9055.0710800103279</v>
      </c>
      <c r="CI715">
        <v>10390.468964857937</v>
      </c>
      <c r="CJ715">
        <v>235.89207684128726</v>
      </c>
    </row>
    <row r="716" spans="1:88" x14ac:dyDescent="0.2">
      <c r="A716" t="s">
        <v>157</v>
      </c>
      <c r="B716">
        <v>2011</v>
      </c>
      <c r="C716" t="s">
        <v>38</v>
      </c>
      <c r="D716" t="s">
        <v>411</v>
      </c>
      <c r="E716">
        <v>483.07652968439203</v>
      </c>
      <c r="F716">
        <v>157.17304734146208</v>
      </c>
      <c r="G716">
        <v>247.84844861659519</v>
      </c>
      <c r="H716">
        <v>78.055033726334727</v>
      </c>
      <c r="I716">
        <v>0</v>
      </c>
      <c r="J716">
        <v>0</v>
      </c>
      <c r="K716">
        <v>0</v>
      </c>
      <c r="L716">
        <v>483.07652968439203</v>
      </c>
      <c r="M716">
        <v>431.10542757167678</v>
      </c>
      <c r="N716">
        <v>152.34829807530596</v>
      </c>
      <c r="O716">
        <v>245.403624067664</v>
      </c>
      <c r="P716">
        <v>33.353505428707038</v>
      </c>
      <c r="Q716">
        <v>0</v>
      </c>
      <c r="R716">
        <v>0</v>
      </c>
      <c r="S716">
        <v>0</v>
      </c>
      <c r="T716">
        <v>431.10542757167678</v>
      </c>
      <c r="U716">
        <v>839.98311668521342</v>
      </c>
      <c r="V716">
        <v>34.911485995566643</v>
      </c>
      <c r="W716">
        <v>8.4683675508128786</v>
      </c>
      <c r="X716">
        <v>796.60326313883695</v>
      </c>
      <c r="Y716">
        <v>71.045716932803131</v>
      </c>
      <c r="Z716">
        <v>13.261617839821087</v>
      </c>
      <c r="AA716">
        <v>7.4936757052393883</v>
      </c>
      <c r="AB716">
        <v>50.290423387742415</v>
      </c>
      <c r="AC716">
        <v>8975.1160176280919</v>
      </c>
      <c r="AD716">
        <v>0</v>
      </c>
      <c r="AE716">
        <v>0</v>
      </c>
      <c r="AF716">
        <v>8975.1160176280919</v>
      </c>
      <c r="AG716">
        <v>569.54865857738514</v>
      </c>
      <c r="AH716">
        <v>0</v>
      </c>
      <c r="AI716">
        <v>0</v>
      </c>
      <c r="AJ716">
        <v>569.54865857738514</v>
      </c>
      <c r="AK716">
        <v>255.79860970855103</v>
      </c>
      <c r="AL716">
        <v>0</v>
      </c>
      <c r="AM716">
        <v>0</v>
      </c>
      <c r="AN716">
        <v>255.79860970855103</v>
      </c>
      <c r="AO716">
        <v>9800.4632859140547</v>
      </c>
      <c r="AP716">
        <v>0</v>
      </c>
      <c r="AQ716">
        <v>0</v>
      </c>
      <c r="AR716">
        <v>9800.4632859140547</v>
      </c>
      <c r="AS716">
        <v>1274.3386733986533</v>
      </c>
      <c r="AT716">
        <v>196.07159690625664</v>
      </c>
      <c r="AU716">
        <v>1013.2779381403627</v>
      </c>
      <c r="AV716">
        <v>64.989138352039504</v>
      </c>
      <c r="AW716">
        <v>192.93963642891805</v>
      </c>
      <c r="AX716">
        <v>5.4951654663423408</v>
      </c>
      <c r="AY716">
        <v>15.14230853064962</v>
      </c>
      <c r="AZ716">
        <v>172.30216243192615</v>
      </c>
      <c r="BA716">
        <v>594.66915100222388</v>
      </c>
      <c r="BB716">
        <v>58.336813897509799</v>
      </c>
      <c r="BC716">
        <v>155.41699658225508</v>
      </c>
      <c r="BD716">
        <v>380.91534052245822</v>
      </c>
      <c r="BE716">
        <v>1944.0752644968245</v>
      </c>
      <c r="BF716">
        <v>255.50396281539489</v>
      </c>
      <c r="BG716">
        <v>1610.246970762405</v>
      </c>
      <c r="BH716">
        <v>78.32433091902638</v>
      </c>
      <c r="BI716">
        <v>331.50492709915403</v>
      </c>
      <c r="BJ716">
        <v>88.548235195952046</v>
      </c>
      <c r="BK716">
        <v>206.97601594325985</v>
      </c>
      <c r="BL716">
        <v>35.980675959942722</v>
      </c>
      <c r="BM716">
        <v>155.2864648343928</v>
      </c>
      <c r="BN716">
        <v>29.020516616410017</v>
      </c>
      <c r="BO716">
        <v>109.15304750871536</v>
      </c>
      <c r="BP716">
        <v>17.112900709267958</v>
      </c>
      <c r="BQ716">
        <v>313.04762657198285</v>
      </c>
      <c r="BR716">
        <v>35.398586026859128</v>
      </c>
      <c r="BS716">
        <v>242.62271274957013</v>
      </c>
      <c r="BT716">
        <v>35.026327795553776</v>
      </c>
      <c r="BU716">
        <v>479.35558757177699</v>
      </c>
      <c r="BV716">
        <v>38.237864126679888</v>
      </c>
      <c r="BW716">
        <v>394.26094567269195</v>
      </c>
      <c r="BX716">
        <v>46.856777772404989</v>
      </c>
      <c r="BY716">
        <v>301.54853205684952</v>
      </c>
      <c r="BZ716">
        <v>232.15752202401211</v>
      </c>
      <c r="CA716">
        <v>10.923233602749111</v>
      </c>
      <c r="CB716">
        <v>58.467776430087824</v>
      </c>
      <c r="CC716">
        <v>3150.3005241937526</v>
      </c>
      <c r="CD716">
        <v>2447.0871087262626</v>
      </c>
      <c r="CE716">
        <v>154.90249865777037</v>
      </c>
      <c r="CF716">
        <v>548.31091680973589</v>
      </c>
      <c r="CG716">
        <v>5236.580889377602</v>
      </c>
      <c r="CH716">
        <v>1804.8069746807901</v>
      </c>
      <c r="CI716">
        <v>3375.3430585740548</v>
      </c>
      <c r="CJ716">
        <v>56.430856122759863</v>
      </c>
    </row>
    <row r="717" spans="1:88" x14ac:dyDescent="0.2">
      <c r="A717" t="s">
        <v>157</v>
      </c>
      <c r="B717">
        <v>2011</v>
      </c>
      <c r="C717" t="s">
        <v>39</v>
      </c>
      <c r="D717" t="s">
        <v>412</v>
      </c>
      <c r="E717">
        <v>941.6686176808646</v>
      </c>
      <c r="F717">
        <v>285.30414112508083</v>
      </c>
      <c r="G717">
        <v>405.02345616583079</v>
      </c>
      <c r="H717">
        <v>251.34102038995121</v>
      </c>
      <c r="I717">
        <v>0</v>
      </c>
      <c r="J717">
        <v>0</v>
      </c>
      <c r="K717">
        <v>0</v>
      </c>
      <c r="L717">
        <v>941.6686176808646</v>
      </c>
      <c r="M717">
        <v>805.48106975998189</v>
      </c>
      <c r="N717">
        <v>277.82814685546856</v>
      </c>
      <c r="O717">
        <v>400.67902837889181</v>
      </c>
      <c r="P717">
        <v>126.97389452562172</v>
      </c>
      <c r="Q717">
        <v>0</v>
      </c>
      <c r="R717">
        <v>0</v>
      </c>
      <c r="S717">
        <v>0</v>
      </c>
      <c r="T717">
        <v>805.48106975998189</v>
      </c>
      <c r="U717">
        <v>2528.0427721024625</v>
      </c>
      <c r="V717">
        <v>59.591574138748996</v>
      </c>
      <c r="W717">
        <v>12.226861622106499</v>
      </c>
      <c r="X717">
        <v>2456.2243363416164</v>
      </c>
      <c r="Y717">
        <v>185.44073047451189</v>
      </c>
      <c r="Z717">
        <v>20.087935960213557</v>
      </c>
      <c r="AA717">
        <v>13.552873310024239</v>
      </c>
      <c r="AB717">
        <v>151.79992120427337</v>
      </c>
      <c r="AC717">
        <v>13450.555186034238</v>
      </c>
      <c r="AD717">
        <v>0</v>
      </c>
      <c r="AE717">
        <v>0</v>
      </c>
      <c r="AF717">
        <v>13450.555186034238</v>
      </c>
      <c r="AG717">
        <v>3448.1906150428349</v>
      </c>
      <c r="AH717">
        <v>0</v>
      </c>
      <c r="AI717">
        <v>0</v>
      </c>
      <c r="AJ717">
        <v>3448.1906150428349</v>
      </c>
      <c r="AK717">
        <v>818.13732678953011</v>
      </c>
      <c r="AL717">
        <v>0</v>
      </c>
      <c r="AM717">
        <v>0</v>
      </c>
      <c r="AN717">
        <v>818.13732678953011</v>
      </c>
      <c r="AO717">
        <v>17716.883127866633</v>
      </c>
      <c r="AP717">
        <v>0</v>
      </c>
      <c r="AQ717">
        <v>0</v>
      </c>
      <c r="AR717">
        <v>17716.883127866633</v>
      </c>
      <c r="AS717">
        <v>2523.6719111646362</v>
      </c>
      <c r="AT717">
        <v>423.10974776075068</v>
      </c>
      <c r="AU717">
        <v>1803.8347738143671</v>
      </c>
      <c r="AV717">
        <v>296.72738958951777</v>
      </c>
      <c r="AW717">
        <v>535.14849294138298</v>
      </c>
      <c r="AX717">
        <v>8.6962239802123698</v>
      </c>
      <c r="AY717">
        <v>17.552808216649282</v>
      </c>
      <c r="AZ717">
        <v>508.89946074451996</v>
      </c>
      <c r="BA717">
        <v>1573.3106406856555</v>
      </c>
      <c r="BB717">
        <v>95.53183731320452</v>
      </c>
      <c r="BC717">
        <v>257.96816000697743</v>
      </c>
      <c r="BD717">
        <v>1219.8106433654737</v>
      </c>
      <c r="BE717">
        <v>3922.1451604027839</v>
      </c>
      <c r="BF717">
        <v>480.67145116218012</v>
      </c>
      <c r="BG717">
        <v>3177.7098995325241</v>
      </c>
      <c r="BH717">
        <v>263.76380970808214</v>
      </c>
      <c r="BI717">
        <v>798.07258054779527</v>
      </c>
      <c r="BJ717">
        <v>179.1286703754443</v>
      </c>
      <c r="BK717">
        <v>450.33569118109233</v>
      </c>
      <c r="BL717">
        <v>168.60821899125958</v>
      </c>
      <c r="BM717">
        <v>328.03744487337991</v>
      </c>
      <c r="BN717">
        <v>53.99581478629581</v>
      </c>
      <c r="BO717">
        <v>201.93600704540347</v>
      </c>
      <c r="BP717">
        <v>72.105623041680516</v>
      </c>
      <c r="BQ717">
        <v>563.56343655202659</v>
      </c>
      <c r="BR717">
        <v>64.771136389085171</v>
      </c>
      <c r="BS717">
        <v>364.64361522255405</v>
      </c>
      <c r="BT717">
        <v>134.14868494038683</v>
      </c>
      <c r="BU717">
        <v>791.31193586186851</v>
      </c>
      <c r="BV717">
        <v>70.742193515909321</v>
      </c>
      <c r="BW717">
        <v>542.49468231774165</v>
      </c>
      <c r="BX717">
        <v>178.0750600282181</v>
      </c>
      <c r="BY717">
        <v>556.9319167550907</v>
      </c>
      <c r="BZ717">
        <v>337.36565543832063</v>
      </c>
      <c r="CA717">
        <v>16.883394234519706</v>
      </c>
      <c r="CB717">
        <v>202.6828670822498</v>
      </c>
      <c r="CC717">
        <v>5674.1082848531869</v>
      </c>
      <c r="CD717">
        <v>3563.8401646223442</v>
      </c>
      <c r="CE717">
        <v>237.13792599619626</v>
      </c>
      <c r="CF717">
        <v>1873.1301942346668</v>
      </c>
      <c r="CG717">
        <v>9165.5115767267362</v>
      </c>
      <c r="CH717">
        <v>3411.0748822344781</v>
      </c>
      <c r="CI717">
        <v>5486.1205165155288</v>
      </c>
      <c r="CJ717">
        <v>268.31617797671709</v>
      </c>
    </row>
    <row r="718" spans="1:88" x14ac:dyDescent="0.2">
      <c r="A718" t="s">
        <v>157</v>
      </c>
      <c r="B718">
        <v>2011</v>
      </c>
      <c r="C718" t="s">
        <v>40</v>
      </c>
      <c r="D718" t="s">
        <v>413</v>
      </c>
      <c r="E718">
        <v>84.855173841433043</v>
      </c>
      <c r="F718">
        <v>20.017407314398557</v>
      </c>
      <c r="G718">
        <v>50.867719065075597</v>
      </c>
      <c r="H718">
        <v>13.970047461958833</v>
      </c>
      <c r="I718">
        <v>0</v>
      </c>
      <c r="J718">
        <v>328.92312467488659</v>
      </c>
      <c r="K718">
        <v>328.92312467488659</v>
      </c>
      <c r="L718">
        <v>413.77829851631964</v>
      </c>
      <c r="M718">
        <v>73.701195914892821</v>
      </c>
      <c r="N718">
        <v>19.406288044534019</v>
      </c>
      <c r="O718">
        <v>50.384402314135286</v>
      </c>
      <c r="P718">
        <v>3.9105055562235598</v>
      </c>
      <c r="Q718">
        <v>0</v>
      </c>
      <c r="R718">
        <v>270.16333720138061</v>
      </c>
      <c r="S718">
        <v>270.16333720138061</v>
      </c>
      <c r="T718">
        <v>343.86453311627349</v>
      </c>
      <c r="U718">
        <v>204.5441584374862</v>
      </c>
      <c r="V718">
        <v>4.8885450239536583</v>
      </c>
      <c r="W718">
        <v>2.1657488300601453</v>
      </c>
      <c r="X718">
        <v>197.48986458347292</v>
      </c>
      <c r="Y718">
        <v>14.871313304248151</v>
      </c>
      <c r="Z718">
        <v>1.6406229673345434</v>
      </c>
      <c r="AA718">
        <v>1.4401779536538371</v>
      </c>
      <c r="AB718">
        <v>11.790512383259712</v>
      </c>
      <c r="AC718">
        <v>1475.741599654172</v>
      </c>
      <c r="AD718">
        <v>0</v>
      </c>
      <c r="AE718">
        <v>0</v>
      </c>
      <c r="AF718">
        <v>1475.741599654172</v>
      </c>
      <c r="AG718">
        <v>72.668949911830396</v>
      </c>
      <c r="AH718">
        <v>0</v>
      </c>
      <c r="AI718">
        <v>0</v>
      </c>
      <c r="AJ718">
        <v>72.668949911830396</v>
      </c>
      <c r="AK718">
        <v>60.481837304303056</v>
      </c>
      <c r="AL718">
        <v>0</v>
      </c>
      <c r="AM718">
        <v>0</v>
      </c>
      <c r="AN718">
        <v>60.481837304303056</v>
      </c>
      <c r="AO718">
        <v>1608.8923868703009</v>
      </c>
      <c r="AP718">
        <v>0</v>
      </c>
      <c r="AQ718">
        <v>0</v>
      </c>
      <c r="AR718">
        <v>1608.8923868703009</v>
      </c>
      <c r="AS718">
        <v>306.19109388061747</v>
      </c>
      <c r="AT718">
        <v>35.830635901086211</v>
      </c>
      <c r="AU718">
        <v>260.56714197399401</v>
      </c>
      <c r="AV718">
        <v>9.7933160055369299</v>
      </c>
      <c r="AW718">
        <v>43.440849080697525</v>
      </c>
      <c r="AX718">
        <v>0.65862329174428469</v>
      </c>
      <c r="AY718">
        <v>4.080338750420152</v>
      </c>
      <c r="AZ718">
        <v>38.701887038532966</v>
      </c>
      <c r="BA718">
        <v>140.95697274144783</v>
      </c>
      <c r="BB718">
        <v>7.859291930846938</v>
      </c>
      <c r="BC718">
        <v>39.142089287971494</v>
      </c>
      <c r="BD718">
        <v>93.955591522629561</v>
      </c>
      <c r="BE718">
        <v>357.60110893599472</v>
      </c>
      <c r="BF718">
        <v>31.694889720430613</v>
      </c>
      <c r="BG718">
        <v>310.50563310876009</v>
      </c>
      <c r="BH718">
        <v>15.400586106803573</v>
      </c>
      <c r="BI718">
        <v>54.222483746389045</v>
      </c>
      <c r="BJ718">
        <v>10.274604463412647</v>
      </c>
      <c r="BK718">
        <v>38.578676322707892</v>
      </c>
      <c r="BL718">
        <v>5.3692029602685869</v>
      </c>
      <c r="BM718">
        <v>28.899203167645748</v>
      </c>
      <c r="BN718">
        <v>4.0098502497402846</v>
      </c>
      <c r="BO718">
        <v>21.649353779137687</v>
      </c>
      <c r="BP718">
        <v>3.2399991387677538</v>
      </c>
      <c r="BQ718">
        <v>60.918224824744847</v>
      </c>
      <c r="BR718">
        <v>4.8076835065260006</v>
      </c>
      <c r="BS718">
        <v>48.954360529005335</v>
      </c>
      <c r="BT718">
        <v>7.1561807892135443</v>
      </c>
      <c r="BU718">
        <v>94.639752843658613</v>
      </c>
      <c r="BV718">
        <v>5.1291117667407704</v>
      </c>
      <c r="BW718">
        <v>80.091327367163615</v>
      </c>
      <c r="BX718">
        <v>9.4193137097544284</v>
      </c>
      <c r="BY718">
        <v>46.00714040058719</v>
      </c>
      <c r="BZ718">
        <v>27.058145112729466</v>
      </c>
      <c r="CA718">
        <v>2.1235721439135218</v>
      </c>
      <c r="CB718">
        <v>16.825423143944104</v>
      </c>
      <c r="CC718">
        <v>470.95312818456091</v>
      </c>
      <c r="CD718">
        <v>285.53786917723795</v>
      </c>
      <c r="CE718">
        <v>30.203301097051288</v>
      </c>
      <c r="CF718">
        <v>155.21195791027282</v>
      </c>
      <c r="CG718">
        <v>928.97071161096176</v>
      </c>
      <c r="CH718">
        <v>230.05827177760352</v>
      </c>
      <c r="CI718">
        <v>693.57699181775467</v>
      </c>
      <c r="CJ718">
        <v>5.3354480156038253</v>
      </c>
    </row>
    <row r="719" spans="1:88" x14ac:dyDescent="0.2">
      <c r="A719" t="s">
        <v>157</v>
      </c>
      <c r="B719">
        <v>2011</v>
      </c>
      <c r="C719" t="s">
        <v>41</v>
      </c>
      <c r="D719" t="s">
        <v>414</v>
      </c>
      <c r="E719">
        <v>603.78787314184035</v>
      </c>
      <c r="F719">
        <v>94.655035645271326</v>
      </c>
      <c r="G719">
        <v>385.96640026161697</v>
      </c>
      <c r="H719">
        <v>123.16643723495315</v>
      </c>
      <c r="I719">
        <v>0.83753133048679884</v>
      </c>
      <c r="J719">
        <v>203.89474990876795</v>
      </c>
      <c r="K719">
        <v>204.73228123925466</v>
      </c>
      <c r="L719">
        <v>808.52015438109493</v>
      </c>
      <c r="M719">
        <v>506.46740922241065</v>
      </c>
      <c r="N719">
        <v>92.16441726105424</v>
      </c>
      <c r="O719">
        <v>382.00848303115743</v>
      </c>
      <c r="P719">
        <v>32.294508930198504</v>
      </c>
      <c r="Q719">
        <v>0.72903777571650175</v>
      </c>
      <c r="R719">
        <v>177.48228578787922</v>
      </c>
      <c r="S719">
        <v>178.21132356359573</v>
      </c>
      <c r="T719">
        <v>684.67873278600632</v>
      </c>
      <c r="U719">
        <v>1641.9838760876055</v>
      </c>
      <c r="V719">
        <v>23.145078601559298</v>
      </c>
      <c r="W719">
        <v>9.8113042091458382</v>
      </c>
      <c r="X719">
        <v>1609.0274932768996</v>
      </c>
      <c r="Y719">
        <v>137.91622480926438</v>
      </c>
      <c r="Z719">
        <v>6.4160785878462274</v>
      </c>
      <c r="AA719">
        <v>12.458505453795302</v>
      </c>
      <c r="AB719">
        <v>119.04164076762187</v>
      </c>
      <c r="AC719">
        <v>13938.734859038381</v>
      </c>
      <c r="AD719">
        <v>0</v>
      </c>
      <c r="AE719">
        <v>0</v>
      </c>
      <c r="AF719">
        <v>13938.734859038381</v>
      </c>
      <c r="AG719">
        <v>852.76816217388114</v>
      </c>
      <c r="AH719">
        <v>0</v>
      </c>
      <c r="AI719">
        <v>0</v>
      </c>
      <c r="AJ719">
        <v>852.76816217388114</v>
      </c>
      <c r="AK719">
        <v>383.59883741010026</v>
      </c>
      <c r="AL719">
        <v>0</v>
      </c>
      <c r="AM719">
        <v>0</v>
      </c>
      <c r="AN719">
        <v>383.59883741010026</v>
      </c>
      <c r="AO719">
        <v>15175.101858622376</v>
      </c>
      <c r="AP719">
        <v>0</v>
      </c>
      <c r="AQ719">
        <v>0</v>
      </c>
      <c r="AR719">
        <v>15175.101858622376</v>
      </c>
      <c r="AS719">
        <v>1562.3992970976587</v>
      </c>
      <c r="AT719">
        <v>205.48102796423913</v>
      </c>
      <c r="AU719">
        <v>1272.5559748121964</v>
      </c>
      <c r="AV719">
        <v>84.362294321222691</v>
      </c>
      <c r="AW719">
        <v>443.04868858923095</v>
      </c>
      <c r="AX719">
        <v>2.8841828333711446</v>
      </c>
      <c r="AY719">
        <v>16.702937761082413</v>
      </c>
      <c r="AZ719">
        <v>423.46156799477626</v>
      </c>
      <c r="BA719">
        <v>985.37611273834284</v>
      </c>
      <c r="BB719">
        <v>35.236461998947789</v>
      </c>
      <c r="BC719">
        <v>209.17049945576227</v>
      </c>
      <c r="BD719">
        <v>740.96915128363139</v>
      </c>
      <c r="BE719">
        <v>3393.0423014831299</v>
      </c>
      <c r="BF719">
        <v>148.29480875405358</v>
      </c>
      <c r="BG719">
        <v>3089.3747167772954</v>
      </c>
      <c r="BH719">
        <v>155.37277595178554</v>
      </c>
      <c r="BI719">
        <v>538.03153100380996</v>
      </c>
      <c r="BJ719">
        <v>50.545168324414057</v>
      </c>
      <c r="BK719">
        <v>442.64316288444235</v>
      </c>
      <c r="BL719">
        <v>44.843199794953193</v>
      </c>
      <c r="BM719">
        <v>244.41339253484432</v>
      </c>
      <c r="BN719">
        <v>19.405098227961034</v>
      </c>
      <c r="BO719">
        <v>200.14834020187965</v>
      </c>
      <c r="BP719">
        <v>24.859954105004554</v>
      </c>
      <c r="BQ719">
        <v>470.56156814251176</v>
      </c>
      <c r="BR719">
        <v>22.649300998027044</v>
      </c>
      <c r="BS719">
        <v>384.35207614475888</v>
      </c>
      <c r="BT719">
        <v>63.560190999725258</v>
      </c>
      <c r="BU719">
        <v>693.47221677505013</v>
      </c>
      <c r="BV719">
        <v>24.128426645008979</v>
      </c>
      <c r="BW719">
        <v>587.87596535343391</v>
      </c>
      <c r="BX719">
        <v>81.467824776607543</v>
      </c>
      <c r="BY719">
        <v>194.23496228523641</v>
      </c>
      <c r="BZ719">
        <v>105.55813319475406</v>
      </c>
      <c r="CA719">
        <v>17.276374937295959</v>
      </c>
      <c r="CB719">
        <v>71.400454153185805</v>
      </c>
      <c r="CC719">
        <v>2015.3810383453047</v>
      </c>
      <c r="CD719">
        <v>1114.3910588073118</v>
      </c>
      <c r="CE719">
        <v>243.44432855704815</v>
      </c>
      <c r="CF719">
        <v>657.54565098094417</v>
      </c>
      <c r="CG719">
        <v>6434.6064549826297</v>
      </c>
      <c r="CH719">
        <v>1164.3497521073396</v>
      </c>
      <c r="CI719">
        <v>5225.6731658979743</v>
      </c>
      <c r="CJ719">
        <v>44.583536977314303</v>
      </c>
    </row>
    <row r="720" spans="1:88" x14ac:dyDescent="0.2">
      <c r="A720" t="s">
        <v>157</v>
      </c>
      <c r="B720">
        <v>2011</v>
      </c>
      <c r="C720" t="s">
        <v>99</v>
      </c>
      <c r="D720" t="s">
        <v>415</v>
      </c>
      <c r="E720">
        <v>553.16030048157859</v>
      </c>
      <c r="F720">
        <v>37.150063589166777</v>
      </c>
      <c r="G720">
        <v>473.00728902566402</v>
      </c>
      <c r="H720">
        <v>43.002947866748535</v>
      </c>
      <c r="I720">
        <v>0</v>
      </c>
      <c r="J720">
        <v>0</v>
      </c>
      <c r="K720">
        <v>0</v>
      </c>
      <c r="L720">
        <v>553.16030048157859</v>
      </c>
      <c r="M720">
        <v>511.6817947582515</v>
      </c>
      <c r="N720">
        <v>36.135703869520881</v>
      </c>
      <c r="O720">
        <v>466.53330849991363</v>
      </c>
      <c r="P720">
        <v>9.0127823888162197</v>
      </c>
      <c r="Q720">
        <v>0</v>
      </c>
      <c r="R720">
        <v>0</v>
      </c>
      <c r="S720">
        <v>0</v>
      </c>
      <c r="T720">
        <v>511.6817947582515</v>
      </c>
      <c r="U720">
        <v>695.86708661572652</v>
      </c>
      <c r="V720">
        <v>9.7753041856198681</v>
      </c>
      <c r="W720">
        <v>9.8239001273176445</v>
      </c>
      <c r="X720">
        <v>676.26788230279078</v>
      </c>
      <c r="Y720">
        <v>70.787048306772917</v>
      </c>
      <c r="Z720">
        <v>2.5838158221657266</v>
      </c>
      <c r="AA720">
        <v>20.900614169686836</v>
      </c>
      <c r="AB720">
        <v>47.302618314920139</v>
      </c>
      <c r="AC720">
        <v>2768.8308243674096</v>
      </c>
      <c r="AD720">
        <v>0</v>
      </c>
      <c r="AE720">
        <v>0</v>
      </c>
      <c r="AF720">
        <v>2768.8308243674096</v>
      </c>
      <c r="AG720">
        <v>129.71708323667912</v>
      </c>
      <c r="AH720">
        <v>0</v>
      </c>
      <c r="AI720">
        <v>0</v>
      </c>
      <c r="AJ720">
        <v>129.71708323667912</v>
      </c>
      <c r="AK720">
        <v>89.113354483626765</v>
      </c>
      <c r="AL720">
        <v>0</v>
      </c>
      <c r="AM720">
        <v>0</v>
      </c>
      <c r="AN720">
        <v>89.113354483626765</v>
      </c>
      <c r="AO720">
        <v>2987.6612620877204</v>
      </c>
      <c r="AP720">
        <v>0</v>
      </c>
      <c r="AQ720">
        <v>0</v>
      </c>
      <c r="AR720">
        <v>2987.6612620877204</v>
      </c>
      <c r="AS720">
        <v>1799.8622685588148</v>
      </c>
      <c r="AT720">
        <v>91.211826793376034</v>
      </c>
      <c r="AU720">
        <v>1694.0937424324684</v>
      </c>
      <c r="AV720">
        <v>14.556699332970478</v>
      </c>
      <c r="AW720">
        <v>172.20057001011466</v>
      </c>
      <c r="AX720">
        <v>1.1931303936402522</v>
      </c>
      <c r="AY720">
        <v>4.6127450509942687</v>
      </c>
      <c r="AZ720">
        <v>166.39469456547988</v>
      </c>
      <c r="BA720">
        <v>460.56712359855396</v>
      </c>
      <c r="BB720">
        <v>14.850134590907011</v>
      </c>
      <c r="BC720">
        <v>166.00402361300377</v>
      </c>
      <c r="BD720">
        <v>279.71296539464311</v>
      </c>
      <c r="BE720">
        <v>2780.2806427907872</v>
      </c>
      <c r="BF720">
        <v>54.705814762996482</v>
      </c>
      <c r="BG720">
        <v>2674.7321784704254</v>
      </c>
      <c r="BH720">
        <v>50.842649557374017</v>
      </c>
      <c r="BI720">
        <v>376.91327789747379</v>
      </c>
      <c r="BJ720">
        <v>17.695754319261514</v>
      </c>
      <c r="BK720">
        <v>349.24881905068639</v>
      </c>
      <c r="BL720">
        <v>9.9687045275257411</v>
      </c>
      <c r="BM720">
        <v>128.20743615787319</v>
      </c>
      <c r="BN720">
        <v>7.7585545474669644</v>
      </c>
      <c r="BO720">
        <v>112.06406962518855</v>
      </c>
      <c r="BP720">
        <v>8.3848119852177359</v>
      </c>
      <c r="BQ720">
        <v>191.8500897857821</v>
      </c>
      <c r="BR720">
        <v>8.9678668956310545</v>
      </c>
      <c r="BS720">
        <v>160.01165516027936</v>
      </c>
      <c r="BT720">
        <v>22.870567729871667</v>
      </c>
      <c r="BU720">
        <v>247.12371515300651</v>
      </c>
      <c r="BV720">
        <v>9.5250728361854158</v>
      </c>
      <c r="BW720">
        <v>208.46285202414407</v>
      </c>
      <c r="BX720">
        <v>29.135790292676809</v>
      </c>
      <c r="BY720">
        <v>67.803497959870271</v>
      </c>
      <c r="BZ720">
        <v>42.027401829636162</v>
      </c>
      <c r="CA720">
        <v>8.1588026113601035</v>
      </c>
      <c r="CB720">
        <v>17.617293518873943</v>
      </c>
      <c r="CC720">
        <v>722.46815818916355</v>
      </c>
      <c r="CD720">
        <v>442.93064498990026</v>
      </c>
      <c r="CE720">
        <v>118.18715360559693</v>
      </c>
      <c r="CF720">
        <v>161.35035959366837</v>
      </c>
      <c r="CG720">
        <v>6928.9314382063058</v>
      </c>
      <c r="CH720">
        <v>451.93393168859893</v>
      </c>
      <c r="CI720">
        <v>6467.765372189735</v>
      </c>
      <c r="CJ720">
        <v>9.2321343279648627</v>
      </c>
    </row>
    <row r="721" spans="1:88" x14ac:dyDescent="0.2">
      <c r="A721" t="s">
        <v>157</v>
      </c>
      <c r="B721">
        <v>2011</v>
      </c>
      <c r="C721" t="s">
        <v>3779</v>
      </c>
      <c r="D721" t="s">
        <v>3860</v>
      </c>
      <c r="E721">
        <v>1046.1561016820799</v>
      </c>
      <c r="F721">
        <v>353.18914140898232</v>
      </c>
      <c r="G721">
        <v>512.93303304387462</v>
      </c>
      <c r="H721">
        <v>180.03392722921998</v>
      </c>
      <c r="I721">
        <v>0</v>
      </c>
      <c r="J721">
        <v>0</v>
      </c>
      <c r="K721">
        <v>0</v>
      </c>
      <c r="L721">
        <v>1046.1561016820799</v>
      </c>
      <c r="M721">
        <v>901.03052728933642</v>
      </c>
      <c r="N721">
        <v>342.6084521709825</v>
      </c>
      <c r="O721">
        <v>506.82395251531375</v>
      </c>
      <c r="P721">
        <v>51.598122603039045</v>
      </c>
      <c r="Q721">
        <v>0</v>
      </c>
      <c r="R721">
        <v>0</v>
      </c>
      <c r="S721">
        <v>0</v>
      </c>
      <c r="T721">
        <v>901.03052728933642</v>
      </c>
      <c r="U721">
        <v>2846.7867517819632</v>
      </c>
      <c r="V721">
        <v>107.54940558672473</v>
      </c>
      <c r="W721">
        <v>38.932834203160198</v>
      </c>
      <c r="X721">
        <v>2700.3045119920807</v>
      </c>
      <c r="Y721">
        <v>202.30980298339983</v>
      </c>
      <c r="Z721">
        <v>26.483067444067938</v>
      </c>
      <c r="AA721">
        <v>17.234092864033933</v>
      </c>
      <c r="AB721">
        <v>158.59264267529755</v>
      </c>
      <c r="AC721">
        <v>12264.543344863108</v>
      </c>
      <c r="AD721">
        <v>0</v>
      </c>
      <c r="AE721">
        <v>0</v>
      </c>
      <c r="AF721">
        <v>12264.543344863108</v>
      </c>
      <c r="AG721">
        <v>774.48686616741486</v>
      </c>
      <c r="AH721">
        <v>0</v>
      </c>
      <c r="AI721">
        <v>0</v>
      </c>
      <c r="AJ721">
        <v>774.48686616741486</v>
      </c>
      <c r="AK721">
        <v>631.06676800015794</v>
      </c>
      <c r="AL721">
        <v>0</v>
      </c>
      <c r="AM721">
        <v>0</v>
      </c>
      <c r="AN721">
        <v>631.06676800015794</v>
      </c>
      <c r="AO721">
        <v>13670.096979030681</v>
      </c>
      <c r="AP721">
        <v>0</v>
      </c>
      <c r="AQ721">
        <v>0</v>
      </c>
      <c r="AR721">
        <v>13670.096979030681</v>
      </c>
      <c r="AS721">
        <v>16989.284231995876</v>
      </c>
      <c r="AT721">
        <v>1071.8730022723212</v>
      </c>
      <c r="AU721">
        <v>15830.998378354721</v>
      </c>
      <c r="AV721">
        <v>86.412851368831497</v>
      </c>
      <c r="AW721">
        <v>484.40552308612342</v>
      </c>
      <c r="AX721">
        <v>11.392600682050713</v>
      </c>
      <c r="AY721">
        <v>17.229389083421683</v>
      </c>
      <c r="AZ721">
        <v>455.78353332065041</v>
      </c>
      <c r="BA721">
        <v>2000.0882541480296</v>
      </c>
      <c r="BB721">
        <v>161.98792574299279</v>
      </c>
      <c r="BC721">
        <v>706.85159477535035</v>
      </c>
      <c r="BD721">
        <v>1131.248733629684</v>
      </c>
      <c r="BE721">
        <v>3401.924906647218</v>
      </c>
      <c r="BF721">
        <v>519.65829747468263</v>
      </c>
      <c r="BG721">
        <v>2721.2695963727674</v>
      </c>
      <c r="BH721">
        <v>160.99701279977498</v>
      </c>
      <c r="BI721">
        <v>457.99321116409067</v>
      </c>
      <c r="BJ721">
        <v>181.00823691904651</v>
      </c>
      <c r="BK721">
        <v>219.92319985635163</v>
      </c>
      <c r="BL721">
        <v>57.061774388693415</v>
      </c>
      <c r="BM721">
        <v>327.2457965088845</v>
      </c>
      <c r="BN721">
        <v>81.06677492815561</v>
      </c>
      <c r="BO721">
        <v>145.56064913599525</v>
      </c>
      <c r="BP721">
        <v>100.6183724447345</v>
      </c>
      <c r="BQ721">
        <v>528.58757015798483</v>
      </c>
      <c r="BR721">
        <v>92.448625211943792</v>
      </c>
      <c r="BS721">
        <v>285.10398955732092</v>
      </c>
      <c r="BT721">
        <v>151.03495538872002</v>
      </c>
      <c r="BU721">
        <v>727.6663435350107</v>
      </c>
      <c r="BV721">
        <v>97.426565450089612</v>
      </c>
      <c r="BW721">
        <v>444.53378884830727</v>
      </c>
      <c r="BX721">
        <v>185.7059892366145</v>
      </c>
      <c r="BY721">
        <v>529.84129160499288</v>
      </c>
      <c r="BZ721">
        <v>428.62215736021329</v>
      </c>
      <c r="CA721">
        <v>20.338825544869881</v>
      </c>
      <c r="CB721">
        <v>80.880308699908866</v>
      </c>
      <c r="CC721">
        <v>5549.4589968533555</v>
      </c>
      <c r="CD721">
        <v>4512.2349383641267</v>
      </c>
      <c r="CE721">
        <v>289.9214077096172</v>
      </c>
      <c r="CF721">
        <v>747.30265077963872</v>
      </c>
      <c r="CG721">
        <v>11218.791693985537</v>
      </c>
      <c r="CH721">
        <v>4131.5233691904104</v>
      </c>
      <c r="CI721">
        <v>7019.5552767722647</v>
      </c>
      <c r="CJ721">
        <v>67.713048022832723</v>
      </c>
    </row>
    <row r="722" spans="1:88" x14ac:dyDescent="0.2">
      <c r="A722" t="s">
        <v>157</v>
      </c>
      <c r="B722">
        <v>2011</v>
      </c>
      <c r="C722" t="s">
        <v>42</v>
      </c>
      <c r="D722" t="s">
        <v>416</v>
      </c>
      <c r="E722">
        <v>954.09564592407094</v>
      </c>
      <c r="F722">
        <v>305.88723133687984</v>
      </c>
      <c r="G722">
        <v>435.5540023652361</v>
      </c>
      <c r="H722">
        <v>212.65441222195599</v>
      </c>
      <c r="I722">
        <v>0</v>
      </c>
      <c r="J722">
        <v>0</v>
      </c>
      <c r="K722">
        <v>0</v>
      </c>
      <c r="L722">
        <v>954.09564592407094</v>
      </c>
      <c r="M722">
        <v>767.96019611172972</v>
      </c>
      <c r="N722">
        <v>292.42380887447433</v>
      </c>
      <c r="O722">
        <v>430.97495869606763</v>
      </c>
      <c r="P722">
        <v>44.561428541187858</v>
      </c>
      <c r="Q722">
        <v>0</v>
      </c>
      <c r="R722">
        <v>0</v>
      </c>
      <c r="S722">
        <v>0</v>
      </c>
      <c r="T722">
        <v>767.96019611172972</v>
      </c>
      <c r="U722">
        <v>3675.8831278631819</v>
      </c>
      <c r="V722">
        <v>200.01727997970801</v>
      </c>
      <c r="W722">
        <v>22.734873850406153</v>
      </c>
      <c r="X722">
        <v>3453.1309740330721</v>
      </c>
      <c r="Y722">
        <v>261.25162174844837</v>
      </c>
      <c r="Z722">
        <v>28.399296855410999</v>
      </c>
      <c r="AA722">
        <v>13.458630278214653</v>
      </c>
      <c r="AB722">
        <v>219.39369461482138</v>
      </c>
      <c r="AC722">
        <v>15338.873971599149</v>
      </c>
      <c r="AD722">
        <v>0</v>
      </c>
      <c r="AE722">
        <v>0</v>
      </c>
      <c r="AF722">
        <v>15338.873971599149</v>
      </c>
      <c r="AG722">
        <v>539.34598963916244</v>
      </c>
      <c r="AH722">
        <v>0</v>
      </c>
      <c r="AI722">
        <v>0</v>
      </c>
      <c r="AJ722">
        <v>539.34598963916244</v>
      </c>
      <c r="AK722">
        <v>512.27581167586413</v>
      </c>
      <c r="AL722">
        <v>0</v>
      </c>
      <c r="AM722">
        <v>0</v>
      </c>
      <c r="AN722">
        <v>512.27581167586413</v>
      </c>
      <c r="AO722">
        <v>16390.495772914215</v>
      </c>
      <c r="AP722">
        <v>0</v>
      </c>
      <c r="AQ722">
        <v>0</v>
      </c>
      <c r="AR722">
        <v>16390.495772914215</v>
      </c>
      <c r="AS722">
        <v>5313.184211478263</v>
      </c>
      <c r="AT722">
        <v>2512.3448831455817</v>
      </c>
      <c r="AU722">
        <v>2718.6976590821391</v>
      </c>
      <c r="AV722">
        <v>82.141669250558394</v>
      </c>
      <c r="AW722">
        <v>772.85917901384903</v>
      </c>
      <c r="AX722">
        <v>12.091196504298615</v>
      </c>
      <c r="AY722">
        <v>23.717516836403995</v>
      </c>
      <c r="AZ722">
        <v>737.05046567314434</v>
      </c>
      <c r="BA722">
        <v>1842.288191798579</v>
      </c>
      <c r="BB722">
        <v>272.03625513362493</v>
      </c>
      <c r="BC722">
        <v>317.14944693661027</v>
      </c>
      <c r="BD722">
        <v>1253.1024897283507</v>
      </c>
      <c r="BE722">
        <v>3467.5858136016213</v>
      </c>
      <c r="BF722">
        <v>525.27820806245086</v>
      </c>
      <c r="BG722">
        <v>2704.8382649614869</v>
      </c>
      <c r="BH722">
        <v>237.46934057769019</v>
      </c>
      <c r="BI722">
        <v>460.06020233660001</v>
      </c>
      <c r="BJ722">
        <v>170.7815502979052</v>
      </c>
      <c r="BK722">
        <v>240.56560846798803</v>
      </c>
      <c r="BL722">
        <v>48.713043570708365</v>
      </c>
      <c r="BM722">
        <v>336.56005632459295</v>
      </c>
      <c r="BN722">
        <v>135.27842614098662</v>
      </c>
      <c r="BO722">
        <v>160.93738158062604</v>
      </c>
      <c r="BP722">
        <v>40.344248602980478</v>
      </c>
      <c r="BQ722">
        <v>616.47140300261651</v>
      </c>
      <c r="BR722">
        <v>147.31763341275334</v>
      </c>
      <c r="BS722">
        <v>360.2480745850736</v>
      </c>
      <c r="BT722">
        <v>108.90569500478946</v>
      </c>
      <c r="BU722">
        <v>885.60912547766372</v>
      </c>
      <c r="BV722">
        <v>152.3450166554768</v>
      </c>
      <c r="BW722">
        <v>589.02305458704541</v>
      </c>
      <c r="BX722">
        <v>144.24105423514152</v>
      </c>
      <c r="BY722">
        <v>640.31011785434532</v>
      </c>
      <c r="BZ722">
        <v>490.45719729090052</v>
      </c>
      <c r="CA722">
        <v>31.891113265617495</v>
      </c>
      <c r="CB722">
        <v>117.96180729782608</v>
      </c>
      <c r="CC722">
        <v>6727.4304733555964</v>
      </c>
      <c r="CD722">
        <v>5162.7079708273122</v>
      </c>
      <c r="CE722">
        <v>472.71577922776072</v>
      </c>
      <c r="CF722">
        <v>1092.0067233005448</v>
      </c>
      <c r="CG722">
        <v>9468.4427554133235</v>
      </c>
      <c r="CH722">
        <v>3445.330354579552</v>
      </c>
      <c r="CI722">
        <v>5967.8093598082351</v>
      </c>
      <c r="CJ722">
        <v>55.303041025527854</v>
      </c>
    </row>
    <row r="723" spans="1:88" x14ac:dyDescent="0.2">
      <c r="A723" t="s">
        <v>157</v>
      </c>
      <c r="B723">
        <v>2011</v>
      </c>
      <c r="C723" t="s">
        <v>43</v>
      </c>
      <c r="D723" t="s">
        <v>417</v>
      </c>
      <c r="E723">
        <v>918.0605014168259</v>
      </c>
      <c r="F723">
        <v>285.12574159547364</v>
      </c>
      <c r="G723">
        <v>328.04797629488252</v>
      </c>
      <c r="H723">
        <v>304.88678352647082</v>
      </c>
      <c r="I723">
        <v>22.093314889194971</v>
      </c>
      <c r="J723">
        <v>21.952987377436429</v>
      </c>
      <c r="K723">
        <v>44.0463022666315</v>
      </c>
      <c r="L723">
        <v>962.10680368345754</v>
      </c>
      <c r="M723">
        <v>641.78605069240359</v>
      </c>
      <c r="N723">
        <v>271.90429351760287</v>
      </c>
      <c r="O723">
        <v>324.72954859041795</v>
      </c>
      <c r="P723">
        <v>45.152208584384006</v>
      </c>
      <c r="Q723">
        <v>16.260075123962359</v>
      </c>
      <c r="R723">
        <v>16.156797915693829</v>
      </c>
      <c r="S723">
        <v>32.416873039656195</v>
      </c>
      <c r="T723">
        <v>674.20292373205973</v>
      </c>
      <c r="U723">
        <v>3547.5091067179687</v>
      </c>
      <c r="V723">
        <v>197.15668758266102</v>
      </c>
      <c r="W723">
        <v>13.02876170450252</v>
      </c>
      <c r="X723">
        <v>3337.323657430818</v>
      </c>
      <c r="Y723">
        <v>572.6039471567027</v>
      </c>
      <c r="Z723">
        <v>27.827284860082962</v>
      </c>
      <c r="AA723">
        <v>10.042646516282646</v>
      </c>
      <c r="AB723">
        <v>534.73401578033656</v>
      </c>
      <c r="AC723">
        <v>15835.481465417166</v>
      </c>
      <c r="AD723">
        <v>0</v>
      </c>
      <c r="AE723">
        <v>0</v>
      </c>
      <c r="AF723">
        <v>15835.481465417166</v>
      </c>
      <c r="AG723">
        <v>592.76149584411405</v>
      </c>
      <c r="AH723">
        <v>0</v>
      </c>
      <c r="AI723">
        <v>0</v>
      </c>
      <c r="AJ723">
        <v>592.76149584411405</v>
      </c>
      <c r="AK723">
        <v>527.53426794778238</v>
      </c>
      <c r="AL723">
        <v>0</v>
      </c>
      <c r="AM723">
        <v>0</v>
      </c>
      <c r="AN723">
        <v>527.53426794778238</v>
      </c>
      <c r="AO723">
        <v>16955.777229209074</v>
      </c>
      <c r="AP723">
        <v>0</v>
      </c>
      <c r="AQ723">
        <v>0</v>
      </c>
      <c r="AR723">
        <v>16955.777229209074</v>
      </c>
      <c r="AS723">
        <v>4757.4636551438662</v>
      </c>
      <c r="AT723">
        <v>2472.9776398868912</v>
      </c>
      <c r="AU723">
        <v>2200.4555872560936</v>
      </c>
      <c r="AV723">
        <v>84.030428000880221</v>
      </c>
      <c r="AW723">
        <v>785.4724602050909</v>
      </c>
      <c r="AX723">
        <v>11.666952110652614</v>
      </c>
      <c r="AY723">
        <v>21.32532624208152</v>
      </c>
      <c r="AZ723">
        <v>752.48018185235503</v>
      </c>
      <c r="BA723">
        <v>1677.9463595750535</v>
      </c>
      <c r="BB723">
        <v>267.78807617292443</v>
      </c>
      <c r="BC723">
        <v>267.49258825850995</v>
      </c>
      <c r="BD723">
        <v>1142.6656951436194</v>
      </c>
      <c r="BE723">
        <v>3191.5287698902052</v>
      </c>
      <c r="BF723">
        <v>504.92337848603154</v>
      </c>
      <c r="BG723">
        <v>2438.7943757872208</v>
      </c>
      <c r="BH723">
        <v>247.81101561695613</v>
      </c>
      <c r="BI723">
        <v>570.8836427753306</v>
      </c>
      <c r="BJ723">
        <v>166.84264133280368</v>
      </c>
      <c r="BK723">
        <v>354.09176833269123</v>
      </c>
      <c r="BL723">
        <v>49.949233109836783</v>
      </c>
      <c r="BM723">
        <v>334.28241011481902</v>
      </c>
      <c r="BN723">
        <v>133.04516825861336</v>
      </c>
      <c r="BO723">
        <v>165.69164525791362</v>
      </c>
      <c r="BP723">
        <v>35.545596598292249</v>
      </c>
      <c r="BQ723">
        <v>570.46763154243467</v>
      </c>
      <c r="BR723">
        <v>144.84948118712902</v>
      </c>
      <c r="BS723">
        <v>323.7168578826064</v>
      </c>
      <c r="BT723">
        <v>101.90129247269792</v>
      </c>
      <c r="BU723">
        <v>780.81982639089222</v>
      </c>
      <c r="BV723">
        <v>149.69696432677699</v>
      </c>
      <c r="BW723">
        <v>499.18951403632371</v>
      </c>
      <c r="BX723">
        <v>131.93334802779253</v>
      </c>
      <c r="BY723">
        <v>619.36481521590815</v>
      </c>
      <c r="BZ723">
        <v>484.81208277089121</v>
      </c>
      <c r="CA723">
        <v>13.313733448997461</v>
      </c>
      <c r="CB723">
        <v>121.23899899601879</v>
      </c>
      <c r="CC723">
        <v>6419.840567456502</v>
      </c>
      <c r="CD723">
        <v>5104.0899089024233</v>
      </c>
      <c r="CE723">
        <v>190.86517762483504</v>
      </c>
      <c r="CF723">
        <v>1124.8854809292573</v>
      </c>
      <c r="CG723">
        <v>7634.6077360528989</v>
      </c>
      <c r="CH723">
        <v>3136.697546190243</v>
      </c>
      <c r="CI723">
        <v>4448.0207374714146</v>
      </c>
      <c r="CJ723">
        <v>49.88945239124768</v>
      </c>
    </row>
    <row r="724" spans="1:88" x14ac:dyDescent="0.2">
      <c r="A724" t="s">
        <v>157</v>
      </c>
      <c r="B724">
        <v>2011</v>
      </c>
      <c r="C724" t="s">
        <v>44</v>
      </c>
      <c r="D724" t="s">
        <v>418</v>
      </c>
      <c r="E724">
        <v>793.06669011309725</v>
      </c>
      <c r="F724">
        <v>192.3679261685904</v>
      </c>
      <c r="G724">
        <v>450.00296944197436</v>
      </c>
      <c r="H724">
        <v>150.69579450253181</v>
      </c>
      <c r="I724">
        <v>0</v>
      </c>
      <c r="J724">
        <v>0</v>
      </c>
      <c r="K724">
        <v>0</v>
      </c>
      <c r="L724">
        <v>793.06669011309725</v>
      </c>
      <c r="M724">
        <v>653.84253556447175</v>
      </c>
      <c r="N724">
        <v>185.33310866230946</v>
      </c>
      <c r="O724">
        <v>444.58780118782306</v>
      </c>
      <c r="P724">
        <v>23.921625714338589</v>
      </c>
      <c r="Q724">
        <v>0</v>
      </c>
      <c r="R724">
        <v>0</v>
      </c>
      <c r="S724">
        <v>0</v>
      </c>
      <c r="T724">
        <v>653.84253556447175</v>
      </c>
      <c r="U724">
        <v>2785.1567143560728</v>
      </c>
      <c r="V724">
        <v>78.664458989371212</v>
      </c>
      <c r="W724">
        <v>80.65287487043534</v>
      </c>
      <c r="X724">
        <v>2625.8393804962666</v>
      </c>
      <c r="Y724">
        <v>194.80357937974145</v>
      </c>
      <c r="Z724">
        <v>17.007402790424425</v>
      </c>
      <c r="AA724">
        <v>11.405524773125176</v>
      </c>
      <c r="AB724">
        <v>166.39065181619017</v>
      </c>
      <c r="AC724">
        <v>10959.481577122484</v>
      </c>
      <c r="AD724">
        <v>0</v>
      </c>
      <c r="AE724">
        <v>0</v>
      </c>
      <c r="AF724">
        <v>10959.481577122484</v>
      </c>
      <c r="AG724">
        <v>258.94881371738427</v>
      </c>
      <c r="AH724">
        <v>0</v>
      </c>
      <c r="AI724">
        <v>0</v>
      </c>
      <c r="AJ724">
        <v>258.94881371738427</v>
      </c>
      <c r="AK724">
        <v>329.48543309883587</v>
      </c>
      <c r="AL724">
        <v>0</v>
      </c>
      <c r="AM724">
        <v>0</v>
      </c>
      <c r="AN724">
        <v>329.48543309883587</v>
      </c>
      <c r="AO724">
        <v>11547.915823938711</v>
      </c>
      <c r="AP724">
        <v>0</v>
      </c>
      <c r="AQ724">
        <v>0</v>
      </c>
      <c r="AR724">
        <v>11547.915823938711</v>
      </c>
      <c r="AS724">
        <v>39406.358358197671</v>
      </c>
      <c r="AT724">
        <v>822.77504839872233</v>
      </c>
      <c r="AU724">
        <v>38540.901915394585</v>
      </c>
      <c r="AV724">
        <v>42.681394404415322</v>
      </c>
      <c r="AW724">
        <v>587.33132869963197</v>
      </c>
      <c r="AX724">
        <v>7.0996486647144526</v>
      </c>
      <c r="AY724">
        <v>20.64973337187778</v>
      </c>
      <c r="AZ724">
        <v>559.58194666303916</v>
      </c>
      <c r="BA724">
        <v>2310.1984763260157</v>
      </c>
      <c r="BB724">
        <v>114.7838728612297</v>
      </c>
      <c r="BC724">
        <v>1429.1384953123079</v>
      </c>
      <c r="BD724">
        <v>766.27610815246999</v>
      </c>
      <c r="BE724">
        <v>2558.8796056735946</v>
      </c>
      <c r="BF724">
        <v>312.12344730239869</v>
      </c>
      <c r="BG724">
        <v>2077.7279954045957</v>
      </c>
      <c r="BH724">
        <v>169.02816296659807</v>
      </c>
      <c r="BI724">
        <v>303.84317774253657</v>
      </c>
      <c r="BJ724">
        <v>106.98413568056958</v>
      </c>
      <c r="BK724">
        <v>171.22936589430384</v>
      </c>
      <c r="BL724">
        <v>25.629676167663014</v>
      </c>
      <c r="BM724">
        <v>239.1341336948602</v>
      </c>
      <c r="BN724">
        <v>56.55743906561959</v>
      </c>
      <c r="BO724">
        <v>158.16346930454853</v>
      </c>
      <c r="BP724">
        <v>24.413225324691485</v>
      </c>
      <c r="BQ724">
        <v>460.90797968835966</v>
      </c>
      <c r="BR724">
        <v>64.052467302229047</v>
      </c>
      <c r="BS724">
        <v>323.20046107748482</v>
      </c>
      <c r="BT724">
        <v>73.65505130864571</v>
      </c>
      <c r="BU724">
        <v>676.66253627629533</v>
      </c>
      <c r="BV724">
        <v>67.233985317467713</v>
      </c>
      <c r="BW724">
        <v>513.09718349416721</v>
      </c>
      <c r="BX724">
        <v>96.331367464659593</v>
      </c>
      <c r="BY724">
        <v>379.64318132504218</v>
      </c>
      <c r="BZ724">
        <v>291.80600998686219</v>
      </c>
      <c r="CA724">
        <v>38.414036163792517</v>
      </c>
      <c r="CB724">
        <v>49.423135174387646</v>
      </c>
      <c r="CC724">
        <v>4106.2059549887335</v>
      </c>
      <c r="CD724">
        <v>3071.9816925826863</v>
      </c>
      <c r="CE724">
        <v>578.91298043989013</v>
      </c>
      <c r="CF724">
        <v>455.3112819661651</v>
      </c>
      <c r="CG724">
        <v>8367.165063449127</v>
      </c>
      <c r="CH724">
        <v>2160.6141551251421</v>
      </c>
      <c r="CI724">
        <v>6174.6593261704911</v>
      </c>
      <c r="CJ724">
        <v>31.891582153492539</v>
      </c>
    </row>
    <row r="725" spans="1:88" x14ac:dyDescent="0.2">
      <c r="A725" t="s">
        <v>157</v>
      </c>
      <c r="B725">
        <v>2011</v>
      </c>
      <c r="C725" t="s">
        <v>45</v>
      </c>
      <c r="D725" t="s">
        <v>419</v>
      </c>
      <c r="E725">
        <v>613.00617885182521</v>
      </c>
      <c r="F725">
        <v>159.171912227555</v>
      </c>
      <c r="G725">
        <v>273.30111990899309</v>
      </c>
      <c r="H725">
        <v>180.53314671527747</v>
      </c>
      <c r="I725">
        <v>0</v>
      </c>
      <c r="J725">
        <v>0</v>
      </c>
      <c r="K725">
        <v>0</v>
      </c>
      <c r="L725">
        <v>613.00617885182521</v>
      </c>
      <c r="M725">
        <v>449.13394190268059</v>
      </c>
      <c r="N725">
        <v>154.02607044458765</v>
      </c>
      <c r="O725">
        <v>270.53171552795555</v>
      </c>
      <c r="P725">
        <v>24.576155930137521</v>
      </c>
      <c r="Q725">
        <v>0</v>
      </c>
      <c r="R725">
        <v>0</v>
      </c>
      <c r="S725">
        <v>0</v>
      </c>
      <c r="T725">
        <v>449.13394190268059</v>
      </c>
      <c r="U725">
        <v>3077.9774874024133</v>
      </c>
      <c r="V725">
        <v>47.786745340296136</v>
      </c>
      <c r="W725">
        <v>13.065303920733466</v>
      </c>
      <c r="X725">
        <v>3017.1254381413924</v>
      </c>
      <c r="Y725">
        <v>262.88059565297772</v>
      </c>
      <c r="Z725">
        <v>13.258970300201604</v>
      </c>
      <c r="AA725">
        <v>8.1972207483885047</v>
      </c>
      <c r="AB725">
        <v>241.42440460438615</v>
      </c>
      <c r="AC725">
        <v>8004.5449125399064</v>
      </c>
      <c r="AD725">
        <v>0</v>
      </c>
      <c r="AE725">
        <v>0</v>
      </c>
      <c r="AF725">
        <v>8004.5449125399064</v>
      </c>
      <c r="AG725">
        <v>300.74682113184423</v>
      </c>
      <c r="AH725">
        <v>0</v>
      </c>
      <c r="AI725">
        <v>0</v>
      </c>
      <c r="AJ725">
        <v>300.74682113184423</v>
      </c>
      <c r="AK725">
        <v>280.9348928202856</v>
      </c>
      <c r="AL725">
        <v>0</v>
      </c>
      <c r="AM725">
        <v>0</v>
      </c>
      <c r="AN725">
        <v>280.9348928202856</v>
      </c>
      <c r="AO725">
        <v>8586.2266264920345</v>
      </c>
      <c r="AP725">
        <v>0</v>
      </c>
      <c r="AQ725">
        <v>0</v>
      </c>
      <c r="AR725">
        <v>8586.2266264920345</v>
      </c>
      <c r="AS725">
        <v>2056.8255217920037</v>
      </c>
      <c r="AT725">
        <v>420.80332303221508</v>
      </c>
      <c r="AU725">
        <v>1597.0157031869187</v>
      </c>
      <c r="AV725">
        <v>39.006495572868744</v>
      </c>
      <c r="AW725">
        <v>868.13126322558662</v>
      </c>
      <c r="AX725">
        <v>5.5185797011573232</v>
      </c>
      <c r="AY725">
        <v>18.047891551105241</v>
      </c>
      <c r="AZ725">
        <v>844.56479197332305</v>
      </c>
      <c r="BA725">
        <v>1332.8589540196233</v>
      </c>
      <c r="BB725">
        <v>73.428119173964475</v>
      </c>
      <c r="BC725">
        <v>252.84704098330894</v>
      </c>
      <c r="BD725">
        <v>1006.5837938623497</v>
      </c>
      <c r="BE725">
        <v>2166.8963806075826</v>
      </c>
      <c r="BF725">
        <v>253.04478920848581</v>
      </c>
      <c r="BG725">
        <v>1671.7923703443766</v>
      </c>
      <c r="BH725">
        <v>242.05922105472379</v>
      </c>
      <c r="BI725">
        <v>275.1464192812752</v>
      </c>
      <c r="BJ725">
        <v>86.193089438744011</v>
      </c>
      <c r="BK725">
        <v>163.68365744668407</v>
      </c>
      <c r="BL725">
        <v>25.269672395847639</v>
      </c>
      <c r="BM725">
        <v>180.44048518293536</v>
      </c>
      <c r="BN725">
        <v>36.769320189301766</v>
      </c>
      <c r="BO725">
        <v>115.6971406038317</v>
      </c>
      <c r="BP725">
        <v>27.974024389801816</v>
      </c>
      <c r="BQ725">
        <v>368.87495472859564</v>
      </c>
      <c r="BR725">
        <v>42.856206499187017</v>
      </c>
      <c r="BS725">
        <v>227.09394993093707</v>
      </c>
      <c r="BT725">
        <v>98.924798298471416</v>
      </c>
      <c r="BU725">
        <v>525.91899762401817</v>
      </c>
      <c r="BV725">
        <v>45.421822932521586</v>
      </c>
      <c r="BW725">
        <v>353.65633180499026</v>
      </c>
      <c r="BX725">
        <v>126.84084288650516</v>
      </c>
      <c r="BY725">
        <v>280.82154498405731</v>
      </c>
      <c r="BZ725">
        <v>223.56328613950819</v>
      </c>
      <c r="CA725">
        <v>12.078969794215759</v>
      </c>
      <c r="CB725">
        <v>45.179289050333253</v>
      </c>
      <c r="CC725">
        <v>2941.6986813955946</v>
      </c>
      <c r="CD725">
        <v>2353.8720308469237</v>
      </c>
      <c r="CE725">
        <v>168.97136857586659</v>
      </c>
      <c r="CF725">
        <v>418.85528197281053</v>
      </c>
      <c r="CG725">
        <v>5585.4513714083887</v>
      </c>
      <c r="CH725">
        <v>1828.5024194995826</v>
      </c>
      <c r="CI725">
        <v>3730.9542266589801</v>
      </c>
      <c r="CJ725">
        <v>25.994725249826551</v>
      </c>
    </row>
    <row r="726" spans="1:88" x14ac:dyDescent="0.2">
      <c r="A726" t="s">
        <v>157</v>
      </c>
      <c r="B726">
        <v>2011</v>
      </c>
      <c r="C726" t="s">
        <v>230</v>
      </c>
      <c r="D726" t="s">
        <v>3861</v>
      </c>
      <c r="E726">
        <v>369.26852291525108</v>
      </c>
      <c r="F726">
        <v>117.05723274493262</v>
      </c>
      <c r="G726">
        <v>173.10962975834974</v>
      </c>
      <c r="H726">
        <v>79.101660411968851</v>
      </c>
      <c r="I726">
        <v>0</v>
      </c>
      <c r="J726">
        <v>0</v>
      </c>
      <c r="K726">
        <v>0</v>
      </c>
      <c r="L726">
        <v>369.26852291525108</v>
      </c>
      <c r="M726">
        <v>305.03039156287895</v>
      </c>
      <c r="N726">
        <v>114.10050871144668</v>
      </c>
      <c r="O726">
        <v>171.53115867024368</v>
      </c>
      <c r="P726">
        <v>19.398724181188598</v>
      </c>
      <c r="Q726">
        <v>0</v>
      </c>
      <c r="R726">
        <v>0</v>
      </c>
      <c r="S726">
        <v>0</v>
      </c>
      <c r="T726">
        <v>305.03039156287895</v>
      </c>
      <c r="U726">
        <v>1186.8219136335081</v>
      </c>
      <c r="V726">
        <v>24.632095125865501</v>
      </c>
      <c r="W726">
        <v>9.0720485601505647</v>
      </c>
      <c r="X726">
        <v>1153.1177699474949</v>
      </c>
      <c r="Y726">
        <v>98.293490559620182</v>
      </c>
      <c r="Z726">
        <v>7.8554417964411609</v>
      </c>
      <c r="AA726">
        <v>4.5358049466523109</v>
      </c>
      <c r="AB726">
        <v>85.902243816526465</v>
      </c>
      <c r="AC726">
        <v>4716.1269074871216</v>
      </c>
      <c r="AD726">
        <v>0</v>
      </c>
      <c r="AE726">
        <v>0</v>
      </c>
      <c r="AF726">
        <v>4716.1269074871216</v>
      </c>
      <c r="AG726">
        <v>368.41336929973249</v>
      </c>
      <c r="AH726">
        <v>0</v>
      </c>
      <c r="AI726">
        <v>0</v>
      </c>
      <c r="AJ726">
        <v>368.41336929973249</v>
      </c>
      <c r="AK726">
        <v>191.733912494815</v>
      </c>
      <c r="AL726">
        <v>0</v>
      </c>
      <c r="AM726">
        <v>0</v>
      </c>
      <c r="AN726">
        <v>191.733912494815</v>
      </c>
      <c r="AO726">
        <v>5276.2741892816739</v>
      </c>
      <c r="AP726">
        <v>0</v>
      </c>
      <c r="AQ726">
        <v>0</v>
      </c>
      <c r="AR726">
        <v>5276.2741892816739</v>
      </c>
      <c r="AS726">
        <v>1198.0089564334628</v>
      </c>
      <c r="AT726">
        <v>186.74835409668364</v>
      </c>
      <c r="AU726">
        <v>972.62680395385917</v>
      </c>
      <c r="AV726">
        <v>38.633798382920993</v>
      </c>
      <c r="AW726">
        <v>301.95769205947869</v>
      </c>
      <c r="AX726">
        <v>3.6549189085235274</v>
      </c>
      <c r="AY726">
        <v>16.225660669279758</v>
      </c>
      <c r="AZ726">
        <v>282.07711248167385</v>
      </c>
      <c r="BA726">
        <v>723.82228263589354</v>
      </c>
      <c r="BB726">
        <v>39.169188550735022</v>
      </c>
      <c r="BC726">
        <v>150.22246180961758</v>
      </c>
      <c r="BD726">
        <v>534.43063227554069</v>
      </c>
      <c r="BE726">
        <v>1112.2987107886529</v>
      </c>
      <c r="BF726">
        <v>170.48425439193113</v>
      </c>
      <c r="BG726">
        <v>809.00083581502406</v>
      </c>
      <c r="BH726">
        <v>132.81362058169941</v>
      </c>
      <c r="BI726">
        <v>134.04522603424115</v>
      </c>
      <c r="BJ726">
        <v>50.325891432864239</v>
      </c>
      <c r="BK726">
        <v>56.525485021645181</v>
      </c>
      <c r="BL726">
        <v>27.193849579732035</v>
      </c>
      <c r="BM726">
        <v>89.781941291310133</v>
      </c>
      <c r="BN726">
        <v>19.318200048312534</v>
      </c>
      <c r="BO726">
        <v>54.686233735795383</v>
      </c>
      <c r="BP726">
        <v>15.777507507202198</v>
      </c>
      <c r="BQ726">
        <v>212.37716039291877</v>
      </c>
      <c r="BR726">
        <v>23.012098743206447</v>
      </c>
      <c r="BS726">
        <v>147.25526751214207</v>
      </c>
      <c r="BT726">
        <v>42.109794137570283</v>
      </c>
      <c r="BU726">
        <v>337.52897941721665</v>
      </c>
      <c r="BV726">
        <v>24.593358971290268</v>
      </c>
      <c r="BW726">
        <v>255.46607498809112</v>
      </c>
      <c r="BX726">
        <v>57.469545457834663</v>
      </c>
      <c r="BY726">
        <v>166.57768527080719</v>
      </c>
      <c r="BZ726">
        <v>134.26157073922761</v>
      </c>
      <c r="CA726">
        <v>8.9577279015616771</v>
      </c>
      <c r="CB726">
        <v>23.358386630018494</v>
      </c>
      <c r="CC726">
        <v>1760.2537735002284</v>
      </c>
      <c r="CD726">
        <v>1413.5162897239479</v>
      </c>
      <c r="CE726">
        <v>129.46358508909074</v>
      </c>
      <c r="CF726">
        <v>217.27389868719089</v>
      </c>
      <c r="CG726">
        <v>3847.3175126925494</v>
      </c>
      <c r="CH726">
        <v>1448.9899446837569</v>
      </c>
      <c r="CI726">
        <v>2378.8595342542553</v>
      </c>
      <c r="CJ726">
        <v>19.468033754526925</v>
      </c>
    </row>
    <row r="727" spans="1:88" x14ac:dyDescent="0.2">
      <c r="A727" t="s">
        <v>157</v>
      </c>
      <c r="B727">
        <v>2011</v>
      </c>
      <c r="C727" t="s">
        <v>231</v>
      </c>
      <c r="D727" t="s">
        <v>420</v>
      </c>
      <c r="E727">
        <v>58132.784228948243</v>
      </c>
      <c r="F727">
        <v>18255.765785160249</v>
      </c>
      <c r="G727">
        <v>22543.331933243637</v>
      </c>
      <c r="H727">
        <v>17333.686510544361</v>
      </c>
      <c r="I727">
        <v>42374.307044732741</v>
      </c>
      <c r="J727">
        <v>77701.055228807745</v>
      </c>
      <c r="K727">
        <v>120075.36227354042</v>
      </c>
      <c r="L727">
        <v>178208.1465024887</v>
      </c>
      <c r="M727">
        <v>47204.672436730252</v>
      </c>
      <c r="N727">
        <v>17754.505161679728</v>
      </c>
      <c r="O727">
        <v>22278.142159508581</v>
      </c>
      <c r="P727">
        <v>7172.0251155419855</v>
      </c>
      <c r="Q727">
        <v>31865.125128397129</v>
      </c>
      <c r="R727">
        <v>58479.233175497007</v>
      </c>
      <c r="S727">
        <v>90344.358303894187</v>
      </c>
      <c r="T727">
        <v>137549.03074062447</v>
      </c>
      <c r="U727">
        <v>200050.20908802218</v>
      </c>
      <c r="V727">
        <v>4251.5149338010688</v>
      </c>
      <c r="W727">
        <v>775.06422641407073</v>
      </c>
      <c r="X727">
        <v>195023.62992780778</v>
      </c>
      <c r="Y727">
        <v>16274.354957788772</v>
      </c>
      <c r="Z727">
        <v>1325.4119132064052</v>
      </c>
      <c r="AA727">
        <v>824.8764029353149</v>
      </c>
      <c r="AB727">
        <v>14124.066641646967</v>
      </c>
      <c r="AC727">
        <v>807121.39053676184</v>
      </c>
      <c r="AD727">
        <v>0</v>
      </c>
      <c r="AE727">
        <v>0</v>
      </c>
      <c r="AF727">
        <v>807121.39053676184</v>
      </c>
      <c r="AG727">
        <v>215067.02200887963</v>
      </c>
      <c r="AH727">
        <v>0</v>
      </c>
      <c r="AI727">
        <v>0</v>
      </c>
      <c r="AJ727">
        <v>215067.02200887963</v>
      </c>
      <c r="AK727">
        <v>54910.388059928024</v>
      </c>
      <c r="AL727">
        <v>0</v>
      </c>
      <c r="AM727">
        <v>0</v>
      </c>
      <c r="AN727">
        <v>54910.388059928024</v>
      </c>
      <c r="AO727">
        <v>1077098.8006055714</v>
      </c>
      <c r="AP727">
        <v>0</v>
      </c>
      <c r="AQ727">
        <v>0</v>
      </c>
      <c r="AR727">
        <v>1077098.8006055714</v>
      </c>
      <c r="AS727">
        <v>198568.51101926476</v>
      </c>
      <c r="AT727">
        <v>33421.757840797742</v>
      </c>
      <c r="AU727">
        <v>140272.21075095123</v>
      </c>
      <c r="AV727">
        <v>24874.542427515877</v>
      </c>
      <c r="AW727">
        <v>51492.754009456723</v>
      </c>
      <c r="AX727">
        <v>585.29918060835746</v>
      </c>
      <c r="AY727">
        <v>687.38984433004362</v>
      </c>
      <c r="AZ727">
        <v>50220.064984518263</v>
      </c>
      <c r="BA727">
        <v>114401.59003241663</v>
      </c>
      <c r="BB727">
        <v>6697.2854897369889</v>
      </c>
      <c r="BC727">
        <v>16255.613466340958</v>
      </c>
      <c r="BD727">
        <v>91448.691076338699</v>
      </c>
      <c r="BE727">
        <v>256685.94278803022</v>
      </c>
      <c r="BF727">
        <v>31506.325700811893</v>
      </c>
      <c r="BG727">
        <v>199589.57556761039</v>
      </c>
      <c r="BH727">
        <v>25590.041519608261</v>
      </c>
      <c r="BI727">
        <v>53367.766874387271</v>
      </c>
      <c r="BJ727">
        <v>10443.300089913337</v>
      </c>
      <c r="BK727">
        <v>29603.897833558163</v>
      </c>
      <c r="BL727">
        <v>13320.568950915902</v>
      </c>
      <c r="BM727">
        <v>22089.241016840475</v>
      </c>
      <c r="BN727">
        <v>3688.7168616053996</v>
      </c>
      <c r="BO727">
        <v>12044.289457098184</v>
      </c>
      <c r="BP727">
        <v>6356.2346981368937</v>
      </c>
      <c r="BQ727">
        <v>35532.51924693738</v>
      </c>
      <c r="BR727">
        <v>4410.6015122366516</v>
      </c>
      <c r="BS727">
        <v>18994.423110693613</v>
      </c>
      <c r="BT727">
        <v>12127.494624007079</v>
      </c>
      <c r="BU727">
        <v>46613.299252267534</v>
      </c>
      <c r="BV727">
        <v>4801.1829188377269</v>
      </c>
      <c r="BW727">
        <v>26231.63559784372</v>
      </c>
      <c r="BX727">
        <v>15580.480735586076</v>
      </c>
      <c r="BY727">
        <v>39366.551643782608</v>
      </c>
      <c r="BZ727">
        <v>22133.156695014288</v>
      </c>
      <c r="CA727">
        <v>959.23182436005141</v>
      </c>
      <c r="CB727">
        <v>16274.163124408216</v>
      </c>
      <c r="CC727">
        <v>397769.02389986499</v>
      </c>
      <c r="CD727">
        <v>233755.69086835312</v>
      </c>
      <c r="CE727">
        <v>13485.637115878528</v>
      </c>
      <c r="CF727">
        <v>150527.6959156337</v>
      </c>
      <c r="CG727">
        <v>538661.04858732817</v>
      </c>
      <c r="CH727">
        <v>219782.78306950198</v>
      </c>
      <c r="CI727">
        <v>304105.97790413804</v>
      </c>
      <c r="CJ727">
        <v>14772.287613687768</v>
      </c>
    </row>
    <row r="728" spans="1:88" x14ac:dyDescent="0.2">
      <c r="A728" t="s">
        <v>157</v>
      </c>
      <c r="B728">
        <v>2011</v>
      </c>
      <c r="C728" t="s">
        <v>4433</v>
      </c>
      <c r="D728" t="s">
        <v>4536</v>
      </c>
      <c r="E728">
        <v>10327.038717945599</v>
      </c>
      <c r="F728">
        <v>612.139480252505</v>
      </c>
      <c r="G728">
        <v>9292.1153360927092</v>
      </c>
      <c r="H728">
        <v>422.78390160041499</v>
      </c>
      <c r="I728">
        <v>0</v>
      </c>
      <c r="J728">
        <v>0</v>
      </c>
      <c r="K728">
        <v>0</v>
      </c>
      <c r="L728">
        <v>10327.038717945599</v>
      </c>
      <c r="M728">
        <v>9813.5797408673407</v>
      </c>
      <c r="N728">
        <v>467.31319000000002</v>
      </c>
      <c r="O728">
        <v>9229.8083415292203</v>
      </c>
      <c r="P728">
        <v>116.458209338117</v>
      </c>
      <c r="Q728">
        <v>0</v>
      </c>
      <c r="R728">
        <v>0</v>
      </c>
      <c r="S728">
        <v>0</v>
      </c>
      <c r="T728">
        <v>0</v>
      </c>
      <c r="U728">
        <v>3959.1195532687202</v>
      </c>
      <c r="V728">
        <v>2833.1546901001798</v>
      </c>
      <c r="W728">
        <v>1125.96486316854</v>
      </c>
      <c r="X728">
        <v>0</v>
      </c>
      <c r="Y728">
        <v>362.93723484656402</v>
      </c>
      <c r="Z728">
        <v>248.3135</v>
      </c>
      <c r="AA728">
        <v>114.62373484656401</v>
      </c>
      <c r="AB728">
        <v>0</v>
      </c>
      <c r="AC728">
        <v>305806.83923314197</v>
      </c>
      <c r="AD728">
        <v>0</v>
      </c>
      <c r="AE728">
        <v>0</v>
      </c>
      <c r="AF728">
        <v>305806.83923314197</v>
      </c>
      <c r="AG728">
        <v>0</v>
      </c>
      <c r="AH728">
        <v>0</v>
      </c>
      <c r="AI728">
        <v>0</v>
      </c>
      <c r="AJ728">
        <v>0</v>
      </c>
      <c r="AK728">
        <v>518.85302915630996</v>
      </c>
      <c r="AL728">
        <v>0</v>
      </c>
      <c r="AM728">
        <v>0</v>
      </c>
      <c r="AN728">
        <v>518.85302915630996</v>
      </c>
      <c r="AO728">
        <v>306325.69226229802</v>
      </c>
      <c r="AP728">
        <v>0</v>
      </c>
      <c r="AQ728">
        <v>0</v>
      </c>
      <c r="AR728">
        <v>306325.69226229802</v>
      </c>
      <c r="AS728">
        <v>256991.90125007299</v>
      </c>
      <c r="AT728">
        <v>101752.893017368</v>
      </c>
      <c r="AU728">
        <v>154452.05659519701</v>
      </c>
      <c r="AV728">
        <v>786.95163750845802</v>
      </c>
      <c r="AW728">
        <v>2708.2308972056499</v>
      </c>
      <c r="AX728">
        <v>149.727</v>
      </c>
      <c r="AY728">
        <v>2040.1730687633601</v>
      </c>
      <c r="AZ728">
        <v>518.33082844228898</v>
      </c>
      <c r="BA728">
        <v>62196.3223897547</v>
      </c>
      <c r="BB728">
        <v>11428.343445274</v>
      </c>
      <c r="BC728">
        <v>24922.802755943099</v>
      </c>
      <c r="BD728">
        <v>25845.176188537502</v>
      </c>
      <c r="BE728">
        <v>20326.966662597501</v>
      </c>
      <c r="BF728">
        <v>4043.4949999999999</v>
      </c>
      <c r="BG728">
        <v>16244.799454227399</v>
      </c>
      <c r="BH728">
        <v>38.672208370149299</v>
      </c>
      <c r="BI728">
        <v>679.95092231808599</v>
      </c>
      <c r="BJ728">
        <v>624.81899999999996</v>
      </c>
      <c r="BK728">
        <v>49.170322118085998</v>
      </c>
      <c r="BL728">
        <v>5.9616002000000003</v>
      </c>
      <c r="BM728">
        <v>11528.940377635399</v>
      </c>
      <c r="BN728">
        <v>8302.1353827649691</v>
      </c>
      <c r="BO728">
        <v>2523.8000866294401</v>
      </c>
      <c r="BP728">
        <v>703.00490824094504</v>
      </c>
      <c r="BQ728">
        <v>18985.540661059302</v>
      </c>
      <c r="BR728">
        <v>8742.2219458740401</v>
      </c>
      <c r="BS728">
        <v>9450.6264065443593</v>
      </c>
      <c r="BT728">
        <v>792.69230864094504</v>
      </c>
      <c r="BU728">
        <v>27407.2971171545</v>
      </c>
      <c r="BV728">
        <v>8921.0667233663607</v>
      </c>
      <c r="BW728">
        <v>17684.7509365472</v>
      </c>
      <c r="BX728">
        <v>801.47945724094495</v>
      </c>
      <c r="BY728">
        <v>5197.5450041162003</v>
      </c>
      <c r="BZ728">
        <v>4640.8441999999995</v>
      </c>
      <c r="CA728">
        <v>556.70080411620199</v>
      </c>
      <c r="CB728">
        <v>0</v>
      </c>
      <c r="CC728">
        <v>56025.753852925998</v>
      </c>
      <c r="CD728">
        <v>48235.1</v>
      </c>
      <c r="CE728">
        <v>7790.6538529259897</v>
      </c>
      <c r="CF728">
        <v>0</v>
      </c>
      <c r="CG728">
        <v>134941.136186802</v>
      </c>
      <c r="CH728">
        <v>6738</v>
      </c>
      <c r="CI728">
        <v>128203.136186802</v>
      </c>
      <c r="CJ728">
        <v>0</v>
      </c>
    </row>
    <row r="729" spans="1:88" x14ac:dyDescent="0.2">
      <c r="A729" t="s">
        <v>157</v>
      </c>
      <c r="B729">
        <v>2011</v>
      </c>
      <c r="C729" t="s">
        <v>3254</v>
      </c>
      <c r="D729" t="s">
        <v>4537</v>
      </c>
      <c r="E729">
        <v>68459.822946893837</v>
      </c>
      <c r="F729">
        <v>18867.905265412755</v>
      </c>
      <c r="G729">
        <v>31835.447269336346</v>
      </c>
      <c r="H729">
        <v>17756.470412144776</v>
      </c>
      <c r="I729">
        <v>42374.307044732741</v>
      </c>
      <c r="J729">
        <v>77701.055228807745</v>
      </c>
      <c r="K729">
        <v>120075.36227354042</v>
      </c>
      <c r="L729">
        <v>188535.1852204343</v>
      </c>
      <c r="M729">
        <v>57018.252177597591</v>
      </c>
      <c r="N729">
        <v>18221.818351679729</v>
      </c>
      <c r="O729">
        <v>31507.950501037802</v>
      </c>
      <c r="P729">
        <v>7288.4833248801024</v>
      </c>
      <c r="Q729">
        <v>31865.125128397129</v>
      </c>
      <c r="R729">
        <v>58479.233175497007</v>
      </c>
      <c r="S729">
        <v>90344.358303894187</v>
      </c>
      <c r="T729">
        <v>137549.03074062447</v>
      </c>
      <c r="U729">
        <v>204009.32864129089</v>
      </c>
      <c r="V729">
        <v>7084.669623901249</v>
      </c>
      <c r="W729">
        <v>1901.0290895826106</v>
      </c>
      <c r="X729">
        <v>195023.62992780778</v>
      </c>
      <c r="Y729">
        <v>16637.292192635337</v>
      </c>
      <c r="Z729">
        <v>1573.7254132064052</v>
      </c>
      <c r="AA729">
        <v>939.50013778187895</v>
      </c>
      <c r="AB729">
        <v>14124.066641646967</v>
      </c>
      <c r="AC729">
        <v>1112928.2297699037</v>
      </c>
      <c r="AD729">
        <v>0</v>
      </c>
      <c r="AE729">
        <v>0</v>
      </c>
      <c r="AF729">
        <v>1112928.2297699037</v>
      </c>
      <c r="AG729">
        <v>215067.02200887963</v>
      </c>
      <c r="AH729">
        <v>0</v>
      </c>
      <c r="AI729">
        <v>0</v>
      </c>
      <c r="AJ729">
        <v>215067.02200887963</v>
      </c>
      <c r="AK729">
        <v>55429.241089084331</v>
      </c>
      <c r="AL729">
        <v>0</v>
      </c>
      <c r="AM729">
        <v>0</v>
      </c>
      <c r="AN729">
        <v>55429.241089084331</v>
      </c>
      <c r="AO729">
        <v>1383424.4928678693</v>
      </c>
      <c r="AP729">
        <v>0</v>
      </c>
      <c r="AQ729">
        <v>0</v>
      </c>
      <c r="AR729">
        <v>1383424.4928678693</v>
      </c>
      <c r="AS729">
        <v>455560.41226933774</v>
      </c>
      <c r="AT729">
        <v>135174.65085816575</v>
      </c>
      <c r="AU729">
        <v>294724.26734614826</v>
      </c>
      <c r="AV729">
        <v>25661.494065024333</v>
      </c>
      <c r="AW729">
        <v>54200.984906662372</v>
      </c>
      <c r="AX729">
        <v>735.02618060835744</v>
      </c>
      <c r="AY729">
        <v>2727.5629130934039</v>
      </c>
      <c r="AZ729">
        <v>50738.395812960553</v>
      </c>
      <c r="BA729">
        <v>176597.91242217133</v>
      </c>
      <c r="BB729">
        <v>18125.628935010987</v>
      </c>
      <c r="BC729">
        <v>41178.416222284053</v>
      </c>
      <c r="BD729">
        <v>117293.8672648762</v>
      </c>
      <c r="BE729">
        <v>277012.90945062775</v>
      </c>
      <c r="BF729">
        <v>35549.820700811892</v>
      </c>
      <c r="BG729">
        <v>215834.3750218378</v>
      </c>
      <c r="BH729">
        <v>25628.713727978411</v>
      </c>
      <c r="BI729">
        <v>54047.717796705358</v>
      </c>
      <c r="BJ729">
        <v>11068.119089913336</v>
      </c>
      <c r="BK729">
        <v>29653.06815567625</v>
      </c>
      <c r="BL729">
        <v>13326.530551115902</v>
      </c>
      <c r="BM729">
        <v>33618.181394475876</v>
      </c>
      <c r="BN729">
        <v>11990.85224437037</v>
      </c>
      <c r="BO729">
        <v>14568.089543727625</v>
      </c>
      <c r="BP729">
        <v>7059.2396063778388</v>
      </c>
      <c r="BQ729">
        <v>54518.059907996678</v>
      </c>
      <c r="BR729">
        <v>13152.823458110692</v>
      </c>
      <c r="BS729">
        <v>28445.049517237974</v>
      </c>
      <c r="BT729">
        <v>12920.186932648023</v>
      </c>
      <c r="BU729">
        <v>74020.596369422041</v>
      </c>
      <c r="BV729">
        <v>13722.249642204088</v>
      </c>
      <c r="BW729">
        <v>43916.38653439092</v>
      </c>
      <c r="BX729">
        <v>16381.96019282702</v>
      </c>
      <c r="BY729">
        <v>44564.096647898812</v>
      </c>
      <c r="BZ729">
        <v>26774.000895014287</v>
      </c>
      <c r="CA729">
        <v>1515.9326284762533</v>
      </c>
      <c r="CB729">
        <v>16274.163124408216</v>
      </c>
      <c r="CC729">
        <v>453794.77775279101</v>
      </c>
      <c r="CD729">
        <v>281990.7908683531</v>
      </c>
      <c r="CE729">
        <v>21276.290968804518</v>
      </c>
      <c r="CF729">
        <v>150527.6959156337</v>
      </c>
      <c r="CG729">
        <v>673602.18477413012</v>
      </c>
      <c r="CH729">
        <v>226520.78306950198</v>
      </c>
      <c r="CI729">
        <v>432309.11409094004</v>
      </c>
      <c r="CJ729">
        <v>14772.287613687768</v>
      </c>
    </row>
    <row r="730" spans="1:88" x14ac:dyDescent="0.2">
      <c r="A730" t="s">
        <v>157</v>
      </c>
      <c r="B730">
        <v>2012</v>
      </c>
      <c r="C730" t="s">
        <v>2</v>
      </c>
      <c r="D730" t="s">
        <v>421</v>
      </c>
      <c r="E730">
        <v>2290.5251356568929</v>
      </c>
      <c r="F730">
        <v>98.122315117238458</v>
      </c>
      <c r="G730">
        <v>320.86713264059773</v>
      </c>
      <c r="H730">
        <v>1871.535687899056</v>
      </c>
      <c r="I730">
        <v>1685.9662543642251</v>
      </c>
      <c r="J730">
        <v>1115.8252721347897</v>
      </c>
      <c r="K730">
        <v>2801.7915264990179</v>
      </c>
      <c r="L730">
        <v>5092.3166621559103</v>
      </c>
      <c r="M730">
        <v>461.68601346596461</v>
      </c>
      <c r="N730">
        <v>89.297279508330519</v>
      </c>
      <c r="O730">
        <v>317.34215960758593</v>
      </c>
      <c r="P730">
        <v>55.046574350043997</v>
      </c>
      <c r="Q730">
        <v>449.30166208371901</v>
      </c>
      <c r="R730">
        <v>297.36191223722523</v>
      </c>
      <c r="S730">
        <v>746.66357432094469</v>
      </c>
      <c r="T730">
        <v>1208.3495877869095</v>
      </c>
      <c r="U730">
        <v>36468.763144169556</v>
      </c>
      <c r="V730">
        <v>243.12468131265359</v>
      </c>
      <c r="W730">
        <v>22.403980239010551</v>
      </c>
      <c r="X730">
        <v>36203.234482618005</v>
      </c>
      <c r="Y730">
        <v>3061.6483720359092</v>
      </c>
      <c r="Z730">
        <v>9.2178475707770353</v>
      </c>
      <c r="AA730">
        <v>9.9492400236046272</v>
      </c>
      <c r="AB730">
        <v>3042.4812844415492</v>
      </c>
      <c r="AC730">
        <v>4633.201487757884</v>
      </c>
      <c r="AD730">
        <v>0</v>
      </c>
      <c r="AE730">
        <v>0</v>
      </c>
      <c r="AF730">
        <v>4633.201487757884</v>
      </c>
      <c r="AG730">
        <v>36.402387273860484</v>
      </c>
      <c r="AH730">
        <v>0</v>
      </c>
      <c r="AI730">
        <v>0</v>
      </c>
      <c r="AJ730">
        <v>36.402387273860484</v>
      </c>
      <c r="AK730">
        <v>81.629098244804453</v>
      </c>
      <c r="AL730">
        <v>0</v>
      </c>
      <c r="AM730">
        <v>0</v>
      </c>
      <c r="AN730">
        <v>81.629098244804453</v>
      </c>
      <c r="AO730">
        <v>4751.2329732765484</v>
      </c>
      <c r="AP730">
        <v>0</v>
      </c>
      <c r="AQ730">
        <v>0</v>
      </c>
      <c r="AR730">
        <v>4751.2329732765484</v>
      </c>
      <c r="AS730">
        <v>6862.6602648456865</v>
      </c>
      <c r="AT730">
        <v>3766.4814847065518</v>
      </c>
      <c r="AU730">
        <v>3085.0832375209393</v>
      </c>
      <c r="AV730">
        <v>11.095542618196154</v>
      </c>
      <c r="AW730">
        <v>12852.307376095716</v>
      </c>
      <c r="AX730">
        <v>4.985713810300858</v>
      </c>
      <c r="AY730">
        <v>15.702790328218672</v>
      </c>
      <c r="AZ730">
        <v>12831.6188719572</v>
      </c>
      <c r="BA730">
        <v>11464.299105510563</v>
      </c>
      <c r="BB730">
        <v>291.29203336457812</v>
      </c>
      <c r="BC730">
        <v>713.53699072614813</v>
      </c>
      <c r="BD730">
        <v>10459.470081419837</v>
      </c>
      <c r="BE730">
        <v>4957.4692007829017</v>
      </c>
      <c r="BF730">
        <v>201.38605420525224</v>
      </c>
      <c r="BG730">
        <v>1582.6537624608686</v>
      </c>
      <c r="BH730">
        <v>3173.4293841167655</v>
      </c>
      <c r="BI730">
        <v>92.221429804771574</v>
      </c>
      <c r="BJ730">
        <v>61.137729132396579</v>
      </c>
      <c r="BK730">
        <v>18.847427703207217</v>
      </c>
      <c r="BL730">
        <v>12.236272969167619</v>
      </c>
      <c r="BM730">
        <v>506.51728664892005</v>
      </c>
      <c r="BN730">
        <v>152.39534636346121</v>
      </c>
      <c r="BO730">
        <v>114.33383128146858</v>
      </c>
      <c r="BP730">
        <v>239.78810900399247</v>
      </c>
      <c r="BQ730">
        <v>1619.8958950276588</v>
      </c>
      <c r="BR730">
        <v>155.41709670512012</v>
      </c>
      <c r="BS730">
        <v>214.07412286574788</v>
      </c>
      <c r="BT730">
        <v>1250.4046754567896</v>
      </c>
      <c r="BU730">
        <v>2026.2846580340261</v>
      </c>
      <c r="BV730">
        <v>157.40886544978159</v>
      </c>
      <c r="BW730">
        <v>330.57379256952242</v>
      </c>
      <c r="BX730">
        <v>1538.302000014723</v>
      </c>
      <c r="BY730">
        <v>164.72348148669221</v>
      </c>
      <c r="BZ730">
        <v>137.33124899428262</v>
      </c>
      <c r="CA730">
        <v>21.562016815884913</v>
      </c>
      <c r="CB730">
        <v>5.8302156765244106</v>
      </c>
      <c r="CC730">
        <v>1773.9895133508608</v>
      </c>
      <c r="CD730">
        <v>1432.616838845734</v>
      </c>
      <c r="CE730">
        <v>287.40122474434543</v>
      </c>
      <c r="CF730">
        <v>53.971449760780459</v>
      </c>
      <c r="CG730">
        <v>5637.9666409483852</v>
      </c>
      <c r="CH730">
        <v>1227.4908642517889</v>
      </c>
      <c r="CI730">
        <v>4404.5981225499154</v>
      </c>
      <c r="CJ730">
        <v>5.8776541466500163</v>
      </c>
    </row>
    <row r="731" spans="1:88" x14ac:dyDescent="0.2">
      <c r="A731" t="s">
        <v>157</v>
      </c>
      <c r="B731">
        <v>2012</v>
      </c>
      <c r="C731" t="s">
        <v>3</v>
      </c>
      <c r="D731" t="s">
        <v>422</v>
      </c>
      <c r="E731">
        <v>377.63181139682456</v>
      </c>
      <c r="F731">
        <v>13.502181935415489</v>
      </c>
      <c r="G731">
        <v>343.80977927764525</v>
      </c>
      <c r="H731">
        <v>20.319850183763098</v>
      </c>
      <c r="I731">
        <v>80.499561889433295</v>
      </c>
      <c r="J731">
        <v>1070.6981775319396</v>
      </c>
      <c r="K731">
        <v>1151.1977394213729</v>
      </c>
      <c r="L731">
        <v>1528.8295508181973</v>
      </c>
      <c r="M731">
        <v>357.81546036715417</v>
      </c>
      <c r="N731">
        <v>12.79514596760151</v>
      </c>
      <c r="O731">
        <v>340.39577616113252</v>
      </c>
      <c r="P731">
        <v>4.6245382384200573</v>
      </c>
      <c r="Q731">
        <v>59.759429249026802</v>
      </c>
      <c r="R731">
        <v>794.84049956898684</v>
      </c>
      <c r="S731">
        <v>854.59992881801361</v>
      </c>
      <c r="T731">
        <v>1212.4153891851679</v>
      </c>
      <c r="U731">
        <v>278.97565385062893</v>
      </c>
      <c r="V731">
        <v>5.5625577854358088</v>
      </c>
      <c r="W731">
        <v>20.760054596316824</v>
      </c>
      <c r="X731">
        <v>252.65304146887672</v>
      </c>
      <c r="Y731">
        <v>29.987764718141253</v>
      </c>
      <c r="Z731">
        <v>1.9059463865036956</v>
      </c>
      <c r="AA731">
        <v>9.7147709785472074</v>
      </c>
      <c r="AB731">
        <v>18.367047353090506</v>
      </c>
      <c r="AC731">
        <v>3865.7246209600698</v>
      </c>
      <c r="AD731">
        <v>0</v>
      </c>
      <c r="AE731">
        <v>0</v>
      </c>
      <c r="AF731">
        <v>3865.7246209600698</v>
      </c>
      <c r="AG731">
        <v>15.223908351896521</v>
      </c>
      <c r="AH731">
        <v>0</v>
      </c>
      <c r="AI731">
        <v>0</v>
      </c>
      <c r="AJ731">
        <v>15.223908351896521</v>
      </c>
      <c r="AK731">
        <v>24.983412487882898</v>
      </c>
      <c r="AL731">
        <v>0</v>
      </c>
      <c r="AM731">
        <v>0</v>
      </c>
      <c r="AN731">
        <v>24.983412487882898</v>
      </c>
      <c r="AO731">
        <v>3905.9319417998531</v>
      </c>
      <c r="AP731">
        <v>0</v>
      </c>
      <c r="AQ731">
        <v>0</v>
      </c>
      <c r="AR731">
        <v>3905.9319417998531</v>
      </c>
      <c r="AS731">
        <v>3705.0295795719649</v>
      </c>
      <c r="AT731">
        <v>37.363283055091209</v>
      </c>
      <c r="AU731">
        <v>3649.7474230084654</v>
      </c>
      <c r="AV731">
        <v>17.918873508402861</v>
      </c>
      <c r="AW731">
        <v>99.693205151932105</v>
      </c>
      <c r="AX731">
        <v>0.6490290025129255</v>
      </c>
      <c r="AY731">
        <v>21.344669189372595</v>
      </c>
      <c r="AZ731">
        <v>77.699506960046605</v>
      </c>
      <c r="BA731">
        <v>857.43717077520785</v>
      </c>
      <c r="BB731">
        <v>8.8445834929942198</v>
      </c>
      <c r="BC731">
        <v>755.27734763687192</v>
      </c>
      <c r="BD731">
        <v>93.315239645339062</v>
      </c>
      <c r="BE731">
        <v>1313.2683585347986</v>
      </c>
      <c r="BF731">
        <v>30.482210086253271</v>
      </c>
      <c r="BG731">
        <v>1252.4589966350745</v>
      </c>
      <c r="BH731">
        <v>30.327151813469541</v>
      </c>
      <c r="BI731">
        <v>25.058202448545803</v>
      </c>
      <c r="BJ731">
        <v>8.5947758236767218</v>
      </c>
      <c r="BK731">
        <v>9.2829537965227331</v>
      </c>
      <c r="BL731">
        <v>7.180472828346363</v>
      </c>
      <c r="BM731">
        <v>124.59748555657406</v>
      </c>
      <c r="BN731">
        <v>4.612813057677724</v>
      </c>
      <c r="BO731">
        <v>105.77586066357567</v>
      </c>
      <c r="BP731">
        <v>14.208811835320656</v>
      </c>
      <c r="BQ731">
        <v>245.64966395553995</v>
      </c>
      <c r="BR731">
        <v>5.7588399640379908</v>
      </c>
      <c r="BS731">
        <v>218.85886208288204</v>
      </c>
      <c r="BT731">
        <v>21.03196190862035</v>
      </c>
      <c r="BU731">
        <v>381.78056878604139</v>
      </c>
      <c r="BV731">
        <v>6.1095146501749866</v>
      </c>
      <c r="BW731">
        <v>351.53515915027714</v>
      </c>
      <c r="BX731">
        <v>24.1358949855905</v>
      </c>
      <c r="BY731">
        <v>100.39870954534767</v>
      </c>
      <c r="BZ731">
        <v>33.710938521627291</v>
      </c>
      <c r="CA731">
        <v>21.61005729781008</v>
      </c>
      <c r="CB731">
        <v>45.077713725910719</v>
      </c>
      <c r="CC731">
        <v>1060.1858232266766</v>
      </c>
      <c r="CD731">
        <v>356.31233157979341</v>
      </c>
      <c r="CE731">
        <v>286.78374085175159</v>
      </c>
      <c r="CF731">
        <v>417.08975079513198</v>
      </c>
      <c r="CG731">
        <v>4898.7985931310795</v>
      </c>
      <c r="CH731">
        <v>170.62393848420263</v>
      </c>
      <c r="CI731">
        <v>4726.1502881552224</v>
      </c>
      <c r="CJ731">
        <v>2.0243664916373856</v>
      </c>
    </row>
    <row r="732" spans="1:88" x14ac:dyDescent="0.2">
      <c r="A732" t="s">
        <v>157</v>
      </c>
      <c r="B732">
        <v>2012</v>
      </c>
      <c r="C732" t="s">
        <v>4</v>
      </c>
      <c r="D732" t="s">
        <v>423</v>
      </c>
      <c r="E732">
        <v>133.50620087940803</v>
      </c>
      <c r="F732">
        <v>4.3235674537604121</v>
      </c>
      <c r="G732">
        <v>127.1363701737644</v>
      </c>
      <c r="H732">
        <v>2.0462632518832296</v>
      </c>
      <c r="I732">
        <v>3834.9990342254537</v>
      </c>
      <c r="J732">
        <v>570.43823917328905</v>
      </c>
      <c r="K732">
        <v>4405.437273398742</v>
      </c>
      <c r="L732">
        <v>4538.9434742781505</v>
      </c>
      <c r="M732">
        <v>130.92851100201389</v>
      </c>
      <c r="N732">
        <v>4.2350785058611509</v>
      </c>
      <c r="O732">
        <v>125.39246371584775</v>
      </c>
      <c r="P732">
        <v>1.3009687803055365</v>
      </c>
      <c r="Q732">
        <v>3095.424966941107</v>
      </c>
      <c r="R732">
        <v>460.4300423224347</v>
      </c>
      <c r="S732">
        <v>3555.8550092635392</v>
      </c>
      <c r="T732">
        <v>3686.7835202655533</v>
      </c>
      <c r="U732">
        <v>14.543774397852708</v>
      </c>
      <c r="V732">
        <v>0.5858643091781961</v>
      </c>
      <c r="W732">
        <v>0.96807871084939889</v>
      </c>
      <c r="X732">
        <v>12.989831377825105</v>
      </c>
      <c r="Y732">
        <v>6.5524869788636364</v>
      </c>
      <c r="Z732">
        <v>0.24779308781817336</v>
      </c>
      <c r="AA732">
        <v>5.7708204367320679</v>
      </c>
      <c r="AB732">
        <v>0.53387345431339817</v>
      </c>
      <c r="AC732">
        <v>251.23687402116616</v>
      </c>
      <c r="AD732">
        <v>0</v>
      </c>
      <c r="AE732">
        <v>0</v>
      </c>
      <c r="AF732">
        <v>251.23687402116616</v>
      </c>
      <c r="AG732">
        <v>6.0957998022279281</v>
      </c>
      <c r="AH732">
        <v>0</v>
      </c>
      <c r="AI732">
        <v>0</v>
      </c>
      <c r="AJ732">
        <v>6.0957998022279281</v>
      </c>
      <c r="AK732">
        <v>4.1263665493677717</v>
      </c>
      <c r="AL732">
        <v>0</v>
      </c>
      <c r="AM732">
        <v>0</v>
      </c>
      <c r="AN732">
        <v>4.1263665493677717</v>
      </c>
      <c r="AO732">
        <v>261.45904037276262</v>
      </c>
      <c r="AP732">
        <v>0</v>
      </c>
      <c r="AQ732">
        <v>0</v>
      </c>
      <c r="AR732">
        <v>261.45904037276262</v>
      </c>
      <c r="AS732">
        <v>235.73345787336206</v>
      </c>
      <c r="AT732">
        <v>3.1407106950845729</v>
      </c>
      <c r="AU732">
        <v>230.6375360015237</v>
      </c>
      <c r="AV732">
        <v>1.9552111767531866</v>
      </c>
      <c r="AW732">
        <v>3.3078591865821698</v>
      </c>
      <c r="AX732">
        <v>0.14253259811824157</v>
      </c>
      <c r="AY732">
        <v>1.1910152335704749</v>
      </c>
      <c r="AZ732">
        <v>1.9743113548934583</v>
      </c>
      <c r="BA732">
        <v>52.873586443084704</v>
      </c>
      <c r="BB732">
        <v>1.0390699588957992</v>
      </c>
      <c r="BC732">
        <v>40.446655438783338</v>
      </c>
      <c r="BD732">
        <v>11.387861045405643</v>
      </c>
      <c r="BE732">
        <v>2394.9082040961343</v>
      </c>
      <c r="BF732">
        <v>6.0553138494869003</v>
      </c>
      <c r="BG732">
        <v>2387.2820293993186</v>
      </c>
      <c r="BH732">
        <v>1.5708608473364389</v>
      </c>
      <c r="BI732">
        <v>51.632095788242196</v>
      </c>
      <c r="BJ732">
        <v>1.6722583284665773</v>
      </c>
      <c r="BK732">
        <v>48.503486983303567</v>
      </c>
      <c r="BL732">
        <v>1.4563504764720476</v>
      </c>
      <c r="BM732">
        <v>39.975399537929235</v>
      </c>
      <c r="BN732">
        <v>0.66462343750793174</v>
      </c>
      <c r="BO732">
        <v>38.776275431473096</v>
      </c>
      <c r="BP732">
        <v>0.53450066894821746</v>
      </c>
      <c r="BQ732">
        <v>46.092549426354402</v>
      </c>
      <c r="BR732">
        <v>0.81911818589729857</v>
      </c>
      <c r="BS732">
        <v>44.483808347908202</v>
      </c>
      <c r="BT732">
        <v>0.78962289254888174</v>
      </c>
      <c r="BU732">
        <v>54.128857428648729</v>
      </c>
      <c r="BV732">
        <v>0.87222148237006247</v>
      </c>
      <c r="BW732">
        <v>51.105737406135944</v>
      </c>
      <c r="BX732">
        <v>2.1508985401427418</v>
      </c>
      <c r="BY732">
        <v>7.5112874804773613</v>
      </c>
      <c r="BZ732">
        <v>3.88594390296777</v>
      </c>
      <c r="CA732">
        <v>0.62252472308792839</v>
      </c>
      <c r="CB732">
        <v>3.0028188544216805</v>
      </c>
      <c r="CC732">
        <v>76.993339825733827</v>
      </c>
      <c r="CD732">
        <v>40.888090587245699</v>
      </c>
      <c r="CE732">
        <v>8.3756008424628572</v>
      </c>
      <c r="CF732">
        <v>27.729648396025297</v>
      </c>
      <c r="CG732">
        <v>1752.8249064691618</v>
      </c>
      <c r="CH732">
        <v>63.823244118505485</v>
      </c>
      <c r="CI732">
        <v>1688.2572077896352</v>
      </c>
      <c r="CJ732">
        <v>0.74445456102155916</v>
      </c>
    </row>
    <row r="733" spans="1:88" x14ac:dyDescent="0.2">
      <c r="A733" t="s">
        <v>157</v>
      </c>
      <c r="B733">
        <v>2012</v>
      </c>
      <c r="C733" t="s">
        <v>5</v>
      </c>
      <c r="D733" t="s">
        <v>424</v>
      </c>
      <c r="E733">
        <v>747.11666862803668</v>
      </c>
      <c r="F733">
        <v>410.84526391821248</v>
      </c>
      <c r="G733">
        <v>156.65569502646065</v>
      </c>
      <c r="H733">
        <v>179.6157096833646</v>
      </c>
      <c r="I733">
        <v>117.7135491244122</v>
      </c>
      <c r="J733">
        <v>26600.013752819465</v>
      </c>
      <c r="K733">
        <v>26717.72730194388</v>
      </c>
      <c r="L733">
        <v>27464.843970571914</v>
      </c>
      <c r="M733">
        <v>698.96873731824758</v>
      </c>
      <c r="N733">
        <v>406.44650802422882</v>
      </c>
      <c r="O733">
        <v>154.77158122813393</v>
      </c>
      <c r="P733">
        <v>137.75064806588691</v>
      </c>
      <c r="Q733">
        <v>84.825147018724095</v>
      </c>
      <c r="R733">
        <v>19168.142444658053</v>
      </c>
      <c r="S733">
        <v>19252.967591676781</v>
      </c>
      <c r="T733">
        <v>19951.936328995027</v>
      </c>
      <c r="U733">
        <v>1283.5805803643188</v>
      </c>
      <c r="V733">
        <v>18.091861676480789</v>
      </c>
      <c r="W733">
        <v>5.1854667355055595</v>
      </c>
      <c r="X733">
        <v>1260.3032519523333</v>
      </c>
      <c r="Y733">
        <v>42.687774644097225</v>
      </c>
      <c r="Z733">
        <v>13.243152188158044</v>
      </c>
      <c r="AA733">
        <v>5.8875071474470255</v>
      </c>
      <c r="AB733">
        <v>23.557115308492232</v>
      </c>
      <c r="AC733">
        <v>3055.2591737876705</v>
      </c>
      <c r="AD733">
        <v>0</v>
      </c>
      <c r="AE733">
        <v>0</v>
      </c>
      <c r="AF733">
        <v>3055.2591737876705</v>
      </c>
      <c r="AG733">
        <v>98.115846277284888</v>
      </c>
      <c r="AH733">
        <v>0</v>
      </c>
      <c r="AI733">
        <v>0</v>
      </c>
      <c r="AJ733">
        <v>98.115846277284888</v>
      </c>
      <c r="AK733">
        <v>183.34682682724227</v>
      </c>
      <c r="AL733">
        <v>0</v>
      </c>
      <c r="AM733">
        <v>0</v>
      </c>
      <c r="AN733">
        <v>183.34682682724227</v>
      </c>
      <c r="AO733">
        <v>3336.7218468921978</v>
      </c>
      <c r="AP733">
        <v>0</v>
      </c>
      <c r="AQ733">
        <v>0</v>
      </c>
      <c r="AR733">
        <v>3336.7218468921978</v>
      </c>
      <c r="AS733">
        <v>722.32950420353643</v>
      </c>
      <c r="AT733">
        <v>199.03915728656162</v>
      </c>
      <c r="AU733">
        <v>493.71129010691681</v>
      </c>
      <c r="AV733">
        <v>29.579056810056187</v>
      </c>
      <c r="AW733">
        <v>102.25987187869315</v>
      </c>
      <c r="AX733">
        <v>7.9029230540459521</v>
      </c>
      <c r="AY733">
        <v>2.17845373226793</v>
      </c>
      <c r="AZ733">
        <v>92.17849509237918</v>
      </c>
      <c r="BA733">
        <v>483.16578382349729</v>
      </c>
      <c r="BB733">
        <v>39.196591563325732</v>
      </c>
      <c r="BC733">
        <v>82.268938969567543</v>
      </c>
      <c r="BD733">
        <v>361.7002532906032</v>
      </c>
      <c r="BE733">
        <v>3391.3524701842848</v>
      </c>
      <c r="BF733">
        <v>2053.8165049067265</v>
      </c>
      <c r="BG733">
        <v>1179.8568923795581</v>
      </c>
      <c r="BH733">
        <v>157.67907289800542</v>
      </c>
      <c r="BI733">
        <v>1211.7820255331831</v>
      </c>
      <c r="BJ733">
        <v>374.4750485120656</v>
      </c>
      <c r="BK733">
        <v>104.20259599157168</v>
      </c>
      <c r="BL733">
        <v>733.10438102954595</v>
      </c>
      <c r="BM733">
        <v>1049.6862643889788</v>
      </c>
      <c r="BN733">
        <v>37.711802363944635</v>
      </c>
      <c r="BO733">
        <v>72.205130317031532</v>
      </c>
      <c r="BP733">
        <v>939.7693317080076</v>
      </c>
      <c r="BQ733">
        <v>1228.7230083866314</v>
      </c>
      <c r="BR733">
        <v>65.337997654984775</v>
      </c>
      <c r="BS733">
        <v>103.54284986829724</v>
      </c>
      <c r="BT733">
        <v>1059.8421608633448</v>
      </c>
      <c r="BU733">
        <v>1445.4449668754967</v>
      </c>
      <c r="BV733">
        <v>84.133296226583511</v>
      </c>
      <c r="BW733">
        <v>136.75646125178358</v>
      </c>
      <c r="BX733">
        <v>1224.5552093971228</v>
      </c>
      <c r="BY733">
        <v>81.455158419049752</v>
      </c>
      <c r="BZ733">
        <v>59.740364821527379</v>
      </c>
      <c r="CA733">
        <v>10.266187297292621</v>
      </c>
      <c r="CB733">
        <v>11.448606300229947</v>
      </c>
      <c r="CC733">
        <v>860.86808035723607</v>
      </c>
      <c r="CD733">
        <v>628.014058332432</v>
      </c>
      <c r="CE733">
        <v>136.69156129659132</v>
      </c>
      <c r="CF733">
        <v>96.162460728213873</v>
      </c>
      <c r="CG733">
        <v>6992.7223411830873</v>
      </c>
      <c r="CH733">
        <v>4841.8534176067396</v>
      </c>
      <c r="CI733">
        <v>2129.4827439804217</v>
      </c>
      <c r="CJ733">
        <v>21.386179595937744</v>
      </c>
    </row>
    <row r="734" spans="1:88" x14ac:dyDescent="0.2">
      <c r="A734" t="s">
        <v>157</v>
      </c>
      <c r="B734">
        <v>2012</v>
      </c>
      <c r="C734" t="s">
        <v>6</v>
      </c>
      <c r="D734" t="s">
        <v>425</v>
      </c>
      <c r="E734">
        <v>4557.792521331432</v>
      </c>
      <c r="F734">
        <v>633.88272677486566</v>
      </c>
      <c r="G734">
        <v>825.43762461070889</v>
      </c>
      <c r="H734">
        <v>3098.4721699458482</v>
      </c>
      <c r="I734">
        <v>9860.8466143518363</v>
      </c>
      <c r="J734">
        <v>8145.7159294485027</v>
      </c>
      <c r="K734">
        <v>18006.562543800319</v>
      </c>
      <c r="L734">
        <v>22564.355065131753</v>
      </c>
      <c r="M734">
        <v>1564.7082053299082</v>
      </c>
      <c r="N734">
        <v>614.07612869292188</v>
      </c>
      <c r="O734">
        <v>816.13821072131179</v>
      </c>
      <c r="P734">
        <v>134.49386591566875</v>
      </c>
      <c r="Q734">
        <v>3705.2717884640861</v>
      </c>
      <c r="R734">
        <v>2042.1341550251204</v>
      </c>
      <c r="S734">
        <v>5747.4059434892115</v>
      </c>
      <c r="T734">
        <v>7312.1141488191215</v>
      </c>
      <c r="U734">
        <v>56244.134271694464</v>
      </c>
      <c r="V734">
        <v>416.4561448161727</v>
      </c>
      <c r="W734">
        <v>39.092158850107488</v>
      </c>
      <c r="X734">
        <v>55788.585968028332</v>
      </c>
      <c r="Y734">
        <v>4696.8811026787153</v>
      </c>
      <c r="Z734">
        <v>31.527498193089976</v>
      </c>
      <c r="AA734">
        <v>27.926543349475576</v>
      </c>
      <c r="AB734">
        <v>4637.4270611361826</v>
      </c>
      <c r="AC734">
        <v>186291.44502216912</v>
      </c>
      <c r="AD734">
        <v>0</v>
      </c>
      <c r="AE734">
        <v>0</v>
      </c>
      <c r="AF734">
        <v>186291.44502216912</v>
      </c>
      <c r="AG734">
        <v>773.2671419150015</v>
      </c>
      <c r="AH734">
        <v>0</v>
      </c>
      <c r="AI734">
        <v>0</v>
      </c>
      <c r="AJ734">
        <v>773.2671419150015</v>
      </c>
      <c r="AK734">
        <v>519.29759928086185</v>
      </c>
      <c r="AL734">
        <v>0</v>
      </c>
      <c r="AM734">
        <v>0</v>
      </c>
      <c r="AN734">
        <v>519.29759928086185</v>
      </c>
      <c r="AO734">
        <v>187584.009763365</v>
      </c>
      <c r="AP734">
        <v>0</v>
      </c>
      <c r="AQ734">
        <v>0</v>
      </c>
      <c r="AR734">
        <v>187584.009763365</v>
      </c>
      <c r="AS734">
        <v>11669.159050668712</v>
      </c>
      <c r="AT734">
        <v>5974.2627243233492</v>
      </c>
      <c r="AU734">
        <v>5589.7102674035441</v>
      </c>
      <c r="AV734">
        <v>105.18605894181135</v>
      </c>
      <c r="AW734">
        <v>19528.287051506228</v>
      </c>
      <c r="AX734">
        <v>19.100395465929047</v>
      </c>
      <c r="AY734">
        <v>30.6100566054902</v>
      </c>
      <c r="AZ734">
        <v>19478.576599434848</v>
      </c>
      <c r="BA734">
        <v>18402.959601052215</v>
      </c>
      <c r="BB734">
        <v>517.07736775744115</v>
      </c>
      <c r="BC734">
        <v>1199.1012185509767</v>
      </c>
      <c r="BD734">
        <v>16686.781014743789</v>
      </c>
      <c r="BE734">
        <v>11085.519219994359</v>
      </c>
      <c r="BF734">
        <v>909.26026825533893</v>
      </c>
      <c r="BG734">
        <v>5299.4621457510584</v>
      </c>
      <c r="BH734">
        <v>4876.7968059879322</v>
      </c>
      <c r="BI734">
        <v>746.32200125196982</v>
      </c>
      <c r="BJ734">
        <v>283.77957080548413</v>
      </c>
      <c r="BK734">
        <v>392.85485407360341</v>
      </c>
      <c r="BL734">
        <v>69.687576372883456</v>
      </c>
      <c r="BM734">
        <v>989.72867249590195</v>
      </c>
      <c r="BN734">
        <v>271.46937678400843</v>
      </c>
      <c r="BO734">
        <v>327.38222764710474</v>
      </c>
      <c r="BP734">
        <v>390.87706806479139</v>
      </c>
      <c r="BQ734">
        <v>2795.6018926796787</v>
      </c>
      <c r="BR734">
        <v>286.28418422182608</v>
      </c>
      <c r="BS734">
        <v>579.70903517153874</v>
      </c>
      <c r="BT734">
        <v>1929.6086732863155</v>
      </c>
      <c r="BU734">
        <v>3530.0734636908264</v>
      </c>
      <c r="BV734">
        <v>292.66559287143679</v>
      </c>
      <c r="BW734">
        <v>863.5568976286313</v>
      </c>
      <c r="BX734">
        <v>2373.8509731907584</v>
      </c>
      <c r="BY734">
        <v>658.65511596825934</v>
      </c>
      <c r="BZ734">
        <v>517.54446651025512</v>
      </c>
      <c r="CA734">
        <v>51.415947634684827</v>
      </c>
      <c r="CB734">
        <v>89.694701823321154</v>
      </c>
      <c r="CC734">
        <v>6938.5834455659997</v>
      </c>
      <c r="CD734">
        <v>5423.4017649879233</v>
      </c>
      <c r="CE734">
        <v>686.86241109198158</v>
      </c>
      <c r="CF734">
        <v>828.31926948610953</v>
      </c>
      <c r="CG734">
        <v>20065.11474844132</v>
      </c>
      <c r="CH734">
        <v>8766.62210784122</v>
      </c>
      <c r="CI734">
        <v>11259.280754161029</v>
      </c>
      <c r="CJ734">
        <v>39.211886439038963</v>
      </c>
    </row>
    <row r="735" spans="1:88" x14ac:dyDescent="0.2">
      <c r="A735" t="s">
        <v>157</v>
      </c>
      <c r="B735">
        <v>2012</v>
      </c>
      <c r="C735" t="s">
        <v>7</v>
      </c>
      <c r="D735" t="s">
        <v>426</v>
      </c>
      <c r="E735">
        <v>136.87947768887292</v>
      </c>
      <c r="F735">
        <v>39.903232562692153</v>
      </c>
      <c r="G735">
        <v>35.265498856393485</v>
      </c>
      <c r="H735">
        <v>61.710746269787201</v>
      </c>
      <c r="I735">
        <v>2995.0885846139818</v>
      </c>
      <c r="J735">
        <v>636.10098352335888</v>
      </c>
      <c r="K735">
        <v>3631.189568137343</v>
      </c>
      <c r="L735">
        <v>3768.0690458262161</v>
      </c>
      <c r="M735">
        <v>80.8609164010943</v>
      </c>
      <c r="N735">
        <v>39.191296734948004</v>
      </c>
      <c r="O735">
        <v>34.895017583726464</v>
      </c>
      <c r="P735">
        <v>6.7746020824197748</v>
      </c>
      <c r="Q735">
        <v>2153.5111405613552</v>
      </c>
      <c r="R735">
        <v>457.36562236476766</v>
      </c>
      <c r="S735">
        <v>2610.8767629261238</v>
      </c>
      <c r="T735">
        <v>2691.7376793272178</v>
      </c>
      <c r="U735">
        <v>1106.8585003334995</v>
      </c>
      <c r="V735">
        <v>10.010002958191237</v>
      </c>
      <c r="W735">
        <v>1.4436613614335496</v>
      </c>
      <c r="X735">
        <v>1095.404836013882</v>
      </c>
      <c r="Y735">
        <v>88.374882773264929</v>
      </c>
      <c r="Z735">
        <v>1.5492810529844954</v>
      </c>
      <c r="AA735">
        <v>1.1221132168830796</v>
      </c>
      <c r="AB735">
        <v>85.703488503398063</v>
      </c>
      <c r="AC735">
        <v>1901.2074563906494</v>
      </c>
      <c r="AD735">
        <v>0</v>
      </c>
      <c r="AE735">
        <v>0</v>
      </c>
      <c r="AF735">
        <v>1901.2074563906494</v>
      </c>
      <c r="AG735">
        <v>57.029473675832826</v>
      </c>
      <c r="AH735">
        <v>0</v>
      </c>
      <c r="AI735">
        <v>0</v>
      </c>
      <c r="AJ735">
        <v>57.029473675832826</v>
      </c>
      <c r="AK735">
        <v>53.282392950610152</v>
      </c>
      <c r="AL735">
        <v>0</v>
      </c>
      <c r="AM735">
        <v>0</v>
      </c>
      <c r="AN735">
        <v>53.282392950610152</v>
      </c>
      <c r="AO735">
        <v>2011.5193230170867</v>
      </c>
      <c r="AP735">
        <v>0</v>
      </c>
      <c r="AQ735">
        <v>0</v>
      </c>
      <c r="AR735">
        <v>2011.5193230170867</v>
      </c>
      <c r="AS735">
        <v>351.33086415568619</v>
      </c>
      <c r="AT735">
        <v>121.91817862060763</v>
      </c>
      <c r="AU735">
        <v>214.6879369670142</v>
      </c>
      <c r="AV735">
        <v>14.724748568063418</v>
      </c>
      <c r="AW735">
        <v>361.76499368471241</v>
      </c>
      <c r="AX735">
        <v>0.97604772031287101</v>
      </c>
      <c r="AY735">
        <v>2.272353171512548</v>
      </c>
      <c r="AZ735">
        <v>358.51659279288805</v>
      </c>
      <c r="BA735">
        <v>391.73917423488064</v>
      </c>
      <c r="BB735">
        <v>13.505524339782262</v>
      </c>
      <c r="BC735">
        <v>34.999845347640637</v>
      </c>
      <c r="BD735">
        <v>343.23380454745751</v>
      </c>
      <c r="BE735">
        <v>364.17815114556157</v>
      </c>
      <c r="BF735">
        <v>51.658208700305742</v>
      </c>
      <c r="BG735">
        <v>217.5931859183631</v>
      </c>
      <c r="BH735">
        <v>94.926756526892106</v>
      </c>
      <c r="BI735">
        <v>45.663919712780519</v>
      </c>
      <c r="BJ735">
        <v>19.181952449814183</v>
      </c>
      <c r="BK735">
        <v>18.567243242503896</v>
      </c>
      <c r="BL735">
        <v>7.9147240204624758</v>
      </c>
      <c r="BM735">
        <v>30.669007941236909</v>
      </c>
      <c r="BN735">
        <v>7.4758832399465751</v>
      </c>
      <c r="BO735">
        <v>13.695315968771094</v>
      </c>
      <c r="BP735">
        <v>9.4978087325192195</v>
      </c>
      <c r="BQ735">
        <v>74.033995059632474</v>
      </c>
      <c r="BR735">
        <v>8.3122668081537974</v>
      </c>
      <c r="BS735">
        <v>27.412269693265916</v>
      </c>
      <c r="BT735">
        <v>38.309458558212924</v>
      </c>
      <c r="BU735">
        <v>98.879257728891318</v>
      </c>
      <c r="BV735">
        <v>8.6203648222479341</v>
      </c>
      <c r="BW735">
        <v>42.969696501208958</v>
      </c>
      <c r="BX735">
        <v>47.289196405434723</v>
      </c>
      <c r="BY735">
        <v>53.055312413209087</v>
      </c>
      <c r="BZ735">
        <v>24.651853200892671</v>
      </c>
      <c r="CA735">
        <v>17.122351541142283</v>
      </c>
      <c r="CB735">
        <v>11.281107671174231</v>
      </c>
      <c r="CC735">
        <v>603.15476931082435</v>
      </c>
      <c r="CD735">
        <v>259.33742868728808</v>
      </c>
      <c r="CE735">
        <v>239.88707067747231</v>
      </c>
      <c r="CF735">
        <v>103.93026994606396</v>
      </c>
      <c r="CG735">
        <v>1023.3760583979463</v>
      </c>
      <c r="CH735">
        <v>537.44208373560014</v>
      </c>
      <c r="CI735">
        <v>481.39613395557848</v>
      </c>
      <c r="CJ735">
        <v>4.5378407067679705</v>
      </c>
    </row>
    <row r="736" spans="1:88" x14ac:dyDescent="0.2">
      <c r="A736" t="s">
        <v>157</v>
      </c>
      <c r="B736">
        <v>2012</v>
      </c>
      <c r="C736" t="s">
        <v>8</v>
      </c>
      <c r="D736" t="s">
        <v>427</v>
      </c>
      <c r="E736">
        <v>657.37032428619216</v>
      </c>
      <c r="F736">
        <v>128.65828025903801</v>
      </c>
      <c r="G736">
        <v>476.98040361295614</v>
      </c>
      <c r="H736">
        <v>51.731640414196377</v>
      </c>
      <c r="I736">
        <v>65.4651778878263</v>
      </c>
      <c r="J736">
        <v>629.265452138608</v>
      </c>
      <c r="K736">
        <v>694.73063002643391</v>
      </c>
      <c r="L736">
        <v>1352.1009543126261</v>
      </c>
      <c r="M736">
        <v>605.58915711835152</v>
      </c>
      <c r="N736">
        <v>111.62976285999976</v>
      </c>
      <c r="O736">
        <v>471.75684515966321</v>
      </c>
      <c r="P736">
        <v>22.202549098688294</v>
      </c>
      <c r="Q736">
        <v>49.628436288398618</v>
      </c>
      <c r="R736">
        <v>470.92012112567227</v>
      </c>
      <c r="S736">
        <v>520.5485574140713</v>
      </c>
      <c r="T736">
        <v>1126.1377145324227</v>
      </c>
      <c r="U736">
        <v>770.00057940560407</v>
      </c>
      <c r="V736">
        <v>108.77377536826447</v>
      </c>
      <c r="W736">
        <v>19.768889214930589</v>
      </c>
      <c r="X736">
        <v>641.45791482240998</v>
      </c>
      <c r="Y736">
        <v>88.036923925571159</v>
      </c>
      <c r="Z736">
        <v>48.017359110173956</v>
      </c>
      <c r="AA736">
        <v>15.870255781612459</v>
      </c>
      <c r="AB736">
        <v>24.149309033784949</v>
      </c>
      <c r="AC736">
        <v>5979.1862345917079</v>
      </c>
      <c r="AD736">
        <v>0</v>
      </c>
      <c r="AE736">
        <v>0</v>
      </c>
      <c r="AF736">
        <v>5979.1862345917079</v>
      </c>
      <c r="AG736">
        <v>91.096747740675013</v>
      </c>
      <c r="AH736">
        <v>0</v>
      </c>
      <c r="AI736">
        <v>0</v>
      </c>
      <c r="AJ736">
        <v>91.096747740675013</v>
      </c>
      <c r="AK736">
        <v>225.88212956201028</v>
      </c>
      <c r="AL736">
        <v>0</v>
      </c>
      <c r="AM736">
        <v>0</v>
      </c>
      <c r="AN736">
        <v>225.88212956201028</v>
      </c>
      <c r="AO736">
        <v>6296.165111894391</v>
      </c>
      <c r="AP736">
        <v>0</v>
      </c>
      <c r="AQ736">
        <v>0</v>
      </c>
      <c r="AR736">
        <v>6296.165111894391</v>
      </c>
      <c r="AS736">
        <v>3664.9253804633863</v>
      </c>
      <c r="AT736">
        <v>345.12389082648514</v>
      </c>
      <c r="AU736">
        <v>3282.3193465957493</v>
      </c>
      <c r="AV736">
        <v>37.482143041146301</v>
      </c>
      <c r="AW736">
        <v>126.41805414147258</v>
      </c>
      <c r="AX736">
        <v>11.743446881262317</v>
      </c>
      <c r="AY736">
        <v>18.97286142246757</v>
      </c>
      <c r="AZ736">
        <v>95.701745837742294</v>
      </c>
      <c r="BA736">
        <v>1321.4661078892009</v>
      </c>
      <c r="BB736">
        <v>194.717970571845</v>
      </c>
      <c r="BC736">
        <v>649.79533811563738</v>
      </c>
      <c r="BD736">
        <v>476.95279920171447</v>
      </c>
      <c r="BE736">
        <v>3604.622950093159</v>
      </c>
      <c r="BF736">
        <v>678.98897491724711</v>
      </c>
      <c r="BG736">
        <v>2882.4170777342065</v>
      </c>
      <c r="BH736">
        <v>43.216897441714131</v>
      </c>
      <c r="BI736">
        <v>441.59234625130443</v>
      </c>
      <c r="BJ736">
        <v>158.37295470572084</v>
      </c>
      <c r="BK736">
        <v>261.72871311207797</v>
      </c>
      <c r="BL736">
        <v>21.490678433506876</v>
      </c>
      <c r="BM736">
        <v>315.66519849545557</v>
      </c>
      <c r="BN736">
        <v>104.21540696966258</v>
      </c>
      <c r="BO736">
        <v>189.10902151958166</v>
      </c>
      <c r="BP736">
        <v>22.340770006212143</v>
      </c>
      <c r="BQ736">
        <v>496.68028006026418</v>
      </c>
      <c r="BR736">
        <v>139.98359463192827</v>
      </c>
      <c r="BS736">
        <v>325.0303337280958</v>
      </c>
      <c r="BT736">
        <v>31.666351700240948</v>
      </c>
      <c r="BU736">
        <v>762.16910985757363</v>
      </c>
      <c r="BV736">
        <v>149.63240659708066</v>
      </c>
      <c r="BW736">
        <v>476.14732870672469</v>
      </c>
      <c r="BX736">
        <v>136.38937455376808</v>
      </c>
      <c r="BY736">
        <v>984.55693877985846</v>
      </c>
      <c r="BZ736">
        <v>911.3997456283472</v>
      </c>
      <c r="CA736">
        <v>28.371515037655779</v>
      </c>
      <c r="CB736">
        <v>44.78567811385949</v>
      </c>
      <c r="CC736">
        <v>10303.697776970266</v>
      </c>
      <c r="CD736">
        <v>9510.2914560657246</v>
      </c>
      <c r="CE736">
        <v>377.05566348379733</v>
      </c>
      <c r="CF736">
        <v>416.3506574207745</v>
      </c>
      <c r="CG736">
        <v>7824.8642248715905</v>
      </c>
      <c r="CH736">
        <v>1307.1179684488211</v>
      </c>
      <c r="CI736">
        <v>6501.2977249936648</v>
      </c>
      <c r="CJ736">
        <v>16.448531429095016</v>
      </c>
    </row>
    <row r="737" spans="1:88" x14ac:dyDescent="0.2">
      <c r="A737" t="s">
        <v>157</v>
      </c>
      <c r="B737">
        <v>2012</v>
      </c>
      <c r="C737" t="s">
        <v>3777</v>
      </c>
      <c r="D737" t="s">
        <v>3885</v>
      </c>
      <c r="E737">
        <v>2212.9438036968545</v>
      </c>
      <c r="F737">
        <v>1223.8873358993649</v>
      </c>
      <c r="G737">
        <v>734.34834910440134</v>
      </c>
      <c r="H737">
        <v>254.70811869309139</v>
      </c>
      <c r="I737">
        <v>495.64251843494407</v>
      </c>
      <c r="J737">
        <v>2783.7219873958375</v>
      </c>
      <c r="K737">
        <v>3279.3645058307811</v>
      </c>
      <c r="L737">
        <v>5492.3083095276361</v>
      </c>
      <c r="M737">
        <v>1928.2800680397731</v>
      </c>
      <c r="N737">
        <v>1131.4483017498458</v>
      </c>
      <c r="O737">
        <v>725.95471777987575</v>
      </c>
      <c r="P737">
        <v>70.877048510050159</v>
      </c>
      <c r="Q737">
        <v>441.41032393162652</v>
      </c>
      <c r="R737">
        <v>2535.0364103287602</v>
      </c>
      <c r="S737">
        <v>2976.4467342603793</v>
      </c>
      <c r="T737">
        <v>4904.7268023001525</v>
      </c>
      <c r="U737">
        <v>3591.2926600423989</v>
      </c>
      <c r="V737">
        <v>573.51093524672092</v>
      </c>
      <c r="W737">
        <v>23.241627021761282</v>
      </c>
      <c r="X737">
        <v>2994.5400977739205</v>
      </c>
      <c r="Y737">
        <v>607.19674359539488</v>
      </c>
      <c r="Z737">
        <v>262.08476767901698</v>
      </c>
      <c r="AA737">
        <v>26.21674714423796</v>
      </c>
      <c r="AB737">
        <v>318.89522877214159</v>
      </c>
      <c r="AC737">
        <v>12484.689233578849</v>
      </c>
      <c r="AD737">
        <v>0</v>
      </c>
      <c r="AE737">
        <v>0</v>
      </c>
      <c r="AF737">
        <v>12484.689233578849</v>
      </c>
      <c r="AG737">
        <v>259.71114322257768</v>
      </c>
      <c r="AH737">
        <v>0</v>
      </c>
      <c r="AI737">
        <v>0</v>
      </c>
      <c r="AJ737">
        <v>259.71114322257768</v>
      </c>
      <c r="AK737">
        <v>1494.7623715573409</v>
      </c>
      <c r="AL737">
        <v>0</v>
      </c>
      <c r="AM737">
        <v>0</v>
      </c>
      <c r="AN737">
        <v>1494.7623715573409</v>
      </c>
      <c r="AO737">
        <v>14239.162748358764</v>
      </c>
      <c r="AP737">
        <v>0</v>
      </c>
      <c r="AQ737">
        <v>0</v>
      </c>
      <c r="AR737">
        <v>14239.162748358764</v>
      </c>
      <c r="AS737">
        <v>18134.844588391941</v>
      </c>
      <c r="AT737">
        <v>1992.1228055340541</v>
      </c>
      <c r="AU737">
        <v>3768.1997855107929</v>
      </c>
      <c r="AV737">
        <v>12374.521997347072</v>
      </c>
      <c r="AW737">
        <v>2266.4712834118313</v>
      </c>
      <c r="AX737">
        <v>75.66491283034415</v>
      </c>
      <c r="AY737">
        <v>21.477154620558512</v>
      </c>
      <c r="AZ737">
        <v>2169.3292159609246</v>
      </c>
      <c r="BA737">
        <v>7919.391355079506</v>
      </c>
      <c r="BB737">
        <v>954.59825730284888</v>
      </c>
      <c r="BC737">
        <v>708.05537725083559</v>
      </c>
      <c r="BD737">
        <v>6256.7377205258272</v>
      </c>
      <c r="BE737">
        <v>17922.369384160025</v>
      </c>
      <c r="BF737">
        <v>3635.9561566290649</v>
      </c>
      <c r="BG737">
        <v>5273.2264307193354</v>
      </c>
      <c r="BH737">
        <v>9013.1867968117131</v>
      </c>
      <c r="BI737">
        <v>5749.832096363617</v>
      </c>
      <c r="BJ737">
        <v>1111.3989426066437</v>
      </c>
      <c r="BK737">
        <v>588.03731607498139</v>
      </c>
      <c r="BL737">
        <v>4050.3958376819887</v>
      </c>
      <c r="BM737">
        <v>2787.6210318644135</v>
      </c>
      <c r="BN737">
        <v>472.72059725617288</v>
      </c>
      <c r="BO737">
        <v>317.79979104656013</v>
      </c>
      <c r="BP737">
        <v>1997.1006435616903</v>
      </c>
      <c r="BQ737">
        <v>3675.5790845323841</v>
      </c>
      <c r="BR737">
        <v>625.22839630773365</v>
      </c>
      <c r="BS737">
        <v>511.52764391684229</v>
      </c>
      <c r="BT737">
        <v>2538.8230443078073</v>
      </c>
      <c r="BU737">
        <v>4070.8465302123286</v>
      </c>
      <c r="BV737">
        <v>662.75574566268915</v>
      </c>
      <c r="BW737">
        <v>719.83403656896814</v>
      </c>
      <c r="BX737">
        <v>2688.2567479806607</v>
      </c>
      <c r="BY737">
        <v>18345.250316658898</v>
      </c>
      <c r="BZ737">
        <v>4738.7798941173551</v>
      </c>
      <c r="CA737">
        <v>42.76764655072332</v>
      </c>
      <c r="CB737">
        <v>13563.702775990858</v>
      </c>
      <c r="CC737">
        <v>176797.40249263335</v>
      </c>
      <c r="CD737">
        <v>50649.066378159914</v>
      </c>
      <c r="CE737">
        <v>570.08462144844066</v>
      </c>
      <c r="CF737">
        <v>125578.25149302534</v>
      </c>
      <c r="CG737">
        <v>24541.240401768897</v>
      </c>
      <c r="CH737">
        <v>14524.843723203587</v>
      </c>
      <c r="CI737">
        <v>9969.4807530381677</v>
      </c>
      <c r="CJ737">
        <v>46.915925527030886</v>
      </c>
    </row>
    <row r="738" spans="1:88" x14ac:dyDescent="0.2">
      <c r="A738" t="s">
        <v>157</v>
      </c>
      <c r="B738">
        <v>2012</v>
      </c>
      <c r="C738" t="s">
        <v>9</v>
      </c>
      <c r="D738" t="s">
        <v>428</v>
      </c>
      <c r="E738">
        <v>2514.7052028570133</v>
      </c>
      <c r="F738">
        <v>1771.316768209952</v>
      </c>
      <c r="G738">
        <v>47.439507873252339</v>
      </c>
      <c r="H738">
        <v>695.94892677380642</v>
      </c>
      <c r="I738">
        <v>3979.7708533491946</v>
      </c>
      <c r="J738">
        <v>8572.3833942053425</v>
      </c>
      <c r="K738">
        <v>12552.154247554543</v>
      </c>
      <c r="L738">
        <v>15066.859450411557</v>
      </c>
      <c r="M738">
        <v>2488.2588477991294</v>
      </c>
      <c r="N738">
        <v>1768.4866666054768</v>
      </c>
      <c r="O738">
        <v>46.815167410321052</v>
      </c>
      <c r="P738">
        <v>672.95701378333411</v>
      </c>
      <c r="Q738">
        <v>2823.6705990200198</v>
      </c>
      <c r="R738">
        <v>6082.1559445752227</v>
      </c>
      <c r="S738">
        <v>8905.826543595238</v>
      </c>
      <c r="T738">
        <v>11394.085391394367</v>
      </c>
      <c r="U738">
        <v>792.01929198216101</v>
      </c>
      <c r="V738">
        <v>38.768827670949349</v>
      </c>
      <c r="W738">
        <v>0.72546620914984183</v>
      </c>
      <c r="X738">
        <v>752.52499810206052</v>
      </c>
      <c r="Y738">
        <v>17.868088142385915</v>
      </c>
      <c r="Z738">
        <v>6.2445668211515999</v>
      </c>
      <c r="AA738">
        <v>2.0342409654447979</v>
      </c>
      <c r="AB738">
        <v>9.5892803557895316</v>
      </c>
      <c r="AC738">
        <v>1183.6150956050221</v>
      </c>
      <c r="AD738">
        <v>0</v>
      </c>
      <c r="AE738">
        <v>0</v>
      </c>
      <c r="AF738">
        <v>1183.6150956050221</v>
      </c>
      <c r="AG738">
        <v>31.219713437465508</v>
      </c>
      <c r="AH738">
        <v>0</v>
      </c>
      <c r="AI738">
        <v>0</v>
      </c>
      <c r="AJ738">
        <v>31.219713437465508</v>
      </c>
      <c r="AK738">
        <v>104.56543295927783</v>
      </c>
      <c r="AL738">
        <v>0</v>
      </c>
      <c r="AM738">
        <v>0</v>
      </c>
      <c r="AN738">
        <v>104.56543295927783</v>
      </c>
      <c r="AO738">
        <v>1319.4002420017673</v>
      </c>
      <c r="AP738">
        <v>0</v>
      </c>
      <c r="AQ738">
        <v>0</v>
      </c>
      <c r="AR738">
        <v>1319.4002420017673</v>
      </c>
      <c r="AS738">
        <v>527.172877276073</v>
      </c>
      <c r="AT738">
        <v>353.20282866638183</v>
      </c>
      <c r="AU738">
        <v>112.23019638482063</v>
      </c>
      <c r="AV738">
        <v>61.739852224870248</v>
      </c>
      <c r="AW738">
        <v>89.703442913132662</v>
      </c>
      <c r="AX738">
        <v>62.185962734990092</v>
      </c>
      <c r="AY738">
        <v>0.81930353630480113</v>
      </c>
      <c r="AZ738">
        <v>26.698176641837904</v>
      </c>
      <c r="BA738">
        <v>6800.2941099375566</v>
      </c>
      <c r="BB738">
        <v>73.991252538091956</v>
      </c>
      <c r="BC738">
        <v>18.916640863182224</v>
      </c>
      <c r="BD738">
        <v>6707.3862165362898</v>
      </c>
      <c r="BE738">
        <v>2266.2166662277286</v>
      </c>
      <c r="BF738">
        <v>1488.4566644130139</v>
      </c>
      <c r="BG738">
        <v>605.40526306961522</v>
      </c>
      <c r="BH738">
        <v>172.35473874510558</v>
      </c>
      <c r="BI738">
        <v>789.91678216250648</v>
      </c>
      <c r="BJ738">
        <v>218.27631028391517</v>
      </c>
      <c r="BK738">
        <v>116.57836431925901</v>
      </c>
      <c r="BL738">
        <v>455.06210755933222</v>
      </c>
      <c r="BM738">
        <v>248.36228976229273</v>
      </c>
      <c r="BN738">
        <v>158.42230075815036</v>
      </c>
      <c r="BO738">
        <v>36.93980010288162</v>
      </c>
      <c r="BP738">
        <v>53.000188901260614</v>
      </c>
      <c r="BQ738">
        <v>286.24936617811227</v>
      </c>
      <c r="BR738">
        <v>164.34676286336986</v>
      </c>
      <c r="BS738">
        <v>48.063910649057021</v>
      </c>
      <c r="BT738">
        <v>73.838692665686622</v>
      </c>
      <c r="BU738">
        <v>331.04811634563913</v>
      </c>
      <c r="BV738">
        <v>183.56338100895567</v>
      </c>
      <c r="BW738">
        <v>57.239847237962557</v>
      </c>
      <c r="BX738">
        <v>90.24488809872075</v>
      </c>
      <c r="BY738">
        <v>53.32864611615409</v>
      </c>
      <c r="BZ738">
        <v>45.501883281231926</v>
      </c>
      <c r="CA738">
        <v>1.6289180046137015</v>
      </c>
      <c r="CB738">
        <v>6.1978448303087061</v>
      </c>
      <c r="CC738">
        <v>553.88959986851455</v>
      </c>
      <c r="CD738">
        <v>478.10794320041185</v>
      </c>
      <c r="CE738">
        <v>21.89803331340298</v>
      </c>
      <c r="CF738">
        <v>53.883623354701747</v>
      </c>
      <c r="CG738">
        <v>32671.480120249424</v>
      </c>
      <c r="CH738">
        <v>31818.65894980235</v>
      </c>
      <c r="CI738">
        <v>627.05979255688351</v>
      </c>
      <c r="CJ738">
        <v>225.76137789013285</v>
      </c>
    </row>
    <row r="739" spans="1:88" x14ac:dyDescent="0.2">
      <c r="A739" t="s">
        <v>157</v>
      </c>
      <c r="B739">
        <v>2012</v>
      </c>
      <c r="C739" t="s">
        <v>10</v>
      </c>
      <c r="D739" t="s">
        <v>429</v>
      </c>
      <c r="E739">
        <v>1575.7984219515183</v>
      </c>
      <c r="F739">
        <v>580.87713472512542</v>
      </c>
      <c r="G739">
        <v>173.86946738158537</v>
      </c>
      <c r="H739">
        <v>821.05181984480839</v>
      </c>
      <c r="I739">
        <v>4166.7651329163727</v>
      </c>
      <c r="J739">
        <v>4098.4849100822967</v>
      </c>
      <c r="K739">
        <v>8265.2500429986667</v>
      </c>
      <c r="L739">
        <v>9841.048464950185</v>
      </c>
      <c r="M739">
        <v>1366.5897388989854</v>
      </c>
      <c r="N739">
        <v>571.75275941081679</v>
      </c>
      <c r="O739">
        <v>171.861176599891</v>
      </c>
      <c r="P739">
        <v>622.97580288828487</v>
      </c>
      <c r="Q739">
        <v>3468.9686935643126</v>
      </c>
      <c r="R739">
        <v>3470.6748581288475</v>
      </c>
      <c r="S739">
        <v>6939.6435516931633</v>
      </c>
      <c r="T739">
        <v>8306.2332905921485</v>
      </c>
      <c r="U739">
        <v>3200.1312714812148</v>
      </c>
      <c r="V739">
        <v>74.029264898747513</v>
      </c>
      <c r="W739">
        <v>4.4871142488628069</v>
      </c>
      <c r="X739">
        <v>3121.6148923336077</v>
      </c>
      <c r="Y739">
        <v>392.89501267909338</v>
      </c>
      <c r="Z739">
        <v>24.408200308188043</v>
      </c>
      <c r="AA739">
        <v>6.3627950519236141</v>
      </c>
      <c r="AB739">
        <v>362.12401731898296</v>
      </c>
      <c r="AC739">
        <v>6934.6241483340009</v>
      </c>
      <c r="AD739">
        <v>0</v>
      </c>
      <c r="AE739">
        <v>0</v>
      </c>
      <c r="AF739">
        <v>6934.6241483340009</v>
      </c>
      <c r="AG739">
        <v>3593.7032114472845</v>
      </c>
      <c r="AH739">
        <v>0</v>
      </c>
      <c r="AI739">
        <v>0</v>
      </c>
      <c r="AJ739">
        <v>3593.7032114472845</v>
      </c>
      <c r="AK739">
        <v>1605.2005863731545</v>
      </c>
      <c r="AL739">
        <v>0</v>
      </c>
      <c r="AM739">
        <v>0</v>
      </c>
      <c r="AN739">
        <v>1605.2005863731545</v>
      </c>
      <c r="AO739">
        <v>12133.52794615446</v>
      </c>
      <c r="AP739">
        <v>0</v>
      </c>
      <c r="AQ739">
        <v>0</v>
      </c>
      <c r="AR739">
        <v>12133.52794615446</v>
      </c>
      <c r="AS739">
        <v>2320.1428279000893</v>
      </c>
      <c r="AT739">
        <v>531.66709042364857</v>
      </c>
      <c r="AU739">
        <v>693.30272781635847</v>
      </c>
      <c r="AV739">
        <v>1095.1730096600747</v>
      </c>
      <c r="AW739">
        <v>894.83767868698567</v>
      </c>
      <c r="AX739">
        <v>17.020800846845841</v>
      </c>
      <c r="AY739">
        <v>5.079514492474229</v>
      </c>
      <c r="AZ739">
        <v>872.73736334766568</v>
      </c>
      <c r="BA739">
        <v>2512.452025475965</v>
      </c>
      <c r="BB739">
        <v>115.9677773445819</v>
      </c>
      <c r="BC739">
        <v>113.0199486432807</v>
      </c>
      <c r="BD739">
        <v>2283.4642994881015</v>
      </c>
      <c r="BE739">
        <v>3373.4185880536502</v>
      </c>
      <c r="BF739">
        <v>860.56962048028606</v>
      </c>
      <c r="BG739">
        <v>1407.8311155907325</v>
      </c>
      <c r="BH739">
        <v>1105.0178519826345</v>
      </c>
      <c r="BI739">
        <v>1432.458172032276</v>
      </c>
      <c r="BJ739">
        <v>446.89221887945462</v>
      </c>
      <c r="BK739">
        <v>181.59971439555449</v>
      </c>
      <c r="BL739">
        <v>803.96623875727494</v>
      </c>
      <c r="BM739">
        <v>523.40205201441677</v>
      </c>
      <c r="BN739">
        <v>111.86383703837525</v>
      </c>
      <c r="BO739">
        <v>82.995520360939693</v>
      </c>
      <c r="BP739">
        <v>328.54269461510228</v>
      </c>
      <c r="BQ739">
        <v>706.09419279974975</v>
      </c>
      <c r="BR739">
        <v>124.46179387837633</v>
      </c>
      <c r="BS739">
        <v>137.98208522627786</v>
      </c>
      <c r="BT739">
        <v>443.65031369509654</v>
      </c>
      <c r="BU739">
        <v>851.6524255407669</v>
      </c>
      <c r="BV739">
        <v>129.30072103641234</v>
      </c>
      <c r="BW739">
        <v>196.75417847828481</v>
      </c>
      <c r="BX739">
        <v>525.59752602606966</v>
      </c>
      <c r="BY739">
        <v>702.96738780248108</v>
      </c>
      <c r="BZ739">
        <v>380.67024174942406</v>
      </c>
      <c r="CA739">
        <v>9.7118107810724439</v>
      </c>
      <c r="CB739">
        <v>312.58533527198637</v>
      </c>
      <c r="CC739">
        <v>7087.7617172448327</v>
      </c>
      <c r="CD739">
        <v>4062.8337696216599</v>
      </c>
      <c r="CE739">
        <v>130.88021599667417</v>
      </c>
      <c r="CF739">
        <v>2894.0477316265101</v>
      </c>
      <c r="CG739">
        <v>11427.063778750033</v>
      </c>
      <c r="CH739">
        <v>8782.288901722206</v>
      </c>
      <c r="CI739">
        <v>2352.7483201524451</v>
      </c>
      <c r="CJ739">
        <v>292.026556875327</v>
      </c>
    </row>
    <row r="740" spans="1:88" x14ac:dyDescent="0.2">
      <c r="A740" t="s">
        <v>157</v>
      </c>
      <c r="B740">
        <v>2012</v>
      </c>
      <c r="C740" t="s">
        <v>11</v>
      </c>
      <c r="D740" t="s">
        <v>430</v>
      </c>
      <c r="E740">
        <v>239.86227716017405</v>
      </c>
      <c r="F740">
        <v>86.507393933176161</v>
      </c>
      <c r="G740">
        <v>70.641324534650138</v>
      </c>
      <c r="H740">
        <v>82.713558692346624</v>
      </c>
      <c r="I740">
        <v>348.48257049189328</v>
      </c>
      <c r="J740">
        <v>1916.8971671604222</v>
      </c>
      <c r="K740">
        <v>2265.3797376523107</v>
      </c>
      <c r="L740">
        <v>2505.2420148124847</v>
      </c>
      <c r="M740">
        <v>208.25348048137732</v>
      </c>
      <c r="N740">
        <v>84.864424449693317</v>
      </c>
      <c r="O740">
        <v>69.847206532196964</v>
      </c>
      <c r="P740">
        <v>53.541849499486759</v>
      </c>
      <c r="Q740">
        <v>302.10934797538391</v>
      </c>
      <c r="R740">
        <v>1661.8121029389235</v>
      </c>
      <c r="S740">
        <v>1963.9214509143071</v>
      </c>
      <c r="T740">
        <v>2172.1749313956843</v>
      </c>
      <c r="U740">
        <v>637.29956371741537</v>
      </c>
      <c r="V740">
        <v>11.885225843126273</v>
      </c>
      <c r="W740">
        <v>1.4682770156023213</v>
      </c>
      <c r="X740">
        <v>623.94606085868736</v>
      </c>
      <c r="Y740">
        <v>25.096594512918596</v>
      </c>
      <c r="Z740">
        <v>4.5162377094122199</v>
      </c>
      <c r="AA740">
        <v>2.5416479096076872</v>
      </c>
      <c r="AB740">
        <v>18.038708893898782</v>
      </c>
      <c r="AC740">
        <v>7720.8155337428434</v>
      </c>
      <c r="AD740">
        <v>0</v>
      </c>
      <c r="AE740">
        <v>0</v>
      </c>
      <c r="AF740">
        <v>7720.8155337428434</v>
      </c>
      <c r="AG740">
        <v>255.54158474326272</v>
      </c>
      <c r="AH740">
        <v>0</v>
      </c>
      <c r="AI740">
        <v>0</v>
      </c>
      <c r="AJ740">
        <v>255.54158474326272</v>
      </c>
      <c r="AK740">
        <v>220.94999467234393</v>
      </c>
      <c r="AL740">
        <v>0</v>
      </c>
      <c r="AM740">
        <v>0</v>
      </c>
      <c r="AN740">
        <v>220.94999467234393</v>
      </c>
      <c r="AO740">
        <v>8197.3071131584402</v>
      </c>
      <c r="AP740">
        <v>0</v>
      </c>
      <c r="AQ740">
        <v>0</v>
      </c>
      <c r="AR740">
        <v>8197.3071131584402</v>
      </c>
      <c r="AS740">
        <v>401.30850296239333</v>
      </c>
      <c r="AT740">
        <v>69.550386539175605</v>
      </c>
      <c r="AU740">
        <v>236.0000760412986</v>
      </c>
      <c r="AV740">
        <v>95.758040381918761</v>
      </c>
      <c r="AW740">
        <v>64.824856759133723</v>
      </c>
      <c r="AX740">
        <v>2.3138080131652603</v>
      </c>
      <c r="AY740">
        <v>2.0903075208463537</v>
      </c>
      <c r="AZ740">
        <v>60.420741225122164</v>
      </c>
      <c r="BA740">
        <v>638.84036192811334</v>
      </c>
      <c r="BB740">
        <v>19.759875115193335</v>
      </c>
      <c r="BC740">
        <v>31.428187162245194</v>
      </c>
      <c r="BD740">
        <v>587.65229965067442</v>
      </c>
      <c r="BE740">
        <v>746.04657091656918</v>
      </c>
      <c r="BF740">
        <v>126.16980569504994</v>
      </c>
      <c r="BG740">
        <v>534.28696093833526</v>
      </c>
      <c r="BH740">
        <v>85.589804283184961</v>
      </c>
      <c r="BI740">
        <v>155.95621050755611</v>
      </c>
      <c r="BJ740">
        <v>38.799350789232889</v>
      </c>
      <c r="BK740">
        <v>64.237287284229112</v>
      </c>
      <c r="BL740">
        <v>52.919572434094718</v>
      </c>
      <c r="BM740">
        <v>60.758022493698022</v>
      </c>
      <c r="BN740">
        <v>10.610829570841343</v>
      </c>
      <c r="BO740">
        <v>30.622484574782238</v>
      </c>
      <c r="BP740">
        <v>19.524708348074551</v>
      </c>
      <c r="BQ740">
        <v>95.60592141485597</v>
      </c>
      <c r="BR740">
        <v>12.964749466719322</v>
      </c>
      <c r="BS740">
        <v>55.04462941687963</v>
      </c>
      <c r="BT740">
        <v>27.596542531257139</v>
      </c>
      <c r="BU740">
        <v>130.0365206566145</v>
      </c>
      <c r="BV740">
        <v>14.100707036162319</v>
      </c>
      <c r="BW740">
        <v>81.728764858164638</v>
      </c>
      <c r="BX740">
        <v>34.207048762287236</v>
      </c>
      <c r="BY740">
        <v>116.70587847691176</v>
      </c>
      <c r="BZ740">
        <v>75.959043949064082</v>
      </c>
      <c r="CA740">
        <v>4.1527332265108852</v>
      </c>
      <c r="CB740">
        <v>36.594101301337211</v>
      </c>
      <c r="CC740">
        <v>1189.4461236977047</v>
      </c>
      <c r="CD740">
        <v>799.75264196838395</v>
      </c>
      <c r="CE740">
        <v>55.98874100397007</v>
      </c>
      <c r="CF740">
        <v>333.7047407253541</v>
      </c>
      <c r="CG740">
        <v>2106.7013204151913</v>
      </c>
      <c r="CH740">
        <v>1115.3294095506942</v>
      </c>
      <c r="CI740">
        <v>958.37907499163043</v>
      </c>
      <c r="CJ740">
        <v>32.992835872862074</v>
      </c>
    </row>
    <row r="741" spans="1:88" x14ac:dyDescent="0.2">
      <c r="A741" t="s">
        <v>157</v>
      </c>
      <c r="B741">
        <v>2012</v>
      </c>
      <c r="C741" t="s">
        <v>12</v>
      </c>
      <c r="D741" t="s">
        <v>431</v>
      </c>
      <c r="E741">
        <v>872.42055484303182</v>
      </c>
      <c r="F741">
        <v>346.19984854882824</v>
      </c>
      <c r="G741">
        <v>58.472653586219934</v>
      </c>
      <c r="H741">
        <v>467.7480527079847</v>
      </c>
      <c r="I741">
        <v>210.28810239343977</v>
      </c>
      <c r="J741">
        <v>1671.5058812099453</v>
      </c>
      <c r="K741">
        <v>1881.7939836033854</v>
      </c>
      <c r="L741">
        <v>2754.2145384464175</v>
      </c>
      <c r="M741">
        <v>861.18219652476569</v>
      </c>
      <c r="N741">
        <v>343.48019602334631</v>
      </c>
      <c r="O741">
        <v>57.774595709994358</v>
      </c>
      <c r="P741">
        <v>459.92740479143117</v>
      </c>
      <c r="Q741">
        <v>192.339672099929</v>
      </c>
      <c r="R741">
        <v>1528.8401457136069</v>
      </c>
      <c r="S741">
        <v>1721.1798178135368</v>
      </c>
      <c r="T741">
        <v>2582.3620143383032</v>
      </c>
      <c r="U741">
        <v>211.44726646422635</v>
      </c>
      <c r="V741">
        <v>19.567248509350126</v>
      </c>
      <c r="W741">
        <v>0.94157942826736141</v>
      </c>
      <c r="X741">
        <v>190.93843852660981</v>
      </c>
      <c r="Y741">
        <v>15.481675940117729</v>
      </c>
      <c r="Z741">
        <v>7.4848030629170932</v>
      </c>
      <c r="AA741">
        <v>2.2634845319425834</v>
      </c>
      <c r="AB741">
        <v>5.7333883452580761</v>
      </c>
      <c r="AC741">
        <v>1192.1597307594664</v>
      </c>
      <c r="AD741">
        <v>0</v>
      </c>
      <c r="AE741">
        <v>0</v>
      </c>
      <c r="AF741">
        <v>1192.1597307594664</v>
      </c>
      <c r="AG741">
        <v>75.062489987674681</v>
      </c>
      <c r="AH741">
        <v>0</v>
      </c>
      <c r="AI741">
        <v>0</v>
      </c>
      <c r="AJ741">
        <v>75.062489987674681</v>
      </c>
      <c r="AK741">
        <v>72.091480789713927</v>
      </c>
      <c r="AL741">
        <v>0</v>
      </c>
      <c r="AM741">
        <v>0</v>
      </c>
      <c r="AN741">
        <v>72.091480789713927</v>
      </c>
      <c r="AO741">
        <v>1339.3137015368579</v>
      </c>
      <c r="AP741">
        <v>0</v>
      </c>
      <c r="AQ741">
        <v>0</v>
      </c>
      <c r="AR741">
        <v>1339.3137015368579</v>
      </c>
      <c r="AS741">
        <v>346.79504822869069</v>
      </c>
      <c r="AT741">
        <v>138.73990900782726</v>
      </c>
      <c r="AU741">
        <v>148.1147910553434</v>
      </c>
      <c r="AV741">
        <v>59.940348165519971</v>
      </c>
      <c r="AW741">
        <v>69.991163686838064</v>
      </c>
      <c r="AX741">
        <v>5.6060777143663287</v>
      </c>
      <c r="AY741">
        <v>1.0006390527339417</v>
      </c>
      <c r="AZ741">
        <v>63.38444691973784</v>
      </c>
      <c r="BA741">
        <v>168.96428193569122</v>
      </c>
      <c r="BB741">
        <v>33.705840512623929</v>
      </c>
      <c r="BC741">
        <v>21.166719291261643</v>
      </c>
      <c r="BD741">
        <v>114.09172213180538</v>
      </c>
      <c r="BE741">
        <v>1298.4250970512976</v>
      </c>
      <c r="BF741">
        <v>629.22084920866405</v>
      </c>
      <c r="BG741">
        <v>522.84737883191747</v>
      </c>
      <c r="BH741">
        <v>146.35686901071537</v>
      </c>
      <c r="BI741">
        <v>365.19898367593896</v>
      </c>
      <c r="BJ741">
        <v>128.46575763904931</v>
      </c>
      <c r="BK741">
        <v>72.146935556855468</v>
      </c>
      <c r="BL741">
        <v>164.58629048003471</v>
      </c>
      <c r="BM741">
        <v>123.17076302353266</v>
      </c>
      <c r="BN741">
        <v>13.18844010766353</v>
      </c>
      <c r="BO741">
        <v>29.193918312023207</v>
      </c>
      <c r="BP741">
        <v>80.788404603846061</v>
      </c>
      <c r="BQ741">
        <v>156.95409936647815</v>
      </c>
      <c r="BR741">
        <v>15.174855430104506</v>
      </c>
      <c r="BS741">
        <v>44.923695924614279</v>
      </c>
      <c r="BT741">
        <v>96.85554801175914</v>
      </c>
      <c r="BU741">
        <v>186.48404942555123</v>
      </c>
      <c r="BV741">
        <v>16.001454638229941</v>
      </c>
      <c r="BW741">
        <v>61.048495704044029</v>
      </c>
      <c r="BX741">
        <v>109.43409908327764</v>
      </c>
      <c r="BY741">
        <v>91.291432129046839</v>
      </c>
      <c r="BZ741">
        <v>62.376249660098665</v>
      </c>
      <c r="CA741">
        <v>3.1682611294572638</v>
      </c>
      <c r="CB741">
        <v>25.746921339490868</v>
      </c>
      <c r="CC741">
        <v>936.73483850467596</v>
      </c>
      <c r="CD741">
        <v>657.32163587382456</v>
      </c>
      <c r="CE741">
        <v>42.29992774159966</v>
      </c>
      <c r="CF741">
        <v>237.11327488925221</v>
      </c>
      <c r="CG741">
        <v>5068.2349328610162</v>
      </c>
      <c r="CH741">
        <v>4269.4373870235877</v>
      </c>
      <c r="CI741">
        <v>788.38874962848865</v>
      </c>
      <c r="CJ741">
        <v>10.408796208942384</v>
      </c>
    </row>
    <row r="742" spans="1:88" x14ac:dyDescent="0.2">
      <c r="A742" t="s">
        <v>157</v>
      </c>
      <c r="B742">
        <v>2012</v>
      </c>
      <c r="C742" t="s">
        <v>13</v>
      </c>
      <c r="D742" t="s">
        <v>432</v>
      </c>
      <c r="E742">
        <v>4113.5583354189876</v>
      </c>
      <c r="F742">
        <v>1487.5446092362245</v>
      </c>
      <c r="G742">
        <v>282.2784715587361</v>
      </c>
      <c r="H742">
        <v>2343.7352546240095</v>
      </c>
      <c r="I742">
        <v>259.1546798426815</v>
      </c>
      <c r="J742">
        <v>7290.8983803791753</v>
      </c>
      <c r="K742">
        <v>7550.0530602218587</v>
      </c>
      <c r="L742">
        <v>11663.611395640846</v>
      </c>
      <c r="M742">
        <v>3719.0464069622185</v>
      </c>
      <c r="N742">
        <v>1477.9015239329151</v>
      </c>
      <c r="O742">
        <v>278.94816188761502</v>
      </c>
      <c r="P742">
        <v>1962.1967211416929</v>
      </c>
      <c r="Q742">
        <v>208.190463782759</v>
      </c>
      <c r="R742">
        <v>6152.4657420804097</v>
      </c>
      <c r="S742">
        <v>6360.6562058631644</v>
      </c>
      <c r="T742">
        <v>10079.702612825382</v>
      </c>
      <c r="U742">
        <v>10575.142932457818</v>
      </c>
      <c r="V742">
        <v>70.588536722985125</v>
      </c>
      <c r="W742">
        <v>7.5039717514615569</v>
      </c>
      <c r="X742">
        <v>10497.050423983408</v>
      </c>
      <c r="Y742">
        <v>126.52850869373742</v>
      </c>
      <c r="Z742">
        <v>26.437489547798268</v>
      </c>
      <c r="AA742">
        <v>10.546007977632399</v>
      </c>
      <c r="AB742">
        <v>89.545011168307056</v>
      </c>
      <c r="AC742">
        <v>25201.88174497251</v>
      </c>
      <c r="AD742">
        <v>0</v>
      </c>
      <c r="AE742">
        <v>0</v>
      </c>
      <c r="AF742">
        <v>25201.88174497251</v>
      </c>
      <c r="AG742">
        <v>49959.176783077426</v>
      </c>
      <c r="AH742">
        <v>0</v>
      </c>
      <c r="AI742">
        <v>0</v>
      </c>
      <c r="AJ742">
        <v>49959.176783077426</v>
      </c>
      <c r="AK742">
        <v>16758.897884558257</v>
      </c>
      <c r="AL742">
        <v>0</v>
      </c>
      <c r="AM742">
        <v>0</v>
      </c>
      <c r="AN742">
        <v>16758.897884558257</v>
      </c>
      <c r="AO742">
        <v>91919.956412608502</v>
      </c>
      <c r="AP742">
        <v>0</v>
      </c>
      <c r="AQ742">
        <v>0</v>
      </c>
      <c r="AR742">
        <v>91919.956412608502</v>
      </c>
      <c r="AS742">
        <v>10053.130684658248</v>
      </c>
      <c r="AT742">
        <v>471.57860161125615</v>
      </c>
      <c r="AU742">
        <v>895.26037525389518</v>
      </c>
      <c r="AV742">
        <v>8686.2917077930761</v>
      </c>
      <c r="AW742">
        <v>340.63042025516057</v>
      </c>
      <c r="AX742">
        <v>16.335149205934677</v>
      </c>
      <c r="AY742">
        <v>7.6351891197422317</v>
      </c>
      <c r="AZ742">
        <v>316.66008192948374</v>
      </c>
      <c r="BA742">
        <v>1030.7260371235523</v>
      </c>
      <c r="BB742">
        <v>119.60059273108118</v>
      </c>
      <c r="BC742">
        <v>139.23035010900361</v>
      </c>
      <c r="BD742">
        <v>771.89509428346344</v>
      </c>
      <c r="BE742">
        <v>5322.795186690938</v>
      </c>
      <c r="BF742">
        <v>2037.798726783338</v>
      </c>
      <c r="BG742">
        <v>2317.3062471733206</v>
      </c>
      <c r="BH742">
        <v>967.69021273429405</v>
      </c>
      <c r="BI742">
        <v>5144.6591946798608</v>
      </c>
      <c r="BJ742">
        <v>911.96464124548606</v>
      </c>
      <c r="BK742">
        <v>287.54245594254235</v>
      </c>
      <c r="BL742">
        <v>3945.1520974918335</v>
      </c>
      <c r="BM742">
        <v>864.513371329199</v>
      </c>
      <c r="BN742">
        <v>92.601442668573682</v>
      </c>
      <c r="BO742">
        <v>138.43939419789797</v>
      </c>
      <c r="BP742">
        <v>633.47253446272907</v>
      </c>
      <c r="BQ742">
        <v>1265.2789398578495</v>
      </c>
      <c r="BR742">
        <v>121.10553558244918</v>
      </c>
      <c r="BS742">
        <v>213.15322805342117</v>
      </c>
      <c r="BT742">
        <v>931.02017622197627</v>
      </c>
      <c r="BU742">
        <v>1807.192667802376</v>
      </c>
      <c r="BV742">
        <v>220.65904982988761</v>
      </c>
      <c r="BW742">
        <v>291.45536875786757</v>
      </c>
      <c r="BX742">
        <v>1295.0782492146229</v>
      </c>
      <c r="BY742">
        <v>447.11645014069239</v>
      </c>
      <c r="BZ742">
        <v>366.21533053778109</v>
      </c>
      <c r="CA742">
        <v>17.149893893137932</v>
      </c>
      <c r="CB742">
        <v>63.751225709775618</v>
      </c>
      <c r="CC742">
        <v>4517.1957137938634</v>
      </c>
      <c r="CD742">
        <v>3847.6818396647823</v>
      </c>
      <c r="CE742">
        <v>230.91383927129451</v>
      </c>
      <c r="CF742">
        <v>438.60003485780169</v>
      </c>
      <c r="CG742">
        <v>29800.132362509816</v>
      </c>
      <c r="CH742">
        <v>17960.11960987272</v>
      </c>
      <c r="CI742">
        <v>3819.6413826345874</v>
      </c>
      <c r="CJ742">
        <v>8020.37137000244</v>
      </c>
    </row>
    <row r="743" spans="1:88" x14ac:dyDescent="0.2">
      <c r="A743" t="s">
        <v>157</v>
      </c>
      <c r="B743">
        <v>2012</v>
      </c>
      <c r="C743" t="s">
        <v>14</v>
      </c>
      <c r="D743" t="s">
        <v>433</v>
      </c>
      <c r="E743">
        <v>469.92275178999802</v>
      </c>
      <c r="F743">
        <v>161.26393472932475</v>
      </c>
      <c r="G743">
        <v>173.14308499667877</v>
      </c>
      <c r="H743">
        <v>135.51573206399374</v>
      </c>
      <c r="I743">
        <v>724.37424580427182</v>
      </c>
      <c r="J743">
        <v>1280.4075686438655</v>
      </c>
      <c r="K743">
        <v>2004.781814448138</v>
      </c>
      <c r="L743">
        <v>2474.7045662381361</v>
      </c>
      <c r="M743">
        <v>429.2915258084065</v>
      </c>
      <c r="N743">
        <v>158.48327944180295</v>
      </c>
      <c r="O743">
        <v>171.1726249896119</v>
      </c>
      <c r="P743">
        <v>99.635621376993527</v>
      </c>
      <c r="Q743">
        <v>616.56467962021065</v>
      </c>
      <c r="R743">
        <v>1091.3596730959143</v>
      </c>
      <c r="S743">
        <v>1707.9243527161261</v>
      </c>
      <c r="T743">
        <v>2137.2158785245329</v>
      </c>
      <c r="U743">
        <v>832.01328287395381</v>
      </c>
      <c r="V743">
        <v>20.678768051432264</v>
      </c>
      <c r="W743">
        <v>3.7831852959640471</v>
      </c>
      <c r="X743">
        <v>807.55132952655686</v>
      </c>
      <c r="Y743">
        <v>35.55486180204953</v>
      </c>
      <c r="Z743">
        <v>7.5962620343515441</v>
      </c>
      <c r="AA743">
        <v>6.2949005861357126</v>
      </c>
      <c r="AB743">
        <v>21.663699181562375</v>
      </c>
      <c r="AC743">
        <v>6823.4605025320025</v>
      </c>
      <c r="AD743">
        <v>0</v>
      </c>
      <c r="AE743">
        <v>0</v>
      </c>
      <c r="AF743">
        <v>6823.4605025320025</v>
      </c>
      <c r="AG743">
        <v>1658.2725438270952</v>
      </c>
      <c r="AH743">
        <v>0</v>
      </c>
      <c r="AI743">
        <v>0</v>
      </c>
      <c r="AJ743">
        <v>1658.2725438270952</v>
      </c>
      <c r="AK743">
        <v>737.97946029981347</v>
      </c>
      <c r="AL743">
        <v>0</v>
      </c>
      <c r="AM743">
        <v>0</v>
      </c>
      <c r="AN743">
        <v>737.97946029981347</v>
      </c>
      <c r="AO743">
        <v>9219.7125066589142</v>
      </c>
      <c r="AP743">
        <v>0</v>
      </c>
      <c r="AQ743">
        <v>0</v>
      </c>
      <c r="AR743">
        <v>9219.7125066589142</v>
      </c>
      <c r="AS743">
        <v>1015.4183847961153</v>
      </c>
      <c r="AT743">
        <v>122.51709729107306</v>
      </c>
      <c r="AU743">
        <v>577.61131527728378</v>
      </c>
      <c r="AV743">
        <v>315.28997222775672</v>
      </c>
      <c r="AW743">
        <v>81.228029237279543</v>
      </c>
      <c r="AX743">
        <v>3.8130345702884982</v>
      </c>
      <c r="AY743">
        <v>5.1767985978403521</v>
      </c>
      <c r="AZ743">
        <v>72.238196069150689</v>
      </c>
      <c r="BA743">
        <v>344.46101924883777</v>
      </c>
      <c r="BB743">
        <v>34.180449551750399</v>
      </c>
      <c r="BC743">
        <v>77.418266814095119</v>
      </c>
      <c r="BD743">
        <v>232.86230288299251</v>
      </c>
      <c r="BE743">
        <v>1707.2844144884393</v>
      </c>
      <c r="BF743">
        <v>233.85326042419138</v>
      </c>
      <c r="BG743">
        <v>1404.1458456278201</v>
      </c>
      <c r="BH743">
        <v>69.285308436424501</v>
      </c>
      <c r="BI743">
        <v>414.34715037303801</v>
      </c>
      <c r="BJ743">
        <v>77.743674884729273</v>
      </c>
      <c r="BK743">
        <v>189.46733431161394</v>
      </c>
      <c r="BL743">
        <v>147.13614117669539</v>
      </c>
      <c r="BM743">
        <v>133.51213539173909</v>
      </c>
      <c r="BN743">
        <v>17.332161456997977</v>
      </c>
      <c r="BO743">
        <v>84.107681586266125</v>
      </c>
      <c r="BP743">
        <v>32.072292348475088</v>
      </c>
      <c r="BQ743">
        <v>214.60847112205067</v>
      </c>
      <c r="BR743">
        <v>21.60513821873149</v>
      </c>
      <c r="BS743">
        <v>144.38007890731188</v>
      </c>
      <c r="BT743">
        <v>48.623253996006582</v>
      </c>
      <c r="BU743">
        <v>302.03703278995425</v>
      </c>
      <c r="BV743">
        <v>26.093673797043358</v>
      </c>
      <c r="BW743">
        <v>209.18213569876193</v>
      </c>
      <c r="BX743">
        <v>66.761223294148323</v>
      </c>
      <c r="BY743">
        <v>162.64547161812445</v>
      </c>
      <c r="BZ743">
        <v>129.65202799345624</v>
      </c>
      <c r="CA743">
        <v>9.2987970203839758</v>
      </c>
      <c r="CB743">
        <v>23.694646604284944</v>
      </c>
      <c r="CC743">
        <v>1702.2785859455898</v>
      </c>
      <c r="CD743">
        <v>1362.0915556003511</v>
      </c>
      <c r="CE743">
        <v>125.10062129079961</v>
      </c>
      <c r="CF743">
        <v>215.0864090544427</v>
      </c>
      <c r="CG743">
        <v>4589.1475554782519</v>
      </c>
      <c r="CH743">
        <v>1981.4780285214385</v>
      </c>
      <c r="CI743">
        <v>2342.0049208317496</v>
      </c>
      <c r="CJ743">
        <v>265.66460612506063</v>
      </c>
    </row>
    <row r="744" spans="1:88" x14ac:dyDescent="0.2">
      <c r="A744" t="s">
        <v>157</v>
      </c>
      <c r="B744">
        <v>2012</v>
      </c>
      <c r="C744" t="s">
        <v>15</v>
      </c>
      <c r="D744" t="s">
        <v>434</v>
      </c>
      <c r="E744">
        <v>151.08130197554195</v>
      </c>
      <c r="F744">
        <v>54.157056919438375</v>
      </c>
      <c r="G744">
        <v>67.187667892340372</v>
      </c>
      <c r="H744">
        <v>29.736577163763112</v>
      </c>
      <c r="I744">
        <v>5415.6669844465559</v>
      </c>
      <c r="J744">
        <v>2153.7302106291354</v>
      </c>
      <c r="K744">
        <v>7569.3971950756822</v>
      </c>
      <c r="L744">
        <v>7720.4784970512246</v>
      </c>
      <c r="M744">
        <v>132.45607444280802</v>
      </c>
      <c r="N744">
        <v>52.299603677886886</v>
      </c>
      <c r="O744">
        <v>66.404103457715109</v>
      </c>
      <c r="P744">
        <v>13.752367307206324</v>
      </c>
      <c r="Q744">
        <v>4777.4912388063749</v>
      </c>
      <c r="R744">
        <v>1899.9264224838141</v>
      </c>
      <c r="S744">
        <v>6677.4176612901947</v>
      </c>
      <c r="T744">
        <v>6809.8737357330028</v>
      </c>
      <c r="U744">
        <v>376.69414189508649</v>
      </c>
      <c r="V744">
        <v>13.823277124294428</v>
      </c>
      <c r="W744">
        <v>1.4961261380290853</v>
      </c>
      <c r="X744">
        <v>361.37473863276256</v>
      </c>
      <c r="Y744">
        <v>20.503958074672017</v>
      </c>
      <c r="Z744">
        <v>5.0733936692757418</v>
      </c>
      <c r="AA744">
        <v>2.5038969166931926</v>
      </c>
      <c r="AB744">
        <v>12.926667488703178</v>
      </c>
      <c r="AC744">
        <v>2575.3761327633665</v>
      </c>
      <c r="AD744">
        <v>0</v>
      </c>
      <c r="AE744">
        <v>0</v>
      </c>
      <c r="AF744">
        <v>2575.3761327633665</v>
      </c>
      <c r="AG744">
        <v>341.39494890356048</v>
      </c>
      <c r="AH744">
        <v>0</v>
      </c>
      <c r="AI744">
        <v>0</v>
      </c>
      <c r="AJ744">
        <v>341.39494890356048</v>
      </c>
      <c r="AK744">
        <v>180.3570205825672</v>
      </c>
      <c r="AL744">
        <v>0</v>
      </c>
      <c r="AM744">
        <v>0</v>
      </c>
      <c r="AN744">
        <v>180.3570205825672</v>
      </c>
      <c r="AO744">
        <v>3097.1281022494923</v>
      </c>
      <c r="AP744">
        <v>0</v>
      </c>
      <c r="AQ744">
        <v>0</v>
      </c>
      <c r="AR744">
        <v>3097.1281022494923</v>
      </c>
      <c r="AS744">
        <v>367.44640623409362</v>
      </c>
      <c r="AT744">
        <v>73.442522713548243</v>
      </c>
      <c r="AU744">
        <v>230.11387899627735</v>
      </c>
      <c r="AV744">
        <v>63.890004524268271</v>
      </c>
      <c r="AW744">
        <v>49.83768485154188</v>
      </c>
      <c r="AX744">
        <v>2.0787241681353019</v>
      </c>
      <c r="AY744">
        <v>2.3761491156815628</v>
      </c>
      <c r="AZ744">
        <v>45.382811567725014</v>
      </c>
      <c r="BA744">
        <v>185.38444268359066</v>
      </c>
      <c r="BB744">
        <v>22.822679059634556</v>
      </c>
      <c r="BC744">
        <v>31.890521112439767</v>
      </c>
      <c r="BD744">
        <v>130.67124251151603</v>
      </c>
      <c r="BE744">
        <v>733.41366638464297</v>
      </c>
      <c r="BF744">
        <v>96.939627473955554</v>
      </c>
      <c r="BG744">
        <v>612.71278349648719</v>
      </c>
      <c r="BH744">
        <v>23.761255414202601</v>
      </c>
      <c r="BI744">
        <v>159.52761443379802</v>
      </c>
      <c r="BJ744">
        <v>31.417384707855803</v>
      </c>
      <c r="BK744">
        <v>98.270850658581637</v>
      </c>
      <c r="BL744">
        <v>29.839379067361303</v>
      </c>
      <c r="BM744">
        <v>55.305107394598693</v>
      </c>
      <c r="BN744">
        <v>10.304725559330299</v>
      </c>
      <c r="BO744">
        <v>37.756187943072717</v>
      </c>
      <c r="BP744">
        <v>7.244193892195721</v>
      </c>
      <c r="BQ744">
        <v>87.101441980730641</v>
      </c>
      <c r="BR744">
        <v>12.867518778609115</v>
      </c>
      <c r="BS744">
        <v>61.612247824429986</v>
      </c>
      <c r="BT744">
        <v>12.621675377691759</v>
      </c>
      <c r="BU744">
        <v>116.96287346804121</v>
      </c>
      <c r="BV744">
        <v>14.040421195151593</v>
      </c>
      <c r="BW744">
        <v>86.485549574050097</v>
      </c>
      <c r="BX744">
        <v>16.436902698839607</v>
      </c>
      <c r="BY744">
        <v>117.0028632269359</v>
      </c>
      <c r="BZ744">
        <v>95.036129077525302</v>
      </c>
      <c r="CA744">
        <v>3.3393038680950018</v>
      </c>
      <c r="CB744">
        <v>18.627430281316435</v>
      </c>
      <c r="CC744">
        <v>1218.0926678993783</v>
      </c>
      <c r="CD744">
        <v>999.18601704639582</v>
      </c>
      <c r="CE744">
        <v>45.694126550763883</v>
      </c>
      <c r="CF744">
        <v>173.21252430222415</v>
      </c>
      <c r="CG744">
        <v>1521.3378977505583</v>
      </c>
      <c r="CH744">
        <v>593.13180149344703</v>
      </c>
      <c r="CI744">
        <v>904.1177562032708</v>
      </c>
      <c r="CJ744">
        <v>24.088340053838028</v>
      </c>
    </row>
    <row r="745" spans="1:88" x14ac:dyDescent="0.2">
      <c r="A745" t="s">
        <v>157</v>
      </c>
      <c r="B745">
        <v>2012</v>
      </c>
      <c r="C745" t="s">
        <v>16</v>
      </c>
      <c r="D745" t="s">
        <v>435</v>
      </c>
      <c r="E745">
        <v>296.53899761831423</v>
      </c>
      <c r="F745">
        <v>86.676973992527394</v>
      </c>
      <c r="G745">
        <v>104.23198918605479</v>
      </c>
      <c r="H745">
        <v>105.63003443973203</v>
      </c>
      <c r="I745">
        <v>1852.6383092726603</v>
      </c>
      <c r="J745">
        <v>1047.8541423857323</v>
      </c>
      <c r="K745">
        <v>2900.4924516583906</v>
      </c>
      <c r="L745">
        <v>3197.0314492767052</v>
      </c>
      <c r="M745">
        <v>259.04981383007259</v>
      </c>
      <c r="N745">
        <v>84.947985888297595</v>
      </c>
      <c r="O745">
        <v>102.99985889495754</v>
      </c>
      <c r="P745">
        <v>71.101969046818155</v>
      </c>
      <c r="Q745">
        <v>1580.5247974816498</v>
      </c>
      <c r="R745">
        <v>875.40545110300661</v>
      </c>
      <c r="S745">
        <v>2455.9302485846497</v>
      </c>
      <c r="T745">
        <v>2714.9800624147229</v>
      </c>
      <c r="U745">
        <v>731.18569908073414</v>
      </c>
      <c r="V745">
        <v>12.967057374135544</v>
      </c>
      <c r="W745">
        <v>2.2491521254790121</v>
      </c>
      <c r="X745">
        <v>715.96948958111977</v>
      </c>
      <c r="Y745">
        <v>28.397595613810548</v>
      </c>
      <c r="Z745">
        <v>4.7141331203913222</v>
      </c>
      <c r="AA745">
        <v>3.9459781475177316</v>
      </c>
      <c r="AB745">
        <v>19.737484345901578</v>
      </c>
      <c r="AC745">
        <v>4267.601435956507</v>
      </c>
      <c r="AD745">
        <v>0</v>
      </c>
      <c r="AE745">
        <v>0</v>
      </c>
      <c r="AF745">
        <v>4267.601435956507</v>
      </c>
      <c r="AG745">
        <v>3430.1604643510941</v>
      </c>
      <c r="AH745">
        <v>0</v>
      </c>
      <c r="AI745">
        <v>0</v>
      </c>
      <c r="AJ745">
        <v>3430.1604643510941</v>
      </c>
      <c r="AK745">
        <v>3043.2989225970864</v>
      </c>
      <c r="AL745">
        <v>0</v>
      </c>
      <c r="AM745">
        <v>0</v>
      </c>
      <c r="AN745">
        <v>3043.2989225970864</v>
      </c>
      <c r="AO745">
        <v>10741.060822904699</v>
      </c>
      <c r="AP745">
        <v>0</v>
      </c>
      <c r="AQ745">
        <v>0</v>
      </c>
      <c r="AR745">
        <v>10741.060822904699</v>
      </c>
      <c r="AS745">
        <v>989.24716850187747</v>
      </c>
      <c r="AT745">
        <v>82.037472822517003</v>
      </c>
      <c r="AU745">
        <v>338.90131454394282</v>
      </c>
      <c r="AV745">
        <v>568.30838113541529</v>
      </c>
      <c r="AW745">
        <v>78.116202857453587</v>
      </c>
      <c r="AX745">
        <v>2.2198258064581928</v>
      </c>
      <c r="AY745">
        <v>2.8785041969572802</v>
      </c>
      <c r="AZ745">
        <v>73.017872854038103</v>
      </c>
      <c r="BA745">
        <v>268.82729595163147</v>
      </c>
      <c r="BB745">
        <v>21.302798758939367</v>
      </c>
      <c r="BC745">
        <v>48.171220827290981</v>
      </c>
      <c r="BD745">
        <v>199.3532763654016</v>
      </c>
      <c r="BE745">
        <v>1167.4322386274837</v>
      </c>
      <c r="BF745">
        <v>142.63336193664267</v>
      </c>
      <c r="BG745">
        <v>940.06769159903899</v>
      </c>
      <c r="BH745">
        <v>84.7311850918083</v>
      </c>
      <c r="BI745">
        <v>443.06363335865683</v>
      </c>
      <c r="BJ745">
        <v>46.183126845505235</v>
      </c>
      <c r="BK745">
        <v>141.28034171482327</v>
      </c>
      <c r="BL745">
        <v>255.60016479832939</v>
      </c>
      <c r="BM745">
        <v>102.17174120107188</v>
      </c>
      <c r="BN745">
        <v>11.052391540589111</v>
      </c>
      <c r="BO745">
        <v>56.439707673076008</v>
      </c>
      <c r="BP745">
        <v>34.679641987406896</v>
      </c>
      <c r="BQ745">
        <v>153.39663392455819</v>
      </c>
      <c r="BR745">
        <v>13.839061303851834</v>
      </c>
      <c r="BS745">
        <v>89.144871687560965</v>
      </c>
      <c r="BT745">
        <v>50.412700933145878</v>
      </c>
      <c r="BU745">
        <v>202.5906526835536</v>
      </c>
      <c r="BV745">
        <v>16.222031055958706</v>
      </c>
      <c r="BW745">
        <v>122.9908552221021</v>
      </c>
      <c r="BX745">
        <v>63.377766405492984</v>
      </c>
      <c r="BY745">
        <v>128.6391046353157</v>
      </c>
      <c r="BZ745">
        <v>79.160359524735966</v>
      </c>
      <c r="CA745">
        <v>5.418206486890135</v>
      </c>
      <c r="CB745">
        <v>44.060538623689808</v>
      </c>
      <c r="CC745">
        <v>1308.9049086811774</v>
      </c>
      <c r="CD745">
        <v>833.56542767989163</v>
      </c>
      <c r="CE745">
        <v>73.222628606110575</v>
      </c>
      <c r="CF745">
        <v>402.11685239517277</v>
      </c>
      <c r="CG745">
        <v>2622.9518758468971</v>
      </c>
      <c r="CH745">
        <v>1048.5938816131725</v>
      </c>
      <c r="CI745">
        <v>1403.8083422909081</v>
      </c>
      <c r="CJ745">
        <v>170.54965194281581</v>
      </c>
    </row>
    <row r="746" spans="1:88" x14ac:dyDescent="0.2">
      <c r="A746" t="s">
        <v>157</v>
      </c>
      <c r="B746">
        <v>2012</v>
      </c>
      <c r="C746" t="s">
        <v>17</v>
      </c>
      <c r="D746" t="s">
        <v>436</v>
      </c>
      <c r="E746">
        <v>1089.5079156524598</v>
      </c>
      <c r="F746">
        <v>357.39850089450368</v>
      </c>
      <c r="G746">
        <v>405.91944367246703</v>
      </c>
      <c r="H746">
        <v>326.18997108548643</v>
      </c>
      <c r="I746">
        <v>3560.5433058805443</v>
      </c>
      <c r="J746">
        <v>2254.7194156147234</v>
      </c>
      <c r="K746">
        <v>5815.2627214952663</v>
      </c>
      <c r="L746">
        <v>6904.770637147727</v>
      </c>
      <c r="M746">
        <v>987.6253806530309</v>
      </c>
      <c r="N746">
        <v>351.51236632797156</v>
      </c>
      <c r="O746">
        <v>401.23238073265981</v>
      </c>
      <c r="P746">
        <v>234.88063359240189</v>
      </c>
      <c r="Q746">
        <v>3000.5188232043333</v>
      </c>
      <c r="R746">
        <v>1900.0830677786637</v>
      </c>
      <c r="S746">
        <v>4900.6018909829945</v>
      </c>
      <c r="T746">
        <v>5888.2272716360249</v>
      </c>
      <c r="U746">
        <v>2030.0314256853944</v>
      </c>
      <c r="V746">
        <v>45.010531152153632</v>
      </c>
      <c r="W746">
        <v>8.4392955127934606</v>
      </c>
      <c r="X746">
        <v>1976.5815990204501</v>
      </c>
      <c r="Y746">
        <v>90.758251610588076</v>
      </c>
      <c r="Z746">
        <v>15.976078146742017</v>
      </c>
      <c r="AA746">
        <v>15.020404536872203</v>
      </c>
      <c r="AB746">
        <v>59.761768926974163</v>
      </c>
      <c r="AC746">
        <v>20020.833338316963</v>
      </c>
      <c r="AD746">
        <v>0</v>
      </c>
      <c r="AE746">
        <v>0</v>
      </c>
      <c r="AF746">
        <v>20020.833338316963</v>
      </c>
      <c r="AG746">
        <v>2629.5415152593964</v>
      </c>
      <c r="AH746">
        <v>0</v>
      </c>
      <c r="AI746">
        <v>0</v>
      </c>
      <c r="AJ746">
        <v>2629.5415152593964</v>
      </c>
      <c r="AK746">
        <v>1388.5350475759087</v>
      </c>
      <c r="AL746">
        <v>0</v>
      </c>
      <c r="AM746">
        <v>0</v>
      </c>
      <c r="AN746">
        <v>1388.5350475759087</v>
      </c>
      <c r="AO746">
        <v>24038.909901152219</v>
      </c>
      <c r="AP746">
        <v>0</v>
      </c>
      <c r="AQ746">
        <v>0</v>
      </c>
      <c r="AR746">
        <v>24038.909901152219</v>
      </c>
      <c r="AS746">
        <v>2151.859089584113</v>
      </c>
      <c r="AT746">
        <v>285.23157819149861</v>
      </c>
      <c r="AU746">
        <v>1313.0093513526297</v>
      </c>
      <c r="AV746">
        <v>553.61816003997592</v>
      </c>
      <c r="AW746">
        <v>227.24820864934424</v>
      </c>
      <c r="AX746">
        <v>7.9701690634895224</v>
      </c>
      <c r="AY746">
        <v>11.826826491246553</v>
      </c>
      <c r="AZ746">
        <v>207.45121309460777</v>
      </c>
      <c r="BA746">
        <v>928.52473611161577</v>
      </c>
      <c r="BB746">
        <v>73.818625010142256</v>
      </c>
      <c r="BC746">
        <v>177.84093932873091</v>
      </c>
      <c r="BD746">
        <v>676.86517177274197</v>
      </c>
      <c r="BE746">
        <v>4119.6119751766928</v>
      </c>
      <c r="BF746">
        <v>510.37159257706423</v>
      </c>
      <c r="BG746">
        <v>3445.1826392635699</v>
      </c>
      <c r="BH746">
        <v>164.05774333607027</v>
      </c>
      <c r="BI746">
        <v>941.06481751837805</v>
      </c>
      <c r="BJ746">
        <v>177.93795983336605</v>
      </c>
      <c r="BK746">
        <v>493.01381297034294</v>
      </c>
      <c r="BL746">
        <v>270.11304471467105</v>
      </c>
      <c r="BM746">
        <v>319.83093090789157</v>
      </c>
      <c r="BN746">
        <v>38.02580358832369</v>
      </c>
      <c r="BO746">
        <v>205.56043013321965</v>
      </c>
      <c r="BP746">
        <v>76.2446971863491</v>
      </c>
      <c r="BQ746">
        <v>512.02252484401822</v>
      </c>
      <c r="BR746">
        <v>47.246474690041836</v>
      </c>
      <c r="BS746">
        <v>344.13498439311809</v>
      </c>
      <c r="BT746">
        <v>120.64106576085861</v>
      </c>
      <c r="BU746">
        <v>721.98419735692664</v>
      </c>
      <c r="BV746">
        <v>59.213986029029556</v>
      </c>
      <c r="BW746">
        <v>491.21766146713753</v>
      </c>
      <c r="BX746">
        <v>171.55254986075838</v>
      </c>
      <c r="BY746">
        <v>355.06190493516249</v>
      </c>
      <c r="BZ746">
        <v>270.52883641399501</v>
      </c>
      <c r="CA746">
        <v>23.076030578252489</v>
      </c>
      <c r="CB746">
        <v>61.457037942916358</v>
      </c>
      <c r="CC746">
        <v>3713.2510687223057</v>
      </c>
      <c r="CD746">
        <v>2842.9211099025929</v>
      </c>
      <c r="CE746">
        <v>312.99505301557218</v>
      </c>
      <c r="CF746">
        <v>557.33490580415355</v>
      </c>
      <c r="CG746">
        <v>10584.444782847999</v>
      </c>
      <c r="CH746">
        <v>4364.5502002731064</v>
      </c>
      <c r="CI746">
        <v>5481.1735540694872</v>
      </c>
      <c r="CJ746">
        <v>738.72102850541035</v>
      </c>
    </row>
    <row r="747" spans="1:88" x14ac:dyDescent="0.2">
      <c r="A747" t="s">
        <v>157</v>
      </c>
      <c r="B747">
        <v>2012</v>
      </c>
      <c r="C747" t="s">
        <v>18</v>
      </c>
      <c r="D747" t="s">
        <v>437</v>
      </c>
      <c r="E747">
        <v>910.16615397233977</v>
      </c>
      <c r="F747">
        <v>307.25881505616837</v>
      </c>
      <c r="G747">
        <v>368.51329135399703</v>
      </c>
      <c r="H747">
        <v>234.39404756217328</v>
      </c>
      <c r="I747">
        <v>3522.5579745067685</v>
      </c>
      <c r="J747">
        <v>2317.7330536245945</v>
      </c>
      <c r="K747">
        <v>5840.2910281313625</v>
      </c>
      <c r="L747">
        <v>6750.4571821037025</v>
      </c>
      <c r="M747">
        <v>827.24082141744475</v>
      </c>
      <c r="N747">
        <v>302.31146033680932</v>
      </c>
      <c r="O747">
        <v>364.23109873141414</v>
      </c>
      <c r="P747">
        <v>160.69826234922132</v>
      </c>
      <c r="Q747">
        <v>2954.3699510844422</v>
      </c>
      <c r="R747">
        <v>1943.8830922924581</v>
      </c>
      <c r="S747">
        <v>4898.2530433768989</v>
      </c>
      <c r="T747">
        <v>5725.4938647943436</v>
      </c>
      <c r="U747">
        <v>1647.6005564268819</v>
      </c>
      <c r="V747">
        <v>38.20133832321293</v>
      </c>
      <c r="W747">
        <v>6.9712135209945236</v>
      </c>
      <c r="X747">
        <v>1602.4280045826727</v>
      </c>
      <c r="Y747">
        <v>83.673970085449625</v>
      </c>
      <c r="Z747">
        <v>13.397051212346422</v>
      </c>
      <c r="AA747">
        <v>13.784940552208287</v>
      </c>
      <c r="AB747">
        <v>56.491978320895271</v>
      </c>
      <c r="AC747">
        <v>11397.841011303759</v>
      </c>
      <c r="AD747">
        <v>0</v>
      </c>
      <c r="AE747">
        <v>0</v>
      </c>
      <c r="AF747">
        <v>11397.841011303759</v>
      </c>
      <c r="AG747">
        <v>3812.3496595521601</v>
      </c>
      <c r="AH747">
        <v>0</v>
      </c>
      <c r="AI747">
        <v>0</v>
      </c>
      <c r="AJ747">
        <v>3812.3496595521601</v>
      </c>
      <c r="AK747">
        <v>1567.9953164043143</v>
      </c>
      <c r="AL747">
        <v>0</v>
      </c>
      <c r="AM747">
        <v>0</v>
      </c>
      <c r="AN747">
        <v>1567.9953164043143</v>
      </c>
      <c r="AO747">
        <v>16778.185987260196</v>
      </c>
      <c r="AP747">
        <v>0</v>
      </c>
      <c r="AQ747">
        <v>0</v>
      </c>
      <c r="AR747">
        <v>16778.185987260196</v>
      </c>
      <c r="AS747">
        <v>2046.6624919561577</v>
      </c>
      <c r="AT747">
        <v>249.06005867407731</v>
      </c>
      <c r="AU747">
        <v>1147.3565455211099</v>
      </c>
      <c r="AV747">
        <v>650.24588776097244</v>
      </c>
      <c r="AW747">
        <v>207.01183596186829</v>
      </c>
      <c r="AX747">
        <v>7.0438523047097759</v>
      </c>
      <c r="AY747">
        <v>10.364946376971163</v>
      </c>
      <c r="AZ747">
        <v>189.60303728018789</v>
      </c>
      <c r="BA747">
        <v>1648.5886564688676</v>
      </c>
      <c r="BB747">
        <v>62.70439119746046</v>
      </c>
      <c r="BC747">
        <v>150.92489037715114</v>
      </c>
      <c r="BD747">
        <v>1434.9593748942643</v>
      </c>
      <c r="BE747">
        <v>3699.1719908532318</v>
      </c>
      <c r="BF747">
        <v>417.56057956929953</v>
      </c>
      <c r="BG747">
        <v>3151.6710045824757</v>
      </c>
      <c r="BH747">
        <v>129.94040670146694</v>
      </c>
      <c r="BI747">
        <v>958.31303165031522</v>
      </c>
      <c r="BJ747">
        <v>201.69521135453095</v>
      </c>
      <c r="BK747">
        <v>448.9548263292304</v>
      </c>
      <c r="BL747">
        <v>307.66299396655512</v>
      </c>
      <c r="BM747">
        <v>270.58346571072605</v>
      </c>
      <c r="BN747">
        <v>31.900997302313517</v>
      </c>
      <c r="BO747">
        <v>181.70854961169027</v>
      </c>
      <c r="BP747">
        <v>56.973918796722508</v>
      </c>
      <c r="BQ747">
        <v>431.27260567234094</v>
      </c>
      <c r="BR747">
        <v>39.223249280558704</v>
      </c>
      <c r="BS747">
        <v>301.34235910955715</v>
      </c>
      <c r="BT747">
        <v>90.706997282225331</v>
      </c>
      <c r="BU747">
        <v>594.44105042283502</v>
      </c>
      <c r="BV747">
        <v>46.249661254888338</v>
      </c>
      <c r="BW747">
        <v>427.5768332860298</v>
      </c>
      <c r="BX747">
        <v>120.61455588191609</v>
      </c>
      <c r="BY747">
        <v>289.9746060217185</v>
      </c>
      <c r="BZ747">
        <v>222.6830314561025</v>
      </c>
      <c r="CA747">
        <v>20.088371493204008</v>
      </c>
      <c r="CB747">
        <v>47.203203072413132</v>
      </c>
      <c r="CC747">
        <v>3042.9071591314469</v>
      </c>
      <c r="CD747">
        <v>2340.9200850053007</v>
      </c>
      <c r="CE747">
        <v>272.475166254648</v>
      </c>
      <c r="CF747">
        <v>429.51190787150728</v>
      </c>
      <c r="CG747">
        <v>9175.2905803118992</v>
      </c>
      <c r="CH747">
        <v>3786.5377772610927</v>
      </c>
      <c r="CI747">
        <v>4976.2744627153616</v>
      </c>
      <c r="CJ747">
        <v>412.47834033545604</v>
      </c>
    </row>
    <row r="748" spans="1:88" x14ac:dyDescent="0.2">
      <c r="A748" t="s">
        <v>157</v>
      </c>
      <c r="B748">
        <v>2012</v>
      </c>
      <c r="C748" t="s">
        <v>19</v>
      </c>
      <c r="D748" t="s">
        <v>438</v>
      </c>
      <c r="E748">
        <v>98.270932714275006</v>
      </c>
      <c r="F748">
        <v>28.672859349097401</v>
      </c>
      <c r="G748">
        <v>48.374214753492076</v>
      </c>
      <c r="H748">
        <v>21.223858611685529</v>
      </c>
      <c r="I748">
        <v>448.50304228873102</v>
      </c>
      <c r="J748">
        <v>283.67667249617716</v>
      </c>
      <c r="K748">
        <v>732.17971478490733</v>
      </c>
      <c r="L748">
        <v>830.45064749918231</v>
      </c>
      <c r="M748">
        <v>90.9201061912147</v>
      </c>
      <c r="N748">
        <v>28.010571027427957</v>
      </c>
      <c r="O748">
        <v>47.77896581321712</v>
      </c>
      <c r="P748">
        <v>15.130569350569687</v>
      </c>
      <c r="Q748">
        <v>372.06590308962569</v>
      </c>
      <c r="R748">
        <v>235.33043789210942</v>
      </c>
      <c r="S748">
        <v>607.39634098173497</v>
      </c>
      <c r="T748">
        <v>698.31644717294967</v>
      </c>
      <c r="U748">
        <v>135.01423374271292</v>
      </c>
      <c r="V748">
        <v>4.8289162519466693</v>
      </c>
      <c r="W748">
        <v>1.1196247157883783</v>
      </c>
      <c r="X748">
        <v>129.06569277497783</v>
      </c>
      <c r="Y748">
        <v>8.2038068735193157</v>
      </c>
      <c r="Z748">
        <v>1.817333608626869</v>
      </c>
      <c r="AA748">
        <v>1.9035514173833581</v>
      </c>
      <c r="AB748">
        <v>4.4829218475091164</v>
      </c>
      <c r="AC748">
        <v>1316.5090204567166</v>
      </c>
      <c r="AD748">
        <v>0</v>
      </c>
      <c r="AE748">
        <v>0</v>
      </c>
      <c r="AF748">
        <v>1316.5090204567166</v>
      </c>
      <c r="AG748">
        <v>131.15757906597588</v>
      </c>
      <c r="AH748">
        <v>0</v>
      </c>
      <c r="AI748">
        <v>0</v>
      </c>
      <c r="AJ748">
        <v>131.15757906597588</v>
      </c>
      <c r="AK748">
        <v>80.868901959648397</v>
      </c>
      <c r="AL748">
        <v>0</v>
      </c>
      <c r="AM748">
        <v>0</v>
      </c>
      <c r="AN748">
        <v>80.868901959648397</v>
      </c>
      <c r="AO748">
        <v>1528.5355014823404</v>
      </c>
      <c r="AP748">
        <v>0</v>
      </c>
      <c r="AQ748">
        <v>0</v>
      </c>
      <c r="AR748">
        <v>1528.5355014823404</v>
      </c>
      <c r="AS748">
        <v>215.40719879533083</v>
      </c>
      <c r="AT748">
        <v>26.28928448200849</v>
      </c>
      <c r="AU748">
        <v>160.25053363778153</v>
      </c>
      <c r="AV748">
        <v>28.867380675541177</v>
      </c>
      <c r="AW748">
        <v>17.283202951521488</v>
      </c>
      <c r="AX748">
        <v>0.80812613706363745</v>
      </c>
      <c r="AY748">
        <v>1.17041354613148</v>
      </c>
      <c r="AZ748">
        <v>15.304663268326324</v>
      </c>
      <c r="BA748">
        <v>93.914239389691971</v>
      </c>
      <c r="BB748">
        <v>8.0769048267327523</v>
      </c>
      <c r="BC748">
        <v>20.491535460500408</v>
      </c>
      <c r="BD748">
        <v>65.345799102458813</v>
      </c>
      <c r="BE748">
        <v>445.29293913364023</v>
      </c>
      <c r="BF748">
        <v>45.997779246463274</v>
      </c>
      <c r="BG748">
        <v>388.16323000514376</v>
      </c>
      <c r="BH748">
        <v>11.131929882033731</v>
      </c>
      <c r="BI748">
        <v>85.996798712010417</v>
      </c>
      <c r="BJ748">
        <v>15.142961087447436</v>
      </c>
      <c r="BK748">
        <v>55.659885981439899</v>
      </c>
      <c r="BL748">
        <v>15.193951643123315</v>
      </c>
      <c r="BM748">
        <v>31.283817171747426</v>
      </c>
      <c r="BN748">
        <v>3.8969509306434307</v>
      </c>
      <c r="BO748">
        <v>22.156335600680912</v>
      </c>
      <c r="BP748">
        <v>5.2305306404231624</v>
      </c>
      <c r="BQ748">
        <v>48.646776078404613</v>
      </c>
      <c r="BR748">
        <v>4.8677819712298422</v>
      </c>
      <c r="BS748">
        <v>35.654328959342507</v>
      </c>
      <c r="BT748">
        <v>8.1246651478322534</v>
      </c>
      <c r="BU748">
        <v>67.774340829900225</v>
      </c>
      <c r="BV748">
        <v>5.6479177301296932</v>
      </c>
      <c r="BW748">
        <v>49.80483364170987</v>
      </c>
      <c r="BX748">
        <v>12.321589458060572</v>
      </c>
      <c r="BY748">
        <v>39.261325698700801</v>
      </c>
      <c r="BZ748">
        <v>32.052018909905996</v>
      </c>
      <c r="CA748">
        <v>2.4460253532126757</v>
      </c>
      <c r="CB748">
        <v>4.7632814355823232</v>
      </c>
      <c r="CC748">
        <v>414.38634387732117</v>
      </c>
      <c r="CD748">
        <v>336.66124533361062</v>
      </c>
      <c r="CE748">
        <v>33.561366303881883</v>
      </c>
      <c r="CF748">
        <v>44.163732239830125</v>
      </c>
      <c r="CG748">
        <v>1023.8213032796539</v>
      </c>
      <c r="CH748">
        <v>332.71568582843827</v>
      </c>
      <c r="CI748">
        <v>654.57825069272769</v>
      </c>
      <c r="CJ748">
        <v>36.527366758488228</v>
      </c>
    </row>
    <row r="749" spans="1:88" x14ac:dyDescent="0.2">
      <c r="A749" t="s">
        <v>157</v>
      </c>
      <c r="B749">
        <v>2012</v>
      </c>
      <c r="C749" t="s">
        <v>20</v>
      </c>
      <c r="D749" t="s">
        <v>439</v>
      </c>
      <c r="E749">
        <v>269.18825537703799</v>
      </c>
      <c r="F749">
        <v>77.668972751677856</v>
      </c>
      <c r="G749">
        <v>136.2529144509013</v>
      </c>
      <c r="H749">
        <v>55.266368174458165</v>
      </c>
      <c r="I749">
        <v>1349.9044932105605</v>
      </c>
      <c r="J749">
        <v>589.26379166258005</v>
      </c>
      <c r="K749">
        <v>1939.1682848731398</v>
      </c>
      <c r="L749">
        <v>2208.3565402501777</v>
      </c>
      <c r="M749">
        <v>242.13087992142766</v>
      </c>
      <c r="N749">
        <v>74.951651640593582</v>
      </c>
      <c r="O749">
        <v>134.71930450508768</v>
      </c>
      <c r="P749">
        <v>32.459923775747029</v>
      </c>
      <c r="Q749">
        <v>1175.6721222892738</v>
      </c>
      <c r="R749">
        <v>515.18771576878021</v>
      </c>
      <c r="S749">
        <v>1690.8598380580547</v>
      </c>
      <c r="T749">
        <v>1932.9907179794825</v>
      </c>
      <c r="U749">
        <v>493.90215085889338</v>
      </c>
      <c r="V749">
        <v>19.231927646353807</v>
      </c>
      <c r="W749">
        <v>3.2181025587237611</v>
      </c>
      <c r="X749">
        <v>471.45212065381554</v>
      </c>
      <c r="Y749">
        <v>31.197006685020888</v>
      </c>
      <c r="Z749">
        <v>7.5051104695491873</v>
      </c>
      <c r="AA749">
        <v>4.8763670531728742</v>
      </c>
      <c r="AB749">
        <v>18.815529162298894</v>
      </c>
      <c r="AC749">
        <v>3935.5510828148772</v>
      </c>
      <c r="AD749">
        <v>0</v>
      </c>
      <c r="AE749">
        <v>0</v>
      </c>
      <c r="AF749">
        <v>3935.5510828148772</v>
      </c>
      <c r="AG749">
        <v>1029.2799661632891</v>
      </c>
      <c r="AH749">
        <v>0</v>
      </c>
      <c r="AI749">
        <v>0</v>
      </c>
      <c r="AJ749">
        <v>1029.2799661632891</v>
      </c>
      <c r="AK749">
        <v>446.27676755267493</v>
      </c>
      <c r="AL749">
        <v>0</v>
      </c>
      <c r="AM749">
        <v>0</v>
      </c>
      <c r="AN749">
        <v>446.27676755267493</v>
      </c>
      <c r="AO749">
        <v>5411.1078165308481</v>
      </c>
      <c r="AP749">
        <v>0</v>
      </c>
      <c r="AQ749">
        <v>0</v>
      </c>
      <c r="AR749">
        <v>5411.1078165308481</v>
      </c>
      <c r="AS749">
        <v>770.68836498110613</v>
      </c>
      <c r="AT749">
        <v>96.256759953692466</v>
      </c>
      <c r="AU749">
        <v>497.73447351852224</v>
      </c>
      <c r="AV749">
        <v>176.69713150889052</v>
      </c>
      <c r="AW749">
        <v>66.113907879370743</v>
      </c>
      <c r="AX749">
        <v>2.7808508249998862</v>
      </c>
      <c r="AY749">
        <v>4.7761914810324626</v>
      </c>
      <c r="AZ749">
        <v>58.556865573338406</v>
      </c>
      <c r="BA749">
        <v>287.51307258404898</v>
      </c>
      <c r="BB749">
        <v>32.587822923657654</v>
      </c>
      <c r="BC749">
        <v>73.267241748625423</v>
      </c>
      <c r="BD749">
        <v>181.65800791176599</v>
      </c>
      <c r="BE749">
        <v>1258.2214657574443</v>
      </c>
      <c r="BF749">
        <v>154.99574884100196</v>
      </c>
      <c r="BG749">
        <v>1061.6226377566725</v>
      </c>
      <c r="BH749">
        <v>41.603079159773344</v>
      </c>
      <c r="BI749">
        <v>267.31102747270586</v>
      </c>
      <c r="BJ749">
        <v>45.173832072581021</v>
      </c>
      <c r="BK749">
        <v>138.93073025103129</v>
      </c>
      <c r="BL749">
        <v>83.206465149094456</v>
      </c>
      <c r="BM749">
        <v>95.636542992224491</v>
      </c>
      <c r="BN749">
        <v>16.996634348270483</v>
      </c>
      <c r="BO749">
        <v>63.087339559777583</v>
      </c>
      <c r="BP749">
        <v>15.552569084176531</v>
      </c>
      <c r="BQ749">
        <v>155.67994896902553</v>
      </c>
      <c r="BR749">
        <v>21.78882929876648</v>
      </c>
      <c r="BS749">
        <v>109.81890393072803</v>
      </c>
      <c r="BT749">
        <v>24.072215739531114</v>
      </c>
      <c r="BU749">
        <v>224.96678996927179</v>
      </c>
      <c r="BV749">
        <v>23.766418308063042</v>
      </c>
      <c r="BW749">
        <v>160.32390438077161</v>
      </c>
      <c r="BX749">
        <v>40.8764672804366</v>
      </c>
      <c r="BY749">
        <v>169.79023239863122</v>
      </c>
      <c r="BZ749">
        <v>135.44450869104941</v>
      </c>
      <c r="CA749">
        <v>7.360641058516169</v>
      </c>
      <c r="CB749">
        <v>26.985082649066328</v>
      </c>
      <c r="CC749">
        <v>1766.2549625722163</v>
      </c>
      <c r="CD749">
        <v>1418.9917625903063</v>
      </c>
      <c r="CE749">
        <v>99.174996967353678</v>
      </c>
      <c r="CF749">
        <v>248.08820301455455</v>
      </c>
      <c r="CG749">
        <v>2844.8468805111956</v>
      </c>
      <c r="CH749">
        <v>939.43698367585489</v>
      </c>
      <c r="CI749">
        <v>1845.3522577637823</v>
      </c>
      <c r="CJ749">
        <v>60.057639071557702</v>
      </c>
    </row>
    <row r="750" spans="1:88" x14ac:dyDescent="0.2">
      <c r="A750" t="s">
        <v>157</v>
      </c>
      <c r="B750">
        <v>2012</v>
      </c>
      <c r="C750" t="s">
        <v>21</v>
      </c>
      <c r="D750" t="s">
        <v>440</v>
      </c>
      <c r="E750">
        <v>44.120169064826257</v>
      </c>
      <c r="F750">
        <v>10.935121685453062</v>
      </c>
      <c r="G750">
        <v>21.482418746267051</v>
      </c>
      <c r="H750">
        <v>11.70262863310607</v>
      </c>
      <c r="I750">
        <v>5.09861685519832</v>
      </c>
      <c r="J750">
        <v>63.776864145607519</v>
      </c>
      <c r="K750">
        <v>68.87548100080582</v>
      </c>
      <c r="L750">
        <v>112.99565006563209</v>
      </c>
      <c r="M750">
        <v>40.012122204289923</v>
      </c>
      <c r="N750">
        <v>10.700263958529749</v>
      </c>
      <c r="O750">
        <v>21.251259047121401</v>
      </c>
      <c r="P750">
        <v>8.060599198638787</v>
      </c>
      <c r="Q750">
        <v>4.2027563956669596</v>
      </c>
      <c r="R750">
        <v>52.570850349395116</v>
      </c>
      <c r="S750">
        <v>56.773606745062111</v>
      </c>
      <c r="T750">
        <v>96.785728949352034</v>
      </c>
      <c r="U750">
        <v>73.938979946553701</v>
      </c>
      <c r="V750">
        <v>1.732587519665822</v>
      </c>
      <c r="W750">
        <v>0.56397362613886937</v>
      </c>
      <c r="X750">
        <v>71.642418800748999</v>
      </c>
      <c r="Y750">
        <v>3.4252863456202536</v>
      </c>
      <c r="Z750">
        <v>0.64276187560965548</v>
      </c>
      <c r="AA750">
        <v>0.72839046473897096</v>
      </c>
      <c r="AB750">
        <v>2.054134005271639</v>
      </c>
      <c r="AC750">
        <v>855.23614682360665</v>
      </c>
      <c r="AD750">
        <v>0</v>
      </c>
      <c r="AE750">
        <v>0</v>
      </c>
      <c r="AF750">
        <v>855.23614682360665</v>
      </c>
      <c r="AG750">
        <v>278.59142991972681</v>
      </c>
      <c r="AH750">
        <v>0</v>
      </c>
      <c r="AI750">
        <v>0</v>
      </c>
      <c r="AJ750">
        <v>278.59142991972681</v>
      </c>
      <c r="AK750">
        <v>104.2717340428884</v>
      </c>
      <c r="AL750">
        <v>0</v>
      </c>
      <c r="AM750">
        <v>0</v>
      </c>
      <c r="AN750">
        <v>104.2717340428884</v>
      </c>
      <c r="AO750">
        <v>1238.0993107862234</v>
      </c>
      <c r="AP750">
        <v>0</v>
      </c>
      <c r="AQ750">
        <v>0</v>
      </c>
      <c r="AR750">
        <v>1238.0993107862234</v>
      </c>
      <c r="AS750">
        <v>127.12851917752465</v>
      </c>
      <c r="AT750">
        <v>10.114772402341492</v>
      </c>
      <c r="AU750">
        <v>72.07412596256917</v>
      </c>
      <c r="AV750">
        <v>44.939620812613889</v>
      </c>
      <c r="AW750">
        <v>8.0801120180946224</v>
      </c>
      <c r="AX750">
        <v>0.30193303038791819</v>
      </c>
      <c r="AY750">
        <v>0.78588131444838927</v>
      </c>
      <c r="AZ750">
        <v>6.9922976732583253</v>
      </c>
      <c r="BA750">
        <v>46.092136893189092</v>
      </c>
      <c r="BB750">
        <v>2.8778939812096662</v>
      </c>
      <c r="BC750">
        <v>9.7957798864719816</v>
      </c>
      <c r="BD750">
        <v>33.418463025507407</v>
      </c>
      <c r="BE750">
        <v>176.01499242377821</v>
      </c>
      <c r="BF750">
        <v>17.707381425286091</v>
      </c>
      <c r="BG750">
        <v>151.75563111816803</v>
      </c>
      <c r="BH750">
        <v>6.5519798803249021</v>
      </c>
      <c r="BI750">
        <v>43.320898932988719</v>
      </c>
      <c r="BJ750">
        <v>5.7933084213607771</v>
      </c>
      <c r="BK750">
        <v>16.621087014522487</v>
      </c>
      <c r="BL750">
        <v>20.906503497105479</v>
      </c>
      <c r="BM750">
        <v>14.393190080523491</v>
      </c>
      <c r="BN750">
        <v>1.4676303198074141</v>
      </c>
      <c r="BO750">
        <v>9.3464086050149611</v>
      </c>
      <c r="BP750">
        <v>3.5791511557010756</v>
      </c>
      <c r="BQ750">
        <v>25.328545297027826</v>
      </c>
      <c r="BR750">
        <v>1.8293553860738241</v>
      </c>
      <c r="BS750">
        <v>18.266758157731985</v>
      </c>
      <c r="BT750">
        <v>5.2324317532220821</v>
      </c>
      <c r="BU750">
        <v>37.292578756849529</v>
      </c>
      <c r="BV750">
        <v>2.1152934331843634</v>
      </c>
      <c r="BW750">
        <v>28.237817803186665</v>
      </c>
      <c r="BX750">
        <v>6.9394675204784493</v>
      </c>
      <c r="BY750">
        <v>15.724051779486157</v>
      </c>
      <c r="BZ750">
        <v>11.108183673788684</v>
      </c>
      <c r="CA750">
        <v>1.9966351421833459</v>
      </c>
      <c r="CB750">
        <v>2.6192329635142038</v>
      </c>
      <c r="CC750">
        <v>168.02982590115954</v>
      </c>
      <c r="CD750">
        <v>116.76644539343971</v>
      </c>
      <c r="CE750">
        <v>27.398208329641328</v>
      </c>
      <c r="CF750">
        <v>23.865172178078971</v>
      </c>
      <c r="CG750">
        <v>440.78271624261976</v>
      </c>
      <c r="CH750">
        <v>131.5443063867483</v>
      </c>
      <c r="CI750">
        <v>292.14076877844741</v>
      </c>
      <c r="CJ750">
        <v>17.097641077424594</v>
      </c>
    </row>
    <row r="751" spans="1:88" x14ac:dyDescent="0.2">
      <c r="A751" t="s">
        <v>157</v>
      </c>
      <c r="B751">
        <v>2012</v>
      </c>
      <c r="C751" t="s">
        <v>22</v>
      </c>
      <c r="D751" t="s">
        <v>441</v>
      </c>
      <c r="E751">
        <v>4365.9048028744237</v>
      </c>
      <c r="F751">
        <v>4049.162779609615</v>
      </c>
      <c r="G751">
        <v>141.09693732413291</v>
      </c>
      <c r="H751">
        <v>175.64508594066652</v>
      </c>
      <c r="I751">
        <v>1854.58671338011</v>
      </c>
      <c r="J751">
        <v>2563.1076837203409</v>
      </c>
      <c r="K751">
        <v>4417.6943971004457</v>
      </c>
      <c r="L751">
        <v>8783.5991999748676</v>
      </c>
      <c r="M751">
        <v>4087.3179570572606</v>
      </c>
      <c r="N751">
        <v>3894.7492962150859</v>
      </c>
      <c r="O751">
        <v>139.55542106159069</v>
      </c>
      <c r="P751">
        <v>53.013239780584954</v>
      </c>
      <c r="Q751">
        <v>1761.97690709326</v>
      </c>
      <c r="R751">
        <v>2438.6742796097024</v>
      </c>
      <c r="S751">
        <v>4200.6511867029549</v>
      </c>
      <c r="T751">
        <v>8287.969143760216</v>
      </c>
      <c r="U751">
        <v>4562.1674565086323</v>
      </c>
      <c r="V751">
        <v>1004.9005325825805</v>
      </c>
      <c r="W751">
        <v>3.9970867727854582</v>
      </c>
      <c r="X751">
        <v>3553.269837153267</v>
      </c>
      <c r="Y751">
        <v>487.62458130141567</v>
      </c>
      <c r="Z751">
        <v>433.86231570458079</v>
      </c>
      <c r="AA751">
        <v>4.8375472926930225</v>
      </c>
      <c r="AB751">
        <v>48.92471830414248</v>
      </c>
      <c r="AC751">
        <v>7553.2175449486895</v>
      </c>
      <c r="AD751">
        <v>0</v>
      </c>
      <c r="AE751">
        <v>0</v>
      </c>
      <c r="AF751">
        <v>7553.2175449486895</v>
      </c>
      <c r="AG751">
        <v>161.71707368459749</v>
      </c>
      <c r="AH751">
        <v>0</v>
      </c>
      <c r="AI751">
        <v>0</v>
      </c>
      <c r="AJ751">
        <v>161.71707368459749</v>
      </c>
      <c r="AK751">
        <v>11512.4428742376</v>
      </c>
      <c r="AL751">
        <v>0</v>
      </c>
      <c r="AM751">
        <v>0</v>
      </c>
      <c r="AN751">
        <v>11512.4428742376</v>
      </c>
      <c r="AO751">
        <v>19227.377492870968</v>
      </c>
      <c r="AP751">
        <v>0</v>
      </c>
      <c r="AQ751">
        <v>0</v>
      </c>
      <c r="AR751">
        <v>19227.377492870968</v>
      </c>
      <c r="AS751">
        <v>4585.0495880100189</v>
      </c>
      <c r="AT751">
        <v>3440.9267692693088</v>
      </c>
      <c r="AU751">
        <v>652.23299825214997</v>
      </c>
      <c r="AV751">
        <v>491.88982048855939</v>
      </c>
      <c r="AW751">
        <v>333.46100934502641</v>
      </c>
      <c r="AX751">
        <v>165.8842461898</v>
      </c>
      <c r="AY751">
        <v>5.2949399658513157</v>
      </c>
      <c r="AZ751">
        <v>162.28182318937581</v>
      </c>
      <c r="BA751">
        <v>2699.8572829379223</v>
      </c>
      <c r="BB751">
        <v>1752.3265820209508</v>
      </c>
      <c r="BC751">
        <v>103.39407049432982</v>
      </c>
      <c r="BD751">
        <v>844.13663042263772</v>
      </c>
      <c r="BE751">
        <v>8260.762902087954</v>
      </c>
      <c r="BF751">
        <v>6868.3063692676942</v>
      </c>
      <c r="BG751">
        <v>1033.2526082372151</v>
      </c>
      <c r="BH751">
        <v>359.2039245830519</v>
      </c>
      <c r="BI751">
        <v>2640.5695872697643</v>
      </c>
      <c r="BJ751">
        <v>2336.1173043304311</v>
      </c>
      <c r="BK751">
        <v>128.42167549618929</v>
      </c>
      <c r="BL751">
        <v>176.03060744315678</v>
      </c>
      <c r="BM751">
        <v>884.94309668394794</v>
      </c>
      <c r="BN751">
        <v>730.89266812322978</v>
      </c>
      <c r="BO751">
        <v>64.445007232567008</v>
      </c>
      <c r="BP751">
        <v>89.605421328153</v>
      </c>
      <c r="BQ751">
        <v>1173.1658997909656</v>
      </c>
      <c r="BR751">
        <v>937.50990124677662</v>
      </c>
      <c r="BS751">
        <v>115.51089289036931</v>
      </c>
      <c r="BT751">
        <v>120.1451056538227</v>
      </c>
      <c r="BU751">
        <v>1337.5073087896833</v>
      </c>
      <c r="BV751">
        <v>1020.0763517540042</v>
      </c>
      <c r="BW751">
        <v>171.44132792244139</v>
      </c>
      <c r="BX751">
        <v>145.98962911323468</v>
      </c>
      <c r="BY751">
        <v>8488.3126890245276</v>
      </c>
      <c r="BZ751">
        <v>8112.2297843658553</v>
      </c>
      <c r="CA751">
        <v>8.7315773768409013</v>
      </c>
      <c r="CB751">
        <v>367.35132728187438</v>
      </c>
      <c r="CC751">
        <v>89148.246420081618</v>
      </c>
      <c r="CD751">
        <v>85197.488285471947</v>
      </c>
      <c r="CE751">
        <v>120.30607440054081</v>
      </c>
      <c r="CF751">
        <v>3830.4520602096172</v>
      </c>
      <c r="CG751">
        <v>41308.815368085234</v>
      </c>
      <c r="CH751">
        <v>39058.509316037111</v>
      </c>
      <c r="CI751">
        <v>1916.5525818962979</v>
      </c>
      <c r="CJ751">
        <v>333.75347015177937</v>
      </c>
    </row>
    <row r="752" spans="1:88" x14ac:dyDescent="0.2">
      <c r="A752" t="s">
        <v>157</v>
      </c>
      <c r="B752">
        <v>2012</v>
      </c>
      <c r="C752" t="s">
        <v>78</v>
      </c>
      <c r="D752" t="s">
        <v>442</v>
      </c>
      <c r="E752">
        <v>236.08877079658589</v>
      </c>
      <c r="F752">
        <v>46.9569280269505</v>
      </c>
      <c r="G752">
        <v>29.88954157498107</v>
      </c>
      <c r="H752">
        <v>159.2423011946548</v>
      </c>
      <c r="I752">
        <v>0</v>
      </c>
      <c r="J752">
        <v>0</v>
      </c>
      <c r="K752">
        <v>0</v>
      </c>
      <c r="L752">
        <v>236.08877079658589</v>
      </c>
      <c r="M752">
        <v>91.693904875956505</v>
      </c>
      <c r="N752">
        <v>45.2044847493869</v>
      </c>
      <c r="O752">
        <v>29.583229512812601</v>
      </c>
      <c r="P752">
        <v>16.906190613757008</v>
      </c>
      <c r="Q752">
        <v>0</v>
      </c>
      <c r="R752">
        <v>0</v>
      </c>
      <c r="S752">
        <v>0</v>
      </c>
      <c r="T752">
        <v>91.693904875956505</v>
      </c>
      <c r="U752">
        <v>4966.4698349979453</v>
      </c>
      <c r="V752">
        <v>12.50627607643559</v>
      </c>
      <c r="W752">
        <v>0.72953418135917059</v>
      </c>
      <c r="X752">
        <v>4953.2340247401407</v>
      </c>
      <c r="Y752">
        <v>34.5287433146514</v>
      </c>
      <c r="Z752">
        <v>4.8314979048747837</v>
      </c>
      <c r="AA752">
        <v>0.96669029407513818</v>
      </c>
      <c r="AB752">
        <v>28.730555115701538</v>
      </c>
      <c r="AC752">
        <v>9647.4930911571373</v>
      </c>
      <c r="AD752">
        <v>0</v>
      </c>
      <c r="AE752">
        <v>0</v>
      </c>
      <c r="AF752">
        <v>9647.4930911571373</v>
      </c>
      <c r="AG752">
        <v>77.216423259780427</v>
      </c>
      <c r="AH752">
        <v>0</v>
      </c>
      <c r="AI752">
        <v>0</v>
      </c>
      <c r="AJ752">
        <v>77.216423259780427</v>
      </c>
      <c r="AK752">
        <v>216.89067665008741</v>
      </c>
      <c r="AL752">
        <v>0</v>
      </c>
      <c r="AM752">
        <v>0</v>
      </c>
      <c r="AN752">
        <v>216.89067665008741</v>
      </c>
      <c r="AO752">
        <v>9941.6001910670293</v>
      </c>
      <c r="AP752">
        <v>0</v>
      </c>
      <c r="AQ752">
        <v>0</v>
      </c>
      <c r="AR752">
        <v>9941.6001910670293</v>
      </c>
      <c r="AS752">
        <v>206.73558260352459</v>
      </c>
      <c r="AT752">
        <v>54.608702272421219</v>
      </c>
      <c r="AU752">
        <v>111.92021326699312</v>
      </c>
      <c r="AV752">
        <v>40.206667064109375</v>
      </c>
      <c r="AW752">
        <v>112.74655792632171</v>
      </c>
      <c r="AX752">
        <v>1.9366030842113242</v>
      </c>
      <c r="AY752">
        <v>1.7296840086153089</v>
      </c>
      <c r="AZ752">
        <v>109.08027083349494</v>
      </c>
      <c r="BA752">
        <v>186.00860788686171</v>
      </c>
      <c r="BB752">
        <v>21.0394524465401</v>
      </c>
      <c r="BC752">
        <v>15.982284583729392</v>
      </c>
      <c r="BD752">
        <v>148.98687085659276</v>
      </c>
      <c r="BE752">
        <v>297.03554178861054</v>
      </c>
      <c r="BF752">
        <v>90.023921398393824</v>
      </c>
      <c r="BG752">
        <v>179.04326903266889</v>
      </c>
      <c r="BH752">
        <v>27.968351357548581</v>
      </c>
      <c r="BI752">
        <v>57.389907074638401</v>
      </c>
      <c r="BJ752">
        <v>30.46735923100298</v>
      </c>
      <c r="BK752">
        <v>15.241119013583875</v>
      </c>
      <c r="BL752">
        <v>11.68142883005155</v>
      </c>
      <c r="BM752">
        <v>25.81132733004744</v>
      </c>
      <c r="BN752">
        <v>9.3741052872845856</v>
      </c>
      <c r="BO752">
        <v>9.7134936531852709</v>
      </c>
      <c r="BP752">
        <v>6.7237283895776638</v>
      </c>
      <c r="BQ752">
        <v>44.697836006267359</v>
      </c>
      <c r="BR752">
        <v>11.886192068171697</v>
      </c>
      <c r="BS752">
        <v>21.186996591635989</v>
      </c>
      <c r="BT752">
        <v>11.624647346459867</v>
      </c>
      <c r="BU752">
        <v>62.563880575259788</v>
      </c>
      <c r="BV752">
        <v>13.257286356574944</v>
      </c>
      <c r="BW752">
        <v>34.228760231737127</v>
      </c>
      <c r="BX752">
        <v>15.077833986947624</v>
      </c>
      <c r="BY752">
        <v>110.60273044661299</v>
      </c>
      <c r="BZ752">
        <v>93.509668874595349</v>
      </c>
      <c r="CA752">
        <v>2.2068214998603128</v>
      </c>
      <c r="CB752">
        <v>14.886240072157605</v>
      </c>
      <c r="CC752">
        <v>1070.9536425471395</v>
      </c>
      <c r="CD752">
        <v>982.36219316710651</v>
      </c>
      <c r="CE752">
        <v>30.137175698536499</v>
      </c>
      <c r="CF752">
        <v>58.454273681501384</v>
      </c>
      <c r="CG752">
        <v>937.32254454510542</v>
      </c>
      <c r="CH752">
        <v>494.33499393978735</v>
      </c>
      <c r="CI752">
        <v>408.34996883983257</v>
      </c>
      <c r="CJ752">
        <v>34.637581765485109</v>
      </c>
    </row>
    <row r="753" spans="1:88" x14ac:dyDescent="0.2">
      <c r="A753" t="s">
        <v>157</v>
      </c>
      <c r="B753">
        <v>2012</v>
      </c>
      <c r="C753" t="s">
        <v>23</v>
      </c>
      <c r="D753" t="s">
        <v>443</v>
      </c>
      <c r="E753">
        <v>3924.3442098524665</v>
      </c>
      <c r="F753">
        <v>1063.3920460649315</v>
      </c>
      <c r="G753">
        <v>1848.6036526239623</v>
      </c>
      <c r="H753">
        <v>1012.3485111635804</v>
      </c>
      <c r="I753">
        <v>0</v>
      </c>
      <c r="J753">
        <v>0</v>
      </c>
      <c r="K753">
        <v>0</v>
      </c>
      <c r="L753">
        <v>3924.3442098524665</v>
      </c>
      <c r="M753">
        <v>3682.3653088982546</v>
      </c>
      <c r="N753">
        <v>1043.6958052724476</v>
      </c>
      <c r="O753">
        <v>1829.6123219105662</v>
      </c>
      <c r="P753">
        <v>809.0571817152545</v>
      </c>
      <c r="Q753">
        <v>0</v>
      </c>
      <c r="R753">
        <v>0</v>
      </c>
      <c r="S753">
        <v>0</v>
      </c>
      <c r="T753">
        <v>3682.3653088982546</v>
      </c>
      <c r="U753">
        <v>4309.4331543416465</v>
      </c>
      <c r="V753">
        <v>136.68661669083156</v>
      </c>
      <c r="W753">
        <v>58.596657326031099</v>
      </c>
      <c r="X753">
        <v>4114.1498803247814</v>
      </c>
      <c r="Y753">
        <v>313.10736058356139</v>
      </c>
      <c r="Z753">
        <v>54.627769715485577</v>
      </c>
      <c r="AA753">
        <v>58.813470739080209</v>
      </c>
      <c r="AB753">
        <v>199.66612012899651</v>
      </c>
      <c r="AC753">
        <v>37260.275200784439</v>
      </c>
      <c r="AD753">
        <v>0</v>
      </c>
      <c r="AE753">
        <v>0</v>
      </c>
      <c r="AF753">
        <v>37260.275200784439</v>
      </c>
      <c r="AG753">
        <v>1612.1268561486499</v>
      </c>
      <c r="AH753">
        <v>0</v>
      </c>
      <c r="AI753">
        <v>0</v>
      </c>
      <c r="AJ753">
        <v>1612.1268561486499</v>
      </c>
      <c r="AK753">
        <v>2054.1759856186259</v>
      </c>
      <c r="AL753">
        <v>0</v>
      </c>
      <c r="AM753">
        <v>0</v>
      </c>
      <c r="AN753">
        <v>2054.1759856186259</v>
      </c>
      <c r="AO753">
        <v>40926.578042551744</v>
      </c>
      <c r="AP753">
        <v>0</v>
      </c>
      <c r="AQ753">
        <v>0</v>
      </c>
      <c r="AR753">
        <v>40926.578042551744</v>
      </c>
      <c r="AS753">
        <v>10420.407332737634</v>
      </c>
      <c r="AT753">
        <v>879.31407666907228</v>
      </c>
      <c r="AU753">
        <v>9153.4499153404067</v>
      </c>
      <c r="AV753">
        <v>387.64334072813369</v>
      </c>
      <c r="AW753">
        <v>882.94440836741819</v>
      </c>
      <c r="AX753">
        <v>25.3969730304647</v>
      </c>
      <c r="AY753">
        <v>54.840523756098847</v>
      </c>
      <c r="AZ753">
        <v>802.70691158085378</v>
      </c>
      <c r="BA753">
        <v>16654.725443080126</v>
      </c>
      <c r="BB753">
        <v>234.67933512329867</v>
      </c>
      <c r="BC753">
        <v>1119.1550294785711</v>
      </c>
      <c r="BD753">
        <v>15300.891078478186</v>
      </c>
      <c r="BE753">
        <v>12894.811943396817</v>
      </c>
      <c r="BF753">
        <v>2030.6668313930272</v>
      </c>
      <c r="BG753">
        <v>10392.889724125214</v>
      </c>
      <c r="BH753">
        <v>471.2553878785929</v>
      </c>
      <c r="BI753">
        <v>1537.6555772622655</v>
      </c>
      <c r="BJ753">
        <v>508.10805372438756</v>
      </c>
      <c r="BK753">
        <v>507.87699899760821</v>
      </c>
      <c r="BL753">
        <v>521.6705245402668</v>
      </c>
      <c r="BM753">
        <v>1180.7255600628955</v>
      </c>
      <c r="BN753">
        <v>119.36094146341483</v>
      </c>
      <c r="BO753">
        <v>672.92811438533295</v>
      </c>
      <c r="BP753">
        <v>388.43650421414895</v>
      </c>
      <c r="BQ753">
        <v>2412.9736994478694</v>
      </c>
      <c r="BR753">
        <v>150.28438445346882</v>
      </c>
      <c r="BS753">
        <v>1419.7667491612253</v>
      </c>
      <c r="BT753">
        <v>842.92256583317385</v>
      </c>
      <c r="BU753">
        <v>3924.1433879839706</v>
      </c>
      <c r="BV753">
        <v>165.30907093003802</v>
      </c>
      <c r="BW753">
        <v>2283.1140728603277</v>
      </c>
      <c r="BX753">
        <v>1475.7202441936006</v>
      </c>
      <c r="BY753">
        <v>1013.9711712379217</v>
      </c>
      <c r="BZ753">
        <v>774.77904597544875</v>
      </c>
      <c r="CA753">
        <v>126.63435780508038</v>
      </c>
      <c r="CB753">
        <v>112.55776745739475</v>
      </c>
      <c r="CC753">
        <v>10847.515949727556</v>
      </c>
      <c r="CD753">
        <v>8121.53033639562</v>
      </c>
      <c r="CE753">
        <v>1689.7690981036624</v>
      </c>
      <c r="CF753">
        <v>1036.216515228306</v>
      </c>
      <c r="CG753">
        <v>38351.125182363627</v>
      </c>
      <c r="CH753">
        <v>12771.666569265626</v>
      </c>
      <c r="CI753">
        <v>25321.081816232349</v>
      </c>
      <c r="CJ753">
        <v>258.37679686561864</v>
      </c>
    </row>
    <row r="754" spans="1:88" x14ac:dyDescent="0.2">
      <c r="A754" t="s">
        <v>157</v>
      </c>
      <c r="B754">
        <v>2012</v>
      </c>
      <c r="C754" t="s">
        <v>24</v>
      </c>
      <c r="D754" t="s">
        <v>444</v>
      </c>
      <c r="E754">
        <v>3539.2614888109556</v>
      </c>
      <c r="F754">
        <v>657.04518441188918</v>
      </c>
      <c r="G754">
        <v>2004.026542516674</v>
      </c>
      <c r="H754">
        <v>878.1897618823964</v>
      </c>
      <c r="I754">
        <v>0</v>
      </c>
      <c r="J754">
        <v>0</v>
      </c>
      <c r="K754">
        <v>0</v>
      </c>
      <c r="L754">
        <v>3539.2614888109556</v>
      </c>
      <c r="M754">
        <v>2920.7395159899229</v>
      </c>
      <c r="N754">
        <v>641.92819998245307</v>
      </c>
      <c r="O754">
        <v>1983.0662288354633</v>
      </c>
      <c r="P754">
        <v>295.74508717200649</v>
      </c>
      <c r="Q754">
        <v>0</v>
      </c>
      <c r="R754">
        <v>0</v>
      </c>
      <c r="S754">
        <v>0</v>
      </c>
      <c r="T754">
        <v>2920.7395159899229</v>
      </c>
      <c r="U754">
        <v>8737.8737155301114</v>
      </c>
      <c r="V754">
        <v>143.38704323871696</v>
      </c>
      <c r="W754">
        <v>46.143584257229833</v>
      </c>
      <c r="X754">
        <v>8548.3430880341766</v>
      </c>
      <c r="Y754">
        <v>618.29458444897284</v>
      </c>
      <c r="Z754">
        <v>38.699021303581574</v>
      </c>
      <c r="AA754">
        <v>66.46551702946941</v>
      </c>
      <c r="AB754">
        <v>513.13004611592555</v>
      </c>
      <c r="AC754">
        <v>211615.53168125037</v>
      </c>
      <c r="AD754">
        <v>0</v>
      </c>
      <c r="AE754">
        <v>0</v>
      </c>
      <c r="AF754">
        <v>211615.53168125037</v>
      </c>
      <c r="AG754">
        <v>2436.286832747674</v>
      </c>
      <c r="AH754">
        <v>0</v>
      </c>
      <c r="AI754">
        <v>0</v>
      </c>
      <c r="AJ754">
        <v>2436.286832747674</v>
      </c>
      <c r="AK754">
        <v>1779.8499003035008</v>
      </c>
      <c r="AL754">
        <v>0</v>
      </c>
      <c r="AM754">
        <v>0</v>
      </c>
      <c r="AN754">
        <v>1779.8499003035008</v>
      </c>
      <c r="AO754">
        <v>215831.6684143013</v>
      </c>
      <c r="AP754">
        <v>0</v>
      </c>
      <c r="AQ754">
        <v>0</v>
      </c>
      <c r="AR754">
        <v>215831.6684143013</v>
      </c>
      <c r="AS754">
        <v>8404.901257229867</v>
      </c>
      <c r="AT754">
        <v>1265.9219213257986</v>
      </c>
      <c r="AU754">
        <v>6680.345075359468</v>
      </c>
      <c r="AV754">
        <v>458.63426054459399</v>
      </c>
      <c r="AW754">
        <v>2076.5180153094834</v>
      </c>
      <c r="AX754">
        <v>19.503357653519984</v>
      </c>
      <c r="AY754">
        <v>96.512635628476545</v>
      </c>
      <c r="AZ754">
        <v>1960.5020220274873</v>
      </c>
      <c r="BA754">
        <v>7526.2037913218956</v>
      </c>
      <c r="BB754">
        <v>217.55673127577728</v>
      </c>
      <c r="BC754">
        <v>940.45289434079837</v>
      </c>
      <c r="BD754">
        <v>6368.1941657053194</v>
      </c>
      <c r="BE754">
        <v>15310.511593698327</v>
      </c>
      <c r="BF754">
        <v>986.30876493392338</v>
      </c>
      <c r="BG754">
        <v>13636.59864318311</v>
      </c>
      <c r="BH754">
        <v>687.60418558131528</v>
      </c>
      <c r="BI754">
        <v>2159.9882477699325</v>
      </c>
      <c r="BJ754">
        <v>312.40710106840936</v>
      </c>
      <c r="BK754">
        <v>1555.9367453336304</v>
      </c>
      <c r="BL754">
        <v>291.64440136789835</v>
      </c>
      <c r="BM754">
        <v>1081.2473274599975</v>
      </c>
      <c r="BN754">
        <v>112.91946051625929</v>
      </c>
      <c r="BO754">
        <v>810.82196377417699</v>
      </c>
      <c r="BP754">
        <v>157.50590316956257</v>
      </c>
      <c r="BQ754">
        <v>2159.9917900965229</v>
      </c>
      <c r="BR754">
        <v>132.71948271205716</v>
      </c>
      <c r="BS754">
        <v>1685.9291533809164</v>
      </c>
      <c r="BT754">
        <v>341.34315400354865</v>
      </c>
      <c r="BU754">
        <v>3254.1204369169996</v>
      </c>
      <c r="BV754">
        <v>143.0666919348036</v>
      </c>
      <c r="BW754">
        <v>2667.6780835067075</v>
      </c>
      <c r="BX754">
        <v>443.37566147548489</v>
      </c>
      <c r="BY754">
        <v>1017.7122508669257</v>
      </c>
      <c r="BZ754">
        <v>659.14176836789079</v>
      </c>
      <c r="CA754">
        <v>140.11556375172916</v>
      </c>
      <c r="CB754">
        <v>218.45491874730956</v>
      </c>
      <c r="CC754">
        <v>10842.703409042562</v>
      </c>
      <c r="CD754">
        <v>6933.9645130058198</v>
      </c>
      <c r="CE754">
        <v>1910.7806185329141</v>
      </c>
      <c r="CF754">
        <v>1997.9582775038557</v>
      </c>
      <c r="CG754">
        <v>35948.882235906385</v>
      </c>
      <c r="CH754">
        <v>8392.5593251832433</v>
      </c>
      <c r="CI754">
        <v>27265.895895183348</v>
      </c>
      <c r="CJ754">
        <v>290.42701553976838</v>
      </c>
    </row>
    <row r="755" spans="1:88" x14ac:dyDescent="0.2">
      <c r="A755" t="s">
        <v>157</v>
      </c>
      <c r="B755">
        <v>2012</v>
      </c>
      <c r="C755" t="s">
        <v>25</v>
      </c>
      <c r="D755" t="s">
        <v>445</v>
      </c>
      <c r="E755">
        <v>947.85165110372327</v>
      </c>
      <c r="F755">
        <v>104.32018331043369</v>
      </c>
      <c r="G755">
        <v>755.14156769261115</v>
      </c>
      <c r="H755">
        <v>88.389900100678162</v>
      </c>
      <c r="I755">
        <v>0</v>
      </c>
      <c r="J755">
        <v>0</v>
      </c>
      <c r="K755">
        <v>0</v>
      </c>
      <c r="L755">
        <v>947.85165110372327</v>
      </c>
      <c r="M755">
        <v>894.95080807924614</v>
      </c>
      <c r="N755">
        <v>102.4500462123454</v>
      </c>
      <c r="O755">
        <v>742.01587092091631</v>
      </c>
      <c r="P755">
        <v>50.484890945984944</v>
      </c>
      <c r="Q755">
        <v>0</v>
      </c>
      <c r="R755">
        <v>0</v>
      </c>
      <c r="S755">
        <v>0</v>
      </c>
      <c r="T755">
        <v>894.95080807924614</v>
      </c>
      <c r="U755">
        <v>696.15001850440001</v>
      </c>
      <c r="V755">
        <v>15.236697378252318</v>
      </c>
      <c r="W755">
        <v>92.655375907358888</v>
      </c>
      <c r="X755">
        <v>588.25794521878936</v>
      </c>
      <c r="Y755">
        <v>71.292382802844955</v>
      </c>
      <c r="Z755">
        <v>4.9973814215844561</v>
      </c>
      <c r="AA755">
        <v>36.272860315470112</v>
      </c>
      <c r="AB755">
        <v>30.022141065790656</v>
      </c>
      <c r="AC755">
        <v>13718.451209153278</v>
      </c>
      <c r="AD755">
        <v>0</v>
      </c>
      <c r="AE755">
        <v>0</v>
      </c>
      <c r="AF755">
        <v>13718.451209153278</v>
      </c>
      <c r="AG755">
        <v>231.19628994105369</v>
      </c>
      <c r="AH755">
        <v>0</v>
      </c>
      <c r="AI755">
        <v>0</v>
      </c>
      <c r="AJ755">
        <v>231.19628994105369</v>
      </c>
      <c r="AK755">
        <v>301.96498629633783</v>
      </c>
      <c r="AL755">
        <v>0</v>
      </c>
      <c r="AM755">
        <v>0</v>
      </c>
      <c r="AN755">
        <v>301.96498629633783</v>
      </c>
      <c r="AO755">
        <v>14251.612485390631</v>
      </c>
      <c r="AP755">
        <v>0</v>
      </c>
      <c r="AQ755">
        <v>0</v>
      </c>
      <c r="AR755">
        <v>14251.612485390631</v>
      </c>
      <c r="AS755">
        <v>2465.5734661826441</v>
      </c>
      <c r="AT755">
        <v>112.25913799124453</v>
      </c>
      <c r="AU755">
        <v>2299.9716923140027</v>
      </c>
      <c r="AV755">
        <v>53.342635877400141</v>
      </c>
      <c r="AW755">
        <v>136.03288212998834</v>
      </c>
      <c r="AX755">
        <v>3.1682959656948366</v>
      </c>
      <c r="AY755">
        <v>20.493239555169708</v>
      </c>
      <c r="AZ755">
        <v>112.37134660912348</v>
      </c>
      <c r="BA755">
        <v>1847.2017044103036</v>
      </c>
      <c r="BB755">
        <v>24.625588425132442</v>
      </c>
      <c r="BC755">
        <v>254.38946340523674</v>
      </c>
      <c r="BD755">
        <v>1568.1866525799342</v>
      </c>
      <c r="BE755">
        <v>6049.670156169208</v>
      </c>
      <c r="BF755">
        <v>132.45114503221942</v>
      </c>
      <c r="BG755">
        <v>5868.6811029977525</v>
      </c>
      <c r="BH755">
        <v>48.537908139242901</v>
      </c>
      <c r="BI755">
        <v>168.60953172399809</v>
      </c>
      <c r="BJ755">
        <v>35.110716184965845</v>
      </c>
      <c r="BK755">
        <v>97.857851081158216</v>
      </c>
      <c r="BL755">
        <v>35.640964457874304</v>
      </c>
      <c r="BM755">
        <v>253.08677686014326</v>
      </c>
      <c r="BN755">
        <v>13.276211194403997</v>
      </c>
      <c r="BO755">
        <v>197.38845132102421</v>
      </c>
      <c r="BP755">
        <v>42.422114344713748</v>
      </c>
      <c r="BQ755">
        <v>579.20589467048671</v>
      </c>
      <c r="BR755">
        <v>15.720912876077433</v>
      </c>
      <c r="BS755">
        <v>508.32138382030337</v>
      </c>
      <c r="BT755">
        <v>55.163597974106544</v>
      </c>
      <c r="BU755">
        <v>953.26920399012977</v>
      </c>
      <c r="BV755">
        <v>17.126354659441393</v>
      </c>
      <c r="BW755">
        <v>872.46352707963047</v>
      </c>
      <c r="BX755">
        <v>63.679322251057883</v>
      </c>
      <c r="BY755">
        <v>374.80037653699168</v>
      </c>
      <c r="BZ755">
        <v>82.958474267780161</v>
      </c>
      <c r="CA755">
        <v>271.21600685216623</v>
      </c>
      <c r="CB755">
        <v>20.625895417045619</v>
      </c>
      <c r="CC755">
        <v>5076.1181924346347</v>
      </c>
      <c r="CD755">
        <v>871.83045250894088</v>
      </c>
      <c r="CE755">
        <v>4013.603697249916</v>
      </c>
      <c r="CF755">
        <v>190.68404267577432</v>
      </c>
      <c r="CG755">
        <v>11905.236762742168</v>
      </c>
      <c r="CH755">
        <v>1404.0615163520174</v>
      </c>
      <c r="CI755">
        <v>10474.567355646763</v>
      </c>
      <c r="CJ755">
        <v>26.60789074339537</v>
      </c>
    </row>
    <row r="756" spans="1:88" x14ac:dyDescent="0.2">
      <c r="A756" t="s">
        <v>157</v>
      </c>
      <c r="B756">
        <v>2012</v>
      </c>
      <c r="C756" t="s">
        <v>26</v>
      </c>
      <c r="D756" t="s">
        <v>446</v>
      </c>
      <c r="E756">
        <v>4129.6493178461151</v>
      </c>
      <c r="F756">
        <v>58.921546660159805</v>
      </c>
      <c r="G756">
        <v>4034.5099038266512</v>
      </c>
      <c r="H756">
        <v>36.21786735929448</v>
      </c>
      <c r="I756">
        <v>0</v>
      </c>
      <c r="J756">
        <v>0</v>
      </c>
      <c r="K756">
        <v>0</v>
      </c>
      <c r="L756">
        <v>4129.6493178461151</v>
      </c>
      <c r="M756">
        <v>4052.950671811901</v>
      </c>
      <c r="N756">
        <v>58.212180619257822</v>
      </c>
      <c r="O756">
        <v>3972.4356533676969</v>
      </c>
      <c r="P756">
        <v>22.302837824947478</v>
      </c>
      <c r="Q756">
        <v>0</v>
      </c>
      <c r="R756">
        <v>0</v>
      </c>
      <c r="S756">
        <v>0</v>
      </c>
      <c r="T756">
        <v>4052.950671811901</v>
      </c>
      <c r="U756">
        <v>348.50384973171901</v>
      </c>
      <c r="V756">
        <v>5.1581928764795251</v>
      </c>
      <c r="W756">
        <v>28.280882019690342</v>
      </c>
      <c r="X756">
        <v>315.06477483555028</v>
      </c>
      <c r="Y756">
        <v>221.92311986775661</v>
      </c>
      <c r="Z756">
        <v>1.9476886543291791</v>
      </c>
      <c r="AA756">
        <v>205.9302966727148</v>
      </c>
      <c r="AB756">
        <v>14.04513454071283</v>
      </c>
      <c r="AC756">
        <v>1691.0649944285951</v>
      </c>
      <c r="AD756">
        <v>0</v>
      </c>
      <c r="AE756">
        <v>0</v>
      </c>
      <c r="AF756">
        <v>1691.0649944285951</v>
      </c>
      <c r="AG756">
        <v>98.979768836422451</v>
      </c>
      <c r="AH756">
        <v>0</v>
      </c>
      <c r="AI756">
        <v>0</v>
      </c>
      <c r="AJ756">
        <v>98.979768836422451</v>
      </c>
      <c r="AK756">
        <v>62.863000746175359</v>
      </c>
      <c r="AL756">
        <v>0</v>
      </c>
      <c r="AM756">
        <v>0</v>
      </c>
      <c r="AN756">
        <v>62.863000746175359</v>
      </c>
      <c r="AO756">
        <v>1852.9077640111871</v>
      </c>
      <c r="AP756">
        <v>0</v>
      </c>
      <c r="AQ756">
        <v>0</v>
      </c>
      <c r="AR756">
        <v>1852.9077640111871</v>
      </c>
      <c r="AS756">
        <v>4663.1412880628322</v>
      </c>
      <c r="AT756">
        <v>47.647930115106689</v>
      </c>
      <c r="AU756">
        <v>4595.7228791551915</v>
      </c>
      <c r="AV756">
        <v>19.770478792514119</v>
      </c>
      <c r="AW756">
        <v>91.081352885178234</v>
      </c>
      <c r="AX756">
        <v>1.458371960630733</v>
      </c>
      <c r="AY756">
        <v>34.700149822960967</v>
      </c>
      <c r="AZ756">
        <v>54.922831101586617</v>
      </c>
      <c r="BA756">
        <v>1509.320902468618</v>
      </c>
      <c r="BB756">
        <v>9.0943837708907331</v>
      </c>
      <c r="BC756">
        <v>1350.3781226346789</v>
      </c>
      <c r="BD756">
        <v>149.8483960630472</v>
      </c>
      <c r="BE756">
        <v>77757.395907573678</v>
      </c>
      <c r="BF756">
        <v>61.116804900679739</v>
      </c>
      <c r="BG756">
        <v>77676.828920047134</v>
      </c>
      <c r="BH756">
        <v>19.4501826261221</v>
      </c>
      <c r="BI756">
        <v>18061.91692564109</v>
      </c>
      <c r="BJ756">
        <v>21.217346594349891</v>
      </c>
      <c r="BK756">
        <v>18025.853107148771</v>
      </c>
      <c r="BL756">
        <v>14.84647189796712</v>
      </c>
      <c r="BM756">
        <v>4903.9258124889302</v>
      </c>
      <c r="BN756">
        <v>6.0296870558505189</v>
      </c>
      <c r="BO756">
        <v>4889.8086781959073</v>
      </c>
      <c r="BP756">
        <v>8.0874472371704247</v>
      </c>
      <c r="BQ756">
        <v>5444.3768090435806</v>
      </c>
      <c r="BR756">
        <v>6.720693912279847</v>
      </c>
      <c r="BS756">
        <v>5424.1272036254832</v>
      </c>
      <c r="BT756">
        <v>13.528911505822144</v>
      </c>
      <c r="BU756">
        <v>5466.9607473080068</v>
      </c>
      <c r="BV756">
        <v>7.2438667332359827</v>
      </c>
      <c r="BW756">
        <v>5442.9644965456428</v>
      </c>
      <c r="BX756">
        <v>16.752384029121711</v>
      </c>
      <c r="BY756">
        <v>30.593434359463558</v>
      </c>
      <c r="BZ756">
        <v>20.893681433687043</v>
      </c>
      <c r="CA756">
        <v>3.4556930124011318</v>
      </c>
      <c r="CB756">
        <v>6.2440599133754811</v>
      </c>
      <c r="CC756">
        <v>322.55327373854743</v>
      </c>
      <c r="CD756">
        <v>219.67632791309632</v>
      </c>
      <c r="CE756">
        <v>46.904702390442267</v>
      </c>
      <c r="CF756">
        <v>55.972243435008998</v>
      </c>
      <c r="CG756">
        <v>52386.320738778661</v>
      </c>
      <c r="CH756">
        <v>837.5442110889179</v>
      </c>
      <c r="CI756">
        <v>51537.036798489586</v>
      </c>
      <c r="CJ756">
        <v>11.73972920025137</v>
      </c>
    </row>
    <row r="757" spans="1:88" x14ac:dyDescent="0.2">
      <c r="A757" t="s">
        <v>157</v>
      </c>
      <c r="B757">
        <v>2012</v>
      </c>
      <c r="C757" t="s">
        <v>27</v>
      </c>
      <c r="D757" t="s">
        <v>447</v>
      </c>
      <c r="E757">
        <v>1665.2766220587682</v>
      </c>
      <c r="F757">
        <v>21.482267494605885</v>
      </c>
      <c r="G757">
        <v>1629.7141823323011</v>
      </c>
      <c r="H757">
        <v>14.080172231858887</v>
      </c>
      <c r="I757">
        <v>0</v>
      </c>
      <c r="J757">
        <v>0</v>
      </c>
      <c r="K757">
        <v>0</v>
      </c>
      <c r="L757">
        <v>1665.2766220587682</v>
      </c>
      <c r="M757">
        <v>1635.6320853929014</v>
      </c>
      <c r="N757">
        <v>21.153186793232639</v>
      </c>
      <c r="O757">
        <v>1606.2877022868345</v>
      </c>
      <c r="P757">
        <v>8.1911963128330978</v>
      </c>
      <c r="Q757">
        <v>0</v>
      </c>
      <c r="R757">
        <v>0</v>
      </c>
      <c r="S757">
        <v>0</v>
      </c>
      <c r="T757">
        <v>1635.6320853929014</v>
      </c>
      <c r="U757">
        <v>133.29240778050331</v>
      </c>
      <c r="V757">
        <v>3.050940705563864</v>
      </c>
      <c r="W757">
        <v>21.334606783329676</v>
      </c>
      <c r="X757">
        <v>108.9068602916099</v>
      </c>
      <c r="Y757">
        <v>84.156385535700082</v>
      </c>
      <c r="Z757">
        <v>0.84834625414132625</v>
      </c>
      <c r="AA757">
        <v>76.822533140548842</v>
      </c>
      <c r="AB757">
        <v>6.4855061410098003</v>
      </c>
      <c r="AC757">
        <v>1183.2792654920074</v>
      </c>
      <c r="AD757">
        <v>0</v>
      </c>
      <c r="AE757">
        <v>0</v>
      </c>
      <c r="AF757">
        <v>1183.2792654920074</v>
      </c>
      <c r="AG757">
        <v>20.684507725704279</v>
      </c>
      <c r="AH757">
        <v>0</v>
      </c>
      <c r="AI757">
        <v>0</v>
      </c>
      <c r="AJ757">
        <v>20.684507725704279</v>
      </c>
      <c r="AK757">
        <v>29.88356867713275</v>
      </c>
      <c r="AL757">
        <v>0</v>
      </c>
      <c r="AM757">
        <v>0</v>
      </c>
      <c r="AN757">
        <v>29.88356867713275</v>
      </c>
      <c r="AO757">
        <v>1233.8473418948431</v>
      </c>
      <c r="AP757">
        <v>0</v>
      </c>
      <c r="AQ757">
        <v>0</v>
      </c>
      <c r="AR757">
        <v>1233.8473418948431</v>
      </c>
      <c r="AS757">
        <v>5880.6247668116739</v>
      </c>
      <c r="AT757">
        <v>25.332543051116303</v>
      </c>
      <c r="AU757">
        <v>5849.3611683519557</v>
      </c>
      <c r="AV757">
        <v>5.9310554086052996</v>
      </c>
      <c r="AW757">
        <v>25.944032964825162</v>
      </c>
      <c r="AX757">
        <v>0.74075865380899431</v>
      </c>
      <c r="AY757">
        <v>0.89357833178675627</v>
      </c>
      <c r="AZ757">
        <v>24.30969597922941</v>
      </c>
      <c r="BA757">
        <v>529.4362697559402</v>
      </c>
      <c r="BB757">
        <v>4.8063357272793397</v>
      </c>
      <c r="BC757">
        <v>428.66601435806569</v>
      </c>
      <c r="BD757">
        <v>95.963919670594521</v>
      </c>
      <c r="BE757">
        <v>5777.3323405215251</v>
      </c>
      <c r="BF757">
        <v>27.543567085270453</v>
      </c>
      <c r="BG757">
        <v>5740.150858122086</v>
      </c>
      <c r="BH757">
        <v>9.6379153141747782</v>
      </c>
      <c r="BI757">
        <v>554.55981509555841</v>
      </c>
      <c r="BJ757">
        <v>6.8602316160162928</v>
      </c>
      <c r="BK757">
        <v>541.04828092290222</v>
      </c>
      <c r="BL757">
        <v>6.6513025566396111</v>
      </c>
      <c r="BM757">
        <v>126.88469941950711</v>
      </c>
      <c r="BN757">
        <v>3.0724901539784577</v>
      </c>
      <c r="BO757">
        <v>120.67351341616117</v>
      </c>
      <c r="BP757">
        <v>3.1386958493675392</v>
      </c>
      <c r="BQ757">
        <v>139.50070286734004</v>
      </c>
      <c r="BR757">
        <v>3.5264137526623709</v>
      </c>
      <c r="BS757">
        <v>130.17465059253988</v>
      </c>
      <c r="BT757">
        <v>5.7996385221376983</v>
      </c>
      <c r="BU757">
        <v>151.76678020566217</v>
      </c>
      <c r="BV757">
        <v>3.8420119137602575</v>
      </c>
      <c r="BW757">
        <v>140.46519113980278</v>
      </c>
      <c r="BX757">
        <v>7.459577152099099</v>
      </c>
      <c r="BY757">
        <v>19.657509833553632</v>
      </c>
      <c r="BZ757">
        <v>14.452707957725426</v>
      </c>
      <c r="CA757">
        <v>1.6405390608637682</v>
      </c>
      <c r="CB757">
        <v>3.5642628149645157</v>
      </c>
      <c r="CC757">
        <v>207.44504100126744</v>
      </c>
      <c r="CD757">
        <v>151.92874446157617</v>
      </c>
      <c r="CE757">
        <v>22.460527528129028</v>
      </c>
      <c r="CF757">
        <v>33.055769011563221</v>
      </c>
      <c r="CG757">
        <v>22781.582165509302</v>
      </c>
      <c r="CH757">
        <v>318.04911016989371</v>
      </c>
      <c r="CI757">
        <v>22459.213273059409</v>
      </c>
      <c r="CJ757">
        <v>4.3197822800724754</v>
      </c>
    </row>
    <row r="758" spans="1:88" x14ac:dyDescent="0.2">
      <c r="A758" t="s">
        <v>157</v>
      </c>
      <c r="B758">
        <v>2012</v>
      </c>
      <c r="C758" t="s">
        <v>28</v>
      </c>
      <c r="D758" t="s">
        <v>448</v>
      </c>
      <c r="E758">
        <v>1356.5258713142853</v>
      </c>
      <c r="F758">
        <v>164.79999907335178</v>
      </c>
      <c r="G758">
        <v>1073.4085201353982</v>
      </c>
      <c r="H758">
        <v>118.31735210553495</v>
      </c>
      <c r="I758">
        <v>0</v>
      </c>
      <c r="J758">
        <v>1416.0228496086515</v>
      </c>
      <c r="K758">
        <v>1416.0228496086515</v>
      </c>
      <c r="L758">
        <v>2772.5487209229368</v>
      </c>
      <c r="M758">
        <v>1288.0586206046974</v>
      </c>
      <c r="N758">
        <v>161.19517366835129</v>
      </c>
      <c r="O758">
        <v>1060.2357490215777</v>
      </c>
      <c r="P758">
        <v>66.627697914766998</v>
      </c>
      <c r="Q758">
        <v>0</v>
      </c>
      <c r="R758">
        <v>1343.4069169700788</v>
      </c>
      <c r="S758">
        <v>1343.4069169700788</v>
      </c>
      <c r="T758">
        <v>2631.4655375747761</v>
      </c>
      <c r="U758">
        <v>1084.2322464518058</v>
      </c>
      <c r="V758">
        <v>28.018911739936055</v>
      </c>
      <c r="W758">
        <v>16.102387920406876</v>
      </c>
      <c r="X758">
        <v>1040.1109467914632</v>
      </c>
      <c r="Y758">
        <v>98.875962725973409</v>
      </c>
      <c r="Z758">
        <v>9.7461497030280242</v>
      </c>
      <c r="AA758">
        <v>42.853058442315444</v>
      </c>
      <c r="AB758">
        <v>46.276754580630239</v>
      </c>
      <c r="AC758">
        <v>11393.207665587774</v>
      </c>
      <c r="AD758">
        <v>0</v>
      </c>
      <c r="AE758">
        <v>0</v>
      </c>
      <c r="AF758">
        <v>11393.207665587774</v>
      </c>
      <c r="AG758">
        <v>150.08198440370631</v>
      </c>
      <c r="AH758">
        <v>0</v>
      </c>
      <c r="AI758">
        <v>0</v>
      </c>
      <c r="AJ758">
        <v>150.08198440370631</v>
      </c>
      <c r="AK758">
        <v>352.56919076303234</v>
      </c>
      <c r="AL758">
        <v>0</v>
      </c>
      <c r="AM758">
        <v>0</v>
      </c>
      <c r="AN758">
        <v>352.56919076303234</v>
      </c>
      <c r="AO758">
        <v>11895.858840754481</v>
      </c>
      <c r="AP758">
        <v>0</v>
      </c>
      <c r="AQ758">
        <v>0</v>
      </c>
      <c r="AR758">
        <v>11895.858840754481</v>
      </c>
      <c r="AS758">
        <v>2711.8019187941645</v>
      </c>
      <c r="AT758">
        <v>193.26686822700222</v>
      </c>
      <c r="AU758">
        <v>2468.7543555687962</v>
      </c>
      <c r="AV758">
        <v>49.780694998352665</v>
      </c>
      <c r="AW758">
        <v>177.04370554692446</v>
      </c>
      <c r="AX758">
        <v>5.1461976382219508</v>
      </c>
      <c r="AY758">
        <v>12.28569598992441</v>
      </c>
      <c r="AZ758">
        <v>159.6118119187781</v>
      </c>
      <c r="BA758">
        <v>1022.7105004484722</v>
      </c>
      <c r="BB758">
        <v>45.954937272811513</v>
      </c>
      <c r="BC758">
        <v>326.8316559661871</v>
      </c>
      <c r="BD758">
        <v>649.92390720947242</v>
      </c>
      <c r="BE758">
        <v>9503.2683427893026</v>
      </c>
      <c r="BF758">
        <v>307.39871033460639</v>
      </c>
      <c r="BG758">
        <v>9123.2435551487251</v>
      </c>
      <c r="BH758">
        <v>72.626077306000752</v>
      </c>
      <c r="BI758">
        <v>1352.7191851279881</v>
      </c>
      <c r="BJ758">
        <v>78.168366587508885</v>
      </c>
      <c r="BK758">
        <v>1204.4823071030612</v>
      </c>
      <c r="BL758">
        <v>70.068511437421947</v>
      </c>
      <c r="BM758">
        <v>569.33070217510863</v>
      </c>
      <c r="BN758">
        <v>23.793602157355416</v>
      </c>
      <c r="BO758">
        <v>480.45780869412363</v>
      </c>
      <c r="BP758">
        <v>65.079291323629946</v>
      </c>
      <c r="BQ758">
        <v>838.55760002476518</v>
      </c>
      <c r="BR758">
        <v>29.473848601906937</v>
      </c>
      <c r="BS758">
        <v>720.7736650886286</v>
      </c>
      <c r="BT758">
        <v>88.310086334231357</v>
      </c>
      <c r="BU758">
        <v>1106.1168738601923</v>
      </c>
      <c r="BV758">
        <v>32.536491297491189</v>
      </c>
      <c r="BW758">
        <v>964.4257324152502</v>
      </c>
      <c r="BX758">
        <v>109.15465014744896</v>
      </c>
      <c r="BY758">
        <v>257.70529986712705</v>
      </c>
      <c r="BZ758">
        <v>160.80750004306711</v>
      </c>
      <c r="CA758">
        <v>56.465800443683321</v>
      </c>
      <c r="CB758">
        <v>40.431999380377448</v>
      </c>
      <c r="CC758">
        <v>2818.2937805767297</v>
      </c>
      <c r="CD758">
        <v>1690.3139312107435</v>
      </c>
      <c r="CE758">
        <v>755.77741044467007</v>
      </c>
      <c r="CF758">
        <v>372.2024389213293</v>
      </c>
      <c r="CG758">
        <v>16595.341973214076</v>
      </c>
      <c r="CH758">
        <v>2055.9266992367466</v>
      </c>
      <c r="CI758">
        <v>14505.449760498432</v>
      </c>
      <c r="CJ758">
        <v>33.96551347890189</v>
      </c>
    </row>
    <row r="759" spans="1:88" x14ac:dyDescent="0.2">
      <c r="A759" t="s">
        <v>157</v>
      </c>
      <c r="B759">
        <v>2012</v>
      </c>
      <c r="C759" t="s">
        <v>29</v>
      </c>
      <c r="D759" t="s">
        <v>449</v>
      </c>
      <c r="E759">
        <v>880.53210425324198</v>
      </c>
      <c r="F759">
        <v>137.23762241790129</v>
      </c>
      <c r="G759">
        <v>370.06447019419926</v>
      </c>
      <c r="H759">
        <v>373.23001164114129</v>
      </c>
      <c r="I759">
        <v>0</v>
      </c>
      <c r="J759">
        <v>0</v>
      </c>
      <c r="K759">
        <v>0</v>
      </c>
      <c r="L759">
        <v>880.53210425324198</v>
      </c>
      <c r="M759">
        <v>530.49517669770944</v>
      </c>
      <c r="N759">
        <v>132.56868094942439</v>
      </c>
      <c r="O759">
        <v>365.50055440141756</v>
      </c>
      <c r="P759">
        <v>32.42594134686685</v>
      </c>
      <c r="Q759">
        <v>0</v>
      </c>
      <c r="R759">
        <v>0</v>
      </c>
      <c r="S759">
        <v>0</v>
      </c>
      <c r="T759">
        <v>530.49517669770944</v>
      </c>
      <c r="U759">
        <v>6446.3511465234969</v>
      </c>
      <c r="V759">
        <v>66.453342527807493</v>
      </c>
      <c r="W759">
        <v>9.99426588903418</v>
      </c>
      <c r="X759">
        <v>6369.9035381066733</v>
      </c>
      <c r="Y759">
        <v>533.05761422050705</v>
      </c>
      <c r="Z759">
        <v>10.09264397745441</v>
      </c>
      <c r="AA759">
        <v>14.476708542135011</v>
      </c>
      <c r="AB759">
        <v>508.48826170092212</v>
      </c>
      <c r="AC759">
        <v>29555.573547470231</v>
      </c>
      <c r="AD759">
        <v>0</v>
      </c>
      <c r="AE759">
        <v>0</v>
      </c>
      <c r="AF759">
        <v>29555.573547470231</v>
      </c>
      <c r="AG759">
        <v>187.34504808977289</v>
      </c>
      <c r="AH759">
        <v>0</v>
      </c>
      <c r="AI759">
        <v>0</v>
      </c>
      <c r="AJ759">
        <v>187.34504808977289</v>
      </c>
      <c r="AK759">
        <v>301.14957736279007</v>
      </c>
      <c r="AL759">
        <v>0</v>
      </c>
      <c r="AM759">
        <v>0</v>
      </c>
      <c r="AN759">
        <v>301.14957736279007</v>
      </c>
      <c r="AO759">
        <v>30044.068172922849</v>
      </c>
      <c r="AP759">
        <v>0</v>
      </c>
      <c r="AQ759">
        <v>0</v>
      </c>
      <c r="AR759">
        <v>30044.068172922849</v>
      </c>
      <c r="AS759">
        <v>2512.6019869863239</v>
      </c>
      <c r="AT759">
        <v>807.59437529801289</v>
      </c>
      <c r="AU759">
        <v>1666.2395745952401</v>
      </c>
      <c r="AV759">
        <v>38.768037093071143</v>
      </c>
      <c r="AW759">
        <v>2102.1688201324191</v>
      </c>
      <c r="AX759">
        <v>4.6969115018909147</v>
      </c>
      <c r="AY759">
        <v>14.679072687995449</v>
      </c>
      <c r="AZ759">
        <v>2082.7928359425332</v>
      </c>
      <c r="BA759">
        <v>2377.4863587227619</v>
      </c>
      <c r="BB759">
        <v>90.138488831551697</v>
      </c>
      <c r="BC759">
        <v>264.16511961214661</v>
      </c>
      <c r="BD759">
        <v>2023.1827502790638</v>
      </c>
      <c r="BE759">
        <v>4967.9368380780816</v>
      </c>
      <c r="BF759">
        <v>216.18743850975119</v>
      </c>
      <c r="BG759">
        <v>4216.857306426693</v>
      </c>
      <c r="BH759">
        <v>534.89209314164407</v>
      </c>
      <c r="BI759">
        <v>854.0459373815554</v>
      </c>
      <c r="BJ759">
        <v>67.110418183374094</v>
      </c>
      <c r="BK759">
        <v>762.75331355822789</v>
      </c>
      <c r="BL759">
        <v>24.18220563995547</v>
      </c>
      <c r="BM759">
        <v>363.43716595031799</v>
      </c>
      <c r="BN759">
        <v>44.689338481382791</v>
      </c>
      <c r="BO759">
        <v>261.15764312152101</v>
      </c>
      <c r="BP759">
        <v>57.590184347414201</v>
      </c>
      <c r="BQ759">
        <v>648.15246601859235</v>
      </c>
      <c r="BR759">
        <v>49.364821114457087</v>
      </c>
      <c r="BS759">
        <v>373.27400740438389</v>
      </c>
      <c r="BT759">
        <v>225.51363749975138</v>
      </c>
      <c r="BU759">
        <v>810.44821016882895</v>
      </c>
      <c r="BV759">
        <v>51.436091002641803</v>
      </c>
      <c r="BW759">
        <v>479.85376887331938</v>
      </c>
      <c r="BX759">
        <v>279.15835029286768</v>
      </c>
      <c r="BY759">
        <v>216.28218111634249</v>
      </c>
      <c r="BZ759">
        <v>174.5021708227296</v>
      </c>
      <c r="CA759">
        <v>13.052410620472301</v>
      </c>
      <c r="CB759">
        <v>28.727599673141629</v>
      </c>
      <c r="CC759">
        <v>2274.80312583573</v>
      </c>
      <c r="CD759">
        <v>1831.9117781031769</v>
      </c>
      <c r="CE759">
        <v>177.53834805589881</v>
      </c>
      <c r="CF759">
        <v>265.35299967666003</v>
      </c>
      <c r="CG759">
        <v>6577.4449118554321</v>
      </c>
      <c r="CH759">
        <v>1633.430376856707</v>
      </c>
      <c r="CI759">
        <v>4924.0404059102957</v>
      </c>
      <c r="CJ759">
        <v>19.97412908842697</v>
      </c>
    </row>
    <row r="760" spans="1:88" x14ac:dyDescent="0.2">
      <c r="A760" t="s">
        <v>157</v>
      </c>
      <c r="B760">
        <v>2012</v>
      </c>
      <c r="C760" t="s">
        <v>30</v>
      </c>
      <c r="D760" t="s">
        <v>450</v>
      </c>
      <c r="E760">
        <v>90.394312046775752</v>
      </c>
      <c r="F760">
        <v>23.423206025550002</v>
      </c>
      <c r="G760">
        <v>54.55088618900254</v>
      </c>
      <c r="H760">
        <v>12.420219832223218</v>
      </c>
      <c r="I760">
        <v>0</v>
      </c>
      <c r="J760">
        <v>0</v>
      </c>
      <c r="K760">
        <v>0</v>
      </c>
      <c r="L760">
        <v>90.394312046775752</v>
      </c>
      <c r="M760">
        <v>81.060608339224089</v>
      </c>
      <c r="N760">
        <v>22.332097421520494</v>
      </c>
      <c r="O760">
        <v>53.940284150074021</v>
      </c>
      <c r="P760">
        <v>4.7882267676296335</v>
      </c>
      <c r="Q760">
        <v>0</v>
      </c>
      <c r="R760">
        <v>0</v>
      </c>
      <c r="S760">
        <v>0</v>
      </c>
      <c r="T760">
        <v>81.060608339224089</v>
      </c>
      <c r="U760">
        <v>177.60517836400561</v>
      </c>
      <c r="V760">
        <v>7.9611092383564053</v>
      </c>
      <c r="W760">
        <v>1.1552559397656377</v>
      </c>
      <c r="X760">
        <v>168.48881318588363</v>
      </c>
      <c r="Y760">
        <v>12.00137984946978</v>
      </c>
      <c r="Z760">
        <v>2.9935599767471781</v>
      </c>
      <c r="AA760">
        <v>1.9520826860213922</v>
      </c>
      <c r="AB760">
        <v>7.0557371867012533</v>
      </c>
      <c r="AC760">
        <v>1210.4462118140914</v>
      </c>
      <c r="AD760">
        <v>0</v>
      </c>
      <c r="AE760">
        <v>0</v>
      </c>
      <c r="AF760">
        <v>1210.4462118140914</v>
      </c>
      <c r="AG760">
        <v>48.558862769383737</v>
      </c>
      <c r="AH760">
        <v>0</v>
      </c>
      <c r="AI760">
        <v>0</v>
      </c>
      <c r="AJ760">
        <v>48.558862769383737</v>
      </c>
      <c r="AK760">
        <v>58.592588205611285</v>
      </c>
      <c r="AL760">
        <v>0</v>
      </c>
      <c r="AM760">
        <v>0</v>
      </c>
      <c r="AN760">
        <v>58.592588205611285</v>
      </c>
      <c r="AO760">
        <v>1317.5976627890866</v>
      </c>
      <c r="AP760">
        <v>0</v>
      </c>
      <c r="AQ760">
        <v>0</v>
      </c>
      <c r="AR760">
        <v>1317.5976627890866</v>
      </c>
      <c r="AS760">
        <v>264.32858442073331</v>
      </c>
      <c r="AT760">
        <v>44.218647078909271</v>
      </c>
      <c r="AU760">
        <v>191.0222051166806</v>
      </c>
      <c r="AV760">
        <v>29.087732225143291</v>
      </c>
      <c r="AW760">
        <v>28.009135354250809</v>
      </c>
      <c r="AX760">
        <v>1.0447188030292307</v>
      </c>
      <c r="AY760">
        <v>2.2370275673581035</v>
      </c>
      <c r="AZ760">
        <v>24.727388983863509</v>
      </c>
      <c r="BA760">
        <v>204.5004817147593</v>
      </c>
      <c r="BB760">
        <v>12.829956875967383</v>
      </c>
      <c r="BC760">
        <v>25.923684416458997</v>
      </c>
      <c r="BD760">
        <v>165.74684042233309</v>
      </c>
      <c r="BE760">
        <v>508.28591385460777</v>
      </c>
      <c r="BF760">
        <v>49.184735972054071</v>
      </c>
      <c r="BG760">
        <v>437.00091622103895</v>
      </c>
      <c r="BH760">
        <v>22.100261661514821</v>
      </c>
      <c r="BI760">
        <v>89.071224277730948</v>
      </c>
      <c r="BJ760">
        <v>14.919543674682149</v>
      </c>
      <c r="BK760">
        <v>62.228822050882584</v>
      </c>
      <c r="BL760">
        <v>11.922858552166334</v>
      </c>
      <c r="BM760">
        <v>37.658300933576363</v>
      </c>
      <c r="BN760">
        <v>6.1713178306452825</v>
      </c>
      <c r="BO760">
        <v>25.815574941917703</v>
      </c>
      <c r="BP760">
        <v>5.6714081610134297</v>
      </c>
      <c r="BQ760">
        <v>62.811462069965337</v>
      </c>
      <c r="BR760">
        <v>7.8085201861145208</v>
      </c>
      <c r="BS760">
        <v>46.247470352391545</v>
      </c>
      <c r="BT760">
        <v>8.7554715314592695</v>
      </c>
      <c r="BU760">
        <v>87.20524261393183</v>
      </c>
      <c r="BV760">
        <v>8.3355418819296982</v>
      </c>
      <c r="BW760">
        <v>68.30411457153302</v>
      </c>
      <c r="BX760">
        <v>10.565586160469003</v>
      </c>
      <c r="BY760">
        <v>136.32142741101694</v>
      </c>
      <c r="BZ760">
        <v>53.974962165492855</v>
      </c>
      <c r="CA760">
        <v>2.8996049472592085</v>
      </c>
      <c r="CB760">
        <v>79.446860298265278</v>
      </c>
      <c r="CC760">
        <v>1346.8304706983718</v>
      </c>
      <c r="CD760">
        <v>572.28698253731807</v>
      </c>
      <c r="CE760">
        <v>39.546972599463786</v>
      </c>
      <c r="CF760">
        <v>734.99651556159029</v>
      </c>
      <c r="CG760">
        <v>1015.5184519523368</v>
      </c>
      <c r="CH760">
        <v>272.93209141208854</v>
      </c>
      <c r="CI760">
        <v>737.9540591893599</v>
      </c>
      <c r="CJ760">
        <v>4.6323013508880688</v>
      </c>
    </row>
    <row r="761" spans="1:88" x14ac:dyDescent="0.2">
      <c r="A761" t="s">
        <v>157</v>
      </c>
      <c r="B761">
        <v>2012</v>
      </c>
      <c r="C761" t="s">
        <v>31</v>
      </c>
      <c r="D761" t="s">
        <v>451</v>
      </c>
      <c r="E761">
        <v>55.400839944604442</v>
      </c>
      <c r="F761">
        <v>14.912890207108632</v>
      </c>
      <c r="G761">
        <v>30.976704254151585</v>
      </c>
      <c r="H761">
        <v>9.5112454833441653</v>
      </c>
      <c r="I761">
        <v>11.0575820413043</v>
      </c>
      <c r="J761">
        <v>23.438861469321917</v>
      </c>
      <c r="K761">
        <v>34.496443510626186</v>
      </c>
      <c r="L761">
        <v>89.897283455230635</v>
      </c>
      <c r="M761">
        <v>47.79815553381502</v>
      </c>
      <c r="N761">
        <v>14.413797769532527</v>
      </c>
      <c r="O761">
        <v>30.652448385120337</v>
      </c>
      <c r="P761">
        <v>2.7319093791620856</v>
      </c>
      <c r="Q761">
        <v>9.76264762311264</v>
      </c>
      <c r="R761">
        <v>20.693976708216354</v>
      </c>
      <c r="S761">
        <v>30.456624331328968</v>
      </c>
      <c r="T761">
        <v>78.254779865143988</v>
      </c>
      <c r="U761">
        <v>140.10941639115271</v>
      </c>
      <c r="V761">
        <v>4.1459042992060722</v>
      </c>
      <c r="W761">
        <v>0.92211357916214065</v>
      </c>
      <c r="X761">
        <v>135.04139851278461</v>
      </c>
      <c r="Y761">
        <v>10.2005299126841</v>
      </c>
      <c r="Z761">
        <v>1.3269960741474234</v>
      </c>
      <c r="AA761">
        <v>1.0107484213158038</v>
      </c>
      <c r="AB761">
        <v>7.8627854172209179</v>
      </c>
      <c r="AC761">
        <v>1004.2889826108365</v>
      </c>
      <c r="AD761">
        <v>0</v>
      </c>
      <c r="AE761">
        <v>0</v>
      </c>
      <c r="AF761">
        <v>1004.2889826108365</v>
      </c>
      <c r="AG761">
        <v>16.888799658170189</v>
      </c>
      <c r="AH761">
        <v>0</v>
      </c>
      <c r="AI761">
        <v>0</v>
      </c>
      <c r="AJ761">
        <v>16.888799658170189</v>
      </c>
      <c r="AK761">
        <v>39.127954459361213</v>
      </c>
      <c r="AL761">
        <v>0</v>
      </c>
      <c r="AM761">
        <v>0</v>
      </c>
      <c r="AN761">
        <v>39.127954459361213</v>
      </c>
      <c r="AO761">
        <v>1060.3057367283664</v>
      </c>
      <c r="AP761">
        <v>0</v>
      </c>
      <c r="AQ761">
        <v>0</v>
      </c>
      <c r="AR761">
        <v>1060.3057367283664</v>
      </c>
      <c r="AS761">
        <v>171.20523747881543</v>
      </c>
      <c r="AT761">
        <v>29.929548934474486</v>
      </c>
      <c r="AU761">
        <v>134.6218750451923</v>
      </c>
      <c r="AV761">
        <v>6.653813499149031</v>
      </c>
      <c r="AW761">
        <v>26.828471981472639</v>
      </c>
      <c r="AX761">
        <v>0.54110980196965119</v>
      </c>
      <c r="AY761">
        <v>2.1120890977514879</v>
      </c>
      <c r="AZ761">
        <v>24.175273081751527</v>
      </c>
      <c r="BA761">
        <v>90.166659280662401</v>
      </c>
      <c r="BB761">
        <v>6.5802287000825448</v>
      </c>
      <c r="BC761">
        <v>18.368320857475595</v>
      </c>
      <c r="BD761">
        <v>65.218109723104305</v>
      </c>
      <c r="BE761">
        <v>256.52935754914</v>
      </c>
      <c r="BF761">
        <v>24.681753684828728</v>
      </c>
      <c r="BG761">
        <v>222.53134702545248</v>
      </c>
      <c r="BH761">
        <v>9.3162568388585711</v>
      </c>
      <c r="BI761">
        <v>43.117467382633606</v>
      </c>
      <c r="BJ761">
        <v>7.6694812671273684</v>
      </c>
      <c r="BK761">
        <v>32.098790217854621</v>
      </c>
      <c r="BL761">
        <v>3.3491958976518279</v>
      </c>
      <c r="BM761">
        <v>19.306986927335519</v>
      </c>
      <c r="BN761">
        <v>3.0828830392807518</v>
      </c>
      <c r="BO761">
        <v>14.146808141985199</v>
      </c>
      <c r="BP761">
        <v>2.0772957460695762</v>
      </c>
      <c r="BQ761">
        <v>36.072345905457141</v>
      </c>
      <c r="BR761">
        <v>3.7470283822438004</v>
      </c>
      <c r="BS761">
        <v>27.866965525875095</v>
      </c>
      <c r="BT761">
        <v>4.4583519973381645</v>
      </c>
      <c r="BU761">
        <v>52.818478186715538</v>
      </c>
      <c r="BV761">
        <v>4.0159758452837941</v>
      </c>
      <c r="BW761">
        <v>43.009664639191243</v>
      </c>
      <c r="BX761">
        <v>5.7928377022405142</v>
      </c>
      <c r="BY761">
        <v>33.909808478116894</v>
      </c>
      <c r="BZ761">
        <v>23.671017904862133</v>
      </c>
      <c r="CA761">
        <v>1.4997250517186236</v>
      </c>
      <c r="CB761">
        <v>8.7390655215362951</v>
      </c>
      <c r="CC761">
        <v>350.60201233813859</v>
      </c>
      <c r="CD761">
        <v>248.96584580933632</v>
      </c>
      <c r="CE761">
        <v>20.798286968868219</v>
      </c>
      <c r="CF761">
        <v>80.837879559934791</v>
      </c>
      <c r="CG761">
        <v>592.89462669389468</v>
      </c>
      <c r="CH761">
        <v>169.65504890334122</v>
      </c>
      <c r="CI761">
        <v>420.31515835060054</v>
      </c>
      <c r="CJ761">
        <v>2.9244194399520924</v>
      </c>
    </row>
    <row r="762" spans="1:88" x14ac:dyDescent="0.2">
      <c r="A762" t="s">
        <v>157</v>
      </c>
      <c r="B762">
        <v>2012</v>
      </c>
      <c r="C762" t="s">
        <v>32</v>
      </c>
      <c r="D762" t="s">
        <v>452</v>
      </c>
      <c r="E762">
        <v>182.83552832509551</v>
      </c>
      <c r="F762">
        <v>59.434913329978727</v>
      </c>
      <c r="G762">
        <v>90.152733208131664</v>
      </c>
      <c r="H762">
        <v>33.247881786985239</v>
      </c>
      <c r="I762">
        <v>29.896036347804156</v>
      </c>
      <c r="J762">
        <v>472.27232279879468</v>
      </c>
      <c r="K762">
        <v>502.1683591465989</v>
      </c>
      <c r="L762">
        <v>685.0038874716945</v>
      </c>
      <c r="M762">
        <v>157.39241508631028</v>
      </c>
      <c r="N762">
        <v>57.582554349571687</v>
      </c>
      <c r="O762">
        <v>89.16388355106362</v>
      </c>
      <c r="P762">
        <v>10.645977185674584</v>
      </c>
      <c r="Q762">
        <v>26.394725630259188</v>
      </c>
      <c r="R762">
        <v>416.96157437121218</v>
      </c>
      <c r="S762">
        <v>443.35630000147131</v>
      </c>
      <c r="T762">
        <v>600.74871508778153</v>
      </c>
      <c r="U762">
        <v>504.3910930132518</v>
      </c>
      <c r="V762">
        <v>14.88134704366081</v>
      </c>
      <c r="W762">
        <v>2.1210210634076319</v>
      </c>
      <c r="X762">
        <v>487.38872490618382</v>
      </c>
      <c r="Y762">
        <v>31.675261864521016</v>
      </c>
      <c r="Z762">
        <v>4.9675345782403211</v>
      </c>
      <c r="AA762">
        <v>3.1403494311504909</v>
      </c>
      <c r="AB762">
        <v>23.567377855130374</v>
      </c>
      <c r="AC762">
        <v>3140.0001467466368</v>
      </c>
      <c r="AD762">
        <v>0</v>
      </c>
      <c r="AE762">
        <v>0</v>
      </c>
      <c r="AF762">
        <v>3140.0001467466368</v>
      </c>
      <c r="AG762">
        <v>78.746508153872355</v>
      </c>
      <c r="AH762">
        <v>0</v>
      </c>
      <c r="AI762">
        <v>0</v>
      </c>
      <c r="AJ762">
        <v>78.746508153872355</v>
      </c>
      <c r="AK762">
        <v>175.38115892720396</v>
      </c>
      <c r="AL762">
        <v>0</v>
      </c>
      <c r="AM762">
        <v>0</v>
      </c>
      <c r="AN762">
        <v>175.38115892720396</v>
      </c>
      <c r="AO762">
        <v>3394.1278138277089</v>
      </c>
      <c r="AP762">
        <v>0</v>
      </c>
      <c r="AQ762">
        <v>0</v>
      </c>
      <c r="AR762">
        <v>3394.1278138277089</v>
      </c>
      <c r="AS762">
        <v>460.078452150852</v>
      </c>
      <c r="AT762">
        <v>101.07423664737324</v>
      </c>
      <c r="AU762">
        <v>332.56688860663149</v>
      </c>
      <c r="AV762">
        <v>26.437326896846901</v>
      </c>
      <c r="AW762">
        <v>92.13090590978463</v>
      </c>
      <c r="AX762">
        <v>2.0841247588013796</v>
      </c>
      <c r="AY762">
        <v>3.9102103348266231</v>
      </c>
      <c r="AZ762">
        <v>86.13657081615662</v>
      </c>
      <c r="BA762">
        <v>278.96136608362582</v>
      </c>
      <c r="BB762">
        <v>23.845340249499912</v>
      </c>
      <c r="BC762">
        <v>44.575972129108415</v>
      </c>
      <c r="BD762">
        <v>210.54005370501741</v>
      </c>
      <c r="BE762">
        <v>856.4868187497417</v>
      </c>
      <c r="BF762">
        <v>93.738703724338677</v>
      </c>
      <c r="BG762">
        <v>730.04681676956898</v>
      </c>
      <c r="BH762">
        <v>32.701298255836463</v>
      </c>
      <c r="BI762">
        <v>152.36995148103421</v>
      </c>
      <c r="BJ762">
        <v>28.8346747874111</v>
      </c>
      <c r="BK762">
        <v>110.39099460257789</v>
      </c>
      <c r="BL762">
        <v>13.144282091045911</v>
      </c>
      <c r="BM762">
        <v>64.81865207192331</v>
      </c>
      <c r="BN762">
        <v>10.923394857968061</v>
      </c>
      <c r="BO762">
        <v>46.172853370242755</v>
      </c>
      <c r="BP762">
        <v>7.7224038437125362</v>
      </c>
      <c r="BQ762">
        <v>114.04533001753403</v>
      </c>
      <c r="BR762">
        <v>13.362271613794338</v>
      </c>
      <c r="BS762">
        <v>84.270105345576425</v>
      </c>
      <c r="BT762">
        <v>16.412953058163271</v>
      </c>
      <c r="BU762">
        <v>161.55457114115052</v>
      </c>
      <c r="BV762">
        <v>14.431048715189835</v>
      </c>
      <c r="BW762">
        <v>125.5972742326189</v>
      </c>
      <c r="BX762">
        <v>21.52624819334158</v>
      </c>
      <c r="BY762">
        <v>124.10236550256997</v>
      </c>
      <c r="BZ762">
        <v>88.838027070855347</v>
      </c>
      <c r="CA762">
        <v>4.6916226907377565</v>
      </c>
      <c r="CB762">
        <v>30.572715740977266</v>
      </c>
      <c r="CC762">
        <v>1282.3548157685079</v>
      </c>
      <c r="CD762">
        <v>934.50683184001946</v>
      </c>
      <c r="CE762">
        <v>64.670543285970354</v>
      </c>
      <c r="CF762">
        <v>283.17744064252156</v>
      </c>
      <c r="CG762">
        <v>1908.4615876690223</v>
      </c>
      <c r="CH762">
        <v>674.29328076341358</v>
      </c>
      <c r="CI762">
        <v>1218.9831365709886</v>
      </c>
      <c r="CJ762">
        <v>15.18517033462045</v>
      </c>
    </row>
    <row r="763" spans="1:88" x14ac:dyDescent="0.2">
      <c r="A763" t="s">
        <v>157</v>
      </c>
      <c r="B763">
        <v>2012</v>
      </c>
      <c r="C763" t="s">
        <v>33</v>
      </c>
      <c r="D763" t="s">
        <v>453</v>
      </c>
      <c r="E763">
        <v>555.11139926338114</v>
      </c>
      <c r="F763">
        <v>138.60240666046735</v>
      </c>
      <c r="G763">
        <v>310.03254119971018</v>
      </c>
      <c r="H763">
        <v>106.47645140320307</v>
      </c>
      <c r="I763">
        <v>0</v>
      </c>
      <c r="J763">
        <v>22.906982431681946</v>
      </c>
      <c r="K763">
        <v>22.906982431681946</v>
      </c>
      <c r="L763">
        <v>578.018381695063</v>
      </c>
      <c r="M763">
        <v>487.4642356117065</v>
      </c>
      <c r="N763">
        <v>134.23109301870858</v>
      </c>
      <c r="O763">
        <v>306.57464572694676</v>
      </c>
      <c r="P763">
        <v>46.658496866051038</v>
      </c>
      <c r="Q763">
        <v>0</v>
      </c>
      <c r="R763">
        <v>20.151625208295833</v>
      </c>
      <c r="S763">
        <v>20.151625208295833</v>
      </c>
      <c r="T763">
        <v>507.61586082000235</v>
      </c>
      <c r="U763">
        <v>1271.6121597583551</v>
      </c>
      <c r="V763">
        <v>35.989553403433661</v>
      </c>
      <c r="W763">
        <v>7.843278862699286</v>
      </c>
      <c r="X763">
        <v>1227.7793274922224</v>
      </c>
      <c r="Y763">
        <v>76.839687352714662</v>
      </c>
      <c r="Z763">
        <v>11.649579888164629</v>
      </c>
      <c r="AA763">
        <v>10.945682889919816</v>
      </c>
      <c r="AB763">
        <v>54.244424574630663</v>
      </c>
      <c r="AC763">
        <v>11937.924189599707</v>
      </c>
      <c r="AD763">
        <v>0</v>
      </c>
      <c r="AE763">
        <v>0</v>
      </c>
      <c r="AF763">
        <v>11937.924189599707</v>
      </c>
      <c r="AG763">
        <v>527.06120751425544</v>
      </c>
      <c r="AH763">
        <v>0</v>
      </c>
      <c r="AI763">
        <v>0</v>
      </c>
      <c r="AJ763">
        <v>527.06120751425544</v>
      </c>
      <c r="AK763">
        <v>492.22508348004021</v>
      </c>
      <c r="AL763">
        <v>0</v>
      </c>
      <c r="AM763">
        <v>0</v>
      </c>
      <c r="AN763">
        <v>492.22508348004021</v>
      </c>
      <c r="AO763">
        <v>12957.210480593996</v>
      </c>
      <c r="AP763">
        <v>0</v>
      </c>
      <c r="AQ763">
        <v>0</v>
      </c>
      <c r="AR763">
        <v>12957.210480593996</v>
      </c>
      <c r="AS763">
        <v>1637.0217614408982</v>
      </c>
      <c r="AT763">
        <v>257.3973302022539</v>
      </c>
      <c r="AU763">
        <v>1224.8519066667927</v>
      </c>
      <c r="AV763">
        <v>154.77252457185085</v>
      </c>
      <c r="AW763">
        <v>212.24742106949151</v>
      </c>
      <c r="AX763">
        <v>4.7696126478778336</v>
      </c>
      <c r="AY763">
        <v>15.308922206857552</v>
      </c>
      <c r="AZ763">
        <v>192.16888621475653</v>
      </c>
      <c r="BA763">
        <v>843.93791692311197</v>
      </c>
      <c r="BB763">
        <v>56.928825382935457</v>
      </c>
      <c r="BC763">
        <v>157.84364957143674</v>
      </c>
      <c r="BD763">
        <v>629.16544196873917</v>
      </c>
      <c r="BE763">
        <v>2834.4624699639453</v>
      </c>
      <c r="BF763">
        <v>227.66080180652636</v>
      </c>
      <c r="BG763">
        <v>2504.546247899777</v>
      </c>
      <c r="BH763">
        <v>102.25542025765085</v>
      </c>
      <c r="BI763">
        <v>525.68493978655351</v>
      </c>
      <c r="BJ763">
        <v>71.544192068050918</v>
      </c>
      <c r="BK763">
        <v>387.01314490199775</v>
      </c>
      <c r="BL763">
        <v>67.127602816505288</v>
      </c>
      <c r="BM763">
        <v>210.14388801129138</v>
      </c>
      <c r="BN763">
        <v>26.884758652330941</v>
      </c>
      <c r="BO763">
        <v>155.6324474443083</v>
      </c>
      <c r="BP763">
        <v>27.626681914652202</v>
      </c>
      <c r="BQ763">
        <v>363.68359682695188</v>
      </c>
      <c r="BR763">
        <v>32.815277782801545</v>
      </c>
      <c r="BS763">
        <v>281.59984401859634</v>
      </c>
      <c r="BT763">
        <v>49.268475025554309</v>
      </c>
      <c r="BU763">
        <v>516.8885936831183</v>
      </c>
      <c r="BV763">
        <v>35.65638138004087</v>
      </c>
      <c r="BW763">
        <v>417.58850092331335</v>
      </c>
      <c r="BX763">
        <v>63.643711379764184</v>
      </c>
      <c r="BY763">
        <v>351.58272963265642</v>
      </c>
      <c r="BZ763">
        <v>206.20581598413023</v>
      </c>
      <c r="CA763">
        <v>19.049506410088178</v>
      </c>
      <c r="CB763">
        <v>126.32740723843976</v>
      </c>
      <c r="CC763">
        <v>3604.0143296377792</v>
      </c>
      <c r="CD763">
        <v>2172.9661472880598</v>
      </c>
      <c r="CE763">
        <v>264.80560743574057</v>
      </c>
      <c r="CF763">
        <v>1166.2425749139893</v>
      </c>
      <c r="CG763">
        <v>5849.4588264818631</v>
      </c>
      <c r="CH763">
        <v>1586.7787653996329</v>
      </c>
      <c r="CI763">
        <v>4191.3251631431194</v>
      </c>
      <c r="CJ763">
        <v>71.354897939106436</v>
      </c>
    </row>
    <row r="764" spans="1:88" x14ac:dyDescent="0.2">
      <c r="A764" t="s">
        <v>157</v>
      </c>
      <c r="B764">
        <v>2012</v>
      </c>
      <c r="C764" t="s">
        <v>34</v>
      </c>
      <c r="D764" t="s">
        <v>454</v>
      </c>
      <c r="E764">
        <v>115.99148993437188</v>
      </c>
      <c r="F764">
        <v>26.663596890461701</v>
      </c>
      <c r="G764">
        <v>67.321968538853852</v>
      </c>
      <c r="H764">
        <v>22.005924505056381</v>
      </c>
      <c r="I764">
        <v>0</v>
      </c>
      <c r="J764">
        <v>0</v>
      </c>
      <c r="K764">
        <v>0</v>
      </c>
      <c r="L764">
        <v>115.99148993437188</v>
      </c>
      <c r="M764">
        <v>98.721669369296862</v>
      </c>
      <c r="N764">
        <v>25.736546639314987</v>
      </c>
      <c r="O764">
        <v>66.673660772918424</v>
      </c>
      <c r="P764">
        <v>6.3114619570634858</v>
      </c>
      <c r="Q764">
        <v>0</v>
      </c>
      <c r="R764">
        <v>0</v>
      </c>
      <c r="S764">
        <v>0</v>
      </c>
      <c r="T764">
        <v>98.721669369296862</v>
      </c>
      <c r="U764">
        <v>354.26475092569456</v>
      </c>
      <c r="V764">
        <v>8.6716241408261379</v>
      </c>
      <c r="W764">
        <v>1.7094364760998046</v>
      </c>
      <c r="X764">
        <v>343.8836903087693</v>
      </c>
      <c r="Y764">
        <v>20.4695755525333</v>
      </c>
      <c r="Z764">
        <v>2.3834216363289435</v>
      </c>
      <c r="AA764">
        <v>2.0321203155467389</v>
      </c>
      <c r="AB764">
        <v>16.05403360065775</v>
      </c>
      <c r="AC764">
        <v>2232.3142025326065</v>
      </c>
      <c r="AD764">
        <v>0</v>
      </c>
      <c r="AE764">
        <v>0</v>
      </c>
      <c r="AF764">
        <v>2232.3142025326065</v>
      </c>
      <c r="AG764">
        <v>28.318383945974553</v>
      </c>
      <c r="AH764">
        <v>0</v>
      </c>
      <c r="AI764">
        <v>0</v>
      </c>
      <c r="AJ764">
        <v>28.318383945974553</v>
      </c>
      <c r="AK764">
        <v>52.771487687042288</v>
      </c>
      <c r="AL764">
        <v>0</v>
      </c>
      <c r="AM764">
        <v>0</v>
      </c>
      <c r="AN764">
        <v>52.771487687042288</v>
      </c>
      <c r="AO764">
        <v>2313.404074165624</v>
      </c>
      <c r="AP764">
        <v>0</v>
      </c>
      <c r="AQ764">
        <v>0</v>
      </c>
      <c r="AR764">
        <v>2313.404074165624</v>
      </c>
      <c r="AS764">
        <v>352.66025119850826</v>
      </c>
      <c r="AT764">
        <v>72.9487024392987</v>
      </c>
      <c r="AU764">
        <v>267.44059115086361</v>
      </c>
      <c r="AV764">
        <v>12.270957608345709</v>
      </c>
      <c r="AW764">
        <v>61.524589011902492</v>
      </c>
      <c r="AX764">
        <v>0.99558453197042562</v>
      </c>
      <c r="AY764">
        <v>3.5487965404548816</v>
      </c>
      <c r="AZ764">
        <v>56.98020793947731</v>
      </c>
      <c r="BA764">
        <v>182.63334097336835</v>
      </c>
      <c r="BB764">
        <v>13.227245437796771</v>
      </c>
      <c r="BC764">
        <v>33.099435484709481</v>
      </c>
      <c r="BD764">
        <v>136.30666005086215</v>
      </c>
      <c r="BE764">
        <v>456.65583620915982</v>
      </c>
      <c r="BF764">
        <v>46.477574619218871</v>
      </c>
      <c r="BG764">
        <v>390.03533098477618</v>
      </c>
      <c r="BH764">
        <v>20.14293060516454</v>
      </c>
      <c r="BI764">
        <v>60.442719502391547</v>
      </c>
      <c r="BJ764">
        <v>14.395618916809829</v>
      </c>
      <c r="BK764">
        <v>39.576090091308153</v>
      </c>
      <c r="BL764">
        <v>6.471010494273794</v>
      </c>
      <c r="BM764">
        <v>37.154280388357222</v>
      </c>
      <c r="BN764">
        <v>6.2416571411254012</v>
      </c>
      <c r="BO764">
        <v>26.326860355784362</v>
      </c>
      <c r="BP764">
        <v>4.5857628914474535</v>
      </c>
      <c r="BQ764">
        <v>83.634059107495233</v>
      </c>
      <c r="BR764">
        <v>7.4280851075720733</v>
      </c>
      <c r="BS764">
        <v>65.782725453529565</v>
      </c>
      <c r="BT764">
        <v>10.423248546393591</v>
      </c>
      <c r="BU764">
        <v>133.08753239348221</v>
      </c>
      <c r="BV764">
        <v>7.9327878009619077</v>
      </c>
      <c r="BW764">
        <v>111.09540455242714</v>
      </c>
      <c r="BX764">
        <v>14.059340040092803</v>
      </c>
      <c r="BY764">
        <v>65.332174312384609</v>
      </c>
      <c r="BZ764">
        <v>43.100687360705159</v>
      </c>
      <c r="CA764">
        <v>4.5362958334015131</v>
      </c>
      <c r="CB764">
        <v>17.69519111827826</v>
      </c>
      <c r="CC764">
        <v>680.20199130944627</v>
      </c>
      <c r="CD764">
        <v>453.61507174975429</v>
      </c>
      <c r="CE764">
        <v>64.065234076878554</v>
      </c>
      <c r="CF764">
        <v>162.52168548281452</v>
      </c>
      <c r="CG764">
        <v>1234.1686107605237</v>
      </c>
      <c r="CH764">
        <v>305.89400811542998</v>
      </c>
      <c r="CI764">
        <v>921.76146813141895</v>
      </c>
      <c r="CJ764">
        <v>6.5131345136754559</v>
      </c>
    </row>
    <row r="765" spans="1:88" x14ac:dyDescent="0.2">
      <c r="A765" t="s">
        <v>157</v>
      </c>
      <c r="B765">
        <v>2012</v>
      </c>
      <c r="C765" t="s">
        <v>35</v>
      </c>
      <c r="D765" t="s">
        <v>455</v>
      </c>
      <c r="E765">
        <v>74.811864818547761</v>
      </c>
      <c r="F765">
        <v>29.476599508736644</v>
      </c>
      <c r="G765">
        <v>32.115639647569402</v>
      </c>
      <c r="H765">
        <v>13.219625662241615</v>
      </c>
      <c r="I765">
        <v>0</v>
      </c>
      <c r="J765">
        <v>0</v>
      </c>
      <c r="K765">
        <v>0</v>
      </c>
      <c r="L765">
        <v>74.811864818547761</v>
      </c>
      <c r="M765">
        <v>65.024301587028489</v>
      </c>
      <c r="N765">
        <v>28.442497911121318</v>
      </c>
      <c r="O765">
        <v>31.781470901568916</v>
      </c>
      <c r="P765">
        <v>4.8003327743383171</v>
      </c>
      <c r="Q765">
        <v>0</v>
      </c>
      <c r="R765">
        <v>0</v>
      </c>
      <c r="S765">
        <v>0</v>
      </c>
      <c r="T765">
        <v>65.024301587028489</v>
      </c>
      <c r="U765">
        <v>192.24115631115518</v>
      </c>
      <c r="V765">
        <v>7.9953080724305545</v>
      </c>
      <c r="W765">
        <v>1.2256164465520103</v>
      </c>
      <c r="X765">
        <v>183.02023179217326</v>
      </c>
      <c r="Y765">
        <v>13.320038167996039</v>
      </c>
      <c r="Z765">
        <v>2.7993922678007399</v>
      </c>
      <c r="AA765">
        <v>1.0185514591836455</v>
      </c>
      <c r="AB765">
        <v>9.5020944410116588</v>
      </c>
      <c r="AC765">
        <v>927.34659389238664</v>
      </c>
      <c r="AD765">
        <v>0</v>
      </c>
      <c r="AE765">
        <v>0</v>
      </c>
      <c r="AF765">
        <v>927.34659389238664</v>
      </c>
      <c r="AG765">
        <v>16.34566163843094</v>
      </c>
      <c r="AH765">
        <v>0</v>
      </c>
      <c r="AI765">
        <v>0</v>
      </c>
      <c r="AJ765">
        <v>16.34566163843094</v>
      </c>
      <c r="AK765">
        <v>68.509605049301257</v>
      </c>
      <c r="AL765">
        <v>0</v>
      </c>
      <c r="AM765">
        <v>0</v>
      </c>
      <c r="AN765">
        <v>68.509605049301257</v>
      </c>
      <c r="AO765">
        <v>1012.201860580119</v>
      </c>
      <c r="AP765">
        <v>0</v>
      </c>
      <c r="AQ765">
        <v>0</v>
      </c>
      <c r="AR765">
        <v>1012.201860580119</v>
      </c>
      <c r="AS765">
        <v>240.97134638279243</v>
      </c>
      <c r="AT765">
        <v>48.34592279576971</v>
      </c>
      <c r="AU765">
        <v>185.44901612568788</v>
      </c>
      <c r="AV765">
        <v>7.1764074613344739</v>
      </c>
      <c r="AW765">
        <v>29.407287125906784</v>
      </c>
      <c r="AX765">
        <v>1.1239772523313529</v>
      </c>
      <c r="AY765">
        <v>1.7785058860182568</v>
      </c>
      <c r="AZ765">
        <v>26.504803987557171</v>
      </c>
      <c r="BA765">
        <v>137.25823744044513</v>
      </c>
      <c r="BB765">
        <v>13.055028234483848</v>
      </c>
      <c r="BC765">
        <v>20.467636202109603</v>
      </c>
      <c r="BD765">
        <v>103.7355730038514</v>
      </c>
      <c r="BE765">
        <v>270.30673646698295</v>
      </c>
      <c r="BF765">
        <v>51.311620587351918</v>
      </c>
      <c r="BG765">
        <v>208.5531938171209</v>
      </c>
      <c r="BH765">
        <v>10.441922062510541</v>
      </c>
      <c r="BI765">
        <v>45.641658391052431</v>
      </c>
      <c r="BJ765">
        <v>16.32492031732971</v>
      </c>
      <c r="BK765">
        <v>24.87773779761898</v>
      </c>
      <c r="BL765">
        <v>4.4390002761038865</v>
      </c>
      <c r="BM765">
        <v>22.806471450325006</v>
      </c>
      <c r="BN765">
        <v>5.7942922893091273</v>
      </c>
      <c r="BO765">
        <v>13.747217016869428</v>
      </c>
      <c r="BP765">
        <v>3.2649621441465264</v>
      </c>
      <c r="BQ765">
        <v>43.482648506556302</v>
      </c>
      <c r="BR765">
        <v>7.1587534987683288</v>
      </c>
      <c r="BS765">
        <v>29.350736063631338</v>
      </c>
      <c r="BT765">
        <v>6.973158944156685</v>
      </c>
      <c r="BU765">
        <v>64.909082322393161</v>
      </c>
      <c r="BV765">
        <v>7.7247884684316617</v>
      </c>
      <c r="BW765">
        <v>46.952304159442718</v>
      </c>
      <c r="BX765">
        <v>10.231989694518626</v>
      </c>
      <c r="BY765">
        <v>59.799026407686476</v>
      </c>
      <c r="BZ765">
        <v>51.351810960945336</v>
      </c>
      <c r="CA765">
        <v>1.8009188338629549</v>
      </c>
      <c r="CB765">
        <v>6.6462966128784151</v>
      </c>
      <c r="CC765">
        <v>626.82915877287189</v>
      </c>
      <c r="CD765">
        <v>539.51024158750124</v>
      </c>
      <c r="CE765">
        <v>24.876546457224311</v>
      </c>
      <c r="CF765">
        <v>62.442370728149484</v>
      </c>
      <c r="CG765">
        <v>753.29898825584655</v>
      </c>
      <c r="CH765">
        <v>311.37710588941968</v>
      </c>
      <c r="CI765">
        <v>437.47521473344369</v>
      </c>
      <c r="CJ765">
        <v>4.4466676329816748</v>
      </c>
    </row>
    <row r="766" spans="1:88" x14ac:dyDescent="0.2">
      <c r="A766" t="s">
        <v>157</v>
      </c>
      <c r="B766">
        <v>2012</v>
      </c>
      <c r="C766" t="s">
        <v>36</v>
      </c>
      <c r="D766" t="s">
        <v>456</v>
      </c>
      <c r="E766">
        <v>6.0491505969131101</v>
      </c>
      <c r="F766">
        <v>1.397366572170283</v>
      </c>
      <c r="G766">
        <v>3.6189022657623999</v>
      </c>
      <c r="H766">
        <v>1.0328817589804191</v>
      </c>
      <c r="I766">
        <v>1.68652937484341</v>
      </c>
      <c r="J766">
        <v>19.970276915335219</v>
      </c>
      <c r="K766">
        <v>21.656806290178629</v>
      </c>
      <c r="L766">
        <v>27.705956887091741</v>
      </c>
      <c r="M766">
        <v>5.2260416480371497</v>
      </c>
      <c r="N766">
        <v>1.3480205321359842</v>
      </c>
      <c r="O766">
        <v>3.5817654738798601</v>
      </c>
      <c r="P766">
        <v>0.29625564202131599</v>
      </c>
      <c r="Q766">
        <v>1.53774797362486</v>
      </c>
      <c r="R766">
        <v>18.208549057816118</v>
      </c>
      <c r="S766">
        <v>19.746297031440978</v>
      </c>
      <c r="T766">
        <v>24.972338679478128</v>
      </c>
      <c r="U766">
        <v>17.199379473909829</v>
      </c>
      <c r="V766">
        <v>0.50819745048688902</v>
      </c>
      <c r="W766">
        <v>0.1134361116538421</v>
      </c>
      <c r="X766">
        <v>16.5777459117691</v>
      </c>
      <c r="Y766">
        <v>0.94187865249210201</v>
      </c>
      <c r="Z766">
        <v>0.12295672406754071</v>
      </c>
      <c r="AA766">
        <v>0.1151036546684695</v>
      </c>
      <c r="AB766">
        <v>0.70381827375609607</v>
      </c>
      <c r="AC766">
        <v>108.1449237934071</v>
      </c>
      <c r="AD766">
        <v>0</v>
      </c>
      <c r="AE766">
        <v>0</v>
      </c>
      <c r="AF766">
        <v>108.1449237934071</v>
      </c>
      <c r="AG766">
        <v>1.3768407825442239</v>
      </c>
      <c r="AH766">
        <v>0</v>
      </c>
      <c r="AI766">
        <v>0</v>
      </c>
      <c r="AJ766">
        <v>1.3768407825442239</v>
      </c>
      <c r="AK766">
        <v>2.92420958885773</v>
      </c>
      <c r="AL766">
        <v>0</v>
      </c>
      <c r="AM766">
        <v>0</v>
      </c>
      <c r="AN766">
        <v>2.92420958885773</v>
      </c>
      <c r="AO766">
        <v>112.4459741648091</v>
      </c>
      <c r="AP766">
        <v>0</v>
      </c>
      <c r="AQ766">
        <v>0</v>
      </c>
      <c r="AR766">
        <v>112.4459741648091</v>
      </c>
      <c r="AS766">
        <v>28.021644462966698</v>
      </c>
      <c r="AT766">
        <v>4.76223554728438</v>
      </c>
      <c r="AU766">
        <v>22.761354309193599</v>
      </c>
      <c r="AV766">
        <v>0.49805460648869704</v>
      </c>
      <c r="AW766">
        <v>2.4665851137856598</v>
      </c>
      <c r="AX766">
        <v>5.2462400198016998E-2</v>
      </c>
      <c r="AY766">
        <v>0.21785907344127298</v>
      </c>
      <c r="AZ766">
        <v>2.19626364014636</v>
      </c>
      <c r="BA766">
        <v>8.619217810373879</v>
      </c>
      <c r="BB766">
        <v>0.75701732282177292</v>
      </c>
      <c r="BC766">
        <v>2.1508990562908004</v>
      </c>
      <c r="BD766">
        <v>5.7113014312612993</v>
      </c>
      <c r="BE766">
        <v>27.538443897662901</v>
      </c>
      <c r="BF766">
        <v>2.39153181810999</v>
      </c>
      <c r="BG766">
        <v>24.382733806021101</v>
      </c>
      <c r="BH766">
        <v>0.76417827353196</v>
      </c>
      <c r="BI766">
        <v>4.3792972869673399</v>
      </c>
      <c r="BJ766">
        <v>0.74111386496413201</v>
      </c>
      <c r="BK766">
        <v>3.3556537953566798</v>
      </c>
      <c r="BL766">
        <v>0.28252962664654302</v>
      </c>
      <c r="BM766">
        <v>2.2274174398181201</v>
      </c>
      <c r="BN766">
        <v>0.35582213134444296</v>
      </c>
      <c r="BO766">
        <v>1.638530445319784</v>
      </c>
      <c r="BP766">
        <v>0.23306486315390001</v>
      </c>
      <c r="BQ766">
        <v>4.4330471801584697</v>
      </c>
      <c r="BR766">
        <v>0.41501066912364404</v>
      </c>
      <c r="BS766">
        <v>3.5550524994703698</v>
      </c>
      <c r="BT766">
        <v>0.462984011564474</v>
      </c>
      <c r="BU766">
        <v>6.7693254302404107</v>
      </c>
      <c r="BV766">
        <v>0.44090032043650101</v>
      </c>
      <c r="BW766">
        <v>5.7084500010056605</v>
      </c>
      <c r="BX766">
        <v>0.61997510879822804</v>
      </c>
      <c r="BY766">
        <v>2.8737745089747202</v>
      </c>
      <c r="BZ766">
        <v>2.2323017104776799</v>
      </c>
      <c r="CA766">
        <v>0.18244852897005559</v>
      </c>
      <c r="CB766">
        <v>0.45902426952699504</v>
      </c>
      <c r="CC766">
        <v>30.1708382607444</v>
      </c>
      <c r="CD766">
        <v>23.459161217475</v>
      </c>
      <c r="CE766">
        <v>2.5344088115185501</v>
      </c>
      <c r="CF766">
        <v>4.1772682317509702</v>
      </c>
      <c r="CG766">
        <v>65.287481478453302</v>
      </c>
      <c r="CH766">
        <v>15.766604259662319</v>
      </c>
      <c r="CI766">
        <v>49.207082252317399</v>
      </c>
      <c r="CJ766">
        <v>0.31379496647377902</v>
      </c>
    </row>
    <row r="767" spans="1:88" x14ac:dyDescent="0.2">
      <c r="A767" t="s">
        <v>157</v>
      </c>
      <c r="B767">
        <v>2012</v>
      </c>
      <c r="C767" t="s">
        <v>37</v>
      </c>
      <c r="D767" t="s">
        <v>457</v>
      </c>
      <c r="E767">
        <v>2242.9825363952291</v>
      </c>
      <c r="F767">
        <v>791.95289110325973</v>
      </c>
      <c r="G767">
        <v>684.24938056452834</v>
      </c>
      <c r="H767">
        <v>766.78026472744341</v>
      </c>
      <c r="I767">
        <v>0</v>
      </c>
      <c r="J767">
        <v>0</v>
      </c>
      <c r="K767">
        <v>0</v>
      </c>
      <c r="L767">
        <v>2242.9825363952291</v>
      </c>
      <c r="M767">
        <v>1709.4887202900875</v>
      </c>
      <c r="N767">
        <v>762.09820349126721</v>
      </c>
      <c r="O767">
        <v>677.16231973145318</v>
      </c>
      <c r="P767">
        <v>270.22819706737488</v>
      </c>
      <c r="Q767">
        <v>0</v>
      </c>
      <c r="R767">
        <v>0</v>
      </c>
      <c r="S767">
        <v>0</v>
      </c>
      <c r="T767">
        <v>1709.4887202900875</v>
      </c>
      <c r="U767">
        <v>13396.224965361871</v>
      </c>
      <c r="V767">
        <v>345.63288210935872</v>
      </c>
      <c r="W767">
        <v>22.489845322236718</v>
      </c>
      <c r="X767">
        <v>13028.102237930316</v>
      </c>
      <c r="Y767">
        <v>536.59343423436871</v>
      </c>
      <c r="Z767">
        <v>71.187468319662344</v>
      </c>
      <c r="AA767">
        <v>21.895351342348192</v>
      </c>
      <c r="AB767">
        <v>443.5106145723596</v>
      </c>
      <c r="AC767">
        <v>36067.796439306068</v>
      </c>
      <c r="AD767">
        <v>0</v>
      </c>
      <c r="AE767">
        <v>0</v>
      </c>
      <c r="AF767">
        <v>36067.796439306068</v>
      </c>
      <c r="AG767">
        <v>645.89092535839643</v>
      </c>
      <c r="AH767">
        <v>0</v>
      </c>
      <c r="AI767">
        <v>0</v>
      </c>
      <c r="AJ767">
        <v>645.89092535839643</v>
      </c>
      <c r="AK767">
        <v>1964.3769785670459</v>
      </c>
      <c r="AL767">
        <v>0</v>
      </c>
      <c r="AM767">
        <v>0</v>
      </c>
      <c r="AN767">
        <v>1964.3769785670459</v>
      </c>
      <c r="AO767">
        <v>38678.064343231417</v>
      </c>
      <c r="AP767">
        <v>0</v>
      </c>
      <c r="AQ767">
        <v>0</v>
      </c>
      <c r="AR767">
        <v>38678.064343231417</v>
      </c>
      <c r="AS767">
        <v>7859.5139223009592</v>
      </c>
      <c r="AT767">
        <v>3592.4397712211253</v>
      </c>
      <c r="AU767">
        <v>4031.12780459225</v>
      </c>
      <c r="AV767">
        <v>235.94634648758674</v>
      </c>
      <c r="AW767">
        <v>767.13766490299099</v>
      </c>
      <c r="AX767">
        <v>30.133769896513474</v>
      </c>
      <c r="AY767">
        <v>28.205547783804143</v>
      </c>
      <c r="AZ767">
        <v>708.79834722267344</v>
      </c>
      <c r="BA767">
        <v>5543.8291667044414</v>
      </c>
      <c r="BB767">
        <v>499.91032433685882</v>
      </c>
      <c r="BC767">
        <v>430.67763126439422</v>
      </c>
      <c r="BD767">
        <v>4613.2412111031772</v>
      </c>
      <c r="BE767">
        <v>5732.5717792568576</v>
      </c>
      <c r="BF767">
        <v>1517.4417636052247</v>
      </c>
      <c r="BG767">
        <v>3933.832737907604</v>
      </c>
      <c r="BH767">
        <v>281.29727774403989</v>
      </c>
      <c r="BI767">
        <v>911.42037454714864</v>
      </c>
      <c r="BJ767">
        <v>444.12191976438066</v>
      </c>
      <c r="BK767">
        <v>281.4068192951641</v>
      </c>
      <c r="BL767">
        <v>185.8916354876049</v>
      </c>
      <c r="BM767">
        <v>617.03397994614124</v>
      </c>
      <c r="BN767">
        <v>235.92996907771791</v>
      </c>
      <c r="BO767">
        <v>246.96562499849423</v>
      </c>
      <c r="BP767">
        <v>134.13838586992904</v>
      </c>
      <c r="BQ767">
        <v>1064.7119214242616</v>
      </c>
      <c r="BR767">
        <v>270.79806591237127</v>
      </c>
      <c r="BS767">
        <v>535.61224099653111</v>
      </c>
      <c r="BT767">
        <v>258.30161451535406</v>
      </c>
      <c r="BU767">
        <v>1564.3569256191638</v>
      </c>
      <c r="BV767">
        <v>286.05447353869164</v>
      </c>
      <c r="BW767">
        <v>866.95355925096271</v>
      </c>
      <c r="BX767">
        <v>411.34889282950996</v>
      </c>
      <c r="BY767">
        <v>1465.077432554888</v>
      </c>
      <c r="BZ767">
        <v>1297.0435114651702</v>
      </c>
      <c r="CA767">
        <v>46.405150929134514</v>
      </c>
      <c r="CB767">
        <v>121.62877016059387</v>
      </c>
      <c r="CC767">
        <v>15242.08116135393</v>
      </c>
      <c r="CD767">
        <v>13615.24040893426</v>
      </c>
      <c r="CE767">
        <v>631.65029059233041</v>
      </c>
      <c r="CF767">
        <v>995.19046182742431</v>
      </c>
      <c r="CG767">
        <v>18289.433541941151</v>
      </c>
      <c r="CH767">
        <v>8747.4409188481095</v>
      </c>
      <c r="CI767">
        <v>9363.7990773527563</v>
      </c>
      <c r="CJ767">
        <v>178.19354574022805</v>
      </c>
    </row>
    <row r="768" spans="1:88" x14ac:dyDescent="0.2">
      <c r="A768" t="s">
        <v>157</v>
      </c>
      <c r="B768">
        <v>2012</v>
      </c>
      <c r="C768" t="s">
        <v>38</v>
      </c>
      <c r="D768" t="s">
        <v>458</v>
      </c>
      <c r="E768">
        <v>528.39024242305857</v>
      </c>
      <c r="F768">
        <v>151.35604646846832</v>
      </c>
      <c r="G768">
        <v>292.22169562687378</v>
      </c>
      <c r="H768">
        <v>84.812500327717828</v>
      </c>
      <c r="I768">
        <v>0</v>
      </c>
      <c r="J768">
        <v>0</v>
      </c>
      <c r="K768">
        <v>0</v>
      </c>
      <c r="L768">
        <v>528.39024242305857</v>
      </c>
      <c r="M768">
        <v>470.81317887032992</v>
      </c>
      <c r="N768">
        <v>146.20365691625014</v>
      </c>
      <c r="O768">
        <v>289.02313077389999</v>
      </c>
      <c r="P768">
        <v>35.586391180180073</v>
      </c>
      <c r="Q768">
        <v>0</v>
      </c>
      <c r="R768">
        <v>0</v>
      </c>
      <c r="S768">
        <v>0</v>
      </c>
      <c r="T768">
        <v>470.81317887032992</v>
      </c>
      <c r="U768">
        <v>1043.3284289848787</v>
      </c>
      <c r="V768">
        <v>39.369583084393604</v>
      </c>
      <c r="W768">
        <v>6.886796945682808</v>
      </c>
      <c r="X768">
        <v>997.07204895480402</v>
      </c>
      <c r="Y768">
        <v>70.597063134529321</v>
      </c>
      <c r="Z768">
        <v>13.98708045338225</v>
      </c>
      <c r="AA768">
        <v>10.155687682319755</v>
      </c>
      <c r="AB768">
        <v>46.454294998827642</v>
      </c>
      <c r="AC768">
        <v>9933.6410193863048</v>
      </c>
      <c r="AD768">
        <v>0</v>
      </c>
      <c r="AE768">
        <v>0</v>
      </c>
      <c r="AF768">
        <v>9933.6410193863048</v>
      </c>
      <c r="AG768">
        <v>228.85497674192601</v>
      </c>
      <c r="AH768">
        <v>0</v>
      </c>
      <c r="AI768">
        <v>0</v>
      </c>
      <c r="AJ768">
        <v>228.85497674192601</v>
      </c>
      <c r="AK768">
        <v>292.73189925940636</v>
      </c>
      <c r="AL768">
        <v>0</v>
      </c>
      <c r="AM768">
        <v>0</v>
      </c>
      <c r="AN768">
        <v>292.73189925940636</v>
      </c>
      <c r="AO768">
        <v>10455.227895387605</v>
      </c>
      <c r="AP768">
        <v>0</v>
      </c>
      <c r="AQ768">
        <v>0</v>
      </c>
      <c r="AR768">
        <v>10455.227895387605</v>
      </c>
      <c r="AS768">
        <v>1317.118468818654</v>
      </c>
      <c r="AT768">
        <v>227.30871909987476</v>
      </c>
      <c r="AU768">
        <v>1005.7295570854074</v>
      </c>
      <c r="AV768">
        <v>84.08019263336864</v>
      </c>
      <c r="AW768">
        <v>190.79150239234022</v>
      </c>
      <c r="AX768">
        <v>5.7244007703766053</v>
      </c>
      <c r="AY768">
        <v>14.361598602390064</v>
      </c>
      <c r="AZ768">
        <v>170.70550301957434</v>
      </c>
      <c r="BA768">
        <v>591.40910228258906</v>
      </c>
      <c r="BB768">
        <v>64.166515813065743</v>
      </c>
      <c r="BC768">
        <v>137.21389331548309</v>
      </c>
      <c r="BD768">
        <v>390.02869315403865</v>
      </c>
      <c r="BE768">
        <v>2442.028597925932</v>
      </c>
      <c r="BF768">
        <v>262.892749708461</v>
      </c>
      <c r="BG768">
        <v>2097.8709192480414</v>
      </c>
      <c r="BH768">
        <v>81.264928969430954</v>
      </c>
      <c r="BI768">
        <v>432.46106176857677</v>
      </c>
      <c r="BJ768">
        <v>85.090938535678404</v>
      </c>
      <c r="BK768">
        <v>306.96097580110683</v>
      </c>
      <c r="BL768">
        <v>40.409147431792817</v>
      </c>
      <c r="BM768">
        <v>180.90309374808066</v>
      </c>
      <c r="BN768">
        <v>29.573205806077308</v>
      </c>
      <c r="BO768">
        <v>131.3855921705661</v>
      </c>
      <c r="BP768">
        <v>19.944295771437655</v>
      </c>
      <c r="BQ768">
        <v>335.82027186360995</v>
      </c>
      <c r="BR768">
        <v>36.691429774442575</v>
      </c>
      <c r="BS768">
        <v>261.50300528785488</v>
      </c>
      <c r="BT768">
        <v>37.625836801313049</v>
      </c>
      <c r="BU768">
        <v>495.73910091142022</v>
      </c>
      <c r="BV768">
        <v>39.909313956151252</v>
      </c>
      <c r="BW768">
        <v>405.31795463377892</v>
      </c>
      <c r="BX768">
        <v>50.511832321490331</v>
      </c>
      <c r="BY768">
        <v>362.37218823823252</v>
      </c>
      <c r="BZ768">
        <v>259.66196193681839</v>
      </c>
      <c r="CA768">
        <v>16.680559705470714</v>
      </c>
      <c r="CB768">
        <v>86.029666595945997</v>
      </c>
      <c r="CC768">
        <v>3764.491974370344</v>
      </c>
      <c r="CD768">
        <v>2732.215794284014</v>
      </c>
      <c r="CE768">
        <v>232.52626204316101</v>
      </c>
      <c r="CF768">
        <v>799.7499180431779</v>
      </c>
      <c r="CG768">
        <v>5733.4328906721603</v>
      </c>
      <c r="CH768">
        <v>1707.7603193765428</v>
      </c>
      <c r="CI768">
        <v>3966.6593422770175</v>
      </c>
      <c r="CJ768">
        <v>59.013229018589044</v>
      </c>
    </row>
    <row r="769" spans="1:88" x14ac:dyDescent="0.2">
      <c r="A769" t="s">
        <v>157</v>
      </c>
      <c r="B769">
        <v>2012</v>
      </c>
      <c r="C769" t="s">
        <v>39</v>
      </c>
      <c r="D769" t="s">
        <v>459</v>
      </c>
      <c r="E769">
        <v>830.67412062202652</v>
      </c>
      <c r="F769">
        <v>258.11205107922245</v>
      </c>
      <c r="G769">
        <v>343.01925648900396</v>
      </c>
      <c r="H769">
        <v>229.54281305379831</v>
      </c>
      <c r="I769">
        <v>0</v>
      </c>
      <c r="J769">
        <v>0</v>
      </c>
      <c r="K769">
        <v>0</v>
      </c>
      <c r="L769">
        <v>830.67412062202652</v>
      </c>
      <c r="M769">
        <v>706.1600064226933</v>
      </c>
      <c r="N769">
        <v>250.68953818143643</v>
      </c>
      <c r="O769">
        <v>339.21476934591044</v>
      </c>
      <c r="P769">
        <v>116.25569889534636</v>
      </c>
      <c r="Q769">
        <v>0</v>
      </c>
      <c r="R769">
        <v>0</v>
      </c>
      <c r="S769">
        <v>0</v>
      </c>
      <c r="T769">
        <v>706.1600064226933</v>
      </c>
      <c r="U769">
        <v>2398.572795221698</v>
      </c>
      <c r="V769">
        <v>62.391202124990336</v>
      </c>
      <c r="W769">
        <v>9.0764275398911174</v>
      </c>
      <c r="X769">
        <v>2327.1051655568172</v>
      </c>
      <c r="Y769">
        <v>169.13692421518951</v>
      </c>
      <c r="Z769">
        <v>19.673600149870396</v>
      </c>
      <c r="AA769">
        <v>12.00529011609501</v>
      </c>
      <c r="AB769">
        <v>137.45803394922504</v>
      </c>
      <c r="AC769">
        <v>12309.501037845903</v>
      </c>
      <c r="AD769">
        <v>0</v>
      </c>
      <c r="AE769">
        <v>0</v>
      </c>
      <c r="AF769">
        <v>12309.501037845903</v>
      </c>
      <c r="AG769">
        <v>1109.7086964053281</v>
      </c>
      <c r="AH769">
        <v>0</v>
      </c>
      <c r="AI769">
        <v>0</v>
      </c>
      <c r="AJ769">
        <v>1109.7086964053281</v>
      </c>
      <c r="AK769">
        <v>720.30070805251137</v>
      </c>
      <c r="AL769">
        <v>0</v>
      </c>
      <c r="AM769">
        <v>0</v>
      </c>
      <c r="AN769">
        <v>720.30070805251137</v>
      </c>
      <c r="AO769">
        <v>14139.510442303743</v>
      </c>
      <c r="AP769">
        <v>0</v>
      </c>
      <c r="AQ769">
        <v>0</v>
      </c>
      <c r="AR769">
        <v>14139.510442303743</v>
      </c>
      <c r="AS769">
        <v>2223.1960256605671</v>
      </c>
      <c r="AT769">
        <v>453.45870694277795</v>
      </c>
      <c r="AU769">
        <v>1456.9193689927938</v>
      </c>
      <c r="AV769">
        <v>312.81794972499387</v>
      </c>
      <c r="AW769">
        <v>521.62514664528351</v>
      </c>
      <c r="AX769">
        <v>8.4680675141209854</v>
      </c>
      <c r="AY769">
        <v>14.625347234485073</v>
      </c>
      <c r="AZ769">
        <v>498.53173189667854</v>
      </c>
      <c r="BA769">
        <v>1426.9682487468033</v>
      </c>
      <c r="BB769">
        <v>98.012280968960098</v>
      </c>
      <c r="BC769">
        <v>191.5404784006812</v>
      </c>
      <c r="BD769">
        <v>1137.4154893771606</v>
      </c>
      <c r="BE769">
        <v>3325.1010587856681</v>
      </c>
      <c r="BF769">
        <v>448.20277293054687</v>
      </c>
      <c r="BG769">
        <v>2625.4044666401314</v>
      </c>
      <c r="BH769">
        <v>251.49381921499699</v>
      </c>
      <c r="BI769">
        <v>678.6359912692559</v>
      </c>
      <c r="BJ769">
        <v>152.10134348094186</v>
      </c>
      <c r="BK769">
        <v>364.75632087259135</v>
      </c>
      <c r="BL769">
        <v>161.77832691572542</v>
      </c>
      <c r="BM769">
        <v>284.47969305174337</v>
      </c>
      <c r="BN769">
        <v>49.356403716564742</v>
      </c>
      <c r="BO769">
        <v>162.15569381780097</v>
      </c>
      <c r="BP769">
        <v>72.967595517377575</v>
      </c>
      <c r="BQ769">
        <v>485.30047275675736</v>
      </c>
      <c r="BR769">
        <v>59.877712477222644</v>
      </c>
      <c r="BS769">
        <v>295.21877690458444</v>
      </c>
      <c r="BT769">
        <v>130.20398337495038</v>
      </c>
      <c r="BU769">
        <v>674.15732201182391</v>
      </c>
      <c r="BV769">
        <v>65.989602534960596</v>
      </c>
      <c r="BW769">
        <v>440.25042954885521</v>
      </c>
      <c r="BX769">
        <v>167.91728992800708</v>
      </c>
      <c r="BY769">
        <v>563.43106797675193</v>
      </c>
      <c r="BZ769">
        <v>350.02025081704022</v>
      </c>
      <c r="CA769">
        <v>19.141775906102339</v>
      </c>
      <c r="CB769">
        <v>194.26904125361065</v>
      </c>
      <c r="CC769">
        <v>5751.4992392520935</v>
      </c>
      <c r="CD769">
        <v>3689.2743727625179</v>
      </c>
      <c r="CE769">
        <v>265.27479292769056</v>
      </c>
      <c r="CF769">
        <v>1796.9500735618794</v>
      </c>
      <c r="CG769">
        <v>7936.0406428303559</v>
      </c>
      <c r="CH769">
        <v>3069.9243925315254</v>
      </c>
      <c r="CI769">
        <v>4650.9546511568906</v>
      </c>
      <c r="CJ769">
        <v>215.16159914195384</v>
      </c>
    </row>
    <row r="770" spans="1:88" x14ac:dyDescent="0.2">
      <c r="A770" t="s">
        <v>157</v>
      </c>
      <c r="B770">
        <v>2012</v>
      </c>
      <c r="C770" t="s">
        <v>40</v>
      </c>
      <c r="D770" t="s">
        <v>460</v>
      </c>
      <c r="E770">
        <v>74.92162336842631</v>
      </c>
      <c r="F770">
        <v>15.673329244597596</v>
      </c>
      <c r="G770">
        <v>46.135961051809822</v>
      </c>
      <c r="H770">
        <v>13.112333072018838</v>
      </c>
      <c r="I770">
        <v>0</v>
      </c>
      <c r="J770">
        <v>289.68776455975296</v>
      </c>
      <c r="K770">
        <v>289.68776455975296</v>
      </c>
      <c r="L770">
        <v>364.60938792817933</v>
      </c>
      <c r="M770">
        <v>64.627262861211818</v>
      </c>
      <c r="N770">
        <v>15.128176342059321</v>
      </c>
      <c r="O770">
        <v>45.684406771476297</v>
      </c>
      <c r="P770">
        <v>3.8146797476762115</v>
      </c>
      <c r="Q770">
        <v>0</v>
      </c>
      <c r="R770">
        <v>229.75508521034351</v>
      </c>
      <c r="S770">
        <v>229.75508521034351</v>
      </c>
      <c r="T770">
        <v>294.38234807155533</v>
      </c>
      <c r="U770">
        <v>193.42366755502226</v>
      </c>
      <c r="V770">
        <v>4.8776191042918802</v>
      </c>
      <c r="W770">
        <v>1.6099741507603689</v>
      </c>
      <c r="X770">
        <v>186.93607429997073</v>
      </c>
      <c r="Y770">
        <v>13.262741222395054</v>
      </c>
      <c r="Z770">
        <v>1.4201759225869794</v>
      </c>
      <c r="AA770">
        <v>1.3802178743776028</v>
      </c>
      <c r="AB770">
        <v>10.462347425430522</v>
      </c>
      <c r="AC770">
        <v>1445.4247784465981</v>
      </c>
      <c r="AD770">
        <v>0</v>
      </c>
      <c r="AE770">
        <v>0</v>
      </c>
      <c r="AF770">
        <v>1445.4247784465981</v>
      </c>
      <c r="AG770">
        <v>23.798987597365713</v>
      </c>
      <c r="AH770">
        <v>0</v>
      </c>
      <c r="AI770">
        <v>0</v>
      </c>
      <c r="AJ770">
        <v>23.798987597365713</v>
      </c>
      <c r="AK770">
        <v>37.369859293334507</v>
      </c>
      <c r="AL770">
        <v>0</v>
      </c>
      <c r="AM770">
        <v>0</v>
      </c>
      <c r="AN770">
        <v>37.369859293334507</v>
      </c>
      <c r="AO770">
        <v>1506.5936253373075</v>
      </c>
      <c r="AP770">
        <v>0</v>
      </c>
      <c r="AQ770">
        <v>0</v>
      </c>
      <c r="AR770">
        <v>1506.5936253373075</v>
      </c>
      <c r="AS770">
        <v>263.93374228089448</v>
      </c>
      <c r="AT770">
        <v>39.144903048994124</v>
      </c>
      <c r="AU770">
        <v>214.73465246342431</v>
      </c>
      <c r="AV770">
        <v>10.05418676847523</v>
      </c>
      <c r="AW770">
        <v>41.813627005848744</v>
      </c>
      <c r="AX770">
        <v>0.5805437163944096</v>
      </c>
      <c r="AY770">
        <v>3.779805842105858</v>
      </c>
      <c r="AZ770">
        <v>37.453277447348405</v>
      </c>
      <c r="BA770">
        <v>121.27251537406165</v>
      </c>
      <c r="BB770">
        <v>7.5063903489991999</v>
      </c>
      <c r="BC770">
        <v>28.931455210945593</v>
      </c>
      <c r="BD770">
        <v>84.834669814117035</v>
      </c>
      <c r="BE770">
        <v>315.56013942540216</v>
      </c>
      <c r="BF770">
        <v>27.441588348745746</v>
      </c>
      <c r="BG770">
        <v>273.71511392703604</v>
      </c>
      <c r="BH770">
        <v>14.403437149620256</v>
      </c>
      <c r="BI770">
        <v>46.211026829280065</v>
      </c>
      <c r="BJ770">
        <v>8.466558105762644</v>
      </c>
      <c r="BK770">
        <v>32.731533694666624</v>
      </c>
      <c r="BL770">
        <v>5.0129350288508556</v>
      </c>
      <c r="BM770">
        <v>25.102073401260746</v>
      </c>
      <c r="BN770">
        <v>3.5991856994762883</v>
      </c>
      <c r="BO770">
        <v>18.259530276270926</v>
      </c>
      <c r="BP770">
        <v>3.2433574255135103</v>
      </c>
      <c r="BQ770">
        <v>53.248292993956618</v>
      </c>
      <c r="BR770">
        <v>4.3298290975385028</v>
      </c>
      <c r="BS770">
        <v>42.041293896254274</v>
      </c>
      <c r="BT770">
        <v>6.8771700001638161</v>
      </c>
      <c r="BU770">
        <v>82.542921219841347</v>
      </c>
      <c r="BV770">
        <v>4.6351474710245588</v>
      </c>
      <c r="BW770">
        <v>69.059899553940042</v>
      </c>
      <c r="BX770">
        <v>8.8478741948767432</v>
      </c>
      <c r="BY770">
        <v>43.984167833240065</v>
      </c>
      <c r="BZ770">
        <v>25.416595635588362</v>
      </c>
      <c r="CA770">
        <v>2.5395974390727201</v>
      </c>
      <c r="CB770">
        <v>16.027974758579184</v>
      </c>
      <c r="CC770">
        <v>451.29155917835186</v>
      </c>
      <c r="CD770">
        <v>267.86552855571665</v>
      </c>
      <c r="CE770">
        <v>35.449153389792428</v>
      </c>
      <c r="CF770">
        <v>147.97687723284398</v>
      </c>
      <c r="CG770">
        <v>816.48325018096568</v>
      </c>
      <c r="CH770">
        <v>182.25436206616024</v>
      </c>
      <c r="CI770">
        <v>629.6880028383456</v>
      </c>
      <c r="CJ770">
        <v>4.5408852764584413</v>
      </c>
    </row>
    <row r="771" spans="1:88" x14ac:dyDescent="0.2">
      <c r="A771" t="s">
        <v>157</v>
      </c>
      <c r="B771">
        <v>2012</v>
      </c>
      <c r="C771" t="s">
        <v>41</v>
      </c>
      <c r="D771" t="s">
        <v>461</v>
      </c>
      <c r="E771">
        <v>689.05563879191004</v>
      </c>
      <c r="F771">
        <v>97.518832022796289</v>
      </c>
      <c r="G771">
        <v>468.65038501123456</v>
      </c>
      <c r="H771">
        <v>122.88642175787973</v>
      </c>
      <c r="I771">
        <v>1.438564027687657</v>
      </c>
      <c r="J771">
        <v>333.70393966708571</v>
      </c>
      <c r="K771">
        <v>335.14250369477327</v>
      </c>
      <c r="L771">
        <v>1024.1981424866833</v>
      </c>
      <c r="M771">
        <v>594.93839350523967</v>
      </c>
      <c r="N771">
        <v>94.715583946106136</v>
      </c>
      <c r="O771">
        <v>463.22159613599854</v>
      </c>
      <c r="P771">
        <v>37.001213423134438</v>
      </c>
      <c r="Q771">
        <v>1.2667434728912066</v>
      </c>
      <c r="R771">
        <v>293.84669664709725</v>
      </c>
      <c r="S771">
        <v>295.11344011998847</v>
      </c>
      <c r="T771">
        <v>890.05183362522814</v>
      </c>
      <c r="U771">
        <v>1613.3048528963645</v>
      </c>
      <c r="V771">
        <v>26.274781629413098</v>
      </c>
      <c r="W771">
        <v>8.4132308656466392</v>
      </c>
      <c r="X771">
        <v>1578.6168404013097</v>
      </c>
      <c r="Y771">
        <v>126.33433927222615</v>
      </c>
      <c r="Z771">
        <v>7.2026125367616523</v>
      </c>
      <c r="AA771">
        <v>17.511604374475208</v>
      </c>
      <c r="AB771">
        <v>101.62012236099002</v>
      </c>
      <c r="AC771">
        <v>15341.741694423432</v>
      </c>
      <c r="AD771">
        <v>0</v>
      </c>
      <c r="AE771">
        <v>0</v>
      </c>
      <c r="AF771">
        <v>15341.741694423432</v>
      </c>
      <c r="AG771">
        <v>429.40456387498017</v>
      </c>
      <c r="AH771">
        <v>0</v>
      </c>
      <c r="AI771">
        <v>0</v>
      </c>
      <c r="AJ771">
        <v>429.40456387498017</v>
      </c>
      <c r="AK771">
        <v>368.89080974173805</v>
      </c>
      <c r="AL771">
        <v>0</v>
      </c>
      <c r="AM771">
        <v>0</v>
      </c>
      <c r="AN771">
        <v>368.89080974173805</v>
      </c>
      <c r="AO771">
        <v>16140.037068040134</v>
      </c>
      <c r="AP771">
        <v>0</v>
      </c>
      <c r="AQ771">
        <v>0</v>
      </c>
      <c r="AR771">
        <v>16140.037068040134</v>
      </c>
      <c r="AS771">
        <v>1574.7579556302387</v>
      </c>
      <c r="AT771">
        <v>226.9507566035488</v>
      </c>
      <c r="AU771">
        <v>1227.6514644250819</v>
      </c>
      <c r="AV771">
        <v>120.15573460160948</v>
      </c>
      <c r="AW771">
        <v>414.31423348256612</v>
      </c>
      <c r="AX771">
        <v>3.1942105083398484</v>
      </c>
      <c r="AY771">
        <v>15.672824075886311</v>
      </c>
      <c r="AZ771">
        <v>395.44719889833954</v>
      </c>
      <c r="BA771">
        <v>997.89720657692055</v>
      </c>
      <c r="BB771">
        <v>39.765191197579654</v>
      </c>
      <c r="BC771">
        <v>197.04653033464535</v>
      </c>
      <c r="BD771">
        <v>761.08548504469513</v>
      </c>
      <c r="BE771">
        <v>4912.2842464760397</v>
      </c>
      <c r="BF771">
        <v>158.90034561766439</v>
      </c>
      <c r="BG771">
        <v>4603.1937762012403</v>
      </c>
      <c r="BH771">
        <v>150.19012465715059</v>
      </c>
      <c r="BI771">
        <v>901.1534622834547</v>
      </c>
      <c r="BJ771">
        <v>51.560882481403553</v>
      </c>
      <c r="BK771">
        <v>792.37453912506419</v>
      </c>
      <c r="BL771">
        <v>57.218040676988906</v>
      </c>
      <c r="BM771">
        <v>335.98211477653922</v>
      </c>
      <c r="BN771">
        <v>20.223396073009475</v>
      </c>
      <c r="BO771">
        <v>287.72694936973716</v>
      </c>
      <c r="BP771">
        <v>28.031769333793431</v>
      </c>
      <c r="BQ771">
        <v>564.85665277927342</v>
      </c>
      <c r="BR771">
        <v>23.960241828529821</v>
      </c>
      <c r="BS771">
        <v>476.05240383468691</v>
      </c>
      <c r="BT771">
        <v>64.844007116056616</v>
      </c>
      <c r="BU771">
        <v>779.75894602666199</v>
      </c>
      <c r="BV771">
        <v>25.692788575932031</v>
      </c>
      <c r="BW771">
        <v>671.81971648835906</v>
      </c>
      <c r="BX771">
        <v>82.246440962370272</v>
      </c>
      <c r="BY771">
        <v>233.94630531759742</v>
      </c>
      <c r="BZ771">
        <v>125.34260160448568</v>
      </c>
      <c r="CA771">
        <v>22.741239007174276</v>
      </c>
      <c r="CB771">
        <v>85.862464705938535</v>
      </c>
      <c r="CC771">
        <v>2427.245647876623</v>
      </c>
      <c r="CD771">
        <v>1321.2952557474957</v>
      </c>
      <c r="CE771">
        <v>314.55889004358244</v>
      </c>
      <c r="CF771">
        <v>791.39150208554588</v>
      </c>
      <c r="CG771">
        <v>7522.202867274942</v>
      </c>
      <c r="CH771">
        <v>1192.495160660493</v>
      </c>
      <c r="CI771">
        <v>6286.4504352180238</v>
      </c>
      <c r="CJ771">
        <v>43.257271396414936</v>
      </c>
    </row>
    <row r="772" spans="1:88" x14ac:dyDescent="0.2">
      <c r="A772" t="s">
        <v>157</v>
      </c>
      <c r="B772">
        <v>2012</v>
      </c>
      <c r="C772" t="s">
        <v>99</v>
      </c>
      <c r="D772" t="s">
        <v>462</v>
      </c>
      <c r="E772">
        <v>573.37401762727359</v>
      </c>
      <c r="F772">
        <v>42.600888315894643</v>
      </c>
      <c r="G772">
        <v>490.68014648431961</v>
      </c>
      <c r="H772">
        <v>40.092982827058556</v>
      </c>
      <c r="I772">
        <v>0</v>
      </c>
      <c r="J772">
        <v>0</v>
      </c>
      <c r="K772">
        <v>0</v>
      </c>
      <c r="L772">
        <v>573.37401762727359</v>
      </c>
      <c r="M772">
        <v>534.90058617360967</v>
      </c>
      <c r="N772">
        <v>41.285064244350075</v>
      </c>
      <c r="O772">
        <v>483.73400215611434</v>
      </c>
      <c r="P772">
        <v>9.8815197731438413</v>
      </c>
      <c r="Q772">
        <v>0</v>
      </c>
      <c r="R772">
        <v>0</v>
      </c>
      <c r="S772">
        <v>0</v>
      </c>
      <c r="T772">
        <v>534.90058617360967</v>
      </c>
      <c r="U772">
        <v>640.64149953667777</v>
      </c>
      <c r="V772">
        <v>12.389684377979638</v>
      </c>
      <c r="W772">
        <v>9.6878100884578071</v>
      </c>
      <c r="X772">
        <v>618.56400507024114</v>
      </c>
      <c r="Y772">
        <v>65.263050005128278</v>
      </c>
      <c r="Z772">
        <v>3.3761139667623214</v>
      </c>
      <c r="AA772">
        <v>22.496473409368761</v>
      </c>
      <c r="AB772">
        <v>39.390462628997405</v>
      </c>
      <c r="AC772">
        <v>2860.683333503137</v>
      </c>
      <c r="AD772">
        <v>0</v>
      </c>
      <c r="AE772">
        <v>0</v>
      </c>
      <c r="AF772">
        <v>2860.683333503137</v>
      </c>
      <c r="AG772">
        <v>48.391707776333902</v>
      </c>
      <c r="AH772">
        <v>0</v>
      </c>
      <c r="AI772">
        <v>0</v>
      </c>
      <c r="AJ772">
        <v>48.391707776333902</v>
      </c>
      <c r="AK772">
        <v>100.28360796651708</v>
      </c>
      <c r="AL772">
        <v>0</v>
      </c>
      <c r="AM772">
        <v>0</v>
      </c>
      <c r="AN772">
        <v>100.28360796651708</v>
      </c>
      <c r="AO772">
        <v>3009.3586492459826</v>
      </c>
      <c r="AP772">
        <v>0</v>
      </c>
      <c r="AQ772">
        <v>0</v>
      </c>
      <c r="AR772">
        <v>3009.3586492459826</v>
      </c>
      <c r="AS772">
        <v>1855.960450045096</v>
      </c>
      <c r="AT772">
        <v>106.68209224864141</v>
      </c>
      <c r="AU772">
        <v>1732.4486452682288</v>
      </c>
      <c r="AV772">
        <v>16.829712528225112</v>
      </c>
      <c r="AW772">
        <v>158.12444514468433</v>
      </c>
      <c r="AX772">
        <v>1.5211524058689405</v>
      </c>
      <c r="AY772">
        <v>4.6527999657540704</v>
      </c>
      <c r="AZ772">
        <v>151.95049277306128</v>
      </c>
      <c r="BA772">
        <v>447.38503092138899</v>
      </c>
      <c r="BB772">
        <v>18.905838196975836</v>
      </c>
      <c r="BC772">
        <v>159.57105344778853</v>
      </c>
      <c r="BD772">
        <v>268.90813927662521</v>
      </c>
      <c r="BE772">
        <v>3213.1843500591895</v>
      </c>
      <c r="BF772">
        <v>67.105484293425363</v>
      </c>
      <c r="BG772">
        <v>3100.5818469907144</v>
      </c>
      <c r="BH772">
        <v>45.497018775060297</v>
      </c>
      <c r="BI772">
        <v>495.67241075065124</v>
      </c>
      <c r="BJ772">
        <v>20.835459248456644</v>
      </c>
      <c r="BK772">
        <v>465.16925806087062</v>
      </c>
      <c r="BL772">
        <v>9.6676934413249462</v>
      </c>
      <c r="BM772">
        <v>157.42033866872617</v>
      </c>
      <c r="BN772">
        <v>9.1319069031698028</v>
      </c>
      <c r="BO772">
        <v>139.5182151516145</v>
      </c>
      <c r="BP772">
        <v>8.7702166139420381</v>
      </c>
      <c r="BQ772">
        <v>220.75045307313871</v>
      </c>
      <c r="BR772">
        <v>10.770772270888813</v>
      </c>
      <c r="BS772">
        <v>187.94342690445615</v>
      </c>
      <c r="BT772">
        <v>22.036253897793976</v>
      </c>
      <c r="BU772">
        <v>272.24666697735398</v>
      </c>
      <c r="BV772">
        <v>11.512483484888964</v>
      </c>
      <c r="BW772">
        <v>232.99450185812685</v>
      </c>
      <c r="BX772">
        <v>27.739681634337721</v>
      </c>
      <c r="BY772">
        <v>91.92392150050884</v>
      </c>
      <c r="BZ772">
        <v>59.71167070257227</v>
      </c>
      <c r="CA772">
        <v>13.187763799528781</v>
      </c>
      <c r="CB772">
        <v>19.024486998408154</v>
      </c>
      <c r="CC772">
        <v>991.60800179509192</v>
      </c>
      <c r="CD772">
        <v>627.98447597312133</v>
      </c>
      <c r="CE772">
        <v>187.923865086897</v>
      </c>
      <c r="CF772">
        <v>175.69966073507487</v>
      </c>
      <c r="CG772">
        <v>7197.0754429058015</v>
      </c>
      <c r="CH772">
        <v>503.18250766490621</v>
      </c>
      <c r="CI772">
        <v>6684.5283904833677</v>
      </c>
      <c r="CJ772">
        <v>9.3645447575322507</v>
      </c>
    </row>
    <row r="773" spans="1:88" x14ac:dyDescent="0.2">
      <c r="A773" t="s">
        <v>157</v>
      </c>
      <c r="B773">
        <v>2012</v>
      </c>
      <c r="C773" t="s">
        <v>3779</v>
      </c>
      <c r="D773" t="s">
        <v>3886</v>
      </c>
      <c r="E773">
        <v>994.93526857124755</v>
      </c>
      <c r="F773">
        <v>339.5240870901585</v>
      </c>
      <c r="G773">
        <v>482.15344361519436</v>
      </c>
      <c r="H773">
        <v>173.2577378658936</v>
      </c>
      <c r="I773">
        <v>0</v>
      </c>
      <c r="J773">
        <v>0</v>
      </c>
      <c r="K773">
        <v>0</v>
      </c>
      <c r="L773">
        <v>994.93526857124755</v>
      </c>
      <c r="M773">
        <v>856.85484426179153</v>
      </c>
      <c r="N773">
        <v>328.42105073394447</v>
      </c>
      <c r="O773">
        <v>476.2112799733153</v>
      </c>
      <c r="P773">
        <v>52.222513554531268</v>
      </c>
      <c r="Q773">
        <v>0</v>
      </c>
      <c r="R773">
        <v>0</v>
      </c>
      <c r="S773">
        <v>0</v>
      </c>
      <c r="T773">
        <v>856.85484426179153</v>
      </c>
      <c r="U773">
        <v>2760.0402383316018</v>
      </c>
      <c r="V773">
        <v>123.0162000601586</v>
      </c>
      <c r="W773">
        <v>36.583320099297175</v>
      </c>
      <c r="X773">
        <v>2600.4407181721504</v>
      </c>
      <c r="Y773">
        <v>188.811005697186</v>
      </c>
      <c r="Z773">
        <v>26.938360250706467</v>
      </c>
      <c r="AA773">
        <v>16.871075971126732</v>
      </c>
      <c r="AB773">
        <v>145.00156947535294</v>
      </c>
      <c r="AC773">
        <v>11947.117213372732</v>
      </c>
      <c r="AD773">
        <v>0</v>
      </c>
      <c r="AE773">
        <v>0</v>
      </c>
      <c r="AF773">
        <v>11947.117213372732</v>
      </c>
      <c r="AG773">
        <v>267.89219860728832</v>
      </c>
      <c r="AH773">
        <v>0</v>
      </c>
      <c r="AI773">
        <v>0</v>
      </c>
      <c r="AJ773">
        <v>267.89219860728832</v>
      </c>
      <c r="AK773">
        <v>601.04575487477712</v>
      </c>
      <c r="AL773">
        <v>0</v>
      </c>
      <c r="AM773">
        <v>0</v>
      </c>
      <c r="AN773">
        <v>601.04575487477712</v>
      </c>
      <c r="AO773">
        <v>12816.055166854818</v>
      </c>
      <c r="AP773">
        <v>0</v>
      </c>
      <c r="AQ773">
        <v>0</v>
      </c>
      <c r="AR773">
        <v>12816.055166854818</v>
      </c>
      <c r="AS773">
        <v>17308.751922666466</v>
      </c>
      <c r="AT773">
        <v>1274.2130549426136</v>
      </c>
      <c r="AU773">
        <v>15943.385110615895</v>
      </c>
      <c r="AV773">
        <v>91.153757107966001</v>
      </c>
      <c r="AW773">
        <v>480.00168090908198</v>
      </c>
      <c r="AX773">
        <v>11.728900547952973</v>
      </c>
      <c r="AY773">
        <v>15.680815903480182</v>
      </c>
      <c r="AZ773">
        <v>452.59196445764894</v>
      </c>
      <c r="BA773">
        <v>1926.6652980202009</v>
      </c>
      <c r="BB773">
        <v>180.09479016063995</v>
      </c>
      <c r="BC773">
        <v>643.64281475490111</v>
      </c>
      <c r="BD773">
        <v>1102.9276931046559</v>
      </c>
      <c r="BE773">
        <v>3220.1365883983335</v>
      </c>
      <c r="BF773">
        <v>527.90566734343429</v>
      </c>
      <c r="BG773">
        <v>2538.7593492067222</v>
      </c>
      <c r="BH773">
        <v>153.47157184817991</v>
      </c>
      <c r="BI773">
        <v>430.13563833113773</v>
      </c>
      <c r="BJ773">
        <v>170.33629205615085</v>
      </c>
      <c r="BK773">
        <v>206.4318975459683</v>
      </c>
      <c r="BL773">
        <v>53.367448729018932</v>
      </c>
      <c r="BM773">
        <v>323.58725531613209</v>
      </c>
      <c r="BN773">
        <v>85.809422523761171</v>
      </c>
      <c r="BO773">
        <v>133.74034991429221</v>
      </c>
      <c r="BP773">
        <v>104.03748287807952</v>
      </c>
      <c r="BQ773">
        <v>506.45474908815066</v>
      </c>
      <c r="BR773">
        <v>97.910107957627574</v>
      </c>
      <c r="BS773">
        <v>257.07957802108876</v>
      </c>
      <c r="BT773">
        <v>151.46506310943465</v>
      </c>
      <c r="BU773">
        <v>682.27092466104989</v>
      </c>
      <c r="BV773">
        <v>103.14334881633778</v>
      </c>
      <c r="BW773">
        <v>396.83889843416324</v>
      </c>
      <c r="BX773">
        <v>182.28867741054765</v>
      </c>
      <c r="BY773">
        <v>570.71883495462407</v>
      </c>
      <c r="BZ773">
        <v>465.96694274550515</v>
      </c>
      <c r="CA773">
        <v>22.037282264126041</v>
      </c>
      <c r="CB773">
        <v>82.714609944995473</v>
      </c>
      <c r="CC773">
        <v>5971.0029079879732</v>
      </c>
      <c r="CD773">
        <v>4895.5275197774181</v>
      </c>
      <c r="CE773">
        <v>309.13614598324472</v>
      </c>
      <c r="CF773">
        <v>766.33924222733242</v>
      </c>
      <c r="CG773">
        <v>10593.966284285547</v>
      </c>
      <c r="CH773">
        <v>3940.1696819411309</v>
      </c>
      <c r="CI773">
        <v>6597.8779815051139</v>
      </c>
      <c r="CJ773">
        <v>55.918620839346502</v>
      </c>
    </row>
    <row r="774" spans="1:88" x14ac:dyDescent="0.2">
      <c r="A774" t="s">
        <v>157</v>
      </c>
      <c r="B774">
        <v>2012</v>
      </c>
      <c r="C774" t="s">
        <v>42</v>
      </c>
      <c r="D774" t="s">
        <v>463</v>
      </c>
      <c r="E774">
        <v>890.62400124240139</v>
      </c>
      <c r="F774">
        <v>286.62822821856497</v>
      </c>
      <c r="G774">
        <v>398.67694783887094</v>
      </c>
      <c r="H774">
        <v>205.31882518496431</v>
      </c>
      <c r="I774">
        <v>0</v>
      </c>
      <c r="J774">
        <v>0</v>
      </c>
      <c r="K774">
        <v>0</v>
      </c>
      <c r="L774">
        <v>890.62400124240139</v>
      </c>
      <c r="M774">
        <v>712.021281917137</v>
      </c>
      <c r="N774">
        <v>272.90325166453596</v>
      </c>
      <c r="O774">
        <v>394.15259633818567</v>
      </c>
      <c r="P774">
        <v>44.965433914415591</v>
      </c>
      <c r="Q774">
        <v>0</v>
      </c>
      <c r="R774">
        <v>0</v>
      </c>
      <c r="S774">
        <v>0</v>
      </c>
      <c r="T774">
        <v>712.021281917137</v>
      </c>
      <c r="U774">
        <v>3615.6767211481415</v>
      </c>
      <c r="V774">
        <v>210.27873786594381</v>
      </c>
      <c r="W774">
        <v>19.51860532973204</v>
      </c>
      <c r="X774">
        <v>3385.8793779524731</v>
      </c>
      <c r="Y774">
        <v>243.05300573224</v>
      </c>
      <c r="Z774">
        <v>28.416134588526308</v>
      </c>
      <c r="AA774">
        <v>13.544920696114382</v>
      </c>
      <c r="AB774">
        <v>201.09195044760062</v>
      </c>
      <c r="AC774">
        <v>15098.000067270676</v>
      </c>
      <c r="AD774">
        <v>0</v>
      </c>
      <c r="AE774">
        <v>0</v>
      </c>
      <c r="AF774">
        <v>15098.000067270676</v>
      </c>
      <c r="AG774">
        <v>196.43720398851079</v>
      </c>
      <c r="AH774">
        <v>0</v>
      </c>
      <c r="AI774">
        <v>0</v>
      </c>
      <c r="AJ774">
        <v>196.43720398851079</v>
      </c>
      <c r="AK774">
        <v>491.28820375352882</v>
      </c>
      <c r="AL774">
        <v>0</v>
      </c>
      <c r="AM774">
        <v>0</v>
      </c>
      <c r="AN774">
        <v>491.28820375352882</v>
      </c>
      <c r="AO774">
        <v>15785.725475012694</v>
      </c>
      <c r="AP774">
        <v>0</v>
      </c>
      <c r="AQ774">
        <v>0</v>
      </c>
      <c r="AR774">
        <v>15785.725475012694</v>
      </c>
      <c r="AS774">
        <v>5161.7105360715677</v>
      </c>
      <c r="AT774">
        <v>2637.9009171748776</v>
      </c>
      <c r="AU774">
        <v>2440.4418828762691</v>
      </c>
      <c r="AV774">
        <v>83.367736020423777</v>
      </c>
      <c r="AW774">
        <v>780.54185803556925</v>
      </c>
      <c r="AX774">
        <v>12.218635251589196</v>
      </c>
      <c r="AY774">
        <v>22.048250345455276</v>
      </c>
      <c r="AZ774">
        <v>746.27497243852508</v>
      </c>
      <c r="BA774">
        <v>1764.4629036461913</v>
      </c>
      <c r="BB774">
        <v>283.45763883118599</v>
      </c>
      <c r="BC774">
        <v>251.96754729430549</v>
      </c>
      <c r="BD774">
        <v>1229.0377175206986</v>
      </c>
      <c r="BE774">
        <v>3175.1831071117226</v>
      </c>
      <c r="BF774">
        <v>521.7258467689486</v>
      </c>
      <c r="BG774">
        <v>2426.1306520624116</v>
      </c>
      <c r="BH774">
        <v>227.32660828036404</v>
      </c>
      <c r="BI774">
        <v>411.95948609385113</v>
      </c>
      <c r="BJ774">
        <v>159.34174050764119</v>
      </c>
      <c r="BK774">
        <v>207.61787012839167</v>
      </c>
      <c r="BL774">
        <v>44.999875457818639</v>
      </c>
      <c r="BM774">
        <v>315.99862586216437</v>
      </c>
      <c r="BN774">
        <v>136.78023854130532</v>
      </c>
      <c r="BO774">
        <v>138.33099603689965</v>
      </c>
      <c r="BP774">
        <v>40.887391283959509</v>
      </c>
      <c r="BQ774">
        <v>570.52676646527902</v>
      </c>
      <c r="BR774">
        <v>149.41400906799839</v>
      </c>
      <c r="BS774">
        <v>312.8206282178416</v>
      </c>
      <c r="BT774">
        <v>108.29212917943859</v>
      </c>
      <c r="BU774">
        <v>807.2376135476818</v>
      </c>
      <c r="BV774">
        <v>154.63911305576892</v>
      </c>
      <c r="BW774">
        <v>512.21489663089721</v>
      </c>
      <c r="BX774">
        <v>140.38360386101562</v>
      </c>
      <c r="BY774">
        <v>679.53197295747611</v>
      </c>
      <c r="BZ774">
        <v>520.08387688764412</v>
      </c>
      <c r="CA774">
        <v>42.842817035847368</v>
      </c>
      <c r="CB774">
        <v>116.60527903398797</v>
      </c>
      <c r="CC774">
        <v>7165.8903368615265</v>
      </c>
      <c r="CD774">
        <v>5463.7452536358969</v>
      </c>
      <c r="CE774">
        <v>621.67636879112229</v>
      </c>
      <c r="CF774">
        <v>1080.4687144345246</v>
      </c>
      <c r="CG774">
        <v>8688.9156486760876</v>
      </c>
      <c r="CH774">
        <v>3174.389937722498</v>
      </c>
      <c r="CI774">
        <v>5469.4572703229032</v>
      </c>
      <c r="CJ774">
        <v>45.068440630686418</v>
      </c>
    </row>
    <row r="775" spans="1:88" x14ac:dyDescent="0.2">
      <c r="A775" t="s">
        <v>157</v>
      </c>
      <c r="B775">
        <v>2012</v>
      </c>
      <c r="C775" t="s">
        <v>43</v>
      </c>
      <c r="D775" t="s">
        <v>464</v>
      </c>
      <c r="E775">
        <v>879.35841311082345</v>
      </c>
      <c r="F775">
        <v>270.35104710472547</v>
      </c>
      <c r="G775">
        <v>304.93223247253832</v>
      </c>
      <c r="H775">
        <v>304.0751335335583</v>
      </c>
      <c r="I775">
        <v>18.400764022635709</v>
      </c>
      <c r="J775">
        <v>19.450375056558112</v>
      </c>
      <c r="K775">
        <v>37.851139079193821</v>
      </c>
      <c r="L775">
        <v>917.20955219001723</v>
      </c>
      <c r="M775">
        <v>604.08806765247982</v>
      </c>
      <c r="N775">
        <v>256.44538135026107</v>
      </c>
      <c r="O775">
        <v>301.77547078993859</v>
      </c>
      <c r="P775">
        <v>45.867215512280325</v>
      </c>
      <c r="Q775">
        <v>14.431077506923589</v>
      </c>
      <c r="R775">
        <v>15.254250836249756</v>
      </c>
      <c r="S775">
        <v>29.685328343173346</v>
      </c>
      <c r="T775">
        <v>633.77339599565312</v>
      </c>
      <c r="U775">
        <v>3682.9093710053812</v>
      </c>
      <c r="V775">
        <v>218.05124805994421</v>
      </c>
      <c r="W775">
        <v>10.95352111687175</v>
      </c>
      <c r="X775">
        <v>3453.9046018285721</v>
      </c>
      <c r="Y775">
        <v>558.66447980914643</v>
      </c>
      <c r="Z775">
        <v>28.370417962973825</v>
      </c>
      <c r="AA775">
        <v>9.6742404519381644</v>
      </c>
      <c r="AB775">
        <v>520.61982139423503</v>
      </c>
      <c r="AC775">
        <v>15986.302849740076</v>
      </c>
      <c r="AD775">
        <v>0</v>
      </c>
      <c r="AE775">
        <v>0</v>
      </c>
      <c r="AF775">
        <v>15986.302849740076</v>
      </c>
      <c r="AG775">
        <v>218.16374145280847</v>
      </c>
      <c r="AH775">
        <v>0</v>
      </c>
      <c r="AI775">
        <v>0</v>
      </c>
      <c r="AJ775">
        <v>218.16374145280847</v>
      </c>
      <c r="AK775">
        <v>516.08297356941443</v>
      </c>
      <c r="AL775">
        <v>0</v>
      </c>
      <c r="AM775">
        <v>0</v>
      </c>
      <c r="AN775">
        <v>516.08297356941443</v>
      </c>
      <c r="AO775">
        <v>16720.54956476223</v>
      </c>
      <c r="AP775">
        <v>0</v>
      </c>
      <c r="AQ775">
        <v>0</v>
      </c>
      <c r="AR775">
        <v>16720.54956476223</v>
      </c>
      <c r="AS775">
        <v>5074.144800040579</v>
      </c>
      <c r="AT775">
        <v>2758.9494536485126</v>
      </c>
      <c r="AU775">
        <v>2226.5179574045019</v>
      </c>
      <c r="AV775">
        <v>88.677388987566971</v>
      </c>
      <c r="AW775">
        <v>842.9409428803948</v>
      </c>
      <c r="AX775">
        <v>12.045835985071264</v>
      </c>
      <c r="AY775">
        <v>19.828067005547947</v>
      </c>
      <c r="AZ775">
        <v>811.06703988977574</v>
      </c>
      <c r="BA775">
        <v>1683.3785170265405</v>
      </c>
      <c r="BB775">
        <v>292.26487911499129</v>
      </c>
      <c r="BC775">
        <v>223.39733478078782</v>
      </c>
      <c r="BD775">
        <v>1167.7163031307562</v>
      </c>
      <c r="BE775">
        <v>2877.5318564037652</v>
      </c>
      <c r="BF775">
        <v>511.0554566085691</v>
      </c>
      <c r="BG775">
        <v>2115.090594549893</v>
      </c>
      <c r="BH775">
        <v>251.38580524531145</v>
      </c>
      <c r="BI775">
        <v>492.50330418388495</v>
      </c>
      <c r="BJ775">
        <v>157.057902362818</v>
      </c>
      <c r="BK775">
        <v>287.78060106424152</v>
      </c>
      <c r="BL775">
        <v>47.66480075682729</v>
      </c>
      <c r="BM775">
        <v>317.09969064404777</v>
      </c>
      <c r="BN775">
        <v>140.99382920977416</v>
      </c>
      <c r="BO775">
        <v>138.63866363686509</v>
      </c>
      <c r="BP775">
        <v>37.467197797408168</v>
      </c>
      <c r="BQ775">
        <v>541.73432212907608</v>
      </c>
      <c r="BR775">
        <v>153.57497692714603</v>
      </c>
      <c r="BS775">
        <v>280.73621478045936</v>
      </c>
      <c r="BT775">
        <v>107.42313042146974</v>
      </c>
      <c r="BU775">
        <v>733.9542974332885</v>
      </c>
      <c r="BV775">
        <v>158.69710747221453</v>
      </c>
      <c r="BW775">
        <v>438.9610794842485</v>
      </c>
      <c r="BX775">
        <v>136.29611047682448</v>
      </c>
      <c r="BY775">
        <v>666.08544286601375</v>
      </c>
      <c r="BZ775">
        <v>524.57204037340625</v>
      </c>
      <c r="CA775">
        <v>17.076834980212581</v>
      </c>
      <c r="CB775">
        <v>124.43656751239754</v>
      </c>
      <c r="CC775">
        <v>6908.4322814316738</v>
      </c>
      <c r="CD775">
        <v>5511.6870700159516</v>
      </c>
      <c r="CE775">
        <v>241.27452768111928</v>
      </c>
      <c r="CF775">
        <v>1155.4706837346189</v>
      </c>
      <c r="CG775">
        <v>7100.7382314425322</v>
      </c>
      <c r="CH775">
        <v>2911.4556478623922</v>
      </c>
      <c r="CI775">
        <v>4147.4656002111324</v>
      </c>
      <c r="CJ775">
        <v>41.81698336901011</v>
      </c>
    </row>
    <row r="776" spans="1:88" x14ac:dyDescent="0.2">
      <c r="A776" t="s">
        <v>157</v>
      </c>
      <c r="B776">
        <v>2012</v>
      </c>
      <c r="C776" t="s">
        <v>44</v>
      </c>
      <c r="D776" t="s">
        <v>465</v>
      </c>
      <c r="E776">
        <v>767.83239237243379</v>
      </c>
      <c r="F776">
        <v>183.63109977177004</v>
      </c>
      <c r="G776">
        <v>436.41469283195431</v>
      </c>
      <c r="H776">
        <v>147.7865997687081</v>
      </c>
      <c r="I776">
        <v>0</v>
      </c>
      <c r="J776">
        <v>0</v>
      </c>
      <c r="K776">
        <v>0</v>
      </c>
      <c r="L776">
        <v>767.83239237243379</v>
      </c>
      <c r="M776">
        <v>631.94755715052406</v>
      </c>
      <c r="N776">
        <v>176.37439423633299</v>
      </c>
      <c r="O776">
        <v>431.03058756421399</v>
      </c>
      <c r="P776">
        <v>24.542575349978364</v>
      </c>
      <c r="Q776">
        <v>0</v>
      </c>
      <c r="R776">
        <v>0</v>
      </c>
      <c r="S776">
        <v>0</v>
      </c>
      <c r="T776">
        <v>631.94755715052406</v>
      </c>
      <c r="U776">
        <v>2780.7108863465533</v>
      </c>
      <c r="V776">
        <v>84.515631037686433</v>
      </c>
      <c r="W776">
        <v>77.72767161553233</v>
      </c>
      <c r="X776">
        <v>2618.4675836933429</v>
      </c>
      <c r="Y776">
        <v>184.30308254442988</v>
      </c>
      <c r="Z776">
        <v>17.26112335401179</v>
      </c>
      <c r="AA776">
        <v>11.546689521317226</v>
      </c>
      <c r="AB776">
        <v>155.49526966910182</v>
      </c>
      <c r="AC776">
        <v>11025.977584720975</v>
      </c>
      <c r="AD776">
        <v>0</v>
      </c>
      <c r="AE776">
        <v>0</v>
      </c>
      <c r="AF776">
        <v>11025.977584720975</v>
      </c>
      <c r="AG776">
        <v>98.641122153605579</v>
      </c>
      <c r="AH776">
        <v>0</v>
      </c>
      <c r="AI776">
        <v>0</v>
      </c>
      <c r="AJ776">
        <v>98.641122153605579</v>
      </c>
      <c r="AK776">
        <v>324.0762099414776</v>
      </c>
      <c r="AL776">
        <v>0</v>
      </c>
      <c r="AM776">
        <v>0</v>
      </c>
      <c r="AN776">
        <v>324.0762099414776</v>
      </c>
      <c r="AO776">
        <v>11448.694916816066</v>
      </c>
      <c r="AP776">
        <v>0</v>
      </c>
      <c r="AQ776">
        <v>0</v>
      </c>
      <c r="AR776">
        <v>11448.694916816066</v>
      </c>
      <c r="AS776">
        <v>39660.499815954194</v>
      </c>
      <c r="AT776">
        <v>883.77972976816204</v>
      </c>
      <c r="AU776">
        <v>38733.323133091035</v>
      </c>
      <c r="AV776">
        <v>43.396953095064951</v>
      </c>
      <c r="AW776">
        <v>605.75562773365414</v>
      </c>
      <c r="AX776">
        <v>7.2843192211289285</v>
      </c>
      <c r="AY776">
        <v>19.098905788849351</v>
      </c>
      <c r="AZ776">
        <v>579.37240272367671</v>
      </c>
      <c r="BA776">
        <v>2233.6878363657279</v>
      </c>
      <c r="BB776">
        <v>121.58400265114231</v>
      </c>
      <c r="BC776">
        <v>1332.4337225710358</v>
      </c>
      <c r="BD776">
        <v>779.67011114355569</v>
      </c>
      <c r="BE776">
        <v>2393.4321918587389</v>
      </c>
      <c r="BF776">
        <v>317.04741358552315</v>
      </c>
      <c r="BG776">
        <v>1910.9876635378664</v>
      </c>
      <c r="BH776">
        <v>165.39711473534635</v>
      </c>
      <c r="BI776">
        <v>265.40099339172218</v>
      </c>
      <c r="BJ776">
        <v>100.97514207045913</v>
      </c>
      <c r="BK776">
        <v>140.74341170318351</v>
      </c>
      <c r="BL776">
        <v>23.682439618079858</v>
      </c>
      <c r="BM776">
        <v>226.20008641860892</v>
      </c>
      <c r="BN776">
        <v>57.318726626462691</v>
      </c>
      <c r="BO776">
        <v>143.56299482461509</v>
      </c>
      <c r="BP776">
        <v>25.318364967531153</v>
      </c>
      <c r="BQ776">
        <v>433.61092450470136</v>
      </c>
      <c r="BR776">
        <v>65.349336954905681</v>
      </c>
      <c r="BS776">
        <v>292.8747131764423</v>
      </c>
      <c r="BT776">
        <v>75.386874373354317</v>
      </c>
      <c r="BU776">
        <v>629.69339507730524</v>
      </c>
      <c r="BV776">
        <v>68.689504029998304</v>
      </c>
      <c r="BW776">
        <v>464.22014680233679</v>
      </c>
      <c r="BX776">
        <v>96.783744244971913</v>
      </c>
      <c r="BY776">
        <v>402.73168162162699</v>
      </c>
      <c r="BZ776">
        <v>315.78094331402662</v>
      </c>
      <c r="CA776">
        <v>35.74966199576572</v>
      </c>
      <c r="CB776">
        <v>51.201076311835962</v>
      </c>
      <c r="CC776">
        <v>4317.8217723508942</v>
      </c>
      <c r="CD776">
        <v>3317.5388646028791</v>
      </c>
      <c r="CE776">
        <v>527.83658928683133</v>
      </c>
      <c r="CF776">
        <v>472.44631846119728</v>
      </c>
      <c r="CG776">
        <v>8055.9168632826704</v>
      </c>
      <c r="CH776">
        <v>2031.0832831051564</v>
      </c>
      <c r="CI776">
        <v>5998.878037915355</v>
      </c>
      <c r="CJ776">
        <v>25.955542262159192</v>
      </c>
    </row>
    <row r="777" spans="1:88" x14ac:dyDescent="0.2">
      <c r="A777" t="s">
        <v>157</v>
      </c>
      <c r="B777">
        <v>2012</v>
      </c>
      <c r="C777" t="s">
        <v>45</v>
      </c>
      <c r="D777" t="s">
        <v>466</v>
      </c>
      <c r="E777">
        <v>623.41072451451146</v>
      </c>
      <c r="F777">
        <v>153.6922596972932</v>
      </c>
      <c r="G777">
        <v>275.03876520882994</v>
      </c>
      <c r="H777">
        <v>194.67969960838727</v>
      </c>
      <c r="I777">
        <v>0</v>
      </c>
      <c r="J777">
        <v>0</v>
      </c>
      <c r="K777">
        <v>0</v>
      </c>
      <c r="L777">
        <v>623.41072451451146</v>
      </c>
      <c r="M777">
        <v>446.93321513495641</v>
      </c>
      <c r="N777">
        <v>148.2460450740146</v>
      </c>
      <c r="O777">
        <v>272.0784891403984</v>
      </c>
      <c r="P777">
        <v>26.60868092054255</v>
      </c>
      <c r="Q777">
        <v>0</v>
      </c>
      <c r="R777">
        <v>0</v>
      </c>
      <c r="S777">
        <v>0</v>
      </c>
      <c r="T777">
        <v>446.93321513495641</v>
      </c>
      <c r="U777">
        <v>3458.4299216055001</v>
      </c>
      <c r="V777">
        <v>54.746374579145133</v>
      </c>
      <c r="W777">
        <v>11.382789910056083</v>
      </c>
      <c r="X777">
        <v>3392.3007571162971</v>
      </c>
      <c r="Y777">
        <v>273.3658296635279</v>
      </c>
      <c r="Z777">
        <v>13.683071338254862</v>
      </c>
      <c r="AA777">
        <v>8.9788802707393032</v>
      </c>
      <c r="AB777">
        <v>250.70387805453529</v>
      </c>
      <c r="AC777">
        <v>8167.0882701778355</v>
      </c>
      <c r="AD777">
        <v>0</v>
      </c>
      <c r="AE777">
        <v>0</v>
      </c>
      <c r="AF777">
        <v>8167.0882701778355</v>
      </c>
      <c r="AG777">
        <v>112.98840240788293</v>
      </c>
      <c r="AH777">
        <v>0</v>
      </c>
      <c r="AI777">
        <v>0</v>
      </c>
      <c r="AJ777">
        <v>112.98840240788293</v>
      </c>
      <c r="AK777">
        <v>275.38041646766021</v>
      </c>
      <c r="AL777">
        <v>0</v>
      </c>
      <c r="AM777">
        <v>0</v>
      </c>
      <c r="AN777">
        <v>275.38041646766021</v>
      </c>
      <c r="AO777">
        <v>8555.4570890533869</v>
      </c>
      <c r="AP777">
        <v>0</v>
      </c>
      <c r="AQ777">
        <v>0</v>
      </c>
      <c r="AR777">
        <v>8555.4570890533869</v>
      </c>
      <c r="AS777">
        <v>2033.4649854773895</v>
      </c>
      <c r="AT777">
        <v>502.43428294393993</v>
      </c>
      <c r="AU777">
        <v>1489.5468854759501</v>
      </c>
      <c r="AV777">
        <v>41.48381705749906</v>
      </c>
      <c r="AW777">
        <v>1010.0832269640341</v>
      </c>
      <c r="AX777">
        <v>5.7423207164899761</v>
      </c>
      <c r="AY777">
        <v>17.709986257654187</v>
      </c>
      <c r="AZ777">
        <v>986.63091998989023</v>
      </c>
      <c r="BA777">
        <v>1420.4247044100871</v>
      </c>
      <c r="BB777">
        <v>81.808733638097479</v>
      </c>
      <c r="BC777">
        <v>223.38469285683485</v>
      </c>
      <c r="BD777">
        <v>1115.2312779151539</v>
      </c>
      <c r="BE777">
        <v>2311.9809463810411</v>
      </c>
      <c r="BF777">
        <v>259.69682604356007</v>
      </c>
      <c r="BG777">
        <v>1787.890352323353</v>
      </c>
      <c r="BH777">
        <v>264.3937680141251</v>
      </c>
      <c r="BI777">
        <v>303.31222270727585</v>
      </c>
      <c r="BJ777">
        <v>82.861149629502933</v>
      </c>
      <c r="BK777">
        <v>196.04497833877974</v>
      </c>
      <c r="BL777">
        <v>24.406094738993591</v>
      </c>
      <c r="BM777">
        <v>189.92449007837794</v>
      </c>
      <c r="BN777">
        <v>38.720123205102546</v>
      </c>
      <c r="BO777">
        <v>119.36328058745528</v>
      </c>
      <c r="BP777">
        <v>31.84108628582031</v>
      </c>
      <c r="BQ777">
        <v>380.8590468011999</v>
      </c>
      <c r="BR777">
        <v>45.310039539356147</v>
      </c>
      <c r="BS777">
        <v>221.79540531711643</v>
      </c>
      <c r="BT777">
        <v>113.75360194472692</v>
      </c>
      <c r="BU777">
        <v>527.47490417106803</v>
      </c>
      <c r="BV777">
        <v>48.06399617192038</v>
      </c>
      <c r="BW777">
        <v>336.05098983767641</v>
      </c>
      <c r="BX777">
        <v>143.35991816147097</v>
      </c>
      <c r="BY777">
        <v>308.27967028616922</v>
      </c>
      <c r="BZ777">
        <v>245.76110527921958</v>
      </c>
      <c r="CA777">
        <v>16.3185831883969</v>
      </c>
      <c r="CB777">
        <v>46.199981818555081</v>
      </c>
      <c r="CC777">
        <v>3236.8926324802628</v>
      </c>
      <c r="CD777">
        <v>2582.2996439434282</v>
      </c>
      <c r="CE777">
        <v>225.36862106344432</v>
      </c>
      <c r="CF777">
        <v>429.22436747339884</v>
      </c>
      <c r="CG777">
        <v>5508.2950446256264</v>
      </c>
      <c r="CH777">
        <v>1738.2280930662585</v>
      </c>
      <c r="CI777">
        <v>3747.5529861558402</v>
      </c>
      <c r="CJ777">
        <v>22.513965403539093</v>
      </c>
    </row>
    <row r="778" spans="1:88" x14ac:dyDescent="0.2">
      <c r="A778" t="s">
        <v>157</v>
      </c>
      <c r="B778">
        <v>2012</v>
      </c>
      <c r="C778" t="s">
        <v>230</v>
      </c>
      <c r="D778" t="s">
        <v>3887</v>
      </c>
      <c r="E778">
        <v>334.41958938825491</v>
      </c>
      <c r="F778">
        <v>98.216552911898532</v>
      </c>
      <c r="G778">
        <v>160.95920221459991</v>
      </c>
      <c r="H778">
        <v>75.243834261755936</v>
      </c>
      <c r="I778">
        <v>0</v>
      </c>
      <c r="J778">
        <v>0</v>
      </c>
      <c r="K778">
        <v>0</v>
      </c>
      <c r="L778">
        <v>334.41958938825491</v>
      </c>
      <c r="M778">
        <v>273.39523322930211</v>
      </c>
      <c r="N778">
        <v>95.26988989730161</v>
      </c>
      <c r="O778">
        <v>159.41192687098601</v>
      </c>
      <c r="P778">
        <v>18.71341646101461</v>
      </c>
      <c r="Q778">
        <v>0</v>
      </c>
      <c r="R778">
        <v>0</v>
      </c>
      <c r="S778">
        <v>0</v>
      </c>
      <c r="T778">
        <v>273.39523322930211</v>
      </c>
      <c r="U778">
        <v>1166.8876762481168</v>
      </c>
      <c r="V778">
        <v>25.938545630452126</v>
      </c>
      <c r="W778">
        <v>6.9557182348235784</v>
      </c>
      <c r="X778">
        <v>1133.9934123828432</v>
      </c>
      <c r="Y778">
        <v>90.828557504696448</v>
      </c>
      <c r="Z778">
        <v>7.7120784356896186</v>
      </c>
      <c r="AA778">
        <v>4.6086657306822367</v>
      </c>
      <c r="AB778">
        <v>78.50781333832515</v>
      </c>
      <c r="AC778">
        <v>4493.9632685187107</v>
      </c>
      <c r="AD778">
        <v>0</v>
      </c>
      <c r="AE778">
        <v>0</v>
      </c>
      <c r="AF778">
        <v>4493.9632685187107</v>
      </c>
      <c r="AG778">
        <v>114.10997291228817</v>
      </c>
      <c r="AH778">
        <v>0</v>
      </c>
      <c r="AI778">
        <v>0</v>
      </c>
      <c r="AJ778">
        <v>114.10997291228817</v>
      </c>
      <c r="AK778">
        <v>177.31865724391861</v>
      </c>
      <c r="AL778">
        <v>0</v>
      </c>
      <c r="AM778">
        <v>0</v>
      </c>
      <c r="AN778">
        <v>177.31865724391861</v>
      </c>
      <c r="AO778">
        <v>4785.3918986749231</v>
      </c>
      <c r="AP778">
        <v>0</v>
      </c>
      <c r="AQ778">
        <v>0</v>
      </c>
      <c r="AR778">
        <v>4785.3918986749231</v>
      </c>
      <c r="AS778">
        <v>1052.0870850999393</v>
      </c>
      <c r="AT778">
        <v>198.26889297145681</v>
      </c>
      <c r="AU778">
        <v>814.12587275371527</v>
      </c>
      <c r="AV778">
        <v>39.692319374764729</v>
      </c>
      <c r="AW778">
        <v>306.17956049472184</v>
      </c>
      <c r="AX778">
        <v>3.4596232292821338</v>
      </c>
      <c r="AY778">
        <v>15.206827603077405</v>
      </c>
      <c r="AZ778">
        <v>287.51310966236201</v>
      </c>
      <c r="BA778">
        <v>674.95931617446035</v>
      </c>
      <c r="BB778">
        <v>40.366285803210999</v>
      </c>
      <c r="BC778">
        <v>113.50382000630549</v>
      </c>
      <c r="BD778">
        <v>521.08921036494269</v>
      </c>
      <c r="BE778">
        <v>1041.2450465603392</v>
      </c>
      <c r="BF778">
        <v>158.2908536932037</v>
      </c>
      <c r="BG778">
        <v>753.5366081445369</v>
      </c>
      <c r="BH778">
        <v>129.41758472259872</v>
      </c>
      <c r="BI778">
        <v>123.03911635719919</v>
      </c>
      <c r="BJ778">
        <v>45.75581504585837</v>
      </c>
      <c r="BK778">
        <v>52.100655348938417</v>
      </c>
      <c r="BL778">
        <v>25.182645962402709</v>
      </c>
      <c r="BM778">
        <v>82.999169248854557</v>
      </c>
      <c r="BN778">
        <v>18.706785820476842</v>
      </c>
      <c r="BO778">
        <v>48.226974021525677</v>
      </c>
      <c r="BP778">
        <v>16.065409406852112</v>
      </c>
      <c r="BQ778">
        <v>193.87471429611224</v>
      </c>
      <c r="BR778">
        <v>22.537234769034896</v>
      </c>
      <c r="BS778">
        <v>129.18346147238734</v>
      </c>
      <c r="BT778">
        <v>42.15401805469012</v>
      </c>
      <c r="BU778">
        <v>303.76924722261583</v>
      </c>
      <c r="BV778">
        <v>24.15205928337377</v>
      </c>
      <c r="BW778">
        <v>223.19161072934895</v>
      </c>
      <c r="BX778">
        <v>56.425577209893291</v>
      </c>
      <c r="BY778">
        <v>176.09987180295207</v>
      </c>
      <c r="BZ778">
        <v>141.27958079739918</v>
      </c>
      <c r="CA778">
        <v>11.422549350921722</v>
      </c>
      <c r="CB778">
        <v>23.397741654632547</v>
      </c>
      <c r="CC778">
        <v>1864.8445871997458</v>
      </c>
      <c r="CD778">
        <v>1484.4067966448158</v>
      </c>
      <c r="CE778">
        <v>162.27678887090349</v>
      </c>
      <c r="CF778">
        <v>218.16100168403705</v>
      </c>
      <c r="CG778">
        <v>3405.6407054167385</v>
      </c>
      <c r="CH778">
        <v>1177.087218247716</v>
      </c>
      <c r="CI778">
        <v>2212.6602922472039</v>
      </c>
      <c r="CJ778">
        <v>15.893194921815802</v>
      </c>
    </row>
    <row r="779" spans="1:88" x14ac:dyDescent="0.2">
      <c r="A779" t="s">
        <v>157</v>
      </c>
      <c r="B779">
        <v>2012</v>
      </c>
      <c r="C779" t="s">
        <v>231</v>
      </c>
      <c r="D779" t="s">
        <v>467</v>
      </c>
      <c r="E779">
        <v>55314.915206227888</v>
      </c>
      <c r="F779">
        <v>17196.089743245044</v>
      </c>
      <c r="G779">
        <v>21836.664106223419</v>
      </c>
      <c r="H779">
        <v>16282.161356759367</v>
      </c>
      <c r="I779">
        <v>46897.035795345371</v>
      </c>
      <c r="J779">
        <v>80253.672302632884</v>
      </c>
      <c r="K779">
        <v>127150.70809797823</v>
      </c>
      <c r="L779">
        <v>182465.62330420615</v>
      </c>
      <c r="M779">
        <v>45213.954288230307</v>
      </c>
      <c r="N779">
        <v>16691.846152947059</v>
      </c>
      <c r="O779">
        <v>21565.044142141422</v>
      </c>
      <c r="P779">
        <v>6957.0639931418718</v>
      </c>
      <c r="Q779">
        <v>33331.191792252095</v>
      </c>
      <c r="R779">
        <v>58432.87966645119</v>
      </c>
      <c r="S779">
        <v>91764.071458703256</v>
      </c>
      <c r="T779">
        <v>136978.02574693359</v>
      </c>
      <c r="U779">
        <v>192186.617949721</v>
      </c>
      <c r="V779">
        <v>4450.4634176902127</v>
      </c>
      <c r="W779">
        <v>690.04124963272454</v>
      </c>
      <c r="X779">
        <v>187046.11328239847</v>
      </c>
      <c r="Y779">
        <v>14649.473267597798</v>
      </c>
      <c r="Z779">
        <v>1318.7315599186277</v>
      </c>
      <c r="AA779">
        <v>853.58702295702437</v>
      </c>
      <c r="AB779">
        <v>12477.154684722225</v>
      </c>
      <c r="AC779">
        <v>800743.2520356134</v>
      </c>
      <c r="AD779">
        <v>0</v>
      </c>
      <c r="AE779">
        <v>0</v>
      </c>
      <c r="AF779">
        <v>800743.2520356134</v>
      </c>
      <c r="AG779">
        <v>77749.607886571437</v>
      </c>
      <c r="AH779">
        <v>0</v>
      </c>
      <c r="AI779">
        <v>0</v>
      </c>
      <c r="AJ779">
        <v>77749.607886571437</v>
      </c>
      <c r="AK779">
        <v>52269.066674611793</v>
      </c>
      <c r="AL779">
        <v>0</v>
      </c>
      <c r="AM779">
        <v>0</v>
      </c>
      <c r="AN779">
        <v>52269.066674611793</v>
      </c>
      <c r="AO779">
        <v>930761.92659679661</v>
      </c>
      <c r="AP779">
        <v>0</v>
      </c>
      <c r="AQ779">
        <v>0</v>
      </c>
      <c r="AR779">
        <v>930761.92659679661</v>
      </c>
      <c r="AS779">
        <v>197068.68443022686</v>
      </c>
      <c r="AT779">
        <v>35236.220826305798</v>
      </c>
      <c r="AU779">
        <v>133888.72057274656</v>
      </c>
      <c r="AV779">
        <v>27943.743031174443</v>
      </c>
      <c r="AW779">
        <v>50045.281138530241</v>
      </c>
      <c r="AX779">
        <v>592.28840142121123</v>
      </c>
      <c r="AY779">
        <v>631.14372600794661</v>
      </c>
      <c r="AZ779">
        <v>48821.849011101127</v>
      </c>
      <c r="BA779">
        <v>110779.28222804921</v>
      </c>
      <c r="BB779">
        <v>6896.9566500623368</v>
      </c>
      <c r="BC779">
        <v>14136.199180490185</v>
      </c>
      <c r="BD779">
        <v>89746.126397496555</v>
      </c>
      <c r="BE779">
        <v>252336.26478221457</v>
      </c>
      <c r="BF779">
        <v>30323.035733239234</v>
      </c>
      <c r="BG779">
        <v>197169.58560463489</v>
      </c>
      <c r="BH779">
        <v>24843.643444340851</v>
      </c>
      <c r="BI779">
        <v>53365.305493633037</v>
      </c>
      <c r="BJ779">
        <v>9392.6005561146594</v>
      </c>
      <c r="BK779">
        <v>30579.459710799489</v>
      </c>
      <c r="BL779">
        <v>13393.245226718931</v>
      </c>
      <c r="BM779">
        <v>21527.622853217268</v>
      </c>
      <c r="BN779">
        <v>3517.935818240323</v>
      </c>
      <c r="BO779">
        <v>11656.181042453452</v>
      </c>
      <c r="BP779">
        <v>6353.5059925235191</v>
      </c>
      <c r="BQ779">
        <v>33821.029612389379</v>
      </c>
      <c r="BR779">
        <v>4238.9279551839027</v>
      </c>
      <c r="BS779">
        <v>17858.759758538872</v>
      </c>
      <c r="BT779">
        <v>11723.3418986666</v>
      </c>
      <c r="BU779">
        <v>43587.402629111151</v>
      </c>
      <c r="BV779">
        <v>4642.7833035009899</v>
      </c>
      <c r="BW779">
        <v>24169.289712800412</v>
      </c>
      <c r="BX779">
        <v>14775.329612809714</v>
      </c>
      <c r="BY779">
        <v>40952.857183184111</v>
      </c>
      <c r="BZ779">
        <v>23226.722807440536</v>
      </c>
      <c r="CA779">
        <v>1226.8965832547012</v>
      </c>
      <c r="CB779">
        <v>16499.237792489006</v>
      </c>
      <c r="CC779">
        <v>414656.74731099122</v>
      </c>
      <c r="CD779">
        <v>244852.12765527202</v>
      </c>
      <c r="CE779">
        <v>17068.272366883048</v>
      </c>
      <c r="CF779">
        <v>152736.34728883742</v>
      </c>
      <c r="CG779">
        <v>515672.44589209242</v>
      </c>
      <c r="CH779">
        <v>209241.89081668132</v>
      </c>
      <c r="CI779">
        <v>294150.79256774497</v>
      </c>
      <c r="CJ779">
        <v>12279.762507666066</v>
      </c>
    </row>
    <row r="780" spans="1:88" x14ac:dyDescent="0.2">
      <c r="A780" t="s">
        <v>157</v>
      </c>
      <c r="B780">
        <v>2012</v>
      </c>
      <c r="C780" t="s">
        <v>4433</v>
      </c>
      <c r="D780" t="s">
        <v>4538</v>
      </c>
      <c r="E780">
        <v>9926.0659180998991</v>
      </c>
      <c r="F780">
        <v>578.24923265881398</v>
      </c>
      <c r="G780">
        <v>8934.6976693790602</v>
      </c>
      <c r="H780">
        <v>413.11901606203099</v>
      </c>
      <c r="I780">
        <v>0</v>
      </c>
      <c r="J780">
        <v>0</v>
      </c>
      <c r="K780">
        <v>0</v>
      </c>
      <c r="L780">
        <v>9926.0659180998991</v>
      </c>
      <c r="M780">
        <v>9425.7292841298095</v>
      </c>
      <c r="N780">
        <v>440.60732000000002</v>
      </c>
      <c r="O780">
        <v>8874.7216130983907</v>
      </c>
      <c r="P780">
        <v>110.400351031423</v>
      </c>
      <c r="Q780">
        <v>0</v>
      </c>
      <c r="R780">
        <v>0</v>
      </c>
      <c r="S780">
        <v>0</v>
      </c>
      <c r="T780">
        <v>0</v>
      </c>
      <c r="U780">
        <v>3546.7509501555601</v>
      </c>
      <c r="V780">
        <v>2645.4644722725302</v>
      </c>
      <c r="W780">
        <v>901.28647788302601</v>
      </c>
      <c r="X780">
        <v>0</v>
      </c>
      <c r="Y780">
        <v>365.60132612614501</v>
      </c>
      <c r="Z780">
        <v>239.95067399999999</v>
      </c>
      <c r="AA780">
        <v>125.650652126145</v>
      </c>
      <c r="AB780">
        <v>0</v>
      </c>
      <c r="AC780">
        <v>302205.00053174299</v>
      </c>
      <c r="AD780">
        <v>0</v>
      </c>
      <c r="AE780">
        <v>0</v>
      </c>
      <c r="AF780">
        <v>302205.00053174299</v>
      </c>
      <c r="AG780">
        <v>0</v>
      </c>
      <c r="AH780">
        <v>0</v>
      </c>
      <c r="AI780">
        <v>0</v>
      </c>
      <c r="AJ780">
        <v>0</v>
      </c>
      <c r="AK780">
        <v>513.66449886474595</v>
      </c>
      <c r="AL780">
        <v>0</v>
      </c>
      <c r="AM780">
        <v>0</v>
      </c>
      <c r="AN780">
        <v>513.66449886474595</v>
      </c>
      <c r="AO780">
        <v>302718.66503060702</v>
      </c>
      <c r="AP780">
        <v>0</v>
      </c>
      <c r="AQ780">
        <v>0</v>
      </c>
      <c r="AR780">
        <v>302718.66503060702</v>
      </c>
      <c r="AS780">
        <v>235072.31095203399</v>
      </c>
      <c r="AT780">
        <v>95118.670834520293</v>
      </c>
      <c r="AU780">
        <v>139178.339072348</v>
      </c>
      <c r="AV780">
        <v>775.30104516491895</v>
      </c>
      <c r="AW780">
        <v>2685.4038213202298</v>
      </c>
      <c r="AX780">
        <v>144.529</v>
      </c>
      <c r="AY780">
        <v>2023.63605701042</v>
      </c>
      <c r="AZ780">
        <v>517.23876430980795</v>
      </c>
      <c r="BA780">
        <v>55809.842719382803</v>
      </c>
      <c r="BB780">
        <v>10537.7681969634</v>
      </c>
      <c r="BC780">
        <v>20603.025074696499</v>
      </c>
      <c r="BD780">
        <v>24669.0494477229</v>
      </c>
      <c r="BE780">
        <v>21004.766588199302</v>
      </c>
      <c r="BF780">
        <v>3891.0423999999998</v>
      </c>
      <c r="BG780">
        <v>17075.327154439801</v>
      </c>
      <c r="BH780">
        <v>38.397033759434699</v>
      </c>
      <c r="BI780">
        <v>655.17813512828297</v>
      </c>
      <c r="BJ780">
        <v>603.41395999999997</v>
      </c>
      <c r="BK780">
        <v>46.536416408282598</v>
      </c>
      <c r="BL780">
        <v>5.2277587199999997</v>
      </c>
      <c r="BM780">
        <v>10638.6354213512</v>
      </c>
      <c r="BN780">
        <v>7683.0247933615901</v>
      </c>
      <c r="BO780">
        <v>2261.6549825807901</v>
      </c>
      <c r="BP780">
        <v>693.955645408799</v>
      </c>
      <c r="BQ780">
        <v>17275.209211938502</v>
      </c>
      <c r="BR780">
        <v>8090.2605200313401</v>
      </c>
      <c r="BS780">
        <v>8413.0080370583892</v>
      </c>
      <c r="BT780">
        <v>771.94065484879798</v>
      </c>
      <c r="BU780">
        <v>24713.605628101501</v>
      </c>
      <c r="BV780">
        <v>8256.0555107938999</v>
      </c>
      <c r="BW780">
        <v>15679.323723498899</v>
      </c>
      <c r="BX780">
        <v>778.22639380879798</v>
      </c>
      <c r="BY780">
        <v>5109.3768984148501</v>
      </c>
      <c r="BZ780">
        <v>4486.8050880000001</v>
      </c>
      <c r="CA780">
        <v>622.57181041485205</v>
      </c>
      <c r="CB780">
        <v>0</v>
      </c>
      <c r="CC780">
        <v>55309.929759467901</v>
      </c>
      <c r="CD780">
        <v>46632.474000000002</v>
      </c>
      <c r="CE780">
        <v>8677.4557594678608</v>
      </c>
      <c r="CF780">
        <v>0</v>
      </c>
      <c r="CG780">
        <v>129616.177298211</v>
      </c>
      <c r="CH780">
        <v>6329</v>
      </c>
      <c r="CI780">
        <v>123287.177298211</v>
      </c>
      <c r="CJ780">
        <v>0</v>
      </c>
    </row>
    <row r="781" spans="1:88" x14ac:dyDescent="0.2">
      <c r="A781" t="s">
        <v>157</v>
      </c>
      <c r="B781">
        <v>2012</v>
      </c>
      <c r="C781" t="s">
        <v>3254</v>
      </c>
      <c r="D781" t="s">
        <v>4539</v>
      </c>
      <c r="E781">
        <v>65240.981124327787</v>
      </c>
      <c r="F781">
        <v>17774.338975903858</v>
      </c>
      <c r="G781">
        <v>30771.36177560248</v>
      </c>
      <c r="H781">
        <v>16695.280372821398</v>
      </c>
      <c r="I781">
        <v>46897.035795345371</v>
      </c>
      <c r="J781">
        <v>80253.672302632884</v>
      </c>
      <c r="K781">
        <v>127150.70809797823</v>
      </c>
      <c r="L781">
        <v>192391.68922230604</v>
      </c>
      <c r="M781">
        <v>54639.683572360118</v>
      </c>
      <c r="N781">
        <v>17132.453472947058</v>
      </c>
      <c r="O781">
        <v>30439.765755239812</v>
      </c>
      <c r="P781">
        <v>7067.4643441732951</v>
      </c>
      <c r="Q781">
        <v>33331.191792252095</v>
      </c>
      <c r="R781">
        <v>58432.87966645119</v>
      </c>
      <c r="S781">
        <v>91764.071458703256</v>
      </c>
      <c r="T781">
        <v>136978.02574693359</v>
      </c>
      <c r="U781">
        <v>195733.36889987654</v>
      </c>
      <c r="V781">
        <v>7095.9278899627425</v>
      </c>
      <c r="W781">
        <v>1591.3277275157507</v>
      </c>
      <c r="X781">
        <v>187046.11328239847</v>
      </c>
      <c r="Y781">
        <v>15015.074593723943</v>
      </c>
      <c r="Z781">
        <v>1558.6822339186276</v>
      </c>
      <c r="AA781">
        <v>979.23767508316939</v>
      </c>
      <c r="AB781">
        <v>12477.154684722225</v>
      </c>
      <c r="AC781">
        <v>1102948.2525673565</v>
      </c>
      <c r="AD781">
        <v>0</v>
      </c>
      <c r="AE781">
        <v>0</v>
      </c>
      <c r="AF781">
        <v>1102948.2525673565</v>
      </c>
      <c r="AG781">
        <v>77749.607886571437</v>
      </c>
      <c r="AH781">
        <v>0</v>
      </c>
      <c r="AI781">
        <v>0</v>
      </c>
      <c r="AJ781">
        <v>77749.607886571437</v>
      </c>
      <c r="AK781">
        <v>52782.731173476539</v>
      </c>
      <c r="AL781">
        <v>0</v>
      </c>
      <c r="AM781">
        <v>0</v>
      </c>
      <c r="AN781">
        <v>52782.731173476539</v>
      </c>
      <c r="AO781">
        <v>1233480.5916274036</v>
      </c>
      <c r="AP781">
        <v>0</v>
      </c>
      <c r="AQ781">
        <v>0</v>
      </c>
      <c r="AR781">
        <v>1233480.5916274036</v>
      </c>
      <c r="AS781">
        <v>432140.99538226088</v>
      </c>
      <c r="AT781">
        <v>130354.89166082609</v>
      </c>
      <c r="AU781">
        <v>273067.05964509456</v>
      </c>
      <c r="AV781">
        <v>28719.044076339364</v>
      </c>
      <c r="AW781">
        <v>52730.68495985047</v>
      </c>
      <c r="AX781">
        <v>736.81740142121123</v>
      </c>
      <c r="AY781">
        <v>2654.7797830183667</v>
      </c>
      <c r="AZ781">
        <v>49339.087775410931</v>
      </c>
      <c r="BA781">
        <v>166589.12494743202</v>
      </c>
      <c r="BB781">
        <v>17434.724847025736</v>
      </c>
      <c r="BC781">
        <v>34739.22425518668</v>
      </c>
      <c r="BD781">
        <v>114415.17584521946</v>
      </c>
      <c r="BE781">
        <v>273341.03137041384</v>
      </c>
      <c r="BF781">
        <v>34214.078133239236</v>
      </c>
      <c r="BG781">
        <v>214244.91275907471</v>
      </c>
      <c r="BH781">
        <v>24882.040478100287</v>
      </c>
      <c r="BI781">
        <v>54020.483628761322</v>
      </c>
      <c r="BJ781">
        <v>9996.0145161146593</v>
      </c>
      <c r="BK781">
        <v>30625.996127207771</v>
      </c>
      <c r="BL781">
        <v>13398.472985438932</v>
      </c>
      <c r="BM781">
        <v>32166.25827456847</v>
      </c>
      <c r="BN781">
        <v>11200.960611601913</v>
      </c>
      <c r="BO781">
        <v>13917.836025034243</v>
      </c>
      <c r="BP781">
        <v>7047.4616379323179</v>
      </c>
      <c r="BQ781">
        <v>51096.238824327884</v>
      </c>
      <c r="BR781">
        <v>12329.188475215244</v>
      </c>
      <c r="BS781">
        <v>26271.767795597261</v>
      </c>
      <c r="BT781">
        <v>12495.282553515399</v>
      </c>
      <c r="BU781">
        <v>68301.008257212656</v>
      </c>
      <c r="BV781">
        <v>12898.83881429489</v>
      </c>
      <c r="BW781">
        <v>39848.613436299311</v>
      </c>
      <c r="BX781">
        <v>15553.556006618512</v>
      </c>
      <c r="BY781">
        <v>46062.234081598959</v>
      </c>
      <c r="BZ781">
        <v>27713.527895440537</v>
      </c>
      <c r="CA781">
        <v>1849.4683936695533</v>
      </c>
      <c r="CB781">
        <v>16499.237792489006</v>
      </c>
      <c r="CC781">
        <v>469966.67707045912</v>
      </c>
      <c r="CD781">
        <v>291484.60165527201</v>
      </c>
      <c r="CE781">
        <v>25745.728126350907</v>
      </c>
      <c r="CF781">
        <v>152736.34728883742</v>
      </c>
      <c r="CG781">
        <v>645288.62319030345</v>
      </c>
      <c r="CH781">
        <v>215570.89081668132</v>
      </c>
      <c r="CI781">
        <v>417437.96986595599</v>
      </c>
      <c r="CJ781">
        <v>12279.762507666066</v>
      </c>
    </row>
    <row r="782" spans="1:88" x14ac:dyDescent="0.2">
      <c r="A782" t="s">
        <v>157</v>
      </c>
      <c r="B782">
        <v>2013</v>
      </c>
      <c r="C782" t="s">
        <v>2</v>
      </c>
      <c r="D782" t="s">
        <v>468</v>
      </c>
      <c r="E782">
        <v>2492.8737763695835</v>
      </c>
      <c r="F782">
        <v>106.34949149744878</v>
      </c>
      <c r="G782">
        <v>329.3840570176759</v>
      </c>
      <c r="H782">
        <v>2057.1402278544624</v>
      </c>
      <c r="I782">
        <v>1736.6910012294923</v>
      </c>
      <c r="J782">
        <v>1008.5016017420728</v>
      </c>
      <c r="K782">
        <v>2745.1926029715582</v>
      </c>
      <c r="L782">
        <v>5238.0663793411413</v>
      </c>
      <c r="M782">
        <v>480.02766871060646</v>
      </c>
      <c r="N782">
        <v>94.235872836261109</v>
      </c>
      <c r="O782">
        <v>325.62820068084574</v>
      </c>
      <c r="P782">
        <v>60.163595193500505</v>
      </c>
      <c r="Q782">
        <v>500.4622994039687</v>
      </c>
      <c r="R782">
        <v>290.61993768788409</v>
      </c>
      <c r="S782">
        <v>791.08223709185131</v>
      </c>
      <c r="T782">
        <v>1271.1099058024577</v>
      </c>
      <c r="U782">
        <v>39072.275075109443</v>
      </c>
      <c r="V782">
        <v>339.33932335493222</v>
      </c>
      <c r="W782">
        <v>23.091790245302668</v>
      </c>
      <c r="X782">
        <v>38709.843961509054</v>
      </c>
      <c r="Y782">
        <v>3460.3635958730324</v>
      </c>
      <c r="Z782">
        <v>12.181663011122012</v>
      </c>
      <c r="AA782">
        <v>10.666314029186967</v>
      </c>
      <c r="AB782">
        <v>3437.5156188327237</v>
      </c>
      <c r="AC782">
        <v>4727.6736049032143</v>
      </c>
      <c r="AD782">
        <v>0</v>
      </c>
      <c r="AE782">
        <v>0</v>
      </c>
      <c r="AF782">
        <v>4727.6736049032143</v>
      </c>
      <c r="AG782">
        <v>33.545977677696349</v>
      </c>
      <c r="AH782">
        <v>0</v>
      </c>
      <c r="AI782">
        <v>0</v>
      </c>
      <c r="AJ782">
        <v>33.545977677696349</v>
      </c>
      <c r="AK782">
        <v>92.040701336644943</v>
      </c>
      <c r="AL782">
        <v>0</v>
      </c>
      <c r="AM782">
        <v>0</v>
      </c>
      <c r="AN782">
        <v>92.040701336644943</v>
      </c>
      <c r="AO782">
        <v>4853.2602839175534</v>
      </c>
      <c r="AP782">
        <v>0</v>
      </c>
      <c r="AQ782">
        <v>0</v>
      </c>
      <c r="AR782">
        <v>4853.2602839175534</v>
      </c>
      <c r="AS782">
        <v>8474.9000629998318</v>
      </c>
      <c r="AT782">
        <v>5262.4006285957594</v>
      </c>
      <c r="AU782">
        <v>3198.8001014901083</v>
      </c>
      <c r="AV782">
        <v>13.699332913964369</v>
      </c>
      <c r="AW782">
        <v>14036.339631758063</v>
      </c>
      <c r="AX782">
        <v>6.4258131594434751</v>
      </c>
      <c r="AY782">
        <v>14.52691038823059</v>
      </c>
      <c r="AZ782">
        <v>14015.386908210403</v>
      </c>
      <c r="BA782">
        <v>12411.533252071049</v>
      </c>
      <c r="BB782">
        <v>404.8212700896633</v>
      </c>
      <c r="BC782">
        <v>716.08221353897147</v>
      </c>
      <c r="BD782">
        <v>11290.629768442446</v>
      </c>
      <c r="BE782">
        <v>5386.6169802032955</v>
      </c>
      <c r="BF782">
        <v>253.77188524321031</v>
      </c>
      <c r="BG782">
        <v>1605.3438153025006</v>
      </c>
      <c r="BH782">
        <v>3527.501279657562</v>
      </c>
      <c r="BI782">
        <v>115.60809602045657</v>
      </c>
      <c r="BJ782">
        <v>73.840838923389583</v>
      </c>
      <c r="BK782">
        <v>26.640716351921494</v>
      </c>
      <c r="BL782">
        <v>15.126540745145768</v>
      </c>
      <c r="BM782">
        <v>589.4689210687809</v>
      </c>
      <c r="BN782">
        <v>211.61318704592611</v>
      </c>
      <c r="BO782">
        <v>116.86782012186355</v>
      </c>
      <c r="BP782">
        <v>260.98791390099001</v>
      </c>
      <c r="BQ782">
        <v>1813.5423468857693</v>
      </c>
      <c r="BR782">
        <v>215.65225329433173</v>
      </c>
      <c r="BS782">
        <v>234.91072399225664</v>
      </c>
      <c r="BT782">
        <v>1362.9793695991818</v>
      </c>
      <c r="BU782">
        <v>2267.7360558283885</v>
      </c>
      <c r="BV782">
        <v>218.35408336582904</v>
      </c>
      <c r="BW782">
        <v>374.1542361566643</v>
      </c>
      <c r="BX782">
        <v>1675.2277363059</v>
      </c>
      <c r="BY782">
        <v>222.8247141938761</v>
      </c>
      <c r="BZ782">
        <v>187.20184018625346</v>
      </c>
      <c r="CA782">
        <v>28.989994158351195</v>
      </c>
      <c r="CB782">
        <v>6.6328798492715748</v>
      </c>
      <c r="CC782">
        <v>2400.1940067067558</v>
      </c>
      <c r="CD782">
        <v>1952.8647426570496</v>
      </c>
      <c r="CE782">
        <v>385.47941727814828</v>
      </c>
      <c r="CF782">
        <v>61.849846771559235</v>
      </c>
      <c r="CG782">
        <v>5823.0976230022434</v>
      </c>
      <c r="CH782">
        <v>1294.3572430179559</v>
      </c>
      <c r="CI782">
        <v>4519.9494674105636</v>
      </c>
      <c r="CJ782">
        <v>8.7909125737389182</v>
      </c>
    </row>
    <row r="783" spans="1:88" x14ac:dyDescent="0.2">
      <c r="A783" t="s">
        <v>157</v>
      </c>
      <c r="B783">
        <v>2013</v>
      </c>
      <c r="C783" t="s">
        <v>3</v>
      </c>
      <c r="D783" t="s">
        <v>469</v>
      </c>
      <c r="E783">
        <v>387.63332491655956</v>
      </c>
      <c r="F783">
        <v>13.639918144694059</v>
      </c>
      <c r="G783">
        <v>353.45886289909112</v>
      </c>
      <c r="H783">
        <v>20.534543872774183</v>
      </c>
      <c r="I783">
        <v>49.937691048479699</v>
      </c>
      <c r="J783">
        <v>1153.2333597791892</v>
      </c>
      <c r="K783">
        <v>1203.171050827669</v>
      </c>
      <c r="L783">
        <v>1590.8043757442285</v>
      </c>
      <c r="M783">
        <v>367.23630386962543</v>
      </c>
      <c r="N783">
        <v>12.814293291784693</v>
      </c>
      <c r="O783">
        <v>349.86858740066543</v>
      </c>
      <c r="P783">
        <v>4.5534231771753628</v>
      </c>
      <c r="Q783">
        <v>38.1313192290865</v>
      </c>
      <c r="R783">
        <v>880.58355250509612</v>
      </c>
      <c r="S783">
        <v>918.71487173418268</v>
      </c>
      <c r="T783">
        <v>1285.9511756038082</v>
      </c>
      <c r="U783">
        <v>278.74840803658276</v>
      </c>
      <c r="V783">
        <v>6.5220464164883643</v>
      </c>
      <c r="W783">
        <v>20.945604790824991</v>
      </c>
      <c r="X783">
        <v>251.28075682926806</v>
      </c>
      <c r="Y783">
        <v>31.860522142181068</v>
      </c>
      <c r="Z783">
        <v>2.2234016526751992</v>
      </c>
      <c r="AA783">
        <v>10.290722747165423</v>
      </c>
      <c r="AB783">
        <v>19.346397742340482</v>
      </c>
      <c r="AC783">
        <v>3894.6934619672575</v>
      </c>
      <c r="AD783">
        <v>0</v>
      </c>
      <c r="AE783">
        <v>0</v>
      </c>
      <c r="AF783">
        <v>3894.6934619672575</v>
      </c>
      <c r="AG783">
        <v>11.927855172063131</v>
      </c>
      <c r="AH783">
        <v>0</v>
      </c>
      <c r="AI783">
        <v>0</v>
      </c>
      <c r="AJ783">
        <v>11.927855172063131</v>
      </c>
      <c r="AK783">
        <v>27.689722129465736</v>
      </c>
      <c r="AL783">
        <v>0</v>
      </c>
      <c r="AM783">
        <v>0</v>
      </c>
      <c r="AN783">
        <v>27.689722129465736</v>
      </c>
      <c r="AO783">
        <v>3934.3110392687854</v>
      </c>
      <c r="AP783">
        <v>0</v>
      </c>
      <c r="AQ783">
        <v>0</v>
      </c>
      <c r="AR783">
        <v>3934.3110392687854</v>
      </c>
      <c r="AS783">
        <v>3878.0767761645361</v>
      </c>
      <c r="AT783">
        <v>45.918730748264174</v>
      </c>
      <c r="AU783">
        <v>3808.806614740703</v>
      </c>
      <c r="AV783">
        <v>23.351430675593601</v>
      </c>
      <c r="AW783">
        <v>100.74574579697226</v>
      </c>
      <c r="AX783">
        <v>0.71315923785075253</v>
      </c>
      <c r="AY783">
        <v>20.420551647691905</v>
      </c>
      <c r="AZ783">
        <v>79.612034911429717</v>
      </c>
      <c r="BA783">
        <v>835.03755885937335</v>
      </c>
      <c r="BB783">
        <v>10.204222163318324</v>
      </c>
      <c r="BC783">
        <v>730.21854151623847</v>
      </c>
      <c r="BD783">
        <v>94.61479517981563</v>
      </c>
      <c r="BE783">
        <v>1346.5614508705846</v>
      </c>
      <c r="BF783">
        <v>32.912546586976596</v>
      </c>
      <c r="BG783">
        <v>1278.9353699860267</v>
      </c>
      <c r="BH783">
        <v>34.713534297584133</v>
      </c>
      <c r="BI783">
        <v>28.659567276430046</v>
      </c>
      <c r="BJ783">
        <v>8.7196282222005372</v>
      </c>
      <c r="BK783">
        <v>11.162610068028004</v>
      </c>
      <c r="BL783">
        <v>8.7773289862015673</v>
      </c>
      <c r="BM783">
        <v>131.3746513911025</v>
      </c>
      <c r="BN783">
        <v>4.7006350105831185</v>
      </c>
      <c r="BO783">
        <v>111.10452448414171</v>
      </c>
      <c r="BP783">
        <v>15.569491896377993</v>
      </c>
      <c r="BQ783">
        <v>278.45927743668716</v>
      </c>
      <c r="BR783">
        <v>5.8680824623008192</v>
      </c>
      <c r="BS783">
        <v>249.86193642244868</v>
      </c>
      <c r="BT783">
        <v>22.729258551937573</v>
      </c>
      <c r="BU783">
        <v>446.13971096583839</v>
      </c>
      <c r="BV783">
        <v>5.9992136522325232</v>
      </c>
      <c r="BW783">
        <v>414.18631579622229</v>
      </c>
      <c r="BX783">
        <v>25.95418151738355</v>
      </c>
      <c r="BY783">
        <v>129.16023186034772</v>
      </c>
      <c r="BZ783">
        <v>38.842435583012481</v>
      </c>
      <c r="CA783">
        <v>29.575848407278105</v>
      </c>
      <c r="CB783">
        <v>60.741947870056904</v>
      </c>
      <c r="CC783">
        <v>1366.7785187919098</v>
      </c>
      <c r="CD783">
        <v>412.21529998473613</v>
      </c>
      <c r="CE783">
        <v>392.24726795981502</v>
      </c>
      <c r="CF783">
        <v>562.31595084736182</v>
      </c>
      <c r="CG783">
        <v>5030.1990539032158</v>
      </c>
      <c r="CH783">
        <v>169.27148474862446</v>
      </c>
      <c r="CI783">
        <v>4858.1331443610861</v>
      </c>
      <c r="CJ783">
        <v>2.7944247935165287</v>
      </c>
    </row>
    <row r="784" spans="1:88" x14ac:dyDescent="0.2">
      <c r="A784" t="s">
        <v>157</v>
      </c>
      <c r="B784">
        <v>2013</v>
      </c>
      <c r="C784" t="s">
        <v>4</v>
      </c>
      <c r="D784" t="s">
        <v>470</v>
      </c>
      <c r="E784">
        <v>124.33519079234961</v>
      </c>
      <c r="F784">
        <v>3.4048359080487742</v>
      </c>
      <c r="G784">
        <v>119.22852475256065</v>
      </c>
      <c r="H784">
        <v>1.7018301317400211</v>
      </c>
      <c r="I784">
        <v>4979.4823450132471</v>
      </c>
      <c r="J784">
        <v>595.44915941955514</v>
      </c>
      <c r="K784">
        <v>5574.9315044328041</v>
      </c>
      <c r="L784">
        <v>5699.2666952251539</v>
      </c>
      <c r="M784">
        <v>121.87788488874494</v>
      </c>
      <c r="N784">
        <v>3.3162308788700381</v>
      </c>
      <c r="O784">
        <v>117.58455592260742</v>
      </c>
      <c r="P784">
        <v>0.97709808726797642</v>
      </c>
      <c r="Q784">
        <v>4003.8399353250179</v>
      </c>
      <c r="R784">
        <v>478.78131877047389</v>
      </c>
      <c r="S784">
        <v>4482.6212540954893</v>
      </c>
      <c r="T784">
        <v>4604.4991389842335</v>
      </c>
      <c r="U784">
        <v>14.639980073383841</v>
      </c>
      <c r="V784">
        <v>0.5877442722469377</v>
      </c>
      <c r="W784">
        <v>0.89029659646309955</v>
      </c>
      <c r="X784">
        <v>13.161939204673832</v>
      </c>
      <c r="Y784">
        <v>6.2668195569588914</v>
      </c>
      <c r="Z784">
        <v>0.24802490729047741</v>
      </c>
      <c r="AA784">
        <v>5.4419846142348405</v>
      </c>
      <c r="AB784">
        <v>0.57681003543355303</v>
      </c>
      <c r="AC784">
        <v>216.87252983918731</v>
      </c>
      <c r="AD784">
        <v>0</v>
      </c>
      <c r="AE784">
        <v>0</v>
      </c>
      <c r="AF784">
        <v>216.87252983918731</v>
      </c>
      <c r="AG784">
        <v>3.9193639730860919</v>
      </c>
      <c r="AH784">
        <v>0</v>
      </c>
      <c r="AI784">
        <v>0</v>
      </c>
      <c r="AJ784">
        <v>3.9193639730860919</v>
      </c>
      <c r="AK784">
        <v>3.1690284067449443</v>
      </c>
      <c r="AL784">
        <v>0</v>
      </c>
      <c r="AM784">
        <v>0</v>
      </c>
      <c r="AN784">
        <v>3.1690284067449443</v>
      </c>
      <c r="AO784">
        <v>223.96092221901745</v>
      </c>
      <c r="AP784">
        <v>0</v>
      </c>
      <c r="AQ784">
        <v>0</v>
      </c>
      <c r="AR784">
        <v>223.96092221901745</v>
      </c>
      <c r="AS784">
        <v>219.56061310469056</v>
      </c>
      <c r="AT784">
        <v>3.1844628614947963</v>
      </c>
      <c r="AU784">
        <v>214.43992679575985</v>
      </c>
      <c r="AV784">
        <v>1.9362234474363356</v>
      </c>
      <c r="AW784">
        <v>3.3690483543834642</v>
      </c>
      <c r="AX784">
        <v>0.11934736605139994</v>
      </c>
      <c r="AY784">
        <v>1.0119132865887472</v>
      </c>
      <c r="AZ784">
        <v>2.237787701743315</v>
      </c>
      <c r="BA784">
        <v>47.914362439297314</v>
      </c>
      <c r="BB784">
        <v>1.0222730552763812</v>
      </c>
      <c r="BC784">
        <v>37.550592757810414</v>
      </c>
      <c r="BD784">
        <v>9.3414966262105352</v>
      </c>
      <c r="BE784">
        <v>2254.0131545812674</v>
      </c>
      <c r="BF784">
        <v>5.2034568627635238</v>
      </c>
      <c r="BG784">
        <v>2247.3026247434823</v>
      </c>
      <c r="BH784">
        <v>1.5070729750252601</v>
      </c>
      <c r="BI784">
        <v>48.813144446003442</v>
      </c>
      <c r="BJ784">
        <v>1.3581471244203311</v>
      </c>
      <c r="BK784">
        <v>46.24101958516664</v>
      </c>
      <c r="BL784">
        <v>1.2139777364164197</v>
      </c>
      <c r="BM784">
        <v>37.348912054926309</v>
      </c>
      <c r="BN784">
        <v>0.54725001503557524</v>
      </c>
      <c r="BO784">
        <v>36.380587365580318</v>
      </c>
      <c r="BP784">
        <v>0.42107467431036993</v>
      </c>
      <c r="BQ784">
        <v>43.623841350643879</v>
      </c>
      <c r="BR784">
        <v>0.68946371348622293</v>
      </c>
      <c r="BS784">
        <v>42.252133935527311</v>
      </c>
      <c r="BT784">
        <v>0.68224370163031456</v>
      </c>
      <c r="BU784">
        <v>51.929431080095497</v>
      </c>
      <c r="BV784">
        <v>0.70828791782158973</v>
      </c>
      <c r="BW784">
        <v>49.160423264331442</v>
      </c>
      <c r="BX784">
        <v>2.0607198979424117</v>
      </c>
      <c r="BY784">
        <v>7.8525765368773364</v>
      </c>
      <c r="BZ784">
        <v>3.9585522930644474</v>
      </c>
      <c r="CA784">
        <v>0.70638085835693709</v>
      </c>
      <c r="CB784">
        <v>3.1876433854559427</v>
      </c>
      <c r="CC784">
        <v>80.60671607987841</v>
      </c>
      <c r="CD784">
        <v>41.709764223156114</v>
      </c>
      <c r="CE784">
        <v>9.4414433039032488</v>
      </c>
      <c r="CF784">
        <v>29.455508552819015</v>
      </c>
      <c r="CG784">
        <v>1633.7488010722518</v>
      </c>
      <c r="CH784">
        <v>49.802137701192436</v>
      </c>
      <c r="CI784">
        <v>1582.9803751323939</v>
      </c>
      <c r="CJ784">
        <v>0.96628823866671576</v>
      </c>
    </row>
    <row r="785" spans="1:88" x14ac:dyDescent="0.2">
      <c r="A785" t="s">
        <v>157</v>
      </c>
      <c r="B785">
        <v>2013</v>
      </c>
      <c r="C785" t="s">
        <v>5</v>
      </c>
      <c r="D785" t="s">
        <v>471</v>
      </c>
      <c r="E785">
        <v>704.60464375134188</v>
      </c>
      <c r="F785">
        <v>366.12378432067618</v>
      </c>
      <c r="G785">
        <v>161.60642582573752</v>
      </c>
      <c r="H785">
        <v>176.87443360492836</v>
      </c>
      <c r="I785">
        <v>262.2403250713943</v>
      </c>
      <c r="J785">
        <v>18687.605294771987</v>
      </c>
      <c r="K785">
        <v>18949.845619843418</v>
      </c>
      <c r="L785">
        <v>19654.450263594761</v>
      </c>
      <c r="M785">
        <v>652.01587436725561</v>
      </c>
      <c r="N785">
        <v>362.25282689075891</v>
      </c>
      <c r="O785">
        <v>159.55577739876233</v>
      </c>
      <c r="P785">
        <v>130.2072700777355</v>
      </c>
      <c r="Q785">
        <v>195.27844121709848</v>
      </c>
      <c r="R785">
        <v>13915.809595835251</v>
      </c>
      <c r="S785">
        <v>14111.088037052366</v>
      </c>
      <c r="T785">
        <v>14763.103911419623</v>
      </c>
      <c r="U785">
        <v>1365.1763203114865</v>
      </c>
      <c r="V785">
        <v>18.024702829667188</v>
      </c>
      <c r="W785">
        <v>6.0352215551337194</v>
      </c>
      <c r="X785">
        <v>1341.1163959266867</v>
      </c>
      <c r="Y785">
        <v>50.267541882516134</v>
      </c>
      <c r="Z785">
        <v>11.477650534147054</v>
      </c>
      <c r="AA785">
        <v>6.3750600271738964</v>
      </c>
      <c r="AB785">
        <v>32.414831321195294</v>
      </c>
      <c r="AC785">
        <v>3212.2587395634082</v>
      </c>
      <c r="AD785">
        <v>0</v>
      </c>
      <c r="AE785">
        <v>0</v>
      </c>
      <c r="AF785">
        <v>3212.2587395634082</v>
      </c>
      <c r="AG785">
        <v>77.710404861255228</v>
      </c>
      <c r="AH785">
        <v>0</v>
      </c>
      <c r="AI785">
        <v>0</v>
      </c>
      <c r="AJ785">
        <v>77.710404861255228</v>
      </c>
      <c r="AK785">
        <v>189.03054186237978</v>
      </c>
      <c r="AL785">
        <v>0</v>
      </c>
      <c r="AM785">
        <v>0</v>
      </c>
      <c r="AN785">
        <v>189.03054186237978</v>
      </c>
      <c r="AO785">
        <v>3478.9996862870439</v>
      </c>
      <c r="AP785">
        <v>0</v>
      </c>
      <c r="AQ785">
        <v>0</v>
      </c>
      <c r="AR785">
        <v>3478.9996862870439</v>
      </c>
      <c r="AS785">
        <v>790.4432278570381</v>
      </c>
      <c r="AT785">
        <v>209.35672912358851</v>
      </c>
      <c r="AU785">
        <v>550.34794117081594</v>
      </c>
      <c r="AV785">
        <v>30.738557562631851</v>
      </c>
      <c r="AW785">
        <v>139.82305085958012</v>
      </c>
      <c r="AX785">
        <v>7.2984973824530446</v>
      </c>
      <c r="AY785">
        <v>1.9352766844895433</v>
      </c>
      <c r="AZ785">
        <v>130.58927679263712</v>
      </c>
      <c r="BA785">
        <v>499.29772043123182</v>
      </c>
      <c r="BB785">
        <v>37.559650657866086</v>
      </c>
      <c r="BC785">
        <v>91.346728710117631</v>
      </c>
      <c r="BD785">
        <v>370.39134106324809</v>
      </c>
      <c r="BE785">
        <v>3152.3491496907714</v>
      </c>
      <c r="BF785">
        <v>1845.0362344746436</v>
      </c>
      <c r="BG785">
        <v>1162.6047605844649</v>
      </c>
      <c r="BH785">
        <v>144.70815463166531</v>
      </c>
      <c r="BI785">
        <v>1160.5579580370998</v>
      </c>
      <c r="BJ785">
        <v>200.83927558923807</v>
      </c>
      <c r="BK785">
        <v>116.38668952612484</v>
      </c>
      <c r="BL785">
        <v>843.33199292173776</v>
      </c>
      <c r="BM785">
        <v>937.15187688069443</v>
      </c>
      <c r="BN785">
        <v>34.044984202268388</v>
      </c>
      <c r="BO785">
        <v>73.807805085614518</v>
      </c>
      <c r="BP785">
        <v>829.29908759281022</v>
      </c>
      <c r="BQ785">
        <v>1141.0955246382732</v>
      </c>
      <c r="BR785">
        <v>60.862019085382457</v>
      </c>
      <c r="BS785">
        <v>107.43305286766446</v>
      </c>
      <c r="BT785">
        <v>972.80045268522008</v>
      </c>
      <c r="BU785">
        <v>1387.7135850526345</v>
      </c>
      <c r="BV785">
        <v>79.48541202883429</v>
      </c>
      <c r="BW785">
        <v>144.56053551965394</v>
      </c>
      <c r="BX785">
        <v>1163.6676375041443</v>
      </c>
      <c r="BY785">
        <v>78.921273606862968</v>
      </c>
      <c r="BZ785">
        <v>53.894882306629682</v>
      </c>
      <c r="CA785">
        <v>14.945816976427254</v>
      </c>
      <c r="CB785">
        <v>10.080574323805939</v>
      </c>
      <c r="CC785">
        <v>854.86009864553432</v>
      </c>
      <c r="CD785">
        <v>573.29875032261305</v>
      </c>
      <c r="CE785">
        <v>198.80275929196435</v>
      </c>
      <c r="CF785">
        <v>82.758589030958817</v>
      </c>
      <c r="CG785">
        <v>6497.8796984105202</v>
      </c>
      <c r="CH785">
        <v>4274.2718936046094</v>
      </c>
      <c r="CI785">
        <v>2201.8184760161171</v>
      </c>
      <c r="CJ785">
        <v>21.789328789775119</v>
      </c>
    </row>
    <row r="786" spans="1:88" x14ac:dyDescent="0.2">
      <c r="A786" t="s">
        <v>157</v>
      </c>
      <c r="B786">
        <v>2013</v>
      </c>
      <c r="C786" t="s">
        <v>6</v>
      </c>
      <c r="D786" t="s">
        <v>472</v>
      </c>
      <c r="E786">
        <v>4574.0306437889712</v>
      </c>
      <c r="F786">
        <v>607.17541341586548</v>
      </c>
      <c r="G786">
        <v>793.36296756741694</v>
      </c>
      <c r="H786">
        <v>3173.4922628056879</v>
      </c>
      <c r="I786">
        <v>9004.4626041670981</v>
      </c>
      <c r="J786">
        <v>6325.9858077355111</v>
      </c>
      <c r="K786">
        <v>15330.448411902644</v>
      </c>
      <c r="L786">
        <v>19904.479055691616</v>
      </c>
      <c r="M786">
        <v>1502.1339672019731</v>
      </c>
      <c r="N786">
        <v>583.10699675216745</v>
      </c>
      <c r="O786">
        <v>784.00826339093248</v>
      </c>
      <c r="P786">
        <v>135.01870705887248</v>
      </c>
      <c r="Q786">
        <v>4126.6648527849111</v>
      </c>
      <c r="R786">
        <v>2035.3579235484676</v>
      </c>
      <c r="S786">
        <v>6162.0227763333942</v>
      </c>
      <c r="T786">
        <v>7664.1567435353672</v>
      </c>
      <c r="U786">
        <v>56433.615668986487</v>
      </c>
      <c r="V786">
        <v>532.64779438114726</v>
      </c>
      <c r="W786">
        <v>37.728762977770401</v>
      </c>
      <c r="X786">
        <v>55863.239111627336</v>
      </c>
      <c r="Y786">
        <v>4969.4235602296321</v>
      </c>
      <c r="Z786">
        <v>36.081281222044367</v>
      </c>
      <c r="AA786">
        <v>28.226460073954005</v>
      </c>
      <c r="AB786">
        <v>4905.115818933642</v>
      </c>
      <c r="AC786">
        <v>179288.43146969896</v>
      </c>
      <c r="AD786">
        <v>0</v>
      </c>
      <c r="AE786">
        <v>0</v>
      </c>
      <c r="AF786">
        <v>179288.43146969896</v>
      </c>
      <c r="AG786">
        <v>597.42096051464762</v>
      </c>
      <c r="AH786">
        <v>0</v>
      </c>
      <c r="AI786">
        <v>0</v>
      </c>
      <c r="AJ786">
        <v>597.42096051464762</v>
      </c>
      <c r="AK786">
        <v>544.79767370795355</v>
      </c>
      <c r="AL786">
        <v>0</v>
      </c>
      <c r="AM786">
        <v>0</v>
      </c>
      <c r="AN786">
        <v>544.79767370795355</v>
      </c>
      <c r="AO786">
        <v>180430.65010392186</v>
      </c>
      <c r="AP786">
        <v>0</v>
      </c>
      <c r="AQ786">
        <v>0</v>
      </c>
      <c r="AR786">
        <v>180430.65010392186</v>
      </c>
      <c r="AS786">
        <v>13322.446935959639</v>
      </c>
      <c r="AT786">
        <v>7746.0298784043553</v>
      </c>
      <c r="AU786">
        <v>5457.5393842558678</v>
      </c>
      <c r="AV786">
        <v>118.87767329941363</v>
      </c>
      <c r="AW786">
        <v>19968.659381774884</v>
      </c>
      <c r="AX786">
        <v>20.453004731669647</v>
      </c>
      <c r="AY786">
        <v>26.692725325729853</v>
      </c>
      <c r="AZ786">
        <v>19921.513651717589</v>
      </c>
      <c r="BA786">
        <v>18652.987959740789</v>
      </c>
      <c r="BB786">
        <v>651.58682769218387</v>
      </c>
      <c r="BC786">
        <v>1123.6661792031366</v>
      </c>
      <c r="BD786">
        <v>16877.734952845509</v>
      </c>
      <c r="BE786">
        <v>10822.293696386971</v>
      </c>
      <c r="BF786">
        <v>931.44332112468101</v>
      </c>
      <c r="BG786">
        <v>4817.7127230790866</v>
      </c>
      <c r="BH786">
        <v>5073.1376521831753</v>
      </c>
      <c r="BI786">
        <v>816.97318803559403</v>
      </c>
      <c r="BJ786">
        <v>272.41812949696953</v>
      </c>
      <c r="BK786">
        <v>469.60008114644086</v>
      </c>
      <c r="BL786">
        <v>74.954977392184247</v>
      </c>
      <c r="BM786">
        <v>1033.6067236714719</v>
      </c>
      <c r="BN786">
        <v>336.14620004725981</v>
      </c>
      <c r="BO786">
        <v>300.01461363049543</v>
      </c>
      <c r="BP786">
        <v>397.44590999371565</v>
      </c>
      <c r="BQ786">
        <v>2903.1466633210403</v>
      </c>
      <c r="BR786">
        <v>351.75362880387485</v>
      </c>
      <c r="BS786">
        <v>582.44298186936919</v>
      </c>
      <c r="BT786">
        <v>1968.9500526477891</v>
      </c>
      <c r="BU786">
        <v>3686.4835440478473</v>
      </c>
      <c r="BV786">
        <v>357.9674715418081</v>
      </c>
      <c r="BW786">
        <v>907.61924768430413</v>
      </c>
      <c r="BX786">
        <v>2420.8968248217498</v>
      </c>
      <c r="BY786">
        <v>746.51841801685691</v>
      </c>
      <c r="BZ786">
        <v>587.09038780151354</v>
      </c>
      <c r="CA786">
        <v>66.20027038083947</v>
      </c>
      <c r="CB786">
        <v>93.227759834503587</v>
      </c>
      <c r="CC786">
        <v>7895.303683579099</v>
      </c>
      <c r="CD786">
        <v>6149.1668254212964</v>
      </c>
      <c r="CE786">
        <v>882.25417410405259</v>
      </c>
      <c r="CF786">
        <v>863.88268405376584</v>
      </c>
      <c r="CG786">
        <v>19213.410859364758</v>
      </c>
      <c r="CH786">
        <v>8332.8999124773691</v>
      </c>
      <c r="CI786">
        <v>10831.144683850893</v>
      </c>
      <c r="CJ786">
        <v>49.36626303647023</v>
      </c>
    </row>
    <row r="787" spans="1:88" x14ac:dyDescent="0.2">
      <c r="A787" t="s">
        <v>157</v>
      </c>
      <c r="B787">
        <v>2013</v>
      </c>
      <c r="C787" t="s">
        <v>7</v>
      </c>
      <c r="D787" t="s">
        <v>473</v>
      </c>
      <c r="E787">
        <v>135.27961530120501</v>
      </c>
      <c r="F787">
        <v>37.361005077083107</v>
      </c>
      <c r="G787">
        <v>33.306776719527399</v>
      </c>
      <c r="H787">
        <v>64.611833504594699</v>
      </c>
      <c r="I787">
        <v>2468.2603235196711</v>
      </c>
      <c r="J787">
        <v>543.40861740851142</v>
      </c>
      <c r="K787">
        <v>3011.6689409281771</v>
      </c>
      <c r="L787">
        <v>3146.9485562293826</v>
      </c>
      <c r="M787">
        <v>76.451311499192272</v>
      </c>
      <c r="N787">
        <v>36.522129073202194</v>
      </c>
      <c r="O787">
        <v>32.942244860542253</v>
      </c>
      <c r="P787">
        <v>6.9869375654478914</v>
      </c>
      <c r="Q787">
        <v>1675.0391151424474</v>
      </c>
      <c r="R787">
        <v>368.77418519889812</v>
      </c>
      <c r="S787">
        <v>2043.8133003413457</v>
      </c>
      <c r="T787">
        <v>2120.2646118405378</v>
      </c>
      <c r="U787">
        <v>1135.1942319469579</v>
      </c>
      <c r="V787">
        <v>12.71677202536989</v>
      </c>
      <c r="W787">
        <v>1.3035960847885129</v>
      </c>
      <c r="X787">
        <v>1121.1738638367981</v>
      </c>
      <c r="Y787">
        <v>95.659583728147382</v>
      </c>
      <c r="Z787">
        <v>1.7481768565324538</v>
      </c>
      <c r="AA787">
        <v>1.1138991841119312</v>
      </c>
      <c r="AB787">
        <v>92.797507687503156</v>
      </c>
      <c r="AC787">
        <v>1833.9048626070935</v>
      </c>
      <c r="AD787">
        <v>0</v>
      </c>
      <c r="AE787">
        <v>0</v>
      </c>
      <c r="AF787">
        <v>1833.9048626070935</v>
      </c>
      <c r="AG787">
        <v>57.27666797153848</v>
      </c>
      <c r="AH787">
        <v>0</v>
      </c>
      <c r="AI787">
        <v>0</v>
      </c>
      <c r="AJ787">
        <v>57.27666797153848</v>
      </c>
      <c r="AK787">
        <v>50.849761588115157</v>
      </c>
      <c r="AL787">
        <v>0</v>
      </c>
      <c r="AM787">
        <v>0</v>
      </c>
      <c r="AN787">
        <v>50.849761588115157</v>
      </c>
      <c r="AO787">
        <v>1942.0312921667401</v>
      </c>
      <c r="AP787">
        <v>0</v>
      </c>
      <c r="AQ787">
        <v>0</v>
      </c>
      <c r="AR787">
        <v>1942.0312921667401</v>
      </c>
      <c r="AS787">
        <v>363.33607685576055</v>
      </c>
      <c r="AT787">
        <v>159.42893668962179</v>
      </c>
      <c r="AU787">
        <v>184.0700945616108</v>
      </c>
      <c r="AV787">
        <v>19.837045604527408</v>
      </c>
      <c r="AW787">
        <v>378.81577123576977</v>
      </c>
      <c r="AX787">
        <v>1.0053013494314711</v>
      </c>
      <c r="AY787">
        <v>1.7473190048201397</v>
      </c>
      <c r="AZ787">
        <v>376.06315088151928</v>
      </c>
      <c r="BA787">
        <v>397.60604763113957</v>
      </c>
      <c r="BB787">
        <v>16.403006488610892</v>
      </c>
      <c r="BC787">
        <v>31.57330362202806</v>
      </c>
      <c r="BD787">
        <v>349.62973752050124</v>
      </c>
      <c r="BE787">
        <v>341.46580038734959</v>
      </c>
      <c r="BF787">
        <v>50.594389886349923</v>
      </c>
      <c r="BG787">
        <v>189.42487764333285</v>
      </c>
      <c r="BH787">
        <v>101.44653285766569</v>
      </c>
      <c r="BI787">
        <v>47.196540032478978</v>
      </c>
      <c r="BJ787">
        <v>16.661812916420459</v>
      </c>
      <c r="BK787">
        <v>21.571228027265033</v>
      </c>
      <c r="BL787">
        <v>8.9634990887934975</v>
      </c>
      <c r="BM787">
        <v>30.689873316643958</v>
      </c>
      <c r="BN787">
        <v>8.526146638019819</v>
      </c>
      <c r="BO787">
        <v>12.377379249444903</v>
      </c>
      <c r="BP787">
        <v>9.7863474291791448</v>
      </c>
      <c r="BQ787">
        <v>76.676221516620458</v>
      </c>
      <c r="BR787">
        <v>9.3657485207529927</v>
      </c>
      <c r="BS787">
        <v>27.393000427798988</v>
      </c>
      <c r="BT787">
        <v>39.917472568068561</v>
      </c>
      <c r="BU787">
        <v>103.57229374743324</v>
      </c>
      <c r="BV787">
        <v>9.6522589328960695</v>
      </c>
      <c r="BW787">
        <v>44.784351697858071</v>
      </c>
      <c r="BX787">
        <v>49.135683116679289</v>
      </c>
      <c r="BY787">
        <v>42.171035084260154</v>
      </c>
      <c r="BZ787">
        <v>27.670380948109145</v>
      </c>
      <c r="CA787">
        <v>2.5247217522005121</v>
      </c>
      <c r="CB787">
        <v>11.97593238395039</v>
      </c>
      <c r="CC787">
        <v>435.38389263293158</v>
      </c>
      <c r="CD787">
        <v>291.04188265480519</v>
      </c>
      <c r="CE787">
        <v>33.736773578367028</v>
      </c>
      <c r="CF787">
        <v>110.60523639975948</v>
      </c>
      <c r="CG787">
        <v>962.3147328042279</v>
      </c>
      <c r="CH787">
        <v>501.31702207168172</v>
      </c>
      <c r="CI787">
        <v>455.14853652332471</v>
      </c>
      <c r="CJ787">
        <v>5.8491742092205961</v>
      </c>
    </row>
    <row r="788" spans="1:88" x14ac:dyDescent="0.2">
      <c r="A788" t="s">
        <v>157</v>
      </c>
      <c r="B788">
        <v>2013</v>
      </c>
      <c r="C788" t="s">
        <v>8</v>
      </c>
      <c r="D788" t="s">
        <v>474</v>
      </c>
      <c r="E788">
        <v>586.77549980508377</v>
      </c>
      <c r="F788">
        <v>120.03919506894148</v>
      </c>
      <c r="G788">
        <v>418.69871520930934</v>
      </c>
      <c r="H788">
        <v>48.03758952683264</v>
      </c>
      <c r="I788">
        <v>85.230074511651708</v>
      </c>
      <c r="J788">
        <v>625.01170642111902</v>
      </c>
      <c r="K788">
        <v>710.24178093277089</v>
      </c>
      <c r="L788">
        <v>1297.0172807378547</v>
      </c>
      <c r="M788">
        <v>538.15503228771047</v>
      </c>
      <c r="N788">
        <v>103.69952955410938</v>
      </c>
      <c r="O788">
        <v>413.95699768916171</v>
      </c>
      <c r="P788">
        <v>20.498505044439462</v>
      </c>
      <c r="Q788">
        <v>66.929342799851014</v>
      </c>
      <c r="R788">
        <v>488.13388065801428</v>
      </c>
      <c r="S788">
        <v>555.06322345786452</v>
      </c>
      <c r="T788">
        <v>1093.2182557455751</v>
      </c>
      <c r="U788">
        <v>716.26147892119661</v>
      </c>
      <c r="V788">
        <v>103.79822735963026</v>
      </c>
      <c r="W788">
        <v>17.623363661212338</v>
      </c>
      <c r="X788">
        <v>594.83988790035278</v>
      </c>
      <c r="Y788">
        <v>83.766908356665098</v>
      </c>
      <c r="Z788">
        <v>46.123187351816753</v>
      </c>
      <c r="AA788">
        <v>14.433333653078437</v>
      </c>
      <c r="AB788">
        <v>23.210387351769796</v>
      </c>
      <c r="AC788">
        <v>5462.4617580359363</v>
      </c>
      <c r="AD788">
        <v>0</v>
      </c>
      <c r="AE788">
        <v>0</v>
      </c>
      <c r="AF788">
        <v>5462.4617580359363</v>
      </c>
      <c r="AG788">
        <v>65.622003322967643</v>
      </c>
      <c r="AH788">
        <v>0</v>
      </c>
      <c r="AI788">
        <v>0</v>
      </c>
      <c r="AJ788">
        <v>65.622003322967643</v>
      </c>
      <c r="AK788">
        <v>223.38540786911153</v>
      </c>
      <c r="AL788">
        <v>0</v>
      </c>
      <c r="AM788">
        <v>0</v>
      </c>
      <c r="AN788">
        <v>223.38540786911153</v>
      </c>
      <c r="AO788">
        <v>5751.4691692280057</v>
      </c>
      <c r="AP788">
        <v>0</v>
      </c>
      <c r="AQ788">
        <v>0</v>
      </c>
      <c r="AR788">
        <v>5751.4691692280057</v>
      </c>
      <c r="AS788">
        <v>3367.7550764027505</v>
      </c>
      <c r="AT788">
        <v>334.31700280181798</v>
      </c>
      <c r="AU788">
        <v>2993.6398656156675</v>
      </c>
      <c r="AV788">
        <v>39.798207985277486</v>
      </c>
      <c r="AW788">
        <v>117.24949125497946</v>
      </c>
      <c r="AX788">
        <v>11.153130240599308</v>
      </c>
      <c r="AY788">
        <v>15.727080497309172</v>
      </c>
      <c r="AZ788">
        <v>90.369280517070777</v>
      </c>
      <c r="BA788">
        <v>1200.2489081669089</v>
      </c>
      <c r="BB788">
        <v>185.09920749847728</v>
      </c>
      <c r="BC788">
        <v>548.72890943334141</v>
      </c>
      <c r="BD788">
        <v>466.42079123509416</v>
      </c>
      <c r="BE788">
        <v>2984.4121491924284</v>
      </c>
      <c r="BF788">
        <v>627.28552026334057</v>
      </c>
      <c r="BG788">
        <v>2316.1809299150414</v>
      </c>
      <c r="BH788">
        <v>40.945699014046873</v>
      </c>
      <c r="BI788">
        <v>404.73213007501244</v>
      </c>
      <c r="BJ788">
        <v>130.0037616469069</v>
      </c>
      <c r="BK788">
        <v>253.53280131283313</v>
      </c>
      <c r="BL788">
        <v>21.195567115272091</v>
      </c>
      <c r="BM788">
        <v>261.73229727702346</v>
      </c>
      <c r="BN788">
        <v>84.309347226692793</v>
      </c>
      <c r="BO788">
        <v>156.46303117299013</v>
      </c>
      <c r="BP788">
        <v>20.959918877339987</v>
      </c>
      <c r="BQ788">
        <v>443.00911565811612</v>
      </c>
      <c r="BR788">
        <v>114.8917648508281</v>
      </c>
      <c r="BS788">
        <v>298.1083782450886</v>
      </c>
      <c r="BT788">
        <v>30.008972562199528</v>
      </c>
      <c r="BU788">
        <v>708.86570715039579</v>
      </c>
      <c r="BV788">
        <v>116.60859177133226</v>
      </c>
      <c r="BW788">
        <v>460.70649051800086</v>
      </c>
      <c r="BX788">
        <v>131.55062486106357</v>
      </c>
      <c r="BY788">
        <v>951.42895632367458</v>
      </c>
      <c r="BZ788">
        <v>867.84246723149829</v>
      </c>
      <c r="CA788">
        <v>34.332674409725151</v>
      </c>
      <c r="CB788">
        <v>49.253814682451171</v>
      </c>
      <c r="CC788">
        <v>9972.9959575623943</v>
      </c>
      <c r="CD788">
        <v>9057.4024377266887</v>
      </c>
      <c r="CE788">
        <v>455.79997926962068</v>
      </c>
      <c r="CF788">
        <v>459.79354056607428</v>
      </c>
      <c r="CG788">
        <v>6930.6060009236753</v>
      </c>
      <c r="CH788">
        <v>1193.5037247415869</v>
      </c>
      <c r="CI788">
        <v>5718.238666456944</v>
      </c>
      <c r="CJ788">
        <v>18.863609725156319</v>
      </c>
    </row>
    <row r="789" spans="1:88" x14ac:dyDescent="0.2">
      <c r="A789" t="s">
        <v>157</v>
      </c>
      <c r="B789">
        <v>2013</v>
      </c>
      <c r="C789" t="s">
        <v>3777</v>
      </c>
      <c r="D789" t="s">
        <v>3911</v>
      </c>
      <c r="E789">
        <v>1944.8142272629059</v>
      </c>
      <c r="F789">
        <v>1029.0953721659494</v>
      </c>
      <c r="G789">
        <v>660.21848224591554</v>
      </c>
      <c r="H789">
        <v>255.50037285104119</v>
      </c>
      <c r="I789">
        <v>644.88611459868332</v>
      </c>
      <c r="J789">
        <v>3129.0891572088731</v>
      </c>
      <c r="K789">
        <v>3773.9752718075497</v>
      </c>
      <c r="L789">
        <v>5718.7894990704553</v>
      </c>
      <c r="M789">
        <v>1663.1166425564575</v>
      </c>
      <c r="N789">
        <v>939.18504241937376</v>
      </c>
      <c r="O789">
        <v>652.34696827155062</v>
      </c>
      <c r="P789">
        <v>71.58463186553179</v>
      </c>
      <c r="Q789">
        <v>584.88636796742799</v>
      </c>
      <c r="R789">
        <v>2887.4854024974838</v>
      </c>
      <c r="S789">
        <v>3472.3717704649089</v>
      </c>
      <c r="T789">
        <v>5135.4884130213668</v>
      </c>
      <c r="U789">
        <v>3597.0639271185928</v>
      </c>
      <c r="V789">
        <v>549.33642034414856</v>
      </c>
      <c r="W789">
        <v>21.288761572211598</v>
      </c>
      <c r="X789">
        <v>3026.4387452022279</v>
      </c>
      <c r="Y789">
        <v>596.61995919238564</v>
      </c>
      <c r="Z789">
        <v>255.62724576500062</v>
      </c>
      <c r="AA789">
        <v>24.628506493486359</v>
      </c>
      <c r="AB789">
        <v>316.36420693389937</v>
      </c>
      <c r="AC789">
        <v>12510.79166024046</v>
      </c>
      <c r="AD789">
        <v>0</v>
      </c>
      <c r="AE789">
        <v>0</v>
      </c>
      <c r="AF789">
        <v>12510.79166024046</v>
      </c>
      <c r="AG789">
        <v>218.08920402621467</v>
      </c>
      <c r="AH789">
        <v>0</v>
      </c>
      <c r="AI789">
        <v>0</v>
      </c>
      <c r="AJ789">
        <v>218.08920402621467</v>
      </c>
      <c r="AK789">
        <v>1539.2571012260087</v>
      </c>
      <c r="AL789">
        <v>0</v>
      </c>
      <c r="AM789">
        <v>0</v>
      </c>
      <c r="AN789">
        <v>1539.2571012260087</v>
      </c>
      <c r="AO789">
        <v>14268.137965492717</v>
      </c>
      <c r="AP789">
        <v>0</v>
      </c>
      <c r="AQ789">
        <v>0</v>
      </c>
      <c r="AR789">
        <v>14268.137965492717</v>
      </c>
      <c r="AS789">
        <v>17638.619186760876</v>
      </c>
      <c r="AT789">
        <v>1944.8747692834297</v>
      </c>
      <c r="AU789">
        <v>3524.735132353363</v>
      </c>
      <c r="AV789">
        <v>12169.009285124182</v>
      </c>
      <c r="AW789">
        <v>2247.1886241766479</v>
      </c>
      <c r="AX789">
        <v>72.032862320331972</v>
      </c>
      <c r="AY789">
        <v>18.290680066671843</v>
      </c>
      <c r="AZ789">
        <v>2156.8650817896419</v>
      </c>
      <c r="BA789">
        <v>7580.6463090083162</v>
      </c>
      <c r="BB789">
        <v>912.82736708853781</v>
      </c>
      <c r="BC789">
        <v>610.99849518753126</v>
      </c>
      <c r="BD789">
        <v>6056.8204467322548</v>
      </c>
      <c r="BE789">
        <v>16629.318789188343</v>
      </c>
      <c r="BF789">
        <v>3342.3907213506413</v>
      </c>
      <c r="BG789">
        <v>4311.2962118266641</v>
      </c>
      <c r="BH789">
        <v>8975.6318560109885</v>
      </c>
      <c r="BI789">
        <v>5452.5177562955687</v>
      </c>
      <c r="BJ789">
        <v>940.45458867614445</v>
      </c>
      <c r="BK789">
        <v>619.39322635001281</v>
      </c>
      <c r="BL789">
        <v>3892.6699412694038</v>
      </c>
      <c r="BM789">
        <v>2612.2982857875131</v>
      </c>
      <c r="BN789">
        <v>384.16012786991047</v>
      </c>
      <c r="BO789">
        <v>263.68301624724376</v>
      </c>
      <c r="BP789">
        <v>1964.4551416703546</v>
      </c>
      <c r="BQ789">
        <v>3485.7041862499923</v>
      </c>
      <c r="BR789">
        <v>514.97098986836909</v>
      </c>
      <c r="BS789">
        <v>470.86756259240059</v>
      </c>
      <c r="BT789">
        <v>2499.8656337892335</v>
      </c>
      <c r="BU789">
        <v>3872.6517751602005</v>
      </c>
      <c r="BV789">
        <v>519.61527896926805</v>
      </c>
      <c r="BW789">
        <v>703.5387194389175</v>
      </c>
      <c r="BX789">
        <v>2649.4977767520049</v>
      </c>
      <c r="BY789">
        <v>18273.047660544227</v>
      </c>
      <c r="BZ789">
        <v>4602.7004133313658</v>
      </c>
      <c r="CA789">
        <v>53.267011482476768</v>
      </c>
      <c r="CB789">
        <v>13617.080235730467</v>
      </c>
      <c r="CC789">
        <v>176145.10566326074</v>
      </c>
      <c r="CD789">
        <v>49354.673749914517</v>
      </c>
      <c r="CE789">
        <v>709.05438848731649</v>
      </c>
      <c r="CF789">
        <v>126081.37752485908</v>
      </c>
      <c r="CG789">
        <v>21025.493699055722</v>
      </c>
      <c r="CH789">
        <v>11980.869330076439</v>
      </c>
      <c r="CI789">
        <v>8985.4512953488884</v>
      </c>
      <c r="CJ789">
        <v>59.17307363040868</v>
      </c>
    </row>
    <row r="790" spans="1:88" x14ac:dyDescent="0.2">
      <c r="A790" t="s">
        <v>157</v>
      </c>
      <c r="B790">
        <v>2013</v>
      </c>
      <c r="C790" t="s">
        <v>9</v>
      </c>
      <c r="D790" t="s">
        <v>475</v>
      </c>
      <c r="E790">
        <v>2143.7696262198383</v>
      </c>
      <c r="F790">
        <v>1515.677278523641</v>
      </c>
      <c r="G790">
        <v>38.130505191803742</v>
      </c>
      <c r="H790">
        <v>589.96184250440149</v>
      </c>
      <c r="I790">
        <v>3570.3977714524081</v>
      </c>
      <c r="J790">
        <v>10021.577979212361</v>
      </c>
      <c r="K790">
        <v>13591.975750664758</v>
      </c>
      <c r="L790">
        <v>15735.745376884592</v>
      </c>
      <c r="M790">
        <v>2120.0268947296845</v>
      </c>
      <c r="N790">
        <v>1512.929131627913</v>
      </c>
      <c r="O790">
        <v>37.626900146674771</v>
      </c>
      <c r="P790">
        <v>569.4708629550978</v>
      </c>
      <c r="Q790">
        <v>2629.8452997959375</v>
      </c>
      <c r="R790">
        <v>7381.5864316006191</v>
      </c>
      <c r="S790">
        <v>10011.431731396568</v>
      </c>
      <c r="T790">
        <v>12131.458626126252</v>
      </c>
      <c r="U790">
        <v>702.46855344224412</v>
      </c>
      <c r="V790">
        <v>35.928531017798946</v>
      </c>
      <c r="W790">
        <v>0.73454997477673545</v>
      </c>
      <c r="X790">
        <v>665.80547244966772</v>
      </c>
      <c r="Y790">
        <v>16.428788429321234</v>
      </c>
      <c r="Z790">
        <v>6.2078309405450751</v>
      </c>
      <c r="AA790">
        <v>1.6283264958375092</v>
      </c>
      <c r="AB790">
        <v>8.5926309929386289</v>
      </c>
      <c r="AC790">
        <v>1154.0535962256884</v>
      </c>
      <c r="AD790">
        <v>0</v>
      </c>
      <c r="AE790">
        <v>0</v>
      </c>
      <c r="AF790">
        <v>1154.0535962256884</v>
      </c>
      <c r="AG790">
        <v>29.618068282598248</v>
      </c>
      <c r="AH790">
        <v>0</v>
      </c>
      <c r="AI790">
        <v>0</v>
      </c>
      <c r="AJ790">
        <v>29.618068282598248</v>
      </c>
      <c r="AK790">
        <v>99.923026656055043</v>
      </c>
      <c r="AL790">
        <v>0</v>
      </c>
      <c r="AM790">
        <v>0</v>
      </c>
      <c r="AN790">
        <v>99.923026656055043</v>
      </c>
      <c r="AO790">
        <v>1283.5946911643448</v>
      </c>
      <c r="AP790">
        <v>0</v>
      </c>
      <c r="AQ790">
        <v>0</v>
      </c>
      <c r="AR790">
        <v>1283.5946911643448</v>
      </c>
      <c r="AS790">
        <v>487.36096922888197</v>
      </c>
      <c r="AT790">
        <v>325.81219066113306</v>
      </c>
      <c r="AU790">
        <v>103.29355935305354</v>
      </c>
      <c r="AV790">
        <v>58.25521921469619</v>
      </c>
      <c r="AW790">
        <v>82.761826710617896</v>
      </c>
      <c r="AX790">
        <v>55.968667340217117</v>
      </c>
      <c r="AY790">
        <v>0.64163030479538607</v>
      </c>
      <c r="AZ790">
        <v>26.151529065605324</v>
      </c>
      <c r="BA790">
        <v>6473.7229950613337</v>
      </c>
      <c r="BB790">
        <v>67.987511126898596</v>
      </c>
      <c r="BC790">
        <v>15.999172253307711</v>
      </c>
      <c r="BD790">
        <v>6389.736311681123</v>
      </c>
      <c r="BE790">
        <v>1935.0210054642175</v>
      </c>
      <c r="BF790">
        <v>1343.5637968253923</v>
      </c>
      <c r="BG790">
        <v>419.64567718712715</v>
      </c>
      <c r="BH790">
        <v>171.81153145169293</v>
      </c>
      <c r="BI790">
        <v>866.24502307947137</v>
      </c>
      <c r="BJ790">
        <v>217.29843162293088</v>
      </c>
      <c r="BK790">
        <v>111.63981387163294</v>
      </c>
      <c r="BL790">
        <v>537.30677758490742</v>
      </c>
      <c r="BM790">
        <v>235.81446218950791</v>
      </c>
      <c r="BN790">
        <v>142.06909363001881</v>
      </c>
      <c r="BO790">
        <v>25.460502196683017</v>
      </c>
      <c r="BP790">
        <v>68.284866362807776</v>
      </c>
      <c r="BQ790">
        <v>270.93365154345764</v>
      </c>
      <c r="BR790">
        <v>148.06274477361512</v>
      </c>
      <c r="BS790">
        <v>36.00097417094004</v>
      </c>
      <c r="BT790">
        <v>86.869932598902423</v>
      </c>
      <c r="BU790">
        <v>315.55339882120876</v>
      </c>
      <c r="BV790">
        <v>167.65214690406137</v>
      </c>
      <c r="BW790">
        <v>46.124950735497322</v>
      </c>
      <c r="BX790">
        <v>101.77630118165058</v>
      </c>
      <c r="BY790">
        <v>54.272970705915306</v>
      </c>
      <c r="BZ790">
        <v>46.043449034659453</v>
      </c>
      <c r="CA790">
        <v>2.2082199094471742</v>
      </c>
      <c r="CB790">
        <v>6.021301761808556</v>
      </c>
      <c r="CC790">
        <v>567.426683172156</v>
      </c>
      <c r="CD790">
        <v>484.22890613502108</v>
      </c>
      <c r="CE790">
        <v>29.554228493594181</v>
      </c>
      <c r="CF790">
        <v>53.643548543542892</v>
      </c>
      <c r="CG790">
        <v>29953.826852881495</v>
      </c>
      <c r="CH790">
        <v>28830.769263013506</v>
      </c>
      <c r="CI790">
        <v>508.44098659720476</v>
      </c>
      <c r="CJ790">
        <v>614.61660327078107</v>
      </c>
    </row>
    <row r="791" spans="1:88" x14ac:dyDescent="0.2">
      <c r="A791" t="s">
        <v>157</v>
      </c>
      <c r="B791">
        <v>2013</v>
      </c>
      <c r="C791" t="s">
        <v>10</v>
      </c>
      <c r="D791" t="s">
        <v>476</v>
      </c>
      <c r="E791">
        <v>1545.071762860116</v>
      </c>
      <c r="F791">
        <v>550.85756204355062</v>
      </c>
      <c r="G791">
        <v>136.70629726438835</v>
      </c>
      <c r="H791">
        <v>857.50790355217089</v>
      </c>
      <c r="I791">
        <v>4693.7212381751588</v>
      </c>
      <c r="J791">
        <v>4683.286404121628</v>
      </c>
      <c r="K791">
        <v>9377.0076422967977</v>
      </c>
      <c r="L791">
        <v>10922.079405156914</v>
      </c>
      <c r="M791">
        <v>1344.8742218210475</v>
      </c>
      <c r="N791">
        <v>541.57703262366044</v>
      </c>
      <c r="O791">
        <v>135.07770245624033</v>
      </c>
      <c r="P791">
        <v>668.21948674114151</v>
      </c>
      <c r="Q791">
        <v>4008.2325123235496</v>
      </c>
      <c r="R791">
        <v>4235.6630964142641</v>
      </c>
      <c r="S791">
        <v>8243.8956087378137</v>
      </c>
      <c r="T791">
        <v>9588.7698305588601</v>
      </c>
      <c r="U791">
        <v>3176.6880441781286</v>
      </c>
      <c r="V791">
        <v>77.577887326941621</v>
      </c>
      <c r="W791">
        <v>4.0967533861808958</v>
      </c>
      <c r="X791">
        <v>3095.0134034649973</v>
      </c>
      <c r="Y791">
        <v>366.60457695807492</v>
      </c>
      <c r="Z791">
        <v>24.634504150056191</v>
      </c>
      <c r="AA791">
        <v>5.1213958842069358</v>
      </c>
      <c r="AB791">
        <v>336.84867692381169</v>
      </c>
      <c r="AC791">
        <v>7673.3657007428556</v>
      </c>
      <c r="AD791">
        <v>0</v>
      </c>
      <c r="AE791">
        <v>0</v>
      </c>
      <c r="AF791">
        <v>7673.3657007428556</v>
      </c>
      <c r="AG791">
        <v>2740.6786943708744</v>
      </c>
      <c r="AH791">
        <v>0</v>
      </c>
      <c r="AI791">
        <v>0</v>
      </c>
      <c r="AJ791">
        <v>2740.6786943708744</v>
      </c>
      <c r="AK791">
        <v>1128.730012570848</v>
      </c>
      <c r="AL791">
        <v>0</v>
      </c>
      <c r="AM791">
        <v>0</v>
      </c>
      <c r="AN791">
        <v>1128.730012570848</v>
      </c>
      <c r="AO791">
        <v>11542.774407684559</v>
      </c>
      <c r="AP791">
        <v>0</v>
      </c>
      <c r="AQ791">
        <v>0</v>
      </c>
      <c r="AR791">
        <v>11542.774407684559</v>
      </c>
      <c r="AS791">
        <v>2397.4396564805638</v>
      </c>
      <c r="AT791">
        <v>598.70866858773343</v>
      </c>
      <c r="AU791">
        <v>615.99697985763498</v>
      </c>
      <c r="AV791">
        <v>1182.7340080351923</v>
      </c>
      <c r="AW791">
        <v>934.7342810162537</v>
      </c>
      <c r="AX791">
        <v>16.883475809009788</v>
      </c>
      <c r="AY791">
        <v>4.0301187340346836</v>
      </c>
      <c r="AZ791">
        <v>913.82068647321069</v>
      </c>
      <c r="BA791">
        <v>2590.2155598679519</v>
      </c>
      <c r="BB791">
        <v>116.52853148210703</v>
      </c>
      <c r="BC791">
        <v>97.700881825440533</v>
      </c>
      <c r="BD791">
        <v>2375.9861465604181</v>
      </c>
      <c r="BE791">
        <v>2948.6030512601951</v>
      </c>
      <c r="BF791">
        <v>815.67919674241921</v>
      </c>
      <c r="BG791">
        <v>998.09158321786151</v>
      </c>
      <c r="BH791">
        <v>1134.8322712999002</v>
      </c>
      <c r="BI791">
        <v>1316.6668316351079</v>
      </c>
      <c r="BJ791">
        <v>410.83351112168725</v>
      </c>
      <c r="BK791">
        <v>163.8740641432988</v>
      </c>
      <c r="BL791">
        <v>741.95925637012169</v>
      </c>
      <c r="BM791">
        <v>403.31187059118628</v>
      </c>
      <c r="BN791">
        <v>107.69902422115268</v>
      </c>
      <c r="BO791">
        <v>60.466154840259996</v>
      </c>
      <c r="BP791">
        <v>235.14669152977345</v>
      </c>
      <c r="BQ791">
        <v>575.8600356673046</v>
      </c>
      <c r="BR791">
        <v>119.34285279978937</v>
      </c>
      <c r="BS791">
        <v>113.03030960076687</v>
      </c>
      <c r="BT791">
        <v>343.48687326674934</v>
      </c>
      <c r="BU791">
        <v>707.54434051621627</v>
      </c>
      <c r="BV791">
        <v>123.19654102995126</v>
      </c>
      <c r="BW791">
        <v>172.01223045862591</v>
      </c>
      <c r="BX791">
        <v>412.33556902763814</v>
      </c>
      <c r="BY791">
        <v>722.10752890246386</v>
      </c>
      <c r="BZ791">
        <v>377.52065262626343</v>
      </c>
      <c r="CA791">
        <v>10.724163251326853</v>
      </c>
      <c r="CB791">
        <v>333.86271302487336</v>
      </c>
      <c r="CC791">
        <v>7277.3982677315098</v>
      </c>
      <c r="CD791">
        <v>4038.4230105021775</v>
      </c>
      <c r="CE791">
        <v>144.07583024330873</v>
      </c>
      <c r="CF791">
        <v>3094.89942698604</v>
      </c>
      <c r="CG791">
        <v>10640.504184336076</v>
      </c>
      <c r="CH791">
        <v>8451.4216528518282</v>
      </c>
      <c r="CI791">
        <v>1856.4415901247571</v>
      </c>
      <c r="CJ791">
        <v>332.64094135948244</v>
      </c>
    </row>
    <row r="792" spans="1:88" x14ac:dyDescent="0.2">
      <c r="A792" t="s">
        <v>157</v>
      </c>
      <c r="B792">
        <v>2013</v>
      </c>
      <c r="C792" t="s">
        <v>11</v>
      </c>
      <c r="D792" t="s">
        <v>477</v>
      </c>
      <c r="E792">
        <v>229.06818973396983</v>
      </c>
      <c r="F792">
        <v>79.071635392075095</v>
      </c>
      <c r="G792">
        <v>65.891388120113575</v>
      </c>
      <c r="H792">
        <v>84.10516622178109</v>
      </c>
      <c r="I792">
        <v>376.33265775083476</v>
      </c>
      <c r="J792">
        <v>1931.4021473522191</v>
      </c>
      <c r="K792">
        <v>2307.7348051030581</v>
      </c>
      <c r="L792">
        <v>2536.8029948370277</v>
      </c>
      <c r="M792">
        <v>194.89774192793459</v>
      </c>
      <c r="N792">
        <v>77.423669116584023</v>
      </c>
      <c r="O792">
        <v>65.110495048464855</v>
      </c>
      <c r="P792">
        <v>52.363577762886514</v>
      </c>
      <c r="Q792">
        <v>329.98345516130212</v>
      </c>
      <c r="R792">
        <v>1693.5302870026585</v>
      </c>
      <c r="S792">
        <v>2023.5137421639606</v>
      </c>
      <c r="T792">
        <v>2218.4114840918955</v>
      </c>
      <c r="U792">
        <v>666.86473959133218</v>
      </c>
      <c r="V792">
        <v>12.143741283818912</v>
      </c>
      <c r="W792">
        <v>1.3930141878679914</v>
      </c>
      <c r="X792">
        <v>653.3279841196445</v>
      </c>
      <c r="Y792">
        <v>30.090917075609045</v>
      </c>
      <c r="Z792">
        <v>4.5113179308576683</v>
      </c>
      <c r="AA792">
        <v>2.5035829427922032</v>
      </c>
      <c r="AB792">
        <v>23.076016201959227</v>
      </c>
      <c r="AC792">
        <v>8184.2626233615902</v>
      </c>
      <c r="AD792">
        <v>0</v>
      </c>
      <c r="AE792">
        <v>0</v>
      </c>
      <c r="AF792">
        <v>8184.2626233615902</v>
      </c>
      <c r="AG792">
        <v>163.52848353493013</v>
      </c>
      <c r="AH792">
        <v>0</v>
      </c>
      <c r="AI792">
        <v>0</v>
      </c>
      <c r="AJ792">
        <v>163.52848353493013</v>
      </c>
      <c r="AK792">
        <v>183.62974363506527</v>
      </c>
      <c r="AL792">
        <v>0</v>
      </c>
      <c r="AM792">
        <v>0</v>
      </c>
      <c r="AN792">
        <v>183.62974363506527</v>
      </c>
      <c r="AO792">
        <v>8531.4208505315837</v>
      </c>
      <c r="AP792">
        <v>0</v>
      </c>
      <c r="AQ792">
        <v>0</v>
      </c>
      <c r="AR792">
        <v>8531.4208505315837</v>
      </c>
      <c r="AS792">
        <v>411.84060460456811</v>
      </c>
      <c r="AT792">
        <v>78.628733950771235</v>
      </c>
      <c r="AU792">
        <v>230.01561595820488</v>
      </c>
      <c r="AV792">
        <v>103.19625469559244</v>
      </c>
      <c r="AW792">
        <v>88.976467032136526</v>
      </c>
      <c r="AX792">
        <v>2.1585689658026386</v>
      </c>
      <c r="AY792">
        <v>1.7973445514614841</v>
      </c>
      <c r="AZ792">
        <v>85.020553514872461</v>
      </c>
      <c r="BA792">
        <v>623.85221313403406</v>
      </c>
      <c r="BB792">
        <v>19.535875202678664</v>
      </c>
      <c r="BC792">
        <v>29.110423524510981</v>
      </c>
      <c r="BD792">
        <v>575.20591440684484</v>
      </c>
      <c r="BE792">
        <v>676.01784784099459</v>
      </c>
      <c r="BF792">
        <v>117.08400001328624</v>
      </c>
      <c r="BG792">
        <v>460.53997499592793</v>
      </c>
      <c r="BH792">
        <v>98.393872831779845</v>
      </c>
      <c r="BI792">
        <v>162.94267284797698</v>
      </c>
      <c r="BJ792">
        <v>35.688591273611827</v>
      </c>
      <c r="BK792">
        <v>75.40109723840402</v>
      </c>
      <c r="BL792">
        <v>51.85298433596153</v>
      </c>
      <c r="BM792">
        <v>56.13508869596771</v>
      </c>
      <c r="BN792">
        <v>9.8560895708716512</v>
      </c>
      <c r="BO792">
        <v>26.85301435956903</v>
      </c>
      <c r="BP792">
        <v>19.425984765527108</v>
      </c>
      <c r="BQ792">
        <v>95.686037371192185</v>
      </c>
      <c r="BR792">
        <v>12.075306983313187</v>
      </c>
      <c r="BS792">
        <v>53.77111455304582</v>
      </c>
      <c r="BT792">
        <v>29.839615834833179</v>
      </c>
      <c r="BU792">
        <v>134.5220853247354</v>
      </c>
      <c r="BV792">
        <v>13.012768867166784</v>
      </c>
      <c r="BW792">
        <v>84.192156557555876</v>
      </c>
      <c r="BX792">
        <v>37.317159900013252</v>
      </c>
      <c r="BY792">
        <v>120.62566783869518</v>
      </c>
      <c r="BZ792">
        <v>73.01493317817453</v>
      </c>
      <c r="CA792">
        <v>5.2600077337321229</v>
      </c>
      <c r="CB792">
        <v>42.35072692678817</v>
      </c>
      <c r="CC792">
        <v>1228.257177198328</v>
      </c>
      <c r="CD792">
        <v>769.72140430049137</v>
      </c>
      <c r="CE792">
        <v>70.61795538619613</v>
      </c>
      <c r="CF792">
        <v>387.91781751164075</v>
      </c>
      <c r="CG792">
        <v>1952.3558743158419</v>
      </c>
      <c r="CH792">
        <v>1017.2867845750188</v>
      </c>
      <c r="CI792">
        <v>895.71561142823214</v>
      </c>
      <c r="CJ792">
        <v>39.353478312592237</v>
      </c>
    </row>
    <row r="793" spans="1:88" x14ac:dyDescent="0.2">
      <c r="A793" t="s">
        <v>157</v>
      </c>
      <c r="B793">
        <v>2013</v>
      </c>
      <c r="C793" t="s">
        <v>12</v>
      </c>
      <c r="D793" t="s">
        <v>478</v>
      </c>
      <c r="E793">
        <v>635.2063868670117</v>
      </c>
      <c r="F793">
        <v>231.77868319440822</v>
      </c>
      <c r="G793">
        <v>44.19594045698372</v>
      </c>
      <c r="H793">
        <v>359.23176321561976</v>
      </c>
      <c r="I793">
        <v>219.80505198417785</v>
      </c>
      <c r="J793">
        <v>1593.0528254893502</v>
      </c>
      <c r="K793">
        <v>1812.8578774735292</v>
      </c>
      <c r="L793">
        <v>2448.0642643405408</v>
      </c>
      <c r="M793">
        <v>626.29607025795065</v>
      </c>
      <c r="N793">
        <v>229.69190224820434</v>
      </c>
      <c r="O793">
        <v>43.639663017208861</v>
      </c>
      <c r="P793">
        <v>352.96450499253996</v>
      </c>
      <c r="Q793">
        <v>203.94040579821649</v>
      </c>
      <c r="R793">
        <v>1478.0726682828004</v>
      </c>
      <c r="S793">
        <v>1682.0130740810171</v>
      </c>
      <c r="T793">
        <v>2308.3091443389676</v>
      </c>
      <c r="U793">
        <v>172.95659129813404</v>
      </c>
      <c r="V793">
        <v>16.828572997859446</v>
      </c>
      <c r="W793">
        <v>0.74861851251969247</v>
      </c>
      <c r="X793">
        <v>155.37939978775407</v>
      </c>
      <c r="Y793">
        <v>11.812003318037753</v>
      </c>
      <c r="Z793">
        <v>5.5908275881093248</v>
      </c>
      <c r="AA793">
        <v>1.8038992515499432</v>
      </c>
      <c r="AB793">
        <v>4.4172764783785254</v>
      </c>
      <c r="AC793">
        <v>966.79338783587878</v>
      </c>
      <c r="AD793">
        <v>0</v>
      </c>
      <c r="AE793">
        <v>0</v>
      </c>
      <c r="AF793">
        <v>966.79338783587878</v>
      </c>
      <c r="AG793">
        <v>48.290685919034061</v>
      </c>
      <c r="AH793">
        <v>0</v>
      </c>
      <c r="AI793">
        <v>0</v>
      </c>
      <c r="AJ793">
        <v>48.290685919034061</v>
      </c>
      <c r="AK793">
        <v>50.869007408352715</v>
      </c>
      <c r="AL793">
        <v>0</v>
      </c>
      <c r="AM793">
        <v>0</v>
      </c>
      <c r="AN793">
        <v>50.869007408352715</v>
      </c>
      <c r="AO793">
        <v>1065.9530811632649</v>
      </c>
      <c r="AP793">
        <v>0</v>
      </c>
      <c r="AQ793">
        <v>0</v>
      </c>
      <c r="AR793">
        <v>1065.9530811632649</v>
      </c>
      <c r="AS793">
        <v>246.17222609664202</v>
      </c>
      <c r="AT793">
        <v>113.87765258955228</v>
      </c>
      <c r="AU793">
        <v>116.57843519770327</v>
      </c>
      <c r="AV793">
        <v>15.716138309386965</v>
      </c>
      <c r="AW793">
        <v>51.681073172435958</v>
      </c>
      <c r="AX793">
        <v>4.2902480334054678</v>
      </c>
      <c r="AY793">
        <v>0.68438197827789682</v>
      </c>
      <c r="AZ793">
        <v>46.706443160752571</v>
      </c>
      <c r="BA793">
        <v>113.10893793471094</v>
      </c>
      <c r="BB793">
        <v>25.095976669115302</v>
      </c>
      <c r="BC793">
        <v>15.221847972458733</v>
      </c>
      <c r="BD793">
        <v>72.791113293137002</v>
      </c>
      <c r="BE793">
        <v>861.4292055520865</v>
      </c>
      <c r="BF793">
        <v>498.24385233392582</v>
      </c>
      <c r="BG793">
        <v>350.58001569109649</v>
      </c>
      <c r="BH793">
        <v>12.605337527064414</v>
      </c>
      <c r="BI793">
        <v>287.6289449170722</v>
      </c>
      <c r="BJ793">
        <v>94.661576931933752</v>
      </c>
      <c r="BK793">
        <v>63.342643369253935</v>
      </c>
      <c r="BL793">
        <v>129.62472461588516</v>
      </c>
      <c r="BM793">
        <v>87.477181988168184</v>
      </c>
      <c r="BN793">
        <v>9.0623423514039168</v>
      </c>
      <c r="BO793">
        <v>19.449238721735103</v>
      </c>
      <c r="BP793">
        <v>58.96560091502905</v>
      </c>
      <c r="BQ793">
        <v>114.24776967173945</v>
      </c>
      <c r="BR793">
        <v>10.291221040508258</v>
      </c>
      <c r="BS793">
        <v>33.312778313067206</v>
      </c>
      <c r="BT793">
        <v>70.643770318163874</v>
      </c>
      <c r="BU793">
        <v>140.02274108902785</v>
      </c>
      <c r="BV793">
        <v>10.870359618436066</v>
      </c>
      <c r="BW793">
        <v>48.4378630750507</v>
      </c>
      <c r="BX793">
        <v>80.714518395541063</v>
      </c>
      <c r="BY793">
        <v>56.787162834313413</v>
      </c>
      <c r="BZ793">
        <v>49.054424674901249</v>
      </c>
      <c r="CA793">
        <v>3.4413504747698958</v>
      </c>
      <c r="CB793">
        <v>4.2913876846423404</v>
      </c>
      <c r="CC793">
        <v>633.95375664338962</v>
      </c>
      <c r="CD793">
        <v>549.34510149546418</v>
      </c>
      <c r="CE793">
        <v>45.847374773262239</v>
      </c>
      <c r="CF793">
        <v>38.761280374665141</v>
      </c>
      <c r="CG793">
        <v>3523.4541863300242</v>
      </c>
      <c r="CH793">
        <v>2912.1327011188314</v>
      </c>
      <c r="CI793">
        <v>598.31753942985893</v>
      </c>
      <c r="CJ793">
        <v>13.003945781342395</v>
      </c>
    </row>
    <row r="794" spans="1:88" x14ac:dyDescent="0.2">
      <c r="A794" t="s">
        <v>157</v>
      </c>
      <c r="B794">
        <v>2013</v>
      </c>
      <c r="C794" t="s">
        <v>13</v>
      </c>
      <c r="D794" t="s">
        <v>479</v>
      </c>
      <c r="E794">
        <v>3910.2700398077377</v>
      </c>
      <c r="F794">
        <v>1440.8722306691895</v>
      </c>
      <c r="G794">
        <v>242.36364730793196</v>
      </c>
      <c r="H794">
        <v>2227.0341618306188</v>
      </c>
      <c r="I794">
        <v>173.30057650201013</v>
      </c>
      <c r="J794">
        <v>6059.58756411169</v>
      </c>
      <c r="K794">
        <v>6232.8881406136952</v>
      </c>
      <c r="L794">
        <v>10143.158180421433</v>
      </c>
      <c r="M794">
        <v>3598.5139199911287</v>
      </c>
      <c r="N794">
        <v>1433.2241270020679</v>
      </c>
      <c r="O794">
        <v>239.3744227287203</v>
      </c>
      <c r="P794">
        <v>1925.9153702603551</v>
      </c>
      <c r="Q794">
        <v>140.59638624766148</v>
      </c>
      <c r="R794">
        <v>5200.6379010981982</v>
      </c>
      <c r="S794">
        <v>5341.2342873458556</v>
      </c>
      <c r="T794">
        <v>8939.7482073369847</v>
      </c>
      <c r="U794">
        <v>8650.4361675483706</v>
      </c>
      <c r="V794">
        <v>56.21662908863879</v>
      </c>
      <c r="W794">
        <v>7.1983122472698104</v>
      </c>
      <c r="X794">
        <v>8587.021226212446</v>
      </c>
      <c r="Y794">
        <v>114.012652234851</v>
      </c>
      <c r="Z794">
        <v>20.948617248031695</v>
      </c>
      <c r="AA794">
        <v>9.4270697081550257</v>
      </c>
      <c r="AB794">
        <v>83.636965278663965</v>
      </c>
      <c r="AC794">
        <v>22549.443563808931</v>
      </c>
      <c r="AD794">
        <v>0</v>
      </c>
      <c r="AE794">
        <v>0</v>
      </c>
      <c r="AF794">
        <v>22549.443563808931</v>
      </c>
      <c r="AG794">
        <v>30729.483083304662</v>
      </c>
      <c r="AH794">
        <v>0</v>
      </c>
      <c r="AI794">
        <v>0</v>
      </c>
      <c r="AJ794">
        <v>30729.483083304662</v>
      </c>
      <c r="AK794">
        <v>7762.2984634170352</v>
      </c>
      <c r="AL794">
        <v>0</v>
      </c>
      <c r="AM794">
        <v>0</v>
      </c>
      <c r="AN794">
        <v>7762.2984634170352</v>
      </c>
      <c r="AO794">
        <v>61041.22511053054</v>
      </c>
      <c r="AP794">
        <v>0</v>
      </c>
      <c r="AQ794">
        <v>0</v>
      </c>
      <c r="AR794">
        <v>61041.22511053054</v>
      </c>
      <c r="AS794">
        <v>9307.1523679384918</v>
      </c>
      <c r="AT794">
        <v>433.36196307245598</v>
      </c>
      <c r="AU794">
        <v>818.06680570400783</v>
      </c>
      <c r="AV794">
        <v>8055.7235991620191</v>
      </c>
      <c r="AW794">
        <v>329.22163068695124</v>
      </c>
      <c r="AX794">
        <v>13.586973188812927</v>
      </c>
      <c r="AY794">
        <v>5.8558167504112397</v>
      </c>
      <c r="AZ794">
        <v>309.7788407477268</v>
      </c>
      <c r="BA794">
        <v>924.08551944105113</v>
      </c>
      <c r="BB794">
        <v>93.866748749797281</v>
      </c>
      <c r="BC794">
        <v>123.69595759366278</v>
      </c>
      <c r="BD794">
        <v>706.52281309758962</v>
      </c>
      <c r="BE794">
        <v>4581.3561082059869</v>
      </c>
      <c r="BF794">
        <v>1877.8144463397755</v>
      </c>
      <c r="BG794">
        <v>1819.2498958460103</v>
      </c>
      <c r="BH794">
        <v>884.29176602019993</v>
      </c>
      <c r="BI794">
        <v>4090.0688078340604</v>
      </c>
      <c r="BJ794">
        <v>774.16805022217352</v>
      </c>
      <c r="BK794">
        <v>280.27307845490952</v>
      </c>
      <c r="BL794">
        <v>3035.6276791569835</v>
      </c>
      <c r="BM794">
        <v>813.22172328346414</v>
      </c>
      <c r="BN794">
        <v>69.22110158154976</v>
      </c>
      <c r="BO794">
        <v>111.53127599845276</v>
      </c>
      <c r="BP794">
        <v>632.46934570346104</v>
      </c>
      <c r="BQ794">
        <v>1224.8150463393081</v>
      </c>
      <c r="BR794">
        <v>94.059823004406937</v>
      </c>
      <c r="BS794">
        <v>183.21787985601912</v>
      </c>
      <c r="BT794">
        <v>947.53734347887894</v>
      </c>
      <c r="BU794">
        <v>1790.2919134466599</v>
      </c>
      <c r="BV794">
        <v>183.17325494951308</v>
      </c>
      <c r="BW794">
        <v>262.21886002019295</v>
      </c>
      <c r="BX794">
        <v>1344.8997984769542</v>
      </c>
      <c r="BY794">
        <v>323.8862243370728</v>
      </c>
      <c r="BZ794">
        <v>249.69286029081161</v>
      </c>
      <c r="CA794">
        <v>20.595548102901571</v>
      </c>
      <c r="CB794">
        <v>53.597815943359109</v>
      </c>
      <c r="CC794">
        <v>3274.0108277662134</v>
      </c>
      <c r="CD794">
        <v>2626.4163486637567</v>
      </c>
      <c r="CE794">
        <v>275.95401428488822</v>
      </c>
      <c r="CF794">
        <v>371.6404648175735</v>
      </c>
      <c r="CG794">
        <v>27845.546920638171</v>
      </c>
      <c r="CH794">
        <v>16711.2002094286</v>
      </c>
      <c r="CI794">
        <v>3291.1110766906781</v>
      </c>
      <c r="CJ794">
        <v>7843.2356345188891</v>
      </c>
    </row>
    <row r="795" spans="1:88" x14ac:dyDescent="0.2">
      <c r="A795" t="s">
        <v>157</v>
      </c>
      <c r="B795">
        <v>2013</v>
      </c>
      <c r="C795" t="s">
        <v>14</v>
      </c>
      <c r="D795" t="s">
        <v>480</v>
      </c>
      <c r="E795">
        <v>470.32227147109836</v>
      </c>
      <c r="F795">
        <v>163.67867009186418</v>
      </c>
      <c r="G795">
        <v>157.1853424007079</v>
      </c>
      <c r="H795">
        <v>149.45825897852649</v>
      </c>
      <c r="I795">
        <v>704.563313537662</v>
      </c>
      <c r="J795">
        <v>1133.9628308440272</v>
      </c>
      <c r="K795">
        <v>1838.5261443816905</v>
      </c>
      <c r="L795">
        <v>2308.8484158527885</v>
      </c>
      <c r="M795">
        <v>429.23572863922459</v>
      </c>
      <c r="N795">
        <v>160.81249150914653</v>
      </c>
      <c r="O795">
        <v>155.34469149802729</v>
      </c>
      <c r="P795">
        <v>113.078545632051</v>
      </c>
      <c r="Q795">
        <v>605.63894229615232</v>
      </c>
      <c r="R795">
        <v>975.98731831350665</v>
      </c>
      <c r="S795">
        <v>1581.6262606096607</v>
      </c>
      <c r="T795">
        <v>2010.861989248885</v>
      </c>
      <c r="U795">
        <v>852.00818934748418</v>
      </c>
      <c r="V795">
        <v>20.769797353430739</v>
      </c>
      <c r="W795">
        <v>3.564440482968434</v>
      </c>
      <c r="X795">
        <v>827.67395151108246</v>
      </c>
      <c r="Y795">
        <v>36.522451864417022</v>
      </c>
      <c r="Z795">
        <v>7.8756162714168045</v>
      </c>
      <c r="AA795">
        <v>5.8776506396188761</v>
      </c>
      <c r="AB795">
        <v>22.769184953381391</v>
      </c>
      <c r="AC795">
        <v>6775.5761894227217</v>
      </c>
      <c r="AD795">
        <v>0</v>
      </c>
      <c r="AE795">
        <v>0</v>
      </c>
      <c r="AF795">
        <v>6775.5761894227217</v>
      </c>
      <c r="AG795">
        <v>1525.8332556096227</v>
      </c>
      <c r="AH795">
        <v>0</v>
      </c>
      <c r="AI795">
        <v>0</v>
      </c>
      <c r="AJ795">
        <v>1525.8332556096227</v>
      </c>
      <c r="AK795">
        <v>582.90750203757318</v>
      </c>
      <c r="AL795">
        <v>0</v>
      </c>
      <c r="AM795">
        <v>0</v>
      </c>
      <c r="AN795">
        <v>582.90750203757318</v>
      </c>
      <c r="AO795">
        <v>8884.316947069914</v>
      </c>
      <c r="AP795">
        <v>0</v>
      </c>
      <c r="AQ795">
        <v>0</v>
      </c>
      <c r="AR795">
        <v>8884.316947069914</v>
      </c>
      <c r="AS795">
        <v>1084.3923090051428</v>
      </c>
      <c r="AT795">
        <v>126.87275249856521</v>
      </c>
      <c r="AU795">
        <v>547.2562364620569</v>
      </c>
      <c r="AV795">
        <v>410.26332004452075</v>
      </c>
      <c r="AW795">
        <v>85.845577500785637</v>
      </c>
      <c r="AX795">
        <v>3.7261482730684587</v>
      </c>
      <c r="AY795">
        <v>4.463578086230843</v>
      </c>
      <c r="AZ795">
        <v>77.655851141486352</v>
      </c>
      <c r="BA795">
        <v>330.64072685816348</v>
      </c>
      <c r="BB795">
        <v>33.855959881063626</v>
      </c>
      <c r="BC795">
        <v>68.792627088110066</v>
      </c>
      <c r="BD795">
        <v>227.99213988898885</v>
      </c>
      <c r="BE795">
        <v>1443.0513905693051</v>
      </c>
      <c r="BF795">
        <v>234.31932233920352</v>
      </c>
      <c r="BG795">
        <v>1138.3523118514154</v>
      </c>
      <c r="BH795">
        <v>70.379756378687688</v>
      </c>
      <c r="BI795">
        <v>432.50723309335831</v>
      </c>
      <c r="BJ795">
        <v>71.101993170867416</v>
      </c>
      <c r="BK795">
        <v>201.57808067555248</v>
      </c>
      <c r="BL795">
        <v>159.82715924693829</v>
      </c>
      <c r="BM795">
        <v>122.09662021452756</v>
      </c>
      <c r="BN795">
        <v>15.314962497128926</v>
      </c>
      <c r="BO795">
        <v>69.531194456668018</v>
      </c>
      <c r="BP795">
        <v>37.250463260730612</v>
      </c>
      <c r="BQ795">
        <v>213.45567514472614</v>
      </c>
      <c r="BR795">
        <v>19.508904204930612</v>
      </c>
      <c r="BS795">
        <v>136.38024873237359</v>
      </c>
      <c r="BT795">
        <v>57.566522207421826</v>
      </c>
      <c r="BU795">
        <v>315.67930033471356</v>
      </c>
      <c r="BV795">
        <v>24.153598990128842</v>
      </c>
      <c r="BW795">
        <v>211.61383061504591</v>
      </c>
      <c r="BX795">
        <v>79.911870729538137</v>
      </c>
      <c r="BY795">
        <v>162.83624704988242</v>
      </c>
      <c r="BZ795">
        <v>128.3736453830177</v>
      </c>
      <c r="CA795">
        <v>11.842741418468616</v>
      </c>
      <c r="CB795">
        <v>22.619860248395501</v>
      </c>
      <c r="CC795">
        <v>1714.4205285306366</v>
      </c>
      <c r="CD795">
        <v>1349.5009314763884</v>
      </c>
      <c r="CE795">
        <v>158.87123761945426</v>
      </c>
      <c r="CF795">
        <v>206.04835943480077</v>
      </c>
      <c r="CG795">
        <v>4436.0759840188284</v>
      </c>
      <c r="CH795">
        <v>1975.9268880110264</v>
      </c>
      <c r="CI795">
        <v>2134.2197961648144</v>
      </c>
      <c r="CJ795">
        <v>325.92929984298951</v>
      </c>
    </row>
    <row r="796" spans="1:88" x14ac:dyDescent="0.2">
      <c r="A796" t="s">
        <v>157</v>
      </c>
      <c r="B796">
        <v>2013</v>
      </c>
      <c r="C796" t="s">
        <v>15</v>
      </c>
      <c r="D796" t="s">
        <v>481</v>
      </c>
      <c r="E796">
        <v>128.56499405097352</v>
      </c>
      <c r="F796">
        <v>45.488032816296943</v>
      </c>
      <c r="G796">
        <v>54.751104005861535</v>
      </c>
      <c r="H796">
        <v>28.325857228814844</v>
      </c>
      <c r="I796">
        <v>4918.9879239035126</v>
      </c>
      <c r="J796">
        <v>1709.6695388966477</v>
      </c>
      <c r="K796">
        <v>6628.6574628001554</v>
      </c>
      <c r="L796">
        <v>6757.2224568511292</v>
      </c>
      <c r="M796">
        <v>112.19853116502361</v>
      </c>
      <c r="N796">
        <v>43.848875013364044</v>
      </c>
      <c r="O796">
        <v>54.086375371639235</v>
      </c>
      <c r="P796">
        <v>14.263280780020045</v>
      </c>
      <c r="Q796">
        <v>4377.2419815089561</v>
      </c>
      <c r="R796">
        <v>1521.3757593674868</v>
      </c>
      <c r="S796">
        <v>5898.6177408764452</v>
      </c>
      <c r="T796">
        <v>6010.8162720414693</v>
      </c>
      <c r="U796">
        <v>327.56010540939883</v>
      </c>
      <c r="V796">
        <v>11.928356991519586</v>
      </c>
      <c r="W796">
        <v>1.1894498425652342</v>
      </c>
      <c r="X796">
        <v>314.44229857531377</v>
      </c>
      <c r="Y796">
        <v>19.174432663061054</v>
      </c>
      <c r="Z796">
        <v>4.499828450151087</v>
      </c>
      <c r="AA796">
        <v>2.1308469401278343</v>
      </c>
      <c r="AB796">
        <v>12.54375727278215</v>
      </c>
      <c r="AC796">
        <v>2122.6556570242346</v>
      </c>
      <c r="AD796">
        <v>0</v>
      </c>
      <c r="AE796">
        <v>0</v>
      </c>
      <c r="AF796">
        <v>2122.6556570242346</v>
      </c>
      <c r="AG796">
        <v>224.18962597163758</v>
      </c>
      <c r="AH796">
        <v>0</v>
      </c>
      <c r="AI796">
        <v>0</v>
      </c>
      <c r="AJ796">
        <v>224.18962597163758</v>
      </c>
      <c r="AK796">
        <v>116.02810124490618</v>
      </c>
      <c r="AL796">
        <v>0</v>
      </c>
      <c r="AM796">
        <v>0</v>
      </c>
      <c r="AN796">
        <v>116.02810124490618</v>
      </c>
      <c r="AO796">
        <v>2462.8733842407751</v>
      </c>
      <c r="AP796">
        <v>0</v>
      </c>
      <c r="AQ796">
        <v>0</v>
      </c>
      <c r="AR796">
        <v>2462.8733842407751</v>
      </c>
      <c r="AS796">
        <v>314.25433290247787</v>
      </c>
      <c r="AT796">
        <v>65.817470840467877</v>
      </c>
      <c r="AU796">
        <v>187.05354337764493</v>
      </c>
      <c r="AV796">
        <v>61.383318684364369</v>
      </c>
      <c r="AW796">
        <v>46.57764809588361</v>
      </c>
      <c r="AX796">
        <v>1.7437744381603442</v>
      </c>
      <c r="AY796">
        <v>1.7131619145532588</v>
      </c>
      <c r="AZ796">
        <v>43.120711743170133</v>
      </c>
      <c r="BA796">
        <v>156.29615725231059</v>
      </c>
      <c r="BB796">
        <v>19.43975450642591</v>
      </c>
      <c r="BC796">
        <v>24.832517387850263</v>
      </c>
      <c r="BD796">
        <v>112.02388535803431</v>
      </c>
      <c r="BE796">
        <v>593.38754164599391</v>
      </c>
      <c r="BF796">
        <v>79.057269798879844</v>
      </c>
      <c r="BG796">
        <v>491.81236012148673</v>
      </c>
      <c r="BH796">
        <v>22.517911725627119</v>
      </c>
      <c r="BI796">
        <v>167.30899225379372</v>
      </c>
      <c r="BJ796">
        <v>23.072909746439706</v>
      </c>
      <c r="BK796">
        <v>119.38067717491822</v>
      </c>
      <c r="BL796">
        <v>24.855405332436089</v>
      </c>
      <c r="BM796">
        <v>44.974719405493509</v>
      </c>
      <c r="BN796">
        <v>7.8386460588166402</v>
      </c>
      <c r="BO796">
        <v>30.474648215329182</v>
      </c>
      <c r="BP796">
        <v>6.6614251313477091</v>
      </c>
      <c r="BQ796">
        <v>74.739836572144583</v>
      </c>
      <c r="BR796">
        <v>9.9329746122371638</v>
      </c>
      <c r="BS796">
        <v>52.931629732612556</v>
      </c>
      <c r="BT796">
        <v>11.875232227294891</v>
      </c>
      <c r="BU796">
        <v>103.58692724124688</v>
      </c>
      <c r="BV796">
        <v>10.88610899653999</v>
      </c>
      <c r="BW796">
        <v>77.104761877149471</v>
      </c>
      <c r="BX796">
        <v>15.596056367557413</v>
      </c>
      <c r="BY796">
        <v>97.654260476247771</v>
      </c>
      <c r="BZ796">
        <v>80.551059970316743</v>
      </c>
      <c r="CA796">
        <v>3.5784428622727038</v>
      </c>
      <c r="CB796">
        <v>13.524757643658162</v>
      </c>
      <c r="CC796">
        <v>1021.4482360652067</v>
      </c>
      <c r="CD796">
        <v>846.49355678765414</v>
      </c>
      <c r="CE796">
        <v>48.639037304131804</v>
      </c>
      <c r="CF796">
        <v>126.31564197342516</v>
      </c>
      <c r="CG796">
        <v>1257.4928387576879</v>
      </c>
      <c r="CH796">
        <v>495.68760612003047</v>
      </c>
      <c r="CI796">
        <v>737.07053804979569</v>
      </c>
      <c r="CJ796">
        <v>24.734694587865977</v>
      </c>
    </row>
    <row r="797" spans="1:88" x14ac:dyDescent="0.2">
      <c r="A797" t="s">
        <v>157</v>
      </c>
      <c r="B797">
        <v>2013</v>
      </c>
      <c r="C797" t="s">
        <v>16</v>
      </c>
      <c r="D797" t="s">
        <v>482</v>
      </c>
      <c r="E797">
        <v>286.84393157948602</v>
      </c>
      <c r="F797">
        <v>84.180693689112942</v>
      </c>
      <c r="G797">
        <v>93.826303360692364</v>
      </c>
      <c r="H797">
        <v>108.83693452968052</v>
      </c>
      <c r="I797">
        <v>2032.3995402249523</v>
      </c>
      <c r="J797">
        <v>1013.1557903704902</v>
      </c>
      <c r="K797">
        <v>3045.5553305954454</v>
      </c>
      <c r="L797">
        <v>3332.3992621749312</v>
      </c>
      <c r="M797">
        <v>250.69503832780995</v>
      </c>
      <c r="N797">
        <v>82.442401761640767</v>
      </c>
      <c r="O797">
        <v>92.680063537439324</v>
      </c>
      <c r="P797">
        <v>75.572573028730091</v>
      </c>
      <c r="Q797">
        <v>1782.2082624084594</v>
      </c>
      <c r="R797">
        <v>864.85621298058027</v>
      </c>
      <c r="S797">
        <v>2647.0644753890433</v>
      </c>
      <c r="T797">
        <v>2897.7595137168528</v>
      </c>
      <c r="U797">
        <v>723.69573202694721</v>
      </c>
      <c r="V797">
        <v>12.967917552434733</v>
      </c>
      <c r="W797">
        <v>2.1144613693214551</v>
      </c>
      <c r="X797">
        <v>708.61335310519007</v>
      </c>
      <c r="Y797">
        <v>29.559687397277724</v>
      </c>
      <c r="Z797">
        <v>4.7452818411455864</v>
      </c>
      <c r="AA797">
        <v>3.6690546611406667</v>
      </c>
      <c r="AB797">
        <v>21.145350894991445</v>
      </c>
      <c r="AC797">
        <v>4266.064753732895</v>
      </c>
      <c r="AD797">
        <v>0</v>
      </c>
      <c r="AE797">
        <v>0</v>
      </c>
      <c r="AF797">
        <v>4266.064753732895</v>
      </c>
      <c r="AG797">
        <v>2459.546443628512</v>
      </c>
      <c r="AH797">
        <v>0</v>
      </c>
      <c r="AI797">
        <v>0</v>
      </c>
      <c r="AJ797">
        <v>2459.546443628512</v>
      </c>
      <c r="AK797">
        <v>2515.4859488088518</v>
      </c>
      <c r="AL797">
        <v>0</v>
      </c>
      <c r="AM797">
        <v>0</v>
      </c>
      <c r="AN797">
        <v>2515.4859488088518</v>
      </c>
      <c r="AO797">
        <v>9241.0971461702375</v>
      </c>
      <c r="AP797">
        <v>0</v>
      </c>
      <c r="AQ797">
        <v>0</v>
      </c>
      <c r="AR797">
        <v>9241.0971461702375</v>
      </c>
      <c r="AS797">
        <v>1015.7489971379721</v>
      </c>
      <c r="AT797">
        <v>87.147441821031762</v>
      </c>
      <c r="AU797">
        <v>321.02912838251331</v>
      </c>
      <c r="AV797">
        <v>607.57242693442663</v>
      </c>
      <c r="AW797">
        <v>82.837142618165444</v>
      </c>
      <c r="AX797">
        <v>2.1224868649024708</v>
      </c>
      <c r="AY797">
        <v>2.4574605210911447</v>
      </c>
      <c r="AZ797">
        <v>78.257195232171938</v>
      </c>
      <c r="BA797">
        <v>258.38959303894336</v>
      </c>
      <c r="BB797">
        <v>20.855407665730745</v>
      </c>
      <c r="BC797">
        <v>43.03721481121022</v>
      </c>
      <c r="BD797">
        <v>194.49697056200296</v>
      </c>
      <c r="BE797">
        <v>1008.6211029926742</v>
      </c>
      <c r="BF797">
        <v>137.12004466923781</v>
      </c>
      <c r="BG797">
        <v>787.13276613822404</v>
      </c>
      <c r="BH797">
        <v>84.368292185212567</v>
      </c>
      <c r="BI797">
        <v>427.35396039336536</v>
      </c>
      <c r="BJ797">
        <v>39.512290964248081</v>
      </c>
      <c r="BK797">
        <v>168.83635642427004</v>
      </c>
      <c r="BL797">
        <v>219.00531300484676</v>
      </c>
      <c r="BM797">
        <v>93.237597764042562</v>
      </c>
      <c r="BN797">
        <v>9.6647707595037122</v>
      </c>
      <c r="BO797">
        <v>47.895436243914723</v>
      </c>
      <c r="BP797">
        <v>35.677390760624228</v>
      </c>
      <c r="BQ797">
        <v>149.09277884565657</v>
      </c>
      <c r="BR797">
        <v>12.289004122773855</v>
      </c>
      <c r="BS797">
        <v>83.183446698355723</v>
      </c>
      <c r="BT797">
        <v>53.620328024527097</v>
      </c>
      <c r="BU797">
        <v>204.55203062935803</v>
      </c>
      <c r="BV797">
        <v>14.552388655800073</v>
      </c>
      <c r="BW797">
        <v>121.5420921896595</v>
      </c>
      <c r="BX797">
        <v>68.457549783898287</v>
      </c>
      <c r="BY797">
        <v>127.98630786057927</v>
      </c>
      <c r="BZ797">
        <v>76.729413129855715</v>
      </c>
      <c r="CA797">
        <v>6.6745015422841538</v>
      </c>
      <c r="CB797">
        <v>44.582393188439724</v>
      </c>
      <c r="CC797">
        <v>1306.5285271569837</v>
      </c>
      <c r="CD797">
        <v>808.89841009265649</v>
      </c>
      <c r="CE797">
        <v>89.884822531550554</v>
      </c>
      <c r="CF797">
        <v>407.74529453277637</v>
      </c>
      <c r="CG797">
        <v>2461.5789527752454</v>
      </c>
      <c r="CH797">
        <v>1006.4636549557433</v>
      </c>
      <c r="CI797">
        <v>1267.0647585330128</v>
      </c>
      <c r="CJ797">
        <v>188.05053928649161</v>
      </c>
    </row>
    <row r="798" spans="1:88" x14ac:dyDescent="0.2">
      <c r="A798" t="s">
        <v>157</v>
      </c>
      <c r="B798">
        <v>2013</v>
      </c>
      <c r="C798" t="s">
        <v>17</v>
      </c>
      <c r="D798" t="s">
        <v>483</v>
      </c>
      <c r="E798">
        <v>927.90373033873789</v>
      </c>
      <c r="F798">
        <v>310.55928524912622</v>
      </c>
      <c r="G798">
        <v>325.85082945079813</v>
      </c>
      <c r="H798">
        <v>291.4936156388132</v>
      </c>
      <c r="I798">
        <v>4191.3361573554448</v>
      </c>
      <c r="J798">
        <v>2270.300741816081</v>
      </c>
      <c r="K798">
        <v>6461.6368991715208</v>
      </c>
      <c r="L798">
        <v>7389.5406295102575</v>
      </c>
      <c r="M798">
        <v>842.16226447054248</v>
      </c>
      <c r="N798">
        <v>305.40869099178121</v>
      </c>
      <c r="O798">
        <v>321.96178422097262</v>
      </c>
      <c r="P798">
        <v>214.79178925778945</v>
      </c>
      <c r="Q798">
        <v>3671.3387400410161</v>
      </c>
      <c r="R798">
        <v>1988.6362610991991</v>
      </c>
      <c r="S798">
        <v>5659.975001140212</v>
      </c>
      <c r="T798">
        <v>6502.1372656107524</v>
      </c>
      <c r="U798">
        <v>1674.7133705792057</v>
      </c>
      <c r="V798">
        <v>38.787339778416694</v>
      </c>
      <c r="W798">
        <v>6.9626065293985695</v>
      </c>
      <c r="X798">
        <v>1628.9634242713878</v>
      </c>
      <c r="Y798">
        <v>80.569415472352603</v>
      </c>
      <c r="Z798">
        <v>14.029901888876067</v>
      </c>
      <c r="AA798">
        <v>12.466376062382077</v>
      </c>
      <c r="AB798">
        <v>54.073137521094544</v>
      </c>
      <c r="AC798">
        <v>17395.18163249905</v>
      </c>
      <c r="AD798">
        <v>0</v>
      </c>
      <c r="AE798">
        <v>0</v>
      </c>
      <c r="AF798">
        <v>17395.18163249905</v>
      </c>
      <c r="AG798">
        <v>1584.6910151746451</v>
      </c>
      <c r="AH798">
        <v>0</v>
      </c>
      <c r="AI798">
        <v>0</v>
      </c>
      <c r="AJ798">
        <v>1584.6910151746451</v>
      </c>
      <c r="AK798">
        <v>842.05825832528194</v>
      </c>
      <c r="AL798">
        <v>0</v>
      </c>
      <c r="AM798">
        <v>0</v>
      </c>
      <c r="AN798">
        <v>842.05825832528194</v>
      </c>
      <c r="AO798">
        <v>19821.930905998957</v>
      </c>
      <c r="AP798">
        <v>0</v>
      </c>
      <c r="AQ798">
        <v>0</v>
      </c>
      <c r="AR798">
        <v>19821.930905998957</v>
      </c>
      <c r="AS798">
        <v>1849.7799585481378</v>
      </c>
      <c r="AT798">
        <v>256.83630635247812</v>
      </c>
      <c r="AU798">
        <v>1094.2886047763639</v>
      </c>
      <c r="AV798">
        <v>498.65504741929112</v>
      </c>
      <c r="AW798">
        <v>205.0447146931111</v>
      </c>
      <c r="AX798">
        <v>6.6787116811288243</v>
      </c>
      <c r="AY798">
        <v>8.7779660846202407</v>
      </c>
      <c r="AZ798">
        <v>189.58803692736214</v>
      </c>
      <c r="BA798">
        <v>770.26424893976787</v>
      </c>
      <c r="BB798">
        <v>62.382668458462796</v>
      </c>
      <c r="BC798">
        <v>138.92464330776528</v>
      </c>
      <c r="BD798">
        <v>568.95693717353947</v>
      </c>
      <c r="BE798">
        <v>3094.4293385282626</v>
      </c>
      <c r="BF798">
        <v>433.05837509004135</v>
      </c>
      <c r="BG798">
        <v>2523.1879957394713</v>
      </c>
      <c r="BH798">
        <v>138.18296769874883</v>
      </c>
      <c r="BI798">
        <v>848.41086669065544</v>
      </c>
      <c r="BJ798">
        <v>137.45984554359984</v>
      </c>
      <c r="BK798">
        <v>496.11444543053904</v>
      </c>
      <c r="BL798">
        <v>214.83657571651631</v>
      </c>
      <c r="BM798">
        <v>251.7235902458207</v>
      </c>
      <c r="BN798">
        <v>28.736388709591655</v>
      </c>
      <c r="BO798">
        <v>152.81294539462144</v>
      </c>
      <c r="BP798">
        <v>70.174256141607799</v>
      </c>
      <c r="BQ798">
        <v>436.87033726195017</v>
      </c>
      <c r="BR798">
        <v>36.256077818262078</v>
      </c>
      <c r="BS798">
        <v>287.48575965216924</v>
      </c>
      <c r="BT798">
        <v>113.12849979151818</v>
      </c>
      <c r="BU798">
        <v>646.52473636595857</v>
      </c>
      <c r="BV798">
        <v>46.149587288310045</v>
      </c>
      <c r="BW798">
        <v>437.13762346861574</v>
      </c>
      <c r="BX798">
        <v>163.23752560903225</v>
      </c>
      <c r="BY798">
        <v>299.94310503552299</v>
      </c>
      <c r="BZ798">
        <v>226.58879487294828</v>
      </c>
      <c r="CA798">
        <v>24.129723367406729</v>
      </c>
      <c r="CB798">
        <v>49.224586795167575</v>
      </c>
      <c r="CC798">
        <v>3157.4984948808801</v>
      </c>
      <c r="CD798">
        <v>2383.285163676228</v>
      </c>
      <c r="CE798">
        <v>325.02557643416759</v>
      </c>
      <c r="CF798">
        <v>449.18775477049667</v>
      </c>
      <c r="CG798">
        <v>8835.9373469103994</v>
      </c>
      <c r="CH798">
        <v>3728.2599574699161</v>
      </c>
      <c r="CI798">
        <v>4414.0998325335713</v>
      </c>
      <c r="CJ798">
        <v>693.57755690691931</v>
      </c>
    </row>
    <row r="799" spans="1:88" x14ac:dyDescent="0.2">
      <c r="A799" t="s">
        <v>157</v>
      </c>
      <c r="B799">
        <v>2013</v>
      </c>
      <c r="C799" t="s">
        <v>18</v>
      </c>
      <c r="D799" t="s">
        <v>484</v>
      </c>
      <c r="E799">
        <v>796.78813016797062</v>
      </c>
      <c r="F799">
        <v>268.14374166107177</v>
      </c>
      <c r="G799">
        <v>307.08614388690273</v>
      </c>
      <c r="H799">
        <v>221.55824461999612</v>
      </c>
      <c r="I799">
        <v>3633.5960362027731</v>
      </c>
      <c r="J799">
        <v>2291.4519978939443</v>
      </c>
      <c r="K799">
        <v>5925.0480340967188</v>
      </c>
      <c r="L799">
        <v>6721.8361642646905</v>
      </c>
      <c r="M799">
        <v>721.89561454109912</v>
      </c>
      <c r="N799">
        <v>263.78792863801016</v>
      </c>
      <c r="O799">
        <v>303.3715718404402</v>
      </c>
      <c r="P799">
        <v>154.73611406264968</v>
      </c>
      <c r="Q799">
        <v>3105.2834026872538</v>
      </c>
      <c r="R799">
        <v>1958.2825900896419</v>
      </c>
      <c r="S799">
        <v>5063.5659927768975</v>
      </c>
      <c r="T799">
        <v>5785.4616073179968</v>
      </c>
      <c r="U799">
        <v>1497.3355113181724</v>
      </c>
      <c r="V799">
        <v>33.654071608794666</v>
      </c>
      <c r="W799">
        <v>5.9342495694845976</v>
      </c>
      <c r="X799">
        <v>1457.7471901398849</v>
      </c>
      <c r="Y799">
        <v>79.327370066369397</v>
      </c>
      <c r="Z799">
        <v>11.793494069938866</v>
      </c>
      <c r="AA799">
        <v>11.967167138343667</v>
      </c>
      <c r="AB799">
        <v>55.566708858086876</v>
      </c>
      <c r="AC799">
        <v>10346.083167626215</v>
      </c>
      <c r="AD799">
        <v>0</v>
      </c>
      <c r="AE799">
        <v>0</v>
      </c>
      <c r="AF799">
        <v>10346.083167626215</v>
      </c>
      <c r="AG799">
        <v>2522.6681196944219</v>
      </c>
      <c r="AH799">
        <v>0</v>
      </c>
      <c r="AI799">
        <v>0</v>
      </c>
      <c r="AJ799">
        <v>2522.6681196944219</v>
      </c>
      <c r="AK799">
        <v>928.4374397299573</v>
      </c>
      <c r="AL799">
        <v>0</v>
      </c>
      <c r="AM799">
        <v>0</v>
      </c>
      <c r="AN799">
        <v>928.4374397299573</v>
      </c>
      <c r="AO799">
        <v>13797.188727050549</v>
      </c>
      <c r="AP799">
        <v>0</v>
      </c>
      <c r="AQ799">
        <v>0</v>
      </c>
      <c r="AR799">
        <v>13797.188727050549</v>
      </c>
      <c r="AS799">
        <v>1877.8127717957896</v>
      </c>
      <c r="AT799">
        <v>237.58511208590326</v>
      </c>
      <c r="AU799">
        <v>999.23551325183394</v>
      </c>
      <c r="AV799">
        <v>640.99214645805409</v>
      </c>
      <c r="AW799">
        <v>202.53696683859712</v>
      </c>
      <c r="AX799">
        <v>5.8989929399183696</v>
      </c>
      <c r="AY799">
        <v>8.1931297491847559</v>
      </c>
      <c r="AZ799">
        <v>188.44484414949341</v>
      </c>
      <c r="BA799">
        <v>1341.9474802362843</v>
      </c>
      <c r="BB799">
        <v>53.878406973702816</v>
      </c>
      <c r="BC799">
        <v>121.8347805805692</v>
      </c>
      <c r="BD799">
        <v>1166.234292682009</v>
      </c>
      <c r="BE799">
        <v>2856.2509521327365</v>
      </c>
      <c r="BF799">
        <v>357.08932072214856</v>
      </c>
      <c r="BG799">
        <v>2380.8686679668394</v>
      </c>
      <c r="BH799">
        <v>118.29296344373944</v>
      </c>
      <c r="BI799">
        <v>876.73504207594397</v>
      </c>
      <c r="BJ799">
        <v>159.21386993162511</v>
      </c>
      <c r="BK799">
        <v>467.2259845470744</v>
      </c>
      <c r="BL799">
        <v>250.29518759724456</v>
      </c>
      <c r="BM799">
        <v>218.0424076921899</v>
      </c>
      <c r="BN799">
        <v>24.602730682398814</v>
      </c>
      <c r="BO799">
        <v>138.19635832740119</v>
      </c>
      <c r="BP799">
        <v>55.243318682390928</v>
      </c>
      <c r="BQ799">
        <v>380.06984444860018</v>
      </c>
      <c r="BR799">
        <v>30.594497881629689</v>
      </c>
      <c r="BS799">
        <v>258.80296687853564</v>
      </c>
      <c r="BT799">
        <v>90.672379688435001</v>
      </c>
      <c r="BU799">
        <v>551.86576623492806</v>
      </c>
      <c r="BV799">
        <v>36.823643236209357</v>
      </c>
      <c r="BW799">
        <v>392.38188848059832</v>
      </c>
      <c r="BX799">
        <v>122.66023451811998</v>
      </c>
      <c r="BY799">
        <v>249.92477011469848</v>
      </c>
      <c r="BZ799">
        <v>185.80672650310663</v>
      </c>
      <c r="CA799">
        <v>23.459712803626552</v>
      </c>
      <c r="CB799">
        <v>40.658330807964923</v>
      </c>
      <c r="CC799">
        <v>2642.1243542764737</v>
      </c>
      <c r="CD799">
        <v>1954.5033071046648</v>
      </c>
      <c r="CE799">
        <v>316.49436849102995</v>
      </c>
      <c r="CF799">
        <v>371.12667868078734</v>
      </c>
      <c r="CG799">
        <v>7851.9140271978922</v>
      </c>
      <c r="CH799">
        <v>3264.4289675701398</v>
      </c>
      <c r="CI799">
        <v>4159.9894426277033</v>
      </c>
      <c r="CJ799">
        <v>427.4956170000454</v>
      </c>
    </row>
    <row r="800" spans="1:88" x14ac:dyDescent="0.2">
      <c r="A800" t="s">
        <v>157</v>
      </c>
      <c r="B800">
        <v>2013</v>
      </c>
      <c r="C800" t="s">
        <v>19</v>
      </c>
      <c r="D800" t="s">
        <v>485</v>
      </c>
      <c r="E800">
        <v>76.397889018299253</v>
      </c>
      <c r="F800">
        <v>22.484823476597128</v>
      </c>
      <c r="G800">
        <v>37.002989204888607</v>
      </c>
      <c r="H800">
        <v>16.9100763368134</v>
      </c>
      <c r="I800">
        <v>346.47901283723877</v>
      </c>
      <c r="J800">
        <v>237.41836227582917</v>
      </c>
      <c r="K800">
        <v>583.89737511306816</v>
      </c>
      <c r="L800">
        <v>660.2952641313675</v>
      </c>
      <c r="M800">
        <v>69.535637843859504</v>
      </c>
      <c r="N800">
        <v>21.87265175518829</v>
      </c>
      <c r="O800">
        <v>36.554350702809572</v>
      </c>
      <c r="P800">
        <v>11.108635385861744</v>
      </c>
      <c r="Q800">
        <v>292.18349873591637</v>
      </c>
      <c r="R800">
        <v>200.21336122453732</v>
      </c>
      <c r="S800">
        <v>492.39685996045438</v>
      </c>
      <c r="T800">
        <v>561.93249780431381</v>
      </c>
      <c r="U800">
        <v>122.71563592662494</v>
      </c>
      <c r="V800">
        <v>4.42156592856528</v>
      </c>
      <c r="W800">
        <v>0.80274685148979319</v>
      </c>
      <c r="X800">
        <v>117.49132314656963</v>
      </c>
      <c r="Y800">
        <v>7.8853452081265116</v>
      </c>
      <c r="Z800">
        <v>1.6833307825326989</v>
      </c>
      <c r="AA800">
        <v>1.4381537946036582</v>
      </c>
      <c r="AB800">
        <v>4.7638606309901457</v>
      </c>
      <c r="AC800">
        <v>1266.1931160543791</v>
      </c>
      <c r="AD800">
        <v>0</v>
      </c>
      <c r="AE800">
        <v>0</v>
      </c>
      <c r="AF800">
        <v>1266.1931160543791</v>
      </c>
      <c r="AG800">
        <v>114.19780867091626</v>
      </c>
      <c r="AH800">
        <v>0</v>
      </c>
      <c r="AI800">
        <v>0</v>
      </c>
      <c r="AJ800">
        <v>114.19780867091626</v>
      </c>
      <c r="AK800">
        <v>63.133491511779866</v>
      </c>
      <c r="AL800">
        <v>0</v>
      </c>
      <c r="AM800">
        <v>0</v>
      </c>
      <c r="AN800">
        <v>63.133491511779866</v>
      </c>
      <c r="AO800">
        <v>1443.5244162370786</v>
      </c>
      <c r="AP800">
        <v>0</v>
      </c>
      <c r="AQ800">
        <v>0</v>
      </c>
      <c r="AR800">
        <v>1443.5244162370786</v>
      </c>
      <c r="AS800">
        <v>178.02748765386721</v>
      </c>
      <c r="AT800">
        <v>25.515456203440557</v>
      </c>
      <c r="AU800">
        <v>120.84044764715061</v>
      </c>
      <c r="AV800">
        <v>31.671583803275926</v>
      </c>
      <c r="AW800">
        <v>17.825381239395572</v>
      </c>
      <c r="AX800">
        <v>0.69167058366996503</v>
      </c>
      <c r="AY800">
        <v>0.98403777221976918</v>
      </c>
      <c r="AZ800">
        <v>16.149672883505904</v>
      </c>
      <c r="BA800">
        <v>79.169676466636915</v>
      </c>
      <c r="BB800">
        <v>7.2339738785319225</v>
      </c>
      <c r="BC800">
        <v>16.134553786807441</v>
      </c>
      <c r="BD800">
        <v>55.80114880129743</v>
      </c>
      <c r="BE800">
        <v>364.51303551660419</v>
      </c>
      <c r="BF800">
        <v>37.233407760666715</v>
      </c>
      <c r="BG800">
        <v>318.06500160046232</v>
      </c>
      <c r="BH800">
        <v>9.2146261554751288</v>
      </c>
      <c r="BI800">
        <v>94.90783210991485</v>
      </c>
      <c r="BJ800">
        <v>10.409080499163219</v>
      </c>
      <c r="BK800">
        <v>70.766389767603911</v>
      </c>
      <c r="BL800">
        <v>13.732361843147618</v>
      </c>
      <c r="BM800">
        <v>26.789253165811722</v>
      </c>
      <c r="BN800">
        <v>3.0617978564076198</v>
      </c>
      <c r="BO800">
        <v>19.595338069039133</v>
      </c>
      <c r="BP800">
        <v>4.1321172403649458</v>
      </c>
      <c r="BQ800">
        <v>45.434651609492889</v>
      </c>
      <c r="BR800">
        <v>3.8783165790412077</v>
      </c>
      <c r="BS800">
        <v>34.756158777569738</v>
      </c>
      <c r="BT800">
        <v>6.8001762528819993</v>
      </c>
      <c r="BU800">
        <v>66.148281715598216</v>
      </c>
      <c r="BV800">
        <v>4.3509902498626989</v>
      </c>
      <c r="BW800">
        <v>51.276931123707136</v>
      </c>
      <c r="BX800">
        <v>10.52036034202831</v>
      </c>
      <c r="BY800">
        <v>35.7131036619949</v>
      </c>
      <c r="BZ800">
        <v>28.687599222724138</v>
      </c>
      <c r="CA800">
        <v>2.6129590113355228</v>
      </c>
      <c r="CB800">
        <v>4.4125454279352336</v>
      </c>
      <c r="CC800">
        <v>377.7999738533739</v>
      </c>
      <c r="CD800">
        <v>301.46059451646914</v>
      </c>
      <c r="CE800">
        <v>35.174744613538437</v>
      </c>
      <c r="CF800">
        <v>41.164634723366866</v>
      </c>
      <c r="CG800">
        <v>779.26791468871022</v>
      </c>
      <c r="CH800">
        <v>258.59730280831451</v>
      </c>
      <c r="CI800">
        <v>499.1149314033737</v>
      </c>
      <c r="CJ800">
        <v>21.555680477022694</v>
      </c>
    </row>
    <row r="801" spans="1:88" x14ac:dyDescent="0.2">
      <c r="A801" t="s">
        <v>157</v>
      </c>
      <c r="B801">
        <v>2013</v>
      </c>
      <c r="C801" t="s">
        <v>20</v>
      </c>
      <c r="D801" t="s">
        <v>486</v>
      </c>
      <c r="E801">
        <v>237.84648595171549</v>
      </c>
      <c r="F801">
        <v>70.645779603091441</v>
      </c>
      <c r="G801">
        <v>114.84647335386042</v>
      </c>
      <c r="H801">
        <v>52.354232994763173</v>
      </c>
      <c r="I801">
        <v>1675.7773925432411</v>
      </c>
      <c r="J801">
        <v>649.22941825092255</v>
      </c>
      <c r="K801">
        <v>2325.0068107941643</v>
      </c>
      <c r="L801">
        <v>2562.85329674588</v>
      </c>
      <c r="M801">
        <v>212.94263155921453</v>
      </c>
      <c r="N801">
        <v>68.191290415140486</v>
      </c>
      <c r="O801">
        <v>113.5012677835301</v>
      </c>
      <c r="P801">
        <v>31.250073360543865</v>
      </c>
      <c r="Q801">
        <v>1497.6642301241773</v>
      </c>
      <c r="R801">
        <v>585.69861021020074</v>
      </c>
      <c r="S801">
        <v>2083.3628403343791</v>
      </c>
      <c r="T801">
        <v>2296.3054718935932</v>
      </c>
      <c r="U801">
        <v>457.15894778883069</v>
      </c>
      <c r="V801">
        <v>17.318885400600351</v>
      </c>
      <c r="W801">
        <v>2.7190388630935178</v>
      </c>
      <c r="X801">
        <v>437.12102352513637</v>
      </c>
      <c r="Y801">
        <v>30.62318861549813</v>
      </c>
      <c r="Z801">
        <v>6.7836142715972034</v>
      </c>
      <c r="AA801">
        <v>4.2860053649429641</v>
      </c>
      <c r="AB801">
        <v>19.553568978957966</v>
      </c>
      <c r="AC801">
        <v>3510.3552898123849</v>
      </c>
      <c r="AD801">
        <v>0</v>
      </c>
      <c r="AE801">
        <v>0</v>
      </c>
      <c r="AF801">
        <v>3510.3552898123849</v>
      </c>
      <c r="AG801">
        <v>587.2447030521148</v>
      </c>
      <c r="AH801">
        <v>0</v>
      </c>
      <c r="AI801">
        <v>0</v>
      </c>
      <c r="AJ801">
        <v>587.2447030521148</v>
      </c>
      <c r="AK801">
        <v>249.24801209069165</v>
      </c>
      <c r="AL801">
        <v>0</v>
      </c>
      <c r="AM801">
        <v>0</v>
      </c>
      <c r="AN801">
        <v>249.24801209069165</v>
      </c>
      <c r="AO801">
        <v>4346.8480049551854</v>
      </c>
      <c r="AP801">
        <v>0</v>
      </c>
      <c r="AQ801">
        <v>0</v>
      </c>
      <c r="AR801">
        <v>4346.8480049551854</v>
      </c>
      <c r="AS801">
        <v>673.37969301233034</v>
      </c>
      <c r="AT801">
        <v>92.41406442916994</v>
      </c>
      <c r="AU801">
        <v>426.50727088134761</v>
      </c>
      <c r="AV801">
        <v>154.45835770181287</v>
      </c>
      <c r="AW801">
        <v>69.08222842331395</v>
      </c>
      <c r="AX801">
        <v>2.461759784866838</v>
      </c>
      <c r="AY801">
        <v>3.8127312971028902</v>
      </c>
      <c r="AZ801">
        <v>62.807737341344321</v>
      </c>
      <c r="BA801">
        <v>255.19167587529034</v>
      </c>
      <c r="BB801">
        <v>28.925510874522534</v>
      </c>
      <c r="BC801">
        <v>58.034864203319181</v>
      </c>
      <c r="BD801">
        <v>168.23130079744871</v>
      </c>
      <c r="BE801">
        <v>999.61572896100267</v>
      </c>
      <c r="BF801">
        <v>135.84804022479457</v>
      </c>
      <c r="BG801">
        <v>823.94958665983268</v>
      </c>
      <c r="BH801">
        <v>39.818102076374885</v>
      </c>
      <c r="BI801">
        <v>246.02347469433371</v>
      </c>
      <c r="BJ801">
        <v>36.703387885638406</v>
      </c>
      <c r="BK801">
        <v>148.49719952626526</v>
      </c>
      <c r="BL801">
        <v>60.82288728243104</v>
      </c>
      <c r="BM801">
        <v>77.264587402345001</v>
      </c>
      <c r="BN801">
        <v>13.404998342197748</v>
      </c>
      <c r="BO801">
        <v>49.71405160370729</v>
      </c>
      <c r="BP801">
        <v>14.145537456439948</v>
      </c>
      <c r="BQ801">
        <v>137.45999329314691</v>
      </c>
      <c r="BR801">
        <v>17.299196705087233</v>
      </c>
      <c r="BS801">
        <v>97.0653568244756</v>
      </c>
      <c r="BT801">
        <v>23.09543976358421</v>
      </c>
      <c r="BU801">
        <v>205.11269670207392</v>
      </c>
      <c r="BV801">
        <v>18.508603716336907</v>
      </c>
      <c r="BW801">
        <v>150.23195403557676</v>
      </c>
      <c r="BX801">
        <v>36.372138950160661</v>
      </c>
      <c r="BY801">
        <v>148.81223456677526</v>
      </c>
      <c r="BZ801">
        <v>118.75338703252277</v>
      </c>
      <c r="CA801">
        <v>8.4112816663954746</v>
      </c>
      <c r="CB801">
        <v>21.647565867856962</v>
      </c>
      <c r="CC801">
        <v>1557.1037231884015</v>
      </c>
      <c r="CD801">
        <v>1244.4175748257253</v>
      </c>
      <c r="CE801">
        <v>112.94757657318731</v>
      </c>
      <c r="CF801">
        <v>199.7385717894926</v>
      </c>
      <c r="CG801">
        <v>2475.7013590672486</v>
      </c>
      <c r="CH801">
        <v>852.49617324526764</v>
      </c>
      <c r="CI801">
        <v>1559.2629876533886</v>
      </c>
      <c r="CJ801">
        <v>63.942198168590117</v>
      </c>
    </row>
    <row r="802" spans="1:88" x14ac:dyDescent="0.2">
      <c r="A802" t="s">
        <v>157</v>
      </c>
      <c r="B802">
        <v>2013</v>
      </c>
      <c r="C802" t="s">
        <v>21</v>
      </c>
      <c r="D802" t="s">
        <v>487</v>
      </c>
      <c r="E802">
        <v>51.458693831880623</v>
      </c>
      <c r="F802">
        <v>12.337385583771526</v>
      </c>
      <c r="G802">
        <v>24.908343960549093</v>
      </c>
      <c r="H802">
        <v>14.212964287560006</v>
      </c>
      <c r="I802">
        <v>0</v>
      </c>
      <c r="J802">
        <v>39.966552633471863</v>
      </c>
      <c r="K802">
        <v>39.966552633471863</v>
      </c>
      <c r="L802">
        <v>91.425246465352487</v>
      </c>
      <c r="M802">
        <v>46.853415320236316</v>
      </c>
      <c r="N802">
        <v>12.076148688613131</v>
      </c>
      <c r="O802">
        <v>24.627137464329902</v>
      </c>
      <c r="P802">
        <v>10.150129167293294</v>
      </c>
      <c r="Q802">
        <v>0</v>
      </c>
      <c r="R802">
        <v>33.567954632018719</v>
      </c>
      <c r="S802">
        <v>33.567954632018719</v>
      </c>
      <c r="T802">
        <v>80.421369952255034</v>
      </c>
      <c r="U802">
        <v>83.350175776288495</v>
      </c>
      <c r="V802">
        <v>1.9177392941102258</v>
      </c>
      <c r="W802">
        <v>0.59450237859371591</v>
      </c>
      <c r="X802">
        <v>80.837934103584502</v>
      </c>
      <c r="Y802">
        <v>4.1974459733918961</v>
      </c>
      <c r="Z802">
        <v>0.71574970740145105</v>
      </c>
      <c r="AA802">
        <v>0.89377159984681298</v>
      </c>
      <c r="AB802">
        <v>2.5879246661436266</v>
      </c>
      <c r="AC802">
        <v>971.42555354356045</v>
      </c>
      <c r="AD802">
        <v>0</v>
      </c>
      <c r="AE802">
        <v>0</v>
      </c>
      <c r="AF802">
        <v>971.42555354356045</v>
      </c>
      <c r="AG802">
        <v>228.06590688162834</v>
      </c>
      <c r="AH802">
        <v>0</v>
      </c>
      <c r="AI802">
        <v>0</v>
      </c>
      <c r="AJ802">
        <v>228.06590688162834</v>
      </c>
      <c r="AK802">
        <v>70.217881551699818</v>
      </c>
      <c r="AL802">
        <v>0</v>
      </c>
      <c r="AM802">
        <v>0</v>
      </c>
      <c r="AN802">
        <v>70.217881551699818</v>
      </c>
      <c r="AO802">
        <v>1269.7093419768883</v>
      </c>
      <c r="AP802">
        <v>0</v>
      </c>
      <c r="AQ802">
        <v>0</v>
      </c>
      <c r="AR802">
        <v>1269.7093419768883</v>
      </c>
      <c r="AS802">
        <v>150.73396066558621</v>
      </c>
      <c r="AT802">
        <v>12.121142348059866</v>
      </c>
      <c r="AU802">
        <v>83.759023019189868</v>
      </c>
      <c r="AV802">
        <v>54.85379529833655</v>
      </c>
      <c r="AW802">
        <v>10.033122454012572</v>
      </c>
      <c r="AX802">
        <v>0.32429485275057351</v>
      </c>
      <c r="AY802">
        <v>0.78442813252095955</v>
      </c>
      <c r="AZ802">
        <v>8.9243994687410435</v>
      </c>
      <c r="BA802">
        <v>54.898646308210999</v>
      </c>
      <c r="BB802">
        <v>3.1147418672968188</v>
      </c>
      <c r="BC802">
        <v>10.723005402839028</v>
      </c>
      <c r="BD802">
        <v>41.060899038075121</v>
      </c>
      <c r="BE802">
        <v>192.38227859873993</v>
      </c>
      <c r="BF802">
        <v>19.622049538976739</v>
      </c>
      <c r="BG802">
        <v>165.19593281129522</v>
      </c>
      <c r="BH802">
        <v>7.5642962484679286</v>
      </c>
      <c r="BI802">
        <v>52.122194068027781</v>
      </c>
      <c r="BJ802">
        <v>5.7829179415554695</v>
      </c>
      <c r="BK802">
        <v>25.499759195800436</v>
      </c>
      <c r="BL802">
        <v>20.839516930671792</v>
      </c>
      <c r="BM802">
        <v>16.118565541338338</v>
      </c>
      <c r="BN802">
        <v>1.4476675160830554</v>
      </c>
      <c r="BO802">
        <v>10.367109650992912</v>
      </c>
      <c r="BP802">
        <v>4.3037883742623437</v>
      </c>
      <c r="BQ802">
        <v>30.498051346759397</v>
      </c>
      <c r="BR802">
        <v>1.8263265591462805</v>
      </c>
      <c r="BS802">
        <v>22.086958684093325</v>
      </c>
      <c r="BT802">
        <v>6.5847661035197564</v>
      </c>
      <c r="BU802">
        <v>46.581031540531683</v>
      </c>
      <c r="BV802">
        <v>2.143889681004278</v>
      </c>
      <c r="BW802">
        <v>35.490128826465558</v>
      </c>
      <c r="BX802">
        <v>8.9470130330617685</v>
      </c>
      <c r="BY802">
        <v>16.534090859367701</v>
      </c>
      <c r="BZ802">
        <v>11.719149922336031</v>
      </c>
      <c r="CA802">
        <v>2.1806164365493581</v>
      </c>
      <c r="CB802">
        <v>2.6343245004823093</v>
      </c>
      <c r="CC802">
        <v>176.72199485081816</v>
      </c>
      <c r="CD802">
        <v>123.26901659508587</v>
      </c>
      <c r="CE802">
        <v>29.399373706128394</v>
      </c>
      <c r="CF802">
        <v>24.053604549604707</v>
      </c>
      <c r="CG802">
        <v>509.750827630267</v>
      </c>
      <c r="CH802">
        <v>147.99402988416068</v>
      </c>
      <c r="CI802">
        <v>339.17219800448578</v>
      </c>
      <c r="CJ802">
        <v>22.584599741621197</v>
      </c>
    </row>
    <row r="803" spans="1:88" x14ac:dyDescent="0.2">
      <c r="A803" t="s">
        <v>157</v>
      </c>
      <c r="B803">
        <v>2013</v>
      </c>
      <c r="C803" t="s">
        <v>22</v>
      </c>
      <c r="D803" t="s">
        <v>488</v>
      </c>
      <c r="E803">
        <v>4431.3492509590578</v>
      </c>
      <c r="F803">
        <v>4114.7872719761936</v>
      </c>
      <c r="G803">
        <v>137.32183009726592</v>
      </c>
      <c r="H803">
        <v>179.2401488855964</v>
      </c>
      <c r="I803">
        <v>1338.5485145907201</v>
      </c>
      <c r="J803">
        <v>1669.5953263821189</v>
      </c>
      <c r="K803">
        <v>3008.1438409728444</v>
      </c>
      <c r="L803">
        <v>7439.4930919319031</v>
      </c>
      <c r="M803">
        <v>4136.0876139139318</v>
      </c>
      <c r="N803">
        <v>3945.1776868716661</v>
      </c>
      <c r="O803">
        <v>135.75587405974051</v>
      </c>
      <c r="P803">
        <v>55.154052982520803</v>
      </c>
      <c r="Q803">
        <v>1271.5058873783</v>
      </c>
      <c r="R803">
        <v>1585.9771815284166</v>
      </c>
      <c r="S803">
        <v>2857.4830689067112</v>
      </c>
      <c r="T803">
        <v>6993.5706828206412</v>
      </c>
      <c r="U803">
        <v>4556.2690984290675</v>
      </c>
      <c r="V803">
        <v>1050.6488303454598</v>
      </c>
      <c r="W803">
        <v>3.8117618666610498</v>
      </c>
      <c r="X803">
        <v>3501.8085062169298</v>
      </c>
      <c r="Y803">
        <v>538.47655421892739</v>
      </c>
      <c r="Z803">
        <v>481.01800116070785</v>
      </c>
      <c r="AA803">
        <v>4.9351073518752884</v>
      </c>
      <c r="AB803">
        <v>52.523445706343367</v>
      </c>
      <c r="AC803">
        <v>8146.8025242849544</v>
      </c>
      <c r="AD803">
        <v>0</v>
      </c>
      <c r="AE803">
        <v>0</v>
      </c>
      <c r="AF803">
        <v>8146.8025242849544</v>
      </c>
      <c r="AG803">
        <v>139.8576817089575</v>
      </c>
      <c r="AH803">
        <v>0</v>
      </c>
      <c r="AI803">
        <v>0</v>
      </c>
      <c r="AJ803">
        <v>139.8576817089575</v>
      </c>
      <c r="AK803">
        <v>12608.68115734542</v>
      </c>
      <c r="AL803">
        <v>0</v>
      </c>
      <c r="AM803">
        <v>0</v>
      </c>
      <c r="AN803">
        <v>12608.68115734542</v>
      </c>
      <c r="AO803">
        <v>20895.341363339328</v>
      </c>
      <c r="AP803">
        <v>0</v>
      </c>
      <c r="AQ803">
        <v>0</v>
      </c>
      <c r="AR803">
        <v>20895.341363339328</v>
      </c>
      <c r="AS803">
        <v>4718.2344563320039</v>
      </c>
      <c r="AT803">
        <v>3593.095692237157</v>
      </c>
      <c r="AU803">
        <v>639.05549404516739</v>
      </c>
      <c r="AV803">
        <v>486.0832700496814</v>
      </c>
      <c r="AW803">
        <v>345.27037506804243</v>
      </c>
      <c r="AX803">
        <v>169.89752785259242</v>
      </c>
      <c r="AY803">
        <v>4.7839693387372852</v>
      </c>
      <c r="AZ803">
        <v>170.58887787671219</v>
      </c>
      <c r="BA803">
        <v>2748.8866304583271</v>
      </c>
      <c r="BB803">
        <v>1813.4572749057163</v>
      </c>
      <c r="BC803">
        <v>93.663482276048867</v>
      </c>
      <c r="BD803">
        <v>841.7658732765608</v>
      </c>
      <c r="BE803">
        <v>8034.736451890828</v>
      </c>
      <c r="BF803">
        <v>6709.507444959956</v>
      </c>
      <c r="BG803">
        <v>971.03898819563403</v>
      </c>
      <c r="BH803">
        <v>354.19001873522711</v>
      </c>
      <c r="BI803">
        <v>2320.0429181848303</v>
      </c>
      <c r="BJ803">
        <v>1971.1024433380269</v>
      </c>
      <c r="BK803">
        <v>177.3008110130024</v>
      </c>
      <c r="BL803">
        <v>171.63966383380242</v>
      </c>
      <c r="BM803">
        <v>795.08119798646078</v>
      </c>
      <c r="BN803">
        <v>645.60045603081414</v>
      </c>
      <c r="BO803">
        <v>61.704905129800558</v>
      </c>
      <c r="BP803">
        <v>87.775836825844905</v>
      </c>
      <c r="BQ803">
        <v>1094.8797409820613</v>
      </c>
      <c r="BR803">
        <v>854.74698339807287</v>
      </c>
      <c r="BS803">
        <v>120.73737906552481</v>
      </c>
      <c r="BT803">
        <v>119.3953785184617</v>
      </c>
      <c r="BU803">
        <v>1273.34692426627</v>
      </c>
      <c r="BV803">
        <v>939.79342049186505</v>
      </c>
      <c r="BW803">
        <v>187.14725057860642</v>
      </c>
      <c r="BX803">
        <v>146.40625319579971</v>
      </c>
      <c r="BY803">
        <v>8887.3819426058017</v>
      </c>
      <c r="BZ803">
        <v>8529.0706410940784</v>
      </c>
      <c r="CA803">
        <v>11.28571929082905</v>
      </c>
      <c r="CB803">
        <v>347.02558222088828</v>
      </c>
      <c r="CC803">
        <v>93409.331937444906</v>
      </c>
      <c r="CD803">
        <v>89487.947621766914</v>
      </c>
      <c r="CE803">
        <v>153.97795377627639</v>
      </c>
      <c r="CF803">
        <v>3767.4063619022154</v>
      </c>
      <c r="CG803">
        <v>41317.885409747374</v>
      </c>
      <c r="CH803">
        <v>39040.76492344826</v>
      </c>
      <c r="CI803">
        <v>1866.5664744325341</v>
      </c>
      <c r="CJ803">
        <v>410.55401186649311</v>
      </c>
    </row>
    <row r="804" spans="1:88" x14ac:dyDescent="0.2">
      <c r="A804" t="s">
        <v>157</v>
      </c>
      <c r="B804">
        <v>2013</v>
      </c>
      <c r="C804" t="s">
        <v>78</v>
      </c>
      <c r="D804" t="s">
        <v>489</v>
      </c>
      <c r="E804">
        <v>175.48296660303686</v>
      </c>
      <c r="F804">
        <v>22.276781607013902</v>
      </c>
      <c r="G804">
        <v>23.022354559770974</v>
      </c>
      <c r="H804">
        <v>130.18383043625161</v>
      </c>
      <c r="I804">
        <v>0</v>
      </c>
      <c r="J804">
        <v>0</v>
      </c>
      <c r="K804">
        <v>0</v>
      </c>
      <c r="L804">
        <v>175.48296660303686</v>
      </c>
      <c r="M804">
        <v>56.730857032984936</v>
      </c>
      <c r="N804">
        <v>21.451988526334869</v>
      </c>
      <c r="O804">
        <v>22.771774707157391</v>
      </c>
      <c r="P804">
        <v>12.507093799492873</v>
      </c>
      <c r="Q804">
        <v>0</v>
      </c>
      <c r="R804">
        <v>0</v>
      </c>
      <c r="S804">
        <v>0</v>
      </c>
      <c r="T804">
        <v>56.730857032984936</v>
      </c>
      <c r="U804">
        <v>4050.6663834984356</v>
      </c>
      <c r="V804">
        <v>6.1763252564655868</v>
      </c>
      <c r="W804">
        <v>0.55124278691568485</v>
      </c>
      <c r="X804">
        <v>4043.9388154550447</v>
      </c>
      <c r="Y804">
        <v>28.407822736524267</v>
      </c>
      <c r="Z804">
        <v>2.2496139237161823</v>
      </c>
      <c r="AA804">
        <v>0.79462678839141798</v>
      </c>
      <c r="AB804">
        <v>25.36358202441664</v>
      </c>
      <c r="AC804">
        <v>8798.3930996000872</v>
      </c>
      <c r="AD804">
        <v>0</v>
      </c>
      <c r="AE804">
        <v>0</v>
      </c>
      <c r="AF804">
        <v>8798.3930996000872</v>
      </c>
      <c r="AG804">
        <v>44.005907694782223</v>
      </c>
      <c r="AH804">
        <v>0</v>
      </c>
      <c r="AI804">
        <v>0</v>
      </c>
      <c r="AJ804">
        <v>44.005907694782223</v>
      </c>
      <c r="AK804">
        <v>176.37556057794481</v>
      </c>
      <c r="AL804">
        <v>0</v>
      </c>
      <c r="AM804">
        <v>0</v>
      </c>
      <c r="AN804">
        <v>176.37556057794481</v>
      </c>
      <c r="AO804">
        <v>9018.7745678728115</v>
      </c>
      <c r="AP804">
        <v>0</v>
      </c>
      <c r="AQ804">
        <v>0</v>
      </c>
      <c r="AR804">
        <v>9018.7745678728115</v>
      </c>
      <c r="AS804">
        <v>153.25150202699783</v>
      </c>
      <c r="AT804">
        <v>35.477294780600431</v>
      </c>
      <c r="AU804">
        <v>85.49735062780627</v>
      </c>
      <c r="AV804">
        <v>32.276856618591445</v>
      </c>
      <c r="AW804">
        <v>104.09409791103793</v>
      </c>
      <c r="AX804">
        <v>0.85824442380479937</v>
      </c>
      <c r="AY804">
        <v>1.3078143914176672</v>
      </c>
      <c r="AZ804">
        <v>101.92803909581448</v>
      </c>
      <c r="BA804">
        <v>145.83303862949049</v>
      </c>
      <c r="BB804">
        <v>10.004970558244416</v>
      </c>
      <c r="BC804">
        <v>11.769050283642107</v>
      </c>
      <c r="BD804">
        <v>124.05901778760368</v>
      </c>
      <c r="BE804">
        <v>193.15690362206581</v>
      </c>
      <c r="BF804">
        <v>40.716569556152201</v>
      </c>
      <c r="BG804">
        <v>127.44749781127798</v>
      </c>
      <c r="BH804">
        <v>24.992836254635332</v>
      </c>
      <c r="BI804">
        <v>35.196987180544603</v>
      </c>
      <c r="BJ804">
        <v>11.819836043427337</v>
      </c>
      <c r="BK804">
        <v>14.731896599518196</v>
      </c>
      <c r="BL804">
        <v>8.6452545375990386</v>
      </c>
      <c r="BM804">
        <v>16.883801593788483</v>
      </c>
      <c r="BN804">
        <v>4.0181919325559869</v>
      </c>
      <c r="BO804">
        <v>7.207807411940335</v>
      </c>
      <c r="BP804">
        <v>5.6578022492921995</v>
      </c>
      <c r="BQ804">
        <v>33.148753694603798</v>
      </c>
      <c r="BR804">
        <v>5.1200166671551894</v>
      </c>
      <c r="BS804">
        <v>17.680720712271892</v>
      </c>
      <c r="BT804">
        <v>10.348016315176734</v>
      </c>
      <c r="BU804">
        <v>48.579497043174726</v>
      </c>
      <c r="BV804">
        <v>5.7763318967704835</v>
      </c>
      <c r="BW804">
        <v>29.833649852020525</v>
      </c>
      <c r="BX804">
        <v>12.96951529438385</v>
      </c>
      <c r="BY804">
        <v>55.391559546049002</v>
      </c>
      <c r="BZ804">
        <v>40.853287850014411</v>
      </c>
      <c r="CA804">
        <v>2.2120892865313184</v>
      </c>
      <c r="CB804">
        <v>12.326182409503247</v>
      </c>
      <c r="CC804">
        <v>504.73181613182976</v>
      </c>
      <c r="CD804">
        <v>428.91693807256843</v>
      </c>
      <c r="CE804">
        <v>30.037981490752617</v>
      </c>
      <c r="CF804">
        <v>45.776896568509763</v>
      </c>
      <c r="CG804">
        <v>571.41231701580728</v>
      </c>
      <c r="CH804">
        <v>234.48087932779464</v>
      </c>
      <c r="CI804">
        <v>314.78862293915415</v>
      </c>
      <c r="CJ804">
        <v>22.142814748857386</v>
      </c>
    </row>
    <row r="805" spans="1:88" x14ac:dyDescent="0.2">
      <c r="A805" t="s">
        <v>157</v>
      </c>
      <c r="B805">
        <v>2013</v>
      </c>
      <c r="C805" t="s">
        <v>23</v>
      </c>
      <c r="D805" t="s">
        <v>490</v>
      </c>
      <c r="E805">
        <v>3843.5147178215907</v>
      </c>
      <c r="F805">
        <v>995.30017906675675</v>
      </c>
      <c r="G805">
        <v>1794.6839203636287</v>
      </c>
      <c r="H805">
        <v>1053.5306183911971</v>
      </c>
      <c r="I805">
        <v>0</v>
      </c>
      <c r="J805">
        <v>0</v>
      </c>
      <c r="K805">
        <v>0</v>
      </c>
      <c r="L805">
        <v>3843.5147178215907</v>
      </c>
      <c r="M805">
        <v>3586.5225393782757</v>
      </c>
      <c r="N805">
        <v>975.15317627844399</v>
      </c>
      <c r="O805">
        <v>1775.1740303158424</v>
      </c>
      <c r="P805">
        <v>836.1953327839982</v>
      </c>
      <c r="Q805">
        <v>0</v>
      </c>
      <c r="R805">
        <v>0</v>
      </c>
      <c r="S805">
        <v>0</v>
      </c>
      <c r="T805">
        <v>3586.5225393782757</v>
      </c>
      <c r="U805">
        <v>4596.9336388869033</v>
      </c>
      <c r="V805">
        <v>144.00354467610612</v>
      </c>
      <c r="W805">
        <v>56.976479314972593</v>
      </c>
      <c r="X805">
        <v>4395.9536148958196</v>
      </c>
      <c r="Y805">
        <v>345.19654843766364</v>
      </c>
      <c r="Z805">
        <v>55.526557622179965</v>
      </c>
      <c r="AA805">
        <v>60.689523707783465</v>
      </c>
      <c r="AB805">
        <v>228.98046710770026</v>
      </c>
      <c r="AC805">
        <v>35977.425218572709</v>
      </c>
      <c r="AD805">
        <v>0</v>
      </c>
      <c r="AE805">
        <v>0</v>
      </c>
      <c r="AF805">
        <v>35977.425218572709</v>
      </c>
      <c r="AG805">
        <v>1232.9801597953242</v>
      </c>
      <c r="AH805">
        <v>0</v>
      </c>
      <c r="AI805">
        <v>0</v>
      </c>
      <c r="AJ805">
        <v>1232.9801597953242</v>
      </c>
      <c r="AK805">
        <v>1976.563466320913</v>
      </c>
      <c r="AL805">
        <v>0</v>
      </c>
      <c r="AM805">
        <v>0</v>
      </c>
      <c r="AN805">
        <v>1976.563466320913</v>
      </c>
      <c r="AO805">
        <v>39186.968844688905</v>
      </c>
      <c r="AP805">
        <v>0</v>
      </c>
      <c r="AQ805">
        <v>0</v>
      </c>
      <c r="AR805">
        <v>39186.968844688905</v>
      </c>
      <c r="AS805">
        <v>10437.863183195279</v>
      </c>
      <c r="AT805">
        <v>980.83086009978592</v>
      </c>
      <c r="AU805">
        <v>9075.1258454313229</v>
      </c>
      <c r="AV805">
        <v>381.9064776641498</v>
      </c>
      <c r="AW805">
        <v>981.30485050112543</v>
      </c>
      <c r="AX805">
        <v>24.965630735105321</v>
      </c>
      <c r="AY805">
        <v>47.844547274994056</v>
      </c>
      <c r="AZ805">
        <v>908.4946724910269</v>
      </c>
      <c r="BA805">
        <v>16215.004657048057</v>
      </c>
      <c r="BB805">
        <v>235.23420795811961</v>
      </c>
      <c r="BC805">
        <v>1061.8021473584386</v>
      </c>
      <c r="BD805">
        <v>14917.968301731411</v>
      </c>
      <c r="BE805">
        <v>12366.158251540463</v>
      </c>
      <c r="BF805">
        <v>2025.3666078938722</v>
      </c>
      <c r="BG805">
        <v>10011.350824693171</v>
      </c>
      <c r="BH805">
        <v>329.44081895341486</v>
      </c>
      <c r="BI805">
        <v>1634.6215276172493</v>
      </c>
      <c r="BJ805">
        <v>442.2164865296412</v>
      </c>
      <c r="BK805">
        <v>630.35223416470467</v>
      </c>
      <c r="BL805">
        <v>562.05280692290648</v>
      </c>
      <c r="BM805">
        <v>1168.2969187354736</v>
      </c>
      <c r="BN805">
        <v>108.88436726683787</v>
      </c>
      <c r="BO805">
        <v>677.91533025843967</v>
      </c>
      <c r="BP805">
        <v>381.49722121019659</v>
      </c>
      <c r="BQ805">
        <v>2567.0727261085631</v>
      </c>
      <c r="BR805">
        <v>137.55308522980371</v>
      </c>
      <c r="BS805">
        <v>1531.0274981652058</v>
      </c>
      <c r="BT805">
        <v>898.4921427135597</v>
      </c>
      <c r="BU805">
        <v>4273.1443333033112</v>
      </c>
      <c r="BV805">
        <v>150.03351924313108</v>
      </c>
      <c r="BW805">
        <v>2531.041288234906</v>
      </c>
      <c r="BX805">
        <v>1592.0695258252654</v>
      </c>
      <c r="BY805">
        <v>1045.8349504473938</v>
      </c>
      <c r="BZ805">
        <v>766.80679925085008</v>
      </c>
      <c r="CA805">
        <v>191.0086048076127</v>
      </c>
      <c r="CB805">
        <v>88.019546388930252</v>
      </c>
      <c r="CC805">
        <v>11479.518783885267</v>
      </c>
      <c r="CD805">
        <v>8097.9582730768307</v>
      </c>
      <c r="CE805">
        <v>2563.1783225383829</v>
      </c>
      <c r="CF805">
        <v>818.38218827005517</v>
      </c>
      <c r="CG805">
        <v>36904.486773523196</v>
      </c>
      <c r="CH805">
        <v>12003.237168778653</v>
      </c>
      <c r="CI805">
        <v>24584.76179468858</v>
      </c>
      <c r="CJ805">
        <v>316.48781005602478</v>
      </c>
    </row>
    <row r="806" spans="1:88" x14ac:dyDescent="0.2">
      <c r="A806" t="s">
        <v>157</v>
      </c>
      <c r="B806">
        <v>2013</v>
      </c>
      <c r="C806" t="s">
        <v>24</v>
      </c>
      <c r="D806" t="s">
        <v>491</v>
      </c>
      <c r="E806">
        <v>3444.7572087925746</v>
      </c>
      <c r="F806">
        <v>624.97272868131347</v>
      </c>
      <c r="G806">
        <v>1916.8475704629402</v>
      </c>
      <c r="H806">
        <v>902.93690964832399</v>
      </c>
      <c r="I806">
        <v>0</v>
      </c>
      <c r="J806">
        <v>0</v>
      </c>
      <c r="K806">
        <v>0</v>
      </c>
      <c r="L806">
        <v>3444.7572087925746</v>
      </c>
      <c r="M806">
        <v>2827.8894653645175</v>
      </c>
      <c r="N806">
        <v>609.47249320024048</v>
      </c>
      <c r="O806">
        <v>1895.8098029291427</v>
      </c>
      <c r="P806">
        <v>322.60716923513667</v>
      </c>
      <c r="Q806">
        <v>0</v>
      </c>
      <c r="R806">
        <v>0</v>
      </c>
      <c r="S806">
        <v>0</v>
      </c>
      <c r="T806">
        <v>2827.8894653645175</v>
      </c>
      <c r="U806">
        <v>8543.493574766886</v>
      </c>
      <c r="V806">
        <v>150.38457690662207</v>
      </c>
      <c r="W806">
        <v>42.427094923605559</v>
      </c>
      <c r="X806">
        <v>8350.6819029366416</v>
      </c>
      <c r="Y806">
        <v>633.13333062552351</v>
      </c>
      <c r="Z806">
        <v>39.398057242977607</v>
      </c>
      <c r="AA806">
        <v>67.037215304396256</v>
      </c>
      <c r="AB806">
        <v>526.69805807815032</v>
      </c>
      <c r="AC806">
        <v>210991.03586315562</v>
      </c>
      <c r="AD806">
        <v>0</v>
      </c>
      <c r="AE806">
        <v>0</v>
      </c>
      <c r="AF806">
        <v>210991.03586315562</v>
      </c>
      <c r="AG806">
        <v>1988.6427560068178</v>
      </c>
      <c r="AH806">
        <v>0</v>
      </c>
      <c r="AI806">
        <v>0</v>
      </c>
      <c r="AJ806">
        <v>1988.6427560068178</v>
      </c>
      <c r="AK806">
        <v>1633.4330340126949</v>
      </c>
      <c r="AL806">
        <v>0</v>
      </c>
      <c r="AM806">
        <v>0</v>
      </c>
      <c r="AN806">
        <v>1633.4330340126949</v>
      </c>
      <c r="AO806">
        <v>214613.11165317512</v>
      </c>
      <c r="AP806">
        <v>0</v>
      </c>
      <c r="AQ806">
        <v>0</v>
      </c>
      <c r="AR806">
        <v>214613.11165317512</v>
      </c>
      <c r="AS806">
        <v>8331.6474923107853</v>
      </c>
      <c r="AT806">
        <v>1407.70497177574</v>
      </c>
      <c r="AU806">
        <v>6386.5544386553474</v>
      </c>
      <c r="AV806">
        <v>537.38808187967993</v>
      </c>
      <c r="AW806">
        <v>2080.2279599812391</v>
      </c>
      <c r="AX806">
        <v>18.698210153904753</v>
      </c>
      <c r="AY806">
        <v>86.028745011182309</v>
      </c>
      <c r="AZ806">
        <v>1975.5010048161557</v>
      </c>
      <c r="BA806">
        <v>7148.4666462263867</v>
      </c>
      <c r="BB806">
        <v>221.33014375057547</v>
      </c>
      <c r="BC806">
        <v>846.10729553940973</v>
      </c>
      <c r="BD806">
        <v>6081.0292069364032</v>
      </c>
      <c r="BE806">
        <v>13786.163171285796</v>
      </c>
      <c r="BF806">
        <v>949.04948038898465</v>
      </c>
      <c r="BG806">
        <v>12144.481556739895</v>
      </c>
      <c r="BH806">
        <v>692.63213415689461</v>
      </c>
      <c r="BI806">
        <v>2485.9021147014305</v>
      </c>
      <c r="BJ806">
        <v>275.25054969615633</v>
      </c>
      <c r="BK806">
        <v>1909.9018961933657</v>
      </c>
      <c r="BL806">
        <v>300.74966881190704</v>
      </c>
      <c r="BM806">
        <v>1000.7110499553835</v>
      </c>
      <c r="BN806">
        <v>106.99082563819752</v>
      </c>
      <c r="BO806">
        <v>742.01544311564885</v>
      </c>
      <c r="BP806">
        <v>151.70478120153706</v>
      </c>
      <c r="BQ806">
        <v>2207.6825731962604</v>
      </c>
      <c r="BR806">
        <v>125.290818296997</v>
      </c>
      <c r="BS806">
        <v>1742.8383490904914</v>
      </c>
      <c r="BT806">
        <v>339.55340580876691</v>
      </c>
      <c r="BU806">
        <v>3473.943808189822</v>
      </c>
      <c r="BV806">
        <v>134.45550838624615</v>
      </c>
      <c r="BW806">
        <v>2893.7175180327727</v>
      </c>
      <c r="BX806">
        <v>445.77078177079829</v>
      </c>
      <c r="BY806">
        <v>1053.4400400971463</v>
      </c>
      <c r="BZ806">
        <v>644.45974337685072</v>
      </c>
      <c r="CA806">
        <v>176.92815039884525</v>
      </c>
      <c r="CB806">
        <v>232.05214632144839</v>
      </c>
      <c r="CC806">
        <v>11318.726320920621</v>
      </c>
      <c r="CD806">
        <v>6790.4936775105434</v>
      </c>
      <c r="CE806">
        <v>2396.6862879821042</v>
      </c>
      <c r="CF806">
        <v>2131.5463554279777</v>
      </c>
      <c r="CG806">
        <v>34422.036406411637</v>
      </c>
      <c r="CH806">
        <v>7944.0841481208663</v>
      </c>
      <c r="CI806">
        <v>26119.207003574003</v>
      </c>
      <c r="CJ806">
        <v>358.74525471674571</v>
      </c>
    </row>
    <row r="807" spans="1:88" x14ac:dyDescent="0.2">
      <c r="A807" t="s">
        <v>157</v>
      </c>
      <c r="B807">
        <v>2013</v>
      </c>
      <c r="C807" t="s">
        <v>25</v>
      </c>
      <c r="D807" t="s">
        <v>492</v>
      </c>
      <c r="E807">
        <v>914.78940310226949</v>
      </c>
      <c r="F807">
        <v>102.57270494744907</v>
      </c>
      <c r="G807">
        <v>716.96379492590063</v>
      </c>
      <c r="H807">
        <v>95.252903228919408</v>
      </c>
      <c r="I807">
        <v>0</v>
      </c>
      <c r="J807">
        <v>0</v>
      </c>
      <c r="K807">
        <v>0</v>
      </c>
      <c r="L807">
        <v>914.78940310226949</v>
      </c>
      <c r="M807">
        <v>857.29760745922363</v>
      </c>
      <c r="N807">
        <v>100.53271111278274</v>
      </c>
      <c r="O807">
        <v>702.64186012632035</v>
      </c>
      <c r="P807">
        <v>54.12303622012076</v>
      </c>
      <c r="Q807">
        <v>0</v>
      </c>
      <c r="R807">
        <v>0</v>
      </c>
      <c r="S807">
        <v>0</v>
      </c>
      <c r="T807">
        <v>857.29760745922363</v>
      </c>
      <c r="U807">
        <v>766.47829913178771</v>
      </c>
      <c r="V807">
        <v>16.544629887251567</v>
      </c>
      <c r="W807">
        <v>93.876373943646186</v>
      </c>
      <c r="X807">
        <v>656.05729530088979</v>
      </c>
      <c r="Y807">
        <v>80.90909491239286</v>
      </c>
      <c r="Z807">
        <v>5.4576445888760183</v>
      </c>
      <c r="AA807">
        <v>40.184649164391963</v>
      </c>
      <c r="AB807">
        <v>35.266801159124931</v>
      </c>
      <c r="AC807">
        <v>13732.045437336375</v>
      </c>
      <c r="AD807">
        <v>0</v>
      </c>
      <c r="AE807">
        <v>0</v>
      </c>
      <c r="AF807">
        <v>13732.045437336375</v>
      </c>
      <c r="AG807">
        <v>185.68486043916113</v>
      </c>
      <c r="AH807">
        <v>0</v>
      </c>
      <c r="AI807">
        <v>0</v>
      </c>
      <c r="AJ807">
        <v>185.68486043916113</v>
      </c>
      <c r="AK807">
        <v>300.88752841781383</v>
      </c>
      <c r="AL807">
        <v>0</v>
      </c>
      <c r="AM807">
        <v>0</v>
      </c>
      <c r="AN807">
        <v>300.88752841781383</v>
      </c>
      <c r="AO807">
        <v>14218.617826193376</v>
      </c>
      <c r="AP807">
        <v>0</v>
      </c>
      <c r="AQ807">
        <v>0</v>
      </c>
      <c r="AR807">
        <v>14218.617826193376</v>
      </c>
      <c r="AS807">
        <v>2487.4493819931376</v>
      </c>
      <c r="AT807">
        <v>129.97047825218556</v>
      </c>
      <c r="AU807">
        <v>2293.7559747457676</v>
      </c>
      <c r="AV807">
        <v>63.722928995186649</v>
      </c>
      <c r="AW807">
        <v>152.10798558854097</v>
      </c>
      <c r="AX807">
        <v>3.1441589288190155</v>
      </c>
      <c r="AY807">
        <v>19.606989710405092</v>
      </c>
      <c r="AZ807">
        <v>129.35683694931683</v>
      </c>
      <c r="BA807">
        <v>1814.3884294362958</v>
      </c>
      <c r="BB807">
        <v>25.867950434966463</v>
      </c>
      <c r="BC807">
        <v>226.61118064881418</v>
      </c>
      <c r="BD807">
        <v>1561.9092983525143</v>
      </c>
      <c r="BE807">
        <v>5841.9385361285986</v>
      </c>
      <c r="BF807">
        <v>133.74365921231936</v>
      </c>
      <c r="BG807">
        <v>5652.4082903170347</v>
      </c>
      <c r="BH807">
        <v>55.786586599242568</v>
      </c>
      <c r="BI807">
        <v>229.80675639514843</v>
      </c>
      <c r="BJ807">
        <v>32.331575618442365</v>
      </c>
      <c r="BK807">
        <v>157.58602971022239</v>
      </c>
      <c r="BL807">
        <v>39.8891510664834</v>
      </c>
      <c r="BM807">
        <v>259.34633250437071</v>
      </c>
      <c r="BN807">
        <v>12.879125318854074</v>
      </c>
      <c r="BO807">
        <v>205.15659945219519</v>
      </c>
      <c r="BP807">
        <v>41.310607733320666</v>
      </c>
      <c r="BQ807">
        <v>649.53145607771125</v>
      </c>
      <c r="BR807">
        <v>15.289619938191166</v>
      </c>
      <c r="BS807">
        <v>578.28839944148024</v>
      </c>
      <c r="BT807">
        <v>55.953436698039127</v>
      </c>
      <c r="BU807">
        <v>1101.3577922681154</v>
      </c>
      <c r="BV807">
        <v>16.628199852250916</v>
      </c>
      <c r="BW807">
        <v>1019.2501192816688</v>
      </c>
      <c r="BX807">
        <v>65.479473134195658</v>
      </c>
      <c r="BY807">
        <v>459.05739689318489</v>
      </c>
      <c r="BZ807">
        <v>86.200658408392542</v>
      </c>
      <c r="CA807">
        <v>348.01041087834687</v>
      </c>
      <c r="CB807">
        <v>24.846327606444913</v>
      </c>
      <c r="CC807">
        <v>6229.0243934209311</v>
      </c>
      <c r="CD807">
        <v>907.23987905353692</v>
      </c>
      <c r="CE807">
        <v>5090.7972449682748</v>
      </c>
      <c r="CF807">
        <v>230.98726939911847</v>
      </c>
      <c r="CG807">
        <v>11354.647565937561</v>
      </c>
      <c r="CH807">
        <v>1387.8653851660204</v>
      </c>
      <c r="CI807">
        <v>9929.851504327662</v>
      </c>
      <c r="CJ807">
        <v>36.930676443880635</v>
      </c>
    </row>
    <row r="808" spans="1:88" x14ac:dyDescent="0.2">
      <c r="A808" t="s">
        <v>157</v>
      </c>
      <c r="B808">
        <v>2013</v>
      </c>
      <c r="C808" t="s">
        <v>26</v>
      </c>
      <c r="D808" t="s">
        <v>493</v>
      </c>
      <c r="E808">
        <v>3877.5391318397042</v>
      </c>
      <c r="F808">
        <v>54.523653663582053</v>
      </c>
      <c r="G808">
        <v>3785.54128973157</v>
      </c>
      <c r="H808">
        <v>37.474188444570736</v>
      </c>
      <c r="I808">
        <v>0</v>
      </c>
      <c r="J808">
        <v>0</v>
      </c>
      <c r="K808">
        <v>0</v>
      </c>
      <c r="L808">
        <v>3877.5391318397042</v>
      </c>
      <c r="M808">
        <v>3804.043421428597</v>
      </c>
      <c r="N808">
        <v>53.863195522477461</v>
      </c>
      <c r="O808">
        <v>3727.1192474292352</v>
      </c>
      <c r="P808">
        <v>23.060978476884202</v>
      </c>
      <c r="Q808">
        <v>0</v>
      </c>
      <c r="R808">
        <v>0</v>
      </c>
      <c r="S808">
        <v>0</v>
      </c>
      <c r="T808">
        <v>3804.043421428597</v>
      </c>
      <c r="U808">
        <v>355.47217896061875</v>
      </c>
      <c r="V808">
        <v>5.2511542778550266</v>
      </c>
      <c r="W808">
        <v>26.422922369416671</v>
      </c>
      <c r="X808">
        <v>323.79810231334591</v>
      </c>
      <c r="Y808">
        <v>210.59379033117909</v>
      </c>
      <c r="Z808">
        <v>1.7757694099266401</v>
      </c>
      <c r="AA808">
        <v>193.83043370166001</v>
      </c>
      <c r="AB808">
        <v>14.987587219592161</v>
      </c>
      <c r="AC808">
        <v>1733.3263491884632</v>
      </c>
      <c r="AD808">
        <v>0</v>
      </c>
      <c r="AE808">
        <v>0</v>
      </c>
      <c r="AF808">
        <v>1733.3263491884632</v>
      </c>
      <c r="AG808">
        <v>68.159888404921773</v>
      </c>
      <c r="AH808">
        <v>0</v>
      </c>
      <c r="AI808">
        <v>0</v>
      </c>
      <c r="AJ808">
        <v>68.159888404921773</v>
      </c>
      <c r="AK808">
        <v>50.390180138429017</v>
      </c>
      <c r="AL808">
        <v>0</v>
      </c>
      <c r="AM808">
        <v>0</v>
      </c>
      <c r="AN808">
        <v>50.390180138429017</v>
      </c>
      <c r="AO808">
        <v>1851.876417731821</v>
      </c>
      <c r="AP808">
        <v>0</v>
      </c>
      <c r="AQ808">
        <v>0</v>
      </c>
      <c r="AR808">
        <v>1851.876417731821</v>
      </c>
      <c r="AS808">
        <v>4386.3904664553402</v>
      </c>
      <c r="AT808">
        <v>50.523003116227535</v>
      </c>
      <c r="AU808">
        <v>4315.5331683096983</v>
      </c>
      <c r="AV808">
        <v>20.33429502941453</v>
      </c>
      <c r="AW808">
        <v>91.156453098313747</v>
      </c>
      <c r="AX808">
        <v>1.4792943606123949</v>
      </c>
      <c r="AY808">
        <v>32.416864002597769</v>
      </c>
      <c r="AZ808">
        <v>57.26029473510372</v>
      </c>
      <c r="BA808">
        <v>1441.6201114770329</v>
      </c>
      <c r="BB808">
        <v>8.8303085285539051</v>
      </c>
      <c r="BC808">
        <v>1259.5913634342626</v>
      </c>
      <c r="BD808">
        <v>173.19843951422322</v>
      </c>
      <c r="BE808">
        <v>72478.062213758327</v>
      </c>
      <c r="BF808">
        <v>57.712320040438541</v>
      </c>
      <c r="BG808">
        <v>72399.972013677092</v>
      </c>
      <c r="BH808">
        <v>20.377880040680171</v>
      </c>
      <c r="BI808">
        <v>26133.628362688873</v>
      </c>
      <c r="BJ808">
        <v>16.34406408328358</v>
      </c>
      <c r="BK808">
        <v>26100.3518494171</v>
      </c>
      <c r="BL808">
        <v>16.93244918857766</v>
      </c>
      <c r="BM808">
        <v>4471.3951164579385</v>
      </c>
      <c r="BN808">
        <v>5.5139509769099142</v>
      </c>
      <c r="BO808">
        <v>4457.5353156529718</v>
      </c>
      <c r="BP808">
        <v>8.3458498280608566</v>
      </c>
      <c r="BQ808">
        <v>4968.395122799936</v>
      </c>
      <c r="BR808">
        <v>6.1730400842918511</v>
      </c>
      <c r="BS808">
        <v>4948.0571336763142</v>
      </c>
      <c r="BT808">
        <v>14.164949039331331</v>
      </c>
      <c r="BU808">
        <v>4994.5714844113363</v>
      </c>
      <c r="BV808">
        <v>6.732069686680906</v>
      </c>
      <c r="BW808">
        <v>4970.1777847329295</v>
      </c>
      <c r="BX808">
        <v>17.66162999172246</v>
      </c>
      <c r="BY808">
        <v>30.506077924694758</v>
      </c>
      <c r="BZ808">
        <v>19.955723503830331</v>
      </c>
      <c r="CA808">
        <v>4.3250165956078304</v>
      </c>
      <c r="CB808">
        <v>6.2253378252565739</v>
      </c>
      <c r="CC808">
        <v>324.02534514564661</v>
      </c>
      <c r="CD808">
        <v>209.95455548998999</v>
      </c>
      <c r="CE808">
        <v>58.280282000920138</v>
      </c>
      <c r="CF808">
        <v>55.790507654737276</v>
      </c>
      <c r="CG808">
        <v>49212.785670701582</v>
      </c>
      <c r="CH808">
        <v>813.49485015694586</v>
      </c>
      <c r="CI808">
        <v>48381.271840132358</v>
      </c>
      <c r="CJ808">
        <v>18.018980412240278</v>
      </c>
    </row>
    <row r="809" spans="1:88" x14ac:dyDescent="0.2">
      <c r="A809" t="s">
        <v>157</v>
      </c>
      <c r="B809">
        <v>2013</v>
      </c>
      <c r="C809" t="s">
        <v>27</v>
      </c>
      <c r="D809" t="s">
        <v>494</v>
      </c>
      <c r="E809">
        <v>1708.128601033575</v>
      </c>
      <c r="F809">
        <v>17.711614495278383</v>
      </c>
      <c r="G809">
        <v>1678.2810358419092</v>
      </c>
      <c r="H809">
        <v>12.135950696379982</v>
      </c>
      <c r="I809">
        <v>0</v>
      </c>
      <c r="J809">
        <v>0</v>
      </c>
      <c r="K809">
        <v>0</v>
      </c>
      <c r="L809">
        <v>1708.128601033575</v>
      </c>
      <c r="M809">
        <v>1678.4808452409545</v>
      </c>
      <c r="N809">
        <v>17.389955298754384</v>
      </c>
      <c r="O809">
        <v>1654.2498422921667</v>
      </c>
      <c r="P809">
        <v>6.8410476500292523</v>
      </c>
      <c r="Q809">
        <v>0</v>
      </c>
      <c r="R809">
        <v>0</v>
      </c>
      <c r="S809">
        <v>0</v>
      </c>
      <c r="T809">
        <v>1678.4808452409545</v>
      </c>
      <c r="U809">
        <v>121.6659501573593</v>
      </c>
      <c r="V809">
        <v>2.927923451393565</v>
      </c>
      <c r="W809">
        <v>21.755668620732539</v>
      </c>
      <c r="X809">
        <v>96.982358085232903</v>
      </c>
      <c r="Y809">
        <v>85.740561162639523</v>
      </c>
      <c r="Z809">
        <v>0.83376211489632079</v>
      </c>
      <c r="AA809">
        <v>78.8164491081493</v>
      </c>
      <c r="AB809">
        <v>6.0903499395938301</v>
      </c>
      <c r="AC809">
        <v>1012.7266354467924</v>
      </c>
      <c r="AD809">
        <v>0</v>
      </c>
      <c r="AE809">
        <v>0</v>
      </c>
      <c r="AF809">
        <v>1012.7266354467924</v>
      </c>
      <c r="AG809">
        <v>15.253195015055155</v>
      </c>
      <c r="AH809">
        <v>0</v>
      </c>
      <c r="AI809">
        <v>0</v>
      </c>
      <c r="AJ809">
        <v>15.253195015055155</v>
      </c>
      <c r="AK809">
        <v>27.576765691173271</v>
      </c>
      <c r="AL809">
        <v>0</v>
      </c>
      <c r="AM809">
        <v>0</v>
      </c>
      <c r="AN809">
        <v>27.576765691173271</v>
      </c>
      <c r="AO809">
        <v>1055.556596153021</v>
      </c>
      <c r="AP809">
        <v>0</v>
      </c>
      <c r="AQ809">
        <v>0</v>
      </c>
      <c r="AR809">
        <v>1055.556596153021</v>
      </c>
      <c r="AS809">
        <v>6285.9498796712496</v>
      </c>
      <c r="AT809">
        <v>24.985494354432454</v>
      </c>
      <c r="AU809">
        <v>6254.7414669201362</v>
      </c>
      <c r="AV809">
        <v>6.222918396675702</v>
      </c>
      <c r="AW809">
        <v>23.582681172744536</v>
      </c>
      <c r="AX809">
        <v>0.63635951886954201</v>
      </c>
      <c r="AY809">
        <v>0.69914960307964746</v>
      </c>
      <c r="AZ809">
        <v>22.24717205079541</v>
      </c>
      <c r="BA809">
        <v>507.3391268850188</v>
      </c>
      <c r="BB809">
        <v>4.5183595841934823</v>
      </c>
      <c r="BC809">
        <v>421.04889206285463</v>
      </c>
      <c r="BD809">
        <v>81.771875237970335</v>
      </c>
      <c r="BE809">
        <v>5979.1280105179358</v>
      </c>
      <c r="BF809">
        <v>23.693928627775286</v>
      </c>
      <c r="BG809">
        <v>5946.5734752399239</v>
      </c>
      <c r="BH809">
        <v>8.8606066502246712</v>
      </c>
      <c r="BI809">
        <v>580.22229845250217</v>
      </c>
      <c r="BJ809">
        <v>5.3772240919170518</v>
      </c>
      <c r="BK809">
        <v>568.05662747674035</v>
      </c>
      <c r="BL809">
        <v>6.7884468838444274</v>
      </c>
      <c r="BM809">
        <v>128.39321244020505</v>
      </c>
      <c r="BN809">
        <v>2.6063732025865458</v>
      </c>
      <c r="BO809">
        <v>122.83766369575075</v>
      </c>
      <c r="BP809">
        <v>2.9491755418677608</v>
      </c>
      <c r="BQ809">
        <v>141.09113176874419</v>
      </c>
      <c r="BR809">
        <v>3.0179110609928674</v>
      </c>
      <c r="BS809">
        <v>132.69447149587083</v>
      </c>
      <c r="BT809">
        <v>5.3787492118805709</v>
      </c>
      <c r="BU809">
        <v>153.74939504686748</v>
      </c>
      <c r="BV809">
        <v>3.2974709142077083</v>
      </c>
      <c r="BW809">
        <v>143.60480134785823</v>
      </c>
      <c r="BX809">
        <v>6.8471227848015142</v>
      </c>
      <c r="BY809">
        <v>20.04440041538469</v>
      </c>
      <c r="BZ809">
        <v>13.668615027473308</v>
      </c>
      <c r="CA809">
        <v>1.9966623262703029</v>
      </c>
      <c r="CB809">
        <v>4.3791230616410637</v>
      </c>
      <c r="CC809">
        <v>211.73772470959932</v>
      </c>
      <c r="CD809">
        <v>143.80188527419742</v>
      </c>
      <c r="CE809">
        <v>27.151849210344245</v>
      </c>
      <c r="CF809">
        <v>40.783990225058076</v>
      </c>
      <c r="CG809">
        <v>23403.099372082957</v>
      </c>
      <c r="CH809">
        <v>265.63435126600291</v>
      </c>
      <c r="CI809">
        <v>23130.868590295548</v>
      </c>
      <c r="CJ809">
        <v>6.59643052142866</v>
      </c>
    </row>
    <row r="810" spans="1:88" x14ac:dyDescent="0.2">
      <c r="A810" t="s">
        <v>157</v>
      </c>
      <c r="B810">
        <v>2013</v>
      </c>
      <c r="C810" t="s">
        <v>28</v>
      </c>
      <c r="D810" t="s">
        <v>495</v>
      </c>
      <c r="E810">
        <v>1247.233207656363</v>
      </c>
      <c r="F810">
        <v>153.89186946392104</v>
      </c>
      <c r="G810">
        <v>973.83727707806383</v>
      </c>
      <c r="H810">
        <v>119.50406111437803</v>
      </c>
      <c r="I810">
        <v>0</v>
      </c>
      <c r="J810">
        <v>1426.8027915658986</v>
      </c>
      <c r="K810">
        <v>1426.8027915658986</v>
      </c>
      <c r="L810">
        <v>2674.0359992222611</v>
      </c>
      <c r="M810">
        <v>1178.6951806345855</v>
      </c>
      <c r="N810">
        <v>150.23644553605837</v>
      </c>
      <c r="O810">
        <v>961.22474945753652</v>
      </c>
      <c r="P810">
        <v>67.233985640991307</v>
      </c>
      <c r="Q810">
        <v>0</v>
      </c>
      <c r="R810">
        <v>1359.3900047210552</v>
      </c>
      <c r="S810">
        <v>1359.3900047210552</v>
      </c>
      <c r="T810">
        <v>2538.0851853556405</v>
      </c>
      <c r="U810">
        <v>1061.0548754800088</v>
      </c>
      <c r="V810">
        <v>28.41047534948602</v>
      </c>
      <c r="W810">
        <v>15.20182464433292</v>
      </c>
      <c r="X810">
        <v>1017.4425754861891</v>
      </c>
      <c r="Y810">
        <v>103.44753253511742</v>
      </c>
      <c r="Z810">
        <v>9.8830941078035792</v>
      </c>
      <c r="AA810">
        <v>41.048597330263462</v>
      </c>
      <c r="AB810">
        <v>52.515841097050391</v>
      </c>
      <c r="AC810">
        <v>10744.683681519469</v>
      </c>
      <c r="AD810">
        <v>0</v>
      </c>
      <c r="AE810">
        <v>0</v>
      </c>
      <c r="AF810">
        <v>10744.683681519469</v>
      </c>
      <c r="AG810">
        <v>114.38234002205098</v>
      </c>
      <c r="AH810">
        <v>0</v>
      </c>
      <c r="AI810">
        <v>0</v>
      </c>
      <c r="AJ810">
        <v>114.38234002205098</v>
      </c>
      <c r="AK810">
        <v>324.52026442932174</v>
      </c>
      <c r="AL810">
        <v>0</v>
      </c>
      <c r="AM810">
        <v>0</v>
      </c>
      <c r="AN810">
        <v>324.52026442932174</v>
      </c>
      <c r="AO810">
        <v>11183.586285970836</v>
      </c>
      <c r="AP810">
        <v>0</v>
      </c>
      <c r="AQ810">
        <v>0</v>
      </c>
      <c r="AR810">
        <v>11183.586285970836</v>
      </c>
      <c r="AS810">
        <v>2617.5892153103714</v>
      </c>
      <c r="AT810">
        <v>206.3833675627709</v>
      </c>
      <c r="AU810">
        <v>2359.0155145516128</v>
      </c>
      <c r="AV810">
        <v>52.190333195992736</v>
      </c>
      <c r="AW810">
        <v>193.24101946405082</v>
      </c>
      <c r="AX810">
        <v>4.9243172844786667</v>
      </c>
      <c r="AY810">
        <v>10.415326581994123</v>
      </c>
      <c r="AZ810">
        <v>177.90137559757781</v>
      </c>
      <c r="BA810">
        <v>1006.6163707847743</v>
      </c>
      <c r="BB810">
        <v>45.358499857382398</v>
      </c>
      <c r="BC810">
        <v>280.55504108221442</v>
      </c>
      <c r="BD810">
        <v>680.70282984517644</v>
      </c>
      <c r="BE810">
        <v>7751.6467592208792</v>
      </c>
      <c r="BF810">
        <v>294.15761248604792</v>
      </c>
      <c r="BG810">
        <v>7386.5490178146265</v>
      </c>
      <c r="BH810">
        <v>70.94012892019866</v>
      </c>
      <c r="BI810">
        <v>1468.5165640231007</v>
      </c>
      <c r="BJ810">
        <v>61.457515445977378</v>
      </c>
      <c r="BK810">
        <v>1326.3431193225931</v>
      </c>
      <c r="BL810">
        <v>80.715929254529854</v>
      </c>
      <c r="BM810">
        <v>466.67429321893326</v>
      </c>
      <c r="BN810">
        <v>21.308794151779136</v>
      </c>
      <c r="BO810">
        <v>381.37908939383482</v>
      </c>
      <c r="BP810">
        <v>63.986409673320068</v>
      </c>
      <c r="BQ810">
        <v>752.45726841482656</v>
      </c>
      <c r="BR810">
        <v>26.695172204599661</v>
      </c>
      <c r="BS810">
        <v>634.77049717270143</v>
      </c>
      <c r="BT810">
        <v>90.991599037525191</v>
      </c>
      <c r="BU810">
        <v>1052.3756144966478</v>
      </c>
      <c r="BV810">
        <v>29.620528852749494</v>
      </c>
      <c r="BW810">
        <v>908.21623140135057</v>
      </c>
      <c r="BX810">
        <v>114.53885424254813</v>
      </c>
      <c r="BY810">
        <v>265.79487347979409</v>
      </c>
      <c r="BZ810">
        <v>156.75047131459081</v>
      </c>
      <c r="CA810">
        <v>71.595258231669192</v>
      </c>
      <c r="CB810">
        <v>37.449143933534181</v>
      </c>
      <c r="CC810">
        <v>2953.6205682425975</v>
      </c>
      <c r="CD810">
        <v>1650.0371191855268</v>
      </c>
      <c r="CE810">
        <v>956.11878172805245</v>
      </c>
      <c r="CF810">
        <v>347.46466732902468</v>
      </c>
      <c r="CG810">
        <v>15163.754286275554</v>
      </c>
      <c r="CH810">
        <v>1919.0379629733015</v>
      </c>
      <c r="CI810">
        <v>13200.180230376722</v>
      </c>
      <c r="CJ810">
        <v>44.536092925515931</v>
      </c>
    </row>
    <row r="811" spans="1:88" x14ac:dyDescent="0.2">
      <c r="A811" t="s">
        <v>157</v>
      </c>
      <c r="B811">
        <v>2013</v>
      </c>
      <c r="C811" t="s">
        <v>29</v>
      </c>
      <c r="D811" t="s">
        <v>496</v>
      </c>
      <c r="E811">
        <v>879.61473201222202</v>
      </c>
      <c r="F811">
        <v>127.1842646265241</v>
      </c>
      <c r="G811">
        <v>353.01666371375177</v>
      </c>
      <c r="H811">
        <v>399.41380367194648</v>
      </c>
      <c r="I811">
        <v>0</v>
      </c>
      <c r="J811">
        <v>0</v>
      </c>
      <c r="K811">
        <v>0</v>
      </c>
      <c r="L811">
        <v>879.61473201222202</v>
      </c>
      <c r="M811">
        <v>503.62360319286398</v>
      </c>
      <c r="N811">
        <v>122.0567888313</v>
      </c>
      <c r="O811">
        <v>348.59944450233104</v>
      </c>
      <c r="P811">
        <v>32.967369859234218</v>
      </c>
      <c r="Q811">
        <v>0</v>
      </c>
      <c r="R811">
        <v>0</v>
      </c>
      <c r="S811">
        <v>0</v>
      </c>
      <c r="T811">
        <v>503.62360319286398</v>
      </c>
      <c r="U811">
        <v>6778.9933879095024</v>
      </c>
      <c r="V811">
        <v>80.275786583916698</v>
      </c>
      <c r="W811">
        <v>9.6200423728715396</v>
      </c>
      <c r="X811">
        <v>6689.097558952697</v>
      </c>
      <c r="Y811">
        <v>589.7361392221402</v>
      </c>
      <c r="Z811">
        <v>10.471748760493179</v>
      </c>
      <c r="AA811">
        <v>14.015832725165749</v>
      </c>
      <c r="AB811">
        <v>565.24855773648221</v>
      </c>
      <c r="AC811">
        <v>30336.510088249837</v>
      </c>
      <c r="AD811">
        <v>0</v>
      </c>
      <c r="AE811">
        <v>0</v>
      </c>
      <c r="AF811">
        <v>30336.510088249837</v>
      </c>
      <c r="AG811">
        <v>144.7622396627699</v>
      </c>
      <c r="AH811">
        <v>0</v>
      </c>
      <c r="AI811">
        <v>0</v>
      </c>
      <c r="AJ811">
        <v>144.7622396627699</v>
      </c>
      <c r="AK811">
        <v>308.99330105617861</v>
      </c>
      <c r="AL811">
        <v>0</v>
      </c>
      <c r="AM811">
        <v>0</v>
      </c>
      <c r="AN811">
        <v>308.99330105617861</v>
      </c>
      <c r="AO811">
        <v>30790.265628968809</v>
      </c>
      <c r="AP811">
        <v>0</v>
      </c>
      <c r="AQ811">
        <v>0</v>
      </c>
      <c r="AR811">
        <v>30790.265628968809</v>
      </c>
      <c r="AS811">
        <v>2712.5362600003709</v>
      </c>
      <c r="AT811">
        <v>1035.8672303880189</v>
      </c>
      <c r="AU811">
        <v>1636.3920119506151</v>
      </c>
      <c r="AV811">
        <v>40.277017661731584</v>
      </c>
      <c r="AW811">
        <v>2262.926304911457</v>
      </c>
      <c r="AX811">
        <v>4.612085165776362</v>
      </c>
      <c r="AY811">
        <v>13.226951436953021</v>
      </c>
      <c r="AZ811">
        <v>2245.08726830873</v>
      </c>
      <c r="BA811">
        <v>2472.6844334743364</v>
      </c>
      <c r="BB811">
        <v>105.251506478263</v>
      </c>
      <c r="BC811">
        <v>249.7223874123514</v>
      </c>
      <c r="BD811">
        <v>2117.7105395837189</v>
      </c>
      <c r="BE811">
        <v>4642.3751235200016</v>
      </c>
      <c r="BF811">
        <v>205.37030752992638</v>
      </c>
      <c r="BG811">
        <v>3854.9520233849521</v>
      </c>
      <c r="BH811">
        <v>582.05279260511702</v>
      </c>
      <c r="BI811">
        <v>1146.8737827287039</v>
      </c>
      <c r="BJ811">
        <v>57.034142404828046</v>
      </c>
      <c r="BK811">
        <v>1065.344571810426</v>
      </c>
      <c r="BL811">
        <v>24.49506851345253</v>
      </c>
      <c r="BM811">
        <v>349.69624175430266</v>
      </c>
      <c r="BN811">
        <v>50.842829605131655</v>
      </c>
      <c r="BO811">
        <v>239.28604094274669</v>
      </c>
      <c r="BP811">
        <v>59.567371206424596</v>
      </c>
      <c r="BQ811">
        <v>660.83645906144898</v>
      </c>
      <c r="BR811">
        <v>55.252376412984177</v>
      </c>
      <c r="BS811">
        <v>365.1043298793017</v>
      </c>
      <c r="BT811">
        <v>240.47975276916262</v>
      </c>
      <c r="BU811">
        <v>847.08382528398181</v>
      </c>
      <c r="BV811">
        <v>57.190872081537876</v>
      </c>
      <c r="BW811">
        <v>491.91617333832971</v>
      </c>
      <c r="BX811">
        <v>297.9767798641148</v>
      </c>
      <c r="BY811">
        <v>219.3674474122497</v>
      </c>
      <c r="BZ811">
        <v>173.60987628207599</v>
      </c>
      <c r="CA811">
        <v>17.562665252409801</v>
      </c>
      <c r="CB811">
        <v>28.194905877762888</v>
      </c>
      <c r="CC811">
        <v>2321.5518051843978</v>
      </c>
      <c r="CD811">
        <v>1822.1572386544269</v>
      </c>
      <c r="CE811">
        <v>237.5329652950868</v>
      </c>
      <c r="CF811">
        <v>261.86160123488668</v>
      </c>
      <c r="CG811">
        <v>6227.1721648355879</v>
      </c>
      <c r="CH811">
        <v>1498.037017319951</v>
      </c>
      <c r="CI811">
        <v>4705.5490279970163</v>
      </c>
      <c r="CJ811">
        <v>23.586119518633041</v>
      </c>
    </row>
    <row r="812" spans="1:88" x14ac:dyDescent="0.2">
      <c r="A812" t="s">
        <v>157</v>
      </c>
      <c r="B812">
        <v>2013</v>
      </c>
      <c r="C812" t="s">
        <v>30</v>
      </c>
      <c r="D812" t="s">
        <v>497</v>
      </c>
      <c r="E812">
        <v>78.955970059816224</v>
      </c>
      <c r="F812">
        <v>18.634737512288794</v>
      </c>
      <c r="G812">
        <v>48.346791117066246</v>
      </c>
      <c r="H812">
        <v>11.974441430461081</v>
      </c>
      <c r="I812">
        <v>0</v>
      </c>
      <c r="J812">
        <v>0</v>
      </c>
      <c r="K812">
        <v>0</v>
      </c>
      <c r="L812">
        <v>78.955970059816224</v>
      </c>
      <c r="M812">
        <v>70.129237491843625</v>
      </c>
      <c r="N812">
        <v>17.726230197649208</v>
      </c>
      <c r="O812">
        <v>47.783549267835262</v>
      </c>
      <c r="P812">
        <v>4.6194580263592613</v>
      </c>
      <c r="Q812">
        <v>0</v>
      </c>
      <c r="R812">
        <v>0</v>
      </c>
      <c r="S812">
        <v>0</v>
      </c>
      <c r="T812">
        <v>70.129237491843625</v>
      </c>
      <c r="U812">
        <v>169.67396339685089</v>
      </c>
      <c r="V812">
        <v>6.6703409781082907</v>
      </c>
      <c r="W812">
        <v>0.98214251480943882</v>
      </c>
      <c r="X812">
        <v>162.0214799039328</v>
      </c>
      <c r="Y812">
        <v>11.284519045119206</v>
      </c>
      <c r="Z812">
        <v>2.489089899955939</v>
      </c>
      <c r="AA812">
        <v>1.8076788132912576</v>
      </c>
      <c r="AB812">
        <v>6.9877503318720189</v>
      </c>
      <c r="AC812">
        <v>1139.8194192904075</v>
      </c>
      <c r="AD812">
        <v>0</v>
      </c>
      <c r="AE812">
        <v>0</v>
      </c>
      <c r="AF812">
        <v>1139.8194192904075</v>
      </c>
      <c r="AG812">
        <v>32.376575513716446</v>
      </c>
      <c r="AH812">
        <v>0</v>
      </c>
      <c r="AI812">
        <v>0</v>
      </c>
      <c r="AJ812">
        <v>32.376575513716446</v>
      </c>
      <c r="AK812">
        <v>50.253860604731557</v>
      </c>
      <c r="AL812">
        <v>0</v>
      </c>
      <c r="AM812">
        <v>0</v>
      </c>
      <c r="AN812">
        <v>50.253860604731557</v>
      </c>
      <c r="AO812">
        <v>1222.4498554088561</v>
      </c>
      <c r="AP812">
        <v>0</v>
      </c>
      <c r="AQ812">
        <v>0</v>
      </c>
      <c r="AR812">
        <v>1222.4498554088561</v>
      </c>
      <c r="AS812">
        <v>235.27039811543182</v>
      </c>
      <c r="AT812">
        <v>40.416547328962722</v>
      </c>
      <c r="AU812">
        <v>168.77360708096219</v>
      </c>
      <c r="AV812">
        <v>26.080243705506678</v>
      </c>
      <c r="AW812">
        <v>27.007741435182076</v>
      </c>
      <c r="AX812">
        <v>0.84768361745712617</v>
      </c>
      <c r="AY812">
        <v>1.7945713852170468</v>
      </c>
      <c r="AZ812">
        <v>24.365486432507957</v>
      </c>
      <c r="BA812">
        <v>179.21948567012365</v>
      </c>
      <c r="BB812">
        <v>10.591415211547933</v>
      </c>
      <c r="BC812">
        <v>21.089998408438099</v>
      </c>
      <c r="BD812">
        <v>147.53807205013783</v>
      </c>
      <c r="BE812">
        <v>418.00108160177336</v>
      </c>
      <c r="BF812">
        <v>38.668782519717261</v>
      </c>
      <c r="BG812">
        <v>359.59383176032156</v>
      </c>
      <c r="BH812">
        <v>19.738467321735047</v>
      </c>
      <c r="BI812">
        <v>93.818661423840396</v>
      </c>
      <c r="BJ812">
        <v>10.557389292601826</v>
      </c>
      <c r="BK812">
        <v>73.110803678021171</v>
      </c>
      <c r="BL812">
        <v>10.150468453217329</v>
      </c>
      <c r="BM812">
        <v>30.928675117335942</v>
      </c>
      <c r="BN812">
        <v>4.4845264766481279</v>
      </c>
      <c r="BO812">
        <v>21.486113685009556</v>
      </c>
      <c r="BP812">
        <v>4.9580349556781771</v>
      </c>
      <c r="BQ812">
        <v>56.79473204225782</v>
      </c>
      <c r="BR812">
        <v>5.6810753146591413</v>
      </c>
      <c r="BS812">
        <v>43.173099960691985</v>
      </c>
      <c r="BT812">
        <v>7.9405567669066865</v>
      </c>
      <c r="BU812">
        <v>83.055407124018217</v>
      </c>
      <c r="BV812">
        <v>5.9320368668103729</v>
      </c>
      <c r="BW812">
        <v>67.438672618277394</v>
      </c>
      <c r="BX812">
        <v>9.6846976389304125</v>
      </c>
      <c r="BY812">
        <v>109.86165689212388</v>
      </c>
      <c r="BZ812">
        <v>43.703043216939989</v>
      </c>
      <c r="CA812">
        <v>3.5013716701444562</v>
      </c>
      <c r="CB812">
        <v>62.657242005039251</v>
      </c>
      <c r="CC812">
        <v>1091.3270943143166</v>
      </c>
      <c r="CD812">
        <v>464.13094184853549</v>
      </c>
      <c r="CE812">
        <v>47.456523905537779</v>
      </c>
      <c r="CF812">
        <v>579.73962856024309</v>
      </c>
      <c r="CG812">
        <v>873.15808140402328</v>
      </c>
      <c r="CH812">
        <v>212.89198361014644</v>
      </c>
      <c r="CI812">
        <v>655.41172065506305</v>
      </c>
      <c r="CJ812">
        <v>4.8543771388139962</v>
      </c>
    </row>
    <row r="813" spans="1:88" x14ac:dyDescent="0.2">
      <c r="A813" t="s">
        <v>157</v>
      </c>
      <c r="B813">
        <v>2013</v>
      </c>
      <c r="C813" t="s">
        <v>31</v>
      </c>
      <c r="D813" t="s">
        <v>498</v>
      </c>
      <c r="E813">
        <v>48.115512931922268</v>
      </c>
      <c r="F813">
        <v>11.653832120092799</v>
      </c>
      <c r="G813">
        <v>28.962132288275463</v>
      </c>
      <c r="H813">
        <v>7.4995485235540134</v>
      </c>
      <c r="I813">
        <v>10.188943016143501</v>
      </c>
      <c r="J813">
        <v>22.48060881029906</v>
      </c>
      <c r="K813">
        <v>32.669551826442508</v>
      </c>
      <c r="L813">
        <v>80.785064758364769</v>
      </c>
      <c r="M813">
        <v>42.197822387415869</v>
      </c>
      <c r="N813">
        <v>11.245253436832153</v>
      </c>
      <c r="O813">
        <v>28.646819482027837</v>
      </c>
      <c r="P813">
        <v>2.3057494685559794</v>
      </c>
      <c r="Q813">
        <v>8.9569943869237001</v>
      </c>
      <c r="R813">
        <v>19.762470612451317</v>
      </c>
      <c r="S813">
        <v>28.71946499937502</v>
      </c>
      <c r="T813">
        <v>70.917287386790889</v>
      </c>
      <c r="U813">
        <v>103.22443133646954</v>
      </c>
      <c r="V813">
        <v>3.1691773316385601</v>
      </c>
      <c r="W813">
        <v>0.80361804775413614</v>
      </c>
      <c r="X813">
        <v>99.25163595707663</v>
      </c>
      <c r="Y813">
        <v>7.9586370699102957</v>
      </c>
      <c r="Z813">
        <v>1.1051988254016172</v>
      </c>
      <c r="AA813">
        <v>0.99067904380481187</v>
      </c>
      <c r="AB813">
        <v>5.8627592007038736</v>
      </c>
      <c r="AC813">
        <v>918.43964800801518</v>
      </c>
      <c r="AD813">
        <v>0</v>
      </c>
      <c r="AE813">
        <v>0</v>
      </c>
      <c r="AF813">
        <v>918.43964800801518</v>
      </c>
      <c r="AG813">
        <v>10.063602800680611</v>
      </c>
      <c r="AH813">
        <v>0</v>
      </c>
      <c r="AI813">
        <v>0</v>
      </c>
      <c r="AJ813">
        <v>10.063602800680611</v>
      </c>
      <c r="AK813">
        <v>36.936817687050713</v>
      </c>
      <c r="AL813">
        <v>0</v>
      </c>
      <c r="AM813">
        <v>0</v>
      </c>
      <c r="AN813">
        <v>36.936817687050713</v>
      </c>
      <c r="AO813">
        <v>965.44006849574635</v>
      </c>
      <c r="AP813">
        <v>0</v>
      </c>
      <c r="AQ813">
        <v>0</v>
      </c>
      <c r="AR813">
        <v>965.44006849574635</v>
      </c>
      <c r="AS813">
        <v>146.76509282099508</v>
      </c>
      <c r="AT813">
        <v>22.026351133749358</v>
      </c>
      <c r="AU813">
        <v>119.22588395689512</v>
      </c>
      <c r="AV813">
        <v>5.5128577303509738</v>
      </c>
      <c r="AW813">
        <v>18.62109531793412</v>
      </c>
      <c r="AX813">
        <v>0.42019011008397522</v>
      </c>
      <c r="AY813">
        <v>1.8017655485713593</v>
      </c>
      <c r="AZ813">
        <v>16.399139659278813</v>
      </c>
      <c r="BA813">
        <v>70.117855752375945</v>
      </c>
      <c r="BB813">
        <v>5.0348077447613742</v>
      </c>
      <c r="BC813">
        <v>15.521088270575454</v>
      </c>
      <c r="BD813">
        <v>49.561959737039068</v>
      </c>
      <c r="BE813">
        <v>224.83485278188482</v>
      </c>
      <c r="BF813">
        <v>18.582725891632805</v>
      </c>
      <c r="BG813">
        <v>199.63625090296631</v>
      </c>
      <c r="BH813">
        <v>6.6158759872852055</v>
      </c>
      <c r="BI813">
        <v>50.656007455518449</v>
      </c>
      <c r="BJ813">
        <v>5.0270078054080081</v>
      </c>
      <c r="BK813">
        <v>42.962590453420013</v>
      </c>
      <c r="BL813">
        <v>2.6664091966902981</v>
      </c>
      <c r="BM813">
        <v>16.490326864368054</v>
      </c>
      <c r="BN813">
        <v>2.0971265006930864</v>
      </c>
      <c r="BO813">
        <v>12.817891215524005</v>
      </c>
      <c r="BP813">
        <v>1.5753091481509545</v>
      </c>
      <c r="BQ813">
        <v>33.507559785770255</v>
      </c>
      <c r="BR813">
        <v>2.5958774389554531</v>
      </c>
      <c r="BS813">
        <v>27.604062531998473</v>
      </c>
      <c r="BT813">
        <v>3.3076198148163418</v>
      </c>
      <c r="BU813">
        <v>51.461449523339915</v>
      </c>
      <c r="BV813">
        <v>2.7789403093232217</v>
      </c>
      <c r="BW813">
        <v>44.303364742111782</v>
      </c>
      <c r="BX813">
        <v>4.3791444719049517</v>
      </c>
      <c r="BY813">
        <v>26.499330865617502</v>
      </c>
      <c r="BZ813">
        <v>18.743991173209583</v>
      </c>
      <c r="CA813">
        <v>1.8087538142652009</v>
      </c>
      <c r="CB813">
        <v>5.946585878142713</v>
      </c>
      <c r="CC813">
        <v>277.18116020183538</v>
      </c>
      <c r="CD813">
        <v>197.06393307375461</v>
      </c>
      <c r="CE813">
        <v>24.878619905999088</v>
      </c>
      <c r="CF813">
        <v>55.238607222082592</v>
      </c>
      <c r="CG813">
        <v>526.35679937028772</v>
      </c>
      <c r="CH813">
        <v>130.08133125458099</v>
      </c>
      <c r="CI813">
        <v>393.43367639948804</v>
      </c>
      <c r="CJ813">
        <v>2.8417917162180002</v>
      </c>
    </row>
    <row r="814" spans="1:88" x14ac:dyDescent="0.2">
      <c r="A814" t="s">
        <v>157</v>
      </c>
      <c r="B814">
        <v>2013</v>
      </c>
      <c r="C814" t="s">
        <v>32</v>
      </c>
      <c r="D814" t="s">
        <v>499</v>
      </c>
      <c r="E814">
        <v>194.30838958703356</v>
      </c>
      <c r="F814">
        <v>67.345797094961412</v>
      </c>
      <c r="G814">
        <v>90.79622809228762</v>
      </c>
      <c r="H814">
        <v>36.166364399784264</v>
      </c>
      <c r="I814">
        <v>29.452299619956801</v>
      </c>
      <c r="J814">
        <v>391.862423520959</v>
      </c>
      <c r="K814">
        <v>421.31472314091502</v>
      </c>
      <c r="L814">
        <v>615.62311272794864</v>
      </c>
      <c r="M814">
        <v>166.30633619350689</v>
      </c>
      <c r="N814">
        <v>65.038038492462888</v>
      </c>
      <c r="O814">
        <v>89.763418254306316</v>
      </c>
      <c r="P814">
        <v>11.504879446737879</v>
      </c>
      <c r="Q814">
        <v>26.400216670249399</v>
      </c>
      <c r="R814">
        <v>351.25450370172189</v>
      </c>
      <c r="S814">
        <v>377.65472037197139</v>
      </c>
      <c r="T814">
        <v>543.9610565654782</v>
      </c>
      <c r="U814">
        <v>541.60106612559571</v>
      </c>
      <c r="V814">
        <v>17.583821783877386</v>
      </c>
      <c r="W814">
        <v>2.0335016551176941</v>
      </c>
      <c r="X814">
        <v>521.98374268659973</v>
      </c>
      <c r="Y814">
        <v>36.756606844469943</v>
      </c>
      <c r="Z814">
        <v>6.2690035500051495</v>
      </c>
      <c r="AA814">
        <v>3.2952090490049528</v>
      </c>
      <c r="AB814">
        <v>27.192394245459866</v>
      </c>
      <c r="AC814">
        <v>3208.0196689581335</v>
      </c>
      <c r="AD814">
        <v>0</v>
      </c>
      <c r="AE814">
        <v>0</v>
      </c>
      <c r="AF814">
        <v>3208.0196689581335</v>
      </c>
      <c r="AG814">
        <v>64.857827600771969</v>
      </c>
      <c r="AH814">
        <v>0</v>
      </c>
      <c r="AI814">
        <v>0</v>
      </c>
      <c r="AJ814">
        <v>64.857827600771969</v>
      </c>
      <c r="AK814">
        <v>235.64579799030844</v>
      </c>
      <c r="AL814">
        <v>0</v>
      </c>
      <c r="AM814">
        <v>0</v>
      </c>
      <c r="AN814">
        <v>235.64579799030844</v>
      </c>
      <c r="AO814">
        <v>3508.5232945492144</v>
      </c>
      <c r="AP814">
        <v>0</v>
      </c>
      <c r="AQ814">
        <v>0</v>
      </c>
      <c r="AR814">
        <v>3508.5232945492144</v>
      </c>
      <c r="AS814">
        <v>474.5940184126689</v>
      </c>
      <c r="AT814">
        <v>118.23503287285587</v>
      </c>
      <c r="AU814">
        <v>327.27040709416247</v>
      </c>
      <c r="AV814">
        <v>29.088578445650423</v>
      </c>
      <c r="AW814">
        <v>104.92972193926305</v>
      </c>
      <c r="AX814">
        <v>2.4020448927297937</v>
      </c>
      <c r="AY814">
        <v>3.4318499996021723</v>
      </c>
      <c r="AZ814">
        <v>99.095827046931305</v>
      </c>
      <c r="BA814">
        <v>286.02681116668759</v>
      </c>
      <c r="BB814">
        <v>27.978401534178179</v>
      </c>
      <c r="BC814">
        <v>41.894272783940913</v>
      </c>
      <c r="BD814">
        <v>216.15413684856838</v>
      </c>
      <c r="BE814">
        <v>861.99797409561461</v>
      </c>
      <c r="BF814">
        <v>102.9402349299956</v>
      </c>
      <c r="BG814">
        <v>723.35619324057598</v>
      </c>
      <c r="BH814">
        <v>35.701545925042055</v>
      </c>
      <c r="BI814">
        <v>206.43992134454044</v>
      </c>
      <c r="BJ814">
        <v>28.1802525347452</v>
      </c>
      <c r="BK814">
        <v>164.68041319978008</v>
      </c>
      <c r="BL814">
        <v>13.579255610015727</v>
      </c>
      <c r="BM814">
        <v>65.582782786294118</v>
      </c>
      <c r="BN814">
        <v>11.306753213572183</v>
      </c>
      <c r="BO814">
        <v>46.267766431445111</v>
      </c>
      <c r="BP814">
        <v>8.0082631412768919</v>
      </c>
      <c r="BQ814">
        <v>123.5326576201067</v>
      </c>
      <c r="BR814">
        <v>14.043700333410783</v>
      </c>
      <c r="BS814">
        <v>91.456045733119367</v>
      </c>
      <c r="BT814">
        <v>18.032911553576525</v>
      </c>
      <c r="BU814">
        <v>180.77170177369157</v>
      </c>
      <c r="BV814">
        <v>15.19496107544901</v>
      </c>
      <c r="BW814">
        <v>141.75262861389388</v>
      </c>
      <c r="BX814">
        <v>23.82411208434894</v>
      </c>
      <c r="BY814">
        <v>141.606099898114</v>
      </c>
      <c r="BZ814">
        <v>106.55148239142262</v>
      </c>
      <c r="CA814">
        <v>6.3461626468938714</v>
      </c>
      <c r="CB814">
        <v>28.708454859797403</v>
      </c>
      <c r="CC814">
        <v>1475.5460331379713</v>
      </c>
      <c r="CD814">
        <v>1120.1662214356952</v>
      </c>
      <c r="CE814">
        <v>86.831778417925122</v>
      </c>
      <c r="CF814">
        <v>268.54803328435435</v>
      </c>
      <c r="CG814">
        <v>1979.648097838724</v>
      </c>
      <c r="CH814">
        <v>732.40747262036768</v>
      </c>
      <c r="CI814">
        <v>1228.2883623731145</v>
      </c>
      <c r="CJ814">
        <v>18.952262845238938</v>
      </c>
    </row>
    <row r="815" spans="1:88" x14ac:dyDescent="0.2">
      <c r="A815" t="s">
        <v>157</v>
      </c>
      <c r="B815">
        <v>2013</v>
      </c>
      <c r="C815" t="s">
        <v>33</v>
      </c>
      <c r="D815" t="s">
        <v>500</v>
      </c>
      <c r="E815">
        <v>523.62134672114996</v>
      </c>
      <c r="F815">
        <v>137.38853127123235</v>
      </c>
      <c r="G815">
        <v>280.41753145735009</v>
      </c>
      <c r="H815">
        <v>105.81528399256705</v>
      </c>
      <c r="I815">
        <v>0</v>
      </c>
      <c r="J815">
        <v>27.734042556661656</v>
      </c>
      <c r="K815">
        <v>27.734042556661656</v>
      </c>
      <c r="L815">
        <v>551.35538927781158</v>
      </c>
      <c r="M815">
        <v>456.87907017797914</v>
      </c>
      <c r="N815">
        <v>132.92207596681675</v>
      </c>
      <c r="O815">
        <v>277.21060488685589</v>
      </c>
      <c r="P815">
        <v>46.746389324308112</v>
      </c>
      <c r="Q815">
        <v>0</v>
      </c>
      <c r="R815">
        <v>24.685779416721545</v>
      </c>
      <c r="S815">
        <v>24.685779416721545</v>
      </c>
      <c r="T815">
        <v>481.56484959470072</v>
      </c>
      <c r="U815">
        <v>1238.3715882235865</v>
      </c>
      <c r="V815">
        <v>35.071567436816963</v>
      </c>
      <c r="W815">
        <v>6.9006454428609789</v>
      </c>
      <c r="X815">
        <v>1196.3993753439065</v>
      </c>
      <c r="Y815">
        <v>77.138744299913299</v>
      </c>
      <c r="Z815">
        <v>12.045859458037533</v>
      </c>
      <c r="AA815">
        <v>10.182585350415124</v>
      </c>
      <c r="AB815">
        <v>54.910299491460691</v>
      </c>
      <c r="AC815">
        <v>11796.273211946573</v>
      </c>
      <c r="AD815">
        <v>0</v>
      </c>
      <c r="AE815">
        <v>0</v>
      </c>
      <c r="AF815">
        <v>11796.273211946573</v>
      </c>
      <c r="AG815">
        <v>413.60824265337243</v>
      </c>
      <c r="AH815">
        <v>0</v>
      </c>
      <c r="AI815">
        <v>0</v>
      </c>
      <c r="AJ815">
        <v>413.60824265337243</v>
      </c>
      <c r="AK815">
        <v>584.3448441919345</v>
      </c>
      <c r="AL815">
        <v>0</v>
      </c>
      <c r="AM815">
        <v>0</v>
      </c>
      <c r="AN815">
        <v>584.3448441919345</v>
      </c>
      <c r="AO815">
        <v>12794.226298791878</v>
      </c>
      <c r="AP815">
        <v>0</v>
      </c>
      <c r="AQ815">
        <v>0</v>
      </c>
      <c r="AR815">
        <v>12794.226298791878</v>
      </c>
      <c r="AS815">
        <v>1515.6754349851606</v>
      </c>
      <c r="AT815">
        <v>256.23087916961816</v>
      </c>
      <c r="AU815">
        <v>1094.8918848298608</v>
      </c>
      <c r="AV815">
        <v>164.55267098568177</v>
      </c>
      <c r="AW815">
        <v>210.66531460961863</v>
      </c>
      <c r="AX815">
        <v>4.58967217371044</v>
      </c>
      <c r="AY815">
        <v>12.733857879659308</v>
      </c>
      <c r="AZ815">
        <v>193.34178455624897</v>
      </c>
      <c r="BA815">
        <v>783.42662188381973</v>
      </c>
      <c r="BB815">
        <v>55.019353213801445</v>
      </c>
      <c r="BC815">
        <v>135.11854038402322</v>
      </c>
      <c r="BD815">
        <v>593.28872828599424</v>
      </c>
      <c r="BE815">
        <v>2513.5075416812119</v>
      </c>
      <c r="BF815">
        <v>210.31838386930681</v>
      </c>
      <c r="BG815">
        <v>2203.7562504312509</v>
      </c>
      <c r="BH815">
        <v>99.432907380647009</v>
      </c>
      <c r="BI815">
        <v>628.08247334964142</v>
      </c>
      <c r="BJ815">
        <v>58.958810040574903</v>
      </c>
      <c r="BK815">
        <v>505.28624428880346</v>
      </c>
      <c r="BL815">
        <v>63.837419020261947</v>
      </c>
      <c r="BM815">
        <v>189.561874031467</v>
      </c>
      <c r="BN815">
        <v>23.198347931097125</v>
      </c>
      <c r="BO815">
        <v>139.63558988484226</v>
      </c>
      <c r="BP815">
        <v>26.72793621552762</v>
      </c>
      <c r="BQ815">
        <v>355.36813865656904</v>
      </c>
      <c r="BR815">
        <v>28.552051661878142</v>
      </c>
      <c r="BS815">
        <v>277.87216549060253</v>
      </c>
      <c r="BT815">
        <v>48.94392150408909</v>
      </c>
      <c r="BU815">
        <v>526.35686113890927</v>
      </c>
      <c r="BV815">
        <v>30.949147607805727</v>
      </c>
      <c r="BW815">
        <v>431.72791491291599</v>
      </c>
      <c r="BX815">
        <v>63.679798618186453</v>
      </c>
      <c r="BY815">
        <v>327.14742109790825</v>
      </c>
      <c r="BZ815">
        <v>199.33296800960781</v>
      </c>
      <c r="CA815">
        <v>22.390864473819072</v>
      </c>
      <c r="CB815">
        <v>105.42358861448207</v>
      </c>
      <c r="CC815">
        <v>3385.6445554442425</v>
      </c>
      <c r="CD815">
        <v>2100.0759612588131</v>
      </c>
      <c r="CE815">
        <v>308.7206606548524</v>
      </c>
      <c r="CF815">
        <v>976.84793353058296</v>
      </c>
      <c r="CG815">
        <v>5387.6908182495063</v>
      </c>
      <c r="CH815">
        <v>1516.9871823751298</v>
      </c>
      <c r="CI815">
        <v>3794.4262972527331</v>
      </c>
      <c r="CJ815">
        <v>76.277338621652291</v>
      </c>
    </row>
    <row r="816" spans="1:88" x14ac:dyDescent="0.2">
      <c r="A816" t="s">
        <v>157</v>
      </c>
      <c r="B816">
        <v>2013</v>
      </c>
      <c r="C816" t="s">
        <v>34</v>
      </c>
      <c r="D816" t="s">
        <v>501</v>
      </c>
      <c r="E816">
        <v>111.07724976967751</v>
      </c>
      <c r="F816">
        <v>23.61911759990798</v>
      </c>
      <c r="G816">
        <v>65.288237875348401</v>
      </c>
      <c r="H816">
        <v>22.169894294421042</v>
      </c>
      <c r="I816">
        <v>0</v>
      </c>
      <c r="J816">
        <v>0</v>
      </c>
      <c r="K816">
        <v>0</v>
      </c>
      <c r="L816">
        <v>111.07724976967751</v>
      </c>
      <c r="M816">
        <v>93.736969085862398</v>
      </c>
      <c r="N816">
        <v>22.73940615220425</v>
      </c>
      <c r="O816">
        <v>64.641486895030695</v>
      </c>
      <c r="P816">
        <v>6.3560760386275401</v>
      </c>
      <c r="Q816">
        <v>0</v>
      </c>
      <c r="R816">
        <v>0</v>
      </c>
      <c r="S816">
        <v>0</v>
      </c>
      <c r="T816">
        <v>93.736969085862398</v>
      </c>
      <c r="U816">
        <v>349.05495353420298</v>
      </c>
      <c r="V816">
        <v>8.4284697032784006</v>
      </c>
      <c r="W816">
        <v>1.4882995561260079</v>
      </c>
      <c r="X816">
        <v>339.13818427479799</v>
      </c>
      <c r="Y816">
        <v>21.045075714293919</v>
      </c>
      <c r="Z816">
        <v>2.2449654534290939</v>
      </c>
      <c r="AA816">
        <v>2.0454479577671671</v>
      </c>
      <c r="AB816">
        <v>16.754662303097749</v>
      </c>
      <c r="AC816">
        <v>2269.368980211505</v>
      </c>
      <c r="AD816">
        <v>0</v>
      </c>
      <c r="AE816">
        <v>0</v>
      </c>
      <c r="AF816">
        <v>2269.368980211505</v>
      </c>
      <c r="AG816">
        <v>20.633557777225469</v>
      </c>
      <c r="AH816">
        <v>0</v>
      </c>
      <c r="AI816">
        <v>0</v>
      </c>
      <c r="AJ816">
        <v>20.633557777225469</v>
      </c>
      <c r="AK816">
        <v>52.585393873835301</v>
      </c>
      <c r="AL816">
        <v>0</v>
      </c>
      <c r="AM816">
        <v>0</v>
      </c>
      <c r="AN816">
        <v>52.585393873835301</v>
      </c>
      <c r="AO816">
        <v>2342.5879318625739</v>
      </c>
      <c r="AP816">
        <v>0</v>
      </c>
      <c r="AQ816">
        <v>0</v>
      </c>
      <c r="AR816">
        <v>2342.5879318625739</v>
      </c>
      <c r="AS816">
        <v>332.11731205349798</v>
      </c>
      <c r="AT816">
        <v>75.906662268728212</v>
      </c>
      <c r="AU816">
        <v>244.58747097478761</v>
      </c>
      <c r="AV816">
        <v>11.623178809982839</v>
      </c>
      <c r="AW816">
        <v>62.424137755253398</v>
      </c>
      <c r="AX816">
        <v>0.89080284550996103</v>
      </c>
      <c r="AY816">
        <v>2.91911411413041</v>
      </c>
      <c r="AZ816">
        <v>58.614220795613093</v>
      </c>
      <c r="BA816">
        <v>173.87637766823639</v>
      </c>
      <c r="BB816">
        <v>12.55280664390618</v>
      </c>
      <c r="BC816">
        <v>29.02035726635993</v>
      </c>
      <c r="BD816">
        <v>132.30321375797018</v>
      </c>
      <c r="BE816">
        <v>433.91065860902796</v>
      </c>
      <c r="BF816">
        <v>40.665719508107003</v>
      </c>
      <c r="BG816">
        <v>373.74054906268401</v>
      </c>
      <c r="BH816">
        <v>19.504390038236611</v>
      </c>
      <c r="BI816">
        <v>71.802752121832398</v>
      </c>
      <c r="BJ816">
        <v>10.974819757881619</v>
      </c>
      <c r="BK816">
        <v>54.644168509301203</v>
      </c>
      <c r="BL816">
        <v>6.1837638546495004</v>
      </c>
      <c r="BM816">
        <v>36.7815095896988</v>
      </c>
      <c r="BN816">
        <v>5.4201484235170501</v>
      </c>
      <c r="BO816">
        <v>26.986986564505301</v>
      </c>
      <c r="BP816">
        <v>4.3743746016764495</v>
      </c>
      <c r="BQ816">
        <v>92.231958279915403</v>
      </c>
      <c r="BR816">
        <v>6.4313905073347701</v>
      </c>
      <c r="BS816">
        <v>75.295955227212403</v>
      </c>
      <c r="BT816">
        <v>10.504612545368159</v>
      </c>
      <c r="BU816">
        <v>152.85931413757331</v>
      </c>
      <c r="BV816">
        <v>6.8402763556819099</v>
      </c>
      <c r="BW816">
        <v>131.660879164861</v>
      </c>
      <c r="BX816">
        <v>14.358158617030341</v>
      </c>
      <c r="BY816">
        <v>58.333334279919498</v>
      </c>
      <c r="BZ816">
        <v>38.913165671001899</v>
      </c>
      <c r="CA816">
        <v>5.5652700291458306</v>
      </c>
      <c r="CB816">
        <v>13.854898579771799</v>
      </c>
      <c r="CC816">
        <v>613.28928796104105</v>
      </c>
      <c r="CD816">
        <v>409.48507780362502</v>
      </c>
      <c r="CE816">
        <v>76.647271567028397</v>
      </c>
      <c r="CF816">
        <v>127.15693859038879</v>
      </c>
      <c r="CG816">
        <v>1167.5033276141939</v>
      </c>
      <c r="CH816">
        <v>266.9051192615197</v>
      </c>
      <c r="CI816">
        <v>893.58582716901901</v>
      </c>
      <c r="CJ816">
        <v>7.01238118365589</v>
      </c>
    </row>
    <row r="817" spans="1:88" x14ac:dyDescent="0.2">
      <c r="A817" t="s">
        <v>157</v>
      </c>
      <c r="B817">
        <v>2013</v>
      </c>
      <c r="C817" t="s">
        <v>35</v>
      </c>
      <c r="D817" t="s">
        <v>502</v>
      </c>
      <c r="E817">
        <v>72.986391641498003</v>
      </c>
      <c r="F817">
        <v>27.295557319328076</v>
      </c>
      <c r="G817">
        <v>31.808687730949874</v>
      </c>
      <c r="H817">
        <v>13.882146591220044</v>
      </c>
      <c r="I817">
        <v>0</v>
      </c>
      <c r="J817">
        <v>0</v>
      </c>
      <c r="K817">
        <v>0</v>
      </c>
      <c r="L817">
        <v>72.986391641498003</v>
      </c>
      <c r="M817">
        <v>62.714552911421052</v>
      </c>
      <c r="N817">
        <v>26.263998546873793</v>
      </c>
      <c r="O817">
        <v>31.461734049899444</v>
      </c>
      <c r="P817">
        <v>4.9888203146478345</v>
      </c>
      <c r="Q817">
        <v>0</v>
      </c>
      <c r="R817">
        <v>0</v>
      </c>
      <c r="S817">
        <v>0</v>
      </c>
      <c r="T817">
        <v>62.714552911421052</v>
      </c>
      <c r="U817">
        <v>197.71256306636062</v>
      </c>
      <c r="V817">
        <v>7.837439149690498</v>
      </c>
      <c r="W817">
        <v>1.2162345763010289</v>
      </c>
      <c r="X817">
        <v>188.65888934036835</v>
      </c>
      <c r="Y817">
        <v>14.418139990144523</v>
      </c>
      <c r="Z817">
        <v>2.8041033346041941</v>
      </c>
      <c r="AA817">
        <v>1.062240995445896</v>
      </c>
      <c r="AB817">
        <v>10.551795660094374</v>
      </c>
      <c r="AC817">
        <v>949.4082643566345</v>
      </c>
      <c r="AD817">
        <v>0</v>
      </c>
      <c r="AE817">
        <v>0</v>
      </c>
      <c r="AF817">
        <v>949.4082643566345</v>
      </c>
      <c r="AG817">
        <v>12.74632635296417</v>
      </c>
      <c r="AH817">
        <v>0</v>
      </c>
      <c r="AI817">
        <v>0</v>
      </c>
      <c r="AJ817">
        <v>12.74632635296417</v>
      </c>
      <c r="AK817">
        <v>70.293977411463985</v>
      </c>
      <c r="AL817">
        <v>0</v>
      </c>
      <c r="AM817">
        <v>0</v>
      </c>
      <c r="AN817">
        <v>70.293977411463985</v>
      </c>
      <c r="AO817">
        <v>1032.4485681210624</v>
      </c>
      <c r="AP817">
        <v>0</v>
      </c>
      <c r="AQ817">
        <v>0</v>
      </c>
      <c r="AR817">
        <v>1032.4485681210624</v>
      </c>
      <c r="AS817">
        <v>236.93917353602438</v>
      </c>
      <c r="AT817">
        <v>49.85552685159896</v>
      </c>
      <c r="AU817">
        <v>179.79023026666457</v>
      </c>
      <c r="AV817">
        <v>7.2934164177604766</v>
      </c>
      <c r="AW817">
        <v>31.884297866145069</v>
      </c>
      <c r="AX817">
        <v>1.0504489388852489</v>
      </c>
      <c r="AY817">
        <v>1.5182558000767059</v>
      </c>
      <c r="AZ817">
        <v>29.315593127183082</v>
      </c>
      <c r="BA817">
        <v>136.10323431544646</v>
      </c>
      <c r="BB817">
        <v>12.563680976230758</v>
      </c>
      <c r="BC817">
        <v>19.269720371400201</v>
      </c>
      <c r="BD817">
        <v>104.26983296781476</v>
      </c>
      <c r="BE817">
        <v>266.39638315236846</v>
      </c>
      <c r="BF817">
        <v>46.572261135079948</v>
      </c>
      <c r="BG817">
        <v>209.3682042076488</v>
      </c>
      <c r="BH817">
        <v>10.455917809639194</v>
      </c>
      <c r="BI817">
        <v>55.28294624011869</v>
      </c>
      <c r="BJ817">
        <v>12.814286664509083</v>
      </c>
      <c r="BK817">
        <v>37.897580034056666</v>
      </c>
      <c r="BL817">
        <v>4.5710795415529573</v>
      </c>
      <c r="BM817">
        <v>22.378416268956595</v>
      </c>
      <c r="BN817">
        <v>4.9535016852719451</v>
      </c>
      <c r="BO817">
        <v>14.196760184765186</v>
      </c>
      <c r="BP817">
        <v>3.2281543989195409</v>
      </c>
      <c r="BQ817">
        <v>46.127046084414069</v>
      </c>
      <c r="BR817">
        <v>6.1999408661857505</v>
      </c>
      <c r="BS817">
        <v>32.574027224159508</v>
      </c>
      <c r="BT817">
        <v>7.3530779940686992</v>
      </c>
      <c r="BU817">
        <v>71.229715579013842</v>
      </c>
      <c r="BV817">
        <v>6.7110511342824761</v>
      </c>
      <c r="BW817">
        <v>53.640935953016339</v>
      </c>
      <c r="BX817">
        <v>10.877728491715025</v>
      </c>
      <c r="BY817">
        <v>57.388432318189423</v>
      </c>
      <c r="BZ817">
        <v>48.94531811740169</v>
      </c>
      <c r="CA817">
        <v>2.4526094865248846</v>
      </c>
      <c r="CB817">
        <v>5.9905047142627614</v>
      </c>
      <c r="CC817">
        <v>604.23297667974248</v>
      </c>
      <c r="CD817">
        <v>514.0700120855206</v>
      </c>
      <c r="CE817">
        <v>33.452237853016783</v>
      </c>
      <c r="CF817">
        <v>56.7107267412078</v>
      </c>
      <c r="CG817">
        <v>722.40680631738417</v>
      </c>
      <c r="CH817">
        <v>284.35772636162642</v>
      </c>
      <c r="CI817">
        <v>432.98309708818118</v>
      </c>
      <c r="CJ817">
        <v>5.0659828675768814</v>
      </c>
    </row>
    <row r="818" spans="1:88" x14ac:dyDescent="0.2">
      <c r="A818" t="s">
        <v>157</v>
      </c>
      <c r="B818">
        <v>2013</v>
      </c>
      <c r="C818" t="s">
        <v>36</v>
      </c>
      <c r="D818" t="s">
        <v>503</v>
      </c>
      <c r="E818">
        <v>5.1058807582977401</v>
      </c>
      <c r="F818">
        <v>1.0629636012264729</v>
      </c>
      <c r="G818">
        <v>3.1297175389103602</v>
      </c>
      <c r="H818">
        <v>0.913199618160904</v>
      </c>
      <c r="I818">
        <v>1.75266448485797</v>
      </c>
      <c r="J818">
        <v>19.1065986747493</v>
      </c>
      <c r="K818">
        <v>20.859263159607281</v>
      </c>
      <c r="L818">
        <v>25.965143917905017</v>
      </c>
      <c r="M818">
        <v>4.3813444388538496</v>
      </c>
      <c r="N818">
        <v>1.02185098387282</v>
      </c>
      <c r="O818">
        <v>3.0969402420130501</v>
      </c>
      <c r="P818">
        <v>0.262553212967986</v>
      </c>
      <c r="Q818">
        <v>1.6081104299731499</v>
      </c>
      <c r="R818">
        <v>17.530748683291414</v>
      </c>
      <c r="S818">
        <v>19.138859113264566</v>
      </c>
      <c r="T818">
        <v>23.520203552118417</v>
      </c>
      <c r="U818">
        <v>14.851286933329032</v>
      </c>
      <c r="V818">
        <v>0.42190034731968301</v>
      </c>
      <c r="W818">
        <v>8.9245605702743605E-2</v>
      </c>
      <c r="X818">
        <v>14.340140980306579</v>
      </c>
      <c r="Y818">
        <v>0.85226639743371801</v>
      </c>
      <c r="Z818">
        <v>0.1025674787606084</v>
      </c>
      <c r="AA818">
        <v>0.1025038817273157</v>
      </c>
      <c r="AB818">
        <v>0.64719503694579505</v>
      </c>
      <c r="AC818">
        <v>95.990232148706596</v>
      </c>
      <c r="AD818">
        <v>0</v>
      </c>
      <c r="AE818">
        <v>0</v>
      </c>
      <c r="AF818">
        <v>95.990232148706596</v>
      </c>
      <c r="AG818">
        <v>0.87957848666551697</v>
      </c>
      <c r="AH818">
        <v>0</v>
      </c>
      <c r="AI818">
        <v>0</v>
      </c>
      <c r="AJ818">
        <v>0.87957848666551697</v>
      </c>
      <c r="AK818">
        <v>2.4090580220938298</v>
      </c>
      <c r="AL818">
        <v>0</v>
      </c>
      <c r="AM818">
        <v>0</v>
      </c>
      <c r="AN818">
        <v>2.4090580220938298</v>
      </c>
      <c r="AO818">
        <v>99.278868657466006</v>
      </c>
      <c r="AP818">
        <v>0</v>
      </c>
      <c r="AQ818">
        <v>0</v>
      </c>
      <c r="AR818">
        <v>99.278868657466006</v>
      </c>
      <c r="AS818">
        <v>20.73599639241516</v>
      </c>
      <c r="AT818">
        <v>4.0622617567471497</v>
      </c>
      <c r="AU818">
        <v>16.228384682606489</v>
      </c>
      <c r="AV818">
        <v>0.44534995306151604</v>
      </c>
      <c r="AW818">
        <v>2.25344753377101</v>
      </c>
      <c r="AX818">
        <v>4.0973559933388998E-2</v>
      </c>
      <c r="AY818">
        <v>0.17359780416177589</v>
      </c>
      <c r="AZ818">
        <v>2.0388761696758531</v>
      </c>
      <c r="BA818">
        <v>7.1890534949829599</v>
      </c>
      <c r="BB818">
        <v>0.61819094057467394</v>
      </c>
      <c r="BC818">
        <v>1.6718628692812159</v>
      </c>
      <c r="BD818">
        <v>4.8989996851270696</v>
      </c>
      <c r="BE818">
        <v>23.734381953927702</v>
      </c>
      <c r="BF818">
        <v>1.8279613685264149</v>
      </c>
      <c r="BG818">
        <v>21.227378134119871</v>
      </c>
      <c r="BH818">
        <v>0.67904245128140395</v>
      </c>
      <c r="BI818">
        <v>5.1344830339440009</v>
      </c>
      <c r="BJ818">
        <v>0.49120474499614697</v>
      </c>
      <c r="BK818">
        <v>4.3953069784782404</v>
      </c>
      <c r="BL818">
        <v>0.24797131046960999</v>
      </c>
      <c r="BM818">
        <v>1.929242208739832</v>
      </c>
      <c r="BN818">
        <v>0.26819806022641901</v>
      </c>
      <c r="BO818">
        <v>1.4752397666153529</v>
      </c>
      <c r="BP818">
        <v>0.1858043818980645</v>
      </c>
      <c r="BQ818">
        <v>4.2210567532968097</v>
      </c>
      <c r="BR818">
        <v>0.31365160568623796</v>
      </c>
      <c r="BS818">
        <v>3.5052542456104101</v>
      </c>
      <c r="BT818">
        <v>0.40215090200016801</v>
      </c>
      <c r="BU818">
        <v>6.7092271054135502</v>
      </c>
      <c r="BV818">
        <v>0.332852930763546</v>
      </c>
      <c r="BW818">
        <v>5.8289944826603204</v>
      </c>
      <c r="BX818">
        <v>0.54737969198968806</v>
      </c>
      <c r="BY818">
        <v>2.3934796090388604</v>
      </c>
      <c r="BZ818">
        <v>1.790478090805792</v>
      </c>
      <c r="CA818">
        <v>0.21193193602382598</v>
      </c>
      <c r="CB818">
        <v>0.39106958220924098</v>
      </c>
      <c r="CC818">
        <v>25.271126677411299</v>
      </c>
      <c r="CD818">
        <v>18.817251248785908</v>
      </c>
      <c r="CE818">
        <v>2.88892581678056</v>
      </c>
      <c r="CF818">
        <v>3.5649496118449298</v>
      </c>
      <c r="CG818">
        <v>54.645430603896997</v>
      </c>
      <c r="CH818">
        <v>11.813316333540179</v>
      </c>
      <c r="CI818">
        <v>42.531424152354298</v>
      </c>
      <c r="CJ818">
        <v>0.30069011800254997</v>
      </c>
    </row>
    <row r="819" spans="1:88" x14ac:dyDescent="0.2">
      <c r="A819" t="s">
        <v>157</v>
      </c>
      <c r="B819">
        <v>2013</v>
      </c>
      <c r="C819" t="s">
        <v>37</v>
      </c>
      <c r="D819" t="s">
        <v>504</v>
      </c>
      <c r="E819">
        <v>2101.2250232497513</v>
      </c>
      <c r="F819">
        <v>667.66279498193182</v>
      </c>
      <c r="G819">
        <v>661.21496943114937</v>
      </c>
      <c r="H819">
        <v>772.34725883666408</v>
      </c>
      <c r="I819">
        <v>0</v>
      </c>
      <c r="J819">
        <v>0</v>
      </c>
      <c r="K819">
        <v>0</v>
      </c>
      <c r="L819">
        <v>2101.2250232497513</v>
      </c>
      <c r="M819">
        <v>1569.1775097590726</v>
      </c>
      <c r="N819">
        <v>640.58223432252998</v>
      </c>
      <c r="O819">
        <v>654.02448403913991</v>
      </c>
      <c r="P819">
        <v>274.57079139740682</v>
      </c>
      <c r="Q819">
        <v>0</v>
      </c>
      <c r="R819">
        <v>0</v>
      </c>
      <c r="S819">
        <v>0</v>
      </c>
      <c r="T819">
        <v>1569.1775097590726</v>
      </c>
      <c r="U819">
        <v>13161.602319271244</v>
      </c>
      <c r="V819">
        <v>327.6099487186749</v>
      </c>
      <c r="W819">
        <v>21.432472705406731</v>
      </c>
      <c r="X819">
        <v>12812.559897847179</v>
      </c>
      <c r="Y819">
        <v>547.16031254545567</v>
      </c>
      <c r="Z819">
        <v>63.390308528306974</v>
      </c>
      <c r="AA819">
        <v>22.331119377097494</v>
      </c>
      <c r="AB819">
        <v>461.43888464005232</v>
      </c>
      <c r="AC819">
        <v>37496.394444769088</v>
      </c>
      <c r="AD819">
        <v>0</v>
      </c>
      <c r="AE819">
        <v>0</v>
      </c>
      <c r="AF819">
        <v>37496.394444769088</v>
      </c>
      <c r="AG819">
        <v>496.3183052490682</v>
      </c>
      <c r="AH819">
        <v>0</v>
      </c>
      <c r="AI819">
        <v>0</v>
      </c>
      <c r="AJ819">
        <v>496.3183052490682</v>
      </c>
      <c r="AK819">
        <v>1955.7672634696032</v>
      </c>
      <c r="AL819">
        <v>0</v>
      </c>
      <c r="AM819">
        <v>0</v>
      </c>
      <c r="AN819">
        <v>1955.7672634696032</v>
      </c>
      <c r="AO819">
        <v>39948.480013487817</v>
      </c>
      <c r="AP819">
        <v>0</v>
      </c>
      <c r="AQ819">
        <v>0</v>
      </c>
      <c r="AR819">
        <v>39948.480013487817</v>
      </c>
      <c r="AS819">
        <v>7805.1790239374677</v>
      </c>
      <c r="AT819">
        <v>3611.5838933399273</v>
      </c>
      <c r="AU819">
        <v>3961.4597789346922</v>
      </c>
      <c r="AV819">
        <v>232.13535166284828</v>
      </c>
      <c r="AW819">
        <v>821.24579383198341</v>
      </c>
      <c r="AX819">
        <v>25.557597073570921</v>
      </c>
      <c r="AY819">
        <v>24.678524797207505</v>
      </c>
      <c r="AZ819">
        <v>771.00967196120484</v>
      </c>
      <c r="BA819">
        <v>5512.7919512229882</v>
      </c>
      <c r="BB819">
        <v>461.86677902292439</v>
      </c>
      <c r="BC819">
        <v>400.83774866461084</v>
      </c>
      <c r="BD819">
        <v>4650.0874235354304</v>
      </c>
      <c r="BE819">
        <v>5243.6352708790391</v>
      </c>
      <c r="BF819">
        <v>1297.0603234816986</v>
      </c>
      <c r="BG819">
        <v>3699.3818310719153</v>
      </c>
      <c r="BH819">
        <v>247.19311632541957</v>
      </c>
      <c r="BI819">
        <v>870.22737758381754</v>
      </c>
      <c r="BJ819">
        <v>321.63041088695149</v>
      </c>
      <c r="BK819">
        <v>353.84229369007591</v>
      </c>
      <c r="BL819">
        <v>194.75467300679114</v>
      </c>
      <c r="BM819">
        <v>580.82616743864185</v>
      </c>
      <c r="BN819">
        <v>205.68505943550676</v>
      </c>
      <c r="BO819">
        <v>243.08803975449825</v>
      </c>
      <c r="BP819">
        <v>132.05306824863581</v>
      </c>
      <c r="BQ819">
        <v>1079.9593878607991</v>
      </c>
      <c r="BR819">
        <v>234.11449602715922</v>
      </c>
      <c r="BS819">
        <v>573.55202740048196</v>
      </c>
      <c r="BT819">
        <v>272.29286443315976</v>
      </c>
      <c r="BU819">
        <v>1643.8050560813131</v>
      </c>
      <c r="BV819">
        <v>246.02513565594376</v>
      </c>
      <c r="BW819">
        <v>959.07535052025639</v>
      </c>
      <c r="BX819">
        <v>438.70456990511047</v>
      </c>
      <c r="BY819">
        <v>1272.8412459646181</v>
      </c>
      <c r="BZ819">
        <v>1097.8407935916753</v>
      </c>
      <c r="CA819">
        <v>68.035916465394138</v>
      </c>
      <c r="CB819">
        <v>106.96453590754091</v>
      </c>
      <c r="CC819">
        <v>13311.418827732361</v>
      </c>
      <c r="CD819">
        <v>11530.858697212065</v>
      </c>
      <c r="CE819">
        <v>924.50077049631204</v>
      </c>
      <c r="CF819">
        <v>856.05936002408941</v>
      </c>
      <c r="CG819">
        <v>16563.00172964071</v>
      </c>
      <c r="CH819">
        <v>7331.3165272307479</v>
      </c>
      <c r="CI819">
        <v>9052.153559125938</v>
      </c>
      <c r="CJ819">
        <v>179.53164328402397</v>
      </c>
    </row>
    <row r="820" spans="1:88" x14ac:dyDescent="0.2">
      <c r="A820" t="s">
        <v>157</v>
      </c>
      <c r="B820">
        <v>2013</v>
      </c>
      <c r="C820" t="s">
        <v>38</v>
      </c>
      <c r="D820" t="s">
        <v>505</v>
      </c>
      <c r="E820">
        <v>495.03907753074367</v>
      </c>
      <c r="F820">
        <v>150.83995572682321</v>
      </c>
      <c r="G820">
        <v>256.21424440960112</v>
      </c>
      <c r="H820">
        <v>87.984877394320762</v>
      </c>
      <c r="I820">
        <v>0</v>
      </c>
      <c r="J820">
        <v>0</v>
      </c>
      <c r="K820">
        <v>0</v>
      </c>
      <c r="L820">
        <v>495.03907753074367</v>
      </c>
      <c r="M820">
        <v>433.88255338385932</v>
      </c>
      <c r="N820">
        <v>145.34313767525595</v>
      </c>
      <c r="O820">
        <v>253.32030157190616</v>
      </c>
      <c r="P820">
        <v>35.219114136697449</v>
      </c>
      <c r="Q820">
        <v>0</v>
      </c>
      <c r="R820">
        <v>0</v>
      </c>
      <c r="S820">
        <v>0</v>
      </c>
      <c r="T820">
        <v>433.88255338385932</v>
      </c>
      <c r="U820">
        <v>1199.4489086292049</v>
      </c>
      <c r="V820">
        <v>40.325717513068298</v>
      </c>
      <c r="W820">
        <v>6.1196968913241045</v>
      </c>
      <c r="X820">
        <v>1153.0034942248092</v>
      </c>
      <c r="Y820">
        <v>70.039494326700563</v>
      </c>
      <c r="Z820">
        <v>15.062668166910926</v>
      </c>
      <c r="AA820">
        <v>9.1978201859441544</v>
      </c>
      <c r="AB820">
        <v>45.779005973845493</v>
      </c>
      <c r="AC820">
        <v>9824.79565841779</v>
      </c>
      <c r="AD820">
        <v>0</v>
      </c>
      <c r="AE820">
        <v>0</v>
      </c>
      <c r="AF820">
        <v>9824.79565841779</v>
      </c>
      <c r="AG820">
        <v>159.02231499930991</v>
      </c>
      <c r="AH820">
        <v>0</v>
      </c>
      <c r="AI820">
        <v>0</v>
      </c>
      <c r="AJ820">
        <v>159.02231499930991</v>
      </c>
      <c r="AK820">
        <v>314.40057837268972</v>
      </c>
      <c r="AL820">
        <v>0</v>
      </c>
      <c r="AM820">
        <v>0</v>
      </c>
      <c r="AN820">
        <v>314.40057837268972</v>
      </c>
      <c r="AO820">
        <v>10298.218551789801</v>
      </c>
      <c r="AP820">
        <v>0</v>
      </c>
      <c r="AQ820">
        <v>0</v>
      </c>
      <c r="AR820">
        <v>10298.218551789801</v>
      </c>
      <c r="AS820">
        <v>1183.5162848583579</v>
      </c>
      <c r="AT820">
        <v>231.08387442891529</v>
      </c>
      <c r="AU820">
        <v>871.63644228182761</v>
      </c>
      <c r="AV820">
        <v>80.795968147612371</v>
      </c>
      <c r="AW820">
        <v>187.4152997135437</v>
      </c>
      <c r="AX820">
        <v>5.7438069683952344</v>
      </c>
      <c r="AY820">
        <v>11.286142260401128</v>
      </c>
      <c r="AZ820">
        <v>170.38535048474824</v>
      </c>
      <c r="BA820">
        <v>533.52234985081338</v>
      </c>
      <c r="BB820">
        <v>65.3598883923665</v>
      </c>
      <c r="BC820">
        <v>112.79151149124844</v>
      </c>
      <c r="BD820">
        <v>355.37094996719844</v>
      </c>
      <c r="BE820">
        <v>2116.4726166405403</v>
      </c>
      <c r="BF820">
        <v>254.16821459162966</v>
      </c>
      <c r="BG820">
        <v>1788.7320502902944</v>
      </c>
      <c r="BH820">
        <v>73.572351758614914</v>
      </c>
      <c r="BI820">
        <v>484.29032189744896</v>
      </c>
      <c r="BJ820">
        <v>71.895133221737851</v>
      </c>
      <c r="BK820">
        <v>377.03097028890278</v>
      </c>
      <c r="BL820">
        <v>35.364218386807806</v>
      </c>
      <c r="BM820">
        <v>158.19226099966323</v>
      </c>
      <c r="BN820">
        <v>25.929561360567948</v>
      </c>
      <c r="BO820">
        <v>114.34942350573307</v>
      </c>
      <c r="BP820">
        <v>17.9132761333613</v>
      </c>
      <c r="BQ820">
        <v>321.53514111693153</v>
      </c>
      <c r="BR820">
        <v>32.847491716034121</v>
      </c>
      <c r="BS820">
        <v>253.21407748085647</v>
      </c>
      <c r="BT820">
        <v>35.47357192004047</v>
      </c>
      <c r="BU820">
        <v>494.39069966920795</v>
      </c>
      <c r="BV820">
        <v>35.899074604879459</v>
      </c>
      <c r="BW820">
        <v>410.70842159722184</v>
      </c>
      <c r="BX820">
        <v>47.783203467105906</v>
      </c>
      <c r="BY820">
        <v>352.49040241607054</v>
      </c>
      <c r="BZ820">
        <v>268.03797605571003</v>
      </c>
      <c r="CA820">
        <v>18.444756951859091</v>
      </c>
      <c r="CB820">
        <v>66.007669408500917</v>
      </c>
      <c r="CC820">
        <v>3688.8474622882713</v>
      </c>
      <c r="CD820">
        <v>2817.8830698257912</v>
      </c>
      <c r="CE820">
        <v>256.836769277847</v>
      </c>
      <c r="CF820">
        <v>614.12762318463774</v>
      </c>
      <c r="CG820">
        <v>5191.2304487226747</v>
      </c>
      <c r="CH820">
        <v>1642.1024189454804</v>
      </c>
      <c r="CI820">
        <v>3482.3583569889634</v>
      </c>
      <c r="CJ820">
        <v>66.769672788239973</v>
      </c>
    </row>
    <row r="821" spans="1:88" x14ac:dyDescent="0.2">
      <c r="A821" t="s">
        <v>157</v>
      </c>
      <c r="B821">
        <v>2013</v>
      </c>
      <c r="C821" t="s">
        <v>39</v>
      </c>
      <c r="D821" t="s">
        <v>506</v>
      </c>
      <c r="E821">
        <v>909.02914587978273</v>
      </c>
      <c r="F821">
        <v>280.76156181934681</v>
      </c>
      <c r="G821">
        <v>351.26278840009877</v>
      </c>
      <c r="H821">
        <v>277.00479566033778</v>
      </c>
      <c r="I821">
        <v>0</v>
      </c>
      <c r="J821">
        <v>0</v>
      </c>
      <c r="K821">
        <v>0</v>
      </c>
      <c r="L821">
        <v>909.02914587978273</v>
      </c>
      <c r="M821">
        <v>782.98115476003443</v>
      </c>
      <c r="N821">
        <v>272.94884938991834</v>
      </c>
      <c r="O821">
        <v>347.22660374349601</v>
      </c>
      <c r="P821">
        <v>162.8057016266209</v>
      </c>
      <c r="Q821">
        <v>0</v>
      </c>
      <c r="R821">
        <v>0</v>
      </c>
      <c r="S821">
        <v>0</v>
      </c>
      <c r="T821">
        <v>782.98115476003443</v>
      </c>
      <c r="U821">
        <v>2533.4524683277987</v>
      </c>
      <c r="V821">
        <v>63.768717130392915</v>
      </c>
      <c r="W821">
        <v>8.9591904886855005</v>
      </c>
      <c r="X821">
        <v>2460.724560708712</v>
      </c>
      <c r="Y821">
        <v>155.99162148387563</v>
      </c>
      <c r="Z821">
        <v>20.867431211976516</v>
      </c>
      <c r="AA821">
        <v>12.792633873774976</v>
      </c>
      <c r="AB821">
        <v>122.33155639812433</v>
      </c>
      <c r="AC821">
        <v>14524.824823808169</v>
      </c>
      <c r="AD821">
        <v>0</v>
      </c>
      <c r="AE821">
        <v>0</v>
      </c>
      <c r="AF821">
        <v>14524.824823808169</v>
      </c>
      <c r="AG821">
        <v>981.81336875140687</v>
      </c>
      <c r="AH821">
        <v>0</v>
      </c>
      <c r="AI821">
        <v>0</v>
      </c>
      <c r="AJ821">
        <v>981.81336875140687</v>
      </c>
      <c r="AK821">
        <v>704.01481364447091</v>
      </c>
      <c r="AL821">
        <v>0</v>
      </c>
      <c r="AM821">
        <v>0</v>
      </c>
      <c r="AN821">
        <v>704.01481364447091</v>
      </c>
      <c r="AO821">
        <v>16210.653006204049</v>
      </c>
      <c r="AP821">
        <v>0</v>
      </c>
      <c r="AQ821">
        <v>0</v>
      </c>
      <c r="AR821">
        <v>16210.653006204049</v>
      </c>
      <c r="AS821">
        <v>2369.8522243658153</v>
      </c>
      <c r="AT821">
        <v>470.44639982567776</v>
      </c>
      <c r="AU821">
        <v>1472.0932627755744</v>
      </c>
      <c r="AV821">
        <v>427.3125617645652</v>
      </c>
      <c r="AW821">
        <v>451.87214388155445</v>
      </c>
      <c r="AX821">
        <v>8.6237600608456884</v>
      </c>
      <c r="AY821">
        <v>13.501226176416708</v>
      </c>
      <c r="AZ821">
        <v>429.7471576442922</v>
      </c>
      <c r="BA821">
        <v>1390.2153354275401</v>
      </c>
      <c r="BB821">
        <v>99.179006626568295</v>
      </c>
      <c r="BC821">
        <v>177.50196523822569</v>
      </c>
      <c r="BD821">
        <v>1113.5343635627444</v>
      </c>
      <c r="BE821">
        <v>3315.2988626022416</v>
      </c>
      <c r="BF821">
        <v>481.00834207415494</v>
      </c>
      <c r="BG821">
        <v>2562.8076153339957</v>
      </c>
      <c r="BH821">
        <v>271.48290519409858</v>
      </c>
      <c r="BI821">
        <v>859.7491572717056</v>
      </c>
      <c r="BJ821">
        <v>147.65723930908931</v>
      </c>
      <c r="BK821">
        <v>510.76099454849566</v>
      </c>
      <c r="BL821">
        <v>201.33092341412049</v>
      </c>
      <c r="BM821">
        <v>297.03365510139884</v>
      </c>
      <c r="BN821">
        <v>45.985605154078975</v>
      </c>
      <c r="BO821">
        <v>160.1555200906237</v>
      </c>
      <c r="BP821">
        <v>90.892529856695802</v>
      </c>
      <c r="BQ821">
        <v>529.19679869758579</v>
      </c>
      <c r="BR821">
        <v>56.623802787264175</v>
      </c>
      <c r="BS821">
        <v>321.75089069538353</v>
      </c>
      <c r="BT821">
        <v>150.82210521493715</v>
      </c>
      <c r="BU821">
        <v>765.5601894393327</v>
      </c>
      <c r="BV821">
        <v>63.613535312646178</v>
      </c>
      <c r="BW821">
        <v>503.25265810111932</v>
      </c>
      <c r="BX821">
        <v>198.69399602556678</v>
      </c>
      <c r="BY821">
        <v>604.2035300546022</v>
      </c>
      <c r="BZ821">
        <v>354.14241506497001</v>
      </c>
      <c r="CA821">
        <v>26.416292171034929</v>
      </c>
      <c r="CB821">
        <v>223.64482281859588</v>
      </c>
      <c r="CC821">
        <v>6164.9358777179186</v>
      </c>
      <c r="CD821">
        <v>3737.8013164666781</v>
      </c>
      <c r="CE821">
        <v>362.82334875424175</v>
      </c>
      <c r="CF821">
        <v>2064.3112124970116</v>
      </c>
      <c r="CG821">
        <v>8444.0080015073436</v>
      </c>
      <c r="CH821">
        <v>3313.1433993158116</v>
      </c>
      <c r="CI821">
        <v>4770.5682295694141</v>
      </c>
      <c r="CJ821">
        <v>360.29637262212447</v>
      </c>
    </row>
    <row r="822" spans="1:88" x14ac:dyDescent="0.2">
      <c r="A822" t="s">
        <v>157</v>
      </c>
      <c r="B822">
        <v>2013</v>
      </c>
      <c r="C822" t="s">
        <v>40</v>
      </c>
      <c r="D822" t="s">
        <v>507</v>
      </c>
      <c r="E822">
        <v>69.707796419404161</v>
      </c>
      <c r="F822">
        <v>13.894370038049612</v>
      </c>
      <c r="G822">
        <v>43.361783948714447</v>
      </c>
      <c r="H822">
        <v>12.451642432639964</v>
      </c>
      <c r="I822">
        <v>0</v>
      </c>
      <c r="J822">
        <v>232.95076520946458</v>
      </c>
      <c r="K822">
        <v>232.95076520946458</v>
      </c>
      <c r="L822">
        <v>302.65856162886871</v>
      </c>
      <c r="M822">
        <v>59.822624640113276</v>
      </c>
      <c r="N822">
        <v>13.336572378978211</v>
      </c>
      <c r="O822">
        <v>42.919752325617246</v>
      </c>
      <c r="P822">
        <v>3.5662999355178</v>
      </c>
      <c r="Q822">
        <v>0</v>
      </c>
      <c r="R822">
        <v>202.96301949583182</v>
      </c>
      <c r="S822">
        <v>202.96301949583182</v>
      </c>
      <c r="T822">
        <v>262.78564413594512</v>
      </c>
      <c r="U822">
        <v>182.64235158525537</v>
      </c>
      <c r="V822">
        <v>4.857416018767343</v>
      </c>
      <c r="W822">
        <v>1.4304351801595556</v>
      </c>
      <c r="X822">
        <v>176.35450038632854</v>
      </c>
      <c r="Y822">
        <v>13.098623236107837</v>
      </c>
      <c r="Z822">
        <v>1.4643028812155148</v>
      </c>
      <c r="AA822">
        <v>1.363324642930188</v>
      </c>
      <c r="AB822">
        <v>10.270995711962133</v>
      </c>
      <c r="AC822">
        <v>1363.0270777294481</v>
      </c>
      <c r="AD822">
        <v>0</v>
      </c>
      <c r="AE822">
        <v>0</v>
      </c>
      <c r="AF822">
        <v>1363.0270777294481</v>
      </c>
      <c r="AG822">
        <v>16.553500185025019</v>
      </c>
      <c r="AH822">
        <v>0</v>
      </c>
      <c r="AI822">
        <v>0</v>
      </c>
      <c r="AJ822">
        <v>16.553500185025019</v>
      </c>
      <c r="AK822">
        <v>36.319158251042687</v>
      </c>
      <c r="AL822">
        <v>0</v>
      </c>
      <c r="AM822">
        <v>0</v>
      </c>
      <c r="AN822">
        <v>36.319158251042687</v>
      </c>
      <c r="AO822">
        <v>1415.8997361655129</v>
      </c>
      <c r="AP822">
        <v>0</v>
      </c>
      <c r="AQ822">
        <v>0</v>
      </c>
      <c r="AR822">
        <v>1415.8997361655129</v>
      </c>
      <c r="AS822">
        <v>245.96871186428746</v>
      </c>
      <c r="AT822">
        <v>39.400524800867139</v>
      </c>
      <c r="AU822">
        <v>195.12358364420299</v>
      </c>
      <c r="AV822">
        <v>11.444603419217946</v>
      </c>
      <c r="AW822">
        <v>40.096737864311898</v>
      </c>
      <c r="AX822">
        <v>0.54790813637578528</v>
      </c>
      <c r="AY822">
        <v>3.1786316244105675</v>
      </c>
      <c r="AZ822">
        <v>36.370198103525645</v>
      </c>
      <c r="BA822">
        <v>110.29845127310192</v>
      </c>
      <c r="BB822">
        <v>7.3798082039603692</v>
      </c>
      <c r="BC822">
        <v>25.33183538737288</v>
      </c>
      <c r="BD822">
        <v>77.586807681768619</v>
      </c>
      <c r="BE822">
        <v>298.21566074609871</v>
      </c>
      <c r="BF822">
        <v>25.177726795506814</v>
      </c>
      <c r="BG822">
        <v>258.13753605395397</v>
      </c>
      <c r="BH822">
        <v>14.900397896638426</v>
      </c>
      <c r="BI822">
        <v>58.386533154487523</v>
      </c>
      <c r="BJ822">
        <v>6.8215876194195255</v>
      </c>
      <c r="BK822">
        <v>46.383006613428115</v>
      </c>
      <c r="BL822">
        <v>5.181938921639853</v>
      </c>
      <c r="BM822">
        <v>24.204119672148316</v>
      </c>
      <c r="BN822">
        <v>3.2066293440528715</v>
      </c>
      <c r="BO822">
        <v>17.743886079348641</v>
      </c>
      <c r="BP822">
        <v>3.2536042487467518</v>
      </c>
      <c r="BQ822">
        <v>54.667112364223158</v>
      </c>
      <c r="BR822">
        <v>3.8913089435753414</v>
      </c>
      <c r="BS822">
        <v>43.910730952708526</v>
      </c>
      <c r="BT822">
        <v>6.8650724679393607</v>
      </c>
      <c r="BU822">
        <v>86.996108156265947</v>
      </c>
      <c r="BV822">
        <v>4.1102134769638887</v>
      </c>
      <c r="BW822">
        <v>74.085511348457075</v>
      </c>
      <c r="BX822">
        <v>8.800383330845019</v>
      </c>
      <c r="BY822">
        <v>49.763087727006571</v>
      </c>
      <c r="BZ822">
        <v>25.315005590284276</v>
      </c>
      <c r="CA822">
        <v>3.3676042379174955</v>
      </c>
      <c r="CB822">
        <v>21.080477898804688</v>
      </c>
      <c r="CC822">
        <v>508.9128008952278</v>
      </c>
      <c r="CD822">
        <v>267.42656001357994</v>
      </c>
      <c r="CE822">
        <v>46.549835413505306</v>
      </c>
      <c r="CF822">
        <v>194.93640546814348</v>
      </c>
      <c r="CG822">
        <v>755.03780420117903</v>
      </c>
      <c r="CH822">
        <v>159.02586995667215</v>
      </c>
      <c r="CI822">
        <v>591.75612029851652</v>
      </c>
      <c r="CJ822">
        <v>4.2558139459920472</v>
      </c>
    </row>
    <row r="823" spans="1:88" x14ac:dyDescent="0.2">
      <c r="A823" t="s">
        <v>157</v>
      </c>
      <c r="B823">
        <v>2013</v>
      </c>
      <c r="C823" t="s">
        <v>41</v>
      </c>
      <c r="D823" t="s">
        <v>508</v>
      </c>
      <c r="E823">
        <v>740.13483322168452</v>
      </c>
      <c r="F823">
        <v>104.89431895999131</v>
      </c>
      <c r="G823">
        <v>497.50514115106085</v>
      </c>
      <c r="H823">
        <v>137.73537311063416</v>
      </c>
      <c r="I823">
        <v>1.0228012025813014</v>
      </c>
      <c r="J823">
        <v>510.02823878366644</v>
      </c>
      <c r="K823">
        <v>511.05103998624764</v>
      </c>
      <c r="L823">
        <v>1251.1858732079322</v>
      </c>
      <c r="M823">
        <v>631.18109730787717</v>
      </c>
      <c r="N823">
        <v>101.052716898394</v>
      </c>
      <c r="O823">
        <v>491.36038150627212</v>
      </c>
      <c r="P823">
        <v>38.767998903211861</v>
      </c>
      <c r="Q823">
        <v>0.92268686380288933</v>
      </c>
      <c r="R823">
        <v>460.10539966763884</v>
      </c>
      <c r="S823">
        <v>461.02808653144172</v>
      </c>
      <c r="T823">
        <v>1092.2091838393189</v>
      </c>
      <c r="U823">
        <v>1892.865661845407</v>
      </c>
      <c r="V823">
        <v>34.587072223521552</v>
      </c>
      <c r="W823">
        <v>9.5272986584507056</v>
      </c>
      <c r="X823">
        <v>1848.7512909634249</v>
      </c>
      <c r="Y823">
        <v>151.26161615769266</v>
      </c>
      <c r="Z823">
        <v>9.989682067144944</v>
      </c>
      <c r="AA823">
        <v>19.820728786330765</v>
      </c>
      <c r="AB823">
        <v>121.45120530421741</v>
      </c>
      <c r="AC823">
        <v>16017.255716561416</v>
      </c>
      <c r="AD823">
        <v>0</v>
      </c>
      <c r="AE823">
        <v>0</v>
      </c>
      <c r="AF823">
        <v>16017.255716561416</v>
      </c>
      <c r="AG823">
        <v>240.7941021727998</v>
      </c>
      <c r="AH823">
        <v>0</v>
      </c>
      <c r="AI823">
        <v>0</v>
      </c>
      <c r="AJ823">
        <v>240.7941021727998</v>
      </c>
      <c r="AK823">
        <v>301.08880685245452</v>
      </c>
      <c r="AL823">
        <v>0</v>
      </c>
      <c r="AM823">
        <v>0</v>
      </c>
      <c r="AN823">
        <v>301.08880685245452</v>
      </c>
      <c r="AO823">
        <v>16559.138625586671</v>
      </c>
      <c r="AP823">
        <v>0</v>
      </c>
      <c r="AQ823">
        <v>0</v>
      </c>
      <c r="AR823">
        <v>16559.138625586671</v>
      </c>
      <c r="AS823">
        <v>1710.6162194895305</v>
      </c>
      <c r="AT823">
        <v>296.83810656904092</v>
      </c>
      <c r="AU823">
        <v>1268.4419047460947</v>
      </c>
      <c r="AV823">
        <v>145.33620817439089</v>
      </c>
      <c r="AW823">
        <v>487.95757734092751</v>
      </c>
      <c r="AX823">
        <v>3.8411790912945789</v>
      </c>
      <c r="AY823">
        <v>14.339603597359032</v>
      </c>
      <c r="AZ823">
        <v>469.77679465227391</v>
      </c>
      <c r="BA823">
        <v>1073.3908591099107</v>
      </c>
      <c r="BB823">
        <v>51.629700740316153</v>
      </c>
      <c r="BC823">
        <v>200.97713821415954</v>
      </c>
      <c r="BD823">
        <v>820.78402015543747</v>
      </c>
      <c r="BE823">
        <v>5436.4103601443767</v>
      </c>
      <c r="BF823">
        <v>183.41551918258722</v>
      </c>
      <c r="BG823">
        <v>5060.2939474381446</v>
      </c>
      <c r="BH823">
        <v>192.70089352364013</v>
      </c>
      <c r="BI823">
        <v>1477.3163558948622</v>
      </c>
      <c r="BJ823">
        <v>52.552610602255307</v>
      </c>
      <c r="BK823">
        <v>1364.6795361985564</v>
      </c>
      <c r="BL823">
        <v>60.084209094053477</v>
      </c>
      <c r="BM823">
        <v>373.6610672396946</v>
      </c>
      <c r="BN823">
        <v>23.645681807088618</v>
      </c>
      <c r="BO823">
        <v>315.8688694603635</v>
      </c>
      <c r="BP823">
        <v>34.146515972242192</v>
      </c>
      <c r="BQ823">
        <v>648.77427778049434</v>
      </c>
      <c r="BR823">
        <v>28.374366186475342</v>
      </c>
      <c r="BS823">
        <v>542.27416662938685</v>
      </c>
      <c r="BT823">
        <v>78.125744964631792</v>
      </c>
      <c r="BU823">
        <v>910.27766746099314</v>
      </c>
      <c r="BV823">
        <v>29.843565458460002</v>
      </c>
      <c r="BW823">
        <v>782.54288941516984</v>
      </c>
      <c r="BX823">
        <v>97.891212587363981</v>
      </c>
      <c r="BY823">
        <v>399.92757191099548</v>
      </c>
      <c r="BZ823">
        <v>169.12260628511652</v>
      </c>
      <c r="CA823">
        <v>34.009594018168357</v>
      </c>
      <c r="CB823">
        <v>196.7953716077098</v>
      </c>
      <c r="CC823">
        <v>4079.5088544930709</v>
      </c>
      <c r="CD823">
        <v>1791.61201448988</v>
      </c>
      <c r="CE823">
        <v>469.56928784293626</v>
      </c>
      <c r="CF823">
        <v>1818.3275521602625</v>
      </c>
      <c r="CG823">
        <v>7967.0306418408463</v>
      </c>
      <c r="CH823">
        <v>1259.341549197178</v>
      </c>
      <c r="CI823">
        <v>6661.7648276592436</v>
      </c>
      <c r="CJ823">
        <v>45.924264984433336</v>
      </c>
    </row>
    <row r="824" spans="1:88" x14ac:dyDescent="0.2">
      <c r="A824" t="s">
        <v>157</v>
      </c>
      <c r="B824">
        <v>2013</v>
      </c>
      <c r="C824" t="s">
        <v>99</v>
      </c>
      <c r="D824" t="s">
        <v>509</v>
      </c>
      <c r="E824">
        <v>535.81915725726822</v>
      </c>
      <c r="F824">
        <v>34.986412121180358</v>
      </c>
      <c r="G824">
        <v>457.93731481040788</v>
      </c>
      <c r="H824">
        <v>42.895430325679826</v>
      </c>
      <c r="I824">
        <v>0</v>
      </c>
      <c r="J824">
        <v>0</v>
      </c>
      <c r="K824">
        <v>0</v>
      </c>
      <c r="L824">
        <v>535.81915725726822</v>
      </c>
      <c r="M824">
        <v>495.20847950492794</v>
      </c>
      <c r="N824">
        <v>33.827457387236848</v>
      </c>
      <c r="O824">
        <v>451.44608566620082</v>
      </c>
      <c r="P824">
        <v>9.9349364514896088</v>
      </c>
      <c r="Q824">
        <v>0</v>
      </c>
      <c r="R824">
        <v>0</v>
      </c>
      <c r="S824">
        <v>0</v>
      </c>
      <c r="T824">
        <v>495.20847950492794</v>
      </c>
      <c r="U824">
        <v>682.45738084712093</v>
      </c>
      <c r="V824">
        <v>11.89243171822633</v>
      </c>
      <c r="W824">
        <v>9.1517951602483496</v>
      </c>
      <c r="X824">
        <v>661.41315396864536</v>
      </c>
      <c r="Y824">
        <v>68.969397078107349</v>
      </c>
      <c r="Z824">
        <v>2.8914226207643829</v>
      </c>
      <c r="AA824">
        <v>21.01488008456915</v>
      </c>
      <c r="AB824">
        <v>45.063094372773946</v>
      </c>
      <c r="AC824">
        <v>2853.4198805610167</v>
      </c>
      <c r="AD824">
        <v>0</v>
      </c>
      <c r="AE824">
        <v>0</v>
      </c>
      <c r="AF824">
        <v>2853.4198805610167</v>
      </c>
      <c r="AG824">
        <v>36.209389192103984</v>
      </c>
      <c r="AH824">
        <v>0</v>
      </c>
      <c r="AI824">
        <v>0</v>
      </c>
      <c r="AJ824">
        <v>36.209389192103984</v>
      </c>
      <c r="AK824">
        <v>106.96525516047822</v>
      </c>
      <c r="AL824">
        <v>0</v>
      </c>
      <c r="AM824">
        <v>0</v>
      </c>
      <c r="AN824">
        <v>106.96525516047822</v>
      </c>
      <c r="AO824">
        <v>2996.5945249135993</v>
      </c>
      <c r="AP824">
        <v>0</v>
      </c>
      <c r="AQ824">
        <v>0</v>
      </c>
      <c r="AR824">
        <v>2996.5945249135993</v>
      </c>
      <c r="AS824">
        <v>1895.1611850043664</v>
      </c>
      <c r="AT824">
        <v>117.97551018044925</v>
      </c>
      <c r="AU824">
        <v>1760.025908017798</v>
      </c>
      <c r="AV824">
        <v>17.159766806119393</v>
      </c>
      <c r="AW824">
        <v>176.26013951583948</v>
      </c>
      <c r="AX824">
        <v>1.233282079757851</v>
      </c>
      <c r="AY824">
        <v>3.9363428616459957</v>
      </c>
      <c r="AZ824">
        <v>171.09051457443567</v>
      </c>
      <c r="BA824">
        <v>437.35977701457495</v>
      </c>
      <c r="BB824">
        <v>17.311791997261228</v>
      </c>
      <c r="BC824">
        <v>141.75527369552756</v>
      </c>
      <c r="BD824">
        <v>278.2927113217857</v>
      </c>
      <c r="BE824">
        <v>2491.9045338451451</v>
      </c>
      <c r="BF824">
        <v>53.698256575816615</v>
      </c>
      <c r="BG824">
        <v>2388.1736635579691</v>
      </c>
      <c r="BH824">
        <v>50.032613711364547</v>
      </c>
      <c r="BI824">
        <v>426.65873399322697</v>
      </c>
      <c r="BJ824">
        <v>14.572138283309279</v>
      </c>
      <c r="BK824">
        <v>402.52019058065457</v>
      </c>
      <c r="BL824">
        <v>9.5664051292624954</v>
      </c>
      <c r="BM824">
        <v>110.71357726854228</v>
      </c>
      <c r="BN824">
        <v>7.890323160545984</v>
      </c>
      <c r="BO824">
        <v>93.938392194257901</v>
      </c>
      <c r="BP824">
        <v>8.8848619137384617</v>
      </c>
      <c r="BQ824">
        <v>176.66499874735166</v>
      </c>
      <c r="BR824">
        <v>9.1506002147111669</v>
      </c>
      <c r="BS824">
        <v>143.77967022954169</v>
      </c>
      <c r="BT824">
        <v>23.734728303098631</v>
      </c>
      <c r="BU824">
        <v>236.46041081565932</v>
      </c>
      <c r="BV824">
        <v>9.7165851583681917</v>
      </c>
      <c r="BW824">
        <v>196.81153412212961</v>
      </c>
      <c r="BX824">
        <v>29.932291535161671</v>
      </c>
      <c r="BY824">
        <v>80.734536959108738</v>
      </c>
      <c r="BZ824">
        <v>47.919178767842148</v>
      </c>
      <c r="CA824">
        <v>16.292504639411845</v>
      </c>
      <c r="CB824">
        <v>16.522853551854542</v>
      </c>
      <c r="CC824">
        <v>885.90764166367785</v>
      </c>
      <c r="CD824">
        <v>504.0433496361693</v>
      </c>
      <c r="CE824">
        <v>229.32725835922832</v>
      </c>
      <c r="CF824">
        <v>152.53703366828302</v>
      </c>
      <c r="CG824">
        <v>6693.1390932930281</v>
      </c>
      <c r="CH824">
        <v>411.49497044404922</v>
      </c>
      <c r="CI824">
        <v>6270.4657324703749</v>
      </c>
      <c r="CJ824">
        <v>11.178390378604748</v>
      </c>
    </row>
    <row r="825" spans="1:88" x14ac:dyDescent="0.2">
      <c r="A825" t="s">
        <v>157</v>
      </c>
      <c r="B825">
        <v>2013</v>
      </c>
      <c r="C825" t="s">
        <v>3779</v>
      </c>
      <c r="D825" t="s">
        <v>3912</v>
      </c>
      <c r="E825">
        <v>936.79932133714703</v>
      </c>
      <c r="F825">
        <v>294.10684725547782</v>
      </c>
      <c r="G825">
        <v>468.43033853340199</v>
      </c>
      <c r="H825">
        <v>174.26213554826728</v>
      </c>
      <c r="I825">
        <v>0</v>
      </c>
      <c r="J825">
        <v>0</v>
      </c>
      <c r="K825">
        <v>0</v>
      </c>
      <c r="L825">
        <v>936.79932133714703</v>
      </c>
      <c r="M825">
        <v>798.66166194284062</v>
      </c>
      <c r="N825">
        <v>283.33022326005238</v>
      </c>
      <c r="O825">
        <v>462.51212157227638</v>
      </c>
      <c r="P825">
        <v>52.819317110512209</v>
      </c>
      <c r="Q825">
        <v>0</v>
      </c>
      <c r="R825">
        <v>0</v>
      </c>
      <c r="S825">
        <v>0</v>
      </c>
      <c r="T825">
        <v>798.66166194284062</v>
      </c>
      <c r="U825">
        <v>2707.298847272471</v>
      </c>
      <c r="V825">
        <v>116.64308629286242</v>
      </c>
      <c r="W825">
        <v>35.508868004564945</v>
      </c>
      <c r="X825">
        <v>2555.1468929750386</v>
      </c>
      <c r="Y825">
        <v>193.9315644691315</v>
      </c>
      <c r="Z825">
        <v>26.377673953369964</v>
      </c>
      <c r="AA825">
        <v>16.880856580575685</v>
      </c>
      <c r="AB825">
        <v>150.67303393518668</v>
      </c>
      <c r="AC825">
        <v>11849.945426280858</v>
      </c>
      <c r="AD825">
        <v>0</v>
      </c>
      <c r="AE825">
        <v>0</v>
      </c>
      <c r="AF825">
        <v>11849.945426280858</v>
      </c>
      <c r="AG825">
        <v>203.19574372860427</v>
      </c>
      <c r="AH825">
        <v>0</v>
      </c>
      <c r="AI825">
        <v>0</v>
      </c>
      <c r="AJ825">
        <v>203.19574372860427</v>
      </c>
      <c r="AK825">
        <v>612.14877972901479</v>
      </c>
      <c r="AL825">
        <v>0</v>
      </c>
      <c r="AM825">
        <v>0</v>
      </c>
      <c r="AN825">
        <v>612.14877972901479</v>
      </c>
      <c r="AO825">
        <v>12665.289949738439</v>
      </c>
      <c r="AP825">
        <v>0</v>
      </c>
      <c r="AQ825">
        <v>0</v>
      </c>
      <c r="AR825">
        <v>12665.289949738439</v>
      </c>
      <c r="AS825">
        <v>17198.646931749263</v>
      </c>
      <c r="AT825">
        <v>1203.4132855515966</v>
      </c>
      <c r="AU825">
        <v>15902.432396312786</v>
      </c>
      <c r="AV825">
        <v>92.801249884883362</v>
      </c>
      <c r="AW825">
        <v>478.33118017909334</v>
      </c>
      <c r="AX825">
        <v>10.680309872733657</v>
      </c>
      <c r="AY825">
        <v>13.544348166752568</v>
      </c>
      <c r="AZ825">
        <v>454.10652213960753</v>
      </c>
      <c r="BA825">
        <v>1871.0813919614507</v>
      </c>
      <c r="BB825">
        <v>168.93047348052406</v>
      </c>
      <c r="BC825">
        <v>599.77686104651366</v>
      </c>
      <c r="BD825">
        <v>1102.3740574344081</v>
      </c>
      <c r="BE825">
        <v>3062.7840599640758</v>
      </c>
      <c r="BF825">
        <v>467.58556451667141</v>
      </c>
      <c r="BG825">
        <v>2446.8428506005184</v>
      </c>
      <c r="BH825">
        <v>148.3556448468901</v>
      </c>
      <c r="BI825">
        <v>449.24841398109436</v>
      </c>
      <c r="BJ825">
        <v>131.7907461150113</v>
      </c>
      <c r="BK825">
        <v>264.22424042547169</v>
      </c>
      <c r="BL825">
        <v>53.233427440611315</v>
      </c>
      <c r="BM825">
        <v>307.12446083714343</v>
      </c>
      <c r="BN825">
        <v>74.688230508943235</v>
      </c>
      <c r="BO825">
        <v>132.10823990336937</v>
      </c>
      <c r="BP825">
        <v>100.32799042483062</v>
      </c>
      <c r="BQ825">
        <v>510.41867641498851</v>
      </c>
      <c r="BR825">
        <v>85.79510947117636</v>
      </c>
      <c r="BS825">
        <v>275.05583302632482</v>
      </c>
      <c r="BT825">
        <v>149.56773391748638</v>
      </c>
      <c r="BU825">
        <v>712.78815025238782</v>
      </c>
      <c r="BV825">
        <v>90.517068323442686</v>
      </c>
      <c r="BW825">
        <v>439.92528422822483</v>
      </c>
      <c r="BX825">
        <v>182.34579770072028</v>
      </c>
      <c r="BY825">
        <v>545.69472974548034</v>
      </c>
      <c r="BZ825">
        <v>445.9529279772496</v>
      </c>
      <c r="CA825">
        <v>28.515425500386058</v>
      </c>
      <c r="CB825">
        <v>71.226376267843364</v>
      </c>
      <c r="CC825">
        <v>5743.0015531163808</v>
      </c>
      <c r="CD825">
        <v>4683.6786795273019</v>
      </c>
      <c r="CE825">
        <v>396.17170333608266</v>
      </c>
      <c r="CF825">
        <v>663.15117025301822</v>
      </c>
      <c r="CG825">
        <v>9797.9085435747347</v>
      </c>
      <c r="CH825">
        <v>3323.4231145377817</v>
      </c>
      <c r="CI825">
        <v>6410.9934534753775</v>
      </c>
      <c r="CJ825">
        <v>63.491975561564729</v>
      </c>
    </row>
    <row r="826" spans="1:88" x14ac:dyDescent="0.2">
      <c r="A826" t="s">
        <v>157</v>
      </c>
      <c r="B826">
        <v>2013</v>
      </c>
      <c r="C826" t="s">
        <v>42</v>
      </c>
      <c r="D826" t="s">
        <v>510</v>
      </c>
      <c r="E826">
        <v>851.38257683313134</v>
      </c>
      <c r="F826">
        <v>259.04078068316284</v>
      </c>
      <c r="G826">
        <v>389.50104365669887</v>
      </c>
      <c r="H826">
        <v>202.8407524932696</v>
      </c>
      <c r="I826">
        <v>0</v>
      </c>
      <c r="J826">
        <v>0</v>
      </c>
      <c r="K826">
        <v>0</v>
      </c>
      <c r="L826">
        <v>851.38257683313134</v>
      </c>
      <c r="M826">
        <v>675.22342090107998</v>
      </c>
      <c r="N826">
        <v>245.21579160645891</v>
      </c>
      <c r="O826">
        <v>384.81770997939373</v>
      </c>
      <c r="P826">
        <v>45.189919315227129</v>
      </c>
      <c r="Q826">
        <v>0</v>
      </c>
      <c r="R826">
        <v>0</v>
      </c>
      <c r="S826">
        <v>0</v>
      </c>
      <c r="T826">
        <v>675.22342090107998</v>
      </c>
      <c r="U826">
        <v>3487.5322506923103</v>
      </c>
      <c r="V826">
        <v>215.10820701182243</v>
      </c>
      <c r="W826">
        <v>19.290737402467464</v>
      </c>
      <c r="X826">
        <v>3253.13330627802</v>
      </c>
      <c r="Y826">
        <v>245.47647535946982</v>
      </c>
      <c r="Z826">
        <v>28.346590273184177</v>
      </c>
      <c r="AA826">
        <v>14.097534369942617</v>
      </c>
      <c r="AB826">
        <v>203.0323507163431</v>
      </c>
      <c r="AC826">
        <v>15173.343119258932</v>
      </c>
      <c r="AD826">
        <v>0</v>
      </c>
      <c r="AE826">
        <v>0</v>
      </c>
      <c r="AF826">
        <v>15173.343119258932</v>
      </c>
      <c r="AG826">
        <v>151.51965890031994</v>
      </c>
      <c r="AH826">
        <v>0</v>
      </c>
      <c r="AI826">
        <v>0</v>
      </c>
      <c r="AJ826">
        <v>151.51965890031994</v>
      </c>
      <c r="AK826">
        <v>497.9949075938672</v>
      </c>
      <c r="AL826">
        <v>0</v>
      </c>
      <c r="AM826">
        <v>0</v>
      </c>
      <c r="AN826">
        <v>497.9949075938672</v>
      </c>
      <c r="AO826">
        <v>15822.857685753153</v>
      </c>
      <c r="AP826">
        <v>0</v>
      </c>
      <c r="AQ826">
        <v>0</v>
      </c>
      <c r="AR826">
        <v>15822.857685753153</v>
      </c>
      <c r="AS826">
        <v>5238.4763478880959</v>
      </c>
      <c r="AT826">
        <v>2748.7727272760731</v>
      </c>
      <c r="AU826">
        <v>2405.7631842639366</v>
      </c>
      <c r="AV826">
        <v>83.940436348091055</v>
      </c>
      <c r="AW826">
        <v>766.18199927300918</v>
      </c>
      <c r="AX826">
        <v>11.523988452868169</v>
      </c>
      <c r="AY826">
        <v>20.200952682990806</v>
      </c>
      <c r="AZ826">
        <v>734.45705813715142</v>
      </c>
      <c r="BA826">
        <v>1712.0607358325929</v>
      </c>
      <c r="BB826">
        <v>286.36084166254398</v>
      </c>
      <c r="BC826">
        <v>232.87312975647143</v>
      </c>
      <c r="BD826">
        <v>1192.8267644135767</v>
      </c>
      <c r="BE826">
        <v>3007.1736117878522</v>
      </c>
      <c r="BF826">
        <v>474.56733429089604</v>
      </c>
      <c r="BG826">
        <v>2309.6865381412144</v>
      </c>
      <c r="BH826">
        <v>222.91973935574734</v>
      </c>
      <c r="BI826">
        <v>452.24731383689874</v>
      </c>
      <c r="BJ826">
        <v>126.63311783068261</v>
      </c>
      <c r="BK826">
        <v>280.97978522756051</v>
      </c>
      <c r="BL826">
        <v>44.634410778654697</v>
      </c>
      <c r="BM826">
        <v>308.84078467716535</v>
      </c>
      <c r="BN826">
        <v>132.58804753424158</v>
      </c>
      <c r="BO826">
        <v>136.82395039224477</v>
      </c>
      <c r="BP826">
        <v>39.428786750679009</v>
      </c>
      <c r="BQ826">
        <v>592.43069353470423</v>
      </c>
      <c r="BR826">
        <v>144.12583109855029</v>
      </c>
      <c r="BS826">
        <v>341.62425409547399</v>
      </c>
      <c r="BT826">
        <v>106.68060834067953</v>
      </c>
      <c r="BU826">
        <v>867.63203582437143</v>
      </c>
      <c r="BV826">
        <v>148.76516381927189</v>
      </c>
      <c r="BW826">
        <v>579.56850966731827</v>
      </c>
      <c r="BX826">
        <v>139.29836233778246</v>
      </c>
      <c r="BY826">
        <v>657.07332806283512</v>
      </c>
      <c r="BZ826">
        <v>501.91302649992735</v>
      </c>
      <c r="CA826">
        <v>56.267591688231242</v>
      </c>
      <c r="CB826">
        <v>98.892709874675774</v>
      </c>
      <c r="CC826">
        <v>6997.2917512515769</v>
      </c>
      <c r="CD826">
        <v>5270.2254133221868</v>
      </c>
      <c r="CE826">
        <v>807.55778805468094</v>
      </c>
      <c r="CF826">
        <v>919.50854987473338</v>
      </c>
      <c r="CG826">
        <v>8196.5692582167103</v>
      </c>
      <c r="CH826">
        <v>2797.6684126360537</v>
      </c>
      <c r="CI826">
        <v>5348.3884341506919</v>
      </c>
      <c r="CJ826">
        <v>50.512411429967933</v>
      </c>
    </row>
    <row r="827" spans="1:88" x14ac:dyDescent="0.2">
      <c r="A827" t="s">
        <v>157</v>
      </c>
      <c r="B827">
        <v>2013</v>
      </c>
      <c r="C827" t="s">
        <v>43</v>
      </c>
      <c r="D827" t="s">
        <v>511</v>
      </c>
      <c r="E827">
        <v>849.95253955500698</v>
      </c>
      <c r="F827">
        <v>248.67906560015345</v>
      </c>
      <c r="G827">
        <v>301.03441975667442</v>
      </c>
      <c r="H827">
        <v>300.23905419817913</v>
      </c>
      <c r="I827">
        <v>17.048688997112258</v>
      </c>
      <c r="J827">
        <v>20.576089455284848</v>
      </c>
      <c r="K827">
        <v>37.624778452397102</v>
      </c>
      <c r="L827">
        <v>887.57731800740407</v>
      </c>
      <c r="M827">
        <v>581.18926728826398</v>
      </c>
      <c r="N827">
        <v>235.22053083068994</v>
      </c>
      <c r="O827">
        <v>297.79984115827301</v>
      </c>
      <c r="P827">
        <v>48.168895299301404</v>
      </c>
      <c r="Q827">
        <v>13.591201583238671</v>
      </c>
      <c r="R827">
        <v>16.403242479752905</v>
      </c>
      <c r="S827">
        <v>29.994444062991573</v>
      </c>
      <c r="T827">
        <v>611.18371135125551</v>
      </c>
      <c r="U827">
        <v>3755.6992845162958</v>
      </c>
      <c r="V827">
        <v>204.65428645880269</v>
      </c>
      <c r="W827">
        <v>10.620483608885547</v>
      </c>
      <c r="X827">
        <v>3540.4245144485967</v>
      </c>
      <c r="Y827">
        <v>530.20815991744234</v>
      </c>
      <c r="Z827">
        <v>27.993884590582901</v>
      </c>
      <c r="AA827">
        <v>9.9633104301327045</v>
      </c>
      <c r="AB827">
        <v>492.25096489672842</v>
      </c>
      <c r="AC827">
        <v>16190.482858591729</v>
      </c>
      <c r="AD827">
        <v>0</v>
      </c>
      <c r="AE827">
        <v>0</v>
      </c>
      <c r="AF827">
        <v>16190.482858591729</v>
      </c>
      <c r="AG827">
        <v>169.39575583801295</v>
      </c>
      <c r="AH827">
        <v>0</v>
      </c>
      <c r="AI827">
        <v>0</v>
      </c>
      <c r="AJ827">
        <v>169.39575583801295</v>
      </c>
      <c r="AK827">
        <v>513.23532476219725</v>
      </c>
      <c r="AL827">
        <v>0</v>
      </c>
      <c r="AM827">
        <v>0</v>
      </c>
      <c r="AN827">
        <v>513.23532476219725</v>
      </c>
      <c r="AO827">
        <v>16873.113939191884</v>
      </c>
      <c r="AP827">
        <v>0</v>
      </c>
      <c r="AQ827">
        <v>0</v>
      </c>
      <c r="AR827">
        <v>16873.113939191884</v>
      </c>
      <c r="AS827">
        <v>4976.4490549903285</v>
      </c>
      <c r="AT827">
        <v>2580.3329433712292</v>
      </c>
      <c r="AU827">
        <v>2306.9676422990296</v>
      </c>
      <c r="AV827">
        <v>89.148469320083208</v>
      </c>
      <c r="AW827">
        <v>896.43011278090228</v>
      </c>
      <c r="AX827">
        <v>11.226716718326227</v>
      </c>
      <c r="AY827">
        <v>17.466733460513101</v>
      </c>
      <c r="AZ827">
        <v>867.73666260206517</v>
      </c>
      <c r="BA827">
        <v>1697.0033237303944</v>
      </c>
      <c r="BB827">
        <v>273.36085096311217</v>
      </c>
      <c r="BC827">
        <v>210.93450290258659</v>
      </c>
      <c r="BD827">
        <v>1212.7079698646969</v>
      </c>
      <c r="BE827">
        <v>2786.8359231355962</v>
      </c>
      <c r="BF827">
        <v>463.93096687010672</v>
      </c>
      <c r="BG827">
        <v>2060.6001802864989</v>
      </c>
      <c r="BH827">
        <v>262.30477597899227</v>
      </c>
      <c r="BI827">
        <v>594.42952566726819</v>
      </c>
      <c r="BJ827">
        <v>125.70166186278442</v>
      </c>
      <c r="BK827">
        <v>421.55164641646786</v>
      </c>
      <c r="BL827">
        <v>47.176217388015793</v>
      </c>
      <c r="BM827">
        <v>301.38405087061955</v>
      </c>
      <c r="BN827">
        <v>126.08835402658366</v>
      </c>
      <c r="BO827">
        <v>137.94173169360687</v>
      </c>
      <c r="BP827">
        <v>37.353965150428984</v>
      </c>
      <c r="BQ827">
        <v>551.54576577807359</v>
      </c>
      <c r="BR827">
        <v>137.55150789710854</v>
      </c>
      <c r="BS827">
        <v>301.4287431743179</v>
      </c>
      <c r="BT827">
        <v>112.5655147066466</v>
      </c>
      <c r="BU827">
        <v>772.9177105135675</v>
      </c>
      <c r="BV827">
        <v>142.11188106416517</v>
      </c>
      <c r="BW827">
        <v>487.05475378195439</v>
      </c>
      <c r="BX827">
        <v>143.75107566744697</v>
      </c>
      <c r="BY827">
        <v>625.03328562677063</v>
      </c>
      <c r="BZ827">
        <v>497.61705824172469</v>
      </c>
      <c r="CA827">
        <v>22.201837846162007</v>
      </c>
      <c r="CB827">
        <v>105.21438953888371</v>
      </c>
      <c r="CC827">
        <v>6517.522480870769</v>
      </c>
      <c r="CD827">
        <v>5226.7570233998758</v>
      </c>
      <c r="CE827">
        <v>310.75735563584914</v>
      </c>
      <c r="CF827">
        <v>980.00810183506462</v>
      </c>
      <c r="CG827">
        <v>6780.5859840739349</v>
      </c>
      <c r="CH827">
        <v>2635.6852693373517</v>
      </c>
      <c r="CI827">
        <v>4097.5996677649055</v>
      </c>
      <c r="CJ827">
        <v>47.301046971671688</v>
      </c>
    </row>
    <row r="828" spans="1:88" x14ac:dyDescent="0.2">
      <c r="A828" t="s">
        <v>157</v>
      </c>
      <c r="B828">
        <v>2013</v>
      </c>
      <c r="C828" t="s">
        <v>44</v>
      </c>
      <c r="D828" t="s">
        <v>512</v>
      </c>
      <c r="E828">
        <v>746.9146143888504</v>
      </c>
      <c r="F828">
        <v>167.43345985091682</v>
      </c>
      <c r="G828">
        <v>429.26412318420546</v>
      </c>
      <c r="H828">
        <v>150.21703135372724</v>
      </c>
      <c r="I828">
        <v>0</v>
      </c>
      <c r="J828">
        <v>0</v>
      </c>
      <c r="K828">
        <v>0</v>
      </c>
      <c r="L828">
        <v>746.9146143888504</v>
      </c>
      <c r="M828">
        <v>609.16147026594831</v>
      </c>
      <c r="N828">
        <v>160.18607769832568</v>
      </c>
      <c r="O828">
        <v>423.85458251565899</v>
      </c>
      <c r="P828">
        <v>25.12081005196287</v>
      </c>
      <c r="Q828">
        <v>0</v>
      </c>
      <c r="R828">
        <v>0</v>
      </c>
      <c r="S828">
        <v>0</v>
      </c>
      <c r="T828">
        <v>609.16147026594831</v>
      </c>
      <c r="U828">
        <v>2752.0355084555604</v>
      </c>
      <c r="V828">
        <v>83.394555752395718</v>
      </c>
      <c r="W828">
        <v>75.66687159766812</v>
      </c>
      <c r="X828">
        <v>2592.9740811054903</v>
      </c>
      <c r="Y828">
        <v>192.78772062312356</v>
      </c>
      <c r="Z828">
        <v>17.323886774433177</v>
      </c>
      <c r="AA828">
        <v>11.804929122835416</v>
      </c>
      <c r="AB828">
        <v>163.65890472585488</v>
      </c>
      <c r="AC828">
        <v>11091.278111533175</v>
      </c>
      <c r="AD828">
        <v>0</v>
      </c>
      <c r="AE828">
        <v>0</v>
      </c>
      <c r="AF828">
        <v>11091.278111533175</v>
      </c>
      <c r="AG828">
        <v>77.243798046496295</v>
      </c>
      <c r="AH828">
        <v>0</v>
      </c>
      <c r="AI828">
        <v>0</v>
      </c>
      <c r="AJ828">
        <v>77.243798046496295</v>
      </c>
      <c r="AK828">
        <v>336.3936730508658</v>
      </c>
      <c r="AL828">
        <v>0</v>
      </c>
      <c r="AM828">
        <v>0</v>
      </c>
      <c r="AN828">
        <v>336.3936730508658</v>
      </c>
      <c r="AO828">
        <v>11504.915582630538</v>
      </c>
      <c r="AP828">
        <v>0</v>
      </c>
      <c r="AQ828">
        <v>0</v>
      </c>
      <c r="AR828">
        <v>11504.915582630538</v>
      </c>
      <c r="AS828">
        <v>39481.861167426927</v>
      </c>
      <c r="AT828">
        <v>883.46966403012914</v>
      </c>
      <c r="AU828">
        <v>38554.299868929178</v>
      </c>
      <c r="AV828">
        <v>44.091634467568497</v>
      </c>
      <c r="AW828">
        <v>617.89039638917757</v>
      </c>
      <c r="AX828">
        <v>6.8334543587357572</v>
      </c>
      <c r="AY828">
        <v>16.592855709588857</v>
      </c>
      <c r="AZ828">
        <v>594.46408632085229</v>
      </c>
      <c r="BA828">
        <v>2145.1703384868383</v>
      </c>
      <c r="BB828">
        <v>118.55865535628558</v>
      </c>
      <c r="BC828">
        <v>1242.5708936080055</v>
      </c>
      <c r="BD828">
        <v>784.04078952255168</v>
      </c>
      <c r="BE828">
        <v>2311.6483122239251</v>
      </c>
      <c r="BF828">
        <v>287.86176863629811</v>
      </c>
      <c r="BG828">
        <v>1855.1360263677154</v>
      </c>
      <c r="BH828">
        <v>168.65051721991571</v>
      </c>
      <c r="BI828">
        <v>303.47887215423566</v>
      </c>
      <c r="BJ828">
        <v>80.114045097268658</v>
      </c>
      <c r="BK828">
        <v>199.17202087372218</v>
      </c>
      <c r="BL828">
        <v>24.192806183244421</v>
      </c>
      <c r="BM828">
        <v>223.52318240837823</v>
      </c>
      <c r="BN828">
        <v>52.126988482184395</v>
      </c>
      <c r="BO828">
        <v>146.05228222673472</v>
      </c>
      <c r="BP828">
        <v>25.343911699458854</v>
      </c>
      <c r="BQ828">
        <v>457.04999085346537</v>
      </c>
      <c r="BR828">
        <v>59.564175745509012</v>
      </c>
      <c r="BS828">
        <v>320.2194262383714</v>
      </c>
      <c r="BT828">
        <v>77.266388869585256</v>
      </c>
      <c r="BU828">
        <v>685.27334050069453</v>
      </c>
      <c r="BV828">
        <v>62.608616940616876</v>
      </c>
      <c r="BW828">
        <v>522.91109710393528</v>
      </c>
      <c r="BX828">
        <v>99.753626456141461</v>
      </c>
      <c r="BY828">
        <v>388.26712223738377</v>
      </c>
      <c r="BZ828">
        <v>304.8810122774056</v>
      </c>
      <c r="CA828">
        <v>38.406658453710548</v>
      </c>
      <c r="CB828">
        <v>44.979451506267807</v>
      </c>
      <c r="CC828">
        <v>4172.5968193635008</v>
      </c>
      <c r="CD828">
        <v>3201.2989996366505</v>
      </c>
      <c r="CE828">
        <v>554.52056451814474</v>
      </c>
      <c r="CF828">
        <v>416.77725520871945</v>
      </c>
      <c r="CG828">
        <v>7737.703317428166</v>
      </c>
      <c r="CH828">
        <v>1810.9640072040809</v>
      </c>
      <c r="CI828">
        <v>5897.8586405660117</v>
      </c>
      <c r="CJ828">
        <v>28.880669658076343</v>
      </c>
    </row>
    <row r="829" spans="1:88" x14ac:dyDescent="0.2">
      <c r="A829" t="s">
        <v>157</v>
      </c>
      <c r="B829">
        <v>2013</v>
      </c>
      <c r="C829" t="s">
        <v>45</v>
      </c>
      <c r="D829" t="s">
        <v>513</v>
      </c>
      <c r="E829">
        <v>556.02439465936641</v>
      </c>
      <c r="F829">
        <v>133.66418498264082</v>
      </c>
      <c r="G829">
        <v>262.17776039869301</v>
      </c>
      <c r="H829">
        <v>160.18244927803204</v>
      </c>
      <c r="I829">
        <v>0</v>
      </c>
      <c r="J829">
        <v>0</v>
      </c>
      <c r="K829">
        <v>0</v>
      </c>
      <c r="L829">
        <v>556.02439465936641</v>
      </c>
      <c r="M829">
        <v>412.10679690407164</v>
      </c>
      <c r="N829">
        <v>128.41254510632874</v>
      </c>
      <c r="O829">
        <v>259.25516616627266</v>
      </c>
      <c r="P829">
        <v>24.43908563147005</v>
      </c>
      <c r="Q829">
        <v>0</v>
      </c>
      <c r="R829">
        <v>0</v>
      </c>
      <c r="S829">
        <v>0</v>
      </c>
      <c r="T829">
        <v>412.10679690407164</v>
      </c>
      <c r="U829">
        <v>2743.2856923272921</v>
      </c>
      <c r="V829">
        <v>52.111279596089723</v>
      </c>
      <c r="W829">
        <v>10.45928951554759</v>
      </c>
      <c r="X829">
        <v>2680.7151232156452</v>
      </c>
      <c r="Y829">
        <v>224.67056530464995</v>
      </c>
      <c r="Z829">
        <v>13.251200961107102</v>
      </c>
      <c r="AA829">
        <v>8.9299060219192246</v>
      </c>
      <c r="AB829">
        <v>202.4894583216242</v>
      </c>
      <c r="AC829">
        <v>8026.5558160825294</v>
      </c>
      <c r="AD829">
        <v>0</v>
      </c>
      <c r="AE829">
        <v>0</v>
      </c>
      <c r="AF829">
        <v>8026.5558160825294</v>
      </c>
      <c r="AG829">
        <v>83.394562867221936</v>
      </c>
      <c r="AH829">
        <v>0</v>
      </c>
      <c r="AI829">
        <v>0</v>
      </c>
      <c r="AJ829">
        <v>83.394562867221936</v>
      </c>
      <c r="AK829">
        <v>275.19509498470342</v>
      </c>
      <c r="AL829">
        <v>0</v>
      </c>
      <c r="AM829">
        <v>0</v>
      </c>
      <c r="AN829">
        <v>275.19509498470342</v>
      </c>
      <c r="AO829">
        <v>8385.1454739344626</v>
      </c>
      <c r="AP829">
        <v>0</v>
      </c>
      <c r="AQ829">
        <v>0</v>
      </c>
      <c r="AR829">
        <v>8385.1454739344626</v>
      </c>
      <c r="AS829">
        <v>1905.8988262802222</v>
      </c>
      <c r="AT829">
        <v>485.70308070700867</v>
      </c>
      <c r="AU829">
        <v>1379.1764021598169</v>
      </c>
      <c r="AV829">
        <v>41.019343413397181</v>
      </c>
      <c r="AW829">
        <v>779.93380203328593</v>
      </c>
      <c r="AX829">
        <v>5.1821904597351907</v>
      </c>
      <c r="AY829">
        <v>15.740910342856232</v>
      </c>
      <c r="AZ829">
        <v>759.0107012306953</v>
      </c>
      <c r="BA829">
        <v>1177.3568845856728</v>
      </c>
      <c r="BB829">
        <v>76.841244059525337</v>
      </c>
      <c r="BC829">
        <v>195.50070495957684</v>
      </c>
      <c r="BD829">
        <v>905.01493556657101</v>
      </c>
      <c r="BE829">
        <v>2130.220451679435</v>
      </c>
      <c r="BF829">
        <v>225.32156961309994</v>
      </c>
      <c r="BG829">
        <v>1696.9471571820666</v>
      </c>
      <c r="BH829">
        <v>207.95172488426226</v>
      </c>
      <c r="BI829">
        <v>373.26671820194514</v>
      </c>
      <c r="BJ829">
        <v>63.089619771328117</v>
      </c>
      <c r="BK829">
        <v>287.27847550256507</v>
      </c>
      <c r="BL829">
        <v>22.898622928051662</v>
      </c>
      <c r="BM829">
        <v>175.07553349221891</v>
      </c>
      <c r="BN829">
        <v>33.357600119134432</v>
      </c>
      <c r="BO829">
        <v>115.66229500576924</v>
      </c>
      <c r="BP829">
        <v>26.05563836731535</v>
      </c>
      <c r="BQ829">
        <v>359.84409030583936</v>
      </c>
      <c r="BR829">
        <v>39.233894516687613</v>
      </c>
      <c r="BS829">
        <v>230.45219892910902</v>
      </c>
      <c r="BT829">
        <v>90.157996860042246</v>
      </c>
      <c r="BU829">
        <v>517.03268326407749</v>
      </c>
      <c r="BV829">
        <v>41.597682937645104</v>
      </c>
      <c r="BW829">
        <v>360.78331920311314</v>
      </c>
      <c r="BX829">
        <v>114.65168112332006</v>
      </c>
      <c r="BY829">
        <v>290.49770309517322</v>
      </c>
      <c r="BZ829">
        <v>230.15285924349436</v>
      </c>
      <c r="CA829">
        <v>20.752890128490506</v>
      </c>
      <c r="CB829">
        <v>39.591953723187771</v>
      </c>
      <c r="CC829">
        <v>3071.5871245201356</v>
      </c>
      <c r="CD829">
        <v>2417.231818705859</v>
      </c>
      <c r="CE829">
        <v>284.93226679899743</v>
      </c>
      <c r="CF829">
        <v>369.42303901528493</v>
      </c>
      <c r="CG829">
        <v>5071.711333167229</v>
      </c>
      <c r="CH829">
        <v>1475.0038301120242</v>
      </c>
      <c r="CI829">
        <v>3571.9896737377544</v>
      </c>
      <c r="CJ829">
        <v>24.717829317466499</v>
      </c>
    </row>
    <row r="830" spans="1:88" x14ac:dyDescent="0.2">
      <c r="A830" t="s">
        <v>157</v>
      </c>
      <c r="B830">
        <v>2013</v>
      </c>
      <c r="C830" t="s">
        <v>230</v>
      </c>
      <c r="D830" t="s">
        <v>3913</v>
      </c>
      <c r="E830">
        <v>327.90692991639918</v>
      </c>
      <c r="F830">
        <v>93.855042221469262</v>
      </c>
      <c r="G830">
        <v>159.00684652416845</v>
      </c>
      <c r="H830">
        <v>75.04504117076111</v>
      </c>
      <c r="I830">
        <v>0</v>
      </c>
      <c r="J830">
        <v>0</v>
      </c>
      <c r="K830">
        <v>0</v>
      </c>
      <c r="L830">
        <v>327.90692991639918</v>
      </c>
      <c r="M830">
        <v>267.53712898088077</v>
      </c>
      <c r="N830">
        <v>90.778320724016822</v>
      </c>
      <c r="O830">
        <v>157.39545157549432</v>
      </c>
      <c r="P830">
        <v>19.363356681369702</v>
      </c>
      <c r="Q830">
        <v>0</v>
      </c>
      <c r="R830">
        <v>0</v>
      </c>
      <c r="S830">
        <v>0</v>
      </c>
      <c r="T830">
        <v>267.53712898088077</v>
      </c>
      <c r="U830">
        <v>1131.0127293215232</v>
      </c>
      <c r="V830">
        <v>27.097027918043779</v>
      </c>
      <c r="W830">
        <v>6.5765303648501279</v>
      </c>
      <c r="X830">
        <v>1097.3391710386265</v>
      </c>
      <c r="Y830">
        <v>91.92422509195606</v>
      </c>
      <c r="Z830">
        <v>8.0513281862461685</v>
      </c>
      <c r="AA830">
        <v>4.8556432535331053</v>
      </c>
      <c r="AB830">
        <v>79.017253652177018</v>
      </c>
      <c r="AC830">
        <v>4438.9975822147835</v>
      </c>
      <c r="AD830">
        <v>0</v>
      </c>
      <c r="AE830">
        <v>0</v>
      </c>
      <c r="AF830">
        <v>4438.9975822147835</v>
      </c>
      <c r="AG830">
        <v>84.757929843528061</v>
      </c>
      <c r="AH830">
        <v>0</v>
      </c>
      <c r="AI830">
        <v>0</v>
      </c>
      <c r="AJ830">
        <v>84.757929843528061</v>
      </c>
      <c r="AK830">
        <v>177.33927215192176</v>
      </c>
      <c r="AL830">
        <v>0</v>
      </c>
      <c r="AM830">
        <v>0</v>
      </c>
      <c r="AN830">
        <v>177.33927215192176</v>
      </c>
      <c r="AO830">
        <v>4701.0947842102341</v>
      </c>
      <c r="AP830">
        <v>0</v>
      </c>
      <c r="AQ830">
        <v>0</v>
      </c>
      <c r="AR830">
        <v>4701.0947842102341</v>
      </c>
      <c r="AS830">
        <v>1029.9719079021754</v>
      </c>
      <c r="AT830">
        <v>217.88966840056418</v>
      </c>
      <c r="AU830">
        <v>771.52650108213425</v>
      </c>
      <c r="AV830">
        <v>40.555738419475446</v>
      </c>
      <c r="AW830">
        <v>296.86781828128704</v>
      </c>
      <c r="AX830">
        <v>3.3706292646995184</v>
      </c>
      <c r="AY830">
        <v>13.491862586256438</v>
      </c>
      <c r="AZ830">
        <v>280.00532643033227</v>
      </c>
      <c r="BA830">
        <v>652.8544134141116</v>
      </c>
      <c r="BB830">
        <v>41.340695909894301</v>
      </c>
      <c r="BC830">
        <v>103.15740247516672</v>
      </c>
      <c r="BD830">
        <v>508.35631502905011</v>
      </c>
      <c r="BE830">
        <v>1016.1807775286514</v>
      </c>
      <c r="BF830">
        <v>150.64445166896692</v>
      </c>
      <c r="BG830">
        <v>739.69290225470968</v>
      </c>
      <c r="BH830">
        <v>125.84342360497411</v>
      </c>
      <c r="BI830">
        <v>135.49121851413653</v>
      </c>
      <c r="BJ830">
        <v>37.776424185880749</v>
      </c>
      <c r="BK830">
        <v>72.785487060564151</v>
      </c>
      <c r="BL830">
        <v>24.929307267691556</v>
      </c>
      <c r="BM830">
        <v>82.735891461001572</v>
      </c>
      <c r="BN830">
        <v>17.312335266119049</v>
      </c>
      <c r="BO830">
        <v>49.703549771542619</v>
      </c>
      <c r="BP830">
        <v>15.720006423339942</v>
      </c>
      <c r="BQ830">
        <v>206.51416551562551</v>
      </c>
      <c r="BR830">
        <v>20.961984088109183</v>
      </c>
      <c r="BS830">
        <v>143.79941063591943</v>
      </c>
      <c r="BT830">
        <v>41.752770791596632</v>
      </c>
      <c r="BU830">
        <v>333.24088457329702</v>
      </c>
      <c r="BV830">
        <v>22.449798812314373</v>
      </c>
      <c r="BW830">
        <v>254.3509250493793</v>
      </c>
      <c r="BX830">
        <v>56.440160711602473</v>
      </c>
      <c r="BY830">
        <v>176.90560938423101</v>
      </c>
      <c r="BZ830">
        <v>141.53723067758864</v>
      </c>
      <c r="CA830">
        <v>15.029543917392578</v>
      </c>
      <c r="CB830">
        <v>20.338834789248654</v>
      </c>
      <c r="CC830">
        <v>1888.6652319195434</v>
      </c>
      <c r="CD830">
        <v>1486.7897823469373</v>
      </c>
      <c r="CE830">
        <v>211.01616399551463</v>
      </c>
      <c r="CF830">
        <v>190.85928557709795</v>
      </c>
      <c r="CG830">
        <v>3311.6434195911202</v>
      </c>
      <c r="CH830">
        <v>1107.3259099159679</v>
      </c>
      <c r="CI830">
        <v>2185.9377124575362</v>
      </c>
      <c r="CJ830">
        <v>18.379797217612705</v>
      </c>
    </row>
    <row r="831" spans="1:88" x14ac:dyDescent="0.2">
      <c r="A831" t="s">
        <v>157</v>
      </c>
      <c r="B831">
        <v>2013</v>
      </c>
      <c r="C831" t="s">
        <v>231</v>
      </c>
      <c r="D831" t="s">
        <v>514</v>
      </c>
      <c r="E831">
        <v>53066.374425425165</v>
      </c>
      <c r="F831">
        <v>16029.005216880718</v>
      </c>
      <c r="G831">
        <v>20717.185957282582</v>
      </c>
      <c r="H831">
        <v>16320.183251261868</v>
      </c>
      <c r="I831">
        <v>47165.901063540514</v>
      </c>
      <c r="J831">
        <v>70023.483742714583</v>
      </c>
      <c r="K831">
        <v>117189.38480625514</v>
      </c>
      <c r="L831">
        <v>170255.75923168031</v>
      </c>
      <c r="M831">
        <v>42812.992027948116</v>
      </c>
      <c r="N831">
        <v>15510.9450153208</v>
      </c>
      <c r="O831">
        <v>20450.731682149009</v>
      </c>
      <c r="P831">
        <v>6851.31533047833</v>
      </c>
      <c r="Q831">
        <v>35158.373888310896</v>
      </c>
      <c r="R831">
        <v>53501.72659932416</v>
      </c>
      <c r="S831">
        <v>88660.100487635078</v>
      </c>
      <c r="T831">
        <v>131473.09251558324</v>
      </c>
      <c r="U831">
        <v>191395.77749766374</v>
      </c>
      <c r="V831">
        <v>4649.2897764245145</v>
      </c>
      <c r="W831">
        <v>665.86090949932327</v>
      </c>
      <c r="X831">
        <v>186080.62681173935</v>
      </c>
      <c r="Y831">
        <v>15391.651905375013</v>
      </c>
      <c r="Z831">
        <v>1348.4159635883027</v>
      </c>
      <c r="AA831">
        <v>838.28104830905886</v>
      </c>
      <c r="AB831">
        <v>13204.954893477669</v>
      </c>
      <c r="AC831">
        <v>789029.13115662918</v>
      </c>
      <c r="AD831">
        <v>0</v>
      </c>
      <c r="AE831">
        <v>0</v>
      </c>
      <c r="AF831">
        <v>789029.13115662918</v>
      </c>
      <c r="AG831">
        <v>51212.661501324197</v>
      </c>
      <c r="AH831">
        <v>0</v>
      </c>
      <c r="AI831">
        <v>0</v>
      </c>
      <c r="AJ831">
        <v>51212.661501324197</v>
      </c>
      <c r="AK831">
        <v>41533.940762909151</v>
      </c>
      <c r="AL831">
        <v>0</v>
      </c>
      <c r="AM831">
        <v>0</v>
      </c>
      <c r="AN831">
        <v>41533.940762909151</v>
      </c>
      <c r="AO831">
        <v>881775.73342086258</v>
      </c>
      <c r="AP831">
        <v>0</v>
      </c>
      <c r="AQ831">
        <v>0</v>
      </c>
      <c r="AR831">
        <v>881775.73342086258</v>
      </c>
      <c r="AS831">
        <v>198183.84044054413</v>
      </c>
      <c r="AT831">
        <v>39078.691426379759</v>
      </c>
      <c r="AU831">
        <v>131641.68623442308</v>
      </c>
      <c r="AV831">
        <v>27463.462779741341</v>
      </c>
      <c r="AW831">
        <v>51891.529290931576</v>
      </c>
      <c r="AX831">
        <v>569.55935564315655</v>
      </c>
      <c r="AY831">
        <v>553.20974692721506</v>
      </c>
      <c r="AZ831">
        <v>50768.760188361324</v>
      </c>
      <c r="BA831">
        <v>109046.96024504417</v>
      </c>
      <c r="BB831">
        <v>7034.5565068065653</v>
      </c>
      <c r="BC831">
        <v>13012.673101598546</v>
      </c>
      <c r="BD831">
        <v>88999.730636639055</v>
      </c>
      <c r="BE831">
        <v>233504.23849430744</v>
      </c>
      <c r="BF831">
        <v>28437.705236406626</v>
      </c>
      <c r="BG831">
        <v>180057.35772709985</v>
      </c>
      <c r="BH831">
        <v>25009.175530800741</v>
      </c>
      <c r="BI831">
        <v>61574.799355004659</v>
      </c>
      <c r="BJ831">
        <v>7840.3749823293019</v>
      </c>
      <c r="BK831">
        <v>41371.112752463319</v>
      </c>
      <c r="BL831">
        <v>12363.311620212153</v>
      </c>
      <c r="BM831">
        <v>20043.324952608349</v>
      </c>
      <c r="BN831">
        <v>3264.9054244465615</v>
      </c>
      <c r="BO831">
        <v>10654.386768299875</v>
      </c>
      <c r="BP831">
        <v>6124.0327598619115</v>
      </c>
      <c r="BQ831">
        <v>33209.900366469185</v>
      </c>
      <c r="BR831">
        <v>3934.6624773976255</v>
      </c>
      <c r="BS831">
        <v>17519.036171427018</v>
      </c>
      <c r="BT831">
        <v>11756.201717644541</v>
      </c>
      <c r="BU831">
        <v>44070.048640237736</v>
      </c>
      <c r="BV831">
        <v>4273.3899896136172</v>
      </c>
      <c r="BW831">
        <v>24810.804052966152</v>
      </c>
      <c r="BX831">
        <v>14985.854597657966</v>
      </c>
      <c r="BY831">
        <v>41072.489137377401</v>
      </c>
      <c r="BZ831">
        <v>22995.525808574617</v>
      </c>
      <c r="CA831">
        <v>1570.6041441492705</v>
      </c>
      <c r="CB831">
        <v>16506.359184653567</v>
      </c>
      <c r="CC831">
        <v>417340.87843790837</v>
      </c>
      <c r="CD831">
        <v>242610.26009049889</v>
      </c>
      <c r="CE831">
        <v>21698.503143322301</v>
      </c>
      <c r="CF831">
        <v>153032.11520408824</v>
      </c>
      <c r="CG831">
        <v>485438.41664127156</v>
      </c>
      <c r="CH831">
        <v>192977.53403669974</v>
      </c>
      <c r="CI831">
        <v>279428.42583645938</v>
      </c>
      <c r="CJ831">
        <v>13032.456768112344</v>
      </c>
    </row>
    <row r="832" spans="1:88" x14ac:dyDescent="0.2">
      <c r="A832" t="s">
        <v>157</v>
      </c>
      <c r="B832">
        <v>2013</v>
      </c>
      <c r="C832" t="s">
        <v>4433</v>
      </c>
      <c r="D832" t="s">
        <v>4540</v>
      </c>
      <c r="E832">
        <v>9833.1919229940195</v>
      </c>
      <c r="F832">
        <v>552.26605597285402</v>
      </c>
      <c r="G832">
        <v>8856.4660388241791</v>
      </c>
      <c r="H832">
        <v>424.45982819697701</v>
      </c>
      <c r="I832">
        <v>0</v>
      </c>
      <c r="J832">
        <v>0</v>
      </c>
      <c r="K832">
        <v>0</v>
      </c>
      <c r="L832">
        <v>9833.1919229940195</v>
      </c>
      <c r="M832">
        <v>9342.4488443226401</v>
      </c>
      <c r="N832">
        <v>418.38197000000002</v>
      </c>
      <c r="O832">
        <v>8798.1096144206495</v>
      </c>
      <c r="P832">
        <v>125.957259901987</v>
      </c>
      <c r="Q832">
        <v>0</v>
      </c>
      <c r="R832">
        <v>0</v>
      </c>
      <c r="S832">
        <v>0</v>
      </c>
      <c r="T832">
        <v>0</v>
      </c>
      <c r="U832">
        <v>3447.44088126519</v>
      </c>
      <c r="V832">
        <v>2591.3952132341601</v>
      </c>
      <c r="W832">
        <v>856.04566803102705</v>
      </c>
      <c r="X832">
        <v>0</v>
      </c>
      <c r="Y832">
        <v>355.88754478106699</v>
      </c>
      <c r="Z832">
        <v>231.876529</v>
      </c>
      <c r="AA832">
        <v>124.011015781067</v>
      </c>
      <c r="AB832">
        <v>0</v>
      </c>
      <c r="AC832">
        <v>297994.04044111399</v>
      </c>
      <c r="AD832">
        <v>0</v>
      </c>
      <c r="AE832">
        <v>0</v>
      </c>
      <c r="AF832">
        <v>297994.04044111399</v>
      </c>
      <c r="AG832">
        <v>0</v>
      </c>
      <c r="AH832">
        <v>0</v>
      </c>
      <c r="AI832">
        <v>0</v>
      </c>
      <c r="AJ832">
        <v>0</v>
      </c>
      <c r="AK832">
        <v>508.52785387609799</v>
      </c>
      <c r="AL832">
        <v>0</v>
      </c>
      <c r="AM832">
        <v>0</v>
      </c>
      <c r="AN832">
        <v>508.52785387609799</v>
      </c>
      <c r="AO832">
        <v>298502.56829498999</v>
      </c>
      <c r="AP832">
        <v>0</v>
      </c>
      <c r="AQ832">
        <v>0</v>
      </c>
      <c r="AR832">
        <v>298502.56829498999</v>
      </c>
      <c r="AS832">
        <v>227739.359543186</v>
      </c>
      <c r="AT832">
        <v>93049.8186437642</v>
      </c>
      <c r="AU832">
        <v>133920.16773566499</v>
      </c>
      <c r="AV832">
        <v>769.37316375666296</v>
      </c>
      <c r="AW832">
        <v>2511.3363701041799</v>
      </c>
      <c r="AX832">
        <v>139.69800000000001</v>
      </c>
      <c r="AY832">
        <v>1855.0666330475201</v>
      </c>
      <c r="AZ832">
        <v>516.57173705666298</v>
      </c>
      <c r="BA832">
        <v>53515.9981662551</v>
      </c>
      <c r="BB832">
        <v>9999.6543262458508</v>
      </c>
      <c r="BC832">
        <v>19077.749239366101</v>
      </c>
      <c r="BD832">
        <v>24438.5946006431</v>
      </c>
      <c r="BE832">
        <v>21472.1573378145</v>
      </c>
      <c r="BF832">
        <v>3793.6379000000002</v>
      </c>
      <c r="BG832">
        <v>17640.267896120498</v>
      </c>
      <c r="BH832">
        <v>38.251541693974502</v>
      </c>
      <c r="BI832">
        <v>636.83188222919796</v>
      </c>
      <c r="BJ832">
        <v>585.73316</v>
      </c>
      <c r="BK832">
        <v>45.396271589197497</v>
      </c>
      <c r="BL832">
        <v>5.7024506400000003</v>
      </c>
      <c r="BM832">
        <v>10406.4138060487</v>
      </c>
      <c r="BN832">
        <v>7249.8179274003096</v>
      </c>
      <c r="BO832">
        <v>2478.0556744303999</v>
      </c>
      <c r="BP832">
        <v>678.54020421794803</v>
      </c>
      <c r="BQ832">
        <v>18094.3174963001</v>
      </c>
      <c r="BR832">
        <v>7634.3846090654697</v>
      </c>
      <c r="BS832">
        <v>9695.8831777366904</v>
      </c>
      <c r="BT832">
        <v>764.04970949794802</v>
      </c>
      <c r="BU832">
        <v>26852.097787177001</v>
      </c>
      <c r="BV832">
        <v>7791.1830977344898</v>
      </c>
      <c r="BW832">
        <v>18289.058284424598</v>
      </c>
      <c r="BX832">
        <v>771.85640501794796</v>
      </c>
      <c r="BY832">
        <v>4971.5731188148302</v>
      </c>
      <c r="BZ832">
        <v>4374.5328479999998</v>
      </c>
      <c r="CA832">
        <v>597.04027081482604</v>
      </c>
      <c r="CB832">
        <v>0</v>
      </c>
      <c r="CC832">
        <v>53666.323996018298</v>
      </c>
      <c r="CD832">
        <v>45415.328999999998</v>
      </c>
      <c r="CE832">
        <v>8250.9949960183003</v>
      </c>
      <c r="CF832">
        <v>0</v>
      </c>
      <c r="CG832">
        <v>128291.416254929</v>
      </c>
      <c r="CH832">
        <v>6068</v>
      </c>
      <c r="CI832">
        <v>122223.416254929</v>
      </c>
      <c r="CJ832">
        <v>0</v>
      </c>
    </row>
    <row r="833" spans="1:88" x14ac:dyDescent="0.2">
      <c r="A833" t="s">
        <v>157</v>
      </c>
      <c r="B833">
        <v>2013</v>
      </c>
      <c r="C833" t="s">
        <v>3254</v>
      </c>
      <c r="D833" t="s">
        <v>4541</v>
      </c>
      <c r="E833">
        <v>62899.566348419183</v>
      </c>
      <c r="F833">
        <v>16581.271272853573</v>
      </c>
      <c r="G833">
        <v>29573.651996106761</v>
      </c>
      <c r="H833">
        <v>16744.643079458845</v>
      </c>
      <c r="I833">
        <v>47165.901063540514</v>
      </c>
      <c r="J833">
        <v>70023.483742714583</v>
      </c>
      <c r="K833">
        <v>117189.38480625514</v>
      </c>
      <c r="L833">
        <v>180088.95115467432</v>
      </c>
      <c r="M833">
        <v>52155.440872270759</v>
      </c>
      <c r="N833">
        <v>15929.3269853208</v>
      </c>
      <c r="O833">
        <v>29248.841296569659</v>
      </c>
      <c r="P833">
        <v>6977.2725903803166</v>
      </c>
      <c r="Q833">
        <v>35158.373888310896</v>
      </c>
      <c r="R833">
        <v>53501.72659932416</v>
      </c>
      <c r="S833">
        <v>88660.100487635078</v>
      </c>
      <c r="T833">
        <v>131473.09251558324</v>
      </c>
      <c r="U833">
        <v>194843.21837892893</v>
      </c>
      <c r="V833">
        <v>7240.6849896586746</v>
      </c>
      <c r="W833">
        <v>1521.9065775303502</v>
      </c>
      <c r="X833">
        <v>186080.62681173935</v>
      </c>
      <c r="Y833">
        <v>15747.53945015608</v>
      </c>
      <c r="Z833">
        <v>1580.2924925883026</v>
      </c>
      <c r="AA833">
        <v>962.2920640901259</v>
      </c>
      <c r="AB833">
        <v>13204.954893477669</v>
      </c>
      <c r="AC833">
        <v>1087023.1715977432</v>
      </c>
      <c r="AD833">
        <v>0</v>
      </c>
      <c r="AE833">
        <v>0</v>
      </c>
      <c r="AF833">
        <v>1087023.1715977432</v>
      </c>
      <c r="AG833">
        <v>51212.661501324197</v>
      </c>
      <c r="AH833">
        <v>0</v>
      </c>
      <c r="AI833">
        <v>0</v>
      </c>
      <c r="AJ833">
        <v>51212.661501324197</v>
      </c>
      <c r="AK833">
        <v>42042.468616785249</v>
      </c>
      <c r="AL833">
        <v>0</v>
      </c>
      <c r="AM833">
        <v>0</v>
      </c>
      <c r="AN833">
        <v>42042.468616785249</v>
      </c>
      <c r="AO833">
        <v>1180278.3017158527</v>
      </c>
      <c r="AP833">
        <v>0</v>
      </c>
      <c r="AQ833">
        <v>0</v>
      </c>
      <c r="AR833">
        <v>1180278.3017158527</v>
      </c>
      <c r="AS833">
        <v>425923.1999837301</v>
      </c>
      <c r="AT833">
        <v>132128.51007014397</v>
      </c>
      <c r="AU833">
        <v>265561.85397008806</v>
      </c>
      <c r="AV833">
        <v>28232.835943498005</v>
      </c>
      <c r="AW833">
        <v>54402.865661035758</v>
      </c>
      <c r="AX833">
        <v>709.25735564315653</v>
      </c>
      <c r="AY833">
        <v>2408.2763799747354</v>
      </c>
      <c r="AZ833">
        <v>51285.331925417988</v>
      </c>
      <c r="BA833">
        <v>162562.95841129927</v>
      </c>
      <c r="BB833">
        <v>17034.210833052417</v>
      </c>
      <c r="BC833">
        <v>32090.422340964647</v>
      </c>
      <c r="BD833">
        <v>113438.32523728216</v>
      </c>
      <c r="BE833">
        <v>254976.39583212195</v>
      </c>
      <c r="BF833">
        <v>32231.343136406627</v>
      </c>
      <c r="BG833">
        <v>197697.62562322035</v>
      </c>
      <c r="BH833">
        <v>25047.427072494716</v>
      </c>
      <c r="BI833">
        <v>62211.631237233858</v>
      </c>
      <c r="BJ833">
        <v>8426.1081423293017</v>
      </c>
      <c r="BK833">
        <v>41416.509024052517</v>
      </c>
      <c r="BL833">
        <v>12369.014070852152</v>
      </c>
      <c r="BM833">
        <v>30449.738758657048</v>
      </c>
      <c r="BN833">
        <v>10514.723351846871</v>
      </c>
      <c r="BO833">
        <v>13132.442442730275</v>
      </c>
      <c r="BP833">
        <v>6802.57296407986</v>
      </c>
      <c r="BQ833">
        <v>51304.217862769285</v>
      </c>
      <c r="BR833">
        <v>11569.047086463095</v>
      </c>
      <c r="BS833">
        <v>27214.919349163709</v>
      </c>
      <c r="BT833">
        <v>12520.251427142488</v>
      </c>
      <c r="BU833">
        <v>70922.146427414729</v>
      </c>
      <c r="BV833">
        <v>12064.573087348108</v>
      </c>
      <c r="BW833">
        <v>43099.862337390747</v>
      </c>
      <c r="BX833">
        <v>15757.711002675915</v>
      </c>
      <c r="BY833">
        <v>46044.062256192228</v>
      </c>
      <c r="BZ833">
        <v>27370.058656574616</v>
      </c>
      <c r="CA833">
        <v>2167.6444149640965</v>
      </c>
      <c r="CB833">
        <v>16506.359184653567</v>
      </c>
      <c r="CC833">
        <v>471007.20243392664</v>
      </c>
      <c r="CD833">
        <v>288025.58909049886</v>
      </c>
      <c r="CE833">
        <v>29949.498139340601</v>
      </c>
      <c r="CF833">
        <v>153032.11520408824</v>
      </c>
      <c r="CG833">
        <v>613729.83289620059</v>
      </c>
      <c r="CH833">
        <v>199045.53403669974</v>
      </c>
      <c r="CI833">
        <v>401651.84209138842</v>
      </c>
      <c r="CJ833">
        <v>13032.456768112344</v>
      </c>
    </row>
    <row r="834" spans="1:88" x14ac:dyDescent="0.2">
      <c r="A834" t="s">
        <v>157</v>
      </c>
      <c r="B834">
        <v>2014</v>
      </c>
      <c r="C834" t="s">
        <v>2</v>
      </c>
      <c r="D834" t="s">
        <v>515</v>
      </c>
      <c r="E834">
        <v>2567.8597339441603</v>
      </c>
      <c r="F834">
        <v>98.511814100448419</v>
      </c>
      <c r="G834">
        <v>325.72615664099203</v>
      </c>
      <c r="H834">
        <v>2143.6217632027187</v>
      </c>
      <c r="I834">
        <v>1593.6581334796565</v>
      </c>
      <c r="J834">
        <v>1044.1611311771464</v>
      </c>
      <c r="K834">
        <v>2637.8192646568054</v>
      </c>
      <c r="L834">
        <v>5205.6789986009662</v>
      </c>
      <c r="M834">
        <v>463.89867226260822</v>
      </c>
      <c r="N834">
        <v>86.269277791132964</v>
      </c>
      <c r="O834">
        <v>321.81705044553064</v>
      </c>
      <c r="P834">
        <v>55.812344025943354</v>
      </c>
      <c r="Q834">
        <v>429.13159240367105</v>
      </c>
      <c r="R834">
        <v>281.16602898370974</v>
      </c>
      <c r="S834">
        <v>710.29762138738056</v>
      </c>
      <c r="T834">
        <v>1174.1962936499888</v>
      </c>
      <c r="U834">
        <v>40143.119879673555</v>
      </c>
      <c r="V834">
        <v>346.32261608862837</v>
      </c>
      <c r="W834">
        <v>23.16737847863579</v>
      </c>
      <c r="X834">
        <v>39773.629885106115</v>
      </c>
      <c r="Y834">
        <v>3676.4303528511173</v>
      </c>
      <c r="Z834">
        <v>12.028425862750744</v>
      </c>
      <c r="AA834">
        <v>11.174234005021946</v>
      </c>
      <c r="AB834">
        <v>3653.2276929833224</v>
      </c>
      <c r="AC834">
        <v>4652.4027245251127</v>
      </c>
      <c r="AD834">
        <v>0</v>
      </c>
      <c r="AE834">
        <v>0</v>
      </c>
      <c r="AF834">
        <v>4652.4027245251127</v>
      </c>
      <c r="AG834">
        <v>58.759544393298057</v>
      </c>
      <c r="AH834">
        <v>0</v>
      </c>
      <c r="AI834">
        <v>0</v>
      </c>
      <c r="AJ834">
        <v>58.759544393298057</v>
      </c>
      <c r="AK834">
        <v>98.193142031835634</v>
      </c>
      <c r="AL834">
        <v>0</v>
      </c>
      <c r="AM834">
        <v>0</v>
      </c>
      <c r="AN834">
        <v>98.193142031835634</v>
      </c>
      <c r="AO834">
        <v>4809.3554109502365</v>
      </c>
      <c r="AP834">
        <v>0</v>
      </c>
      <c r="AQ834">
        <v>0</v>
      </c>
      <c r="AR834">
        <v>4809.3554109502365</v>
      </c>
      <c r="AS834">
        <v>8587.4015747224767</v>
      </c>
      <c r="AT834">
        <v>5372.0148511378538</v>
      </c>
      <c r="AU834">
        <v>3199.725273676007</v>
      </c>
      <c r="AV834">
        <v>15.661449908629489</v>
      </c>
      <c r="AW834">
        <v>14497.488019937093</v>
      </c>
      <c r="AX834">
        <v>6.4020392003685505</v>
      </c>
      <c r="AY834">
        <v>13.867768045166851</v>
      </c>
      <c r="AZ834">
        <v>14477.218212691572</v>
      </c>
      <c r="BA834">
        <v>12686.896236657572</v>
      </c>
      <c r="BB834">
        <v>412.52363840781868</v>
      </c>
      <c r="BC834">
        <v>694.00618287910413</v>
      </c>
      <c r="BD834">
        <v>11580.366415370649</v>
      </c>
      <c r="BE834">
        <v>5688.4470218576853</v>
      </c>
      <c r="BF834">
        <v>254.12956659822009</v>
      </c>
      <c r="BG834">
        <v>1566.4534586338814</v>
      </c>
      <c r="BH834">
        <v>3867.8639966255678</v>
      </c>
      <c r="BI834">
        <v>111.69711436776478</v>
      </c>
      <c r="BJ834">
        <v>69.900222439954263</v>
      </c>
      <c r="BK834">
        <v>28.846314289007495</v>
      </c>
      <c r="BL834">
        <v>12.950577638803157</v>
      </c>
      <c r="BM834">
        <v>595.41519742931496</v>
      </c>
      <c r="BN834">
        <v>215.29082284286497</v>
      </c>
      <c r="BO834">
        <v>111.74266358757721</v>
      </c>
      <c r="BP834">
        <v>268.38171099887319</v>
      </c>
      <c r="BQ834">
        <v>1864.1116146103857</v>
      </c>
      <c r="BR834">
        <v>219.33536946270459</v>
      </c>
      <c r="BS834">
        <v>221.86324304197336</v>
      </c>
      <c r="BT834">
        <v>1422.9130021057049</v>
      </c>
      <c r="BU834">
        <v>2315.5177596311241</v>
      </c>
      <c r="BV834">
        <v>221.91000461519855</v>
      </c>
      <c r="BW834">
        <v>350.99593249005238</v>
      </c>
      <c r="BX834">
        <v>1742.6118225258729</v>
      </c>
      <c r="BY834">
        <v>241.21701615259497</v>
      </c>
      <c r="BZ834">
        <v>190.36374247586411</v>
      </c>
      <c r="CA834">
        <v>43.729651902796206</v>
      </c>
      <c r="CB834">
        <v>7.1236217739346053</v>
      </c>
      <c r="CC834">
        <v>2631.7511699586421</v>
      </c>
      <c r="CD834">
        <v>1985.2978565165865</v>
      </c>
      <c r="CE834">
        <v>580.29646786034982</v>
      </c>
      <c r="CF834">
        <v>66.156845581704033</v>
      </c>
      <c r="CG834">
        <v>5649.8172582340831</v>
      </c>
      <c r="CH834">
        <v>1173.1555982569357</v>
      </c>
      <c r="CI834">
        <v>4466.5894483992543</v>
      </c>
      <c r="CJ834">
        <v>10.072211577883193</v>
      </c>
    </row>
    <row r="835" spans="1:88" x14ac:dyDescent="0.2">
      <c r="A835" t="s">
        <v>157</v>
      </c>
      <c r="B835">
        <v>2014</v>
      </c>
      <c r="C835" t="s">
        <v>3</v>
      </c>
      <c r="D835" t="s">
        <v>516</v>
      </c>
      <c r="E835">
        <v>328.343640268103</v>
      </c>
      <c r="F835">
        <v>19.390601756892149</v>
      </c>
      <c r="G835">
        <v>289.62323492891801</v>
      </c>
      <c r="H835">
        <v>19.329803582292428</v>
      </c>
      <c r="I835">
        <v>48.256948298385197</v>
      </c>
      <c r="J835">
        <v>1327.9131207012633</v>
      </c>
      <c r="K835">
        <v>1376.1700689996489</v>
      </c>
      <c r="L835">
        <v>1704.5137092677519</v>
      </c>
      <c r="M835">
        <v>308.42876681673454</v>
      </c>
      <c r="N835">
        <v>17.680145669550015</v>
      </c>
      <c r="O835">
        <v>286.55299028983347</v>
      </c>
      <c r="P835">
        <v>4.1956308573509746</v>
      </c>
      <c r="Q835">
        <v>37.497347394042897</v>
      </c>
      <c r="R835">
        <v>1031.8352351698359</v>
      </c>
      <c r="S835">
        <v>1069.332582563879</v>
      </c>
      <c r="T835">
        <v>1377.7613493806134</v>
      </c>
      <c r="U835">
        <v>274.68881474093519</v>
      </c>
      <c r="V835">
        <v>11.941602720786678</v>
      </c>
      <c r="W835">
        <v>17.227278189655983</v>
      </c>
      <c r="X835">
        <v>245.51993383049208</v>
      </c>
      <c r="Y835">
        <v>32.633692949444978</v>
      </c>
      <c r="Z835">
        <v>4.7379732192029671</v>
      </c>
      <c r="AA835">
        <v>8.8575929004801246</v>
      </c>
      <c r="AB835">
        <v>19.038126829761797</v>
      </c>
      <c r="AC835">
        <v>3261.8006926551789</v>
      </c>
      <c r="AD835">
        <v>0</v>
      </c>
      <c r="AE835">
        <v>0</v>
      </c>
      <c r="AF835">
        <v>3261.8006926551789</v>
      </c>
      <c r="AG835">
        <v>21.137985509281641</v>
      </c>
      <c r="AH835">
        <v>0</v>
      </c>
      <c r="AI835">
        <v>0</v>
      </c>
      <c r="AJ835">
        <v>21.137985509281641</v>
      </c>
      <c r="AK835">
        <v>41.325292816637145</v>
      </c>
      <c r="AL835">
        <v>0</v>
      </c>
      <c r="AM835">
        <v>0</v>
      </c>
      <c r="AN835">
        <v>41.325292816637145</v>
      </c>
      <c r="AO835">
        <v>3324.2639709810974</v>
      </c>
      <c r="AP835">
        <v>0</v>
      </c>
      <c r="AQ835">
        <v>0</v>
      </c>
      <c r="AR835">
        <v>3324.2639709810974</v>
      </c>
      <c r="AS835">
        <v>3417.8098210259304</v>
      </c>
      <c r="AT835">
        <v>61.951130351329212</v>
      </c>
      <c r="AU835">
        <v>3290.7402082138756</v>
      </c>
      <c r="AV835">
        <v>65.118482460715086</v>
      </c>
      <c r="AW835">
        <v>97.003210829712714</v>
      </c>
      <c r="AX835">
        <v>1.3874594524022985</v>
      </c>
      <c r="AY835">
        <v>16.567109272091713</v>
      </c>
      <c r="AZ835">
        <v>79.048642105218747</v>
      </c>
      <c r="BA835">
        <v>730.44720525455421</v>
      </c>
      <c r="BB835">
        <v>18.738912088033661</v>
      </c>
      <c r="BC835">
        <v>607.44083229674516</v>
      </c>
      <c r="BD835">
        <v>104.26746086977467</v>
      </c>
      <c r="BE835">
        <v>1164.7165228053038</v>
      </c>
      <c r="BF835">
        <v>62.339238655717956</v>
      </c>
      <c r="BG835">
        <v>1038.6407816796996</v>
      </c>
      <c r="BH835">
        <v>63.736502469886219</v>
      </c>
      <c r="BI835">
        <v>53.147074659262749</v>
      </c>
      <c r="BJ835">
        <v>15.947137962958777</v>
      </c>
      <c r="BK835">
        <v>16.744086329161867</v>
      </c>
      <c r="BL835">
        <v>20.455850367142119</v>
      </c>
      <c r="BM835">
        <v>114.27821258262037</v>
      </c>
      <c r="BN835">
        <v>7.0620039562450998</v>
      </c>
      <c r="BO835">
        <v>88.941876375095845</v>
      </c>
      <c r="BP835">
        <v>18.274332251279741</v>
      </c>
      <c r="BQ835">
        <v>235.24142977404517</v>
      </c>
      <c r="BR835">
        <v>9.1803158209158688</v>
      </c>
      <c r="BS835">
        <v>199.77637516703365</v>
      </c>
      <c r="BT835">
        <v>26.284738786095556</v>
      </c>
      <c r="BU835">
        <v>369.09975732320908</v>
      </c>
      <c r="BV835">
        <v>9.2324619317752905</v>
      </c>
      <c r="BW835">
        <v>330.2039794509144</v>
      </c>
      <c r="BX835">
        <v>29.663315940519762</v>
      </c>
      <c r="BY835">
        <v>310.35529415158845</v>
      </c>
      <c r="BZ835">
        <v>85.329923472771029</v>
      </c>
      <c r="CA835">
        <v>38.457416116963678</v>
      </c>
      <c r="CB835">
        <v>186.56795456185415</v>
      </c>
      <c r="CC835">
        <v>3150.4953475056482</v>
      </c>
      <c r="CD835">
        <v>912.44109468069712</v>
      </c>
      <c r="CE835">
        <v>510.76018158997908</v>
      </c>
      <c r="CF835">
        <v>1727.2940712349648</v>
      </c>
      <c r="CG835">
        <v>4204.9197236593727</v>
      </c>
      <c r="CH835">
        <v>224.10760094113382</v>
      </c>
      <c r="CI835">
        <v>3977.9251675541573</v>
      </c>
      <c r="CJ835">
        <v>2.8869551640678388</v>
      </c>
    </row>
    <row r="836" spans="1:88" x14ac:dyDescent="0.2">
      <c r="A836" t="s">
        <v>157</v>
      </c>
      <c r="B836">
        <v>2014</v>
      </c>
      <c r="C836" t="s">
        <v>4</v>
      </c>
      <c r="D836" t="s">
        <v>517</v>
      </c>
      <c r="E836">
        <v>159.32623327210453</v>
      </c>
      <c r="F836">
        <v>4.2252877608622228</v>
      </c>
      <c r="G836">
        <v>152.82204547508141</v>
      </c>
      <c r="H836">
        <v>2.2789000361601399</v>
      </c>
      <c r="I836">
        <v>5417.9254305624363</v>
      </c>
      <c r="J836">
        <v>618.6303692936948</v>
      </c>
      <c r="K836">
        <v>6036.5557998561371</v>
      </c>
      <c r="L836">
        <v>6195.8820331282413</v>
      </c>
      <c r="M836">
        <v>156.05183007492982</v>
      </c>
      <c r="N836">
        <v>4.107324047900712</v>
      </c>
      <c r="O836">
        <v>150.70572603691988</v>
      </c>
      <c r="P836">
        <v>1.2387799901075573</v>
      </c>
      <c r="Q836">
        <v>4407.063702182465</v>
      </c>
      <c r="R836">
        <v>503.20800471020027</v>
      </c>
      <c r="S836">
        <v>4910.2717068926659</v>
      </c>
      <c r="T836">
        <v>5066.3235369675958</v>
      </c>
      <c r="U836">
        <v>20.812190565443252</v>
      </c>
      <c r="V836">
        <v>0.79679288350346233</v>
      </c>
      <c r="W836">
        <v>1.1278176867689316</v>
      </c>
      <c r="X836">
        <v>18.887579995170864</v>
      </c>
      <c r="Y836">
        <v>8.2935677553304679</v>
      </c>
      <c r="Z836">
        <v>0.32900634521450084</v>
      </c>
      <c r="AA836">
        <v>7.0071275033258873</v>
      </c>
      <c r="AB836">
        <v>0.95743390679006712</v>
      </c>
      <c r="AC836">
        <v>270.7954134141936</v>
      </c>
      <c r="AD836">
        <v>0</v>
      </c>
      <c r="AE836">
        <v>0</v>
      </c>
      <c r="AF836">
        <v>270.7954134141936</v>
      </c>
      <c r="AG836">
        <v>8.1443975911518809</v>
      </c>
      <c r="AH836">
        <v>0</v>
      </c>
      <c r="AI836">
        <v>0</v>
      </c>
      <c r="AJ836">
        <v>8.1443975911518809</v>
      </c>
      <c r="AK836">
        <v>4.6022384386871691</v>
      </c>
      <c r="AL836">
        <v>0</v>
      </c>
      <c r="AM836">
        <v>0</v>
      </c>
      <c r="AN836">
        <v>4.6022384386871691</v>
      </c>
      <c r="AO836">
        <v>283.54204944403284</v>
      </c>
      <c r="AP836">
        <v>0</v>
      </c>
      <c r="AQ836">
        <v>0</v>
      </c>
      <c r="AR836">
        <v>283.54204944403284</v>
      </c>
      <c r="AS836">
        <v>281.32859108146118</v>
      </c>
      <c r="AT836">
        <v>4.2599744213506021</v>
      </c>
      <c r="AU836">
        <v>274.13107906601005</v>
      </c>
      <c r="AV836">
        <v>2.9375375941014972</v>
      </c>
      <c r="AW836">
        <v>5.0477669197209707</v>
      </c>
      <c r="AX836">
        <v>0.15234328838944322</v>
      </c>
      <c r="AY836">
        <v>1.2503091361277785</v>
      </c>
      <c r="AZ836">
        <v>3.6451144952037602</v>
      </c>
      <c r="BA836">
        <v>61.134907250675056</v>
      </c>
      <c r="BB836">
        <v>1.3609458266335206</v>
      </c>
      <c r="BC836">
        <v>48.070451760858859</v>
      </c>
      <c r="BD836">
        <v>11.703509663182732</v>
      </c>
      <c r="BE836">
        <v>2894.327876671467</v>
      </c>
      <c r="BF836">
        <v>6.7192329682074741</v>
      </c>
      <c r="BG836">
        <v>2885.2285131429539</v>
      </c>
      <c r="BH836">
        <v>2.3801305602985177</v>
      </c>
      <c r="BI836">
        <v>62.50522711169279</v>
      </c>
      <c r="BJ836">
        <v>1.5542456569596554</v>
      </c>
      <c r="BK836">
        <v>59.439208936304937</v>
      </c>
      <c r="BL836">
        <v>1.5117725184281563</v>
      </c>
      <c r="BM836">
        <v>47.588913961651841</v>
      </c>
      <c r="BN836">
        <v>0.63300424930798016</v>
      </c>
      <c r="BO836">
        <v>46.476726391538747</v>
      </c>
      <c r="BP836">
        <v>0.47918332080508991</v>
      </c>
      <c r="BQ836">
        <v>54.9888601617291</v>
      </c>
      <c r="BR836">
        <v>0.79718692560311166</v>
      </c>
      <c r="BS836">
        <v>53.320275613886309</v>
      </c>
      <c r="BT836">
        <v>0.87139762223972539</v>
      </c>
      <c r="BU836">
        <v>64.763859582359856</v>
      </c>
      <c r="BV836">
        <v>0.79829557745088375</v>
      </c>
      <c r="BW836">
        <v>61.319530747659726</v>
      </c>
      <c r="BX836">
        <v>2.6460332572492264</v>
      </c>
      <c r="BY836">
        <v>11.267244774298355</v>
      </c>
      <c r="BZ836">
        <v>5.4669245695294588</v>
      </c>
      <c r="CA836">
        <v>1.3434598449524022</v>
      </c>
      <c r="CB836">
        <v>4.4568603598164822</v>
      </c>
      <c r="CC836">
        <v>116.66285937119187</v>
      </c>
      <c r="CD836">
        <v>57.612371542899197</v>
      </c>
      <c r="CE836">
        <v>17.857587302210238</v>
      </c>
      <c r="CF836">
        <v>41.192900526082013</v>
      </c>
      <c r="CG836">
        <v>2089.7767332201452</v>
      </c>
      <c r="CH836">
        <v>59.990375281275981</v>
      </c>
      <c r="CI836">
        <v>2028.6963338490809</v>
      </c>
      <c r="CJ836">
        <v>1.0900240897975837</v>
      </c>
    </row>
    <row r="837" spans="1:88" x14ac:dyDescent="0.2">
      <c r="A837" t="s">
        <v>157</v>
      </c>
      <c r="B837">
        <v>2014</v>
      </c>
      <c r="C837" t="s">
        <v>5</v>
      </c>
      <c r="D837" t="s">
        <v>518</v>
      </c>
      <c r="E837">
        <v>748.50220111823421</v>
      </c>
      <c r="F837">
        <v>393.75918421614142</v>
      </c>
      <c r="G837">
        <v>172.60974944440724</v>
      </c>
      <c r="H837">
        <v>182.13326745768259</v>
      </c>
      <c r="I837">
        <v>-51.726976402015083</v>
      </c>
      <c r="J837">
        <v>16979.595196588863</v>
      </c>
      <c r="K837">
        <v>16927.868220186829</v>
      </c>
      <c r="L837">
        <v>17676.370421305062</v>
      </c>
      <c r="M837">
        <v>693.96266425932959</v>
      </c>
      <c r="N837">
        <v>389.58618815965355</v>
      </c>
      <c r="O837">
        <v>170.25918232007669</v>
      </c>
      <c r="P837">
        <v>134.1172937796004</v>
      </c>
      <c r="Q837">
        <v>-39.764236562090446</v>
      </c>
      <c r="R837">
        <v>13052.776077191982</v>
      </c>
      <c r="S837">
        <v>13013.01184062981</v>
      </c>
      <c r="T837">
        <v>13706.97450488914</v>
      </c>
      <c r="U837">
        <v>1416.0664169264844</v>
      </c>
      <c r="V837">
        <v>19.085284917753739</v>
      </c>
      <c r="W837">
        <v>6.8209663994527006</v>
      </c>
      <c r="X837">
        <v>1390.1601656092764</v>
      </c>
      <c r="Y837">
        <v>50.826844846042036</v>
      </c>
      <c r="Z837">
        <v>12.402227964912129</v>
      </c>
      <c r="AA837">
        <v>7.3155804172639511</v>
      </c>
      <c r="AB837">
        <v>31.109036463865774</v>
      </c>
      <c r="AC837">
        <v>3668.2355802069014</v>
      </c>
      <c r="AD837">
        <v>0</v>
      </c>
      <c r="AE837">
        <v>0</v>
      </c>
      <c r="AF837">
        <v>3668.2355802069014</v>
      </c>
      <c r="AG837">
        <v>121.1387463807209</v>
      </c>
      <c r="AH837">
        <v>0</v>
      </c>
      <c r="AI837">
        <v>0</v>
      </c>
      <c r="AJ837">
        <v>121.1387463807209</v>
      </c>
      <c r="AK837">
        <v>201.17128748538022</v>
      </c>
      <c r="AL837">
        <v>0</v>
      </c>
      <c r="AM837">
        <v>0</v>
      </c>
      <c r="AN837">
        <v>201.17128748538022</v>
      </c>
      <c r="AO837">
        <v>3990.5456140730021</v>
      </c>
      <c r="AP837">
        <v>0</v>
      </c>
      <c r="AQ837">
        <v>0</v>
      </c>
      <c r="AR837">
        <v>3990.5456140730021</v>
      </c>
      <c r="AS837">
        <v>850.48479334795661</v>
      </c>
      <c r="AT837">
        <v>212.96248108892175</v>
      </c>
      <c r="AU837">
        <v>605.53214822884161</v>
      </c>
      <c r="AV837">
        <v>31.990164030192407</v>
      </c>
      <c r="AW837">
        <v>129.02117623410169</v>
      </c>
      <c r="AX837">
        <v>7.875014649957695</v>
      </c>
      <c r="AY837">
        <v>1.924368254988948</v>
      </c>
      <c r="AZ837">
        <v>119.22179332915513</v>
      </c>
      <c r="BA837">
        <v>520.22056139424831</v>
      </c>
      <c r="BB837">
        <v>40.55485434603272</v>
      </c>
      <c r="BC837">
        <v>99.31127136306273</v>
      </c>
      <c r="BD837">
        <v>380.35443568515319</v>
      </c>
      <c r="BE837">
        <v>3361.779737809436</v>
      </c>
      <c r="BF837">
        <v>1948.2225208420132</v>
      </c>
      <c r="BG837">
        <v>1267.1195235047564</v>
      </c>
      <c r="BH837">
        <v>146.43769346266947</v>
      </c>
      <c r="BI837">
        <v>814.01137058336838</v>
      </c>
      <c r="BJ837">
        <v>205.42453557069061</v>
      </c>
      <c r="BK837">
        <v>128.88972336392081</v>
      </c>
      <c r="BL837">
        <v>479.69711164875787</v>
      </c>
      <c r="BM837">
        <v>391.1501166047276</v>
      </c>
      <c r="BN837">
        <v>34.725695036472295</v>
      </c>
      <c r="BO837">
        <v>81.398060618991309</v>
      </c>
      <c r="BP837">
        <v>275.0263609492639</v>
      </c>
      <c r="BQ837">
        <v>558.99139731863818</v>
      </c>
      <c r="BR837">
        <v>62.912014229072454</v>
      </c>
      <c r="BS837">
        <v>114.14564536308148</v>
      </c>
      <c r="BT837">
        <v>381.9337377264842</v>
      </c>
      <c r="BU837">
        <v>758.74565707199758</v>
      </c>
      <c r="BV837">
        <v>81.925168245488777</v>
      </c>
      <c r="BW837">
        <v>149.7468188346474</v>
      </c>
      <c r="BX837">
        <v>527.07366999186218</v>
      </c>
      <c r="BY837">
        <v>102.16641694385399</v>
      </c>
      <c r="BZ837">
        <v>68.025640245427709</v>
      </c>
      <c r="CA837">
        <v>23.986305279893969</v>
      </c>
      <c r="CB837">
        <v>10.154471418532369</v>
      </c>
      <c r="CC837">
        <v>1115.254054609296</v>
      </c>
      <c r="CD837">
        <v>714.62365070180238</v>
      </c>
      <c r="CE837">
        <v>318.11034919421809</v>
      </c>
      <c r="CF837">
        <v>82.52005471327162</v>
      </c>
      <c r="CG837">
        <v>6949.7150385218665</v>
      </c>
      <c r="CH837">
        <v>4575.7640611554652</v>
      </c>
      <c r="CI837">
        <v>2348.486301571892</v>
      </c>
      <c r="CJ837">
        <v>25.464675794536529</v>
      </c>
    </row>
    <row r="838" spans="1:88" x14ac:dyDescent="0.2">
      <c r="A838" t="s">
        <v>157</v>
      </c>
      <c r="B838">
        <v>2014</v>
      </c>
      <c r="C838" t="s">
        <v>6</v>
      </c>
      <c r="D838" t="s">
        <v>519</v>
      </c>
      <c r="E838">
        <v>4643.516007154587</v>
      </c>
      <c r="F838">
        <v>588.76014819800287</v>
      </c>
      <c r="G838">
        <v>781.04971575576212</v>
      </c>
      <c r="H838">
        <v>3273.7061432008195</v>
      </c>
      <c r="I838">
        <v>8794.9176713347915</v>
      </c>
      <c r="J838">
        <v>5925.9492700535575</v>
      </c>
      <c r="K838">
        <v>14720.866941388311</v>
      </c>
      <c r="L838">
        <v>19364.382948542894</v>
      </c>
      <c r="M838">
        <v>1459.638476848141</v>
      </c>
      <c r="N838">
        <v>564.83988636292725</v>
      </c>
      <c r="O838">
        <v>771.21017337791875</v>
      </c>
      <c r="P838">
        <v>123.58841710729575</v>
      </c>
      <c r="Q838">
        <v>4007.5075786480184</v>
      </c>
      <c r="R838">
        <v>1862.9951836355619</v>
      </c>
      <c r="S838">
        <v>5870.5027622835723</v>
      </c>
      <c r="T838">
        <v>7330.1412391317135</v>
      </c>
      <c r="U838">
        <v>57396.152852221436</v>
      </c>
      <c r="V838">
        <v>536.0463022662866</v>
      </c>
      <c r="W838">
        <v>37.554873765177845</v>
      </c>
      <c r="X838">
        <v>56822.551676189687</v>
      </c>
      <c r="Y838">
        <v>5236.955695791291</v>
      </c>
      <c r="Z838">
        <v>35.299007645701209</v>
      </c>
      <c r="AA838">
        <v>29.86802192521451</v>
      </c>
      <c r="AB838">
        <v>5171.7886662203482</v>
      </c>
      <c r="AC838">
        <v>187452.6786685003</v>
      </c>
      <c r="AD838">
        <v>0</v>
      </c>
      <c r="AE838">
        <v>0</v>
      </c>
      <c r="AF838">
        <v>187452.6786685003</v>
      </c>
      <c r="AG838">
        <v>618.1364179720623</v>
      </c>
      <c r="AH838">
        <v>0</v>
      </c>
      <c r="AI838">
        <v>0</v>
      </c>
      <c r="AJ838">
        <v>618.1364179720623</v>
      </c>
      <c r="AK838">
        <v>581.66232689695403</v>
      </c>
      <c r="AL838">
        <v>0</v>
      </c>
      <c r="AM838">
        <v>0</v>
      </c>
      <c r="AN838">
        <v>581.66232689695403</v>
      </c>
      <c r="AO838">
        <v>188652.47741336946</v>
      </c>
      <c r="AP838">
        <v>0</v>
      </c>
      <c r="AQ838">
        <v>0</v>
      </c>
      <c r="AR838">
        <v>188652.47741336946</v>
      </c>
      <c r="AS838">
        <v>13341.203101822164</v>
      </c>
      <c r="AT838">
        <v>7816.3758238388327</v>
      </c>
      <c r="AU838">
        <v>5401.3755875972856</v>
      </c>
      <c r="AV838">
        <v>123.4516903860704</v>
      </c>
      <c r="AW838">
        <v>20461.327649625859</v>
      </c>
      <c r="AX838">
        <v>20.452501768489277</v>
      </c>
      <c r="AY838">
        <v>25.096752662302215</v>
      </c>
      <c r="AZ838">
        <v>20415.778395195121</v>
      </c>
      <c r="BA838">
        <v>18877.985519137284</v>
      </c>
      <c r="BB838">
        <v>655.34024956833343</v>
      </c>
      <c r="BC838">
        <v>1080.8150484886189</v>
      </c>
      <c r="BD838">
        <v>17141.830221080359</v>
      </c>
      <c r="BE838">
        <v>11272.974309990077</v>
      </c>
      <c r="BF838">
        <v>929.37389696018818</v>
      </c>
      <c r="BG838">
        <v>4832.8209040332404</v>
      </c>
      <c r="BH838">
        <v>5510.7795089966367</v>
      </c>
      <c r="BI838">
        <v>838.05645221048576</v>
      </c>
      <c r="BJ838">
        <v>253.26846553115598</v>
      </c>
      <c r="BK838">
        <v>518.75005741406153</v>
      </c>
      <c r="BL838">
        <v>66.037929265268872</v>
      </c>
      <c r="BM838">
        <v>1026.5827369082203</v>
      </c>
      <c r="BN838">
        <v>333.599773779521</v>
      </c>
      <c r="BO838">
        <v>293.83158836863788</v>
      </c>
      <c r="BP838">
        <v>399.15137476006237</v>
      </c>
      <c r="BQ838">
        <v>2932.193943745121</v>
      </c>
      <c r="BR838">
        <v>348.43548597678102</v>
      </c>
      <c r="BS838">
        <v>551.61883355452437</v>
      </c>
      <c r="BT838">
        <v>2032.1396242138139</v>
      </c>
      <c r="BU838">
        <v>3688.380463925861</v>
      </c>
      <c r="BV838">
        <v>352.60867642981634</v>
      </c>
      <c r="BW838">
        <v>845.02703030266366</v>
      </c>
      <c r="BX838">
        <v>2490.744757193379</v>
      </c>
      <c r="BY838">
        <v>805.11981356755905</v>
      </c>
      <c r="BZ838">
        <v>614.1928488257422</v>
      </c>
      <c r="CA838">
        <v>97.476391837903549</v>
      </c>
      <c r="CB838">
        <v>93.450572903912345</v>
      </c>
      <c r="CC838">
        <v>8600.1605257795309</v>
      </c>
      <c r="CD838">
        <v>6436.9665090891376</v>
      </c>
      <c r="CE838">
        <v>1295.6270743636485</v>
      </c>
      <c r="CF838">
        <v>867.56694232672066</v>
      </c>
      <c r="CG838">
        <v>18706.956635941409</v>
      </c>
      <c r="CH838">
        <v>8009.0173305660264</v>
      </c>
      <c r="CI838">
        <v>10645.304624092729</v>
      </c>
      <c r="CJ838">
        <v>52.634681282634872</v>
      </c>
    </row>
    <row r="839" spans="1:88" x14ac:dyDescent="0.2">
      <c r="A839" t="s">
        <v>157</v>
      </c>
      <c r="B839">
        <v>2014</v>
      </c>
      <c r="C839" t="s">
        <v>7</v>
      </c>
      <c r="D839" t="s">
        <v>520</v>
      </c>
      <c r="E839">
        <v>135.38112425938749</v>
      </c>
      <c r="F839">
        <v>33.263083234268983</v>
      </c>
      <c r="G839">
        <v>32.482677861939102</v>
      </c>
      <c r="H839">
        <v>69.635363163179633</v>
      </c>
      <c r="I839">
        <v>2337.4783965305833</v>
      </c>
      <c r="J839">
        <v>542.81973220417876</v>
      </c>
      <c r="K839">
        <v>2880.2981287347611</v>
      </c>
      <c r="L839">
        <v>3015.6792529941486</v>
      </c>
      <c r="M839">
        <v>70.497431428797626</v>
      </c>
      <c r="N839">
        <v>32.376896852097971</v>
      </c>
      <c r="O839">
        <v>32.102663893898125</v>
      </c>
      <c r="P839">
        <v>6.017870682801532</v>
      </c>
      <c r="Q839">
        <v>1592.4990915128133</v>
      </c>
      <c r="R839">
        <v>369.81729186179166</v>
      </c>
      <c r="S839">
        <v>1962.3163833746053</v>
      </c>
      <c r="T839">
        <v>2032.8138148034029</v>
      </c>
      <c r="U839">
        <v>1224.0899139006772</v>
      </c>
      <c r="V839">
        <v>13.918267012760195</v>
      </c>
      <c r="W839">
        <v>1.3086033645930515</v>
      </c>
      <c r="X839">
        <v>1208.8630435233185</v>
      </c>
      <c r="Y839">
        <v>108.73734253758039</v>
      </c>
      <c r="Z839">
        <v>1.8061399558789739</v>
      </c>
      <c r="AA839">
        <v>1.1654324963969664</v>
      </c>
      <c r="AB839">
        <v>105.76577008530369</v>
      </c>
      <c r="AC839">
        <v>1729.0831965286532</v>
      </c>
      <c r="AD839">
        <v>0</v>
      </c>
      <c r="AE839">
        <v>0</v>
      </c>
      <c r="AF839">
        <v>1729.0831965286532</v>
      </c>
      <c r="AG839">
        <v>89.219300355761021</v>
      </c>
      <c r="AH839">
        <v>0</v>
      </c>
      <c r="AI839">
        <v>0</v>
      </c>
      <c r="AJ839">
        <v>89.219300355761021</v>
      </c>
      <c r="AK839">
        <v>59.555494975421482</v>
      </c>
      <c r="AL839">
        <v>0</v>
      </c>
      <c r="AM839">
        <v>0</v>
      </c>
      <c r="AN839">
        <v>59.555494975421482</v>
      </c>
      <c r="AO839">
        <v>1877.857991859843</v>
      </c>
      <c r="AP839">
        <v>0</v>
      </c>
      <c r="AQ839">
        <v>0</v>
      </c>
      <c r="AR839">
        <v>1877.857991859843</v>
      </c>
      <c r="AS839">
        <v>378.8619590274825</v>
      </c>
      <c r="AT839">
        <v>173.43607714332722</v>
      </c>
      <c r="AU839">
        <v>184.31916930587445</v>
      </c>
      <c r="AV839">
        <v>21.106712578281254</v>
      </c>
      <c r="AW839">
        <v>419.50058546767343</v>
      </c>
      <c r="AX839">
        <v>0.99918189200416274</v>
      </c>
      <c r="AY839">
        <v>1.6183714299303169</v>
      </c>
      <c r="AZ839">
        <v>416.88303214573892</v>
      </c>
      <c r="BA839">
        <v>430.57636276145809</v>
      </c>
      <c r="BB839">
        <v>17.470128500582266</v>
      </c>
      <c r="BC839">
        <v>31.472389809750968</v>
      </c>
      <c r="BD839">
        <v>381.63384445112541</v>
      </c>
      <c r="BE839">
        <v>354.63372000903115</v>
      </c>
      <c r="BF839">
        <v>47.156265298184991</v>
      </c>
      <c r="BG839">
        <v>189.08529886234322</v>
      </c>
      <c r="BH839">
        <v>118.39215584850224</v>
      </c>
      <c r="BI839">
        <v>44.387287538061372</v>
      </c>
      <c r="BJ839">
        <v>13.226176638211916</v>
      </c>
      <c r="BK839">
        <v>22.73579304129467</v>
      </c>
      <c r="BL839">
        <v>8.4253178585548341</v>
      </c>
      <c r="BM839">
        <v>30.4994811892618</v>
      </c>
      <c r="BN839">
        <v>8.5517614796297714</v>
      </c>
      <c r="BO839">
        <v>11.988963027739294</v>
      </c>
      <c r="BP839">
        <v>9.9587566818927336</v>
      </c>
      <c r="BQ839">
        <v>78.529401670477782</v>
      </c>
      <c r="BR839">
        <v>9.3671019616717892</v>
      </c>
      <c r="BS839">
        <v>25.404501133242007</v>
      </c>
      <c r="BT839">
        <v>43.757798575563861</v>
      </c>
      <c r="BU839">
        <v>104.04466306156273</v>
      </c>
      <c r="BV839">
        <v>9.4960442643467253</v>
      </c>
      <c r="BW839">
        <v>40.788870703174908</v>
      </c>
      <c r="BX839">
        <v>53.7597480940412</v>
      </c>
      <c r="BY839">
        <v>47.1657462893454</v>
      </c>
      <c r="BZ839">
        <v>30.297341595958379</v>
      </c>
      <c r="CA839">
        <v>3.6775043042387598</v>
      </c>
      <c r="CB839">
        <v>13.190900389148201</v>
      </c>
      <c r="CC839">
        <v>489.63743037229938</v>
      </c>
      <c r="CD839">
        <v>318.49953306397987</v>
      </c>
      <c r="CE839">
        <v>48.937958003496554</v>
      </c>
      <c r="CF839">
        <v>122.19993930482099</v>
      </c>
      <c r="CG839">
        <v>889.07182954959308</v>
      </c>
      <c r="CH839">
        <v>439.98721497716321</v>
      </c>
      <c r="CI839">
        <v>443.24921284734592</v>
      </c>
      <c r="CJ839">
        <v>5.8354017250829697</v>
      </c>
    </row>
    <row r="840" spans="1:88" x14ac:dyDescent="0.2">
      <c r="A840" t="s">
        <v>157</v>
      </c>
      <c r="B840">
        <v>2014</v>
      </c>
      <c r="C840" t="s">
        <v>8</v>
      </c>
      <c r="D840" t="s">
        <v>521</v>
      </c>
      <c r="E840">
        <v>639.226015676158</v>
      </c>
      <c r="F840">
        <v>127.58563695849742</v>
      </c>
      <c r="G840">
        <v>461.38504422978565</v>
      </c>
      <c r="H840">
        <v>50.255334487875423</v>
      </c>
      <c r="I840">
        <v>75.246994740475898</v>
      </c>
      <c r="J840">
        <v>612.29652658671341</v>
      </c>
      <c r="K840">
        <v>687.54352132718986</v>
      </c>
      <c r="L840">
        <v>1326.7695370033478</v>
      </c>
      <c r="M840">
        <v>584.92201737802804</v>
      </c>
      <c r="N840">
        <v>108.80056014958141</v>
      </c>
      <c r="O840">
        <v>455.94980068838657</v>
      </c>
      <c r="P840">
        <v>20.171656540060177</v>
      </c>
      <c r="Q840">
        <v>59.324384338870018</v>
      </c>
      <c r="R840">
        <v>474.39320860644398</v>
      </c>
      <c r="S840">
        <v>533.71759294531341</v>
      </c>
      <c r="T840">
        <v>1118.6396103233415</v>
      </c>
      <c r="U840">
        <v>749.36598580802001</v>
      </c>
      <c r="V840">
        <v>119.08487266411029</v>
      </c>
      <c r="W840">
        <v>21.140270839436567</v>
      </c>
      <c r="X840">
        <v>609.14084230447429</v>
      </c>
      <c r="Y840">
        <v>98.0771332310253</v>
      </c>
      <c r="Z840">
        <v>53.046828833263312</v>
      </c>
      <c r="AA840">
        <v>16.465559632258465</v>
      </c>
      <c r="AB840">
        <v>28.564744765503516</v>
      </c>
      <c r="AC840">
        <v>5973.8335090820165</v>
      </c>
      <c r="AD840">
        <v>0</v>
      </c>
      <c r="AE840">
        <v>0</v>
      </c>
      <c r="AF840">
        <v>5973.8335090820165</v>
      </c>
      <c r="AG840">
        <v>116.89243946227349</v>
      </c>
      <c r="AH840">
        <v>0</v>
      </c>
      <c r="AI840">
        <v>0</v>
      </c>
      <c r="AJ840">
        <v>116.89243946227349</v>
      </c>
      <c r="AK840">
        <v>253.4118928311772</v>
      </c>
      <c r="AL840">
        <v>0</v>
      </c>
      <c r="AM840">
        <v>0</v>
      </c>
      <c r="AN840">
        <v>253.4118928311772</v>
      </c>
      <c r="AO840">
        <v>6344.1378413754683</v>
      </c>
      <c r="AP840">
        <v>0</v>
      </c>
      <c r="AQ840">
        <v>0</v>
      </c>
      <c r="AR840">
        <v>6344.1378413754683</v>
      </c>
      <c r="AS840">
        <v>4253.7160798905143</v>
      </c>
      <c r="AT840">
        <v>380.09974385173928</v>
      </c>
      <c r="AU840">
        <v>3778.7601879028639</v>
      </c>
      <c r="AV840">
        <v>94.856148135908171</v>
      </c>
      <c r="AW840">
        <v>143.03996994515376</v>
      </c>
      <c r="AX840">
        <v>12.849239999199227</v>
      </c>
      <c r="AY840">
        <v>18.701039680830473</v>
      </c>
      <c r="AZ840">
        <v>111.48969026512395</v>
      </c>
      <c r="BA840">
        <v>1399.5343508901642</v>
      </c>
      <c r="BB840">
        <v>211.38592253255473</v>
      </c>
      <c r="BC840">
        <v>677.61054828007423</v>
      </c>
      <c r="BD840">
        <v>510.53788007753536</v>
      </c>
      <c r="BE840">
        <v>3203.4202134607126</v>
      </c>
      <c r="BF840">
        <v>709.94579742263022</v>
      </c>
      <c r="BG840">
        <v>2410.2335787313741</v>
      </c>
      <c r="BH840">
        <v>83.240837306701806</v>
      </c>
      <c r="BI840">
        <v>427.64668999255849</v>
      </c>
      <c r="BJ840">
        <v>144.4661082553109</v>
      </c>
      <c r="BK840">
        <v>248.0933398200427</v>
      </c>
      <c r="BL840">
        <v>35.087241917204487</v>
      </c>
      <c r="BM840">
        <v>275.84817807965425</v>
      </c>
      <c r="BN840">
        <v>81.676791231186428</v>
      </c>
      <c r="BO840">
        <v>166.86633231219517</v>
      </c>
      <c r="BP840">
        <v>27.305054536273662</v>
      </c>
      <c r="BQ840">
        <v>471.9321928758111</v>
      </c>
      <c r="BR840">
        <v>112.29074411296934</v>
      </c>
      <c r="BS840">
        <v>320.40429246269593</v>
      </c>
      <c r="BT840">
        <v>39.237156300145436</v>
      </c>
      <c r="BU840">
        <v>735.29759366899441</v>
      </c>
      <c r="BV840">
        <v>112.64790508315038</v>
      </c>
      <c r="BW840">
        <v>496.32726493429931</v>
      </c>
      <c r="BX840">
        <v>126.3224236515438</v>
      </c>
      <c r="BY840">
        <v>1256.4697733448768</v>
      </c>
      <c r="BZ840">
        <v>1004.5587812067441</v>
      </c>
      <c r="CA840">
        <v>59.212682104720393</v>
      </c>
      <c r="CB840">
        <v>192.69831003340911</v>
      </c>
      <c r="CC840">
        <v>13075.438490273109</v>
      </c>
      <c r="CD840">
        <v>10499.851091218874</v>
      </c>
      <c r="CE840">
        <v>786.12566659478182</v>
      </c>
      <c r="CF840">
        <v>1789.4617324594235</v>
      </c>
      <c r="CG840">
        <v>7520.8323338930268</v>
      </c>
      <c r="CH840">
        <v>1199.1814120736728</v>
      </c>
      <c r="CI840">
        <v>6301.3094613017538</v>
      </c>
      <c r="CJ840">
        <v>20.341460517575104</v>
      </c>
    </row>
    <row r="841" spans="1:88" x14ac:dyDescent="0.2">
      <c r="A841" t="s">
        <v>157</v>
      </c>
      <c r="B841">
        <v>2014</v>
      </c>
      <c r="C841" t="s">
        <v>3777</v>
      </c>
      <c r="D841" t="s">
        <v>3937</v>
      </c>
      <c r="E841">
        <v>1721.7258909589116</v>
      </c>
      <c r="F841">
        <v>850.86985681487636</v>
      </c>
      <c r="G841">
        <v>618.36698516567242</v>
      </c>
      <c r="H841">
        <v>252.4890489783678</v>
      </c>
      <c r="I841">
        <v>659.73690351624202</v>
      </c>
      <c r="J841">
        <v>3274.3305676184405</v>
      </c>
      <c r="K841">
        <v>3934.0674711346815</v>
      </c>
      <c r="L841">
        <v>5655.7933620935928</v>
      </c>
      <c r="M841">
        <v>1445.7261968860871</v>
      </c>
      <c r="N841">
        <v>765.29423207049638</v>
      </c>
      <c r="O841">
        <v>610.41553329626265</v>
      </c>
      <c r="P841">
        <v>70.016431519332158</v>
      </c>
      <c r="Q841">
        <v>606.89483336180933</v>
      </c>
      <c r="R841">
        <v>3060.3823001927158</v>
      </c>
      <c r="S841">
        <v>3667.2771335545285</v>
      </c>
      <c r="T841">
        <v>5113.0033304406152</v>
      </c>
      <c r="U841">
        <v>3455.0779645459934</v>
      </c>
      <c r="V841">
        <v>527.45225455879279</v>
      </c>
      <c r="W841">
        <v>19.664243329670317</v>
      </c>
      <c r="X841">
        <v>2907.9614666575389</v>
      </c>
      <c r="Y841">
        <v>589.21851302785365</v>
      </c>
      <c r="Z841">
        <v>242.91717577319062</v>
      </c>
      <c r="AA841">
        <v>25.033039550901243</v>
      </c>
      <c r="AB841">
        <v>321.26829770376179</v>
      </c>
      <c r="AC841">
        <v>12486.397388962223</v>
      </c>
      <c r="AD841">
        <v>0</v>
      </c>
      <c r="AE841">
        <v>0</v>
      </c>
      <c r="AF841">
        <v>12486.397388962223</v>
      </c>
      <c r="AG841">
        <v>376.61420329936067</v>
      </c>
      <c r="AH841">
        <v>0</v>
      </c>
      <c r="AI841">
        <v>0</v>
      </c>
      <c r="AJ841">
        <v>376.61420329936067</v>
      </c>
      <c r="AK841">
        <v>1478.4863893932413</v>
      </c>
      <c r="AL841">
        <v>0</v>
      </c>
      <c r="AM841">
        <v>0</v>
      </c>
      <c r="AN841">
        <v>1478.4863893932413</v>
      </c>
      <c r="AO841">
        <v>14341.497981654742</v>
      </c>
      <c r="AP841">
        <v>0</v>
      </c>
      <c r="AQ841">
        <v>0</v>
      </c>
      <c r="AR841">
        <v>14341.497981654742</v>
      </c>
      <c r="AS841">
        <v>17700.407082030419</v>
      </c>
      <c r="AT841">
        <v>1908.6405516278251</v>
      </c>
      <c r="AU841">
        <v>3326.7010253131907</v>
      </c>
      <c r="AV841">
        <v>12465.065505089442</v>
      </c>
      <c r="AW841">
        <v>2262.7763015281143</v>
      </c>
      <c r="AX841">
        <v>69.20153193178966</v>
      </c>
      <c r="AY841">
        <v>16.166255035165534</v>
      </c>
      <c r="AZ841">
        <v>2177.4085145611589</v>
      </c>
      <c r="BA841">
        <v>7501.1828989410296</v>
      </c>
      <c r="BB841">
        <v>851.43877049553498</v>
      </c>
      <c r="BC841">
        <v>558.02201073056824</v>
      </c>
      <c r="BD841">
        <v>6091.7221177149249</v>
      </c>
      <c r="BE841">
        <v>16307.576723897861</v>
      </c>
      <c r="BF841">
        <v>3084.2529258178711</v>
      </c>
      <c r="BG841">
        <v>4163.9745439513408</v>
      </c>
      <c r="BH841">
        <v>9059.3492541286287</v>
      </c>
      <c r="BI841">
        <v>5181.9260918736936</v>
      </c>
      <c r="BJ841">
        <v>845.01400682804217</v>
      </c>
      <c r="BK841">
        <v>639.64905943729025</v>
      </c>
      <c r="BL841">
        <v>3697.263025608368</v>
      </c>
      <c r="BM841">
        <v>2252.0815735256251</v>
      </c>
      <c r="BN841">
        <v>306.78660103635133</v>
      </c>
      <c r="BO841">
        <v>249.67254855274672</v>
      </c>
      <c r="BP841">
        <v>1695.6224239365317</v>
      </c>
      <c r="BQ841">
        <v>3003.4919680649396</v>
      </c>
      <c r="BR841">
        <v>412.32193854137654</v>
      </c>
      <c r="BS841">
        <v>429.36508100111456</v>
      </c>
      <c r="BT841">
        <v>2161.8049485224437</v>
      </c>
      <c r="BU841">
        <v>3333.9981071801981</v>
      </c>
      <c r="BV841">
        <v>413.59788741847274</v>
      </c>
      <c r="BW841">
        <v>628.03154622171962</v>
      </c>
      <c r="BX841">
        <v>2292.3686735400115</v>
      </c>
      <c r="BY841">
        <v>18181.268086846634</v>
      </c>
      <c r="BZ841">
        <v>4403.0969198443554</v>
      </c>
      <c r="CA841">
        <v>75.314500727245715</v>
      </c>
      <c r="CB841">
        <v>13702.856666275031</v>
      </c>
      <c r="CC841">
        <v>175290.74266479749</v>
      </c>
      <c r="CD841">
        <v>47417.761659157986</v>
      </c>
      <c r="CE841">
        <v>1000.7319451581917</v>
      </c>
      <c r="CF841">
        <v>126872.24906048054</v>
      </c>
      <c r="CG841">
        <v>18143.292115594457</v>
      </c>
      <c r="CH841">
        <v>9686.5132308215943</v>
      </c>
      <c r="CI841">
        <v>8398.3184230059469</v>
      </c>
      <c r="CJ841">
        <v>58.460461766849392</v>
      </c>
    </row>
    <row r="842" spans="1:88" x14ac:dyDescent="0.2">
      <c r="A842" t="s">
        <v>157</v>
      </c>
      <c r="B842">
        <v>2014</v>
      </c>
      <c r="C842" t="s">
        <v>9</v>
      </c>
      <c r="D842" t="s">
        <v>522</v>
      </c>
      <c r="E842">
        <v>2480.1131158246908</v>
      </c>
      <c r="F842">
        <v>1753.7207282965926</v>
      </c>
      <c r="G842">
        <v>52.545088228241028</v>
      </c>
      <c r="H842">
        <v>673.84729929987043</v>
      </c>
      <c r="I842">
        <v>2986.2613259972895</v>
      </c>
      <c r="J842">
        <v>8859.1321997678569</v>
      </c>
      <c r="K842">
        <v>11845.393525765146</v>
      </c>
      <c r="L842">
        <v>14325.50664158984</v>
      </c>
      <c r="M842">
        <v>2452.4224470580612</v>
      </c>
      <c r="N842">
        <v>1750.4138947915444</v>
      </c>
      <c r="O842">
        <v>51.79731718118758</v>
      </c>
      <c r="P842">
        <v>650.21123508533105</v>
      </c>
      <c r="Q842">
        <v>2172.9738392242598</v>
      </c>
      <c r="R842">
        <v>6446.4092076388788</v>
      </c>
      <c r="S842">
        <v>8619.3830468631368</v>
      </c>
      <c r="T842">
        <v>11071.805493921198</v>
      </c>
      <c r="U842">
        <v>788.75847363916898</v>
      </c>
      <c r="V842">
        <v>41.310229640833647</v>
      </c>
      <c r="W842">
        <v>0.88344655778004522</v>
      </c>
      <c r="X842">
        <v>746.56479744055605</v>
      </c>
      <c r="Y842">
        <v>21.142862920553171</v>
      </c>
      <c r="Z842">
        <v>7.6311334363236059</v>
      </c>
      <c r="AA842">
        <v>2.4351841715066032</v>
      </c>
      <c r="AB842">
        <v>11.076545312722985</v>
      </c>
      <c r="AC842">
        <v>1484.7425250690185</v>
      </c>
      <c r="AD842">
        <v>0</v>
      </c>
      <c r="AE842">
        <v>0</v>
      </c>
      <c r="AF842">
        <v>1484.7425250690185</v>
      </c>
      <c r="AG842">
        <v>65.07562258614756</v>
      </c>
      <c r="AH842">
        <v>0</v>
      </c>
      <c r="AI842">
        <v>0</v>
      </c>
      <c r="AJ842">
        <v>65.07562258614756</v>
      </c>
      <c r="AK842">
        <v>117.49507886287222</v>
      </c>
      <c r="AL842">
        <v>0</v>
      </c>
      <c r="AM842">
        <v>0</v>
      </c>
      <c r="AN842">
        <v>117.49507886287222</v>
      </c>
      <c r="AO842">
        <v>1667.3132265180334</v>
      </c>
      <c r="AP842">
        <v>0</v>
      </c>
      <c r="AQ842">
        <v>0</v>
      </c>
      <c r="AR842">
        <v>1667.3132265180334</v>
      </c>
      <c r="AS842">
        <v>573.9851155874959</v>
      </c>
      <c r="AT842">
        <v>371.98095396825687</v>
      </c>
      <c r="AU842">
        <v>128.14586754277627</v>
      </c>
      <c r="AV842">
        <v>73.858294076462968</v>
      </c>
      <c r="AW842">
        <v>90.322375140224977</v>
      </c>
      <c r="AX842">
        <v>58.767951340212946</v>
      </c>
      <c r="AY842">
        <v>0.78680514367665877</v>
      </c>
      <c r="AZ842">
        <v>30.767618656335443</v>
      </c>
      <c r="BA842">
        <v>6299.2301468657388</v>
      </c>
      <c r="BB842">
        <v>75.221942742260012</v>
      </c>
      <c r="BC842">
        <v>20.088590732512198</v>
      </c>
      <c r="BD842">
        <v>6203.9196133909645</v>
      </c>
      <c r="BE842">
        <v>2252.7235842072573</v>
      </c>
      <c r="BF842">
        <v>1424.3201491974603</v>
      </c>
      <c r="BG842">
        <v>645.5762253767258</v>
      </c>
      <c r="BH842">
        <v>182.82720963307878</v>
      </c>
      <c r="BI842">
        <v>845.87031721067262</v>
      </c>
      <c r="BJ842">
        <v>155.93527145888422</v>
      </c>
      <c r="BK842">
        <v>183.31161768448007</v>
      </c>
      <c r="BL842">
        <v>506.62342806730828</v>
      </c>
      <c r="BM842">
        <v>226.00794593421537</v>
      </c>
      <c r="BN842">
        <v>145.15860373827212</v>
      </c>
      <c r="BO842">
        <v>37.81774238929497</v>
      </c>
      <c r="BP842">
        <v>43.031599806649275</v>
      </c>
      <c r="BQ842">
        <v>250.32261550900213</v>
      </c>
      <c r="BR842">
        <v>148.64368725355448</v>
      </c>
      <c r="BS842">
        <v>50.321485492290442</v>
      </c>
      <c r="BT842">
        <v>51.357442763157543</v>
      </c>
      <c r="BU842">
        <v>358.54290435148215</v>
      </c>
      <c r="BV842">
        <v>149.72263906819191</v>
      </c>
      <c r="BW842">
        <v>61.225296650926801</v>
      </c>
      <c r="BX842">
        <v>147.59496863236399</v>
      </c>
      <c r="BY842">
        <v>84.757382692140425</v>
      </c>
      <c r="BZ842">
        <v>74.056439657813456</v>
      </c>
      <c r="CA842">
        <v>3.813155297819669</v>
      </c>
      <c r="CB842">
        <v>6.8877877365073203</v>
      </c>
      <c r="CC842">
        <v>891.18688857729637</v>
      </c>
      <c r="CD842">
        <v>777.78088579803045</v>
      </c>
      <c r="CE842">
        <v>51.019255964297585</v>
      </c>
      <c r="CF842">
        <v>62.386746814966919</v>
      </c>
      <c r="CG842">
        <v>32441.515491931968</v>
      </c>
      <c r="CH842">
        <v>31309.605395235598</v>
      </c>
      <c r="CI842">
        <v>695.6115293469577</v>
      </c>
      <c r="CJ842">
        <v>436.29856734938704</v>
      </c>
    </row>
    <row r="843" spans="1:88" x14ac:dyDescent="0.2">
      <c r="A843" t="s">
        <v>157</v>
      </c>
      <c r="B843">
        <v>2014</v>
      </c>
      <c r="C843" t="s">
        <v>10</v>
      </c>
      <c r="D843" t="s">
        <v>523</v>
      </c>
      <c r="E843">
        <v>1507.7513532822957</v>
      </c>
      <c r="F843">
        <v>529.48182089558179</v>
      </c>
      <c r="G843">
        <v>140.51518894299477</v>
      </c>
      <c r="H843">
        <v>837.75434344371592</v>
      </c>
      <c r="I843">
        <v>4284.3232373693036</v>
      </c>
      <c r="J843">
        <v>4252.1526344320328</v>
      </c>
      <c r="K843">
        <v>8536.4758718013345</v>
      </c>
      <c r="L843">
        <v>10044.227225083632</v>
      </c>
      <c r="M843">
        <v>1304.9002186782782</v>
      </c>
      <c r="N843">
        <v>521.15996663496037</v>
      </c>
      <c r="O843">
        <v>138.7161730337493</v>
      </c>
      <c r="P843">
        <v>645.02407900956439</v>
      </c>
      <c r="Q843">
        <v>3614.6757179849101</v>
      </c>
      <c r="R843">
        <v>3824.4022539450416</v>
      </c>
      <c r="S843">
        <v>7439.0779719299362</v>
      </c>
      <c r="T843">
        <v>8743.9781906082135</v>
      </c>
      <c r="U843">
        <v>2951.727555143174</v>
      </c>
      <c r="V843">
        <v>68.857627611820305</v>
      </c>
      <c r="W843">
        <v>4.1670460207919255</v>
      </c>
      <c r="X843">
        <v>2878.7028815105587</v>
      </c>
      <c r="Y843">
        <v>382.29107838576124</v>
      </c>
      <c r="Z843">
        <v>22.149038826597174</v>
      </c>
      <c r="AA843">
        <v>5.687381740692218</v>
      </c>
      <c r="AB843">
        <v>354.45465781847054</v>
      </c>
      <c r="AC843">
        <v>8156.0626359899215</v>
      </c>
      <c r="AD843">
        <v>0</v>
      </c>
      <c r="AE843">
        <v>0</v>
      </c>
      <c r="AF843">
        <v>8156.0626359899215</v>
      </c>
      <c r="AG843">
        <v>5421.9822015272866</v>
      </c>
      <c r="AH843">
        <v>0</v>
      </c>
      <c r="AI843">
        <v>0</v>
      </c>
      <c r="AJ843">
        <v>5421.9822015272866</v>
      </c>
      <c r="AK843">
        <v>1567.7665414493854</v>
      </c>
      <c r="AL843">
        <v>0</v>
      </c>
      <c r="AM843">
        <v>0</v>
      </c>
      <c r="AN843">
        <v>1567.7665414493854</v>
      </c>
      <c r="AO843">
        <v>15145.811378966613</v>
      </c>
      <c r="AP843">
        <v>0</v>
      </c>
      <c r="AQ843">
        <v>0</v>
      </c>
      <c r="AR843">
        <v>15145.811378966613</v>
      </c>
      <c r="AS843">
        <v>2560.9091945211003</v>
      </c>
      <c r="AT843">
        <v>546.31410110283423</v>
      </c>
      <c r="AU843">
        <v>606.45486309675948</v>
      </c>
      <c r="AV843">
        <v>1408.1402303215154</v>
      </c>
      <c r="AW843">
        <v>901.4062734105969</v>
      </c>
      <c r="AX843">
        <v>15.719968104154683</v>
      </c>
      <c r="AY843">
        <v>3.833278138357028</v>
      </c>
      <c r="AZ843">
        <v>881.85302716808587</v>
      </c>
      <c r="BA843">
        <v>2554.0717697704313</v>
      </c>
      <c r="BB843">
        <v>103.88203000523141</v>
      </c>
      <c r="BC843">
        <v>93.907579082756641</v>
      </c>
      <c r="BD843">
        <v>2356.2821606824382</v>
      </c>
      <c r="BE843">
        <v>3024.0505414623603</v>
      </c>
      <c r="BF843">
        <v>772.62118474387989</v>
      </c>
      <c r="BG843">
        <v>1083.8141810544205</v>
      </c>
      <c r="BH843">
        <v>1167.6151756640559</v>
      </c>
      <c r="BI843">
        <v>1341.3292351902787</v>
      </c>
      <c r="BJ843">
        <v>335.34927829106039</v>
      </c>
      <c r="BK843">
        <v>190.13579672213623</v>
      </c>
      <c r="BL843">
        <v>815.84416017708531</v>
      </c>
      <c r="BM843">
        <v>375.71729121138031</v>
      </c>
      <c r="BN843">
        <v>87.173042566270141</v>
      </c>
      <c r="BO843">
        <v>63.792311605492557</v>
      </c>
      <c r="BP843">
        <v>224.75193703961787</v>
      </c>
      <c r="BQ843">
        <v>545.58236679204811</v>
      </c>
      <c r="BR843">
        <v>96.907789465436409</v>
      </c>
      <c r="BS843">
        <v>114.55043586677185</v>
      </c>
      <c r="BT843">
        <v>334.12414145984081</v>
      </c>
      <c r="BU843">
        <v>663.94964605566963</v>
      </c>
      <c r="BV843">
        <v>98.422641091484977</v>
      </c>
      <c r="BW843">
        <v>170.56633470736122</v>
      </c>
      <c r="BX843">
        <v>394.96067025682243</v>
      </c>
      <c r="BY843">
        <v>689.9968550126689</v>
      </c>
      <c r="BZ843">
        <v>348.522790947266</v>
      </c>
      <c r="CA843">
        <v>16.20004561021668</v>
      </c>
      <c r="CB843">
        <v>325.27401845518563</v>
      </c>
      <c r="CC843">
        <v>6980.1668819220076</v>
      </c>
      <c r="CD843">
        <v>3746.4739035128305</v>
      </c>
      <c r="CE843">
        <v>217.08534018566988</v>
      </c>
      <c r="CF843">
        <v>3016.6076382234855</v>
      </c>
      <c r="CG843">
        <v>10200.296188533324</v>
      </c>
      <c r="CH843">
        <v>7997.332765015648</v>
      </c>
      <c r="CI843">
        <v>1903.2295606181301</v>
      </c>
      <c r="CJ843">
        <v>299.73386289952788</v>
      </c>
    </row>
    <row r="844" spans="1:88" x14ac:dyDescent="0.2">
      <c r="A844" t="s">
        <v>157</v>
      </c>
      <c r="B844">
        <v>2014</v>
      </c>
      <c r="C844" t="s">
        <v>11</v>
      </c>
      <c r="D844" t="s">
        <v>524</v>
      </c>
      <c r="E844">
        <v>224.83703779732309</v>
      </c>
      <c r="F844">
        <v>76.952899244137541</v>
      </c>
      <c r="G844">
        <v>69.440113228274711</v>
      </c>
      <c r="H844">
        <v>78.444025324911038</v>
      </c>
      <c r="I844">
        <v>362.873304664589</v>
      </c>
      <c r="J844">
        <v>1864.9213871098705</v>
      </c>
      <c r="K844">
        <v>2227.7946917744589</v>
      </c>
      <c r="L844">
        <v>2452.6317295717818</v>
      </c>
      <c r="M844">
        <v>190.74007821713593</v>
      </c>
      <c r="N844">
        <v>75.412474788367547</v>
      </c>
      <c r="O844">
        <v>68.548593687276551</v>
      </c>
      <c r="P844">
        <v>46.779009741491528</v>
      </c>
      <c r="Q844">
        <v>314.27291943986563</v>
      </c>
      <c r="R844">
        <v>1615.1485417054892</v>
      </c>
      <c r="S844">
        <v>1929.4214611453551</v>
      </c>
      <c r="T844">
        <v>2120.1615393624911</v>
      </c>
      <c r="U844">
        <v>624.50781320113833</v>
      </c>
      <c r="V844">
        <v>11.443979067456178</v>
      </c>
      <c r="W844">
        <v>1.4496099239663729</v>
      </c>
      <c r="X844">
        <v>611.61422420971576</v>
      </c>
      <c r="Y844">
        <v>32.243838160985305</v>
      </c>
      <c r="Z844">
        <v>4.2091442251127988</v>
      </c>
      <c r="AA844">
        <v>2.8700647412715283</v>
      </c>
      <c r="AB844">
        <v>25.164629194600902</v>
      </c>
      <c r="AC844">
        <v>8414.8255410106613</v>
      </c>
      <c r="AD844">
        <v>0</v>
      </c>
      <c r="AE844">
        <v>0</v>
      </c>
      <c r="AF844">
        <v>8414.8255410106613</v>
      </c>
      <c r="AG844">
        <v>263.93633845059031</v>
      </c>
      <c r="AH844">
        <v>0</v>
      </c>
      <c r="AI844">
        <v>0</v>
      </c>
      <c r="AJ844">
        <v>263.93633845059031</v>
      </c>
      <c r="AK844">
        <v>196.5732898302401</v>
      </c>
      <c r="AL844">
        <v>0</v>
      </c>
      <c r="AM844">
        <v>0</v>
      </c>
      <c r="AN844">
        <v>196.5732898302401</v>
      </c>
      <c r="AO844">
        <v>8875.335169291493</v>
      </c>
      <c r="AP844">
        <v>0</v>
      </c>
      <c r="AQ844">
        <v>0</v>
      </c>
      <c r="AR844">
        <v>8875.335169291493</v>
      </c>
      <c r="AS844">
        <v>434.6656116209777</v>
      </c>
      <c r="AT844">
        <v>73.976771335117661</v>
      </c>
      <c r="AU844">
        <v>238.91799144765321</v>
      </c>
      <c r="AV844">
        <v>121.77084883820717</v>
      </c>
      <c r="AW844">
        <v>95.305857711366897</v>
      </c>
      <c r="AX844">
        <v>2.0879312749544576</v>
      </c>
      <c r="AY844">
        <v>1.7478732365453353</v>
      </c>
      <c r="AZ844">
        <v>91.47005319986711</v>
      </c>
      <c r="BA844">
        <v>598.14656566293002</v>
      </c>
      <c r="BB844">
        <v>18.141829670229857</v>
      </c>
      <c r="BC844">
        <v>29.772482352905374</v>
      </c>
      <c r="BD844">
        <v>550.23225363979464</v>
      </c>
      <c r="BE844">
        <v>724.04390428483043</v>
      </c>
      <c r="BF844">
        <v>115.95067003963294</v>
      </c>
      <c r="BG844">
        <v>506.43038535370874</v>
      </c>
      <c r="BH844">
        <v>101.66284889148939</v>
      </c>
      <c r="BI844">
        <v>168.10709243939556</v>
      </c>
      <c r="BJ844">
        <v>30.756683447291621</v>
      </c>
      <c r="BK844">
        <v>87.822668999045064</v>
      </c>
      <c r="BL844">
        <v>49.527739993059285</v>
      </c>
      <c r="BM844">
        <v>54.722734796105357</v>
      </c>
      <c r="BN844">
        <v>8.2146443406599854</v>
      </c>
      <c r="BO844">
        <v>28.685456384626164</v>
      </c>
      <c r="BP844">
        <v>17.822634070819259</v>
      </c>
      <c r="BQ844">
        <v>93.918953447959481</v>
      </c>
      <c r="BR844">
        <v>10.189914615174589</v>
      </c>
      <c r="BS844">
        <v>54.723887440815943</v>
      </c>
      <c r="BT844">
        <v>29.005151391968987</v>
      </c>
      <c r="BU844">
        <v>131.12681092722795</v>
      </c>
      <c r="BV844">
        <v>10.617203406943521</v>
      </c>
      <c r="BW844">
        <v>83.695438413981947</v>
      </c>
      <c r="BX844">
        <v>36.814169106302799</v>
      </c>
      <c r="BY844">
        <v>127.8193155823902</v>
      </c>
      <c r="BZ844">
        <v>70.399218224944619</v>
      </c>
      <c r="CA844">
        <v>8.082909286405318</v>
      </c>
      <c r="CB844">
        <v>49.337188071040089</v>
      </c>
      <c r="CC844">
        <v>1303.5975987889715</v>
      </c>
      <c r="CD844">
        <v>742.72218902906343</v>
      </c>
      <c r="CE844">
        <v>107.89840985117043</v>
      </c>
      <c r="CF844">
        <v>452.97699990873053</v>
      </c>
      <c r="CG844">
        <v>1961.334362069543</v>
      </c>
      <c r="CH844">
        <v>976.24319541397392</v>
      </c>
      <c r="CI844">
        <v>941.64527749971887</v>
      </c>
      <c r="CJ844">
        <v>43.445889155856158</v>
      </c>
    </row>
    <row r="845" spans="1:88" x14ac:dyDescent="0.2">
      <c r="A845" t="s">
        <v>157</v>
      </c>
      <c r="B845">
        <v>2014</v>
      </c>
      <c r="C845" t="s">
        <v>12</v>
      </c>
      <c r="D845" t="s">
        <v>525</v>
      </c>
      <c r="E845">
        <v>685.88473483566008</v>
      </c>
      <c r="F845">
        <v>255.75328780466313</v>
      </c>
      <c r="G845">
        <v>47.918544122422027</v>
      </c>
      <c r="H845">
        <v>382.21290290857337</v>
      </c>
      <c r="I845">
        <v>230.02834297603468</v>
      </c>
      <c r="J845">
        <v>1580.7759310487083</v>
      </c>
      <c r="K845">
        <v>1810.8042740247433</v>
      </c>
      <c r="L845">
        <v>2496.6890088604032</v>
      </c>
      <c r="M845">
        <v>676.81339572069373</v>
      </c>
      <c r="N845">
        <v>253.64233885730104</v>
      </c>
      <c r="O845">
        <v>47.263706214416729</v>
      </c>
      <c r="P845">
        <v>375.90735064897814</v>
      </c>
      <c r="Q845">
        <v>214.20566857838136</v>
      </c>
      <c r="R845">
        <v>1472.0410572108558</v>
      </c>
      <c r="S845">
        <v>1686.2467257892381</v>
      </c>
      <c r="T845">
        <v>2363.0601215099318</v>
      </c>
      <c r="U845">
        <v>167.36863193344135</v>
      </c>
      <c r="V845">
        <v>15.885767765529813</v>
      </c>
      <c r="W845">
        <v>0.82270250386513721</v>
      </c>
      <c r="X845">
        <v>150.66016166404708</v>
      </c>
      <c r="Y845">
        <v>12.460425647329663</v>
      </c>
      <c r="Z845">
        <v>5.7510226618264353</v>
      </c>
      <c r="AA845">
        <v>2.1284239778816034</v>
      </c>
      <c r="AB845">
        <v>4.5809790076216004</v>
      </c>
      <c r="AC845">
        <v>1037.8972591066179</v>
      </c>
      <c r="AD845">
        <v>0</v>
      </c>
      <c r="AE845">
        <v>0</v>
      </c>
      <c r="AF845">
        <v>1037.8972591066179</v>
      </c>
      <c r="AG845">
        <v>75.111953342836472</v>
      </c>
      <c r="AH845">
        <v>0</v>
      </c>
      <c r="AI845">
        <v>0</v>
      </c>
      <c r="AJ845">
        <v>75.111953342836472</v>
      </c>
      <c r="AK845">
        <v>60.273735948366493</v>
      </c>
      <c r="AL845">
        <v>0</v>
      </c>
      <c r="AM845">
        <v>0</v>
      </c>
      <c r="AN845">
        <v>60.273735948366493</v>
      </c>
      <c r="AO845">
        <v>1173.2829483978169</v>
      </c>
      <c r="AP845">
        <v>0</v>
      </c>
      <c r="AQ845">
        <v>0</v>
      </c>
      <c r="AR845">
        <v>1173.2829483978169</v>
      </c>
      <c r="AS845">
        <v>255.36876421468807</v>
      </c>
      <c r="AT845">
        <v>112.19581134840169</v>
      </c>
      <c r="AU845">
        <v>126.52375646122401</v>
      </c>
      <c r="AV845">
        <v>16.649196405062472</v>
      </c>
      <c r="AW845">
        <v>47.627955054476836</v>
      </c>
      <c r="AX845">
        <v>4.4041187572007185</v>
      </c>
      <c r="AY845">
        <v>0.69481147975638058</v>
      </c>
      <c r="AZ845">
        <v>42.52902481751957</v>
      </c>
      <c r="BA845">
        <v>119.42521851972747</v>
      </c>
      <c r="BB845">
        <v>26.301612858333758</v>
      </c>
      <c r="BC845">
        <v>16.341662698000878</v>
      </c>
      <c r="BD845">
        <v>76.781942963393035</v>
      </c>
      <c r="BE845">
        <v>1010.9166617934014</v>
      </c>
      <c r="BF845">
        <v>609.89894799587</v>
      </c>
      <c r="BG845">
        <v>391.3489955534543</v>
      </c>
      <c r="BH845">
        <v>9.6687182440783914</v>
      </c>
      <c r="BI845">
        <v>278.41288655668791</v>
      </c>
      <c r="BJ845">
        <v>80.999649850042815</v>
      </c>
      <c r="BK845">
        <v>73.948073259925167</v>
      </c>
      <c r="BL845">
        <v>123.46516344672</v>
      </c>
      <c r="BM845">
        <v>83.06152055450265</v>
      </c>
      <c r="BN845">
        <v>5.5647855306557066</v>
      </c>
      <c r="BO845">
        <v>21.441012361896927</v>
      </c>
      <c r="BP845">
        <v>56.055722661950277</v>
      </c>
      <c r="BQ845">
        <v>110.23893756919443</v>
      </c>
      <c r="BR845">
        <v>6.6885737764870301</v>
      </c>
      <c r="BS845">
        <v>35.19644517166779</v>
      </c>
      <c r="BT845">
        <v>68.353918621039711</v>
      </c>
      <c r="BU845">
        <v>136.39213697037502</v>
      </c>
      <c r="BV845">
        <v>7.0893345482380701</v>
      </c>
      <c r="BW845">
        <v>49.900261977927777</v>
      </c>
      <c r="BX845">
        <v>79.402540444208725</v>
      </c>
      <c r="BY845">
        <v>60.579167626152625</v>
      </c>
      <c r="BZ845">
        <v>50.456895875095825</v>
      </c>
      <c r="CA845">
        <v>5.5058467331470196</v>
      </c>
      <c r="CB845">
        <v>4.6164250179098429</v>
      </c>
      <c r="CC845">
        <v>644.9127055220689</v>
      </c>
      <c r="CD845">
        <v>529.81099571038033</v>
      </c>
      <c r="CE845">
        <v>73.168446709743947</v>
      </c>
      <c r="CF845">
        <v>41.933263101944632</v>
      </c>
      <c r="CG845">
        <v>3820.0687688299167</v>
      </c>
      <c r="CH845">
        <v>3158.4461092585252</v>
      </c>
      <c r="CI845">
        <v>647.09269959472897</v>
      </c>
      <c r="CJ845">
        <v>14.529959976687332</v>
      </c>
    </row>
    <row r="846" spans="1:88" x14ac:dyDescent="0.2">
      <c r="A846" t="s">
        <v>157</v>
      </c>
      <c r="B846">
        <v>2014</v>
      </c>
      <c r="C846" t="s">
        <v>13</v>
      </c>
      <c r="D846" t="s">
        <v>526</v>
      </c>
      <c r="E846">
        <v>3655.9609711865219</v>
      </c>
      <c r="F846">
        <v>1382.8138571136469</v>
      </c>
      <c r="G846">
        <v>229.3884487508742</v>
      </c>
      <c r="H846">
        <v>2043.7586653219978</v>
      </c>
      <c r="I846">
        <v>181.7429141870773</v>
      </c>
      <c r="J846">
        <v>5513.2564416635969</v>
      </c>
      <c r="K846">
        <v>5694.9993558506667</v>
      </c>
      <c r="L846">
        <v>9350.9603270371881</v>
      </c>
      <c r="M846">
        <v>3366.331660189107</v>
      </c>
      <c r="N846">
        <v>1375.5044538380469</v>
      </c>
      <c r="O846">
        <v>226.33808621345548</v>
      </c>
      <c r="P846">
        <v>1764.4891201375995</v>
      </c>
      <c r="Q846">
        <v>145.65849909884247</v>
      </c>
      <c r="R846">
        <v>4662.4747858320134</v>
      </c>
      <c r="S846">
        <v>4808.1332849308646</v>
      </c>
      <c r="T846">
        <v>8174.4649451199712</v>
      </c>
      <c r="U846">
        <v>7050.5742947494236</v>
      </c>
      <c r="V846">
        <v>53.422332024976477</v>
      </c>
      <c r="W846">
        <v>6.5898507320558277</v>
      </c>
      <c r="X846">
        <v>6990.5621119924062</v>
      </c>
      <c r="Y846">
        <v>103.25727583634644</v>
      </c>
      <c r="Z846">
        <v>20.046459647561822</v>
      </c>
      <c r="AA846">
        <v>9.6832760708651602</v>
      </c>
      <c r="AB846">
        <v>73.527540117918647</v>
      </c>
      <c r="AC846">
        <v>21979.864805748188</v>
      </c>
      <c r="AD846">
        <v>0</v>
      </c>
      <c r="AE846">
        <v>0</v>
      </c>
      <c r="AF846">
        <v>21979.864805748188</v>
      </c>
      <c r="AG846">
        <v>49702.821331485036</v>
      </c>
      <c r="AH846">
        <v>0</v>
      </c>
      <c r="AI846">
        <v>0</v>
      </c>
      <c r="AJ846">
        <v>49702.821331485036</v>
      </c>
      <c r="AK846">
        <v>10446.068456406643</v>
      </c>
      <c r="AL846">
        <v>0</v>
      </c>
      <c r="AM846">
        <v>0</v>
      </c>
      <c r="AN846">
        <v>10446.068456406643</v>
      </c>
      <c r="AO846">
        <v>82128.754593639955</v>
      </c>
      <c r="AP846">
        <v>0</v>
      </c>
      <c r="AQ846">
        <v>0</v>
      </c>
      <c r="AR846">
        <v>82128.754593639955</v>
      </c>
      <c r="AS846">
        <v>9671.4193503110564</v>
      </c>
      <c r="AT846">
        <v>386.03846347680081</v>
      </c>
      <c r="AU846">
        <v>759.37594699926672</v>
      </c>
      <c r="AV846">
        <v>8526.0049398350402</v>
      </c>
      <c r="AW846">
        <v>276.07010759771975</v>
      </c>
      <c r="AX846">
        <v>12.80147579863282</v>
      </c>
      <c r="AY846">
        <v>5.1656524387843108</v>
      </c>
      <c r="AZ846">
        <v>258.1029793603027</v>
      </c>
      <c r="BA846">
        <v>827.78531054456516</v>
      </c>
      <c r="BB846">
        <v>90.253485142364099</v>
      </c>
      <c r="BC846">
        <v>112.72951462753785</v>
      </c>
      <c r="BD846">
        <v>624.80231077466362</v>
      </c>
      <c r="BE846">
        <v>4288.0188379006167</v>
      </c>
      <c r="BF846">
        <v>1630.3710668651167</v>
      </c>
      <c r="BG846">
        <v>1837.4390460850564</v>
      </c>
      <c r="BH846">
        <v>820.20872495045046</v>
      </c>
      <c r="BI846">
        <v>3837.6796263064443</v>
      </c>
      <c r="BJ846">
        <v>658.46350644481197</v>
      </c>
      <c r="BK846">
        <v>320.0493319255412</v>
      </c>
      <c r="BL846">
        <v>2859.166787936093</v>
      </c>
      <c r="BM846">
        <v>553.28851119503383</v>
      </c>
      <c r="BN846">
        <v>58.444348135354105</v>
      </c>
      <c r="BO846">
        <v>110.21816291542467</v>
      </c>
      <c r="BP846">
        <v>384.62600014425624</v>
      </c>
      <c r="BQ846">
        <v>942.0678740455628</v>
      </c>
      <c r="BR846">
        <v>79.385467272361836</v>
      </c>
      <c r="BS846">
        <v>173.76255708243536</v>
      </c>
      <c r="BT846">
        <v>688.91984969076589</v>
      </c>
      <c r="BU846">
        <v>1413.3333412964171</v>
      </c>
      <c r="BV846">
        <v>141.76349646288432</v>
      </c>
      <c r="BW846">
        <v>241.97376962045288</v>
      </c>
      <c r="BX846">
        <v>1029.5960752130809</v>
      </c>
      <c r="BY846">
        <v>344.35414792719826</v>
      </c>
      <c r="BZ846">
        <v>269.32206097758137</v>
      </c>
      <c r="CA846">
        <v>26.977096935315934</v>
      </c>
      <c r="CB846">
        <v>48.054990014300643</v>
      </c>
      <c r="CC846">
        <v>3526.7013914171998</v>
      </c>
      <c r="CD846">
        <v>2828.0040127877683</v>
      </c>
      <c r="CE846">
        <v>359.53561380432569</v>
      </c>
      <c r="CF846">
        <v>339.16176482509422</v>
      </c>
      <c r="CG846">
        <v>26209.653427048677</v>
      </c>
      <c r="CH846">
        <v>15332.625590189205</v>
      </c>
      <c r="CI846">
        <v>3103.9646045917439</v>
      </c>
      <c r="CJ846">
        <v>7773.0632322677056</v>
      </c>
    </row>
    <row r="847" spans="1:88" x14ac:dyDescent="0.2">
      <c r="A847" t="s">
        <v>157</v>
      </c>
      <c r="B847">
        <v>2014</v>
      </c>
      <c r="C847" t="s">
        <v>14</v>
      </c>
      <c r="D847" t="s">
        <v>527</v>
      </c>
      <c r="E847">
        <v>491.30380319653193</v>
      </c>
      <c r="F847">
        <v>174.27535378384644</v>
      </c>
      <c r="G847">
        <v>152.11877706414941</v>
      </c>
      <c r="H847">
        <v>164.9096723485363</v>
      </c>
      <c r="I847">
        <v>700.99477928705051</v>
      </c>
      <c r="J847">
        <v>1188.4685965259505</v>
      </c>
      <c r="K847">
        <v>1889.4633758130019</v>
      </c>
      <c r="L847">
        <v>2380.7671790095337</v>
      </c>
      <c r="M847">
        <v>450.29126512447715</v>
      </c>
      <c r="N847">
        <v>171.69223326148153</v>
      </c>
      <c r="O847">
        <v>150.19721732919592</v>
      </c>
      <c r="P847">
        <v>128.40181453379955</v>
      </c>
      <c r="Q847">
        <v>599.28201347964205</v>
      </c>
      <c r="R847">
        <v>1017.1157877379849</v>
      </c>
      <c r="S847">
        <v>1616.3978012176271</v>
      </c>
      <c r="T847">
        <v>2066.6890663421041</v>
      </c>
      <c r="U847">
        <v>801.43920517811864</v>
      </c>
      <c r="V847">
        <v>18.34866292967326</v>
      </c>
      <c r="W847">
        <v>3.4155906481777598</v>
      </c>
      <c r="X847">
        <v>779.67495160026772</v>
      </c>
      <c r="Y847">
        <v>35.508454307388064</v>
      </c>
      <c r="Z847">
        <v>7.1288723124908104</v>
      </c>
      <c r="AA847">
        <v>6.1616441904346999</v>
      </c>
      <c r="AB847">
        <v>22.217937804462501</v>
      </c>
      <c r="AC847">
        <v>7109.28118787536</v>
      </c>
      <c r="AD847">
        <v>0</v>
      </c>
      <c r="AE847">
        <v>0</v>
      </c>
      <c r="AF847">
        <v>7109.28118787536</v>
      </c>
      <c r="AG847">
        <v>2525.1119556595086</v>
      </c>
      <c r="AH847">
        <v>0</v>
      </c>
      <c r="AI847">
        <v>0</v>
      </c>
      <c r="AJ847">
        <v>2525.1119556595086</v>
      </c>
      <c r="AK847">
        <v>734.62458604422034</v>
      </c>
      <c r="AL847">
        <v>0</v>
      </c>
      <c r="AM847">
        <v>0</v>
      </c>
      <c r="AN847">
        <v>734.62458604422034</v>
      </c>
      <c r="AO847">
        <v>10369.017729579084</v>
      </c>
      <c r="AP847">
        <v>0</v>
      </c>
      <c r="AQ847">
        <v>0</v>
      </c>
      <c r="AR847">
        <v>10369.017729579084</v>
      </c>
      <c r="AS847">
        <v>1090.5080069085307</v>
      </c>
      <c r="AT847">
        <v>108.20021094788075</v>
      </c>
      <c r="AU847">
        <v>522.68064698791704</v>
      </c>
      <c r="AV847">
        <v>459.62714897273452</v>
      </c>
      <c r="AW847">
        <v>80.462649626369938</v>
      </c>
      <c r="AX847">
        <v>3.5388731117455983</v>
      </c>
      <c r="AY847">
        <v>3.9028916551912585</v>
      </c>
      <c r="AZ847">
        <v>73.020884859433011</v>
      </c>
      <c r="BA847">
        <v>309.70655551469713</v>
      </c>
      <c r="BB847">
        <v>30.21243192661651</v>
      </c>
      <c r="BC847">
        <v>65.486110791682862</v>
      </c>
      <c r="BD847">
        <v>214.00801279639768</v>
      </c>
      <c r="BE847">
        <v>1476.8095114210171</v>
      </c>
      <c r="BF847">
        <v>240.59776334544568</v>
      </c>
      <c r="BG847">
        <v>1162.5178821930031</v>
      </c>
      <c r="BH847">
        <v>73.693865882569426</v>
      </c>
      <c r="BI847">
        <v>448.19828623515764</v>
      </c>
      <c r="BJ847">
        <v>68.126930769613054</v>
      </c>
      <c r="BK847">
        <v>217.00628108765864</v>
      </c>
      <c r="BL847">
        <v>163.06507437788625</v>
      </c>
      <c r="BM847">
        <v>110.48316612156265</v>
      </c>
      <c r="BN847">
        <v>12.596118469029996</v>
      </c>
      <c r="BO847">
        <v>68.663767787759753</v>
      </c>
      <c r="BP847">
        <v>29.223279864772852</v>
      </c>
      <c r="BQ847">
        <v>195.73677876836706</v>
      </c>
      <c r="BR847">
        <v>16.39997191833687</v>
      </c>
      <c r="BS847">
        <v>126.79969762084863</v>
      </c>
      <c r="BT847">
        <v>52.537109229181382</v>
      </c>
      <c r="BU847">
        <v>289.30172764963874</v>
      </c>
      <c r="BV847">
        <v>20.109145338733644</v>
      </c>
      <c r="BW847">
        <v>191.02564659451662</v>
      </c>
      <c r="BX847">
        <v>78.166935716389403</v>
      </c>
      <c r="BY847">
        <v>162.30621182642591</v>
      </c>
      <c r="BZ847">
        <v>118.74114249236354</v>
      </c>
      <c r="CA847">
        <v>16.577287862685047</v>
      </c>
      <c r="CB847">
        <v>26.987781471377073</v>
      </c>
      <c r="CC847">
        <v>1714.4213850752196</v>
      </c>
      <c r="CD847">
        <v>1247.3279659780244</v>
      </c>
      <c r="CE847">
        <v>221.12617331857831</v>
      </c>
      <c r="CF847">
        <v>245.96724577861067</v>
      </c>
      <c r="CG847">
        <v>4543.3763289597055</v>
      </c>
      <c r="CH847">
        <v>2039.050756474415</v>
      </c>
      <c r="CI847">
        <v>2059.8342246251605</v>
      </c>
      <c r="CJ847">
        <v>444.49134786012087</v>
      </c>
    </row>
    <row r="848" spans="1:88" x14ac:dyDescent="0.2">
      <c r="A848" t="s">
        <v>157</v>
      </c>
      <c r="B848">
        <v>2014</v>
      </c>
      <c r="C848" t="s">
        <v>15</v>
      </c>
      <c r="D848" t="s">
        <v>528</v>
      </c>
      <c r="E848">
        <v>122.87257395655159</v>
      </c>
      <c r="F848">
        <v>43.302842946295492</v>
      </c>
      <c r="G848">
        <v>50.885976267251721</v>
      </c>
      <c r="H848">
        <v>28.683754743004183</v>
      </c>
      <c r="I848">
        <v>4967.2984267122829</v>
      </c>
      <c r="J848">
        <v>1535.0083537211349</v>
      </c>
      <c r="K848">
        <v>6502.306780433416</v>
      </c>
      <c r="L848">
        <v>6625.1793543899676</v>
      </c>
      <c r="M848">
        <v>107.94798364944099</v>
      </c>
      <c r="N848">
        <v>41.792010558733118</v>
      </c>
      <c r="O848">
        <v>50.227473861725883</v>
      </c>
      <c r="P848">
        <v>15.928499228982078</v>
      </c>
      <c r="Q848">
        <v>4430.6435797335052</v>
      </c>
      <c r="R848">
        <v>1369.0236821924768</v>
      </c>
      <c r="S848">
        <v>5799.667261925988</v>
      </c>
      <c r="T848">
        <v>5907.6152455754291</v>
      </c>
      <c r="U848">
        <v>275.6500516827532</v>
      </c>
      <c r="V848">
        <v>10.605568364019831</v>
      </c>
      <c r="W848">
        <v>1.0801652709714444</v>
      </c>
      <c r="X848">
        <v>263.96431804776148</v>
      </c>
      <c r="Y848">
        <v>18.57855839106087</v>
      </c>
      <c r="Z848">
        <v>4.180178451214335</v>
      </c>
      <c r="AA848">
        <v>2.119121723998747</v>
      </c>
      <c r="AB848">
        <v>12.279258215847724</v>
      </c>
      <c r="AC848">
        <v>2009.7130918695871</v>
      </c>
      <c r="AD848">
        <v>0</v>
      </c>
      <c r="AE848">
        <v>0</v>
      </c>
      <c r="AF848">
        <v>2009.7130918695871</v>
      </c>
      <c r="AG848">
        <v>352.50059750032477</v>
      </c>
      <c r="AH848">
        <v>0</v>
      </c>
      <c r="AI848">
        <v>0</v>
      </c>
      <c r="AJ848">
        <v>352.50059750032477</v>
      </c>
      <c r="AK848">
        <v>133.60973876808345</v>
      </c>
      <c r="AL848">
        <v>0</v>
      </c>
      <c r="AM848">
        <v>0</v>
      </c>
      <c r="AN848">
        <v>133.60973876808345</v>
      </c>
      <c r="AO848">
        <v>2495.8234281379896</v>
      </c>
      <c r="AP848">
        <v>0</v>
      </c>
      <c r="AQ848">
        <v>0</v>
      </c>
      <c r="AR848">
        <v>2495.8234281379896</v>
      </c>
      <c r="AS848">
        <v>285.17153379887873</v>
      </c>
      <c r="AT848">
        <v>53.630644417284891</v>
      </c>
      <c r="AU848">
        <v>167.40640345349979</v>
      </c>
      <c r="AV848">
        <v>64.134485928094691</v>
      </c>
      <c r="AW848">
        <v>42.416645591495794</v>
      </c>
      <c r="AX848">
        <v>1.6743092453498933</v>
      </c>
      <c r="AY848">
        <v>1.4294067941091149</v>
      </c>
      <c r="AZ848">
        <v>39.312929552036792</v>
      </c>
      <c r="BA848">
        <v>141.92886498993721</v>
      </c>
      <c r="BB848">
        <v>17.550934262709362</v>
      </c>
      <c r="BC848">
        <v>22.408385858302651</v>
      </c>
      <c r="BD848">
        <v>101.9695448689254</v>
      </c>
      <c r="BE848">
        <v>589.44726443171362</v>
      </c>
      <c r="BF848">
        <v>78.674656870516827</v>
      </c>
      <c r="BG848">
        <v>487.06621923229545</v>
      </c>
      <c r="BH848">
        <v>23.706388328901962</v>
      </c>
      <c r="BI848">
        <v>167.24633404285339</v>
      </c>
      <c r="BJ848">
        <v>21.163093446737083</v>
      </c>
      <c r="BK848">
        <v>121.02138905961573</v>
      </c>
      <c r="BL848">
        <v>25.061851536500669</v>
      </c>
      <c r="BM848">
        <v>41.158706525950244</v>
      </c>
      <c r="BN848">
        <v>6.5681613983311697</v>
      </c>
      <c r="BO848">
        <v>29.0965833882235</v>
      </c>
      <c r="BP848">
        <v>5.4939617393956528</v>
      </c>
      <c r="BQ848">
        <v>66.993503991955805</v>
      </c>
      <c r="BR848">
        <v>8.5154367488424061</v>
      </c>
      <c r="BS848">
        <v>47.780823956773922</v>
      </c>
      <c r="BT848">
        <v>10.697243286339516</v>
      </c>
      <c r="BU848">
        <v>90.656748061971399</v>
      </c>
      <c r="BV848">
        <v>8.8243426139133199</v>
      </c>
      <c r="BW848">
        <v>67.346335049553787</v>
      </c>
      <c r="BX848">
        <v>14.486070398504262</v>
      </c>
      <c r="BY848">
        <v>94.182296296462809</v>
      </c>
      <c r="BZ848">
        <v>77.153376482936935</v>
      </c>
      <c r="CA848">
        <v>4.4917778418304986</v>
      </c>
      <c r="CB848">
        <v>12.537141971695247</v>
      </c>
      <c r="CC848">
        <v>989.05136904929532</v>
      </c>
      <c r="CD848">
        <v>810.91731515619404</v>
      </c>
      <c r="CE848">
        <v>60.467386126432103</v>
      </c>
      <c r="CF848">
        <v>117.66666776666501</v>
      </c>
      <c r="CG848">
        <v>1175.5137976990816</v>
      </c>
      <c r="CH848">
        <v>461.36618968736258</v>
      </c>
      <c r="CI848">
        <v>682.74364255808678</v>
      </c>
      <c r="CJ848">
        <v>31.403965453628739</v>
      </c>
    </row>
    <row r="849" spans="1:88" x14ac:dyDescent="0.2">
      <c r="A849" t="s">
        <v>157</v>
      </c>
      <c r="B849">
        <v>2014</v>
      </c>
      <c r="C849" t="s">
        <v>16</v>
      </c>
      <c r="D849" t="s">
        <v>529</v>
      </c>
      <c r="E849">
        <v>257.74169540686108</v>
      </c>
      <c r="F849">
        <v>76.835558703647024</v>
      </c>
      <c r="G849">
        <v>89.631533886858065</v>
      </c>
      <c r="H849">
        <v>91.274602816356477</v>
      </c>
      <c r="I849">
        <v>2249.9601556939397</v>
      </c>
      <c r="J849">
        <v>975.81352494378837</v>
      </c>
      <c r="K849">
        <v>3225.7736806377302</v>
      </c>
      <c r="L849">
        <v>3483.515376044591</v>
      </c>
      <c r="M849">
        <v>228.69935690617513</v>
      </c>
      <c r="N849">
        <v>75.324287523424701</v>
      </c>
      <c r="O849">
        <v>88.462063433106721</v>
      </c>
      <c r="P849">
        <v>64.913005949644102</v>
      </c>
      <c r="Q849">
        <v>1973.4044436802951</v>
      </c>
      <c r="R849">
        <v>826.58730974390551</v>
      </c>
      <c r="S849">
        <v>2799.9917534241972</v>
      </c>
      <c r="T849">
        <v>3028.6911103303728</v>
      </c>
      <c r="U849">
        <v>507.69516773915382</v>
      </c>
      <c r="V849">
        <v>10.827426607733102</v>
      </c>
      <c r="W849">
        <v>2.0101813007250287</v>
      </c>
      <c r="X849">
        <v>494.85755983069538</v>
      </c>
      <c r="Y849">
        <v>24.646928456559884</v>
      </c>
      <c r="Z849">
        <v>4.1630386410370681</v>
      </c>
      <c r="AA849">
        <v>3.7557581249435712</v>
      </c>
      <c r="AB849">
        <v>16.72813169057919</v>
      </c>
      <c r="AC849">
        <v>4029.6688622721977</v>
      </c>
      <c r="AD849">
        <v>0</v>
      </c>
      <c r="AE849">
        <v>0</v>
      </c>
      <c r="AF849">
        <v>4029.6688622721977</v>
      </c>
      <c r="AG849">
        <v>3144.7848583131731</v>
      </c>
      <c r="AH849">
        <v>0</v>
      </c>
      <c r="AI849">
        <v>0</v>
      </c>
      <c r="AJ849">
        <v>3144.7848583131731</v>
      </c>
      <c r="AK849">
        <v>1822.8585798942015</v>
      </c>
      <c r="AL849">
        <v>0</v>
      </c>
      <c r="AM849">
        <v>0</v>
      </c>
      <c r="AN849">
        <v>1822.8585798942015</v>
      </c>
      <c r="AO849">
        <v>8997.3123004795816</v>
      </c>
      <c r="AP849">
        <v>0</v>
      </c>
      <c r="AQ849">
        <v>0</v>
      </c>
      <c r="AR849">
        <v>8997.3123004795816</v>
      </c>
      <c r="AS849">
        <v>863.77859372480907</v>
      </c>
      <c r="AT849">
        <v>66.196602530009372</v>
      </c>
      <c r="AU849">
        <v>302.07679883651815</v>
      </c>
      <c r="AV849">
        <v>495.50519235828403</v>
      </c>
      <c r="AW849">
        <v>60.146776711494006</v>
      </c>
      <c r="AX849">
        <v>1.8974165313811993</v>
      </c>
      <c r="AY849">
        <v>2.1386544967214376</v>
      </c>
      <c r="AZ849">
        <v>56.110705683391387</v>
      </c>
      <c r="BA849">
        <v>214.96353126603549</v>
      </c>
      <c r="BB849">
        <v>17.69972366008037</v>
      </c>
      <c r="BC849">
        <v>40.277664259962975</v>
      </c>
      <c r="BD849">
        <v>156.98614334599205</v>
      </c>
      <c r="BE849">
        <v>967.90355746712771</v>
      </c>
      <c r="BF849">
        <v>122.22266297861691</v>
      </c>
      <c r="BG849">
        <v>788.83438377190055</v>
      </c>
      <c r="BH849">
        <v>56.846510716611412</v>
      </c>
      <c r="BI849">
        <v>374.74710570035222</v>
      </c>
      <c r="BJ849">
        <v>33.357605204817681</v>
      </c>
      <c r="BK849">
        <v>174.41071388269251</v>
      </c>
      <c r="BL849">
        <v>166.97878661284258</v>
      </c>
      <c r="BM849">
        <v>73.69123263480931</v>
      </c>
      <c r="BN849">
        <v>7.4847753880052252</v>
      </c>
      <c r="BO849">
        <v>46.721347398976398</v>
      </c>
      <c r="BP849">
        <v>19.485109847827715</v>
      </c>
      <c r="BQ849">
        <v>122.36884542280241</v>
      </c>
      <c r="BR849">
        <v>9.734079346368933</v>
      </c>
      <c r="BS849">
        <v>77.605818050209336</v>
      </c>
      <c r="BT849">
        <v>35.028948026224462</v>
      </c>
      <c r="BU849">
        <v>170.54883337917431</v>
      </c>
      <c r="BV849">
        <v>11.104993166307024</v>
      </c>
      <c r="BW849">
        <v>110.46459282743822</v>
      </c>
      <c r="BX849">
        <v>48.979247385428856</v>
      </c>
      <c r="BY849">
        <v>109.62087463639115</v>
      </c>
      <c r="BZ849">
        <v>70.208353546490486</v>
      </c>
      <c r="CA849">
        <v>8.9577758088693979</v>
      </c>
      <c r="CB849">
        <v>30.454745281031222</v>
      </c>
      <c r="CC849">
        <v>1138.098458065288</v>
      </c>
      <c r="CD849">
        <v>739.02737498607235</v>
      </c>
      <c r="CE849">
        <v>119.81902298020084</v>
      </c>
      <c r="CF849">
        <v>279.25206009901075</v>
      </c>
      <c r="CG849">
        <v>2280.5569881662004</v>
      </c>
      <c r="CH849">
        <v>893.66270396933635</v>
      </c>
      <c r="CI849">
        <v>1207.1119572958023</v>
      </c>
      <c r="CJ849">
        <v>179.78232690106071</v>
      </c>
    </row>
    <row r="850" spans="1:88" x14ac:dyDescent="0.2">
      <c r="A850" t="s">
        <v>157</v>
      </c>
      <c r="B850">
        <v>2014</v>
      </c>
      <c r="C850" t="s">
        <v>17</v>
      </c>
      <c r="D850" t="s">
        <v>530</v>
      </c>
      <c r="E850">
        <v>925.25889452032175</v>
      </c>
      <c r="F850">
        <v>300.75388975677197</v>
      </c>
      <c r="G850">
        <v>326.84596820771219</v>
      </c>
      <c r="H850">
        <v>297.65903655583713</v>
      </c>
      <c r="I850">
        <v>3484.9064391512838</v>
      </c>
      <c r="J850">
        <v>1970.9982294904032</v>
      </c>
      <c r="K850">
        <v>5455.9046686416987</v>
      </c>
      <c r="L850">
        <v>6381.1635631620202</v>
      </c>
      <c r="M850">
        <v>838.88058091560185</v>
      </c>
      <c r="N850">
        <v>296.15664499428152</v>
      </c>
      <c r="O850">
        <v>322.64535089575793</v>
      </c>
      <c r="P850">
        <v>220.07858502556238</v>
      </c>
      <c r="Q850">
        <v>3011.2892808306196</v>
      </c>
      <c r="R850">
        <v>1703.1291785400263</v>
      </c>
      <c r="S850">
        <v>4714.4184593706468</v>
      </c>
      <c r="T850">
        <v>5553.2990402862488</v>
      </c>
      <c r="U850">
        <v>1548.413131080561</v>
      </c>
      <c r="V850">
        <v>33.992748546661566</v>
      </c>
      <c r="W850">
        <v>6.8121002134146753</v>
      </c>
      <c r="X850">
        <v>1507.6082823204915</v>
      </c>
      <c r="Y850">
        <v>80.489079240147191</v>
      </c>
      <c r="Z850">
        <v>12.575255197394734</v>
      </c>
      <c r="AA850">
        <v>13.524546330936049</v>
      </c>
      <c r="AB850">
        <v>54.389277711816284</v>
      </c>
      <c r="AC850">
        <v>20249.884253974131</v>
      </c>
      <c r="AD850">
        <v>0</v>
      </c>
      <c r="AE850">
        <v>0</v>
      </c>
      <c r="AF850">
        <v>20249.884253974131</v>
      </c>
      <c r="AG850">
        <v>2498.003388199988</v>
      </c>
      <c r="AH850">
        <v>0</v>
      </c>
      <c r="AI850">
        <v>0</v>
      </c>
      <c r="AJ850">
        <v>2498.003388199988</v>
      </c>
      <c r="AK850">
        <v>889.05878174150746</v>
      </c>
      <c r="AL850">
        <v>0</v>
      </c>
      <c r="AM850">
        <v>0</v>
      </c>
      <c r="AN850">
        <v>889.05878174150746</v>
      </c>
      <c r="AO850">
        <v>23636.946423915673</v>
      </c>
      <c r="AP850">
        <v>0</v>
      </c>
      <c r="AQ850">
        <v>0</v>
      </c>
      <c r="AR850">
        <v>23636.946423915673</v>
      </c>
      <c r="AS850">
        <v>1807.9024445112561</v>
      </c>
      <c r="AT850">
        <v>216.54177562545073</v>
      </c>
      <c r="AU850">
        <v>1063.617745816435</v>
      </c>
      <c r="AV850">
        <v>527.74292306937411</v>
      </c>
      <c r="AW850">
        <v>198.0601916652854</v>
      </c>
      <c r="AX850">
        <v>6.2030132509599403</v>
      </c>
      <c r="AY850">
        <v>7.8929426625935557</v>
      </c>
      <c r="AZ850">
        <v>183.96423575173176</v>
      </c>
      <c r="BA850">
        <v>738.81334555768626</v>
      </c>
      <c r="BB850">
        <v>55.137971322210724</v>
      </c>
      <c r="BC850">
        <v>134.18196949462825</v>
      </c>
      <c r="BD850">
        <v>549.49340474084818</v>
      </c>
      <c r="BE850">
        <v>3239.1208827978471</v>
      </c>
      <c r="BF850">
        <v>407.63683518719387</v>
      </c>
      <c r="BG850">
        <v>2696.5911452091409</v>
      </c>
      <c r="BH850">
        <v>134.89290240150933</v>
      </c>
      <c r="BI850">
        <v>874.90351270550241</v>
      </c>
      <c r="BJ850">
        <v>117.01850862001459</v>
      </c>
      <c r="BK850">
        <v>560.7107843632557</v>
      </c>
      <c r="BL850">
        <v>197.17421972223235</v>
      </c>
      <c r="BM850">
        <v>228.88035357341414</v>
      </c>
      <c r="BN850">
        <v>23.227355950776488</v>
      </c>
      <c r="BO850">
        <v>158.13901820984458</v>
      </c>
      <c r="BP850">
        <v>47.513979412792992</v>
      </c>
      <c r="BQ850">
        <v>400.74803446854253</v>
      </c>
      <c r="BR850">
        <v>29.738241617049461</v>
      </c>
      <c r="BS850">
        <v>280.91752249533647</v>
      </c>
      <c r="BT850">
        <v>90.092270356157101</v>
      </c>
      <c r="BU850">
        <v>587.33069163593336</v>
      </c>
      <c r="BV850">
        <v>36.151324634682233</v>
      </c>
      <c r="BW850">
        <v>414.42680690946139</v>
      </c>
      <c r="BX850">
        <v>136.75256009179006</v>
      </c>
      <c r="BY850">
        <v>295.48531168729687</v>
      </c>
      <c r="BZ850">
        <v>210.44479695561913</v>
      </c>
      <c r="CA850">
        <v>34.118548305946916</v>
      </c>
      <c r="CB850">
        <v>50.921966425731014</v>
      </c>
      <c r="CC850">
        <v>3132.6798201098372</v>
      </c>
      <c r="CD850">
        <v>2211.1182076271389</v>
      </c>
      <c r="CE850">
        <v>456.68714061210994</v>
      </c>
      <c r="CF850">
        <v>464.87447187058461</v>
      </c>
      <c r="CG850">
        <v>8669.8808442725822</v>
      </c>
      <c r="CH850">
        <v>3504.6327309570297</v>
      </c>
      <c r="CI850">
        <v>4413.3650389114537</v>
      </c>
      <c r="CJ850">
        <v>751.88307440410131</v>
      </c>
    </row>
    <row r="851" spans="1:88" x14ac:dyDescent="0.2">
      <c r="A851" t="s">
        <v>157</v>
      </c>
      <c r="B851">
        <v>2014</v>
      </c>
      <c r="C851" t="s">
        <v>18</v>
      </c>
      <c r="D851" t="s">
        <v>531</v>
      </c>
      <c r="E851">
        <v>775.34905991072378</v>
      </c>
      <c r="F851">
        <v>256.86538357010846</v>
      </c>
      <c r="G851">
        <v>290.36436846400062</v>
      </c>
      <c r="H851">
        <v>228.11930787661464</v>
      </c>
      <c r="I851">
        <v>3967.2588851752316</v>
      </c>
      <c r="J851">
        <v>2228.053827191136</v>
      </c>
      <c r="K851">
        <v>6195.3127123663689</v>
      </c>
      <c r="L851">
        <v>6970.6617722770925</v>
      </c>
      <c r="M851">
        <v>703.67695907065968</v>
      </c>
      <c r="N851">
        <v>253.12481027401105</v>
      </c>
      <c r="O851">
        <v>286.57170024449931</v>
      </c>
      <c r="P851">
        <v>163.98044855214948</v>
      </c>
      <c r="Q851">
        <v>3356.17742257807</v>
      </c>
      <c r="R851">
        <v>1884.864125971261</v>
      </c>
      <c r="S851">
        <v>5241.0415485493368</v>
      </c>
      <c r="T851">
        <v>5944.7185076199967</v>
      </c>
      <c r="U851">
        <v>1346.2148545299187</v>
      </c>
      <c r="V851">
        <v>28.352984474347593</v>
      </c>
      <c r="W851">
        <v>5.5616957400553746</v>
      </c>
      <c r="X851">
        <v>1312.3001743155157</v>
      </c>
      <c r="Y851">
        <v>74.881152039568079</v>
      </c>
      <c r="Z851">
        <v>10.173653302816554</v>
      </c>
      <c r="AA851">
        <v>12.260489348991745</v>
      </c>
      <c r="AB851">
        <v>52.44700938775965</v>
      </c>
      <c r="AC851">
        <v>10139.674263248671</v>
      </c>
      <c r="AD851">
        <v>0</v>
      </c>
      <c r="AE851">
        <v>0</v>
      </c>
      <c r="AF851">
        <v>10139.674263248671</v>
      </c>
      <c r="AG851">
        <v>4335.2297083413641</v>
      </c>
      <c r="AH851">
        <v>0</v>
      </c>
      <c r="AI851">
        <v>0</v>
      </c>
      <c r="AJ851">
        <v>4335.2297083413641</v>
      </c>
      <c r="AK851">
        <v>1196.992208379165</v>
      </c>
      <c r="AL851">
        <v>0</v>
      </c>
      <c r="AM851">
        <v>0</v>
      </c>
      <c r="AN851">
        <v>1196.992208379165</v>
      </c>
      <c r="AO851">
        <v>15671.896179969219</v>
      </c>
      <c r="AP851">
        <v>0</v>
      </c>
      <c r="AQ851">
        <v>0</v>
      </c>
      <c r="AR851">
        <v>15671.896179969219</v>
      </c>
      <c r="AS851">
        <v>1849.5258138884401</v>
      </c>
      <c r="AT851">
        <v>191.88527947906491</v>
      </c>
      <c r="AU851">
        <v>923.61213519804096</v>
      </c>
      <c r="AV851">
        <v>734.02839921133818</v>
      </c>
      <c r="AW851">
        <v>183.67830917732954</v>
      </c>
      <c r="AX851">
        <v>5.3059260202652014</v>
      </c>
      <c r="AY851">
        <v>7.1706424971262281</v>
      </c>
      <c r="AZ851">
        <v>171.20174065993794</v>
      </c>
      <c r="BA851">
        <v>1379.0862792967453</v>
      </c>
      <c r="BB851">
        <v>45.424468229928614</v>
      </c>
      <c r="BC851">
        <v>111.68369017916673</v>
      </c>
      <c r="BD851">
        <v>1221.9781208876507</v>
      </c>
      <c r="BE851">
        <v>2825.0811296910888</v>
      </c>
      <c r="BF851">
        <v>337.75502344504429</v>
      </c>
      <c r="BG851">
        <v>2366.7251607471635</v>
      </c>
      <c r="BH851">
        <v>120.6009454988907</v>
      </c>
      <c r="BI851">
        <v>870.96589336620991</v>
      </c>
      <c r="BJ851">
        <v>125.80994846257914</v>
      </c>
      <c r="BK851">
        <v>487.18425486133918</v>
      </c>
      <c r="BL851">
        <v>257.9716900422917</v>
      </c>
      <c r="BM851">
        <v>194.71301967184112</v>
      </c>
      <c r="BN851">
        <v>19.3159685956849</v>
      </c>
      <c r="BO851">
        <v>133.77318793553405</v>
      </c>
      <c r="BP851">
        <v>41.623863140622639</v>
      </c>
      <c r="BQ851">
        <v>342.28115901971364</v>
      </c>
      <c r="BR851">
        <v>24.566794868811726</v>
      </c>
      <c r="BS851">
        <v>237.68190795394941</v>
      </c>
      <c r="BT851">
        <v>80.032456196952211</v>
      </c>
      <c r="BU851">
        <v>493.59635895901317</v>
      </c>
      <c r="BV851">
        <v>29.105928524686515</v>
      </c>
      <c r="BW851">
        <v>350.44806644902707</v>
      </c>
      <c r="BX851">
        <v>114.04236398529906</v>
      </c>
      <c r="BY851">
        <v>235.78870997763102</v>
      </c>
      <c r="BZ851">
        <v>165.88767461947049</v>
      </c>
      <c r="CA851">
        <v>31.326565909158273</v>
      </c>
      <c r="CB851">
        <v>38.574469449002862</v>
      </c>
      <c r="CC851">
        <v>2514.8272303729982</v>
      </c>
      <c r="CD851">
        <v>1743.3665989745332</v>
      </c>
      <c r="CE851">
        <v>419.86106549922556</v>
      </c>
      <c r="CF851">
        <v>351.59956589922791</v>
      </c>
      <c r="CG851">
        <v>7516.2909097981446</v>
      </c>
      <c r="CH851">
        <v>3046.5631945460773</v>
      </c>
      <c r="CI851">
        <v>3921.831855737661</v>
      </c>
      <c r="CJ851">
        <v>547.89585951441188</v>
      </c>
    </row>
    <row r="852" spans="1:88" x14ac:dyDescent="0.2">
      <c r="A852" t="s">
        <v>157</v>
      </c>
      <c r="B852">
        <v>2014</v>
      </c>
      <c r="C852" t="s">
        <v>19</v>
      </c>
      <c r="D852" t="s">
        <v>532</v>
      </c>
      <c r="E852">
        <v>79.257225185968593</v>
      </c>
      <c r="F852">
        <v>21.413177762630212</v>
      </c>
      <c r="G852">
        <v>40.751276012731338</v>
      </c>
      <c r="H852">
        <v>17.092771410607078</v>
      </c>
      <c r="I852">
        <v>307.19791792823048</v>
      </c>
      <c r="J852">
        <v>231.6784016990095</v>
      </c>
      <c r="K852">
        <v>538.8763196272406</v>
      </c>
      <c r="L852">
        <v>618.13354481320926</v>
      </c>
      <c r="M852">
        <v>72.536746744245818</v>
      </c>
      <c r="N852">
        <v>20.857187201112652</v>
      </c>
      <c r="O852">
        <v>40.176085494550435</v>
      </c>
      <c r="P852">
        <v>11.503474048582778</v>
      </c>
      <c r="Q852">
        <v>256.67562225847183</v>
      </c>
      <c r="R852">
        <v>193.57617499814643</v>
      </c>
      <c r="S852">
        <v>450.25179725661837</v>
      </c>
      <c r="T852">
        <v>522.78854400086425</v>
      </c>
      <c r="U852">
        <v>114.12540429577886</v>
      </c>
      <c r="V852">
        <v>3.9102060082085499</v>
      </c>
      <c r="W852">
        <v>1.263671251907726</v>
      </c>
      <c r="X852">
        <v>108.95152703566262</v>
      </c>
      <c r="Y852">
        <v>8.0031230722786528</v>
      </c>
      <c r="Z852">
        <v>1.5377027225246498</v>
      </c>
      <c r="AA852">
        <v>1.8241568351785995</v>
      </c>
      <c r="AB852">
        <v>4.6412635145753853</v>
      </c>
      <c r="AC852">
        <v>1231.8453056512246</v>
      </c>
      <c r="AD852">
        <v>0</v>
      </c>
      <c r="AE852">
        <v>0</v>
      </c>
      <c r="AF852">
        <v>1231.8453056512246</v>
      </c>
      <c r="AG852">
        <v>177.37458379154666</v>
      </c>
      <c r="AH852">
        <v>0</v>
      </c>
      <c r="AI852">
        <v>0</v>
      </c>
      <c r="AJ852">
        <v>177.37458379154666</v>
      </c>
      <c r="AK852">
        <v>71.839762083756966</v>
      </c>
      <c r="AL852">
        <v>0</v>
      </c>
      <c r="AM852">
        <v>0</v>
      </c>
      <c r="AN852">
        <v>71.839762083756966</v>
      </c>
      <c r="AO852">
        <v>1481.0596515265272</v>
      </c>
      <c r="AP852">
        <v>0</v>
      </c>
      <c r="AQ852">
        <v>0</v>
      </c>
      <c r="AR852">
        <v>1481.0596515265272</v>
      </c>
      <c r="AS852">
        <v>182.85500572007103</v>
      </c>
      <c r="AT852">
        <v>21.209494774182556</v>
      </c>
      <c r="AU852">
        <v>128.42191224881623</v>
      </c>
      <c r="AV852">
        <v>33.223598697072475</v>
      </c>
      <c r="AW852">
        <v>16.656955179317201</v>
      </c>
      <c r="AX852">
        <v>0.64435323579740711</v>
      </c>
      <c r="AY852">
        <v>0.92348700756501567</v>
      </c>
      <c r="AZ852">
        <v>15.089114935954779</v>
      </c>
      <c r="BA852">
        <v>75.370396246551195</v>
      </c>
      <c r="BB852">
        <v>6.4856459162739615</v>
      </c>
      <c r="BC852">
        <v>16.77944401968125</v>
      </c>
      <c r="BD852">
        <v>52.105306310595971</v>
      </c>
      <c r="BE852">
        <v>424.9393217058373</v>
      </c>
      <c r="BF852">
        <v>36.747762653408834</v>
      </c>
      <c r="BG852">
        <v>379.06037912699844</v>
      </c>
      <c r="BH852">
        <v>9.1311799254303949</v>
      </c>
      <c r="BI852">
        <v>105.87430367332675</v>
      </c>
      <c r="BJ852">
        <v>9.1833632647388175</v>
      </c>
      <c r="BK852">
        <v>83.722968791962927</v>
      </c>
      <c r="BL852">
        <v>12.9679716166251</v>
      </c>
      <c r="BM852">
        <v>27.482008973781333</v>
      </c>
      <c r="BN852">
        <v>2.4992450739013714</v>
      </c>
      <c r="BO852">
        <v>21.850381878285177</v>
      </c>
      <c r="BP852">
        <v>3.1323820215948475</v>
      </c>
      <c r="BQ852">
        <v>46.293649019765709</v>
      </c>
      <c r="BR852">
        <v>3.2442870339347265</v>
      </c>
      <c r="BS852">
        <v>37.088404843555324</v>
      </c>
      <c r="BT852">
        <v>5.9609571422756993</v>
      </c>
      <c r="BU852">
        <v>66.981571265010245</v>
      </c>
      <c r="BV852">
        <v>3.4849577659583173</v>
      </c>
      <c r="BW852">
        <v>53.353437318411792</v>
      </c>
      <c r="BX852">
        <v>10.143176180640129</v>
      </c>
      <c r="BY852">
        <v>37.857319252891941</v>
      </c>
      <c r="BZ852">
        <v>27.032988214832478</v>
      </c>
      <c r="CA852">
        <v>6.1741280505648728</v>
      </c>
      <c r="CB852">
        <v>4.6502029874944988</v>
      </c>
      <c r="CC852">
        <v>412.85521839306648</v>
      </c>
      <c r="CD852">
        <v>283.76518983602125</v>
      </c>
      <c r="CE852">
        <v>85.794967240186907</v>
      </c>
      <c r="CF852">
        <v>43.295061316857456</v>
      </c>
      <c r="CG852">
        <v>814.58982996915017</v>
      </c>
      <c r="CH852">
        <v>239.73501388218818</v>
      </c>
      <c r="CI852">
        <v>548.5308288514733</v>
      </c>
      <c r="CJ852">
        <v>26.323987235489376</v>
      </c>
    </row>
    <row r="853" spans="1:88" x14ac:dyDescent="0.2">
      <c r="A853" t="s">
        <v>157</v>
      </c>
      <c r="B853">
        <v>2014</v>
      </c>
      <c r="C853" t="s">
        <v>20</v>
      </c>
      <c r="D853" t="s">
        <v>533</v>
      </c>
      <c r="E853">
        <v>226.11227547107757</v>
      </c>
      <c r="F853">
        <v>65.879199324605082</v>
      </c>
      <c r="G853">
        <v>109.81910800339449</v>
      </c>
      <c r="H853">
        <v>50.413968143078137</v>
      </c>
      <c r="I853">
        <v>1313.6903634007579</v>
      </c>
      <c r="J853">
        <v>473.66138154505711</v>
      </c>
      <c r="K853">
        <v>1787.351744945815</v>
      </c>
      <c r="L853">
        <v>2013.4640204168925</v>
      </c>
      <c r="M853">
        <v>202.29696475962723</v>
      </c>
      <c r="N853">
        <v>63.19799538929459</v>
      </c>
      <c r="O853">
        <v>108.44172012469991</v>
      </c>
      <c r="P853">
        <v>30.6572492456323</v>
      </c>
      <c r="Q853">
        <v>1139.6913324771697</v>
      </c>
      <c r="R853">
        <v>413.26997703592889</v>
      </c>
      <c r="S853">
        <v>1552.9613095130996</v>
      </c>
      <c r="T853">
        <v>1755.2582742727268</v>
      </c>
      <c r="U853">
        <v>398.86531673440692</v>
      </c>
      <c r="V853">
        <v>18.254600470512393</v>
      </c>
      <c r="W853">
        <v>2.6699692295772097</v>
      </c>
      <c r="X853">
        <v>377.9407470343175</v>
      </c>
      <c r="Y853">
        <v>30.63446693724439</v>
      </c>
      <c r="Z853">
        <v>7.4659024280122654</v>
      </c>
      <c r="AA853">
        <v>4.3981162683059765</v>
      </c>
      <c r="AB853">
        <v>18.770448240926157</v>
      </c>
      <c r="AC853">
        <v>3293.0388961475983</v>
      </c>
      <c r="AD853">
        <v>0</v>
      </c>
      <c r="AE853">
        <v>0</v>
      </c>
      <c r="AF853">
        <v>3293.0388961475983</v>
      </c>
      <c r="AG853">
        <v>1095.1873452295913</v>
      </c>
      <c r="AH853">
        <v>0</v>
      </c>
      <c r="AI853">
        <v>0</v>
      </c>
      <c r="AJ853">
        <v>1095.1873452295913</v>
      </c>
      <c r="AK853">
        <v>323.47150939639675</v>
      </c>
      <c r="AL853">
        <v>0</v>
      </c>
      <c r="AM853">
        <v>0</v>
      </c>
      <c r="AN853">
        <v>323.47150939639675</v>
      </c>
      <c r="AO853">
        <v>4711.6977507735846</v>
      </c>
      <c r="AP853">
        <v>0</v>
      </c>
      <c r="AQ853">
        <v>0</v>
      </c>
      <c r="AR853">
        <v>4711.6977507735846</v>
      </c>
      <c r="AS853">
        <v>689.05130642172333</v>
      </c>
      <c r="AT853">
        <v>85.501592904439647</v>
      </c>
      <c r="AU853">
        <v>417.93788282059847</v>
      </c>
      <c r="AV853">
        <v>185.6118306966863</v>
      </c>
      <c r="AW853">
        <v>64.000806763295969</v>
      </c>
      <c r="AX853">
        <v>2.5238973744463626</v>
      </c>
      <c r="AY853">
        <v>3.4851718559687206</v>
      </c>
      <c r="AZ853">
        <v>57.991737532880876</v>
      </c>
      <c r="BA853">
        <v>238.94972748128052</v>
      </c>
      <c r="BB853">
        <v>31.111170065384062</v>
      </c>
      <c r="BC853">
        <v>57.668652772630004</v>
      </c>
      <c r="BD853">
        <v>150.16990464326614</v>
      </c>
      <c r="BE853">
        <v>1002.7869418502435</v>
      </c>
      <c r="BF853">
        <v>143.59354144990246</v>
      </c>
      <c r="BG853">
        <v>819.03383535370233</v>
      </c>
      <c r="BH853">
        <v>40.159565046640061</v>
      </c>
      <c r="BI853">
        <v>253.44361522036337</v>
      </c>
      <c r="BJ853">
        <v>34.098428501297967</v>
      </c>
      <c r="BK853">
        <v>153.85964760118941</v>
      </c>
      <c r="BL853">
        <v>65.485539117876542</v>
      </c>
      <c r="BM853">
        <v>72.090647866398541</v>
      </c>
      <c r="BN853">
        <v>12.561489465711578</v>
      </c>
      <c r="BO853">
        <v>48.402699725401916</v>
      </c>
      <c r="BP853">
        <v>11.126458675284995</v>
      </c>
      <c r="BQ853">
        <v>126.90521826884724</v>
      </c>
      <c r="BR853">
        <v>16.671038987616932</v>
      </c>
      <c r="BS853">
        <v>89.746345879080621</v>
      </c>
      <c r="BT853">
        <v>20.487833402149832</v>
      </c>
      <c r="BU853">
        <v>190.10408241479485</v>
      </c>
      <c r="BV853">
        <v>17.285253681628156</v>
      </c>
      <c r="BW853">
        <v>135.42674214323694</v>
      </c>
      <c r="BX853">
        <v>37.392086589929605</v>
      </c>
      <c r="BY853">
        <v>171.37805760636192</v>
      </c>
      <c r="BZ853">
        <v>135.74073809173137</v>
      </c>
      <c r="CA853">
        <v>11.75363591847818</v>
      </c>
      <c r="CB853">
        <v>23.883683596151812</v>
      </c>
      <c r="CC853">
        <v>1798.7250995100787</v>
      </c>
      <c r="CD853">
        <v>1420.9548944655285</v>
      </c>
      <c r="CE853">
        <v>156.92861589004994</v>
      </c>
      <c r="CF853">
        <v>220.84158915449802</v>
      </c>
      <c r="CG853">
        <v>2332.839664283596</v>
      </c>
      <c r="CH853">
        <v>771.971231504765</v>
      </c>
      <c r="CI853">
        <v>1487.6044940067352</v>
      </c>
      <c r="CJ853">
        <v>73.263938772094022</v>
      </c>
    </row>
    <row r="854" spans="1:88" x14ac:dyDescent="0.2">
      <c r="A854" t="s">
        <v>157</v>
      </c>
      <c r="B854">
        <v>2014</v>
      </c>
      <c r="C854" t="s">
        <v>21</v>
      </c>
      <c r="D854" t="s">
        <v>534</v>
      </c>
      <c r="E854">
        <v>54.75813479005194</v>
      </c>
      <c r="F854">
        <v>12.769607160111725</v>
      </c>
      <c r="G854">
        <v>26.813004005651404</v>
      </c>
      <c r="H854">
        <v>15.175523624288781</v>
      </c>
      <c r="I854">
        <v>6.7457594892367106E-2</v>
      </c>
      <c r="J854">
        <v>41.872365161018422</v>
      </c>
      <c r="K854">
        <v>41.939822755910782</v>
      </c>
      <c r="L854">
        <v>96.697957545962737</v>
      </c>
      <c r="M854">
        <v>49.983278035466014</v>
      </c>
      <c r="N854">
        <v>12.527274194508722</v>
      </c>
      <c r="O854">
        <v>26.478624495306697</v>
      </c>
      <c r="P854">
        <v>10.977379345650538</v>
      </c>
      <c r="Q854">
        <v>5.6337805991510302E-2</v>
      </c>
      <c r="R854">
        <v>34.970075476468722</v>
      </c>
      <c r="S854">
        <v>35.026413282460226</v>
      </c>
      <c r="T854">
        <v>85.00969131792624</v>
      </c>
      <c r="U854">
        <v>76.137164949865678</v>
      </c>
      <c r="V854">
        <v>1.7395804024854096</v>
      </c>
      <c r="W854">
        <v>0.69009622224434808</v>
      </c>
      <c r="X854">
        <v>73.707488325135941</v>
      </c>
      <c r="Y854">
        <v>4.3791170883743149</v>
      </c>
      <c r="Z854">
        <v>0.66725991792238892</v>
      </c>
      <c r="AA854">
        <v>1.0641849153977831</v>
      </c>
      <c r="AB854">
        <v>2.6476722550541325</v>
      </c>
      <c r="AC854">
        <v>1034.8355430219965</v>
      </c>
      <c r="AD854">
        <v>0</v>
      </c>
      <c r="AE854">
        <v>0</v>
      </c>
      <c r="AF854">
        <v>1034.8355430219965</v>
      </c>
      <c r="AG854">
        <v>427.52678059833949</v>
      </c>
      <c r="AH854">
        <v>0</v>
      </c>
      <c r="AI854">
        <v>0</v>
      </c>
      <c r="AJ854">
        <v>427.52678059833949</v>
      </c>
      <c r="AK854">
        <v>102.80165878641196</v>
      </c>
      <c r="AL854">
        <v>0</v>
      </c>
      <c r="AM854">
        <v>0</v>
      </c>
      <c r="AN854">
        <v>102.80165878641196</v>
      </c>
      <c r="AO854">
        <v>1565.163982406747</v>
      </c>
      <c r="AP854">
        <v>0</v>
      </c>
      <c r="AQ854">
        <v>0</v>
      </c>
      <c r="AR854">
        <v>1565.163982406747</v>
      </c>
      <c r="AS854">
        <v>164.85653971066083</v>
      </c>
      <c r="AT854">
        <v>10.633539697830592</v>
      </c>
      <c r="AU854">
        <v>87.40685805020145</v>
      </c>
      <c r="AV854">
        <v>66.81614196262916</v>
      </c>
      <c r="AW854">
        <v>9.7270575955539762</v>
      </c>
      <c r="AX854">
        <v>0.316012893852265</v>
      </c>
      <c r="AY854">
        <v>0.75140203711211084</v>
      </c>
      <c r="AZ854">
        <v>8.6596426645895939</v>
      </c>
      <c r="BA854">
        <v>52.362127553508444</v>
      </c>
      <c r="BB854">
        <v>2.8567296057136504</v>
      </c>
      <c r="BC854">
        <v>11.031624931803179</v>
      </c>
      <c r="BD854">
        <v>38.473773015991611</v>
      </c>
      <c r="BE854">
        <v>216.577916161633</v>
      </c>
      <c r="BF854">
        <v>20.252887458502897</v>
      </c>
      <c r="BG854">
        <v>188.39490102495415</v>
      </c>
      <c r="BH854">
        <v>7.9301276781759302</v>
      </c>
      <c r="BI854">
        <v>59.331683809108547</v>
      </c>
      <c r="BJ854">
        <v>5.4540456579585763</v>
      </c>
      <c r="BK854">
        <v>30.650950747730036</v>
      </c>
      <c r="BL854">
        <v>23.226687403419927</v>
      </c>
      <c r="BM854">
        <v>15.957220125345213</v>
      </c>
      <c r="BN854">
        <v>1.2284211221339454</v>
      </c>
      <c r="BO854">
        <v>11.203331225025391</v>
      </c>
      <c r="BP854">
        <v>3.5254677781858437</v>
      </c>
      <c r="BQ854">
        <v>30.332001570225721</v>
      </c>
      <c r="BR854">
        <v>1.5839745412021256</v>
      </c>
      <c r="BS854">
        <v>22.616972729742692</v>
      </c>
      <c r="BT854">
        <v>6.1310542992809465</v>
      </c>
      <c r="BU854">
        <v>45.869670293324312</v>
      </c>
      <c r="BV854">
        <v>1.8023143945905011</v>
      </c>
      <c r="BW854">
        <v>35.484176907080347</v>
      </c>
      <c r="BX854">
        <v>8.583178991653444</v>
      </c>
      <c r="BY854">
        <v>17.175822253295344</v>
      </c>
      <c r="BZ854">
        <v>11.218420943129981</v>
      </c>
      <c r="CA854">
        <v>3.4510663136688882</v>
      </c>
      <c r="CB854">
        <v>2.5063349964964563</v>
      </c>
      <c r="CC854">
        <v>187.47605911900604</v>
      </c>
      <c r="CD854">
        <v>117.90754734823339</v>
      </c>
      <c r="CE854">
        <v>46.647726942031738</v>
      </c>
      <c r="CF854">
        <v>22.920784828740295</v>
      </c>
      <c r="CG854">
        <v>541.38889469805042</v>
      </c>
      <c r="CH854">
        <v>149.31401695524852</v>
      </c>
      <c r="CI854">
        <v>364.34872584210768</v>
      </c>
      <c r="CJ854">
        <v>27.726151900692894</v>
      </c>
    </row>
    <row r="855" spans="1:88" x14ac:dyDescent="0.2">
      <c r="A855" t="s">
        <v>157</v>
      </c>
      <c r="B855">
        <v>2014</v>
      </c>
      <c r="C855" t="s">
        <v>22</v>
      </c>
      <c r="D855" t="s">
        <v>535</v>
      </c>
      <c r="E855">
        <v>3918.6884084006579</v>
      </c>
      <c r="F855">
        <v>3653.627902009061</v>
      </c>
      <c r="G855">
        <v>117.9033974625827</v>
      </c>
      <c r="H855">
        <v>147.1571089290201</v>
      </c>
      <c r="I855">
        <v>1377.6812894965699</v>
      </c>
      <c r="J855">
        <v>1721.7761785028138</v>
      </c>
      <c r="K855">
        <v>3099.4574679993825</v>
      </c>
      <c r="L855">
        <v>7018.1458764000408</v>
      </c>
      <c r="M855">
        <v>3661.5886445878564</v>
      </c>
      <c r="N855">
        <v>3498.4852826330339</v>
      </c>
      <c r="O855">
        <v>116.4568258043541</v>
      </c>
      <c r="P855">
        <v>46.646536150475669</v>
      </c>
      <c r="Q855">
        <v>1315.12577226394</v>
      </c>
      <c r="R855">
        <v>1643.5973694100689</v>
      </c>
      <c r="S855">
        <v>2958.7231416740083</v>
      </c>
      <c r="T855">
        <v>6620.3117862618647</v>
      </c>
      <c r="U855">
        <v>3564.0358928815372</v>
      </c>
      <c r="V855">
        <v>956.86848059338911</v>
      </c>
      <c r="W855">
        <v>3.5294465296607429</v>
      </c>
      <c r="X855">
        <v>2603.6379657585039</v>
      </c>
      <c r="Y855">
        <v>496.26907172767329</v>
      </c>
      <c r="Z855">
        <v>440.33861530602491</v>
      </c>
      <c r="AA855">
        <v>4.5581728019702483</v>
      </c>
      <c r="AB855">
        <v>51.372283619677511</v>
      </c>
      <c r="AC855">
        <v>7080.9616264326733</v>
      </c>
      <c r="AD855">
        <v>0</v>
      </c>
      <c r="AE855">
        <v>0</v>
      </c>
      <c r="AF855">
        <v>7080.9616264326733</v>
      </c>
      <c r="AG855">
        <v>190.07664993404643</v>
      </c>
      <c r="AH855">
        <v>0</v>
      </c>
      <c r="AI855">
        <v>0</v>
      </c>
      <c r="AJ855">
        <v>190.07664993404643</v>
      </c>
      <c r="AK855">
        <v>12843.98856127464</v>
      </c>
      <c r="AL855">
        <v>0</v>
      </c>
      <c r="AM855">
        <v>0</v>
      </c>
      <c r="AN855">
        <v>12843.98856127464</v>
      </c>
      <c r="AO855">
        <v>20115.026837641439</v>
      </c>
      <c r="AP855">
        <v>0</v>
      </c>
      <c r="AQ855">
        <v>0</v>
      </c>
      <c r="AR855">
        <v>20115.026837641439</v>
      </c>
      <c r="AS855">
        <v>4096.864622187466</v>
      </c>
      <c r="AT855">
        <v>3154.8485894615142</v>
      </c>
      <c r="AU855">
        <v>566.59129894941839</v>
      </c>
      <c r="AV855">
        <v>375.42473377653994</v>
      </c>
      <c r="AW855">
        <v>298.76387703516934</v>
      </c>
      <c r="AX855">
        <v>159.83836101907858</v>
      </c>
      <c r="AY855">
        <v>3.9628272915183858</v>
      </c>
      <c r="AZ855">
        <v>134.96268872457259</v>
      </c>
      <c r="BA855">
        <v>2442.316687590996</v>
      </c>
      <c r="BB855">
        <v>1656.9414073297589</v>
      </c>
      <c r="BC855">
        <v>81.33555500247536</v>
      </c>
      <c r="BD855">
        <v>704.03972525876293</v>
      </c>
      <c r="BE855">
        <v>7637.0424356427375</v>
      </c>
      <c r="BF855">
        <v>6528.8936662534798</v>
      </c>
      <c r="BG855">
        <v>839.72896182723071</v>
      </c>
      <c r="BH855">
        <v>268.41980756202213</v>
      </c>
      <c r="BI855">
        <v>1955.6606668232487</v>
      </c>
      <c r="BJ855">
        <v>1681.2650338146443</v>
      </c>
      <c r="BK855">
        <v>150.4762275392809</v>
      </c>
      <c r="BL855">
        <v>123.9194054693177</v>
      </c>
      <c r="BM855">
        <v>641.46955418354889</v>
      </c>
      <c r="BN855">
        <v>533.41749083033233</v>
      </c>
      <c r="BO855">
        <v>51.622042878093808</v>
      </c>
      <c r="BP855">
        <v>56.43002047512325</v>
      </c>
      <c r="BQ855">
        <v>908.49942597926713</v>
      </c>
      <c r="BR855">
        <v>727.75775393004483</v>
      </c>
      <c r="BS855">
        <v>100.35207916505129</v>
      </c>
      <c r="BT855">
        <v>80.389592884176636</v>
      </c>
      <c r="BU855">
        <v>992.18313274004277</v>
      </c>
      <c r="BV855">
        <v>737.32215644502878</v>
      </c>
      <c r="BW855">
        <v>154.8262138890635</v>
      </c>
      <c r="BX855">
        <v>100.0347624059507</v>
      </c>
      <c r="BY855">
        <v>8426.0839222438517</v>
      </c>
      <c r="BZ855">
        <v>8133.3282432844344</v>
      </c>
      <c r="CA855">
        <v>14.797563709931572</v>
      </c>
      <c r="CB855">
        <v>277.95811524948363</v>
      </c>
      <c r="CC855">
        <v>88677.720461285309</v>
      </c>
      <c r="CD855">
        <v>85338.541641202988</v>
      </c>
      <c r="CE855">
        <v>200.6856706558865</v>
      </c>
      <c r="CF855">
        <v>3138.4931494260532</v>
      </c>
      <c r="CG855">
        <v>33940.863772988203</v>
      </c>
      <c r="CH855">
        <v>31934.39695373458</v>
      </c>
      <c r="CI855">
        <v>1601.212019165481</v>
      </c>
      <c r="CJ855">
        <v>405.25480008807841</v>
      </c>
    </row>
    <row r="856" spans="1:88" x14ac:dyDescent="0.2">
      <c r="A856" t="s">
        <v>157</v>
      </c>
      <c r="B856">
        <v>2014</v>
      </c>
      <c r="C856" t="s">
        <v>78</v>
      </c>
      <c r="D856" t="s">
        <v>536</v>
      </c>
      <c r="E856">
        <v>233.24523427135722</v>
      </c>
      <c r="F856">
        <v>43.500920389769412</v>
      </c>
      <c r="G856">
        <v>30.445393365695914</v>
      </c>
      <c r="H856">
        <v>159.29892051589212</v>
      </c>
      <c r="I856">
        <v>0</v>
      </c>
      <c r="J856">
        <v>0</v>
      </c>
      <c r="K856">
        <v>0</v>
      </c>
      <c r="L856">
        <v>233.24523427135722</v>
      </c>
      <c r="M856">
        <v>88.40434597180662</v>
      </c>
      <c r="N856">
        <v>41.728578093809588</v>
      </c>
      <c r="O856">
        <v>30.082199094730196</v>
      </c>
      <c r="P856">
        <v>16.593568783266825</v>
      </c>
      <c r="Q856">
        <v>0</v>
      </c>
      <c r="R856">
        <v>0</v>
      </c>
      <c r="S856">
        <v>0</v>
      </c>
      <c r="T856">
        <v>88.40434597180662</v>
      </c>
      <c r="U856">
        <v>4841.8071446287577</v>
      </c>
      <c r="V856">
        <v>12.285324375798711</v>
      </c>
      <c r="W856">
        <v>0.70414562561591232</v>
      </c>
      <c r="X856">
        <v>4828.817674627353</v>
      </c>
      <c r="Y856">
        <v>37.133229718433284</v>
      </c>
      <c r="Z856">
        <v>4.9168093508887383</v>
      </c>
      <c r="AA856">
        <v>1.1597001017627016</v>
      </c>
      <c r="AB856">
        <v>31.056720265781689</v>
      </c>
      <c r="AC856">
        <v>12408.053322525064</v>
      </c>
      <c r="AD856">
        <v>0</v>
      </c>
      <c r="AE856">
        <v>0</v>
      </c>
      <c r="AF856">
        <v>12408.053322525064</v>
      </c>
      <c r="AG856">
        <v>87.706429761586293</v>
      </c>
      <c r="AH856">
        <v>0</v>
      </c>
      <c r="AI856">
        <v>0</v>
      </c>
      <c r="AJ856">
        <v>87.706429761586293</v>
      </c>
      <c r="AK856">
        <v>232.25655766111501</v>
      </c>
      <c r="AL856">
        <v>0</v>
      </c>
      <c r="AM856">
        <v>0</v>
      </c>
      <c r="AN856">
        <v>232.25655766111501</v>
      </c>
      <c r="AO856">
        <v>12728.016309947745</v>
      </c>
      <c r="AP856">
        <v>0</v>
      </c>
      <c r="AQ856">
        <v>0</v>
      </c>
      <c r="AR856">
        <v>12728.016309947745</v>
      </c>
      <c r="AS856">
        <v>208.00789816838946</v>
      </c>
      <c r="AT856">
        <v>56.015516201138212</v>
      </c>
      <c r="AU856">
        <v>109.73533054090832</v>
      </c>
      <c r="AV856">
        <v>42.25705142634412</v>
      </c>
      <c r="AW856">
        <v>125.29115909688694</v>
      </c>
      <c r="AX856">
        <v>1.878919390682688</v>
      </c>
      <c r="AY856">
        <v>1.6134540662003054</v>
      </c>
      <c r="AZ856">
        <v>121.79878564000386</v>
      </c>
      <c r="BA856">
        <v>186.47701974180771</v>
      </c>
      <c r="BB856">
        <v>20.599668303499541</v>
      </c>
      <c r="BC856">
        <v>14.725556629285665</v>
      </c>
      <c r="BD856">
        <v>151.15179480902199</v>
      </c>
      <c r="BE856">
        <v>287.56533963266781</v>
      </c>
      <c r="BF856">
        <v>86.698753212005826</v>
      </c>
      <c r="BG856">
        <v>172.07208414598369</v>
      </c>
      <c r="BH856">
        <v>28.794502274678624</v>
      </c>
      <c r="BI856">
        <v>54.406938451682706</v>
      </c>
      <c r="BJ856">
        <v>22.737612975903961</v>
      </c>
      <c r="BK856">
        <v>21.336862592727122</v>
      </c>
      <c r="BL856">
        <v>10.332462883051722</v>
      </c>
      <c r="BM856">
        <v>21.518256777288656</v>
      </c>
      <c r="BN856">
        <v>7.2105426814282971</v>
      </c>
      <c r="BO856">
        <v>9.3848284603607457</v>
      </c>
      <c r="BP856">
        <v>4.9228856354996626</v>
      </c>
      <c r="BQ856">
        <v>42.123958005130916</v>
      </c>
      <c r="BR856">
        <v>9.5674542241159344</v>
      </c>
      <c r="BS856">
        <v>22.138665551068168</v>
      </c>
      <c r="BT856">
        <v>10.417838229947087</v>
      </c>
      <c r="BU856">
        <v>60.550270903580163</v>
      </c>
      <c r="BV856">
        <v>9.9937698634975796</v>
      </c>
      <c r="BW856">
        <v>36.792518219003846</v>
      </c>
      <c r="BX856">
        <v>13.763982821078566</v>
      </c>
      <c r="BY856">
        <v>112.98067028247202</v>
      </c>
      <c r="BZ856">
        <v>93.642311806181851</v>
      </c>
      <c r="CA856">
        <v>3.7168835341989919</v>
      </c>
      <c r="CB856">
        <v>15.621474942090593</v>
      </c>
      <c r="CC856">
        <v>1091.4102753841905</v>
      </c>
      <c r="CD856">
        <v>982.88581140518772</v>
      </c>
      <c r="CE856">
        <v>49.687986730416135</v>
      </c>
      <c r="CF856">
        <v>58.836477248589532</v>
      </c>
      <c r="CG856">
        <v>881.50723672190486</v>
      </c>
      <c r="CH856">
        <v>428.18869688162954</v>
      </c>
      <c r="CI856">
        <v>415.49625264862425</v>
      </c>
      <c r="CJ856">
        <v>37.822287191650389</v>
      </c>
    </row>
    <row r="857" spans="1:88" x14ac:dyDescent="0.2">
      <c r="A857" t="s">
        <v>157</v>
      </c>
      <c r="B857">
        <v>2014</v>
      </c>
      <c r="C857" t="s">
        <v>23</v>
      </c>
      <c r="D857" t="s">
        <v>537</v>
      </c>
      <c r="E857">
        <v>3903.7209498342595</v>
      </c>
      <c r="F857">
        <v>1007.2002880139443</v>
      </c>
      <c r="G857">
        <v>1849.1162951925858</v>
      </c>
      <c r="H857">
        <v>1047.4043666277205</v>
      </c>
      <c r="I857">
        <v>0</v>
      </c>
      <c r="J857">
        <v>0</v>
      </c>
      <c r="K857">
        <v>0</v>
      </c>
      <c r="L857">
        <v>3903.7209498342595</v>
      </c>
      <c r="M857">
        <v>3642.0911612101409</v>
      </c>
      <c r="N857">
        <v>987.39293200859902</v>
      </c>
      <c r="O857">
        <v>1827.4042340123001</v>
      </c>
      <c r="P857">
        <v>827.29399518924902</v>
      </c>
      <c r="Q857">
        <v>0</v>
      </c>
      <c r="R857">
        <v>0</v>
      </c>
      <c r="S857">
        <v>0</v>
      </c>
      <c r="T857">
        <v>3642.0911612101409</v>
      </c>
      <c r="U857">
        <v>4590.7081423084101</v>
      </c>
      <c r="V857">
        <v>137.02802621140503</v>
      </c>
      <c r="W857">
        <v>58.400615489342989</v>
      </c>
      <c r="X857">
        <v>4395.2795006076703</v>
      </c>
      <c r="Y857">
        <v>353.59597752851766</v>
      </c>
      <c r="Z857">
        <v>54.971997818997117</v>
      </c>
      <c r="AA857">
        <v>67.959885211602668</v>
      </c>
      <c r="AB857">
        <v>230.66409449791701</v>
      </c>
      <c r="AC857">
        <v>37446.840805560896</v>
      </c>
      <c r="AD857">
        <v>0</v>
      </c>
      <c r="AE857">
        <v>0</v>
      </c>
      <c r="AF857">
        <v>37446.840805560896</v>
      </c>
      <c r="AG857">
        <v>1936.0171380347083</v>
      </c>
      <c r="AH857">
        <v>0</v>
      </c>
      <c r="AI857">
        <v>0</v>
      </c>
      <c r="AJ857">
        <v>1936.0171380347083</v>
      </c>
      <c r="AK857">
        <v>2088.8625674035643</v>
      </c>
      <c r="AL857">
        <v>0</v>
      </c>
      <c r="AM857">
        <v>0</v>
      </c>
      <c r="AN857">
        <v>2088.8625674035643</v>
      </c>
      <c r="AO857">
        <v>41471.720510999214</v>
      </c>
      <c r="AP857">
        <v>0</v>
      </c>
      <c r="AQ857">
        <v>0</v>
      </c>
      <c r="AR857">
        <v>41471.720510999214</v>
      </c>
      <c r="AS857">
        <v>10649.387205770889</v>
      </c>
      <c r="AT857">
        <v>908.44707906416625</v>
      </c>
      <c r="AU857">
        <v>9304.5638139295461</v>
      </c>
      <c r="AV857">
        <v>436.37631277717003</v>
      </c>
      <c r="AW857">
        <v>930.87079250949614</v>
      </c>
      <c r="AX857">
        <v>24.668558446061969</v>
      </c>
      <c r="AY857">
        <v>45.428344454167636</v>
      </c>
      <c r="AZ857">
        <v>860.77388960926646</v>
      </c>
      <c r="BA857">
        <v>16714.642012950662</v>
      </c>
      <c r="BB857">
        <v>230.16217398239098</v>
      </c>
      <c r="BC857">
        <v>1062.0614713695716</v>
      </c>
      <c r="BD857">
        <v>15422.41836759861</v>
      </c>
      <c r="BE857">
        <v>13138.176666763886</v>
      </c>
      <c r="BF857">
        <v>2251.2997084001991</v>
      </c>
      <c r="BG857">
        <v>10537.780695531608</v>
      </c>
      <c r="BH857">
        <v>349.09626283206791</v>
      </c>
      <c r="BI857">
        <v>1606.9687053076152</v>
      </c>
      <c r="BJ857">
        <v>399.84398565626498</v>
      </c>
      <c r="BK857">
        <v>727.28709579901033</v>
      </c>
      <c r="BL857">
        <v>479.83762385233848</v>
      </c>
      <c r="BM857">
        <v>1056.9565025414765</v>
      </c>
      <c r="BN857">
        <v>94.232444463964256</v>
      </c>
      <c r="BO857">
        <v>692.64131685728933</v>
      </c>
      <c r="BP857">
        <v>270.08274122022266</v>
      </c>
      <c r="BQ857">
        <v>2502.4460876242447</v>
      </c>
      <c r="BR857">
        <v>123.27890872486353</v>
      </c>
      <c r="BS857">
        <v>1506.5317417986107</v>
      </c>
      <c r="BT857">
        <v>872.63543710077431</v>
      </c>
      <c r="BU857">
        <v>4262.7431385047885</v>
      </c>
      <c r="BV857">
        <v>132.34095693890379</v>
      </c>
      <c r="BW857">
        <v>2452.8093695055641</v>
      </c>
      <c r="BX857">
        <v>1677.5928120603112</v>
      </c>
      <c r="BY857">
        <v>1174.3515134598897</v>
      </c>
      <c r="BZ857">
        <v>783.78096342055755</v>
      </c>
      <c r="CA857">
        <v>262.50974083103847</v>
      </c>
      <c r="CB857">
        <v>128.06080920829268</v>
      </c>
      <c r="CC857">
        <v>12886.096840093884</v>
      </c>
      <c r="CD857">
        <v>8212.9945099463766</v>
      </c>
      <c r="CE857">
        <v>3488.4140309450863</v>
      </c>
      <c r="CF857">
        <v>1184.6882992024114</v>
      </c>
      <c r="CG857">
        <v>37544.177453273936</v>
      </c>
      <c r="CH857">
        <v>11849.314597398514</v>
      </c>
      <c r="CI857">
        <v>25295.137871492137</v>
      </c>
      <c r="CJ857">
        <v>399.72498438331684</v>
      </c>
    </row>
    <row r="858" spans="1:88" x14ac:dyDescent="0.2">
      <c r="A858" t="s">
        <v>157</v>
      </c>
      <c r="B858">
        <v>2014</v>
      </c>
      <c r="C858" t="s">
        <v>24</v>
      </c>
      <c r="D858" t="s">
        <v>538</v>
      </c>
      <c r="E858">
        <v>3356.0574791652907</v>
      </c>
      <c r="F858">
        <v>594.55378228497375</v>
      </c>
      <c r="G858">
        <v>1841.2333274134535</v>
      </c>
      <c r="H858">
        <v>920.2703694668578</v>
      </c>
      <c r="I858">
        <v>0</v>
      </c>
      <c r="J858">
        <v>0</v>
      </c>
      <c r="K858">
        <v>0</v>
      </c>
      <c r="L858">
        <v>3356.0574791652907</v>
      </c>
      <c r="M858">
        <v>2703.2258883170725</v>
      </c>
      <c r="N858">
        <v>580.6554554278564</v>
      </c>
      <c r="O858">
        <v>1819.2574266045822</v>
      </c>
      <c r="P858">
        <v>303.31300628463509</v>
      </c>
      <c r="Q858">
        <v>0</v>
      </c>
      <c r="R858">
        <v>0</v>
      </c>
      <c r="S858">
        <v>0</v>
      </c>
      <c r="T858">
        <v>2703.2258883170725</v>
      </c>
      <c r="U858">
        <v>8803.820638872181</v>
      </c>
      <c r="V858">
        <v>135.78149470452865</v>
      </c>
      <c r="W858">
        <v>42.655083080995638</v>
      </c>
      <c r="X858">
        <v>8625.3840610866373</v>
      </c>
      <c r="Y858">
        <v>692.48018052704651</v>
      </c>
      <c r="Z858">
        <v>35.247615736594149</v>
      </c>
      <c r="AA858">
        <v>70.166187019607534</v>
      </c>
      <c r="AB858">
        <v>587.06637777084234</v>
      </c>
      <c r="AC858">
        <v>221656.73273929209</v>
      </c>
      <c r="AD858">
        <v>0</v>
      </c>
      <c r="AE858">
        <v>0</v>
      </c>
      <c r="AF858">
        <v>221656.73273929209</v>
      </c>
      <c r="AG858">
        <v>2948.8525754956099</v>
      </c>
      <c r="AH858">
        <v>0</v>
      </c>
      <c r="AI858">
        <v>0</v>
      </c>
      <c r="AJ858">
        <v>2948.8525754956099</v>
      </c>
      <c r="AK858">
        <v>1766.9239901653677</v>
      </c>
      <c r="AL858">
        <v>0</v>
      </c>
      <c r="AM858">
        <v>0</v>
      </c>
      <c r="AN858">
        <v>1766.9239901653677</v>
      </c>
      <c r="AO858">
        <v>226372.50930495269</v>
      </c>
      <c r="AP858">
        <v>0</v>
      </c>
      <c r="AQ858">
        <v>0</v>
      </c>
      <c r="AR858">
        <v>226372.50930495269</v>
      </c>
      <c r="AS858">
        <v>7859.5804661109087</v>
      </c>
      <c r="AT858">
        <v>1278.1453884028281</v>
      </c>
      <c r="AU858">
        <v>5997.4101771231908</v>
      </c>
      <c r="AV858">
        <v>584.02490058488206</v>
      </c>
      <c r="AW858">
        <v>2252.7434471040492</v>
      </c>
      <c r="AX858">
        <v>17.505754816313797</v>
      </c>
      <c r="AY858">
        <v>77.48439497762935</v>
      </c>
      <c r="AZ858">
        <v>2157.7532973101088</v>
      </c>
      <c r="BA858">
        <v>6952.1849460347494</v>
      </c>
      <c r="BB858">
        <v>199.18545394189559</v>
      </c>
      <c r="BC858">
        <v>793.81353491581774</v>
      </c>
      <c r="BD858">
        <v>5959.1859571770256</v>
      </c>
      <c r="BE858">
        <v>13694.488778182973</v>
      </c>
      <c r="BF858">
        <v>912.0045222436429</v>
      </c>
      <c r="BG858">
        <v>12012.125438000101</v>
      </c>
      <c r="BH858">
        <v>770.35881793923147</v>
      </c>
      <c r="BI858">
        <v>2475.6860360059654</v>
      </c>
      <c r="BJ858">
        <v>227.40634418447115</v>
      </c>
      <c r="BK858">
        <v>1962.9884904516607</v>
      </c>
      <c r="BL858">
        <v>285.29120136983533</v>
      </c>
      <c r="BM858">
        <v>923.39467621388962</v>
      </c>
      <c r="BN858">
        <v>90.325100750000587</v>
      </c>
      <c r="BO858">
        <v>706.52868574549439</v>
      </c>
      <c r="BP858">
        <v>126.54088971839403</v>
      </c>
      <c r="BQ858">
        <v>2037.2684190436153</v>
      </c>
      <c r="BR858">
        <v>106.37066992203989</v>
      </c>
      <c r="BS858">
        <v>1598.3814239435246</v>
      </c>
      <c r="BT858">
        <v>332.5163251780528</v>
      </c>
      <c r="BU858">
        <v>3165.962109313059</v>
      </c>
      <c r="BV858">
        <v>110.63396482197101</v>
      </c>
      <c r="BW858">
        <v>2613.3746976601724</v>
      </c>
      <c r="BX858">
        <v>441.95344683091923</v>
      </c>
      <c r="BY858">
        <v>1038.8332369916541</v>
      </c>
      <c r="BZ858">
        <v>598.69045300328469</v>
      </c>
      <c r="CA858">
        <v>223.51294816691274</v>
      </c>
      <c r="CB858">
        <v>216.62983582145631</v>
      </c>
      <c r="CC858">
        <v>11288.364695558888</v>
      </c>
      <c r="CD858">
        <v>6302.8766071133332</v>
      </c>
      <c r="CE858">
        <v>2997.9298535613189</v>
      </c>
      <c r="CF858">
        <v>1987.558234884199</v>
      </c>
      <c r="CG858">
        <v>32891.527074238518</v>
      </c>
      <c r="CH858">
        <v>7448.3148711026133</v>
      </c>
      <c r="CI858">
        <v>25040.260492952857</v>
      </c>
      <c r="CJ858">
        <v>402.95171018307155</v>
      </c>
    </row>
    <row r="859" spans="1:88" x14ac:dyDescent="0.2">
      <c r="A859" t="s">
        <v>157</v>
      </c>
      <c r="B859">
        <v>2014</v>
      </c>
      <c r="C859" t="s">
        <v>25</v>
      </c>
      <c r="D859" t="s">
        <v>539</v>
      </c>
      <c r="E859">
        <v>858.29370901265065</v>
      </c>
      <c r="F859">
        <v>112.0424241933584</v>
      </c>
      <c r="G859">
        <v>657.6841345263972</v>
      </c>
      <c r="H859">
        <v>88.567150292894908</v>
      </c>
      <c r="I859">
        <v>0</v>
      </c>
      <c r="J859">
        <v>0</v>
      </c>
      <c r="K859">
        <v>0</v>
      </c>
      <c r="L859">
        <v>858.29370901265065</v>
      </c>
      <c r="M859">
        <v>803.45677875722254</v>
      </c>
      <c r="N859">
        <v>110.30011948005793</v>
      </c>
      <c r="O859">
        <v>643.09607258595611</v>
      </c>
      <c r="P859">
        <v>50.060586691208947</v>
      </c>
      <c r="Q859">
        <v>0</v>
      </c>
      <c r="R859">
        <v>0</v>
      </c>
      <c r="S859">
        <v>0</v>
      </c>
      <c r="T859">
        <v>803.45677875722254</v>
      </c>
      <c r="U859">
        <v>695.83371955166092</v>
      </c>
      <c r="V859">
        <v>14.143341345512765</v>
      </c>
      <c r="W859">
        <v>79.98288429850534</v>
      </c>
      <c r="X859">
        <v>601.70749390764308</v>
      </c>
      <c r="Y859">
        <v>80.644560167070324</v>
      </c>
      <c r="Z859">
        <v>4.6601381867879361</v>
      </c>
      <c r="AA859">
        <v>42.24325447308464</v>
      </c>
      <c r="AB859">
        <v>33.741167507197659</v>
      </c>
      <c r="AC859">
        <v>12806.524157711312</v>
      </c>
      <c r="AD859">
        <v>0</v>
      </c>
      <c r="AE859">
        <v>0</v>
      </c>
      <c r="AF859">
        <v>12806.524157711312</v>
      </c>
      <c r="AG859">
        <v>298.99726625476444</v>
      </c>
      <c r="AH859">
        <v>0</v>
      </c>
      <c r="AI859">
        <v>0</v>
      </c>
      <c r="AJ859">
        <v>298.99726625476444</v>
      </c>
      <c r="AK859">
        <v>302.89716763932228</v>
      </c>
      <c r="AL859">
        <v>0</v>
      </c>
      <c r="AM859">
        <v>0</v>
      </c>
      <c r="AN859">
        <v>302.89716763932228</v>
      </c>
      <c r="AO859">
        <v>13408.418591605478</v>
      </c>
      <c r="AP859">
        <v>0</v>
      </c>
      <c r="AQ859">
        <v>0</v>
      </c>
      <c r="AR859">
        <v>13408.418591605478</v>
      </c>
      <c r="AS859">
        <v>2332.1762107671211</v>
      </c>
      <c r="AT859">
        <v>111.84194920120287</v>
      </c>
      <c r="AU859">
        <v>2155.2368312588874</v>
      </c>
      <c r="AV859">
        <v>65.097430307026201</v>
      </c>
      <c r="AW859">
        <v>139.45721726315037</v>
      </c>
      <c r="AX859">
        <v>3.1299588748235401</v>
      </c>
      <c r="AY859">
        <v>18.03445898436749</v>
      </c>
      <c r="AZ859">
        <v>118.29279940395918</v>
      </c>
      <c r="BA859">
        <v>1661.3799525674999</v>
      </c>
      <c r="BB859">
        <v>21.987665703030512</v>
      </c>
      <c r="BC859">
        <v>197.07643433148866</v>
      </c>
      <c r="BD859">
        <v>1442.315852532977</v>
      </c>
      <c r="BE859">
        <v>5350.9822312091183</v>
      </c>
      <c r="BF859">
        <v>138.63628999571961</v>
      </c>
      <c r="BG859">
        <v>5160.3065444619424</v>
      </c>
      <c r="BH859">
        <v>52.039396751450766</v>
      </c>
      <c r="BI859">
        <v>220.79879371184313</v>
      </c>
      <c r="BJ859">
        <v>25.21951487259409</v>
      </c>
      <c r="BK859">
        <v>160.24980726507542</v>
      </c>
      <c r="BL859">
        <v>35.329471574173958</v>
      </c>
      <c r="BM859">
        <v>228.39186904854932</v>
      </c>
      <c r="BN859">
        <v>10.26389694935499</v>
      </c>
      <c r="BO859">
        <v>183.46660553472208</v>
      </c>
      <c r="BP859">
        <v>34.661366564473028</v>
      </c>
      <c r="BQ859">
        <v>576.14554724851359</v>
      </c>
      <c r="BR859">
        <v>12.295181420126651</v>
      </c>
      <c r="BS859">
        <v>515.65047140607817</v>
      </c>
      <c r="BT859">
        <v>48.199894422309811</v>
      </c>
      <c r="BU859">
        <v>976.43578728707041</v>
      </c>
      <c r="BV859">
        <v>12.692125458095749</v>
      </c>
      <c r="BW859">
        <v>905.75778375079904</v>
      </c>
      <c r="BX859">
        <v>57.985878078175872</v>
      </c>
      <c r="BY859">
        <v>529.49169893647945</v>
      </c>
      <c r="BZ859">
        <v>76.584859156399531</v>
      </c>
      <c r="CA859">
        <v>431.80804845415798</v>
      </c>
      <c r="CB859">
        <v>21.098791325922871</v>
      </c>
      <c r="CC859">
        <v>7322.1415428234686</v>
      </c>
      <c r="CD859">
        <v>805.2722660799609</v>
      </c>
      <c r="CE859">
        <v>6320.9233700969689</v>
      </c>
      <c r="CF859">
        <v>195.94590664653501</v>
      </c>
      <c r="CG859">
        <v>10716.475005359682</v>
      </c>
      <c r="CH859">
        <v>1542.1893264948058</v>
      </c>
      <c r="CI859">
        <v>9138.1360861406647</v>
      </c>
      <c r="CJ859">
        <v>36.149592724208745</v>
      </c>
    </row>
    <row r="860" spans="1:88" x14ac:dyDescent="0.2">
      <c r="A860" t="s">
        <v>157</v>
      </c>
      <c r="B860">
        <v>2014</v>
      </c>
      <c r="C860" t="s">
        <v>26</v>
      </c>
      <c r="D860" t="s">
        <v>540</v>
      </c>
      <c r="E860">
        <v>4300.1046825398662</v>
      </c>
      <c r="F860">
        <v>55.615789189203454</v>
      </c>
      <c r="G860">
        <v>4206.9237007532183</v>
      </c>
      <c r="H860">
        <v>37.565192597438937</v>
      </c>
      <c r="I860">
        <v>0</v>
      </c>
      <c r="J860">
        <v>0</v>
      </c>
      <c r="K860">
        <v>0</v>
      </c>
      <c r="L860">
        <v>4300.1046825398662</v>
      </c>
      <c r="M860">
        <v>4219.17259081048</v>
      </c>
      <c r="N860">
        <v>54.961730369147674</v>
      </c>
      <c r="O860">
        <v>4141.4202457450183</v>
      </c>
      <c r="P860">
        <v>22.790614696312442</v>
      </c>
      <c r="Q860">
        <v>0</v>
      </c>
      <c r="R860">
        <v>0</v>
      </c>
      <c r="S860">
        <v>0</v>
      </c>
      <c r="T860">
        <v>4219.17259081048</v>
      </c>
      <c r="U860">
        <v>361.71907905963013</v>
      </c>
      <c r="V860">
        <v>5.084175515803965</v>
      </c>
      <c r="W860">
        <v>28.94682639391316</v>
      </c>
      <c r="X860">
        <v>327.68807714991289</v>
      </c>
      <c r="Y860">
        <v>234.1921119553908</v>
      </c>
      <c r="Z860">
        <v>1.7683034636267281</v>
      </c>
      <c r="AA860">
        <v>217.38182667233738</v>
      </c>
      <c r="AB860">
        <v>15.041981819426075</v>
      </c>
      <c r="AC860">
        <v>1913.8012414321131</v>
      </c>
      <c r="AD860">
        <v>0</v>
      </c>
      <c r="AE860">
        <v>0</v>
      </c>
      <c r="AF860">
        <v>1913.8012414321131</v>
      </c>
      <c r="AG860">
        <v>122.93626363508885</v>
      </c>
      <c r="AH860">
        <v>0</v>
      </c>
      <c r="AI860">
        <v>0</v>
      </c>
      <c r="AJ860">
        <v>122.93626363508885</v>
      </c>
      <c r="AK860">
        <v>62.885342983554565</v>
      </c>
      <c r="AL860">
        <v>0</v>
      </c>
      <c r="AM860">
        <v>0</v>
      </c>
      <c r="AN860">
        <v>62.885342983554565</v>
      </c>
      <c r="AO860">
        <v>2099.6228480507521</v>
      </c>
      <c r="AP860">
        <v>0</v>
      </c>
      <c r="AQ860">
        <v>0</v>
      </c>
      <c r="AR860">
        <v>2099.6228480507521</v>
      </c>
      <c r="AS860">
        <v>4830.4629141160158</v>
      </c>
      <c r="AT860">
        <v>46.062617921732617</v>
      </c>
      <c r="AU860">
        <v>4760.2955938891027</v>
      </c>
      <c r="AV860">
        <v>24.104702305185921</v>
      </c>
      <c r="AW860">
        <v>92.060069321455643</v>
      </c>
      <c r="AX860">
        <v>1.4982374133834371</v>
      </c>
      <c r="AY860">
        <v>35.13443156010225</v>
      </c>
      <c r="AZ860">
        <v>55.4274003479699</v>
      </c>
      <c r="BA860">
        <v>1558.3084791210185</v>
      </c>
      <c r="BB860">
        <v>8.5772538877980367</v>
      </c>
      <c r="BC860">
        <v>1382.3221981809982</v>
      </c>
      <c r="BD860">
        <v>167.40902705221268</v>
      </c>
      <c r="BE860">
        <v>79641.563526299404</v>
      </c>
      <c r="BF860">
        <v>59.932971294175431</v>
      </c>
      <c r="BG860">
        <v>79560.588920672453</v>
      </c>
      <c r="BH860">
        <v>21.041634332960143</v>
      </c>
      <c r="BI860">
        <v>27913.30638269848</v>
      </c>
      <c r="BJ860">
        <v>14.502022779764291</v>
      </c>
      <c r="BK860">
        <v>27882.489396954243</v>
      </c>
      <c r="BL860">
        <v>16.314962964527293</v>
      </c>
      <c r="BM860">
        <v>4737.2646944429162</v>
      </c>
      <c r="BN860">
        <v>5.1416098325458099</v>
      </c>
      <c r="BO860">
        <v>4725.61397432185</v>
      </c>
      <c r="BP860">
        <v>6.5091102885186007</v>
      </c>
      <c r="BQ860">
        <v>5260.759768361464</v>
      </c>
      <c r="BR860">
        <v>5.79356204658857</v>
      </c>
      <c r="BS860">
        <v>5242.7806784970844</v>
      </c>
      <c r="BT860">
        <v>12.185527817783136</v>
      </c>
      <c r="BU860">
        <v>5286.8880683312218</v>
      </c>
      <c r="BV860">
        <v>5.9777091071494635</v>
      </c>
      <c r="BW860">
        <v>5264.1352493719069</v>
      </c>
      <c r="BX860">
        <v>16.775109852167034</v>
      </c>
      <c r="BY860">
        <v>35.282329669586375</v>
      </c>
      <c r="BZ860">
        <v>21.82629054904784</v>
      </c>
      <c r="CA860">
        <v>6.8241693292101049</v>
      </c>
      <c r="CB860">
        <v>6.6318697913283708</v>
      </c>
      <c r="CC860">
        <v>380.41684834954168</v>
      </c>
      <c r="CD860">
        <v>229.45601126199961</v>
      </c>
      <c r="CE860">
        <v>91.667232159468142</v>
      </c>
      <c r="CF860">
        <v>59.293604928073037</v>
      </c>
      <c r="CG860">
        <v>54653.889042452422</v>
      </c>
      <c r="CH860">
        <v>810.07580056439735</v>
      </c>
      <c r="CI860">
        <v>53825.908375350133</v>
      </c>
      <c r="CJ860">
        <v>17.904866537893788</v>
      </c>
    </row>
    <row r="861" spans="1:88" x14ac:dyDescent="0.2">
      <c r="A861" t="s">
        <v>157</v>
      </c>
      <c r="B861">
        <v>2014</v>
      </c>
      <c r="C861" t="s">
        <v>27</v>
      </c>
      <c r="D861" t="s">
        <v>541</v>
      </c>
      <c r="E861">
        <v>1815.964672199616</v>
      </c>
      <c r="F861">
        <v>20.801605729201647</v>
      </c>
      <c r="G861">
        <v>1781.2288792856102</v>
      </c>
      <c r="H861">
        <v>13.934187184800187</v>
      </c>
      <c r="I861">
        <v>0</v>
      </c>
      <c r="J861">
        <v>0</v>
      </c>
      <c r="K861">
        <v>0</v>
      </c>
      <c r="L861">
        <v>1815.964672199616</v>
      </c>
      <c r="M861">
        <v>1784.2441698128087</v>
      </c>
      <c r="N861">
        <v>20.483999712946289</v>
      </c>
      <c r="O861">
        <v>1755.7269889596014</v>
      </c>
      <c r="P861">
        <v>8.0331811402551576</v>
      </c>
      <c r="Q861">
        <v>0</v>
      </c>
      <c r="R861">
        <v>0</v>
      </c>
      <c r="S861">
        <v>0</v>
      </c>
      <c r="T861">
        <v>1784.2441698128087</v>
      </c>
      <c r="U861">
        <v>131.19044365639729</v>
      </c>
      <c r="V861">
        <v>2.8160337214848443</v>
      </c>
      <c r="W861">
        <v>22.626979129059666</v>
      </c>
      <c r="X861">
        <v>105.74743080585273</v>
      </c>
      <c r="Y861">
        <v>91.391945774880654</v>
      </c>
      <c r="Z861">
        <v>0.82954756113490324</v>
      </c>
      <c r="AA861">
        <v>83.6785766704146</v>
      </c>
      <c r="AB861">
        <v>6.8838215433311021</v>
      </c>
      <c r="AC861">
        <v>1146.8404685356984</v>
      </c>
      <c r="AD861">
        <v>0</v>
      </c>
      <c r="AE861">
        <v>0</v>
      </c>
      <c r="AF861">
        <v>1146.8404685356984</v>
      </c>
      <c r="AG861">
        <v>27.061636490332717</v>
      </c>
      <c r="AH861">
        <v>0</v>
      </c>
      <c r="AI861">
        <v>0</v>
      </c>
      <c r="AJ861">
        <v>27.061636490332717</v>
      </c>
      <c r="AK861">
        <v>32.149189348273943</v>
      </c>
      <c r="AL861">
        <v>0</v>
      </c>
      <c r="AM861">
        <v>0</v>
      </c>
      <c r="AN861">
        <v>32.149189348273943</v>
      </c>
      <c r="AO861">
        <v>1206.0512943743038</v>
      </c>
      <c r="AP861">
        <v>0</v>
      </c>
      <c r="AQ861">
        <v>0</v>
      </c>
      <c r="AR861">
        <v>1206.0512943743038</v>
      </c>
      <c r="AS861">
        <v>6346.2161056078312</v>
      </c>
      <c r="AT861">
        <v>23.153086045633323</v>
      </c>
      <c r="AU861">
        <v>6315.4673209523771</v>
      </c>
      <c r="AV861">
        <v>7.5956986098238506</v>
      </c>
      <c r="AW861">
        <v>25.69170743119524</v>
      </c>
      <c r="AX861">
        <v>0.70131594553723986</v>
      </c>
      <c r="AY861">
        <v>0.71678942450660266</v>
      </c>
      <c r="AZ861">
        <v>24.273602061151493</v>
      </c>
      <c r="BA861">
        <v>517.82650801218927</v>
      </c>
      <c r="BB861">
        <v>4.3905058588821415</v>
      </c>
      <c r="BC861">
        <v>425.80698600595713</v>
      </c>
      <c r="BD861">
        <v>87.629016147350086</v>
      </c>
      <c r="BE861">
        <v>6700.1507473713318</v>
      </c>
      <c r="BF861">
        <v>26.624669807692115</v>
      </c>
      <c r="BG861">
        <v>6663.4135729614045</v>
      </c>
      <c r="BH861">
        <v>10.112504602234855</v>
      </c>
      <c r="BI861">
        <v>613.56401476376027</v>
      </c>
      <c r="BJ861">
        <v>4.9587803599741562</v>
      </c>
      <c r="BK861">
        <v>601.90007045840002</v>
      </c>
      <c r="BL861">
        <v>6.7051639453853316</v>
      </c>
      <c r="BM861">
        <v>134.74309608716104</v>
      </c>
      <c r="BN861">
        <v>2.5096166242249285</v>
      </c>
      <c r="BO861">
        <v>130.11039325303582</v>
      </c>
      <c r="BP861">
        <v>2.1230862099002756</v>
      </c>
      <c r="BQ861">
        <v>147.68182920329701</v>
      </c>
      <c r="BR861">
        <v>2.9066755608716814</v>
      </c>
      <c r="BS861">
        <v>140.06032462081862</v>
      </c>
      <c r="BT861">
        <v>4.7148290216066666</v>
      </c>
      <c r="BU861">
        <v>160.7943494074857</v>
      </c>
      <c r="BV861">
        <v>2.9892418938691305</v>
      </c>
      <c r="BW861">
        <v>150.99965890822267</v>
      </c>
      <c r="BX861">
        <v>6.8054486053939627</v>
      </c>
      <c r="BY861">
        <v>20.780816489012913</v>
      </c>
      <c r="BZ861">
        <v>14.028221689708992</v>
      </c>
      <c r="CA861">
        <v>3.1384200773168667</v>
      </c>
      <c r="CB861">
        <v>3.6141747219870677</v>
      </c>
      <c r="CC861">
        <v>223.39893512406732</v>
      </c>
      <c r="CD861">
        <v>147.44851456897089</v>
      </c>
      <c r="CE861">
        <v>42.263001092456754</v>
      </c>
      <c r="CF861">
        <v>33.687419462639042</v>
      </c>
      <c r="CG861">
        <v>24861.001962178394</v>
      </c>
      <c r="CH861">
        <v>304.68726920096958</v>
      </c>
      <c r="CI861">
        <v>24549.445180503892</v>
      </c>
      <c r="CJ861">
        <v>6.8695124735405484</v>
      </c>
    </row>
    <row r="862" spans="1:88" x14ac:dyDescent="0.2">
      <c r="A862" t="s">
        <v>157</v>
      </c>
      <c r="B862">
        <v>2014</v>
      </c>
      <c r="C862" t="s">
        <v>28</v>
      </c>
      <c r="D862" t="s">
        <v>542</v>
      </c>
      <c r="E862">
        <v>1221.5424928624484</v>
      </c>
      <c r="F862">
        <v>150.50006157360136</v>
      </c>
      <c r="G862">
        <v>957.79203908728209</v>
      </c>
      <c r="H862">
        <v>113.25039220156538</v>
      </c>
      <c r="I862">
        <v>0</v>
      </c>
      <c r="J862">
        <v>1343.2741667859889</v>
      </c>
      <c r="K862">
        <v>1343.2741667859889</v>
      </c>
      <c r="L862">
        <v>2564.8166596484375</v>
      </c>
      <c r="M862">
        <v>1157.3524146587399</v>
      </c>
      <c r="N862">
        <v>147.31444179036555</v>
      </c>
      <c r="O862">
        <v>944.41021419079061</v>
      </c>
      <c r="P862">
        <v>65.627758677585007</v>
      </c>
      <c r="Q862">
        <v>0</v>
      </c>
      <c r="R862">
        <v>1282.8878552882938</v>
      </c>
      <c r="S862">
        <v>1282.8878552882938</v>
      </c>
      <c r="T862">
        <v>2440.2402699470335</v>
      </c>
      <c r="U862">
        <v>913.65073895132969</v>
      </c>
      <c r="V862">
        <v>23.913569113542319</v>
      </c>
      <c r="W862">
        <v>14.546947630055064</v>
      </c>
      <c r="X862">
        <v>875.19022220773161</v>
      </c>
      <c r="Y862">
        <v>101.99792193388951</v>
      </c>
      <c r="Z862">
        <v>8.68382736710487</v>
      </c>
      <c r="AA862">
        <v>43.685071160201147</v>
      </c>
      <c r="AB862">
        <v>49.629023406583379</v>
      </c>
      <c r="AC862">
        <v>10463.574031068705</v>
      </c>
      <c r="AD862">
        <v>0</v>
      </c>
      <c r="AE862">
        <v>0</v>
      </c>
      <c r="AF862">
        <v>10463.574031068705</v>
      </c>
      <c r="AG862">
        <v>166.55852897251839</v>
      </c>
      <c r="AH862">
        <v>0</v>
      </c>
      <c r="AI862">
        <v>0</v>
      </c>
      <c r="AJ862">
        <v>166.55852897251839</v>
      </c>
      <c r="AK862">
        <v>322.34065352384459</v>
      </c>
      <c r="AL862">
        <v>0</v>
      </c>
      <c r="AM862">
        <v>0</v>
      </c>
      <c r="AN862">
        <v>322.34065352384459</v>
      </c>
      <c r="AO862">
        <v>10952.473213565079</v>
      </c>
      <c r="AP862">
        <v>0</v>
      </c>
      <c r="AQ862">
        <v>0</v>
      </c>
      <c r="AR862">
        <v>10952.473213565079</v>
      </c>
      <c r="AS862">
        <v>2439.1320110885572</v>
      </c>
      <c r="AT862">
        <v>166.59468803530984</v>
      </c>
      <c r="AU862">
        <v>2220.9939232479405</v>
      </c>
      <c r="AV862">
        <v>51.543399805304119</v>
      </c>
      <c r="AW862">
        <v>172.71760841820739</v>
      </c>
      <c r="AX862">
        <v>4.6008728100380463</v>
      </c>
      <c r="AY862">
        <v>9.9379498728926379</v>
      </c>
      <c r="AZ862">
        <v>158.17878573527685</v>
      </c>
      <c r="BA862">
        <v>920.28916357943092</v>
      </c>
      <c r="BB862">
        <v>38.712635372506924</v>
      </c>
      <c r="BC862">
        <v>262.72802691677418</v>
      </c>
      <c r="BD862">
        <v>618.84850129014865</v>
      </c>
      <c r="BE862">
        <v>7888.499543612771</v>
      </c>
      <c r="BF862">
        <v>297.48163877376328</v>
      </c>
      <c r="BG862">
        <v>7523.9157040059463</v>
      </c>
      <c r="BH862">
        <v>67.102200833088745</v>
      </c>
      <c r="BI862">
        <v>1538.2253585493518</v>
      </c>
      <c r="BJ862">
        <v>51.544893934102191</v>
      </c>
      <c r="BK862">
        <v>1428.2684599927857</v>
      </c>
      <c r="BL862">
        <v>58.412004622465538</v>
      </c>
      <c r="BM862">
        <v>434.27823484787609</v>
      </c>
      <c r="BN862">
        <v>16.995761743850597</v>
      </c>
      <c r="BO862">
        <v>384.16823700858441</v>
      </c>
      <c r="BP862">
        <v>33.114236095439999</v>
      </c>
      <c r="BQ862">
        <v>699.00207221743074</v>
      </c>
      <c r="BR862">
        <v>21.849989873960087</v>
      </c>
      <c r="BS862">
        <v>620.55226091677582</v>
      </c>
      <c r="BT862">
        <v>56.599821426694476</v>
      </c>
      <c r="BU862">
        <v>971.66550251924536</v>
      </c>
      <c r="BV862">
        <v>23.26920967854754</v>
      </c>
      <c r="BW862">
        <v>870.40807086541622</v>
      </c>
      <c r="BX862">
        <v>77.988221975280908</v>
      </c>
      <c r="BY862">
        <v>283.85192188966312</v>
      </c>
      <c r="BZ862">
        <v>141.24380644770571</v>
      </c>
      <c r="CA862">
        <v>107.00225949262183</v>
      </c>
      <c r="CB862">
        <v>35.60585594933513</v>
      </c>
      <c r="CC862">
        <v>3239.375933330165</v>
      </c>
      <c r="CD862">
        <v>1484.3951870128224</v>
      </c>
      <c r="CE862">
        <v>1424.061493412913</v>
      </c>
      <c r="CF862">
        <v>330.91925290442327</v>
      </c>
      <c r="CG862">
        <v>14843.323731375465</v>
      </c>
      <c r="CH862">
        <v>1853.9813869508264</v>
      </c>
      <c r="CI862">
        <v>12946.053912540665</v>
      </c>
      <c r="CJ862">
        <v>43.28843188397687</v>
      </c>
    </row>
    <row r="863" spans="1:88" x14ac:dyDescent="0.2">
      <c r="A863" t="s">
        <v>157</v>
      </c>
      <c r="B863">
        <v>2014</v>
      </c>
      <c r="C863" t="s">
        <v>29</v>
      </c>
      <c r="D863" t="s">
        <v>543</v>
      </c>
      <c r="E863">
        <v>866.48109478013339</v>
      </c>
      <c r="F863">
        <v>119.43077581915669</v>
      </c>
      <c r="G863">
        <v>359.71985330060221</v>
      </c>
      <c r="H863">
        <v>387.33046566037439</v>
      </c>
      <c r="I863">
        <v>0</v>
      </c>
      <c r="J863">
        <v>0</v>
      </c>
      <c r="K863">
        <v>0</v>
      </c>
      <c r="L863">
        <v>866.48109478013339</v>
      </c>
      <c r="M863">
        <v>500.66873306728468</v>
      </c>
      <c r="N863">
        <v>114.7044147157892</v>
      </c>
      <c r="O863">
        <v>355.0222983510501</v>
      </c>
      <c r="P863">
        <v>30.942020000445829</v>
      </c>
      <c r="Q863">
        <v>0</v>
      </c>
      <c r="R863">
        <v>0</v>
      </c>
      <c r="S863">
        <v>0</v>
      </c>
      <c r="T863">
        <v>500.66873306728468</v>
      </c>
      <c r="U863">
        <v>6431.4761282665195</v>
      </c>
      <c r="V863">
        <v>72.887486311087358</v>
      </c>
      <c r="W863">
        <v>9.2717986791314804</v>
      </c>
      <c r="X863">
        <v>6349.3168432762795</v>
      </c>
      <c r="Y863">
        <v>579.84561801469692</v>
      </c>
      <c r="Z863">
        <v>9.7455501529867394</v>
      </c>
      <c r="AA863">
        <v>14.98577175360267</v>
      </c>
      <c r="AB863">
        <v>555.11429610810478</v>
      </c>
      <c r="AC863">
        <v>31746.046040354267</v>
      </c>
      <c r="AD863">
        <v>0</v>
      </c>
      <c r="AE863">
        <v>0</v>
      </c>
      <c r="AF863">
        <v>31746.046040354267</v>
      </c>
      <c r="AG863">
        <v>181.5975321819798</v>
      </c>
      <c r="AH863">
        <v>0</v>
      </c>
      <c r="AI863">
        <v>0</v>
      </c>
      <c r="AJ863">
        <v>181.5975321819798</v>
      </c>
      <c r="AK863">
        <v>321.64859642828429</v>
      </c>
      <c r="AL863">
        <v>0</v>
      </c>
      <c r="AM863">
        <v>0</v>
      </c>
      <c r="AN863">
        <v>321.64859642828429</v>
      </c>
      <c r="AO863">
        <v>32249.292168964588</v>
      </c>
      <c r="AP863">
        <v>0</v>
      </c>
      <c r="AQ863">
        <v>0</v>
      </c>
      <c r="AR863">
        <v>32249.292168964588</v>
      </c>
      <c r="AS863">
        <v>2561.3774203068851</v>
      </c>
      <c r="AT863">
        <v>931.64233281144402</v>
      </c>
      <c r="AU863">
        <v>1588.451036942379</v>
      </c>
      <c r="AV863">
        <v>41.284050553063715</v>
      </c>
      <c r="AW863">
        <v>2157.1787677048051</v>
      </c>
      <c r="AX863">
        <v>4.3973079270095718</v>
      </c>
      <c r="AY863">
        <v>12.338367036795681</v>
      </c>
      <c r="AZ863">
        <v>2140.4430927410008</v>
      </c>
      <c r="BA863">
        <v>2346.5458381660233</v>
      </c>
      <c r="BB863">
        <v>95.829390718684692</v>
      </c>
      <c r="BC863">
        <v>237.44454073835692</v>
      </c>
      <c r="BD863">
        <v>2013.2719067089799</v>
      </c>
      <c r="BE863">
        <v>4844.9760264917513</v>
      </c>
      <c r="BF863">
        <v>202.83749742335181</v>
      </c>
      <c r="BG863">
        <v>4054.6669651919942</v>
      </c>
      <c r="BH863">
        <v>587.47156387641098</v>
      </c>
      <c r="BI863">
        <v>1180.1169271172182</v>
      </c>
      <c r="BJ863">
        <v>49.713656878505532</v>
      </c>
      <c r="BK863">
        <v>1108.8209814844413</v>
      </c>
      <c r="BL863">
        <v>21.58228875427135</v>
      </c>
      <c r="BM863">
        <v>340.5970374171078</v>
      </c>
      <c r="BN863">
        <v>44.960640516394911</v>
      </c>
      <c r="BO863">
        <v>241.30518230893628</v>
      </c>
      <c r="BP863">
        <v>54.331214591776231</v>
      </c>
      <c r="BQ863">
        <v>637.90695788094024</v>
      </c>
      <c r="BR863">
        <v>49.093150490078045</v>
      </c>
      <c r="BS863">
        <v>358.94154302386528</v>
      </c>
      <c r="BT863">
        <v>229.87226436699609</v>
      </c>
      <c r="BU863">
        <v>809.87423072476474</v>
      </c>
      <c r="BV863">
        <v>49.831075832033839</v>
      </c>
      <c r="BW863">
        <v>474.72428382473851</v>
      </c>
      <c r="BX863">
        <v>285.31887106799252</v>
      </c>
      <c r="BY863">
        <v>221.35657700873662</v>
      </c>
      <c r="BZ863">
        <v>168.68014561366269</v>
      </c>
      <c r="CA863">
        <v>24.74094672526952</v>
      </c>
      <c r="CB863">
        <v>27.935484669804428</v>
      </c>
      <c r="CC863">
        <v>2361.0552412876182</v>
      </c>
      <c r="CD863">
        <v>1769.889718015949</v>
      </c>
      <c r="CE863">
        <v>331.80066123113897</v>
      </c>
      <c r="CF863">
        <v>259.36486204051948</v>
      </c>
      <c r="CG863">
        <v>6177.0371287367707</v>
      </c>
      <c r="CH863">
        <v>1366.323921351863</v>
      </c>
      <c r="CI863">
        <v>4785.1456529693478</v>
      </c>
      <c r="CJ863">
        <v>25.567554415566132</v>
      </c>
    </row>
    <row r="864" spans="1:88" x14ac:dyDescent="0.2">
      <c r="A864" t="s">
        <v>157</v>
      </c>
      <c r="B864">
        <v>2014</v>
      </c>
      <c r="C864" t="s">
        <v>30</v>
      </c>
      <c r="D864" t="s">
        <v>544</v>
      </c>
      <c r="E864">
        <v>76.200419452407317</v>
      </c>
      <c r="F864">
        <v>16.684593546334952</v>
      </c>
      <c r="G864">
        <v>47.942506539323304</v>
      </c>
      <c r="H864">
        <v>11.573319366749029</v>
      </c>
      <c r="I864">
        <v>0</v>
      </c>
      <c r="J864">
        <v>0</v>
      </c>
      <c r="K864">
        <v>0</v>
      </c>
      <c r="L864">
        <v>76.200419452407317</v>
      </c>
      <c r="M864">
        <v>67.608654233962</v>
      </c>
      <c r="N864">
        <v>15.842003473090116</v>
      </c>
      <c r="O864">
        <v>47.344753868702199</v>
      </c>
      <c r="P864">
        <v>4.4218968921696948</v>
      </c>
      <c r="Q864">
        <v>0</v>
      </c>
      <c r="R864">
        <v>0</v>
      </c>
      <c r="S864">
        <v>0</v>
      </c>
      <c r="T864">
        <v>67.608654233962</v>
      </c>
      <c r="U864">
        <v>159.48057865522466</v>
      </c>
      <c r="V864">
        <v>6.0004742588681177</v>
      </c>
      <c r="W864">
        <v>0.92737257778185755</v>
      </c>
      <c r="X864">
        <v>152.55273181857473</v>
      </c>
      <c r="Y864">
        <v>11.182943644842059</v>
      </c>
      <c r="Z864">
        <v>2.3240879757488466</v>
      </c>
      <c r="AA864">
        <v>1.9280817321360253</v>
      </c>
      <c r="AB864">
        <v>6.9307739369571824</v>
      </c>
      <c r="AC864">
        <v>1162.7620868221538</v>
      </c>
      <c r="AD864">
        <v>0</v>
      </c>
      <c r="AE864">
        <v>0</v>
      </c>
      <c r="AF864">
        <v>1162.7620868221538</v>
      </c>
      <c r="AG864">
        <v>55.802704644312399</v>
      </c>
      <c r="AH864">
        <v>0</v>
      </c>
      <c r="AI864">
        <v>0</v>
      </c>
      <c r="AJ864">
        <v>55.802704644312399</v>
      </c>
      <c r="AK864">
        <v>54.052280279133441</v>
      </c>
      <c r="AL864">
        <v>0</v>
      </c>
      <c r="AM864">
        <v>0</v>
      </c>
      <c r="AN864">
        <v>54.052280279133441</v>
      </c>
      <c r="AO864">
        <v>1272.6170717455998</v>
      </c>
      <c r="AP864">
        <v>0</v>
      </c>
      <c r="AQ864">
        <v>0</v>
      </c>
      <c r="AR864">
        <v>1272.6170717455998</v>
      </c>
      <c r="AS864">
        <v>222.88129815582704</v>
      </c>
      <c r="AT864">
        <v>33.115600317275948</v>
      </c>
      <c r="AU864">
        <v>161.19898938724242</v>
      </c>
      <c r="AV864">
        <v>28.566708451308866</v>
      </c>
      <c r="AW864">
        <v>25.979111300311537</v>
      </c>
      <c r="AX864">
        <v>0.79987072045552488</v>
      </c>
      <c r="AY864">
        <v>1.6240255947783035</v>
      </c>
      <c r="AZ864">
        <v>23.55521498507764</v>
      </c>
      <c r="BA864">
        <v>160.41978684134375</v>
      </c>
      <c r="BB864">
        <v>9.5061669746078543</v>
      </c>
      <c r="BC864">
        <v>19.926285430561592</v>
      </c>
      <c r="BD864">
        <v>130.98733443617442</v>
      </c>
      <c r="BE864">
        <v>430.95533510476577</v>
      </c>
      <c r="BF864">
        <v>36.782225789853193</v>
      </c>
      <c r="BG864">
        <v>373.59826517753811</v>
      </c>
      <c r="BH864">
        <v>20.574844137375212</v>
      </c>
      <c r="BI864">
        <v>97.889961859919978</v>
      </c>
      <c r="BJ864">
        <v>9.0511634833904022</v>
      </c>
      <c r="BK864">
        <v>78.870647217104889</v>
      </c>
      <c r="BL864">
        <v>9.9681511594247674</v>
      </c>
      <c r="BM864">
        <v>29.258675604729461</v>
      </c>
      <c r="BN864">
        <v>3.5349016565843421</v>
      </c>
      <c r="BO864">
        <v>21.537984782658683</v>
      </c>
      <c r="BP864">
        <v>4.1857891654863826</v>
      </c>
      <c r="BQ864">
        <v>52.913858909431312</v>
      </c>
      <c r="BR864">
        <v>4.5639732529225112</v>
      </c>
      <c r="BS864">
        <v>41.262989577897841</v>
      </c>
      <c r="BT864">
        <v>7.0868960786108639</v>
      </c>
      <c r="BU864">
        <v>76.422078746780642</v>
      </c>
      <c r="BV864">
        <v>4.631889958836525</v>
      </c>
      <c r="BW864">
        <v>62.971047698855642</v>
      </c>
      <c r="BX864">
        <v>8.8191410890884825</v>
      </c>
      <c r="BY864">
        <v>107.16471832867383</v>
      </c>
      <c r="BZ864">
        <v>41.730537806850961</v>
      </c>
      <c r="CA864">
        <v>4.749964926418194</v>
      </c>
      <c r="CB864">
        <v>60.684215595404531</v>
      </c>
      <c r="CC864">
        <v>1068.7368499440036</v>
      </c>
      <c r="CD864">
        <v>443.50817624373684</v>
      </c>
      <c r="CE864">
        <v>63.778197301955601</v>
      </c>
      <c r="CF864">
        <v>561.45047639830568</v>
      </c>
      <c r="CG864">
        <v>836.91010356553647</v>
      </c>
      <c r="CH864">
        <v>183.50781956579604</v>
      </c>
      <c r="CI864">
        <v>648.35470150153924</v>
      </c>
      <c r="CJ864">
        <v>5.0475824982010629</v>
      </c>
    </row>
    <row r="865" spans="1:88" x14ac:dyDescent="0.2">
      <c r="A865" t="s">
        <v>157</v>
      </c>
      <c r="B865">
        <v>2014</v>
      </c>
      <c r="C865" t="s">
        <v>31</v>
      </c>
      <c r="D865" t="s">
        <v>545</v>
      </c>
      <c r="E865">
        <v>45.6387662235758</v>
      </c>
      <c r="F865">
        <v>10.632966234011592</v>
      </c>
      <c r="G865">
        <v>27.764016593101047</v>
      </c>
      <c r="H865">
        <v>7.2417833964630614</v>
      </c>
      <c r="I865">
        <v>9.3838168999205305</v>
      </c>
      <c r="J865">
        <v>22.908883364894223</v>
      </c>
      <c r="K865">
        <v>32.292700264814741</v>
      </c>
      <c r="L865">
        <v>77.931466488390527</v>
      </c>
      <c r="M865">
        <v>39.997206677586533</v>
      </c>
      <c r="N865">
        <v>10.276013701500585</v>
      </c>
      <c r="O865">
        <v>27.44712946820588</v>
      </c>
      <c r="P865">
        <v>2.2740635078800704</v>
      </c>
      <c r="Q865">
        <v>8.3811474655212006</v>
      </c>
      <c r="R865">
        <v>20.461048185331705</v>
      </c>
      <c r="S865">
        <v>28.842195650852865</v>
      </c>
      <c r="T865">
        <v>68.839402328439405</v>
      </c>
      <c r="U865">
        <v>93.524895047724939</v>
      </c>
      <c r="V865">
        <v>2.6454180756621954</v>
      </c>
      <c r="W865">
        <v>0.74074437733624254</v>
      </c>
      <c r="X865">
        <v>90.138732594726505</v>
      </c>
      <c r="Y865">
        <v>7.441529606403483</v>
      </c>
      <c r="Z865">
        <v>0.97589624368946892</v>
      </c>
      <c r="AA865">
        <v>1.0012366290663666</v>
      </c>
      <c r="AB865">
        <v>5.4643967336476322</v>
      </c>
      <c r="AC865">
        <v>1033.2492728555303</v>
      </c>
      <c r="AD865">
        <v>0</v>
      </c>
      <c r="AE865">
        <v>0</v>
      </c>
      <c r="AF865">
        <v>1033.2492728555303</v>
      </c>
      <c r="AG865">
        <v>15.731430476578121</v>
      </c>
      <c r="AH865">
        <v>0</v>
      </c>
      <c r="AI865">
        <v>0</v>
      </c>
      <c r="AJ865">
        <v>15.731430476578121</v>
      </c>
      <c r="AK865">
        <v>36.896229771669624</v>
      </c>
      <c r="AL865">
        <v>0</v>
      </c>
      <c r="AM865">
        <v>0</v>
      </c>
      <c r="AN865">
        <v>36.896229771669624</v>
      </c>
      <c r="AO865">
        <v>1085.8769331037777</v>
      </c>
      <c r="AP865">
        <v>0</v>
      </c>
      <c r="AQ865">
        <v>0</v>
      </c>
      <c r="AR865">
        <v>1085.8769331037777</v>
      </c>
      <c r="AS865">
        <v>134.02043990289971</v>
      </c>
      <c r="AT865">
        <v>16.783024756327432</v>
      </c>
      <c r="AU865">
        <v>111.54490100310804</v>
      </c>
      <c r="AV865">
        <v>5.6925141434641651</v>
      </c>
      <c r="AW865">
        <v>16.629094306647644</v>
      </c>
      <c r="AX865">
        <v>0.38467005545330479</v>
      </c>
      <c r="AY865">
        <v>1.6039919089802535</v>
      </c>
      <c r="AZ865">
        <v>14.64043234221405</v>
      </c>
      <c r="BA865">
        <v>66.551105720166944</v>
      </c>
      <c r="BB865">
        <v>4.2591433169763606</v>
      </c>
      <c r="BC865">
        <v>14.293821234138445</v>
      </c>
      <c r="BD865">
        <v>47.998141169052175</v>
      </c>
      <c r="BE865">
        <v>215.55463634594352</v>
      </c>
      <c r="BF865">
        <v>17.703396363591796</v>
      </c>
      <c r="BG865">
        <v>191.58871932618214</v>
      </c>
      <c r="BH865">
        <v>6.262520656169742</v>
      </c>
      <c r="BI865">
        <v>46.054696427357491</v>
      </c>
      <c r="BJ865">
        <v>4.203298219166359</v>
      </c>
      <c r="BK865">
        <v>39.460904246885917</v>
      </c>
      <c r="BL865">
        <v>2.3904939613053084</v>
      </c>
      <c r="BM865">
        <v>14.539451939610371</v>
      </c>
      <c r="BN865">
        <v>1.6146372065379784</v>
      </c>
      <c r="BO865">
        <v>11.716492062021601</v>
      </c>
      <c r="BP865">
        <v>1.208322671050752</v>
      </c>
      <c r="BQ865">
        <v>29.965981530033162</v>
      </c>
      <c r="BR865">
        <v>2.0493727196869429</v>
      </c>
      <c r="BS865">
        <v>25.067880578320786</v>
      </c>
      <c r="BT865">
        <v>2.8487282320254033</v>
      </c>
      <c r="BU865">
        <v>46.093873018325795</v>
      </c>
      <c r="BV865">
        <v>2.0937005470026997</v>
      </c>
      <c r="BW865">
        <v>40.061257346352775</v>
      </c>
      <c r="BX865">
        <v>3.9389151249703076</v>
      </c>
      <c r="BY865">
        <v>25.228741785124029</v>
      </c>
      <c r="BZ865">
        <v>17.12380027554785</v>
      </c>
      <c r="CA865">
        <v>2.5068167423098382</v>
      </c>
      <c r="CB865">
        <v>5.598124767266313</v>
      </c>
      <c r="CC865">
        <v>265.8779171601102</v>
      </c>
      <c r="CD865">
        <v>180.01504664874375</v>
      </c>
      <c r="CE865">
        <v>33.894151580469213</v>
      </c>
      <c r="CF865">
        <v>51.968718930896209</v>
      </c>
      <c r="CG865">
        <v>495.37151435406565</v>
      </c>
      <c r="CH865">
        <v>115.31751831339616</v>
      </c>
      <c r="CI865">
        <v>376.96611305093876</v>
      </c>
      <c r="CJ865">
        <v>3.0878829897311042</v>
      </c>
    </row>
    <row r="866" spans="1:88" x14ac:dyDescent="0.2">
      <c r="A866" t="s">
        <v>157</v>
      </c>
      <c r="B866">
        <v>2014</v>
      </c>
      <c r="C866" t="s">
        <v>32</v>
      </c>
      <c r="D866" t="s">
        <v>546</v>
      </c>
      <c r="E866">
        <v>183.87404610961158</v>
      </c>
      <c r="F866">
        <v>59.489696517216629</v>
      </c>
      <c r="G866">
        <v>89.512040658191296</v>
      </c>
      <c r="H866">
        <v>34.872308934203474</v>
      </c>
      <c r="I866">
        <v>21.874462423346088</v>
      </c>
      <c r="J866">
        <v>305.53780786811706</v>
      </c>
      <c r="K866">
        <v>327.4122702914637</v>
      </c>
      <c r="L866">
        <v>511.28631640107528</v>
      </c>
      <c r="M866">
        <v>156.90576952718183</v>
      </c>
      <c r="N866">
        <v>57.387268420445132</v>
      </c>
      <c r="O866">
        <v>88.429902349115679</v>
      </c>
      <c r="P866">
        <v>11.088598757620829</v>
      </c>
      <c r="Q866">
        <v>19.360928195373091</v>
      </c>
      <c r="R866">
        <v>270.42929991243403</v>
      </c>
      <c r="S866">
        <v>289.79022810780742</v>
      </c>
      <c r="T866">
        <v>446.69599763498923</v>
      </c>
      <c r="U866">
        <v>506.81852790731648</v>
      </c>
      <c r="V866">
        <v>15.730898215042433</v>
      </c>
      <c r="W866">
        <v>1.918360999554223</v>
      </c>
      <c r="X866">
        <v>489.16926869271907</v>
      </c>
      <c r="Y866">
        <v>35.631734489289919</v>
      </c>
      <c r="Z866">
        <v>5.7354216154217381</v>
      </c>
      <c r="AA866">
        <v>3.4704002821699351</v>
      </c>
      <c r="AB866">
        <v>26.425912591698115</v>
      </c>
      <c r="AC866">
        <v>3409.4131621390325</v>
      </c>
      <c r="AD866">
        <v>0</v>
      </c>
      <c r="AE866">
        <v>0</v>
      </c>
      <c r="AF866">
        <v>3409.4131621390325</v>
      </c>
      <c r="AG866">
        <v>101.23623205948063</v>
      </c>
      <c r="AH866">
        <v>0</v>
      </c>
      <c r="AI866">
        <v>0</v>
      </c>
      <c r="AJ866">
        <v>101.23623205948063</v>
      </c>
      <c r="AK866">
        <v>168.78927745775894</v>
      </c>
      <c r="AL866">
        <v>0</v>
      </c>
      <c r="AM866">
        <v>0</v>
      </c>
      <c r="AN866">
        <v>168.78927745775894</v>
      </c>
      <c r="AO866">
        <v>3679.4386716562785</v>
      </c>
      <c r="AP866">
        <v>0</v>
      </c>
      <c r="AQ866">
        <v>0</v>
      </c>
      <c r="AR866">
        <v>3679.4386716562785</v>
      </c>
      <c r="AS866">
        <v>437.25613389191619</v>
      </c>
      <c r="AT866">
        <v>96.667713951982137</v>
      </c>
      <c r="AU866">
        <v>310.23497467447896</v>
      </c>
      <c r="AV866">
        <v>30.3534452654558</v>
      </c>
      <c r="AW866">
        <v>99.252615874544546</v>
      </c>
      <c r="AX866">
        <v>2.2875429065681359</v>
      </c>
      <c r="AY866">
        <v>3.0580816143148439</v>
      </c>
      <c r="AZ866">
        <v>93.906991353661638</v>
      </c>
      <c r="BA866">
        <v>268.38347099965733</v>
      </c>
      <c r="BB866">
        <v>25.257844295303965</v>
      </c>
      <c r="BC866">
        <v>39.381698859579259</v>
      </c>
      <c r="BD866">
        <v>203.74392784477385</v>
      </c>
      <c r="BE866">
        <v>888.69801874772679</v>
      </c>
      <c r="BF866">
        <v>102.37231171305949</v>
      </c>
      <c r="BG866">
        <v>750.70130684350363</v>
      </c>
      <c r="BH866">
        <v>35.624400191164447</v>
      </c>
      <c r="BI866">
        <v>210.14074123871524</v>
      </c>
      <c r="BJ866">
        <v>24.673096022076308</v>
      </c>
      <c r="BK866">
        <v>173.11258413161175</v>
      </c>
      <c r="BL866">
        <v>12.35506108502719</v>
      </c>
      <c r="BM866">
        <v>61.237726772350811</v>
      </c>
      <c r="BN866">
        <v>9.301814186881959</v>
      </c>
      <c r="BO866">
        <v>45.651735972415217</v>
      </c>
      <c r="BP866">
        <v>6.284176613053682</v>
      </c>
      <c r="BQ866">
        <v>114.31850154531463</v>
      </c>
      <c r="BR866">
        <v>11.872300544805238</v>
      </c>
      <c r="BS866">
        <v>86.312734225639062</v>
      </c>
      <c r="BT866">
        <v>16.133466774870357</v>
      </c>
      <c r="BU866">
        <v>164.97772884351039</v>
      </c>
      <c r="BV866">
        <v>12.153062225728196</v>
      </c>
      <c r="BW866">
        <v>130.83714470382969</v>
      </c>
      <c r="BX866">
        <v>21.987521913952904</v>
      </c>
      <c r="BY866">
        <v>140.61518686532045</v>
      </c>
      <c r="BZ866">
        <v>104.09427047817013</v>
      </c>
      <c r="CA866">
        <v>8.5548636647292966</v>
      </c>
      <c r="CB866">
        <v>27.96605272242115</v>
      </c>
      <c r="CC866">
        <v>1471.1512063389346</v>
      </c>
      <c r="CD866">
        <v>1094.3902605449489</v>
      </c>
      <c r="CE866">
        <v>115.73061725919942</v>
      </c>
      <c r="CF866">
        <v>261.03032853478231</v>
      </c>
      <c r="CG866">
        <v>1861.9298515691421</v>
      </c>
      <c r="CH866">
        <v>633.40038332988638</v>
      </c>
      <c r="CI866">
        <v>1208.094760695376</v>
      </c>
      <c r="CJ866">
        <v>20.434707543883764</v>
      </c>
    </row>
    <row r="867" spans="1:88" x14ac:dyDescent="0.2">
      <c r="A867" t="s">
        <v>157</v>
      </c>
      <c r="B867">
        <v>2014</v>
      </c>
      <c r="C867" t="s">
        <v>33</v>
      </c>
      <c r="D867" t="s">
        <v>547</v>
      </c>
      <c r="E867">
        <v>524.59808937291916</v>
      </c>
      <c r="F867">
        <v>140.56574101844933</v>
      </c>
      <c r="G867">
        <v>282.20015363301832</v>
      </c>
      <c r="H867">
        <v>101.83219472145043</v>
      </c>
      <c r="I867">
        <v>0</v>
      </c>
      <c r="J867">
        <v>31.384609546040931</v>
      </c>
      <c r="K867">
        <v>31.384609546040931</v>
      </c>
      <c r="L867">
        <v>555.98269891896007</v>
      </c>
      <c r="M867">
        <v>458.35359069539265</v>
      </c>
      <c r="N867">
        <v>136.05820309524591</v>
      </c>
      <c r="O867">
        <v>278.7784463760147</v>
      </c>
      <c r="P867">
        <v>43.516941224131969</v>
      </c>
      <c r="Q867">
        <v>0</v>
      </c>
      <c r="R867">
        <v>27.872934551364427</v>
      </c>
      <c r="S867">
        <v>27.872934551364427</v>
      </c>
      <c r="T867">
        <v>486.22652524675709</v>
      </c>
      <c r="U867">
        <v>1160.7174347189198</v>
      </c>
      <c r="V867">
        <v>33.063674753514448</v>
      </c>
      <c r="W867">
        <v>6.6904464585366599</v>
      </c>
      <c r="X867">
        <v>1120.9633135068691</v>
      </c>
      <c r="Y867">
        <v>79.312033544058593</v>
      </c>
      <c r="Z867">
        <v>12.352167967670447</v>
      </c>
      <c r="AA867">
        <v>10.92096005215183</v>
      </c>
      <c r="AB867">
        <v>56.038905524236128</v>
      </c>
      <c r="AC867">
        <v>12190.896485006646</v>
      </c>
      <c r="AD867">
        <v>0</v>
      </c>
      <c r="AE867">
        <v>0</v>
      </c>
      <c r="AF867">
        <v>12190.896485006646</v>
      </c>
      <c r="AG867">
        <v>662.349726052145</v>
      </c>
      <c r="AH867">
        <v>0</v>
      </c>
      <c r="AI867">
        <v>0</v>
      </c>
      <c r="AJ867">
        <v>662.349726052145</v>
      </c>
      <c r="AK867">
        <v>737.40021890565299</v>
      </c>
      <c r="AL867">
        <v>0</v>
      </c>
      <c r="AM867">
        <v>0</v>
      </c>
      <c r="AN867">
        <v>737.40021890565299</v>
      </c>
      <c r="AO867">
        <v>13590.64642996443</v>
      </c>
      <c r="AP867">
        <v>0</v>
      </c>
      <c r="AQ867">
        <v>0</v>
      </c>
      <c r="AR867">
        <v>13590.64642996443</v>
      </c>
      <c r="AS867">
        <v>1453.8899599821793</v>
      </c>
      <c r="AT867">
        <v>213.01975306329734</v>
      </c>
      <c r="AU867">
        <v>1059.8774691578049</v>
      </c>
      <c r="AV867">
        <v>180.99273776107765</v>
      </c>
      <c r="AW867">
        <v>210.36682555883763</v>
      </c>
      <c r="AX867">
        <v>4.7820850922596412</v>
      </c>
      <c r="AY867">
        <v>11.488563660583782</v>
      </c>
      <c r="AZ867">
        <v>194.09617680599342</v>
      </c>
      <c r="BA867">
        <v>759.37443078936474</v>
      </c>
      <c r="BB867">
        <v>52.617628187702294</v>
      </c>
      <c r="BC867">
        <v>130.62450366459967</v>
      </c>
      <c r="BD867">
        <v>576.13229893706307</v>
      </c>
      <c r="BE867">
        <v>2653.2008629365273</v>
      </c>
      <c r="BF867">
        <v>221.43139151445837</v>
      </c>
      <c r="BG867">
        <v>2324.1316366913506</v>
      </c>
      <c r="BH867">
        <v>107.63783473071682</v>
      </c>
      <c r="BI867">
        <v>654.74248949853404</v>
      </c>
      <c r="BJ867">
        <v>55.73315981377192</v>
      </c>
      <c r="BK867">
        <v>536.79670339976849</v>
      </c>
      <c r="BL867">
        <v>62.212626284994869</v>
      </c>
      <c r="BM867">
        <v>182.80888842997314</v>
      </c>
      <c r="BN867">
        <v>19.970070481589982</v>
      </c>
      <c r="BO867">
        <v>140.57154765338228</v>
      </c>
      <c r="BP867">
        <v>22.267270295001385</v>
      </c>
      <c r="BQ867">
        <v>338.23132690993361</v>
      </c>
      <c r="BR867">
        <v>25.329306465588999</v>
      </c>
      <c r="BS867">
        <v>267.8667647968424</v>
      </c>
      <c r="BT867">
        <v>45.035255647500875</v>
      </c>
      <c r="BU867">
        <v>493.18274942542763</v>
      </c>
      <c r="BV867">
        <v>26.120690533699502</v>
      </c>
      <c r="BW867">
        <v>407.38554299947918</v>
      </c>
      <c r="BX867">
        <v>59.676515892249014</v>
      </c>
      <c r="BY867">
        <v>359.58639567846473</v>
      </c>
      <c r="BZ867">
        <v>211.8586242877833</v>
      </c>
      <c r="CA867">
        <v>25.938424002821115</v>
      </c>
      <c r="CB867">
        <v>121.78934738786057</v>
      </c>
      <c r="CC867">
        <v>3715.6225269696724</v>
      </c>
      <c r="CD867">
        <v>2232.8004534877118</v>
      </c>
      <c r="CE867">
        <v>351.83743452470276</v>
      </c>
      <c r="CF867">
        <v>1130.9846389572485</v>
      </c>
      <c r="CG867">
        <v>5343.0861159040542</v>
      </c>
      <c r="CH867">
        <v>1461.4078229663528</v>
      </c>
      <c r="CI867">
        <v>3810.3044833654549</v>
      </c>
      <c r="CJ867">
        <v>71.373809572232886</v>
      </c>
    </row>
    <row r="868" spans="1:88" x14ac:dyDescent="0.2">
      <c r="A868" t="s">
        <v>157</v>
      </c>
      <c r="B868">
        <v>2014</v>
      </c>
      <c r="C868" t="s">
        <v>34</v>
      </c>
      <c r="D868" t="s">
        <v>548</v>
      </c>
      <c r="E868">
        <v>108.4184382046891</v>
      </c>
      <c r="F868">
        <v>22.249446805566613</v>
      </c>
      <c r="G868">
        <v>65.417460455575096</v>
      </c>
      <c r="H868">
        <v>20.7515309435475</v>
      </c>
      <c r="I868">
        <v>0</v>
      </c>
      <c r="J868">
        <v>0</v>
      </c>
      <c r="K868">
        <v>0</v>
      </c>
      <c r="L868">
        <v>108.4184382046891</v>
      </c>
      <c r="M868">
        <v>91.815864572196602</v>
      </c>
      <c r="N868">
        <v>21.428979787046991</v>
      </c>
      <c r="O868">
        <v>64.720454374752805</v>
      </c>
      <c r="P868">
        <v>5.6664304103968401</v>
      </c>
      <c r="Q868">
        <v>0</v>
      </c>
      <c r="R868">
        <v>0</v>
      </c>
      <c r="S868">
        <v>0</v>
      </c>
      <c r="T868">
        <v>91.815864572196602</v>
      </c>
      <c r="U868">
        <v>325.414987263417</v>
      </c>
      <c r="V868">
        <v>7.1996091317354303</v>
      </c>
      <c r="W868">
        <v>1.3730184373642431</v>
      </c>
      <c r="X868">
        <v>316.84235969431802</v>
      </c>
      <c r="Y868">
        <v>20.452343915250989</v>
      </c>
      <c r="Z868">
        <v>2.1492509739135821</v>
      </c>
      <c r="AA868">
        <v>2.2237604694233721</v>
      </c>
      <c r="AB868">
        <v>16.079332471913961</v>
      </c>
      <c r="AC868">
        <v>2286.676522539999</v>
      </c>
      <c r="AD868">
        <v>0</v>
      </c>
      <c r="AE868">
        <v>0</v>
      </c>
      <c r="AF868">
        <v>2286.676522539999</v>
      </c>
      <c r="AG868">
        <v>31.736718348824702</v>
      </c>
      <c r="AH868">
        <v>0</v>
      </c>
      <c r="AI868">
        <v>0</v>
      </c>
      <c r="AJ868">
        <v>31.736718348824702</v>
      </c>
      <c r="AK868">
        <v>54.092836403289802</v>
      </c>
      <c r="AL868">
        <v>0</v>
      </c>
      <c r="AM868">
        <v>0</v>
      </c>
      <c r="AN868">
        <v>54.092836403289802</v>
      </c>
      <c r="AO868">
        <v>2372.5060772921138</v>
      </c>
      <c r="AP868">
        <v>0</v>
      </c>
      <c r="AQ868">
        <v>0</v>
      </c>
      <c r="AR868">
        <v>2372.5060772921138</v>
      </c>
      <c r="AS868">
        <v>302.74072426347601</v>
      </c>
      <c r="AT868">
        <v>58.071471534759901</v>
      </c>
      <c r="AU868">
        <v>232.79362711845229</v>
      </c>
      <c r="AV868">
        <v>11.87562561026467</v>
      </c>
      <c r="AW868">
        <v>57.948794532414098</v>
      </c>
      <c r="AX868">
        <v>0.86428543937688196</v>
      </c>
      <c r="AY868">
        <v>2.506587751476844</v>
      </c>
      <c r="AZ868">
        <v>54.577921341560398</v>
      </c>
      <c r="BA868">
        <v>159.4882020102915</v>
      </c>
      <c r="BB868">
        <v>11.00345968364695</v>
      </c>
      <c r="BC868">
        <v>27.044835336341798</v>
      </c>
      <c r="BD868">
        <v>121.4399069903026</v>
      </c>
      <c r="BE868">
        <v>471.056307131133</v>
      </c>
      <c r="BF868">
        <v>40.866093145322999</v>
      </c>
      <c r="BG868">
        <v>410.97321978825499</v>
      </c>
      <c r="BH868">
        <v>19.216994197555749</v>
      </c>
      <c r="BI868">
        <v>80.693091066216098</v>
      </c>
      <c r="BJ868">
        <v>9.7447924492870204</v>
      </c>
      <c r="BK868">
        <v>65.519230331609805</v>
      </c>
      <c r="BL868">
        <v>5.4290682853193406</v>
      </c>
      <c r="BM868">
        <v>35.247445312813795</v>
      </c>
      <c r="BN868">
        <v>4.3434895143648502</v>
      </c>
      <c r="BO868">
        <v>27.5151087205249</v>
      </c>
      <c r="BP868">
        <v>3.3888470779241704</v>
      </c>
      <c r="BQ868">
        <v>87.429408280159407</v>
      </c>
      <c r="BR868">
        <v>5.3062921613304006</v>
      </c>
      <c r="BS868">
        <v>72.833001378541496</v>
      </c>
      <c r="BT868">
        <v>9.2901147402875814</v>
      </c>
      <c r="BU868">
        <v>143.63102859968089</v>
      </c>
      <c r="BV868">
        <v>5.4181400516944205</v>
      </c>
      <c r="BW868">
        <v>125.13880005486379</v>
      </c>
      <c r="BX868">
        <v>13.07408849312292</v>
      </c>
      <c r="BY868">
        <v>60.524282247656899</v>
      </c>
      <c r="BZ868">
        <v>38.545680241252299</v>
      </c>
      <c r="CA868">
        <v>7.7707389584968398</v>
      </c>
      <c r="CB868">
        <v>14.207863047907701</v>
      </c>
      <c r="CC868">
        <v>641.04536614546396</v>
      </c>
      <c r="CD868">
        <v>405.53267330651499</v>
      </c>
      <c r="CE868">
        <v>105.0789145685798</v>
      </c>
      <c r="CF868">
        <v>130.4337782703663</v>
      </c>
      <c r="CG868">
        <v>1142.555470848009</v>
      </c>
      <c r="CH868">
        <v>242.88767969719049</v>
      </c>
      <c r="CI868">
        <v>892.66727390783194</v>
      </c>
      <c r="CJ868">
        <v>7.0005172429868701</v>
      </c>
    </row>
    <row r="869" spans="1:88" x14ac:dyDescent="0.2">
      <c r="A869" t="s">
        <v>157</v>
      </c>
      <c r="B869">
        <v>2014</v>
      </c>
      <c r="C869" t="s">
        <v>35</v>
      </c>
      <c r="D869" t="s">
        <v>549</v>
      </c>
      <c r="E869">
        <v>79.496846719751844</v>
      </c>
      <c r="F869">
        <v>26.916422726670607</v>
      </c>
      <c r="G869">
        <v>37.036237935948535</v>
      </c>
      <c r="H869">
        <v>15.544186057132718</v>
      </c>
      <c r="I869">
        <v>0</v>
      </c>
      <c r="J869">
        <v>0</v>
      </c>
      <c r="K869">
        <v>0</v>
      </c>
      <c r="L869">
        <v>79.496846719751844</v>
      </c>
      <c r="M869">
        <v>67.396658361524828</v>
      </c>
      <c r="N869">
        <v>25.892507955650188</v>
      </c>
      <c r="O869">
        <v>36.600882409492336</v>
      </c>
      <c r="P869">
        <v>4.9032679963822794</v>
      </c>
      <c r="Q869">
        <v>0</v>
      </c>
      <c r="R869">
        <v>0</v>
      </c>
      <c r="S869">
        <v>0</v>
      </c>
      <c r="T869">
        <v>67.396658361524828</v>
      </c>
      <c r="U869">
        <v>232.89478309900321</v>
      </c>
      <c r="V869">
        <v>7.5939092792465033</v>
      </c>
      <c r="W869">
        <v>1.2055714841935896</v>
      </c>
      <c r="X869">
        <v>224.09530233556384</v>
      </c>
      <c r="Y869">
        <v>16.909259541952473</v>
      </c>
      <c r="Z869">
        <v>2.7988826813398267</v>
      </c>
      <c r="AA869">
        <v>1.3597860380916698</v>
      </c>
      <c r="AB869">
        <v>12.750590822520882</v>
      </c>
      <c r="AC869">
        <v>1141.2933072455937</v>
      </c>
      <c r="AD869">
        <v>0</v>
      </c>
      <c r="AE869">
        <v>0</v>
      </c>
      <c r="AF869">
        <v>1141.2933072455937</v>
      </c>
      <c r="AG869">
        <v>22.253425808196322</v>
      </c>
      <c r="AH869">
        <v>0</v>
      </c>
      <c r="AI869">
        <v>0</v>
      </c>
      <c r="AJ869">
        <v>22.253425808196322</v>
      </c>
      <c r="AK869">
        <v>75.329421074824069</v>
      </c>
      <c r="AL869">
        <v>0</v>
      </c>
      <c r="AM869">
        <v>0</v>
      </c>
      <c r="AN869">
        <v>75.329421074824069</v>
      </c>
      <c r="AO869">
        <v>1238.8761541286106</v>
      </c>
      <c r="AP869">
        <v>0</v>
      </c>
      <c r="AQ869">
        <v>0</v>
      </c>
      <c r="AR869">
        <v>1238.8761541286106</v>
      </c>
      <c r="AS869">
        <v>250.12192626332447</v>
      </c>
      <c r="AT869">
        <v>45.660829349058474</v>
      </c>
      <c r="AU869">
        <v>196.15077096463293</v>
      </c>
      <c r="AV869">
        <v>8.3103259496334694</v>
      </c>
      <c r="AW869">
        <v>35.927191955027673</v>
      </c>
      <c r="AX869">
        <v>1.0781505046248987</v>
      </c>
      <c r="AY869">
        <v>1.5673390496023405</v>
      </c>
      <c r="AZ869">
        <v>33.281702400800405</v>
      </c>
      <c r="BA869">
        <v>141.15449664835592</v>
      </c>
      <c r="BB869">
        <v>12.294835059443162</v>
      </c>
      <c r="BC869">
        <v>20.508989398209504</v>
      </c>
      <c r="BD869">
        <v>108.35067219070308</v>
      </c>
      <c r="BE869">
        <v>337.36670510410721</v>
      </c>
      <c r="BF869">
        <v>49.716141559042278</v>
      </c>
      <c r="BG869">
        <v>275.55743338348685</v>
      </c>
      <c r="BH869">
        <v>12.093130161578868</v>
      </c>
      <c r="BI869">
        <v>72.701452330732792</v>
      </c>
      <c r="BJ869">
        <v>11.955361847493911</v>
      </c>
      <c r="BK869">
        <v>56.530433458342273</v>
      </c>
      <c r="BL869">
        <v>4.2156570248966672</v>
      </c>
      <c r="BM869">
        <v>24.466869845804315</v>
      </c>
      <c r="BN869">
        <v>4.4427356958487199</v>
      </c>
      <c r="BO869">
        <v>17.369047324487443</v>
      </c>
      <c r="BP869">
        <v>2.6550868254681235</v>
      </c>
      <c r="BQ869">
        <v>49.012348555444021</v>
      </c>
      <c r="BR869">
        <v>5.70072497911156</v>
      </c>
      <c r="BS869">
        <v>36.106735933021163</v>
      </c>
      <c r="BT869">
        <v>7.2048876433113422</v>
      </c>
      <c r="BU869">
        <v>73.843931051326209</v>
      </c>
      <c r="BV869">
        <v>5.8142456501006103</v>
      </c>
      <c r="BW869">
        <v>57.106153055290534</v>
      </c>
      <c r="BX869">
        <v>10.923532345935158</v>
      </c>
      <c r="BY869">
        <v>61.900837781613561</v>
      </c>
      <c r="BZ869">
        <v>50.827679909195915</v>
      </c>
      <c r="CA869">
        <v>3.7291931263584508</v>
      </c>
      <c r="CB869">
        <v>7.3439647460591368</v>
      </c>
      <c r="CC869">
        <v>652.83909824997215</v>
      </c>
      <c r="CD869">
        <v>533.73130906199481</v>
      </c>
      <c r="CE869">
        <v>50.29379575507032</v>
      </c>
      <c r="CF869">
        <v>68.813993432905264</v>
      </c>
      <c r="CG869">
        <v>777.58815006814098</v>
      </c>
      <c r="CH869">
        <v>269.68410421868208</v>
      </c>
      <c r="CI869">
        <v>501.90083962938297</v>
      </c>
      <c r="CJ869">
        <v>6.0032062200757315</v>
      </c>
    </row>
    <row r="870" spans="1:88" x14ac:dyDescent="0.2">
      <c r="A870" t="s">
        <v>157</v>
      </c>
      <c r="B870">
        <v>2014</v>
      </c>
      <c r="C870" t="s">
        <v>36</v>
      </c>
      <c r="D870" t="s">
        <v>550</v>
      </c>
      <c r="E870">
        <v>7.3092941897283499</v>
      </c>
      <c r="F870">
        <v>1.5038753241152421</v>
      </c>
      <c r="G870">
        <v>4.5245292672102</v>
      </c>
      <c r="H870">
        <v>1.2808895984029161</v>
      </c>
      <c r="I870">
        <v>1.51446229458218</v>
      </c>
      <c r="J870">
        <v>16.748584717228717</v>
      </c>
      <c r="K870">
        <v>18.263047011810897</v>
      </c>
      <c r="L870">
        <v>25.572341201539246</v>
      </c>
      <c r="M870">
        <v>6.2806288145088303</v>
      </c>
      <c r="N870">
        <v>1.4478822875002659</v>
      </c>
      <c r="O870">
        <v>4.47351422019244</v>
      </c>
      <c r="P870">
        <v>0.359232306816126</v>
      </c>
      <c r="Q870">
        <v>1.3776921662174699</v>
      </c>
      <c r="R870">
        <v>15.236030664283675</v>
      </c>
      <c r="S870">
        <v>16.613722830501136</v>
      </c>
      <c r="T870">
        <v>22.894351645009962</v>
      </c>
      <c r="U870">
        <v>20.628639308763219</v>
      </c>
      <c r="V870">
        <v>0.51306760877091195</v>
      </c>
      <c r="W870">
        <v>0.13076060258418129</v>
      </c>
      <c r="X870">
        <v>19.984811097408169</v>
      </c>
      <c r="Y870">
        <v>1.237872732357848</v>
      </c>
      <c r="Z870">
        <v>0.1448535113949832</v>
      </c>
      <c r="AA870">
        <v>0.16022158373539058</v>
      </c>
      <c r="AB870">
        <v>0.932797637227472</v>
      </c>
      <c r="AC870">
        <v>138.4437198198473</v>
      </c>
      <c r="AD870">
        <v>0</v>
      </c>
      <c r="AE870">
        <v>0</v>
      </c>
      <c r="AF870">
        <v>138.4437198198473</v>
      </c>
      <c r="AG870">
        <v>2.0137274699138699</v>
      </c>
      <c r="AH870">
        <v>0</v>
      </c>
      <c r="AI870">
        <v>0</v>
      </c>
      <c r="AJ870">
        <v>2.0137274699138699</v>
      </c>
      <c r="AK870">
        <v>3.6055717063481598</v>
      </c>
      <c r="AL870">
        <v>0</v>
      </c>
      <c r="AM870">
        <v>0</v>
      </c>
      <c r="AN870">
        <v>3.6055717063481598</v>
      </c>
      <c r="AO870">
        <v>144.06301899610929</v>
      </c>
      <c r="AP870">
        <v>0</v>
      </c>
      <c r="AQ870">
        <v>0</v>
      </c>
      <c r="AR870">
        <v>144.06301899610929</v>
      </c>
      <c r="AS870">
        <v>31.8400448455277</v>
      </c>
      <c r="AT870">
        <v>4.3573101298383499</v>
      </c>
      <c r="AU870">
        <v>26.791802438842602</v>
      </c>
      <c r="AV870">
        <v>0.69093227684674008</v>
      </c>
      <c r="AW870">
        <v>3.1689147165168801</v>
      </c>
      <c r="AX870">
        <v>5.8842352965021598E-2</v>
      </c>
      <c r="AY870">
        <v>0.21973664838627321</v>
      </c>
      <c r="AZ870">
        <v>2.8903357151655902</v>
      </c>
      <c r="BA870">
        <v>9.9233794113782103</v>
      </c>
      <c r="BB870">
        <v>0.77725038466908392</v>
      </c>
      <c r="BC870">
        <v>2.4082959447884207</v>
      </c>
      <c r="BD870">
        <v>6.7378330819207006</v>
      </c>
      <c r="BE870">
        <v>37.234727029650202</v>
      </c>
      <c r="BF870">
        <v>2.7337104339249798</v>
      </c>
      <c r="BG870">
        <v>33.488125970699699</v>
      </c>
      <c r="BH870">
        <v>1.012890625025666</v>
      </c>
      <c r="BI870">
        <v>8.1748139872222794</v>
      </c>
      <c r="BJ870">
        <v>0.65477007527798103</v>
      </c>
      <c r="BK870">
        <v>7.2003449014902099</v>
      </c>
      <c r="BL870">
        <v>0.31969901045409299</v>
      </c>
      <c r="BM870">
        <v>2.6909947752907799</v>
      </c>
      <c r="BN870">
        <v>0.309420689355068</v>
      </c>
      <c r="BO870">
        <v>2.150175559737971</v>
      </c>
      <c r="BP870">
        <v>0.23139852619773801</v>
      </c>
      <c r="BQ870">
        <v>5.64386910361827</v>
      </c>
      <c r="BR870">
        <v>0.374082958928661</v>
      </c>
      <c r="BS870">
        <v>4.7242007341655103</v>
      </c>
      <c r="BT870">
        <v>0.54558541052409004</v>
      </c>
      <c r="BU870">
        <v>8.761186453467829</v>
      </c>
      <c r="BV870">
        <v>0.38148657102108097</v>
      </c>
      <c r="BW870">
        <v>7.6220926993113496</v>
      </c>
      <c r="BX870">
        <v>0.75760718313538999</v>
      </c>
      <c r="BY870">
        <v>3.6252347541170904</v>
      </c>
      <c r="BZ870">
        <v>2.61783553899701</v>
      </c>
      <c r="CA870">
        <v>0.42224820742973102</v>
      </c>
      <c r="CB870">
        <v>0.585151007690353</v>
      </c>
      <c r="CC870">
        <v>38.561192983684002</v>
      </c>
      <c r="CD870">
        <v>27.505416776184603</v>
      </c>
      <c r="CE870">
        <v>5.7183693883275595</v>
      </c>
      <c r="CF870">
        <v>5.3374068191717603</v>
      </c>
      <c r="CG870">
        <v>78.012797866836507</v>
      </c>
      <c r="CH870">
        <v>16.20842810108681</v>
      </c>
      <c r="CI870">
        <v>61.328243631108897</v>
      </c>
      <c r="CJ870">
        <v>0.47612613464074899</v>
      </c>
    </row>
    <row r="871" spans="1:88" x14ac:dyDescent="0.2">
      <c r="A871" t="s">
        <v>157</v>
      </c>
      <c r="B871">
        <v>2014</v>
      </c>
      <c r="C871" t="s">
        <v>37</v>
      </c>
      <c r="D871" t="s">
        <v>551</v>
      </c>
      <c r="E871">
        <v>2043.9157797376374</v>
      </c>
      <c r="F871">
        <v>662.25244748755563</v>
      </c>
      <c r="G871">
        <v>645.5509437550362</v>
      </c>
      <c r="H871">
        <v>736.11238849504582</v>
      </c>
      <c r="I871">
        <v>0</v>
      </c>
      <c r="J871">
        <v>0</v>
      </c>
      <c r="K871">
        <v>0</v>
      </c>
      <c r="L871">
        <v>2043.9157797376374</v>
      </c>
      <c r="M871">
        <v>1536.5957087228849</v>
      </c>
      <c r="N871">
        <v>637.22182783586197</v>
      </c>
      <c r="O871">
        <v>638.01026255244301</v>
      </c>
      <c r="P871">
        <v>261.36361833457897</v>
      </c>
      <c r="Q871">
        <v>0</v>
      </c>
      <c r="R871">
        <v>0</v>
      </c>
      <c r="S871">
        <v>0</v>
      </c>
      <c r="T871">
        <v>1536.5957087228849</v>
      </c>
      <c r="U871">
        <v>12322.582663880343</v>
      </c>
      <c r="V871">
        <v>252.84972930827908</v>
      </c>
      <c r="W871">
        <v>20.387123611287265</v>
      </c>
      <c r="X871">
        <v>12049.345810960762</v>
      </c>
      <c r="Y871">
        <v>524.61991944760257</v>
      </c>
      <c r="Z871">
        <v>62.783142345597447</v>
      </c>
      <c r="AA871">
        <v>23.593970175538608</v>
      </c>
      <c r="AB871">
        <v>438.24280692646551</v>
      </c>
      <c r="AC871">
        <v>40173.787681834539</v>
      </c>
      <c r="AD871">
        <v>0</v>
      </c>
      <c r="AE871">
        <v>0</v>
      </c>
      <c r="AF871">
        <v>40173.787681834539</v>
      </c>
      <c r="AG871">
        <v>752.36563495417738</v>
      </c>
      <c r="AH871">
        <v>0</v>
      </c>
      <c r="AI871">
        <v>0</v>
      </c>
      <c r="AJ871">
        <v>752.36563495417738</v>
      </c>
      <c r="AK871">
        <v>1985.2583703812188</v>
      </c>
      <c r="AL871">
        <v>0</v>
      </c>
      <c r="AM871">
        <v>0</v>
      </c>
      <c r="AN871">
        <v>1985.2583703812188</v>
      </c>
      <c r="AO871">
        <v>42911.411687169973</v>
      </c>
      <c r="AP871">
        <v>0</v>
      </c>
      <c r="AQ871">
        <v>0</v>
      </c>
      <c r="AR871">
        <v>42911.411687169973</v>
      </c>
      <c r="AS871">
        <v>6468.937449909894</v>
      </c>
      <c r="AT871">
        <v>2392.7275922781109</v>
      </c>
      <c r="AU871">
        <v>3833.1987821091061</v>
      </c>
      <c r="AV871">
        <v>243.01107552267726</v>
      </c>
      <c r="AW871">
        <v>748.67203488619793</v>
      </c>
      <c r="AX871">
        <v>25.402600348989406</v>
      </c>
      <c r="AY871">
        <v>22.402781473160193</v>
      </c>
      <c r="AZ871">
        <v>700.86665306404848</v>
      </c>
      <c r="BA871">
        <v>5153.6515543580372</v>
      </c>
      <c r="BB871">
        <v>375.06287243485639</v>
      </c>
      <c r="BC871">
        <v>376.34768074409214</v>
      </c>
      <c r="BD871">
        <v>4402.241001179088</v>
      </c>
      <c r="BE871">
        <v>5317.215617475541</v>
      </c>
      <c r="BF871">
        <v>1367.3666423509146</v>
      </c>
      <c r="BG871">
        <v>3713.8854157186038</v>
      </c>
      <c r="BH871">
        <v>235.96355940602487</v>
      </c>
      <c r="BI871">
        <v>841.12435365740578</v>
      </c>
      <c r="BJ871">
        <v>297.56694543358276</v>
      </c>
      <c r="BK871">
        <v>382.23100229233802</v>
      </c>
      <c r="BL871">
        <v>161.32640593148585</v>
      </c>
      <c r="BM871">
        <v>475.28853580534889</v>
      </c>
      <c r="BN871">
        <v>151.62145071804812</v>
      </c>
      <c r="BO871">
        <v>234.23958895830185</v>
      </c>
      <c r="BP871">
        <v>89.427496128999493</v>
      </c>
      <c r="BQ871">
        <v>947.03585662378259</v>
      </c>
      <c r="BR871">
        <v>180.39301415509351</v>
      </c>
      <c r="BS871">
        <v>533.79815869238666</v>
      </c>
      <c r="BT871">
        <v>232.84468377630355</v>
      </c>
      <c r="BU871">
        <v>1468.5647924649074</v>
      </c>
      <c r="BV871">
        <v>184.30747236167969</v>
      </c>
      <c r="BW871">
        <v>880.18385588047772</v>
      </c>
      <c r="BX871">
        <v>404.07346422274787</v>
      </c>
      <c r="BY871">
        <v>1330.5456875672141</v>
      </c>
      <c r="BZ871">
        <v>1125.3641431021258</v>
      </c>
      <c r="CA871">
        <v>88.028912419603301</v>
      </c>
      <c r="CB871">
        <v>117.1526320454842</v>
      </c>
      <c r="CC871">
        <v>13939.657203626542</v>
      </c>
      <c r="CD871">
        <v>11805.885916715004</v>
      </c>
      <c r="CE871">
        <v>1182.6183660605793</v>
      </c>
      <c r="CF871">
        <v>951.1529208509055</v>
      </c>
      <c r="CG871">
        <v>16079.867659717704</v>
      </c>
      <c r="CH871">
        <v>7042.0892897825534</v>
      </c>
      <c r="CI871">
        <v>8823.9678159157902</v>
      </c>
      <c r="CJ871">
        <v>213.81055401934674</v>
      </c>
    </row>
    <row r="872" spans="1:88" x14ac:dyDescent="0.2">
      <c r="A872" t="s">
        <v>157</v>
      </c>
      <c r="B872">
        <v>2014</v>
      </c>
      <c r="C872" t="s">
        <v>38</v>
      </c>
      <c r="D872" t="s">
        <v>552</v>
      </c>
      <c r="E872">
        <v>530.381595648793</v>
      </c>
      <c r="F872">
        <v>135.93450709056964</v>
      </c>
      <c r="G872">
        <v>308.22906933473274</v>
      </c>
      <c r="H872">
        <v>86.218019223491424</v>
      </c>
      <c r="I872">
        <v>0</v>
      </c>
      <c r="J872">
        <v>0</v>
      </c>
      <c r="K872">
        <v>0</v>
      </c>
      <c r="L872">
        <v>530.381595648793</v>
      </c>
      <c r="M872">
        <v>464.91752587559023</v>
      </c>
      <c r="N872">
        <v>130.94315712925072</v>
      </c>
      <c r="O872">
        <v>304.33140443677252</v>
      </c>
      <c r="P872">
        <v>29.642964309568111</v>
      </c>
      <c r="Q872">
        <v>0</v>
      </c>
      <c r="R872">
        <v>0</v>
      </c>
      <c r="S872">
        <v>0</v>
      </c>
      <c r="T872">
        <v>464.91752587559023</v>
      </c>
      <c r="U872">
        <v>1185.2366592161943</v>
      </c>
      <c r="V872">
        <v>36.542323010039219</v>
      </c>
      <c r="W872">
        <v>6.4169681729255093</v>
      </c>
      <c r="X872">
        <v>1142.277368033227</v>
      </c>
      <c r="Y872">
        <v>84.640764946347005</v>
      </c>
      <c r="Z872">
        <v>13.683865389492139</v>
      </c>
      <c r="AA872">
        <v>12.541076153144326</v>
      </c>
      <c r="AB872">
        <v>58.415823403710334</v>
      </c>
      <c r="AC872">
        <v>9952.9259359919542</v>
      </c>
      <c r="AD872">
        <v>0</v>
      </c>
      <c r="AE872">
        <v>0</v>
      </c>
      <c r="AF872">
        <v>9952.9259359919542</v>
      </c>
      <c r="AG872">
        <v>300.35324536634198</v>
      </c>
      <c r="AH872">
        <v>0</v>
      </c>
      <c r="AI872">
        <v>0</v>
      </c>
      <c r="AJ872">
        <v>300.35324536634198</v>
      </c>
      <c r="AK872">
        <v>355.62136459541938</v>
      </c>
      <c r="AL872">
        <v>0</v>
      </c>
      <c r="AM872">
        <v>0</v>
      </c>
      <c r="AN872">
        <v>355.62136459541938</v>
      </c>
      <c r="AO872">
        <v>10608.900545953755</v>
      </c>
      <c r="AP872">
        <v>0</v>
      </c>
      <c r="AQ872">
        <v>0</v>
      </c>
      <c r="AR872">
        <v>10608.900545953755</v>
      </c>
      <c r="AS872">
        <v>1182.6976905453737</v>
      </c>
      <c r="AT872">
        <v>209.5315411248805</v>
      </c>
      <c r="AU872">
        <v>889.11475597122671</v>
      </c>
      <c r="AV872">
        <v>84.051393449263443</v>
      </c>
      <c r="AW872">
        <v>227.94127923350692</v>
      </c>
      <c r="AX872">
        <v>5.3501934590988274</v>
      </c>
      <c r="AY872">
        <v>10.469118661681442</v>
      </c>
      <c r="AZ872">
        <v>212.12196711272736</v>
      </c>
      <c r="BA872">
        <v>560.11780505388344</v>
      </c>
      <c r="BB872">
        <v>59.267372807222742</v>
      </c>
      <c r="BC872">
        <v>124.49869256835478</v>
      </c>
      <c r="BD872">
        <v>376.35173967830491</v>
      </c>
      <c r="BE872">
        <v>3201.1543776688163</v>
      </c>
      <c r="BF872">
        <v>243.2512709903007</v>
      </c>
      <c r="BG872">
        <v>2873.9658831096867</v>
      </c>
      <c r="BH872">
        <v>83.937223568836799</v>
      </c>
      <c r="BI872">
        <v>839.03477394361744</v>
      </c>
      <c r="BJ872">
        <v>60.593090374047343</v>
      </c>
      <c r="BK872">
        <v>745.08906463749702</v>
      </c>
      <c r="BL872">
        <v>33.352618932072573</v>
      </c>
      <c r="BM872">
        <v>208.19849440090178</v>
      </c>
      <c r="BN872">
        <v>21.574349173689253</v>
      </c>
      <c r="BO872">
        <v>172.13019441859495</v>
      </c>
      <c r="BP872">
        <v>14.493950808617962</v>
      </c>
      <c r="BQ872">
        <v>369.17771411312617</v>
      </c>
      <c r="BR872">
        <v>27.788397428398664</v>
      </c>
      <c r="BS872">
        <v>306.09355979868843</v>
      </c>
      <c r="BT872">
        <v>35.295756886039349</v>
      </c>
      <c r="BU872">
        <v>525.4452570623439</v>
      </c>
      <c r="BV872">
        <v>28.546849767739641</v>
      </c>
      <c r="BW872">
        <v>449.22620249046179</v>
      </c>
      <c r="BX872">
        <v>47.672204804142311</v>
      </c>
      <c r="BY872">
        <v>339.7845523715572</v>
      </c>
      <c r="BZ872">
        <v>250.90735077956126</v>
      </c>
      <c r="CA872">
        <v>27.066221712793585</v>
      </c>
      <c r="CB872">
        <v>61.810979879201938</v>
      </c>
      <c r="CC872">
        <v>3590.0299893927677</v>
      </c>
      <c r="CD872">
        <v>2637.4430684589656</v>
      </c>
      <c r="CE872">
        <v>375.99982667723884</v>
      </c>
      <c r="CF872">
        <v>576.58709425655638</v>
      </c>
      <c r="CG872">
        <v>5627.0747274344967</v>
      </c>
      <c r="CH872">
        <v>1422.5187712139621</v>
      </c>
      <c r="CI872">
        <v>4142.3780436435763</v>
      </c>
      <c r="CJ872">
        <v>62.177912576967515</v>
      </c>
    </row>
    <row r="873" spans="1:88" x14ac:dyDescent="0.2">
      <c r="A873" t="s">
        <v>157</v>
      </c>
      <c r="B873">
        <v>2014</v>
      </c>
      <c r="C873" t="s">
        <v>39</v>
      </c>
      <c r="D873" t="s">
        <v>553</v>
      </c>
      <c r="E873">
        <v>894.97524100128135</v>
      </c>
      <c r="F873">
        <v>283.87141562837331</v>
      </c>
      <c r="G873">
        <v>343.3786496585497</v>
      </c>
      <c r="H873">
        <v>267.72517571435799</v>
      </c>
      <c r="I873">
        <v>0</v>
      </c>
      <c r="J873">
        <v>0</v>
      </c>
      <c r="K873">
        <v>0</v>
      </c>
      <c r="L873">
        <v>894.97524100128135</v>
      </c>
      <c r="M873">
        <v>770.99269193791667</v>
      </c>
      <c r="N873">
        <v>276.29912866860224</v>
      </c>
      <c r="O873">
        <v>339.15859110672619</v>
      </c>
      <c r="P873">
        <v>155.53497216258685</v>
      </c>
      <c r="Q873">
        <v>0</v>
      </c>
      <c r="R873">
        <v>0</v>
      </c>
      <c r="S873">
        <v>0</v>
      </c>
      <c r="T873">
        <v>770.99269193791667</v>
      </c>
      <c r="U873">
        <v>2374.0618586292026</v>
      </c>
      <c r="V873">
        <v>58.067745346430669</v>
      </c>
      <c r="W873">
        <v>8.6414500876075238</v>
      </c>
      <c r="X873">
        <v>2307.35266319517</v>
      </c>
      <c r="Y873">
        <v>158.8793081524264</v>
      </c>
      <c r="Z873">
        <v>20.538903778893136</v>
      </c>
      <c r="AA873">
        <v>13.436316441719693</v>
      </c>
      <c r="AB873">
        <v>124.90408793181311</v>
      </c>
      <c r="AC873">
        <v>14887.881236241006</v>
      </c>
      <c r="AD873">
        <v>0</v>
      </c>
      <c r="AE873">
        <v>0</v>
      </c>
      <c r="AF873">
        <v>14887.881236241006</v>
      </c>
      <c r="AG873">
        <v>1427.1062558875678</v>
      </c>
      <c r="AH873">
        <v>0</v>
      </c>
      <c r="AI873">
        <v>0</v>
      </c>
      <c r="AJ873">
        <v>1427.1062558875678</v>
      </c>
      <c r="AK873">
        <v>953.03029686016555</v>
      </c>
      <c r="AL873">
        <v>0</v>
      </c>
      <c r="AM873">
        <v>0</v>
      </c>
      <c r="AN873">
        <v>953.03029686016555</v>
      </c>
      <c r="AO873">
        <v>17268.017788988724</v>
      </c>
      <c r="AP873">
        <v>0</v>
      </c>
      <c r="AQ873">
        <v>0</v>
      </c>
      <c r="AR873">
        <v>17268.017788988724</v>
      </c>
      <c r="AS873">
        <v>2246.1215606962851</v>
      </c>
      <c r="AT873">
        <v>396.67979716143464</v>
      </c>
      <c r="AU873">
        <v>1420.0069696746871</v>
      </c>
      <c r="AV873">
        <v>429.43479386016622</v>
      </c>
      <c r="AW873">
        <v>444.21946183988814</v>
      </c>
      <c r="AX873">
        <v>8.4965771444331093</v>
      </c>
      <c r="AY873">
        <v>11.985812243108295</v>
      </c>
      <c r="AZ873">
        <v>423.73707245234698</v>
      </c>
      <c r="BA873">
        <v>1302.9682226698139</v>
      </c>
      <c r="BB873">
        <v>91.517627494602991</v>
      </c>
      <c r="BC873">
        <v>173.16337184129594</v>
      </c>
      <c r="BD873">
        <v>1038.2872233339153</v>
      </c>
      <c r="BE873">
        <v>3405.8603433525891</v>
      </c>
      <c r="BF873">
        <v>481.41362241240415</v>
      </c>
      <c r="BG873">
        <v>2654.0001397923197</v>
      </c>
      <c r="BH873">
        <v>270.44658114787018</v>
      </c>
      <c r="BI873">
        <v>858.0575909197097</v>
      </c>
      <c r="BJ873">
        <v>131.90034012765929</v>
      </c>
      <c r="BK873">
        <v>550.43374386310234</v>
      </c>
      <c r="BL873">
        <v>175.72350692894901</v>
      </c>
      <c r="BM873">
        <v>260.25581243863149</v>
      </c>
      <c r="BN873">
        <v>38.41609334811919</v>
      </c>
      <c r="BO873">
        <v>159.03662812402484</v>
      </c>
      <c r="BP873">
        <v>62.803090966487375</v>
      </c>
      <c r="BQ873">
        <v>471.10479583581036</v>
      </c>
      <c r="BR873">
        <v>48.447235009237602</v>
      </c>
      <c r="BS873">
        <v>301.48966232892303</v>
      </c>
      <c r="BT873">
        <v>121.16789849764967</v>
      </c>
      <c r="BU873">
        <v>677.11076121520045</v>
      </c>
      <c r="BV873">
        <v>52.417821425660918</v>
      </c>
      <c r="BW873">
        <v>458.62263064594748</v>
      </c>
      <c r="BX873">
        <v>166.07030914359137</v>
      </c>
      <c r="BY873">
        <v>627.51239361908006</v>
      </c>
      <c r="BZ873">
        <v>352.37826789686744</v>
      </c>
      <c r="CA873">
        <v>35.080810872618478</v>
      </c>
      <c r="CB873">
        <v>240.05331484959331</v>
      </c>
      <c r="CC873">
        <v>6415.5037918232065</v>
      </c>
      <c r="CD873">
        <v>3720.2454178499534</v>
      </c>
      <c r="CE873">
        <v>475.38918158349384</v>
      </c>
      <c r="CF873">
        <v>2219.8691923897309</v>
      </c>
      <c r="CG873">
        <v>8224.1235368752259</v>
      </c>
      <c r="CH873">
        <v>3187.5051144104291</v>
      </c>
      <c r="CI873">
        <v>4651.4173681254688</v>
      </c>
      <c r="CJ873">
        <v>385.20105433933747</v>
      </c>
    </row>
    <row r="874" spans="1:88" x14ac:dyDescent="0.2">
      <c r="A874" t="s">
        <v>157</v>
      </c>
      <c r="B874">
        <v>2014</v>
      </c>
      <c r="C874" t="s">
        <v>40</v>
      </c>
      <c r="D874" t="s">
        <v>554</v>
      </c>
      <c r="E874">
        <v>71.851541890973877</v>
      </c>
      <c r="F874">
        <v>13.616427507959365</v>
      </c>
      <c r="G874">
        <v>45.433329530005309</v>
      </c>
      <c r="H874">
        <v>12.801784853009185</v>
      </c>
      <c r="I874">
        <v>0</v>
      </c>
      <c r="J874">
        <v>569.37819103923516</v>
      </c>
      <c r="K874">
        <v>569.37819103923516</v>
      </c>
      <c r="L874">
        <v>641.22973293020902</v>
      </c>
      <c r="M874">
        <v>61.550176086493153</v>
      </c>
      <c r="N874">
        <v>13.082334471392576</v>
      </c>
      <c r="O874">
        <v>44.941160675552013</v>
      </c>
      <c r="P874">
        <v>3.5266809395485024</v>
      </c>
      <c r="Q874">
        <v>0</v>
      </c>
      <c r="R874">
        <v>511.35451431896377</v>
      </c>
      <c r="S874">
        <v>511.35451431896377</v>
      </c>
      <c r="T874">
        <v>572.90469040545702</v>
      </c>
      <c r="U874">
        <v>184.92492741890786</v>
      </c>
      <c r="V874">
        <v>4.447082941556852</v>
      </c>
      <c r="W874">
        <v>1.4041054706943037</v>
      </c>
      <c r="X874">
        <v>179.07373900665655</v>
      </c>
      <c r="Y874">
        <v>13.919002430294071</v>
      </c>
      <c r="Z874">
        <v>1.4191810839861565</v>
      </c>
      <c r="AA874">
        <v>1.5337792539794326</v>
      </c>
      <c r="AB874">
        <v>10.966042092328442</v>
      </c>
      <c r="AC874">
        <v>1462.3888613089755</v>
      </c>
      <c r="AD874">
        <v>0</v>
      </c>
      <c r="AE874">
        <v>0</v>
      </c>
      <c r="AF874">
        <v>1462.3888613089755</v>
      </c>
      <c r="AG874">
        <v>27.684816627150802</v>
      </c>
      <c r="AH874">
        <v>0</v>
      </c>
      <c r="AI874">
        <v>0</v>
      </c>
      <c r="AJ874">
        <v>27.684816627150802</v>
      </c>
      <c r="AK874">
        <v>40.496960329025569</v>
      </c>
      <c r="AL874">
        <v>0</v>
      </c>
      <c r="AM874">
        <v>0</v>
      </c>
      <c r="AN874">
        <v>40.496960329025569</v>
      </c>
      <c r="AO874">
        <v>1530.5706382651499</v>
      </c>
      <c r="AP874">
        <v>0</v>
      </c>
      <c r="AQ874">
        <v>0</v>
      </c>
      <c r="AR874">
        <v>1530.5706382651499</v>
      </c>
      <c r="AS874">
        <v>241.09737661972261</v>
      </c>
      <c r="AT874">
        <v>33.608303438863466</v>
      </c>
      <c r="AU874">
        <v>194.91791253652886</v>
      </c>
      <c r="AV874">
        <v>12.571160644329835</v>
      </c>
      <c r="AW874">
        <v>41.523797773375904</v>
      </c>
      <c r="AX874">
        <v>0.54445420597633587</v>
      </c>
      <c r="AY874">
        <v>3.0382012799336016</v>
      </c>
      <c r="AZ874">
        <v>37.941142287465951</v>
      </c>
      <c r="BA874">
        <v>109.93052854328796</v>
      </c>
      <c r="BB874">
        <v>6.8124673063892622</v>
      </c>
      <c r="BC874">
        <v>25.249167686934534</v>
      </c>
      <c r="BD874">
        <v>77.868893549964199</v>
      </c>
      <c r="BE874">
        <v>333.49668670777919</v>
      </c>
      <c r="BF874">
        <v>25.754164745483912</v>
      </c>
      <c r="BG874">
        <v>291.59580381039143</v>
      </c>
      <c r="BH874">
        <v>16.146718151904285</v>
      </c>
      <c r="BI874">
        <v>66.466824296053446</v>
      </c>
      <c r="BJ874">
        <v>6.1870749429448439</v>
      </c>
      <c r="BK874">
        <v>55.280084504295743</v>
      </c>
      <c r="BL874">
        <v>4.9996648488128361</v>
      </c>
      <c r="BM874">
        <v>24.259390535016177</v>
      </c>
      <c r="BN874">
        <v>2.6973398973107083</v>
      </c>
      <c r="BO874">
        <v>18.818230486368183</v>
      </c>
      <c r="BP874">
        <v>2.7438201513373448</v>
      </c>
      <c r="BQ874">
        <v>53.820987732617951</v>
      </c>
      <c r="BR874">
        <v>3.3352035262063615</v>
      </c>
      <c r="BS874">
        <v>43.932653951528287</v>
      </c>
      <c r="BT874">
        <v>6.5531302548833477</v>
      </c>
      <c r="BU874">
        <v>84.53189649111826</v>
      </c>
      <c r="BV874">
        <v>3.4064293900209952</v>
      </c>
      <c r="BW874">
        <v>72.523249934750751</v>
      </c>
      <c r="BX874">
        <v>8.6022171663465308</v>
      </c>
      <c r="BY874">
        <v>50.902137063957284</v>
      </c>
      <c r="BZ874">
        <v>25.2229778911281</v>
      </c>
      <c r="CA874">
        <v>4.7562891486554344</v>
      </c>
      <c r="CB874">
        <v>20.922870024173704</v>
      </c>
      <c r="CC874">
        <v>524.81947326235479</v>
      </c>
      <c r="CD874">
        <v>266.47569266055427</v>
      </c>
      <c r="CE874">
        <v>64.894827467522589</v>
      </c>
      <c r="CF874">
        <v>193.44895313427637</v>
      </c>
      <c r="CG874">
        <v>774.70363438990807</v>
      </c>
      <c r="CH874">
        <v>151.45595785443183</v>
      </c>
      <c r="CI874">
        <v>618.57451817807964</v>
      </c>
      <c r="CJ874">
        <v>4.6731583573962592</v>
      </c>
    </row>
    <row r="875" spans="1:88" x14ac:dyDescent="0.2">
      <c r="A875" t="s">
        <v>157</v>
      </c>
      <c r="B875">
        <v>2014</v>
      </c>
      <c r="C875" t="s">
        <v>41</v>
      </c>
      <c r="D875" t="s">
        <v>555</v>
      </c>
      <c r="E875">
        <v>772.73414084934973</v>
      </c>
      <c r="F875">
        <v>128.49456098099134</v>
      </c>
      <c r="G875">
        <v>470.45076836841838</v>
      </c>
      <c r="H875">
        <v>173.78881149993879</v>
      </c>
      <c r="I875">
        <v>0.55922547354177499</v>
      </c>
      <c r="J875">
        <v>243.70269302046734</v>
      </c>
      <c r="K875">
        <v>244.26191849400908</v>
      </c>
      <c r="L875">
        <v>1016.9960593433588</v>
      </c>
      <c r="M875">
        <v>656.06658991545964</v>
      </c>
      <c r="N875">
        <v>125.13135043242059</v>
      </c>
      <c r="O875">
        <v>464.51071752076649</v>
      </c>
      <c r="P875">
        <v>66.424521962271712</v>
      </c>
      <c r="Q875">
        <v>0.47171703063502818</v>
      </c>
      <c r="R875">
        <v>205.56772920464465</v>
      </c>
      <c r="S875">
        <v>206.03944623527977</v>
      </c>
      <c r="T875">
        <v>862.10603615073933</v>
      </c>
      <c r="U875">
        <v>2038.128599740664</v>
      </c>
      <c r="V875">
        <v>31.211055615837488</v>
      </c>
      <c r="W875">
        <v>9.5575759677971597</v>
      </c>
      <c r="X875">
        <v>1997.3599681570315</v>
      </c>
      <c r="Y875">
        <v>156.60009235777767</v>
      </c>
      <c r="Z875">
        <v>8.6675642891783387</v>
      </c>
      <c r="AA875">
        <v>19.131246471330552</v>
      </c>
      <c r="AB875">
        <v>128.80128159726868</v>
      </c>
      <c r="AC875">
        <v>18221.040525380624</v>
      </c>
      <c r="AD875">
        <v>0</v>
      </c>
      <c r="AE875">
        <v>0</v>
      </c>
      <c r="AF875">
        <v>18221.040525380624</v>
      </c>
      <c r="AG875">
        <v>493.25062898106239</v>
      </c>
      <c r="AH875">
        <v>0</v>
      </c>
      <c r="AI875">
        <v>0</v>
      </c>
      <c r="AJ875">
        <v>493.25062898106239</v>
      </c>
      <c r="AK875">
        <v>336.27595695993557</v>
      </c>
      <c r="AL875">
        <v>0</v>
      </c>
      <c r="AM875">
        <v>0</v>
      </c>
      <c r="AN875">
        <v>336.27595695993557</v>
      </c>
      <c r="AO875">
        <v>19050.567111321663</v>
      </c>
      <c r="AP875">
        <v>0</v>
      </c>
      <c r="AQ875">
        <v>0</v>
      </c>
      <c r="AR875">
        <v>19050.567111321663</v>
      </c>
      <c r="AS875">
        <v>1751.7760978367846</v>
      </c>
      <c r="AT875">
        <v>275.05911788459207</v>
      </c>
      <c r="AU875">
        <v>1270.091548861712</v>
      </c>
      <c r="AV875">
        <v>206.62543109048076</v>
      </c>
      <c r="AW875">
        <v>490.68730664773364</v>
      </c>
      <c r="AX875">
        <v>3.9041921421680867</v>
      </c>
      <c r="AY875">
        <v>14.097788871789565</v>
      </c>
      <c r="AZ875">
        <v>472.68532563377687</v>
      </c>
      <c r="BA875">
        <v>1094.8700251231892</v>
      </c>
      <c r="BB875">
        <v>46.337443314009811</v>
      </c>
      <c r="BC875">
        <v>187.17913186976546</v>
      </c>
      <c r="BD875">
        <v>861.3534499394143</v>
      </c>
      <c r="BE875">
        <v>4675.9582986502201</v>
      </c>
      <c r="BF875">
        <v>198.43864566646994</v>
      </c>
      <c r="BG875">
        <v>4265.1259606501972</v>
      </c>
      <c r="BH875">
        <v>212.39369233356541</v>
      </c>
      <c r="BI875">
        <v>1137.1326896070752</v>
      </c>
      <c r="BJ875">
        <v>54.847867540092686</v>
      </c>
      <c r="BK875">
        <v>1015.5886746692676</v>
      </c>
      <c r="BL875">
        <v>66.696147397716899</v>
      </c>
      <c r="BM875">
        <v>307.68239882834132</v>
      </c>
      <c r="BN875">
        <v>20.001394382097128</v>
      </c>
      <c r="BO875">
        <v>255.85674545753417</v>
      </c>
      <c r="BP875">
        <v>31.824258988709904</v>
      </c>
      <c r="BQ875">
        <v>575.43844528468753</v>
      </c>
      <c r="BR875">
        <v>23.977030073660039</v>
      </c>
      <c r="BS875">
        <v>473.35647857363153</v>
      </c>
      <c r="BT875">
        <v>78.104936637395554</v>
      </c>
      <c r="BU875">
        <v>835.2896533542139</v>
      </c>
      <c r="BV875">
        <v>24.952621792460526</v>
      </c>
      <c r="BW875">
        <v>709.50446979943331</v>
      </c>
      <c r="BX875">
        <v>100.8325617623197</v>
      </c>
      <c r="BY875">
        <v>315.83641581234701</v>
      </c>
      <c r="BZ875">
        <v>149.88278176106502</v>
      </c>
      <c r="CA875">
        <v>50.962056540577251</v>
      </c>
      <c r="CB875">
        <v>114.99157751070496</v>
      </c>
      <c r="CC875">
        <v>3334.5598724720053</v>
      </c>
      <c r="CD875">
        <v>1582.3449052553794</v>
      </c>
      <c r="CE875">
        <v>694.1961005582981</v>
      </c>
      <c r="CF875">
        <v>1058.0188666583183</v>
      </c>
      <c r="CG875">
        <v>7977.8286777505491</v>
      </c>
      <c r="CH875">
        <v>1553.6651756567187</v>
      </c>
      <c r="CI875">
        <v>6331.4915571234378</v>
      </c>
      <c r="CJ875">
        <v>92.671944970389532</v>
      </c>
    </row>
    <row r="876" spans="1:88" x14ac:dyDescent="0.2">
      <c r="A876" t="s">
        <v>157</v>
      </c>
      <c r="B876">
        <v>2014</v>
      </c>
      <c r="C876" t="s">
        <v>99</v>
      </c>
      <c r="D876" t="s">
        <v>556</v>
      </c>
      <c r="E876">
        <v>449.49632023865553</v>
      </c>
      <c r="F876">
        <v>28.941376243543402</v>
      </c>
      <c r="G876">
        <v>385.37026653786791</v>
      </c>
      <c r="H876">
        <v>35.184677457244071</v>
      </c>
      <c r="I876">
        <v>0</v>
      </c>
      <c r="J876">
        <v>0</v>
      </c>
      <c r="K876">
        <v>0</v>
      </c>
      <c r="L876">
        <v>449.49632023865553</v>
      </c>
      <c r="M876">
        <v>416.12123601606061</v>
      </c>
      <c r="N876">
        <v>28.040210890268053</v>
      </c>
      <c r="O876">
        <v>379.84037872158336</v>
      </c>
      <c r="P876">
        <v>8.2406464042094782</v>
      </c>
      <c r="Q876">
        <v>0</v>
      </c>
      <c r="R876">
        <v>0</v>
      </c>
      <c r="S876">
        <v>0</v>
      </c>
      <c r="T876">
        <v>416.12123601606061</v>
      </c>
      <c r="U876">
        <v>546.35427754625562</v>
      </c>
      <c r="V876">
        <v>8.8636106357398567</v>
      </c>
      <c r="W876">
        <v>7.1421338172643321</v>
      </c>
      <c r="X876">
        <v>530.34853309325172</v>
      </c>
      <c r="Y876">
        <v>57.282043886136734</v>
      </c>
      <c r="Z876">
        <v>2.2804533133620706</v>
      </c>
      <c r="AA876">
        <v>17.957498224336959</v>
      </c>
      <c r="AB876">
        <v>37.044092348437523</v>
      </c>
      <c r="AC876">
        <v>2492.2180892771134</v>
      </c>
      <c r="AD876">
        <v>0</v>
      </c>
      <c r="AE876">
        <v>0</v>
      </c>
      <c r="AF876">
        <v>2492.2180892771134</v>
      </c>
      <c r="AG876">
        <v>50.582100905859093</v>
      </c>
      <c r="AH876">
        <v>0</v>
      </c>
      <c r="AI876">
        <v>0</v>
      </c>
      <c r="AJ876">
        <v>50.582100905859093</v>
      </c>
      <c r="AK876">
        <v>103.62087426404752</v>
      </c>
      <c r="AL876">
        <v>0</v>
      </c>
      <c r="AM876">
        <v>0</v>
      </c>
      <c r="AN876">
        <v>103.62087426404752</v>
      </c>
      <c r="AO876">
        <v>2646.4210644470195</v>
      </c>
      <c r="AP876">
        <v>0</v>
      </c>
      <c r="AQ876">
        <v>0</v>
      </c>
      <c r="AR876">
        <v>2646.4210644470195</v>
      </c>
      <c r="AS876">
        <v>1495.7311631787943</v>
      </c>
      <c r="AT876">
        <v>84.465259389250093</v>
      </c>
      <c r="AU876">
        <v>1395.6248048234788</v>
      </c>
      <c r="AV876">
        <v>15.641098966066277</v>
      </c>
      <c r="AW876">
        <v>140.46936396407676</v>
      </c>
      <c r="AX876">
        <v>1.0070700790189866</v>
      </c>
      <c r="AY876">
        <v>3.5136034171099215</v>
      </c>
      <c r="AZ876">
        <v>135.9486904679479</v>
      </c>
      <c r="BA876">
        <v>353.71949727450169</v>
      </c>
      <c r="BB876">
        <v>13.009387122028205</v>
      </c>
      <c r="BC876">
        <v>116.88523015453768</v>
      </c>
      <c r="BD876">
        <v>223.82487999793562</v>
      </c>
      <c r="BE876">
        <v>2438.3836576401504</v>
      </c>
      <c r="BF876">
        <v>45.48821831997936</v>
      </c>
      <c r="BG876">
        <v>2350.646383890873</v>
      </c>
      <c r="BH876">
        <v>42.249055429301166</v>
      </c>
      <c r="BI876">
        <v>469.02508743830538</v>
      </c>
      <c r="BJ876">
        <v>10.698324214789084</v>
      </c>
      <c r="BK876">
        <v>450.79215993429949</v>
      </c>
      <c r="BL876">
        <v>7.534603289217543</v>
      </c>
      <c r="BM876">
        <v>109.21956039040495</v>
      </c>
      <c r="BN876">
        <v>5.6028291216063426</v>
      </c>
      <c r="BO876">
        <v>97.289318106440874</v>
      </c>
      <c r="BP876">
        <v>6.3274131623577059</v>
      </c>
      <c r="BQ876">
        <v>166.00181326991344</v>
      </c>
      <c r="BR876">
        <v>6.5859292429153857</v>
      </c>
      <c r="BS876">
        <v>141.04801008555771</v>
      </c>
      <c r="BT876">
        <v>18.367873941440305</v>
      </c>
      <c r="BU876">
        <v>215.41129786503225</v>
      </c>
      <c r="BV876">
        <v>6.733226771776577</v>
      </c>
      <c r="BW876">
        <v>185.12604180633048</v>
      </c>
      <c r="BX876">
        <v>23.5520292869254</v>
      </c>
      <c r="BY876">
        <v>71.744935474740515</v>
      </c>
      <c r="BZ876">
        <v>39.021704421129762</v>
      </c>
      <c r="CA876">
        <v>18.617663359126862</v>
      </c>
      <c r="CB876">
        <v>14.105567694483881</v>
      </c>
      <c r="CC876">
        <v>800.71917224494541</v>
      </c>
      <c r="CD876">
        <v>410.3959630101341</v>
      </c>
      <c r="CE876">
        <v>260.15982892513665</v>
      </c>
      <c r="CF876">
        <v>130.16338030967188</v>
      </c>
      <c r="CG876">
        <v>5597.3772136279022</v>
      </c>
      <c r="CH876">
        <v>329.58503494145532</v>
      </c>
      <c r="CI876">
        <v>5257.9744611790848</v>
      </c>
      <c r="CJ876">
        <v>9.817717507362584</v>
      </c>
    </row>
    <row r="877" spans="1:88" x14ac:dyDescent="0.2">
      <c r="A877" t="s">
        <v>157</v>
      </c>
      <c r="B877">
        <v>2014</v>
      </c>
      <c r="C877" t="s">
        <v>3779</v>
      </c>
      <c r="D877" t="s">
        <v>3938</v>
      </c>
      <c r="E877">
        <v>875.13124466440991</v>
      </c>
      <c r="F877">
        <v>254.98471530608745</v>
      </c>
      <c r="G877">
        <v>463.90090102194017</v>
      </c>
      <c r="H877">
        <v>156.24562833638225</v>
      </c>
      <c r="I877">
        <v>0</v>
      </c>
      <c r="J877">
        <v>0</v>
      </c>
      <c r="K877">
        <v>0</v>
      </c>
      <c r="L877">
        <v>875.13124466440991</v>
      </c>
      <c r="M877">
        <v>750.69439556878694</v>
      </c>
      <c r="N877">
        <v>246.02145973636772</v>
      </c>
      <c r="O877">
        <v>457.80197207868702</v>
      </c>
      <c r="P877">
        <v>46.870963753732603</v>
      </c>
      <c r="Q877">
        <v>0</v>
      </c>
      <c r="R877">
        <v>0</v>
      </c>
      <c r="S877">
        <v>0</v>
      </c>
      <c r="T877">
        <v>750.69439556878694</v>
      </c>
      <c r="U877">
        <v>2369.314615330703</v>
      </c>
      <c r="V877">
        <v>87.620009733437811</v>
      </c>
      <c r="W877">
        <v>34.092583124469193</v>
      </c>
      <c r="X877">
        <v>2247.6020224727913</v>
      </c>
      <c r="Y877">
        <v>177.03266996695828</v>
      </c>
      <c r="Z877">
        <v>22.727366867061203</v>
      </c>
      <c r="AA877">
        <v>17.606088473628766</v>
      </c>
      <c r="AB877">
        <v>136.69921462626809</v>
      </c>
      <c r="AC877">
        <v>11547.890728386186</v>
      </c>
      <c r="AD877">
        <v>0</v>
      </c>
      <c r="AE877">
        <v>0</v>
      </c>
      <c r="AF877">
        <v>11547.890728386186</v>
      </c>
      <c r="AG877">
        <v>298.89715369810813</v>
      </c>
      <c r="AH877">
        <v>0</v>
      </c>
      <c r="AI877">
        <v>0</v>
      </c>
      <c r="AJ877">
        <v>298.89715369810813</v>
      </c>
      <c r="AK877">
        <v>602.94054517959614</v>
      </c>
      <c r="AL877">
        <v>0</v>
      </c>
      <c r="AM877">
        <v>0</v>
      </c>
      <c r="AN877">
        <v>602.94054517959614</v>
      </c>
      <c r="AO877">
        <v>12449.728427263901</v>
      </c>
      <c r="AP877">
        <v>0</v>
      </c>
      <c r="AQ877">
        <v>0</v>
      </c>
      <c r="AR877">
        <v>12449.728427263901</v>
      </c>
      <c r="AS877">
        <v>16429.454200021428</v>
      </c>
      <c r="AT877">
        <v>824.4043881613743</v>
      </c>
      <c r="AU877">
        <v>15513.205450226527</v>
      </c>
      <c r="AV877">
        <v>91.844361633465681</v>
      </c>
      <c r="AW877">
        <v>423.44843291250248</v>
      </c>
      <c r="AX877">
        <v>9.3650603559954053</v>
      </c>
      <c r="AY877">
        <v>12.056274733193655</v>
      </c>
      <c r="AZ877">
        <v>402.02709782331414</v>
      </c>
      <c r="BA877">
        <v>1650.292128918973</v>
      </c>
      <c r="BB877">
        <v>130.51031997477452</v>
      </c>
      <c r="BC877">
        <v>556.01690455280607</v>
      </c>
      <c r="BD877">
        <v>963.76490439139718</v>
      </c>
      <c r="BE877">
        <v>3090.2775306351309</v>
      </c>
      <c r="BF877">
        <v>429.201194584863</v>
      </c>
      <c r="BG877">
        <v>2522.0706913754657</v>
      </c>
      <c r="BH877">
        <v>139.0056446748047</v>
      </c>
      <c r="BI877">
        <v>438.6680655873032</v>
      </c>
      <c r="BJ877">
        <v>110.42983777188599</v>
      </c>
      <c r="BK877">
        <v>284.10989702370989</v>
      </c>
      <c r="BL877">
        <v>44.128330791707043</v>
      </c>
      <c r="BM877">
        <v>269.95112877268389</v>
      </c>
      <c r="BN877">
        <v>54.481569930260669</v>
      </c>
      <c r="BO877">
        <v>128.41552370050169</v>
      </c>
      <c r="BP877">
        <v>87.054035141921915</v>
      </c>
      <c r="BQ877">
        <v>451.41128905606985</v>
      </c>
      <c r="BR877">
        <v>64.171770982840641</v>
      </c>
      <c r="BS877">
        <v>255.03517081276743</v>
      </c>
      <c r="BT877">
        <v>132.20434726046091</v>
      </c>
      <c r="BU877">
        <v>627.47555913836561</v>
      </c>
      <c r="BV877">
        <v>65.262156188971986</v>
      </c>
      <c r="BW877">
        <v>399.35469370547634</v>
      </c>
      <c r="BX877">
        <v>162.85870924391764</v>
      </c>
      <c r="BY877">
        <v>507.12646629925553</v>
      </c>
      <c r="BZ877">
        <v>396.41412924899015</v>
      </c>
      <c r="CA877">
        <v>38.174111386933895</v>
      </c>
      <c r="CB877">
        <v>72.538225663331858</v>
      </c>
      <c r="CC877">
        <v>5360.7714929959056</v>
      </c>
      <c r="CD877">
        <v>4163.2613287721497</v>
      </c>
      <c r="CE877">
        <v>522.75644802222655</v>
      </c>
      <c r="CF877">
        <v>674.75371620150781</v>
      </c>
      <c r="CG877">
        <v>9202.2594720825346</v>
      </c>
      <c r="CH877">
        <v>2794.4971226005687</v>
      </c>
      <c r="CI877">
        <v>6341.864803913676</v>
      </c>
      <c r="CJ877">
        <v>65.89754556829044</v>
      </c>
    </row>
    <row r="878" spans="1:88" x14ac:dyDescent="0.2">
      <c r="A878" t="s">
        <v>157</v>
      </c>
      <c r="B878">
        <v>2014</v>
      </c>
      <c r="C878" t="s">
        <v>42</v>
      </c>
      <c r="D878" t="s">
        <v>557</v>
      </c>
      <c r="E878">
        <v>796.90491325773519</v>
      </c>
      <c r="F878">
        <v>230.667058008792</v>
      </c>
      <c r="G878">
        <v>365.5366192357971</v>
      </c>
      <c r="H878">
        <v>200.70123601314518</v>
      </c>
      <c r="I878">
        <v>0</v>
      </c>
      <c r="J878">
        <v>0</v>
      </c>
      <c r="K878">
        <v>0</v>
      </c>
      <c r="L878">
        <v>796.90491325773519</v>
      </c>
      <c r="M878">
        <v>622.28146721804717</v>
      </c>
      <c r="N878">
        <v>219.44478636474287</v>
      </c>
      <c r="O878">
        <v>360.84294677900755</v>
      </c>
      <c r="P878">
        <v>41.993734074297016</v>
      </c>
      <c r="Q878">
        <v>0</v>
      </c>
      <c r="R878">
        <v>0</v>
      </c>
      <c r="S878">
        <v>0</v>
      </c>
      <c r="T878">
        <v>622.28146721804717</v>
      </c>
      <c r="U878">
        <v>3334.7346596770071</v>
      </c>
      <c r="V878">
        <v>154.82490984409355</v>
      </c>
      <c r="W878">
        <v>17.120626220158105</v>
      </c>
      <c r="X878">
        <v>3162.7891236127525</v>
      </c>
      <c r="Y878">
        <v>249.81881339680811</v>
      </c>
      <c r="Z878">
        <v>24.669962744788911</v>
      </c>
      <c r="AA878">
        <v>14.314284568072527</v>
      </c>
      <c r="AB878">
        <v>210.83456608394624</v>
      </c>
      <c r="AC878">
        <v>16093.151788399538</v>
      </c>
      <c r="AD878">
        <v>0</v>
      </c>
      <c r="AE878">
        <v>0</v>
      </c>
      <c r="AF878">
        <v>16093.151788399538</v>
      </c>
      <c r="AG878">
        <v>224.16719096952667</v>
      </c>
      <c r="AH878">
        <v>0</v>
      </c>
      <c r="AI878">
        <v>0</v>
      </c>
      <c r="AJ878">
        <v>224.16719096952667</v>
      </c>
      <c r="AK878">
        <v>495.79358082468258</v>
      </c>
      <c r="AL878">
        <v>0</v>
      </c>
      <c r="AM878">
        <v>0</v>
      </c>
      <c r="AN878">
        <v>495.79358082468258</v>
      </c>
      <c r="AO878">
        <v>16813.112560193767</v>
      </c>
      <c r="AP878">
        <v>0</v>
      </c>
      <c r="AQ878">
        <v>0</v>
      </c>
      <c r="AR878">
        <v>16813.112560193767</v>
      </c>
      <c r="AS878">
        <v>4226.4320338644411</v>
      </c>
      <c r="AT878">
        <v>1856.9955714540574</v>
      </c>
      <c r="AU878">
        <v>2282.7132457243397</v>
      </c>
      <c r="AV878">
        <v>86.723216686044097</v>
      </c>
      <c r="AW878">
        <v>778.55568963217706</v>
      </c>
      <c r="AX878">
        <v>10.116358535332544</v>
      </c>
      <c r="AY878">
        <v>18.145497138704826</v>
      </c>
      <c r="AZ878">
        <v>750.29383395814045</v>
      </c>
      <c r="BA878">
        <v>1566.9082558823318</v>
      </c>
      <c r="BB878">
        <v>211.2326926214304</v>
      </c>
      <c r="BC878">
        <v>215.7304994965823</v>
      </c>
      <c r="BD878">
        <v>1139.9450637643142</v>
      </c>
      <c r="BE878">
        <v>2934.351009454168</v>
      </c>
      <c r="BF878">
        <v>439.49949705788316</v>
      </c>
      <c r="BG878">
        <v>2255.9925639058929</v>
      </c>
      <c r="BH878">
        <v>238.85894849039221</v>
      </c>
      <c r="BI878">
        <v>442.83146035518399</v>
      </c>
      <c r="BJ878">
        <v>106.1211040058224</v>
      </c>
      <c r="BK878">
        <v>297.1878055587602</v>
      </c>
      <c r="BL878">
        <v>39.52255079060199</v>
      </c>
      <c r="BM878">
        <v>255.45655834891275</v>
      </c>
      <c r="BN878">
        <v>93.160856720869049</v>
      </c>
      <c r="BO878">
        <v>129.00129167856832</v>
      </c>
      <c r="BP878">
        <v>33.294409949475146</v>
      </c>
      <c r="BQ878">
        <v>514.69206639856964</v>
      </c>
      <c r="BR878">
        <v>103.44432583656764</v>
      </c>
      <c r="BS878">
        <v>307.93162494836827</v>
      </c>
      <c r="BT878">
        <v>103.31611561363349</v>
      </c>
      <c r="BU878">
        <v>755.06360775884957</v>
      </c>
      <c r="BV878">
        <v>104.45221000292547</v>
      </c>
      <c r="BW878">
        <v>513.67906177069142</v>
      </c>
      <c r="BX878">
        <v>136.93233598523318</v>
      </c>
      <c r="BY878">
        <v>619.83800103564704</v>
      </c>
      <c r="BZ878">
        <v>448.29495557374048</v>
      </c>
      <c r="CA878">
        <v>68.119908537957656</v>
      </c>
      <c r="CB878">
        <v>103.42313692394944</v>
      </c>
      <c r="CC878">
        <v>6632.0168365679056</v>
      </c>
      <c r="CD878">
        <v>4708.8632521408308</v>
      </c>
      <c r="CE878">
        <v>962.368416900228</v>
      </c>
      <c r="CF878">
        <v>960.78516752683038</v>
      </c>
      <c r="CG878">
        <v>7495.2524831071987</v>
      </c>
      <c r="CH878">
        <v>2434.9371174181138</v>
      </c>
      <c r="CI878">
        <v>5007.726356248264</v>
      </c>
      <c r="CJ878">
        <v>52.589009440832292</v>
      </c>
    </row>
    <row r="879" spans="1:88" x14ac:dyDescent="0.2">
      <c r="A879" t="s">
        <v>157</v>
      </c>
      <c r="B879">
        <v>2014</v>
      </c>
      <c r="C879" t="s">
        <v>43</v>
      </c>
      <c r="D879" t="s">
        <v>558</v>
      </c>
      <c r="E879">
        <v>838.7002467265213</v>
      </c>
      <c r="F879">
        <v>223.25118651862815</v>
      </c>
      <c r="G879">
        <v>308.06058047781499</v>
      </c>
      <c r="H879">
        <v>307.38847973007836</v>
      </c>
      <c r="I879">
        <v>17.292753443576949</v>
      </c>
      <c r="J879">
        <v>19.338241991652549</v>
      </c>
      <c r="K879">
        <v>36.630995435229487</v>
      </c>
      <c r="L879">
        <v>875.33124216175065</v>
      </c>
      <c r="M879">
        <v>562.53072630473446</v>
      </c>
      <c r="N879">
        <v>211.81208782669603</v>
      </c>
      <c r="O879">
        <v>304.50391599412148</v>
      </c>
      <c r="P879">
        <v>46.214722483916546</v>
      </c>
      <c r="Q879">
        <v>13.65054898477341</v>
      </c>
      <c r="R879">
        <v>15.265216175536517</v>
      </c>
      <c r="S879">
        <v>28.915765160309924</v>
      </c>
      <c r="T879">
        <v>591.44649146504423</v>
      </c>
      <c r="U879">
        <v>3649.9302652105839</v>
      </c>
      <c r="V879">
        <v>152.12498501584676</v>
      </c>
      <c r="W879">
        <v>10.287576565565178</v>
      </c>
      <c r="X879">
        <v>3487.5177036291661</v>
      </c>
      <c r="Y879">
        <v>562.65274262491357</v>
      </c>
      <c r="Z879">
        <v>25.624074048778503</v>
      </c>
      <c r="AA879">
        <v>11.072063991793542</v>
      </c>
      <c r="AB879">
        <v>525.95660458434077</v>
      </c>
      <c r="AC879">
        <v>16456.900910985554</v>
      </c>
      <c r="AD879">
        <v>0</v>
      </c>
      <c r="AE879">
        <v>0</v>
      </c>
      <c r="AF879">
        <v>16456.900910985554</v>
      </c>
      <c r="AG879">
        <v>268.25590868005969</v>
      </c>
      <c r="AH879">
        <v>0</v>
      </c>
      <c r="AI879">
        <v>0</v>
      </c>
      <c r="AJ879">
        <v>268.25590868005969</v>
      </c>
      <c r="AK879">
        <v>530.49464983327061</v>
      </c>
      <c r="AL879">
        <v>0</v>
      </c>
      <c r="AM879">
        <v>0</v>
      </c>
      <c r="AN879">
        <v>530.49464983327061</v>
      </c>
      <c r="AO879">
        <v>17255.651469498847</v>
      </c>
      <c r="AP879">
        <v>0</v>
      </c>
      <c r="AQ879">
        <v>0</v>
      </c>
      <c r="AR879">
        <v>17255.651469498847</v>
      </c>
      <c r="AS879">
        <v>4076.4507218112044</v>
      </c>
      <c r="AT879">
        <v>1778.7954895680166</v>
      </c>
      <c r="AU879">
        <v>2185.613822241583</v>
      </c>
      <c r="AV879">
        <v>112.04141000159419</v>
      </c>
      <c r="AW879">
        <v>889.4550526031469</v>
      </c>
      <c r="AX879">
        <v>10.205368488103456</v>
      </c>
      <c r="AY879">
        <v>16.108770939071494</v>
      </c>
      <c r="AZ879">
        <v>863.14091317597217</v>
      </c>
      <c r="BA879">
        <v>1585.2991875873004</v>
      </c>
      <c r="BB879">
        <v>208.63859616471277</v>
      </c>
      <c r="BC879">
        <v>201.73370801441592</v>
      </c>
      <c r="BD879">
        <v>1174.9268834081702</v>
      </c>
      <c r="BE879">
        <v>3035.6282848540736</v>
      </c>
      <c r="BF879">
        <v>443.99566889899262</v>
      </c>
      <c r="BG879">
        <v>2305.6482815111594</v>
      </c>
      <c r="BH879">
        <v>285.98433444391765</v>
      </c>
      <c r="BI879">
        <v>656.30814372596444</v>
      </c>
      <c r="BJ879">
        <v>108.67581159639536</v>
      </c>
      <c r="BK879">
        <v>498.55018461714764</v>
      </c>
      <c r="BL879">
        <v>49.082147512421798</v>
      </c>
      <c r="BM879">
        <v>270.79015269928709</v>
      </c>
      <c r="BN879">
        <v>91.075665404917771</v>
      </c>
      <c r="BO879">
        <v>145.29176447782532</v>
      </c>
      <c r="BP879">
        <v>34.422722816544038</v>
      </c>
      <c r="BQ879">
        <v>508.05447661356334</v>
      </c>
      <c r="BR879">
        <v>101.81698113724579</v>
      </c>
      <c r="BS879">
        <v>295.87402904344077</v>
      </c>
      <c r="BT879">
        <v>110.36346643287662</v>
      </c>
      <c r="BU879">
        <v>707.43817465971313</v>
      </c>
      <c r="BV879">
        <v>102.77396650793808</v>
      </c>
      <c r="BW879">
        <v>463.70113006008518</v>
      </c>
      <c r="BX879">
        <v>140.96307809169065</v>
      </c>
      <c r="BY879">
        <v>659.48662350198549</v>
      </c>
      <c r="BZ879">
        <v>468.30415278368196</v>
      </c>
      <c r="CA879">
        <v>30.127566416597418</v>
      </c>
      <c r="CB879">
        <v>161.05490430170647</v>
      </c>
      <c r="CC879">
        <v>6831.9607584365849</v>
      </c>
      <c r="CD879">
        <v>4925.084322104668</v>
      </c>
      <c r="CE879">
        <v>412.03796559929276</v>
      </c>
      <c r="CF879">
        <v>1494.8384707325988</v>
      </c>
      <c r="CG879">
        <v>6521.8041204051269</v>
      </c>
      <c r="CH879">
        <v>2294.431375220448</v>
      </c>
      <c r="CI879">
        <v>4177.5550017531032</v>
      </c>
      <c r="CJ879">
        <v>49.817743431576169</v>
      </c>
    </row>
    <row r="880" spans="1:88" x14ac:dyDescent="0.2">
      <c r="A880" t="s">
        <v>157</v>
      </c>
      <c r="B880">
        <v>2014</v>
      </c>
      <c r="C880" t="s">
        <v>44</v>
      </c>
      <c r="D880" t="s">
        <v>559</v>
      </c>
      <c r="E880">
        <v>720.73093185377945</v>
      </c>
      <c r="F880">
        <v>149.39750716101503</v>
      </c>
      <c r="G880">
        <v>425.99268098056052</v>
      </c>
      <c r="H880">
        <v>145.34074371220447</v>
      </c>
      <c r="I880">
        <v>0</v>
      </c>
      <c r="J880">
        <v>0</v>
      </c>
      <c r="K880">
        <v>0</v>
      </c>
      <c r="L880">
        <v>720.73093185377945</v>
      </c>
      <c r="M880">
        <v>586.93782808085211</v>
      </c>
      <c r="N880">
        <v>142.88640371867857</v>
      </c>
      <c r="O880">
        <v>420.42576121703178</v>
      </c>
      <c r="P880">
        <v>23.625663145141058</v>
      </c>
      <c r="Q880">
        <v>0</v>
      </c>
      <c r="R880">
        <v>0</v>
      </c>
      <c r="S880">
        <v>0</v>
      </c>
      <c r="T880">
        <v>586.93782808085211</v>
      </c>
      <c r="U880">
        <v>2612.7501882898214</v>
      </c>
      <c r="V880">
        <v>73.042952573514171</v>
      </c>
      <c r="W880">
        <v>73.799104248606099</v>
      </c>
      <c r="X880">
        <v>2465.9081314677051</v>
      </c>
      <c r="Y880">
        <v>190.63279659401235</v>
      </c>
      <c r="Z880">
        <v>15.721575932883038</v>
      </c>
      <c r="AA880">
        <v>12.489738782928908</v>
      </c>
      <c r="AB880">
        <v>162.42148187820038</v>
      </c>
      <c r="AC880">
        <v>11223.311739927869</v>
      </c>
      <c r="AD880">
        <v>0</v>
      </c>
      <c r="AE880">
        <v>0</v>
      </c>
      <c r="AF880">
        <v>11223.311739927869</v>
      </c>
      <c r="AG880">
        <v>111.3231620109471</v>
      </c>
      <c r="AH880">
        <v>0</v>
      </c>
      <c r="AI880">
        <v>0</v>
      </c>
      <c r="AJ880">
        <v>111.3231620109471</v>
      </c>
      <c r="AK880">
        <v>335.03721512313587</v>
      </c>
      <c r="AL880">
        <v>0</v>
      </c>
      <c r="AM880">
        <v>0</v>
      </c>
      <c r="AN880">
        <v>335.03721512313587</v>
      </c>
      <c r="AO880">
        <v>11669.672117061944</v>
      </c>
      <c r="AP880">
        <v>0</v>
      </c>
      <c r="AQ880">
        <v>0</v>
      </c>
      <c r="AR880">
        <v>11669.672117061944</v>
      </c>
      <c r="AS880">
        <v>38743.367999499998</v>
      </c>
      <c r="AT880">
        <v>758.31469534192274</v>
      </c>
      <c r="AU880">
        <v>37934.972692567819</v>
      </c>
      <c r="AV880">
        <v>50.080611590332666</v>
      </c>
      <c r="AW880">
        <v>599.02402402670748</v>
      </c>
      <c r="AX880">
        <v>6.3108355278412009</v>
      </c>
      <c r="AY880">
        <v>15.74564029658449</v>
      </c>
      <c r="AZ880">
        <v>576.96754820228216</v>
      </c>
      <c r="BA880">
        <v>2013.8062869280766</v>
      </c>
      <c r="BB880">
        <v>104.48582343555273</v>
      </c>
      <c r="BC880">
        <v>1161.8834721395028</v>
      </c>
      <c r="BD880">
        <v>747.4369913530154</v>
      </c>
      <c r="BE880">
        <v>2389.1699734725257</v>
      </c>
      <c r="BF880">
        <v>276.16580737833601</v>
      </c>
      <c r="BG880">
        <v>1937.1406986301388</v>
      </c>
      <c r="BH880">
        <v>175.8634674640619</v>
      </c>
      <c r="BI880">
        <v>320.96488736174354</v>
      </c>
      <c r="BJ880">
        <v>68.818765633690333</v>
      </c>
      <c r="BK880">
        <v>229.75519024805192</v>
      </c>
      <c r="BL880">
        <v>22.390931480000951</v>
      </c>
      <c r="BM880">
        <v>211.79745323113212</v>
      </c>
      <c r="BN880">
        <v>43.886357575502316</v>
      </c>
      <c r="BO880">
        <v>146.05108487740509</v>
      </c>
      <c r="BP880">
        <v>21.860010778224986</v>
      </c>
      <c r="BQ880">
        <v>430.3777930316574</v>
      </c>
      <c r="BR880">
        <v>50.656931208185149</v>
      </c>
      <c r="BS880">
        <v>306.4513000692026</v>
      </c>
      <c r="BT880">
        <v>73.269561754270626</v>
      </c>
      <c r="BU880">
        <v>637.9125094163677</v>
      </c>
      <c r="BV880">
        <v>51.271772417593475</v>
      </c>
      <c r="BW880">
        <v>491.1749753742987</v>
      </c>
      <c r="BX880">
        <v>95.465761624476372</v>
      </c>
      <c r="BY880">
        <v>396.47267701210251</v>
      </c>
      <c r="BZ880">
        <v>285.51423202753642</v>
      </c>
      <c r="CA880">
        <v>47.626655762080418</v>
      </c>
      <c r="CB880">
        <v>63.33178922248495</v>
      </c>
      <c r="CC880">
        <v>4252.4717641433481</v>
      </c>
      <c r="CD880">
        <v>2999.5387473873943</v>
      </c>
      <c r="CE880">
        <v>667.18825530805509</v>
      </c>
      <c r="CF880">
        <v>585.74476144788537</v>
      </c>
      <c r="CG880">
        <v>7439.6274562765557</v>
      </c>
      <c r="CH880">
        <v>1568.0942591456194</v>
      </c>
      <c r="CI880">
        <v>5841.3100721662704</v>
      </c>
      <c r="CJ880">
        <v>30.223124964670475</v>
      </c>
    </row>
    <row r="881" spans="1:88" x14ac:dyDescent="0.2">
      <c r="A881" t="s">
        <v>157</v>
      </c>
      <c r="B881">
        <v>2014</v>
      </c>
      <c r="C881" t="s">
        <v>45</v>
      </c>
      <c r="D881" t="s">
        <v>560</v>
      </c>
      <c r="E881">
        <v>508.08171283028292</v>
      </c>
      <c r="F881">
        <v>117.84880468001815</v>
      </c>
      <c r="G881">
        <v>239.40587335438491</v>
      </c>
      <c r="H881">
        <v>150.82703479588002</v>
      </c>
      <c r="I881">
        <v>0</v>
      </c>
      <c r="J881">
        <v>0</v>
      </c>
      <c r="K881">
        <v>0</v>
      </c>
      <c r="L881">
        <v>508.08171283028292</v>
      </c>
      <c r="M881">
        <v>371.97981692091321</v>
      </c>
      <c r="N881">
        <v>113.23727361320906</v>
      </c>
      <c r="O881">
        <v>236.66302359783006</v>
      </c>
      <c r="P881">
        <v>22.079519709873473</v>
      </c>
      <c r="Q881">
        <v>0</v>
      </c>
      <c r="R881">
        <v>0</v>
      </c>
      <c r="S881">
        <v>0</v>
      </c>
      <c r="T881">
        <v>371.97981692091321</v>
      </c>
      <c r="U881">
        <v>2557.1750617693251</v>
      </c>
      <c r="V881">
        <v>44.773878569748732</v>
      </c>
      <c r="W881">
        <v>9.7942435476448413</v>
      </c>
      <c r="X881">
        <v>2502.6069396519219</v>
      </c>
      <c r="Y881">
        <v>215.75622859352492</v>
      </c>
      <c r="Z881">
        <v>11.718738599213383</v>
      </c>
      <c r="AA881">
        <v>8.3825290867907114</v>
      </c>
      <c r="AB881">
        <v>195.65496090752018</v>
      </c>
      <c r="AC881">
        <v>7486.1794706870378</v>
      </c>
      <c r="AD881">
        <v>0</v>
      </c>
      <c r="AE881">
        <v>0</v>
      </c>
      <c r="AF881">
        <v>7486.1794706870378</v>
      </c>
      <c r="AG881">
        <v>118.60806676666724</v>
      </c>
      <c r="AH881">
        <v>0</v>
      </c>
      <c r="AI881">
        <v>0</v>
      </c>
      <c r="AJ881">
        <v>118.60806676666724</v>
      </c>
      <c r="AK881">
        <v>273.65622446997196</v>
      </c>
      <c r="AL881">
        <v>0</v>
      </c>
      <c r="AM881">
        <v>0</v>
      </c>
      <c r="AN881">
        <v>273.65622446997196</v>
      </c>
      <c r="AO881">
        <v>7878.4437619236787</v>
      </c>
      <c r="AP881">
        <v>0</v>
      </c>
      <c r="AQ881">
        <v>0</v>
      </c>
      <c r="AR881">
        <v>7878.4437619236787</v>
      </c>
      <c r="AS881">
        <v>1763.4458906143573</v>
      </c>
      <c r="AT881">
        <v>408.13130397847647</v>
      </c>
      <c r="AU881">
        <v>1314.4602977046857</v>
      </c>
      <c r="AV881">
        <v>40.854288931195555</v>
      </c>
      <c r="AW881">
        <v>737.72723510962521</v>
      </c>
      <c r="AX881">
        <v>4.6863438713277175</v>
      </c>
      <c r="AY881">
        <v>14.53385321584531</v>
      </c>
      <c r="AZ881">
        <v>718.50703802245357</v>
      </c>
      <c r="BA881">
        <v>1084.0195182041182</v>
      </c>
      <c r="BB881">
        <v>66.455081487322488</v>
      </c>
      <c r="BC881">
        <v>180.03265089362264</v>
      </c>
      <c r="BD881">
        <v>837.53178582317207</v>
      </c>
      <c r="BE881">
        <v>1809.4555927101642</v>
      </c>
      <c r="BF881">
        <v>213.18363607980396</v>
      </c>
      <c r="BG881">
        <v>1388.3362913800627</v>
      </c>
      <c r="BH881">
        <v>207.93566525029931</v>
      </c>
      <c r="BI881">
        <v>259.7004881489176</v>
      </c>
      <c r="BJ881">
        <v>53.178650450601289</v>
      </c>
      <c r="BK881">
        <v>186.77960681115721</v>
      </c>
      <c r="BL881">
        <v>19.742230887159582</v>
      </c>
      <c r="BM881">
        <v>142.77013341449612</v>
      </c>
      <c r="BN881">
        <v>27.352697112909627</v>
      </c>
      <c r="BO881">
        <v>93.706383501228416</v>
      </c>
      <c r="BP881">
        <v>21.711052800358139</v>
      </c>
      <c r="BQ881">
        <v>312.14171676778068</v>
      </c>
      <c r="BR881">
        <v>32.566783726236146</v>
      </c>
      <c r="BS881">
        <v>195.96582787800224</v>
      </c>
      <c r="BT881">
        <v>83.609105163542182</v>
      </c>
      <c r="BU881">
        <v>453.50992915210469</v>
      </c>
      <c r="BV881">
        <v>33.127324572790528</v>
      </c>
      <c r="BW881">
        <v>312.97669930414236</v>
      </c>
      <c r="BX881">
        <v>107.40590527517162</v>
      </c>
      <c r="BY881">
        <v>280.77303961270832</v>
      </c>
      <c r="BZ881">
        <v>209.79493426664641</v>
      </c>
      <c r="CA881">
        <v>31.52721425264528</v>
      </c>
      <c r="CB881">
        <v>39.450891093416672</v>
      </c>
      <c r="CC881">
        <v>3000.327177673606</v>
      </c>
      <c r="CD881">
        <v>2203.2655154921508</v>
      </c>
      <c r="CE881">
        <v>429.46627216668873</v>
      </c>
      <c r="CF881">
        <v>367.59539001474957</v>
      </c>
      <c r="CG881">
        <v>4554.9739524810666</v>
      </c>
      <c r="CH881">
        <v>1259.2732355599148</v>
      </c>
      <c r="CI881">
        <v>3270.3971794580225</v>
      </c>
      <c r="CJ881">
        <v>25.303537463119916</v>
      </c>
    </row>
    <row r="882" spans="1:88" x14ac:dyDescent="0.2">
      <c r="A882" t="s">
        <v>157</v>
      </c>
      <c r="B882">
        <v>2014</v>
      </c>
      <c r="C882" t="s">
        <v>230</v>
      </c>
      <c r="D882" t="s">
        <v>3939</v>
      </c>
      <c r="E882">
        <v>309.14142920513609</v>
      </c>
      <c r="F882">
        <v>87.588678181171844</v>
      </c>
      <c r="G882">
        <v>147.12093082243049</v>
      </c>
      <c r="H882">
        <v>74.431820201534009</v>
      </c>
      <c r="I882">
        <v>0</v>
      </c>
      <c r="J882">
        <v>0</v>
      </c>
      <c r="K882">
        <v>0</v>
      </c>
      <c r="L882">
        <v>309.14142920513609</v>
      </c>
      <c r="M882">
        <v>250.76306359409207</v>
      </c>
      <c r="N882">
        <v>84.867186433872746</v>
      </c>
      <c r="O882">
        <v>145.55509529518497</v>
      </c>
      <c r="P882">
        <v>20.340781865034572</v>
      </c>
      <c r="Q882">
        <v>0</v>
      </c>
      <c r="R882">
        <v>0</v>
      </c>
      <c r="S882">
        <v>0</v>
      </c>
      <c r="T882">
        <v>250.76306359409207</v>
      </c>
      <c r="U882">
        <v>1076.5802266660403</v>
      </c>
      <c r="V882">
        <v>23.577860380222305</v>
      </c>
      <c r="W882">
        <v>5.7948757913415099</v>
      </c>
      <c r="X882">
        <v>1047.2074904944766</v>
      </c>
      <c r="Y882">
        <v>90.334001845356923</v>
      </c>
      <c r="Z882">
        <v>7.1545142207836472</v>
      </c>
      <c r="AA882">
        <v>4.7683343371202209</v>
      </c>
      <c r="AB882">
        <v>78.411153287452763</v>
      </c>
      <c r="AC882">
        <v>4273.5963519945581</v>
      </c>
      <c r="AD882">
        <v>0</v>
      </c>
      <c r="AE882">
        <v>0</v>
      </c>
      <c r="AF882">
        <v>4273.5963519945581</v>
      </c>
      <c r="AG882">
        <v>102.89272643154503</v>
      </c>
      <c r="AH882">
        <v>0</v>
      </c>
      <c r="AI882">
        <v>0</v>
      </c>
      <c r="AJ882">
        <v>102.89272643154503</v>
      </c>
      <c r="AK882">
        <v>167.84820725497877</v>
      </c>
      <c r="AL882">
        <v>0</v>
      </c>
      <c r="AM882">
        <v>0</v>
      </c>
      <c r="AN882">
        <v>167.84820725497877</v>
      </c>
      <c r="AO882">
        <v>4544.3372856810802</v>
      </c>
      <c r="AP882">
        <v>0</v>
      </c>
      <c r="AQ882">
        <v>0</v>
      </c>
      <c r="AR882">
        <v>4544.3372856810802</v>
      </c>
      <c r="AS882">
        <v>916.94428791281052</v>
      </c>
      <c r="AT882">
        <v>185.4793030487007</v>
      </c>
      <c r="AU882">
        <v>694.83916312475424</v>
      </c>
      <c r="AV882">
        <v>36.625821739356212</v>
      </c>
      <c r="AW882">
        <v>297.47344107918087</v>
      </c>
      <c r="AX882">
        <v>3.1317062154335327</v>
      </c>
      <c r="AY882">
        <v>12.009964734511302</v>
      </c>
      <c r="AZ882">
        <v>282.33177012923545</v>
      </c>
      <c r="BA882">
        <v>602.20240608787276</v>
      </c>
      <c r="BB882">
        <v>36.192189983456586</v>
      </c>
      <c r="BC882">
        <v>93.039755287444081</v>
      </c>
      <c r="BD882">
        <v>472.97046081697277</v>
      </c>
      <c r="BE882">
        <v>987.83627815008151</v>
      </c>
      <c r="BF882">
        <v>148.376207381103</v>
      </c>
      <c r="BG882">
        <v>711.60742022722434</v>
      </c>
      <c r="BH882">
        <v>127.85265054175413</v>
      </c>
      <c r="BI882">
        <v>130.42944044468672</v>
      </c>
      <c r="BJ882">
        <v>31.897426775604487</v>
      </c>
      <c r="BK882">
        <v>76.904780114225701</v>
      </c>
      <c r="BL882">
        <v>21.627233554856574</v>
      </c>
      <c r="BM882">
        <v>72.692130086272613</v>
      </c>
      <c r="BN882">
        <v>14.055808015689257</v>
      </c>
      <c r="BO882">
        <v>45.495298994786815</v>
      </c>
      <c r="BP882">
        <v>13.141023075796445</v>
      </c>
      <c r="BQ882">
        <v>184.02446670643789</v>
      </c>
      <c r="BR882">
        <v>17.275122760757821</v>
      </c>
      <c r="BS882">
        <v>127.30367041276271</v>
      </c>
      <c r="BT882">
        <v>39.445673532917489</v>
      </c>
      <c r="BU882">
        <v>293.07232336811091</v>
      </c>
      <c r="BV882">
        <v>17.611794933934291</v>
      </c>
      <c r="BW882">
        <v>222.63265366848887</v>
      </c>
      <c r="BX882">
        <v>52.827874765686985</v>
      </c>
      <c r="BY882">
        <v>167.80011903897528</v>
      </c>
      <c r="BZ882">
        <v>129.4170217673674</v>
      </c>
      <c r="CA882">
        <v>18.684882231839811</v>
      </c>
      <c r="CB882">
        <v>19.698215039768424</v>
      </c>
      <c r="CC882">
        <v>1802.5705832637996</v>
      </c>
      <c r="CD882">
        <v>1358.9484378512798</v>
      </c>
      <c r="CE882">
        <v>258.59779294656613</v>
      </c>
      <c r="CF882">
        <v>185.02435246594237</v>
      </c>
      <c r="CG882">
        <v>3060.0615085444233</v>
      </c>
      <c r="CH882">
        <v>1022.2146581252114</v>
      </c>
      <c r="CI882">
        <v>2019.9252786569473</v>
      </c>
      <c r="CJ882">
        <v>17.92157176227224</v>
      </c>
    </row>
    <row r="883" spans="1:88" x14ac:dyDescent="0.2">
      <c r="A883" t="s">
        <v>157</v>
      </c>
      <c r="B883">
        <v>2014</v>
      </c>
      <c r="C883" t="s">
        <v>231</v>
      </c>
      <c r="D883" t="s">
        <v>561</v>
      </c>
      <c r="E883">
        <v>52742.761443259747</v>
      </c>
      <c r="F883">
        <v>15419.348195571969</v>
      </c>
      <c r="G883">
        <v>20965.977583234446</v>
      </c>
      <c r="H883">
        <v>16357.435664453313</v>
      </c>
      <c r="I883">
        <v>45340.403062230063</v>
      </c>
      <c r="J883">
        <v>65315.538545359872</v>
      </c>
      <c r="K883">
        <v>110655.94160758988</v>
      </c>
      <c r="L883">
        <v>163398.70305084961</v>
      </c>
      <c r="M883">
        <v>42328.641317341229</v>
      </c>
      <c r="N883">
        <v>14933.107103483857</v>
      </c>
      <c r="O883">
        <v>20682.13405094832</v>
      </c>
      <c r="P883">
        <v>6713.400162909049</v>
      </c>
      <c r="Q883">
        <v>33687.528776556093</v>
      </c>
      <c r="R883">
        <v>50092.257486091643</v>
      </c>
      <c r="S883">
        <v>83779.786262647642</v>
      </c>
      <c r="T883">
        <v>126108.42757998886</v>
      </c>
      <c r="U883">
        <v>188416.34686079127</v>
      </c>
      <c r="V883">
        <v>4253.1008332170204</v>
      </c>
      <c r="W883">
        <v>643.51692608791609</v>
      </c>
      <c r="X883">
        <v>183519.72910148586</v>
      </c>
      <c r="Y883">
        <v>15951.576222537196</v>
      </c>
      <c r="Z883">
        <v>1274.8777558982922</v>
      </c>
      <c r="AA883">
        <v>898.50875548300974</v>
      </c>
      <c r="AB883">
        <v>13778.189711155828</v>
      </c>
      <c r="AC883">
        <v>821969.94365461636</v>
      </c>
      <c r="AD883">
        <v>0</v>
      </c>
      <c r="AE883">
        <v>0</v>
      </c>
      <c r="AF883">
        <v>821969.94365461636</v>
      </c>
      <c r="AG883">
        <v>82521.104576888771</v>
      </c>
      <c r="AH883">
        <v>0</v>
      </c>
      <c r="AI883">
        <v>0</v>
      </c>
      <c r="AJ883">
        <v>82521.104576888771</v>
      </c>
      <c r="AK883">
        <v>45666.034700562683</v>
      </c>
      <c r="AL883">
        <v>0</v>
      </c>
      <c r="AM883">
        <v>0</v>
      </c>
      <c r="AN883">
        <v>45666.034700562683</v>
      </c>
      <c r="AO883">
        <v>950157.0829320678</v>
      </c>
      <c r="AP883">
        <v>0</v>
      </c>
      <c r="AQ883">
        <v>0</v>
      </c>
      <c r="AR883">
        <v>950157.0829320678</v>
      </c>
      <c r="AS883">
        <v>192939.62213782844</v>
      </c>
      <c r="AT883">
        <v>34522.665188145918</v>
      </c>
      <c r="AU883">
        <v>129579.96079540843</v>
      </c>
      <c r="AV883">
        <v>28836.996154274195</v>
      </c>
      <c r="AW883">
        <v>52544.330955548794</v>
      </c>
      <c r="AX883">
        <v>552.20005320990469</v>
      </c>
      <c r="AY883">
        <v>515.94164386110799</v>
      </c>
      <c r="AZ883">
        <v>51476.189258477854</v>
      </c>
      <c r="BA883">
        <v>107700.86877837314</v>
      </c>
      <c r="BB883">
        <v>6470.7177543200169</v>
      </c>
      <c r="BC883">
        <v>12652.369106618655</v>
      </c>
      <c r="BD883">
        <v>88577.78191743436</v>
      </c>
      <c r="BE883">
        <v>244126.59572005429</v>
      </c>
      <c r="BF883">
        <v>28270.932160583445</v>
      </c>
      <c r="BG883">
        <v>189861.0424706038</v>
      </c>
      <c r="BH883">
        <v>25994.621088867236</v>
      </c>
      <c r="BI883">
        <v>62348.36207611706</v>
      </c>
      <c r="BJ883">
        <v>6858.6399385369368</v>
      </c>
      <c r="BK883">
        <v>44120.992496115941</v>
      </c>
      <c r="BL883">
        <v>11368.729641464259</v>
      </c>
      <c r="BM883">
        <v>18267.924492657236</v>
      </c>
      <c r="BN883">
        <v>2790.863998610645</v>
      </c>
      <c r="BO883">
        <v>10847.409173665485</v>
      </c>
      <c r="BP883">
        <v>4629.6513203811119</v>
      </c>
      <c r="BQ883">
        <v>30945.901527946982</v>
      </c>
      <c r="BR883">
        <v>3401.4775388386811</v>
      </c>
      <c r="BS883">
        <v>17192.534194663596</v>
      </c>
      <c r="BT883">
        <v>10351.889794444707</v>
      </c>
      <c r="BU883">
        <v>40982.417312521444</v>
      </c>
      <c r="BV883">
        <v>3554.2270899746136</v>
      </c>
      <c r="BW883">
        <v>23781.433428247961</v>
      </c>
      <c r="BX883">
        <v>13646.756794298864</v>
      </c>
      <c r="BY883">
        <v>41355.811997269964</v>
      </c>
      <c r="BZ883">
        <v>22409.637394294288</v>
      </c>
      <c r="CA883">
        <v>2111.1232745834727</v>
      </c>
      <c r="CB883">
        <v>16835.051328392172</v>
      </c>
      <c r="CC883">
        <v>421514.06569552136</v>
      </c>
      <c r="CD883">
        <v>236515.22701755766</v>
      </c>
      <c r="CE883">
        <v>28913.924457670189</v>
      </c>
      <c r="CF883">
        <v>156084.914220292</v>
      </c>
      <c r="CG883">
        <v>476261.89801906771</v>
      </c>
      <c r="CH883">
        <v>180768.41940896469</v>
      </c>
      <c r="CI883">
        <v>282167.78812800907</v>
      </c>
      <c r="CJ883">
        <v>13325.690482093805</v>
      </c>
    </row>
    <row r="884" spans="1:88" x14ac:dyDescent="0.2">
      <c r="A884" t="s">
        <v>157</v>
      </c>
      <c r="B884">
        <v>2014</v>
      </c>
      <c r="C884" t="s">
        <v>4433</v>
      </c>
      <c r="D884" t="s">
        <v>4542</v>
      </c>
      <c r="E884">
        <v>9737.7533288672294</v>
      </c>
      <c r="F884">
        <v>471.16200857150102</v>
      </c>
      <c r="G884">
        <v>8829.8271786561509</v>
      </c>
      <c r="H884">
        <v>436.764141639576</v>
      </c>
      <c r="I884">
        <v>0</v>
      </c>
      <c r="J884">
        <v>0</v>
      </c>
      <c r="K884">
        <v>0</v>
      </c>
      <c r="L884">
        <v>9737.7533288672294</v>
      </c>
      <c r="M884">
        <v>9257.0231464220797</v>
      </c>
      <c r="N884">
        <v>343.813419432145</v>
      </c>
      <c r="O884">
        <v>8771.3935043583697</v>
      </c>
      <c r="P884">
        <v>141.816222631567</v>
      </c>
      <c r="Q884">
        <v>0</v>
      </c>
      <c r="R884">
        <v>0</v>
      </c>
      <c r="S884">
        <v>0</v>
      </c>
      <c r="T884">
        <v>0</v>
      </c>
      <c r="U884">
        <v>3319.9573061892202</v>
      </c>
      <c r="V884">
        <v>2506.64888077865</v>
      </c>
      <c r="W884">
        <v>813.30842541056495</v>
      </c>
      <c r="X884">
        <v>0</v>
      </c>
      <c r="Y884">
        <v>344.91050598123701</v>
      </c>
      <c r="Z884">
        <v>217.05492322110601</v>
      </c>
      <c r="AA884">
        <v>127.855582760131</v>
      </c>
      <c r="AB884">
        <v>0</v>
      </c>
      <c r="AC884">
        <v>294444.476432672</v>
      </c>
      <c r="AD884">
        <v>0</v>
      </c>
      <c r="AE884">
        <v>0</v>
      </c>
      <c r="AF884">
        <v>294444.476432672</v>
      </c>
      <c r="AG884">
        <v>0</v>
      </c>
      <c r="AH884">
        <v>0</v>
      </c>
      <c r="AI884">
        <v>0</v>
      </c>
      <c r="AJ884">
        <v>0</v>
      </c>
      <c r="AK884">
        <v>503.44257533733702</v>
      </c>
      <c r="AL884">
        <v>0</v>
      </c>
      <c r="AM884">
        <v>0</v>
      </c>
      <c r="AN884">
        <v>503.44257533733702</v>
      </c>
      <c r="AO884">
        <v>294947.91900800902</v>
      </c>
      <c r="AP884">
        <v>0</v>
      </c>
      <c r="AQ884">
        <v>0</v>
      </c>
      <c r="AR884">
        <v>294947.91900800902</v>
      </c>
      <c r="AS884">
        <v>220409.340924788</v>
      </c>
      <c r="AT884">
        <v>89832.811938415296</v>
      </c>
      <c r="AU884">
        <v>129801.386903996</v>
      </c>
      <c r="AV884">
        <v>775.14208237751097</v>
      </c>
      <c r="AW884">
        <v>2377.75851995212</v>
      </c>
      <c r="AX884">
        <v>130.56737977909501</v>
      </c>
      <c r="AY884">
        <v>1730.3079411710601</v>
      </c>
      <c r="AZ884">
        <v>516.883199001972</v>
      </c>
      <c r="BA884">
        <v>51289.593013671103</v>
      </c>
      <c r="BB884">
        <v>9416.8330377553193</v>
      </c>
      <c r="BC884">
        <v>17807.700732186498</v>
      </c>
      <c r="BD884">
        <v>24065.059243729302</v>
      </c>
      <c r="BE884">
        <v>22308.632258620401</v>
      </c>
      <c r="BF884">
        <v>3572.9189532393598</v>
      </c>
      <c r="BG884">
        <v>18697.234360158898</v>
      </c>
      <c r="BH884">
        <v>38.478945222060297</v>
      </c>
      <c r="BI884">
        <v>596.60096848790101</v>
      </c>
      <c r="BJ884">
        <v>546.27319056799899</v>
      </c>
      <c r="BK884">
        <v>44.6070790799021</v>
      </c>
      <c r="BL884">
        <v>5.7206988399999998</v>
      </c>
      <c r="BM884">
        <v>9721.3966644206503</v>
      </c>
      <c r="BN884">
        <v>6754.6572845951096</v>
      </c>
      <c r="BO884">
        <v>2303.2807744092001</v>
      </c>
      <c r="BP884">
        <v>663.45860541633601</v>
      </c>
      <c r="BQ884">
        <v>16877.5658235876</v>
      </c>
      <c r="BR884">
        <v>7113.13915305309</v>
      </c>
      <c r="BS884">
        <v>9015.1837434381505</v>
      </c>
      <c r="BT884">
        <v>749.24292709633596</v>
      </c>
      <c r="BU884">
        <v>24980.182431986399</v>
      </c>
      <c r="BV884">
        <v>7259.2963995811397</v>
      </c>
      <c r="BW884">
        <v>16963.808897188901</v>
      </c>
      <c r="BX884">
        <v>757.07713521633605</v>
      </c>
      <c r="BY884">
        <v>4911.6692445972303</v>
      </c>
      <c r="BZ884">
        <v>4139.6990281240196</v>
      </c>
      <c r="CA884">
        <v>771.97021647321901</v>
      </c>
      <c r="CB884">
        <v>0</v>
      </c>
      <c r="CC884">
        <v>53498.1124267302</v>
      </c>
      <c r="CD884">
        <v>42935.867376291797</v>
      </c>
      <c r="CE884">
        <v>10562.2450504383</v>
      </c>
      <c r="CF884">
        <v>0</v>
      </c>
      <c r="CG884">
        <v>126830.32243821101</v>
      </c>
      <c r="CH884">
        <v>4984.68862460321</v>
      </c>
      <c r="CI884">
        <v>121845.633813608</v>
      </c>
      <c r="CJ884">
        <v>0</v>
      </c>
    </row>
    <row r="885" spans="1:88" x14ac:dyDescent="0.2">
      <c r="A885" t="s">
        <v>157</v>
      </c>
      <c r="B885">
        <v>2014</v>
      </c>
      <c r="C885" t="s">
        <v>3254</v>
      </c>
      <c r="D885" t="s">
        <v>4543</v>
      </c>
      <c r="E885">
        <v>62480.514772126975</v>
      </c>
      <c r="F885">
        <v>15890.510204143469</v>
      </c>
      <c r="G885">
        <v>29795.804761890598</v>
      </c>
      <c r="H885">
        <v>16794.199806092889</v>
      </c>
      <c r="I885">
        <v>45340.403062230063</v>
      </c>
      <c r="J885">
        <v>65315.538545359872</v>
      </c>
      <c r="K885">
        <v>110655.94160758988</v>
      </c>
      <c r="L885">
        <v>173136.45637971684</v>
      </c>
      <c r="M885">
        <v>51585.664463763307</v>
      </c>
      <c r="N885">
        <v>15276.920522916002</v>
      </c>
      <c r="O885">
        <v>29453.527555306689</v>
      </c>
      <c r="P885">
        <v>6855.2163855406161</v>
      </c>
      <c r="Q885">
        <v>33687.528776556093</v>
      </c>
      <c r="R885">
        <v>50092.257486091643</v>
      </c>
      <c r="S885">
        <v>83779.786262647642</v>
      </c>
      <c r="T885">
        <v>126108.42757998886</v>
      </c>
      <c r="U885">
        <v>191736.3041669805</v>
      </c>
      <c r="V885">
        <v>6759.7497139956704</v>
      </c>
      <c r="W885">
        <v>1456.825351498481</v>
      </c>
      <c r="X885">
        <v>183519.72910148586</v>
      </c>
      <c r="Y885">
        <v>16296.486728518434</v>
      </c>
      <c r="Z885">
        <v>1491.9326791193982</v>
      </c>
      <c r="AA885">
        <v>1026.3643382431408</v>
      </c>
      <c r="AB885">
        <v>13778.189711155828</v>
      </c>
      <c r="AC885">
        <v>1116414.4200872884</v>
      </c>
      <c r="AD885">
        <v>0</v>
      </c>
      <c r="AE885">
        <v>0</v>
      </c>
      <c r="AF885">
        <v>1116414.4200872884</v>
      </c>
      <c r="AG885">
        <v>82521.104576888771</v>
      </c>
      <c r="AH885">
        <v>0</v>
      </c>
      <c r="AI885">
        <v>0</v>
      </c>
      <c r="AJ885">
        <v>82521.104576888771</v>
      </c>
      <c r="AK885">
        <v>46169.477275900019</v>
      </c>
      <c r="AL885">
        <v>0</v>
      </c>
      <c r="AM885">
        <v>0</v>
      </c>
      <c r="AN885">
        <v>46169.477275900019</v>
      </c>
      <c r="AO885">
        <v>1245105.0019400767</v>
      </c>
      <c r="AP885">
        <v>0</v>
      </c>
      <c r="AQ885">
        <v>0</v>
      </c>
      <c r="AR885">
        <v>1245105.0019400767</v>
      </c>
      <c r="AS885">
        <v>413348.96306261641</v>
      </c>
      <c r="AT885">
        <v>124355.47712656122</v>
      </c>
      <c r="AU885">
        <v>259381.34769940443</v>
      </c>
      <c r="AV885">
        <v>29612.138236651706</v>
      </c>
      <c r="AW885">
        <v>54922.089475500914</v>
      </c>
      <c r="AX885">
        <v>682.76743298899964</v>
      </c>
      <c r="AY885">
        <v>2246.2495850321679</v>
      </c>
      <c r="AZ885">
        <v>51993.07245747983</v>
      </c>
      <c r="BA885">
        <v>158990.46179204425</v>
      </c>
      <c r="BB885">
        <v>15887.550792075337</v>
      </c>
      <c r="BC885">
        <v>30460.069838805153</v>
      </c>
      <c r="BD885">
        <v>112642.84116116367</v>
      </c>
      <c r="BE885">
        <v>266435.22797867469</v>
      </c>
      <c r="BF885">
        <v>31843.851113822806</v>
      </c>
      <c r="BG885">
        <v>208558.27683076271</v>
      </c>
      <c r="BH885">
        <v>26033.100034089297</v>
      </c>
      <c r="BI885">
        <v>62944.963044604963</v>
      </c>
      <c r="BJ885">
        <v>7404.9131291049362</v>
      </c>
      <c r="BK885">
        <v>44165.59957519584</v>
      </c>
      <c r="BL885">
        <v>11374.450340304258</v>
      </c>
      <c r="BM885">
        <v>27989.321157077888</v>
      </c>
      <c r="BN885">
        <v>9545.521283205755</v>
      </c>
      <c r="BO885">
        <v>13150.689948074685</v>
      </c>
      <c r="BP885">
        <v>5293.1099257974474</v>
      </c>
      <c r="BQ885">
        <v>47823.467351534578</v>
      </c>
      <c r="BR885">
        <v>10514.616691891772</v>
      </c>
      <c r="BS885">
        <v>26207.717938101749</v>
      </c>
      <c r="BT885">
        <v>11101.132721541044</v>
      </c>
      <c r="BU885">
        <v>65962.599744507839</v>
      </c>
      <c r="BV885">
        <v>10813.523489555753</v>
      </c>
      <c r="BW885">
        <v>40745.242325436862</v>
      </c>
      <c r="BX885">
        <v>14403.8339295152</v>
      </c>
      <c r="BY885">
        <v>46267.481241867194</v>
      </c>
      <c r="BZ885">
        <v>26549.33642241831</v>
      </c>
      <c r="CA885">
        <v>2883.0934910566916</v>
      </c>
      <c r="CB885">
        <v>16835.051328392172</v>
      </c>
      <c r="CC885">
        <v>475012.17812225159</v>
      </c>
      <c r="CD885">
        <v>279451.09439384943</v>
      </c>
      <c r="CE885">
        <v>39476.169508108491</v>
      </c>
      <c r="CF885">
        <v>156084.914220292</v>
      </c>
      <c r="CG885">
        <v>603092.22045727866</v>
      </c>
      <c r="CH885">
        <v>185753.1080335679</v>
      </c>
      <c r="CI885">
        <v>404013.42194161704</v>
      </c>
      <c r="CJ885">
        <v>13325.690482093805</v>
      </c>
    </row>
    <row r="886" spans="1:88" x14ac:dyDescent="0.2">
      <c r="A886" t="s">
        <v>157</v>
      </c>
      <c r="B886">
        <v>2015</v>
      </c>
      <c r="C886" t="s">
        <v>2</v>
      </c>
      <c r="D886" t="s">
        <v>3316</v>
      </c>
      <c r="E886">
        <v>2592.2335806901606</v>
      </c>
      <c r="F886">
        <v>92.760001193315702</v>
      </c>
      <c r="G886">
        <v>331.60575197452158</v>
      </c>
      <c r="H886">
        <v>2167.8678275223174</v>
      </c>
      <c r="I886">
        <v>1607.4677181321815</v>
      </c>
      <c r="J886">
        <v>1051.5883720281254</v>
      </c>
      <c r="K886">
        <v>2659.0560901603089</v>
      </c>
      <c r="L886">
        <v>5251.2896708504695</v>
      </c>
      <c r="M886">
        <v>464.20943945981378</v>
      </c>
      <c r="N886">
        <v>80.729718958754702</v>
      </c>
      <c r="O886">
        <v>327.59431752749981</v>
      </c>
      <c r="P886">
        <v>55.885402973560701</v>
      </c>
      <c r="Q886">
        <v>452.30977610873936</v>
      </c>
      <c r="R886">
        <v>295.89626948357954</v>
      </c>
      <c r="S886">
        <v>748.20604559231901</v>
      </c>
      <c r="T886">
        <v>1212.4154850521327</v>
      </c>
      <c r="U886">
        <v>41189.144496648136</v>
      </c>
      <c r="V886">
        <v>340.74308336807997</v>
      </c>
      <c r="W886">
        <v>23.265055815907807</v>
      </c>
      <c r="X886">
        <v>40825.136357464042</v>
      </c>
      <c r="Y886">
        <v>3671.1865915533554</v>
      </c>
      <c r="Z886">
        <v>11.784245471004391</v>
      </c>
      <c r="AA886">
        <v>11.509422992028313</v>
      </c>
      <c r="AB886">
        <v>3647.8929230902972</v>
      </c>
      <c r="AC886">
        <v>4160.5445604932811</v>
      </c>
      <c r="AD886">
        <v>0</v>
      </c>
      <c r="AE886">
        <v>0</v>
      </c>
      <c r="AF886">
        <v>4160.5445604932811</v>
      </c>
      <c r="AG886">
        <v>23.112821943855216</v>
      </c>
      <c r="AH886">
        <v>0</v>
      </c>
      <c r="AI886">
        <v>0</v>
      </c>
      <c r="AJ886">
        <v>23.112821943855216</v>
      </c>
      <c r="AK886">
        <v>100.86956360363018</v>
      </c>
      <c r="AL886">
        <v>0</v>
      </c>
      <c r="AM886">
        <v>0</v>
      </c>
      <c r="AN886">
        <v>100.86956360363018</v>
      </c>
      <c r="AO886">
        <v>4284.5269460407608</v>
      </c>
      <c r="AP886">
        <v>0</v>
      </c>
      <c r="AQ886">
        <v>0</v>
      </c>
      <c r="AR886">
        <v>4284.5269460407608</v>
      </c>
      <c r="AS886">
        <v>8520.2505945052872</v>
      </c>
      <c r="AT886">
        <v>5287.4175557078051</v>
      </c>
      <c r="AU886">
        <v>3220.3277760848823</v>
      </c>
      <c r="AV886">
        <v>12.505262712615675</v>
      </c>
      <c r="AW886">
        <v>14981.821604838136</v>
      </c>
      <c r="AX886">
        <v>6.2261997308082355</v>
      </c>
      <c r="AY886">
        <v>13.078365066668425</v>
      </c>
      <c r="AZ886">
        <v>14962.517040040691</v>
      </c>
      <c r="BA886">
        <v>12927.087099444798</v>
      </c>
      <c r="BB886">
        <v>405.69870446860602</v>
      </c>
      <c r="BC886">
        <v>672.33150642138207</v>
      </c>
      <c r="BD886">
        <v>11849.056888554798</v>
      </c>
      <c r="BE886">
        <v>5802.7074482944427</v>
      </c>
      <c r="BF886">
        <v>246.34374684913999</v>
      </c>
      <c r="BG886">
        <v>1446.3807509687617</v>
      </c>
      <c r="BH886">
        <v>4109.9829504765385</v>
      </c>
      <c r="BI886">
        <v>96.386187580236282</v>
      </c>
      <c r="BJ886">
        <v>66.174469435174601</v>
      </c>
      <c r="BK886">
        <v>18.181473641403617</v>
      </c>
      <c r="BL886">
        <v>12.030244503658444</v>
      </c>
      <c r="BM886">
        <v>601.71614625066172</v>
      </c>
      <c r="BN886">
        <v>211.55398948268675</v>
      </c>
      <c r="BO886">
        <v>103.9563574897915</v>
      </c>
      <c r="BP886">
        <v>286.205799278185</v>
      </c>
      <c r="BQ886">
        <v>1955.6709516430337</v>
      </c>
      <c r="BR886">
        <v>215.48177168694656</v>
      </c>
      <c r="BS886">
        <v>215.20565584910571</v>
      </c>
      <c r="BT886">
        <v>1524.9835241069795</v>
      </c>
      <c r="BU886">
        <v>2413.0071918872272</v>
      </c>
      <c r="BV886">
        <v>218.03970820872513</v>
      </c>
      <c r="BW886">
        <v>345.98991485963222</v>
      </c>
      <c r="BX886">
        <v>1848.9775688188652</v>
      </c>
      <c r="BY886">
        <v>246.61633171655859</v>
      </c>
      <c r="BZ886">
        <v>185.88056794459959</v>
      </c>
      <c r="CA886">
        <v>55.128216681117102</v>
      </c>
      <c r="CB886">
        <v>5.6075470908416367</v>
      </c>
      <c r="CC886">
        <v>2720.6179481952904</v>
      </c>
      <c r="CD886">
        <v>1937.602444006802</v>
      </c>
      <c r="CE886">
        <v>731.49307454038717</v>
      </c>
      <c r="CF886">
        <v>51.522429648098935</v>
      </c>
      <c r="CG886">
        <v>5653.8121201264557</v>
      </c>
      <c r="CH886">
        <v>1098.6132109846167</v>
      </c>
      <c r="CI886">
        <v>4547.6126215609784</v>
      </c>
      <c r="CJ886">
        <v>7.5862875808505006</v>
      </c>
    </row>
    <row r="887" spans="1:88" x14ac:dyDescent="0.2">
      <c r="A887" t="s">
        <v>157</v>
      </c>
      <c r="B887">
        <v>2015</v>
      </c>
      <c r="C887" t="s">
        <v>3</v>
      </c>
      <c r="D887" t="s">
        <v>3317</v>
      </c>
      <c r="E887">
        <v>323.00579701903672</v>
      </c>
      <c r="F887">
        <v>18.881553602929937</v>
      </c>
      <c r="G887">
        <v>285.28575328531565</v>
      </c>
      <c r="H887">
        <v>18.838490130790422</v>
      </c>
      <c r="I887">
        <v>36.113425241608937</v>
      </c>
      <c r="J887">
        <v>1072.0223865640696</v>
      </c>
      <c r="K887">
        <v>1108.1358118056778</v>
      </c>
      <c r="L887">
        <v>1431.1416088247147</v>
      </c>
      <c r="M887">
        <v>303.21170731289965</v>
      </c>
      <c r="N887">
        <v>17.198266564224781</v>
      </c>
      <c r="O887">
        <v>282.26061080190283</v>
      </c>
      <c r="P887">
        <v>3.7528299467716644</v>
      </c>
      <c r="Q887">
        <v>28.278490096562319</v>
      </c>
      <c r="R887">
        <v>839.44334382374689</v>
      </c>
      <c r="S887">
        <v>867.72183392030911</v>
      </c>
      <c r="T887">
        <v>1170.9335412332089</v>
      </c>
      <c r="U887">
        <v>280.17076683233051</v>
      </c>
      <c r="V887">
        <v>11.500968342532722</v>
      </c>
      <c r="W887">
        <v>16.581975610851412</v>
      </c>
      <c r="X887">
        <v>252.08782287894616</v>
      </c>
      <c r="Y887">
        <v>32.938934664229706</v>
      </c>
      <c r="Z887">
        <v>4.6837678863818057</v>
      </c>
      <c r="AA887">
        <v>8.7603795071882296</v>
      </c>
      <c r="AB887">
        <v>19.494787270659632</v>
      </c>
      <c r="AC887">
        <v>2926.854861541105</v>
      </c>
      <c r="AD887">
        <v>0</v>
      </c>
      <c r="AE887">
        <v>0</v>
      </c>
      <c r="AF887">
        <v>2926.854861541105</v>
      </c>
      <c r="AG887">
        <v>7.2597630108227351</v>
      </c>
      <c r="AH887">
        <v>0</v>
      </c>
      <c r="AI887">
        <v>0</v>
      </c>
      <c r="AJ887">
        <v>7.2597630108227351</v>
      </c>
      <c r="AK887">
        <v>41.367438406474747</v>
      </c>
      <c r="AL887">
        <v>0</v>
      </c>
      <c r="AM887">
        <v>0</v>
      </c>
      <c r="AN887">
        <v>41.367438406474747</v>
      </c>
      <c r="AO887">
        <v>2975.4820629583992</v>
      </c>
      <c r="AP887">
        <v>0</v>
      </c>
      <c r="AQ887">
        <v>0</v>
      </c>
      <c r="AR887">
        <v>2975.4820629583992</v>
      </c>
      <c r="AS887">
        <v>3384.3160133129304</v>
      </c>
      <c r="AT887">
        <v>59.87912234496585</v>
      </c>
      <c r="AU887">
        <v>3259.3001088536021</v>
      </c>
      <c r="AV887">
        <v>65.136782114368387</v>
      </c>
      <c r="AW887">
        <v>100.05925477810933</v>
      </c>
      <c r="AX887">
        <v>1.3550756662941477</v>
      </c>
      <c r="AY887">
        <v>15.069565345464394</v>
      </c>
      <c r="AZ887">
        <v>83.634613766351009</v>
      </c>
      <c r="BA887">
        <v>718.4225684142275</v>
      </c>
      <c r="BB887">
        <v>18.43135395209611</v>
      </c>
      <c r="BC887">
        <v>592.56894598634199</v>
      </c>
      <c r="BD887">
        <v>107.42226847578927</v>
      </c>
      <c r="BE887">
        <v>1050.5214779755242</v>
      </c>
      <c r="BF887">
        <v>60.731113036289308</v>
      </c>
      <c r="BG887">
        <v>923.92453652186771</v>
      </c>
      <c r="BH887">
        <v>65.865828417367197</v>
      </c>
      <c r="BI887">
        <v>44.044420182854331</v>
      </c>
      <c r="BJ887">
        <v>14.338100664880818</v>
      </c>
      <c r="BK887">
        <v>11.457548339656707</v>
      </c>
      <c r="BL887">
        <v>18.248771178316915</v>
      </c>
      <c r="BM887">
        <v>104.20823320555093</v>
      </c>
      <c r="BN887">
        <v>5.9436393374387428</v>
      </c>
      <c r="BO887">
        <v>80.935504997251158</v>
      </c>
      <c r="BP887">
        <v>17.32908887086133</v>
      </c>
      <c r="BQ887">
        <v>225.17438623658401</v>
      </c>
      <c r="BR887">
        <v>7.5627362873908677</v>
      </c>
      <c r="BS887">
        <v>191.7880683496393</v>
      </c>
      <c r="BT887">
        <v>25.823581599553727</v>
      </c>
      <c r="BU887">
        <v>359.45927623380635</v>
      </c>
      <c r="BV887">
        <v>7.8365900894048934</v>
      </c>
      <c r="BW887">
        <v>322.43889630638364</v>
      </c>
      <c r="BX887">
        <v>29.183789838019226</v>
      </c>
      <c r="BY887">
        <v>329.16439950436916</v>
      </c>
      <c r="BZ887">
        <v>84.055612977042443</v>
      </c>
      <c r="CA887">
        <v>46.006210456809946</v>
      </c>
      <c r="CB887">
        <v>199.10257607051662</v>
      </c>
      <c r="CC887">
        <v>3352.0362503181054</v>
      </c>
      <c r="CD887">
        <v>898.88654639420804</v>
      </c>
      <c r="CE887">
        <v>610.07911235884251</v>
      </c>
      <c r="CF887">
        <v>1843.0705915650526</v>
      </c>
      <c r="CG887">
        <v>4143.6106579414209</v>
      </c>
      <c r="CH887">
        <v>222.82013690595016</v>
      </c>
      <c r="CI887">
        <v>3918.7194627979939</v>
      </c>
      <c r="CJ887">
        <v>2.07105823749637</v>
      </c>
    </row>
    <row r="888" spans="1:88" x14ac:dyDescent="0.2">
      <c r="A888" t="s">
        <v>157</v>
      </c>
      <c r="B888">
        <v>2015</v>
      </c>
      <c r="C888" t="s">
        <v>4</v>
      </c>
      <c r="D888" t="s">
        <v>3318</v>
      </c>
      <c r="E888">
        <v>69.185699070195483</v>
      </c>
      <c r="F888">
        <v>1.7038087284845809</v>
      </c>
      <c r="G888">
        <v>66.486442079473278</v>
      </c>
      <c r="H888">
        <v>0.99544826223741611</v>
      </c>
      <c r="I888">
        <v>6232.9452155580311</v>
      </c>
      <c r="J888">
        <v>410.68874967143097</v>
      </c>
      <c r="K888">
        <v>6643.6339652294573</v>
      </c>
      <c r="L888">
        <v>6712.8196642996527</v>
      </c>
      <c r="M888">
        <v>67.754144276545475</v>
      </c>
      <c r="N888">
        <v>1.6537613031611029</v>
      </c>
      <c r="O888">
        <v>65.562533543397677</v>
      </c>
      <c r="P888">
        <v>0.53784942998699414</v>
      </c>
      <c r="Q888">
        <v>5067.8882632061686</v>
      </c>
      <c r="R888">
        <v>333.92314905888725</v>
      </c>
      <c r="S888">
        <v>5401.8114122650622</v>
      </c>
      <c r="T888">
        <v>5469.5655565416082</v>
      </c>
      <c r="U888">
        <v>9.1177887413828547</v>
      </c>
      <c r="V888">
        <v>0.33924602398043685</v>
      </c>
      <c r="W888">
        <v>0.47896157489107244</v>
      </c>
      <c r="X888">
        <v>8.2995811425113395</v>
      </c>
      <c r="Y888">
        <v>3.6706632873647593</v>
      </c>
      <c r="Z888">
        <v>0.13948414336900364</v>
      </c>
      <c r="AA888">
        <v>3.060182874843941</v>
      </c>
      <c r="AB888">
        <v>0.47099626915181153</v>
      </c>
      <c r="AC888">
        <v>106.55463687037199</v>
      </c>
      <c r="AD888">
        <v>0</v>
      </c>
      <c r="AE888">
        <v>0</v>
      </c>
      <c r="AF888">
        <v>106.55463687037199</v>
      </c>
      <c r="AG888">
        <v>1.4223765235200165</v>
      </c>
      <c r="AH888">
        <v>0</v>
      </c>
      <c r="AI888">
        <v>0</v>
      </c>
      <c r="AJ888">
        <v>1.4223765235200165</v>
      </c>
      <c r="AK888">
        <v>2.2430511799143464</v>
      </c>
      <c r="AL888">
        <v>0</v>
      </c>
      <c r="AM888">
        <v>0</v>
      </c>
      <c r="AN888">
        <v>2.2430511799143464</v>
      </c>
      <c r="AO888">
        <v>110.2200645738063</v>
      </c>
      <c r="AP888">
        <v>0</v>
      </c>
      <c r="AQ888">
        <v>0</v>
      </c>
      <c r="AR888">
        <v>110.2200645738063</v>
      </c>
      <c r="AS888">
        <v>121.21373470662044</v>
      </c>
      <c r="AT888">
        <v>1.8695099537230495</v>
      </c>
      <c r="AU888">
        <v>118.08462363503406</v>
      </c>
      <c r="AV888">
        <v>1.2596011178629563</v>
      </c>
      <c r="AW888">
        <v>2.4716248944071628</v>
      </c>
      <c r="AX888">
        <v>6.3915770849615305E-2</v>
      </c>
      <c r="AY888">
        <v>0.51170472985509796</v>
      </c>
      <c r="AZ888">
        <v>1.8960043937024569</v>
      </c>
      <c r="BA888">
        <v>26.909198068737055</v>
      </c>
      <c r="BB888">
        <v>0.57676179789245841</v>
      </c>
      <c r="BC888">
        <v>20.721249946089131</v>
      </c>
      <c r="BD888">
        <v>5.6111863247553844</v>
      </c>
      <c r="BE888">
        <v>1258.7065951491477</v>
      </c>
      <c r="BF888">
        <v>2.7564034753582627</v>
      </c>
      <c r="BG888">
        <v>1254.7623538413638</v>
      </c>
      <c r="BH888">
        <v>1.1878378324333554</v>
      </c>
      <c r="BI888">
        <v>34.601385028378196</v>
      </c>
      <c r="BJ888">
        <v>0.6050136300284209</v>
      </c>
      <c r="BK888">
        <v>33.327476669983653</v>
      </c>
      <c r="BL888">
        <v>0.6688947283660267</v>
      </c>
      <c r="BM888">
        <v>20.503569697417863</v>
      </c>
      <c r="BN888">
        <v>0.24248207470516436</v>
      </c>
      <c r="BO888">
        <v>20.048718458500804</v>
      </c>
      <c r="BP888">
        <v>0.21236916421184562</v>
      </c>
      <c r="BQ888">
        <v>23.648177973567776</v>
      </c>
      <c r="BR888">
        <v>0.29821019523630876</v>
      </c>
      <c r="BS888">
        <v>22.929533500395696</v>
      </c>
      <c r="BT888">
        <v>0.42043427793569738</v>
      </c>
      <c r="BU888">
        <v>27.806570019461113</v>
      </c>
      <c r="BV888">
        <v>0.30463775079834976</v>
      </c>
      <c r="BW888">
        <v>26.313467059098883</v>
      </c>
      <c r="BX888">
        <v>1.1884652095638404</v>
      </c>
      <c r="BY888">
        <v>5.3188430660798804</v>
      </c>
      <c r="BZ888">
        <v>2.3051533673588422</v>
      </c>
      <c r="CA888">
        <v>0.7257329371942508</v>
      </c>
      <c r="CB888">
        <v>2.2879567615267935</v>
      </c>
      <c r="CC888">
        <v>55.097415407760842</v>
      </c>
      <c r="CD888">
        <v>24.295284331152978</v>
      </c>
      <c r="CE888">
        <v>9.6552831817847604</v>
      </c>
      <c r="CF888">
        <v>21.146847894823143</v>
      </c>
      <c r="CG888">
        <v>907.64106199194816</v>
      </c>
      <c r="CH888">
        <v>24.710126607025845</v>
      </c>
      <c r="CI888">
        <v>882.56470424764757</v>
      </c>
      <c r="CJ888">
        <v>0.36623113727368861</v>
      </c>
    </row>
    <row r="889" spans="1:88" x14ac:dyDescent="0.2">
      <c r="A889" t="s">
        <v>157</v>
      </c>
      <c r="B889">
        <v>2015</v>
      </c>
      <c r="C889" t="s">
        <v>5</v>
      </c>
      <c r="D889" t="s">
        <v>3319</v>
      </c>
      <c r="E889">
        <v>634.49442009458448</v>
      </c>
      <c r="F889">
        <v>336.70161853428317</v>
      </c>
      <c r="G889">
        <v>143.36976132465216</v>
      </c>
      <c r="H889">
        <v>154.4230402356481</v>
      </c>
      <c r="I889">
        <v>35.406251296390678</v>
      </c>
      <c r="J889">
        <v>13531.02851660383</v>
      </c>
      <c r="K889">
        <v>13566.434767900173</v>
      </c>
      <c r="L889">
        <v>14200.929187994758</v>
      </c>
      <c r="M889">
        <v>590.1141463656794</v>
      </c>
      <c r="N889">
        <v>333.30241609988553</v>
      </c>
      <c r="O889">
        <v>141.36195391765185</v>
      </c>
      <c r="P889">
        <v>115.44977634814416</v>
      </c>
      <c r="Q889">
        <v>27.872411384205908</v>
      </c>
      <c r="R889">
        <v>10651.858907883052</v>
      </c>
      <c r="S889">
        <v>10679.731319267255</v>
      </c>
      <c r="T889">
        <v>11269.845465632936</v>
      </c>
      <c r="U889">
        <v>1151.4384141137048</v>
      </c>
      <c r="V889">
        <v>16.230766411533995</v>
      </c>
      <c r="W889">
        <v>5.9563625921573236</v>
      </c>
      <c r="X889">
        <v>1129.2512851100178</v>
      </c>
      <c r="Y889">
        <v>41.860800475137452</v>
      </c>
      <c r="Z889">
        <v>10.045078101038067</v>
      </c>
      <c r="AA889">
        <v>6.237913899989195</v>
      </c>
      <c r="AB889">
        <v>25.577808474110096</v>
      </c>
      <c r="AC889">
        <v>2914.0983161993709</v>
      </c>
      <c r="AD889">
        <v>0</v>
      </c>
      <c r="AE889">
        <v>0</v>
      </c>
      <c r="AF889">
        <v>2914.0983161993709</v>
      </c>
      <c r="AG889">
        <v>36.904111380503153</v>
      </c>
      <c r="AH889">
        <v>0</v>
      </c>
      <c r="AI889">
        <v>0</v>
      </c>
      <c r="AJ889">
        <v>36.904111380503153</v>
      </c>
      <c r="AK889">
        <v>168.23403013508721</v>
      </c>
      <c r="AL889">
        <v>0</v>
      </c>
      <c r="AM889">
        <v>0</v>
      </c>
      <c r="AN889">
        <v>168.23403013508721</v>
      </c>
      <c r="AO889">
        <v>3119.236457714956</v>
      </c>
      <c r="AP889">
        <v>0</v>
      </c>
      <c r="AQ889">
        <v>0</v>
      </c>
      <c r="AR889">
        <v>3119.236457714956</v>
      </c>
      <c r="AS889">
        <v>697.07755970884568</v>
      </c>
      <c r="AT889">
        <v>184.37475185626664</v>
      </c>
      <c r="AU889">
        <v>492.32413275842748</v>
      </c>
      <c r="AV889">
        <v>20.378675094153056</v>
      </c>
      <c r="AW889">
        <v>109.56393574168354</v>
      </c>
      <c r="AX889">
        <v>6.8012699897428002</v>
      </c>
      <c r="AY889">
        <v>1.4281725457383452</v>
      </c>
      <c r="AZ889">
        <v>101.33449320620225</v>
      </c>
      <c r="BA889">
        <v>405.89886019705193</v>
      </c>
      <c r="BB889">
        <v>34.072766931063676</v>
      </c>
      <c r="BC889">
        <v>80.978147734877226</v>
      </c>
      <c r="BD889">
        <v>290.84794553111061</v>
      </c>
      <c r="BE889">
        <v>2671.4809326133091</v>
      </c>
      <c r="BF889">
        <v>1608.2022238564357</v>
      </c>
      <c r="BG889">
        <v>934.10935708443219</v>
      </c>
      <c r="BH889">
        <v>129.16935167244409</v>
      </c>
      <c r="BI889">
        <v>632.70532306854602</v>
      </c>
      <c r="BJ889">
        <v>164.86670082939165</v>
      </c>
      <c r="BK889">
        <v>67.559397854341384</v>
      </c>
      <c r="BL889">
        <v>400.27922438481573</v>
      </c>
      <c r="BM889">
        <v>287.56179901177336</v>
      </c>
      <c r="BN889">
        <v>28.918964365752679</v>
      </c>
      <c r="BO889">
        <v>60.637544008561875</v>
      </c>
      <c r="BP889">
        <v>198.00529063745884</v>
      </c>
      <c r="BQ889">
        <v>406.67644775798556</v>
      </c>
      <c r="BR889">
        <v>53.265953467431842</v>
      </c>
      <c r="BS889">
        <v>85.434029825010029</v>
      </c>
      <c r="BT889">
        <v>267.97646446554387</v>
      </c>
      <c r="BU889">
        <v>542.71464447246967</v>
      </c>
      <c r="BV889">
        <v>69.944565714196827</v>
      </c>
      <c r="BW889">
        <v>113.04887636361359</v>
      </c>
      <c r="BX889">
        <v>359.72120239466233</v>
      </c>
      <c r="BY889">
        <v>88.266794248091529</v>
      </c>
      <c r="BZ889">
        <v>55.881998867377902</v>
      </c>
      <c r="CA889">
        <v>25.625935496731465</v>
      </c>
      <c r="CB889">
        <v>6.7588598839823266</v>
      </c>
      <c r="CC889">
        <v>977.58718512266637</v>
      </c>
      <c r="CD889">
        <v>584.62603579763163</v>
      </c>
      <c r="CE889">
        <v>340.02359733375687</v>
      </c>
      <c r="CF889">
        <v>52.937551991276173</v>
      </c>
      <c r="CG889">
        <v>5913.8626188129383</v>
      </c>
      <c r="CH889">
        <v>3944.2414075112065</v>
      </c>
      <c r="CI889">
        <v>1953.893205030623</v>
      </c>
      <c r="CJ889">
        <v>15.728006271124631</v>
      </c>
    </row>
    <row r="890" spans="1:88" x14ac:dyDescent="0.2">
      <c r="A890" t="s">
        <v>157</v>
      </c>
      <c r="B890">
        <v>2015</v>
      </c>
      <c r="C890" t="s">
        <v>6</v>
      </c>
      <c r="D890" t="s">
        <v>3320</v>
      </c>
      <c r="E890">
        <v>4178.9603593397151</v>
      </c>
      <c r="F890">
        <v>484.89933330275858</v>
      </c>
      <c r="G890">
        <v>677.14572579538003</v>
      </c>
      <c r="H890">
        <v>3016.9153002415819</v>
      </c>
      <c r="I890">
        <v>8610.1024989952693</v>
      </c>
      <c r="J890">
        <v>6033.4072108011978</v>
      </c>
      <c r="K890">
        <v>14643.509709796461</v>
      </c>
      <c r="L890">
        <v>18822.470069136172</v>
      </c>
      <c r="M890">
        <v>1242.77671714796</v>
      </c>
      <c r="N890">
        <v>463.51227315066046</v>
      </c>
      <c r="O890">
        <v>668.41504062582749</v>
      </c>
      <c r="P890">
        <v>110.84940337147438</v>
      </c>
      <c r="Q890">
        <v>4099.2429338515594</v>
      </c>
      <c r="R890">
        <v>2010.208376667827</v>
      </c>
      <c r="S890">
        <v>6109.4513105193901</v>
      </c>
      <c r="T890">
        <v>7352.2280276673509</v>
      </c>
      <c r="U890">
        <v>53206.629838511275</v>
      </c>
      <c r="V890">
        <v>479.74594472939418</v>
      </c>
      <c r="W890">
        <v>33.682193988014866</v>
      </c>
      <c r="X890">
        <v>52693.201699793863</v>
      </c>
      <c r="Y890">
        <v>4736.5417909202442</v>
      </c>
      <c r="Z890">
        <v>31.521515214307989</v>
      </c>
      <c r="AA890">
        <v>26.471913825009931</v>
      </c>
      <c r="AB890">
        <v>4678.5483618808994</v>
      </c>
      <c r="AC890">
        <v>193906.45722690274</v>
      </c>
      <c r="AD890">
        <v>0</v>
      </c>
      <c r="AE890">
        <v>0</v>
      </c>
      <c r="AF890">
        <v>193906.45722690274</v>
      </c>
      <c r="AG890">
        <v>373.90862595483247</v>
      </c>
      <c r="AH890">
        <v>0</v>
      </c>
      <c r="AI890">
        <v>0</v>
      </c>
      <c r="AJ890">
        <v>373.90862595483247</v>
      </c>
      <c r="AK890">
        <v>518.95474727323267</v>
      </c>
      <c r="AL890">
        <v>0</v>
      </c>
      <c r="AM890">
        <v>0</v>
      </c>
      <c r="AN890">
        <v>518.95474727323267</v>
      </c>
      <c r="AO890">
        <v>194799.32060013092</v>
      </c>
      <c r="AP890">
        <v>0</v>
      </c>
      <c r="AQ890">
        <v>0</v>
      </c>
      <c r="AR890">
        <v>194799.32060013092</v>
      </c>
      <c r="AS890">
        <v>11892.221440784277</v>
      </c>
      <c r="AT890">
        <v>6979.5845646493844</v>
      </c>
      <c r="AU890">
        <v>4812.5670875283804</v>
      </c>
      <c r="AV890">
        <v>100.06978860650401</v>
      </c>
      <c r="AW890">
        <v>19165.279828175691</v>
      </c>
      <c r="AX890">
        <v>17.552794645969502</v>
      </c>
      <c r="AY890">
        <v>20.996632721763831</v>
      </c>
      <c r="AZ890">
        <v>19126.730400807923</v>
      </c>
      <c r="BA890">
        <v>17367.014097610168</v>
      </c>
      <c r="BB890">
        <v>582.57371776153718</v>
      </c>
      <c r="BC890">
        <v>936.79362247004747</v>
      </c>
      <c r="BD890">
        <v>15847.646757378581</v>
      </c>
      <c r="BE890">
        <v>9648.3847474367849</v>
      </c>
      <c r="BF890">
        <v>782.57745831308489</v>
      </c>
      <c r="BG890">
        <v>3561.9759109028337</v>
      </c>
      <c r="BH890">
        <v>5303.8313782208488</v>
      </c>
      <c r="BI890">
        <v>537.53889177294275</v>
      </c>
      <c r="BJ890">
        <v>198.74186091125904</v>
      </c>
      <c r="BK890">
        <v>284.15858392349685</v>
      </c>
      <c r="BL890">
        <v>54.638446938188224</v>
      </c>
      <c r="BM890">
        <v>895.03990037044468</v>
      </c>
      <c r="BN890">
        <v>292.91258407470878</v>
      </c>
      <c r="BO890">
        <v>219.5749297543305</v>
      </c>
      <c r="BP890">
        <v>382.55238654140578</v>
      </c>
      <c r="BQ890">
        <v>2720.2157110582275</v>
      </c>
      <c r="BR890">
        <v>305.01346448026317</v>
      </c>
      <c r="BS890">
        <v>444.89679710888834</v>
      </c>
      <c r="BT890">
        <v>1970.3054494690693</v>
      </c>
      <c r="BU890">
        <v>3405.110503212858</v>
      </c>
      <c r="BV890">
        <v>309.05057521750751</v>
      </c>
      <c r="BW890">
        <v>705.2431184820714</v>
      </c>
      <c r="BX890">
        <v>2390.8168095132746</v>
      </c>
      <c r="BY890">
        <v>707.32925420954882</v>
      </c>
      <c r="BZ890">
        <v>527.92783274495514</v>
      </c>
      <c r="CA890">
        <v>107.67633787844849</v>
      </c>
      <c r="CB890">
        <v>71.725083586146027</v>
      </c>
      <c r="CC890">
        <v>7613.17795597845</v>
      </c>
      <c r="CD890">
        <v>5517.3519967639058</v>
      </c>
      <c r="CE890">
        <v>1431.2404616341807</v>
      </c>
      <c r="CF890">
        <v>664.585497580371</v>
      </c>
      <c r="CG890">
        <v>15874.256847313633</v>
      </c>
      <c r="CH890">
        <v>6594.9759641477413</v>
      </c>
      <c r="CI890">
        <v>9244.4411331867232</v>
      </c>
      <c r="CJ890">
        <v>34.839749979141772</v>
      </c>
    </row>
    <row r="891" spans="1:88" x14ac:dyDescent="0.2">
      <c r="A891" t="s">
        <v>157</v>
      </c>
      <c r="B891">
        <v>2015</v>
      </c>
      <c r="C891" t="s">
        <v>7</v>
      </c>
      <c r="D891" t="s">
        <v>3321</v>
      </c>
      <c r="E891">
        <v>135.11947874702818</v>
      </c>
      <c r="F891">
        <v>28.178470827911759</v>
      </c>
      <c r="G891">
        <v>35.736535887098086</v>
      </c>
      <c r="H891">
        <v>71.204472032018629</v>
      </c>
      <c r="I891">
        <v>2556.450236932591</v>
      </c>
      <c r="J891">
        <v>614.93626385716857</v>
      </c>
      <c r="K891">
        <v>3171.3865007897612</v>
      </c>
      <c r="L891">
        <v>3306.5059795367897</v>
      </c>
      <c r="M891">
        <v>68.527875441804937</v>
      </c>
      <c r="N891">
        <v>27.251596436693362</v>
      </c>
      <c r="O891">
        <v>35.299791896015698</v>
      </c>
      <c r="P891">
        <v>5.9764871090960483</v>
      </c>
      <c r="Q891">
        <v>1817.0620901123038</v>
      </c>
      <c r="R891">
        <v>437.08160508959077</v>
      </c>
      <c r="S891">
        <v>2254.1436952018985</v>
      </c>
      <c r="T891">
        <v>2322.6715706437035</v>
      </c>
      <c r="U891">
        <v>1274.4200787067898</v>
      </c>
      <c r="V891">
        <v>14.645442449315851</v>
      </c>
      <c r="W891">
        <v>1.3337947148165656</v>
      </c>
      <c r="X891">
        <v>1258.4408415426556</v>
      </c>
      <c r="Y891">
        <v>110.62749197410321</v>
      </c>
      <c r="Z891">
        <v>1.881672248273589</v>
      </c>
      <c r="AA891">
        <v>1.353688332926493</v>
      </c>
      <c r="AB891">
        <v>107.39213139290263</v>
      </c>
      <c r="AC891">
        <v>1666.6247927738159</v>
      </c>
      <c r="AD891">
        <v>0</v>
      </c>
      <c r="AE891">
        <v>0</v>
      </c>
      <c r="AF891">
        <v>1666.6247927738159</v>
      </c>
      <c r="AG891">
        <v>36.702928643413735</v>
      </c>
      <c r="AH891">
        <v>0</v>
      </c>
      <c r="AI891">
        <v>0</v>
      </c>
      <c r="AJ891">
        <v>36.702928643413735</v>
      </c>
      <c r="AK891">
        <v>60.996932526404265</v>
      </c>
      <c r="AL891">
        <v>0</v>
      </c>
      <c r="AM891">
        <v>0</v>
      </c>
      <c r="AN891">
        <v>60.996932526404265</v>
      </c>
      <c r="AO891">
        <v>1764.32465394363</v>
      </c>
      <c r="AP891">
        <v>0</v>
      </c>
      <c r="AQ891">
        <v>0</v>
      </c>
      <c r="AR891">
        <v>1764.32465394363</v>
      </c>
      <c r="AS891">
        <v>389.87322128201754</v>
      </c>
      <c r="AT891">
        <v>177.32591933839885</v>
      </c>
      <c r="AU891">
        <v>190.2909239943809</v>
      </c>
      <c r="AV891">
        <v>22.256377949237564</v>
      </c>
      <c r="AW891">
        <v>441.09290720959234</v>
      </c>
      <c r="AX891">
        <v>0.96573492862458699</v>
      </c>
      <c r="AY891">
        <v>1.6116213435462974</v>
      </c>
      <c r="AZ891">
        <v>438.51555093742286</v>
      </c>
      <c r="BA891">
        <v>450.23256405574966</v>
      </c>
      <c r="BB891">
        <v>17.604755559199738</v>
      </c>
      <c r="BC891">
        <v>31.289663866038111</v>
      </c>
      <c r="BD891">
        <v>401.33814463051141</v>
      </c>
      <c r="BE891">
        <v>360.4295554260712</v>
      </c>
      <c r="BF891">
        <v>42.914091707606431</v>
      </c>
      <c r="BG891">
        <v>188.13392920473069</v>
      </c>
      <c r="BH891">
        <v>129.38153451373438</v>
      </c>
      <c r="BI891">
        <v>38.019136755855357</v>
      </c>
      <c r="BJ891">
        <v>10.515702108659683</v>
      </c>
      <c r="BK891">
        <v>19.214809850458707</v>
      </c>
      <c r="BL891">
        <v>8.2886247967369968</v>
      </c>
      <c r="BM891">
        <v>30.406018981467138</v>
      </c>
      <c r="BN891">
        <v>8.0679080932423481</v>
      </c>
      <c r="BO891">
        <v>11.502571793702961</v>
      </c>
      <c r="BP891">
        <v>10.83553909452179</v>
      </c>
      <c r="BQ891">
        <v>82.656531821273617</v>
      </c>
      <c r="BR891">
        <v>8.7968917644749851</v>
      </c>
      <c r="BS891">
        <v>26.151662180534082</v>
      </c>
      <c r="BT891">
        <v>47.707977876264593</v>
      </c>
      <c r="BU891">
        <v>109.95562653126503</v>
      </c>
      <c r="BV891">
        <v>8.9630272817392882</v>
      </c>
      <c r="BW891">
        <v>43.095032964716026</v>
      </c>
      <c r="BX891">
        <v>57.897566284809379</v>
      </c>
      <c r="BY891">
        <v>52.931980591017691</v>
      </c>
      <c r="BZ891">
        <v>31.733698420371592</v>
      </c>
      <c r="CA891">
        <v>5.1104612534756217</v>
      </c>
      <c r="CB891">
        <v>16.087820917170536</v>
      </c>
      <c r="CC891">
        <v>549.39532111733467</v>
      </c>
      <c r="CD891">
        <v>332.83799543501357</v>
      </c>
      <c r="CE891">
        <v>68.037502371910662</v>
      </c>
      <c r="CF891">
        <v>148.51982331040941</v>
      </c>
      <c r="CG891">
        <v>866.83583267742597</v>
      </c>
      <c r="CH891">
        <v>373.86736020566741</v>
      </c>
      <c r="CI891">
        <v>487.78619442888402</v>
      </c>
      <c r="CJ891">
        <v>5.1822780428734134</v>
      </c>
    </row>
    <row r="892" spans="1:88" x14ac:dyDescent="0.2">
      <c r="A892" t="s">
        <v>157</v>
      </c>
      <c r="B892">
        <v>2015</v>
      </c>
      <c r="C892" t="s">
        <v>8</v>
      </c>
      <c r="D892" t="s">
        <v>3322</v>
      </c>
      <c r="E892">
        <v>635.56822996884034</v>
      </c>
      <c r="F892">
        <v>124.66265774336819</v>
      </c>
      <c r="G892">
        <v>459.16826369391265</v>
      </c>
      <c r="H892">
        <v>51.737308531559634</v>
      </c>
      <c r="I892">
        <v>86.209361021414821</v>
      </c>
      <c r="J892">
        <v>629.98373533962956</v>
      </c>
      <c r="K892">
        <v>716.19309636104413</v>
      </c>
      <c r="L892">
        <v>1351.7613263298842</v>
      </c>
      <c r="M892">
        <v>580.92480108375219</v>
      </c>
      <c r="N892">
        <v>105.56196088968372</v>
      </c>
      <c r="O892">
        <v>453.69746317386279</v>
      </c>
      <c r="P892">
        <v>21.665377020206115</v>
      </c>
      <c r="Q892">
        <v>67.786257625751006</v>
      </c>
      <c r="R892">
        <v>484.0526575578578</v>
      </c>
      <c r="S892">
        <v>551.83891518360906</v>
      </c>
      <c r="T892">
        <v>1132.7637162673614</v>
      </c>
      <c r="U892">
        <v>749.64536023955588</v>
      </c>
      <c r="V892">
        <v>120.17405520439527</v>
      </c>
      <c r="W892">
        <v>21.38493542986707</v>
      </c>
      <c r="X892">
        <v>608.08636960529282</v>
      </c>
      <c r="Y892">
        <v>100.03868334178094</v>
      </c>
      <c r="Z892">
        <v>54.014582126088335</v>
      </c>
      <c r="AA892">
        <v>16.564352799676719</v>
      </c>
      <c r="AB892">
        <v>29.459748416015877</v>
      </c>
      <c r="AC892">
        <v>5744.726379263152</v>
      </c>
      <c r="AD892">
        <v>0</v>
      </c>
      <c r="AE892">
        <v>0</v>
      </c>
      <c r="AF892">
        <v>5744.726379263152</v>
      </c>
      <c r="AG892">
        <v>53.41305175423259</v>
      </c>
      <c r="AH892">
        <v>0</v>
      </c>
      <c r="AI892">
        <v>0</v>
      </c>
      <c r="AJ892">
        <v>53.41305175423259</v>
      </c>
      <c r="AK892">
        <v>294.08334593816517</v>
      </c>
      <c r="AL892">
        <v>0</v>
      </c>
      <c r="AM892">
        <v>0</v>
      </c>
      <c r="AN892">
        <v>294.08334593816517</v>
      </c>
      <c r="AO892">
        <v>6092.2227769555484</v>
      </c>
      <c r="AP892">
        <v>0</v>
      </c>
      <c r="AQ892">
        <v>0</v>
      </c>
      <c r="AR892">
        <v>6092.2227769555484</v>
      </c>
      <c r="AS892">
        <v>4368.5502168652865</v>
      </c>
      <c r="AT892">
        <v>382.59799749247395</v>
      </c>
      <c r="AU892">
        <v>3887.2997987891017</v>
      </c>
      <c r="AV892">
        <v>98.652420583718992</v>
      </c>
      <c r="AW892">
        <v>151.37862666343298</v>
      </c>
      <c r="AX892">
        <v>12.90923637049587</v>
      </c>
      <c r="AY892">
        <v>17.783233662078075</v>
      </c>
      <c r="AZ892">
        <v>120.68615663086015</v>
      </c>
      <c r="BA892">
        <v>1435.0740097123182</v>
      </c>
      <c r="BB892">
        <v>213.39719637537291</v>
      </c>
      <c r="BC892">
        <v>688.95033213900854</v>
      </c>
      <c r="BD892">
        <v>532.72648119793666</v>
      </c>
      <c r="BE892">
        <v>2842.4424769049301</v>
      </c>
      <c r="BF892">
        <v>704.98023949009541</v>
      </c>
      <c r="BG892">
        <v>2047.5950473730629</v>
      </c>
      <c r="BH892">
        <v>89.867190041775046</v>
      </c>
      <c r="BI892">
        <v>312.05917303072101</v>
      </c>
      <c r="BJ892">
        <v>127.24701156237687</v>
      </c>
      <c r="BK892">
        <v>150.91399899478444</v>
      </c>
      <c r="BL892">
        <v>33.898162473561051</v>
      </c>
      <c r="BM892">
        <v>239.0964821146525</v>
      </c>
      <c r="BN892">
        <v>66.948499724500252</v>
      </c>
      <c r="BO892">
        <v>145.25956391469208</v>
      </c>
      <c r="BP892">
        <v>26.88841847545973</v>
      </c>
      <c r="BQ892">
        <v>432.67885800284665</v>
      </c>
      <c r="BR892">
        <v>90.905232020626855</v>
      </c>
      <c r="BS892">
        <v>301.0722743314829</v>
      </c>
      <c r="BT892">
        <v>40.701351650736882</v>
      </c>
      <c r="BU892">
        <v>714.73649080535165</v>
      </c>
      <c r="BV892">
        <v>94.631589847455842</v>
      </c>
      <c r="BW892">
        <v>481.9463789314924</v>
      </c>
      <c r="BX892">
        <v>138.15852202640562</v>
      </c>
      <c r="BY892">
        <v>1306.5192364720665</v>
      </c>
      <c r="BZ892">
        <v>1017.9575392233919</v>
      </c>
      <c r="CA892">
        <v>73.499559430969441</v>
      </c>
      <c r="CB892">
        <v>215.06213781770876</v>
      </c>
      <c r="CC892">
        <v>13602.363489968346</v>
      </c>
      <c r="CD892">
        <v>10632.848022098126</v>
      </c>
      <c r="CE892">
        <v>974.8936448938332</v>
      </c>
      <c r="CF892">
        <v>1994.6218229764422</v>
      </c>
      <c r="CG892">
        <v>7480.800829179032</v>
      </c>
      <c r="CH892">
        <v>1183.492057586278</v>
      </c>
      <c r="CI892">
        <v>6280.1663109775382</v>
      </c>
      <c r="CJ892">
        <v>17.142460615229535</v>
      </c>
    </row>
    <row r="893" spans="1:88" x14ac:dyDescent="0.2">
      <c r="A893" t="s">
        <v>157</v>
      </c>
      <c r="B893">
        <v>2015</v>
      </c>
      <c r="C893" t="s">
        <v>3777</v>
      </c>
      <c r="D893" t="s">
        <v>3963</v>
      </c>
      <c r="E893">
        <v>1647.4564786883816</v>
      </c>
      <c r="F893">
        <v>798.21824292585598</v>
      </c>
      <c r="G893">
        <v>596.3643705932044</v>
      </c>
      <c r="H893">
        <v>252.87386516932213</v>
      </c>
      <c r="I893">
        <v>751.15760119752429</v>
      </c>
      <c r="J893">
        <v>3680.8309417865294</v>
      </c>
      <c r="K893">
        <v>4431.9885429840524</v>
      </c>
      <c r="L893">
        <v>6079.4450216724335</v>
      </c>
      <c r="M893">
        <v>1372.4994063898587</v>
      </c>
      <c r="N893">
        <v>714.80353299220815</v>
      </c>
      <c r="O893">
        <v>588.36781706287275</v>
      </c>
      <c r="P893">
        <v>69.328056334774146</v>
      </c>
      <c r="Q893">
        <v>695.29187469783551</v>
      </c>
      <c r="R893">
        <v>3466.4663370546937</v>
      </c>
      <c r="S893">
        <v>4161.7582117525335</v>
      </c>
      <c r="T893">
        <v>5534.2576181423919</v>
      </c>
      <c r="U893">
        <v>3442.0281616763405</v>
      </c>
      <c r="V893">
        <v>501.46222797779944</v>
      </c>
      <c r="W893">
        <v>18.989243585475958</v>
      </c>
      <c r="X893">
        <v>2921.5766901130678</v>
      </c>
      <c r="Y893">
        <v>588.37766032859849</v>
      </c>
      <c r="Z893">
        <v>237.84615514832973</v>
      </c>
      <c r="AA893">
        <v>25.241014901659419</v>
      </c>
      <c r="AB893">
        <v>325.29049027860941</v>
      </c>
      <c r="AC893">
        <v>12302.763163166424</v>
      </c>
      <c r="AD893">
        <v>0</v>
      </c>
      <c r="AE893">
        <v>0</v>
      </c>
      <c r="AF893">
        <v>12302.763163166424</v>
      </c>
      <c r="AG893">
        <v>114.799093986035</v>
      </c>
      <c r="AH893">
        <v>0</v>
      </c>
      <c r="AI893">
        <v>0</v>
      </c>
      <c r="AJ893">
        <v>114.799093986035</v>
      </c>
      <c r="AK893">
        <v>1457.0870015299931</v>
      </c>
      <c r="AL893">
        <v>0</v>
      </c>
      <c r="AM893">
        <v>0</v>
      </c>
      <c r="AN893">
        <v>1457.0870015299931</v>
      </c>
      <c r="AO893">
        <v>13874.649258682362</v>
      </c>
      <c r="AP893">
        <v>0</v>
      </c>
      <c r="AQ893">
        <v>0</v>
      </c>
      <c r="AR893">
        <v>13874.649258682362</v>
      </c>
      <c r="AS893">
        <v>17691.072744526249</v>
      </c>
      <c r="AT893">
        <v>1774.7112617163511</v>
      </c>
      <c r="AU893">
        <v>3207.4618594501881</v>
      </c>
      <c r="AV893">
        <v>12708.899623359668</v>
      </c>
      <c r="AW893">
        <v>2313.5237700182734</v>
      </c>
      <c r="AX893">
        <v>66.533052348723615</v>
      </c>
      <c r="AY893">
        <v>14.668774675430386</v>
      </c>
      <c r="AZ893">
        <v>2232.3219429941141</v>
      </c>
      <c r="BA893">
        <v>7502.8857752433869</v>
      </c>
      <c r="BB893">
        <v>831.11206993640849</v>
      </c>
      <c r="BC893">
        <v>530.93028792125483</v>
      </c>
      <c r="BD893">
        <v>6140.8434173857204</v>
      </c>
      <c r="BE893">
        <v>15648.775975135917</v>
      </c>
      <c r="BF893">
        <v>2954.747634503045</v>
      </c>
      <c r="BG893">
        <v>3491.5155203573731</v>
      </c>
      <c r="BH893">
        <v>9202.5128202754677</v>
      </c>
      <c r="BI893">
        <v>4486.087253304624</v>
      </c>
      <c r="BJ893">
        <v>738.42894462493462</v>
      </c>
      <c r="BK893">
        <v>439.02353477593942</v>
      </c>
      <c r="BL893">
        <v>3308.6347739037592</v>
      </c>
      <c r="BM893">
        <v>2059.8720071738057</v>
      </c>
      <c r="BN893">
        <v>245.7968186832934</v>
      </c>
      <c r="BO893">
        <v>204.39360280268119</v>
      </c>
      <c r="BP893">
        <v>1609.681585687827</v>
      </c>
      <c r="BQ893">
        <v>2757.1933911976344</v>
      </c>
      <c r="BR893">
        <v>325.01263985444126</v>
      </c>
      <c r="BS893">
        <v>377.32570675870659</v>
      </c>
      <c r="BT893">
        <v>2054.8550445844821</v>
      </c>
      <c r="BU893">
        <v>3089.2530386092276</v>
      </c>
      <c r="BV893">
        <v>337.75477813984764</v>
      </c>
      <c r="BW893">
        <v>572.72571422269675</v>
      </c>
      <c r="BX893">
        <v>2178.7725462466856</v>
      </c>
      <c r="BY893">
        <v>18962.641250283061</v>
      </c>
      <c r="BZ893">
        <v>4308.8080786765668</v>
      </c>
      <c r="CA893">
        <v>91.83719661679018</v>
      </c>
      <c r="CB893">
        <v>14561.995974989706</v>
      </c>
      <c r="CC893">
        <v>182408.23728622511</v>
      </c>
      <c r="CD893">
        <v>46374.359297242328</v>
      </c>
      <c r="CE893">
        <v>1220.6263361142571</v>
      </c>
      <c r="CF893">
        <v>134813.25165286846</v>
      </c>
      <c r="CG893">
        <v>17349.866411837887</v>
      </c>
      <c r="CH893">
        <v>9196.8466158520059</v>
      </c>
      <c r="CI893">
        <v>8111.0182300646575</v>
      </c>
      <c r="CJ893">
        <v>42.001565921235844</v>
      </c>
    </row>
    <row r="894" spans="1:88" x14ac:dyDescent="0.2">
      <c r="A894" t="s">
        <v>157</v>
      </c>
      <c r="B894">
        <v>2015</v>
      </c>
      <c r="C894" t="s">
        <v>9</v>
      </c>
      <c r="D894" t="s">
        <v>3323</v>
      </c>
      <c r="E894">
        <v>2451.4679672358789</v>
      </c>
      <c r="F894">
        <v>1691.0268182104555</v>
      </c>
      <c r="G894">
        <v>57.25000537302067</v>
      </c>
      <c r="H894">
        <v>703.19114365240398</v>
      </c>
      <c r="I894">
        <v>2393.9270937531114</v>
      </c>
      <c r="J894">
        <v>5714.2519734779635</v>
      </c>
      <c r="K894">
        <v>8108.1790672310744</v>
      </c>
      <c r="L894">
        <v>10559.647034466954</v>
      </c>
      <c r="M894">
        <v>2423.7626036344013</v>
      </c>
      <c r="N894">
        <v>1687.6838323272536</v>
      </c>
      <c r="O894">
        <v>56.384326548279013</v>
      </c>
      <c r="P894">
        <v>679.69444475886053</v>
      </c>
      <c r="Q894">
        <v>1747.4118805490962</v>
      </c>
      <c r="R894">
        <v>4171.0342027384568</v>
      </c>
      <c r="S894">
        <v>5918.4460832875593</v>
      </c>
      <c r="T894">
        <v>8342.208686921962</v>
      </c>
      <c r="U894">
        <v>789.06795002983051</v>
      </c>
      <c r="V894">
        <v>41.27052286729748</v>
      </c>
      <c r="W894">
        <v>0.8717234384886019</v>
      </c>
      <c r="X894">
        <v>746.92570372404487</v>
      </c>
      <c r="Y894">
        <v>21.338028280819707</v>
      </c>
      <c r="Z894">
        <v>7.7557812466908738</v>
      </c>
      <c r="AA894">
        <v>2.8318313381861553</v>
      </c>
      <c r="AB894">
        <v>10.750415695942694</v>
      </c>
      <c r="AC894">
        <v>1477.3882791758638</v>
      </c>
      <c r="AD894">
        <v>0</v>
      </c>
      <c r="AE894">
        <v>0</v>
      </c>
      <c r="AF894">
        <v>1477.3882791758638</v>
      </c>
      <c r="AG894">
        <v>24.311936086248171</v>
      </c>
      <c r="AH894">
        <v>0</v>
      </c>
      <c r="AI894">
        <v>0</v>
      </c>
      <c r="AJ894">
        <v>24.311936086248171</v>
      </c>
      <c r="AK894">
        <v>113.93866360443818</v>
      </c>
      <c r="AL894">
        <v>0</v>
      </c>
      <c r="AM894">
        <v>0</v>
      </c>
      <c r="AN894">
        <v>113.93866360443818</v>
      </c>
      <c r="AO894">
        <v>1615.6388788665486</v>
      </c>
      <c r="AP894">
        <v>0</v>
      </c>
      <c r="AQ894">
        <v>0</v>
      </c>
      <c r="AR894">
        <v>1615.6388788665486</v>
      </c>
      <c r="AS894">
        <v>567.08088686481392</v>
      </c>
      <c r="AT894">
        <v>358.12722567338983</v>
      </c>
      <c r="AU894">
        <v>130.69391004054663</v>
      </c>
      <c r="AV894">
        <v>78.259751150877705</v>
      </c>
      <c r="AW894">
        <v>92.835140856977574</v>
      </c>
      <c r="AX894">
        <v>61.314995689285269</v>
      </c>
      <c r="AY894">
        <v>0.7647503542306564</v>
      </c>
      <c r="AZ894">
        <v>30.755394813461656</v>
      </c>
      <c r="BA894">
        <v>7248.497688290503</v>
      </c>
      <c r="BB894">
        <v>77.577065295965582</v>
      </c>
      <c r="BC894">
        <v>19.656119403742199</v>
      </c>
      <c r="BD894">
        <v>7151.2645035907972</v>
      </c>
      <c r="BE894">
        <v>2201.6473167609206</v>
      </c>
      <c r="BF894">
        <v>1370.1414848657892</v>
      </c>
      <c r="BG894">
        <v>631.16188746925968</v>
      </c>
      <c r="BH894">
        <v>200.34394442588533</v>
      </c>
      <c r="BI894">
        <v>983.3633176857453</v>
      </c>
      <c r="BJ894">
        <v>162.28894717154287</v>
      </c>
      <c r="BK894">
        <v>159.43065664270105</v>
      </c>
      <c r="BL894">
        <v>661.64371387150129</v>
      </c>
      <c r="BM894">
        <v>243.45243344621562</v>
      </c>
      <c r="BN894">
        <v>157.49457372109759</v>
      </c>
      <c r="BO894">
        <v>32.934551284331704</v>
      </c>
      <c r="BP894">
        <v>53.023308440785421</v>
      </c>
      <c r="BQ894">
        <v>279.15295376101199</v>
      </c>
      <c r="BR894">
        <v>161.1164404225662</v>
      </c>
      <c r="BS894">
        <v>45.627644251785242</v>
      </c>
      <c r="BT894">
        <v>72.40886908665945</v>
      </c>
      <c r="BU894">
        <v>318.46965229302612</v>
      </c>
      <c r="BV894">
        <v>162.53753664816682</v>
      </c>
      <c r="BW894">
        <v>57.426423243306623</v>
      </c>
      <c r="BX894">
        <v>98.505692401553588</v>
      </c>
      <c r="BY894">
        <v>85.094855593596009</v>
      </c>
      <c r="BZ894">
        <v>74.139013327611764</v>
      </c>
      <c r="CA894">
        <v>5.0309658850830621</v>
      </c>
      <c r="CB894">
        <v>5.9248763809013267</v>
      </c>
      <c r="CC894">
        <v>896.01967881304017</v>
      </c>
      <c r="CD894">
        <v>775.17608522187118</v>
      </c>
      <c r="CE894">
        <v>67.397625070712451</v>
      </c>
      <c r="CF894">
        <v>53.445968520457335</v>
      </c>
      <c r="CG894">
        <v>32385.229861897911</v>
      </c>
      <c r="CH894">
        <v>31257.861802526921</v>
      </c>
      <c r="CI894">
        <v>760.12950289311448</v>
      </c>
      <c r="CJ894">
        <v>367.23855647786661</v>
      </c>
    </row>
    <row r="895" spans="1:88" x14ac:dyDescent="0.2">
      <c r="A895" t="s">
        <v>157</v>
      </c>
      <c r="B895">
        <v>2015</v>
      </c>
      <c r="C895" t="s">
        <v>10</v>
      </c>
      <c r="D895" t="s">
        <v>3324</v>
      </c>
      <c r="E895">
        <v>1500.325423734824</v>
      </c>
      <c r="F895">
        <v>566.08174023064657</v>
      </c>
      <c r="G895">
        <v>143.21250587192608</v>
      </c>
      <c r="H895">
        <v>791.03117763225657</v>
      </c>
      <c r="I895">
        <v>3928.5689356659268</v>
      </c>
      <c r="J895">
        <v>3509.9940094120948</v>
      </c>
      <c r="K895">
        <v>7438.5629450780307</v>
      </c>
      <c r="L895">
        <v>8938.8883688128535</v>
      </c>
      <c r="M895">
        <v>1325.570544369994</v>
      </c>
      <c r="N895">
        <v>557.93753099289825</v>
      </c>
      <c r="O895">
        <v>141.28881277053736</v>
      </c>
      <c r="P895">
        <v>626.34420060656055</v>
      </c>
      <c r="Q895">
        <v>3293.3463096744254</v>
      </c>
      <c r="R895">
        <v>3104.716422687</v>
      </c>
      <c r="S895">
        <v>6398.0627323614353</v>
      </c>
      <c r="T895">
        <v>7723.6332767314289</v>
      </c>
      <c r="U895">
        <v>2774.2732251647512</v>
      </c>
      <c r="V895">
        <v>66.513211467120101</v>
      </c>
      <c r="W895">
        <v>3.8617679490892285</v>
      </c>
      <c r="X895">
        <v>2703.8982457485358</v>
      </c>
      <c r="Y895">
        <v>316.31208902867962</v>
      </c>
      <c r="Z895">
        <v>21.749593795541823</v>
      </c>
      <c r="AA895">
        <v>6.1313721565834101</v>
      </c>
      <c r="AB895">
        <v>288.431123076554</v>
      </c>
      <c r="AC895">
        <v>7503.7803616472174</v>
      </c>
      <c r="AD895">
        <v>0</v>
      </c>
      <c r="AE895">
        <v>0</v>
      </c>
      <c r="AF895">
        <v>7503.7803616472174</v>
      </c>
      <c r="AG895">
        <v>2099.2236737152393</v>
      </c>
      <c r="AH895">
        <v>0</v>
      </c>
      <c r="AI895">
        <v>0</v>
      </c>
      <c r="AJ895">
        <v>2099.2236737152393</v>
      </c>
      <c r="AK895">
        <v>1542.7817243349502</v>
      </c>
      <c r="AL895">
        <v>0</v>
      </c>
      <c r="AM895">
        <v>0</v>
      </c>
      <c r="AN895">
        <v>1542.7817243349502</v>
      </c>
      <c r="AO895">
        <v>11145.785759697408</v>
      </c>
      <c r="AP895">
        <v>0</v>
      </c>
      <c r="AQ895">
        <v>0</v>
      </c>
      <c r="AR895">
        <v>11145.785759697408</v>
      </c>
      <c r="AS895">
        <v>2227.5306404966418</v>
      </c>
      <c r="AT895">
        <v>523.96139768246269</v>
      </c>
      <c r="AU895">
        <v>580.78690173848202</v>
      </c>
      <c r="AV895">
        <v>1122.7823410757046</v>
      </c>
      <c r="AW895">
        <v>839.92088358714591</v>
      </c>
      <c r="AX895">
        <v>17.325572923612256</v>
      </c>
      <c r="AY895">
        <v>3.5067538595308974</v>
      </c>
      <c r="AZ895">
        <v>819.08855680400472</v>
      </c>
      <c r="BA895">
        <v>2648.0738851874385</v>
      </c>
      <c r="BB895">
        <v>101.43930839356486</v>
      </c>
      <c r="BC895">
        <v>85.237423564057423</v>
      </c>
      <c r="BD895">
        <v>2461.3971532298092</v>
      </c>
      <c r="BE895">
        <v>2929.1672463678256</v>
      </c>
      <c r="BF895">
        <v>816.60460509387894</v>
      </c>
      <c r="BG895">
        <v>1045.232017582988</v>
      </c>
      <c r="BH895">
        <v>1067.3306236909705</v>
      </c>
      <c r="BI895">
        <v>1277.4877458158874</v>
      </c>
      <c r="BJ895">
        <v>381.58556347190387</v>
      </c>
      <c r="BK895">
        <v>139.22807273771707</v>
      </c>
      <c r="BL895">
        <v>756.67410960626148</v>
      </c>
      <c r="BM895">
        <v>340.55015982772636</v>
      </c>
      <c r="BN895">
        <v>97.663517530778677</v>
      </c>
      <c r="BO895">
        <v>53.263824768902857</v>
      </c>
      <c r="BP895">
        <v>189.62281752804412</v>
      </c>
      <c r="BQ895">
        <v>496.83586612712537</v>
      </c>
      <c r="BR895">
        <v>106.29603431288521</v>
      </c>
      <c r="BS895">
        <v>102.07138051777724</v>
      </c>
      <c r="BT895">
        <v>288.46845129646192</v>
      </c>
      <c r="BU895">
        <v>611.77479261865801</v>
      </c>
      <c r="BV895">
        <v>108.06344833235717</v>
      </c>
      <c r="BW895">
        <v>157.08041152076984</v>
      </c>
      <c r="BX895">
        <v>346.63093276553099</v>
      </c>
      <c r="BY895">
        <v>615.66642337187568</v>
      </c>
      <c r="BZ895">
        <v>329.80293248391627</v>
      </c>
      <c r="CA895">
        <v>19.944615664246978</v>
      </c>
      <c r="CB895">
        <v>265.91887522371229</v>
      </c>
      <c r="CC895">
        <v>6259.104135006367</v>
      </c>
      <c r="CD895">
        <v>3529.4188623866607</v>
      </c>
      <c r="CE895">
        <v>267.19250531216085</v>
      </c>
      <c r="CF895">
        <v>2462.4927673075445</v>
      </c>
      <c r="CG895">
        <v>11290.001607502258</v>
      </c>
      <c r="CH895">
        <v>9089.7521613717399</v>
      </c>
      <c r="CI895">
        <v>1941.0692713512692</v>
      </c>
      <c r="CJ895">
        <v>259.18017477926048</v>
      </c>
    </row>
    <row r="896" spans="1:88" x14ac:dyDescent="0.2">
      <c r="A896" t="s">
        <v>157</v>
      </c>
      <c r="B896">
        <v>2015</v>
      </c>
      <c r="C896" t="s">
        <v>11</v>
      </c>
      <c r="D896" t="s">
        <v>3325</v>
      </c>
      <c r="E896">
        <v>202.51732440756263</v>
      </c>
      <c r="F896">
        <v>66.066664443671556</v>
      </c>
      <c r="G896">
        <v>67.050710749401901</v>
      </c>
      <c r="H896">
        <v>69.399949214489567</v>
      </c>
      <c r="I896">
        <v>394.3065954974212</v>
      </c>
      <c r="J896">
        <v>1937.413154390912</v>
      </c>
      <c r="K896">
        <v>2331.7197498883315</v>
      </c>
      <c r="L896">
        <v>2534.2370742958947</v>
      </c>
      <c r="M896">
        <v>175.57767068858081</v>
      </c>
      <c r="N896">
        <v>64.705764472203043</v>
      </c>
      <c r="O896">
        <v>66.142938280283673</v>
      </c>
      <c r="P896">
        <v>44.7289679360943</v>
      </c>
      <c r="Q896">
        <v>341.56682827086968</v>
      </c>
      <c r="R896">
        <v>1678.2779536333996</v>
      </c>
      <c r="S896">
        <v>2019.8447819042699</v>
      </c>
      <c r="T896">
        <v>2195.4224525928503</v>
      </c>
      <c r="U896">
        <v>474.49569791524902</v>
      </c>
      <c r="V896">
        <v>10.146966699178027</v>
      </c>
      <c r="W896">
        <v>1.3095804604787209</v>
      </c>
      <c r="X896">
        <v>463.03915075559235</v>
      </c>
      <c r="Y896">
        <v>23.468701282874061</v>
      </c>
      <c r="Z896">
        <v>3.7155228321783111</v>
      </c>
      <c r="AA896">
        <v>2.9363522067323911</v>
      </c>
      <c r="AB896">
        <v>16.816826243963245</v>
      </c>
      <c r="AC896">
        <v>7814.3785864777155</v>
      </c>
      <c r="AD896">
        <v>0</v>
      </c>
      <c r="AE896">
        <v>0</v>
      </c>
      <c r="AF896">
        <v>7814.3785864777155</v>
      </c>
      <c r="AG896">
        <v>83.741672458787193</v>
      </c>
      <c r="AH896">
        <v>0</v>
      </c>
      <c r="AI896">
        <v>0</v>
      </c>
      <c r="AJ896">
        <v>83.741672458787193</v>
      </c>
      <c r="AK896">
        <v>184.17994182619631</v>
      </c>
      <c r="AL896">
        <v>0</v>
      </c>
      <c r="AM896">
        <v>0</v>
      </c>
      <c r="AN896">
        <v>184.17994182619631</v>
      </c>
      <c r="AO896">
        <v>8082.300200762701</v>
      </c>
      <c r="AP896">
        <v>0</v>
      </c>
      <c r="AQ896">
        <v>0</v>
      </c>
      <c r="AR896">
        <v>8082.300200762701</v>
      </c>
      <c r="AS896">
        <v>331.95495005556626</v>
      </c>
      <c r="AT896">
        <v>63.041814113263712</v>
      </c>
      <c r="AU896">
        <v>218.54073588610481</v>
      </c>
      <c r="AV896">
        <v>50.372400056196945</v>
      </c>
      <c r="AW896">
        <v>64.649037168307331</v>
      </c>
      <c r="AX896">
        <v>1.8028207983442075</v>
      </c>
      <c r="AY896">
        <v>1.5807305533731357</v>
      </c>
      <c r="AZ896">
        <v>61.265485816590079</v>
      </c>
      <c r="BA896">
        <v>533.49059305031005</v>
      </c>
      <c r="BB896">
        <v>15.505100276770623</v>
      </c>
      <c r="BC896">
        <v>25.622250201644821</v>
      </c>
      <c r="BD896">
        <v>492.36324257189443</v>
      </c>
      <c r="BE896">
        <v>573.71956759395573</v>
      </c>
      <c r="BF896">
        <v>98.052372890253579</v>
      </c>
      <c r="BG896">
        <v>427.36205430334411</v>
      </c>
      <c r="BH896">
        <v>48.305140400358638</v>
      </c>
      <c r="BI896">
        <v>110.45651315957565</v>
      </c>
      <c r="BJ896">
        <v>22.9892153528608</v>
      </c>
      <c r="BK896">
        <v>61.570569806692873</v>
      </c>
      <c r="BL896">
        <v>25.896728000022087</v>
      </c>
      <c r="BM896">
        <v>36.660669041353287</v>
      </c>
      <c r="BN896">
        <v>6.1129287150222806</v>
      </c>
      <c r="BO896">
        <v>22.91230492034185</v>
      </c>
      <c r="BP896">
        <v>7.6354354059890852</v>
      </c>
      <c r="BQ896">
        <v>70.701222236285261</v>
      </c>
      <c r="BR896">
        <v>7.7165334604488161</v>
      </c>
      <c r="BS896">
        <v>48.061639750517728</v>
      </c>
      <c r="BT896">
        <v>14.923049025318663</v>
      </c>
      <c r="BU896">
        <v>105.72693469566471</v>
      </c>
      <c r="BV896">
        <v>8.1439074473813093</v>
      </c>
      <c r="BW896">
        <v>76.606871477905571</v>
      </c>
      <c r="BX896">
        <v>20.976155770377996</v>
      </c>
      <c r="BY896">
        <v>90.966134365084216</v>
      </c>
      <c r="BZ896">
        <v>61.307439176918557</v>
      </c>
      <c r="CA896">
        <v>9.772211273726553</v>
      </c>
      <c r="CB896">
        <v>19.886483914439321</v>
      </c>
      <c r="CC896">
        <v>953.47868706556744</v>
      </c>
      <c r="CD896">
        <v>642.45429268659211</v>
      </c>
      <c r="CE896">
        <v>130.63597768620895</v>
      </c>
      <c r="CF896">
        <v>180.38841669276641</v>
      </c>
      <c r="CG896">
        <v>1782.8456807092086</v>
      </c>
      <c r="CH896">
        <v>839.34802851033021</v>
      </c>
      <c r="CI896">
        <v>910.57394700763473</v>
      </c>
      <c r="CJ896">
        <v>32.92370519124735</v>
      </c>
    </row>
    <row r="897" spans="1:88" x14ac:dyDescent="0.2">
      <c r="A897" t="s">
        <v>157</v>
      </c>
      <c r="B897">
        <v>2015</v>
      </c>
      <c r="C897" t="s">
        <v>12</v>
      </c>
      <c r="D897" t="s">
        <v>3326</v>
      </c>
      <c r="E897">
        <v>755.32183265244635</v>
      </c>
      <c r="F897">
        <v>275.18969170846776</v>
      </c>
      <c r="G897">
        <v>52.436079337203665</v>
      </c>
      <c r="H897">
        <v>427.69606160677637</v>
      </c>
      <c r="I897">
        <v>293.01067600599504</v>
      </c>
      <c r="J897">
        <v>1599.1864666195531</v>
      </c>
      <c r="K897">
        <v>1892.1971426255491</v>
      </c>
      <c r="L897">
        <v>2647.5189752779952</v>
      </c>
      <c r="M897">
        <v>745.75776230761062</v>
      </c>
      <c r="N897">
        <v>272.73940992567913</v>
      </c>
      <c r="O897">
        <v>51.674446385815102</v>
      </c>
      <c r="P897">
        <v>421.34390599611646</v>
      </c>
      <c r="Q897">
        <v>271.40170772937734</v>
      </c>
      <c r="R897">
        <v>1481.2495706107793</v>
      </c>
      <c r="S897">
        <v>1752.6512783401561</v>
      </c>
      <c r="T897">
        <v>2498.4090406477662</v>
      </c>
      <c r="U897">
        <v>170.67269062651451</v>
      </c>
      <c r="V897">
        <v>20.16523302534782</v>
      </c>
      <c r="W897">
        <v>0.95989780979396111</v>
      </c>
      <c r="X897">
        <v>149.5475597913719</v>
      </c>
      <c r="Y897">
        <v>13.776465231066005</v>
      </c>
      <c r="Z897">
        <v>6.5307079099159608</v>
      </c>
      <c r="AA897">
        <v>2.4752869333682339</v>
      </c>
      <c r="AB897">
        <v>4.7704703877817849</v>
      </c>
      <c r="AC897">
        <v>1090.8796670296845</v>
      </c>
      <c r="AD897">
        <v>0</v>
      </c>
      <c r="AE897">
        <v>0</v>
      </c>
      <c r="AF897">
        <v>1090.8796670296845</v>
      </c>
      <c r="AG897">
        <v>33.221206973436779</v>
      </c>
      <c r="AH897">
        <v>0</v>
      </c>
      <c r="AI897">
        <v>0</v>
      </c>
      <c r="AJ897">
        <v>33.221206973436779</v>
      </c>
      <c r="AK897">
        <v>67.194679851096708</v>
      </c>
      <c r="AL897">
        <v>0</v>
      </c>
      <c r="AM897">
        <v>0</v>
      </c>
      <c r="AN897">
        <v>67.194679851096708</v>
      </c>
      <c r="AO897">
        <v>1191.2955538542219</v>
      </c>
      <c r="AP897">
        <v>0</v>
      </c>
      <c r="AQ897">
        <v>0</v>
      </c>
      <c r="AR897">
        <v>1191.2955538542219</v>
      </c>
      <c r="AS897">
        <v>282.98386656335765</v>
      </c>
      <c r="AT897">
        <v>134.53081870730992</v>
      </c>
      <c r="AU897">
        <v>133.72008408630117</v>
      </c>
      <c r="AV897">
        <v>14.732963769745897</v>
      </c>
      <c r="AW897">
        <v>46.973141871087343</v>
      </c>
      <c r="AX897">
        <v>5.0365742086671341</v>
      </c>
      <c r="AY897">
        <v>0.69890711904921021</v>
      </c>
      <c r="AZ897">
        <v>41.237660543370907</v>
      </c>
      <c r="BA897">
        <v>133.23720230914577</v>
      </c>
      <c r="BB897">
        <v>29.684800103650488</v>
      </c>
      <c r="BC897">
        <v>17.33844627692843</v>
      </c>
      <c r="BD897">
        <v>86.213955928567103</v>
      </c>
      <c r="BE897">
        <v>1012.6815025323177</v>
      </c>
      <c r="BF897">
        <v>630.10363162325586</v>
      </c>
      <c r="BG897">
        <v>372.74706223898227</v>
      </c>
      <c r="BH897">
        <v>9.8308086700809696</v>
      </c>
      <c r="BI897">
        <v>289.74128756624953</v>
      </c>
      <c r="BJ897">
        <v>97.971305755092658</v>
      </c>
      <c r="BK897">
        <v>58.436555939798367</v>
      </c>
      <c r="BL897">
        <v>133.33342587135826</v>
      </c>
      <c r="BM897">
        <v>79.866937690532382</v>
      </c>
      <c r="BN897">
        <v>8.3546644327138253</v>
      </c>
      <c r="BO897">
        <v>19.57951812727412</v>
      </c>
      <c r="BP897">
        <v>51.932755130544237</v>
      </c>
      <c r="BQ897">
        <v>106.92164387412166</v>
      </c>
      <c r="BR897">
        <v>9.4542175300920785</v>
      </c>
      <c r="BS897">
        <v>33.965126584492644</v>
      </c>
      <c r="BT897">
        <v>63.502299759536839</v>
      </c>
      <c r="BU897">
        <v>133.26067108957619</v>
      </c>
      <c r="BV897">
        <v>9.8605012852144291</v>
      </c>
      <c r="BW897">
        <v>49.793832832735539</v>
      </c>
      <c r="BX897">
        <v>73.606336971626419</v>
      </c>
      <c r="BY897">
        <v>72.948228383073456</v>
      </c>
      <c r="BZ897">
        <v>61.960588594429581</v>
      </c>
      <c r="CA897">
        <v>7.7272973631778559</v>
      </c>
      <c r="CB897">
        <v>3.260342425466205</v>
      </c>
      <c r="CC897">
        <v>777.96541758450633</v>
      </c>
      <c r="CD897">
        <v>646.20382420881515</v>
      </c>
      <c r="CE897">
        <v>102.72612692423367</v>
      </c>
      <c r="CF897">
        <v>29.035466451459406</v>
      </c>
      <c r="CG897">
        <v>4170.1253217348303</v>
      </c>
      <c r="CH897">
        <v>3447.8943726976941</v>
      </c>
      <c r="CI897">
        <v>709.50046249450543</v>
      </c>
      <c r="CJ897">
        <v>12.730486542649658</v>
      </c>
    </row>
    <row r="898" spans="1:88" x14ac:dyDescent="0.2">
      <c r="A898" t="s">
        <v>157</v>
      </c>
      <c r="B898">
        <v>2015</v>
      </c>
      <c r="C898" t="s">
        <v>13</v>
      </c>
      <c r="D898" t="s">
        <v>3327</v>
      </c>
      <c r="E898">
        <v>4109.6233362606199</v>
      </c>
      <c r="F898">
        <v>1736.1387395537431</v>
      </c>
      <c r="G898">
        <v>242.08747469434547</v>
      </c>
      <c r="H898">
        <v>2131.3971220125227</v>
      </c>
      <c r="I898">
        <v>383.73324814881568</v>
      </c>
      <c r="J898">
        <v>5163.7015899603712</v>
      </c>
      <c r="K898">
        <v>5547.4348381091841</v>
      </c>
      <c r="L898">
        <v>9657.058174369804</v>
      </c>
      <c r="M898">
        <v>3840.4348267789342</v>
      </c>
      <c r="N898">
        <v>1729.0033644101804</v>
      </c>
      <c r="O898">
        <v>238.73529455238418</v>
      </c>
      <c r="P898">
        <v>1872.6961678163657</v>
      </c>
      <c r="Q898">
        <v>314.43043766926087</v>
      </c>
      <c r="R898">
        <v>4363.428742772835</v>
      </c>
      <c r="S898">
        <v>4677.8591804420976</v>
      </c>
      <c r="T898">
        <v>8518.2940072210313</v>
      </c>
      <c r="U898">
        <v>7163.2163838112228</v>
      </c>
      <c r="V898">
        <v>53.379231891198891</v>
      </c>
      <c r="W898">
        <v>7.0164383254745557</v>
      </c>
      <c r="X898">
        <v>7102.8207135945495</v>
      </c>
      <c r="Y898">
        <v>108.14430164244988</v>
      </c>
      <c r="Z898">
        <v>19.466088410353123</v>
      </c>
      <c r="AA898">
        <v>10.660299274579007</v>
      </c>
      <c r="AB898">
        <v>78.017913957517337</v>
      </c>
      <c r="AC898">
        <v>24471.486246966058</v>
      </c>
      <c r="AD898">
        <v>0</v>
      </c>
      <c r="AE898">
        <v>0</v>
      </c>
      <c r="AF898">
        <v>24471.486246966058</v>
      </c>
      <c r="AG898">
        <v>21312.03607079374</v>
      </c>
      <c r="AH898">
        <v>0</v>
      </c>
      <c r="AI898">
        <v>0</v>
      </c>
      <c r="AJ898">
        <v>21312.03607079374</v>
      </c>
      <c r="AK898">
        <v>11597.244189633986</v>
      </c>
      <c r="AL898">
        <v>0</v>
      </c>
      <c r="AM898">
        <v>0</v>
      </c>
      <c r="AN898">
        <v>11597.244189633986</v>
      </c>
      <c r="AO898">
        <v>57380.76650739379</v>
      </c>
      <c r="AP898">
        <v>0</v>
      </c>
      <c r="AQ898">
        <v>0</v>
      </c>
      <c r="AR898">
        <v>57380.76650739379</v>
      </c>
      <c r="AS898">
        <v>8930.6042087352744</v>
      </c>
      <c r="AT898">
        <v>415.94022951960244</v>
      </c>
      <c r="AU898">
        <v>783.71774941349156</v>
      </c>
      <c r="AV898">
        <v>7730.9462298021899</v>
      </c>
      <c r="AW898">
        <v>296.25019176938235</v>
      </c>
      <c r="AX898">
        <v>13.332722283176073</v>
      </c>
      <c r="AY898">
        <v>5.3018918225642171</v>
      </c>
      <c r="AZ898">
        <v>277.61557766364285</v>
      </c>
      <c r="BA898">
        <v>875.48234916679905</v>
      </c>
      <c r="BB898">
        <v>88.357324485496378</v>
      </c>
      <c r="BC898">
        <v>114.13811628957355</v>
      </c>
      <c r="BD898">
        <v>672.98690839172821</v>
      </c>
      <c r="BE898">
        <v>4309.7615005617699</v>
      </c>
      <c r="BF898">
        <v>1788.5039623443854</v>
      </c>
      <c r="BG898">
        <v>1690.395634172778</v>
      </c>
      <c r="BH898">
        <v>830.86190404462593</v>
      </c>
      <c r="BI898">
        <v>3376.7314134009921</v>
      </c>
      <c r="BJ898">
        <v>538.63296676431298</v>
      </c>
      <c r="BK898">
        <v>239.10394168072375</v>
      </c>
      <c r="BL898">
        <v>2598.9945049559624</v>
      </c>
      <c r="BM898">
        <v>485.56087251697807</v>
      </c>
      <c r="BN898">
        <v>54.74810594618679</v>
      </c>
      <c r="BO898">
        <v>97.595071191992005</v>
      </c>
      <c r="BP898">
        <v>333.21769537879982</v>
      </c>
      <c r="BQ898">
        <v>875.54248884047968</v>
      </c>
      <c r="BR898">
        <v>84.094443962571461</v>
      </c>
      <c r="BS898">
        <v>163.50345658497139</v>
      </c>
      <c r="BT898">
        <v>627.94458829293524</v>
      </c>
      <c r="BU898">
        <v>1318.3424854641023</v>
      </c>
      <c r="BV898">
        <v>153.27217348501492</v>
      </c>
      <c r="BW898">
        <v>236.45815379000302</v>
      </c>
      <c r="BX898">
        <v>928.61215818908329</v>
      </c>
      <c r="BY898">
        <v>336.43943692566324</v>
      </c>
      <c r="BZ898">
        <v>253.77054487199021</v>
      </c>
      <c r="CA898">
        <v>37.748130365991791</v>
      </c>
      <c r="CB898">
        <v>44.920761687680738</v>
      </c>
      <c r="CC898">
        <v>3458.163113591489</v>
      </c>
      <c r="CD898">
        <v>2654.1929228255626</v>
      </c>
      <c r="CE898">
        <v>504.46627544241579</v>
      </c>
      <c r="CF898">
        <v>299.50391532350852</v>
      </c>
      <c r="CG898">
        <v>28844.877628192942</v>
      </c>
      <c r="CH898">
        <v>17604.70698270743</v>
      </c>
      <c r="CI898">
        <v>3282.8816153782354</v>
      </c>
      <c r="CJ898">
        <v>7957.2890301073257</v>
      </c>
    </row>
    <row r="899" spans="1:88" x14ac:dyDescent="0.2">
      <c r="A899" t="s">
        <v>157</v>
      </c>
      <c r="B899">
        <v>2015</v>
      </c>
      <c r="C899" t="s">
        <v>14</v>
      </c>
      <c r="D899" t="s">
        <v>3328</v>
      </c>
      <c r="E899">
        <v>470.41333861897124</v>
      </c>
      <c r="F899">
        <v>170.78885863088618</v>
      </c>
      <c r="G899">
        <v>146.1245284157034</v>
      </c>
      <c r="H899">
        <v>153.49995157237993</v>
      </c>
      <c r="I899">
        <v>809.87037815381279</v>
      </c>
      <c r="J899">
        <v>1201.235111971175</v>
      </c>
      <c r="K899">
        <v>2011.1054901249881</v>
      </c>
      <c r="L899">
        <v>2481.5188287439596</v>
      </c>
      <c r="M899">
        <v>431.89963799893269</v>
      </c>
      <c r="N899">
        <v>168.21260702296297</v>
      </c>
      <c r="O899">
        <v>144.1908463844905</v>
      </c>
      <c r="P899">
        <v>119.49618459147916</v>
      </c>
      <c r="Q899">
        <v>692.72509344890864</v>
      </c>
      <c r="R899">
        <v>1028.3643038749747</v>
      </c>
      <c r="S899">
        <v>1721.0893973238828</v>
      </c>
      <c r="T899">
        <v>2152.9890353228157</v>
      </c>
      <c r="U899">
        <v>765.71578768386939</v>
      </c>
      <c r="V899">
        <v>18.098275165548003</v>
      </c>
      <c r="W899">
        <v>3.219252453273953</v>
      </c>
      <c r="X899">
        <v>744.398260065047</v>
      </c>
      <c r="Y899">
        <v>34.988264880215304</v>
      </c>
      <c r="Z899">
        <v>7.1268279489438857</v>
      </c>
      <c r="AA899">
        <v>6.2187943620162915</v>
      </c>
      <c r="AB899">
        <v>21.642642569255116</v>
      </c>
      <c r="AC899">
        <v>6934.957187780883</v>
      </c>
      <c r="AD899">
        <v>0</v>
      </c>
      <c r="AE899">
        <v>0</v>
      </c>
      <c r="AF899">
        <v>6934.957187780883</v>
      </c>
      <c r="AG899">
        <v>1106.2416128308023</v>
      </c>
      <c r="AH899">
        <v>0</v>
      </c>
      <c r="AI899">
        <v>0</v>
      </c>
      <c r="AJ899">
        <v>1106.2416128308023</v>
      </c>
      <c r="AK899">
        <v>880.02535627568261</v>
      </c>
      <c r="AL899">
        <v>0</v>
      </c>
      <c r="AM899">
        <v>0</v>
      </c>
      <c r="AN899">
        <v>880.02535627568261</v>
      </c>
      <c r="AO899">
        <v>8921.2241568873687</v>
      </c>
      <c r="AP899">
        <v>0</v>
      </c>
      <c r="AQ899">
        <v>0</v>
      </c>
      <c r="AR899">
        <v>8921.2241568873687</v>
      </c>
      <c r="AS899">
        <v>1008.7255409721126</v>
      </c>
      <c r="AT899">
        <v>105.94057771383491</v>
      </c>
      <c r="AU899">
        <v>493.25340324199749</v>
      </c>
      <c r="AV899">
        <v>409.531560016279</v>
      </c>
      <c r="AW899">
        <v>79.916076365297727</v>
      </c>
      <c r="AX899">
        <v>3.392195771571326</v>
      </c>
      <c r="AY899">
        <v>3.5752529981157264</v>
      </c>
      <c r="AZ899">
        <v>72.948627595610787</v>
      </c>
      <c r="BA899">
        <v>291.73913845883453</v>
      </c>
      <c r="BB899">
        <v>29.285365240949673</v>
      </c>
      <c r="BC899">
        <v>59.790206107916788</v>
      </c>
      <c r="BD899">
        <v>202.66356710996757</v>
      </c>
      <c r="BE899">
        <v>1277.6787950119869</v>
      </c>
      <c r="BF899">
        <v>228.15502987856348</v>
      </c>
      <c r="BG899">
        <v>981.28205176508516</v>
      </c>
      <c r="BH899">
        <v>68.241713368341451</v>
      </c>
      <c r="BI899">
        <v>350.37903618251539</v>
      </c>
      <c r="BJ899">
        <v>52.661081177290946</v>
      </c>
      <c r="BK899">
        <v>152.06938202204876</v>
      </c>
      <c r="BL899">
        <v>145.64857298317548</v>
      </c>
      <c r="BM899">
        <v>89.396060777272737</v>
      </c>
      <c r="BN899">
        <v>10.849203094536438</v>
      </c>
      <c r="BO899">
        <v>55.07980257750485</v>
      </c>
      <c r="BP899">
        <v>23.467055105231506</v>
      </c>
      <c r="BQ899">
        <v>169.8420985188443</v>
      </c>
      <c r="BR899">
        <v>14.742354187427811</v>
      </c>
      <c r="BS899">
        <v>110.62603113702558</v>
      </c>
      <c r="BT899">
        <v>44.473713194391308</v>
      </c>
      <c r="BU899">
        <v>256.34929352140534</v>
      </c>
      <c r="BV899">
        <v>18.219766290487001</v>
      </c>
      <c r="BW899">
        <v>173.31857073513115</v>
      </c>
      <c r="BX899">
        <v>64.810956495786797</v>
      </c>
      <c r="BY899">
        <v>165.30911331881904</v>
      </c>
      <c r="BZ899">
        <v>117.7918702677664</v>
      </c>
      <c r="CA899">
        <v>21.376963516420112</v>
      </c>
      <c r="CB899">
        <v>26.140279534633386</v>
      </c>
      <c r="CC899">
        <v>1755.2578205885638</v>
      </c>
      <c r="CD899">
        <v>1232.7104256193329</v>
      </c>
      <c r="CE899">
        <v>286.08161731243808</v>
      </c>
      <c r="CF899">
        <v>236.46577765678848</v>
      </c>
      <c r="CG899">
        <v>4293.7943973346019</v>
      </c>
      <c r="CH899">
        <v>1927.9273367876035</v>
      </c>
      <c r="CI899">
        <v>1982.2474315981399</v>
      </c>
      <c r="CJ899">
        <v>383.61962894886085</v>
      </c>
    </row>
    <row r="900" spans="1:88" x14ac:dyDescent="0.2">
      <c r="A900" t="s">
        <v>157</v>
      </c>
      <c r="B900">
        <v>2015</v>
      </c>
      <c r="C900" t="s">
        <v>15</v>
      </c>
      <c r="D900" t="s">
        <v>3329</v>
      </c>
      <c r="E900">
        <v>111.21164138044753</v>
      </c>
      <c r="F900">
        <v>39.9693735903735</v>
      </c>
      <c r="G900">
        <v>41.957424799624945</v>
      </c>
      <c r="H900">
        <v>29.284842990448976</v>
      </c>
      <c r="I900">
        <v>4765.8284483849002</v>
      </c>
      <c r="J900">
        <v>1528.308549515742</v>
      </c>
      <c r="K900">
        <v>6294.1369979006522</v>
      </c>
      <c r="L900">
        <v>6405.3486392810992</v>
      </c>
      <c r="M900">
        <v>98.450978487199023</v>
      </c>
      <c r="N900">
        <v>38.678322631720704</v>
      </c>
      <c r="O900">
        <v>41.400576937909079</v>
      </c>
      <c r="P900">
        <v>18.372078917569233</v>
      </c>
      <c r="Q900">
        <v>4220.6148759679272</v>
      </c>
      <c r="R900">
        <v>1353.4734366200587</v>
      </c>
      <c r="S900">
        <v>5574.0883125879891</v>
      </c>
      <c r="T900">
        <v>5672.539291075188</v>
      </c>
      <c r="U900">
        <v>225.83486501301712</v>
      </c>
      <c r="V900">
        <v>8.7761465909584313</v>
      </c>
      <c r="W900">
        <v>0.94932987223576282</v>
      </c>
      <c r="X900">
        <v>216.10938854982254</v>
      </c>
      <c r="Y900">
        <v>16.042047538102068</v>
      </c>
      <c r="Z900">
        <v>3.5961318586537843</v>
      </c>
      <c r="AA900">
        <v>1.7889752178189395</v>
      </c>
      <c r="AB900">
        <v>10.656940461629345</v>
      </c>
      <c r="AC900">
        <v>2057.697488576654</v>
      </c>
      <c r="AD900">
        <v>0</v>
      </c>
      <c r="AE900">
        <v>0</v>
      </c>
      <c r="AF900">
        <v>2057.697488576654</v>
      </c>
      <c r="AG900">
        <v>137.00413140053843</v>
      </c>
      <c r="AH900">
        <v>0</v>
      </c>
      <c r="AI900">
        <v>0</v>
      </c>
      <c r="AJ900">
        <v>137.00413140053843</v>
      </c>
      <c r="AK900">
        <v>138.12955294001395</v>
      </c>
      <c r="AL900">
        <v>0</v>
      </c>
      <c r="AM900">
        <v>0</v>
      </c>
      <c r="AN900">
        <v>138.12955294001395</v>
      </c>
      <c r="AO900">
        <v>2332.8311729172069</v>
      </c>
      <c r="AP900">
        <v>0</v>
      </c>
      <c r="AQ900">
        <v>0</v>
      </c>
      <c r="AR900">
        <v>2332.8311729172069</v>
      </c>
      <c r="AS900">
        <v>236.98487899768668</v>
      </c>
      <c r="AT900">
        <v>44.22867787605152</v>
      </c>
      <c r="AU900">
        <v>140.6988955382354</v>
      </c>
      <c r="AV900">
        <v>52.057305583399526</v>
      </c>
      <c r="AW900">
        <v>36.807983989198604</v>
      </c>
      <c r="AX900">
        <v>1.4498159785699805</v>
      </c>
      <c r="AY900">
        <v>1.1127463533300284</v>
      </c>
      <c r="AZ900">
        <v>34.245421657298714</v>
      </c>
      <c r="BA900">
        <v>125.07295203791759</v>
      </c>
      <c r="BB900">
        <v>14.364698879726667</v>
      </c>
      <c r="BC900">
        <v>18.23215066154701</v>
      </c>
      <c r="BD900">
        <v>92.476102496643975</v>
      </c>
      <c r="BE900">
        <v>422.52868481683754</v>
      </c>
      <c r="BF900">
        <v>68.682969666439419</v>
      </c>
      <c r="BG900">
        <v>330.61728515967371</v>
      </c>
      <c r="BH900">
        <v>23.228429990726536</v>
      </c>
      <c r="BI900">
        <v>103.31140180908552</v>
      </c>
      <c r="BJ900">
        <v>16.814742442107441</v>
      </c>
      <c r="BK900">
        <v>63.368509534430174</v>
      </c>
      <c r="BL900">
        <v>23.128149832548036</v>
      </c>
      <c r="BM900">
        <v>28.650079633388302</v>
      </c>
      <c r="BN900">
        <v>5.1385186975241197</v>
      </c>
      <c r="BO900">
        <v>18.584565813289174</v>
      </c>
      <c r="BP900">
        <v>4.9269951225749287</v>
      </c>
      <c r="BQ900">
        <v>51.155992507259526</v>
      </c>
      <c r="BR900">
        <v>6.7321695747917421</v>
      </c>
      <c r="BS900">
        <v>34.809233563494359</v>
      </c>
      <c r="BT900">
        <v>9.6145893689734407</v>
      </c>
      <c r="BU900">
        <v>72.846241279813455</v>
      </c>
      <c r="BV900">
        <v>7.048149112083097</v>
      </c>
      <c r="BW900">
        <v>52.738655228613133</v>
      </c>
      <c r="BX900">
        <v>13.059436939117241</v>
      </c>
      <c r="BY900">
        <v>78.370044128022499</v>
      </c>
      <c r="BZ900">
        <v>64.247800935286861</v>
      </c>
      <c r="CA900">
        <v>5.2050157358832019</v>
      </c>
      <c r="CB900">
        <v>8.9172274568528227</v>
      </c>
      <c r="CC900">
        <v>826.03647073910997</v>
      </c>
      <c r="CD900">
        <v>672.62668804664509</v>
      </c>
      <c r="CE900">
        <v>69.819861888750523</v>
      </c>
      <c r="CF900">
        <v>83.589920803715842</v>
      </c>
      <c r="CG900">
        <v>1040.1972501775858</v>
      </c>
      <c r="CH900">
        <v>440.54009816284366</v>
      </c>
      <c r="CI900">
        <v>566.25987630939323</v>
      </c>
      <c r="CJ900">
        <v>33.397275705347354</v>
      </c>
    </row>
    <row r="901" spans="1:88" x14ac:dyDescent="0.2">
      <c r="A901" t="s">
        <v>157</v>
      </c>
      <c r="B901">
        <v>2015</v>
      </c>
      <c r="C901" t="s">
        <v>16</v>
      </c>
      <c r="D901" t="s">
        <v>3330</v>
      </c>
      <c r="E901">
        <v>225.92534616751814</v>
      </c>
      <c r="F901">
        <v>66.318044636155165</v>
      </c>
      <c r="G901">
        <v>78.396684533940558</v>
      </c>
      <c r="H901">
        <v>81.210616997422363</v>
      </c>
      <c r="I901">
        <v>2420.4004430742598</v>
      </c>
      <c r="J901">
        <v>1095.9982905627564</v>
      </c>
      <c r="K901">
        <v>3516.3987336370201</v>
      </c>
      <c r="L901">
        <v>3742.3240798045385</v>
      </c>
      <c r="M901">
        <v>196.94494381692328</v>
      </c>
      <c r="N901">
        <v>64.986899587873324</v>
      </c>
      <c r="O901">
        <v>77.333021785508237</v>
      </c>
      <c r="P901">
        <v>54.625022443542484</v>
      </c>
      <c r="Q901">
        <v>2108.9954887407093</v>
      </c>
      <c r="R901">
        <v>925.14706818900993</v>
      </c>
      <c r="S901">
        <v>3034.1425569297176</v>
      </c>
      <c r="T901">
        <v>3231.0875007466411</v>
      </c>
      <c r="U901">
        <v>457.50466028765828</v>
      </c>
      <c r="V901">
        <v>9.3814235383990159</v>
      </c>
      <c r="W901">
        <v>1.7443632932731989</v>
      </c>
      <c r="X901">
        <v>446.37887345598551</v>
      </c>
      <c r="Y901">
        <v>21.808510838795264</v>
      </c>
      <c r="Z901">
        <v>3.6798975161812324</v>
      </c>
      <c r="AA901">
        <v>3.422998879532011</v>
      </c>
      <c r="AB901">
        <v>14.705614443081902</v>
      </c>
      <c r="AC901">
        <v>3810.819102739199</v>
      </c>
      <c r="AD901">
        <v>0</v>
      </c>
      <c r="AE901">
        <v>0</v>
      </c>
      <c r="AF901">
        <v>3810.819102739199</v>
      </c>
      <c r="AG901">
        <v>1277.8280774272894</v>
      </c>
      <c r="AH901">
        <v>0</v>
      </c>
      <c r="AI901">
        <v>0</v>
      </c>
      <c r="AJ901">
        <v>1277.8280774272894</v>
      </c>
      <c r="AK901">
        <v>5949.480878369407</v>
      </c>
      <c r="AL901">
        <v>0</v>
      </c>
      <c r="AM901">
        <v>0</v>
      </c>
      <c r="AN901">
        <v>5949.480878369407</v>
      </c>
      <c r="AO901">
        <v>11038.128058535876</v>
      </c>
      <c r="AP901">
        <v>0</v>
      </c>
      <c r="AQ901">
        <v>0</v>
      </c>
      <c r="AR901">
        <v>11038.128058535876</v>
      </c>
      <c r="AS901">
        <v>723.18506251389124</v>
      </c>
      <c r="AT901">
        <v>57.961387517966436</v>
      </c>
      <c r="AU901">
        <v>261.38711200203329</v>
      </c>
      <c r="AV901">
        <v>403.83656299389173</v>
      </c>
      <c r="AW901">
        <v>54.695183731727042</v>
      </c>
      <c r="AX901">
        <v>1.6412478961191235</v>
      </c>
      <c r="AY901">
        <v>1.8049890943886158</v>
      </c>
      <c r="AZ901">
        <v>51.248946741219335</v>
      </c>
      <c r="BA901">
        <v>189.89537100019959</v>
      </c>
      <c r="BB901">
        <v>15.189940507072649</v>
      </c>
      <c r="BC901">
        <v>33.35739692467024</v>
      </c>
      <c r="BD901">
        <v>141.34803356845623</v>
      </c>
      <c r="BE901">
        <v>739.94289499501122</v>
      </c>
      <c r="BF901">
        <v>104.02402990897612</v>
      </c>
      <c r="BG901">
        <v>589.77294485407731</v>
      </c>
      <c r="BH901">
        <v>46.145920231960005</v>
      </c>
      <c r="BI901">
        <v>268.82918104461993</v>
      </c>
      <c r="BJ901">
        <v>23.567918644906651</v>
      </c>
      <c r="BK901">
        <v>106.37763720110992</v>
      </c>
      <c r="BL901">
        <v>138.88362519860382</v>
      </c>
      <c r="BM901">
        <v>52.953458166427311</v>
      </c>
      <c r="BN901">
        <v>5.7577615110637259</v>
      </c>
      <c r="BO901">
        <v>32.682291957802079</v>
      </c>
      <c r="BP901">
        <v>14.513404697561464</v>
      </c>
      <c r="BQ901">
        <v>94.547432470661903</v>
      </c>
      <c r="BR901">
        <v>7.6750852893596928</v>
      </c>
      <c r="BS901">
        <v>59.998741836614393</v>
      </c>
      <c r="BT901">
        <v>26.873605344687817</v>
      </c>
      <c r="BU901">
        <v>136.4668997254303</v>
      </c>
      <c r="BV901">
        <v>8.8070451990655307</v>
      </c>
      <c r="BW901">
        <v>90.18488437383823</v>
      </c>
      <c r="BX901">
        <v>37.474970152526836</v>
      </c>
      <c r="BY901">
        <v>98.432876361601004</v>
      </c>
      <c r="BZ901">
        <v>60.923834577362797</v>
      </c>
      <c r="CA901">
        <v>10.354493872729087</v>
      </c>
      <c r="CB901">
        <v>27.154547911509319</v>
      </c>
      <c r="CC901">
        <v>1025.6722854349339</v>
      </c>
      <c r="CD901">
        <v>639.21142321146579</v>
      </c>
      <c r="CE901">
        <v>138.65544006125501</v>
      </c>
      <c r="CF901">
        <v>247.80542216221218</v>
      </c>
      <c r="CG901">
        <v>1958.9230958726498</v>
      </c>
      <c r="CH901">
        <v>757.52452245489962</v>
      </c>
      <c r="CI901">
        <v>1059.5223398708406</v>
      </c>
      <c r="CJ901">
        <v>141.87623354690547</v>
      </c>
    </row>
    <row r="902" spans="1:88" x14ac:dyDescent="0.2">
      <c r="A902" t="s">
        <v>157</v>
      </c>
      <c r="B902">
        <v>2015</v>
      </c>
      <c r="C902" t="s">
        <v>17</v>
      </c>
      <c r="D902" t="s">
        <v>3331</v>
      </c>
      <c r="E902">
        <v>847.21179760667246</v>
      </c>
      <c r="F902">
        <v>288.98451556213712</v>
      </c>
      <c r="G902">
        <v>299.14563474181659</v>
      </c>
      <c r="H902">
        <v>259.08164730271727</v>
      </c>
      <c r="I902">
        <v>4863.6479201876618</v>
      </c>
      <c r="J902">
        <v>2115.9924249504511</v>
      </c>
      <c r="K902">
        <v>6979.6403451381248</v>
      </c>
      <c r="L902">
        <v>7826.8521427447977</v>
      </c>
      <c r="M902">
        <v>767.07476542454822</v>
      </c>
      <c r="N902">
        <v>284.69742314851027</v>
      </c>
      <c r="O902">
        <v>295.12253401089055</v>
      </c>
      <c r="P902">
        <v>187.25480826514737</v>
      </c>
      <c r="Q902">
        <v>4297.1620004554279</v>
      </c>
      <c r="R902">
        <v>1869.5354579444468</v>
      </c>
      <c r="S902">
        <v>6166.6974583998763</v>
      </c>
      <c r="T902">
        <v>6933.7722238244241</v>
      </c>
      <c r="U902">
        <v>1413.8095902323348</v>
      </c>
      <c r="V902">
        <v>31.408030221241194</v>
      </c>
      <c r="W902">
        <v>6.076591949308221</v>
      </c>
      <c r="X902">
        <v>1376.3249680617905</v>
      </c>
      <c r="Y902">
        <v>76.232177603586024</v>
      </c>
      <c r="Z902">
        <v>11.751314288913566</v>
      </c>
      <c r="AA902">
        <v>12.990556819442382</v>
      </c>
      <c r="AB902">
        <v>51.490306495229852</v>
      </c>
      <c r="AC902">
        <v>19984.422514344205</v>
      </c>
      <c r="AD902">
        <v>0</v>
      </c>
      <c r="AE902">
        <v>0</v>
      </c>
      <c r="AF902">
        <v>19984.422514344205</v>
      </c>
      <c r="AG902">
        <v>1030.8291977386011</v>
      </c>
      <c r="AH902">
        <v>0</v>
      </c>
      <c r="AI902">
        <v>0</v>
      </c>
      <c r="AJ902">
        <v>1030.8291977386011</v>
      </c>
      <c r="AK902">
        <v>1023.4209577708436</v>
      </c>
      <c r="AL902">
        <v>0</v>
      </c>
      <c r="AM902">
        <v>0</v>
      </c>
      <c r="AN902">
        <v>1023.4209577708436</v>
      </c>
      <c r="AO902">
        <v>22038.67266985371</v>
      </c>
      <c r="AP902">
        <v>0</v>
      </c>
      <c r="AQ902">
        <v>0</v>
      </c>
      <c r="AR902">
        <v>22038.67266985371</v>
      </c>
      <c r="AS902">
        <v>1591.594368028168</v>
      </c>
      <c r="AT902">
        <v>203.30330456794411</v>
      </c>
      <c r="AU902">
        <v>952.24412866604757</v>
      </c>
      <c r="AV902">
        <v>436.04693479417671</v>
      </c>
      <c r="AW902">
        <v>190.75903776995656</v>
      </c>
      <c r="AX902">
        <v>5.7990472488630598</v>
      </c>
      <c r="AY902">
        <v>6.8390630586924317</v>
      </c>
      <c r="AZ902">
        <v>178.12092746240222</v>
      </c>
      <c r="BA902">
        <v>694.11091294769778</v>
      </c>
      <c r="BB902">
        <v>50.127948131091586</v>
      </c>
      <c r="BC902">
        <v>115.260169662463</v>
      </c>
      <c r="BD902">
        <v>528.72279515414277</v>
      </c>
      <c r="BE902">
        <v>2626.7753833019124</v>
      </c>
      <c r="BF902">
        <v>371.5122923930864</v>
      </c>
      <c r="BG902">
        <v>2135.9797287598844</v>
      </c>
      <c r="BH902">
        <v>119.28336214894634</v>
      </c>
      <c r="BI902">
        <v>615.44337514867493</v>
      </c>
      <c r="BJ902">
        <v>86.39558445583711</v>
      </c>
      <c r="BK902">
        <v>365.61531674708624</v>
      </c>
      <c r="BL902">
        <v>163.43247394575252</v>
      </c>
      <c r="BM902">
        <v>172.10613499775027</v>
      </c>
      <c r="BN902">
        <v>18.963990243230548</v>
      </c>
      <c r="BO902">
        <v>117.39533782433492</v>
      </c>
      <c r="BP902">
        <v>35.746806930184846</v>
      </c>
      <c r="BQ902">
        <v>328.03595049111868</v>
      </c>
      <c r="BR902">
        <v>25.099667825529739</v>
      </c>
      <c r="BS902">
        <v>229.91905231005347</v>
      </c>
      <c r="BT902">
        <v>73.017230355535688</v>
      </c>
      <c r="BU902">
        <v>493.86047796906871</v>
      </c>
      <c r="BV902">
        <v>30.490172660116826</v>
      </c>
      <c r="BW902">
        <v>355.80062205056959</v>
      </c>
      <c r="BX902">
        <v>107.56968325838164</v>
      </c>
      <c r="BY902">
        <v>273.22697667339139</v>
      </c>
      <c r="BZ902">
        <v>192.92244188999871</v>
      </c>
      <c r="CA902">
        <v>40.66025330527728</v>
      </c>
      <c r="CB902">
        <v>39.644281478116326</v>
      </c>
      <c r="CC902">
        <v>2921.9852635464922</v>
      </c>
      <c r="CD902">
        <v>2018.8054515615222</v>
      </c>
      <c r="CE902">
        <v>544.96619973979114</v>
      </c>
      <c r="CF902">
        <v>358.21361224518631</v>
      </c>
      <c r="CG902">
        <v>7936.3328569110718</v>
      </c>
      <c r="CH902">
        <v>3307.992325582004</v>
      </c>
      <c r="CI902">
        <v>4050.0500745721961</v>
      </c>
      <c r="CJ902">
        <v>578.29045675688326</v>
      </c>
    </row>
    <row r="903" spans="1:88" x14ac:dyDescent="0.2">
      <c r="A903" t="s">
        <v>157</v>
      </c>
      <c r="B903">
        <v>2015</v>
      </c>
      <c r="C903" t="s">
        <v>18</v>
      </c>
      <c r="D903" t="s">
        <v>3332</v>
      </c>
      <c r="E903">
        <v>727.88067029115177</v>
      </c>
      <c r="F903">
        <v>253.07046815303721</v>
      </c>
      <c r="G903">
        <v>267.01624293596103</v>
      </c>
      <c r="H903">
        <v>207.79395920215356</v>
      </c>
      <c r="I903">
        <v>4670.2714771191622</v>
      </c>
      <c r="J903">
        <v>2362.3901624936307</v>
      </c>
      <c r="K903">
        <v>7032.661639612782</v>
      </c>
      <c r="L903">
        <v>7760.5423099039344</v>
      </c>
      <c r="M903">
        <v>660.39235167663981</v>
      </c>
      <c r="N903">
        <v>249.4725696945298</v>
      </c>
      <c r="O903">
        <v>263.35467476716582</v>
      </c>
      <c r="P903">
        <v>147.56510721494527</v>
      </c>
      <c r="Q903">
        <v>3952.629117366746</v>
      </c>
      <c r="R903">
        <v>1999.3810185554698</v>
      </c>
      <c r="S903">
        <v>5952.0101359222062</v>
      </c>
      <c r="T903">
        <v>6612.4024875988462</v>
      </c>
      <c r="U903">
        <v>1287.1081913668686</v>
      </c>
      <c r="V903">
        <v>27.076230029198129</v>
      </c>
      <c r="W903">
        <v>5.146403241332413</v>
      </c>
      <c r="X903">
        <v>1254.885558096337</v>
      </c>
      <c r="Y903">
        <v>73.293332357816581</v>
      </c>
      <c r="Z903">
        <v>9.8019889522771297</v>
      </c>
      <c r="AA903">
        <v>11.855396267656621</v>
      </c>
      <c r="AB903">
        <v>51.635947137882724</v>
      </c>
      <c r="AC903">
        <v>10206.884825946081</v>
      </c>
      <c r="AD903">
        <v>0</v>
      </c>
      <c r="AE903">
        <v>0</v>
      </c>
      <c r="AF903">
        <v>10206.884825946081</v>
      </c>
      <c r="AG903">
        <v>1843.65738102051</v>
      </c>
      <c r="AH903">
        <v>0</v>
      </c>
      <c r="AI903">
        <v>0</v>
      </c>
      <c r="AJ903">
        <v>1843.65738102051</v>
      </c>
      <c r="AK903">
        <v>1394.7771675448228</v>
      </c>
      <c r="AL903">
        <v>0</v>
      </c>
      <c r="AM903">
        <v>0</v>
      </c>
      <c r="AN903">
        <v>1394.7771675448228</v>
      </c>
      <c r="AO903">
        <v>13445.319374511371</v>
      </c>
      <c r="AP903">
        <v>0</v>
      </c>
      <c r="AQ903">
        <v>0</v>
      </c>
      <c r="AR903">
        <v>13445.319374511371</v>
      </c>
      <c r="AS903">
        <v>1653.5539349529759</v>
      </c>
      <c r="AT903">
        <v>187.63737618173016</v>
      </c>
      <c r="AU903">
        <v>838.36273999674324</v>
      </c>
      <c r="AV903">
        <v>627.55381877450668</v>
      </c>
      <c r="AW903">
        <v>182.82256707520872</v>
      </c>
      <c r="AX903">
        <v>5.0534025551002673</v>
      </c>
      <c r="AY903">
        <v>6.6039893391751132</v>
      </c>
      <c r="AZ903">
        <v>171.16517518093443</v>
      </c>
      <c r="BA903">
        <v>1394.1918470774915</v>
      </c>
      <c r="BB903">
        <v>42.833539372563862</v>
      </c>
      <c r="BC903">
        <v>98.024197749143852</v>
      </c>
      <c r="BD903">
        <v>1253.3341099557792</v>
      </c>
      <c r="BE903">
        <v>2303.4369633419642</v>
      </c>
      <c r="BF903">
        <v>315.99222443506443</v>
      </c>
      <c r="BG903">
        <v>1875.8117237425026</v>
      </c>
      <c r="BH903">
        <v>111.63301516440252</v>
      </c>
      <c r="BI903">
        <v>679.21281822582876</v>
      </c>
      <c r="BJ903">
        <v>133.52248156779564</v>
      </c>
      <c r="BK903">
        <v>320.50876377055567</v>
      </c>
      <c r="BL903">
        <v>225.18157288747861</v>
      </c>
      <c r="BM903">
        <v>148.83132219484042</v>
      </c>
      <c r="BN903">
        <v>16.259780218872958</v>
      </c>
      <c r="BO903">
        <v>99.520271060334409</v>
      </c>
      <c r="BP903">
        <v>33.051270915632401</v>
      </c>
      <c r="BQ903">
        <v>284.34528529246404</v>
      </c>
      <c r="BR903">
        <v>21.238484666717348</v>
      </c>
      <c r="BS903">
        <v>195.85658065678791</v>
      </c>
      <c r="BT903">
        <v>67.250219968958987</v>
      </c>
      <c r="BU903">
        <v>422.17516749204867</v>
      </c>
      <c r="BV903">
        <v>25.072602082140676</v>
      </c>
      <c r="BW903">
        <v>303.51519841136007</v>
      </c>
      <c r="BX903">
        <v>93.587366998547651</v>
      </c>
      <c r="BY903">
        <v>222.08345637685738</v>
      </c>
      <c r="BZ903">
        <v>154.8596583723332</v>
      </c>
      <c r="CA903">
        <v>36.801728540283243</v>
      </c>
      <c r="CB903">
        <v>30.422069464241599</v>
      </c>
      <c r="CC903">
        <v>2387.9427253177346</v>
      </c>
      <c r="CD903">
        <v>1621.0311634740422</v>
      </c>
      <c r="CE903">
        <v>493.34471719985351</v>
      </c>
      <c r="CF903">
        <v>273.56684464383864</v>
      </c>
      <c r="CG903">
        <v>6993.0896571381982</v>
      </c>
      <c r="CH903">
        <v>2942.9737403580671</v>
      </c>
      <c r="CI903">
        <v>3615.1361801531239</v>
      </c>
      <c r="CJ903">
        <v>434.97973662701338</v>
      </c>
    </row>
    <row r="904" spans="1:88" x14ac:dyDescent="0.2">
      <c r="A904" t="s">
        <v>157</v>
      </c>
      <c r="B904">
        <v>2015</v>
      </c>
      <c r="C904" t="s">
        <v>19</v>
      </c>
      <c r="D904" t="s">
        <v>3333</v>
      </c>
      <c r="E904">
        <v>72.594984689102262</v>
      </c>
      <c r="F904">
        <v>20.088575657909367</v>
      </c>
      <c r="G904">
        <v>37.314564229785219</v>
      </c>
      <c r="H904">
        <v>15.19184480140764</v>
      </c>
      <c r="I904">
        <v>339.35591126007023</v>
      </c>
      <c r="J904">
        <v>309.51404310822403</v>
      </c>
      <c r="K904">
        <v>648.86995436829397</v>
      </c>
      <c r="L904">
        <v>721.46493905739635</v>
      </c>
      <c r="M904">
        <v>65.906012209219583</v>
      </c>
      <c r="N904">
        <v>19.534575785800897</v>
      </c>
      <c r="O904">
        <v>36.812587450490426</v>
      </c>
      <c r="P904">
        <v>9.5588489729283985</v>
      </c>
      <c r="Q904">
        <v>283.58963962075842</v>
      </c>
      <c r="R904">
        <v>258.65167816498541</v>
      </c>
      <c r="S904">
        <v>542.24131778574315</v>
      </c>
      <c r="T904">
        <v>608.14732999496277</v>
      </c>
      <c r="U904">
        <v>112.2854387290719</v>
      </c>
      <c r="V904">
        <v>3.8227663588717085</v>
      </c>
      <c r="W904">
        <v>0.76216790010890334</v>
      </c>
      <c r="X904">
        <v>107.70050447009126</v>
      </c>
      <c r="Y904">
        <v>7.9018800324121434</v>
      </c>
      <c r="Z904">
        <v>1.5383580977741573</v>
      </c>
      <c r="AA904">
        <v>1.6205455764839027</v>
      </c>
      <c r="AB904">
        <v>4.7429763581540829</v>
      </c>
      <c r="AC904">
        <v>1369.5093316020525</v>
      </c>
      <c r="AD904">
        <v>0</v>
      </c>
      <c r="AE904">
        <v>0</v>
      </c>
      <c r="AF904">
        <v>1369.5093316020525</v>
      </c>
      <c r="AG904">
        <v>77.545485285143997</v>
      </c>
      <c r="AH904">
        <v>0</v>
      </c>
      <c r="AI904">
        <v>0</v>
      </c>
      <c r="AJ904">
        <v>77.545485285143997</v>
      </c>
      <c r="AK904">
        <v>79.030125666230987</v>
      </c>
      <c r="AL904">
        <v>0</v>
      </c>
      <c r="AM904">
        <v>0</v>
      </c>
      <c r="AN904">
        <v>79.030125666230987</v>
      </c>
      <c r="AO904">
        <v>1526.0849425534263</v>
      </c>
      <c r="AP904">
        <v>0</v>
      </c>
      <c r="AQ904">
        <v>0</v>
      </c>
      <c r="AR904">
        <v>1526.0849425534263</v>
      </c>
      <c r="AS904">
        <v>165.7825596540753</v>
      </c>
      <c r="AT904">
        <v>20.85000199667806</v>
      </c>
      <c r="AU904">
        <v>116.62514882605817</v>
      </c>
      <c r="AV904">
        <v>28.307408831339131</v>
      </c>
      <c r="AW904">
        <v>17.151183680734956</v>
      </c>
      <c r="AX904">
        <v>0.62347160413929614</v>
      </c>
      <c r="AY904">
        <v>0.84172731535780243</v>
      </c>
      <c r="AZ904">
        <v>15.685984761237894</v>
      </c>
      <c r="BA904">
        <v>75.3347369282221</v>
      </c>
      <c r="BB904">
        <v>6.24342222427968</v>
      </c>
      <c r="BC904">
        <v>14.708572851673612</v>
      </c>
      <c r="BD904">
        <v>54.382741852268801</v>
      </c>
      <c r="BE904">
        <v>328.08780384926627</v>
      </c>
      <c r="BF904">
        <v>33.632726055989764</v>
      </c>
      <c r="BG904">
        <v>286.06300533894819</v>
      </c>
      <c r="BH904">
        <v>8.392072454329055</v>
      </c>
      <c r="BI904">
        <v>71.891451187332336</v>
      </c>
      <c r="BJ904">
        <v>7.390835221994271</v>
      </c>
      <c r="BK904">
        <v>53.385925620049093</v>
      </c>
      <c r="BL904">
        <v>11.11469034528908</v>
      </c>
      <c r="BM904">
        <v>20.517659581308173</v>
      </c>
      <c r="BN904">
        <v>2.1296995296670778</v>
      </c>
      <c r="BO904">
        <v>15.931798150835435</v>
      </c>
      <c r="BP904">
        <v>2.4561619008056232</v>
      </c>
      <c r="BQ904">
        <v>38.242064850471479</v>
      </c>
      <c r="BR904">
        <v>2.8235036639541091</v>
      </c>
      <c r="BS904">
        <v>30.174141095574122</v>
      </c>
      <c r="BT904">
        <v>5.2444200909431542</v>
      </c>
      <c r="BU904">
        <v>57.584575636045635</v>
      </c>
      <c r="BV904">
        <v>3.0262281735186054</v>
      </c>
      <c r="BW904">
        <v>45.95836122992624</v>
      </c>
      <c r="BX904">
        <v>8.59998623260066</v>
      </c>
      <c r="BY904">
        <v>35.204114733371391</v>
      </c>
      <c r="BZ904">
        <v>26.606959017171818</v>
      </c>
      <c r="CA904">
        <v>4.8025961356592264</v>
      </c>
      <c r="CB904">
        <v>3.7945595805404224</v>
      </c>
      <c r="CC904">
        <v>377.59073025046621</v>
      </c>
      <c r="CD904">
        <v>278.24884915579048</v>
      </c>
      <c r="CE904">
        <v>64.186739958251238</v>
      </c>
      <c r="CF904">
        <v>35.155141136425449</v>
      </c>
      <c r="CG904">
        <v>744.56013716595805</v>
      </c>
      <c r="CH904">
        <v>220.63858258905401</v>
      </c>
      <c r="CI904">
        <v>503.89764578108839</v>
      </c>
      <c r="CJ904">
        <v>20.023908795815835</v>
      </c>
    </row>
    <row r="905" spans="1:88" x14ac:dyDescent="0.2">
      <c r="A905" t="s">
        <v>157</v>
      </c>
      <c r="B905">
        <v>2015</v>
      </c>
      <c r="C905" t="s">
        <v>20</v>
      </c>
      <c r="D905" t="s">
        <v>3334</v>
      </c>
      <c r="E905">
        <v>204.34347788539418</v>
      </c>
      <c r="F905">
        <v>57.45897097638408</v>
      </c>
      <c r="G905">
        <v>98.791103918660184</v>
      </c>
      <c r="H905">
        <v>48.09340299034973</v>
      </c>
      <c r="I905">
        <v>1460.1059006303844</v>
      </c>
      <c r="J905">
        <v>499.53628314184698</v>
      </c>
      <c r="K905">
        <v>1959.6421837722316</v>
      </c>
      <c r="L905">
        <v>2163.9856616576258</v>
      </c>
      <c r="M905">
        <v>182.6228690373627</v>
      </c>
      <c r="N905">
        <v>55.201166843269483</v>
      </c>
      <c r="O905">
        <v>97.514899871480196</v>
      </c>
      <c r="P905">
        <v>29.906802322612801</v>
      </c>
      <c r="Q905">
        <v>1265.0872732449636</v>
      </c>
      <c r="R905">
        <v>433.55583086379778</v>
      </c>
      <c r="S905">
        <v>1698.6431041087612</v>
      </c>
      <c r="T905">
        <v>1881.2659731461238</v>
      </c>
      <c r="U905">
        <v>374.93307337121053</v>
      </c>
      <c r="V905">
        <v>15.276114699098347</v>
      </c>
      <c r="W905">
        <v>2.4931551138182626</v>
      </c>
      <c r="X905">
        <v>357.16380355829364</v>
      </c>
      <c r="Y905">
        <v>27.780041857881539</v>
      </c>
      <c r="Z905">
        <v>6.2949706900574673</v>
      </c>
      <c r="AA905">
        <v>4.0734066085056089</v>
      </c>
      <c r="AB905">
        <v>17.411664559318396</v>
      </c>
      <c r="AC905">
        <v>3221.8836146708609</v>
      </c>
      <c r="AD905">
        <v>0</v>
      </c>
      <c r="AE905">
        <v>0</v>
      </c>
      <c r="AF905">
        <v>3221.8836146708609</v>
      </c>
      <c r="AG905">
        <v>487.37214398002226</v>
      </c>
      <c r="AH905">
        <v>0</v>
      </c>
      <c r="AI905">
        <v>0</v>
      </c>
      <c r="AJ905">
        <v>487.37214398002226</v>
      </c>
      <c r="AK905">
        <v>357.38427111439182</v>
      </c>
      <c r="AL905">
        <v>0</v>
      </c>
      <c r="AM905">
        <v>0</v>
      </c>
      <c r="AN905">
        <v>357.38427111439182</v>
      </c>
      <c r="AO905">
        <v>4066.6400297652726</v>
      </c>
      <c r="AP905">
        <v>0</v>
      </c>
      <c r="AQ905">
        <v>0</v>
      </c>
      <c r="AR905">
        <v>4066.6400297652726</v>
      </c>
      <c r="AS905">
        <v>631.28425884477485</v>
      </c>
      <c r="AT905">
        <v>73.672482379758719</v>
      </c>
      <c r="AU905">
        <v>390.12804575367443</v>
      </c>
      <c r="AV905">
        <v>167.48373071134179</v>
      </c>
      <c r="AW905">
        <v>60.737627200634044</v>
      </c>
      <c r="AX905">
        <v>2.1352316685120485</v>
      </c>
      <c r="AY905">
        <v>3.0939810658195022</v>
      </c>
      <c r="AZ905">
        <v>55.508414466302646</v>
      </c>
      <c r="BA905">
        <v>221.87329608836546</v>
      </c>
      <c r="BB905">
        <v>25.759552439038302</v>
      </c>
      <c r="BC905">
        <v>52.943515696126212</v>
      </c>
      <c r="BD905">
        <v>143.17022795320119</v>
      </c>
      <c r="BE905">
        <v>751.54313895774112</v>
      </c>
      <c r="BF905">
        <v>121.65767558080967</v>
      </c>
      <c r="BG905">
        <v>592.10566449471207</v>
      </c>
      <c r="BH905">
        <v>37.779798882220526</v>
      </c>
      <c r="BI905">
        <v>164.18582418526057</v>
      </c>
      <c r="BJ905">
        <v>25.075432664784422</v>
      </c>
      <c r="BK905">
        <v>79.031753984400424</v>
      </c>
      <c r="BL905">
        <v>60.078637536076158</v>
      </c>
      <c r="BM905">
        <v>52.399681569067276</v>
      </c>
      <c r="BN905">
        <v>8.9059883611915343</v>
      </c>
      <c r="BO905">
        <v>33.946968389955401</v>
      </c>
      <c r="BP905">
        <v>9.5467248179203406</v>
      </c>
      <c r="BQ905">
        <v>102.42973396139274</v>
      </c>
      <c r="BR905">
        <v>11.764057138672479</v>
      </c>
      <c r="BS905">
        <v>72.580397834443474</v>
      </c>
      <c r="BT905">
        <v>18.085278988276752</v>
      </c>
      <c r="BU905">
        <v>163.20152713711514</v>
      </c>
      <c r="BV905">
        <v>12.525955261094877</v>
      </c>
      <c r="BW905">
        <v>116.71631787937447</v>
      </c>
      <c r="BX905">
        <v>33.95925399664619</v>
      </c>
      <c r="BY905">
        <v>149.00407847797652</v>
      </c>
      <c r="BZ905">
        <v>112.34729375381978</v>
      </c>
      <c r="CA905">
        <v>14.196921721430899</v>
      </c>
      <c r="CB905">
        <v>22.459863002726479</v>
      </c>
      <c r="CC905">
        <v>1570.3444499889824</v>
      </c>
      <c r="CD905">
        <v>1174.3749065049133</v>
      </c>
      <c r="CE905">
        <v>189.46874084564848</v>
      </c>
      <c r="CF905">
        <v>206.50080263842275</v>
      </c>
      <c r="CG905">
        <v>2072.5375243519193</v>
      </c>
      <c r="CH905">
        <v>667.61088615291828</v>
      </c>
      <c r="CI905">
        <v>1343.9989058382857</v>
      </c>
      <c r="CJ905">
        <v>60.927732360719894</v>
      </c>
    </row>
    <row r="906" spans="1:88" x14ac:dyDescent="0.2">
      <c r="A906" t="s">
        <v>157</v>
      </c>
      <c r="B906">
        <v>2015</v>
      </c>
      <c r="C906" t="s">
        <v>21</v>
      </c>
      <c r="D906" t="s">
        <v>3335</v>
      </c>
      <c r="E906">
        <v>44.476355259381755</v>
      </c>
      <c r="F906">
        <v>10.503005459108394</v>
      </c>
      <c r="G906">
        <v>22.265289213915352</v>
      </c>
      <c r="H906">
        <v>11.708060586357988</v>
      </c>
      <c r="I906">
        <v>3.2248657910696199E-2</v>
      </c>
      <c r="J906">
        <v>37.059150154061868</v>
      </c>
      <c r="K906">
        <v>37.091398811972574</v>
      </c>
      <c r="L906">
        <v>81.567754071354329</v>
      </c>
      <c r="M906">
        <v>40.681220252473359</v>
      </c>
      <c r="N906">
        <v>10.300389353995818</v>
      </c>
      <c r="O906">
        <v>21.977058675915472</v>
      </c>
      <c r="P906">
        <v>8.4037722225620133</v>
      </c>
      <c r="Q906">
        <v>2.67844921695281E-2</v>
      </c>
      <c r="R906">
        <v>30.779901596512921</v>
      </c>
      <c r="S906">
        <v>30.806686088682454</v>
      </c>
      <c r="T906">
        <v>71.487906341155806</v>
      </c>
      <c r="U906">
        <v>62.619935524359931</v>
      </c>
      <c r="V906">
        <v>1.4320955404317792</v>
      </c>
      <c r="W906">
        <v>0.57382077175747037</v>
      </c>
      <c r="X906">
        <v>60.614019212170646</v>
      </c>
      <c r="Y906">
        <v>3.6600786236321019</v>
      </c>
      <c r="Z906">
        <v>0.55977757248925297</v>
      </c>
      <c r="AA906">
        <v>0.91907724397956725</v>
      </c>
      <c r="AB906">
        <v>2.1812238071632741</v>
      </c>
      <c r="AC906">
        <v>896.13388353111611</v>
      </c>
      <c r="AD906">
        <v>0</v>
      </c>
      <c r="AE906">
        <v>0</v>
      </c>
      <c r="AF906">
        <v>896.13388353111611</v>
      </c>
      <c r="AG906">
        <v>149.47720257047331</v>
      </c>
      <c r="AH906">
        <v>0</v>
      </c>
      <c r="AI906">
        <v>0</v>
      </c>
      <c r="AJ906">
        <v>149.47720257047331</v>
      </c>
      <c r="AK906">
        <v>92.492057834982887</v>
      </c>
      <c r="AL906">
        <v>0</v>
      </c>
      <c r="AM906">
        <v>0</v>
      </c>
      <c r="AN906">
        <v>92.492057834982887</v>
      </c>
      <c r="AO906">
        <v>1138.1031439365702</v>
      </c>
      <c r="AP906">
        <v>0</v>
      </c>
      <c r="AQ906">
        <v>0</v>
      </c>
      <c r="AR906">
        <v>1138.1031439365702</v>
      </c>
      <c r="AS906">
        <v>126.83821718430619</v>
      </c>
      <c r="AT906">
        <v>8.8241527824244326</v>
      </c>
      <c r="AU906">
        <v>70.967876732411384</v>
      </c>
      <c r="AV906">
        <v>47.046187669470406</v>
      </c>
      <c r="AW906">
        <v>8.2980449070298636</v>
      </c>
      <c r="AX906">
        <v>0.26291122754286889</v>
      </c>
      <c r="AY906">
        <v>0.61536699273061379</v>
      </c>
      <c r="AZ906">
        <v>7.4197666867563878</v>
      </c>
      <c r="BA906">
        <v>42.360455603483075</v>
      </c>
      <c r="BB906">
        <v>2.3203840508809752</v>
      </c>
      <c r="BC906">
        <v>8.6864917728204798</v>
      </c>
      <c r="BD906">
        <v>31.353579779781711</v>
      </c>
      <c r="BE906">
        <v>156.98417639216274</v>
      </c>
      <c r="BF906">
        <v>16.184582077038382</v>
      </c>
      <c r="BG906">
        <v>134.89813861712526</v>
      </c>
      <c r="BH906">
        <v>5.9014556979990527</v>
      </c>
      <c r="BI906">
        <v>37.374739075855572</v>
      </c>
      <c r="BJ906">
        <v>3.6652777739671545</v>
      </c>
      <c r="BK906">
        <v>16.89851293340331</v>
      </c>
      <c r="BL906">
        <v>16.810948368485231</v>
      </c>
      <c r="BM906">
        <v>11.148703708598109</v>
      </c>
      <c r="BN906">
        <v>0.91097428096540689</v>
      </c>
      <c r="BO906">
        <v>7.7833907326646257</v>
      </c>
      <c r="BP906">
        <v>2.4543386949680648</v>
      </c>
      <c r="BQ906">
        <v>23.09858193504056</v>
      </c>
      <c r="BR906">
        <v>1.1966647724148776</v>
      </c>
      <c r="BS906">
        <v>17.524761286695799</v>
      </c>
      <c r="BT906">
        <v>4.377155875929895</v>
      </c>
      <c r="BU906">
        <v>36.122672653795831</v>
      </c>
      <c r="BV906">
        <v>1.3530541195358108</v>
      </c>
      <c r="BW906">
        <v>28.719489992026951</v>
      </c>
      <c r="BX906">
        <v>6.0501285422330007</v>
      </c>
      <c r="BY906">
        <v>14.646468838515883</v>
      </c>
      <c r="BZ906">
        <v>9.2338819650594797</v>
      </c>
      <c r="CA906">
        <v>3.6317203162135963</v>
      </c>
      <c r="CB906">
        <v>1.7808665572428799</v>
      </c>
      <c r="CC906">
        <v>161.76750165750059</v>
      </c>
      <c r="CD906">
        <v>96.670185336761122</v>
      </c>
      <c r="CE906">
        <v>48.974388355548335</v>
      </c>
      <c r="CF906">
        <v>16.122927965190854</v>
      </c>
      <c r="CG906">
        <v>444.21676128222236</v>
      </c>
      <c r="CH906">
        <v>122.06579821740512</v>
      </c>
      <c r="CI906">
        <v>303.20042086093747</v>
      </c>
      <c r="CJ906">
        <v>18.950542203878818</v>
      </c>
    </row>
    <row r="907" spans="1:88" x14ac:dyDescent="0.2">
      <c r="A907" t="s">
        <v>157</v>
      </c>
      <c r="B907">
        <v>2015</v>
      </c>
      <c r="C907" t="s">
        <v>22</v>
      </c>
      <c r="D907" t="s">
        <v>3336</v>
      </c>
      <c r="E907">
        <v>3941.4188029903462</v>
      </c>
      <c r="F907">
        <v>3669.0696945843852</v>
      </c>
      <c r="G907">
        <v>126.6155791670402</v>
      </c>
      <c r="H907">
        <v>145.73352923890573</v>
      </c>
      <c r="I907">
        <v>801.59833697903798</v>
      </c>
      <c r="J907">
        <v>930.08735610766348</v>
      </c>
      <c r="K907">
        <v>1731.6856930867025</v>
      </c>
      <c r="L907">
        <v>5673.1044960770487</v>
      </c>
      <c r="M907">
        <v>3675.900125497747</v>
      </c>
      <c r="N907">
        <v>3501.5439965493269</v>
      </c>
      <c r="O907">
        <v>124.9839308896432</v>
      </c>
      <c r="P907">
        <v>49.372198058777592</v>
      </c>
      <c r="Q907">
        <v>764.717831830357</v>
      </c>
      <c r="R907">
        <v>887.30180999877041</v>
      </c>
      <c r="S907">
        <v>1652.0196418291268</v>
      </c>
      <c r="T907">
        <v>5327.9197673268727</v>
      </c>
      <c r="U907">
        <v>3442.7023723491279</v>
      </c>
      <c r="V907">
        <v>998.55276191594226</v>
      </c>
      <c r="W907">
        <v>3.8682567115637081</v>
      </c>
      <c r="X907">
        <v>2440.2813537216289</v>
      </c>
      <c r="Y907">
        <v>532.93292485649965</v>
      </c>
      <c r="Z907">
        <v>478.39556707103407</v>
      </c>
      <c r="AA907">
        <v>5.1508116094249878</v>
      </c>
      <c r="AB907">
        <v>49.386546176040028</v>
      </c>
      <c r="AC907">
        <v>7579.2015516124184</v>
      </c>
      <c r="AD907">
        <v>0</v>
      </c>
      <c r="AE907">
        <v>0</v>
      </c>
      <c r="AF907">
        <v>7579.2015516124184</v>
      </c>
      <c r="AG907">
        <v>92.953051419645135</v>
      </c>
      <c r="AH907">
        <v>0</v>
      </c>
      <c r="AI907">
        <v>0</v>
      </c>
      <c r="AJ907">
        <v>92.953051419645135</v>
      </c>
      <c r="AK907">
        <v>12970.203543860169</v>
      </c>
      <c r="AL907">
        <v>0</v>
      </c>
      <c r="AM907">
        <v>0</v>
      </c>
      <c r="AN907">
        <v>12970.203543860169</v>
      </c>
      <c r="AO907">
        <v>20642.358146892151</v>
      </c>
      <c r="AP907">
        <v>0</v>
      </c>
      <c r="AQ907">
        <v>0</v>
      </c>
      <c r="AR907">
        <v>20642.358146892151</v>
      </c>
      <c r="AS907">
        <v>4227.1566845464486</v>
      </c>
      <c r="AT907">
        <v>3258.5203984929508</v>
      </c>
      <c r="AU907">
        <v>597.25540410394251</v>
      </c>
      <c r="AV907">
        <v>371.38088194955128</v>
      </c>
      <c r="AW907">
        <v>316.12708617468104</v>
      </c>
      <c r="AX907">
        <v>166.71113018280627</v>
      </c>
      <c r="AY907">
        <v>4.2891678379621432</v>
      </c>
      <c r="AZ907">
        <v>145.12678815391249</v>
      </c>
      <c r="BA907">
        <v>2497.1465442986469</v>
      </c>
      <c r="BB907">
        <v>1707.8670537276887</v>
      </c>
      <c r="BC907">
        <v>83.395724707086856</v>
      </c>
      <c r="BD907">
        <v>705.88376586386619</v>
      </c>
      <c r="BE907">
        <v>7788.9414725000743</v>
      </c>
      <c r="BF907">
        <v>6708.3955862663643</v>
      </c>
      <c r="BG907">
        <v>808.88247919273954</v>
      </c>
      <c r="BH907">
        <v>271.66340704096382</v>
      </c>
      <c r="BI907">
        <v>1573.0371351810952</v>
      </c>
      <c r="BJ907">
        <v>1334.6883909029777</v>
      </c>
      <c r="BK907">
        <v>124.068632778299</v>
      </c>
      <c r="BL907">
        <v>114.2801114998185</v>
      </c>
      <c r="BM907">
        <v>557.16029703852178</v>
      </c>
      <c r="BN907">
        <v>457.27795863579161</v>
      </c>
      <c r="BO907">
        <v>47.136906494676907</v>
      </c>
      <c r="BP907">
        <v>52.745431908054201</v>
      </c>
      <c r="BQ907">
        <v>834.2639355443572</v>
      </c>
      <c r="BR907">
        <v>656.8562286417764</v>
      </c>
      <c r="BS907">
        <v>99.907693187148837</v>
      </c>
      <c r="BT907">
        <v>77.500013715432971</v>
      </c>
      <c r="BU907">
        <v>919.16439357115939</v>
      </c>
      <c r="BV907">
        <v>661.95390221774892</v>
      </c>
      <c r="BW907">
        <v>159.8715075819496</v>
      </c>
      <c r="BX907">
        <v>97.338983771459908</v>
      </c>
      <c r="BY907">
        <v>8907.3421101704389</v>
      </c>
      <c r="BZ907">
        <v>8615.0070328126367</v>
      </c>
      <c r="CA907">
        <v>20.26953648192222</v>
      </c>
      <c r="CB907">
        <v>272.06554087593929</v>
      </c>
      <c r="CC907">
        <v>93303.597301239948</v>
      </c>
      <c r="CD907">
        <v>90013.445299496278</v>
      </c>
      <c r="CE907">
        <v>275.6958747542165</v>
      </c>
      <c r="CF907">
        <v>3014.456126989669</v>
      </c>
      <c r="CG907">
        <v>34520.801567773713</v>
      </c>
      <c r="CH907">
        <v>32452.18560274889</v>
      </c>
      <c r="CI907">
        <v>1720.5574853050521</v>
      </c>
      <c r="CJ907">
        <v>348.0584797198008</v>
      </c>
    </row>
    <row r="908" spans="1:88" x14ac:dyDescent="0.2">
      <c r="A908" t="s">
        <v>157</v>
      </c>
      <c r="B908">
        <v>2015</v>
      </c>
      <c r="C908" t="s">
        <v>78</v>
      </c>
      <c r="D908" t="s">
        <v>3337</v>
      </c>
      <c r="E908">
        <v>158.94287175577037</v>
      </c>
      <c r="F908">
        <v>27.907565124041959</v>
      </c>
      <c r="G908">
        <v>22.160420195734609</v>
      </c>
      <c r="H908">
        <v>108.87488643599409</v>
      </c>
      <c r="I908">
        <v>0</v>
      </c>
      <c r="J908">
        <v>0</v>
      </c>
      <c r="K908">
        <v>0</v>
      </c>
      <c r="L908">
        <v>158.94287175577037</v>
      </c>
      <c r="M908">
        <v>59.695845915188549</v>
      </c>
      <c r="N908">
        <v>26.76229120302812</v>
      </c>
      <c r="O908">
        <v>21.881514333285033</v>
      </c>
      <c r="P908">
        <v>11.052040378875295</v>
      </c>
      <c r="Q908">
        <v>0</v>
      </c>
      <c r="R908">
        <v>0</v>
      </c>
      <c r="S908">
        <v>0</v>
      </c>
      <c r="T908">
        <v>59.695845915188549</v>
      </c>
      <c r="U908">
        <v>3267.1533333751941</v>
      </c>
      <c r="V908">
        <v>7.8279515088804974</v>
      </c>
      <c r="W908">
        <v>0.49631634552166126</v>
      </c>
      <c r="X908">
        <v>3258.829065520797</v>
      </c>
      <c r="Y908">
        <v>26.618330309534919</v>
      </c>
      <c r="Z908">
        <v>3.1864937358783649</v>
      </c>
      <c r="AA908">
        <v>0.8942884356089682</v>
      </c>
      <c r="AB908">
        <v>22.537548138047601</v>
      </c>
      <c r="AC908">
        <v>9444.5081900490513</v>
      </c>
      <c r="AD908">
        <v>0</v>
      </c>
      <c r="AE908">
        <v>0</v>
      </c>
      <c r="AF908">
        <v>9444.5081900490513</v>
      </c>
      <c r="AG908">
        <v>24.40743709195829</v>
      </c>
      <c r="AH908">
        <v>0</v>
      </c>
      <c r="AI908">
        <v>0</v>
      </c>
      <c r="AJ908">
        <v>24.40743709195829</v>
      </c>
      <c r="AK908">
        <v>165.73935735846399</v>
      </c>
      <c r="AL908">
        <v>0</v>
      </c>
      <c r="AM908">
        <v>0</v>
      </c>
      <c r="AN908">
        <v>165.73935735846399</v>
      </c>
      <c r="AO908">
        <v>9634.6549844994752</v>
      </c>
      <c r="AP908">
        <v>0</v>
      </c>
      <c r="AQ908">
        <v>0</v>
      </c>
      <c r="AR908">
        <v>9634.6549844994752</v>
      </c>
      <c r="AS908">
        <v>139.13368358027279</v>
      </c>
      <c r="AT908">
        <v>37.572595855810661</v>
      </c>
      <c r="AU908">
        <v>78.138624555294882</v>
      </c>
      <c r="AV908">
        <v>23.422463169167361</v>
      </c>
      <c r="AW908">
        <v>91.283680359247711</v>
      </c>
      <c r="AX908">
        <v>1.181014812644126</v>
      </c>
      <c r="AY908">
        <v>1.17768113656965</v>
      </c>
      <c r="AZ908">
        <v>88.924984410034</v>
      </c>
      <c r="BA908">
        <v>131.50900467150285</v>
      </c>
      <c r="BB908">
        <v>12.875019455901864</v>
      </c>
      <c r="BC908">
        <v>10.297953464962825</v>
      </c>
      <c r="BD908">
        <v>108.33603175063719</v>
      </c>
      <c r="BE908">
        <v>182.09814456822562</v>
      </c>
      <c r="BF908">
        <v>54.149470499769777</v>
      </c>
      <c r="BG908">
        <v>106.356925170175</v>
      </c>
      <c r="BH908">
        <v>21.59174889828002</v>
      </c>
      <c r="BI908">
        <v>26.878979638347367</v>
      </c>
      <c r="BJ908">
        <v>10.989592663608823</v>
      </c>
      <c r="BK908">
        <v>10.210981574161023</v>
      </c>
      <c r="BL908">
        <v>5.6784054005776019</v>
      </c>
      <c r="BM908">
        <v>12.706658927913839</v>
      </c>
      <c r="BN908">
        <v>3.933757095711969</v>
      </c>
      <c r="BO908">
        <v>5.7285435544248937</v>
      </c>
      <c r="BP908">
        <v>3.0443582777769658</v>
      </c>
      <c r="BQ908">
        <v>27.833167275188238</v>
      </c>
      <c r="BR908">
        <v>5.4051955024173575</v>
      </c>
      <c r="BS908">
        <v>15.118742328867334</v>
      </c>
      <c r="BT908">
        <v>7.3092294439036438</v>
      </c>
      <c r="BU908">
        <v>41.163720635667204</v>
      </c>
      <c r="BV908">
        <v>5.6629587308092484</v>
      </c>
      <c r="BW908">
        <v>26.036276124646331</v>
      </c>
      <c r="BX908">
        <v>9.4644857802116196</v>
      </c>
      <c r="BY908">
        <v>73.233250037816717</v>
      </c>
      <c r="BZ908">
        <v>59.204904390359573</v>
      </c>
      <c r="CA908">
        <v>3.9451217807897012</v>
      </c>
      <c r="CB908">
        <v>10.083223866667405</v>
      </c>
      <c r="CC908">
        <v>704.32034979406103</v>
      </c>
      <c r="CD908">
        <v>618.54299336277745</v>
      </c>
      <c r="CE908">
        <v>53.159904779033518</v>
      </c>
      <c r="CF908">
        <v>32.617451652249407</v>
      </c>
      <c r="CG908">
        <v>595.87179676117478</v>
      </c>
      <c r="CH908">
        <v>270.49667841009682</v>
      </c>
      <c r="CI908">
        <v>302.65626596312387</v>
      </c>
      <c r="CJ908">
        <v>22.718852387955039</v>
      </c>
    </row>
    <row r="909" spans="1:88" x14ac:dyDescent="0.2">
      <c r="A909" t="s">
        <v>157</v>
      </c>
      <c r="B909">
        <v>2015</v>
      </c>
      <c r="C909" t="s">
        <v>23</v>
      </c>
      <c r="D909" t="s">
        <v>3338</v>
      </c>
      <c r="E909">
        <v>4105.4579147378054</v>
      </c>
      <c r="F909">
        <v>1037.2646423751657</v>
      </c>
      <c r="G909">
        <v>1979.9057836948753</v>
      </c>
      <c r="H909">
        <v>1088.2874886677664</v>
      </c>
      <c r="I909">
        <v>0</v>
      </c>
      <c r="J909">
        <v>0</v>
      </c>
      <c r="K909">
        <v>0</v>
      </c>
      <c r="L909">
        <v>4105.4579147378054</v>
      </c>
      <c r="M909">
        <v>3843.9208730257624</v>
      </c>
      <c r="N909">
        <v>1015.3211671859195</v>
      </c>
      <c r="O909">
        <v>1955.519119200957</v>
      </c>
      <c r="P909">
        <v>873.0805866388929</v>
      </c>
      <c r="Q909">
        <v>0</v>
      </c>
      <c r="R909">
        <v>0</v>
      </c>
      <c r="S909">
        <v>0</v>
      </c>
      <c r="T909">
        <v>3843.9208730257624</v>
      </c>
      <c r="U909">
        <v>4512.5457301154711</v>
      </c>
      <c r="V909">
        <v>151.03732754306461</v>
      </c>
      <c r="W909">
        <v>58.593042899064173</v>
      </c>
      <c r="X909">
        <v>4302.9153596733331</v>
      </c>
      <c r="Y909">
        <v>364.59338746107568</v>
      </c>
      <c r="Z909">
        <v>60.96490604251688</v>
      </c>
      <c r="AA909">
        <v>76.918920877333619</v>
      </c>
      <c r="AB909">
        <v>226.70956054122507</v>
      </c>
      <c r="AC909">
        <v>36753.536559467604</v>
      </c>
      <c r="AD909">
        <v>0</v>
      </c>
      <c r="AE909">
        <v>0</v>
      </c>
      <c r="AF909">
        <v>36753.536559467604</v>
      </c>
      <c r="AG909">
        <v>814.40422860847548</v>
      </c>
      <c r="AH909">
        <v>0</v>
      </c>
      <c r="AI909">
        <v>0</v>
      </c>
      <c r="AJ909">
        <v>814.40422860847548</v>
      </c>
      <c r="AK909">
        <v>2490.9199928419548</v>
      </c>
      <c r="AL909">
        <v>0</v>
      </c>
      <c r="AM909">
        <v>0</v>
      </c>
      <c r="AN909">
        <v>2490.9199928419548</v>
      </c>
      <c r="AO909">
        <v>40058.860780918025</v>
      </c>
      <c r="AP909">
        <v>0</v>
      </c>
      <c r="AQ909">
        <v>0</v>
      </c>
      <c r="AR909">
        <v>40058.860780918025</v>
      </c>
      <c r="AS909">
        <v>10753.14394344317</v>
      </c>
      <c r="AT909">
        <v>959.09092032934177</v>
      </c>
      <c r="AU909">
        <v>9414.4689716191424</v>
      </c>
      <c r="AV909">
        <v>379.58405149468962</v>
      </c>
      <c r="AW909">
        <v>945.01166212890848</v>
      </c>
      <c r="AX909">
        <v>26.496091224292172</v>
      </c>
      <c r="AY909">
        <v>44.128439369176959</v>
      </c>
      <c r="AZ909">
        <v>874.38713153544086</v>
      </c>
      <c r="BA909">
        <v>16634.077495273727</v>
      </c>
      <c r="BB909">
        <v>247.54660874233409</v>
      </c>
      <c r="BC909">
        <v>1041.9719021343774</v>
      </c>
      <c r="BD909">
        <v>15344.558984396986</v>
      </c>
      <c r="BE909">
        <v>12870.19415190291</v>
      </c>
      <c r="BF909">
        <v>2255.2469420248758</v>
      </c>
      <c r="BG909">
        <v>10263.408048064122</v>
      </c>
      <c r="BH909">
        <v>351.53916181390787</v>
      </c>
      <c r="BI909">
        <v>1488.4821227587995</v>
      </c>
      <c r="BJ909">
        <v>401.74375098998178</v>
      </c>
      <c r="BK909">
        <v>623.33035146412476</v>
      </c>
      <c r="BL909">
        <v>463.40802030469149</v>
      </c>
      <c r="BM909">
        <v>1008.1957529944409</v>
      </c>
      <c r="BN909">
        <v>92.309623978668782</v>
      </c>
      <c r="BO909">
        <v>663.99415945382566</v>
      </c>
      <c r="BP909">
        <v>251.89196956194644</v>
      </c>
      <c r="BQ909">
        <v>2565.1634664870799</v>
      </c>
      <c r="BR909">
        <v>120.26339951615516</v>
      </c>
      <c r="BS909">
        <v>1509.4783680806959</v>
      </c>
      <c r="BT909">
        <v>935.4216988902258</v>
      </c>
      <c r="BU909">
        <v>4461.3135220407785</v>
      </c>
      <c r="BV909">
        <v>129.97850659028174</v>
      </c>
      <c r="BW909">
        <v>2496.4978425995546</v>
      </c>
      <c r="BX909">
        <v>1834.8371728509499</v>
      </c>
      <c r="BY909">
        <v>1332.8534668944965</v>
      </c>
      <c r="BZ909">
        <v>875.03783566554489</v>
      </c>
      <c r="CA909">
        <v>340.32429501706406</v>
      </c>
      <c r="CB909">
        <v>117.49133621188746</v>
      </c>
      <c r="CC909">
        <v>14745.949404994333</v>
      </c>
      <c r="CD909">
        <v>9144.5406230290118</v>
      </c>
      <c r="CE909">
        <v>4522.8223836696325</v>
      </c>
      <c r="CF909">
        <v>1078.5863982957101</v>
      </c>
      <c r="CG909">
        <v>39615.498925030275</v>
      </c>
      <c r="CH909">
        <v>12204.053280407148</v>
      </c>
      <c r="CI909">
        <v>27082.041938317281</v>
      </c>
      <c r="CJ909">
        <v>329.40370630582021</v>
      </c>
    </row>
    <row r="910" spans="1:88" x14ac:dyDescent="0.2">
      <c r="A910" t="s">
        <v>157</v>
      </c>
      <c r="B910">
        <v>2015</v>
      </c>
      <c r="C910" t="s">
        <v>24</v>
      </c>
      <c r="D910" t="s">
        <v>3339</v>
      </c>
      <c r="E910">
        <v>3266.8432594193378</v>
      </c>
      <c r="F910">
        <v>552.52533523083696</v>
      </c>
      <c r="G910">
        <v>1811.9458876269318</v>
      </c>
      <c r="H910">
        <v>902.37203656156464</v>
      </c>
      <c r="I910">
        <v>0</v>
      </c>
      <c r="J910">
        <v>0</v>
      </c>
      <c r="K910">
        <v>0</v>
      </c>
      <c r="L910">
        <v>3266.8432594193378</v>
      </c>
      <c r="M910">
        <v>2619.3757776399725</v>
      </c>
      <c r="N910">
        <v>539.66180974554436</v>
      </c>
      <c r="O910">
        <v>1789.6902074618768</v>
      </c>
      <c r="P910">
        <v>290.02376043255322</v>
      </c>
      <c r="Q910">
        <v>0</v>
      </c>
      <c r="R910">
        <v>0</v>
      </c>
      <c r="S910">
        <v>0</v>
      </c>
      <c r="T910">
        <v>2619.3757776399725</v>
      </c>
      <c r="U910">
        <v>8341.4752718752516</v>
      </c>
      <c r="V910">
        <v>125.34450711038643</v>
      </c>
      <c r="W910">
        <v>38.927444825217833</v>
      </c>
      <c r="X910">
        <v>8177.2033199396428</v>
      </c>
      <c r="Y910">
        <v>658.19762348308302</v>
      </c>
      <c r="Z910">
        <v>32.650714119238366</v>
      </c>
      <c r="AA910">
        <v>71.417765249761615</v>
      </c>
      <c r="AB910">
        <v>554.12914411408076</v>
      </c>
      <c r="AC910">
        <v>239127.71253672475</v>
      </c>
      <c r="AD910">
        <v>0</v>
      </c>
      <c r="AE910">
        <v>0</v>
      </c>
      <c r="AF910">
        <v>239127.71253672475</v>
      </c>
      <c r="AG910">
        <v>1450.6901391533384</v>
      </c>
      <c r="AH910">
        <v>0</v>
      </c>
      <c r="AI910">
        <v>0</v>
      </c>
      <c r="AJ910">
        <v>1450.6901391533384</v>
      </c>
      <c r="AK910">
        <v>2213.4176345255173</v>
      </c>
      <c r="AL910">
        <v>0</v>
      </c>
      <c r="AM910">
        <v>0</v>
      </c>
      <c r="AN910">
        <v>2213.4176345255173</v>
      </c>
      <c r="AO910">
        <v>242791.8203104033</v>
      </c>
      <c r="AP910">
        <v>0</v>
      </c>
      <c r="AQ910">
        <v>0</v>
      </c>
      <c r="AR910">
        <v>242791.8203104033</v>
      </c>
      <c r="AS910">
        <v>7509.6156766532749</v>
      </c>
      <c r="AT910">
        <v>1200.3235230825808</v>
      </c>
      <c r="AU910">
        <v>5799.7034571463473</v>
      </c>
      <c r="AV910">
        <v>509.58869642433251</v>
      </c>
      <c r="AW910">
        <v>2199.0537680503412</v>
      </c>
      <c r="AX910">
        <v>16.287776243267754</v>
      </c>
      <c r="AY910">
        <v>77.230980907282984</v>
      </c>
      <c r="AZ910">
        <v>2105.5350108997964</v>
      </c>
      <c r="BA910">
        <v>6979.3869992861801</v>
      </c>
      <c r="BB910">
        <v>181.85319256529334</v>
      </c>
      <c r="BC910">
        <v>747.76822516448806</v>
      </c>
      <c r="BD910">
        <v>6049.7655815564012</v>
      </c>
      <c r="BE910">
        <v>11784.629035596108</v>
      </c>
      <c r="BF910">
        <v>833.7227588425103</v>
      </c>
      <c r="BG910">
        <v>10198.368944969112</v>
      </c>
      <c r="BH910">
        <v>752.53733178450693</v>
      </c>
      <c r="BI910">
        <v>1800.3347875954996</v>
      </c>
      <c r="BJ910">
        <v>202.78808171487339</v>
      </c>
      <c r="BK910">
        <v>1332.0467501647095</v>
      </c>
      <c r="BL910">
        <v>265.49995571591876</v>
      </c>
      <c r="BM910">
        <v>777.02008272114767</v>
      </c>
      <c r="BN910">
        <v>80.275188371318464</v>
      </c>
      <c r="BO910">
        <v>583.61017635550206</v>
      </c>
      <c r="BP910">
        <v>113.1347179943246</v>
      </c>
      <c r="BQ910">
        <v>1900.7016143058968</v>
      </c>
      <c r="BR910">
        <v>93.877111709652667</v>
      </c>
      <c r="BS910">
        <v>1487.1613597087844</v>
      </c>
      <c r="BT910">
        <v>319.66314288746031</v>
      </c>
      <c r="BU910">
        <v>3051.4328025240911</v>
      </c>
      <c r="BV910">
        <v>97.689533151489883</v>
      </c>
      <c r="BW910">
        <v>2530.8244726829844</v>
      </c>
      <c r="BX910">
        <v>422.91879668962048</v>
      </c>
      <c r="BY910">
        <v>974.81913203534714</v>
      </c>
      <c r="BZ910">
        <v>535.24226452869732</v>
      </c>
      <c r="CA910">
        <v>296.67918634044042</v>
      </c>
      <c r="CB910">
        <v>142.89768116621099</v>
      </c>
      <c r="CC910">
        <v>10906.416510994923</v>
      </c>
      <c r="CD910">
        <v>5612.1006961168478</v>
      </c>
      <c r="CE910">
        <v>3997.2272770551899</v>
      </c>
      <c r="CF910">
        <v>1297.0885378228793</v>
      </c>
      <c r="CG910">
        <v>32028.026753445745</v>
      </c>
      <c r="CH910">
        <v>7031.8646078621514</v>
      </c>
      <c r="CI910">
        <v>24687.644619079343</v>
      </c>
      <c r="CJ910">
        <v>308.51752650416148</v>
      </c>
    </row>
    <row r="911" spans="1:88" x14ac:dyDescent="0.2">
      <c r="A911" t="s">
        <v>157</v>
      </c>
      <c r="B911">
        <v>2015</v>
      </c>
      <c r="C911" t="s">
        <v>25</v>
      </c>
      <c r="D911" t="s">
        <v>3340</v>
      </c>
      <c r="E911">
        <v>726.03328092552215</v>
      </c>
      <c r="F911">
        <v>93.941926516593426</v>
      </c>
      <c r="G911">
        <v>557.81211509021512</v>
      </c>
      <c r="H911">
        <v>74.279239318712456</v>
      </c>
      <c r="I911">
        <v>0</v>
      </c>
      <c r="J911">
        <v>0</v>
      </c>
      <c r="K911">
        <v>0</v>
      </c>
      <c r="L911">
        <v>726.03328092552215</v>
      </c>
      <c r="M911">
        <v>675.95686888668968</v>
      </c>
      <c r="N911">
        <v>92.400812587018009</v>
      </c>
      <c r="O911">
        <v>543.13525319876953</v>
      </c>
      <c r="P911">
        <v>40.420803100901551</v>
      </c>
      <c r="Q911">
        <v>0</v>
      </c>
      <c r="R911">
        <v>0</v>
      </c>
      <c r="S911">
        <v>0</v>
      </c>
      <c r="T911">
        <v>675.95686888668968</v>
      </c>
      <c r="U911">
        <v>642.85084166594061</v>
      </c>
      <c r="V911">
        <v>12.16556499005406</v>
      </c>
      <c r="W911">
        <v>84.026810019518294</v>
      </c>
      <c r="X911">
        <v>546.65846665636627</v>
      </c>
      <c r="Y911">
        <v>74.355619012679085</v>
      </c>
      <c r="Z911">
        <v>4.1509221638394012</v>
      </c>
      <c r="AA911">
        <v>42.201985372337369</v>
      </c>
      <c r="AB911">
        <v>28.002711476502299</v>
      </c>
      <c r="AC911">
        <v>11455.663154058324</v>
      </c>
      <c r="AD911">
        <v>0</v>
      </c>
      <c r="AE911">
        <v>0</v>
      </c>
      <c r="AF911">
        <v>11455.663154058324</v>
      </c>
      <c r="AG911">
        <v>106.02792402714327</v>
      </c>
      <c r="AH911">
        <v>0</v>
      </c>
      <c r="AI911">
        <v>0</v>
      </c>
      <c r="AJ911">
        <v>106.02792402714327</v>
      </c>
      <c r="AK911">
        <v>285.01582716369148</v>
      </c>
      <c r="AL911">
        <v>0</v>
      </c>
      <c r="AM911">
        <v>0</v>
      </c>
      <c r="AN911">
        <v>285.01582716369148</v>
      </c>
      <c r="AO911">
        <v>11846.706905249148</v>
      </c>
      <c r="AP911">
        <v>0</v>
      </c>
      <c r="AQ911">
        <v>0</v>
      </c>
      <c r="AR911">
        <v>11846.706905249148</v>
      </c>
      <c r="AS911">
        <v>2079.2583979455931</v>
      </c>
      <c r="AT911">
        <v>95.857983681942159</v>
      </c>
      <c r="AU911">
        <v>1937.1532477155715</v>
      </c>
      <c r="AV911">
        <v>46.24716654807893</v>
      </c>
      <c r="AW911">
        <v>121.93688904787311</v>
      </c>
      <c r="AX911">
        <v>2.7352277630392599</v>
      </c>
      <c r="AY911">
        <v>16.225256574151718</v>
      </c>
      <c r="AZ911">
        <v>102.97640471068236</v>
      </c>
      <c r="BA911">
        <v>1520.9669589182067</v>
      </c>
      <c r="BB911">
        <v>18.828448101453631</v>
      </c>
      <c r="BC911">
        <v>168.99650272771584</v>
      </c>
      <c r="BD911">
        <v>1333.1420080890341</v>
      </c>
      <c r="BE911">
        <v>4644.3597727076449</v>
      </c>
      <c r="BF911">
        <v>116.20859677069309</v>
      </c>
      <c r="BG911">
        <v>4486.5980720392454</v>
      </c>
      <c r="BH911">
        <v>41.553103897714109</v>
      </c>
      <c r="BI911">
        <v>142.37825136152597</v>
      </c>
      <c r="BJ911">
        <v>18.143592901933069</v>
      </c>
      <c r="BK911">
        <v>96.182917992804022</v>
      </c>
      <c r="BL911">
        <v>28.051740466788871</v>
      </c>
      <c r="BM911">
        <v>195.13476862190916</v>
      </c>
      <c r="BN911">
        <v>8.2276225816516408</v>
      </c>
      <c r="BO911">
        <v>157.18929522460678</v>
      </c>
      <c r="BP911">
        <v>29.717850815651115</v>
      </c>
      <c r="BQ911">
        <v>530.04065584866146</v>
      </c>
      <c r="BR911">
        <v>9.9019688041981411</v>
      </c>
      <c r="BS911">
        <v>477.25513022822059</v>
      </c>
      <c r="BT911">
        <v>42.883556816242177</v>
      </c>
      <c r="BU911">
        <v>916.7313437800783</v>
      </c>
      <c r="BV911">
        <v>10.236124595150869</v>
      </c>
      <c r="BW911">
        <v>854.50715829883939</v>
      </c>
      <c r="BX911">
        <v>51.988060886088633</v>
      </c>
      <c r="BY911">
        <v>571.10241543847781</v>
      </c>
      <c r="BZ911">
        <v>66.113642411543722</v>
      </c>
      <c r="CA911">
        <v>489.42648642487802</v>
      </c>
      <c r="CB911">
        <v>15.562286602056782</v>
      </c>
      <c r="CC911">
        <v>7958.6493335027399</v>
      </c>
      <c r="CD911">
        <v>692.43419589386269</v>
      </c>
      <c r="CE911">
        <v>7123.9531132471448</v>
      </c>
      <c r="CF911">
        <v>142.2620243617331</v>
      </c>
      <c r="CG911">
        <v>9039.4420444228381</v>
      </c>
      <c r="CH911">
        <v>1315.1958414039766</v>
      </c>
      <c r="CI911">
        <v>7698.4502803127643</v>
      </c>
      <c r="CJ911">
        <v>25.795922706099873</v>
      </c>
    </row>
    <row r="912" spans="1:88" x14ac:dyDescent="0.2">
      <c r="A912" t="s">
        <v>157</v>
      </c>
      <c r="B912">
        <v>2015</v>
      </c>
      <c r="C912" t="s">
        <v>26</v>
      </c>
      <c r="D912" t="s">
        <v>3341</v>
      </c>
      <c r="E912">
        <v>4558.1189255419395</v>
      </c>
      <c r="F912">
        <v>52.85743650822581</v>
      </c>
      <c r="G912">
        <v>4463.5483034560339</v>
      </c>
      <c r="H912">
        <v>41.713185577675695</v>
      </c>
      <c r="I912">
        <v>0</v>
      </c>
      <c r="J912">
        <v>0</v>
      </c>
      <c r="K912">
        <v>0</v>
      </c>
      <c r="L912">
        <v>4558.1189255419395</v>
      </c>
      <c r="M912">
        <v>4464.8162796635461</v>
      </c>
      <c r="N912">
        <v>52.140998321501172</v>
      </c>
      <c r="O912">
        <v>4389.7990864011726</v>
      </c>
      <c r="P912">
        <v>22.87619494087086</v>
      </c>
      <c r="Q912">
        <v>0</v>
      </c>
      <c r="R912">
        <v>0</v>
      </c>
      <c r="S912">
        <v>0</v>
      </c>
      <c r="T912">
        <v>4464.8162796635461</v>
      </c>
      <c r="U912">
        <v>457.9048427137588</v>
      </c>
      <c r="V912">
        <v>5.6541023010024034</v>
      </c>
      <c r="W912">
        <v>27.534700527059751</v>
      </c>
      <c r="X912">
        <v>424.71603988569569</v>
      </c>
      <c r="Y912">
        <v>266.00412167079173</v>
      </c>
      <c r="Z912">
        <v>1.929817547649388</v>
      </c>
      <c r="AA912">
        <v>245.17063604593301</v>
      </c>
      <c r="AB912">
        <v>18.903668077210082</v>
      </c>
      <c r="AC912">
        <v>2455.9132832311989</v>
      </c>
      <c r="AD912">
        <v>0</v>
      </c>
      <c r="AE912">
        <v>0</v>
      </c>
      <c r="AF912">
        <v>2455.9132832311989</v>
      </c>
      <c r="AG912">
        <v>56.336433265131539</v>
      </c>
      <c r="AH912">
        <v>0</v>
      </c>
      <c r="AI912">
        <v>0</v>
      </c>
      <c r="AJ912">
        <v>56.336433265131539</v>
      </c>
      <c r="AK912">
        <v>73.723783714896314</v>
      </c>
      <c r="AL912">
        <v>0</v>
      </c>
      <c r="AM912">
        <v>0</v>
      </c>
      <c r="AN912">
        <v>73.723783714896314</v>
      </c>
      <c r="AO912">
        <v>2585.9735002112247</v>
      </c>
      <c r="AP912">
        <v>0</v>
      </c>
      <c r="AQ912">
        <v>0</v>
      </c>
      <c r="AR912">
        <v>2585.9735002112247</v>
      </c>
      <c r="AS912">
        <v>4925.0079705664175</v>
      </c>
      <c r="AT912">
        <v>52.19806384681744</v>
      </c>
      <c r="AU912">
        <v>4850.2045263303153</v>
      </c>
      <c r="AV912">
        <v>22.6053803892828</v>
      </c>
      <c r="AW912">
        <v>103.54665252323262</v>
      </c>
      <c r="AX912">
        <v>1.4594217665678899</v>
      </c>
      <c r="AY912">
        <v>29.48300763258522</v>
      </c>
      <c r="AZ912">
        <v>72.604223124079738</v>
      </c>
      <c r="BA912">
        <v>1511.1896058839698</v>
      </c>
      <c r="BB912">
        <v>9.3241893645039564</v>
      </c>
      <c r="BC912">
        <v>1317.6789452899566</v>
      </c>
      <c r="BD912">
        <v>184.18647122951688</v>
      </c>
      <c r="BE912">
        <v>73775.580565496959</v>
      </c>
      <c r="BF912">
        <v>58.110505126863998</v>
      </c>
      <c r="BG912">
        <v>73691.598235262223</v>
      </c>
      <c r="BH912">
        <v>25.87182510826575</v>
      </c>
      <c r="BI912">
        <v>22835.305167006201</v>
      </c>
      <c r="BJ912">
        <v>13.908543669355241</v>
      </c>
      <c r="BK912">
        <v>22804.964532262817</v>
      </c>
      <c r="BL912">
        <v>16.432091074068403</v>
      </c>
      <c r="BM912">
        <v>3791.1906475325382</v>
      </c>
      <c r="BN912">
        <v>5.1202587873742145</v>
      </c>
      <c r="BO912">
        <v>3779.5163317138499</v>
      </c>
      <c r="BP912">
        <v>6.5540570313093696</v>
      </c>
      <c r="BQ912">
        <v>4209.5307867675601</v>
      </c>
      <c r="BR912">
        <v>5.7860012658497624</v>
      </c>
      <c r="BS912">
        <v>4189.8936038565389</v>
      </c>
      <c r="BT912">
        <v>13.851181645169355</v>
      </c>
      <c r="BU912">
        <v>4238.9093419779929</v>
      </c>
      <c r="BV912">
        <v>5.9697988854049431</v>
      </c>
      <c r="BW912">
        <v>4215.1058210906622</v>
      </c>
      <c r="BX912">
        <v>17.833722001931278</v>
      </c>
      <c r="BY912">
        <v>40.865174365837632</v>
      </c>
      <c r="BZ912">
        <v>24.080712522497752</v>
      </c>
      <c r="CA912">
        <v>9.903997264205028</v>
      </c>
      <c r="CB912">
        <v>6.8804645791349239</v>
      </c>
      <c r="CC912">
        <v>445.11828723195475</v>
      </c>
      <c r="CD912">
        <v>252.18982588073399</v>
      </c>
      <c r="CE912">
        <v>132.72185312763733</v>
      </c>
      <c r="CF912">
        <v>60.206608223583316</v>
      </c>
      <c r="CG912">
        <v>58399.493907113778</v>
      </c>
      <c r="CH912">
        <v>762.34176535093718</v>
      </c>
      <c r="CI912">
        <v>57622.083632519483</v>
      </c>
      <c r="CJ912">
        <v>15.06850924332227</v>
      </c>
    </row>
    <row r="913" spans="1:88" x14ac:dyDescent="0.2">
      <c r="A913" t="s">
        <v>157</v>
      </c>
      <c r="B913">
        <v>2015</v>
      </c>
      <c r="C913" t="s">
        <v>27</v>
      </c>
      <c r="D913" t="s">
        <v>3342</v>
      </c>
      <c r="E913">
        <v>1795.8489730645058</v>
      </c>
      <c r="F913">
        <v>10.337329580681462</v>
      </c>
      <c r="G913">
        <v>1774.6419331730181</v>
      </c>
      <c r="H913">
        <v>10.869710310798546</v>
      </c>
      <c r="I913">
        <v>0</v>
      </c>
      <c r="J913">
        <v>0</v>
      </c>
      <c r="K913">
        <v>0</v>
      </c>
      <c r="L913">
        <v>1795.8489730645058</v>
      </c>
      <c r="M913">
        <v>1763.2710537795022</v>
      </c>
      <c r="N913">
        <v>10.013593495976636</v>
      </c>
      <c r="O913">
        <v>1748.9906384057037</v>
      </c>
      <c r="P913">
        <v>4.2668218778265201</v>
      </c>
      <c r="Q913">
        <v>0</v>
      </c>
      <c r="R913">
        <v>0</v>
      </c>
      <c r="S913">
        <v>0</v>
      </c>
      <c r="T913">
        <v>1763.2710537795022</v>
      </c>
      <c r="U913">
        <v>142.09098856522411</v>
      </c>
      <c r="V913">
        <v>2.7848198895716063</v>
      </c>
      <c r="W913">
        <v>19.920885699595313</v>
      </c>
      <c r="X913">
        <v>119.38528297605683</v>
      </c>
      <c r="Y913">
        <v>93.279362601323456</v>
      </c>
      <c r="Z913">
        <v>0.85273687068977022</v>
      </c>
      <c r="AA913">
        <v>84.406955116886991</v>
      </c>
      <c r="AB913">
        <v>8.0196706137465306</v>
      </c>
      <c r="AC913">
        <v>1179.9068778330115</v>
      </c>
      <c r="AD913">
        <v>0</v>
      </c>
      <c r="AE913">
        <v>0</v>
      </c>
      <c r="AF913">
        <v>1179.9068778330115</v>
      </c>
      <c r="AG913">
        <v>12.780229566765952</v>
      </c>
      <c r="AH913">
        <v>0</v>
      </c>
      <c r="AI913">
        <v>0</v>
      </c>
      <c r="AJ913">
        <v>12.780229566765952</v>
      </c>
      <c r="AK913">
        <v>35.894305874440057</v>
      </c>
      <c r="AL913">
        <v>0</v>
      </c>
      <c r="AM913">
        <v>0</v>
      </c>
      <c r="AN913">
        <v>35.894305874440057</v>
      </c>
      <c r="AO913">
        <v>1228.5814132742157</v>
      </c>
      <c r="AP913">
        <v>0</v>
      </c>
      <c r="AQ913">
        <v>0</v>
      </c>
      <c r="AR913">
        <v>1228.5814132742157</v>
      </c>
      <c r="AS913">
        <v>6243.5865849351103</v>
      </c>
      <c r="AT913">
        <v>23.238121075524997</v>
      </c>
      <c r="AU913">
        <v>6212.3964295466358</v>
      </c>
      <c r="AV913">
        <v>7.9520343129546269</v>
      </c>
      <c r="AW913">
        <v>30.781190250589972</v>
      </c>
      <c r="AX913">
        <v>0.36476298433736876</v>
      </c>
      <c r="AY913">
        <v>0.82348406976561006</v>
      </c>
      <c r="AZ913">
        <v>29.592943196486999</v>
      </c>
      <c r="BA913">
        <v>478.32008157509176</v>
      </c>
      <c r="BB913">
        <v>4.2055820302075126</v>
      </c>
      <c r="BC913">
        <v>417.6737020423468</v>
      </c>
      <c r="BD913">
        <v>56.440797502537549</v>
      </c>
      <c r="BE913">
        <v>6572.8342984320843</v>
      </c>
      <c r="BF913">
        <v>18.335149458303508</v>
      </c>
      <c r="BG913">
        <v>6543.1794040127379</v>
      </c>
      <c r="BH913">
        <v>11.319744961044751</v>
      </c>
      <c r="BI913">
        <v>601.32983112321926</v>
      </c>
      <c r="BJ913">
        <v>3.5471935949997961</v>
      </c>
      <c r="BK913">
        <v>593.9204218263626</v>
      </c>
      <c r="BL913">
        <v>3.8622157018577639</v>
      </c>
      <c r="BM913">
        <v>133.41611573230313</v>
      </c>
      <c r="BN913">
        <v>1.6186072157155853</v>
      </c>
      <c r="BO913">
        <v>129.82691320301984</v>
      </c>
      <c r="BP913">
        <v>1.9705953135676819</v>
      </c>
      <c r="BQ913">
        <v>148.43939229726288</v>
      </c>
      <c r="BR913">
        <v>1.9959726381348797</v>
      </c>
      <c r="BS913">
        <v>141.38860326120246</v>
      </c>
      <c r="BT913">
        <v>5.0548163979256016</v>
      </c>
      <c r="BU913">
        <v>163.08120786155439</v>
      </c>
      <c r="BV913">
        <v>2.0713739182186481</v>
      </c>
      <c r="BW913">
        <v>154.37437822087708</v>
      </c>
      <c r="BX913">
        <v>6.6354557224589712</v>
      </c>
      <c r="BY913">
        <v>23.607890777468562</v>
      </c>
      <c r="BZ913">
        <v>14.45749809906744</v>
      </c>
      <c r="CA913">
        <v>4.3904310442896355</v>
      </c>
      <c r="CB913">
        <v>4.7599616341115247</v>
      </c>
      <c r="CC913">
        <v>254.76573666730766</v>
      </c>
      <c r="CD913">
        <v>151.50654948736133</v>
      </c>
      <c r="CE913">
        <v>59.235281800713267</v>
      </c>
      <c r="CF913">
        <v>44.023905379232701</v>
      </c>
      <c r="CG913">
        <v>24577.061499157709</v>
      </c>
      <c r="CH913">
        <v>118.60166811217206</v>
      </c>
      <c r="CI913">
        <v>24454.795491014604</v>
      </c>
      <c r="CJ913">
        <v>3.6643400309331069</v>
      </c>
    </row>
    <row r="914" spans="1:88" x14ac:dyDescent="0.2">
      <c r="A914" t="s">
        <v>157</v>
      </c>
      <c r="B914">
        <v>2015</v>
      </c>
      <c r="C914" t="s">
        <v>28</v>
      </c>
      <c r="D914" t="s">
        <v>3343</v>
      </c>
      <c r="E914">
        <v>1221.8389440079318</v>
      </c>
      <c r="F914">
        <v>143.73563851538364</v>
      </c>
      <c r="G914">
        <v>963.67066873336648</v>
      </c>
      <c r="H914">
        <v>114.43263675918064</v>
      </c>
      <c r="I914">
        <v>0</v>
      </c>
      <c r="J914">
        <v>1338.8506490409363</v>
      </c>
      <c r="K914">
        <v>1338.8506490409363</v>
      </c>
      <c r="L914">
        <v>2560.6895930488681</v>
      </c>
      <c r="M914">
        <v>1154.2995256528538</v>
      </c>
      <c r="N914">
        <v>140.43291072970064</v>
      </c>
      <c r="O914">
        <v>949.2572015082078</v>
      </c>
      <c r="P914">
        <v>64.609413414946715</v>
      </c>
      <c r="Q914">
        <v>0</v>
      </c>
      <c r="R914">
        <v>1279.4686571212596</v>
      </c>
      <c r="S914">
        <v>1279.4686571212596</v>
      </c>
      <c r="T914">
        <v>2433.7681827741135</v>
      </c>
      <c r="U914">
        <v>998.81329801211882</v>
      </c>
      <c r="V914">
        <v>24.474882975422695</v>
      </c>
      <c r="W914">
        <v>13.710468831400803</v>
      </c>
      <c r="X914">
        <v>960.62794620529257</v>
      </c>
      <c r="Y914">
        <v>107.19565149300391</v>
      </c>
      <c r="Z914">
        <v>9.029717152004574</v>
      </c>
      <c r="AA914">
        <v>47.217132565013443</v>
      </c>
      <c r="AB914">
        <v>50.948801775985757</v>
      </c>
      <c r="AC914">
        <v>10228.318106161878</v>
      </c>
      <c r="AD914">
        <v>0</v>
      </c>
      <c r="AE914">
        <v>0</v>
      </c>
      <c r="AF914">
        <v>10228.318106161878</v>
      </c>
      <c r="AG914">
        <v>69.406716534624124</v>
      </c>
      <c r="AH914">
        <v>0</v>
      </c>
      <c r="AI914">
        <v>0</v>
      </c>
      <c r="AJ914">
        <v>69.406716534624124</v>
      </c>
      <c r="AK914">
        <v>326.38261915789053</v>
      </c>
      <c r="AL914">
        <v>0</v>
      </c>
      <c r="AM914">
        <v>0</v>
      </c>
      <c r="AN914">
        <v>326.38261915789053</v>
      </c>
      <c r="AO914">
        <v>10624.107441854389</v>
      </c>
      <c r="AP914">
        <v>0</v>
      </c>
      <c r="AQ914">
        <v>0</v>
      </c>
      <c r="AR914">
        <v>10624.107441854389</v>
      </c>
      <c r="AS914">
        <v>2261.3225801125595</v>
      </c>
      <c r="AT914">
        <v>168.51929294528861</v>
      </c>
      <c r="AU914">
        <v>2048.1486822610923</v>
      </c>
      <c r="AV914">
        <v>44.654604906182612</v>
      </c>
      <c r="AW914">
        <v>184.70238692661655</v>
      </c>
      <c r="AX914">
        <v>4.6411029131573898</v>
      </c>
      <c r="AY914">
        <v>9.3398064813770425</v>
      </c>
      <c r="AZ914">
        <v>170.72147753208253</v>
      </c>
      <c r="BA914">
        <v>910.50725868893619</v>
      </c>
      <c r="BB914">
        <v>39.083100650704132</v>
      </c>
      <c r="BC914">
        <v>237.68659083006725</v>
      </c>
      <c r="BD914">
        <v>633.73756720816471</v>
      </c>
      <c r="BE914">
        <v>7154.2373360617894</v>
      </c>
      <c r="BF914">
        <v>280.07718818333376</v>
      </c>
      <c r="BG914">
        <v>6804.5850444601856</v>
      </c>
      <c r="BH914">
        <v>69.575103418289785</v>
      </c>
      <c r="BI914">
        <v>1265.0859658530876</v>
      </c>
      <c r="BJ914">
        <v>44.731045960007584</v>
      </c>
      <c r="BK914">
        <v>1165.2375931745653</v>
      </c>
      <c r="BL914">
        <v>55.117326718516246</v>
      </c>
      <c r="BM914">
        <v>370.34363257860826</v>
      </c>
      <c r="BN914">
        <v>15.792969538280607</v>
      </c>
      <c r="BO914">
        <v>325.93654201639731</v>
      </c>
      <c r="BP914">
        <v>28.614121023929783</v>
      </c>
      <c r="BQ914">
        <v>634.61793634500873</v>
      </c>
      <c r="BR914">
        <v>20.441543166610575</v>
      </c>
      <c r="BS914">
        <v>561.7802703902953</v>
      </c>
      <c r="BT914">
        <v>52.396122788102602</v>
      </c>
      <c r="BU914">
        <v>910.24091050028733</v>
      </c>
      <c r="BV914">
        <v>21.739245551971539</v>
      </c>
      <c r="BW914">
        <v>817.66738569386871</v>
      </c>
      <c r="BX914">
        <v>70.834279254447637</v>
      </c>
      <c r="BY914">
        <v>312.53112901635222</v>
      </c>
      <c r="BZ914">
        <v>145.93252056495299</v>
      </c>
      <c r="CA914">
        <v>135.81209250292409</v>
      </c>
      <c r="CB914">
        <v>30.786515948475394</v>
      </c>
      <c r="CC914">
        <v>3619.8162779942863</v>
      </c>
      <c r="CD914">
        <v>1527.4015228364594</v>
      </c>
      <c r="CE914">
        <v>1809.4435311884249</v>
      </c>
      <c r="CF914">
        <v>282.97122396939756</v>
      </c>
      <c r="CG914">
        <v>14848.276973779281</v>
      </c>
      <c r="CH914">
        <v>1787.1318204537063</v>
      </c>
      <c r="CI914">
        <v>13027.010304785999</v>
      </c>
      <c r="CJ914">
        <v>34.134848539561645</v>
      </c>
    </row>
    <row r="915" spans="1:88" x14ac:dyDescent="0.2">
      <c r="A915" t="s">
        <v>157</v>
      </c>
      <c r="B915">
        <v>2015</v>
      </c>
      <c r="C915" t="s">
        <v>29</v>
      </c>
      <c r="D915" t="s">
        <v>3344</v>
      </c>
      <c r="E915">
        <v>927.60807849662115</v>
      </c>
      <c r="F915">
        <v>107.5121388775606</v>
      </c>
      <c r="G915">
        <v>379.74577868216358</v>
      </c>
      <c r="H915">
        <v>440.35016093689745</v>
      </c>
      <c r="I915">
        <v>0</v>
      </c>
      <c r="J915">
        <v>0</v>
      </c>
      <c r="K915">
        <v>0</v>
      </c>
      <c r="L915">
        <v>927.60807849662115</v>
      </c>
      <c r="M915">
        <v>508.10924085895482</v>
      </c>
      <c r="N915">
        <v>102.8186067783753</v>
      </c>
      <c r="O915">
        <v>374.59897326726758</v>
      </c>
      <c r="P915">
        <v>30.691660813312481</v>
      </c>
      <c r="Q915">
        <v>0</v>
      </c>
      <c r="R915">
        <v>0</v>
      </c>
      <c r="S915">
        <v>0</v>
      </c>
      <c r="T915">
        <v>508.10924085895482</v>
      </c>
      <c r="U915">
        <v>7410.6942783774884</v>
      </c>
      <c r="V915">
        <v>77.013071215329006</v>
      </c>
      <c r="W915">
        <v>9.4896695751092199</v>
      </c>
      <c r="X915">
        <v>7324.1915375870349</v>
      </c>
      <c r="Y915">
        <v>655.45870361344282</v>
      </c>
      <c r="Z915">
        <v>9.2892795932959498</v>
      </c>
      <c r="AA915">
        <v>16.475045891001798</v>
      </c>
      <c r="AB915">
        <v>629.69437812914111</v>
      </c>
      <c r="AC915">
        <v>38468.554202196501</v>
      </c>
      <c r="AD915">
        <v>0</v>
      </c>
      <c r="AE915">
        <v>0</v>
      </c>
      <c r="AF915">
        <v>38468.554202196501</v>
      </c>
      <c r="AG915">
        <v>103.5739479247562</v>
      </c>
      <c r="AH915">
        <v>0</v>
      </c>
      <c r="AI915">
        <v>0</v>
      </c>
      <c r="AJ915">
        <v>103.5739479247562</v>
      </c>
      <c r="AK915">
        <v>351.18966551840259</v>
      </c>
      <c r="AL915">
        <v>0</v>
      </c>
      <c r="AM915">
        <v>0</v>
      </c>
      <c r="AN915">
        <v>351.18966551840259</v>
      </c>
      <c r="AO915">
        <v>38923.317815639581</v>
      </c>
      <c r="AP915">
        <v>0</v>
      </c>
      <c r="AQ915">
        <v>0</v>
      </c>
      <c r="AR915">
        <v>38923.317815639581</v>
      </c>
      <c r="AS915">
        <v>2684.622544412694</v>
      </c>
      <c r="AT915">
        <v>1019.6687970529069</v>
      </c>
      <c r="AU915">
        <v>1629.1298629266441</v>
      </c>
      <c r="AV915">
        <v>35.82388443314418</v>
      </c>
      <c r="AW915">
        <v>2535.2776998220352</v>
      </c>
      <c r="AX915">
        <v>4.0957439973238463</v>
      </c>
      <c r="AY915">
        <v>11.8037018695023</v>
      </c>
      <c r="AZ915">
        <v>2519.378253955219</v>
      </c>
      <c r="BA915">
        <v>2642.3566424448209</v>
      </c>
      <c r="BB915">
        <v>99.216625245449904</v>
      </c>
      <c r="BC915">
        <v>242.31707755701149</v>
      </c>
      <c r="BD915">
        <v>2300.8229396423562</v>
      </c>
      <c r="BE915">
        <v>4817.6246557317518</v>
      </c>
      <c r="BF915">
        <v>184.7422976302916</v>
      </c>
      <c r="BG915">
        <v>3926.4553342418189</v>
      </c>
      <c r="BH915">
        <v>706.4270238596597</v>
      </c>
      <c r="BI915">
        <v>870.03284210299535</v>
      </c>
      <c r="BJ915">
        <v>40.27944372466628</v>
      </c>
      <c r="BK915">
        <v>810.3417482872776</v>
      </c>
      <c r="BL915">
        <v>19.411650091052088</v>
      </c>
      <c r="BM915">
        <v>300.29788167860448</v>
      </c>
      <c r="BN915">
        <v>46.106509357355321</v>
      </c>
      <c r="BO915">
        <v>192.8713224766361</v>
      </c>
      <c r="BP915">
        <v>61.320049844612953</v>
      </c>
      <c r="BQ915">
        <v>632.30945377356466</v>
      </c>
      <c r="BR915">
        <v>49.715403882380009</v>
      </c>
      <c r="BS915">
        <v>307.74501763920699</v>
      </c>
      <c r="BT915">
        <v>274.84903225197678</v>
      </c>
      <c r="BU915">
        <v>815.85423651441954</v>
      </c>
      <c r="BV915">
        <v>50.454002828010978</v>
      </c>
      <c r="BW915">
        <v>427.66720718352582</v>
      </c>
      <c r="BX915">
        <v>337.73302650288298</v>
      </c>
      <c r="BY915">
        <v>210.67851092880352</v>
      </c>
      <c r="BZ915">
        <v>154.8826227233813</v>
      </c>
      <c r="CA915">
        <v>31.677218405161778</v>
      </c>
      <c r="CB915">
        <v>24.118669800261159</v>
      </c>
      <c r="CC915">
        <v>2265.0463205549891</v>
      </c>
      <c r="CD915">
        <v>1619.6658039080751</v>
      </c>
      <c r="CE915">
        <v>424.45799150561811</v>
      </c>
      <c r="CF915">
        <v>220.92252514129029</v>
      </c>
      <c r="CG915">
        <v>6334.5303100233386</v>
      </c>
      <c r="CH915">
        <v>1240.189549365326</v>
      </c>
      <c r="CI915">
        <v>5074.8735411843218</v>
      </c>
      <c r="CJ915">
        <v>19.467219473693561</v>
      </c>
    </row>
    <row r="916" spans="1:88" x14ac:dyDescent="0.2">
      <c r="A916" t="s">
        <v>157</v>
      </c>
      <c r="B916">
        <v>2015</v>
      </c>
      <c r="C916" t="s">
        <v>30</v>
      </c>
      <c r="D916" t="s">
        <v>3345</v>
      </c>
      <c r="E916">
        <v>134.24770654257085</v>
      </c>
      <c r="F916">
        <v>28.390202082864715</v>
      </c>
      <c r="G916">
        <v>83.16241286567255</v>
      </c>
      <c r="H916">
        <v>22.695091594033638</v>
      </c>
      <c r="I916">
        <v>0</v>
      </c>
      <c r="J916">
        <v>0</v>
      </c>
      <c r="K916">
        <v>0</v>
      </c>
      <c r="L916">
        <v>134.24770654257085</v>
      </c>
      <c r="M916">
        <v>117.43688482340815</v>
      </c>
      <c r="N916">
        <v>27.058164165859065</v>
      </c>
      <c r="O916">
        <v>82.072091829370791</v>
      </c>
      <c r="P916">
        <v>8.3066288281783773</v>
      </c>
      <c r="Q916">
        <v>0</v>
      </c>
      <c r="R916">
        <v>0</v>
      </c>
      <c r="S916">
        <v>0</v>
      </c>
      <c r="T916">
        <v>117.43688482340815</v>
      </c>
      <c r="U916">
        <v>324.24644951977149</v>
      </c>
      <c r="V916">
        <v>9.514244862203542</v>
      </c>
      <c r="W916">
        <v>1.5760855401277578</v>
      </c>
      <c r="X916">
        <v>313.15611911743935</v>
      </c>
      <c r="Y916">
        <v>20.986017275940789</v>
      </c>
      <c r="Z916">
        <v>3.6717509914445556</v>
      </c>
      <c r="AA916">
        <v>3.5265734825460155</v>
      </c>
      <c r="AB916">
        <v>13.787692801950154</v>
      </c>
      <c r="AC916">
        <v>2300.4368275348647</v>
      </c>
      <c r="AD916">
        <v>0</v>
      </c>
      <c r="AE916">
        <v>0</v>
      </c>
      <c r="AF916">
        <v>2300.4368275348647</v>
      </c>
      <c r="AG916">
        <v>41.36203991629516</v>
      </c>
      <c r="AH916">
        <v>0</v>
      </c>
      <c r="AI916">
        <v>0</v>
      </c>
      <c r="AJ916">
        <v>41.36203991629516</v>
      </c>
      <c r="AK916">
        <v>109.53769305825665</v>
      </c>
      <c r="AL916">
        <v>0</v>
      </c>
      <c r="AM916">
        <v>0</v>
      </c>
      <c r="AN916">
        <v>109.53769305825665</v>
      </c>
      <c r="AO916">
        <v>2451.336560509415</v>
      </c>
      <c r="AP916">
        <v>0</v>
      </c>
      <c r="AQ916">
        <v>0</v>
      </c>
      <c r="AR916">
        <v>2451.336560509415</v>
      </c>
      <c r="AS916">
        <v>374.26072031170145</v>
      </c>
      <c r="AT916">
        <v>56.892288687019914</v>
      </c>
      <c r="AU916">
        <v>274.4476596792677</v>
      </c>
      <c r="AV916">
        <v>42.920771945414003</v>
      </c>
      <c r="AW916">
        <v>51.689730932494484</v>
      </c>
      <c r="AX916">
        <v>1.2767022169547506</v>
      </c>
      <c r="AY916">
        <v>2.685084854469507</v>
      </c>
      <c r="AZ916">
        <v>47.727943861070251</v>
      </c>
      <c r="BA916">
        <v>265.54623786405557</v>
      </c>
      <c r="BB916">
        <v>15.078950365805582</v>
      </c>
      <c r="BC916">
        <v>32.502929512727789</v>
      </c>
      <c r="BD916">
        <v>217.96435798552258</v>
      </c>
      <c r="BE916">
        <v>666.11731565514185</v>
      </c>
      <c r="BF916">
        <v>58.396967176611973</v>
      </c>
      <c r="BG916">
        <v>573.46600916381487</v>
      </c>
      <c r="BH916">
        <v>34.254339314716482</v>
      </c>
      <c r="BI916">
        <v>130.43649027588714</v>
      </c>
      <c r="BJ916">
        <v>12.536263793384553</v>
      </c>
      <c r="BK916">
        <v>103.46949771753404</v>
      </c>
      <c r="BL916">
        <v>14.430728764968869</v>
      </c>
      <c r="BM916">
        <v>42.200662347104213</v>
      </c>
      <c r="BN916">
        <v>4.989725825645861</v>
      </c>
      <c r="BO916">
        <v>30.847903209049118</v>
      </c>
      <c r="BP916">
        <v>6.3630333124092076</v>
      </c>
      <c r="BQ916">
        <v>83.271776429421593</v>
      </c>
      <c r="BR916">
        <v>6.3797082472039319</v>
      </c>
      <c r="BS916">
        <v>64.884165531400868</v>
      </c>
      <c r="BT916">
        <v>12.007902650816893</v>
      </c>
      <c r="BU916">
        <v>125.00076469162826</v>
      </c>
      <c r="BV916">
        <v>6.5804443276842468</v>
      </c>
      <c r="BW916">
        <v>103.14576242675639</v>
      </c>
      <c r="BX916">
        <v>15.274557937187469</v>
      </c>
      <c r="BY916">
        <v>161.53028430579914</v>
      </c>
      <c r="BZ916">
        <v>64.48127802768137</v>
      </c>
      <c r="CA916">
        <v>10.697387639392847</v>
      </c>
      <c r="CB916">
        <v>86.35161863872446</v>
      </c>
      <c r="CC916">
        <v>1624.617852517249</v>
      </c>
      <c r="CD916">
        <v>682.68941875472956</v>
      </c>
      <c r="CE916">
        <v>144.32825264519738</v>
      </c>
      <c r="CF916">
        <v>797.60018111731847</v>
      </c>
      <c r="CG916">
        <v>1448.3103211635769</v>
      </c>
      <c r="CH916">
        <v>313.22862227577571</v>
      </c>
      <c r="CI916">
        <v>1126.5555316320033</v>
      </c>
      <c r="CJ916">
        <v>8.5261672558001909</v>
      </c>
    </row>
    <row r="917" spans="1:88" x14ac:dyDescent="0.2">
      <c r="A917" t="s">
        <v>157</v>
      </c>
      <c r="B917">
        <v>2015</v>
      </c>
      <c r="C917" t="s">
        <v>31</v>
      </c>
      <c r="D917" t="s">
        <v>3346</v>
      </c>
      <c r="E917">
        <v>40.649351650656868</v>
      </c>
      <c r="F917">
        <v>9.2413718400559866</v>
      </c>
      <c r="G917">
        <v>24.629240413682822</v>
      </c>
      <c r="H917">
        <v>6.7787393969180147</v>
      </c>
      <c r="I917">
        <v>16.258179607322699</v>
      </c>
      <c r="J917">
        <v>36.629701971088963</v>
      </c>
      <c r="K917">
        <v>52.887881578411665</v>
      </c>
      <c r="L917">
        <v>93.537233229068534</v>
      </c>
      <c r="M917">
        <v>35.291650319887921</v>
      </c>
      <c r="N917">
        <v>8.9184004022225771</v>
      </c>
      <c r="O917">
        <v>24.342244350201245</v>
      </c>
      <c r="P917">
        <v>2.0310055674640957</v>
      </c>
      <c r="Q917">
        <v>14.5388778343076</v>
      </c>
      <c r="R917">
        <v>32.756112610841889</v>
      </c>
      <c r="S917">
        <v>47.294990445149494</v>
      </c>
      <c r="T917">
        <v>82.586640765037416</v>
      </c>
      <c r="U917">
        <v>87.960960785011821</v>
      </c>
      <c r="V917">
        <v>2.3248351594680443</v>
      </c>
      <c r="W917">
        <v>0.64890353135099332</v>
      </c>
      <c r="X917">
        <v>84.987222094192646</v>
      </c>
      <c r="Y917">
        <v>6.9735075692391977</v>
      </c>
      <c r="Z917">
        <v>0.88876026458623214</v>
      </c>
      <c r="AA917">
        <v>0.90863582281167332</v>
      </c>
      <c r="AB917">
        <v>5.1761114818412803</v>
      </c>
      <c r="AC917">
        <v>1033.8161330696082</v>
      </c>
      <c r="AD917">
        <v>0</v>
      </c>
      <c r="AE917">
        <v>0</v>
      </c>
      <c r="AF917">
        <v>1033.8161330696082</v>
      </c>
      <c r="AG917">
        <v>6.5609084138767733</v>
      </c>
      <c r="AH917">
        <v>0</v>
      </c>
      <c r="AI917">
        <v>0</v>
      </c>
      <c r="AJ917">
        <v>6.5609084138767733</v>
      </c>
      <c r="AK917">
        <v>40.212611157144913</v>
      </c>
      <c r="AL917">
        <v>0</v>
      </c>
      <c r="AM917">
        <v>0</v>
      </c>
      <c r="AN917">
        <v>40.212611157144913</v>
      </c>
      <c r="AO917">
        <v>1080.5896526406293</v>
      </c>
      <c r="AP917">
        <v>0</v>
      </c>
      <c r="AQ917">
        <v>0</v>
      </c>
      <c r="AR917">
        <v>1080.5896526406293</v>
      </c>
      <c r="AS917">
        <v>118.37305594284615</v>
      </c>
      <c r="AT917">
        <v>14.992341537084364</v>
      </c>
      <c r="AU917">
        <v>98.520424740153615</v>
      </c>
      <c r="AV917">
        <v>4.8602896656081818</v>
      </c>
      <c r="AW917">
        <v>15.655149983509629</v>
      </c>
      <c r="AX917">
        <v>0.33530157837372682</v>
      </c>
      <c r="AY917">
        <v>1.4215850826525078</v>
      </c>
      <c r="AZ917">
        <v>13.898263322483507</v>
      </c>
      <c r="BA917">
        <v>60.080342706682274</v>
      </c>
      <c r="BB917">
        <v>3.7139310300837836</v>
      </c>
      <c r="BC917">
        <v>12.271824810396321</v>
      </c>
      <c r="BD917">
        <v>44.094586866202178</v>
      </c>
      <c r="BE917">
        <v>163.76099733445659</v>
      </c>
      <c r="BF917">
        <v>15.162256158551283</v>
      </c>
      <c r="BG917">
        <v>142.69827382890989</v>
      </c>
      <c r="BH917">
        <v>5.9004673469961695</v>
      </c>
      <c r="BI917">
        <v>28.053384902525099</v>
      </c>
      <c r="BJ917">
        <v>3.0493076692769523</v>
      </c>
      <c r="BK917">
        <v>23.012599160089017</v>
      </c>
      <c r="BL917">
        <v>1.9914780731592758</v>
      </c>
      <c r="BM917">
        <v>10.598279266789545</v>
      </c>
      <c r="BN917">
        <v>1.2461066346793261</v>
      </c>
      <c r="BO917">
        <v>8.3209208860636181</v>
      </c>
      <c r="BP917">
        <v>1.0312517460465849</v>
      </c>
      <c r="BQ917">
        <v>24.810030634568559</v>
      </c>
      <c r="BR917">
        <v>1.5994795122900161</v>
      </c>
      <c r="BS917">
        <v>20.595285441337989</v>
      </c>
      <c r="BT917">
        <v>2.6152656809405657</v>
      </c>
      <c r="BU917">
        <v>39.92380599763208</v>
      </c>
      <c r="BV917">
        <v>1.6408429639716193</v>
      </c>
      <c r="BW917">
        <v>34.684169641740084</v>
      </c>
      <c r="BX917">
        <v>3.598793391920347</v>
      </c>
      <c r="BY917">
        <v>22.499212687682981</v>
      </c>
      <c r="BZ917">
        <v>15.027642047129156</v>
      </c>
      <c r="CA917">
        <v>2.9130088176468254</v>
      </c>
      <c r="CB917">
        <v>4.5585618229070617</v>
      </c>
      <c r="CC917">
        <v>238.89055757168626</v>
      </c>
      <c r="CD917">
        <v>157.42851334120053</v>
      </c>
      <c r="CE917">
        <v>39.44139422722175</v>
      </c>
      <c r="CF917">
        <v>42.020650003263427</v>
      </c>
      <c r="CG917">
        <v>437.52501296988777</v>
      </c>
      <c r="CH917">
        <v>99.870814855648945</v>
      </c>
      <c r="CI917">
        <v>335.38557995182634</v>
      </c>
      <c r="CJ917">
        <v>2.2686181624116624</v>
      </c>
    </row>
    <row r="918" spans="1:88" x14ac:dyDescent="0.2">
      <c r="A918" t="s">
        <v>157</v>
      </c>
      <c r="B918">
        <v>2015</v>
      </c>
      <c r="C918" t="s">
        <v>32</v>
      </c>
      <c r="D918" t="s">
        <v>3347</v>
      </c>
      <c r="E918">
        <v>187.37518521992266</v>
      </c>
      <c r="F918">
        <v>71.242968652590235</v>
      </c>
      <c r="G918">
        <v>81.377481521717812</v>
      </c>
      <c r="H918">
        <v>34.754735045614993</v>
      </c>
      <c r="I918">
        <v>22.057828454502069</v>
      </c>
      <c r="J918">
        <v>323.06319755327928</v>
      </c>
      <c r="K918">
        <v>345.12102600778076</v>
      </c>
      <c r="L918">
        <v>532.49621122770338</v>
      </c>
      <c r="M918">
        <v>159.05053048893143</v>
      </c>
      <c r="N918">
        <v>68.468056188280485</v>
      </c>
      <c r="O918">
        <v>80.360090194022803</v>
      </c>
      <c r="P918">
        <v>10.222384106627786</v>
      </c>
      <c r="Q918">
        <v>19.47981499899668</v>
      </c>
      <c r="R918">
        <v>285.30511669827291</v>
      </c>
      <c r="S918">
        <v>304.78493169727011</v>
      </c>
      <c r="T918">
        <v>463.83546218620143</v>
      </c>
      <c r="U918">
        <v>532.50814873742229</v>
      </c>
      <c r="V918">
        <v>19.194357006490264</v>
      </c>
      <c r="W918">
        <v>1.7150366510302104</v>
      </c>
      <c r="X918">
        <v>511.59875507990091</v>
      </c>
      <c r="Y918">
        <v>38.089592992009536</v>
      </c>
      <c r="Z918">
        <v>7.701521943447962</v>
      </c>
      <c r="AA918">
        <v>3.2701859443595698</v>
      </c>
      <c r="AB918">
        <v>27.117885104201935</v>
      </c>
      <c r="AC918">
        <v>3359.149637525979</v>
      </c>
      <c r="AD918">
        <v>0</v>
      </c>
      <c r="AE918">
        <v>0</v>
      </c>
      <c r="AF918">
        <v>3359.149637525979</v>
      </c>
      <c r="AG918">
        <v>39.841590516840526</v>
      </c>
      <c r="AH918">
        <v>0</v>
      </c>
      <c r="AI918">
        <v>0</v>
      </c>
      <c r="AJ918">
        <v>39.841590516840526</v>
      </c>
      <c r="AK918">
        <v>262.2441004130315</v>
      </c>
      <c r="AL918">
        <v>0</v>
      </c>
      <c r="AM918">
        <v>0</v>
      </c>
      <c r="AN918">
        <v>262.2441004130315</v>
      </c>
      <c r="AO918">
        <v>3661.2353284558517</v>
      </c>
      <c r="AP918">
        <v>0</v>
      </c>
      <c r="AQ918">
        <v>0</v>
      </c>
      <c r="AR918">
        <v>3661.2353284558517</v>
      </c>
      <c r="AS918">
        <v>413.39970050687992</v>
      </c>
      <c r="AT918">
        <v>106.95992865005469</v>
      </c>
      <c r="AU918">
        <v>281.77727564968649</v>
      </c>
      <c r="AV918">
        <v>24.662496207138947</v>
      </c>
      <c r="AW918">
        <v>104.77471280707626</v>
      </c>
      <c r="AX918">
        <v>2.8631341361146569</v>
      </c>
      <c r="AY918">
        <v>2.6958750539013812</v>
      </c>
      <c r="AZ918">
        <v>99.215703617060512</v>
      </c>
      <c r="BA918">
        <v>258.44984014862825</v>
      </c>
      <c r="BB918">
        <v>31.035183303219334</v>
      </c>
      <c r="BC918">
        <v>34.373774382267115</v>
      </c>
      <c r="BD918">
        <v>193.04088246314188</v>
      </c>
      <c r="BE918">
        <v>750.73249127024008</v>
      </c>
      <c r="BF918">
        <v>122.34268615100591</v>
      </c>
      <c r="BG918">
        <v>592.31799158209969</v>
      </c>
      <c r="BH918">
        <v>36.071813537136237</v>
      </c>
      <c r="BI918">
        <v>145.17675305050776</v>
      </c>
      <c r="BJ918">
        <v>24.171981615494911</v>
      </c>
      <c r="BK918">
        <v>110.89014528757015</v>
      </c>
      <c r="BL918">
        <v>10.11462614744271</v>
      </c>
      <c r="BM918">
        <v>48.436116628055636</v>
      </c>
      <c r="BN918">
        <v>9.6501060763329072</v>
      </c>
      <c r="BO918">
        <v>33.215452580534262</v>
      </c>
      <c r="BP918">
        <v>5.5705579711883324</v>
      </c>
      <c r="BQ918">
        <v>99.512660446605679</v>
      </c>
      <c r="BR918">
        <v>12.831849607180578</v>
      </c>
      <c r="BS918">
        <v>70.769165598366357</v>
      </c>
      <c r="BT918">
        <v>15.91164524105853</v>
      </c>
      <c r="BU918">
        <v>147.60192745932264</v>
      </c>
      <c r="BV918">
        <v>13.086162386267221</v>
      </c>
      <c r="BW918">
        <v>113.05049758623009</v>
      </c>
      <c r="BX918">
        <v>21.46526748682518</v>
      </c>
      <c r="BY918">
        <v>167.90038199270452</v>
      </c>
      <c r="BZ918">
        <v>135.91107856040097</v>
      </c>
      <c r="CA918">
        <v>10.102033472570742</v>
      </c>
      <c r="CB918">
        <v>21.887269959732976</v>
      </c>
      <c r="CC918">
        <v>1764.4870870083407</v>
      </c>
      <c r="CD918">
        <v>1421.9659595847615</v>
      </c>
      <c r="CE918">
        <v>137.01466797998745</v>
      </c>
      <c r="CF918">
        <v>205.50645944359826</v>
      </c>
      <c r="CG918">
        <v>1837.991829249115</v>
      </c>
      <c r="CH918">
        <v>718.69442192515999</v>
      </c>
      <c r="CI918">
        <v>1101.7703305653863</v>
      </c>
      <c r="CJ918">
        <v>17.527076758571468</v>
      </c>
    </row>
    <row r="919" spans="1:88" x14ac:dyDescent="0.2">
      <c r="A919" t="s">
        <v>157</v>
      </c>
      <c r="B919">
        <v>2015</v>
      </c>
      <c r="C919" t="s">
        <v>33</v>
      </c>
      <c r="D919" t="s">
        <v>3348</v>
      </c>
      <c r="E919">
        <v>521.16038614791864</v>
      </c>
      <c r="F919">
        <v>133.92693417628874</v>
      </c>
      <c r="G919">
        <v>278.88313185692124</v>
      </c>
      <c r="H919">
        <v>108.35032011470949</v>
      </c>
      <c r="I919">
        <v>0</v>
      </c>
      <c r="J919">
        <v>29.230353155790912</v>
      </c>
      <c r="K919">
        <v>29.230353155790912</v>
      </c>
      <c r="L919">
        <v>550.39073930370944</v>
      </c>
      <c r="M919">
        <v>449.76180464675906</v>
      </c>
      <c r="N919">
        <v>129.42795534570257</v>
      </c>
      <c r="O919">
        <v>275.39268503827003</v>
      </c>
      <c r="P919">
        <v>44.941164262786884</v>
      </c>
      <c r="Q919">
        <v>0</v>
      </c>
      <c r="R919">
        <v>25.91395914645495</v>
      </c>
      <c r="S919">
        <v>25.91395914645495</v>
      </c>
      <c r="T919">
        <v>475.67576379321395</v>
      </c>
      <c r="U919">
        <v>1286.1592420117518</v>
      </c>
      <c r="V919">
        <v>32.895380095359599</v>
      </c>
      <c r="W919">
        <v>6.4544934303271262</v>
      </c>
      <c r="X919">
        <v>1246.8093684860632</v>
      </c>
      <c r="Y919">
        <v>85.935438649269088</v>
      </c>
      <c r="Z919">
        <v>12.337564859738652</v>
      </c>
      <c r="AA919">
        <v>11.171424439236123</v>
      </c>
      <c r="AB919">
        <v>62.426449350294092</v>
      </c>
      <c r="AC919">
        <v>12746.999143720595</v>
      </c>
      <c r="AD919">
        <v>0</v>
      </c>
      <c r="AE919">
        <v>0</v>
      </c>
      <c r="AF919">
        <v>12746.999143720595</v>
      </c>
      <c r="AG919">
        <v>172.37051960233543</v>
      </c>
      <c r="AH919">
        <v>0</v>
      </c>
      <c r="AI919">
        <v>0</v>
      </c>
      <c r="AJ919">
        <v>172.37051960233543</v>
      </c>
      <c r="AK919">
        <v>715.56393817682738</v>
      </c>
      <c r="AL919">
        <v>0</v>
      </c>
      <c r="AM919">
        <v>0</v>
      </c>
      <c r="AN919">
        <v>715.56393817682738</v>
      </c>
      <c r="AO919">
        <v>13634.933601499746</v>
      </c>
      <c r="AP919">
        <v>0</v>
      </c>
      <c r="AQ919">
        <v>0</v>
      </c>
      <c r="AR919">
        <v>13634.933601499746</v>
      </c>
      <c r="AS919">
        <v>1419.9620847537167</v>
      </c>
      <c r="AT919">
        <v>221.96717241753709</v>
      </c>
      <c r="AU919">
        <v>1058.3129888701048</v>
      </c>
      <c r="AV919">
        <v>139.6819234660752</v>
      </c>
      <c r="AW919">
        <v>237.1619714996155</v>
      </c>
      <c r="AX919">
        <v>4.6618094153263288</v>
      </c>
      <c r="AY919">
        <v>10.966649473061949</v>
      </c>
      <c r="AZ919">
        <v>221.53351261122816</v>
      </c>
      <c r="BA919">
        <v>767.3199107790208</v>
      </c>
      <c r="BB919">
        <v>51.754402692641435</v>
      </c>
      <c r="BC919">
        <v>122.98000120112309</v>
      </c>
      <c r="BD919">
        <v>592.58550688525543</v>
      </c>
      <c r="BE919">
        <v>2307.7917706891103</v>
      </c>
      <c r="BF919">
        <v>210.54403947252072</v>
      </c>
      <c r="BG919">
        <v>1983.0898627324841</v>
      </c>
      <c r="BH919">
        <v>114.15786848411645</v>
      </c>
      <c r="BI919">
        <v>465.03237562809761</v>
      </c>
      <c r="BJ919">
        <v>43.810883346996221</v>
      </c>
      <c r="BK919">
        <v>375.74058047098094</v>
      </c>
      <c r="BL919">
        <v>45.480911810120872</v>
      </c>
      <c r="BM919">
        <v>148.88203501220067</v>
      </c>
      <c r="BN919">
        <v>17.642151659468215</v>
      </c>
      <c r="BO919">
        <v>110.80394206693896</v>
      </c>
      <c r="BP919">
        <v>20.435941285793518</v>
      </c>
      <c r="BQ919">
        <v>305.69600454279987</v>
      </c>
      <c r="BR919">
        <v>22.492981833652198</v>
      </c>
      <c r="BS919">
        <v>237.8513091334716</v>
      </c>
      <c r="BT919">
        <v>45.351713575675632</v>
      </c>
      <c r="BU919">
        <v>464.27030827304384</v>
      </c>
      <c r="BV919">
        <v>23.302089018369344</v>
      </c>
      <c r="BW919">
        <v>380.90700016953349</v>
      </c>
      <c r="BX919">
        <v>60.061219085141033</v>
      </c>
      <c r="BY919">
        <v>344.96320228925475</v>
      </c>
      <c r="BZ919">
        <v>206.41321187192517</v>
      </c>
      <c r="CA919">
        <v>33.446073834508816</v>
      </c>
      <c r="CB919">
        <v>105.10391658282131</v>
      </c>
      <c r="CC919">
        <v>3592.740226844393</v>
      </c>
      <c r="CD919">
        <v>2167.4332481029319</v>
      </c>
      <c r="CE919">
        <v>455.05995967835963</v>
      </c>
      <c r="CF919">
        <v>970.24701906310315</v>
      </c>
      <c r="CG919">
        <v>5248.0165038597115</v>
      </c>
      <c r="CH919">
        <v>1410.1434411672039</v>
      </c>
      <c r="CI919">
        <v>3777.6077150181218</v>
      </c>
      <c r="CJ919">
        <v>60.26534767439216</v>
      </c>
    </row>
    <row r="920" spans="1:88" x14ac:dyDescent="0.2">
      <c r="A920" t="s">
        <v>157</v>
      </c>
      <c r="B920">
        <v>2015</v>
      </c>
      <c r="C920" t="s">
        <v>34</v>
      </c>
      <c r="D920" t="s">
        <v>3349</v>
      </c>
      <c r="E920">
        <v>108.1674484566505</v>
      </c>
      <c r="F920">
        <v>19.970502115874531</v>
      </c>
      <c r="G920">
        <v>66.6208941969427</v>
      </c>
      <c r="H920">
        <v>21.576052143833103</v>
      </c>
      <c r="I920">
        <v>0</v>
      </c>
      <c r="J920">
        <v>0</v>
      </c>
      <c r="K920">
        <v>0</v>
      </c>
      <c r="L920">
        <v>108.1674484566505</v>
      </c>
      <c r="M920">
        <v>90.825290701492008</v>
      </c>
      <c r="N920">
        <v>19.22233472330678</v>
      </c>
      <c r="O920">
        <v>65.889793525195898</v>
      </c>
      <c r="P920">
        <v>5.7131624529893799</v>
      </c>
      <c r="Q920">
        <v>0</v>
      </c>
      <c r="R920">
        <v>0</v>
      </c>
      <c r="S920">
        <v>0</v>
      </c>
      <c r="T920">
        <v>90.825290701492008</v>
      </c>
      <c r="U920">
        <v>346.56045939618798</v>
      </c>
      <c r="V920">
        <v>6.6694010907644401</v>
      </c>
      <c r="W920">
        <v>1.3379337931619149</v>
      </c>
      <c r="X920">
        <v>338.55312451226098</v>
      </c>
      <c r="Y920">
        <v>20.95148554780685</v>
      </c>
      <c r="Z920">
        <v>1.9511153197943991</v>
      </c>
      <c r="AA920">
        <v>2.3411151909990999</v>
      </c>
      <c r="AB920">
        <v>16.659255037013271</v>
      </c>
      <c r="AC920">
        <v>2364.4294019758299</v>
      </c>
      <c r="AD920">
        <v>0</v>
      </c>
      <c r="AE920">
        <v>0</v>
      </c>
      <c r="AF920">
        <v>2364.4294019758299</v>
      </c>
      <c r="AG920">
        <v>13.00197575370642</v>
      </c>
      <c r="AH920">
        <v>0</v>
      </c>
      <c r="AI920">
        <v>0</v>
      </c>
      <c r="AJ920">
        <v>13.00197575370642</v>
      </c>
      <c r="AK920">
        <v>57.303553108078198</v>
      </c>
      <c r="AL920">
        <v>0</v>
      </c>
      <c r="AM920">
        <v>0</v>
      </c>
      <c r="AN920">
        <v>57.303553108078198</v>
      </c>
      <c r="AO920">
        <v>2434.7349308375997</v>
      </c>
      <c r="AP920">
        <v>0</v>
      </c>
      <c r="AQ920">
        <v>0</v>
      </c>
      <c r="AR920">
        <v>2434.7349308375997</v>
      </c>
      <c r="AS920">
        <v>296.071102561381</v>
      </c>
      <c r="AT920">
        <v>56.954365329648098</v>
      </c>
      <c r="AU920">
        <v>229.61689762231299</v>
      </c>
      <c r="AV920">
        <v>9.4998396094192792</v>
      </c>
      <c r="AW920">
        <v>60.880275599401102</v>
      </c>
      <c r="AX920">
        <v>0.76944349725818495</v>
      </c>
      <c r="AY920">
        <v>2.41216837289591</v>
      </c>
      <c r="AZ920">
        <v>57.698663729247102</v>
      </c>
      <c r="BA920">
        <v>157.4339909734058</v>
      </c>
      <c r="BB920">
        <v>10.004674416937959</v>
      </c>
      <c r="BC920">
        <v>25.832871745548502</v>
      </c>
      <c r="BD920">
        <v>121.59644481091919</v>
      </c>
      <c r="BE920">
        <v>427.67693183397398</v>
      </c>
      <c r="BF920">
        <v>36.087554871381798</v>
      </c>
      <c r="BG920">
        <v>372.10812887077498</v>
      </c>
      <c r="BH920">
        <v>19.481248091816852</v>
      </c>
      <c r="BI920">
        <v>56.8908937191934</v>
      </c>
      <c r="BJ920">
        <v>7.2413207526931602</v>
      </c>
      <c r="BK920">
        <v>45.057341522655101</v>
      </c>
      <c r="BL920">
        <v>4.5922314438451801</v>
      </c>
      <c r="BM920">
        <v>30.599376066731999</v>
      </c>
      <c r="BN920">
        <v>3.6757262111389002</v>
      </c>
      <c r="BO920">
        <v>23.830096497175401</v>
      </c>
      <c r="BP920">
        <v>3.0935533584177</v>
      </c>
      <c r="BQ920">
        <v>84.081583676982206</v>
      </c>
      <c r="BR920">
        <v>4.4788741493798598</v>
      </c>
      <c r="BS920">
        <v>70.104380632811399</v>
      </c>
      <c r="BT920">
        <v>9.4983288947909195</v>
      </c>
      <c r="BU920">
        <v>142.04649978078191</v>
      </c>
      <c r="BV920">
        <v>4.5829344367255498</v>
      </c>
      <c r="BW920">
        <v>124.03228972538639</v>
      </c>
      <c r="BX920">
        <v>13.431275618669559</v>
      </c>
      <c r="BY920">
        <v>54.619678131133099</v>
      </c>
      <c r="BZ920">
        <v>33.965318680907799</v>
      </c>
      <c r="CA920">
        <v>10.164623773261379</v>
      </c>
      <c r="CB920">
        <v>10.48973567696393</v>
      </c>
      <c r="CC920">
        <v>588.53183484058002</v>
      </c>
      <c r="CD920">
        <v>355.79693653053903</v>
      </c>
      <c r="CE920">
        <v>137.6680546913438</v>
      </c>
      <c r="CF920">
        <v>95.066843618696595</v>
      </c>
      <c r="CG920">
        <v>1134.968445667429</v>
      </c>
      <c r="CH920">
        <v>219.025007985038</v>
      </c>
      <c r="CI920">
        <v>910.23044268319495</v>
      </c>
      <c r="CJ920">
        <v>5.7129949991967299</v>
      </c>
    </row>
    <row r="921" spans="1:88" x14ac:dyDescent="0.2">
      <c r="A921" t="s">
        <v>157</v>
      </c>
      <c r="B921">
        <v>2015</v>
      </c>
      <c r="C921" t="s">
        <v>35</v>
      </c>
      <c r="D921" t="s">
        <v>3350</v>
      </c>
      <c r="E921">
        <v>70.326882859090844</v>
      </c>
      <c r="F921">
        <v>23.510041723073574</v>
      </c>
      <c r="G921">
        <v>33.063825199297113</v>
      </c>
      <c r="H921">
        <v>13.753015936720054</v>
      </c>
      <c r="I921">
        <v>0</v>
      </c>
      <c r="J921">
        <v>0</v>
      </c>
      <c r="K921">
        <v>0</v>
      </c>
      <c r="L921">
        <v>70.326882859090844</v>
      </c>
      <c r="M921">
        <v>60.015302711890754</v>
      </c>
      <c r="N921">
        <v>22.589879782105619</v>
      </c>
      <c r="O921">
        <v>32.67608918745406</v>
      </c>
      <c r="P921">
        <v>4.7493337423311415</v>
      </c>
      <c r="Q921">
        <v>0</v>
      </c>
      <c r="R921">
        <v>0</v>
      </c>
      <c r="S921">
        <v>0</v>
      </c>
      <c r="T921">
        <v>60.015302711890754</v>
      </c>
      <c r="U921">
        <v>196.31331125155472</v>
      </c>
      <c r="V921">
        <v>6.5508466116129762</v>
      </c>
      <c r="W921">
        <v>1.0954965426181895</v>
      </c>
      <c r="X921">
        <v>188.66696809732355</v>
      </c>
      <c r="Y921">
        <v>14.346930901730804</v>
      </c>
      <c r="Z921">
        <v>2.5382240794552908</v>
      </c>
      <c r="AA921">
        <v>1.2092234841531138</v>
      </c>
      <c r="AB921">
        <v>10.599483338122306</v>
      </c>
      <c r="AC921">
        <v>1041.1038424098892</v>
      </c>
      <c r="AD921">
        <v>0</v>
      </c>
      <c r="AE921">
        <v>0</v>
      </c>
      <c r="AF921">
        <v>1041.1038424098892</v>
      </c>
      <c r="AG921">
        <v>8.2378620304875962</v>
      </c>
      <c r="AH921">
        <v>0</v>
      </c>
      <c r="AI921">
        <v>0</v>
      </c>
      <c r="AJ921">
        <v>8.2378620304875962</v>
      </c>
      <c r="AK921">
        <v>79.050721481416488</v>
      </c>
      <c r="AL921">
        <v>0</v>
      </c>
      <c r="AM921">
        <v>0</v>
      </c>
      <c r="AN921">
        <v>79.050721481416488</v>
      </c>
      <c r="AO921">
        <v>1128.3924259217886</v>
      </c>
      <c r="AP921">
        <v>0</v>
      </c>
      <c r="AQ921">
        <v>0</v>
      </c>
      <c r="AR921">
        <v>1128.3924259217886</v>
      </c>
      <c r="AS921">
        <v>229.12797535965981</v>
      </c>
      <c r="AT921">
        <v>38.97105533722771</v>
      </c>
      <c r="AU921">
        <v>183.63535351737661</v>
      </c>
      <c r="AV921">
        <v>6.5215665050553948</v>
      </c>
      <c r="AW921">
        <v>30.283816074857583</v>
      </c>
      <c r="AX921">
        <v>0.94104355499533021</v>
      </c>
      <c r="AY921">
        <v>1.471701259105805</v>
      </c>
      <c r="AZ921">
        <v>27.871071260756516</v>
      </c>
      <c r="BA921">
        <v>127.95331290484469</v>
      </c>
      <c r="BB921">
        <v>10.521591885909743</v>
      </c>
      <c r="BC921">
        <v>18.032799863555692</v>
      </c>
      <c r="BD921">
        <v>99.398921155378943</v>
      </c>
      <c r="BE921">
        <v>252.56452145226729</v>
      </c>
      <c r="BF921">
        <v>42.971573284498277</v>
      </c>
      <c r="BG921">
        <v>199.26939548328642</v>
      </c>
      <c r="BH921">
        <v>10.32355268448269</v>
      </c>
      <c r="BI921">
        <v>41.612107794785018</v>
      </c>
      <c r="BJ921">
        <v>8.3978669183602648</v>
      </c>
      <c r="BK921">
        <v>29.663594932958205</v>
      </c>
      <c r="BL921">
        <v>3.550645943466602</v>
      </c>
      <c r="BM921">
        <v>17.852395689122275</v>
      </c>
      <c r="BN921">
        <v>3.33559838710985</v>
      </c>
      <c r="BO921">
        <v>12.242746360343913</v>
      </c>
      <c r="BP921">
        <v>2.2740509416684906</v>
      </c>
      <c r="BQ921">
        <v>41.348330032322949</v>
      </c>
      <c r="BR921">
        <v>4.3929939560712761</v>
      </c>
      <c r="BS921">
        <v>30.203283732498349</v>
      </c>
      <c r="BT921">
        <v>6.7520523437533218</v>
      </c>
      <c r="BU921">
        <v>66.010824647580975</v>
      </c>
      <c r="BV921">
        <v>4.4791857855294017</v>
      </c>
      <c r="BW921">
        <v>50.882593316376031</v>
      </c>
      <c r="BX921">
        <v>10.649045545675591</v>
      </c>
      <c r="BY921">
        <v>54.433059879880084</v>
      </c>
      <c r="BZ921">
        <v>44.514959714585522</v>
      </c>
      <c r="CA921">
        <v>4.3922100441120762</v>
      </c>
      <c r="CB921">
        <v>5.5258901211826794</v>
      </c>
      <c r="CC921">
        <v>576.18773755599614</v>
      </c>
      <c r="CD921">
        <v>465.49657163856682</v>
      </c>
      <c r="CE921">
        <v>59.250245086059422</v>
      </c>
      <c r="CF921">
        <v>51.440920831370576</v>
      </c>
      <c r="CG921">
        <v>690.57392564682027</v>
      </c>
      <c r="CH921">
        <v>235.96598044465256</v>
      </c>
      <c r="CI921">
        <v>450.15098360588405</v>
      </c>
      <c r="CJ921">
        <v>4.45696159628422</v>
      </c>
    </row>
    <row r="922" spans="1:88" x14ac:dyDescent="0.2">
      <c r="A922" t="s">
        <v>157</v>
      </c>
      <c r="B922">
        <v>2015</v>
      </c>
      <c r="C922" t="s">
        <v>36</v>
      </c>
      <c r="D922" t="s">
        <v>3351</v>
      </c>
      <c r="E922">
        <v>7.2154504064777099</v>
      </c>
      <c r="F922">
        <v>1.4096792453719629</v>
      </c>
      <c r="G922">
        <v>4.47515766479916</v>
      </c>
      <c r="H922">
        <v>1.3306134963065839</v>
      </c>
      <c r="I922">
        <v>1.73807357912192</v>
      </c>
      <c r="J922">
        <v>19.376916769792388</v>
      </c>
      <c r="K922">
        <v>21.114990348914311</v>
      </c>
      <c r="L922">
        <v>28.330440755392019</v>
      </c>
      <c r="M922">
        <v>6.1413982172018597</v>
      </c>
      <c r="N922">
        <v>1.355115194733969</v>
      </c>
      <c r="O922">
        <v>4.4241796744017199</v>
      </c>
      <c r="P922">
        <v>0.362103348066176</v>
      </c>
      <c r="Q922">
        <v>1.56427791965565</v>
      </c>
      <c r="R922">
        <v>17.439355512960926</v>
      </c>
      <c r="S922">
        <v>19.003633432616574</v>
      </c>
      <c r="T922">
        <v>25.145031649818435</v>
      </c>
      <c r="U922">
        <v>21.84032413608552</v>
      </c>
      <c r="V922">
        <v>0.50043701432022503</v>
      </c>
      <c r="W922">
        <v>0.1273830871104347</v>
      </c>
      <c r="X922">
        <v>21.21250403465481</v>
      </c>
      <c r="Y922">
        <v>1.273472548715026</v>
      </c>
      <c r="Z922">
        <v>0.14111787006707519</v>
      </c>
      <c r="AA922">
        <v>0.16038058127412871</v>
      </c>
      <c r="AB922">
        <v>0.97197409737381801</v>
      </c>
      <c r="AC922">
        <v>143.6362753936067</v>
      </c>
      <c r="AD922">
        <v>0</v>
      </c>
      <c r="AE922">
        <v>0</v>
      </c>
      <c r="AF922">
        <v>143.6362753936067</v>
      </c>
      <c r="AG922">
        <v>0.84840328767320705</v>
      </c>
      <c r="AH922">
        <v>0</v>
      </c>
      <c r="AI922">
        <v>0</v>
      </c>
      <c r="AJ922">
        <v>0.84840328767320705</v>
      </c>
      <c r="AK922">
        <v>4.0662257707180398</v>
      </c>
      <c r="AL922">
        <v>0</v>
      </c>
      <c r="AM922">
        <v>0</v>
      </c>
      <c r="AN922">
        <v>4.0662257707180398</v>
      </c>
      <c r="AO922">
        <v>148.55090445199789</v>
      </c>
      <c r="AP922">
        <v>0</v>
      </c>
      <c r="AQ922">
        <v>0</v>
      </c>
      <c r="AR922">
        <v>148.55090445199789</v>
      </c>
      <c r="AS922">
        <v>32.315052963822801</v>
      </c>
      <c r="AT922">
        <v>4.4067691549052599</v>
      </c>
      <c r="AU922">
        <v>27.30848559778665</v>
      </c>
      <c r="AV922">
        <v>0.59979821113087106</v>
      </c>
      <c r="AW922">
        <v>3.3491899794377904</v>
      </c>
      <c r="AX922">
        <v>5.55151713004901E-2</v>
      </c>
      <c r="AY922">
        <v>0.20867082535057258</v>
      </c>
      <c r="AZ922">
        <v>3.0850039827867297</v>
      </c>
      <c r="BA922">
        <v>9.9315128131073802</v>
      </c>
      <c r="BB922">
        <v>0.745980669784024</v>
      </c>
      <c r="BC922">
        <v>2.2836704745412151</v>
      </c>
      <c r="BD922">
        <v>6.9018616687821499</v>
      </c>
      <c r="BE922">
        <v>31.3329093103597</v>
      </c>
      <c r="BF922">
        <v>2.5436851693707982</v>
      </c>
      <c r="BG922">
        <v>27.727169666769591</v>
      </c>
      <c r="BH922">
        <v>1.0620544742194489</v>
      </c>
      <c r="BI922">
        <v>5.2925166570781501</v>
      </c>
      <c r="BJ922">
        <v>0.50824210434487205</v>
      </c>
      <c r="BK922">
        <v>4.4951114091035205</v>
      </c>
      <c r="BL922">
        <v>0.28916314362977702</v>
      </c>
      <c r="BM922">
        <v>2.195923411644257</v>
      </c>
      <c r="BN922">
        <v>0.27564410004120721</v>
      </c>
      <c r="BO922">
        <v>1.6966922864169931</v>
      </c>
      <c r="BP922">
        <v>0.22358702518606111</v>
      </c>
      <c r="BQ922">
        <v>5.2842351745344605</v>
      </c>
      <c r="BR922">
        <v>0.33386954215217901</v>
      </c>
      <c r="BS922">
        <v>4.3802492394256394</v>
      </c>
      <c r="BT922">
        <v>0.57011639295663397</v>
      </c>
      <c r="BU922">
        <v>8.6042185061553305</v>
      </c>
      <c r="BV922">
        <v>0.34051239666218497</v>
      </c>
      <c r="BW922">
        <v>7.4701117700249799</v>
      </c>
      <c r="BX922">
        <v>0.79359433946815994</v>
      </c>
      <c r="BY922">
        <v>3.5411598930398203</v>
      </c>
      <c r="BZ922">
        <v>2.4753445592411509</v>
      </c>
      <c r="CA922">
        <v>0.55319459433765594</v>
      </c>
      <c r="CB922">
        <v>0.51262073946102804</v>
      </c>
      <c r="CC922">
        <v>38.0014164332866</v>
      </c>
      <c r="CD922">
        <v>25.9030662428667</v>
      </c>
      <c r="CE922">
        <v>7.4859267211356109</v>
      </c>
      <c r="CF922">
        <v>4.6124234692842903</v>
      </c>
      <c r="CG922">
        <v>76.461071483092496</v>
      </c>
      <c r="CH922">
        <v>15.178357260375599</v>
      </c>
      <c r="CI922">
        <v>60.891373275884803</v>
      </c>
      <c r="CJ922">
        <v>0.391340946831924</v>
      </c>
    </row>
    <row r="923" spans="1:88" x14ac:dyDescent="0.2">
      <c r="A923" t="s">
        <v>157</v>
      </c>
      <c r="B923">
        <v>2015</v>
      </c>
      <c r="C923" t="s">
        <v>37</v>
      </c>
      <c r="D923" t="s">
        <v>3352</v>
      </c>
      <c r="E923">
        <v>1943.191639839303</v>
      </c>
      <c r="F923">
        <v>579.34520027826034</v>
      </c>
      <c r="G923">
        <v>660.10883795326095</v>
      </c>
      <c r="H923">
        <v>703.73760160778761</v>
      </c>
      <c r="I923">
        <v>0</v>
      </c>
      <c r="J923">
        <v>0</v>
      </c>
      <c r="K923">
        <v>0</v>
      </c>
      <c r="L923">
        <v>1943.191639839303</v>
      </c>
      <c r="M923">
        <v>1470.6497548713821</v>
      </c>
      <c r="N923">
        <v>557.11523848068452</v>
      </c>
      <c r="O923">
        <v>652.0898237406592</v>
      </c>
      <c r="P923">
        <v>261.44469265003755</v>
      </c>
      <c r="Q923">
        <v>0</v>
      </c>
      <c r="R923">
        <v>0</v>
      </c>
      <c r="S923">
        <v>0</v>
      </c>
      <c r="T923">
        <v>1470.6497548713821</v>
      </c>
      <c r="U923">
        <v>11241.209231068346</v>
      </c>
      <c r="V923">
        <v>233.34298801606843</v>
      </c>
      <c r="W923">
        <v>19.990504440737205</v>
      </c>
      <c r="X923">
        <v>10987.87573861155</v>
      </c>
      <c r="Y923">
        <v>500.48507917171167</v>
      </c>
      <c r="Z923">
        <v>55.021433211992651</v>
      </c>
      <c r="AA923">
        <v>25.232387924776905</v>
      </c>
      <c r="AB923">
        <v>420.2312580349415</v>
      </c>
      <c r="AC923">
        <v>40009.80718795905</v>
      </c>
      <c r="AD923">
        <v>0</v>
      </c>
      <c r="AE923">
        <v>0</v>
      </c>
      <c r="AF923">
        <v>40009.80718795905</v>
      </c>
      <c r="AG923">
        <v>310.7325378229458</v>
      </c>
      <c r="AH923">
        <v>0</v>
      </c>
      <c r="AI923">
        <v>0</v>
      </c>
      <c r="AJ923">
        <v>310.7325378229458</v>
      </c>
      <c r="AK923">
        <v>2040.5507851436935</v>
      </c>
      <c r="AL923">
        <v>0</v>
      </c>
      <c r="AM923">
        <v>0</v>
      </c>
      <c r="AN923">
        <v>2040.5507851436935</v>
      </c>
      <c r="AO923">
        <v>42361.090510925729</v>
      </c>
      <c r="AP923">
        <v>0</v>
      </c>
      <c r="AQ923">
        <v>0</v>
      </c>
      <c r="AR923">
        <v>42361.090510925729</v>
      </c>
      <c r="AS923">
        <v>6315.9339880147727</v>
      </c>
      <c r="AT923">
        <v>2345.4188653225497</v>
      </c>
      <c r="AU923">
        <v>3769.9076895592675</v>
      </c>
      <c r="AV923">
        <v>200.60743313295055</v>
      </c>
      <c r="AW923">
        <v>739.71509771394074</v>
      </c>
      <c r="AX923">
        <v>21.863652551033024</v>
      </c>
      <c r="AY923">
        <v>21.357305675993999</v>
      </c>
      <c r="AZ923">
        <v>696.49413948691483</v>
      </c>
      <c r="BA923">
        <v>5062.315752089612</v>
      </c>
      <c r="BB923">
        <v>337.17191017436267</v>
      </c>
      <c r="BC923">
        <v>360.30492482600056</v>
      </c>
      <c r="BD923">
        <v>4364.8389170892533</v>
      </c>
      <c r="BE923">
        <v>4826.3942518233907</v>
      </c>
      <c r="BF923">
        <v>1183.2996863185488</v>
      </c>
      <c r="BG923">
        <v>3407.9791384468795</v>
      </c>
      <c r="BH923">
        <v>235.11542705796393</v>
      </c>
      <c r="BI923">
        <v>644.25406495368134</v>
      </c>
      <c r="BJ923">
        <v>219.79838606882598</v>
      </c>
      <c r="BK923">
        <v>276.79468570347018</v>
      </c>
      <c r="BL923">
        <v>147.66099318138518</v>
      </c>
      <c r="BM923">
        <v>423.58965691551646</v>
      </c>
      <c r="BN923">
        <v>130.3767901318198</v>
      </c>
      <c r="BO923">
        <v>212.52193029500776</v>
      </c>
      <c r="BP923">
        <v>80.69093648868899</v>
      </c>
      <c r="BQ923">
        <v>914.59797238974215</v>
      </c>
      <c r="BR923">
        <v>153.58765897001075</v>
      </c>
      <c r="BS923">
        <v>518.92240931733841</v>
      </c>
      <c r="BT923">
        <v>242.08790410239203</v>
      </c>
      <c r="BU923">
        <v>1462.6840659680363</v>
      </c>
      <c r="BV923">
        <v>157.14833424636186</v>
      </c>
      <c r="BW923">
        <v>875.99743505691504</v>
      </c>
      <c r="BX923">
        <v>429.53829666476042</v>
      </c>
      <c r="BY923">
        <v>1165.6878298080803</v>
      </c>
      <c r="BZ923">
        <v>952.93865073888003</v>
      </c>
      <c r="CA923">
        <v>109.00790686292439</v>
      </c>
      <c r="CB923">
        <v>103.74127220628002</v>
      </c>
      <c r="CC923">
        <v>12242.983316256612</v>
      </c>
      <c r="CD923">
        <v>9958.3605018326416</v>
      </c>
      <c r="CE923">
        <v>1461.8949319657095</v>
      </c>
      <c r="CF923">
        <v>822.72788245823745</v>
      </c>
      <c r="CG923">
        <v>15428.280216864101</v>
      </c>
      <c r="CH923">
        <v>6230.6811236907006</v>
      </c>
      <c r="CI923">
        <v>9026.029377606028</v>
      </c>
      <c r="CJ923">
        <v>171.56971556741473</v>
      </c>
    </row>
    <row r="924" spans="1:88" x14ac:dyDescent="0.2">
      <c r="A924" t="s">
        <v>157</v>
      </c>
      <c r="B924">
        <v>2015</v>
      </c>
      <c r="C924" t="s">
        <v>38</v>
      </c>
      <c r="D924" t="s">
        <v>3353</v>
      </c>
      <c r="E924">
        <v>504.05167380791033</v>
      </c>
      <c r="F924">
        <v>123.94393587372527</v>
      </c>
      <c r="G924">
        <v>288.2886754724679</v>
      </c>
      <c r="H924">
        <v>91.819062461717593</v>
      </c>
      <c r="I924">
        <v>0</v>
      </c>
      <c r="J924">
        <v>0</v>
      </c>
      <c r="K924">
        <v>0</v>
      </c>
      <c r="L924">
        <v>504.05167380791033</v>
      </c>
      <c r="M924">
        <v>432.64591432052981</v>
      </c>
      <c r="N924">
        <v>119.02807740690267</v>
      </c>
      <c r="O924">
        <v>284.49467804651226</v>
      </c>
      <c r="P924">
        <v>29.123158867114984</v>
      </c>
      <c r="Q924">
        <v>0</v>
      </c>
      <c r="R924">
        <v>0</v>
      </c>
      <c r="S924">
        <v>0</v>
      </c>
      <c r="T924">
        <v>432.64591432052981</v>
      </c>
      <c r="U924">
        <v>1412.5714944918732</v>
      </c>
      <c r="V924">
        <v>34.991516464036316</v>
      </c>
      <c r="W924">
        <v>5.7816978067860827</v>
      </c>
      <c r="X924">
        <v>1371.798280221057</v>
      </c>
      <c r="Y924">
        <v>84.312665469584672</v>
      </c>
      <c r="Z924">
        <v>13.560639447049649</v>
      </c>
      <c r="AA924">
        <v>12.246493224116179</v>
      </c>
      <c r="AB924">
        <v>58.505532798418642</v>
      </c>
      <c r="AC924">
        <v>10531.23339032868</v>
      </c>
      <c r="AD924">
        <v>0</v>
      </c>
      <c r="AE924">
        <v>0</v>
      </c>
      <c r="AF924">
        <v>10531.23339032868</v>
      </c>
      <c r="AG924">
        <v>113.6782960407362</v>
      </c>
      <c r="AH924">
        <v>0</v>
      </c>
      <c r="AI924">
        <v>0</v>
      </c>
      <c r="AJ924">
        <v>113.6782960407362</v>
      </c>
      <c r="AK924">
        <v>320.68573451145966</v>
      </c>
      <c r="AL924">
        <v>0</v>
      </c>
      <c r="AM924">
        <v>0</v>
      </c>
      <c r="AN924">
        <v>320.68573451145966</v>
      </c>
      <c r="AO924">
        <v>10965.597420880886</v>
      </c>
      <c r="AP924">
        <v>0</v>
      </c>
      <c r="AQ924">
        <v>0</v>
      </c>
      <c r="AR924">
        <v>10965.597420880886</v>
      </c>
      <c r="AS924">
        <v>1089.6849685105046</v>
      </c>
      <c r="AT924">
        <v>197.67102771469504</v>
      </c>
      <c r="AU924">
        <v>821.33446918934828</v>
      </c>
      <c r="AV924">
        <v>70.679471606466251</v>
      </c>
      <c r="AW924">
        <v>224.93551332767592</v>
      </c>
      <c r="AX924">
        <v>5.0955896674242336</v>
      </c>
      <c r="AY924">
        <v>8.9076485000930301</v>
      </c>
      <c r="AZ924">
        <v>210.93227516015904</v>
      </c>
      <c r="BA924">
        <v>543.05066490790625</v>
      </c>
      <c r="BB924">
        <v>56.221625557296548</v>
      </c>
      <c r="BC924">
        <v>108.84556933310516</v>
      </c>
      <c r="BD924">
        <v>377.98347001750415</v>
      </c>
      <c r="BE924">
        <v>2637.9663151577565</v>
      </c>
      <c r="BF924">
        <v>227.68176482684581</v>
      </c>
      <c r="BG924">
        <v>2327.7507284066423</v>
      </c>
      <c r="BH924">
        <v>82.533821924272047</v>
      </c>
      <c r="BI924">
        <v>582.54469468293735</v>
      </c>
      <c r="BJ924">
        <v>46.739601480431268</v>
      </c>
      <c r="BK924">
        <v>507.69248900484149</v>
      </c>
      <c r="BL924">
        <v>28.112604197664968</v>
      </c>
      <c r="BM924">
        <v>156.57195964013789</v>
      </c>
      <c r="BN924">
        <v>17.951657569031688</v>
      </c>
      <c r="BO924">
        <v>125.81800507984096</v>
      </c>
      <c r="BP924">
        <v>12.802296991264734</v>
      </c>
      <c r="BQ924">
        <v>305.18477670669915</v>
      </c>
      <c r="BR924">
        <v>23.675984673024821</v>
      </c>
      <c r="BS924">
        <v>248.16865706627081</v>
      </c>
      <c r="BT924">
        <v>33.340134967403529</v>
      </c>
      <c r="BU924">
        <v>452.19697680881262</v>
      </c>
      <c r="BV924">
        <v>24.33302449808194</v>
      </c>
      <c r="BW924">
        <v>383.13010951849878</v>
      </c>
      <c r="BX924">
        <v>44.733842792231762</v>
      </c>
      <c r="BY924">
        <v>348.19842925276618</v>
      </c>
      <c r="BZ924">
        <v>244.48956451349093</v>
      </c>
      <c r="CA924">
        <v>29.966660900959731</v>
      </c>
      <c r="CB924">
        <v>73.74220383831512</v>
      </c>
      <c r="CC924">
        <v>3654.8231149814033</v>
      </c>
      <c r="CD924">
        <v>2561.3124188644761</v>
      </c>
      <c r="CE924">
        <v>414.68585773371757</v>
      </c>
      <c r="CF924">
        <v>678.82483838320593</v>
      </c>
      <c r="CG924">
        <v>5240.5188946098679</v>
      </c>
      <c r="CH924">
        <v>1302.3378494902172</v>
      </c>
      <c r="CI924">
        <v>3888.7427484703289</v>
      </c>
      <c r="CJ924">
        <v>49.438296649312989</v>
      </c>
    </row>
    <row r="925" spans="1:88" x14ac:dyDescent="0.2">
      <c r="A925" t="s">
        <v>157</v>
      </c>
      <c r="B925">
        <v>2015</v>
      </c>
      <c r="C925" t="s">
        <v>39</v>
      </c>
      <c r="D925" t="s">
        <v>3354</v>
      </c>
      <c r="E925">
        <v>768.10219627587617</v>
      </c>
      <c r="F925">
        <v>231.8957170901233</v>
      </c>
      <c r="G925">
        <v>305.03850842956484</v>
      </c>
      <c r="H925">
        <v>231.16797075618652</v>
      </c>
      <c r="I925">
        <v>0</v>
      </c>
      <c r="J925">
        <v>0</v>
      </c>
      <c r="K925">
        <v>0</v>
      </c>
      <c r="L925">
        <v>768.10219627587617</v>
      </c>
      <c r="M925">
        <v>656.58296439046944</v>
      </c>
      <c r="N925">
        <v>225.81998083181361</v>
      </c>
      <c r="O925">
        <v>301.1462776423536</v>
      </c>
      <c r="P925">
        <v>129.61670591630329</v>
      </c>
      <c r="Q925">
        <v>0</v>
      </c>
      <c r="R925">
        <v>0</v>
      </c>
      <c r="S925">
        <v>0</v>
      </c>
      <c r="T925">
        <v>656.58296439046944</v>
      </c>
      <c r="U925">
        <v>2145.7297821379639</v>
      </c>
      <c r="V925">
        <v>47.108168515772661</v>
      </c>
      <c r="W925">
        <v>7.4539125733672433</v>
      </c>
      <c r="X925">
        <v>2091.1677010488224</v>
      </c>
      <c r="Y925">
        <v>140.56959469079283</v>
      </c>
      <c r="Z925">
        <v>16.436349145690031</v>
      </c>
      <c r="AA925">
        <v>12.435848902273417</v>
      </c>
      <c r="AB925">
        <v>111.69739664282909</v>
      </c>
      <c r="AC925">
        <v>14353.192021483328</v>
      </c>
      <c r="AD925">
        <v>0</v>
      </c>
      <c r="AE925">
        <v>0</v>
      </c>
      <c r="AF925">
        <v>14353.192021483328</v>
      </c>
      <c r="AG925">
        <v>627.68777598234044</v>
      </c>
      <c r="AH925">
        <v>0</v>
      </c>
      <c r="AI925">
        <v>0</v>
      </c>
      <c r="AJ925">
        <v>627.68777598234044</v>
      </c>
      <c r="AK925">
        <v>994.46367896149809</v>
      </c>
      <c r="AL925">
        <v>0</v>
      </c>
      <c r="AM925">
        <v>0</v>
      </c>
      <c r="AN925">
        <v>994.46367896149809</v>
      </c>
      <c r="AO925">
        <v>15975.343476427159</v>
      </c>
      <c r="AP925">
        <v>0</v>
      </c>
      <c r="AQ925">
        <v>0</v>
      </c>
      <c r="AR925">
        <v>15975.343476427159</v>
      </c>
      <c r="AS925">
        <v>1926.6529427526048</v>
      </c>
      <c r="AT925">
        <v>340.20788639658315</v>
      </c>
      <c r="AU925">
        <v>1230.9543321317674</v>
      </c>
      <c r="AV925">
        <v>355.49072422425184</v>
      </c>
      <c r="AW925">
        <v>415.11545156976462</v>
      </c>
      <c r="AX925">
        <v>6.8147523031778103</v>
      </c>
      <c r="AY925">
        <v>10.080788145383533</v>
      </c>
      <c r="AZ925">
        <v>398.21991112120458</v>
      </c>
      <c r="BA925">
        <v>1184.7945437723406</v>
      </c>
      <c r="BB925">
        <v>73.360423896536545</v>
      </c>
      <c r="BC925">
        <v>144.31080280027848</v>
      </c>
      <c r="BD925">
        <v>967.12331707552539</v>
      </c>
      <c r="BE925">
        <v>2676.4280776068117</v>
      </c>
      <c r="BF925">
        <v>391.05490655387615</v>
      </c>
      <c r="BG925">
        <v>2057.1062898429441</v>
      </c>
      <c r="BH925">
        <v>228.26688120999785</v>
      </c>
      <c r="BI925">
        <v>579.53675800303017</v>
      </c>
      <c r="BJ925">
        <v>92.58644517932126</v>
      </c>
      <c r="BK925">
        <v>344.65288469928345</v>
      </c>
      <c r="BL925">
        <v>142.29742812442626</v>
      </c>
      <c r="BM925">
        <v>191.0876031784353</v>
      </c>
      <c r="BN925">
        <v>28.496566389923569</v>
      </c>
      <c r="BO925">
        <v>115.56929679332066</v>
      </c>
      <c r="BP925">
        <v>47.021739995191034</v>
      </c>
      <c r="BQ925">
        <v>380.56309323865332</v>
      </c>
      <c r="BR925">
        <v>36.158705853124872</v>
      </c>
      <c r="BS925">
        <v>244.29800369656169</v>
      </c>
      <c r="BT925">
        <v>100.10638368896601</v>
      </c>
      <c r="BU925">
        <v>566.9580019979494</v>
      </c>
      <c r="BV925">
        <v>39.383210733476716</v>
      </c>
      <c r="BW925">
        <v>389.89067550792248</v>
      </c>
      <c r="BX925">
        <v>137.6841157565508</v>
      </c>
      <c r="BY925">
        <v>487.3299356493219</v>
      </c>
      <c r="BZ925">
        <v>275.97681728659927</v>
      </c>
      <c r="CA925">
        <v>40.848543160999654</v>
      </c>
      <c r="CB925">
        <v>170.50457520172381</v>
      </c>
      <c r="CC925">
        <v>5026.7986940217634</v>
      </c>
      <c r="CD925">
        <v>2901.8400512233129</v>
      </c>
      <c r="CE925">
        <v>555.01507170858031</v>
      </c>
      <c r="CF925">
        <v>1569.9435710898763</v>
      </c>
      <c r="CG925">
        <v>7031.145299437987</v>
      </c>
      <c r="CH925">
        <v>2624.045676453949</v>
      </c>
      <c r="CI925">
        <v>4140.8023819547725</v>
      </c>
      <c r="CJ925">
        <v>266.29724102927139</v>
      </c>
    </row>
    <row r="926" spans="1:88" x14ac:dyDescent="0.2">
      <c r="A926" t="s">
        <v>157</v>
      </c>
      <c r="B926">
        <v>2015</v>
      </c>
      <c r="C926" t="s">
        <v>40</v>
      </c>
      <c r="D926" t="s">
        <v>3355</v>
      </c>
      <c r="E926">
        <v>65.132140112333644</v>
      </c>
      <c r="F926">
        <v>11.469797528725916</v>
      </c>
      <c r="G926">
        <v>41.49297243915202</v>
      </c>
      <c r="H926">
        <v>12.169370144455595</v>
      </c>
      <c r="I926">
        <v>0</v>
      </c>
      <c r="J926">
        <v>390.3530117181075</v>
      </c>
      <c r="K926">
        <v>390.3530117181075</v>
      </c>
      <c r="L926">
        <v>455.48515183044117</v>
      </c>
      <c r="M926">
        <v>55.145008315024356</v>
      </c>
      <c r="N926">
        <v>10.997549436688555</v>
      </c>
      <c r="O926">
        <v>41.034156658959027</v>
      </c>
      <c r="P926">
        <v>3.1133022193768043</v>
      </c>
      <c r="Q926">
        <v>0</v>
      </c>
      <c r="R926">
        <v>339.26155547458393</v>
      </c>
      <c r="S926">
        <v>339.26155547458393</v>
      </c>
      <c r="T926">
        <v>394.40656378960824</v>
      </c>
      <c r="U926">
        <v>182.37441871917204</v>
      </c>
      <c r="V926">
        <v>3.9287415321774883</v>
      </c>
      <c r="W926">
        <v>1.2502266177423147</v>
      </c>
      <c r="X926">
        <v>177.19545056925193</v>
      </c>
      <c r="Y926">
        <v>13.296660526404111</v>
      </c>
      <c r="Z926">
        <v>1.2551327306473576</v>
      </c>
      <c r="AA926">
        <v>1.4347654857364049</v>
      </c>
      <c r="AB926">
        <v>10.60676231002031</v>
      </c>
      <c r="AC926">
        <v>1415.4409655729967</v>
      </c>
      <c r="AD926">
        <v>0</v>
      </c>
      <c r="AE926">
        <v>0</v>
      </c>
      <c r="AF926">
        <v>1415.4409655729967</v>
      </c>
      <c r="AG926">
        <v>10.13535624024683</v>
      </c>
      <c r="AH926">
        <v>0</v>
      </c>
      <c r="AI926">
        <v>0</v>
      </c>
      <c r="AJ926">
        <v>10.13535624024683</v>
      </c>
      <c r="AK926">
        <v>39.996073355047344</v>
      </c>
      <c r="AL926">
        <v>0</v>
      </c>
      <c r="AM926">
        <v>0</v>
      </c>
      <c r="AN926">
        <v>39.996073355047344</v>
      </c>
      <c r="AO926">
        <v>1465.5723951682942</v>
      </c>
      <c r="AP926">
        <v>0</v>
      </c>
      <c r="AQ926">
        <v>0</v>
      </c>
      <c r="AR926">
        <v>1465.5723951682942</v>
      </c>
      <c r="AS926">
        <v>216.13808403128314</v>
      </c>
      <c r="AT926">
        <v>30.855944405233902</v>
      </c>
      <c r="AU926">
        <v>174.89003366625576</v>
      </c>
      <c r="AV926">
        <v>10.392105959793092</v>
      </c>
      <c r="AW926">
        <v>40.758018248492661</v>
      </c>
      <c r="AX926">
        <v>0.46510625755817087</v>
      </c>
      <c r="AY926">
        <v>2.66372674652423</v>
      </c>
      <c r="AZ926">
        <v>37.629185244410287</v>
      </c>
      <c r="BA926">
        <v>98.923722083527366</v>
      </c>
      <c r="BB926">
        <v>5.9661183782592664</v>
      </c>
      <c r="BC926">
        <v>21.976073967867791</v>
      </c>
      <c r="BD926">
        <v>70.981529737400265</v>
      </c>
      <c r="BE926">
        <v>269.3759621749515</v>
      </c>
      <c r="BF926">
        <v>21.775113801320842</v>
      </c>
      <c r="BG926">
        <v>232.05044393880652</v>
      </c>
      <c r="BH926">
        <v>15.550404434824653</v>
      </c>
      <c r="BI926">
        <v>42.526308555236085</v>
      </c>
      <c r="BJ926">
        <v>4.5254340665857944</v>
      </c>
      <c r="BK926">
        <v>34.033283166451042</v>
      </c>
      <c r="BL926">
        <v>3.967591322199302</v>
      </c>
      <c r="BM926">
        <v>18.845540573679635</v>
      </c>
      <c r="BN926">
        <v>2.1480950968546253</v>
      </c>
      <c r="BO926">
        <v>14.321799042906537</v>
      </c>
      <c r="BP926">
        <v>2.3756464339185213</v>
      </c>
      <c r="BQ926">
        <v>46.785223909137841</v>
      </c>
      <c r="BR926">
        <v>2.6453260917821169</v>
      </c>
      <c r="BS926">
        <v>37.944016448795047</v>
      </c>
      <c r="BT926">
        <v>6.195881368560741</v>
      </c>
      <c r="BU926">
        <v>76.091004599162346</v>
      </c>
      <c r="BV926">
        <v>2.7218998018003275</v>
      </c>
      <c r="BW926">
        <v>65.255350958826511</v>
      </c>
      <c r="BX926">
        <v>8.113753838535569</v>
      </c>
      <c r="BY926">
        <v>46.007524915004609</v>
      </c>
      <c r="BZ926">
        <v>21.78563121984353</v>
      </c>
      <c r="CA926">
        <v>5.5278332020013039</v>
      </c>
      <c r="CB926">
        <v>18.694060493159746</v>
      </c>
      <c r="CC926">
        <v>477.32867655511473</v>
      </c>
      <c r="CD926">
        <v>229.51137530425282</v>
      </c>
      <c r="CE926">
        <v>75.441400421001262</v>
      </c>
      <c r="CF926">
        <v>172.3759008298604</v>
      </c>
      <c r="CG926">
        <v>696.63130761321179</v>
      </c>
      <c r="CH926">
        <v>127.1666744554949</v>
      </c>
      <c r="CI926">
        <v>566.05704360390371</v>
      </c>
      <c r="CJ926">
        <v>3.4075895538131729</v>
      </c>
    </row>
    <row r="927" spans="1:88" x14ac:dyDescent="0.2">
      <c r="A927" t="s">
        <v>157</v>
      </c>
      <c r="B927">
        <v>2015</v>
      </c>
      <c r="C927" t="s">
        <v>41</v>
      </c>
      <c r="D927" t="s">
        <v>3356</v>
      </c>
      <c r="E927">
        <v>723.05957404440755</v>
      </c>
      <c r="F927">
        <v>114.9685805658159</v>
      </c>
      <c r="G927">
        <v>435.73140198106421</v>
      </c>
      <c r="H927">
        <v>172.35959149752756</v>
      </c>
      <c r="I927">
        <v>0.95967656891075415</v>
      </c>
      <c r="J927">
        <v>350.2493414367089</v>
      </c>
      <c r="K927">
        <v>351.20901800561961</v>
      </c>
      <c r="L927">
        <v>1074.2685920500271</v>
      </c>
      <c r="M927">
        <v>607.43326690677111</v>
      </c>
      <c r="N927">
        <v>111.60863907159813</v>
      </c>
      <c r="O927">
        <v>430.15615344122511</v>
      </c>
      <c r="P927">
        <v>65.66847439394779</v>
      </c>
      <c r="Q927">
        <v>0.78226963937539717</v>
      </c>
      <c r="R927">
        <v>285.50183977936024</v>
      </c>
      <c r="S927">
        <v>286.28410941873562</v>
      </c>
      <c r="T927">
        <v>893.71737632550685</v>
      </c>
      <c r="U927">
        <v>2036.9458469732244</v>
      </c>
      <c r="V927">
        <v>31.052655932712838</v>
      </c>
      <c r="W927">
        <v>8.8909379692382711</v>
      </c>
      <c r="X927">
        <v>1997.0022530712672</v>
      </c>
      <c r="Y927">
        <v>159.229560058739</v>
      </c>
      <c r="Z927">
        <v>8.6698828721470775</v>
      </c>
      <c r="AA927">
        <v>17.96300365976073</v>
      </c>
      <c r="AB927">
        <v>132.59667352683101</v>
      </c>
      <c r="AC927">
        <v>16556.235048857452</v>
      </c>
      <c r="AD927">
        <v>0</v>
      </c>
      <c r="AE927">
        <v>0</v>
      </c>
      <c r="AF927">
        <v>16556.235048857452</v>
      </c>
      <c r="AG927">
        <v>268.77681367911561</v>
      </c>
      <c r="AH927">
        <v>0</v>
      </c>
      <c r="AI927">
        <v>0</v>
      </c>
      <c r="AJ927">
        <v>268.77681367911561</v>
      </c>
      <c r="AK927">
        <v>428.76733075022992</v>
      </c>
      <c r="AL927">
        <v>0</v>
      </c>
      <c r="AM927">
        <v>0</v>
      </c>
      <c r="AN927">
        <v>428.76733075022992</v>
      </c>
      <c r="AO927">
        <v>17253.779193286689</v>
      </c>
      <c r="AP927">
        <v>0</v>
      </c>
      <c r="AQ927">
        <v>0</v>
      </c>
      <c r="AR927">
        <v>17253.779193286689</v>
      </c>
      <c r="AS927">
        <v>1713.0319246894153</v>
      </c>
      <c r="AT927">
        <v>277.44800414714922</v>
      </c>
      <c r="AU927">
        <v>1205.4647796867212</v>
      </c>
      <c r="AV927">
        <v>230.11914085554741</v>
      </c>
      <c r="AW927">
        <v>530.67230279908335</v>
      </c>
      <c r="AX927">
        <v>3.7082225251863274</v>
      </c>
      <c r="AY927">
        <v>13.453762414269953</v>
      </c>
      <c r="AZ927">
        <v>513.51031785962755</v>
      </c>
      <c r="BA927">
        <v>1108.8871599901245</v>
      </c>
      <c r="BB927">
        <v>45.548856418670439</v>
      </c>
      <c r="BC927">
        <v>165.55163309476825</v>
      </c>
      <c r="BD927">
        <v>897.78667047668694</v>
      </c>
      <c r="BE927">
        <v>3476.6363860534593</v>
      </c>
      <c r="BF927">
        <v>185.31620495693926</v>
      </c>
      <c r="BG927">
        <v>3053.2741870456334</v>
      </c>
      <c r="BH927">
        <v>238.04599405090158</v>
      </c>
      <c r="BI927">
        <v>647.87125893742348</v>
      </c>
      <c r="BJ927">
        <v>43.147607255220066</v>
      </c>
      <c r="BK927">
        <v>532.5075695624472</v>
      </c>
      <c r="BL927">
        <v>72.216082119757772</v>
      </c>
      <c r="BM927">
        <v>224.2355017014097</v>
      </c>
      <c r="BN927">
        <v>18.221466974349593</v>
      </c>
      <c r="BO927">
        <v>172.87851838178824</v>
      </c>
      <c r="BP927">
        <v>33.135516345272009</v>
      </c>
      <c r="BQ927">
        <v>500.57437181464462</v>
      </c>
      <c r="BR927">
        <v>21.78354602837436</v>
      </c>
      <c r="BS927">
        <v>394.24193849127983</v>
      </c>
      <c r="BT927">
        <v>84.548887294990607</v>
      </c>
      <c r="BU927">
        <v>775.79944726300016</v>
      </c>
      <c r="BV927">
        <v>22.725584583831186</v>
      </c>
      <c r="BW927">
        <v>645.77595192412934</v>
      </c>
      <c r="BX927">
        <v>107.29791075503979</v>
      </c>
      <c r="BY927">
        <v>344.74543531869972</v>
      </c>
      <c r="BZ927">
        <v>147.32848416784216</v>
      </c>
      <c r="CA927">
        <v>65.096614496097558</v>
      </c>
      <c r="CB927">
        <v>132.32033665475998</v>
      </c>
      <c r="CC927">
        <v>3653.9584612674025</v>
      </c>
      <c r="CD927">
        <v>1552.0295491348024</v>
      </c>
      <c r="CE927">
        <v>884.14713602241432</v>
      </c>
      <c r="CF927">
        <v>1217.7817761101849</v>
      </c>
      <c r="CG927">
        <v>7359.5515233555943</v>
      </c>
      <c r="CH927">
        <v>1381.2021064505286</v>
      </c>
      <c r="CI927">
        <v>5906.1194502102235</v>
      </c>
      <c r="CJ927">
        <v>72.229966694839845</v>
      </c>
    </row>
    <row r="928" spans="1:88" x14ac:dyDescent="0.2">
      <c r="A928" t="s">
        <v>157</v>
      </c>
      <c r="B928">
        <v>2015</v>
      </c>
      <c r="C928" t="s">
        <v>99</v>
      </c>
      <c r="D928" t="s">
        <v>3357</v>
      </c>
      <c r="E928">
        <v>415.33130697269826</v>
      </c>
      <c r="F928">
        <v>22.758374655562527</v>
      </c>
      <c r="G928">
        <v>359.45184060226018</v>
      </c>
      <c r="H928">
        <v>33.12109171487397</v>
      </c>
      <c r="I928">
        <v>0</v>
      </c>
      <c r="J928">
        <v>0</v>
      </c>
      <c r="K928">
        <v>0</v>
      </c>
      <c r="L928">
        <v>415.33130697269826</v>
      </c>
      <c r="M928">
        <v>382.64295136706835</v>
      </c>
      <c r="N928">
        <v>21.982518912922398</v>
      </c>
      <c r="O928">
        <v>354.08910034683407</v>
      </c>
      <c r="P928">
        <v>6.5713321073125126</v>
      </c>
      <c r="Q928">
        <v>0</v>
      </c>
      <c r="R928">
        <v>0</v>
      </c>
      <c r="S928">
        <v>0</v>
      </c>
      <c r="T928">
        <v>382.64295136706835</v>
      </c>
      <c r="U928">
        <v>541.4398277879427</v>
      </c>
      <c r="V928">
        <v>7.7939096378447577</v>
      </c>
      <c r="W928">
        <v>6.5937335628397067</v>
      </c>
      <c r="X928">
        <v>527.05218458725597</v>
      </c>
      <c r="Y928">
        <v>55.859590320116865</v>
      </c>
      <c r="Z928">
        <v>1.9496912808524129</v>
      </c>
      <c r="AA928">
        <v>17.442607101867651</v>
      </c>
      <c r="AB928">
        <v>36.467291937396766</v>
      </c>
      <c r="AC928">
        <v>2391.7470747316347</v>
      </c>
      <c r="AD928">
        <v>0</v>
      </c>
      <c r="AE928">
        <v>0</v>
      </c>
      <c r="AF928">
        <v>2391.7470747316347</v>
      </c>
      <c r="AG928">
        <v>18.133513831913593</v>
      </c>
      <c r="AH928">
        <v>0</v>
      </c>
      <c r="AI928">
        <v>0</v>
      </c>
      <c r="AJ928">
        <v>18.133513831913593</v>
      </c>
      <c r="AK928">
        <v>96.629531590279171</v>
      </c>
      <c r="AL928">
        <v>0</v>
      </c>
      <c r="AM928">
        <v>0</v>
      </c>
      <c r="AN928">
        <v>96.629531590279171</v>
      </c>
      <c r="AO928">
        <v>2506.5101201538259</v>
      </c>
      <c r="AP928">
        <v>0</v>
      </c>
      <c r="AQ928">
        <v>0</v>
      </c>
      <c r="AR928">
        <v>2506.5101201538259</v>
      </c>
      <c r="AS928">
        <v>1342.7988363603206</v>
      </c>
      <c r="AT928">
        <v>77.926743776710438</v>
      </c>
      <c r="AU928">
        <v>1253.4568963211839</v>
      </c>
      <c r="AV928">
        <v>11.415196262425223</v>
      </c>
      <c r="AW928">
        <v>142.55435919987593</v>
      </c>
      <c r="AX928">
        <v>0.80555422119750619</v>
      </c>
      <c r="AY928">
        <v>3.0360729769397907</v>
      </c>
      <c r="AZ928">
        <v>138.7127320017388</v>
      </c>
      <c r="BA928">
        <v>326.51916358848121</v>
      </c>
      <c r="BB928">
        <v>11.229663698853466</v>
      </c>
      <c r="BC928">
        <v>105.4379076837769</v>
      </c>
      <c r="BD928">
        <v>209.85159220585024</v>
      </c>
      <c r="BE928">
        <v>2269.1126900923446</v>
      </c>
      <c r="BF928">
        <v>36.483635521710653</v>
      </c>
      <c r="BG928">
        <v>2190.1014493087991</v>
      </c>
      <c r="BH928">
        <v>42.52760526184543</v>
      </c>
      <c r="BI928">
        <v>405.70837878911482</v>
      </c>
      <c r="BJ928">
        <v>7.5381331309251678</v>
      </c>
      <c r="BK928">
        <v>392.69393624828439</v>
      </c>
      <c r="BL928">
        <v>5.4763094099060456</v>
      </c>
      <c r="BM928">
        <v>94.369873100321954</v>
      </c>
      <c r="BN928">
        <v>4.5265385124323041</v>
      </c>
      <c r="BO928">
        <v>84.105808207505945</v>
      </c>
      <c r="BP928">
        <v>5.7375263803836205</v>
      </c>
      <c r="BQ928">
        <v>147.29679691491933</v>
      </c>
      <c r="BR928">
        <v>5.2934015056090864</v>
      </c>
      <c r="BS928">
        <v>123.72445339854218</v>
      </c>
      <c r="BT928">
        <v>18.278942010768006</v>
      </c>
      <c r="BU928">
        <v>192.8276443810646</v>
      </c>
      <c r="BV928">
        <v>5.4132493284974341</v>
      </c>
      <c r="BW928">
        <v>164.27454818764144</v>
      </c>
      <c r="BX928">
        <v>23.139846864925712</v>
      </c>
      <c r="BY928">
        <v>64.819072377967018</v>
      </c>
      <c r="BZ928">
        <v>32.261972610859701</v>
      </c>
      <c r="CA928">
        <v>22.380449018132193</v>
      </c>
      <c r="CB928">
        <v>10.176650748975348</v>
      </c>
      <c r="CC928">
        <v>743.21228926206675</v>
      </c>
      <c r="CD928">
        <v>338.04968084577979</v>
      </c>
      <c r="CE928">
        <v>312.36239659134151</v>
      </c>
      <c r="CF928">
        <v>92.800211824944896</v>
      </c>
      <c r="CG928">
        <v>5160.552591887671</v>
      </c>
      <c r="CH928">
        <v>255.61322084954816</v>
      </c>
      <c r="CI928">
        <v>4898.8037417977412</v>
      </c>
      <c r="CJ928">
        <v>6.1356292403745059</v>
      </c>
    </row>
    <row r="929" spans="1:88" x14ac:dyDescent="0.2">
      <c r="A929" t="s">
        <v>157</v>
      </c>
      <c r="B929">
        <v>2015</v>
      </c>
      <c r="C929" t="s">
        <v>3779</v>
      </c>
      <c r="D929" t="s">
        <v>3964</v>
      </c>
      <c r="E929">
        <v>845.81702943514688</v>
      </c>
      <c r="F929">
        <v>252.02777099206131</v>
      </c>
      <c r="G929">
        <v>451.1500590521577</v>
      </c>
      <c r="H929">
        <v>142.6391993909279</v>
      </c>
      <c r="I929">
        <v>0</v>
      </c>
      <c r="J929">
        <v>0</v>
      </c>
      <c r="K929">
        <v>0</v>
      </c>
      <c r="L929">
        <v>845.81702943514688</v>
      </c>
      <c r="M929">
        <v>731.61247389934147</v>
      </c>
      <c r="N929">
        <v>242.71423367764905</v>
      </c>
      <c r="O929">
        <v>445.03657582899461</v>
      </c>
      <c r="P929">
        <v>43.861664392698756</v>
      </c>
      <c r="Q929">
        <v>0</v>
      </c>
      <c r="R929">
        <v>0</v>
      </c>
      <c r="S929">
        <v>0</v>
      </c>
      <c r="T929">
        <v>731.61247389934147</v>
      </c>
      <c r="U929">
        <v>2134.3797843760817</v>
      </c>
      <c r="V929">
        <v>88.045150552800379</v>
      </c>
      <c r="W929">
        <v>32.517125260874138</v>
      </c>
      <c r="X929">
        <v>2013.8175085624066</v>
      </c>
      <c r="Y929">
        <v>165.59395110840205</v>
      </c>
      <c r="Z929">
        <v>23.867142787222356</v>
      </c>
      <c r="AA929">
        <v>17.787097622957404</v>
      </c>
      <c r="AB929">
        <v>123.93971069822209</v>
      </c>
      <c r="AC929">
        <v>10787.145536031579</v>
      </c>
      <c r="AD929">
        <v>0</v>
      </c>
      <c r="AE929">
        <v>0</v>
      </c>
      <c r="AF929">
        <v>10787.145536031579</v>
      </c>
      <c r="AG929">
        <v>114.26758963299476</v>
      </c>
      <c r="AH929">
        <v>0</v>
      </c>
      <c r="AI929">
        <v>0</v>
      </c>
      <c r="AJ929">
        <v>114.26758963299476</v>
      </c>
      <c r="AK929">
        <v>598.24697557546813</v>
      </c>
      <c r="AL929">
        <v>0</v>
      </c>
      <c r="AM929">
        <v>0</v>
      </c>
      <c r="AN929">
        <v>598.24697557546813</v>
      </c>
      <c r="AO929">
        <v>11499.660101240017</v>
      </c>
      <c r="AP929">
        <v>0</v>
      </c>
      <c r="AQ929">
        <v>0</v>
      </c>
      <c r="AR929">
        <v>11499.660101240017</v>
      </c>
      <c r="AS929">
        <v>16031.864717394492</v>
      </c>
      <c r="AT929">
        <v>817.16691882986891</v>
      </c>
      <c r="AU929">
        <v>15144.171744996538</v>
      </c>
      <c r="AV929">
        <v>70.526053568063446</v>
      </c>
      <c r="AW929">
        <v>404.30936999911057</v>
      </c>
      <c r="AX929">
        <v>9.6035022709491962</v>
      </c>
      <c r="AY929">
        <v>10.471598566089634</v>
      </c>
      <c r="AZ929">
        <v>384.23426916207194</v>
      </c>
      <c r="BA929">
        <v>1539.0392421793752</v>
      </c>
      <c r="BB929">
        <v>130.65176699219222</v>
      </c>
      <c r="BC929">
        <v>519.95910905415371</v>
      </c>
      <c r="BD929">
        <v>888.42836613302495</v>
      </c>
      <c r="BE929">
        <v>2837.9471425204538</v>
      </c>
      <c r="BF929">
        <v>422.80225194983586</v>
      </c>
      <c r="BG929">
        <v>2284.0192134946174</v>
      </c>
      <c r="BH929">
        <v>131.12567707599734</v>
      </c>
      <c r="BI929">
        <v>336.32683336186119</v>
      </c>
      <c r="BJ929">
        <v>92.286221216757298</v>
      </c>
      <c r="BK929">
        <v>206.47689610945196</v>
      </c>
      <c r="BL929">
        <v>37.563716035652448</v>
      </c>
      <c r="BM929">
        <v>238.32077829375888</v>
      </c>
      <c r="BN929">
        <v>50.430806998129093</v>
      </c>
      <c r="BO929">
        <v>108.34009899694081</v>
      </c>
      <c r="BP929">
        <v>79.549872298689394</v>
      </c>
      <c r="BQ929">
        <v>409.56499947042545</v>
      </c>
      <c r="BR929">
        <v>59.97349003006358</v>
      </c>
      <c r="BS929">
        <v>225.27603784447831</v>
      </c>
      <c r="BT929">
        <v>124.31547159588327</v>
      </c>
      <c r="BU929">
        <v>574.17212589757435</v>
      </c>
      <c r="BV929">
        <v>60.858346656114755</v>
      </c>
      <c r="BW929">
        <v>360.03765089211197</v>
      </c>
      <c r="BX929">
        <v>153.276128349347</v>
      </c>
      <c r="BY929">
        <v>512.42525464932851</v>
      </c>
      <c r="BZ929">
        <v>409.62052895474648</v>
      </c>
      <c r="CA929">
        <v>51.977859281949314</v>
      </c>
      <c r="CB929">
        <v>50.826866412635241</v>
      </c>
      <c r="CC929">
        <v>5473.7376279958289</v>
      </c>
      <c r="CD929">
        <v>4283.0258550298968</v>
      </c>
      <c r="CE929">
        <v>716.83684729733636</v>
      </c>
      <c r="CF929">
        <v>473.87492566860544</v>
      </c>
      <c r="CG929">
        <v>8995.6940129082523</v>
      </c>
      <c r="CH929">
        <v>2775.9338856111349</v>
      </c>
      <c r="CI929">
        <v>6167.6477732381054</v>
      </c>
      <c r="CJ929">
        <v>52.112354059014834</v>
      </c>
    </row>
    <row r="930" spans="1:88" x14ac:dyDescent="0.2">
      <c r="A930" t="s">
        <v>157</v>
      </c>
      <c r="B930">
        <v>2015</v>
      </c>
      <c r="C930" t="s">
        <v>42</v>
      </c>
      <c r="D930" t="s">
        <v>3358</v>
      </c>
      <c r="E930">
        <v>771.17555613645072</v>
      </c>
      <c r="F930">
        <v>227.96538916337562</v>
      </c>
      <c r="G930">
        <v>342.96443772594915</v>
      </c>
      <c r="H930">
        <v>200.24572924712507</v>
      </c>
      <c r="I930">
        <v>0</v>
      </c>
      <c r="J930">
        <v>0</v>
      </c>
      <c r="K930">
        <v>0</v>
      </c>
      <c r="L930">
        <v>771.17555613645072</v>
      </c>
      <c r="M930">
        <v>594.61080330450773</v>
      </c>
      <c r="N930">
        <v>216.24218691840449</v>
      </c>
      <c r="O930">
        <v>338.3370442775319</v>
      </c>
      <c r="P930">
        <v>40.031572108571325</v>
      </c>
      <c r="Q930">
        <v>0</v>
      </c>
      <c r="R930">
        <v>0</v>
      </c>
      <c r="S930">
        <v>0</v>
      </c>
      <c r="T930">
        <v>594.61080330450773</v>
      </c>
      <c r="U930">
        <v>3378.9540694847219</v>
      </c>
      <c r="V930">
        <v>157.04812886084156</v>
      </c>
      <c r="W930">
        <v>16.901618362618919</v>
      </c>
      <c r="X930">
        <v>3205.0043222612521</v>
      </c>
      <c r="Y930">
        <v>251.93794655042956</v>
      </c>
      <c r="Z930">
        <v>26.164426253190008</v>
      </c>
      <c r="AA930">
        <v>14.110244930709996</v>
      </c>
      <c r="AB930">
        <v>211.6632753665283</v>
      </c>
      <c r="AC930">
        <v>16417.22729728324</v>
      </c>
      <c r="AD930">
        <v>0</v>
      </c>
      <c r="AE930">
        <v>0</v>
      </c>
      <c r="AF930">
        <v>16417.22729728324</v>
      </c>
      <c r="AG930">
        <v>92.645864501478485</v>
      </c>
      <c r="AH930">
        <v>0</v>
      </c>
      <c r="AI930">
        <v>0</v>
      </c>
      <c r="AJ930">
        <v>92.645864501478485</v>
      </c>
      <c r="AK930">
        <v>507.62812976376347</v>
      </c>
      <c r="AL930">
        <v>0</v>
      </c>
      <c r="AM930">
        <v>0</v>
      </c>
      <c r="AN930">
        <v>507.62812976376347</v>
      </c>
      <c r="AO930">
        <v>17017.501291548473</v>
      </c>
      <c r="AP930">
        <v>0</v>
      </c>
      <c r="AQ930">
        <v>0</v>
      </c>
      <c r="AR930">
        <v>17017.501291548473</v>
      </c>
      <c r="AS930">
        <v>4156.6440959890906</v>
      </c>
      <c r="AT930">
        <v>1871.5295882046314</v>
      </c>
      <c r="AU930">
        <v>2215.3764103643157</v>
      </c>
      <c r="AV930">
        <v>69.738097420145493</v>
      </c>
      <c r="AW930">
        <v>803.8240299992915</v>
      </c>
      <c r="AX930">
        <v>10.328293215503283</v>
      </c>
      <c r="AY930">
        <v>16.745038743260672</v>
      </c>
      <c r="AZ930">
        <v>776.75069804052919</v>
      </c>
      <c r="BA930">
        <v>1542.9642006634838</v>
      </c>
      <c r="BB930">
        <v>213.8149789053451</v>
      </c>
      <c r="BC930">
        <v>198.79809814051006</v>
      </c>
      <c r="BD930">
        <v>1130.3511236176205</v>
      </c>
      <c r="BE930">
        <v>2576.8799919107059</v>
      </c>
      <c r="BF930">
        <v>438.97412400129582</v>
      </c>
      <c r="BG930">
        <v>1894.3864121397253</v>
      </c>
      <c r="BH930">
        <v>243.51945576968748</v>
      </c>
      <c r="BI930">
        <v>309.91564967096764</v>
      </c>
      <c r="BJ930">
        <v>88.479683357677317</v>
      </c>
      <c r="BK930">
        <v>188.49109188946909</v>
      </c>
      <c r="BL930">
        <v>32.944874423821673</v>
      </c>
      <c r="BM930">
        <v>226.17284331714859</v>
      </c>
      <c r="BN930">
        <v>89.515282201832548</v>
      </c>
      <c r="BO930">
        <v>105.3792273377684</v>
      </c>
      <c r="BP930">
        <v>31.278333777547981</v>
      </c>
      <c r="BQ930">
        <v>486.61250607942526</v>
      </c>
      <c r="BR930">
        <v>99.745850672466318</v>
      </c>
      <c r="BS930">
        <v>280.43161752008064</v>
      </c>
      <c r="BT930">
        <v>106.43503788687759</v>
      </c>
      <c r="BU930">
        <v>725.60110472601798</v>
      </c>
      <c r="BV930">
        <v>100.63770505007382</v>
      </c>
      <c r="BW930">
        <v>484.0917629419975</v>
      </c>
      <c r="BX930">
        <v>140.87163673394812</v>
      </c>
      <c r="BY930">
        <v>628.93713785652528</v>
      </c>
      <c r="BZ930">
        <v>467.38710290805898</v>
      </c>
      <c r="CA930">
        <v>81.758477563623316</v>
      </c>
      <c r="CB930">
        <v>79.791557384845817</v>
      </c>
      <c r="CC930">
        <v>6786.1728197269049</v>
      </c>
      <c r="CD930">
        <v>4888.5408838396943</v>
      </c>
      <c r="CE930">
        <v>1157.5817489991516</v>
      </c>
      <c r="CF930">
        <v>740.0501868880707</v>
      </c>
      <c r="CG930">
        <v>7114.9220387099858</v>
      </c>
      <c r="CH930">
        <v>2372.3988191676808</v>
      </c>
      <c r="CI930">
        <v>4698.8017632220062</v>
      </c>
      <c r="CJ930">
        <v>43.721456320295346</v>
      </c>
    </row>
    <row r="931" spans="1:88" x14ac:dyDescent="0.2">
      <c r="A931" t="s">
        <v>157</v>
      </c>
      <c r="B931">
        <v>2015</v>
      </c>
      <c r="C931" t="s">
        <v>43</v>
      </c>
      <c r="D931" t="s">
        <v>3359</v>
      </c>
      <c r="E931">
        <v>806.44091925691043</v>
      </c>
      <c r="F931">
        <v>217.54930720631617</v>
      </c>
      <c r="G931">
        <v>285.34302793789709</v>
      </c>
      <c r="H931">
        <v>303.54858411269629</v>
      </c>
      <c r="I931">
        <v>18.96719511820833</v>
      </c>
      <c r="J931">
        <v>22.84597333508292</v>
      </c>
      <c r="K931">
        <v>41.813168453291347</v>
      </c>
      <c r="L931">
        <v>848.25408771020159</v>
      </c>
      <c r="M931">
        <v>530.40039107499979</v>
      </c>
      <c r="N931">
        <v>205.83870348052534</v>
      </c>
      <c r="O931">
        <v>281.99120174676364</v>
      </c>
      <c r="P931">
        <v>42.570485847711325</v>
      </c>
      <c r="Q931">
        <v>15.04046043162789</v>
      </c>
      <c r="R931">
        <v>18.116224134715253</v>
      </c>
      <c r="S931">
        <v>33.156684566343138</v>
      </c>
      <c r="T931">
        <v>563.55707564134298</v>
      </c>
      <c r="U931">
        <v>3605.2093352289035</v>
      </c>
      <c r="V931">
        <v>152.23041726286868</v>
      </c>
      <c r="W931">
        <v>9.8147511222631838</v>
      </c>
      <c r="X931">
        <v>3443.1641668437696</v>
      </c>
      <c r="Y931">
        <v>564.01519331695431</v>
      </c>
      <c r="Z931">
        <v>26.526319779259506</v>
      </c>
      <c r="AA931">
        <v>10.42435373515797</v>
      </c>
      <c r="AB931">
        <v>527.0645198025361</v>
      </c>
      <c r="AC931">
        <v>17175.474489799341</v>
      </c>
      <c r="AD931">
        <v>0</v>
      </c>
      <c r="AE931">
        <v>0</v>
      </c>
      <c r="AF931">
        <v>17175.474489799341</v>
      </c>
      <c r="AG931">
        <v>111.64262515796128</v>
      </c>
      <c r="AH931">
        <v>0</v>
      </c>
      <c r="AI931">
        <v>0</v>
      </c>
      <c r="AJ931">
        <v>111.64262515796128</v>
      </c>
      <c r="AK931">
        <v>551.42124097193039</v>
      </c>
      <c r="AL931">
        <v>0</v>
      </c>
      <c r="AM931">
        <v>0</v>
      </c>
      <c r="AN931">
        <v>551.42124097193039</v>
      </c>
      <c r="AO931">
        <v>17838.538355929231</v>
      </c>
      <c r="AP931">
        <v>0</v>
      </c>
      <c r="AQ931">
        <v>0</v>
      </c>
      <c r="AR931">
        <v>17838.538355929231</v>
      </c>
      <c r="AS931">
        <v>4086.189570209971</v>
      </c>
      <c r="AT931">
        <v>1776.281930900007</v>
      </c>
      <c r="AU931">
        <v>2219.8873167947013</v>
      </c>
      <c r="AV931">
        <v>90.020322515264951</v>
      </c>
      <c r="AW931">
        <v>883.77312628946027</v>
      </c>
      <c r="AX931">
        <v>10.232804452504146</v>
      </c>
      <c r="AY931">
        <v>14.718979357456103</v>
      </c>
      <c r="AZ931">
        <v>858.82134247950057</v>
      </c>
      <c r="BA931">
        <v>1548.4673249501745</v>
      </c>
      <c r="BB931">
        <v>208.15847589165901</v>
      </c>
      <c r="BC931">
        <v>185.60709421358183</v>
      </c>
      <c r="BD931">
        <v>1154.7017548449362</v>
      </c>
      <c r="BE931">
        <v>2502.252829781577</v>
      </c>
      <c r="BF931">
        <v>434.2623438415734</v>
      </c>
      <c r="BG931">
        <v>1787.288204240404</v>
      </c>
      <c r="BH931">
        <v>280.70228169961109</v>
      </c>
      <c r="BI931">
        <v>423.86903599230322</v>
      </c>
      <c r="BJ931">
        <v>88.581171727552572</v>
      </c>
      <c r="BK931">
        <v>295.3834026132281</v>
      </c>
      <c r="BL931">
        <v>39.904461651523668</v>
      </c>
      <c r="BM931">
        <v>224.00348278649136</v>
      </c>
      <c r="BN931">
        <v>86.122591059945421</v>
      </c>
      <c r="BO931">
        <v>106.87695588232788</v>
      </c>
      <c r="BP931">
        <v>31.003935844217875</v>
      </c>
      <c r="BQ931">
        <v>457.5331064420842</v>
      </c>
      <c r="BR931">
        <v>96.470914247251102</v>
      </c>
      <c r="BS931">
        <v>252.10939911950962</v>
      </c>
      <c r="BT931">
        <v>108.95279307532407</v>
      </c>
      <c r="BU931">
        <v>654.46022891218911</v>
      </c>
      <c r="BV931">
        <v>97.340643755124077</v>
      </c>
      <c r="BW931">
        <v>418.22685406687464</v>
      </c>
      <c r="BX931">
        <v>138.89273109018984</v>
      </c>
      <c r="BY931">
        <v>643.69050258705636</v>
      </c>
      <c r="BZ931">
        <v>476.51938518504113</v>
      </c>
      <c r="CA931">
        <v>36.985941848916951</v>
      </c>
      <c r="CB931">
        <v>130.1851755530999</v>
      </c>
      <c r="CC931">
        <v>6704.6632711420552</v>
      </c>
      <c r="CD931">
        <v>4989.8241079391555</v>
      </c>
      <c r="CE931">
        <v>508.27575276292265</v>
      </c>
      <c r="CF931">
        <v>1206.5634104399912</v>
      </c>
      <c r="CG931">
        <v>6136.4673463692825</v>
      </c>
      <c r="CH931">
        <v>2212.942352590911</v>
      </c>
      <c r="CI931">
        <v>3882.3714630665149</v>
      </c>
      <c r="CJ931">
        <v>41.153530711865535</v>
      </c>
    </row>
    <row r="932" spans="1:88" x14ac:dyDescent="0.2">
      <c r="A932" t="s">
        <v>157</v>
      </c>
      <c r="B932">
        <v>2015</v>
      </c>
      <c r="C932" t="s">
        <v>44</v>
      </c>
      <c r="D932" t="s">
        <v>3360</v>
      </c>
      <c r="E932">
        <v>742.67649940197748</v>
      </c>
      <c r="F932">
        <v>154.15662933213608</v>
      </c>
      <c r="G932">
        <v>428.27433031143039</v>
      </c>
      <c r="H932">
        <v>160.2455397584107</v>
      </c>
      <c r="I932">
        <v>0</v>
      </c>
      <c r="J932">
        <v>0</v>
      </c>
      <c r="K932">
        <v>0</v>
      </c>
      <c r="L932">
        <v>742.67649940197748</v>
      </c>
      <c r="M932">
        <v>594.36015658041242</v>
      </c>
      <c r="N932">
        <v>147.0233710055565</v>
      </c>
      <c r="O932">
        <v>422.62081185915207</v>
      </c>
      <c r="P932">
        <v>24.715973715704163</v>
      </c>
      <c r="Q932">
        <v>0</v>
      </c>
      <c r="R932">
        <v>0</v>
      </c>
      <c r="S932">
        <v>0</v>
      </c>
      <c r="T932">
        <v>594.36015658041242</v>
      </c>
      <c r="U932">
        <v>2907.2957143800563</v>
      </c>
      <c r="V932">
        <v>77.337377169208366</v>
      </c>
      <c r="W932">
        <v>71.938677099110052</v>
      </c>
      <c r="X932">
        <v>2758.0196601117345</v>
      </c>
      <c r="Y932">
        <v>211.17156449782823</v>
      </c>
      <c r="Z932">
        <v>17.449073481036258</v>
      </c>
      <c r="AA932">
        <v>12.936414512754421</v>
      </c>
      <c r="AB932">
        <v>180.78607650403717</v>
      </c>
      <c r="AC932">
        <v>12292.025444225959</v>
      </c>
      <c r="AD932">
        <v>0</v>
      </c>
      <c r="AE932">
        <v>0</v>
      </c>
      <c r="AF932">
        <v>12292.025444225959</v>
      </c>
      <c r="AG932">
        <v>52.298273741926636</v>
      </c>
      <c r="AH932">
        <v>0</v>
      </c>
      <c r="AI932">
        <v>0</v>
      </c>
      <c r="AJ932">
        <v>52.298273741926636</v>
      </c>
      <c r="AK932">
        <v>364.6113260642893</v>
      </c>
      <c r="AL932">
        <v>0</v>
      </c>
      <c r="AM932">
        <v>0</v>
      </c>
      <c r="AN932">
        <v>364.6113260642893</v>
      </c>
      <c r="AO932">
        <v>12708.935044032154</v>
      </c>
      <c r="AP932">
        <v>0</v>
      </c>
      <c r="AQ932">
        <v>0</v>
      </c>
      <c r="AR932">
        <v>12708.935044032154</v>
      </c>
      <c r="AS932">
        <v>38019.058040194563</v>
      </c>
      <c r="AT932">
        <v>794.35476259029451</v>
      </c>
      <c r="AU932">
        <v>37179.373386544794</v>
      </c>
      <c r="AV932">
        <v>45.329891059430764</v>
      </c>
      <c r="AW932">
        <v>686.67633908951734</v>
      </c>
      <c r="AX932">
        <v>6.7201968150706097</v>
      </c>
      <c r="AY932">
        <v>15.142214770607332</v>
      </c>
      <c r="AZ932">
        <v>664.81392750383964</v>
      </c>
      <c r="BA932">
        <v>2047.3932965859271</v>
      </c>
      <c r="BB932">
        <v>110.25248682228737</v>
      </c>
      <c r="BC932">
        <v>1111.5999010243104</v>
      </c>
      <c r="BD932">
        <v>825.54090873932489</v>
      </c>
      <c r="BE932">
        <v>2247.2394414369674</v>
      </c>
      <c r="BF932">
        <v>289.01541995530533</v>
      </c>
      <c r="BG932">
        <v>1755.5832454162926</v>
      </c>
      <c r="BH932">
        <v>202.64077606537148</v>
      </c>
      <c r="BI932">
        <v>233.4883221732866</v>
      </c>
      <c r="BJ932">
        <v>59.523187634616086</v>
      </c>
      <c r="BK932">
        <v>153.3416596362118</v>
      </c>
      <c r="BL932">
        <v>20.623474902458945</v>
      </c>
      <c r="BM932">
        <v>199.28297410527108</v>
      </c>
      <c r="BN932">
        <v>43.013740966584145</v>
      </c>
      <c r="BO932">
        <v>132.9907029843753</v>
      </c>
      <c r="BP932">
        <v>23.278530154311298</v>
      </c>
      <c r="BQ932">
        <v>431.37883228644137</v>
      </c>
      <c r="BR932">
        <v>50.064137108797112</v>
      </c>
      <c r="BS932">
        <v>296.82518799863419</v>
      </c>
      <c r="BT932">
        <v>84.489507179009991</v>
      </c>
      <c r="BU932">
        <v>647.44463404433486</v>
      </c>
      <c r="BV932">
        <v>50.64045172999694</v>
      </c>
      <c r="BW932">
        <v>487.41048346721078</v>
      </c>
      <c r="BX932">
        <v>109.39369884712561</v>
      </c>
      <c r="BY932">
        <v>424.05039435513726</v>
      </c>
      <c r="BZ932">
        <v>310.9439910842724</v>
      </c>
      <c r="CA932">
        <v>57.017465932692382</v>
      </c>
      <c r="CB932">
        <v>56.088937338173544</v>
      </c>
      <c r="CC932">
        <v>4564.4579429562409</v>
      </c>
      <c r="CD932">
        <v>3252.8366952096076</v>
      </c>
      <c r="CE932">
        <v>795.45049728664299</v>
      </c>
      <c r="CF932">
        <v>516.17075045999479</v>
      </c>
      <c r="CG932">
        <v>7489.834669765627</v>
      </c>
      <c r="CH932">
        <v>1599.14166792063</v>
      </c>
      <c r="CI932">
        <v>5863.6067073555423</v>
      </c>
      <c r="CJ932">
        <v>27.086294489450381</v>
      </c>
    </row>
    <row r="933" spans="1:88" x14ac:dyDescent="0.2">
      <c r="A933" t="s">
        <v>157</v>
      </c>
      <c r="B933">
        <v>2015</v>
      </c>
      <c r="C933" t="s">
        <v>45</v>
      </c>
      <c r="D933" t="s">
        <v>3361</v>
      </c>
      <c r="E933">
        <v>482.89226564622345</v>
      </c>
      <c r="F933">
        <v>116.74783897364649</v>
      </c>
      <c r="G933">
        <v>233.51775457033239</v>
      </c>
      <c r="H933">
        <v>132.62667210224387</v>
      </c>
      <c r="I933">
        <v>0</v>
      </c>
      <c r="J933">
        <v>0</v>
      </c>
      <c r="K933">
        <v>0</v>
      </c>
      <c r="L933">
        <v>482.89226564622345</v>
      </c>
      <c r="M933">
        <v>363.76306383845622</v>
      </c>
      <c r="N933">
        <v>111.94200403439167</v>
      </c>
      <c r="O933">
        <v>230.77812957430373</v>
      </c>
      <c r="P933">
        <v>21.042930229760994</v>
      </c>
      <c r="Q933">
        <v>0</v>
      </c>
      <c r="R933">
        <v>0</v>
      </c>
      <c r="S933">
        <v>0</v>
      </c>
      <c r="T933">
        <v>363.76306383845622</v>
      </c>
      <c r="U933">
        <v>2241.6146010638522</v>
      </c>
      <c r="V933">
        <v>42.691845237614572</v>
      </c>
      <c r="W933">
        <v>9.2891891123920995</v>
      </c>
      <c r="X933">
        <v>2189.6335667138405</v>
      </c>
      <c r="Y933">
        <v>184.68726944282287</v>
      </c>
      <c r="Z933">
        <v>12.545432242665878</v>
      </c>
      <c r="AA933">
        <v>8.4140780812708567</v>
      </c>
      <c r="AB933">
        <v>163.72775911888539</v>
      </c>
      <c r="AC933">
        <v>7721.0905491473504</v>
      </c>
      <c r="AD933">
        <v>0</v>
      </c>
      <c r="AE933">
        <v>0</v>
      </c>
      <c r="AF933">
        <v>7721.0905491473504</v>
      </c>
      <c r="AG933">
        <v>48.836811943748124</v>
      </c>
      <c r="AH933">
        <v>0</v>
      </c>
      <c r="AI933">
        <v>0</v>
      </c>
      <c r="AJ933">
        <v>48.836811943748124</v>
      </c>
      <c r="AK933">
        <v>283.54724889783392</v>
      </c>
      <c r="AL933">
        <v>0</v>
      </c>
      <c r="AM933">
        <v>0</v>
      </c>
      <c r="AN933">
        <v>283.54724889783392</v>
      </c>
      <c r="AO933">
        <v>8053.4746099889144</v>
      </c>
      <c r="AP933">
        <v>0</v>
      </c>
      <c r="AQ933">
        <v>0</v>
      </c>
      <c r="AR933">
        <v>8053.4746099889144</v>
      </c>
      <c r="AS933">
        <v>1619.8835248805995</v>
      </c>
      <c r="AT933">
        <v>360.44365368661374</v>
      </c>
      <c r="AU933">
        <v>1225.6624655820908</v>
      </c>
      <c r="AV933">
        <v>33.777405611894096</v>
      </c>
      <c r="AW933">
        <v>627.43526610025117</v>
      </c>
      <c r="AX933">
        <v>4.7922891824534393</v>
      </c>
      <c r="AY933">
        <v>13.416829216004118</v>
      </c>
      <c r="AZ933">
        <v>609.22614770179553</v>
      </c>
      <c r="BA933">
        <v>968.30826337272606</v>
      </c>
      <c r="BB933">
        <v>64.12972084864235</v>
      </c>
      <c r="BC933">
        <v>164.76730823614807</v>
      </c>
      <c r="BD933">
        <v>739.41123428793458</v>
      </c>
      <c r="BE933">
        <v>1627.4806202340601</v>
      </c>
      <c r="BF933">
        <v>213.96755059461105</v>
      </c>
      <c r="BG933">
        <v>1232.3398148030258</v>
      </c>
      <c r="BH933">
        <v>181.17325483642483</v>
      </c>
      <c r="BI933">
        <v>189.15940882201454</v>
      </c>
      <c r="BJ933">
        <v>44.502338991237416</v>
      </c>
      <c r="BK933">
        <v>127.4399386273415</v>
      </c>
      <c r="BL933">
        <v>17.21713120343594</v>
      </c>
      <c r="BM933">
        <v>123.7302557508233</v>
      </c>
      <c r="BN933">
        <v>23.500205737509408</v>
      </c>
      <c r="BO933">
        <v>81.28266544113994</v>
      </c>
      <c r="BP933">
        <v>18.947384572173956</v>
      </c>
      <c r="BQ933">
        <v>286.18253573126378</v>
      </c>
      <c r="BR933">
        <v>28.724863200298156</v>
      </c>
      <c r="BS933">
        <v>183.17094305453253</v>
      </c>
      <c r="BT933">
        <v>74.28672947643345</v>
      </c>
      <c r="BU933">
        <v>426.08564567428249</v>
      </c>
      <c r="BV933">
        <v>29.217834193762414</v>
      </c>
      <c r="BW933">
        <v>301.15524928870661</v>
      </c>
      <c r="BX933">
        <v>95.712562191812808</v>
      </c>
      <c r="BY933">
        <v>287.41718756509556</v>
      </c>
      <c r="BZ933">
        <v>220.82750948935399</v>
      </c>
      <c r="CA933">
        <v>34.590494425571258</v>
      </c>
      <c r="CB933">
        <v>31.999183650171975</v>
      </c>
      <c r="CC933">
        <v>3076.3272294411681</v>
      </c>
      <c r="CD933">
        <v>2309.3981009449799</v>
      </c>
      <c r="CE933">
        <v>469.52690448758818</v>
      </c>
      <c r="CF933">
        <v>297.40222400861182</v>
      </c>
      <c r="CG933">
        <v>4444.6147300744033</v>
      </c>
      <c r="CH933">
        <v>1232.2162830447917</v>
      </c>
      <c r="CI933">
        <v>3191.795070586757</v>
      </c>
      <c r="CJ933">
        <v>20.603376442866711</v>
      </c>
    </row>
    <row r="934" spans="1:88" x14ac:dyDescent="0.2">
      <c r="A934" t="s">
        <v>157</v>
      </c>
      <c r="B934">
        <v>2015</v>
      </c>
      <c r="C934" t="s">
        <v>230</v>
      </c>
      <c r="D934" t="s">
        <v>3965</v>
      </c>
      <c r="E934">
        <v>291.07185318616825</v>
      </c>
      <c r="F934">
        <v>81.867460595407977</v>
      </c>
      <c r="G934">
        <v>138.88271026772242</v>
      </c>
      <c r="H934">
        <v>70.321682323037024</v>
      </c>
      <c r="I934">
        <v>0</v>
      </c>
      <c r="J934">
        <v>0</v>
      </c>
      <c r="K934">
        <v>0</v>
      </c>
      <c r="L934">
        <v>291.07185318616825</v>
      </c>
      <c r="M934">
        <v>234.2559351032105</v>
      </c>
      <c r="N934">
        <v>79.038216124917128</v>
      </c>
      <c r="O934">
        <v>137.38446093400577</v>
      </c>
      <c r="P934">
        <v>17.833258044287337</v>
      </c>
      <c r="Q934">
        <v>0</v>
      </c>
      <c r="R934">
        <v>0</v>
      </c>
      <c r="S934">
        <v>0</v>
      </c>
      <c r="T934">
        <v>234.2559351032105</v>
      </c>
      <c r="U934">
        <v>1054.5711685052147</v>
      </c>
      <c r="V934">
        <v>23.423903108577388</v>
      </c>
      <c r="W934">
        <v>5.4609774056374327</v>
      </c>
      <c r="X934">
        <v>1025.6862879909963</v>
      </c>
      <c r="Y934">
        <v>87.787252042277615</v>
      </c>
      <c r="Z934">
        <v>7.5290164187128417</v>
      </c>
      <c r="AA934">
        <v>4.5695466395156661</v>
      </c>
      <c r="AB934">
        <v>75.688688984048738</v>
      </c>
      <c r="AC934">
        <v>4075.7031183836675</v>
      </c>
      <c r="AD934">
        <v>0</v>
      </c>
      <c r="AE934">
        <v>0</v>
      </c>
      <c r="AF934">
        <v>4075.7031183836675</v>
      </c>
      <c r="AG934">
        <v>39.763766781511976</v>
      </c>
      <c r="AH934">
        <v>0</v>
      </c>
      <c r="AI934">
        <v>0</v>
      </c>
      <c r="AJ934">
        <v>39.763766781511976</v>
      </c>
      <c r="AK934">
        <v>175.66860842319824</v>
      </c>
      <c r="AL934">
        <v>0</v>
      </c>
      <c r="AM934">
        <v>0</v>
      </c>
      <c r="AN934">
        <v>175.66860842319824</v>
      </c>
      <c r="AO934">
        <v>4291.1354935883755</v>
      </c>
      <c r="AP934">
        <v>0</v>
      </c>
      <c r="AQ934">
        <v>0</v>
      </c>
      <c r="AR934">
        <v>4291.1354935883755</v>
      </c>
      <c r="AS934">
        <v>852.50714072889309</v>
      </c>
      <c r="AT934">
        <v>178.05652122078055</v>
      </c>
      <c r="AU934">
        <v>643.38509995851655</v>
      </c>
      <c r="AV934">
        <v>31.065519549595624</v>
      </c>
      <c r="AW934">
        <v>294.20769320778606</v>
      </c>
      <c r="AX934">
        <v>3.0914554762546951</v>
      </c>
      <c r="AY934">
        <v>11.317181641965366</v>
      </c>
      <c r="AZ934">
        <v>279.79905608956733</v>
      </c>
      <c r="BA934">
        <v>583.89189449514606</v>
      </c>
      <c r="BB934">
        <v>35.82627287902416</v>
      </c>
      <c r="BC934">
        <v>85.229036161003805</v>
      </c>
      <c r="BD934">
        <v>462.83658545511844</v>
      </c>
      <c r="BE934">
        <v>872.77488923425688</v>
      </c>
      <c r="BF934">
        <v>141.19129894915994</v>
      </c>
      <c r="BG934">
        <v>601.55065803341449</v>
      </c>
      <c r="BH934">
        <v>130.03293225168494</v>
      </c>
      <c r="BI934">
        <v>93.964016318124862</v>
      </c>
      <c r="BJ934">
        <v>25.788088239494037</v>
      </c>
      <c r="BK934">
        <v>49.128996483860114</v>
      </c>
      <c r="BL934">
        <v>19.046931594770822</v>
      </c>
      <c r="BM934">
        <v>63.361902034218552</v>
      </c>
      <c r="BN934">
        <v>12.405333459323414</v>
      </c>
      <c r="BO934">
        <v>38.887063026331916</v>
      </c>
      <c r="BP934">
        <v>12.069505548563187</v>
      </c>
      <c r="BQ934">
        <v>174.50828186426065</v>
      </c>
      <c r="BR934">
        <v>15.575402493760498</v>
      </c>
      <c r="BS934">
        <v>119.85618170648404</v>
      </c>
      <c r="BT934">
        <v>39.076697664016088</v>
      </c>
      <c r="BU934">
        <v>282.86953990731189</v>
      </c>
      <c r="BV934">
        <v>15.859794272305944</v>
      </c>
      <c r="BW934">
        <v>214.83029040342782</v>
      </c>
      <c r="BX934">
        <v>52.17945523157811</v>
      </c>
      <c r="BY934">
        <v>170.23898346973297</v>
      </c>
      <c r="BZ934">
        <v>133.93952547265459</v>
      </c>
      <c r="CA934">
        <v>22.189436970904403</v>
      </c>
      <c r="CB934">
        <v>14.110021026174492</v>
      </c>
      <c r="CC934">
        <v>1839.8444093651358</v>
      </c>
      <c r="CD934">
        <v>1400.2472046918199</v>
      </c>
      <c r="CE934">
        <v>306.93359092094988</v>
      </c>
      <c r="CF934">
        <v>132.6636137523696</v>
      </c>
      <c r="CG934">
        <v>2854.8277307693193</v>
      </c>
      <c r="CH934">
        <v>933.69423790308679</v>
      </c>
      <c r="CI934">
        <v>1906.7466701430192</v>
      </c>
      <c r="CJ934">
        <v>14.38682272320513</v>
      </c>
    </row>
    <row r="935" spans="1:88" x14ac:dyDescent="0.2">
      <c r="A935" t="s">
        <v>157</v>
      </c>
      <c r="B935">
        <v>2015</v>
      </c>
      <c r="C935" t="s">
        <v>231</v>
      </c>
      <c r="D935" t="s">
        <v>3362</v>
      </c>
      <c r="E935">
        <v>52069.533656146392</v>
      </c>
      <c r="F935">
        <v>15245.230563076037</v>
      </c>
      <c r="G935">
        <v>20770.714023730536</v>
      </c>
      <c r="H935">
        <v>16053.589069339789</v>
      </c>
      <c r="I935">
        <v>47500.490875221556</v>
      </c>
      <c r="J935">
        <v>57539.753887499217</v>
      </c>
      <c r="K935">
        <v>105040.24476272073</v>
      </c>
      <c r="L935">
        <v>157109.77841886709</v>
      </c>
      <c r="M935">
        <v>41983.065560963092</v>
      </c>
      <c r="N935">
        <v>14754.654194372804</v>
      </c>
      <c r="O935">
        <v>20476.663059533275</v>
      </c>
      <c r="P935">
        <v>6751.7483070570233</v>
      </c>
      <c r="Q935">
        <v>35860.843066968089</v>
      </c>
      <c r="R935">
        <v>44387.590865348189</v>
      </c>
      <c r="S935">
        <v>80248.433932316315</v>
      </c>
      <c r="T935">
        <v>122231.49949327939</v>
      </c>
      <c r="U935">
        <v>182268.2475223302</v>
      </c>
      <c r="V935">
        <v>4173.0872761813171</v>
      </c>
      <c r="W935">
        <v>622.06329523379941</v>
      </c>
      <c r="X935">
        <v>177473.09695091491</v>
      </c>
      <c r="Y935">
        <v>15416.127032925349</v>
      </c>
      <c r="Z935">
        <v>1296.1382107339102</v>
      </c>
      <c r="AA935">
        <v>934.56168394778581</v>
      </c>
      <c r="AB935">
        <v>13185.427138243591</v>
      </c>
      <c r="AC935">
        <v>847978.05287446734</v>
      </c>
      <c r="AD935">
        <v>0</v>
      </c>
      <c r="AE935">
        <v>0</v>
      </c>
      <c r="AF935">
        <v>847978.05287446734</v>
      </c>
      <c r="AG935">
        <v>35131.415197948016</v>
      </c>
      <c r="AH935">
        <v>0</v>
      </c>
      <c r="AI935">
        <v>0</v>
      </c>
      <c r="AJ935">
        <v>35131.415197948016</v>
      </c>
      <c r="AK935">
        <v>52646.597914549522</v>
      </c>
      <c r="AL935">
        <v>0</v>
      </c>
      <c r="AM935">
        <v>0</v>
      </c>
      <c r="AN935">
        <v>52646.597914549522</v>
      </c>
      <c r="AO935">
        <v>935756.06598696415</v>
      </c>
      <c r="AP935">
        <v>0</v>
      </c>
      <c r="AQ935">
        <v>0</v>
      </c>
      <c r="AR935">
        <v>935756.06598696415</v>
      </c>
      <c r="AS935">
        <v>186619.42449190724</v>
      </c>
      <c r="AT935">
        <v>33429.275594443548</v>
      </c>
      <c r="AU935">
        <v>126102.8659596933</v>
      </c>
      <c r="AV935">
        <v>27087.282937770306</v>
      </c>
      <c r="AW935">
        <v>52062.500081996201</v>
      </c>
      <c r="AX935">
        <v>549.97392970108342</v>
      </c>
      <c r="AY935">
        <v>479.16262757130175</v>
      </c>
      <c r="AZ935">
        <v>51033.363524723813</v>
      </c>
      <c r="BA935">
        <v>106813.61556880249</v>
      </c>
      <c r="BB935">
        <v>6338.142610894276</v>
      </c>
      <c r="BC935">
        <v>11906.010768091026</v>
      </c>
      <c r="BD935">
        <v>88569.462189817117</v>
      </c>
      <c r="BE935">
        <v>221928.36915198961</v>
      </c>
      <c r="BF935">
        <v>27349.362056402551</v>
      </c>
      <c r="BG935">
        <v>168485.36570861144</v>
      </c>
      <c r="BH935">
        <v>26093.64138697616</v>
      </c>
      <c r="BI935">
        <v>50474.374210120601</v>
      </c>
      <c r="BJ935">
        <v>5857.5109569027009</v>
      </c>
      <c r="BK935">
        <v>34200.132056441144</v>
      </c>
      <c r="BL935">
        <v>10416.731196776844</v>
      </c>
      <c r="BM935">
        <v>15630.301327602083</v>
      </c>
      <c r="BN935">
        <v>2511.861221673199</v>
      </c>
      <c r="BO935">
        <v>8859.2585058677887</v>
      </c>
      <c r="BP935">
        <v>4259.1816000610788</v>
      </c>
      <c r="BQ935">
        <v>28192.453296986943</v>
      </c>
      <c r="BR935">
        <v>3076.7384194139117</v>
      </c>
      <c r="BS935">
        <v>15023.007388966776</v>
      </c>
      <c r="BT935">
        <v>10092.707488606231</v>
      </c>
      <c r="BU935">
        <v>38136.764982289329</v>
      </c>
      <c r="BV935">
        <v>3240.9937089795771</v>
      </c>
      <c r="BW935">
        <v>21641.920028282482</v>
      </c>
      <c r="BX935">
        <v>13253.851245027281</v>
      </c>
      <c r="BY935">
        <v>42316.248044287888</v>
      </c>
      <c r="BZ935">
        <v>22421.231772267522</v>
      </c>
      <c r="CA935">
        <v>2584.907145549937</v>
      </c>
      <c r="CB935">
        <v>17310.109126470517</v>
      </c>
      <c r="CC935">
        <v>431521.28522063559</v>
      </c>
      <c r="CD935">
        <v>235857.45035137649</v>
      </c>
      <c r="CE935">
        <v>35331.083076580493</v>
      </c>
      <c r="CF935">
        <v>160332.75179267881</v>
      </c>
      <c r="CG935">
        <v>470933.30941006495</v>
      </c>
      <c r="CH935">
        <v>178507.94487557633</v>
      </c>
      <c r="CI935">
        <v>280024.89924287295</v>
      </c>
      <c r="CJ935">
        <v>12400.465291615563</v>
      </c>
    </row>
    <row r="936" spans="1:88" x14ac:dyDescent="0.2">
      <c r="A936" t="s">
        <v>157</v>
      </c>
      <c r="B936">
        <v>2015</v>
      </c>
      <c r="C936" t="s">
        <v>4433</v>
      </c>
      <c r="D936" t="s">
        <v>4544</v>
      </c>
      <c r="E936">
        <v>9847.3032357028897</v>
      </c>
      <c r="F936">
        <v>458.60911537933299</v>
      </c>
      <c r="G936">
        <v>8982.0568903742205</v>
      </c>
      <c r="H936">
        <v>406.637229949333</v>
      </c>
      <c r="I936">
        <v>0</v>
      </c>
      <c r="J936">
        <v>0</v>
      </c>
      <c r="K936">
        <v>0</v>
      </c>
      <c r="L936">
        <v>9847.3032357028897</v>
      </c>
      <c r="M936">
        <v>9378.8498666373907</v>
      </c>
      <c r="N936">
        <v>333.816355949252</v>
      </c>
      <c r="O936">
        <v>8923.3554960022302</v>
      </c>
      <c r="P936">
        <v>121.678014685912</v>
      </c>
      <c r="Q936">
        <v>0</v>
      </c>
      <c r="R936">
        <v>0</v>
      </c>
      <c r="S936">
        <v>0</v>
      </c>
      <c r="T936">
        <v>0</v>
      </c>
      <c r="U936">
        <v>3167.4282580988702</v>
      </c>
      <c r="V936">
        <v>2390.3172787598801</v>
      </c>
      <c r="W936">
        <v>777.110979338991</v>
      </c>
      <c r="X936">
        <v>0</v>
      </c>
      <c r="Y936">
        <v>350.02834681074597</v>
      </c>
      <c r="Z936">
        <v>218.23767604390801</v>
      </c>
      <c r="AA936">
        <v>131.79067076683799</v>
      </c>
      <c r="AB936">
        <v>0</v>
      </c>
      <c r="AC936">
        <v>284460.80711383699</v>
      </c>
      <c r="AD936">
        <v>0</v>
      </c>
      <c r="AE936">
        <v>0</v>
      </c>
      <c r="AF936">
        <v>284460.80711383699</v>
      </c>
      <c r="AG936">
        <v>0</v>
      </c>
      <c r="AH936">
        <v>0</v>
      </c>
      <c r="AI936">
        <v>0</v>
      </c>
      <c r="AJ936">
        <v>0</v>
      </c>
      <c r="AK936">
        <v>498.40814958396498</v>
      </c>
      <c r="AL936">
        <v>0</v>
      </c>
      <c r="AM936">
        <v>0</v>
      </c>
      <c r="AN936">
        <v>498.40814958396498</v>
      </c>
      <c r="AO936">
        <v>284959.21526342002</v>
      </c>
      <c r="AP936">
        <v>0</v>
      </c>
      <c r="AQ936">
        <v>0</v>
      </c>
      <c r="AR936">
        <v>284959.21526342002</v>
      </c>
      <c r="AS936">
        <v>212632.27526968901</v>
      </c>
      <c r="AT936">
        <v>85732.382380279203</v>
      </c>
      <c r="AU936">
        <v>126142.010785872</v>
      </c>
      <c r="AV936">
        <v>757.88210353780698</v>
      </c>
      <c r="AW936">
        <v>2257.6421247498301</v>
      </c>
      <c r="AX936">
        <v>131.315034579144</v>
      </c>
      <c r="AY936">
        <v>1610.29398123283</v>
      </c>
      <c r="AZ936">
        <v>516.03310893785704</v>
      </c>
      <c r="BA936">
        <v>49337.575050193103</v>
      </c>
      <c r="BB936">
        <v>9143.7783890070205</v>
      </c>
      <c r="BC936">
        <v>16497.4832296071</v>
      </c>
      <c r="BD936">
        <v>23696.313431578899</v>
      </c>
      <c r="BE936">
        <v>22918.665415080399</v>
      </c>
      <c r="BF936">
        <v>3546.2414599389399</v>
      </c>
      <c r="BG936">
        <v>19334.623764162199</v>
      </c>
      <c r="BH936">
        <v>37.800190979311303</v>
      </c>
      <c r="BI936">
        <v>582.78438869940305</v>
      </c>
      <c r="BJ936">
        <v>533.20752588592495</v>
      </c>
      <c r="BK936">
        <v>44.484144933477801</v>
      </c>
      <c r="BL936">
        <v>5.0927178800000004</v>
      </c>
      <c r="BM936">
        <v>9496.0637655302307</v>
      </c>
      <c r="BN936">
        <v>6583.7151856371001</v>
      </c>
      <c r="BO936">
        <v>2290.5658397931902</v>
      </c>
      <c r="BP936">
        <v>621.78274009994698</v>
      </c>
      <c r="BQ936">
        <v>16851.328859919999</v>
      </c>
      <c r="BR936">
        <v>6933.18763344952</v>
      </c>
      <c r="BS936">
        <v>9220.5085626105392</v>
      </c>
      <c r="BT936">
        <v>697.632663859947</v>
      </c>
      <c r="BU936">
        <v>25208.059836128999</v>
      </c>
      <c r="BV936">
        <v>7075.8819531447198</v>
      </c>
      <c r="BW936">
        <v>17428.6803942843</v>
      </c>
      <c r="BX936">
        <v>703.49748869994698</v>
      </c>
      <c r="BY936">
        <v>4924.1181273289203</v>
      </c>
      <c r="BZ936">
        <v>4121.4867956266098</v>
      </c>
      <c r="CA936">
        <v>802.63133170230503</v>
      </c>
      <c r="CB936">
        <v>0</v>
      </c>
      <c r="CC936">
        <v>53695.113787638104</v>
      </c>
      <c r="CD936">
        <v>42817.664621110598</v>
      </c>
      <c r="CE936">
        <v>10877.4491665275</v>
      </c>
      <c r="CF936">
        <v>0</v>
      </c>
      <c r="CG936">
        <v>128753.093412373</v>
      </c>
      <c r="CH936">
        <v>4809.7044306927901</v>
      </c>
      <c r="CI936">
        <v>123943.38898167999</v>
      </c>
      <c r="CJ936">
        <v>0</v>
      </c>
    </row>
    <row r="937" spans="1:88" x14ac:dyDescent="0.2">
      <c r="A937" t="s">
        <v>157</v>
      </c>
      <c r="B937">
        <v>2015</v>
      </c>
      <c r="C937" t="s">
        <v>3254</v>
      </c>
      <c r="D937" t="s">
        <v>4545</v>
      </c>
      <c r="E937">
        <v>61916.836891849278</v>
      </c>
      <c r="F937">
        <v>15703.83967845537</v>
      </c>
      <c r="G937">
        <v>29752.770914104756</v>
      </c>
      <c r="H937">
        <v>16460.226299289123</v>
      </c>
      <c r="I937">
        <v>47500.490875221556</v>
      </c>
      <c r="J937">
        <v>57539.753887499217</v>
      </c>
      <c r="K937">
        <v>105040.24476272073</v>
      </c>
      <c r="L937">
        <v>166957.08165456998</v>
      </c>
      <c r="M937">
        <v>51361.915427600485</v>
      </c>
      <c r="N937">
        <v>15088.470550322056</v>
      </c>
      <c r="O937">
        <v>29400.018555535506</v>
      </c>
      <c r="P937">
        <v>6873.4263217429352</v>
      </c>
      <c r="Q937">
        <v>35860.843066968089</v>
      </c>
      <c r="R937">
        <v>44387.590865348189</v>
      </c>
      <c r="S937">
        <v>80248.433932316315</v>
      </c>
      <c r="T937">
        <v>122231.49949327939</v>
      </c>
      <c r="U937">
        <v>185435.67578042907</v>
      </c>
      <c r="V937">
        <v>6563.4045549411967</v>
      </c>
      <c r="W937">
        <v>1399.1742745727904</v>
      </c>
      <c r="X937">
        <v>177473.09695091491</v>
      </c>
      <c r="Y937">
        <v>15766.155379736096</v>
      </c>
      <c r="Z937">
        <v>1514.3758867778183</v>
      </c>
      <c r="AA937">
        <v>1066.3523547146237</v>
      </c>
      <c r="AB937">
        <v>13185.427138243591</v>
      </c>
      <c r="AC937">
        <v>1132438.8599883043</v>
      </c>
      <c r="AD937">
        <v>0</v>
      </c>
      <c r="AE937">
        <v>0</v>
      </c>
      <c r="AF937">
        <v>1132438.8599883043</v>
      </c>
      <c r="AG937">
        <v>35131.415197948016</v>
      </c>
      <c r="AH937">
        <v>0</v>
      </c>
      <c r="AI937">
        <v>0</v>
      </c>
      <c r="AJ937">
        <v>35131.415197948016</v>
      </c>
      <c r="AK937">
        <v>53145.006064133486</v>
      </c>
      <c r="AL937">
        <v>0</v>
      </c>
      <c r="AM937">
        <v>0</v>
      </c>
      <c r="AN937">
        <v>53145.006064133486</v>
      </c>
      <c r="AO937">
        <v>1220715.2812503842</v>
      </c>
      <c r="AP937">
        <v>0</v>
      </c>
      <c r="AQ937">
        <v>0</v>
      </c>
      <c r="AR937">
        <v>1220715.2812503842</v>
      </c>
      <c r="AS937">
        <v>399251.69976159628</v>
      </c>
      <c r="AT937">
        <v>119161.65797472275</v>
      </c>
      <c r="AU937">
        <v>252244.8767455653</v>
      </c>
      <c r="AV937">
        <v>27845.165041308112</v>
      </c>
      <c r="AW937">
        <v>54320.14220674603</v>
      </c>
      <c r="AX937">
        <v>681.28896428022745</v>
      </c>
      <c r="AY937">
        <v>2089.456608804132</v>
      </c>
      <c r="AZ937">
        <v>51549.396633661672</v>
      </c>
      <c r="BA937">
        <v>156151.19061899558</v>
      </c>
      <c r="BB937">
        <v>15481.920999901296</v>
      </c>
      <c r="BC937">
        <v>28403.493997698126</v>
      </c>
      <c r="BD937">
        <v>112265.77562139602</v>
      </c>
      <c r="BE937">
        <v>244847.03456707002</v>
      </c>
      <c r="BF937">
        <v>30895.603516341493</v>
      </c>
      <c r="BG937">
        <v>187819.98947277362</v>
      </c>
      <c r="BH937">
        <v>26131.441577955473</v>
      </c>
      <c r="BI937">
        <v>51057.158598820002</v>
      </c>
      <c r="BJ937">
        <v>6390.7184827886258</v>
      </c>
      <c r="BK937">
        <v>34244.616201374622</v>
      </c>
      <c r="BL937">
        <v>10421.823914656843</v>
      </c>
      <c r="BM937">
        <v>25126.365093132314</v>
      </c>
      <c r="BN937">
        <v>9095.5764073102982</v>
      </c>
      <c r="BO937">
        <v>11149.824345660978</v>
      </c>
      <c r="BP937">
        <v>4880.9643401610256</v>
      </c>
      <c r="BQ937">
        <v>45043.782156906942</v>
      </c>
      <c r="BR937">
        <v>10009.926052863431</v>
      </c>
      <c r="BS937">
        <v>24243.515951577316</v>
      </c>
      <c r="BT937">
        <v>10790.340152466179</v>
      </c>
      <c r="BU937">
        <v>63344.824818418332</v>
      </c>
      <c r="BV937">
        <v>10316.875662124297</v>
      </c>
      <c r="BW937">
        <v>39070.600422566786</v>
      </c>
      <c r="BX937">
        <v>13957.348733727227</v>
      </c>
      <c r="BY937">
        <v>47240.366171616806</v>
      </c>
      <c r="BZ937">
        <v>26542.718567894131</v>
      </c>
      <c r="CA937">
        <v>3387.538477252242</v>
      </c>
      <c r="CB937">
        <v>17310.109126470517</v>
      </c>
      <c r="CC937">
        <v>485216.39900827367</v>
      </c>
      <c r="CD937">
        <v>278675.11497248709</v>
      </c>
      <c r="CE937">
        <v>46208.532243107991</v>
      </c>
      <c r="CF937">
        <v>160332.75179267881</v>
      </c>
      <c r="CG937">
        <v>599686.40282243793</v>
      </c>
      <c r="CH937">
        <v>183317.64930626913</v>
      </c>
      <c r="CI937">
        <v>403968.28822455293</v>
      </c>
      <c r="CJ937">
        <v>12400.465291615563</v>
      </c>
    </row>
    <row r="938" spans="1:88" x14ac:dyDescent="0.2">
      <c r="A938" t="s">
        <v>157</v>
      </c>
      <c r="B938">
        <v>2016</v>
      </c>
      <c r="C938" t="s">
        <v>2</v>
      </c>
      <c r="D938" t="s">
        <v>3989</v>
      </c>
      <c r="E938">
        <v>2514.1401976409961</v>
      </c>
      <c r="F938">
        <v>95.466041458500797</v>
      </c>
      <c r="G938">
        <v>301.75542185396199</v>
      </c>
      <c r="H938">
        <v>2116.9187343285321</v>
      </c>
      <c r="I938">
        <v>1508.504693829361</v>
      </c>
      <c r="J938">
        <v>935.56094042352333</v>
      </c>
      <c r="K938">
        <v>2444.0656342528891</v>
      </c>
      <c r="L938">
        <v>4958.2058318938853</v>
      </c>
      <c r="M938">
        <v>437.06704229870684</v>
      </c>
      <c r="N938">
        <v>83.070845470550097</v>
      </c>
      <c r="O938">
        <v>297.77432090924401</v>
      </c>
      <c r="P938">
        <v>56.22187591891138</v>
      </c>
      <c r="Q938">
        <v>430.40346085307937</v>
      </c>
      <c r="R938">
        <v>266.93232592804605</v>
      </c>
      <c r="S938">
        <v>697.33578678112644</v>
      </c>
      <c r="T938">
        <v>1134.4028290798333</v>
      </c>
      <c r="U938">
        <v>40109.694425683789</v>
      </c>
      <c r="V938">
        <v>352.59849361960624</v>
      </c>
      <c r="W938">
        <v>22.128264132297513</v>
      </c>
      <c r="X938">
        <v>39734.96766793196</v>
      </c>
      <c r="Y938">
        <v>3591.8461661444944</v>
      </c>
      <c r="Z938">
        <v>12.014206870672297</v>
      </c>
      <c r="AA938">
        <v>11.503001145672073</v>
      </c>
      <c r="AB938">
        <v>3568.3289581281551</v>
      </c>
      <c r="AC938">
        <v>3843.8623772949572</v>
      </c>
      <c r="AD938">
        <v>0</v>
      </c>
      <c r="AE938">
        <v>0</v>
      </c>
      <c r="AF938">
        <v>3843.8623772949572</v>
      </c>
      <c r="AG938">
        <v>23.604998090546879</v>
      </c>
      <c r="AH938">
        <v>0</v>
      </c>
      <c r="AI938">
        <v>0</v>
      </c>
      <c r="AJ938">
        <v>23.604998090546879</v>
      </c>
      <c r="AK938">
        <v>95.966899757885287</v>
      </c>
      <c r="AL938">
        <v>0</v>
      </c>
      <c r="AM938">
        <v>0</v>
      </c>
      <c r="AN938">
        <v>95.966899757885287</v>
      </c>
      <c r="AO938">
        <v>3963.4342751433815</v>
      </c>
      <c r="AP938">
        <v>0</v>
      </c>
      <c r="AQ938">
        <v>0</v>
      </c>
      <c r="AR938">
        <v>3963.4342751433815</v>
      </c>
      <c r="AS938">
        <v>8529.6204966908699</v>
      </c>
      <c r="AT938">
        <v>5472.2425886074852</v>
      </c>
      <c r="AU938">
        <v>3042.66783117259</v>
      </c>
      <c r="AV938">
        <v>14.710076910767857</v>
      </c>
      <c r="AW938">
        <v>14277.584299890943</v>
      </c>
      <c r="AX938">
        <v>6.4144040254833206</v>
      </c>
      <c r="AY938">
        <v>11.267702995948783</v>
      </c>
      <c r="AZ938">
        <v>14259.902192869544</v>
      </c>
      <c r="BA938">
        <v>12253.5777096165</v>
      </c>
      <c r="BB938">
        <v>419.68690029900165</v>
      </c>
      <c r="BC938">
        <v>621.57483106883581</v>
      </c>
      <c r="BD938">
        <v>11212.315978248662</v>
      </c>
      <c r="BE938">
        <v>5551.864649857569</v>
      </c>
      <c r="BF938">
        <v>253.18127334664851</v>
      </c>
      <c r="BG938">
        <v>1335.0972303703393</v>
      </c>
      <c r="BH938">
        <v>3963.5861461405807</v>
      </c>
      <c r="BI938">
        <v>102.38352769992328</v>
      </c>
      <c r="BJ938">
        <v>69.164936504526878</v>
      </c>
      <c r="BK938">
        <v>23.243722006967324</v>
      </c>
      <c r="BL938">
        <v>9.9748691884292136</v>
      </c>
      <c r="BM938">
        <v>601.61924152779943</v>
      </c>
      <c r="BN938">
        <v>218.91641503903168</v>
      </c>
      <c r="BO938">
        <v>99.058026877328629</v>
      </c>
      <c r="BP938">
        <v>283.64479961143883</v>
      </c>
      <c r="BQ938">
        <v>1928.4945645115963</v>
      </c>
      <c r="BR938">
        <v>222.98137517536082</v>
      </c>
      <c r="BS938">
        <v>207.34424651817082</v>
      </c>
      <c r="BT938">
        <v>1498.1689428180625</v>
      </c>
      <c r="BU938">
        <v>2374.2215266582843</v>
      </c>
      <c r="BV938">
        <v>225.60875043141704</v>
      </c>
      <c r="BW938">
        <v>334.67161248723687</v>
      </c>
      <c r="BX938">
        <v>1813.9411637396288</v>
      </c>
      <c r="BY938">
        <v>270.31690964715563</v>
      </c>
      <c r="BZ938">
        <v>191.45310850067716</v>
      </c>
      <c r="CA938">
        <v>72.840278624820129</v>
      </c>
      <c r="CB938">
        <v>6.0235225216578829</v>
      </c>
      <c r="CC938">
        <v>3016.4906520897298</v>
      </c>
      <c r="CD938">
        <v>1996.0264402488642</v>
      </c>
      <c r="CE938">
        <v>965.46944032308818</v>
      </c>
      <c r="CF938">
        <v>54.994771517775256</v>
      </c>
      <c r="CG938">
        <v>5268.1379025417955</v>
      </c>
      <c r="CH938">
        <v>1125.2210147206592</v>
      </c>
      <c r="CI938">
        <v>4133.5521471467364</v>
      </c>
      <c r="CJ938">
        <v>9.3647406743873418</v>
      </c>
    </row>
    <row r="939" spans="1:88" x14ac:dyDescent="0.2">
      <c r="A939" t="s">
        <v>157</v>
      </c>
      <c r="B939">
        <v>2016</v>
      </c>
      <c r="C939" t="s">
        <v>3</v>
      </c>
      <c r="D939" t="s">
        <v>3990</v>
      </c>
      <c r="E939">
        <v>323.32859489310914</v>
      </c>
      <c r="F939">
        <v>19.56637331251131</v>
      </c>
      <c r="G939">
        <v>282.83807702061551</v>
      </c>
      <c r="H939">
        <v>20.924144559982611</v>
      </c>
      <c r="I939">
        <v>35.032691237190299</v>
      </c>
      <c r="J939">
        <v>1098.3397456400578</v>
      </c>
      <c r="K939">
        <v>1133.3724368772482</v>
      </c>
      <c r="L939">
        <v>1456.7010317703573</v>
      </c>
      <c r="M939">
        <v>301.59216805797905</v>
      </c>
      <c r="N939">
        <v>17.96134101834253</v>
      </c>
      <c r="O939">
        <v>279.59600923214282</v>
      </c>
      <c r="P939">
        <v>4.0348178074941083</v>
      </c>
      <c r="Q939">
        <v>28.356770473732801</v>
      </c>
      <c r="R939">
        <v>889.03726688943755</v>
      </c>
      <c r="S939">
        <v>917.39403736317058</v>
      </c>
      <c r="T939">
        <v>1218.9862054211496</v>
      </c>
      <c r="U939">
        <v>316.59148066845211</v>
      </c>
      <c r="V939">
        <v>11.581158378449915</v>
      </c>
      <c r="W939">
        <v>17.289635111117349</v>
      </c>
      <c r="X939">
        <v>287.72068717888499</v>
      </c>
      <c r="Y939">
        <v>36.818311362589299</v>
      </c>
      <c r="Z939">
        <v>4.4144407204951763</v>
      </c>
      <c r="AA939">
        <v>9.4289493647462113</v>
      </c>
      <c r="AB939">
        <v>22.974921277347995</v>
      </c>
      <c r="AC939">
        <v>2803.9364416338649</v>
      </c>
      <c r="AD939">
        <v>0</v>
      </c>
      <c r="AE939">
        <v>0</v>
      </c>
      <c r="AF939">
        <v>2803.9364416338649</v>
      </c>
      <c r="AG939">
        <v>7.8711231064645499</v>
      </c>
      <c r="AH939">
        <v>0</v>
      </c>
      <c r="AI939">
        <v>0</v>
      </c>
      <c r="AJ939">
        <v>7.8711231064645499</v>
      </c>
      <c r="AK939">
        <v>39.395316233254974</v>
      </c>
      <c r="AL939">
        <v>0</v>
      </c>
      <c r="AM939">
        <v>0</v>
      </c>
      <c r="AN939">
        <v>39.395316233254974</v>
      </c>
      <c r="AO939">
        <v>2851.2028809735812</v>
      </c>
      <c r="AP939">
        <v>0</v>
      </c>
      <c r="AQ939">
        <v>0</v>
      </c>
      <c r="AR939">
        <v>2851.2028809735812</v>
      </c>
      <c r="AS939">
        <v>3656.748972983361</v>
      </c>
      <c r="AT939">
        <v>66.721589405623604</v>
      </c>
      <c r="AU939">
        <v>3530.8767090745882</v>
      </c>
      <c r="AV939">
        <v>59.150674503123206</v>
      </c>
      <c r="AW939">
        <v>111.16004062547285</v>
      </c>
      <c r="AX939">
        <v>1.3349572097642666</v>
      </c>
      <c r="AY939">
        <v>14.582053777203278</v>
      </c>
      <c r="AZ939">
        <v>95.243029638505476</v>
      </c>
      <c r="BA939">
        <v>772.28599243222334</v>
      </c>
      <c r="BB939">
        <v>18.103958515033661</v>
      </c>
      <c r="BC939">
        <v>642.36885313443588</v>
      </c>
      <c r="BD939">
        <v>111.81318078275417</v>
      </c>
      <c r="BE939">
        <v>1068.4420854921314</v>
      </c>
      <c r="BF939">
        <v>69.459292140780875</v>
      </c>
      <c r="BG939">
        <v>933.60615748669761</v>
      </c>
      <c r="BH939">
        <v>65.376635864655526</v>
      </c>
      <c r="BI939">
        <v>56.226944876084829</v>
      </c>
      <c r="BJ939">
        <v>23.365666732715951</v>
      </c>
      <c r="BK939">
        <v>14.684203715701901</v>
      </c>
      <c r="BL939">
        <v>18.177074427666966</v>
      </c>
      <c r="BM939">
        <v>109.96337761366156</v>
      </c>
      <c r="BN939">
        <v>7.0950498906704267</v>
      </c>
      <c r="BO939">
        <v>84.671285613712044</v>
      </c>
      <c r="BP939">
        <v>18.19704210927906</v>
      </c>
      <c r="BQ939">
        <v>241.75919585161856</v>
      </c>
      <c r="BR939">
        <v>8.9046397107107662</v>
      </c>
      <c r="BS939">
        <v>205.21684707265055</v>
      </c>
      <c r="BT939">
        <v>27.637709068257255</v>
      </c>
      <c r="BU939">
        <v>387.98875647008441</v>
      </c>
      <c r="BV939">
        <v>9.208250417220734</v>
      </c>
      <c r="BW939">
        <v>347.36262276156396</v>
      </c>
      <c r="BX939">
        <v>31.417883291297869</v>
      </c>
      <c r="BY939">
        <v>329.94479283301229</v>
      </c>
      <c r="BZ939">
        <v>79.95384867817927</v>
      </c>
      <c r="CA939">
        <v>67.947427462837879</v>
      </c>
      <c r="CB939">
        <v>182.04351669199517</v>
      </c>
      <c r="CC939">
        <v>3443.1214896996999</v>
      </c>
      <c r="CD939">
        <v>856.16403728362627</v>
      </c>
      <c r="CE939">
        <v>902.00199415433565</v>
      </c>
      <c r="CF939">
        <v>1684.9554582617493</v>
      </c>
      <c r="CG939">
        <v>4117.4759602747299</v>
      </c>
      <c r="CH939">
        <v>233.14883082077685</v>
      </c>
      <c r="CI939">
        <v>3881.8029395723729</v>
      </c>
      <c r="CJ939">
        <v>2.5241898815871924</v>
      </c>
    </row>
    <row r="940" spans="1:88" x14ac:dyDescent="0.2">
      <c r="A940" t="s">
        <v>157</v>
      </c>
      <c r="B940">
        <v>2016</v>
      </c>
      <c r="C940" t="s">
        <v>4</v>
      </c>
      <c r="D940" t="s">
        <v>3991</v>
      </c>
      <c r="E940">
        <v>73.14263196619612</v>
      </c>
      <c r="F940">
        <v>2.1956652052817782</v>
      </c>
      <c r="G940">
        <v>69.771643835065802</v>
      </c>
      <c r="H940">
        <v>1.17532292584831</v>
      </c>
      <c r="I940">
        <v>7750.1354128592766</v>
      </c>
      <c r="J940">
        <v>506.67271357918446</v>
      </c>
      <c r="K940">
        <v>8256.8081264384564</v>
      </c>
      <c r="L940">
        <v>8329.9507584046532</v>
      </c>
      <c r="M940">
        <v>71.603899778943628</v>
      </c>
      <c r="N940">
        <v>2.1340588865092855</v>
      </c>
      <c r="O940">
        <v>68.795560364641688</v>
      </c>
      <c r="P940">
        <v>0.67428052779257486</v>
      </c>
      <c r="Q940">
        <v>6307.4355231242616</v>
      </c>
      <c r="R940">
        <v>412.35479149493648</v>
      </c>
      <c r="S940">
        <v>6719.7903146192011</v>
      </c>
      <c r="T940">
        <v>6791.394214398144</v>
      </c>
      <c r="U940">
        <v>9.9665839925271982</v>
      </c>
      <c r="V940">
        <v>0.42393870505915493</v>
      </c>
      <c r="W940">
        <v>0.50193806371295446</v>
      </c>
      <c r="X940">
        <v>9.0407072237550885</v>
      </c>
      <c r="Y940">
        <v>3.9145470424658848</v>
      </c>
      <c r="Z940">
        <v>0.17116728572487877</v>
      </c>
      <c r="AA940">
        <v>3.2333389893671884</v>
      </c>
      <c r="AB940">
        <v>0.51004076737381054</v>
      </c>
      <c r="AC940">
        <v>118.60028972116612</v>
      </c>
      <c r="AD940">
        <v>0</v>
      </c>
      <c r="AE940">
        <v>0</v>
      </c>
      <c r="AF940">
        <v>118.60028972116612</v>
      </c>
      <c r="AG940">
        <v>1.8523113598108387</v>
      </c>
      <c r="AH940">
        <v>0</v>
      </c>
      <c r="AI940">
        <v>0</v>
      </c>
      <c r="AJ940">
        <v>1.8523113598108387</v>
      </c>
      <c r="AK940">
        <v>3.0398708454200993</v>
      </c>
      <c r="AL940">
        <v>0</v>
      </c>
      <c r="AM940">
        <v>0</v>
      </c>
      <c r="AN940">
        <v>3.0398708454200993</v>
      </c>
      <c r="AO940">
        <v>123.49247192639723</v>
      </c>
      <c r="AP940">
        <v>0</v>
      </c>
      <c r="AQ940">
        <v>0</v>
      </c>
      <c r="AR940">
        <v>123.49247192639723</v>
      </c>
      <c r="AS940">
        <v>127.55506108821487</v>
      </c>
      <c r="AT940">
        <v>2.3109296877592573</v>
      </c>
      <c r="AU940">
        <v>123.58997953307041</v>
      </c>
      <c r="AV940">
        <v>1.654151867385186</v>
      </c>
      <c r="AW940">
        <v>2.5795189855842735</v>
      </c>
      <c r="AX940">
        <v>7.7435585025551049E-2</v>
      </c>
      <c r="AY940">
        <v>0.5158683107604406</v>
      </c>
      <c r="AZ940">
        <v>1.9862150897982871</v>
      </c>
      <c r="BA940">
        <v>28.877709022490901</v>
      </c>
      <c r="BB940">
        <v>0.71636771677849342</v>
      </c>
      <c r="BC940">
        <v>21.703187494590257</v>
      </c>
      <c r="BD940">
        <v>6.4581538111220897</v>
      </c>
      <c r="BE940">
        <v>1318.4847417345136</v>
      </c>
      <c r="BF940">
        <v>3.5491323317555912</v>
      </c>
      <c r="BG940">
        <v>1313.5972759267734</v>
      </c>
      <c r="BH940">
        <v>1.3383334759851402</v>
      </c>
      <c r="BI940">
        <v>40.997104623423255</v>
      </c>
      <c r="BJ940">
        <v>0.89224567886796136</v>
      </c>
      <c r="BK940">
        <v>39.155740695595334</v>
      </c>
      <c r="BL940">
        <v>0.94911824895988528</v>
      </c>
      <c r="BM940">
        <v>21.676123044341374</v>
      </c>
      <c r="BN940">
        <v>0.30929932281275108</v>
      </c>
      <c r="BO940">
        <v>21.10755307143814</v>
      </c>
      <c r="BP940">
        <v>0.25927065009037309</v>
      </c>
      <c r="BQ940">
        <v>25.325555199415298</v>
      </c>
      <c r="BR940">
        <v>0.38324963390318434</v>
      </c>
      <c r="BS940">
        <v>24.453569787773855</v>
      </c>
      <c r="BT940">
        <v>0.48873577773830623</v>
      </c>
      <c r="BU940">
        <v>30.199628037123041</v>
      </c>
      <c r="BV940">
        <v>0.3909886498343591</v>
      </c>
      <c r="BW940">
        <v>28.380536992441701</v>
      </c>
      <c r="BX940">
        <v>1.4281023948469778</v>
      </c>
      <c r="BY940">
        <v>6.8625313450654648</v>
      </c>
      <c r="BZ940">
        <v>2.8958031799447586</v>
      </c>
      <c r="CA940">
        <v>1.1768262156785108</v>
      </c>
      <c r="CB940">
        <v>2.7899019494422075</v>
      </c>
      <c r="CC940">
        <v>71.974095163597866</v>
      </c>
      <c r="CD940">
        <v>30.549403957818985</v>
      </c>
      <c r="CE940">
        <v>15.650222858378626</v>
      </c>
      <c r="CF940">
        <v>25.774468347400571</v>
      </c>
      <c r="CG940">
        <v>956.49320518274476</v>
      </c>
      <c r="CH940">
        <v>29.74469642421592</v>
      </c>
      <c r="CI940">
        <v>926.17262088336167</v>
      </c>
      <c r="CJ940">
        <v>0.57588787517255247</v>
      </c>
    </row>
    <row r="941" spans="1:88" x14ac:dyDescent="0.2">
      <c r="A941" t="s">
        <v>157</v>
      </c>
      <c r="B941">
        <v>2016</v>
      </c>
      <c r="C941" t="s">
        <v>5</v>
      </c>
      <c r="D941" t="s">
        <v>3992</v>
      </c>
      <c r="E941">
        <v>663.25183547972006</v>
      </c>
      <c r="F941">
        <v>381.13493136478291</v>
      </c>
      <c r="G941">
        <v>127.85084954887928</v>
      </c>
      <c r="H941">
        <v>154.26605456605989</v>
      </c>
      <c r="I941">
        <v>444.14456969921036</v>
      </c>
      <c r="J941">
        <v>10880.225843733866</v>
      </c>
      <c r="K941">
        <v>11324.370413433082</v>
      </c>
      <c r="L941">
        <v>11987.622248912801</v>
      </c>
      <c r="M941">
        <v>619.39096781095543</v>
      </c>
      <c r="N941">
        <v>377.69319216583892</v>
      </c>
      <c r="O941">
        <v>125.88152191111287</v>
      </c>
      <c r="P941">
        <v>115.81625373400269</v>
      </c>
      <c r="Q941">
        <v>343.94804372688498</v>
      </c>
      <c r="R941">
        <v>8425.7078653316003</v>
      </c>
      <c r="S941">
        <v>8769.6559090584815</v>
      </c>
      <c r="T941">
        <v>9389.0468768694373</v>
      </c>
      <c r="U941">
        <v>1125.7535146085559</v>
      </c>
      <c r="V941">
        <v>16.746752506386766</v>
      </c>
      <c r="W941">
        <v>5.6737832082275448</v>
      </c>
      <c r="X941">
        <v>1103.3329788939423</v>
      </c>
      <c r="Y941">
        <v>41.704301340849838</v>
      </c>
      <c r="Z941">
        <v>10.144531497599495</v>
      </c>
      <c r="AA941">
        <v>6.1324934817479528</v>
      </c>
      <c r="AB941">
        <v>25.427276361502422</v>
      </c>
      <c r="AC941">
        <v>3089.9998919780719</v>
      </c>
      <c r="AD941">
        <v>0</v>
      </c>
      <c r="AE941">
        <v>0</v>
      </c>
      <c r="AF941">
        <v>3089.9998919780719</v>
      </c>
      <c r="AG941">
        <v>35.003240847773</v>
      </c>
      <c r="AH941">
        <v>0</v>
      </c>
      <c r="AI941">
        <v>0</v>
      </c>
      <c r="AJ941">
        <v>35.003240847773</v>
      </c>
      <c r="AK941">
        <v>163.47400074621979</v>
      </c>
      <c r="AL941">
        <v>0</v>
      </c>
      <c r="AM941">
        <v>0</v>
      </c>
      <c r="AN941">
        <v>163.47400074621979</v>
      </c>
      <c r="AO941">
        <v>3288.477133572062</v>
      </c>
      <c r="AP941">
        <v>0</v>
      </c>
      <c r="AQ941">
        <v>0</v>
      </c>
      <c r="AR941">
        <v>3288.477133572062</v>
      </c>
      <c r="AS941">
        <v>671.03090662962518</v>
      </c>
      <c r="AT941">
        <v>198.97129792454066</v>
      </c>
      <c r="AU941">
        <v>449.00694772944178</v>
      </c>
      <c r="AV941">
        <v>23.052660975641551</v>
      </c>
      <c r="AW941">
        <v>107.20857974880612</v>
      </c>
      <c r="AX941">
        <v>7.423159326627033</v>
      </c>
      <c r="AY941">
        <v>1.2723991188249761</v>
      </c>
      <c r="AZ941">
        <v>98.513021303354122</v>
      </c>
      <c r="BA941">
        <v>358.04995698644694</v>
      </c>
      <c r="BB941">
        <v>34.942274049686063</v>
      </c>
      <c r="BC941">
        <v>73.535851606835337</v>
      </c>
      <c r="BD941">
        <v>249.57183132992566</v>
      </c>
      <c r="BE941">
        <v>2615.9981576386208</v>
      </c>
      <c r="BF941">
        <v>1654.0460325242004</v>
      </c>
      <c r="BG941">
        <v>837.63872158992854</v>
      </c>
      <c r="BH941">
        <v>124.31340352448798</v>
      </c>
      <c r="BI941">
        <v>381.79799555632775</v>
      </c>
      <c r="BJ941">
        <v>168.0404021829377</v>
      </c>
      <c r="BK941">
        <v>85.69008049332821</v>
      </c>
      <c r="BL941">
        <v>128.06751288006294</v>
      </c>
      <c r="BM941">
        <v>389.19270411637723</v>
      </c>
      <c r="BN941">
        <v>30.225439428117735</v>
      </c>
      <c r="BO941">
        <v>55.757545675189732</v>
      </c>
      <c r="BP941">
        <v>303.20971901307047</v>
      </c>
      <c r="BQ941">
        <v>516.46574030461977</v>
      </c>
      <c r="BR941">
        <v>54.907230616280913</v>
      </c>
      <c r="BS941">
        <v>79.448374229680155</v>
      </c>
      <c r="BT941">
        <v>382.11013545866098</v>
      </c>
      <c r="BU941">
        <v>669.6731433529427</v>
      </c>
      <c r="BV941">
        <v>71.775107529558781</v>
      </c>
      <c r="BW941">
        <v>105.80817298538676</v>
      </c>
      <c r="BX941">
        <v>492.08986283799874</v>
      </c>
      <c r="BY941">
        <v>93.430786700680414</v>
      </c>
      <c r="BZ941">
        <v>53.184356332783899</v>
      </c>
      <c r="CA941">
        <v>32.933780815581279</v>
      </c>
      <c r="CB941">
        <v>7.3126495523150581</v>
      </c>
      <c r="CC941">
        <v>1049.9034576496376</v>
      </c>
      <c r="CD941">
        <v>557.14003915886872</v>
      </c>
      <c r="CE941">
        <v>436.3515344983212</v>
      </c>
      <c r="CF941">
        <v>56.411883992451095</v>
      </c>
      <c r="CG941">
        <v>6322.8307693693223</v>
      </c>
      <c r="CH941">
        <v>4564.0667339011816</v>
      </c>
      <c r="CI941">
        <v>1739.4834206538153</v>
      </c>
      <c r="CJ941">
        <v>19.280614814326693</v>
      </c>
    </row>
    <row r="942" spans="1:88" x14ac:dyDescent="0.2">
      <c r="A942" t="s">
        <v>157</v>
      </c>
      <c r="B942">
        <v>2016</v>
      </c>
      <c r="C942" t="s">
        <v>6</v>
      </c>
      <c r="D942" t="s">
        <v>3993</v>
      </c>
      <c r="E942">
        <v>4298.892189474258</v>
      </c>
      <c r="F942">
        <v>505.73018493648948</v>
      </c>
      <c r="G942">
        <v>665.5563708504053</v>
      </c>
      <c r="H942">
        <v>3127.6056336873671</v>
      </c>
      <c r="I942">
        <v>9193.7954475686456</v>
      </c>
      <c r="J942">
        <v>5822.5060089150729</v>
      </c>
      <c r="K942">
        <v>15016.301456483699</v>
      </c>
      <c r="L942">
        <v>19315.193645957956</v>
      </c>
      <c r="M942">
        <v>1255.4065305668528</v>
      </c>
      <c r="N942">
        <v>482.68810809447712</v>
      </c>
      <c r="O942">
        <v>656.16335237088379</v>
      </c>
      <c r="P942">
        <v>116.55507010149049</v>
      </c>
      <c r="Q942">
        <v>4512.3396000363446</v>
      </c>
      <c r="R942">
        <v>2022.2149832969728</v>
      </c>
      <c r="S942">
        <v>6534.5545833333181</v>
      </c>
      <c r="T942">
        <v>7789.9611139001699</v>
      </c>
      <c r="U942">
        <v>54885.264737205791</v>
      </c>
      <c r="V942">
        <v>525.45891416607094</v>
      </c>
      <c r="W942">
        <v>33.951669602356795</v>
      </c>
      <c r="X942">
        <v>54325.85415343738</v>
      </c>
      <c r="Y942">
        <v>4909.9387044268933</v>
      </c>
      <c r="Z942">
        <v>33.24028183845558</v>
      </c>
      <c r="AA942">
        <v>28.671901810284194</v>
      </c>
      <c r="AB942">
        <v>4848.0265207781576</v>
      </c>
      <c r="AC942">
        <v>207646.96306320932</v>
      </c>
      <c r="AD942">
        <v>0</v>
      </c>
      <c r="AE942">
        <v>0</v>
      </c>
      <c r="AF942">
        <v>207646.96306320932</v>
      </c>
      <c r="AG942">
        <v>308.34647890329711</v>
      </c>
      <c r="AH942">
        <v>0</v>
      </c>
      <c r="AI942">
        <v>0</v>
      </c>
      <c r="AJ942">
        <v>308.34647890329711</v>
      </c>
      <c r="AK942">
        <v>525.53877644927377</v>
      </c>
      <c r="AL942">
        <v>0</v>
      </c>
      <c r="AM942">
        <v>0</v>
      </c>
      <c r="AN942">
        <v>525.53877644927377</v>
      </c>
      <c r="AO942">
        <v>208480.84831856214</v>
      </c>
      <c r="AP942">
        <v>0</v>
      </c>
      <c r="AQ942">
        <v>0</v>
      </c>
      <c r="AR942">
        <v>208480.84831856214</v>
      </c>
      <c r="AS942">
        <v>12576.5680571761</v>
      </c>
      <c r="AT942">
        <v>7651.5718676272445</v>
      </c>
      <c r="AU942">
        <v>4811.3151163328685</v>
      </c>
      <c r="AV942">
        <v>113.68107321593926</v>
      </c>
      <c r="AW942">
        <v>19347.592761810964</v>
      </c>
      <c r="AX942">
        <v>18.742156537294694</v>
      </c>
      <c r="AY942">
        <v>19.423038011761502</v>
      </c>
      <c r="AZ942">
        <v>19309.427567261897</v>
      </c>
      <c r="BA942">
        <v>17429.381627130679</v>
      </c>
      <c r="BB942">
        <v>638.85944687990821</v>
      </c>
      <c r="BC942">
        <v>920.33325609260373</v>
      </c>
      <c r="BD942">
        <v>15870.188924158165</v>
      </c>
      <c r="BE942">
        <v>9919.7879493613618</v>
      </c>
      <c r="BF942">
        <v>828.07824665098303</v>
      </c>
      <c r="BG942">
        <v>3671.1280220866765</v>
      </c>
      <c r="BH942">
        <v>5420.581680623699</v>
      </c>
      <c r="BI942">
        <v>675.00096287288943</v>
      </c>
      <c r="BJ942">
        <v>214.21311219227067</v>
      </c>
      <c r="BK942">
        <v>405.7574302877253</v>
      </c>
      <c r="BL942">
        <v>55.030420392893546</v>
      </c>
      <c r="BM942">
        <v>948.82884668197016</v>
      </c>
      <c r="BN942">
        <v>320.48661506520773</v>
      </c>
      <c r="BO942">
        <v>226.9404094372469</v>
      </c>
      <c r="BP942">
        <v>401.40182217951553</v>
      </c>
      <c r="BQ942">
        <v>2844.2793075516711</v>
      </c>
      <c r="BR942">
        <v>333.73333946668208</v>
      </c>
      <c r="BS942">
        <v>460.51553151355739</v>
      </c>
      <c r="BT942">
        <v>2050.0304365714319</v>
      </c>
      <c r="BU942">
        <v>3552.4034750605492</v>
      </c>
      <c r="BV942">
        <v>338.16823783850572</v>
      </c>
      <c r="BW942">
        <v>730.08882386124083</v>
      </c>
      <c r="BX942">
        <v>2484.1464133608033</v>
      </c>
      <c r="BY942">
        <v>810.61939629596543</v>
      </c>
      <c r="BZ942">
        <v>576.79383099804079</v>
      </c>
      <c r="CA942">
        <v>149.45197245421502</v>
      </c>
      <c r="CB942">
        <v>84.373592843707513</v>
      </c>
      <c r="CC942">
        <v>8791.7858373290583</v>
      </c>
      <c r="CD942">
        <v>6032.3763088593842</v>
      </c>
      <c r="CE942">
        <v>1982.6283950191553</v>
      </c>
      <c r="CF942">
        <v>776.7811334505152</v>
      </c>
      <c r="CG942">
        <v>15996.363630071852</v>
      </c>
      <c r="CH942">
        <v>6883.9841242757575</v>
      </c>
      <c r="CI942">
        <v>9068.7141399507345</v>
      </c>
      <c r="CJ942">
        <v>43.665365845374765</v>
      </c>
    </row>
    <row r="943" spans="1:88" x14ac:dyDescent="0.2">
      <c r="A943" t="s">
        <v>157</v>
      </c>
      <c r="B943">
        <v>2016</v>
      </c>
      <c r="C943" t="s">
        <v>7</v>
      </c>
      <c r="D943" t="s">
        <v>3994</v>
      </c>
      <c r="E943">
        <v>122.70991946152837</v>
      </c>
      <c r="F943">
        <v>27.527395603578679</v>
      </c>
      <c r="G943">
        <v>32.260570136876652</v>
      </c>
      <c r="H943">
        <v>62.921953721072938</v>
      </c>
      <c r="I943">
        <v>2584.7457042900355</v>
      </c>
      <c r="J943">
        <v>637.4011176821864</v>
      </c>
      <c r="K943">
        <v>3222.1468219722256</v>
      </c>
      <c r="L943">
        <v>3344.856741433754</v>
      </c>
      <c r="M943">
        <v>65.102668269325903</v>
      </c>
      <c r="N943">
        <v>26.711781548637131</v>
      </c>
      <c r="O943">
        <v>31.832205722072555</v>
      </c>
      <c r="P943">
        <v>6.5586809986161674</v>
      </c>
      <c r="Q943">
        <v>1885.8429625604917</v>
      </c>
      <c r="R943">
        <v>465.05093716339491</v>
      </c>
      <c r="S943">
        <v>2350.8938997238847</v>
      </c>
      <c r="T943">
        <v>2415.9965679932106</v>
      </c>
      <c r="U943">
        <v>1098.7501701496101</v>
      </c>
      <c r="V943">
        <v>13.072878304413956</v>
      </c>
      <c r="W943">
        <v>1.178132757310935</v>
      </c>
      <c r="X943">
        <v>1084.4991590878881</v>
      </c>
      <c r="Y943">
        <v>95.205492177608775</v>
      </c>
      <c r="Z943">
        <v>1.6402419373530752</v>
      </c>
      <c r="AA943">
        <v>1.3386278384944752</v>
      </c>
      <c r="AB943">
        <v>92.226622401761318</v>
      </c>
      <c r="AC943">
        <v>1661.7750861420186</v>
      </c>
      <c r="AD943">
        <v>0</v>
      </c>
      <c r="AE943">
        <v>0</v>
      </c>
      <c r="AF943">
        <v>1661.7750861420186</v>
      </c>
      <c r="AG943">
        <v>40.000278064954834</v>
      </c>
      <c r="AH943">
        <v>0</v>
      </c>
      <c r="AI943">
        <v>0</v>
      </c>
      <c r="AJ943">
        <v>40.000278064954834</v>
      </c>
      <c r="AK943">
        <v>65.663746780295853</v>
      </c>
      <c r="AL943">
        <v>0</v>
      </c>
      <c r="AM943">
        <v>0</v>
      </c>
      <c r="AN943">
        <v>65.663746780295853</v>
      </c>
      <c r="AO943">
        <v>1767.4391109872777</v>
      </c>
      <c r="AP943">
        <v>0</v>
      </c>
      <c r="AQ943">
        <v>0</v>
      </c>
      <c r="AR943">
        <v>1767.4391109872777</v>
      </c>
      <c r="AS943">
        <v>352.96841171008811</v>
      </c>
      <c r="AT943">
        <v>160.36035935740691</v>
      </c>
      <c r="AU943">
        <v>167.9897098216519</v>
      </c>
      <c r="AV943">
        <v>24.618342531029512</v>
      </c>
      <c r="AW943">
        <v>368.37883347182776</v>
      </c>
      <c r="AX943">
        <v>0.89587177072120472</v>
      </c>
      <c r="AY943">
        <v>1.3900583240451552</v>
      </c>
      <c r="AZ943">
        <v>366.0929033770625</v>
      </c>
      <c r="BA943">
        <v>386.76932037131508</v>
      </c>
      <c r="BB943">
        <v>16.077813646615247</v>
      </c>
      <c r="BC943">
        <v>26.77679058154904</v>
      </c>
      <c r="BD943">
        <v>343.91471614315043</v>
      </c>
      <c r="BE943">
        <v>326.07984672588293</v>
      </c>
      <c r="BF943">
        <v>41.703443410319686</v>
      </c>
      <c r="BG943">
        <v>174.48595024238324</v>
      </c>
      <c r="BH943">
        <v>109.89045307317907</v>
      </c>
      <c r="BI943">
        <v>46.041647297153602</v>
      </c>
      <c r="BJ943">
        <v>10.325658713845947</v>
      </c>
      <c r="BK943">
        <v>26.471972916985806</v>
      </c>
      <c r="BL943">
        <v>9.2440156663218271</v>
      </c>
      <c r="BM943">
        <v>28.058930538906171</v>
      </c>
      <c r="BN943">
        <v>7.4649561422842963</v>
      </c>
      <c r="BO943">
        <v>10.975952122066776</v>
      </c>
      <c r="BP943">
        <v>9.618022274555079</v>
      </c>
      <c r="BQ943">
        <v>74.550093737104675</v>
      </c>
      <c r="BR943">
        <v>8.1511237453071246</v>
      </c>
      <c r="BS943">
        <v>25.071609877798497</v>
      </c>
      <c r="BT943">
        <v>41.327360113999077</v>
      </c>
      <c r="BU943">
        <v>99.758178432189865</v>
      </c>
      <c r="BV943">
        <v>8.2947503431163305</v>
      </c>
      <c r="BW943">
        <v>41.336155220668104</v>
      </c>
      <c r="BX943">
        <v>50.127272868405491</v>
      </c>
      <c r="BY943">
        <v>49.867876205032651</v>
      </c>
      <c r="BZ943">
        <v>28.810676419906709</v>
      </c>
      <c r="CA943">
        <v>6.4517385214077194</v>
      </c>
      <c r="CB943">
        <v>14.605461263718073</v>
      </c>
      <c r="CC943">
        <v>522.7363673586633</v>
      </c>
      <c r="CD943">
        <v>302.70243358172303</v>
      </c>
      <c r="CE943">
        <v>85.674909505461102</v>
      </c>
      <c r="CF943">
        <v>134.35902427147803</v>
      </c>
      <c r="CG943">
        <v>809.59276542784835</v>
      </c>
      <c r="CH943">
        <v>363.76305927446145</v>
      </c>
      <c r="CI943">
        <v>439.57459389749198</v>
      </c>
      <c r="CJ943">
        <v>6.2551122558959138</v>
      </c>
    </row>
    <row r="944" spans="1:88" x14ac:dyDescent="0.2">
      <c r="A944" t="s">
        <v>157</v>
      </c>
      <c r="B944">
        <v>2016</v>
      </c>
      <c r="C944" t="s">
        <v>8</v>
      </c>
      <c r="D944" t="s">
        <v>3995</v>
      </c>
      <c r="E944">
        <v>594.80088405567039</v>
      </c>
      <c r="F944">
        <v>151.25319937998714</v>
      </c>
      <c r="G944">
        <v>393.20732940269897</v>
      </c>
      <c r="H944">
        <v>50.340355272984716</v>
      </c>
      <c r="I944">
        <v>84.800573078380879</v>
      </c>
      <c r="J944">
        <v>691.60932862510776</v>
      </c>
      <c r="K944">
        <v>776.4099017034896</v>
      </c>
      <c r="L944">
        <v>1371.21078575916</v>
      </c>
      <c r="M944">
        <v>543.89453800258684</v>
      </c>
      <c r="N944">
        <v>134.01494120294225</v>
      </c>
      <c r="O944">
        <v>388.04743544311827</v>
      </c>
      <c r="P944">
        <v>21.832161356526417</v>
      </c>
      <c r="Q944">
        <v>67.34337287584674</v>
      </c>
      <c r="R944">
        <v>541.55566410144263</v>
      </c>
      <c r="S944">
        <v>608.89903697728926</v>
      </c>
      <c r="T944">
        <v>1152.793574979876</v>
      </c>
      <c r="U944">
        <v>712.51541190481009</v>
      </c>
      <c r="V944">
        <v>110.57255414997526</v>
      </c>
      <c r="W944">
        <v>18.782114624430623</v>
      </c>
      <c r="X944">
        <v>583.16074313040519</v>
      </c>
      <c r="Y944">
        <v>93.020176149285945</v>
      </c>
      <c r="Z944">
        <v>48.570282964081734</v>
      </c>
      <c r="AA944">
        <v>15.739399644193171</v>
      </c>
      <c r="AB944">
        <v>28.710493541011026</v>
      </c>
      <c r="AC944">
        <v>5045.5526264708787</v>
      </c>
      <c r="AD944">
        <v>0</v>
      </c>
      <c r="AE944">
        <v>0</v>
      </c>
      <c r="AF944">
        <v>5045.5526264708787</v>
      </c>
      <c r="AG944">
        <v>52.689465330746337</v>
      </c>
      <c r="AH944">
        <v>0</v>
      </c>
      <c r="AI944">
        <v>0</v>
      </c>
      <c r="AJ944">
        <v>52.689465330746337</v>
      </c>
      <c r="AK944">
        <v>276.27227393538715</v>
      </c>
      <c r="AL944">
        <v>0</v>
      </c>
      <c r="AM944">
        <v>0</v>
      </c>
      <c r="AN944">
        <v>276.27227393538715</v>
      </c>
      <c r="AO944">
        <v>5374.5143657370136</v>
      </c>
      <c r="AP944">
        <v>0</v>
      </c>
      <c r="AQ944">
        <v>0</v>
      </c>
      <c r="AR944">
        <v>5374.5143657370136</v>
      </c>
      <c r="AS944">
        <v>3945.2948253662821</v>
      </c>
      <c r="AT944">
        <v>366.69806649659256</v>
      </c>
      <c r="AU944">
        <v>3497.609700314355</v>
      </c>
      <c r="AV944">
        <v>80.987058555309545</v>
      </c>
      <c r="AW944">
        <v>140.69466879072033</v>
      </c>
      <c r="AX944">
        <v>12.337236523578634</v>
      </c>
      <c r="AY944">
        <v>14.445292459195668</v>
      </c>
      <c r="AZ944">
        <v>113.91213980794652</v>
      </c>
      <c r="BA944">
        <v>1281.1495744811702</v>
      </c>
      <c r="BB944">
        <v>195.53412500517572</v>
      </c>
      <c r="BC944">
        <v>619.91093833368768</v>
      </c>
      <c r="BD944">
        <v>465.7045111423069</v>
      </c>
      <c r="BE944">
        <v>2584.3639861748838</v>
      </c>
      <c r="BF944">
        <v>675.70709350682353</v>
      </c>
      <c r="BG944">
        <v>1834.5630853203941</v>
      </c>
      <c r="BH944">
        <v>74.093807347667635</v>
      </c>
      <c r="BI944">
        <v>365.73934690803179</v>
      </c>
      <c r="BJ944">
        <v>125.99658450982818</v>
      </c>
      <c r="BK944">
        <v>209.75629863504102</v>
      </c>
      <c r="BL944">
        <v>29.986463763162426</v>
      </c>
      <c r="BM944">
        <v>220.02046116681473</v>
      </c>
      <c r="BN944">
        <v>62.791788267112537</v>
      </c>
      <c r="BO944">
        <v>132.70451883484847</v>
      </c>
      <c r="BP944">
        <v>24.524154064852439</v>
      </c>
      <c r="BQ944">
        <v>398.51324929293719</v>
      </c>
      <c r="BR944">
        <v>84.936836300680824</v>
      </c>
      <c r="BS944">
        <v>275.97496498472827</v>
      </c>
      <c r="BT944">
        <v>37.601448007527615</v>
      </c>
      <c r="BU944">
        <v>655.24321284437895</v>
      </c>
      <c r="BV944">
        <v>88.350143353558721</v>
      </c>
      <c r="BW944">
        <v>441.8490567625575</v>
      </c>
      <c r="BX944">
        <v>125.04401272826071</v>
      </c>
      <c r="BY944">
        <v>1182.5458994306696</v>
      </c>
      <c r="BZ944">
        <v>925.84740150880089</v>
      </c>
      <c r="CA944">
        <v>91.85358967133773</v>
      </c>
      <c r="CB944">
        <v>164.84490825053044</v>
      </c>
      <c r="CC944">
        <v>12417.215040814164</v>
      </c>
      <c r="CD944">
        <v>9672.5650487997154</v>
      </c>
      <c r="CE944">
        <v>1218.6039990417282</v>
      </c>
      <c r="CF944">
        <v>1526.0459929727206</v>
      </c>
      <c r="CG944">
        <v>6969.8544966374202</v>
      </c>
      <c r="CH944">
        <v>1582.2126429976242</v>
      </c>
      <c r="CI944">
        <v>5367.6559992507491</v>
      </c>
      <c r="CJ944">
        <v>19.985854389044956</v>
      </c>
    </row>
    <row r="945" spans="1:88" x14ac:dyDescent="0.2">
      <c r="A945" t="s">
        <v>157</v>
      </c>
      <c r="B945">
        <v>2016</v>
      </c>
      <c r="C945" t="s">
        <v>3777</v>
      </c>
      <c r="D945" t="s">
        <v>3996</v>
      </c>
      <c r="E945">
        <v>1655.7650831412429</v>
      </c>
      <c r="F945">
        <v>845.98047177815317</v>
      </c>
      <c r="G945">
        <v>570.03439007566465</v>
      </c>
      <c r="H945">
        <v>239.75022128742728</v>
      </c>
      <c r="I945">
        <v>879.21696782322203</v>
      </c>
      <c r="J945">
        <v>4838.4243319516672</v>
      </c>
      <c r="K945">
        <v>5717.6412997748912</v>
      </c>
      <c r="L945">
        <v>7373.4063829161341</v>
      </c>
      <c r="M945">
        <v>1383.536458665169</v>
      </c>
      <c r="N945">
        <v>760.59347065449924</v>
      </c>
      <c r="O945">
        <v>561.66657065489255</v>
      </c>
      <c r="P945">
        <v>61.276417355780154</v>
      </c>
      <c r="Q945">
        <v>823.20339880783115</v>
      </c>
      <c r="R945">
        <v>4597.9611283599852</v>
      </c>
      <c r="S945">
        <v>5421.1645271678144</v>
      </c>
      <c r="T945">
        <v>6804.7009858329839</v>
      </c>
      <c r="U945">
        <v>3290.6140393004348</v>
      </c>
      <c r="V945">
        <v>514.9151704283654</v>
      </c>
      <c r="W945">
        <v>18.978301755571859</v>
      </c>
      <c r="X945">
        <v>2756.720567116497</v>
      </c>
      <c r="Y945">
        <v>592.84080084753384</v>
      </c>
      <c r="Z945">
        <v>243.33597940585628</v>
      </c>
      <c r="AA945">
        <v>26.487791533165431</v>
      </c>
      <c r="AB945">
        <v>323.01702990851419</v>
      </c>
      <c r="AC945">
        <v>12176.386645138171</v>
      </c>
      <c r="AD945">
        <v>0</v>
      </c>
      <c r="AE945">
        <v>0</v>
      </c>
      <c r="AF945">
        <v>12176.386645138171</v>
      </c>
      <c r="AG945">
        <v>98.684576692706415</v>
      </c>
      <c r="AH945">
        <v>0</v>
      </c>
      <c r="AI945">
        <v>0</v>
      </c>
      <c r="AJ945">
        <v>98.684576692706415</v>
      </c>
      <c r="AK945">
        <v>1354.8950162298413</v>
      </c>
      <c r="AL945">
        <v>0</v>
      </c>
      <c r="AM945">
        <v>0</v>
      </c>
      <c r="AN945">
        <v>1354.8950162298413</v>
      </c>
      <c r="AO945">
        <v>13629.966238060701</v>
      </c>
      <c r="AP945">
        <v>0</v>
      </c>
      <c r="AQ945">
        <v>0</v>
      </c>
      <c r="AR945">
        <v>13629.966238060701</v>
      </c>
      <c r="AS945">
        <v>17886.511798014009</v>
      </c>
      <c r="AT945">
        <v>1865.8007746097503</v>
      </c>
      <c r="AU945">
        <v>3250.5998870866947</v>
      </c>
      <c r="AV945">
        <v>12770.111136317546</v>
      </c>
      <c r="AW945">
        <v>2315.0233118130068</v>
      </c>
      <c r="AX945">
        <v>70.592782459730984</v>
      </c>
      <c r="AY945">
        <v>13.749199276777992</v>
      </c>
      <c r="AZ945">
        <v>2230.6813300765048</v>
      </c>
      <c r="BA945">
        <v>7331.0339011783317</v>
      </c>
      <c r="BB945">
        <v>842.76246833013022</v>
      </c>
      <c r="BC945">
        <v>542.32879125604188</v>
      </c>
      <c r="BD945">
        <v>5945.9426415921598</v>
      </c>
      <c r="BE945">
        <v>16512.965697859072</v>
      </c>
      <c r="BF945">
        <v>3759.7792161875996</v>
      </c>
      <c r="BG945">
        <v>3353.1545561538064</v>
      </c>
      <c r="BH945">
        <v>9400.0319255176728</v>
      </c>
      <c r="BI945">
        <v>5669.4585912186012</v>
      </c>
      <c r="BJ945">
        <v>1419.6013801035813</v>
      </c>
      <c r="BK945">
        <v>592.22362773035854</v>
      </c>
      <c r="BL945">
        <v>3657.6335833846524</v>
      </c>
      <c r="BM945">
        <v>2054.3462805651338</v>
      </c>
      <c r="BN945">
        <v>320.73050424239682</v>
      </c>
      <c r="BO945">
        <v>205.50233990156769</v>
      </c>
      <c r="BP945">
        <v>1528.1134364211794</v>
      </c>
      <c r="BQ945">
        <v>2754.0273587380325</v>
      </c>
      <c r="BR945">
        <v>418.07183613182235</v>
      </c>
      <c r="BS945">
        <v>385.73548738551364</v>
      </c>
      <c r="BT945">
        <v>1950.2200352207017</v>
      </c>
      <c r="BU945">
        <v>3091.186735192452</v>
      </c>
      <c r="BV945">
        <v>433.71698176384314</v>
      </c>
      <c r="BW945">
        <v>589.35403077715284</v>
      </c>
      <c r="BX945">
        <v>2068.1157226514556</v>
      </c>
      <c r="BY945">
        <v>18802.551189107922</v>
      </c>
      <c r="BZ945">
        <v>4429.5650624153168</v>
      </c>
      <c r="CA945">
        <v>126.48905753886957</v>
      </c>
      <c r="CB945">
        <v>14246.497069153773</v>
      </c>
      <c r="CC945">
        <v>181441.58287900276</v>
      </c>
      <c r="CD945">
        <v>47875.510419584483</v>
      </c>
      <c r="CE945">
        <v>1678.7048199031078</v>
      </c>
      <c r="CF945">
        <v>131887.36763951599</v>
      </c>
      <c r="CG945">
        <v>17736.498951224334</v>
      </c>
      <c r="CH945">
        <v>9952.3514655714062</v>
      </c>
      <c r="CI945">
        <v>7740.1505838994608</v>
      </c>
      <c r="CJ945">
        <v>43.996901753513207</v>
      </c>
    </row>
    <row r="946" spans="1:88" x14ac:dyDescent="0.2">
      <c r="A946" t="s">
        <v>157</v>
      </c>
      <c r="B946">
        <v>2016</v>
      </c>
      <c r="C946" t="s">
        <v>9</v>
      </c>
      <c r="D946" t="s">
        <v>3997</v>
      </c>
      <c r="E946">
        <v>2178.5528914417027</v>
      </c>
      <c r="F946">
        <v>1593.2815370767009</v>
      </c>
      <c r="G946">
        <v>31.561996125021082</v>
      </c>
      <c r="H946">
        <v>553.70935823998138</v>
      </c>
      <c r="I946">
        <v>3026.2846448244713</v>
      </c>
      <c r="J946">
        <v>4658.5222884223886</v>
      </c>
      <c r="K946">
        <v>7684.8069332468613</v>
      </c>
      <c r="L946">
        <v>9863.3598246885631</v>
      </c>
      <c r="M946">
        <v>2156.1254252973531</v>
      </c>
      <c r="N946">
        <v>1590.9059345639309</v>
      </c>
      <c r="O946">
        <v>31.073561060461319</v>
      </c>
      <c r="P946">
        <v>534.14592967295812</v>
      </c>
      <c r="Q946">
        <v>2196.3576492351513</v>
      </c>
      <c r="R946">
        <v>3380.9711455289798</v>
      </c>
      <c r="S946">
        <v>5577.3287947641302</v>
      </c>
      <c r="T946">
        <v>7733.4542200614833</v>
      </c>
      <c r="U946">
        <v>612.79301028195664</v>
      </c>
      <c r="V946">
        <v>31.764090513642913</v>
      </c>
      <c r="W946">
        <v>0.59138592992743511</v>
      </c>
      <c r="X946">
        <v>580.43753383838691</v>
      </c>
      <c r="Y946">
        <v>20.251056753835904</v>
      </c>
      <c r="Z946">
        <v>5.3070478185612044</v>
      </c>
      <c r="AA946">
        <v>1.5894309272201184</v>
      </c>
      <c r="AB946">
        <v>13.354578008054599</v>
      </c>
      <c r="AC946">
        <v>996.75585943257056</v>
      </c>
      <c r="AD946">
        <v>0</v>
      </c>
      <c r="AE946">
        <v>0</v>
      </c>
      <c r="AF946">
        <v>996.75585943257056</v>
      </c>
      <c r="AG946">
        <v>14.497076847814149</v>
      </c>
      <c r="AH946">
        <v>0</v>
      </c>
      <c r="AI946">
        <v>0</v>
      </c>
      <c r="AJ946">
        <v>14.497076847814149</v>
      </c>
      <c r="AK946">
        <v>59.099512040973089</v>
      </c>
      <c r="AL946">
        <v>0</v>
      </c>
      <c r="AM946">
        <v>0</v>
      </c>
      <c r="AN946">
        <v>59.099512040973089</v>
      </c>
      <c r="AO946">
        <v>1070.3524483213566</v>
      </c>
      <c r="AP946">
        <v>0</v>
      </c>
      <c r="AQ946">
        <v>0</v>
      </c>
      <c r="AR946">
        <v>1070.3524483213566</v>
      </c>
      <c r="AS946">
        <v>430.67739211377489</v>
      </c>
      <c r="AT946">
        <v>294.12864142521153</v>
      </c>
      <c r="AU946">
        <v>81.791474564195894</v>
      </c>
      <c r="AV946">
        <v>54.757276124367316</v>
      </c>
      <c r="AW946">
        <v>89.546069766095755</v>
      </c>
      <c r="AX946">
        <v>45.951906092324826</v>
      </c>
      <c r="AY946">
        <v>0.43999878125113112</v>
      </c>
      <c r="AZ946">
        <v>43.154164892519894</v>
      </c>
      <c r="BA946">
        <v>5958.0863830040716</v>
      </c>
      <c r="BB946">
        <v>57.577264191921898</v>
      </c>
      <c r="BC946">
        <v>12.502414350307465</v>
      </c>
      <c r="BD946">
        <v>5888.0067044618472</v>
      </c>
      <c r="BE946">
        <v>1585.0061925039138</v>
      </c>
      <c r="BF946">
        <v>1087.7110917634704</v>
      </c>
      <c r="BG946">
        <v>334.24901711612898</v>
      </c>
      <c r="BH946">
        <v>163.04608362430878</v>
      </c>
      <c r="BI946">
        <v>973.56290965366213</v>
      </c>
      <c r="BJ946">
        <v>132.18335441121681</v>
      </c>
      <c r="BK946">
        <v>108.74859816534467</v>
      </c>
      <c r="BL946">
        <v>732.63095707710499</v>
      </c>
      <c r="BM946">
        <v>195.15831785957982</v>
      </c>
      <c r="BN946">
        <v>114.94874517282358</v>
      </c>
      <c r="BO946">
        <v>18.538239872055406</v>
      </c>
      <c r="BP946">
        <v>61.671332814701003</v>
      </c>
      <c r="BQ946">
        <v>219.3362725990628</v>
      </c>
      <c r="BR946">
        <v>117.69095653415067</v>
      </c>
      <c r="BS946">
        <v>26.648473466186424</v>
      </c>
      <c r="BT946">
        <v>74.996842598726261</v>
      </c>
      <c r="BU946">
        <v>231.6833962038566</v>
      </c>
      <c r="BV946">
        <v>118.19844631638558</v>
      </c>
      <c r="BW946">
        <v>34.524316574432731</v>
      </c>
      <c r="BX946">
        <v>78.960633313038954</v>
      </c>
      <c r="BY946">
        <v>55.323858691630669</v>
      </c>
      <c r="BZ946">
        <v>47.262915977254728</v>
      </c>
      <c r="CA946">
        <v>4.3393973793914951</v>
      </c>
      <c r="CB946">
        <v>3.7215453349841972</v>
      </c>
      <c r="CC946">
        <v>585.33356106365102</v>
      </c>
      <c r="CD946">
        <v>495.01577735929436</v>
      </c>
      <c r="CE946">
        <v>57.674657076311156</v>
      </c>
      <c r="CF946">
        <v>32.643126628046488</v>
      </c>
      <c r="CG946">
        <v>25313.017640448255</v>
      </c>
      <c r="CH946">
        <v>24426.750664744053</v>
      </c>
      <c r="CI946">
        <v>419.89975906753591</v>
      </c>
      <c r="CJ946">
        <v>466.36721663663337</v>
      </c>
    </row>
    <row r="947" spans="1:88" x14ac:dyDescent="0.2">
      <c r="A947" t="s">
        <v>157</v>
      </c>
      <c r="B947">
        <v>2016</v>
      </c>
      <c r="C947" t="s">
        <v>10</v>
      </c>
      <c r="D947" t="s">
        <v>3998</v>
      </c>
      <c r="E947">
        <v>1637.3648206393734</v>
      </c>
      <c r="F947">
        <v>561.38741305892233</v>
      </c>
      <c r="G947">
        <v>155.59715986894244</v>
      </c>
      <c r="H947">
        <v>920.38024771151163</v>
      </c>
      <c r="I947">
        <v>3856.8838064054571</v>
      </c>
      <c r="J947">
        <v>3677.2740723534207</v>
      </c>
      <c r="K947">
        <v>7534.1578787588878</v>
      </c>
      <c r="L947">
        <v>9171.5226993982615</v>
      </c>
      <c r="M947">
        <v>1432.445284034899</v>
      </c>
      <c r="N947">
        <v>552.03757030217014</v>
      </c>
      <c r="O947">
        <v>153.32494433404369</v>
      </c>
      <c r="P947">
        <v>727.08276939868324</v>
      </c>
      <c r="Q947">
        <v>3240.8206314815438</v>
      </c>
      <c r="R947">
        <v>3268.8730559426931</v>
      </c>
      <c r="S947">
        <v>6509.6936874242338</v>
      </c>
      <c r="T947">
        <v>7942.1389714591332</v>
      </c>
      <c r="U947">
        <v>3036.8083167524155</v>
      </c>
      <c r="V947">
        <v>78.844696711329576</v>
      </c>
      <c r="W947">
        <v>4.0863927692315585</v>
      </c>
      <c r="X947">
        <v>2953.8772272718584</v>
      </c>
      <c r="Y947">
        <v>390.39695109191382</v>
      </c>
      <c r="Z947">
        <v>24.760823285134467</v>
      </c>
      <c r="AA947">
        <v>7.2820661599585224</v>
      </c>
      <c r="AB947">
        <v>358.35406164682053</v>
      </c>
      <c r="AC947">
        <v>8892.3223188205702</v>
      </c>
      <c r="AD947">
        <v>0</v>
      </c>
      <c r="AE947">
        <v>0</v>
      </c>
      <c r="AF947">
        <v>8892.3223188205702</v>
      </c>
      <c r="AG947">
        <v>1863.701018882035</v>
      </c>
      <c r="AH947">
        <v>0</v>
      </c>
      <c r="AI947">
        <v>0</v>
      </c>
      <c r="AJ947">
        <v>1863.701018882035</v>
      </c>
      <c r="AK947">
        <v>1913.8685251856041</v>
      </c>
      <c r="AL947">
        <v>0</v>
      </c>
      <c r="AM947">
        <v>0</v>
      </c>
      <c r="AN947">
        <v>1913.8685251856041</v>
      </c>
      <c r="AO947">
        <v>12669.891862888258</v>
      </c>
      <c r="AP947">
        <v>0</v>
      </c>
      <c r="AQ947">
        <v>0</v>
      </c>
      <c r="AR947">
        <v>12669.891862888258</v>
      </c>
      <c r="AS947">
        <v>2372.1588358943936</v>
      </c>
      <c r="AT947">
        <v>605.69524796917653</v>
      </c>
      <c r="AU947">
        <v>623.50062839165048</v>
      </c>
      <c r="AV947">
        <v>1142.9629595335693</v>
      </c>
      <c r="AW947">
        <v>918.55284509214266</v>
      </c>
      <c r="AX947">
        <v>17.45572897597178</v>
      </c>
      <c r="AY947">
        <v>3.6750945379012929</v>
      </c>
      <c r="AZ947">
        <v>897.42202157827057</v>
      </c>
      <c r="BA947">
        <v>2701.8834760112786</v>
      </c>
      <c r="BB947">
        <v>120.21029579324379</v>
      </c>
      <c r="BC947">
        <v>90.135146328440015</v>
      </c>
      <c r="BD947">
        <v>2491.5380338895857</v>
      </c>
      <c r="BE947">
        <v>3026.2652708205646</v>
      </c>
      <c r="BF947">
        <v>843.75312519018394</v>
      </c>
      <c r="BG947">
        <v>1073.6480232038105</v>
      </c>
      <c r="BH947">
        <v>1108.864122426575</v>
      </c>
      <c r="BI947">
        <v>1374.233180713861</v>
      </c>
      <c r="BJ947">
        <v>377.51358029675782</v>
      </c>
      <c r="BK947">
        <v>226.64939193351452</v>
      </c>
      <c r="BL947">
        <v>770.07020848358252</v>
      </c>
      <c r="BM947">
        <v>303.71144863039228</v>
      </c>
      <c r="BN947">
        <v>96.744252617343392</v>
      </c>
      <c r="BO947">
        <v>61.090678872406215</v>
      </c>
      <c r="BP947">
        <v>145.87651714064299</v>
      </c>
      <c r="BQ947">
        <v>471.1600052579825</v>
      </c>
      <c r="BR947">
        <v>107.29434508249109</v>
      </c>
      <c r="BS947">
        <v>119.78389588278213</v>
      </c>
      <c r="BT947">
        <v>244.08176429271029</v>
      </c>
      <c r="BU947">
        <v>585.12698233557273</v>
      </c>
      <c r="BV947">
        <v>108.87598621112626</v>
      </c>
      <c r="BW947">
        <v>185.69113016284953</v>
      </c>
      <c r="BX947">
        <v>290.55986596159693</v>
      </c>
      <c r="BY947">
        <v>680.67693677680552</v>
      </c>
      <c r="BZ947">
        <v>413.6229021385534</v>
      </c>
      <c r="CA947">
        <v>30.877191379190705</v>
      </c>
      <c r="CB947">
        <v>236.17684325905924</v>
      </c>
      <c r="CC947">
        <v>6996.2305188278624</v>
      </c>
      <c r="CD947">
        <v>4398.4628021315802</v>
      </c>
      <c r="CE947">
        <v>411.27006026582188</v>
      </c>
      <c r="CF947">
        <v>2186.4976564304684</v>
      </c>
      <c r="CG947">
        <v>10938.407013081269</v>
      </c>
      <c r="CH947">
        <v>8501.8938536372134</v>
      </c>
      <c r="CI947">
        <v>2106.42873794763</v>
      </c>
      <c r="CJ947">
        <v>330.08442149644009</v>
      </c>
    </row>
    <row r="948" spans="1:88" x14ac:dyDescent="0.2">
      <c r="A948" t="s">
        <v>157</v>
      </c>
      <c r="B948">
        <v>2016</v>
      </c>
      <c r="C948" t="s">
        <v>11</v>
      </c>
      <c r="D948" t="s">
        <v>3999</v>
      </c>
      <c r="E948">
        <v>199.08363519840344</v>
      </c>
      <c r="F948">
        <v>63.681137578382106</v>
      </c>
      <c r="G948">
        <v>62.439482329390067</v>
      </c>
      <c r="H948">
        <v>72.963015290631176</v>
      </c>
      <c r="I948">
        <v>415.48927817269498</v>
      </c>
      <c r="J948">
        <v>2064.2395237912833</v>
      </c>
      <c r="K948">
        <v>2479.7288019639836</v>
      </c>
      <c r="L948">
        <v>2678.8124371623871</v>
      </c>
      <c r="M948">
        <v>170.7491540714696</v>
      </c>
      <c r="N948">
        <v>62.472439317410881</v>
      </c>
      <c r="O948">
        <v>61.520723044797343</v>
      </c>
      <c r="P948">
        <v>46.755991709261693</v>
      </c>
      <c r="Q948">
        <v>360.75387488937565</v>
      </c>
      <c r="R948">
        <v>1792.3023433542921</v>
      </c>
      <c r="S948">
        <v>2153.0562182436684</v>
      </c>
      <c r="T948">
        <v>2323.8053723151379</v>
      </c>
      <c r="U948">
        <v>496.87202488484854</v>
      </c>
      <c r="V948">
        <v>9.673792639282814</v>
      </c>
      <c r="W948">
        <v>1.2601932975109285</v>
      </c>
      <c r="X948">
        <v>485.93803894805529</v>
      </c>
      <c r="Y948">
        <v>25.985639834394579</v>
      </c>
      <c r="Z948">
        <v>3.2444746476150477</v>
      </c>
      <c r="AA948">
        <v>2.9773639334057118</v>
      </c>
      <c r="AB948">
        <v>19.76380125337386</v>
      </c>
      <c r="AC948">
        <v>7837.6711374179849</v>
      </c>
      <c r="AD948">
        <v>0</v>
      </c>
      <c r="AE948">
        <v>0</v>
      </c>
      <c r="AF948">
        <v>7837.6711374179849</v>
      </c>
      <c r="AG948">
        <v>119.00326806059091</v>
      </c>
      <c r="AH948">
        <v>0</v>
      </c>
      <c r="AI948">
        <v>0</v>
      </c>
      <c r="AJ948">
        <v>119.00326806059091</v>
      </c>
      <c r="AK948">
        <v>211.22931440987585</v>
      </c>
      <c r="AL948">
        <v>0</v>
      </c>
      <c r="AM948">
        <v>0</v>
      </c>
      <c r="AN948">
        <v>211.22931440987585</v>
      </c>
      <c r="AO948">
        <v>8167.9037198884562</v>
      </c>
      <c r="AP948">
        <v>0</v>
      </c>
      <c r="AQ948">
        <v>0</v>
      </c>
      <c r="AR948">
        <v>8167.9037198884562</v>
      </c>
      <c r="AS948">
        <v>341.65074149869434</v>
      </c>
      <c r="AT948">
        <v>66.789428576216238</v>
      </c>
      <c r="AU948">
        <v>205.92296411393585</v>
      </c>
      <c r="AV948">
        <v>68.938348808541576</v>
      </c>
      <c r="AW948">
        <v>72.416796497397982</v>
      </c>
      <c r="AX948">
        <v>1.7330176339590022</v>
      </c>
      <c r="AY948">
        <v>1.4396474021787302</v>
      </c>
      <c r="AZ948">
        <v>69.244131461260267</v>
      </c>
      <c r="BA948">
        <v>545.88142576789096</v>
      </c>
      <c r="BB948">
        <v>15.186671498277351</v>
      </c>
      <c r="BC948">
        <v>24.556232546183104</v>
      </c>
      <c r="BD948">
        <v>506.13852172343064</v>
      </c>
      <c r="BE948">
        <v>548.41885860594039</v>
      </c>
      <c r="BF948">
        <v>94.148726620477504</v>
      </c>
      <c r="BG948">
        <v>400.33618683659847</v>
      </c>
      <c r="BH948">
        <v>53.933945148863351</v>
      </c>
      <c r="BI948">
        <v>133.56093517224778</v>
      </c>
      <c r="BJ948">
        <v>21.008448682315489</v>
      </c>
      <c r="BK948">
        <v>81.109044681579789</v>
      </c>
      <c r="BL948">
        <v>31.4434418083525</v>
      </c>
      <c r="BM948">
        <v>37.135149250666885</v>
      </c>
      <c r="BN948">
        <v>6.1573116156950416</v>
      </c>
      <c r="BO948">
        <v>22.537350184310252</v>
      </c>
      <c r="BP948">
        <v>8.4404874506616299</v>
      </c>
      <c r="BQ948">
        <v>71.701463875812919</v>
      </c>
      <c r="BR948">
        <v>7.6688829525511082</v>
      </c>
      <c r="BS948">
        <v>47.556679112592768</v>
      </c>
      <c r="BT948">
        <v>16.475901810669001</v>
      </c>
      <c r="BU948">
        <v>106.4549552804564</v>
      </c>
      <c r="BV948">
        <v>7.9535231124459536</v>
      </c>
      <c r="BW948">
        <v>75.913876442573269</v>
      </c>
      <c r="BX948">
        <v>22.587555725437323</v>
      </c>
      <c r="BY948">
        <v>89.520040711924921</v>
      </c>
      <c r="BZ948">
        <v>57.184020294292623</v>
      </c>
      <c r="CA948">
        <v>12.557720727252285</v>
      </c>
      <c r="CB948">
        <v>19.778299690379708</v>
      </c>
      <c r="CC948">
        <v>945.64353667744945</v>
      </c>
      <c r="CD948">
        <v>600.46900174692394</v>
      </c>
      <c r="CE948">
        <v>167.07850407017565</v>
      </c>
      <c r="CF948">
        <v>178.09603086035088</v>
      </c>
      <c r="CG948">
        <v>1709.1586037080028</v>
      </c>
      <c r="CH948">
        <v>827.86853690801331</v>
      </c>
      <c r="CI948">
        <v>846.58227295513223</v>
      </c>
      <c r="CJ948">
        <v>34.707793844861328</v>
      </c>
    </row>
    <row r="949" spans="1:88" x14ac:dyDescent="0.2">
      <c r="A949" t="s">
        <v>157</v>
      </c>
      <c r="B949">
        <v>2016</v>
      </c>
      <c r="C949" t="s">
        <v>12</v>
      </c>
      <c r="D949" t="s">
        <v>4000</v>
      </c>
      <c r="E949">
        <v>577.669353429956</v>
      </c>
      <c r="F949">
        <v>211.58958132980572</v>
      </c>
      <c r="G949">
        <v>40.35405286668859</v>
      </c>
      <c r="H949">
        <v>325.72571923346305</v>
      </c>
      <c r="I949">
        <v>280.03754566030153</v>
      </c>
      <c r="J949">
        <v>1680.6841638358965</v>
      </c>
      <c r="K949">
        <v>1960.7217094961977</v>
      </c>
      <c r="L949">
        <v>2538.3910629261536</v>
      </c>
      <c r="M949">
        <v>570.2547151430814</v>
      </c>
      <c r="N949">
        <v>209.77988415889186</v>
      </c>
      <c r="O949">
        <v>39.712179778271306</v>
      </c>
      <c r="P949">
        <v>320.76265120591864</v>
      </c>
      <c r="Q949">
        <v>259.33098523772821</v>
      </c>
      <c r="R949">
        <v>1556.4108700256963</v>
      </c>
      <c r="S949">
        <v>1815.7418552634244</v>
      </c>
      <c r="T949">
        <v>2385.9965704065057</v>
      </c>
      <c r="U949">
        <v>130.74885908686949</v>
      </c>
      <c r="V949">
        <v>14.927865762458769</v>
      </c>
      <c r="W949">
        <v>0.79315075043144967</v>
      </c>
      <c r="X949">
        <v>115.02784257397978</v>
      </c>
      <c r="Y949">
        <v>10.728168950935432</v>
      </c>
      <c r="Z949">
        <v>4.8204715666234295</v>
      </c>
      <c r="AA949">
        <v>2.0873970458272284</v>
      </c>
      <c r="AB949">
        <v>3.8203003384847829</v>
      </c>
      <c r="AC949">
        <v>883.06757081517651</v>
      </c>
      <c r="AD949">
        <v>0</v>
      </c>
      <c r="AE949">
        <v>0</v>
      </c>
      <c r="AF949">
        <v>883.06757081517651</v>
      </c>
      <c r="AG949">
        <v>13.174694545688741</v>
      </c>
      <c r="AH949">
        <v>0</v>
      </c>
      <c r="AI949">
        <v>0</v>
      </c>
      <c r="AJ949">
        <v>13.174694545688741</v>
      </c>
      <c r="AK949">
        <v>52.092018370149134</v>
      </c>
      <c r="AL949">
        <v>0</v>
      </c>
      <c r="AM949">
        <v>0</v>
      </c>
      <c r="AN949">
        <v>52.092018370149134</v>
      </c>
      <c r="AO949">
        <v>948.33428373101526</v>
      </c>
      <c r="AP949">
        <v>0</v>
      </c>
      <c r="AQ949">
        <v>0</v>
      </c>
      <c r="AR949">
        <v>948.33428373101526</v>
      </c>
      <c r="AS949">
        <v>215.35748613108416</v>
      </c>
      <c r="AT949">
        <v>102.69889777816591</v>
      </c>
      <c r="AU949">
        <v>103.24056942621129</v>
      </c>
      <c r="AV949">
        <v>9.4180189267067771</v>
      </c>
      <c r="AW949">
        <v>37.189481362718531</v>
      </c>
      <c r="AX949">
        <v>4.0085131458973882</v>
      </c>
      <c r="AY949">
        <v>0.52593213547562656</v>
      </c>
      <c r="AZ949">
        <v>32.65503608134545</v>
      </c>
      <c r="BA949">
        <v>97.908415038849341</v>
      </c>
      <c r="BB949">
        <v>22.101333064894135</v>
      </c>
      <c r="BC949">
        <v>13.702171583999011</v>
      </c>
      <c r="BD949">
        <v>62.104910389955982</v>
      </c>
      <c r="BE949">
        <v>716.43257718732309</v>
      </c>
      <c r="BF949">
        <v>419.38051011601669</v>
      </c>
      <c r="BG949">
        <v>289.15344132344427</v>
      </c>
      <c r="BH949">
        <v>7.8986257478603115</v>
      </c>
      <c r="BI949">
        <v>222.29764250047543</v>
      </c>
      <c r="BJ949">
        <v>78.574455160540836</v>
      </c>
      <c r="BK949">
        <v>63.385356584627445</v>
      </c>
      <c r="BL949">
        <v>80.337830755306641</v>
      </c>
      <c r="BM949">
        <v>62.839776847391718</v>
      </c>
      <c r="BN949">
        <v>5.5458577420904911</v>
      </c>
      <c r="BO949">
        <v>16.032966145019415</v>
      </c>
      <c r="BP949">
        <v>41.260952960281848</v>
      </c>
      <c r="BQ949">
        <v>85.148525646199047</v>
      </c>
      <c r="BR949">
        <v>6.4815883587473238</v>
      </c>
      <c r="BS949">
        <v>27.930853869634355</v>
      </c>
      <c r="BT949">
        <v>50.736083417817539</v>
      </c>
      <c r="BU949">
        <v>106.85174693745785</v>
      </c>
      <c r="BV949">
        <v>6.8075981980991394</v>
      </c>
      <c r="BW949">
        <v>40.999840491645223</v>
      </c>
      <c r="BX949">
        <v>59.04430824771385</v>
      </c>
      <c r="BY949">
        <v>56.913713341327856</v>
      </c>
      <c r="BZ949">
        <v>45.525258064875324</v>
      </c>
      <c r="CA949">
        <v>8.464925776856342</v>
      </c>
      <c r="CB949">
        <v>2.923529499596158</v>
      </c>
      <c r="CC949">
        <v>613.26809175792823</v>
      </c>
      <c r="CD949">
        <v>475.0588094858731</v>
      </c>
      <c r="CE949">
        <v>112.26023500522773</v>
      </c>
      <c r="CF949">
        <v>25.949047266826685</v>
      </c>
      <c r="CG949">
        <v>3235.2178164153711</v>
      </c>
      <c r="CH949">
        <v>2677.6587615662693</v>
      </c>
      <c r="CI949">
        <v>544.94745486834995</v>
      </c>
      <c r="CJ949">
        <v>12.611599980769867</v>
      </c>
    </row>
    <row r="950" spans="1:88" x14ac:dyDescent="0.2">
      <c r="A950" t="s">
        <v>157</v>
      </c>
      <c r="B950">
        <v>2016</v>
      </c>
      <c r="C950" t="s">
        <v>13</v>
      </c>
      <c r="D950" t="s">
        <v>4001</v>
      </c>
      <c r="E950">
        <v>3963.9641393407287</v>
      </c>
      <c r="F950">
        <v>1455.4464883385381</v>
      </c>
      <c r="G950">
        <v>208.85683684717668</v>
      </c>
      <c r="H950">
        <v>2299.6608141550159</v>
      </c>
      <c r="I950">
        <v>301.9528617386722</v>
      </c>
      <c r="J950">
        <v>5660.1122732485283</v>
      </c>
      <c r="K950">
        <v>5962.0651349872032</v>
      </c>
      <c r="L950">
        <v>9926.0292743279315</v>
      </c>
      <c r="M950">
        <v>3734.9787414944544</v>
      </c>
      <c r="N950">
        <v>1449.4818597731271</v>
      </c>
      <c r="O950">
        <v>205.72198891849152</v>
      </c>
      <c r="P950">
        <v>2079.7748928028404</v>
      </c>
      <c r="Q950">
        <v>248.00347313354175</v>
      </c>
      <c r="R950">
        <v>4828.8775660386846</v>
      </c>
      <c r="S950">
        <v>5076.8810391722172</v>
      </c>
      <c r="T950">
        <v>8811.8597806666712</v>
      </c>
      <c r="U950">
        <v>5891.7456213685855</v>
      </c>
      <c r="V950">
        <v>47.309784057830193</v>
      </c>
      <c r="W950">
        <v>6.6375764099076697</v>
      </c>
      <c r="X950">
        <v>5837.798260900855</v>
      </c>
      <c r="Y950">
        <v>93.728833004623027</v>
      </c>
      <c r="Z950">
        <v>16.046590483120298</v>
      </c>
      <c r="AA950">
        <v>9.9627802632129079</v>
      </c>
      <c r="AB950">
        <v>67.719462258290008</v>
      </c>
      <c r="AC950">
        <v>22401.206065618608</v>
      </c>
      <c r="AD950">
        <v>0</v>
      </c>
      <c r="AE950">
        <v>0</v>
      </c>
      <c r="AF950">
        <v>22401.206065618608</v>
      </c>
      <c r="AG950">
        <v>18255.016707268926</v>
      </c>
      <c r="AH950">
        <v>0</v>
      </c>
      <c r="AI950">
        <v>0</v>
      </c>
      <c r="AJ950">
        <v>18255.016707268926</v>
      </c>
      <c r="AK950">
        <v>12570.636994564218</v>
      </c>
      <c r="AL950">
        <v>0</v>
      </c>
      <c r="AM950">
        <v>0</v>
      </c>
      <c r="AN950">
        <v>12570.636994564218</v>
      </c>
      <c r="AO950">
        <v>53226.859767451853</v>
      </c>
      <c r="AP950">
        <v>0</v>
      </c>
      <c r="AQ950">
        <v>0</v>
      </c>
      <c r="AR950">
        <v>53226.859767451853</v>
      </c>
      <c r="AS950">
        <v>9300.5774086430483</v>
      </c>
      <c r="AT950">
        <v>400.05000103732533</v>
      </c>
      <c r="AU950">
        <v>692.83442004225174</v>
      </c>
      <c r="AV950">
        <v>8207.6929875634723</v>
      </c>
      <c r="AW950">
        <v>261.46434990953452</v>
      </c>
      <c r="AX950">
        <v>12.812471950451082</v>
      </c>
      <c r="AY950">
        <v>4.3770262861817306</v>
      </c>
      <c r="AZ950">
        <v>244.27485167290209</v>
      </c>
      <c r="BA950">
        <v>746.63345437276223</v>
      </c>
      <c r="BB950">
        <v>77.998069106337539</v>
      </c>
      <c r="BC950">
        <v>102.09535274046831</v>
      </c>
      <c r="BD950">
        <v>566.5400325259568</v>
      </c>
      <c r="BE950">
        <v>3944.9788607151081</v>
      </c>
      <c r="BF950">
        <v>1736.1372662408851</v>
      </c>
      <c r="BG950">
        <v>1458.5788666226276</v>
      </c>
      <c r="BH950">
        <v>750.2627278515946</v>
      </c>
      <c r="BI950">
        <v>3502.855017408775</v>
      </c>
      <c r="BJ950">
        <v>511.32913136782145</v>
      </c>
      <c r="BK950">
        <v>275.30095012980007</v>
      </c>
      <c r="BL950">
        <v>2716.2249359111497</v>
      </c>
      <c r="BM950">
        <v>521.49448857374773</v>
      </c>
      <c r="BN950">
        <v>63.046545742592841</v>
      </c>
      <c r="BO950">
        <v>88.496017565452263</v>
      </c>
      <c r="BP950">
        <v>369.95192526570304</v>
      </c>
      <c r="BQ950">
        <v>901.71333312696595</v>
      </c>
      <c r="BR950">
        <v>87.027686312022723</v>
      </c>
      <c r="BS950">
        <v>147.84911931917654</v>
      </c>
      <c r="BT950">
        <v>666.83652749576754</v>
      </c>
      <c r="BU950">
        <v>1330.33106412656</v>
      </c>
      <c r="BV950">
        <v>114.82884059394813</v>
      </c>
      <c r="BW950">
        <v>213.53829042045851</v>
      </c>
      <c r="BX950">
        <v>1001.9639331121575</v>
      </c>
      <c r="BY950">
        <v>290.87551869987135</v>
      </c>
      <c r="BZ950">
        <v>203.24291512128843</v>
      </c>
      <c r="CA950">
        <v>45.217993363497413</v>
      </c>
      <c r="CB950">
        <v>42.414610215084373</v>
      </c>
      <c r="CC950">
        <v>3017.2707643935264</v>
      </c>
      <c r="CD950">
        <v>2129.9203401498075</v>
      </c>
      <c r="CE950">
        <v>600.8435223531485</v>
      </c>
      <c r="CF950">
        <v>286.50690189057758</v>
      </c>
      <c r="CG950">
        <v>28504.430116326064</v>
      </c>
      <c r="CH950">
        <v>17152.590921430095</v>
      </c>
      <c r="CI950">
        <v>2829.1588080447773</v>
      </c>
      <c r="CJ950">
        <v>8522.6803868511033</v>
      </c>
    </row>
    <row r="951" spans="1:88" x14ac:dyDescent="0.2">
      <c r="A951" t="s">
        <v>157</v>
      </c>
      <c r="B951">
        <v>2016</v>
      </c>
      <c r="C951" t="s">
        <v>14</v>
      </c>
      <c r="D951" t="s">
        <v>4002</v>
      </c>
      <c r="E951">
        <v>444.31921542395298</v>
      </c>
      <c r="F951">
        <v>151.75105445853106</v>
      </c>
      <c r="G951">
        <v>134.65064179640621</v>
      </c>
      <c r="H951">
        <v>157.91751916901529</v>
      </c>
      <c r="I951">
        <v>798.79139024894653</v>
      </c>
      <c r="J951">
        <v>1216.3038343085468</v>
      </c>
      <c r="K951">
        <v>2015.0952245574949</v>
      </c>
      <c r="L951">
        <v>2459.4144399814477</v>
      </c>
      <c r="M951">
        <v>408.78943452672007</v>
      </c>
      <c r="N951">
        <v>149.43558937618093</v>
      </c>
      <c r="O951">
        <v>132.73378603308925</v>
      </c>
      <c r="P951">
        <v>126.62005911745052</v>
      </c>
      <c r="Q951">
        <v>684.38652720415234</v>
      </c>
      <c r="R951">
        <v>1043.0460735002769</v>
      </c>
      <c r="S951">
        <v>1727.4326007044297</v>
      </c>
      <c r="T951">
        <v>2136.2220352311497</v>
      </c>
      <c r="U951">
        <v>677.91091625302158</v>
      </c>
      <c r="V951">
        <v>17.802388040427804</v>
      </c>
      <c r="W951">
        <v>3.0404312180878907</v>
      </c>
      <c r="X951">
        <v>657.0680969945065</v>
      </c>
      <c r="Y951">
        <v>33.060304438729588</v>
      </c>
      <c r="Z951">
        <v>6.2765281253021588</v>
      </c>
      <c r="AA951">
        <v>6.1773321572645212</v>
      </c>
      <c r="AB951">
        <v>20.606444156162937</v>
      </c>
      <c r="AC951">
        <v>6699.7004497629732</v>
      </c>
      <c r="AD951">
        <v>0</v>
      </c>
      <c r="AE951">
        <v>0</v>
      </c>
      <c r="AF951">
        <v>6699.7004497629732</v>
      </c>
      <c r="AG951">
        <v>1038.0196855936397</v>
      </c>
      <c r="AH951">
        <v>0</v>
      </c>
      <c r="AI951">
        <v>0</v>
      </c>
      <c r="AJ951">
        <v>1038.0196855936397</v>
      </c>
      <c r="AK951">
        <v>969.64255754309477</v>
      </c>
      <c r="AL951">
        <v>0</v>
      </c>
      <c r="AM951">
        <v>0</v>
      </c>
      <c r="AN951">
        <v>969.64255754309477</v>
      </c>
      <c r="AO951">
        <v>8707.3626928997001</v>
      </c>
      <c r="AP951">
        <v>0</v>
      </c>
      <c r="AQ951">
        <v>0</v>
      </c>
      <c r="AR951">
        <v>8707.3626928997001</v>
      </c>
      <c r="AS951">
        <v>1033.5255377348926</v>
      </c>
      <c r="AT951">
        <v>111.25702165587006</v>
      </c>
      <c r="AU951">
        <v>458.0404382439765</v>
      </c>
      <c r="AV951">
        <v>464.22807783504447</v>
      </c>
      <c r="AW951">
        <v>75.064756316742489</v>
      </c>
      <c r="AX951">
        <v>3.2731896425197129</v>
      </c>
      <c r="AY951">
        <v>3.1768899496153828</v>
      </c>
      <c r="AZ951">
        <v>68.614676724607506</v>
      </c>
      <c r="BA951">
        <v>268.53894137508553</v>
      </c>
      <c r="BB951">
        <v>28.351760221363385</v>
      </c>
      <c r="BC951">
        <v>55.678160213052493</v>
      </c>
      <c r="BD951">
        <v>184.50902094067027</v>
      </c>
      <c r="BE951">
        <v>1197.2166859925692</v>
      </c>
      <c r="BF951">
        <v>217.28267216710634</v>
      </c>
      <c r="BG951">
        <v>915.89667857235281</v>
      </c>
      <c r="BH951">
        <v>64.037335253107145</v>
      </c>
      <c r="BI951">
        <v>406.06596424600036</v>
      </c>
      <c r="BJ951">
        <v>50.488965365719338</v>
      </c>
      <c r="BK951">
        <v>196.34764560779553</v>
      </c>
      <c r="BL951">
        <v>159.2293532724853</v>
      </c>
      <c r="BM951">
        <v>90.172229702168352</v>
      </c>
      <c r="BN951">
        <v>11.176825071719035</v>
      </c>
      <c r="BO951">
        <v>53.472035995259418</v>
      </c>
      <c r="BP951">
        <v>25.523368635189975</v>
      </c>
      <c r="BQ951">
        <v>169.21087122945681</v>
      </c>
      <c r="BR951">
        <v>14.750296148028458</v>
      </c>
      <c r="BS951">
        <v>108.30106930777194</v>
      </c>
      <c r="BT951">
        <v>46.159505773656392</v>
      </c>
      <c r="BU951">
        <v>253.48355475265578</v>
      </c>
      <c r="BV951">
        <v>16.246541942103587</v>
      </c>
      <c r="BW951">
        <v>170.12641601520477</v>
      </c>
      <c r="BX951">
        <v>67.110596795348101</v>
      </c>
      <c r="BY951">
        <v>168.16037460413375</v>
      </c>
      <c r="BZ951">
        <v>110.72992098199342</v>
      </c>
      <c r="CA951">
        <v>26.97724198668157</v>
      </c>
      <c r="CB951">
        <v>30.453211635458047</v>
      </c>
      <c r="CC951">
        <v>1795.5502021121629</v>
      </c>
      <c r="CD951">
        <v>1161.2716794274263</v>
      </c>
      <c r="CE951">
        <v>359.25807767566607</v>
      </c>
      <c r="CF951">
        <v>275.02044500907476</v>
      </c>
      <c r="CG951">
        <v>4056.1083861867282</v>
      </c>
      <c r="CH951">
        <v>1844.1260997725999</v>
      </c>
      <c r="CI951">
        <v>1823.9761217849098</v>
      </c>
      <c r="CJ951">
        <v>388.0061646292238</v>
      </c>
    </row>
    <row r="952" spans="1:88" x14ac:dyDescent="0.2">
      <c r="A952" t="s">
        <v>157</v>
      </c>
      <c r="B952">
        <v>2016</v>
      </c>
      <c r="C952" t="s">
        <v>15</v>
      </c>
      <c r="D952" t="s">
        <v>4003</v>
      </c>
      <c r="E952">
        <v>112.14833823933427</v>
      </c>
      <c r="F952">
        <v>39.119950061887366</v>
      </c>
      <c r="G952">
        <v>37.776633804209752</v>
      </c>
      <c r="H952">
        <v>35.251754373237361</v>
      </c>
      <c r="I952">
        <v>5621.3568859947463</v>
      </c>
      <c r="J952">
        <v>1837.1163146310982</v>
      </c>
      <c r="K952">
        <v>7458.4732006258464</v>
      </c>
      <c r="L952">
        <v>7570.6215388651799</v>
      </c>
      <c r="M952">
        <v>99.558462054448384</v>
      </c>
      <c r="N952">
        <v>38.035204756119946</v>
      </c>
      <c r="O952">
        <v>37.245184468195191</v>
      </c>
      <c r="P952">
        <v>24.278072830133258</v>
      </c>
      <c r="Q952">
        <v>5042.380168956046</v>
      </c>
      <c r="R952">
        <v>1647.8186090464555</v>
      </c>
      <c r="S952">
        <v>6690.1987780025029</v>
      </c>
      <c r="T952">
        <v>6789.7572400569516</v>
      </c>
      <c r="U952">
        <v>214.79742014699949</v>
      </c>
      <c r="V952">
        <v>8.2286000838930757</v>
      </c>
      <c r="W952">
        <v>0.89659435142892208</v>
      </c>
      <c r="X952">
        <v>205.67222571167761</v>
      </c>
      <c r="Y952">
        <v>16.389174497523463</v>
      </c>
      <c r="Z952">
        <v>2.9497661196983809</v>
      </c>
      <c r="AA952">
        <v>1.7081693866739336</v>
      </c>
      <c r="AB952">
        <v>11.731238991151113</v>
      </c>
      <c r="AC952">
        <v>2024.8434214533002</v>
      </c>
      <c r="AD952">
        <v>0</v>
      </c>
      <c r="AE952">
        <v>0</v>
      </c>
      <c r="AF952">
        <v>2024.8434214533002</v>
      </c>
      <c r="AG952">
        <v>143.32150332352069</v>
      </c>
      <c r="AH952">
        <v>0</v>
      </c>
      <c r="AI952">
        <v>0</v>
      </c>
      <c r="AJ952">
        <v>143.32150332352069</v>
      </c>
      <c r="AK952">
        <v>165.89519090504891</v>
      </c>
      <c r="AL952">
        <v>0</v>
      </c>
      <c r="AM952">
        <v>0</v>
      </c>
      <c r="AN952">
        <v>165.89519090504891</v>
      </c>
      <c r="AO952">
        <v>2334.0601156818693</v>
      </c>
      <c r="AP952">
        <v>0</v>
      </c>
      <c r="AQ952">
        <v>0</v>
      </c>
      <c r="AR952">
        <v>2334.0601156818693</v>
      </c>
      <c r="AS952">
        <v>243.67670368620588</v>
      </c>
      <c r="AT952">
        <v>45.882594288822858</v>
      </c>
      <c r="AU952">
        <v>132.24623593337742</v>
      </c>
      <c r="AV952">
        <v>65.547873464005136</v>
      </c>
      <c r="AW952">
        <v>36.820456542015016</v>
      </c>
      <c r="AX952">
        <v>1.3529663966099119</v>
      </c>
      <c r="AY952">
        <v>0.98409681274215866</v>
      </c>
      <c r="AZ952">
        <v>34.483393332663042</v>
      </c>
      <c r="BA952">
        <v>136.8639186813835</v>
      </c>
      <c r="BB952">
        <v>13.178687138265618</v>
      </c>
      <c r="BC952">
        <v>16.722738989051255</v>
      </c>
      <c r="BD952">
        <v>106.96249255406684</v>
      </c>
      <c r="BE952">
        <v>378.20327987485257</v>
      </c>
      <c r="BF952">
        <v>66.146957062563075</v>
      </c>
      <c r="BG952">
        <v>286.12635031627349</v>
      </c>
      <c r="BH952">
        <v>25.929972496015438</v>
      </c>
      <c r="BI952">
        <v>116.11750149464095</v>
      </c>
      <c r="BJ952">
        <v>17.135931881679436</v>
      </c>
      <c r="BK952">
        <v>70.462038076438304</v>
      </c>
      <c r="BL952">
        <v>28.519531536523523</v>
      </c>
      <c r="BM952">
        <v>27.015802869752388</v>
      </c>
      <c r="BN952">
        <v>5.0712285415255671</v>
      </c>
      <c r="BO952">
        <v>16.735092355779887</v>
      </c>
      <c r="BP952">
        <v>5.2094819724469303</v>
      </c>
      <c r="BQ952">
        <v>49.074450805707933</v>
      </c>
      <c r="BR952">
        <v>6.518659969595805</v>
      </c>
      <c r="BS952">
        <v>32.374102115102595</v>
      </c>
      <c r="BT952">
        <v>10.181688721009571</v>
      </c>
      <c r="BU952">
        <v>70.413611518799797</v>
      </c>
      <c r="BV952">
        <v>6.737159035537104</v>
      </c>
      <c r="BW952">
        <v>49.780824256050018</v>
      </c>
      <c r="BX952">
        <v>13.895628227212683</v>
      </c>
      <c r="BY952">
        <v>72.271455058204268</v>
      </c>
      <c r="BZ952">
        <v>56.522635061790922</v>
      </c>
      <c r="CA952">
        <v>6.7603528404182081</v>
      </c>
      <c r="CB952">
        <v>8.9884671559947087</v>
      </c>
      <c r="CC952">
        <v>765.89107684547309</v>
      </c>
      <c r="CD952">
        <v>593.04179015204784</v>
      </c>
      <c r="CE952">
        <v>90.14591131426269</v>
      </c>
      <c r="CF952">
        <v>82.703375379163447</v>
      </c>
      <c r="CG952">
        <v>1012.7497124018878</v>
      </c>
      <c r="CH952">
        <v>458.71245030626068</v>
      </c>
      <c r="CI952">
        <v>510.20320527698721</v>
      </c>
      <c r="CJ952">
        <v>43.834056818639681</v>
      </c>
    </row>
    <row r="953" spans="1:88" x14ac:dyDescent="0.2">
      <c r="A953" t="s">
        <v>157</v>
      </c>
      <c r="B953">
        <v>2016</v>
      </c>
      <c r="C953" t="s">
        <v>16</v>
      </c>
      <c r="D953" t="s">
        <v>4004</v>
      </c>
      <c r="E953">
        <v>211.54123517300576</v>
      </c>
      <c r="F953">
        <v>62.219221850612122</v>
      </c>
      <c r="G953">
        <v>68.872730859285397</v>
      </c>
      <c r="H953">
        <v>80.44928246310856</v>
      </c>
      <c r="I953">
        <v>2321.5855792635457</v>
      </c>
      <c r="J953">
        <v>1204.9886964060991</v>
      </c>
      <c r="K953">
        <v>3526.5742756696482</v>
      </c>
      <c r="L953">
        <v>3738.1155108426537</v>
      </c>
      <c r="M953">
        <v>184.45996365955497</v>
      </c>
      <c r="N953">
        <v>61.045382831498117</v>
      </c>
      <c r="O953">
        <v>67.878677041342939</v>
      </c>
      <c r="P953">
        <v>55.5359037867143</v>
      </c>
      <c r="Q953">
        <v>2011.0036940737696</v>
      </c>
      <c r="R953">
        <v>1017.8108132363031</v>
      </c>
      <c r="S953">
        <v>3028.8145073100741</v>
      </c>
      <c r="T953">
        <v>3213.274470969629</v>
      </c>
      <c r="U953">
        <v>387.66945973678594</v>
      </c>
      <c r="V953">
        <v>9.0586496714688298</v>
      </c>
      <c r="W953">
        <v>1.6347219596049025</v>
      </c>
      <c r="X953">
        <v>376.97608810571228</v>
      </c>
      <c r="Y953">
        <v>19.943792208578291</v>
      </c>
      <c r="Z953">
        <v>3.1791032796219323</v>
      </c>
      <c r="AA953">
        <v>3.1986099629274283</v>
      </c>
      <c r="AB953">
        <v>13.56607896602895</v>
      </c>
      <c r="AC953">
        <v>3600.4167751913092</v>
      </c>
      <c r="AD953">
        <v>0</v>
      </c>
      <c r="AE953">
        <v>0</v>
      </c>
      <c r="AF953">
        <v>3600.4167751913092</v>
      </c>
      <c r="AG953">
        <v>1026.6779614329128</v>
      </c>
      <c r="AH953">
        <v>0</v>
      </c>
      <c r="AI953">
        <v>0</v>
      </c>
      <c r="AJ953">
        <v>1026.6779614329128</v>
      </c>
      <c r="AK953">
        <v>6813.4619282748845</v>
      </c>
      <c r="AL953">
        <v>0</v>
      </c>
      <c r="AM953">
        <v>0</v>
      </c>
      <c r="AN953">
        <v>6813.4619282748845</v>
      </c>
      <c r="AO953">
        <v>11440.556664899115</v>
      </c>
      <c r="AP953">
        <v>0</v>
      </c>
      <c r="AQ953">
        <v>0</v>
      </c>
      <c r="AR953">
        <v>11440.556664899115</v>
      </c>
      <c r="AS953">
        <v>708.43354647751073</v>
      </c>
      <c r="AT953">
        <v>60.072809970712953</v>
      </c>
      <c r="AU953">
        <v>238.80008524415564</v>
      </c>
      <c r="AV953">
        <v>409.56065126264252</v>
      </c>
      <c r="AW953">
        <v>49.242881669762681</v>
      </c>
      <c r="AX953">
        <v>1.5661546325037874</v>
      </c>
      <c r="AY953">
        <v>1.5435660036291639</v>
      </c>
      <c r="AZ953">
        <v>46.133161033629747</v>
      </c>
      <c r="BA953">
        <v>172.40923115284821</v>
      </c>
      <c r="BB953">
        <v>14.432446210417895</v>
      </c>
      <c r="BC953">
        <v>30.313000204776888</v>
      </c>
      <c r="BD953">
        <v>127.66378473765302</v>
      </c>
      <c r="BE953">
        <v>657.92550675426833</v>
      </c>
      <c r="BF953">
        <v>101.87588400576269</v>
      </c>
      <c r="BG953">
        <v>512.72434150411084</v>
      </c>
      <c r="BH953">
        <v>43.325281244392919</v>
      </c>
      <c r="BI953">
        <v>281.18930932169218</v>
      </c>
      <c r="BJ953">
        <v>23.114630330287369</v>
      </c>
      <c r="BK953">
        <v>122.26299517380968</v>
      </c>
      <c r="BL953">
        <v>135.81168381759511</v>
      </c>
      <c r="BM953">
        <v>50.743009375943188</v>
      </c>
      <c r="BN953">
        <v>5.8219945355321006</v>
      </c>
      <c r="BO953">
        <v>29.73166529677578</v>
      </c>
      <c r="BP953">
        <v>15.189349543635254</v>
      </c>
      <c r="BQ953">
        <v>90.101428103001965</v>
      </c>
      <c r="BR953">
        <v>7.6174416994639085</v>
      </c>
      <c r="BS953">
        <v>55.62330760815712</v>
      </c>
      <c r="BT953">
        <v>26.860678795380938</v>
      </c>
      <c r="BU953">
        <v>130.3155792249932</v>
      </c>
      <c r="BV953">
        <v>8.2385562855627885</v>
      </c>
      <c r="BW953">
        <v>84.343938586209276</v>
      </c>
      <c r="BX953">
        <v>37.733084353221493</v>
      </c>
      <c r="BY953">
        <v>95.070879747573485</v>
      </c>
      <c r="BZ953">
        <v>55.788461505352885</v>
      </c>
      <c r="CA953">
        <v>12.87183532284727</v>
      </c>
      <c r="CB953">
        <v>26.410582919373226</v>
      </c>
      <c r="CC953">
        <v>998.57724227530503</v>
      </c>
      <c r="CD953">
        <v>586.4695191799326</v>
      </c>
      <c r="CE953">
        <v>171.48922008906874</v>
      </c>
      <c r="CF953">
        <v>240.61850300630576</v>
      </c>
      <c r="CG953">
        <v>1820.3784280185776</v>
      </c>
      <c r="CH953">
        <v>749.65809409322947</v>
      </c>
      <c r="CI953">
        <v>930.45824209776163</v>
      </c>
      <c r="CJ953">
        <v>140.26209182758012</v>
      </c>
    </row>
    <row r="954" spans="1:88" x14ac:dyDescent="0.2">
      <c r="A954" t="s">
        <v>157</v>
      </c>
      <c r="B954">
        <v>2016</v>
      </c>
      <c r="C954" t="s">
        <v>17</v>
      </c>
      <c r="D954" t="s">
        <v>4005</v>
      </c>
      <c r="E954">
        <v>775.87466259954931</v>
      </c>
      <c r="F954">
        <v>251.46378847290831</v>
      </c>
      <c r="G954">
        <v>265.67764360592889</v>
      </c>
      <c r="H954">
        <v>258.73323052071174</v>
      </c>
      <c r="I954">
        <v>4571.3297054095347</v>
      </c>
      <c r="J954">
        <v>2024.625729520048</v>
      </c>
      <c r="K954">
        <v>6595.9554349295777</v>
      </c>
      <c r="L954">
        <v>7371.8300975291259</v>
      </c>
      <c r="M954">
        <v>703.20116553174364</v>
      </c>
      <c r="N954">
        <v>247.82770484655211</v>
      </c>
      <c r="O954">
        <v>261.85430350506419</v>
      </c>
      <c r="P954">
        <v>193.51915718012708</v>
      </c>
      <c r="Q954">
        <v>4010.8377087958793</v>
      </c>
      <c r="R954">
        <v>1776.3858101392123</v>
      </c>
      <c r="S954">
        <v>5787.2235189350959</v>
      </c>
      <c r="T954">
        <v>6490.4246844668396</v>
      </c>
      <c r="U954">
        <v>1229.8989580391026</v>
      </c>
      <c r="V954">
        <v>29.540184640177678</v>
      </c>
      <c r="W954">
        <v>5.5427441667301789</v>
      </c>
      <c r="X954">
        <v>1194.8160292321882</v>
      </c>
      <c r="Y954">
        <v>69.385298944817123</v>
      </c>
      <c r="Z954">
        <v>9.723419497825585</v>
      </c>
      <c r="AA954">
        <v>12.365005022470772</v>
      </c>
      <c r="AB954">
        <v>47.296874424520844</v>
      </c>
      <c r="AC954">
        <v>19356.231361409831</v>
      </c>
      <c r="AD954">
        <v>0</v>
      </c>
      <c r="AE954">
        <v>0</v>
      </c>
      <c r="AF954">
        <v>19356.231361409831</v>
      </c>
      <c r="AG954">
        <v>844.22549398095759</v>
      </c>
      <c r="AH954">
        <v>0</v>
      </c>
      <c r="AI954">
        <v>0</v>
      </c>
      <c r="AJ954">
        <v>844.22549398095759</v>
      </c>
      <c r="AK954">
        <v>1011.8185518875306</v>
      </c>
      <c r="AL954">
        <v>0</v>
      </c>
      <c r="AM954">
        <v>0</v>
      </c>
      <c r="AN954">
        <v>1011.8185518875306</v>
      </c>
      <c r="AO954">
        <v>21212.275407278328</v>
      </c>
      <c r="AP954">
        <v>0</v>
      </c>
      <c r="AQ954">
        <v>0</v>
      </c>
      <c r="AR954">
        <v>21212.275407278328</v>
      </c>
      <c r="AS954">
        <v>1506.9678078104578</v>
      </c>
      <c r="AT954">
        <v>206.50644095364899</v>
      </c>
      <c r="AU954">
        <v>857.67075153229143</v>
      </c>
      <c r="AV954">
        <v>442.7906153245122</v>
      </c>
      <c r="AW954">
        <v>171.87539627116891</v>
      </c>
      <c r="AX954">
        <v>5.3182570285070501</v>
      </c>
      <c r="AY954">
        <v>5.8854447279554085</v>
      </c>
      <c r="AZ954">
        <v>160.67169451470659</v>
      </c>
      <c r="BA954">
        <v>612.12729552946746</v>
      </c>
      <c r="BB954">
        <v>46.233264774443555</v>
      </c>
      <c r="BC954">
        <v>103.7186469454609</v>
      </c>
      <c r="BD954">
        <v>462.17538380956296</v>
      </c>
      <c r="BE954">
        <v>2359.2250700000195</v>
      </c>
      <c r="BF954">
        <v>333.38465392371404</v>
      </c>
      <c r="BG954">
        <v>1917.9697474222232</v>
      </c>
      <c r="BH954">
        <v>107.87066865407641</v>
      </c>
      <c r="BI954">
        <v>687.51687110387559</v>
      </c>
      <c r="BJ954">
        <v>77.069632740491485</v>
      </c>
      <c r="BK954">
        <v>450.27790847301424</v>
      </c>
      <c r="BL954">
        <v>160.16932989037008</v>
      </c>
      <c r="BM954">
        <v>164.58511549221723</v>
      </c>
      <c r="BN954">
        <v>18.796698735001762</v>
      </c>
      <c r="BO954">
        <v>109.7705451632232</v>
      </c>
      <c r="BP954">
        <v>36.017871593992204</v>
      </c>
      <c r="BQ954">
        <v>312.59046671799086</v>
      </c>
      <c r="BR954">
        <v>24.137936686987103</v>
      </c>
      <c r="BS954">
        <v>216.80913867712053</v>
      </c>
      <c r="BT954">
        <v>71.643391353883388</v>
      </c>
      <c r="BU954">
        <v>469.65301267302198</v>
      </c>
      <c r="BV954">
        <v>26.388869587697876</v>
      </c>
      <c r="BW954">
        <v>336.4890927064119</v>
      </c>
      <c r="BX954">
        <v>106.77505037891285</v>
      </c>
      <c r="BY954">
        <v>262.58430080627465</v>
      </c>
      <c r="BZ954">
        <v>171.23863329012192</v>
      </c>
      <c r="CA954">
        <v>49.812679510553195</v>
      </c>
      <c r="CB954">
        <v>41.532988005598845</v>
      </c>
      <c r="CC954">
        <v>2833.0833445273438</v>
      </c>
      <c r="CD954">
        <v>1795.5911678187585</v>
      </c>
      <c r="CE954">
        <v>664.02820196141909</v>
      </c>
      <c r="CF954">
        <v>373.46397474716537</v>
      </c>
      <c r="CG954">
        <v>7269.033287490015</v>
      </c>
      <c r="CH954">
        <v>3075.326301163559</v>
      </c>
      <c r="CI954">
        <v>3592.3425455729948</v>
      </c>
      <c r="CJ954">
        <v>601.36444075347026</v>
      </c>
    </row>
    <row r="955" spans="1:88" x14ac:dyDescent="0.2">
      <c r="A955" t="s">
        <v>157</v>
      </c>
      <c r="B955">
        <v>2016</v>
      </c>
      <c r="C955" t="s">
        <v>18</v>
      </c>
      <c r="D955" t="s">
        <v>4006</v>
      </c>
      <c r="E955">
        <v>815.21639557997457</v>
      </c>
      <c r="F955">
        <v>264.68226639767602</v>
      </c>
      <c r="G955">
        <v>270.86516684626491</v>
      </c>
      <c r="H955">
        <v>279.66896233603262</v>
      </c>
      <c r="I955">
        <v>5566.2881233608505</v>
      </c>
      <c r="J955">
        <v>2841.491840715385</v>
      </c>
      <c r="K955">
        <v>8407.7799640762314</v>
      </c>
      <c r="L955">
        <v>9222.9963596562084</v>
      </c>
      <c r="M955">
        <v>743.55459762718272</v>
      </c>
      <c r="N955">
        <v>261.05697339004752</v>
      </c>
      <c r="O955">
        <v>266.86480339886589</v>
      </c>
      <c r="P955">
        <v>215.6328208382694</v>
      </c>
      <c r="Q955">
        <v>4715.2538970985079</v>
      </c>
      <c r="R955">
        <v>2407.0538891574797</v>
      </c>
      <c r="S955">
        <v>7122.3077862559967</v>
      </c>
      <c r="T955">
        <v>7865.8623838831791</v>
      </c>
      <c r="U955">
        <v>1351.4564767122961</v>
      </c>
      <c r="V955">
        <v>30.916611206470524</v>
      </c>
      <c r="W955">
        <v>5.3059084431564045</v>
      </c>
      <c r="X955">
        <v>1315.2339570626737</v>
      </c>
      <c r="Y955">
        <v>75.94200228314898</v>
      </c>
      <c r="Z955">
        <v>9.571737340494991</v>
      </c>
      <c r="AA955">
        <v>12.978911866847856</v>
      </c>
      <c r="AB955">
        <v>53.391353075806158</v>
      </c>
      <c r="AC955">
        <v>11293.230678564312</v>
      </c>
      <c r="AD955">
        <v>0</v>
      </c>
      <c r="AE955">
        <v>0</v>
      </c>
      <c r="AF955">
        <v>11293.230678564312</v>
      </c>
      <c r="AG955">
        <v>2036.3926910919852</v>
      </c>
      <c r="AH955">
        <v>0</v>
      </c>
      <c r="AI955">
        <v>0</v>
      </c>
      <c r="AJ955">
        <v>2036.3926910919852</v>
      </c>
      <c r="AK955">
        <v>1875.6043713924591</v>
      </c>
      <c r="AL955">
        <v>0</v>
      </c>
      <c r="AM955">
        <v>0</v>
      </c>
      <c r="AN955">
        <v>1875.6043713924591</v>
      </c>
      <c r="AO955">
        <v>15205.227741048728</v>
      </c>
      <c r="AP955">
        <v>0</v>
      </c>
      <c r="AQ955">
        <v>0</v>
      </c>
      <c r="AR955">
        <v>15205.227741048728</v>
      </c>
      <c r="AS955">
        <v>1960.1196714107102</v>
      </c>
      <c r="AT955">
        <v>226.89207065756531</v>
      </c>
      <c r="AU955">
        <v>857.91398966044108</v>
      </c>
      <c r="AV955">
        <v>875.31361109269756</v>
      </c>
      <c r="AW955">
        <v>182.55719485714144</v>
      </c>
      <c r="AX955">
        <v>5.503797223037953</v>
      </c>
      <c r="AY955">
        <v>6.5609793819734659</v>
      </c>
      <c r="AZ955">
        <v>170.4924182521296</v>
      </c>
      <c r="BA955">
        <v>1507.7279383878758</v>
      </c>
      <c r="BB955">
        <v>46.428585269525463</v>
      </c>
      <c r="BC955">
        <v>100.31190300496343</v>
      </c>
      <c r="BD955">
        <v>1360.9874501133961</v>
      </c>
      <c r="BE955">
        <v>2405.378746368579</v>
      </c>
      <c r="BF955">
        <v>353.68329092959107</v>
      </c>
      <c r="BG955">
        <v>1924.0193168847973</v>
      </c>
      <c r="BH955">
        <v>127.67613855418313</v>
      </c>
      <c r="BI955">
        <v>844.26125904138712</v>
      </c>
      <c r="BJ955">
        <v>82.303563509635609</v>
      </c>
      <c r="BK955">
        <v>458.73499692390141</v>
      </c>
      <c r="BL955">
        <v>303.22269860784985</v>
      </c>
      <c r="BM955">
        <v>172.14238422183766</v>
      </c>
      <c r="BN955">
        <v>19.783711507210661</v>
      </c>
      <c r="BO955">
        <v>106.43988580224818</v>
      </c>
      <c r="BP955">
        <v>45.918786912378721</v>
      </c>
      <c r="BQ955">
        <v>322.8304916837356</v>
      </c>
      <c r="BR955">
        <v>25.435767756256595</v>
      </c>
      <c r="BS955">
        <v>209.06409501039684</v>
      </c>
      <c r="BT955">
        <v>88.330628917081398</v>
      </c>
      <c r="BU955">
        <v>477.67051623011923</v>
      </c>
      <c r="BV955">
        <v>28.032799254736005</v>
      </c>
      <c r="BW955">
        <v>323.42551477457778</v>
      </c>
      <c r="BX955">
        <v>126.21220220080583</v>
      </c>
      <c r="BY955">
        <v>253.48177484297798</v>
      </c>
      <c r="BZ955">
        <v>166.56869408020322</v>
      </c>
      <c r="CA955">
        <v>50.509053442374821</v>
      </c>
      <c r="CB955">
        <v>36.404027320398612</v>
      </c>
      <c r="CC955">
        <v>2744.6201088671141</v>
      </c>
      <c r="CD955">
        <v>1746.6320465505971</v>
      </c>
      <c r="CE955">
        <v>673.84557220080831</v>
      </c>
      <c r="CF955">
        <v>324.14249011570979</v>
      </c>
      <c r="CG955">
        <v>7612.6841806562607</v>
      </c>
      <c r="CH955">
        <v>3260.1031561422105</v>
      </c>
      <c r="CI955">
        <v>3661.522774267381</v>
      </c>
      <c r="CJ955">
        <v>691.05825024667092</v>
      </c>
    </row>
    <row r="956" spans="1:88" x14ac:dyDescent="0.2">
      <c r="A956" t="s">
        <v>157</v>
      </c>
      <c r="B956">
        <v>2016</v>
      </c>
      <c r="C956" t="s">
        <v>19</v>
      </c>
      <c r="D956" t="s">
        <v>4007</v>
      </c>
      <c r="E956">
        <v>75.324412022321653</v>
      </c>
      <c r="F956">
        <v>22.19191333194307</v>
      </c>
      <c r="G956">
        <v>36.645827426525393</v>
      </c>
      <c r="H956">
        <v>16.486671263853154</v>
      </c>
      <c r="I956">
        <v>193.22710155502085</v>
      </c>
      <c r="J956">
        <v>396.23925602654913</v>
      </c>
      <c r="K956">
        <v>589.46635758156958</v>
      </c>
      <c r="L956">
        <v>664.79076960389125</v>
      </c>
      <c r="M956">
        <v>68.401287861548411</v>
      </c>
      <c r="N956">
        <v>21.665919828174147</v>
      </c>
      <c r="O956">
        <v>36.067755664549864</v>
      </c>
      <c r="P956">
        <v>10.667612368824347</v>
      </c>
      <c r="Q956">
        <v>161.4316055976675</v>
      </c>
      <c r="R956">
        <v>331.03813484971607</v>
      </c>
      <c r="S956">
        <v>492.4697404473834</v>
      </c>
      <c r="T956">
        <v>560.87102830893184</v>
      </c>
      <c r="U956">
        <v>113.56993189644521</v>
      </c>
      <c r="V956">
        <v>4.0282621888403458</v>
      </c>
      <c r="W956">
        <v>1.2283199015369779</v>
      </c>
      <c r="X956">
        <v>108.31334980606809</v>
      </c>
      <c r="Y956">
        <v>8.2043503313155615</v>
      </c>
      <c r="Z956">
        <v>1.4271374129125964</v>
      </c>
      <c r="AA956">
        <v>1.8367911558293941</v>
      </c>
      <c r="AB956">
        <v>4.9404217625735667</v>
      </c>
      <c r="AC956">
        <v>1471.5134264587582</v>
      </c>
      <c r="AD956">
        <v>0</v>
      </c>
      <c r="AE956">
        <v>0</v>
      </c>
      <c r="AF956">
        <v>1471.5134264587582</v>
      </c>
      <c r="AG956">
        <v>76.594854862619812</v>
      </c>
      <c r="AH956">
        <v>0</v>
      </c>
      <c r="AI956">
        <v>0</v>
      </c>
      <c r="AJ956">
        <v>76.594854862619812</v>
      </c>
      <c r="AK956">
        <v>89.841739040458776</v>
      </c>
      <c r="AL956">
        <v>0</v>
      </c>
      <c r="AM956">
        <v>0</v>
      </c>
      <c r="AN956">
        <v>89.841739040458776</v>
      </c>
      <c r="AO956">
        <v>1637.9500203618361</v>
      </c>
      <c r="AP956">
        <v>0</v>
      </c>
      <c r="AQ956">
        <v>0</v>
      </c>
      <c r="AR956">
        <v>1637.9500203618361</v>
      </c>
      <c r="AS956">
        <v>180.63231468886067</v>
      </c>
      <c r="AT956">
        <v>24.182574292134291</v>
      </c>
      <c r="AU956">
        <v>122.54253071549218</v>
      </c>
      <c r="AV956">
        <v>33.907209681234107</v>
      </c>
      <c r="AW956">
        <v>17.617593584255175</v>
      </c>
      <c r="AX956">
        <v>0.69855768601347612</v>
      </c>
      <c r="AY956">
        <v>0.82434453372300354</v>
      </c>
      <c r="AZ956">
        <v>16.094691364518734</v>
      </c>
      <c r="BA956">
        <v>85.592636262684209</v>
      </c>
      <c r="BB956">
        <v>6.4570460810535142</v>
      </c>
      <c r="BC956">
        <v>14.823171174253588</v>
      </c>
      <c r="BD956">
        <v>64.312419007377059</v>
      </c>
      <c r="BE956">
        <v>329.15068375721114</v>
      </c>
      <c r="BF956">
        <v>36.953211135182954</v>
      </c>
      <c r="BG956">
        <v>283.66623401724303</v>
      </c>
      <c r="BH956">
        <v>8.5312386047835655</v>
      </c>
      <c r="BI956">
        <v>88.884264341256511</v>
      </c>
      <c r="BJ956">
        <v>12.201331300547439</v>
      </c>
      <c r="BK956">
        <v>64.118830918585346</v>
      </c>
      <c r="BL956">
        <v>12.564102122123582</v>
      </c>
      <c r="BM956">
        <v>22.194125005299007</v>
      </c>
      <c r="BN956">
        <v>3.3169877885284631</v>
      </c>
      <c r="BO956">
        <v>15.834863122123011</v>
      </c>
      <c r="BP956">
        <v>3.0422740946475697</v>
      </c>
      <c r="BQ956">
        <v>41.522336054406992</v>
      </c>
      <c r="BR956">
        <v>4.0121864206658824</v>
      </c>
      <c r="BS956">
        <v>31.462403123576422</v>
      </c>
      <c r="BT956">
        <v>6.0477465101647896</v>
      </c>
      <c r="BU956">
        <v>62.690329288330716</v>
      </c>
      <c r="BV956">
        <v>4.1339029659450794</v>
      </c>
      <c r="BW956">
        <v>48.95782250662365</v>
      </c>
      <c r="BX956">
        <v>9.5986038157620222</v>
      </c>
      <c r="BY956">
        <v>40.744520817798644</v>
      </c>
      <c r="BZ956">
        <v>26.260642325332995</v>
      </c>
      <c r="CA956">
        <v>10.107607659121054</v>
      </c>
      <c r="CB956">
        <v>4.3762708333445062</v>
      </c>
      <c r="CC956">
        <v>453.5321995726265</v>
      </c>
      <c r="CD956">
        <v>275.16416567071622</v>
      </c>
      <c r="CE956">
        <v>138.39347349091014</v>
      </c>
      <c r="CF956">
        <v>39.974560410999899</v>
      </c>
      <c r="CG956">
        <v>779.90315706198714</v>
      </c>
      <c r="CH956">
        <v>262.81521314007858</v>
      </c>
      <c r="CI956">
        <v>495.08915563474011</v>
      </c>
      <c r="CJ956">
        <v>21.998788287169276</v>
      </c>
    </row>
    <row r="957" spans="1:88" x14ac:dyDescent="0.2">
      <c r="A957" t="s">
        <v>157</v>
      </c>
      <c r="B957">
        <v>2016</v>
      </c>
      <c r="C957" t="s">
        <v>20</v>
      </c>
      <c r="D957" t="s">
        <v>4008</v>
      </c>
      <c r="E957">
        <v>194.28831852487212</v>
      </c>
      <c r="F957">
        <v>54.45342764652429</v>
      </c>
      <c r="G957">
        <v>91.2470269134445</v>
      </c>
      <c r="H957">
        <v>48.587863964903406</v>
      </c>
      <c r="I957">
        <v>1567.4733211742209</v>
      </c>
      <c r="J957">
        <v>558.00362833746306</v>
      </c>
      <c r="K957">
        <v>2125.4769495116816</v>
      </c>
      <c r="L957">
        <v>2319.7652680365541</v>
      </c>
      <c r="M957">
        <v>173.91386004767588</v>
      </c>
      <c r="N957">
        <v>52.174593835357541</v>
      </c>
      <c r="O957">
        <v>89.966126909421376</v>
      </c>
      <c r="P957">
        <v>31.773139302896645</v>
      </c>
      <c r="Q957">
        <v>1362.129534202269</v>
      </c>
      <c r="R957">
        <v>485.97476500368015</v>
      </c>
      <c r="S957">
        <v>1848.104299205947</v>
      </c>
      <c r="T957">
        <v>2022.0181592536228</v>
      </c>
      <c r="U957">
        <v>338.07781084569444</v>
      </c>
      <c r="V957">
        <v>16.147059310784329</v>
      </c>
      <c r="W957">
        <v>2.3230832824236547</v>
      </c>
      <c r="X957">
        <v>319.60766825248709</v>
      </c>
      <c r="Y957">
        <v>26.824680667841818</v>
      </c>
      <c r="Z957">
        <v>6.2924742563664386</v>
      </c>
      <c r="AA957">
        <v>4.1034326240354426</v>
      </c>
      <c r="AB957">
        <v>16.428773787439955</v>
      </c>
      <c r="AC957">
        <v>3122.6305888085899</v>
      </c>
      <c r="AD957">
        <v>0</v>
      </c>
      <c r="AE957">
        <v>0</v>
      </c>
      <c r="AF957">
        <v>3122.6305888085899</v>
      </c>
      <c r="AG957">
        <v>423.35424960332722</v>
      </c>
      <c r="AH957">
        <v>0</v>
      </c>
      <c r="AI957">
        <v>0</v>
      </c>
      <c r="AJ957">
        <v>423.35424960332722</v>
      </c>
      <c r="AK957">
        <v>380.36452514668633</v>
      </c>
      <c r="AL957">
        <v>0</v>
      </c>
      <c r="AM957">
        <v>0</v>
      </c>
      <c r="AN957">
        <v>380.36452514668633</v>
      </c>
      <c r="AO957">
        <v>3926.3493635585955</v>
      </c>
      <c r="AP957">
        <v>0</v>
      </c>
      <c r="AQ957">
        <v>0</v>
      </c>
      <c r="AR957">
        <v>3926.3493635585955</v>
      </c>
      <c r="AS957">
        <v>620.82395878683087</v>
      </c>
      <c r="AT957">
        <v>79.552586597468164</v>
      </c>
      <c r="AU957">
        <v>362.45528305560907</v>
      </c>
      <c r="AV957">
        <v>178.81608913375248</v>
      </c>
      <c r="AW957">
        <v>54.958139970778731</v>
      </c>
      <c r="AX957">
        <v>2.1646778759292835</v>
      </c>
      <c r="AY957">
        <v>2.7232945329748302</v>
      </c>
      <c r="AZ957">
        <v>50.070167561874726</v>
      </c>
      <c r="BA957">
        <v>205.95612089928304</v>
      </c>
      <c r="BB957">
        <v>27.093129567407427</v>
      </c>
      <c r="BC957">
        <v>49.446246932145606</v>
      </c>
      <c r="BD957">
        <v>129.41674439972957</v>
      </c>
      <c r="BE957">
        <v>721.26462904116579</v>
      </c>
      <c r="BF957">
        <v>123.86289130090498</v>
      </c>
      <c r="BG957">
        <v>562.38646451654506</v>
      </c>
      <c r="BH957">
        <v>35.015273223712953</v>
      </c>
      <c r="BI957">
        <v>196.04415078361751</v>
      </c>
      <c r="BJ957">
        <v>25.648177526137182</v>
      </c>
      <c r="BK957">
        <v>108.02961397468086</v>
      </c>
      <c r="BL957">
        <v>62.366359282799124</v>
      </c>
      <c r="BM957">
        <v>52.93117469632287</v>
      </c>
      <c r="BN957">
        <v>9.4913001494803684</v>
      </c>
      <c r="BO957">
        <v>33.467900581876165</v>
      </c>
      <c r="BP957">
        <v>9.9719739649662991</v>
      </c>
      <c r="BQ957">
        <v>102.3774998863652</v>
      </c>
      <c r="BR957">
        <v>12.515283620178861</v>
      </c>
      <c r="BS957">
        <v>71.731408965263299</v>
      </c>
      <c r="BT957">
        <v>18.130807300923102</v>
      </c>
      <c r="BU957">
        <v>161.21267784693592</v>
      </c>
      <c r="BV957">
        <v>13.116936558161383</v>
      </c>
      <c r="BW957">
        <v>115.32983562226477</v>
      </c>
      <c r="BX957">
        <v>32.765905666510164</v>
      </c>
      <c r="BY957">
        <v>157.33664352448088</v>
      </c>
      <c r="BZ957">
        <v>117.33047359464106</v>
      </c>
      <c r="CA957">
        <v>18.33248037195435</v>
      </c>
      <c r="CB957">
        <v>21.673689557885254</v>
      </c>
      <c r="CC957">
        <v>1669.5215916506288</v>
      </c>
      <c r="CD957">
        <v>1227.2854594914231</v>
      </c>
      <c r="CE957">
        <v>243.77068074108325</v>
      </c>
      <c r="CF957">
        <v>198.46545141811973</v>
      </c>
      <c r="CG957">
        <v>1944.2051122596104</v>
      </c>
      <c r="CH957">
        <v>639.53376974374419</v>
      </c>
      <c r="CI957">
        <v>1238.9363799580442</v>
      </c>
      <c r="CJ957">
        <v>65.734962557825611</v>
      </c>
    </row>
    <row r="958" spans="1:88" x14ac:dyDescent="0.2">
      <c r="A958" t="s">
        <v>157</v>
      </c>
      <c r="B958">
        <v>2016</v>
      </c>
      <c r="C958" t="s">
        <v>21</v>
      </c>
      <c r="D958" t="s">
        <v>4009</v>
      </c>
      <c r="E958">
        <v>44.209438791739927</v>
      </c>
      <c r="F958">
        <v>10.464955176223281</v>
      </c>
      <c r="G958">
        <v>21.252874056248384</v>
      </c>
      <c r="H958">
        <v>12.491609559268195</v>
      </c>
      <c r="I958">
        <v>0</v>
      </c>
      <c r="J958">
        <v>69.642155184931909</v>
      </c>
      <c r="K958">
        <v>69.642155184931909</v>
      </c>
      <c r="L958">
        <v>113.85159397667182</v>
      </c>
      <c r="M958">
        <v>40.382145086614656</v>
      </c>
      <c r="N958">
        <v>10.276038601482128</v>
      </c>
      <c r="O958">
        <v>20.954597768333933</v>
      </c>
      <c r="P958">
        <v>9.1515087167986131</v>
      </c>
      <c r="Q958">
        <v>0</v>
      </c>
      <c r="R958">
        <v>57.908562799127964</v>
      </c>
      <c r="S958">
        <v>57.908562799127964</v>
      </c>
      <c r="T958">
        <v>98.29070788574262</v>
      </c>
      <c r="U958">
        <v>60.603288287510622</v>
      </c>
      <c r="V958">
        <v>1.4720311655993406</v>
      </c>
      <c r="W958">
        <v>0.55839628372110472</v>
      </c>
      <c r="X958">
        <v>58.572860838190259</v>
      </c>
      <c r="Y958">
        <v>3.6654928406059191</v>
      </c>
      <c r="Z958">
        <v>0.51045568993685775</v>
      </c>
      <c r="AA958">
        <v>0.95408181483681997</v>
      </c>
      <c r="AB958">
        <v>2.2009553358322496</v>
      </c>
      <c r="AC958">
        <v>934.6787112298282</v>
      </c>
      <c r="AD958">
        <v>0</v>
      </c>
      <c r="AE958">
        <v>0</v>
      </c>
      <c r="AF958">
        <v>934.6787112298282</v>
      </c>
      <c r="AG958">
        <v>162.36253664847322</v>
      </c>
      <c r="AH958">
        <v>0</v>
      </c>
      <c r="AI958">
        <v>0</v>
      </c>
      <c r="AJ958">
        <v>162.36253664847322</v>
      </c>
      <c r="AK958">
        <v>121.98682061491505</v>
      </c>
      <c r="AL958">
        <v>0</v>
      </c>
      <c r="AM958">
        <v>0</v>
      </c>
      <c r="AN958">
        <v>121.98682061491505</v>
      </c>
      <c r="AO958">
        <v>1219.0280684932156</v>
      </c>
      <c r="AP958">
        <v>0</v>
      </c>
      <c r="AQ958">
        <v>0</v>
      </c>
      <c r="AR958">
        <v>1219.0280684932156</v>
      </c>
      <c r="AS958">
        <v>140.78451394669565</v>
      </c>
      <c r="AT958">
        <v>9.8440814938673036</v>
      </c>
      <c r="AU958">
        <v>68.081213536240199</v>
      </c>
      <c r="AV958">
        <v>62.859218916588013</v>
      </c>
      <c r="AW958">
        <v>8.1454214853560494</v>
      </c>
      <c r="AX958">
        <v>0.26607163278057472</v>
      </c>
      <c r="AY958">
        <v>0.56395230475069769</v>
      </c>
      <c r="AZ958">
        <v>7.3153975478247837</v>
      </c>
      <c r="BA958">
        <v>39.496648834940096</v>
      </c>
      <c r="BB958">
        <v>2.3478546856281084</v>
      </c>
      <c r="BC958">
        <v>8.2418495516345178</v>
      </c>
      <c r="BD958">
        <v>28.906944597677409</v>
      </c>
      <c r="BE958">
        <v>150.29245605361669</v>
      </c>
      <c r="BF958">
        <v>16.605987086514865</v>
      </c>
      <c r="BG958">
        <v>127.59757472600072</v>
      </c>
      <c r="BH958">
        <v>6.0888942411007889</v>
      </c>
      <c r="BI958">
        <v>45.878850481427406</v>
      </c>
      <c r="BJ958">
        <v>3.6712726178948074</v>
      </c>
      <c r="BK958">
        <v>20.945231742273439</v>
      </c>
      <c r="BL958">
        <v>21.2623461212591</v>
      </c>
      <c r="BM958">
        <v>11.525164960985128</v>
      </c>
      <c r="BN958">
        <v>0.97255752967847608</v>
      </c>
      <c r="BO958">
        <v>7.6233247615479112</v>
      </c>
      <c r="BP958">
        <v>2.9292826697587122</v>
      </c>
      <c r="BQ958">
        <v>23.87414074546901</v>
      </c>
      <c r="BR958">
        <v>1.2616549333452447</v>
      </c>
      <c r="BS958">
        <v>17.693253766028732</v>
      </c>
      <c r="BT958">
        <v>4.9192320460951047</v>
      </c>
      <c r="BU958">
        <v>37.310768153243806</v>
      </c>
      <c r="BV958">
        <v>1.355545058629982</v>
      </c>
      <c r="BW958">
        <v>29.290183661011234</v>
      </c>
      <c r="BX958">
        <v>6.6650394336027032</v>
      </c>
      <c r="BY958">
        <v>16.195036821549216</v>
      </c>
      <c r="BZ958">
        <v>8.9898402858357755</v>
      </c>
      <c r="CA958">
        <v>5.2790025073868643</v>
      </c>
      <c r="CB958">
        <v>1.9261940283265258</v>
      </c>
      <c r="CC958">
        <v>182.62202187773428</v>
      </c>
      <c r="CD958">
        <v>94.270673154732435</v>
      </c>
      <c r="CE958">
        <v>71.066980885621945</v>
      </c>
      <c r="CF958">
        <v>17.284367837379918</v>
      </c>
      <c r="CG958">
        <v>437.43216218148893</v>
      </c>
      <c r="CH958">
        <v>126.89511499184752</v>
      </c>
      <c r="CI958">
        <v>289.17976487453046</v>
      </c>
      <c r="CJ958">
        <v>21.357282315109451</v>
      </c>
    </row>
    <row r="959" spans="1:88" x14ac:dyDescent="0.2">
      <c r="A959" t="s">
        <v>157</v>
      </c>
      <c r="B959">
        <v>2016</v>
      </c>
      <c r="C959" t="s">
        <v>22</v>
      </c>
      <c r="D959" t="s">
        <v>4010</v>
      </c>
      <c r="E959">
        <v>4350.0459777387205</v>
      </c>
      <c r="F959">
        <v>4093.9205754339359</v>
      </c>
      <c r="G959">
        <v>123.9535960475653</v>
      </c>
      <c r="H959">
        <v>132.17180625721039</v>
      </c>
      <c r="I959">
        <v>1767.9271393628701</v>
      </c>
      <c r="J959">
        <v>1512.4260875247742</v>
      </c>
      <c r="K959">
        <v>3280.3532268876402</v>
      </c>
      <c r="L959">
        <v>7630.3992046263611</v>
      </c>
      <c r="M959">
        <v>4094.2733044524198</v>
      </c>
      <c r="N959">
        <v>3921.6762086885169</v>
      </c>
      <c r="O959">
        <v>122.28179817843281</v>
      </c>
      <c r="P959">
        <v>50.31529758546624</v>
      </c>
      <c r="Q959">
        <v>1689.6345693133401</v>
      </c>
      <c r="R959">
        <v>1445.4504975277434</v>
      </c>
      <c r="S959">
        <v>3135.0850668410794</v>
      </c>
      <c r="T959">
        <v>7229.3583712934997</v>
      </c>
      <c r="U959">
        <v>3027.434183239533</v>
      </c>
      <c r="V959">
        <v>1134.282241926169</v>
      </c>
      <c r="W959">
        <v>3.8177135408731608</v>
      </c>
      <c r="X959">
        <v>1889.334227772493</v>
      </c>
      <c r="Y959">
        <v>538.06654939393547</v>
      </c>
      <c r="Z959">
        <v>482.84332448749421</v>
      </c>
      <c r="AA959">
        <v>5.2897819819176641</v>
      </c>
      <c r="AB959">
        <v>49.933442924524037</v>
      </c>
      <c r="AC959">
        <v>5936.8771412690603</v>
      </c>
      <c r="AD959">
        <v>0</v>
      </c>
      <c r="AE959">
        <v>0</v>
      </c>
      <c r="AF959">
        <v>5936.8771412690603</v>
      </c>
      <c r="AG959">
        <v>87.995730561016288</v>
      </c>
      <c r="AH959">
        <v>0</v>
      </c>
      <c r="AI959">
        <v>0</v>
      </c>
      <c r="AJ959">
        <v>87.995730561016288</v>
      </c>
      <c r="AK959">
        <v>13724.359995122741</v>
      </c>
      <c r="AL959">
        <v>0</v>
      </c>
      <c r="AM959">
        <v>0</v>
      </c>
      <c r="AN959">
        <v>13724.359995122741</v>
      </c>
      <c r="AO959">
        <v>19749.232866952763</v>
      </c>
      <c r="AP959">
        <v>0</v>
      </c>
      <c r="AQ959">
        <v>0</v>
      </c>
      <c r="AR959">
        <v>19749.232866952763</v>
      </c>
      <c r="AS959">
        <v>4791.5147604311014</v>
      </c>
      <c r="AT959">
        <v>3744.7356706080382</v>
      </c>
      <c r="AU959">
        <v>632.5722952564829</v>
      </c>
      <c r="AV959">
        <v>414.20679456658837</v>
      </c>
      <c r="AW959">
        <v>336.09982797442223</v>
      </c>
      <c r="AX959">
        <v>187.26917531676867</v>
      </c>
      <c r="AY959">
        <v>4.2520811215755652</v>
      </c>
      <c r="AZ959">
        <v>144.57857153607782</v>
      </c>
      <c r="BA959">
        <v>2708.0876597130969</v>
      </c>
      <c r="BB959">
        <v>1918.7001892410378</v>
      </c>
      <c r="BC959">
        <v>89.432502920594473</v>
      </c>
      <c r="BD959">
        <v>699.95496755145712</v>
      </c>
      <c r="BE959">
        <v>8653.5549067909724</v>
      </c>
      <c r="BF959">
        <v>7580.7882059246131</v>
      </c>
      <c r="BG959">
        <v>772.61014377149718</v>
      </c>
      <c r="BH959">
        <v>300.15655709483252</v>
      </c>
      <c r="BI959">
        <v>1828.9234909131021</v>
      </c>
      <c r="BJ959">
        <v>1538.1203064880285</v>
      </c>
      <c r="BK959">
        <v>157.21888608866169</v>
      </c>
      <c r="BL959">
        <v>133.58429833640179</v>
      </c>
      <c r="BM959">
        <v>612.31897769459454</v>
      </c>
      <c r="BN959">
        <v>508.39439150149337</v>
      </c>
      <c r="BO959">
        <v>47.699941484042469</v>
      </c>
      <c r="BP959">
        <v>56.224644709058268</v>
      </c>
      <c r="BQ959">
        <v>922.97894104645752</v>
      </c>
      <c r="BR959">
        <v>736.18163405510995</v>
      </c>
      <c r="BS959">
        <v>104.06311716369407</v>
      </c>
      <c r="BT959">
        <v>82.734189827658057</v>
      </c>
      <c r="BU959">
        <v>1019.5789559252572</v>
      </c>
      <c r="BV959">
        <v>746.17893046228721</v>
      </c>
      <c r="BW959">
        <v>168.3134806492038</v>
      </c>
      <c r="BX959">
        <v>105.0865448137659</v>
      </c>
      <c r="BY959">
        <v>10082.778897814442</v>
      </c>
      <c r="BZ959">
        <v>9628.2859464434878</v>
      </c>
      <c r="CA959">
        <v>26.155078002827139</v>
      </c>
      <c r="CB959">
        <v>428.33787336805585</v>
      </c>
      <c r="CC959">
        <v>105473.53958711721</v>
      </c>
      <c r="CD959">
        <v>100805.50878984499</v>
      </c>
      <c r="CE959">
        <v>351.455166695017</v>
      </c>
      <c r="CF959">
        <v>4316.5756305768946</v>
      </c>
      <c r="CG959">
        <v>39189.15595913658</v>
      </c>
      <c r="CH959">
        <v>37016.741074147656</v>
      </c>
      <c r="CI959">
        <v>1683.948967371877</v>
      </c>
      <c r="CJ959">
        <v>488.46591761701103</v>
      </c>
    </row>
    <row r="960" spans="1:88" x14ac:dyDescent="0.2">
      <c r="A960" t="s">
        <v>157</v>
      </c>
      <c r="B960">
        <v>2016</v>
      </c>
      <c r="C960" t="s">
        <v>78</v>
      </c>
      <c r="D960" t="s">
        <v>4011</v>
      </c>
      <c r="E960">
        <v>149.84984420847542</v>
      </c>
      <c r="F960">
        <v>23.746040852846683</v>
      </c>
      <c r="G960">
        <v>20.97583683879278</v>
      </c>
      <c r="H960">
        <v>105.12796651683533</v>
      </c>
      <c r="I960">
        <v>0</v>
      </c>
      <c r="J960">
        <v>4.9580641536694954E-3</v>
      </c>
      <c r="K960">
        <v>4.9580641536694954E-3</v>
      </c>
      <c r="L960">
        <v>149.85480227262906</v>
      </c>
      <c r="M960">
        <v>54.422681070737255</v>
      </c>
      <c r="N960">
        <v>22.808338705122427</v>
      </c>
      <c r="O960">
        <v>20.683864770348919</v>
      </c>
      <c r="P960">
        <v>10.93047759526581</v>
      </c>
      <c r="Q960">
        <v>0</v>
      </c>
      <c r="R960">
        <v>4.3323658291066691E-3</v>
      </c>
      <c r="S960">
        <v>4.3323658291066691E-3</v>
      </c>
      <c r="T960">
        <v>54.427013436566355</v>
      </c>
      <c r="U960">
        <v>3103.6330777097132</v>
      </c>
      <c r="V960">
        <v>6.9707216522570254</v>
      </c>
      <c r="W960">
        <v>0.48164683882202836</v>
      </c>
      <c r="X960">
        <v>3096.1807092186364</v>
      </c>
      <c r="Y960">
        <v>25.298034128465439</v>
      </c>
      <c r="Z960">
        <v>2.5618594175095493</v>
      </c>
      <c r="AA960">
        <v>0.93936542776268883</v>
      </c>
      <c r="AB960">
        <v>21.796809283193344</v>
      </c>
      <c r="AC960">
        <v>10090.903524059542</v>
      </c>
      <c r="AD960">
        <v>0</v>
      </c>
      <c r="AE960">
        <v>0</v>
      </c>
      <c r="AF960">
        <v>10090.903524059542</v>
      </c>
      <c r="AG960">
        <v>29.700795979187298</v>
      </c>
      <c r="AH960">
        <v>0</v>
      </c>
      <c r="AI960">
        <v>0</v>
      </c>
      <c r="AJ960">
        <v>29.700795979187298</v>
      </c>
      <c r="AK960">
        <v>175.86470980823577</v>
      </c>
      <c r="AL960">
        <v>0</v>
      </c>
      <c r="AM960">
        <v>0</v>
      </c>
      <c r="AN960">
        <v>175.86470980823577</v>
      </c>
      <c r="AO960">
        <v>10296.469029847056</v>
      </c>
      <c r="AP960">
        <v>0</v>
      </c>
      <c r="AQ960">
        <v>0</v>
      </c>
      <c r="AR960">
        <v>10296.469029847056</v>
      </c>
      <c r="AS960">
        <v>135.99639123968507</v>
      </c>
      <c r="AT960">
        <v>34.243511695095876</v>
      </c>
      <c r="AU960">
        <v>71.457639083725283</v>
      </c>
      <c r="AV960">
        <v>30.295240460864001</v>
      </c>
      <c r="AW960">
        <v>91.763594285367489</v>
      </c>
      <c r="AX960">
        <v>1.0359889436046825</v>
      </c>
      <c r="AY960">
        <v>1.125502916318224</v>
      </c>
      <c r="AZ960">
        <v>89.602102425444485</v>
      </c>
      <c r="BA960">
        <v>116.35830456865942</v>
      </c>
      <c r="BB960">
        <v>11.321475979992574</v>
      </c>
      <c r="BC960">
        <v>9.4983102054375301</v>
      </c>
      <c r="BD960">
        <v>95.538518383229714</v>
      </c>
      <c r="BE960">
        <v>164.35010106944827</v>
      </c>
      <c r="BF960">
        <v>47.594834061748557</v>
      </c>
      <c r="BG960">
        <v>96.638893100580745</v>
      </c>
      <c r="BH960">
        <v>20.116373907118689</v>
      </c>
      <c r="BI960">
        <v>29.277834250217936</v>
      </c>
      <c r="BJ960">
        <v>9.833143993666777</v>
      </c>
      <c r="BK960">
        <v>13.055596386046831</v>
      </c>
      <c r="BL960">
        <v>6.3890938705042881</v>
      </c>
      <c r="BM960">
        <v>12.202507904025559</v>
      </c>
      <c r="BN960">
        <v>3.4659010079197414</v>
      </c>
      <c r="BO960">
        <v>5.5611263221804901</v>
      </c>
      <c r="BP960">
        <v>3.1754805739252681</v>
      </c>
      <c r="BQ960">
        <v>26.900029608457636</v>
      </c>
      <c r="BR960">
        <v>4.7594189597588459</v>
      </c>
      <c r="BS960">
        <v>15.226186558045068</v>
      </c>
      <c r="BT960">
        <v>6.9144240906537009</v>
      </c>
      <c r="BU960">
        <v>40.270082820141809</v>
      </c>
      <c r="BV960">
        <v>4.9045720551646328</v>
      </c>
      <c r="BW960">
        <v>26.472126250257809</v>
      </c>
      <c r="BX960">
        <v>8.8933845147194095</v>
      </c>
      <c r="BY960">
        <v>67.085329132129829</v>
      </c>
      <c r="BZ960">
        <v>51.588622302896823</v>
      </c>
      <c r="CA960">
        <v>4.5106634308393989</v>
      </c>
      <c r="CB960">
        <v>10.986043398393424</v>
      </c>
      <c r="CC960">
        <v>638.59783249117572</v>
      </c>
      <c r="CD960">
        <v>540.18594701001189</v>
      </c>
      <c r="CE960">
        <v>60.124629973731992</v>
      </c>
      <c r="CF960">
        <v>38.287255507434828</v>
      </c>
      <c r="CG960">
        <v>546.75286431731308</v>
      </c>
      <c r="CH960">
        <v>239.65254191210428</v>
      </c>
      <c r="CI960">
        <v>286.1448496538053</v>
      </c>
      <c r="CJ960">
        <v>20.955472751403217</v>
      </c>
    </row>
    <row r="961" spans="1:88" x14ac:dyDescent="0.2">
      <c r="A961" t="s">
        <v>157</v>
      </c>
      <c r="B961">
        <v>2016</v>
      </c>
      <c r="C961" t="s">
        <v>23</v>
      </c>
      <c r="D961" t="s">
        <v>4012</v>
      </c>
      <c r="E961">
        <v>4279.6561239060666</v>
      </c>
      <c r="F961">
        <v>1147.425882478713</v>
      </c>
      <c r="G961">
        <v>1900.6504996204508</v>
      </c>
      <c r="H961">
        <v>1231.5797418069083</v>
      </c>
      <c r="I961">
        <v>0</v>
      </c>
      <c r="J961">
        <v>0</v>
      </c>
      <c r="K961">
        <v>0</v>
      </c>
      <c r="L961">
        <v>4279.6561239060666</v>
      </c>
      <c r="M961">
        <v>4010.6305106301052</v>
      </c>
      <c r="N961">
        <v>1125.5402442868897</v>
      </c>
      <c r="O961">
        <v>1874.8892828616081</v>
      </c>
      <c r="P961">
        <v>1010.2009834816125</v>
      </c>
      <c r="Q961">
        <v>0</v>
      </c>
      <c r="R961">
        <v>0</v>
      </c>
      <c r="S961">
        <v>0</v>
      </c>
      <c r="T961">
        <v>4010.6305106301052</v>
      </c>
      <c r="U961">
        <v>4627.1790047917466</v>
      </c>
      <c r="V961">
        <v>160.69841635480054</v>
      </c>
      <c r="W961">
        <v>59.784534105670602</v>
      </c>
      <c r="X961">
        <v>4406.6960543312725</v>
      </c>
      <c r="Y961">
        <v>375.48645524846137</v>
      </c>
      <c r="Z961">
        <v>59.960328130725351</v>
      </c>
      <c r="AA961">
        <v>81.431555054379245</v>
      </c>
      <c r="AB961">
        <v>234.09457206335668</v>
      </c>
      <c r="AC961">
        <v>37790.501332003689</v>
      </c>
      <c r="AD961">
        <v>0</v>
      </c>
      <c r="AE961">
        <v>0</v>
      </c>
      <c r="AF961">
        <v>37790.501332003689</v>
      </c>
      <c r="AG961">
        <v>819.92255624568361</v>
      </c>
      <c r="AH961">
        <v>0</v>
      </c>
      <c r="AI961">
        <v>0</v>
      </c>
      <c r="AJ961">
        <v>819.92255624568361</v>
      </c>
      <c r="AK961">
        <v>2821.774788606102</v>
      </c>
      <c r="AL961">
        <v>0</v>
      </c>
      <c r="AM961">
        <v>0</v>
      </c>
      <c r="AN961">
        <v>2821.774788606102</v>
      </c>
      <c r="AO961">
        <v>41432.198676855543</v>
      </c>
      <c r="AP961">
        <v>0</v>
      </c>
      <c r="AQ961">
        <v>0</v>
      </c>
      <c r="AR961">
        <v>41432.198676855543</v>
      </c>
      <c r="AS961">
        <v>10836.83022731454</v>
      </c>
      <c r="AT961">
        <v>1072.6935353301908</v>
      </c>
      <c r="AU961">
        <v>9314.782443553946</v>
      </c>
      <c r="AV961">
        <v>449.35424843039334</v>
      </c>
      <c r="AW961">
        <v>955.31707700882123</v>
      </c>
      <c r="AX961">
        <v>28.586345876418367</v>
      </c>
      <c r="AY961">
        <v>40.575612062258969</v>
      </c>
      <c r="AZ961">
        <v>886.15511907014502</v>
      </c>
      <c r="BA961">
        <v>16858.127106084026</v>
      </c>
      <c r="BB961">
        <v>261.16623665430677</v>
      </c>
      <c r="BC961">
        <v>1033.145784316084</v>
      </c>
      <c r="BD961">
        <v>15563.815085113571</v>
      </c>
      <c r="BE961">
        <v>12509.631509928253</v>
      </c>
      <c r="BF961">
        <v>2286.5501059586395</v>
      </c>
      <c r="BG961">
        <v>9871.5682751046152</v>
      </c>
      <c r="BH961">
        <v>351.51312886497817</v>
      </c>
      <c r="BI961">
        <v>1618.9890532018285</v>
      </c>
      <c r="BJ961">
        <v>447.04602510802039</v>
      </c>
      <c r="BK961">
        <v>778.29917254092572</v>
      </c>
      <c r="BL961">
        <v>393.6438555528805</v>
      </c>
      <c r="BM961">
        <v>1076.377386333605</v>
      </c>
      <c r="BN961">
        <v>96.898345435923019</v>
      </c>
      <c r="BO961">
        <v>668.43731671900309</v>
      </c>
      <c r="BP961">
        <v>311.04172417867954</v>
      </c>
      <c r="BQ961">
        <v>2803.2446074557279</v>
      </c>
      <c r="BR961">
        <v>125.37995751495804</v>
      </c>
      <c r="BS961">
        <v>1564.6470480462413</v>
      </c>
      <c r="BT961">
        <v>1113.2176018945286</v>
      </c>
      <c r="BU961">
        <v>4908.8124602615017</v>
      </c>
      <c r="BV961">
        <v>133.93144718634673</v>
      </c>
      <c r="BW961">
        <v>2611.9715429127</v>
      </c>
      <c r="BX961">
        <v>2162.9094701624535</v>
      </c>
      <c r="BY961">
        <v>1502.9127288442432</v>
      </c>
      <c r="BZ961">
        <v>889.21935185086556</v>
      </c>
      <c r="CA961">
        <v>486.20912355060563</v>
      </c>
      <c r="CB961">
        <v>127.48425344276808</v>
      </c>
      <c r="CC961">
        <v>16911.568195229043</v>
      </c>
      <c r="CD961">
        <v>9301.157361393969</v>
      </c>
      <c r="CE961">
        <v>6452.1988386358935</v>
      </c>
      <c r="CF961">
        <v>1158.211995199144</v>
      </c>
      <c r="CG961">
        <v>40051.880560001809</v>
      </c>
      <c r="CH961">
        <v>13686.917649755087</v>
      </c>
      <c r="CI961">
        <v>25964.149408008147</v>
      </c>
      <c r="CJ961">
        <v>400.81350223862103</v>
      </c>
    </row>
    <row r="962" spans="1:88" x14ac:dyDescent="0.2">
      <c r="A962" t="s">
        <v>157</v>
      </c>
      <c r="B962">
        <v>2016</v>
      </c>
      <c r="C962" t="s">
        <v>24</v>
      </c>
      <c r="D962" t="s">
        <v>4013</v>
      </c>
      <c r="E962">
        <v>3183.9766217373253</v>
      </c>
      <c r="F962">
        <v>545.9941029402205</v>
      </c>
      <c r="G962">
        <v>1719.1220144766794</v>
      </c>
      <c r="H962">
        <v>918.86050432041566</v>
      </c>
      <c r="I962">
        <v>0</v>
      </c>
      <c r="J962">
        <v>0</v>
      </c>
      <c r="K962">
        <v>0</v>
      </c>
      <c r="L962">
        <v>3183.9766217373253</v>
      </c>
      <c r="M962">
        <v>2528.4558331356366</v>
      </c>
      <c r="N962">
        <v>533.62893102049293</v>
      </c>
      <c r="O962">
        <v>1696.217597550778</v>
      </c>
      <c r="P962">
        <v>298.60930456436131</v>
      </c>
      <c r="Q962">
        <v>0</v>
      </c>
      <c r="R962">
        <v>0</v>
      </c>
      <c r="S962">
        <v>0</v>
      </c>
      <c r="T962">
        <v>2528.4558331356366</v>
      </c>
      <c r="U962">
        <v>8185.4669994387314</v>
      </c>
      <c r="V962">
        <v>133.98330429313478</v>
      </c>
      <c r="W962">
        <v>37.223121699544485</v>
      </c>
      <c r="X962">
        <v>8014.2605734460503</v>
      </c>
      <c r="Y962">
        <v>661.80807319540349</v>
      </c>
      <c r="Z962">
        <v>30.253655410740322</v>
      </c>
      <c r="AA962">
        <v>73.737714373882</v>
      </c>
      <c r="AB962">
        <v>557.8167034107812</v>
      </c>
      <c r="AC962">
        <v>250044.67296392086</v>
      </c>
      <c r="AD962">
        <v>0</v>
      </c>
      <c r="AE962">
        <v>0</v>
      </c>
      <c r="AF962">
        <v>250044.67296392086</v>
      </c>
      <c r="AG962">
        <v>1322.438827210849</v>
      </c>
      <c r="AH962">
        <v>0</v>
      </c>
      <c r="AI962">
        <v>0</v>
      </c>
      <c r="AJ962">
        <v>1322.438827210849</v>
      </c>
      <c r="AK962">
        <v>2305.3887723315006</v>
      </c>
      <c r="AL962">
        <v>0</v>
      </c>
      <c r="AM962">
        <v>0</v>
      </c>
      <c r="AN962">
        <v>2305.3887723315006</v>
      </c>
      <c r="AO962">
        <v>253672.5005634632</v>
      </c>
      <c r="AP962">
        <v>0</v>
      </c>
      <c r="AQ962">
        <v>0</v>
      </c>
      <c r="AR962">
        <v>253672.5005634632</v>
      </c>
      <c r="AS962">
        <v>7315.7741297496432</v>
      </c>
      <c r="AT962">
        <v>1335.3719592575467</v>
      </c>
      <c r="AU962">
        <v>5391.1689206134888</v>
      </c>
      <c r="AV962">
        <v>589.23324987860417</v>
      </c>
      <c r="AW962">
        <v>2164.4518641848672</v>
      </c>
      <c r="AX962">
        <v>16.317902198914368</v>
      </c>
      <c r="AY962">
        <v>72.483596516213467</v>
      </c>
      <c r="AZ962">
        <v>2075.6503654697422</v>
      </c>
      <c r="BA962">
        <v>6534.2948434651353</v>
      </c>
      <c r="BB962">
        <v>191.13261357223621</v>
      </c>
      <c r="BC962">
        <v>715.30025089615538</v>
      </c>
      <c r="BD962">
        <v>5627.8619789967452</v>
      </c>
      <c r="BE962">
        <v>11496.870764382187</v>
      </c>
      <c r="BF962">
        <v>820.06906865342512</v>
      </c>
      <c r="BG962">
        <v>9933.5996972517041</v>
      </c>
      <c r="BH962">
        <v>743.20199847702827</v>
      </c>
      <c r="BI962">
        <v>2356.7315463118084</v>
      </c>
      <c r="BJ962">
        <v>184.43065201206139</v>
      </c>
      <c r="BK962">
        <v>1898.4678755297837</v>
      </c>
      <c r="BL962">
        <v>273.83301876996438</v>
      </c>
      <c r="BM962">
        <v>794.54824313571726</v>
      </c>
      <c r="BN962">
        <v>84.350574112882256</v>
      </c>
      <c r="BO962">
        <v>595.66278898667042</v>
      </c>
      <c r="BP962">
        <v>114.53488003616329</v>
      </c>
      <c r="BQ962">
        <v>1935.48835889165</v>
      </c>
      <c r="BR962">
        <v>98.221158805899506</v>
      </c>
      <c r="BS962">
        <v>1513.7827926878883</v>
      </c>
      <c r="BT962">
        <v>323.48440739786184</v>
      </c>
      <c r="BU962">
        <v>3097.4275165355702</v>
      </c>
      <c r="BV962">
        <v>101.11450648912104</v>
      </c>
      <c r="BW962">
        <v>2571.7799606852159</v>
      </c>
      <c r="BX962">
        <v>424.53304936123175</v>
      </c>
      <c r="BY962">
        <v>1089.447061891585</v>
      </c>
      <c r="BZ962">
        <v>538.43946753486159</v>
      </c>
      <c r="CA962">
        <v>350.71797410283881</v>
      </c>
      <c r="CB962">
        <v>200.28962025388114</v>
      </c>
      <c r="CC962">
        <v>12161.683852329799</v>
      </c>
      <c r="CD962">
        <v>5656.6792408985148</v>
      </c>
      <c r="CE962">
        <v>4684.7620545254249</v>
      </c>
      <c r="CF962">
        <v>1820.2425569058689</v>
      </c>
      <c r="CG962">
        <v>30746.720884926875</v>
      </c>
      <c r="CH962">
        <v>6980.4850601700145</v>
      </c>
      <c r="CI962">
        <v>23378.933575273324</v>
      </c>
      <c r="CJ962">
        <v>387.30224948353089</v>
      </c>
    </row>
    <row r="963" spans="1:88" x14ac:dyDescent="0.2">
      <c r="A963" t="s">
        <v>157</v>
      </c>
      <c r="B963">
        <v>2016</v>
      </c>
      <c r="C963" t="s">
        <v>25</v>
      </c>
      <c r="D963" t="s">
        <v>4014</v>
      </c>
      <c r="E963">
        <v>627.79079513727822</v>
      </c>
      <c r="F963">
        <v>95.9064552114869</v>
      </c>
      <c r="G963">
        <v>456.56081218707089</v>
      </c>
      <c r="H963">
        <v>75.323527738719946</v>
      </c>
      <c r="I963">
        <v>0</v>
      </c>
      <c r="J963">
        <v>0</v>
      </c>
      <c r="K963">
        <v>0</v>
      </c>
      <c r="L963">
        <v>627.79079513727822</v>
      </c>
      <c r="M963">
        <v>579.51869680191669</v>
      </c>
      <c r="N963">
        <v>94.493141340491249</v>
      </c>
      <c r="O963">
        <v>442.26365099908799</v>
      </c>
      <c r="P963">
        <v>42.761904462336453</v>
      </c>
      <c r="Q963">
        <v>0</v>
      </c>
      <c r="R963">
        <v>0</v>
      </c>
      <c r="S963">
        <v>0</v>
      </c>
      <c r="T963">
        <v>579.51869680191669</v>
      </c>
      <c r="U963">
        <v>612.55256203724684</v>
      </c>
      <c r="V963">
        <v>12.77180593252579</v>
      </c>
      <c r="W963">
        <v>73.668792287483924</v>
      </c>
      <c r="X963">
        <v>526.11196381723789</v>
      </c>
      <c r="Y963">
        <v>73.166678991403131</v>
      </c>
      <c r="Z963">
        <v>3.6712037673909763</v>
      </c>
      <c r="AA963">
        <v>41.796783157032692</v>
      </c>
      <c r="AB963">
        <v>27.698692066979458</v>
      </c>
      <c r="AC963">
        <v>10756.822442238094</v>
      </c>
      <c r="AD963">
        <v>0</v>
      </c>
      <c r="AE963">
        <v>0</v>
      </c>
      <c r="AF963">
        <v>10756.822442238094</v>
      </c>
      <c r="AG963">
        <v>111.21283421449722</v>
      </c>
      <c r="AH963">
        <v>0</v>
      </c>
      <c r="AI963">
        <v>0</v>
      </c>
      <c r="AJ963">
        <v>111.21283421449722</v>
      </c>
      <c r="AK963">
        <v>286.20331455439037</v>
      </c>
      <c r="AL963">
        <v>0</v>
      </c>
      <c r="AM963">
        <v>0</v>
      </c>
      <c r="AN963">
        <v>286.20331455439037</v>
      </c>
      <c r="AO963">
        <v>11154.238591006979</v>
      </c>
      <c r="AP963">
        <v>0</v>
      </c>
      <c r="AQ963">
        <v>0</v>
      </c>
      <c r="AR963">
        <v>11154.238591006979</v>
      </c>
      <c r="AS963">
        <v>1935.1857251634965</v>
      </c>
      <c r="AT963">
        <v>107.59029864392473</v>
      </c>
      <c r="AU963">
        <v>1771.382341303025</v>
      </c>
      <c r="AV963">
        <v>56.213085216546354</v>
      </c>
      <c r="AW963">
        <v>116.20237806997052</v>
      </c>
      <c r="AX963">
        <v>2.6752410211911712</v>
      </c>
      <c r="AY963">
        <v>15.408157689088203</v>
      </c>
      <c r="AZ963">
        <v>98.118979359691181</v>
      </c>
      <c r="BA963">
        <v>1466.0901246406588</v>
      </c>
      <c r="BB963">
        <v>19.349789277903739</v>
      </c>
      <c r="BC963">
        <v>155.06222832543077</v>
      </c>
      <c r="BD963">
        <v>1291.6781070373318</v>
      </c>
      <c r="BE963">
        <v>4165.4479774262973</v>
      </c>
      <c r="BF963">
        <v>112.73408831324724</v>
      </c>
      <c r="BG963">
        <v>4010.8963584896123</v>
      </c>
      <c r="BH963">
        <v>41.81753062342208</v>
      </c>
      <c r="BI963">
        <v>180.54315081314283</v>
      </c>
      <c r="BJ963">
        <v>19.087982477408513</v>
      </c>
      <c r="BK963">
        <v>128.60589593334319</v>
      </c>
      <c r="BL963">
        <v>32.849272402390987</v>
      </c>
      <c r="BM963">
        <v>193.70282331653857</v>
      </c>
      <c r="BN963">
        <v>8.5936414126518432</v>
      </c>
      <c r="BO963">
        <v>149.62411981487517</v>
      </c>
      <c r="BP963">
        <v>35.485062089011002</v>
      </c>
      <c r="BQ963">
        <v>527.9293853490874</v>
      </c>
      <c r="BR963">
        <v>10.252559365938072</v>
      </c>
      <c r="BS963">
        <v>469.86166379779314</v>
      </c>
      <c r="BT963">
        <v>47.815162185356783</v>
      </c>
      <c r="BU963">
        <v>913.5776716228454</v>
      </c>
      <c r="BV963">
        <v>10.502708841498041</v>
      </c>
      <c r="BW963">
        <v>847.31201062361481</v>
      </c>
      <c r="BX963">
        <v>55.762952157733018</v>
      </c>
      <c r="BY963">
        <v>684.85449812119953</v>
      </c>
      <c r="BZ963">
        <v>64.934832382098762</v>
      </c>
      <c r="CA963">
        <v>602.77076279245728</v>
      </c>
      <c r="CB963">
        <v>17.148902946642057</v>
      </c>
      <c r="CC963">
        <v>9490.6420313283961</v>
      </c>
      <c r="CD963">
        <v>681.53563823037643</v>
      </c>
      <c r="CE963">
        <v>8653.4137535739483</v>
      </c>
      <c r="CF963">
        <v>155.69263952407954</v>
      </c>
      <c r="CG963">
        <v>7600.8882372703483</v>
      </c>
      <c r="CH963">
        <v>1299.4378744638775</v>
      </c>
      <c r="CI963">
        <v>6270.9718308078382</v>
      </c>
      <c r="CJ963">
        <v>30.478531998637219</v>
      </c>
    </row>
    <row r="964" spans="1:88" x14ac:dyDescent="0.2">
      <c r="A964" t="s">
        <v>157</v>
      </c>
      <c r="B964">
        <v>2016</v>
      </c>
      <c r="C964" t="s">
        <v>26</v>
      </c>
      <c r="D964" t="s">
        <v>4015</v>
      </c>
      <c r="E964">
        <v>5195.3225928214924</v>
      </c>
      <c r="F964">
        <v>48.598664325275791</v>
      </c>
      <c r="G964">
        <v>5109.2146827389597</v>
      </c>
      <c r="H964">
        <v>37.509245757256735</v>
      </c>
      <c r="I964">
        <v>0</v>
      </c>
      <c r="J964">
        <v>0</v>
      </c>
      <c r="K964">
        <v>0</v>
      </c>
      <c r="L964">
        <v>5195.3225928214924</v>
      </c>
      <c r="M964">
        <v>5094.4605820699962</v>
      </c>
      <c r="N964">
        <v>47.945520436241786</v>
      </c>
      <c r="O964">
        <v>5026.166525369249</v>
      </c>
      <c r="P964">
        <v>20.348536264506301</v>
      </c>
      <c r="Q964">
        <v>0</v>
      </c>
      <c r="R964">
        <v>0</v>
      </c>
      <c r="S964">
        <v>0</v>
      </c>
      <c r="T964">
        <v>5094.4605820699962</v>
      </c>
      <c r="U964">
        <v>417.37381800451442</v>
      </c>
      <c r="V964">
        <v>5.4984731335730448</v>
      </c>
      <c r="W964">
        <v>32.592482631592461</v>
      </c>
      <c r="X964">
        <v>379.28286223934958</v>
      </c>
      <c r="Y964">
        <v>295.10045357459819</v>
      </c>
      <c r="Z964">
        <v>1.7304767137402519</v>
      </c>
      <c r="AA964">
        <v>275.95082316755526</v>
      </c>
      <c r="AB964">
        <v>17.41915369330189</v>
      </c>
      <c r="AC964">
        <v>2355.206103269411</v>
      </c>
      <c r="AD964">
        <v>0</v>
      </c>
      <c r="AE964">
        <v>0</v>
      </c>
      <c r="AF964">
        <v>2355.206103269411</v>
      </c>
      <c r="AG964">
        <v>53.952750275047606</v>
      </c>
      <c r="AH964">
        <v>0</v>
      </c>
      <c r="AI964">
        <v>0</v>
      </c>
      <c r="AJ964">
        <v>53.952750275047606</v>
      </c>
      <c r="AK964">
        <v>78.767511255412387</v>
      </c>
      <c r="AL964">
        <v>0</v>
      </c>
      <c r="AM964">
        <v>0</v>
      </c>
      <c r="AN964">
        <v>78.767511255412387</v>
      </c>
      <c r="AO964">
        <v>2487.9263647998691</v>
      </c>
      <c r="AP964">
        <v>0</v>
      </c>
      <c r="AQ964">
        <v>0</v>
      </c>
      <c r="AR964">
        <v>2487.9263647998691</v>
      </c>
      <c r="AS964">
        <v>5665.7213069139416</v>
      </c>
      <c r="AT964">
        <v>52.82130719064731</v>
      </c>
      <c r="AU964">
        <v>5587.4917993630042</v>
      </c>
      <c r="AV964">
        <v>25.408200360293989</v>
      </c>
      <c r="AW964">
        <v>100.36144468746043</v>
      </c>
      <c r="AX964">
        <v>1.2004422578162988</v>
      </c>
      <c r="AY964">
        <v>33.705936081279312</v>
      </c>
      <c r="AZ964">
        <v>65.455066348364895</v>
      </c>
      <c r="BA964">
        <v>1724.1705469563969</v>
      </c>
      <c r="BB964">
        <v>8.9134474488580917</v>
      </c>
      <c r="BC964">
        <v>1565.7086520975947</v>
      </c>
      <c r="BD964">
        <v>149.54844740993272</v>
      </c>
      <c r="BE964">
        <v>88955.202477105791</v>
      </c>
      <c r="BF964">
        <v>52.102324091339433</v>
      </c>
      <c r="BG964">
        <v>88880.088189767703</v>
      </c>
      <c r="BH964">
        <v>23.011963246194551</v>
      </c>
      <c r="BI964">
        <v>37018.054251149748</v>
      </c>
      <c r="BJ964">
        <v>13.490541790785059</v>
      </c>
      <c r="BK964">
        <v>36988.67945615889</v>
      </c>
      <c r="BL964">
        <v>15.884253200119685</v>
      </c>
      <c r="BM964">
        <v>4760.2732226361795</v>
      </c>
      <c r="BN964">
        <v>4.5263939875448109</v>
      </c>
      <c r="BO964">
        <v>4748.5488345412823</v>
      </c>
      <c r="BP964">
        <v>7.1979941073535114</v>
      </c>
      <c r="BQ964">
        <v>5281.83281611243</v>
      </c>
      <c r="BR964">
        <v>5.1543341781123644</v>
      </c>
      <c r="BS964">
        <v>5262.6612833235658</v>
      </c>
      <c r="BT964">
        <v>14.017198610750611</v>
      </c>
      <c r="BU964">
        <v>5310.550742187329</v>
      </c>
      <c r="BV964">
        <v>5.2842790563297646</v>
      </c>
      <c r="BW964">
        <v>5287.5536934553984</v>
      </c>
      <c r="BX964">
        <v>17.712769675591119</v>
      </c>
      <c r="BY964">
        <v>42.359619361136531</v>
      </c>
      <c r="BZ964">
        <v>22.385431611683149</v>
      </c>
      <c r="CA964">
        <v>13.288231640297685</v>
      </c>
      <c r="CB964">
        <v>6.6859561091555468</v>
      </c>
      <c r="CC964">
        <v>470.404035255483</v>
      </c>
      <c r="CD964">
        <v>234.85131947254339</v>
      </c>
      <c r="CE964">
        <v>177.33774730965339</v>
      </c>
      <c r="CF964">
        <v>58.214968473286262</v>
      </c>
      <c r="CG964">
        <v>66417.773762949917</v>
      </c>
      <c r="CH964">
        <v>646.46988111166945</v>
      </c>
      <c r="CI964">
        <v>65755.638141789997</v>
      </c>
      <c r="CJ964">
        <v>15.665740048228315</v>
      </c>
    </row>
    <row r="965" spans="1:88" x14ac:dyDescent="0.2">
      <c r="A965" t="s">
        <v>157</v>
      </c>
      <c r="B965">
        <v>2016</v>
      </c>
      <c r="C965" t="s">
        <v>27</v>
      </c>
      <c r="D965" t="s">
        <v>4016</v>
      </c>
      <c r="E965">
        <v>2114.3541050234026</v>
      </c>
      <c r="F965">
        <v>12.197454650962069</v>
      </c>
      <c r="G965">
        <v>2090.9317586584625</v>
      </c>
      <c r="H965">
        <v>11.224891713973324</v>
      </c>
      <c r="I965">
        <v>0</v>
      </c>
      <c r="J965">
        <v>0</v>
      </c>
      <c r="K965">
        <v>0</v>
      </c>
      <c r="L965">
        <v>2114.3541050234026</v>
      </c>
      <c r="M965">
        <v>2078.4359138997238</v>
      </c>
      <c r="N965">
        <v>11.869534762866708</v>
      </c>
      <c r="O965">
        <v>2061.7724944512834</v>
      </c>
      <c r="P965">
        <v>4.7938846855697577</v>
      </c>
      <c r="Q965">
        <v>0</v>
      </c>
      <c r="R965">
        <v>0</v>
      </c>
      <c r="S965">
        <v>0</v>
      </c>
      <c r="T965">
        <v>2078.4359138997238</v>
      </c>
      <c r="U965">
        <v>141.2155786642266</v>
      </c>
      <c r="V965">
        <v>3.2359704085261014</v>
      </c>
      <c r="W965">
        <v>22.840654652382639</v>
      </c>
      <c r="X965">
        <v>115.13895360331799</v>
      </c>
      <c r="Y965">
        <v>104.69790700648349</v>
      </c>
      <c r="Z965">
        <v>0.82892828148396069</v>
      </c>
      <c r="AA965">
        <v>95.933717586818659</v>
      </c>
      <c r="AB965">
        <v>7.9352611381808931</v>
      </c>
      <c r="AC965">
        <v>1144.0546512165586</v>
      </c>
      <c r="AD965">
        <v>0</v>
      </c>
      <c r="AE965">
        <v>0</v>
      </c>
      <c r="AF965">
        <v>1144.0546512165586</v>
      </c>
      <c r="AG965">
        <v>8.1739443447899429</v>
      </c>
      <c r="AH965">
        <v>0</v>
      </c>
      <c r="AI965">
        <v>0</v>
      </c>
      <c r="AJ965">
        <v>8.1739443447899429</v>
      </c>
      <c r="AK965">
        <v>35.831229950385563</v>
      </c>
      <c r="AL965">
        <v>0</v>
      </c>
      <c r="AM965">
        <v>0</v>
      </c>
      <c r="AN965">
        <v>35.831229950385563</v>
      </c>
      <c r="AO965">
        <v>1188.0598255117334</v>
      </c>
      <c r="AP965">
        <v>0</v>
      </c>
      <c r="AQ965">
        <v>0</v>
      </c>
      <c r="AR965">
        <v>1188.0598255117334</v>
      </c>
      <c r="AS965">
        <v>7083.2190322806637</v>
      </c>
      <c r="AT965">
        <v>29.051980869930368</v>
      </c>
      <c r="AU965">
        <v>7047.5032214908661</v>
      </c>
      <c r="AV965">
        <v>6.6638299198622493</v>
      </c>
      <c r="AW965">
        <v>29.562517246332852</v>
      </c>
      <c r="AX965">
        <v>0.42455384411412883</v>
      </c>
      <c r="AY965">
        <v>0.79170337983451422</v>
      </c>
      <c r="AZ965">
        <v>28.346260022384257</v>
      </c>
      <c r="BA965">
        <v>546.86102135510771</v>
      </c>
      <c r="BB965">
        <v>4.7852930685227983</v>
      </c>
      <c r="BC965">
        <v>483.38916601738543</v>
      </c>
      <c r="BD965">
        <v>58.686562269199733</v>
      </c>
      <c r="BE965">
        <v>7765.3386546130296</v>
      </c>
      <c r="BF965">
        <v>19.987217625040124</v>
      </c>
      <c r="BG965">
        <v>7734.6018205278997</v>
      </c>
      <c r="BH965">
        <v>10.749616460085589</v>
      </c>
      <c r="BI965">
        <v>721.20023211542866</v>
      </c>
      <c r="BJ965">
        <v>3.9560226578759212</v>
      </c>
      <c r="BK965">
        <v>713.53151533506002</v>
      </c>
      <c r="BL965">
        <v>3.7126941224929855</v>
      </c>
      <c r="BM965">
        <v>154.72045718400756</v>
      </c>
      <c r="BN965">
        <v>1.9604525210894281</v>
      </c>
      <c r="BO965">
        <v>150.60132527940539</v>
      </c>
      <c r="BP965">
        <v>2.1586793835121929</v>
      </c>
      <c r="BQ965">
        <v>170.78781769401985</v>
      </c>
      <c r="BR965">
        <v>2.3633804824086901</v>
      </c>
      <c r="BS965">
        <v>163.18514971416778</v>
      </c>
      <c r="BT965">
        <v>5.2392874974432679</v>
      </c>
      <c r="BU965">
        <v>186.54747724820726</v>
      </c>
      <c r="BV965">
        <v>2.4286619611865969</v>
      </c>
      <c r="BW965">
        <v>177.24899878142827</v>
      </c>
      <c r="BX965">
        <v>6.8698165055920519</v>
      </c>
      <c r="BY965">
        <v>26.207331659248759</v>
      </c>
      <c r="BZ965">
        <v>15.287686922516793</v>
      </c>
      <c r="CA965">
        <v>6.3586811281642497</v>
      </c>
      <c r="CB965">
        <v>4.5609636085676559</v>
      </c>
      <c r="CC965">
        <v>287.68614763503115</v>
      </c>
      <c r="CD965">
        <v>160.44124878523013</v>
      </c>
      <c r="CE965">
        <v>85.2811006043123</v>
      </c>
      <c r="CF965">
        <v>41.9637982454894</v>
      </c>
      <c r="CG965">
        <v>28976.632108295587</v>
      </c>
      <c r="CH965">
        <v>144.0283826612478</v>
      </c>
      <c r="CI965">
        <v>28828.579601682261</v>
      </c>
      <c r="CJ965">
        <v>4.0241239520557768</v>
      </c>
    </row>
    <row r="966" spans="1:88" x14ac:dyDescent="0.2">
      <c r="A966" t="s">
        <v>157</v>
      </c>
      <c r="B966">
        <v>2016</v>
      </c>
      <c r="C966" t="s">
        <v>28</v>
      </c>
      <c r="D966" t="s">
        <v>4017</v>
      </c>
      <c r="E966">
        <v>1185.501138297597</v>
      </c>
      <c r="F966">
        <v>139.21977757450361</v>
      </c>
      <c r="G966">
        <v>935.79330055040919</v>
      </c>
      <c r="H966">
        <v>110.48806017268592</v>
      </c>
      <c r="I966">
        <v>0</v>
      </c>
      <c r="J966">
        <v>1008.9744008165446</v>
      </c>
      <c r="K966">
        <v>1008.9744008165446</v>
      </c>
      <c r="L966">
        <v>2194.4755391141416</v>
      </c>
      <c r="M966">
        <v>1121.0786893944751</v>
      </c>
      <c r="N966">
        <v>136.27770339885865</v>
      </c>
      <c r="O966">
        <v>920.43554866138857</v>
      </c>
      <c r="P966">
        <v>64.365437334227352</v>
      </c>
      <c r="Q966">
        <v>0</v>
      </c>
      <c r="R966">
        <v>963.48695592089325</v>
      </c>
      <c r="S966">
        <v>963.48695592089325</v>
      </c>
      <c r="T966">
        <v>2084.5656453153683</v>
      </c>
      <c r="U966">
        <v>909.82403572917212</v>
      </c>
      <c r="V966">
        <v>24.442297878993536</v>
      </c>
      <c r="W966">
        <v>13.08924602656408</v>
      </c>
      <c r="X966">
        <v>872.29249182361502</v>
      </c>
      <c r="Y966">
        <v>105.35253243984272</v>
      </c>
      <c r="Z966">
        <v>7.8222037874841579</v>
      </c>
      <c r="AA966">
        <v>50.437989054886017</v>
      </c>
      <c r="AB966">
        <v>47.092339597472545</v>
      </c>
      <c r="AC966">
        <v>9916.0994108559134</v>
      </c>
      <c r="AD966">
        <v>0</v>
      </c>
      <c r="AE966">
        <v>0</v>
      </c>
      <c r="AF966">
        <v>9916.0994108559134</v>
      </c>
      <c r="AG966">
        <v>60.291742405581104</v>
      </c>
      <c r="AH966">
        <v>0</v>
      </c>
      <c r="AI966">
        <v>0</v>
      </c>
      <c r="AJ966">
        <v>60.291742405581104</v>
      </c>
      <c r="AK966">
        <v>304.80402872262886</v>
      </c>
      <c r="AL966">
        <v>0</v>
      </c>
      <c r="AM966">
        <v>0</v>
      </c>
      <c r="AN966">
        <v>304.80402872262886</v>
      </c>
      <c r="AO966">
        <v>10281.195181984105</v>
      </c>
      <c r="AP966">
        <v>0</v>
      </c>
      <c r="AQ966">
        <v>0</v>
      </c>
      <c r="AR966">
        <v>10281.195181984105</v>
      </c>
      <c r="AS966">
        <v>2148.8447089237461</v>
      </c>
      <c r="AT966">
        <v>179.66509526460271</v>
      </c>
      <c r="AU966">
        <v>1924.2748336429722</v>
      </c>
      <c r="AV966">
        <v>44.904780016170093</v>
      </c>
      <c r="AW966">
        <v>167.63430112979273</v>
      </c>
      <c r="AX966">
        <v>4.3235592152814011</v>
      </c>
      <c r="AY966">
        <v>8.7460204527811065</v>
      </c>
      <c r="AZ966">
        <v>154.56472146173036</v>
      </c>
      <c r="BA966">
        <v>820.7616572557265</v>
      </c>
      <c r="BB966">
        <v>38.194679202057799</v>
      </c>
      <c r="BC966">
        <v>224.76188448728851</v>
      </c>
      <c r="BD966">
        <v>557.80509356638004</v>
      </c>
      <c r="BE966">
        <v>7046.3357305275076</v>
      </c>
      <c r="BF966">
        <v>253.89763754567377</v>
      </c>
      <c r="BG966">
        <v>6729.8825398205772</v>
      </c>
      <c r="BH966">
        <v>62.555553161228715</v>
      </c>
      <c r="BI966">
        <v>1753.5202495808371</v>
      </c>
      <c r="BJ966">
        <v>43.826606321582581</v>
      </c>
      <c r="BK966">
        <v>1669.9343167729678</v>
      </c>
      <c r="BL966">
        <v>39.75932648628789</v>
      </c>
      <c r="BM966">
        <v>384.79865085939457</v>
      </c>
      <c r="BN966">
        <v>15.248958794478487</v>
      </c>
      <c r="BO966">
        <v>337.91554759187568</v>
      </c>
      <c r="BP966">
        <v>31.6341444730406</v>
      </c>
      <c r="BQ966">
        <v>654.63929491268618</v>
      </c>
      <c r="BR966">
        <v>19.537953095758446</v>
      </c>
      <c r="BS966">
        <v>580.94783022557601</v>
      </c>
      <c r="BT966">
        <v>54.153511591353301</v>
      </c>
      <c r="BU966">
        <v>935.17694959951064</v>
      </c>
      <c r="BV966">
        <v>20.582599437563211</v>
      </c>
      <c r="BW966">
        <v>842.62581662256798</v>
      </c>
      <c r="BX966">
        <v>71.968533539380402</v>
      </c>
      <c r="BY966">
        <v>351.44879142774687</v>
      </c>
      <c r="BZ966">
        <v>137.42028145933065</v>
      </c>
      <c r="CA966">
        <v>182.39514772066434</v>
      </c>
      <c r="CB966">
        <v>31.633362247751201</v>
      </c>
      <c r="CC966">
        <v>4151.721028781667</v>
      </c>
      <c r="CD966">
        <v>1441.0424859972079</v>
      </c>
      <c r="CE966">
        <v>2422.5751825182133</v>
      </c>
      <c r="CF966">
        <v>288.10336026624441</v>
      </c>
      <c r="CG966">
        <v>14338.601322326636</v>
      </c>
      <c r="CH966">
        <v>1685.1934725745696</v>
      </c>
      <c r="CI966">
        <v>12616.089530187788</v>
      </c>
      <c r="CJ966">
        <v>37.318319564282206</v>
      </c>
    </row>
    <row r="967" spans="1:88" x14ac:dyDescent="0.2">
      <c r="A967" t="s">
        <v>157</v>
      </c>
      <c r="B967">
        <v>2016</v>
      </c>
      <c r="C967" t="s">
        <v>29</v>
      </c>
      <c r="D967" t="s">
        <v>4018</v>
      </c>
      <c r="E967">
        <v>955.50477189838193</v>
      </c>
      <c r="F967">
        <v>108.57754360646071</v>
      </c>
      <c r="G967">
        <v>400.1689075577396</v>
      </c>
      <c r="H967">
        <v>446.75832073418138</v>
      </c>
      <c r="I967">
        <v>0</v>
      </c>
      <c r="J967">
        <v>0</v>
      </c>
      <c r="K967">
        <v>0</v>
      </c>
      <c r="L967">
        <v>955.50477189838193</v>
      </c>
      <c r="M967">
        <v>529.9619065350031</v>
      </c>
      <c r="N967">
        <v>103.8316742545026</v>
      </c>
      <c r="O967">
        <v>394.47538478047341</v>
      </c>
      <c r="P967">
        <v>31.654847500025731</v>
      </c>
      <c r="Q967">
        <v>0</v>
      </c>
      <c r="R967">
        <v>0</v>
      </c>
      <c r="S967">
        <v>0</v>
      </c>
      <c r="T967">
        <v>529.9619065350031</v>
      </c>
      <c r="U967">
        <v>7456.8072164048817</v>
      </c>
      <c r="V967">
        <v>84.040305300851372</v>
      </c>
      <c r="W967">
        <v>9.3987173549292056</v>
      </c>
      <c r="X967">
        <v>7363.3681937491028</v>
      </c>
      <c r="Y967">
        <v>664.21855036943134</v>
      </c>
      <c r="Z967">
        <v>8.8753748974388902</v>
      </c>
      <c r="AA967">
        <v>18.317298132190349</v>
      </c>
      <c r="AB967">
        <v>637.02587733980238</v>
      </c>
      <c r="AC967">
        <v>40761.115061126424</v>
      </c>
      <c r="AD967">
        <v>0</v>
      </c>
      <c r="AE967">
        <v>0</v>
      </c>
      <c r="AF967">
        <v>40761.115061126424</v>
      </c>
      <c r="AG967">
        <v>89.336251765138158</v>
      </c>
      <c r="AH967">
        <v>0</v>
      </c>
      <c r="AI967">
        <v>0</v>
      </c>
      <c r="AJ967">
        <v>89.336251765138158</v>
      </c>
      <c r="AK967">
        <v>354.99429681391001</v>
      </c>
      <c r="AL967">
        <v>0</v>
      </c>
      <c r="AM967">
        <v>0</v>
      </c>
      <c r="AN967">
        <v>354.99429681391001</v>
      </c>
      <c r="AO967">
        <v>41205.445609705515</v>
      </c>
      <c r="AP967">
        <v>0</v>
      </c>
      <c r="AQ967">
        <v>0</v>
      </c>
      <c r="AR967">
        <v>41205.445609705515</v>
      </c>
      <c r="AS967">
        <v>2769.5484732880286</v>
      </c>
      <c r="AT967">
        <v>1126.513762477558</v>
      </c>
      <c r="AU967">
        <v>1603.214701600805</v>
      </c>
      <c r="AV967">
        <v>39.820009209655346</v>
      </c>
      <c r="AW967">
        <v>2498.939704179078</v>
      </c>
      <c r="AX967">
        <v>4.2143199836505403</v>
      </c>
      <c r="AY967">
        <v>11.03370967688752</v>
      </c>
      <c r="AZ967">
        <v>2483.6916745185372</v>
      </c>
      <c r="BA967">
        <v>2589.795938320422</v>
      </c>
      <c r="BB967">
        <v>107.5487964097305</v>
      </c>
      <c r="BC967">
        <v>243.47204765363392</v>
      </c>
      <c r="BD967">
        <v>2238.775094257056</v>
      </c>
      <c r="BE967">
        <v>5396.0278974374851</v>
      </c>
      <c r="BF967">
        <v>187.44079318018851</v>
      </c>
      <c r="BG967">
        <v>4504.1883801648255</v>
      </c>
      <c r="BH967">
        <v>704.39872409244504</v>
      </c>
      <c r="BI967">
        <v>1468.9746790661857</v>
      </c>
      <c r="BJ967">
        <v>42.230654806620883</v>
      </c>
      <c r="BK967">
        <v>1407.9459298494021</v>
      </c>
      <c r="BL967">
        <v>18.79809441017327</v>
      </c>
      <c r="BM967">
        <v>351.24447675421203</v>
      </c>
      <c r="BN967">
        <v>50.271263003665368</v>
      </c>
      <c r="BO967">
        <v>237.09227614939959</v>
      </c>
      <c r="BP967">
        <v>63.880937601147494</v>
      </c>
      <c r="BQ967">
        <v>694.56398579963957</v>
      </c>
      <c r="BR967">
        <v>54.016121998160585</v>
      </c>
      <c r="BS967">
        <v>359.79106612682352</v>
      </c>
      <c r="BT967">
        <v>280.75679767465499</v>
      </c>
      <c r="BU967">
        <v>882.44108612251262</v>
      </c>
      <c r="BV967">
        <v>54.770500160676349</v>
      </c>
      <c r="BW967">
        <v>483.02756953657712</v>
      </c>
      <c r="BX967">
        <v>344.64301642525851</v>
      </c>
      <c r="BY967">
        <v>228.8622437224941</v>
      </c>
      <c r="BZ967">
        <v>159.21083313872151</v>
      </c>
      <c r="CA967">
        <v>42.734413635662271</v>
      </c>
      <c r="CB967">
        <v>26.91699694811015</v>
      </c>
      <c r="CC967">
        <v>2481.8148085747339</v>
      </c>
      <c r="CD967">
        <v>1667.237913414423</v>
      </c>
      <c r="CE967">
        <v>570.50830879939247</v>
      </c>
      <c r="CF967">
        <v>244.06858636092019</v>
      </c>
      <c r="CG967">
        <v>6595.000003621898</v>
      </c>
      <c r="CH967">
        <v>1253.1320908039829</v>
      </c>
      <c r="CI967">
        <v>5319.1460985324957</v>
      </c>
      <c r="CJ967">
        <v>22.721814285427602</v>
      </c>
    </row>
    <row r="968" spans="1:88" x14ac:dyDescent="0.2">
      <c r="A968" t="s">
        <v>157</v>
      </c>
      <c r="B968">
        <v>2016</v>
      </c>
      <c r="C968" t="s">
        <v>30</v>
      </c>
      <c r="D968" t="s">
        <v>4019</v>
      </c>
      <c r="E968">
        <v>119.46340036369045</v>
      </c>
      <c r="F968">
        <v>25.324808250235556</v>
      </c>
      <c r="G968">
        <v>73.445525042428642</v>
      </c>
      <c r="H968">
        <v>20.69306707102627</v>
      </c>
      <c r="I968">
        <v>0</v>
      </c>
      <c r="J968">
        <v>0</v>
      </c>
      <c r="K968">
        <v>0</v>
      </c>
      <c r="L968">
        <v>119.46340036369045</v>
      </c>
      <c r="M968">
        <v>104.47762745682829</v>
      </c>
      <c r="N968">
        <v>24.201315373416694</v>
      </c>
      <c r="O968">
        <v>72.420460637388729</v>
      </c>
      <c r="P968">
        <v>7.8558514460228714</v>
      </c>
      <c r="Q968">
        <v>0</v>
      </c>
      <c r="R968">
        <v>0</v>
      </c>
      <c r="S968">
        <v>0</v>
      </c>
      <c r="T968">
        <v>104.47762745682829</v>
      </c>
      <c r="U968">
        <v>285.94281229438434</v>
      </c>
      <c r="V968">
        <v>8.8926376068219177</v>
      </c>
      <c r="W968">
        <v>1.3622265172229713</v>
      </c>
      <c r="X968">
        <v>275.68794817033915</v>
      </c>
      <c r="Y968">
        <v>18.721023733096281</v>
      </c>
      <c r="Z968">
        <v>3.0240836800281525</v>
      </c>
      <c r="AA968">
        <v>3.3255326916421146</v>
      </c>
      <c r="AB968">
        <v>12.37140736142608</v>
      </c>
      <c r="AC968">
        <v>2117.2037473527635</v>
      </c>
      <c r="AD968">
        <v>0</v>
      </c>
      <c r="AE968">
        <v>0</v>
      </c>
      <c r="AF968">
        <v>2117.2037473527635</v>
      </c>
      <c r="AG968">
        <v>37.380108023574152</v>
      </c>
      <c r="AH968">
        <v>0</v>
      </c>
      <c r="AI968">
        <v>0</v>
      </c>
      <c r="AJ968">
        <v>37.380108023574152</v>
      </c>
      <c r="AK968">
        <v>104.2635059224955</v>
      </c>
      <c r="AL968">
        <v>0</v>
      </c>
      <c r="AM968">
        <v>0</v>
      </c>
      <c r="AN968">
        <v>104.2635059224955</v>
      </c>
      <c r="AO968">
        <v>2258.8473612988373</v>
      </c>
      <c r="AP968">
        <v>0</v>
      </c>
      <c r="AQ968">
        <v>0</v>
      </c>
      <c r="AR968">
        <v>2258.8473612988373</v>
      </c>
      <c r="AS968">
        <v>340.66844478412617</v>
      </c>
      <c r="AT968">
        <v>59.268549819183917</v>
      </c>
      <c r="AU968">
        <v>240.60140883491559</v>
      </c>
      <c r="AV968">
        <v>40.798486130026774</v>
      </c>
      <c r="AW968">
        <v>45.484380061122899</v>
      </c>
      <c r="AX968">
        <v>1.1299707628164752</v>
      </c>
      <c r="AY968">
        <v>2.2404600622920654</v>
      </c>
      <c r="AZ968">
        <v>42.113949236014456</v>
      </c>
      <c r="BA968">
        <v>243.00370545907802</v>
      </c>
      <c r="BB968">
        <v>13.746204077634296</v>
      </c>
      <c r="BC968">
        <v>28.340947985003968</v>
      </c>
      <c r="BD968">
        <v>200.91655339644024</v>
      </c>
      <c r="BE968">
        <v>592.88471188383005</v>
      </c>
      <c r="BF968">
        <v>55.099966484384993</v>
      </c>
      <c r="BG968">
        <v>507.41121493206572</v>
      </c>
      <c r="BH968">
        <v>30.373530467376828</v>
      </c>
      <c r="BI968">
        <v>153.48003170326777</v>
      </c>
      <c r="BJ968">
        <v>14.8022089314938</v>
      </c>
      <c r="BK968">
        <v>124.74311362864997</v>
      </c>
      <c r="BL968">
        <v>13.93470914312428</v>
      </c>
      <c r="BM968">
        <v>39.10704378131075</v>
      </c>
      <c r="BN968">
        <v>5.1029824952589262</v>
      </c>
      <c r="BO968">
        <v>28.309444972641877</v>
      </c>
      <c r="BP968">
        <v>5.6946163134099264</v>
      </c>
      <c r="BQ968">
        <v>77.283118788009489</v>
      </c>
      <c r="BR968">
        <v>6.4198128492509596</v>
      </c>
      <c r="BS968">
        <v>60.102179200183784</v>
      </c>
      <c r="BT968">
        <v>10.761126738574795</v>
      </c>
      <c r="BU968">
        <v>116.18181518399382</v>
      </c>
      <c r="BV968">
        <v>6.5975783212091548</v>
      </c>
      <c r="BW968">
        <v>95.832998631379454</v>
      </c>
      <c r="BX968">
        <v>13.751238231405287</v>
      </c>
      <c r="BY968">
        <v>140.78458220686545</v>
      </c>
      <c r="BZ968">
        <v>55.885331476882484</v>
      </c>
      <c r="CA968">
        <v>12.587622784270486</v>
      </c>
      <c r="CB968">
        <v>72.311627945712488</v>
      </c>
      <c r="CC968">
        <v>1428.1329453764979</v>
      </c>
      <c r="CD968">
        <v>592.60454896171734</v>
      </c>
      <c r="CE968">
        <v>168.52543022380272</v>
      </c>
      <c r="CF968">
        <v>667.00296619098947</v>
      </c>
      <c r="CG968">
        <v>1283.9844009226963</v>
      </c>
      <c r="CH968">
        <v>281.35390855066737</v>
      </c>
      <c r="CI968">
        <v>994.09076837784573</v>
      </c>
      <c r="CJ968">
        <v>8.5397239941785781</v>
      </c>
    </row>
    <row r="969" spans="1:88" x14ac:dyDescent="0.2">
      <c r="A969" t="s">
        <v>157</v>
      </c>
      <c r="B969">
        <v>2016</v>
      </c>
      <c r="C969" t="s">
        <v>31</v>
      </c>
      <c r="D969" t="s">
        <v>4020</v>
      </c>
      <c r="E969">
        <v>41.250400001174093</v>
      </c>
      <c r="F969">
        <v>9.4155971894755233</v>
      </c>
      <c r="G969">
        <v>24.706164324178204</v>
      </c>
      <c r="H969">
        <v>7.1286384875204538</v>
      </c>
      <c r="I969">
        <v>10.1600785975421</v>
      </c>
      <c r="J969">
        <v>23.124522780831072</v>
      </c>
      <c r="K969">
        <v>33.284601378373168</v>
      </c>
      <c r="L969">
        <v>74.535001379547253</v>
      </c>
      <c r="M969">
        <v>35.72773776993931</v>
      </c>
      <c r="N969">
        <v>9.1107955421053681</v>
      </c>
      <c r="O969">
        <v>24.40366943955512</v>
      </c>
      <c r="P969">
        <v>2.2132727882787995</v>
      </c>
      <c r="Q969">
        <v>9.0321856353905208</v>
      </c>
      <c r="R969">
        <v>20.557417984621878</v>
      </c>
      <c r="S969">
        <v>29.589603620012369</v>
      </c>
      <c r="T969">
        <v>65.317341389951679</v>
      </c>
      <c r="U969">
        <v>87.461791776923178</v>
      </c>
      <c r="V969">
        <v>2.5083888870025124</v>
      </c>
      <c r="W969">
        <v>0.63686822370666984</v>
      </c>
      <c r="X969">
        <v>84.316534666214068</v>
      </c>
      <c r="Y969">
        <v>7.0282649403156601</v>
      </c>
      <c r="Z969">
        <v>0.81238901072180258</v>
      </c>
      <c r="AA969">
        <v>0.96165496318924792</v>
      </c>
      <c r="AB969">
        <v>5.2542209664046178</v>
      </c>
      <c r="AC969">
        <v>1196.4719325139374</v>
      </c>
      <c r="AD969">
        <v>0</v>
      </c>
      <c r="AE969">
        <v>0</v>
      </c>
      <c r="AF969">
        <v>1196.4719325139374</v>
      </c>
      <c r="AG969">
        <v>6.0184019005876426</v>
      </c>
      <c r="AH969">
        <v>0</v>
      </c>
      <c r="AI969">
        <v>0</v>
      </c>
      <c r="AJ969">
        <v>6.0184019005876426</v>
      </c>
      <c r="AK969">
        <v>39.231092616407082</v>
      </c>
      <c r="AL969">
        <v>0</v>
      </c>
      <c r="AM969">
        <v>0</v>
      </c>
      <c r="AN969">
        <v>39.231092616407082</v>
      </c>
      <c r="AO969">
        <v>1241.7214270309314</v>
      </c>
      <c r="AP969">
        <v>0</v>
      </c>
      <c r="AQ969">
        <v>0</v>
      </c>
      <c r="AR969">
        <v>1241.7214270309314</v>
      </c>
      <c r="AS969">
        <v>120.51584157087591</v>
      </c>
      <c r="AT969">
        <v>17.849918546797664</v>
      </c>
      <c r="AU969">
        <v>97.603636046043178</v>
      </c>
      <c r="AV969">
        <v>5.0622869780350097</v>
      </c>
      <c r="AW969">
        <v>15.734994718268428</v>
      </c>
      <c r="AX969">
        <v>0.34016868168430836</v>
      </c>
      <c r="AY969">
        <v>1.3739638176896625</v>
      </c>
      <c r="AZ969">
        <v>14.020862218894571</v>
      </c>
      <c r="BA969">
        <v>60.864824703933927</v>
      </c>
      <c r="BB969">
        <v>3.9134609641444147</v>
      </c>
      <c r="BC969">
        <v>12.151310736204465</v>
      </c>
      <c r="BD969">
        <v>44.800053003585042</v>
      </c>
      <c r="BE969">
        <v>164.43837564155899</v>
      </c>
      <c r="BF969">
        <v>15.5020171806711</v>
      </c>
      <c r="BG969">
        <v>143.01873622530221</v>
      </c>
      <c r="BH969">
        <v>5.9176222355856058</v>
      </c>
      <c r="BI969">
        <v>36.034704340445664</v>
      </c>
      <c r="BJ969">
        <v>3.3299663420863208</v>
      </c>
      <c r="BK969">
        <v>30.681697033997871</v>
      </c>
      <c r="BL969">
        <v>2.0230409643614218</v>
      </c>
      <c r="BM969">
        <v>11.138265314745306</v>
      </c>
      <c r="BN969">
        <v>1.3697512581800342</v>
      </c>
      <c r="BO969">
        <v>8.671535367239013</v>
      </c>
      <c r="BP969">
        <v>1.0969786893262348</v>
      </c>
      <c r="BQ969">
        <v>26.444099800613234</v>
      </c>
      <c r="BR969">
        <v>1.7311810736678039</v>
      </c>
      <c r="BS969">
        <v>21.928964163452477</v>
      </c>
      <c r="BT969">
        <v>2.7839545634930363</v>
      </c>
      <c r="BU969">
        <v>42.811561251848573</v>
      </c>
      <c r="BV969">
        <v>1.7698648922457645</v>
      </c>
      <c r="BW969">
        <v>37.164510419957253</v>
      </c>
      <c r="BX969">
        <v>3.8771859396455683</v>
      </c>
      <c r="BY969">
        <v>23.741906443447782</v>
      </c>
      <c r="BZ969">
        <v>14.992323609695934</v>
      </c>
      <c r="CA969">
        <v>4.0329592450176523</v>
      </c>
      <c r="CB969">
        <v>4.7166235887341044</v>
      </c>
      <c r="CC969">
        <v>254.71193515499601</v>
      </c>
      <c r="CD969">
        <v>157.33603868511352</v>
      </c>
      <c r="CE969">
        <v>54.173959613736052</v>
      </c>
      <c r="CF969">
        <v>43.201936856146617</v>
      </c>
      <c r="CG969">
        <v>441.98266417548706</v>
      </c>
      <c r="CH969">
        <v>103.12492124490704</v>
      </c>
      <c r="CI969">
        <v>336.32305959967118</v>
      </c>
      <c r="CJ969">
        <v>2.5346833309080292</v>
      </c>
    </row>
    <row r="970" spans="1:88" x14ac:dyDescent="0.2">
      <c r="A970" t="s">
        <v>157</v>
      </c>
      <c r="B970">
        <v>2016</v>
      </c>
      <c r="C970" t="s">
        <v>32</v>
      </c>
      <c r="D970" t="s">
        <v>4021</v>
      </c>
      <c r="E970">
        <v>188.02377655298596</v>
      </c>
      <c r="F970">
        <v>82.585898632964401</v>
      </c>
      <c r="G970">
        <v>73.178400395754807</v>
      </c>
      <c r="H970">
        <v>32.259477524266778</v>
      </c>
      <c r="I970">
        <v>16.68290615273591</v>
      </c>
      <c r="J970">
        <v>250.64893144308758</v>
      </c>
      <c r="K970">
        <v>267.331837595823</v>
      </c>
      <c r="L970">
        <v>455.35561414880897</v>
      </c>
      <c r="M970">
        <v>161.73019019713291</v>
      </c>
      <c r="N970">
        <v>79.577926447383092</v>
      </c>
      <c r="O970">
        <v>72.220567680786502</v>
      </c>
      <c r="P970">
        <v>9.9316960689632587</v>
      </c>
      <c r="Q970">
        <v>14.69421863760582</v>
      </c>
      <c r="R970">
        <v>220.77030022152277</v>
      </c>
      <c r="S970">
        <v>235.4645188591287</v>
      </c>
      <c r="T970">
        <v>397.19470905626167</v>
      </c>
      <c r="U970">
        <v>484.88410420746084</v>
      </c>
      <c r="V970">
        <v>22.517040814712434</v>
      </c>
      <c r="W970">
        <v>1.5218877087436398</v>
      </c>
      <c r="X970">
        <v>460.8451756840048</v>
      </c>
      <c r="Y970">
        <v>36.009931360679495</v>
      </c>
      <c r="Z970">
        <v>8.2048529034012692</v>
      </c>
      <c r="AA970">
        <v>3.0865285981532624</v>
      </c>
      <c r="AB970">
        <v>24.718549859124902</v>
      </c>
      <c r="AC970">
        <v>3067.892790759714</v>
      </c>
      <c r="AD970">
        <v>0</v>
      </c>
      <c r="AE970">
        <v>0</v>
      </c>
      <c r="AF970">
        <v>3067.892790759714</v>
      </c>
      <c r="AG970">
        <v>33.595650829956838</v>
      </c>
      <c r="AH970">
        <v>0</v>
      </c>
      <c r="AI970">
        <v>0</v>
      </c>
      <c r="AJ970">
        <v>33.595650829956838</v>
      </c>
      <c r="AK970">
        <v>339.05069527908745</v>
      </c>
      <c r="AL970">
        <v>0</v>
      </c>
      <c r="AM970">
        <v>0</v>
      </c>
      <c r="AN970">
        <v>339.05069527908745</v>
      </c>
      <c r="AO970">
        <v>3440.5391368687583</v>
      </c>
      <c r="AP970">
        <v>0</v>
      </c>
      <c r="AQ970">
        <v>0</v>
      </c>
      <c r="AR970">
        <v>3440.5391368687583</v>
      </c>
      <c r="AS970">
        <v>400.83332875949623</v>
      </c>
      <c r="AT970">
        <v>123.51170682824119</v>
      </c>
      <c r="AU970">
        <v>253.39545450724586</v>
      </c>
      <c r="AV970">
        <v>23.926167424009623</v>
      </c>
      <c r="AW970">
        <v>93.969456618299603</v>
      </c>
      <c r="AX970">
        <v>3.3362160965011038</v>
      </c>
      <c r="AY970">
        <v>2.292064401198572</v>
      </c>
      <c r="AZ970">
        <v>88.341176120599982</v>
      </c>
      <c r="BA970">
        <v>236.89056069447648</v>
      </c>
      <c r="BB970">
        <v>36.237738196457855</v>
      </c>
      <c r="BC970">
        <v>30.706850984307344</v>
      </c>
      <c r="BD970">
        <v>169.94597151371124</v>
      </c>
      <c r="BE970">
        <v>710.92666809009734</v>
      </c>
      <c r="BF970">
        <v>140.925957248293</v>
      </c>
      <c r="BG970">
        <v>537.94705569880273</v>
      </c>
      <c r="BH970">
        <v>32.053655142999325</v>
      </c>
      <c r="BI970">
        <v>174.05911997063717</v>
      </c>
      <c r="BJ970">
        <v>28.905385547770269</v>
      </c>
      <c r="BK970">
        <v>135.83992984801228</v>
      </c>
      <c r="BL970">
        <v>9.3138045748543306</v>
      </c>
      <c r="BM970">
        <v>47.652607615753865</v>
      </c>
      <c r="BN970">
        <v>11.102456645805463</v>
      </c>
      <c r="BO970">
        <v>31.215850692451767</v>
      </c>
      <c r="BP970">
        <v>5.3343002774966042</v>
      </c>
      <c r="BQ970">
        <v>97.254362188515017</v>
      </c>
      <c r="BR970">
        <v>14.898701274764601</v>
      </c>
      <c r="BS970">
        <v>67.367664089687921</v>
      </c>
      <c r="BT970">
        <v>14.98799682406257</v>
      </c>
      <c r="BU970">
        <v>143.65557117923777</v>
      </c>
      <c r="BV970">
        <v>15.163275026083763</v>
      </c>
      <c r="BW970">
        <v>108.08648214242139</v>
      </c>
      <c r="BX970">
        <v>20.405814010732357</v>
      </c>
      <c r="BY970">
        <v>192.55819593103888</v>
      </c>
      <c r="BZ970">
        <v>159.05830048741484</v>
      </c>
      <c r="CA970">
        <v>12.256123652238784</v>
      </c>
      <c r="CB970">
        <v>21.243771791384336</v>
      </c>
      <c r="CC970">
        <v>2029.6654734044455</v>
      </c>
      <c r="CD970">
        <v>1666.7586888344858</v>
      </c>
      <c r="CE970">
        <v>164.76929580029662</v>
      </c>
      <c r="CF970">
        <v>198.13748876967233</v>
      </c>
      <c r="CG970">
        <v>1829.2798215223183</v>
      </c>
      <c r="CH970">
        <v>819.57979637017331</v>
      </c>
      <c r="CI970">
        <v>990.24208882304185</v>
      </c>
      <c r="CJ970">
        <v>19.457936329103873</v>
      </c>
    </row>
    <row r="971" spans="1:88" x14ac:dyDescent="0.2">
      <c r="A971" t="s">
        <v>157</v>
      </c>
      <c r="B971">
        <v>2016</v>
      </c>
      <c r="C971" t="s">
        <v>33</v>
      </c>
      <c r="D971" t="s">
        <v>4022</v>
      </c>
      <c r="E971">
        <v>511.23649796554287</v>
      </c>
      <c r="F971">
        <v>132.29095545366511</v>
      </c>
      <c r="G971">
        <v>275.20824456020819</v>
      </c>
      <c r="H971">
        <v>103.7372979516694</v>
      </c>
      <c r="I971">
        <v>0</v>
      </c>
      <c r="J971">
        <v>30.556630575697238</v>
      </c>
      <c r="K971">
        <v>30.556630575697238</v>
      </c>
      <c r="L971">
        <v>541.79312854124009</v>
      </c>
      <c r="M971">
        <v>444.03202571602429</v>
      </c>
      <c r="N971">
        <v>128.25310897182067</v>
      </c>
      <c r="O971">
        <v>271.58480798038886</v>
      </c>
      <c r="P971">
        <v>44.194108763813688</v>
      </c>
      <c r="Q971">
        <v>0</v>
      </c>
      <c r="R971">
        <v>27.089760844543893</v>
      </c>
      <c r="S971">
        <v>27.089760844543893</v>
      </c>
      <c r="T971">
        <v>471.12178656056813</v>
      </c>
      <c r="U971">
        <v>1177.2190073298311</v>
      </c>
      <c r="V971">
        <v>33.508489008022792</v>
      </c>
      <c r="W971">
        <v>5.9727922980761612</v>
      </c>
      <c r="X971">
        <v>1137.7377260237317</v>
      </c>
      <c r="Y971">
        <v>80.321735722363769</v>
      </c>
      <c r="Z971">
        <v>10.738705559207789</v>
      </c>
      <c r="AA971">
        <v>11.65810997438752</v>
      </c>
      <c r="AB971">
        <v>57.924920188768553</v>
      </c>
      <c r="AC971">
        <v>12900.335687089035</v>
      </c>
      <c r="AD971">
        <v>0</v>
      </c>
      <c r="AE971">
        <v>0</v>
      </c>
      <c r="AF971">
        <v>12900.335687089035</v>
      </c>
      <c r="AG971">
        <v>158.04809270272506</v>
      </c>
      <c r="AH971">
        <v>0</v>
      </c>
      <c r="AI971">
        <v>0</v>
      </c>
      <c r="AJ971">
        <v>158.04809270272506</v>
      </c>
      <c r="AK971">
        <v>779.15393207549039</v>
      </c>
      <c r="AL971">
        <v>0</v>
      </c>
      <c r="AM971">
        <v>0</v>
      </c>
      <c r="AN971">
        <v>779.15393207549039</v>
      </c>
      <c r="AO971">
        <v>13837.537711867226</v>
      </c>
      <c r="AP971">
        <v>0</v>
      </c>
      <c r="AQ971">
        <v>0</v>
      </c>
      <c r="AR971">
        <v>13837.537711867226</v>
      </c>
      <c r="AS971">
        <v>1406.5831538492255</v>
      </c>
      <c r="AT971">
        <v>246.12737665845918</v>
      </c>
      <c r="AU971">
        <v>1019.6081657561617</v>
      </c>
      <c r="AV971">
        <v>140.84761143460372</v>
      </c>
      <c r="AW971">
        <v>215.56623565492103</v>
      </c>
      <c r="AX971">
        <v>4.5256680546375119</v>
      </c>
      <c r="AY971">
        <v>9.6709809802334377</v>
      </c>
      <c r="AZ971">
        <v>201.36958662005082</v>
      </c>
      <c r="BA971">
        <v>706.32928676548124</v>
      </c>
      <c r="BB971">
        <v>51.722000037594192</v>
      </c>
      <c r="BC971">
        <v>116.62077485115859</v>
      </c>
      <c r="BD971">
        <v>537.98651187672772</v>
      </c>
      <c r="BE971">
        <v>2268.7708613303089</v>
      </c>
      <c r="BF971">
        <v>204.58028444124147</v>
      </c>
      <c r="BG971">
        <v>1960.5946641570004</v>
      </c>
      <c r="BH971">
        <v>103.59591273206686</v>
      </c>
      <c r="BI971">
        <v>592.27855382105065</v>
      </c>
      <c r="BJ971">
        <v>46.185091933061955</v>
      </c>
      <c r="BK971">
        <v>501.75097162766184</v>
      </c>
      <c r="BL971">
        <v>44.342490260327615</v>
      </c>
      <c r="BM971">
        <v>148.49496427172201</v>
      </c>
      <c r="BN971">
        <v>18.423154143992996</v>
      </c>
      <c r="BO971">
        <v>110.65983678327035</v>
      </c>
      <c r="BP971">
        <v>19.411973344458595</v>
      </c>
      <c r="BQ971">
        <v>300.42212301072266</v>
      </c>
      <c r="BR971">
        <v>23.175434741707928</v>
      </c>
      <c r="BS971">
        <v>234.54245463524904</v>
      </c>
      <c r="BT971">
        <v>42.70423363376554</v>
      </c>
      <c r="BU971">
        <v>454.09756447337207</v>
      </c>
      <c r="BV971">
        <v>23.748881149893506</v>
      </c>
      <c r="BW971">
        <v>373.60309608780744</v>
      </c>
      <c r="BX971">
        <v>56.745587235670754</v>
      </c>
      <c r="BY971">
        <v>325.78097059905633</v>
      </c>
      <c r="BZ971">
        <v>195.76384417578419</v>
      </c>
      <c r="CA971">
        <v>39.701133009162845</v>
      </c>
      <c r="CB971">
        <v>90.315993414108945</v>
      </c>
      <c r="CC971">
        <v>3423.0073225230667</v>
      </c>
      <c r="CD971">
        <v>2058.3275843260899</v>
      </c>
      <c r="CE971">
        <v>533.97276083794441</v>
      </c>
      <c r="CF971">
        <v>830.7069773590415</v>
      </c>
      <c r="CG971">
        <v>5176.9263304409606</v>
      </c>
      <c r="CH971">
        <v>1391.2492782880831</v>
      </c>
      <c r="CI971">
        <v>3726.9592066617392</v>
      </c>
      <c r="CJ971">
        <v>58.717845491137311</v>
      </c>
    </row>
    <row r="972" spans="1:88" x14ac:dyDescent="0.2">
      <c r="A972" t="s">
        <v>157</v>
      </c>
      <c r="B972">
        <v>2016</v>
      </c>
      <c r="C972" t="s">
        <v>34</v>
      </c>
      <c r="D972" t="s">
        <v>4023</v>
      </c>
      <c r="E972">
        <v>104.6734891313144</v>
      </c>
      <c r="F972">
        <v>19.04430050896994</v>
      </c>
      <c r="G972">
        <v>64.881634037374795</v>
      </c>
      <c r="H972">
        <v>20.747554584969699</v>
      </c>
      <c r="I972">
        <v>0</v>
      </c>
      <c r="J972">
        <v>0</v>
      </c>
      <c r="K972">
        <v>0</v>
      </c>
      <c r="L972">
        <v>104.6734891313144</v>
      </c>
      <c r="M972">
        <v>88.380997796076088</v>
      </c>
      <c r="N972">
        <v>18.355243724094851</v>
      </c>
      <c r="O972">
        <v>64.124931281989404</v>
      </c>
      <c r="P972">
        <v>5.9008227899918495</v>
      </c>
      <c r="Q972">
        <v>0</v>
      </c>
      <c r="R972">
        <v>0</v>
      </c>
      <c r="S972">
        <v>0</v>
      </c>
      <c r="T972">
        <v>88.380997796076088</v>
      </c>
      <c r="U972">
        <v>321.19309888265798</v>
      </c>
      <c r="V972">
        <v>7.2652302127228907</v>
      </c>
      <c r="W972">
        <v>1.258696163668968</v>
      </c>
      <c r="X972">
        <v>312.66917250626602</v>
      </c>
      <c r="Y972">
        <v>19.775803701542891</v>
      </c>
      <c r="Z972">
        <v>1.7027719112651849</v>
      </c>
      <c r="AA972">
        <v>2.4336756754818198</v>
      </c>
      <c r="AB972">
        <v>15.639356114795881</v>
      </c>
      <c r="AC972">
        <v>2299.1998135323902</v>
      </c>
      <c r="AD972">
        <v>0</v>
      </c>
      <c r="AE972">
        <v>0</v>
      </c>
      <c r="AF972">
        <v>2299.1998135323902</v>
      </c>
      <c r="AG972">
        <v>11.790388457091879</v>
      </c>
      <c r="AH972">
        <v>0</v>
      </c>
      <c r="AI972">
        <v>0</v>
      </c>
      <c r="AJ972">
        <v>11.790388457091879</v>
      </c>
      <c r="AK972">
        <v>58.620131321834201</v>
      </c>
      <c r="AL972">
        <v>0</v>
      </c>
      <c r="AM972">
        <v>0</v>
      </c>
      <c r="AN972">
        <v>58.620131321834201</v>
      </c>
      <c r="AO972">
        <v>2369.6103333113197</v>
      </c>
      <c r="AP972">
        <v>0</v>
      </c>
      <c r="AQ972">
        <v>0</v>
      </c>
      <c r="AR972">
        <v>2369.6103333113197</v>
      </c>
      <c r="AS972">
        <v>299.11542064487401</v>
      </c>
      <c r="AT972">
        <v>69.551863267840787</v>
      </c>
      <c r="AU972">
        <v>219.83672662819998</v>
      </c>
      <c r="AV972">
        <v>9.7268307488335388</v>
      </c>
      <c r="AW972">
        <v>55.501509379142803</v>
      </c>
      <c r="AX972">
        <v>0.73185581201888095</v>
      </c>
      <c r="AY972">
        <v>2.3155923685780202</v>
      </c>
      <c r="AZ972">
        <v>52.454061198546</v>
      </c>
      <c r="BA972">
        <v>146.47842729122641</v>
      </c>
      <c r="BB972">
        <v>10.541235081985661</v>
      </c>
      <c r="BC972">
        <v>24.716884083316202</v>
      </c>
      <c r="BD972">
        <v>111.2203081259244</v>
      </c>
      <c r="BE972">
        <v>418.01490838315499</v>
      </c>
      <c r="BF972">
        <v>34.458107602603199</v>
      </c>
      <c r="BG972">
        <v>365.81261910802903</v>
      </c>
      <c r="BH972">
        <v>17.744181672520721</v>
      </c>
      <c r="BI972">
        <v>69.918264564148402</v>
      </c>
      <c r="BJ972">
        <v>7.4042869637286497</v>
      </c>
      <c r="BK972">
        <v>58.323742763222199</v>
      </c>
      <c r="BL972">
        <v>4.19023483719754</v>
      </c>
      <c r="BM972">
        <v>31.544254001630001</v>
      </c>
      <c r="BN972">
        <v>4.0531744341914697</v>
      </c>
      <c r="BO972">
        <v>24.368319978075903</v>
      </c>
      <c r="BP972">
        <v>3.1227595893625799</v>
      </c>
      <c r="BQ972">
        <v>88.118032401632007</v>
      </c>
      <c r="BR972">
        <v>4.8195296759416504</v>
      </c>
      <c r="BS972">
        <v>73.921079331594896</v>
      </c>
      <c r="BT972">
        <v>9.3774233940954801</v>
      </c>
      <c r="BU972">
        <v>150.10155994533289</v>
      </c>
      <c r="BV972">
        <v>4.90858618074836</v>
      </c>
      <c r="BW972">
        <v>131.7293483352297</v>
      </c>
      <c r="BX972">
        <v>13.46362542935467</v>
      </c>
      <c r="BY972">
        <v>55.227984274176805</v>
      </c>
      <c r="BZ972">
        <v>31.887290055483099</v>
      </c>
      <c r="CA972">
        <v>13.867688212865531</v>
      </c>
      <c r="CB972">
        <v>9.4730060058280294</v>
      </c>
      <c r="CC972">
        <v>605.38181480900698</v>
      </c>
      <c r="CD972">
        <v>334.56245136926702</v>
      </c>
      <c r="CE972">
        <v>185.81551892832942</v>
      </c>
      <c r="CF972">
        <v>85.003844511410506</v>
      </c>
      <c r="CG972">
        <v>1101.663046365094</v>
      </c>
      <c r="CH972">
        <v>209.74162230149301</v>
      </c>
      <c r="CI972">
        <v>885.87218595942397</v>
      </c>
      <c r="CJ972">
        <v>6.0492381041762702</v>
      </c>
    </row>
    <row r="973" spans="1:88" x14ac:dyDescent="0.2">
      <c r="A973" t="s">
        <v>157</v>
      </c>
      <c r="B973">
        <v>2016</v>
      </c>
      <c r="C973" t="s">
        <v>35</v>
      </c>
      <c r="D973" t="s">
        <v>4024</v>
      </c>
      <c r="E973">
        <v>53.65420347888039</v>
      </c>
      <c r="F973">
        <v>17.766286711953025</v>
      </c>
      <c r="G973">
        <v>25.085500045628333</v>
      </c>
      <c r="H973">
        <v>10.802416721299034</v>
      </c>
      <c r="I973">
        <v>0</v>
      </c>
      <c r="J973">
        <v>0</v>
      </c>
      <c r="K973">
        <v>0</v>
      </c>
      <c r="L973">
        <v>53.65420347888039</v>
      </c>
      <c r="M973">
        <v>45.910007117226407</v>
      </c>
      <c r="N973">
        <v>17.121168434672981</v>
      </c>
      <c r="O973">
        <v>24.775329189074728</v>
      </c>
      <c r="P973">
        <v>4.0135094934786677</v>
      </c>
      <c r="Q973">
        <v>0</v>
      </c>
      <c r="R973">
        <v>0</v>
      </c>
      <c r="S973">
        <v>0</v>
      </c>
      <c r="T973">
        <v>45.910007117226407</v>
      </c>
      <c r="U973">
        <v>146.27807413653554</v>
      </c>
      <c r="V973">
        <v>5.3083666550361244</v>
      </c>
      <c r="W973">
        <v>0.9536509465690135</v>
      </c>
      <c r="X973">
        <v>140.01605653493019</v>
      </c>
      <c r="Y973">
        <v>10.781085955562126</v>
      </c>
      <c r="Z973">
        <v>1.7194936607522069</v>
      </c>
      <c r="AA973">
        <v>0.96083752647446041</v>
      </c>
      <c r="AB973">
        <v>8.1007547683354293</v>
      </c>
      <c r="AC973">
        <v>810.81774733009593</v>
      </c>
      <c r="AD973">
        <v>0</v>
      </c>
      <c r="AE973">
        <v>0</v>
      </c>
      <c r="AF973">
        <v>810.81774733009593</v>
      </c>
      <c r="AG973">
        <v>6.0255766064610512</v>
      </c>
      <c r="AH973">
        <v>0</v>
      </c>
      <c r="AI973">
        <v>0</v>
      </c>
      <c r="AJ973">
        <v>6.0255766064610512</v>
      </c>
      <c r="AK973">
        <v>57.662283350874809</v>
      </c>
      <c r="AL973">
        <v>0</v>
      </c>
      <c r="AM973">
        <v>0</v>
      </c>
      <c r="AN973">
        <v>57.662283350874809</v>
      </c>
      <c r="AO973">
        <v>874.50560728743255</v>
      </c>
      <c r="AP973">
        <v>0</v>
      </c>
      <c r="AQ973">
        <v>0</v>
      </c>
      <c r="AR973">
        <v>874.50560728743255</v>
      </c>
      <c r="AS973">
        <v>191.479393656193</v>
      </c>
      <c r="AT973">
        <v>35.732824584387721</v>
      </c>
      <c r="AU973">
        <v>150.45890906087604</v>
      </c>
      <c r="AV973">
        <v>5.2876600109290326</v>
      </c>
      <c r="AW973">
        <v>23.018040229749154</v>
      </c>
      <c r="AX973">
        <v>0.70873819470941768</v>
      </c>
      <c r="AY973">
        <v>1.1127604644361198</v>
      </c>
      <c r="AZ973">
        <v>21.196541570603646</v>
      </c>
      <c r="BA973">
        <v>97.055874285043899</v>
      </c>
      <c r="BB973">
        <v>8.2966738181665569</v>
      </c>
      <c r="BC973">
        <v>14.461677554217246</v>
      </c>
      <c r="BD973">
        <v>74.297522912660028</v>
      </c>
      <c r="BE973">
        <v>186.6601263436809</v>
      </c>
      <c r="BF973">
        <v>32.428188494160459</v>
      </c>
      <c r="BG973">
        <v>146.46863825898424</v>
      </c>
      <c r="BH973">
        <v>7.7632995905357944</v>
      </c>
      <c r="BI973">
        <v>36.444282829939816</v>
      </c>
      <c r="BJ973">
        <v>6.639450121204904</v>
      </c>
      <c r="BK973">
        <v>27.291102937542902</v>
      </c>
      <c r="BL973">
        <v>2.5137297711920508</v>
      </c>
      <c r="BM973">
        <v>14.107327973315648</v>
      </c>
      <c r="BN973">
        <v>2.7214782976012049</v>
      </c>
      <c r="BO973">
        <v>9.4447466788480732</v>
      </c>
      <c r="BP973">
        <v>1.9411029968663716</v>
      </c>
      <c r="BQ973">
        <v>33.709389871606767</v>
      </c>
      <c r="BR973">
        <v>3.5196203940148991</v>
      </c>
      <c r="BS973">
        <v>24.502677773620739</v>
      </c>
      <c r="BT973">
        <v>5.6870917039711006</v>
      </c>
      <c r="BU973">
        <v>54.566396977509413</v>
      </c>
      <c r="BV973">
        <v>3.5881494612943921</v>
      </c>
      <c r="BW973">
        <v>41.91311084628088</v>
      </c>
      <c r="BX973">
        <v>9.0651366699341622</v>
      </c>
      <c r="BY973">
        <v>42.120758623050122</v>
      </c>
      <c r="BZ973">
        <v>32.981367169510229</v>
      </c>
      <c r="CA973">
        <v>4.7545987380027777</v>
      </c>
      <c r="CB973">
        <v>4.38479271553686</v>
      </c>
      <c r="CC973">
        <v>449.33974627786012</v>
      </c>
      <c r="CD973">
        <v>345.53161998319263</v>
      </c>
      <c r="CE973">
        <v>63.761569412663519</v>
      </c>
      <c r="CF973">
        <v>40.04655688200419</v>
      </c>
      <c r="CG973">
        <v>527.96533512440374</v>
      </c>
      <c r="CH973">
        <v>182.34132472521671</v>
      </c>
      <c r="CI973">
        <v>341.72478666898701</v>
      </c>
      <c r="CJ973">
        <v>3.8992237301993491</v>
      </c>
    </row>
    <row r="974" spans="1:88" x14ac:dyDescent="0.2">
      <c r="A974" t="s">
        <v>157</v>
      </c>
      <c r="B974">
        <v>2016</v>
      </c>
      <c r="C974" t="s">
        <v>36</v>
      </c>
      <c r="D974" t="s">
        <v>4025</v>
      </c>
      <c r="E974">
        <v>5.7722498593528</v>
      </c>
      <c r="F974">
        <v>1.1623972929861741</v>
      </c>
      <c r="G974">
        <v>3.5330146242667499</v>
      </c>
      <c r="H974">
        <v>1.0768379420998668</v>
      </c>
      <c r="I974">
        <v>2.5022047568897099</v>
      </c>
      <c r="J974">
        <v>28.746259300081832</v>
      </c>
      <c r="K974">
        <v>31.248464056971549</v>
      </c>
      <c r="L974">
        <v>37.020713916324347</v>
      </c>
      <c r="M974">
        <v>4.9136950853546004</v>
      </c>
      <c r="N974">
        <v>1.1183827152321959</v>
      </c>
      <c r="O974">
        <v>3.4911298599747997</v>
      </c>
      <c r="P974">
        <v>0.30418251014761299</v>
      </c>
      <c r="Q974">
        <v>2.2533947341426401</v>
      </c>
      <c r="R974">
        <v>25.887837178289885</v>
      </c>
      <c r="S974">
        <v>28.141231912432527</v>
      </c>
      <c r="T974">
        <v>33.054926997787128</v>
      </c>
      <c r="U974">
        <v>17.333666586133599</v>
      </c>
      <c r="V974">
        <v>0.48006010757067802</v>
      </c>
      <c r="W974">
        <v>0.10292025470442401</v>
      </c>
      <c r="X974">
        <v>16.750686223858541</v>
      </c>
      <c r="Y974">
        <v>1.0205536066476899</v>
      </c>
      <c r="Z974">
        <v>0.10742642639165159</v>
      </c>
      <c r="AA974">
        <v>0.13191865075286152</v>
      </c>
      <c r="AB974">
        <v>0.78120852950317587</v>
      </c>
      <c r="AC974">
        <v>116.88620909723161</v>
      </c>
      <c r="AD974">
        <v>0</v>
      </c>
      <c r="AE974">
        <v>0</v>
      </c>
      <c r="AF974">
        <v>116.88620909723161</v>
      </c>
      <c r="AG974">
        <v>0.62871955317713801</v>
      </c>
      <c r="AH974">
        <v>0</v>
      </c>
      <c r="AI974">
        <v>0</v>
      </c>
      <c r="AJ974">
        <v>0.62871955317713801</v>
      </c>
      <c r="AK974">
        <v>3.5754397605386101</v>
      </c>
      <c r="AL974">
        <v>0</v>
      </c>
      <c r="AM974">
        <v>0</v>
      </c>
      <c r="AN974">
        <v>3.5754397605386101</v>
      </c>
      <c r="AO974">
        <v>121.09036841094741</v>
      </c>
      <c r="AP974">
        <v>0</v>
      </c>
      <c r="AQ974">
        <v>0</v>
      </c>
      <c r="AR974">
        <v>121.09036841094741</v>
      </c>
      <c r="AS974">
        <v>28.220931836717</v>
      </c>
      <c r="AT974">
        <v>4.7190160965971302</v>
      </c>
      <c r="AU974">
        <v>22.986452607281588</v>
      </c>
      <c r="AV974">
        <v>0.51546313283838008</v>
      </c>
      <c r="AW974">
        <v>2.6432220886196358</v>
      </c>
      <c r="AX974">
        <v>4.6259380817168801E-2</v>
      </c>
      <c r="AY974">
        <v>0.16064346057943618</v>
      </c>
      <c r="AZ974">
        <v>2.4363192472230342</v>
      </c>
      <c r="BA974">
        <v>7.7747764181029702</v>
      </c>
      <c r="BB974">
        <v>0.69199685992295201</v>
      </c>
      <c r="BC974">
        <v>1.8280358793956071</v>
      </c>
      <c r="BD974">
        <v>5.2547436787844202</v>
      </c>
      <c r="BE974">
        <v>24.25072096780406</v>
      </c>
      <c r="BF974">
        <v>2.0970415097989861</v>
      </c>
      <c r="BG974">
        <v>21.318627536357521</v>
      </c>
      <c r="BH974">
        <v>0.83505192164739905</v>
      </c>
      <c r="BI974">
        <v>4.9559179554858996</v>
      </c>
      <c r="BJ974">
        <v>0.44369153068796302</v>
      </c>
      <c r="BK974">
        <v>4.2905950354999902</v>
      </c>
      <c r="BL974">
        <v>0.22163138929794168</v>
      </c>
      <c r="BM974">
        <v>1.82716299384146</v>
      </c>
      <c r="BN974">
        <v>0.26747385136369323</v>
      </c>
      <c r="BO974">
        <v>1.359544867740206</v>
      </c>
      <c r="BP974">
        <v>0.2001442747375653</v>
      </c>
      <c r="BQ974">
        <v>4.49362804839721</v>
      </c>
      <c r="BR974">
        <v>0.315876236582329</v>
      </c>
      <c r="BS974">
        <v>3.6921480774073099</v>
      </c>
      <c r="BT974">
        <v>0.48560373440757598</v>
      </c>
      <c r="BU974">
        <v>7.3842493261469997</v>
      </c>
      <c r="BV974">
        <v>0.32078110942770899</v>
      </c>
      <c r="BW974">
        <v>6.3892692171640899</v>
      </c>
      <c r="BX974">
        <v>0.67419899955520002</v>
      </c>
      <c r="BY974">
        <v>3.0763338211536402</v>
      </c>
      <c r="BZ974">
        <v>2.0408977319637991</v>
      </c>
      <c r="CA974">
        <v>0.61244091185648108</v>
      </c>
      <c r="CB974">
        <v>0.42299517733335101</v>
      </c>
      <c r="CC974">
        <v>33.376291457603003</v>
      </c>
      <c r="CD974">
        <v>21.39411082076894</v>
      </c>
      <c r="CE974">
        <v>8.2193507647895405</v>
      </c>
      <c r="CF974">
        <v>3.7628298720445903</v>
      </c>
      <c r="CG974">
        <v>61.019791476253502</v>
      </c>
      <c r="CH974">
        <v>12.558611301290171</v>
      </c>
      <c r="CI974">
        <v>48.108889432261904</v>
      </c>
      <c r="CJ974">
        <v>0.35229074270152405</v>
      </c>
    </row>
    <row r="975" spans="1:88" x14ac:dyDescent="0.2">
      <c r="A975" t="s">
        <v>157</v>
      </c>
      <c r="B975">
        <v>2016</v>
      </c>
      <c r="C975" t="s">
        <v>37</v>
      </c>
      <c r="D975" t="s">
        <v>4026</v>
      </c>
      <c r="E975">
        <v>1898.8064823423965</v>
      </c>
      <c r="F975">
        <v>575.64913258772515</v>
      </c>
      <c r="G975">
        <v>606.88572778899152</v>
      </c>
      <c r="H975">
        <v>716.27162196567815</v>
      </c>
      <c r="I975">
        <v>0</v>
      </c>
      <c r="J975">
        <v>0</v>
      </c>
      <c r="K975">
        <v>0</v>
      </c>
      <c r="L975">
        <v>1898.8064823423965</v>
      </c>
      <c r="M975">
        <v>1424.534083232325</v>
      </c>
      <c r="N975">
        <v>553.36077118796334</v>
      </c>
      <c r="O975">
        <v>598.84733536630176</v>
      </c>
      <c r="P975">
        <v>272.32597667806078</v>
      </c>
      <c r="Q975">
        <v>0</v>
      </c>
      <c r="R975">
        <v>0</v>
      </c>
      <c r="S975">
        <v>0</v>
      </c>
      <c r="T975">
        <v>1424.534083232325</v>
      </c>
      <c r="U975">
        <v>11233.295692562837</v>
      </c>
      <c r="V975">
        <v>287.91332646079468</v>
      </c>
      <c r="W975">
        <v>18.934105613701625</v>
      </c>
      <c r="X975">
        <v>10926.448260488365</v>
      </c>
      <c r="Y975">
        <v>497.97519911062301</v>
      </c>
      <c r="Z975">
        <v>50.639356504169371</v>
      </c>
      <c r="AA975">
        <v>25.386039538078144</v>
      </c>
      <c r="AB975">
        <v>421.94980306837505</v>
      </c>
      <c r="AC975">
        <v>42587.922424058284</v>
      </c>
      <c r="AD975">
        <v>0</v>
      </c>
      <c r="AE975">
        <v>0</v>
      </c>
      <c r="AF975">
        <v>42587.922424058284</v>
      </c>
      <c r="AG975">
        <v>305.44732766261478</v>
      </c>
      <c r="AH975">
        <v>0</v>
      </c>
      <c r="AI975">
        <v>0</v>
      </c>
      <c r="AJ975">
        <v>305.44732766261478</v>
      </c>
      <c r="AK975">
        <v>2143.9846406966553</v>
      </c>
      <c r="AL975">
        <v>0</v>
      </c>
      <c r="AM975">
        <v>0</v>
      </c>
      <c r="AN975">
        <v>2143.9846406966553</v>
      </c>
      <c r="AO975">
        <v>45037.35439241767</v>
      </c>
      <c r="AP975">
        <v>0</v>
      </c>
      <c r="AQ975">
        <v>0</v>
      </c>
      <c r="AR975">
        <v>45037.35439241767</v>
      </c>
      <c r="AS975">
        <v>7007.4368885726353</v>
      </c>
      <c r="AT975">
        <v>3254.3463743768139</v>
      </c>
      <c r="AU975">
        <v>3521.3829194625769</v>
      </c>
      <c r="AV975">
        <v>231.70759473323693</v>
      </c>
      <c r="AW975">
        <v>731.9963961232155</v>
      </c>
      <c r="AX975">
        <v>22.177450864048087</v>
      </c>
      <c r="AY975">
        <v>19.230863369039671</v>
      </c>
      <c r="AZ975">
        <v>690.58808189012757</v>
      </c>
      <c r="BA975">
        <v>4793.4731065710466</v>
      </c>
      <c r="BB975">
        <v>399.71370877650065</v>
      </c>
      <c r="BC975">
        <v>335.42429793514697</v>
      </c>
      <c r="BD975">
        <v>4058.3350998593928</v>
      </c>
      <c r="BE975">
        <v>4519.0910265908715</v>
      </c>
      <c r="BF975">
        <v>1150.7354431099543</v>
      </c>
      <c r="BG975">
        <v>3142.3477721905074</v>
      </c>
      <c r="BH975">
        <v>226.00781129040186</v>
      </c>
      <c r="BI975">
        <v>698.17813464684411</v>
      </c>
      <c r="BJ975">
        <v>224.67118839611214</v>
      </c>
      <c r="BK975">
        <v>348.43982155644119</v>
      </c>
      <c r="BL975">
        <v>125.06712469429075</v>
      </c>
      <c r="BM975">
        <v>455.50671087806455</v>
      </c>
      <c r="BN975">
        <v>162.37584259914854</v>
      </c>
      <c r="BO975">
        <v>203.68890430458052</v>
      </c>
      <c r="BP975">
        <v>89.441963974336034</v>
      </c>
      <c r="BQ975">
        <v>954.6223928854406</v>
      </c>
      <c r="BR975">
        <v>185.04803448814039</v>
      </c>
      <c r="BS975">
        <v>511.37514685322304</v>
      </c>
      <c r="BT975">
        <v>258.19921154407797</v>
      </c>
      <c r="BU975">
        <v>1512.9648142225651</v>
      </c>
      <c r="BV975">
        <v>188.09039564490098</v>
      </c>
      <c r="BW975">
        <v>870.0945838403062</v>
      </c>
      <c r="BX975">
        <v>454.77983473735708</v>
      </c>
      <c r="BY975">
        <v>1194.3762621601268</v>
      </c>
      <c r="BZ975">
        <v>941.90953457419823</v>
      </c>
      <c r="CA975">
        <v>141.82318116775272</v>
      </c>
      <c r="CB975">
        <v>110.64354641817015</v>
      </c>
      <c r="CC975">
        <v>12608.047900152327</v>
      </c>
      <c r="CD975">
        <v>9858.8384915358474</v>
      </c>
      <c r="CE975">
        <v>1893.3922194129586</v>
      </c>
      <c r="CF975">
        <v>855.81718920354501</v>
      </c>
      <c r="CG975">
        <v>14759.174992607002</v>
      </c>
      <c r="CH975">
        <v>6283.4593759288873</v>
      </c>
      <c r="CI975">
        <v>8288.6285084043993</v>
      </c>
      <c r="CJ975">
        <v>187.087108273702</v>
      </c>
    </row>
    <row r="976" spans="1:88" x14ac:dyDescent="0.2">
      <c r="A976" t="s">
        <v>157</v>
      </c>
      <c r="B976">
        <v>2016</v>
      </c>
      <c r="C976" t="s">
        <v>38</v>
      </c>
      <c r="D976" t="s">
        <v>4027</v>
      </c>
      <c r="E976">
        <v>483.42382944850198</v>
      </c>
      <c r="F976">
        <v>112.5177146506883</v>
      </c>
      <c r="G976">
        <v>283.77767820193412</v>
      </c>
      <c r="H976">
        <v>87.12843659588053</v>
      </c>
      <c r="I976">
        <v>0</v>
      </c>
      <c r="J976">
        <v>0</v>
      </c>
      <c r="K976">
        <v>0</v>
      </c>
      <c r="L976">
        <v>483.42382944850198</v>
      </c>
      <c r="M976">
        <v>420.83982854274382</v>
      </c>
      <c r="N976">
        <v>108.48733414777088</v>
      </c>
      <c r="O976">
        <v>279.91548465864537</v>
      </c>
      <c r="P976">
        <v>32.437009736327987</v>
      </c>
      <c r="Q976">
        <v>0</v>
      </c>
      <c r="R976">
        <v>0</v>
      </c>
      <c r="S976">
        <v>0</v>
      </c>
      <c r="T976">
        <v>420.83982854274382</v>
      </c>
      <c r="U976">
        <v>1203.52699944183</v>
      </c>
      <c r="V976">
        <v>31.764416110883083</v>
      </c>
      <c r="W976">
        <v>5.1276043135497407</v>
      </c>
      <c r="X976">
        <v>1166.6349790173992</v>
      </c>
      <c r="Y976">
        <v>73.263221471087576</v>
      </c>
      <c r="Z976">
        <v>10.85996677901192</v>
      </c>
      <c r="AA976">
        <v>12.530212870636122</v>
      </c>
      <c r="AB976">
        <v>49.873041821439635</v>
      </c>
      <c r="AC976">
        <v>10156.863460051949</v>
      </c>
      <c r="AD976">
        <v>0</v>
      </c>
      <c r="AE976">
        <v>0</v>
      </c>
      <c r="AF976">
        <v>10156.863460051949</v>
      </c>
      <c r="AG976">
        <v>108.713513885174</v>
      </c>
      <c r="AH976">
        <v>0</v>
      </c>
      <c r="AI976">
        <v>0</v>
      </c>
      <c r="AJ976">
        <v>108.713513885174</v>
      </c>
      <c r="AK976">
        <v>397.36293815110815</v>
      </c>
      <c r="AL976">
        <v>0</v>
      </c>
      <c r="AM976">
        <v>0</v>
      </c>
      <c r="AN976">
        <v>397.36293815110815</v>
      </c>
      <c r="AO976">
        <v>10662.939912088244</v>
      </c>
      <c r="AP976">
        <v>0</v>
      </c>
      <c r="AQ976">
        <v>0</v>
      </c>
      <c r="AR976">
        <v>10662.939912088244</v>
      </c>
      <c r="AS976">
        <v>1071.2369189843603</v>
      </c>
      <c r="AT976">
        <v>197.24044711743571</v>
      </c>
      <c r="AU976">
        <v>794.64743074364708</v>
      </c>
      <c r="AV976">
        <v>79.349041123273665</v>
      </c>
      <c r="AW976">
        <v>193.90207745407528</v>
      </c>
      <c r="AX976">
        <v>4.4421125085028992</v>
      </c>
      <c r="AY976">
        <v>8.1901531135799601</v>
      </c>
      <c r="AZ976">
        <v>181.26981183199274</v>
      </c>
      <c r="BA976">
        <v>487.50392824634901</v>
      </c>
      <c r="BB976">
        <v>49.978539062646711</v>
      </c>
      <c r="BC976">
        <v>107.3555385965245</v>
      </c>
      <c r="BD976">
        <v>330.16985058717745</v>
      </c>
      <c r="BE976">
        <v>2795.9334712059622</v>
      </c>
      <c r="BF976">
        <v>203.94461633629047</v>
      </c>
      <c r="BG976">
        <v>2515.6305952325642</v>
      </c>
      <c r="BH976">
        <v>76.358259637094292</v>
      </c>
      <c r="BI976">
        <v>853.37289078098252</v>
      </c>
      <c r="BJ976">
        <v>45.738747748021822</v>
      </c>
      <c r="BK976">
        <v>777.24204100028953</v>
      </c>
      <c r="BL976">
        <v>30.392102032671072</v>
      </c>
      <c r="BM976">
        <v>169.76036969673549</v>
      </c>
      <c r="BN976">
        <v>16.776399980266227</v>
      </c>
      <c r="BO976">
        <v>140.07512276483439</v>
      </c>
      <c r="BP976">
        <v>12.908846951634867</v>
      </c>
      <c r="BQ976">
        <v>315.57230210290379</v>
      </c>
      <c r="BR976">
        <v>21.768722728876327</v>
      </c>
      <c r="BS976">
        <v>262.20489083248384</v>
      </c>
      <c r="BT976">
        <v>31.598688541543428</v>
      </c>
      <c r="BU976">
        <v>459.84745809677992</v>
      </c>
      <c r="BV976">
        <v>22.289498030013224</v>
      </c>
      <c r="BW976">
        <v>394.85169682486844</v>
      </c>
      <c r="BX976">
        <v>42.706263241898348</v>
      </c>
      <c r="BY976">
        <v>327.58977386091379</v>
      </c>
      <c r="BZ976">
        <v>207.88259847436154</v>
      </c>
      <c r="CA976">
        <v>36.238750201728521</v>
      </c>
      <c r="CB976">
        <v>83.468425184823218</v>
      </c>
      <c r="CC976">
        <v>3438.9257654023249</v>
      </c>
      <c r="CD976">
        <v>2184.1642259939676</v>
      </c>
      <c r="CE976">
        <v>490.25140564513862</v>
      </c>
      <c r="CF976">
        <v>764.5101337632243</v>
      </c>
      <c r="CG976">
        <v>5076.4736341758971</v>
      </c>
      <c r="CH976">
        <v>1211.4087154468002</v>
      </c>
      <c r="CI976">
        <v>3812.5875951093781</v>
      </c>
      <c r="CJ976">
        <v>52.477323619730583</v>
      </c>
    </row>
    <row r="977" spans="1:88" x14ac:dyDescent="0.2">
      <c r="A977" t="s">
        <v>157</v>
      </c>
      <c r="B977">
        <v>2016</v>
      </c>
      <c r="C977" t="s">
        <v>39</v>
      </c>
      <c r="D977" t="s">
        <v>4028</v>
      </c>
      <c r="E977">
        <v>821.87288924885377</v>
      </c>
      <c r="F977">
        <v>251.65675578479721</v>
      </c>
      <c r="G977">
        <v>310.16816985021467</v>
      </c>
      <c r="H977">
        <v>260.04796361384058</v>
      </c>
      <c r="I977">
        <v>0</v>
      </c>
      <c r="J977">
        <v>0</v>
      </c>
      <c r="K977">
        <v>0</v>
      </c>
      <c r="L977">
        <v>821.87288924885377</v>
      </c>
      <c r="M977">
        <v>709.86589930095147</v>
      </c>
      <c r="N977">
        <v>245.33585566017717</v>
      </c>
      <c r="O977">
        <v>306.0008131632818</v>
      </c>
      <c r="P977">
        <v>158.52923047749255</v>
      </c>
      <c r="Q977">
        <v>0</v>
      </c>
      <c r="R977">
        <v>0</v>
      </c>
      <c r="S977">
        <v>0</v>
      </c>
      <c r="T977">
        <v>709.86589930095147</v>
      </c>
      <c r="U977">
        <v>2114.0851913474457</v>
      </c>
      <c r="V977">
        <v>53.786218718795453</v>
      </c>
      <c r="W977">
        <v>7.7302378014305075</v>
      </c>
      <c r="X977">
        <v>2052.5687348272218</v>
      </c>
      <c r="Y977">
        <v>140.76464421905109</v>
      </c>
      <c r="Z977">
        <v>16.69880757265242</v>
      </c>
      <c r="AA977">
        <v>13.335908529856141</v>
      </c>
      <c r="AB977">
        <v>110.72992811654257</v>
      </c>
      <c r="AC977">
        <v>15301.478786741511</v>
      </c>
      <c r="AD977">
        <v>0</v>
      </c>
      <c r="AE977">
        <v>0</v>
      </c>
      <c r="AF977">
        <v>15301.478786741511</v>
      </c>
      <c r="AG977">
        <v>715.49638794895134</v>
      </c>
      <c r="AH977">
        <v>0</v>
      </c>
      <c r="AI977">
        <v>0</v>
      </c>
      <c r="AJ977">
        <v>715.49638794895134</v>
      </c>
      <c r="AK977">
        <v>1176.1185678805341</v>
      </c>
      <c r="AL977">
        <v>0</v>
      </c>
      <c r="AM977">
        <v>0</v>
      </c>
      <c r="AN977">
        <v>1176.1185678805341</v>
      </c>
      <c r="AO977">
        <v>17193.093742571018</v>
      </c>
      <c r="AP977">
        <v>0</v>
      </c>
      <c r="AQ977">
        <v>0</v>
      </c>
      <c r="AR977">
        <v>17193.093742571018</v>
      </c>
      <c r="AS977">
        <v>2134.8375856742841</v>
      </c>
      <c r="AT977">
        <v>409.05854413131487</v>
      </c>
      <c r="AU977">
        <v>1270.3731322912936</v>
      </c>
      <c r="AV977">
        <v>455.40590925167476</v>
      </c>
      <c r="AW977">
        <v>395.18062690100533</v>
      </c>
      <c r="AX977">
        <v>7.568618225143954</v>
      </c>
      <c r="AY977">
        <v>9.9976659949266029</v>
      </c>
      <c r="AZ977">
        <v>377.61434268093575</v>
      </c>
      <c r="BA977">
        <v>1253.6243777145814</v>
      </c>
      <c r="BB977">
        <v>82.367555323402371</v>
      </c>
      <c r="BC977">
        <v>147.07896667199213</v>
      </c>
      <c r="BD977">
        <v>1024.1778557191869</v>
      </c>
      <c r="BE977">
        <v>2687.8376249345424</v>
      </c>
      <c r="BF977">
        <v>443.40580648643032</v>
      </c>
      <c r="BG977">
        <v>2013.027844329624</v>
      </c>
      <c r="BH977">
        <v>231.40397411848062</v>
      </c>
      <c r="BI977">
        <v>696.60108526754425</v>
      </c>
      <c r="BJ977">
        <v>105.52851897159958</v>
      </c>
      <c r="BK977">
        <v>427.67461694247658</v>
      </c>
      <c r="BL977">
        <v>163.3979493534689</v>
      </c>
      <c r="BM977">
        <v>207.59880696786288</v>
      </c>
      <c r="BN977">
        <v>33.783875394547785</v>
      </c>
      <c r="BO977">
        <v>118.36805649681227</v>
      </c>
      <c r="BP977">
        <v>55.446875076502749</v>
      </c>
      <c r="BQ977">
        <v>416.68198333312318</v>
      </c>
      <c r="BR977">
        <v>42.435627236327335</v>
      </c>
      <c r="BS977">
        <v>261.31854961912097</v>
      </c>
      <c r="BT977">
        <v>112.92780647767472</v>
      </c>
      <c r="BU977">
        <v>626.78528156008372</v>
      </c>
      <c r="BV977">
        <v>44.753710038727505</v>
      </c>
      <c r="BW977">
        <v>423.97788069978156</v>
      </c>
      <c r="BX977">
        <v>158.05369082157472</v>
      </c>
      <c r="BY977">
        <v>536.85928104792629</v>
      </c>
      <c r="BZ977">
        <v>299.87108519753588</v>
      </c>
      <c r="CA977">
        <v>57.875326507378894</v>
      </c>
      <c r="CB977">
        <v>179.11286934301066</v>
      </c>
      <c r="CC977">
        <v>5580.7656496157788</v>
      </c>
      <c r="CD977">
        <v>3157.7522572974526</v>
      </c>
      <c r="CE977">
        <v>778.25233269330522</v>
      </c>
      <c r="CF977">
        <v>1644.7610596250283</v>
      </c>
      <c r="CG977">
        <v>7495.1155481746428</v>
      </c>
      <c r="CH977">
        <v>2948.1512408256599</v>
      </c>
      <c r="CI977">
        <v>4213.2765823249138</v>
      </c>
      <c r="CJ977">
        <v>333.68772502407006</v>
      </c>
    </row>
    <row r="978" spans="1:88" x14ac:dyDescent="0.2">
      <c r="A978" t="s">
        <v>157</v>
      </c>
      <c r="B978">
        <v>2016</v>
      </c>
      <c r="C978" t="s">
        <v>40</v>
      </c>
      <c r="D978" t="s">
        <v>4029</v>
      </c>
      <c r="E978">
        <v>69.366108903692435</v>
      </c>
      <c r="F978">
        <v>12.469141669883165</v>
      </c>
      <c r="G978">
        <v>43.423325470691168</v>
      </c>
      <c r="H978">
        <v>13.473641763118122</v>
      </c>
      <c r="I978">
        <v>0</v>
      </c>
      <c r="J978">
        <v>602.70349754055678</v>
      </c>
      <c r="K978">
        <v>602.70349754055678</v>
      </c>
      <c r="L978">
        <v>672.06960644424908</v>
      </c>
      <c r="M978">
        <v>58.576412424105989</v>
      </c>
      <c r="N978">
        <v>11.999235467482418</v>
      </c>
      <c r="O978">
        <v>42.910725627786782</v>
      </c>
      <c r="P978">
        <v>3.6664513288366907</v>
      </c>
      <c r="Q978">
        <v>0</v>
      </c>
      <c r="R978">
        <v>546.71641504551008</v>
      </c>
      <c r="S978">
        <v>546.71641504551008</v>
      </c>
      <c r="T978">
        <v>605.2928274696161</v>
      </c>
      <c r="U978">
        <v>196.13029908122007</v>
      </c>
      <c r="V978">
        <v>4.5158810349118728</v>
      </c>
      <c r="W978">
        <v>1.2514437539064618</v>
      </c>
      <c r="X978">
        <v>190.36297429240147</v>
      </c>
      <c r="Y978">
        <v>14.448031407756023</v>
      </c>
      <c r="Z978">
        <v>1.1980173708990669</v>
      </c>
      <c r="AA978">
        <v>1.6151468089151377</v>
      </c>
      <c r="AB978">
        <v>11.634867227941863</v>
      </c>
      <c r="AC978">
        <v>1525.3950349191828</v>
      </c>
      <c r="AD978">
        <v>0</v>
      </c>
      <c r="AE978">
        <v>0</v>
      </c>
      <c r="AF978">
        <v>1525.3950349191828</v>
      </c>
      <c r="AG978">
        <v>10.226510301215168</v>
      </c>
      <c r="AH978">
        <v>0</v>
      </c>
      <c r="AI978">
        <v>0</v>
      </c>
      <c r="AJ978">
        <v>10.226510301215168</v>
      </c>
      <c r="AK978">
        <v>45.524773171033885</v>
      </c>
      <c r="AL978">
        <v>0</v>
      </c>
      <c r="AM978">
        <v>0</v>
      </c>
      <c r="AN978">
        <v>45.524773171033885</v>
      </c>
      <c r="AO978">
        <v>1581.1463183914314</v>
      </c>
      <c r="AP978">
        <v>0</v>
      </c>
      <c r="AQ978">
        <v>0</v>
      </c>
      <c r="AR978">
        <v>1581.1463183914314</v>
      </c>
      <c r="AS978">
        <v>229.10844503774595</v>
      </c>
      <c r="AT978">
        <v>39.659783534979887</v>
      </c>
      <c r="AU978">
        <v>178.86332906288348</v>
      </c>
      <c r="AV978">
        <v>10.585332439882491</v>
      </c>
      <c r="AW978">
        <v>43.549062180648839</v>
      </c>
      <c r="AX978">
        <v>0.49189154806360835</v>
      </c>
      <c r="AY978">
        <v>2.5613840370714369</v>
      </c>
      <c r="AZ978">
        <v>40.495786595513856</v>
      </c>
      <c r="BA978">
        <v>104.89040894906258</v>
      </c>
      <c r="BB978">
        <v>6.6614679080831287</v>
      </c>
      <c r="BC978">
        <v>22.275335790124075</v>
      </c>
      <c r="BD978">
        <v>75.953605250855489</v>
      </c>
      <c r="BE978">
        <v>294.89917561880583</v>
      </c>
      <c r="BF978">
        <v>23.494613971116451</v>
      </c>
      <c r="BG978">
        <v>255.37789599802016</v>
      </c>
      <c r="BH978">
        <v>16.026665649668761</v>
      </c>
      <c r="BI978">
        <v>62.724514314369188</v>
      </c>
      <c r="BJ978">
        <v>5.5291855948147841</v>
      </c>
      <c r="BK978">
        <v>53.139360140892244</v>
      </c>
      <c r="BL978">
        <v>4.0559685786621431</v>
      </c>
      <c r="BM978">
        <v>21.183605635215191</v>
      </c>
      <c r="BN978">
        <v>2.5837192059329901</v>
      </c>
      <c r="BO978">
        <v>16.057651139179068</v>
      </c>
      <c r="BP978">
        <v>2.5422352901030929</v>
      </c>
      <c r="BQ978">
        <v>51.797006091711346</v>
      </c>
      <c r="BR978">
        <v>3.1172178288940886</v>
      </c>
      <c r="BS978">
        <v>41.894650458025211</v>
      </c>
      <c r="BT978">
        <v>6.7851378047920603</v>
      </c>
      <c r="BU978">
        <v>83.851698153536717</v>
      </c>
      <c r="BV978">
        <v>3.1903091646516564</v>
      </c>
      <c r="BW978">
        <v>71.683921253317621</v>
      </c>
      <c r="BX978">
        <v>8.9774677355674317</v>
      </c>
      <c r="BY978">
        <v>45.880260849645524</v>
      </c>
      <c r="BZ978">
        <v>22.136359327252769</v>
      </c>
      <c r="CA978">
        <v>7.6530223505529449</v>
      </c>
      <c r="CB978">
        <v>16.090879171839799</v>
      </c>
      <c r="CC978">
        <v>484.69033882017516</v>
      </c>
      <c r="CD978">
        <v>233.31405567963387</v>
      </c>
      <c r="CE978">
        <v>103.53736545957079</v>
      </c>
      <c r="CF978">
        <v>147.83891768097143</v>
      </c>
      <c r="CG978">
        <v>735.33980983175923</v>
      </c>
      <c r="CH978">
        <v>139.58345694750665</v>
      </c>
      <c r="CI978">
        <v>591.56046756779858</v>
      </c>
      <c r="CJ978">
        <v>4.1958853164543903</v>
      </c>
    </row>
    <row r="979" spans="1:88" x14ac:dyDescent="0.2">
      <c r="A979" t="s">
        <v>157</v>
      </c>
      <c r="B979">
        <v>2016</v>
      </c>
      <c r="C979" t="s">
        <v>41</v>
      </c>
      <c r="D979" t="s">
        <v>4030</v>
      </c>
      <c r="E979">
        <v>643.0961986511378</v>
      </c>
      <c r="F979">
        <v>99.081564946042405</v>
      </c>
      <c r="G979">
        <v>396.2459124188386</v>
      </c>
      <c r="H979">
        <v>147.76872128625473</v>
      </c>
      <c r="I979">
        <v>0.103018028294373</v>
      </c>
      <c r="J979">
        <v>441.15410256499422</v>
      </c>
      <c r="K979">
        <v>441.25712059328851</v>
      </c>
      <c r="L979">
        <v>1084.3533192444263</v>
      </c>
      <c r="M979">
        <v>541.89409408893334</v>
      </c>
      <c r="N979">
        <v>96.177139902019206</v>
      </c>
      <c r="O979">
        <v>390.82475912653956</v>
      </c>
      <c r="P979">
        <v>54.892195060374775</v>
      </c>
      <c r="Q979">
        <v>8.0464937344977797E-2</v>
      </c>
      <c r="R979">
        <v>344.5750011923991</v>
      </c>
      <c r="S979">
        <v>344.65546612974401</v>
      </c>
      <c r="T979">
        <v>886.54956021867747</v>
      </c>
      <c r="U979">
        <v>1689.2992790124181</v>
      </c>
      <c r="V979">
        <v>29.497870082745081</v>
      </c>
      <c r="W979">
        <v>8.2671489176106689</v>
      </c>
      <c r="X979">
        <v>1651.5342600120607</v>
      </c>
      <c r="Y979">
        <v>141.33461993691745</v>
      </c>
      <c r="Z979">
        <v>7.2717392347471055</v>
      </c>
      <c r="AA979">
        <v>17.498236809929939</v>
      </c>
      <c r="AB979">
        <v>116.56464389224057</v>
      </c>
      <c r="AC979">
        <v>16298.578285458159</v>
      </c>
      <c r="AD979">
        <v>0</v>
      </c>
      <c r="AE979">
        <v>0</v>
      </c>
      <c r="AF979">
        <v>16298.578285458159</v>
      </c>
      <c r="AG979">
        <v>169.29752577546623</v>
      </c>
      <c r="AH979">
        <v>0</v>
      </c>
      <c r="AI979">
        <v>0</v>
      </c>
      <c r="AJ979">
        <v>169.29752577546623</v>
      </c>
      <c r="AK979">
        <v>385.82031517748823</v>
      </c>
      <c r="AL979">
        <v>0</v>
      </c>
      <c r="AM979">
        <v>0</v>
      </c>
      <c r="AN979">
        <v>385.82031517748823</v>
      </c>
      <c r="AO979">
        <v>16853.696126411058</v>
      </c>
      <c r="AP979">
        <v>0</v>
      </c>
      <c r="AQ979">
        <v>0</v>
      </c>
      <c r="AR979">
        <v>16853.696126411058</v>
      </c>
      <c r="AS979">
        <v>1555.8545180788717</v>
      </c>
      <c r="AT979">
        <v>275.93122348612752</v>
      </c>
      <c r="AU979">
        <v>1112.541096380553</v>
      </c>
      <c r="AV979">
        <v>167.3821982121942</v>
      </c>
      <c r="AW979">
        <v>448.44967552548741</v>
      </c>
      <c r="AX979">
        <v>3.3139055631273515</v>
      </c>
      <c r="AY979">
        <v>12.548155502337419</v>
      </c>
      <c r="AZ979">
        <v>432.58761446002319</v>
      </c>
      <c r="BA979">
        <v>990.96597798694188</v>
      </c>
      <c r="BB979">
        <v>42.559828541811818</v>
      </c>
      <c r="BC979">
        <v>150.47641859658873</v>
      </c>
      <c r="BD979">
        <v>797.92973084854123</v>
      </c>
      <c r="BE979">
        <v>3109.8706900488146</v>
      </c>
      <c r="BF979">
        <v>168.32361909449224</v>
      </c>
      <c r="BG979">
        <v>2749.7633243417763</v>
      </c>
      <c r="BH979">
        <v>191.78374661253986</v>
      </c>
      <c r="BI979">
        <v>729.66997739360909</v>
      </c>
      <c r="BJ979">
        <v>43.03952536711008</v>
      </c>
      <c r="BK979">
        <v>631.59782869077662</v>
      </c>
      <c r="BL979">
        <v>55.032623335723216</v>
      </c>
      <c r="BM979">
        <v>206.79469051625961</v>
      </c>
      <c r="BN979">
        <v>17.883108341123624</v>
      </c>
      <c r="BO979">
        <v>161.73725541143105</v>
      </c>
      <c r="BP979">
        <v>27.174326763705505</v>
      </c>
      <c r="BQ979">
        <v>475.03860649585886</v>
      </c>
      <c r="BR979">
        <v>21.171669991466747</v>
      </c>
      <c r="BS979">
        <v>381.94248118912054</v>
      </c>
      <c r="BT979">
        <v>71.924455315271402</v>
      </c>
      <c r="BU979">
        <v>747.38283051834742</v>
      </c>
      <c r="BV979">
        <v>21.741843858537614</v>
      </c>
      <c r="BW979">
        <v>632.94461211779503</v>
      </c>
      <c r="BX979">
        <v>92.696374542015022</v>
      </c>
      <c r="BY979">
        <v>323.80654537188889</v>
      </c>
      <c r="BZ979">
        <v>131.27273521547215</v>
      </c>
      <c r="CA979">
        <v>85.139249645395125</v>
      </c>
      <c r="CB979">
        <v>107.39456051102155</v>
      </c>
      <c r="CC979">
        <v>3524.0806383890854</v>
      </c>
      <c r="CD979">
        <v>1385.0695615030097</v>
      </c>
      <c r="CE979">
        <v>1151.7109187954138</v>
      </c>
      <c r="CF979">
        <v>987.30015809066776</v>
      </c>
      <c r="CG979">
        <v>6623.6615998521911</v>
      </c>
      <c r="CH979">
        <v>1196.2738545049547</v>
      </c>
      <c r="CI979">
        <v>5369.7942298457547</v>
      </c>
      <c r="CJ979">
        <v>57.593515501481079</v>
      </c>
    </row>
    <row r="980" spans="1:88" x14ac:dyDescent="0.2">
      <c r="A980" t="s">
        <v>157</v>
      </c>
      <c r="B980">
        <v>2016</v>
      </c>
      <c r="C980" t="s">
        <v>99</v>
      </c>
      <c r="D980" t="s">
        <v>4031</v>
      </c>
      <c r="E980">
        <v>432.01681722195235</v>
      </c>
      <c r="F980">
        <v>23.110292072875353</v>
      </c>
      <c r="G980">
        <v>376.61708157119011</v>
      </c>
      <c r="H980">
        <v>32.28944357788783</v>
      </c>
      <c r="I980">
        <v>0</v>
      </c>
      <c r="J980">
        <v>0</v>
      </c>
      <c r="K980">
        <v>0</v>
      </c>
      <c r="L980">
        <v>432.01681722195235</v>
      </c>
      <c r="M980">
        <v>400.2668887588743</v>
      </c>
      <c r="N980">
        <v>22.362356781216242</v>
      </c>
      <c r="O980">
        <v>371.10750001471331</v>
      </c>
      <c r="P980">
        <v>6.7970319629439793</v>
      </c>
      <c r="Q980">
        <v>0</v>
      </c>
      <c r="R980">
        <v>0</v>
      </c>
      <c r="S980">
        <v>0</v>
      </c>
      <c r="T980">
        <v>400.2668887588743</v>
      </c>
      <c r="U980">
        <v>513.58973192392773</v>
      </c>
      <c r="V980">
        <v>8.4635991701414959</v>
      </c>
      <c r="W980">
        <v>5.9896981035556287</v>
      </c>
      <c r="X980">
        <v>499.13643465023063</v>
      </c>
      <c r="Y980">
        <v>55.109247010541196</v>
      </c>
      <c r="Z980">
        <v>1.7998164845825673</v>
      </c>
      <c r="AA980">
        <v>17.986037261367827</v>
      </c>
      <c r="AB980">
        <v>35.323393264590742</v>
      </c>
      <c r="AC980">
        <v>2368.4231020025054</v>
      </c>
      <c r="AD980">
        <v>0</v>
      </c>
      <c r="AE980">
        <v>0</v>
      </c>
      <c r="AF980">
        <v>2368.4231020025054</v>
      </c>
      <c r="AG980">
        <v>15.973824475248309</v>
      </c>
      <c r="AH980">
        <v>0</v>
      </c>
      <c r="AI980">
        <v>0</v>
      </c>
      <c r="AJ980">
        <v>15.973824475248309</v>
      </c>
      <c r="AK980">
        <v>103.59168599881249</v>
      </c>
      <c r="AL980">
        <v>0</v>
      </c>
      <c r="AM980">
        <v>0</v>
      </c>
      <c r="AN980">
        <v>103.59168599881249</v>
      </c>
      <c r="AO980">
        <v>2487.9886124765735</v>
      </c>
      <c r="AP980">
        <v>0</v>
      </c>
      <c r="AQ980">
        <v>0</v>
      </c>
      <c r="AR980">
        <v>2487.9886124765735</v>
      </c>
      <c r="AS980">
        <v>1359.3121531082159</v>
      </c>
      <c r="AT980">
        <v>88.366039123143551</v>
      </c>
      <c r="AU980">
        <v>1259.1417933635983</v>
      </c>
      <c r="AV980">
        <v>11.804320621473888</v>
      </c>
      <c r="AW980">
        <v>134.55308139055154</v>
      </c>
      <c r="AX980">
        <v>0.81053267338300228</v>
      </c>
      <c r="AY980">
        <v>2.8638790749616314</v>
      </c>
      <c r="AZ980">
        <v>130.87866964220706</v>
      </c>
      <c r="BA980">
        <v>315.3391458665613</v>
      </c>
      <c r="BB980">
        <v>11.999831420630517</v>
      </c>
      <c r="BC980">
        <v>108.78462628487316</v>
      </c>
      <c r="BD980">
        <v>194.55468816105724</v>
      </c>
      <c r="BE980">
        <v>2475.5493823739039</v>
      </c>
      <c r="BF980">
        <v>36.763199131995222</v>
      </c>
      <c r="BG980">
        <v>2398.280569714138</v>
      </c>
      <c r="BH980">
        <v>40.505613527761241</v>
      </c>
      <c r="BI980">
        <v>595.71961823781442</v>
      </c>
      <c r="BJ980">
        <v>8.1349596579655277</v>
      </c>
      <c r="BK980">
        <v>582.30872084265536</v>
      </c>
      <c r="BL980">
        <v>5.275937737194405</v>
      </c>
      <c r="BM980">
        <v>107.45215875037655</v>
      </c>
      <c r="BN980">
        <v>4.9460239862044952</v>
      </c>
      <c r="BO980">
        <v>96.536242823557728</v>
      </c>
      <c r="BP980">
        <v>5.9698919406141115</v>
      </c>
      <c r="BQ980">
        <v>162.78483948944913</v>
      </c>
      <c r="BR980">
        <v>5.7305968813219135</v>
      </c>
      <c r="BS980">
        <v>138.81907108029486</v>
      </c>
      <c r="BT980">
        <v>18.235171527832492</v>
      </c>
      <c r="BU980">
        <v>209.96008925935098</v>
      </c>
      <c r="BV980">
        <v>5.8379502341636575</v>
      </c>
      <c r="BW980">
        <v>181.00601854603582</v>
      </c>
      <c r="BX980">
        <v>23.116120479151672</v>
      </c>
      <c r="BY980">
        <v>69.328306978405124</v>
      </c>
      <c r="BZ980">
        <v>32.382066661180303</v>
      </c>
      <c r="CA980">
        <v>26.820531901929925</v>
      </c>
      <c r="CB980">
        <v>10.125708415294842</v>
      </c>
      <c r="CC980">
        <v>799.78024783783508</v>
      </c>
      <c r="CD980">
        <v>339.84575474309486</v>
      </c>
      <c r="CE980">
        <v>368.01006318713814</v>
      </c>
      <c r="CF980">
        <v>91.924429907604804</v>
      </c>
      <c r="CG980">
        <v>5389.1319040731232</v>
      </c>
      <c r="CH980">
        <v>255.7394613234469</v>
      </c>
      <c r="CI980">
        <v>5126.7457135152526</v>
      </c>
      <c r="CJ980">
        <v>6.6467292344282036</v>
      </c>
    </row>
    <row r="981" spans="1:88" x14ac:dyDescent="0.2">
      <c r="A981" t="s">
        <v>157</v>
      </c>
      <c r="B981">
        <v>2016</v>
      </c>
      <c r="C981" t="s">
        <v>3779</v>
      </c>
      <c r="D981" t="s">
        <v>4032</v>
      </c>
      <c r="E981">
        <v>808.04270403504779</v>
      </c>
      <c r="F981">
        <v>242.60359335887014</v>
      </c>
      <c r="G981">
        <v>427.15933858890662</v>
      </c>
      <c r="H981">
        <v>138.27977208727103</v>
      </c>
      <c r="I981">
        <v>0</v>
      </c>
      <c r="J981">
        <v>0</v>
      </c>
      <c r="K981">
        <v>0</v>
      </c>
      <c r="L981">
        <v>808.04270403504779</v>
      </c>
      <c r="M981">
        <v>698.07494436045533</v>
      </c>
      <c r="N981">
        <v>233.55714515805741</v>
      </c>
      <c r="O981">
        <v>421.18315193793893</v>
      </c>
      <c r="P981">
        <v>43.334647264458596</v>
      </c>
      <c r="Q981">
        <v>0</v>
      </c>
      <c r="R981">
        <v>0</v>
      </c>
      <c r="S981">
        <v>0</v>
      </c>
      <c r="T981">
        <v>698.07494436045533</v>
      </c>
      <c r="U981">
        <v>2053.0040765541808</v>
      </c>
      <c r="V981">
        <v>106.03984088810491</v>
      </c>
      <c r="W981">
        <v>31.430175912759935</v>
      </c>
      <c r="X981">
        <v>1915.5340597533127</v>
      </c>
      <c r="Y981">
        <v>158.20190710033054</v>
      </c>
      <c r="Z981">
        <v>21.461248921508954</v>
      </c>
      <c r="AA981">
        <v>17.417557896475316</v>
      </c>
      <c r="AB981">
        <v>119.32310028234657</v>
      </c>
      <c r="AC981">
        <v>10802.654148866028</v>
      </c>
      <c r="AD981">
        <v>0</v>
      </c>
      <c r="AE981">
        <v>0</v>
      </c>
      <c r="AF981">
        <v>10802.654148866028</v>
      </c>
      <c r="AG981">
        <v>108.09562929843999</v>
      </c>
      <c r="AH981">
        <v>0</v>
      </c>
      <c r="AI981">
        <v>0</v>
      </c>
      <c r="AJ981">
        <v>108.09562929843999</v>
      </c>
      <c r="AK981">
        <v>589.435951318045</v>
      </c>
      <c r="AL981">
        <v>0</v>
      </c>
      <c r="AM981">
        <v>0</v>
      </c>
      <c r="AN981">
        <v>589.435951318045</v>
      </c>
      <c r="AO981">
        <v>11500.185729482537</v>
      </c>
      <c r="AP981">
        <v>0</v>
      </c>
      <c r="AQ981">
        <v>0</v>
      </c>
      <c r="AR981">
        <v>11500.185729482537</v>
      </c>
      <c r="AS981">
        <v>15999.692820712033</v>
      </c>
      <c r="AT981">
        <v>1125.7513798651021</v>
      </c>
      <c r="AU981">
        <v>14797.971655497331</v>
      </c>
      <c r="AV981">
        <v>75.969785349574025</v>
      </c>
      <c r="AW981">
        <v>382.9722397069167</v>
      </c>
      <c r="AX981">
        <v>9.3871283162118573</v>
      </c>
      <c r="AY981">
        <v>9.2245705788674677</v>
      </c>
      <c r="AZ981">
        <v>364.36054081183767</v>
      </c>
      <c r="BA981">
        <v>1451.9728168215938</v>
      </c>
      <c r="BB981">
        <v>150.54625290221904</v>
      </c>
      <c r="BC981">
        <v>502.22438820018959</v>
      </c>
      <c r="BD981">
        <v>799.20217571918613</v>
      </c>
      <c r="BE981">
        <v>2748.5533937279552</v>
      </c>
      <c r="BF981">
        <v>414.10898754774558</v>
      </c>
      <c r="BG981">
        <v>2210.1911388185786</v>
      </c>
      <c r="BH981">
        <v>124.25326736162356</v>
      </c>
      <c r="BI981">
        <v>390.57996160661685</v>
      </c>
      <c r="BJ981">
        <v>96.968001601809561</v>
      </c>
      <c r="BK981">
        <v>259.99245768793611</v>
      </c>
      <c r="BL981">
        <v>33.619502316871205</v>
      </c>
      <c r="BM981">
        <v>258.17732874605048</v>
      </c>
      <c r="BN981">
        <v>61.609235289914501</v>
      </c>
      <c r="BO981">
        <v>107.40114116480977</v>
      </c>
      <c r="BP981">
        <v>89.166952291326794</v>
      </c>
      <c r="BQ981">
        <v>429.53286912796904</v>
      </c>
      <c r="BR981">
        <v>70.904806869579318</v>
      </c>
      <c r="BS981">
        <v>224.69286737024055</v>
      </c>
      <c r="BT981">
        <v>133.93519488814914</v>
      </c>
      <c r="BU981">
        <v>595.16837130239185</v>
      </c>
      <c r="BV981">
        <v>71.751502355317697</v>
      </c>
      <c r="BW981">
        <v>359.69009870432859</v>
      </c>
      <c r="BX981">
        <v>163.72677024274608</v>
      </c>
      <c r="BY981">
        <v>505.64239294866206</v>
      </c>
      <c r="BZ981">
        <v>398.8035361206052</v>
      </c>
      <c r="CA981">
        <v>54.370363077074067</v>
      </c>
      <c r="CB981">
        <v>52.46849375097991</v>
      </c>
      <c r="CC981">
        <v>5396.3198991853615</v>
      </c>
      <c r="CD981">
        <v>4177.3302248821792</v>
      </c>
      <c r="CE981">
        <v>738.99519795075787</v>
      </c>
      <c r="CF981">
        <v>479.9944763524274</v>
      </c>
      <c r="CG981">
        <v>8568.7838862033677</v>
      </c>
      <c r="CH981">
        <v>2675.7249868835961</v>
      </c>
      <c r="CI981">
        <v>5835.3056752281827</v>
      </c>
      <c r="CJ981">
        <v>57.753224091602867</v>
      </c>
    </row>
    <row r="982" spans="1:88" x14ac:dyDescent="0.2">
      <c r="A982" t="s">
        <v>157</v>
      </c>
      <c r="B982">
        <v>2016</v>
      </c>
      <c r="C982" t="s">
        <v>42</v>
      </c>
      <c r="D982" t="s">
        <v>4033</v>
      </c>
      <c r="E982">
        <v>753.94388520777375</v>
      </c>
      <c r="F982">
        <v>231.86931876750143</v>
      </c>
      <c r="G982">
        <v>321.75409745406762</v>
      </c>
      <c r="H982">
        <v>200.3204689862059</v>
      </c>
      <c r="I982">
        <v>0</v>
      </c>
      <c r="J982">
        <v>0</v>
      </c>
      <c r="K982">
        <v>0</v>
      </c>
      <c r="L982">
        <v>753.94388520777375</v>
      </c>
      <c r="M982">
        <v>578.26287952383427</v>
      </c>
      <c r="N982">
        <v>218.89887497871081</v>
      </c>
      <c r="O982">
        <v>317.11154419065053</v>
      </c>
      <c r="P982">
        <v>42.252460354471815</v>
      </c>
      <c r="Q982">
        <v>0</v>
      </c>
      <c r="R982">
        <v>0</v>
      </c>
      <c r="S982">
        <v>0</v>
      </c>
      <c r="T982">
        <v>578.26287952383427</v>
      </c>
      <c r="U982">
        <v>3367.4381267871609</v>
      </c>
      <c r="V982">
        <v>213.60743760598979</v>
      </c>
      <c r="W982">
        <v>15.511998213057039</v>
      </c>
      <c r="X982">
        <v>3138.3186909681149</v>
      </c>
      <c r="Y982">
        <v>249.60362708864085</v>
      </c>
      <c r="Z982">
        <v>25.604892109532155</v>
      </c>
      <c r="AA982">
        <v>14.27769566473299</v>
      </c>
      <c r="AB982">
        <v>209.7210393143759</v>
      </c>
      <c r="AC982">
        <v>16525.07807212929</v>
      </c>
      <c r="AD982">
        <v>0</v>
      </c>
      <c r="AE982">
        <v>0</v>
      </c>
      <c r="AF982">
        <v>16525.07807212929</v>
      </c>
      <c r="AG982">
        <v>86.193374625326854</v>
      </c>
      <c r="AH982">
        <v>0</v>
      </c>
      <c r="AI982">
        <v>0</v>
      </c>
      <c r="AJ982">
        <v>86.193374625326854</v>
      </c>
      <c r="AK982">
        <v>506.51710221390658</v>
      </c>
      <c r="AL982">
        <v>0</v>
      </c>
      <c r="AM982">
        <v>0</v>
      </c>
      <c r="AN982">
        <v>506.51710221390658</v>
      </c>
      <c r="AO982">
        <v>17117.788548968463</v>
      </c>
      <c r="AP982">
        <v>0</v>
      </c>
      <c r="AQ982">
        <v>0</v>
      </c>
      <c r="AR982">
        <v>17117.788548968463</v>
      </c>
      <c r="AS982">
        <v>4940.6135402853288</v>
      </c>
      <c r="AT982">
        <v>2759.852251523715</v>
      </c>
      <c r="AU982">
        <v>2104.5428024853927</v>
      </c>
      <c r="AV982">
        <v>76.218486276213781</v>
      </c>
      <c r="AW982">
        <v>777.46161716893323</v>
      </c>
      <c r="AX982">
        <v>11.14152615400816</v>
      </c>
      <c r="AY982">
        <v>15.523605561452385</v>
      </c>
      <c r="AZ982">
        <v>750.79648545347436</v>
      </c>
      <c r="BA982">
        <v>1547.4205717323978</v>
      </c>
      <c r="BB982">
        <v>281.24783089888842</v>
      </c>
      <c r="BC982">
        <v>188.59201242988735</v>
      </c>
      <c r="BD982">
        <v>1077.5807284036259</v>
      </c>
      <c r="BE982">
        <v>2500.2709722293453</v>
      </c>
      <c r="BF982">
        <v>465.59909869484869</v>
      </c>
      <c r="BG982">
        <v>1796.8669259935914</v>
      </c>
      <c r="BH982">
        <v>237.80494754090469</v>
      </c>
      <c r="BI982">
        <v>381.39991783690743</v>
      </c>
      <c r="BJ982">
        <v>98.24373026209814</v>
      </c>
      <c r="BK982">
        <v>250.53865422814036</v>
      </c>
      <c r="BL982">
        <v>32.617533346668246</v>
      </c>
      <c r="BM982">
        <v>260.25641195983405</v>
      </c>
      <c r="BN982">
        <v>123.45219484725401</v>
      </c>
      <c r="BO982">
        <v>103.9422906289024</v>
      </c>
      <c r="BP982">
        <v>32.861926483677429</v>
      </c>
      <c r="BQ982">
        <v>521.41277354103306</v>
      </c>
      <c r="BR982">
        <v>134.08302824082918</v>
      </c>
      <c r="BS982">
        <v>278.90336808035426</v>
      </c>
      <c r="BT982">
        <v>108.42637721984977</v>
      </c>
      <c r="BU982">
        <v>761.27079165248938</v>
      </c>
      <c r="BV982">
        <v>135.06427959274245</v>
      </c>
      <c r="BW982">
        <v>482.32639475302199</v>
      </c>
      <c r="BX982">
        <v>143.88011730672491</v>
      </c>
      <c r="BY982">
        <v>682.62482661376248</v>
      </c>
      <c r="BZ982">
        <v>493.83403141474491</v>
      </c>
      <c r="CA982">
        <v>100.49988536471011</v>
      </c>
      <c r="CB982">
        <v>88.290909834304884</v>
      </c>
      <c r="CC982">
        <v>7384.9698373686879</v>
      </c>
      <c r="CD982">
        <v>5173.6400421581729</v>
      </c>
      <c r="CE982">
        <v>1402.3475894357393</v>
      </c>
      <c r="CF982">
        <v>808.98220577478264</v>
      </c>
      <c r="CG982">
        <v>6885.1019194322635</v>
      </c>
      <c r="CH982">
        <v>2430.4479044627392</v>
      </c>
      <c r="CI982">
        <v>4403.3137391574137</v>
      </c>
      <c r="CJ982">
        <v>51.34027581211177</v>
      </c>
    </row>
    <row r="983" spans="1:88" x14ac:dyDescent="0.2">
      <c r="A983" t="s">
        <v>157</v>
      </c>
      <c r="B983">
        <v>2016</v>
      </c>
      <c r="C983" t="s">
        <v>43</v>
      </c>
      <c r="D983" t="s">
        <v>4034</v>
      </c>
      <c r="E983">
        <v>755.53521556857049</v>
      </c>
      <c r="F983">
        <v>210.70965279048482</v>
      </c>
      <c r="G983">
        <v>266.42776389473892</v>
      </c>
      <c r="H983">
        <v>278.39779888334562</v>
      </c>
      <c r="I983">
        <v>24.27620560483858</v>
      </c>
      <c r="J983">
        <v>26.820567474642864</v>
      </c>
      <c r="K983">
        <v>51.096773079481537</v>
      </c>
      <c r="L983">
        <v>806.6319886480519</v>
      </c>
      <c r="M983">
        <v>504.98603453257124</v>
      </c>
      <c r="N983">
        <v>198.35202764737275</v>
      </c>
      <c r="O983">
        <v>263.15109840056169</v>
      </c>
      <c r="P983">
        <v>43.482908484635779</v>
      </c>
      <c r="Q983">
        <v>19.250358714300319</v>
      </c>
      <c r="R983">
        <v>21.267967210866992</v>
      </c>
      <c r="S983">
        <v>40.518325925167318</v>
      </c>
      <c r="T983">
        <v>545.50436045773847</v>
      </c>
      <c r="U983">
        <v>3350.6034703393939</v>
      </c>
      <c r="V983">
        <v>199.59341145024254</v>
      </c>
      <c r="W983">
        <v>9.3104927393979793</v>
      </c>
      <c r="X983">
        <v>3141.6995661497476</v>
      </c>
      <c r="Y983">
        <v>501.82151983213959</v>
      </c>
      <c r="Z983">
        <v>24.724127036428552</v>
      </c>
      <c r="AA983">
        <v>10.214440186886007</v>
      </c>
      <c r="AB983">
        <v>466.88295260882529</v>
      </c>
      <c r="AC983">
        <v>16616.625185831643</v>
      </c>
      <c r="AD983">
        <v>0</v>
      </c>
      <c r="AE983">
        <v>0</v>
      </c>
      <c r="AF983">
        <v>16616.625185831643</v>
      </c>
      <c r="AG983">
        <v>99.085645389228119</v>
      </c>
      <c r="AH983">
        <v>0</v>
      </c>
      <c r="AI983">
        <v>0</v>
      </c>
      <c r="AJ983">
        <v>99.085645389228119</v>
      </c>
      <c r="AK983">
        <v>530.56625360209864</v>
      </c>
      <c r="AL983">
        <v>0</v>
      </c>
      <c r="AM983">
        <v>0</v>
      </c>
      <c r="AN983">
        <v>530.56625360209864</v>
      </c>
      <c r="AO983">
        <v>17246.277084822992</v>
      </c>
      <c r="AP983">
        <v>0</v>
      </c>
      <c r="AQ983">
        <v>0</v>
      </c>
      <c r="AR983">
        <v>17246.277084822992</v>
      </c>
      <c r="AS983">
        <v>4818.8536378064482</v>
      </c>
      <c r="AT983">
        <v>2551.1030827252393</v>
      </c>
      <c r="AU983">
        <v>2173.2061773603714</v>
      </c>
      <c r="AV983">
        <v>94.544377720833083</v>
      </c>
      <c r="AW983">
        <v>784.02770148301772</v>
      </c>
      <c r="AX983">
        <v>10.516238150255237</v>
      </c>
      <c r="AY983">
        <v>13.498290737343863</v>
      </c>
      <c r="AZ983">
        <v>760.01317259542009</v>
      </c>
      <c r="BA983">
        <v>1465.9284008806892</v>
      </c>
      <c r="BB983">
        <v>263.29933384643186</v>
      </c>
      <c r="BC983">
        <v>173.77330188088706</v>
      </c>
      <c r="BD983">
        <v>1028.8557651533665</v>
      </c>
      <c r="BE983">
        <v>2326.2840578283613</v>
      </c>
      <c r="BF983">
        <v>442.20595308470195</v>
      </c>
      <c r="BG983">
        <v>1629.2671148850441</v>
      </c>
      <c r="BH983">
        <v>254.810989858613</v>
      </c>
      <c r="BI983">
        <v>483.21858344890234</v>
      </c>
      <c r="BJ983">
        <v>95.664798352679938</v>
      </c>
      <c r="BK983">
        <v>348.19627790176384</v>
      </c>
      <c r="BL983">
        <v>39.357507194458272</v>
      </c>
      <c r="BM983">
        <v>245.85078607696431</v>
      </c>
      <c r="BN983">
        <v>114.95574163937047</v>
      </c>
      <c r="BO983">
        <v>101.14442080126723</v>
      </c>
      <c r="BP983">
        <v>29.750623636326718</v>
      </c>
      <c r="BQ983">
        <v>473.38202131364261</v>
      </c>
      <c r="BR983">
        <v>125.23846619042099</v>
      </c>
      <c r="BS983">
        <v>246.7600671634768</v>
      </c>
      <c r="BT983">
        <v>101.38348795974314</v>
      </c>
      <c r="BU983">
        <v>669.87666654478721</v>
      </c>
      <c r="BV983">
        <v>126.19476806981974</v>
      </c>
      <c r="BW983">
        <v>413.83615922213278</v>
      </c>
      <c r="BX983">
        <v>129.84573925283368</v>
      </c>
      <c r="BY983">
        <v>664.42491438254638</v>
      </c>
      <c r="BZ983">
        <v>478.37067946591918</v>
      </c>
      <c r="CA983">
        <v>46.81230346696578</v>
      </c>
      <c r="CB983">
        <v>139.24193144965838</v>
      </c>
      <c r="CC983">
        <v>6934.5807365332748</v>
      </c>
      <c r="CD983">
        <v>5017.9827826448418</v>
      </c>
      <c r="CE983">
        <v>635.85753899740951</v>
      </c>
      <c r="CF983">
        <v>1280.740414891033</v>
      </c>
      <c r="CG983">
        <v>5838.98984028222</v>
      </c>
      <c r="CH983">
        <v>2165.1414269024863</v>
      </c>
      <c r="CI983">
        <v>3627.3054823713978</v>
      </c>
      <c r="CJ983">
        <v>46.542931008341107</v>
      </c>
    </row>
    <row r="984" spans="1:88" x14ac:dyDescent="0.2">
      <c r="A984" t="s">
        <v>157</v>
      </c>
      <c r="B984">
        <v>2016</v>
      </c>
      <c r="C984" t="s">
        <v>44</v>
      </c>
      <c r="D984" t="s">
        <v>4035</v>
      </c>
      <c r="E984">
        <v>772.14647161850326</v>
      </c>
      <c r="F984">
        <v>168.68030364368533</v>
      </c>
      <c r="G984">
        <v>426.32735977935045</v>
      </c>
      <c r="H984">
        <v>177.13880819546901</v>
      </c>
      <c r="I984">
        <v>0</v>
      </c>
      <c r="J984">
        <v>0</v>
      </c>
      <c r="K984">
        <v>0</v>
      </c>
      <c r="L984">
        <v>772.14647161850326</v>
      </c>
      <c r="M984">
        <v>609.52547725772695</v>
      </c>
      <c r="N984">
        <v>160.88156802971588</v>
      </c>
      <c r="O984">
        <v>420.45924745112649</v>
      </c>
      <c r="P984">
        <v>28.184661776884706</v>
      </c>
      <c r="Q984">
        <v>0</v>
      </c>
      <c r="R984">
        <v>0</v>
      </c>
      <c r="S984">
        <v>0</v>
      </c>
      <c r="T984">
        <v>609.52547725772695</v>
      </c>
      <c r="U984">
        <v>3177.1978654807072</v>
      </c>
      <c r="V984">
        <v>100.02414275158463</v>
      </c>
      <c r="W984">
        <v>70.405662675596218</v>
      </c>
      <c r="X984">
        <v>3006.768060053525</v>
      </c>
      <c r="Y984">
        <v>231.31730481345227</v>
      </c>
      <c r="Z984">
        <v>17.778966594564324</v>
      </c>
      <c r="AA984">
        <v>13.785136782996464</v>
      </c>
      <c r="AB984">
        <v>199.75320143589101</v>
      </c>
      <c r="AC984">
        <v>13806.409225989857</v>
      </c>
      <c r="AD984">
        <v>0</v>
      </c>
      <c r="AE984">
        <v>0</v>
      </c>
      <c r="AF984">
        <v>13806.409225989857</v>
      </c>
      <c r="AG984">
        <v>53.762267931641865</v>
      </c>
      <c r="AH984">
        <v>0</v>
      </c>
      <c r="AI984">
        <v>0</v>
      </c>
      <c r="AJ984">
        <v>53.762267931641865</v>
      </c>
      <c r="AK984">
        <v>403.40209367361456</v>
      </c>
      <c r="AL984">
        <v>0</v>
      </c>
      <c r="AM984">
        <v>0</v>
      </c>
      <c r="AN984">
        <v>403.40209367361456</v>
      </c>
      <c r="AO984">
        <v>14263.573587595041</v>
      </c>
      <c r="AP984">
        <v>0</v>
      </c>
      <c r="AQ984">
        <v>0</v>
      </c>
      <c r="AR984">
        <v>14263.573587595041</v>
      </c>
      <c r="AS984">
        <v>37605.102793181431</v>
      </c>
      <c r="AT984">
        <v>1113.6900109139888</v>
      </c>
      <c r="AU984">
        <v>36437.89650058993</v>
      </c>
      <c r="AV984">
        <v>53.51628167737708</v>
      </c>
      <c r="AW984">
        <v>741.09661330174583</v>
      </c>
      <c r="AX984">
        <v>7.5304307330389246</v>
      </c>
      <c r="AY984">
        <v>14.611551887305071</v>
      </c>
      <c r="AZ984">
        <v>718.95463068140248</v>
      </c>
      <c r="BA984">
        <v>2099.3234349145364</v>
      </c>
      <c r="BB984">
        <v>138.42879487874293</v>
      </c>
      <c r="BC984">
        <v>1091.4957220941385</v>
      </c>
      <c r="BD984">
        <v>869.39891794165851</v>
      </c>
      <c r="BE984">
        <v>2309.8993706377451</v>
      </c>
      <c r="BF984">
        <v>322.35344063589525</v>
      </c>
      <c r="BG984">
        <v>1766.488089103791</v>
      </c>
      <c r="BH984">
        <v>221.05784089805002</v>
      </c>
      <c r="BI984">
        <v>298.65328373731728</v>
      </c>
      <c r="BJ984">
        <v>69.961526073869166</v>
      </c>
      <c r="BK984">
        <v>206.25288198183841</v>
      </c>
      <c r="BL984">
        <v>22.43887568160936</v>
      </c>
      <c r="BM984">
        <v>220.70218861122964</v>
      </c>
      <c r="BN984">
        <v>56.353483173129831</v>
      </c>
      <c r="BO984">
        <v>137.60304840529869</v>
      </c>
      <c r="BP984">
        <v>26.745657032801589</v>
      </c>
      <c r="BQ984">
        <v>470.78730369216851</v>
      </c>
      <c r="BR984">
        <v>64.198576587237937</v>
      </c>
      <c r="BS984">
        <v>311.71046575692401</v>
      </c>
      <c r="BT984">
        <v>94.878261348006035</v>
      </c>
      <c r="BU984">
        <v>701.96537121189112</v>
      </c>
      <c r="BV984">
        <v>64.89053682866107</v>
      </c>
      <c r="BW984">
        <v>514.32819874727841</v>
      </c>
      <c r="BX984">
        <v>122.74663563595244</v>
      </c>
      <c r="BY984">
        <v>485.29633469244459</v>
      </c>
      <c r="BZ984">
        <v>343.13521150939266</v>
      </c>
      <c r="CA984">
        <v>75.816163598544506</v>
      </c>
      <c r="CB984">
        <v>66.344959584506256</v>
      </c>
      <c r="CC984">
        <v>5240.6779800722079</v>
      </c>
      <c r="CD984">
        <v>3596.276210859799</v>
      </c>
      <c r="CE984">
        <v>1041.4997005444809</v>
      </c>
      <c r="CF984">
        <v>602.9020686679313</v>
      </c>
      <c r="CG984">
        <v>7643.2171730570153</v>
      </c>
      <c r="CH984">
        <v>1773.9081325609338</v>
      </c>
      <c r="CI984">
        <v>5835.1030640039617</v>
      </c>
      <c r="CJ984">
        <v>34.205976492118438</v>
      </c>
    </row>
    <row r="985" spans="1:88" x14ac:dyDescent="0.2">
      <c r="A985" t="s">
        <v>157</v>
      </c>
      <c r="B985">
        <v>2016</v>
      </c>
      <c r="C985" t="s">
        <v>45</v>
      </c>
      <c r="D985" t="s">
        <v>4036</v>
      </c>
      <c r="E985">
        <v>460.41253988749469</v>
      </c>
      <c r="F985">
        <v>115.11987947706362</v>
      </c>
      <c r="G985">
        <v>218.46607965748143</v>
      </c>
      <c r="H985">
        <v>126.82658075294995</v>
      </c>
      <c r="I985">
        <v>0</v>
      </c>
      <c r="J985">
        <v>0</v>
      </c>
      <c r="K985">
        <v>0</v>
      </c>
      <c r="L985">
        <v>460.41253988749469</v>
      </c>
      <c r="M985">
        <v>348.04272043660785</v>
      </c>
      <c r="N985">
        <v>110.63276354809641</v>
      </c>
      <c r="O985">
        <v>215.72903720813684</v>
      </c>
      <c r="P985">
        <v>21.680919680373893</v>
      </c>
      <c r="Q985">
        <v>0</v>
      </c>
      <c r="R985">
        <v>0</v>
      </c>
      <c r="S985">
        <v>0</v>
      </c>
      <c r="T985">
        <v>348.04272043660785</v>
      </c>
      <c r="U985">
        <v>2102.2582353822263</v>
      </c>
      <c r="V985">
        <v>44.348814235699329</v>
      </c>
      <c r="W985">
        <v>8.6687043995326274</v>
      </c>
      <c r="X985">
        <v>2049.2407167469983</v>
      </c>
      <c r="Y985">
        <v>174.57048179779537</v>
      </c>
      <c r="Z985">
        <v>11.336897896223954</v>
      </c>
      <c r="AA985">
        <v>8.4574659038821611</v>
      </c>
      <c r="AB985">
        <v>154.77611799768943</v>
      </c>
      <c r="AC985">
        <v>7475.6743096077171</v>
      </c>
      <c r="AD985">
        <v>0</v>
      </c>
      <c r="AE985">
        <v>0</v>
      </c>
      <c r="AF985">
        <v>7475.6743096077171</v>
      </c>
      <c r="AG985">
        <v>44.438658267968854</v>
      </c>
      <c r="AH985">
        <v>0</v>
      </c>
      <c r="AI985">
        <v>0</v>
      </c>
      <c r="AJ985">
        <v>44.438658267968854</v>
      </c>
      <c r="AK985">
        <v>272.76641317449713</v>
      </c>
      <c r="AL985">
        <v>0</v>
      </c>
      <c r="AM985">
        <v>0</v>
      </c>
      <c r="AN985">
        <v>272.76641317449713</v>
      </c>
      <c r="AO985">
        <v>7792.8793810501857</v>
      </c>
      <c r="AP985">
        <v>0</v>
      </c>
      <c r="AQ985">
        <v>0</v>
      </c>
      <c r="AR985">
        <v>7792.8793810501857</v>
      </c>
      <c r="AS985">
        <v>1559.9891224233115</v>
      </c>
      <c r="AT985">
        <v>390.76451504435414</v>
      </c>
      <c r="AU985">
        <v>1133.7628038844462</v>
      </c>
      <c r="AV985">
        <v>35.461803494510079</v>
      </c>
      <c r="AW985">
        <v>576.36315098156638</v>
      </c>
      <c r="AX985">
        <v>4.744372185733976</v>
      </c>
      <c r="AY985">
        <v>12.043011014302147</v>
      </c>
      <c r="AZ985">
        <v>559.57576778153123</v>
      </c>
      <c r="BA985">
        <v>893.459481877229</v>
      </c>
      <c r="BB985">
        <v>65.5337099419353</v>
      </c>
      <c r="BC985">
        <v>152.72669131140077</v>
      </c>
      <c r="BD985">
        <v>675.19908062389322</v>
      </c>
      <c r="BE985">
        <v>1560.8330218922308</v>
      </c>
      <c r="BF985">
        <v>212.5028548382858</v>
      </c>
      <c r="BG985">
        <v>1179.9549870987892</v>
      </c>
      <c r="BH985">
        <v>168.37517995515347</v>
      </c>
      <c r="BI985">
        <v>237.90454561915195</v>
      </c>
      <c r="BJ985">
        <v>46.377809849823151</v>
      </c>
      <c r="BK985">
        <v>175.67111221075129</v>
      </c>
      <c r="BL985">
        <v>15.855623558577776</v>
      </c>
      <c r="BM985">
        <v>123.88940349984921</v>
      </c>
      <c r="BN985">
        <v>24.528964237643528</v>
      </c>
      <c r="BO985">
        <v>80.352067082953823</v>
      </c>
      <c r="BP985">
        <v>19.008372179251751</v>
      </c>
      <c r="BQ985">
        <v>284.07076661414561</v>
      </c>
      <c r="BR985">
        <v>29.752033697805299</v>
      </c>
      <c r="BS985">
        <v>182.57324679902982</v>
      </c>
      <c r="BT985">
        <v>71.745486117310875</v>
      </c>
      <c r="BU985">
        <v>423.75368096113397</v>
      </c>
      <c r="BV985">
        <v>30.268006579200367</v>
      </c>
      <c r="BW985">
        <v>300.76981533748005</v>
      </c>
      <c r="BX985">
        <v>92.715859044452415</v>
      </c>
      <c r="BY985">
        <v>294.17990468896346</v>
      </c>
      <c r="BZ985">
        <v>216.50016183251228</v>
      </c>
      <c r="CA985">
        <v>45.221001797789683</v>
      </c>
      <c r="CB985">
        <v>32.458741058659385</v>
      </c>
      <c r="CC985">
        <v>3175.2206373896797</v>
      </c>
      <c r="CD985">
        <v>2268.2464678311771</v>
      </c>
      <c r="CE985">
        <v>609.9338558460172</v>
      </c>
      <c r="CF985">
        <v>297.04031371248493</v>
      </c>
      <c r="CG985">
        <v>4239.2656792118323</v>
      </c>
      <c r="CH985">
        <v>1233.2369648504689</v>
      </c>
      <c r="CI985">
        <v>2982.6402039235163</v>
      </c>
      <c r="CJ985">
        <v>23.38851043785639</v>
      </c>
    </row>
    <row r="986" spans="1:88" x14ac:dyDescent="0.2">
      <c r="A986" t="s">
        <v>157</v>
      </c>
      <c r="B986">
        <v>2016</v>
      </c>
      <c r="C986" t="s">
        <v>230</v>
      </c>
      <c r="D986" t="s">
        <v>4037</v>
      </c>
      <c r="E986">
        <v>299.31281377762582</v>
      </c>
      <c r="F986">
        <v>86.383536317748991</v>
      </c>
      <c r="G986">
        <v>140.48548022563926</v>
      </c>
      <c r="H986">
        <v>72.443797234237437</v>
      </c>
      <c r="I986">
        <v>0</v>
      </c>
      <c r="J986">
        <v>0</v>
      </c>
      <c r="K986">
        <v>0</v>
      </c>
      <c r="L986">
        <v>299.31281377762582</v>
      </c>
      <c r="M986">
        <v>242.08697755369019</v>
      </c>
      <c r="N986">
        <v>83.575438104826944</v>
      </c>
      <c r="O986">
        <v>138.85880408467224</v>
      </c>
      <c r="P986">
        <v>19.652735364190647</v>
      </c>
      <c r="Q986">
        <v>0</v>
      </c>
      <c r="R986">
        <v>0</v>
      </c>
      <c r="S986">
        <v>0</v>
      </c>
      <c r="T986">
        <v>242.08697755369019</v>
      </c>
      <c r="U986">
        <v>1055.9424977335698</v>
      </c>
      <c r="V986">
        <v>25.724246789258711</v>
      </c>
      <c r="W986">
        <v>5.3395365841164724</v>
      </c>
      <c r="X986">
        <v>1024.8787143601955</v>
      </c>
      <c r="Y986">
        <v>88.558821487135688</v>
      </c>
      <c r="Z986">
        <v>7.2650739704386886</v>
      </c>
      <c r="AA986">
        <v>5.0106970683359284</v>
      </c>
      <c r="AB986">
        <v>76.283050448361195</v>
      </c>
      <c r="AC986">
        <v>4212.3001267386262</v>
      </c>
      <c r="AD986">
        <v>0</v>
      </c>
      <c r="AE986">
        <v>0</v>
      </c>
      <c r="AF986">
        <v>4212.3001267386262</v>
      </c>
      <c r="AG986">
        <v>39.166929973749781</v>
      </c>
      <c r="AH986">
        <v>0</v>
      </c>
      <c r="AI986">
        <v>0</v>
      </c>
      <c r="AJ986">
        <v>39.166929973749781</v>
      </c>
      <c r="AK986">
        <v>185.40936726848929</v>
      </c>
      <c r="AL986">
        <v>0</v>
      </c>
      <c r="AM986">
        <v>0</v>
      </c>
      <c r="AN986">
        <v>185.40936726848929</v>
      </c>
      <c r="AO986">
        <v>4436.8764239808725</v>
      </c>
      <c r="AP986">
        <v>0</v>
      </c>
      <c r="AQ986">
        <v>0</v>
      </c>
      <c r="AR986">
        <v>4436.8764239808725</v>
      </c>
      <c r="AS986">
        <v>875.64286472629578</v>
      </c>
      <c r="AT986">
        <v>203.13464681215942</v>
      </c>
      <c r="AU986">
        <v>637.78552182083945</v>
      </c>
      <c r="AV986">
        <v>34.722696093295234</v>
      </c>
      <c r="AW986">
        <v>287.50217275655433</v>
      </c>
      <c r="AX986">
        <v>3.2813830319673429</v>
      </c>
      <c r="AY986">
        <v>10.840923938137378</v>
      </c>
      <c r="AZ986">
        <v>273.37986578645047</v>
      </c>
      <c r="BA986">
        <v>583.95154786988383</v>
      </c>
      <c r="BB986">
        <v>38.791015046276357</v>
      </c>
      <c r="BC986">
        <v>83.390723566286667</v>
      </c>
      <c r="BD986">
        <v>461.76980925732028</v>
      </c>
      <c r="BE986">
        <v>899.09912748004399</v>
      </c>
      <c r="BF986">
        <v>147.79558290940082</v>
      </c>
      <c r="BG986">
        <v>620.20382699721301</v>
      </c>
      <c r="BH986">
        <v>131.09971757343024</v>
      </c>
      <c r="BI986">
        <v>119.44554663916993</v>
      </c>
      <c r="BJ986">
        <v>28.369750445851942</v>
      </c>
      <c r="BK986">
        <v>71.302736449599621</v>
      </c>
      <c r="BL986">
        <v>19.773059743718271</v>
      </c>
      <c r="BM986">
        <v>67.656259371627456</v>
      </c>
      <c r="BN986">
        <v>13.630630217478947</v>
      </c>
      <c r="BO986">
        <v>41.125474859406573</v>
      </c>
      <c r="BP986">
        <v>12.900154294741904</v>
      </c>
      <c r="BQ986">
        <v>185.66567319324128</v>
      </c>
      <c r="BR986">
        <v>17.017710050291178</v>
      </c>
      <c r="BS986">
        <v>128.25418832509834</v>
      </c>
      <c r="BT986">
        <v>40.393774817851686</v>
      </c>
      <c r="BU986">
        <v>301.93859151271545</v>
      </c>
      <c r="BV986">
        <v>17.324968242383445</v>
      </c>
      <c r="BW986">
        <v>230.40953368100438</v>
      </c>
      <c r="BX986">
        <v>54.204089589327381</v>
      </c>
      <c r="BY986">
        <v>187.59880211664893</v>
      </c>
      <c r="BZ986">
        <v>140.79760378097214</v>
      </c>
      <c r="CA986">
        <v>30.8334404883229</v>
      </c>
      <c r="CB986">
        <v>15.967757847352098</v>
      </c>
      <c r="CC986">
        <v>2044.0991246686817</v>
      </c>
      <c r="CD986">
        <v>1474.7736869391667</v>
      </c>
      <c r="CE986">
        <v>422.43381962996096</v>
      </c>
      <c r="CF986">
        <v>146.8916180995509</v>
      </c>
      <c r="CG986">
        <v>2941.4928937709565</v>
      </c>
      <c r="CH986">
        <v>996.24052565122952</v>
      </c>
      <c r="CI986">
        <v>1927.3328377952951</v>
      </c>
      <c r="CJ986">
        <v>17.919530324442135</v>
      </c>
    </row>
    <row r="987" spans="1:88" x14ac:dyDescent="0.2">
      <c r="A987" t="s">
        <v>157</v>
      </c>
      <c r="B987">
        <v>2016</v>
      </c>
      <c r="C987" t="s">
        <v>231</v>
      </c>
      <c r="D987" t="s">
        <v>4038</v>
      </c>
      <c r="E987">
        <v>52739.640136550865</v>
      </c>
      <c r="F987">
        <v>15403.61462499996</v>
      </c>
      <c r="G987">
        <v>20984.220632677716</v>
      </c>
      <c r="H987">
        <v>16351.804878873183</v>
      </c>
      <c r="I987">
        <v>52822.727856696954</v>
      </c>
      <c r="J987">
        <v>57225.14376541767</v>
      </c>
      <c r="K987">
        <v>110047.87162211462</v>
      </c>
      <c r="L987">
        <v>162787.5117586655</v>
      </c>
      <c r="M987">
        <v>42677.775149028683</v>
      </c>
      <c r="N987">
        <v>14910.492583338857</v>
      </c>
      <c r="O987">
        <v>20672.982153455199</v>
      </c>
      <c r="P987">
        <v>7094.300412234611</v>
      </c>
      <c r="Q987">
        <v>40426.508074336234</v>
      </c>
      <c r="R987">
        <v>44831.09308668063</v>
      </c>
      <c r="S987">
        <v>85257.601161016864</v>
      </c>
      <c r="T987">
        <v>127935.37631004554</v>
      </c>
      <c r="U987">
        <v>179150.27295468713</v>
      </c>
      <c r="V987">
        <v>4596.766831722407</v>
      </c>
      <c r="W987">
        <v>605.05549829749407</v>
      </c>
      <c r="X987">
        <v>173948.45062466734</v>
      </c>
      <c r="Y987">
        <v>15503.616503983691</v>
      </c>
      <c r="Z987">
        <v>1269.137150563987</v>
      </c>
      <c r="AA987">
        <v>993.66473746677934</v>
      </c>
      <c r="AB987">
        <v>13240.814615952933</v>
      </c>
      <c r="AC987">
        <v>874883.80750660179</v>
      </c>
      <c r="AD987">
        <v>0</v>
      </c>
      <c r="AE987">
        <v>0</v>
      </c>
      <c r="AF987">
        <v>874883.80750660179</v>
      </c>
      <c r="AG987">
        <v>31176.804181149171</v>
      </c>
      <c r="AH987">
        <v>0</v>
      </c>
      <c r="AI987">
        <v>0</v>
      </c>
      <c r="AJ987">
        <v>31176.804181149171</v>
      </c>
      <c r="AK987">
        <v>56969.833780171801</v>
      </c>
      <c r="AL987">
        <v>0</v>
      </c>
      <c r="AM987">
        <v>0</v>
      </c>
      <c r="AN987">
        <v>56969.833780171801</v>
      </c>
      <c r="AO987">
        <v>963030.4454679233</v>
      </c>
      <c r="AP987">
        <v>0</v>
      </c>
      <c r="AQ987">
        <v>0</v>
      </c>
      <c r="AR987">
        <v>963030.4454679233</v>
      </c>
      <c r="AS987">
        <v>191429.417007479</v>
      </c>
      <c r="AT987">
        <v>38666.576546206008</v>
      </c>
      <c r="AU987">
        <v>124449.15057781698</v>
      </c>
      <c r="AV987">
        <v>28313.689883455674</v>
      </c>
      <c r="AW987">
        <v>51054.978360952402</v>
      </c>
      <c r="AX987">
        <v>562.19530894916045</v>
      </c>
      <c r="AY987">
        <v>447.78871992543969</v>
      </c>
      <c r="AZ987">
        <v>50044.994332077833</v>
      </c>
      <c r="BA987">
        <v>103771.02953394502</v>
      </c>
      <c r="BB987">
        <v>6861.6694604832301</v>
      </c>
      <c r="BC987">
        <v>11902.974866484565</v>
      </c>
      <c r="BD987">
        <v>85006.385206977167</v>
      </c>
      <c r="BE987">
        <v>236664.57363900921</v>
      </c>
      <c r="BF987">
        <v>28593.919051797719</v>
      </c>
      <c r="BG987">
        <v>182033.66918085833</v>
      </c>
      <c r="BH987">
        <v>26036.985406352291</v>
      </c>
      <c r="BI987">
        <v>69800.967399431858</v>
      </c>
      <c r="BJ987">
        <v>6721.8022211574607</v>
      </c>
      <c r="BK987">
        <v>52414.371985970298</v>
      </c>
      <c r="BL987">
        <v>10664.793192304136</v>
      </c>
      <c r="BM987">
        <v>17064.241245221972</v>
      </c>
      <c r="BN987">
        <v>2778.5236959629128</v>
      </c>
      <c r="BO987">
        <v>9879.6924293635093</v>
      </c>
      <c r="BP987">
        <v>4406.0251198955593</v>
      </c>
      <c r="BQ987">
        <v>30031.494879779493</v>
      </c>
      <c r="BR987">
        <v>3385.6954827484574</v>
      </c>
      <c r="BS987">
        <v>16267.260730036047</v>
      </c>
      <c r="BT987">
        <v>10378.538666994998</v>
      </c>
      <c r="BU987">
        <v>40241.820156276401</v>
      </c>
      <c r="BV987">
        <v>3503.6210058776287</v>
      </c>
      <c r="BW987">
        <v>23014.205022993112</v>
      </c>
      <c r="BX987">
        <v>13723.994127405644</v>
      </c>
      <c r="BY987">
        <v>43962.149275595002</v>
      </c>
      <c r="BZ987">
        <v>23475.048812682533</v>
      </c>
      <c r="CA987">
        <v>3343.30801569819</v>
      </c>
      <c r="CB987">
        <v>17143.792447214208</v>
      </c>
      <c r="CC987">
        <v>451259.38588273758</v>
      </c>
      <c r="CD987">
        <v>247434.07611388981</v>
      </c>
      <c r="CE987">
        <v>45319.327088248145</v>
      </c>
      <c r="CF987">
        <v>158505.98268060019</v>
      </c>
      <c r="CG987">
        <v>473891.94927051198</v>
      </c>
      <c r="CH987">
        <v>177999.74904229597</v>
      </c>
      <c r="CI987">
        <v>282026.34875568323</v>
      </c>
      <c r="CJ987">
        <v>13865.851472532737</v>
      </c>
    </row>
    <row r="988" spans="1:88" x14ac:dyDescent="0.2">
      <c r="A988" t="s">
        <v>157</v>
      </c>
      <c r="B988">
        <v>2016</v>
      </c>
      <c r="C988" t="s">
        <v>4433</v>
      </c>
      <c r="D988" t="s">
        <v>4546</v>
      </c>
      <c r="E988">
        <v>9569.0148446686308</v>
      </c>
      <c r="F988">
        <v>388.58014218442599</v>
      </c>
      <c r="G988">
        <v>8786.1348243194298</v>
      </c>
      <c r="H988">
        <v>394.299878164777</v>
      </c>
      <c r="I988">
        <v>0</v>
      </c>
      <c r="J988">
        <v>0</v>
      </c>
      <c r="K988">
        <v>0</v>
      </c>
      <c r="L988">
        <v>9569.0148446686308</v>
      </c>
      <c r="M988">
        <v>9111.3879851571401</v>
      </c>
      <c r="N988">
        <v>264.20823655346402</v>
      </c>
      <c r="O988">
        <v>8727.5128919396902</v>
      </c>
      <c r="P988">
        <v>119.66685666398899</v>
      </c>
      <c r="Q988">
        <v>0</v>
      </c>
      <c r="R988">
        <v>0</v>
      </c>
      <c r="S988">
        <v>0</v>
      </c>
      <c r="T988">
        <v>0</v>
      </c>
      <c r="U988">
        <v>3145.1183067286302</v>
      </c>
      <c r="V988">
        <v>2410.2162308603702</v>
      </c>
      <c r="W988">
        <v>734.90207586826205</v>
      </c>
      <c r="X988">
        <v>0</v>
      </c>
      <c r="Y988">
        <v>350.221074974788</v>
      </c>
      <c r="Z988">
        <v>215.15603979682101</v>
      </c>
      <c r="AA988">
        <v>135.06503517796699</v>
      </c>
      <c r="AB988">
        <v>0</v>
      </c>
      <c r="AC988">
        <v>274139.59743269999</v>
      </c>
      <c r="AD988">
        <v>0</v>
      </c>
      <c r="AE988">
        <v>0</v>
      </c>
      <c r="AF988">
        <v>274139.59743269999</v>
      </c>
      <c r="AG988">
        <v>0</v>
      </c>
      <c r="AH988">
        <v>0</v>
      </c>
      <c r="AI988">
        <v>0</v>
      </c>
      <c r="AJ988">
        <v>0</v>
      </c>
      <c r="AK988">
        <v>493.42406808812501</v>
      </c>
      <c r="AL988">
        <v>0</v>
      </c>
      <c r="AM988">
        <v>0</v>
      </c>
      <c r="AN988">
        <v>493.42406808812501</v>
      </c>
      <c r="AO988">
        <v>274633.02150078799</v>
      </c>
      <c r="AP988">
        <v>0</v>
      </c>
      <c r="AQ988">
        <v>0</v>
      </c>
      <c r="AR988">
        <v>274633.02150078799</v>
      </c>
      <c r="AS988">
        <v>210314.91479719401</v>
      </c>
      <c r="AT988">
        <v>86418.752594555204</v>
      </c>
      <c r="AU988">
        <v>123138.771419189</v>
      </c>
      <c r="AV988">
        <v>757.39078344890095</v>
      </c>
      <c r="AW988">
        <v>2129.5255390112502</v>
      </c>
      <c r="AX988">
        <v>129.59786493809901</v>
      </c>
      <c r="AY988">
        <v>1484.0491187129101</v>
      </c>
      <c r="AZ988">
        <v>515.87855536023505</v>
      </c>
      <c r="BA988">
        <v>46951.7740667545</v>
      </c>
      <c r="BB988">
        <v>8909.1289160160195</v>
      </c>
      <c r="BC988">
        <v>15337.669104459599</v>
      </c>
      <c r="BD988">
        <v>22704.9760462788</v>
      </c>
      <c r="BE988">
        <v>23152.3396932697</v>
      </c>
      <c r="BF988">
        <v>3513.03687681769</v>
      </c>
      <c r="BG988">
        <v>19601.477672839399</v>
      </c>
      <c r="BH988">
        <v>37.825143612631997</v>
      </c>
      <c r="BI988">
        <v>566.54462244238096</v>
      </c>
      <c r="BJ988">
        <v>518.29597595128598</v>
      </c>
      <c r="BK988">
        <v>43.215977771094799</v>
      </c>
      <c r="BL988">
        <v>5.0326687200000002</v>
      </c>
      <c r="BM988">
        <v>9393.0765420522403</v>
      </c>
      <c r="BN988">
        <v>6387.5948870567199</v>
      </c>
      <c r="BO988">
        <v>2325.75980653634</v>
      </c>
      <c r="BP988">
        <v>679.72184845918002</v>
      </c>
      <c r="BQ988">
        <v>17017.165660631199</v>
      </c>
      <c r="BR988">
        <v>6726.8520525971398</v>
      </c>
      <c r="BS988">
        <v>9535.7120301349005</v>
      </c>
      <c r="BT988">
        <v>754.60157789918003</v>
      </c>
      <c r="BU988">
        <v>25703.490562150801</v>
      </c>
      <c r="BV988">
        <v>6865.5250897883898</v>
      </c>
      <c r="BW988">
        <v>18077.7307755033</v>
      </c>
      <c r="BX988">
        <v>760.23469685917996</v>
      </c>
      <c r="BY988">
        <v>5202.75583239763</v>
      </c>
      <c r="BZ988">
        <v>4133.6969989373401</v>
      </c>
      <c r="CA988">
        <v>1069.0588334602901</v>
      </c>
      <c r="CB988">
        <v>0</v>
      </c>
      <c r="CC988">
        <v>57289.886747090801</v>
      </c>
      <c r="CD988">
        <v>42887.678322263899</v>
      </c>
      <c r="CE988">
        <v>14402.2084248269</v>
      </c>
      <c r="CF988">
        <v>0</v>
      </c>
      <c r="CG988">
        <v>125128.65571453101</v>
      </c>
      <c r="CH988">
        <v>3901.4243812458699</v>
      </c>
      <c r="CI988">
        <v>121227.231333285</v>
      </c>
      <c r="CJ988">
        <v>0</v>
      </c>
    </row>
    <row r="989" spans="1:88" x14ac:dyDescent="0.2">
      <c r="A989" t="s">
        <v>157</v>
      </c>
      <c r="B989">
        <v>2016</v>
      </c>
      <c r="C989" t="s">
        <v>3254</v>
      </c>
      <c r="D989" t="s">
        <v>4547</v>
      </c>
      <c r="E989">
        <v>62308.654981219493</v>
      </c>
      <c r="F989">
        <v>15792.194767184386</v>
      </c>
      <c r="G989">
        <v>29770.355456997146</v>
      </c>
      <c r="H989">
        <v>16746.10475703796</v>
      </c>
      <c r="I989">
        <v>52822.727856696954</v>
      </c>
      <c r="J989">
        <v>57225.14376541767</v>
      </c>
      <c r="K989">
        <v>110047.87162211462</v>
      </c>
      <c r="L989">
        <v>172356.52660333412</v>
      </c>
      <c r="M989">
        <v>51789.163134185823</v>
      </c>
      <c r="N989">
        <v>15174.700819892321</v>
      </c>
      <c r="O989">
        <v>29400.495045394891</v>
      </c>
      <c r="P989">
        <v>7213.9672688986002</v>
      </c>
      <c r="Q989">
        <v>40426.508074336234</v>
      </c>
      <c r="R989">
        <v>44831.09308668063</v>
      </c>
      <c r="S989">
        <v>85257.601161016864</v>
      </c>
      <c r="T989">
        <v>127935.37631004554</v>
      </c>
      <c r="U989">
        <v>182295.39126141576</v>
      </c>
      <c r="V989">
        <v>7006.9830625827772</v>
      </c>
      <c r="W989">
        <v>1339.9575741657561</v>
      </c>
      <c r="X989">
        <v>173948.45062466734</v>
      </c>
      <c r="Y989">
        <v>15853.837578958479</v>
      </c>
      <c r="Z989">
        <v>1484.293190360808</v>
      </c>
      <c r="AA989">
        <v>1128.7297726447464</v>
      </c>
      <c r="AB989">
        <v>13240.814615952933</v>
      </c>
      <c r="AC989">
        <v>1149023.4049393018</v>
      </c>
      <c r="AD989">
        <v>0</v>
      </c>
      <c r="AE989">
        <v>0</v>
      </c>
      <c r="AF989">
        <v>1149023.4049393018</v>
      </c>
      <c r="AG989">
        <v>31176.804181149171</v>
      </c>
      <c r="AH989">
        <v>0</v>
      </c>
      <c r="AI989">
        <v>0</v>
      </c>
      <c r="AJ989">
        <v>31176.804181149171</v>
      </c>
      <c r="AK989">
        <v>57463.257848259927</v>
      </c>
      <c r="AL989">
        <v>0</v>
      </c>
      <c r="AM989">
        <v>0</v>
      </c>
      <c r="AN989">
        <v>57463.257848259927</v>
      </c>
      <c r="AO989">
        <v>1237663.4669687112</v>
      </c>
      <c r="AP989">
        <v>0</v>
      </c>
      <c r="AQ989">
        <v>0</v>
      </c>
      <c r="AR989">
        <v>1237663.4669687112</v>
      </c>
      <c r="AS989">
        <v>401744.33180467301</v>
      </c>
      <c r="AT989">
        <v>125085.32914076121</v>
      </c>
      <c r="AU989">
        <v>247587.92199700599</v>
      </c>
      <c r="AV989">
        <v>29071.080666904574</v>
      </c>
      <c r="AW989">
        <v>53184.503899963653</v>
      </c>
      <c r="AX989">
        <v>691.7931738872594</v>
      </c>
      <c r="AY989">
        <v>1931.8378386383497</v>
      </c>
      <c r="AZ989">
        <v>50560.872887438069</v>
      </c>
      <c r="BA989">
        <v>150722.80360069952</v>
      </c>
      <c r="BB989">
        <v>15770.79837649925</v>
      </c>
      <c r="BC989">
        <v>27240.643970944162</v>
      </c>
      <c r="BD989">
        <v>107711.36125325596</v>
      </c>
      <c r="BE989">
        <v>259816.9133322789</v>
      </c>
      <c r="BF989">
        <v>32106.955928615407</v>
      </c>
      <c r="BG989">
        <v>201635.14685369772</v>
      </c>
      <c r="BH989">
        <v>26074.810549964921</v>
      </c>
      <c r="BI989">
        <v>70367.512021874238</v>
      </c>
      <c r="BJ989">
        <v>7240.0981971087467</v>
      </c>
      <c r="BK989">
        <v>52457.587963741389</v>
      </c>
      <c r="BL989">
        <v>10669.825861024136</v>
      </c>
      <c r="BM989">
        <v>26457.317787274213</v>
      </c>
      <c r="BN989">
        <v>9166.1185830196337</v>
      </c>
      <c r="BO989">
        <v>12205.452235899849</v>
      </c>
      <c r="BP989">
        <v>5085.7469683547397</v>
      </c>
      <c r="BQ989">
        <v>47048.660540410696</v>
      </c>
      <c r="BR989">
        <v>10112.547535345597</v>
      </c>
      <c r="BS989">
        <v>25802.972760170946</v>
      </c>
      <c r="BT989">
        <v>11133.140244894179</v>
      </c>
      <c r="BU989">
        <v>65945.310718427208</v>
      </c>
      <c r="BV989">
        <v>10369.146095666019</v>
      </c>
      <c r="BW989">
        <v>41091.935798496415</v>
      </c>
      <c r="BX989">
        <v>14484.228824264823</v>
      </c>
      <c r="BY989">
        <v>49164.905107992628</v>
      </c>
      <c r="BZ989">
        <v>27608.745811619872</v>
      </c>
      <c r="CA989">
        <v>4412.3668491584804</v>
      </c>
      <c r="CB989">
        <v>17143.792447214208</v>
      </c>
      <c r="CC989">
        <v>508549.27262982837</v>
      </c>
      <c r="CD989">
        <v>290321.75443615369</v>
      </c>
      <c r="CE989">
        <v>59721.535513075047</v>
      </c>
      <c r="CF989">
        <v>158505.98268060019</v>
      </c>
      <c r="CG989">
        <v>599020.60498504294</v>
      </c>
      <c r="CH989">
        <v>181901.17342354183</v>
      </c>
      <c r="CI989">
        <v>403253.58008896821</v>
      </c>
      <c r="CJ989">
        <v>13865.851472532737</v>
      </c>
    </row>
    <row r="990" spans="1:88" x14ac:dyDescent="0.2">
      <c r="A990" t="s">
        <v>161</v>
      </c>
      <c r="B990">
        <v>2008</v>
      </c>
      <c r="C990" t="s">
        <v>2</v>
      </c>
      <c r="D990" t="s">
        <v>562</v>
      </c>
      <c r="E990">
        <v>1396.9157590267419</v>
      </c>
      <c r="F990">
        <v>71.136823242720155</v>
      </c>
      <c r="G990">
        <v>174.76444667782837</v>
      </c>
      <c r="H990">
        <v>1151.0144891061911</v>
      </c>
      <c r="I990">
        <v>1747.2749695673438</v>
      </c>
      <c r="J990">
        <v>837.32999594260866</v>
      </c>
      <c r="K990">
        <v>2584.6049655099519</v>
      </c>
      <c r="L990">
        <v>3981.5207245366937</v>
      </c>
      <c r="M990">
        <v>263.47443248485462</v>
      </c>
      <c r="N990">
        <v>65.366737634981064</v>
      </c>
      <c r="O990">
        <v>172.93149368023336</v>
      </c>
      <c r="P990">
        <v>25.176201169640038</v>
      </c>
      <c r="Q990">
        <v>523.5447082165706</v>
      </c>
      <c r="R990">
        <v>250.89336025646105</v>
      </c>
      <c r="S990">
        <v>774.43806847303176</v>
      </c>
      <c r="T990">
        <v>1037.9125009578866</v>
      </c>
      <c r="U990">
        <v>22229.405257465656</v>
      </c>
      <c r="V990">
        <v>155.42538004219307</v>
      </c>
      <c r="W990">
        <v>15.150372066721653</v>
      </c>
      <c r="X990">
        <v>22058.829505356702</v>
      </c>
      <c r="Y990">
        <v>1928.8492570045612</v>
      </c>
      <c r="Z990">
        <v>6.323661431826431</v>
      </c>
      <c r="AA990">
        <v>4.8798446172046059</v>
      </c>
      <c r="AB990">
        <v>1917.6457509555312</v>
      </c>
      <c r="AC990">
        <v>2764.8434633525735</v>
      </c>
      <c r="AD990">
        <v>0</v>
      </c>
      <c r="AE990">
        <v>0</v>
      </c>
      <c r="AF990">
        <v>2764.8434633525735</v>
      </c>
      <c r="AG990">
        <v>99.948050865517416</v>
      </c>
      <c r="AH990">
        <v>0</v>
      </c>
      <c r="AI990">
        <v>0</v>
      </c>
      <c r="AJ990">
        <v>99.948050865517416</v>
      </c>
      <c r="AK990">
        <v>46.390765838680444</v>
      </c>
      <c r="AL990">
        <v>0</v>
      </c>
      <c r="AM990">
        <v>0</v>
      </c>
      <c r="AN990">
        <v>46.390765838680444</v>
      </c>
      <c r="AO990">
        <v>2911.1822800567684</v>
      </c>
      <c r="AP990">
        <v>0</v>
      </c>
      <c r="AQ990">
        <v>0</v>
      </c>
      <c r="AR990">
        <v>2911.1822800567684</v>
      </c>
      <c r="AS990">
        <v>4452.0617352543513</v>
      </c>
      <c r="AT990">
        <v>2401.9891230170529</v>
      </c>
      <c r="AU990">
        <v>2045.657770300772</v>
      </c>
      <c r="AV990">
        <v>4.4148419365228158</v>
      </c>
      <c r="AW990">
        <v>7967.6271891408578</v>
      </c>
      <c r="AX990">
        <v>3.3081117736799666</v>
      </c>
      <c r="AY990">
        <v>11.998261536152249</v>
      </c>
      <c r="AZ990">
        <v>7952.3208158310354</v>
      </c>
      <c r="BA990">
        <v>6826.2092985429435</v>
      </c>
      <c r="BB990">
        <v>186.43025221850627</v>
      </c>
      <c r="BC990">
        <v>518.153820076084</v>
      </c>
      <c r="BD990">
        <v>6121.6252262483613</v>
      </c>
      <c r="BE990">
        <v>3242.6680792850584</v>
      </c>
      <c r="BF990">
        <v>133.92052298016026</v>
      </c>
      <c r="BG990">
        <v>975.39050449271656</v>
      </c>
      <c r="BH990">
        <v>2133.357051812181</v>
      </c>
      <c r="BI990">
        <v>65.563313095843199</v>
      </c>
      <c r="BJ990">
        <v>45.600799906442894</v>
      </c>
      <c r="BK990">
        <v>12.628720946738815</v>
      </c>
      <c r="BL990">
        <v>7.3337922426615574</v>
      </c>
      <c r="BM990">
        <v>308.75934865058196</v>
      </c>
      <c r="BN990">
        <v>98.638115563956831</v>
      </c>
      <c r="BO990">
        <v>71.756804326217761</v>
      </c>
      <c r="BP990">
        <v>138.36442876040707</v>
      </c>
      <c r="BQ990">
        <v>958.39046321869534</v>
      </c>
      <c r="BR990">
        <v>100.88054863838542</v>
      </c>
      <c r="BS990">
        <v>128.75983016707576</v>
      </c>
      <c r="BT990">
        <v>728.75008441323439</v>
      </c>
      <c r="BU990">
        <v>1207.5095153477175</v>
      </c>
      <c r="BV990">
        <v>102.29949002474696</v>
      </c>
      <c r="BW990">
        <v>195.41359997426662</v>
      </c>
      <c r="BX990">
        <v>909.79642534870368</v>
      </c>
      <c r="BY990">
        <v>97.392438343057051</v>
      </c>
      <c r="BZ990">
        <v>88.744820708751746</v>
      </c>
      <c r="CA990">
        <v>6.2787767411554771</v>
      </c>
      <c r="CB990">
        <v>2.3688408931497702</v>
      </c>
      <c r="CC990">
        <v>1032.0764790353503</v>
      </c>
      <c r="CD990">
        <v>925.7996630229319</v>
      </c>
      <c r="CE990">
        <v>84.667616969720243</v>
      </c>
      <c r="CF990">
        <v>21.609199042697981</v>
      </c>
      <c r="CG990">
        <v>3285.4851337063224</v>
      </c>
      <c r="CH990">
        <v>881.49347630410159</v>
      </c>
      <c r="CI990">
        <v>2400.3181430375012</v>
      </c>
      <c r="CJ990">
        <v>3.6735143647176263</v>
      </c>
    </row>
    <row r="991" spans="1:88" x14ac:dyDescent="0.2">
      <c r="A991" t="s">
        <v>161</v>
      </c>
      <c r="B991">
        <v>2008</v>
      </c>
      <c r="C991" t="s">
        <v>3</v>
      </c>
      <c r="D991" t="s">
        <v>563</v>
      </c>
      <c r="E991">
        <v>274.17654440853198</v>
      </c>
      <c r="F991">
        <v>9.673600371532693</v>
      </c>
      <c r="G991">
        <v>251.38833436623861</v>
      </c>
      <c r="H991">
        <v>13.114609670760558</v>
      </c>
      <c r="I991">
        <v>8.4968013271669989</v>
      </c>
      <c r="J991">
        <v>51.258742721971338</v>
      </c>
      <c r="K991">
        <v>59.755544049138429</v>
      </c>
      <c r="L991">
        <v>333.93208845767043</v>
      </c>
      <c r="M991">
        <v>260.66894053660786</v>
      </c>
      <c r="N991">
        <v>9.2985087738619789</v>
      </c>
      <c r="O991">
        <v>248.86941910136503</v>
      </c>
      <c r="P991">
        <v>2.5010126613823522</v>
      </c>
      <c r="Q991">
        <v>5.4084404416214698</v>
      </c>
      <c r="R991">
        <v>32.627555529371655</v>
      </c>
      <c r="S991">
        <v>38.035995970993163</v>
      </c>
      <c r="T991">
        <v>298.70493650760102</v>
      </c>
      <c r="U991">
        <v>185.67413838569246</v>
      </c>
      <c r="V991">
        <v>2.9299920816810885</v>
      </c>
      <c r="W991">
        <v>21.047301467587936</v>
      </c>
      <c r="X991">
        <v>161.69684483642243</v>
      </c>
      <c r="Y991">
        <v>18.765648618137828</v>
      </c>
      <c r="Z991">
        <v>1.0128919316399112</v>
      </c>
      <c r="AA991">
        <v>6.6870225778073413</v>
      </c>
      <c r="AB991">
        <v>11.065734108690606</v>
      </c>
      <c r="AC991">
        <v>3202.8705005180454</v>
      </c>
      <c r="AD991">
        <v>0</v>
      </c>
      <c r="AE991">
        <v>0</v>
      </c>
      <c r="AF991">
        <v>3202.8705005180454</v>
      </c>
      <c r="AG991">
        <v>53.419346796441737</v>
      </c>
      <c r="AH991">
        <v>0</v>
      </c>
      <c r="AI991">
        <v>0</v>
      </c>
      <c r="AJ991">
        <v>53.419346796441737</v>
      </c>
      <c r="AK991">
        <v>17.421984861204464</v>
      </c>
      <c r="AL991">
        <v>0</v>
      </c>
      <c r="AM991">
        <v>0</v>
      </c>
      <c r="AN991">
        <v>17.421984861204464</v>
      </c>
      <c r="AO991">
        <v>3273.7118321756939</v>
      </c>
      <c r="AP991">
        <v>0</v>
      </c>
      <c r="AQ991">
        <v>0</v>
      </c>
      <c r="AR991">
        <v>3273.7118321756939</v>
      </c>
      <c r="AS991">
        <v>2916.0698297702447</v>
      </c>
      <c r="AT991">
        <v>21.15854474345975</v>
      </c>
      <c r="AU991">
        <v>2888.9832178514798</v>
      </c>
      <c r="AV991">
        <v>5.9280671752972749</v>
      </c>
      <c r="AW991">
        <v>67.611589487705842</v>
      </c>
      <c r="AX991">
        <v>0.36556207184513018</v>
      </c>
      <c r="AY991">
        <v>21.745846476640416</v>
      </c>
      <c r="AZ991">
        <v>45.5001809392204</v>
      </c>
      <c r="BA991">
        <v>864.78764805574065</v>
      </c>
      <c r="BB991">
        <v>4.8276979694610285</v>
      </c>
      <c r="BC991">
        <v>803.911241827617</v>
      </c>
      <c r="BD991">
        <v>56.048708258665982</v>
      </c>
      <c r="BE991">
        <v>1103.6700716456257</v>
      </c>
      <c r="BF991">
        <v>19.103786551510375</v>
      </c>
      <c r="BG991">
        <v>1068.5190408602211</v>
      </c>
      <c r="BH991">
        <v>16.047244233893256</v>
      </c>
      <c r="BI991">
        <v>16.557857535203631</v>
      </c>
      <c r="BJ991">
        <v>6.530503074547525</v>
      </c>
      <c r="BK991">
        <v>6.5022072838977492</v>
      </c>
      <c r="BL991">
        <v>3.5251471767583862</v>
      </c>
      <c r="BM991">
        <v>95.812563395061147</v>
      </c>
      <c r="BN991">
        <v>3.365800275381913</v>
      </c>
      <c r="BO991">
        <v>83.062530892405732</v>
      </c>
      <c r="BP991">
        <v>9.384232227273273</v>
      </c>
      <c r="BQ991">
        <v>183.15310897568256</v>
      </c>
      <c r="BR991">
        <v>4.2163858528150495</v>
      </c>
      <c r="BS991">
        <v>165.7756725745723</v>
      </c>
      <c r="BT991">
        <v>13.1610505482953</v>
      </c>
      <c r="BU991">
        <v>282.75105807559169</v>
      </c>
      <c r="BV991">
        <v>4.5359610142284499</v>
      </c>
      <c r="BW991">
        <v>262.94567143747111</v>
      </c>
      <c r="BX991">
        <v>15.269425623890648</v>
      </c>
      <c r="BY991">
        <v>44.681364299373165</v>
      </c>
      <c r="BZ991">
        <v>16.744993037744326</v>
      </c>
      <c r="CA991">
        <v>10.689900206811547</v>
      </c>
      <c r="CB991">
        <v>17.246471054817331</v>
      </c>
      <c r="CC991">
        <v>481.15087236537659</v>
      </c>
      <c r="CD991">
        <v>176.56073684742177</v>
      </c>
      <c r="CE991">
        <v>145.20692149286617</v>
      </c>
      <c r="CF991">
        <v>159.38321402508902</v>
      </c>
      <c r="CG991">
        <v>3575.347999370978</v>
      </c>
      <c r="CH991">
        <v>118.07317694082597</v>
      </c>
      <c r="CI991">
        <v>3455.7382235533114</v>
      </c>
      <c r="CJ991">
        <v>1.5365988768320165</v>
      </c>
    </row>
    <row r="992" spans="1:88" x14ac:dyDescent="0.2">
      <c r="A992" t="s">
        <v>161</v>
      </c>
      <c r="B992">
        <v>2008</v>
      </c>
      <c r="C992" t="s">
        <v>4</v>
      </c>
      <c r="D992" t="s">
        <v>564</v>
      </c>
      <c r="E992">
        <v>39.098164633942368</v>
      </c>
      <c r="F992">
        <v>1.0224488860256971</v>
      </c>
      <c r="G992">
        <v>37.635435342086687</v>
      </c>
      <c r="H992">
        <v>0.44028040583006645</v>
      </c>
      <c r="I992">
        <v>28.590025488564418</v>
      </c>
      <c r="J992">
        <v>91.830746935077215</v>
      </c>
      <c r="K992">
        <v>120.42077242364165</v>
      </c>
      <c r="L992">
        <v>159.518937057584</v>
      </c>
      <c r="M992">
        <v>38.376077530893916</v>
      </c>
      <c r="N992">
        <v>1.0080743711461126</v>
      </c>
      <c r="O992">
        <v>37.117646313117135</v>
      </c>
      <c r="P992">
        <v>0.25035684663080199</v>
      </c>
      <c r="Q992">
        <v>22.472303258965507</v>
      </c>
      <c r="R992">
        <v>72.180711921638832</v>
      </c>
      <c r="S992">
        <v>94.653015180604356</v>
      </c>
      <c r="T992">
        <v>133.02909271149827</v>
      </c>
      <c r="U992">
        <v>3.8866944659036253</v>
      </c>
      <c r="V992">
        <v>8.9873331895065925E-2</v>
      </c>
      <c r="W992">
        <v>0.3214195627852518</v>
      </c>
      <c r="X992">
        <v>3.475401571223308</v>
      </c>
      <c r="Y992">
        <v>1.8697943663435452</v>
      </c>
      <c r="Z992">
        <v>4.069691806110462E-2</v>
      </c>
      <c r="AA992">
        <v>1.7105823486578022</v>
      </c>
      <c r="AB992">
        <v>0.11851509962463863</v>
      </c>
      <c r="AC992">
        <v>62.426394992593764</v>
      </c>
      <c r="AD992">
        <v>0</v>
      </c>
      <c r="AE992">
        <v>0</v>
      </c>
      <c r="AF992">
        <v>62.426394992593764</v>
      </c>
      <c r="AG992">
        <v>4.4044478058805376</v>
      </c>
      <c r="AH992">
        <v>0</v>
      </c>
      <c r="AI992">
        <v>0</v>
      </c>
      <c r="AJ992">
        <v>4.4044478058805376</v>
      </c>
      <c r="AK992">
        <v>0.89860564893103434</v>
      </c>
      <c r="AL992">
        <v>0</v>
      </c>
      <c r="AM992">
        <v>0</v>
      </c>
      <c r="AN992">
        <v>0.89860564893103434</v>
      </c>
      <c r="AO992">
        <v>67.729448447405403</v>
      </c>
      <c r="AP992">
        <v>0</v>
      </c>
      <c r="AQ992">
        <v>0</v>
      </c>
      <c r="AR992">
        <v>67.729448447405403</v>
      </c>
      <c r="AS992">
        <v>72.041387169818691</v>
      </c>
      <c r="AT992">
        <v>0.56268542442190295</v>
      </c>
      <c r="AU992">
        <v>71.265308165284509</v>
      </c>
      <c r="AV992">
        <v>0.2133935801122554</v>
      </c>
      <c r="AW992">
        <v>0.77308203968807054</v>
      </c>
      <c r="AX992">
        <v>2.7595071210979701E-2</v>
      </c>
      <c r="AY992">
        <v>0.36503109582921545</v>
      </c>
      <c r="AZ992">
        <v>0.3804558726478775</v>
      </c>
      <c r="BA992">
        <v>15.398804112494005</v>
      </c>
      <c r="BB992">
        <v>0.16985198215411373</v>
      </c>
      <c r="BC992">
        <v>12.703549540807867</v>
      </c>
      <c r="BD992">
        <v>2.5254025895320629</v>
      </c>
      <c r="BE992">
        <v>722.31042858623209</v>
      </c>
      <c r="BF992">
        <v>1.1600674750861795</v>
      </c>
      <c r="BG992">
        <v>720.87759753707587</v>
      </c>
      <c r="BH992">
        <v>0.27276357407040047</v>
      </c>
      <c r="BI992">
        <v>18.810222639959793</v>
      </c>
      <c r="BJ992">
        <v>0.38536111117848132</v>
      </c>
      <c r="BK992">
        <v>18.154585630384521</v>
      </c>
      <c r="BL992">
        <v>0.27027589839678801</v>
      </c>
      <c r="BM992">
        <v>11.735075095938088</v>
      </c>
      <c r="BN992">
        <v>0.14362089103411699</v>
      </c>
      <c r="BO992">
        <v>11.514274231816305</v>
      </c>
      <c r="BP992">
        <v>7.7179973087639381E-2</v>
      </c>
      <c r="BQ992">
        <v>13.05458528184923</v>
      </c>
      <c r="BR992">
        <v>0.17679534390119744</v>
      </c>
      <c r="BS992">
        <v>12.757371487965928</v>
      </c>
      <c r="BT992">
        <v>0.1204184499821529</v>
      </c>
      <c r="BU992">
        <v>14.736282872749356</v>
      </c>
      <c r="BV992">
        <v>0.18974383299218517</v>
      </c>
      <c r="BW992">
        <v>14.208917170291691</v>
      </c>
      <c r="BX992">
        <v>0.33762186946541295</v>
      </c>
      <c r="BY992">
        <v>0.86294391846641771</v>
      </c>
      <c r="BZ992">
        <v>0.52734783423483378</v>
      </c>
      <c r="CA992">
        <v>5.6829222513927552E-2</v>
      </c>
      <c r="CB992">
        <v>0.27876686171765791</v>
      </c>
      <c r="CC992">
        <v>8.8553614590014202</v>
      </c>
      <c r="CD992">
        <v>5.5384892284102225</v>
      </c>
      <c r="CE992">
        <v>0.7594127744008059</v>
      </c>
      <c r="CF992">
        <v>2.5574594561903909</v>
      </c>
      <c r="CG992">
        <v>514.20506263082495</v>
      </c>
      <c r="CH992">
        <v>14.631863046090407</v>
      </c>
      <c r="CI992">
        <v>499.41581190229789</v>
      </c>
      <c r="CJ992">
        <v>0.15738768243757212</v>
      </c>
    </row>
    <row r="993" spans="1:88" x14ac:dyDescent="0.2">
      <c r="A993" t="s">
        <v>161</v>
      </c>
      <c r="B993">
        <v>2008</v>
      </c>
      <c r="C993" t="s">
        <v>5</v>
      </c>
      <c r="D993" t="s">
        <v>565</v>
      </c>
      <c r="E993">
        <v>37.720949428930361</v>
      </c>
      <c r="F993">
        <v>22.458668221687571</v>
      </c>
      <c r="G993">
        <v>6.8040865946651472</v>
      </c>
      <c r="H993">
        <v>8.4581946125776035</v>
      </c>
      <c r="I993">
        <v>285.09014443570669</v>
      </c>
      <c r="J993">
        <v>3963.8574786344907</v>
      </c>
      <c r="K993">
        <v>4248.9476230701976</v>
      </c>
      <c r="L993">
        <v>4286.6685724991285</v>
      </c>
      <c r="M993">
        <v>34.793363339032062</v>
      </c>
      <c r="N993">
        <v>22.174664277620991</v>
      </c>
      <c r="O993">
        <v>6.7345866392238403</v>
      </c>
      <c r="P993">
        <v>5.8841124221872638</v>
      </c>
      <c r="Q993">
        <v>187.28512419525509</v>
      </c>
      <c r="R993">
        <v>2603.9887897484573</v>
      </c>
      <c r="S993">
        <v>2791.2739139437122</v>
      </c>
      <c r="T993">
        <v>2826.0672772827438</v>
      </c>
      <c r="U993">
        <v>78.189212919646053</v>
      </c>
      <c r="V993">
        <v>1.179561389569324</v>
      </c>
      <c r="W993">
        <v>0.2501945295377998</v>
      </c>
      <c r="X993">
        <v>76.759457000538958</v>
      </c>
      <c r="Y993">
        <v>2.743674032428705</v>
      </c>
      <c r="Z993">
        <v>0.85407687693733336</v>
      </c>
      <c r="AA993">
        <v>0.21223185302980879</v>
      </c>
      <c r="AB993">
        <v>1.677365302461558</v>
      </c>
      <c r="AC993">
        <v>121.12217551280011</v>
      </c>
      <c r="AD993">
        <v>0</v>
      </c>
      <c r="AE993">
        <v>0</v>
      </c>
      <c r="AF993">
        <v>121.12217551280011</v>
      </c>
      <c r="AG993">
        <v>25.00530364689898</v>
      </c>
      <c r="AH993">
        <v>0</v>
      </c>
      <c r="AI993">
        <v>0</v>
      </c>
      <c r="AJ993">
        <v>25.00530364689898</v>
      </c>
      <c r="AK993">
        <v>9.0782665597839358</v>
      </c>
      <c r="AL993">
        <v>0</v>
      </c>
      <c r="AM993">
        <v>0</v>
      </c>
      <c r="AN993">
        <v>9.0782665597839358</v>
      </c>
      <c r="AO993">
        <v>155.2057457194831</v>
      </c>
      <c r="AP993">
        <v>0</v>
      </c>
      <c r="AQ993">
        <v>0</v>
      </c>
      <c r="AR993">
        <v>155.2057457194831</v>
      </c>
      <c r="AS993">
        <v>35.552077768712024</v>
      </c>
      <c r="AT993">
        <v>10.796734728642759</v>
      </c>
      <c r="AU993">
        <v>23.559672264296708</v>
      </c>
      <c r="AV993">
        <v>1.195670775772528</v>
      </c>
      <c r="AW993">
        <v>6.527653812746455</v>
      </c>
      <c r="AX993">
        <v>0.43824665268073604</v>
      </c>
      <c r="AY993">
        <v>0.14031097865455688</v>
      </c>
      <c r="AZ993">
        <v>5.9490961814112016</v>
      </c>
      <c r="BA993">
        <v>22.708557543458021</v>
      </c>
      <c r="BB993">
        <v>2.4689638940515413</v>
      </c>
      <c r="BC993">
        <v>4.4471332041891509</v>
      </c>
      <c r="BD993">
        <v>15.792460445217351</v>
      </c>
      <c r="BE993">
        <v>170.77798910711641</v>
      </c>
      <c r="BF993">
        <v>106.10423908207281</v>
      </c>
      <c r="BG993">
        <v>54.383289913672968</v>
      </c>
      <c r="BH993">
        <v>10.290460111370809</v>
      </c>
      <c r="BI993">
        <v>77.419915387992575</v>
      </c>
      <c r="BJ993">
        <v>20.944017604429291</v>
      </c>
      <c r="BK993">
        <v>5.5233623440488619</v>
      </c>
      <c r="BL993">
        <v>50.952535439514463</v>
      </c>
      <c r="BM993">
        <v>71.584426968522308</v>
      </c>
      <c r="BN993">
        <v>2.3309366735514669</v>
      </c>
      <c r="BO993">
        <v>3.1017537288747787</v>
      </c>
      <c r="BP993">
        <v>66.151736566096147</v>
      </c>
      <c r="BQ993">
        <v>90.78291021928122</v>
      </c>
      <c r="BR993">
        <v>3.7205142917933589</v>
      </c>
      <c r="BS993">
        <v>4.5008984714677993</v>
      </c>
      <c r="BT993">
        <v>82.561497456019964</v>
      </c>
      <c r="BU993">
        <v>115.4168257249205</v>
      </c>
      <c r="BV993">
        <v>4.6079480969970783</v>
      </c>
      <c r="BW993">
        <v>6.005415163606858</v>
      </c>
      <c r="BX993">
        <v>104.80346246431671</v>
      </c>
      <c r="BY993">
        <v>5.7082266257862919</v>
      </c>
      <c r="BZ993">
        <v>4.9496188203764042</v>
      </c>
      <c r="CA993">
        <v>0.21594867555554709</v>
      </c>
      <c r="CB993">
        <v>0.54265912985436093</v>
      </c>
      <c r="CC993">
        <v>59.660730534475533</v>
      </c>
      <c r="CD993">
        <v>52.06971527475654</v>
      </c>
      <c r="CE993">
        <v>2.8925273282736379</v>
      </c>
      <c r="CF993">
        <v>4.6984879314454915</v>
      </c>
      <c r="CG993">
        <v>357.15402408206387</v>
      </c>
      <c r="CH993">
        <v>263.23358009032017</v>
      </c>
      <c r="CI993">
        <v>92.821180959567897</v>
      </c>
      <c r="CJ993">
        <v>1.099263032176272</v>
      </c>
    </row>
    <row r="994" spans="1:88" x14ac:dyDescent="0.2">
      <c r="A994" t="s">
        <v>161</v>
      </c>
      <c r="B994">
        <v>2008</v>
      </c>
      <c r="C994" t="s">
        <v>6</v>
      </c>
      <c r="D994" t="s">
        <v>566</v>
      </c>
      <c r="E994">
        <v>3756.0125545771175</v>
      </c>
      <c r="F994">
        <v>506.36788985160723</v>
      </c>
      <c r="G994">
        <v>620.14437439002313</v>
      </c>
      <c r="H994">
        <v>2629.5002903354812</v>
      </c>
      <c r="I994">
        <v>4509.9403867384972</v>
      </c>
      <c r="J994">
        <v>3409.1130787893367</v>
      </c>
      <c r="K994">
        <v>7919.0534655278334</v>
      </c>
      <c r="L994">
        <v>11675.066020104952</v>
      </c>
      <c r="M994">
        <v>1186.4600755750662</v>
      </c>
      <c r="N994">
        <v>488.89901419463939</v>
      </c>
      <c r="O994">
        <v>614.12453002332165</v>
      </c>
      <c r="P994">
        <v>83.436531357108365</v>
      </c>
      <c r="Q994">
        <v>1753.1413834428854</v>
      </c>
      <c r="R994">
        <v>934.48668603911597</v>
      </c>
      <c r="S994">
        <v>2687.6280694820048</v>
      </c>
      <c r="T994">
        <v>3874.0881450570705</v>
      </c>
      <c r="U994">
        <v>47672.280881415034</v>
      </c>
      <c r="V994">
        <v>365.43401887987824</v>
      </c>
      <c r="W994">
        <v>37.831554422353157</v>
      </c>
      <c r="X994">
        <v>47269.015308112706</v>
      </c>
      <c r="Y994">
        <v>4110.8881133481609</v>
      </c>
      <c r="Z994">
        <v>27.963171761649257</v>
      </c>
      <c r="AA994">
        <v>17.027031899806477</v>
      </c>
      <c r="AB994">
        <v>4065.8979096867206</v>
      </c>
      <c r="AC994">
        <v>150481.82805547203</v>
      </c>
      <c r="AD994">
        <v>0</v>
      </c>
      <c r="AE994">
        <v>0</v>
      </c>
      <c r="AF994">
        <v>150481.82805547203</v>
      </c>
      <c r="AG994">
        <v>2119.7580734350713</v>
      </c>
      <c r="AH994">
        <v>0</v>
      </c>
      <c r="AI994">
        <v>0</v>
      </c>
      <c r="AJ994">
        <v>2119.7580734350713</v>
      </c>
      <c r="AK994">
        <v>382.30765606580053</v>
      </c>
      <c r="AL994">
        <v>0</v>
      </c>
      <c r="AM994">
        <v>0</v>
      </c>
      <c r="AN994">
        <v>382.30765606580053</v>
      </c>
      <c r="AO994">
        <v>152983.89378497264</v>
      </c>
      <c r="AP994">
        <v>0</v>
      </c>
      <c r="AQ994">
        <v>0</v>
      </c>
      <c r="AR994">
        <v>152983.89378497264</v>
      </c>
      <c r="AS994">
        <v>10463.024135058649</v>
      </c>
      <c r="AT994">
        <v>5257.222267245892</v>
      </c>
      <c r="AU994">
        <v>5149.8679093130486</v>
      </c>
      <c r="AV994">
        <v>55.933958499722422</v>
      </c>
      <c r="AW994">
        <v>16842.934763884496</v>
      </c>
      <c r="AX994">
        <v>15.30164295438817</v>
      </c>
      <c r="AY994">
        <v>33.330154660463826</v>
      </c>
      <c r="AZ994">
        <v>16794.302966269694</v>
      </c>
      <c r="BA994">
        <v>15177.477296483568</v>
      </c>
      <c r="BB994">
        <v>453.11423663744102</v>
      </c>
      <c r="BC994">
        <v>1228.2150555759954</v>
      </c>
      <c r="BD994">
        <v>13496.148004270108</v>
      </c>
      <c r="BE994">
        <v>9595.6727640336067</v>
      </c>
      <c r="BF994">
        <v>745.60006513256269</v>
      </c>
      <c r="BG994">
        <v>4311.4770140640085</v>
      </c>
      <c r="BH994">
        <v>4538.5956848370488</v>
      </c>
      <c r="BI994">
        <v>639.01006684669028</v>
      </c>
      <c r="BJ994">
        <v>271.83599523685285</v>
      </c>
      <c r="BK994">
        <v>319.05551681576549</v>
      </c>
      <c r="BL994">
        <v>48.118554794072516</v>
      </c>
      <c r="BM994">
        <v>821.55273139221413</v>
      </c>
      <c r="BN994">
        <v>251.72214722187368</v>
      </c>
      <c r="BO994">
        <v>260.61419780047532</v>
      </c>
      <c r="BP994">
        <v>309.21638636986506</v>
      </c>
      <c r="BQ994">
        <v>2283.1440121050546</v>
      </c>
      <c r="BR994">
        <v>268.17739843402342</v>
      </c>
      <c r="BS994">
        <v>455.19977138037621</v>
      </c>
      <c r="BT994">
        <v>1559.7668422906604</v>
      </c>
      <c r="BU994">
        <v>2899.6964454621902</v>
      </c>
      <c r="BV994">
        <v>275.11072246314927</v>
      </c>
      <c r="BW994">
        <v>676.50562080079249</v>
      </c>
      <c r="BX994">
        <v>1948.0801021982425</v>
      </c>
      <c r="BY994">
        <v>481.94612318579647</v>
      </c>
      <c r="BZ994">
        <v>414.98518700358869</v>
      </c>
      <c r="CA994">
        <v>20.120871224201764</v>
      </c>
      <c r="CB994">
        <v>46.840064958006799</v>
      </c>
      <c r="CC994">
        <v>5044.9684517370797</v>
      </c>
      <c r="CD994">
        <v>4343.1337722761018</v>
      </c>
      <c r="CE994">
        <v>271.20104873542363</v>
      </c>
      <c r="CF994">
        <v>430.63363072556052</v>
      </c>
      <c r="CG994">
        <v>15235.506045624805</v>
      </c>
      <c r="CH994">
        <v>6719.3431991210882</v>
      </c>
      <c r="CI994">
        <v>8485.9234416543604</v>
      </c>
      <c r="CJ994">
        <v>30.239404849411887</v>
      </c>
    </row>
    <row r="995" spans="1:88" x14ac:dyDescent="0.2">
      <c r="A995" t="s">
        <v>161</v>
      </c>
      <c r="B995">
        <v>2008</v>
      </c>
      <c r="C995" t="s">
        <v>7</v>
      </c>
      <c r="D995" t="s">
        <v>567</v>
      </c>
      <c r="E995">
        <v>8.2761881757677287</v>
      </c>
      <c r="F995">
        <v>3.1195435341043858</v>
      </c>
      <c r="G995">
        <v>2.4190134411759265</v>
      </c>
      <c r="H995">
        <v>2.7376312004874195</v>
      </c>
      <c r="I995">
        <v>2080.7185918626274</v>
      </c>
      <c r="J995">
        <v>373.34827098161855</v>
      </c>
      <c r="K995">
        <v>2454.0668628442459</v>
      </c>
      <c r="L995">
        <v>2462.3430510200133</v>
      </c>
      <c r="M995">
        <v>6.018461751417755</v>
      </c>
      <c r="N995">
        <v>3.0714819804372335</v>
      </c>
      <c r="O995">
        <v>2.3971915539493711</v>
      </c>
      <c r="P995">
        <v>0.54978821703113523</v>
      </c>
      <c r="Q995">
        <v>1506.839895594353</v>
      </c>
      <c r="R995">
        <v>270.37585566180093</v>
      </c>
      <c r="S995">
        <v>1777.2157512561605</v>
      </c>
      <c r="T995">
        <v>1783.2342130075783</v>
      </c>
      <c r="U995">
        <v>42.969224176920505</v>
      </c>
      <c r="V995">
        <v>0.485199513654548</v>
      </c>
      <c r="W995">
        <v>0.1105806231778033</v>
      </c>
      <c r="X995">
        <v>42.373444040088096</v>
      </c>
      <c r="Y995">
        <v>3.1639018264011929</v>
      </c>
      <c r="Z995">
        <v>0.12057572424758306</v>
      </c>
      <c r="AA995">
        <v>6.3950911567487251E-2</v>
      </c>
      <c r="AB995">
        <v>2.9793751905861354</v>
      </c>
      <c r="AC995">
        <v>190.36570256655719</v>
      </c>
      <c r="AD995">
        <v>0</v>
      </c>
      <c r="AE995">
        <v>0</v>
      </c>
      <c r="AF995">
        <v>190.36570256655719</v>
      </c>
      <c r="AG995">
        <v>42.466038143042937</v>
      </c>
      <c r="AH995">
        <v>0</v>
      </c>
      <c r="AI995">
        <v>0</v>
      </c>
      <c r="AJ995">
        <v>42.466038143042937</v>
      </c>
      <c r="AK995">
        <v>7.8396006891962102</v>
      </c>
      <c r="AL995">
        <v>0</v>
      </c>
      <c r="AM995">
        <v>0</v>
      </c>
      <c r="AN995">
        <v>7.8396006891962102</v>
      </c>
      <c r="AO995">
        <v>240.67134139879749</v>
      </c>
      <c r="AP995">
        <v>0</v>
      </c>
      <c r="AQ995">
        <v>0</v>
      </c>
      <c r="AR995">
        <v>240.67134139879749</v>
      </c>
      <c r="AS995">
        <v>19.921569887695508</v>
      </c>
      <c r="AT995">
        <v>4.8652321357663073</v>
      </c>
      <c r="AU995">
        <v>13.906667648136805</v>
      </c>
      <c r="AV995">
        <v>1.1496701037923982</v>
      </c>
      <c r="AW995">
        <v>12.284386221230813</v>
      </c>
      <c r="AX995">
        <v>6.986115567356066E-2</v>
      </c>
      <c r="AY995">
        <v>0.17602204469110772</v>
      </c>
      <c r="AZ995">
        <v>12.038503020866168</v>
      </c>
      <c r="BA995">
        <v>15.598760320755648</v>
      </c>
      <c r="BB995">
        <v>0.72602968904578979</v>
      </c>
      <c r="BC995">
        <v>2.4932038062196984</v>
      </c>
      <c r="BD995">
        <v>12.379526825490204</v>
      </c>
      <c r="BE995">
        <v>24.497674811201925</v>
      </c>
      <c r="BF995">
        <v>3.860155408044351</v>
      </c>
      <c r="BG995">
        <v>16.978346892046964</v>
      </c>
      <c r="BH995">
        <v>3.6591725111107167</v>
      </c>
      <c r="BI995">
        <v>4.6917500150321363</v>
      </c>
      <c r="BJ995">
        <v>1.6517539055518742</v>
      </c>
      <c r="BK995">
        <v>2.1402215322785603</v>
      </c>
      <c r="BL995">
        <v>0.89977457720170506</v>
      </c>
      <c r="BM995">
        <v>1.9182429974863711</v>
      </c>
      <c r="BN995">
        <v>0.46582558741642927</v>
      </c>
      <c r="BO995">
        <v>0.99099078399125717</v>
      </c>
      <c r="BP995">
        <v>0.46142662607868545</v>
      </c>
      <c r="BQ995">
        <v>3.8534701723419209</v>
      </c>
      <c r="BR995">
        <v>0.54741687539282013</v>
      </c>
      <c r="BS995">
        <v>1.8821732331930809</v>
      </c>
      <c r="BT995">
        <v>1.4238800637560112</v>
      </c>
      <c r="BU995">
        <v>5.2352416969091724</v>
      </c>
      <c r="BV995">
        <v>0.57546307693531396</v>
      </c>
      <c r="BW995">
        <v>2.8822951591268344</v>
      </c>
      <c r="BX995">
        <v>1.7774834608470187</v>
      </c>
      <c r="BY995">
        <v>2.6973438435327841</v>
      </c>
      <c r="BZ995">
        <v>1.720385759177784</v>
      </c>
      <c r="CA995">
        <v>6.1094762064453231E-2</v>
      </c>
      <c r="CB995">
        <v>0.91586332229054557</v>
      </c>
      <c r="CC995">
        <v>27.372541754435748</v>
      </c>
      <c r="CD995">
        <v>18.131027098803585</v>
      </c>
      <c r="CE995">
        <v>0.8231458748045869</v>
      </c>
      <c r="CF995">
        <v>8.4183687808275991</v>
      </c>
      <c r="CG995">
        <v>74.329717285327632</v>
      </c>
      <c r="CH995">
        <v>40.795687202186002</v>
      </c>
      <c r="CI995">
        <v>33.03442723235316</v>
      </c>
      <c r="CJ995">
        <v>0.49960285078862299</v>
      </c>
    </row>
    <row r="996" spans="1:88" x14ac:dyDescent="0.2">
      <c r="A996" t="s">
        <v>161</v>
      </c>
      <c r="B996">
        <v>2008</v>
      </c>
      <c r="C996" t="s">
        <v>8</v>
      </c>
      <c r="D996" t="s">
        <v>568</v>
      </c>
      <c r="E996">
        <v>44.759079094994235</v>
      </c>
      <c r="F996">
        <v>11.310966230101664</v>
      </c>
      <c r="G996">
        <v>28.830807155680631</v>
      </c>
      <c r="H996">
        <v>4.6173057092119842</v>
      </c>
      <c r="I996">
        <v>65.239029546734614</v>
      </c>
      <c r="J996">
        <v>605.80978949398104</v>
      </c>
      <c r="K996">
        <v>671.04881904071533</v>
      </c>
      <c r="L996">
        <v>715.80789813570971</v>
      </c>
      <c r="M996">
        <v>40.739191261887242</v>
      </c>
      <c r="N996">
        <v>10.144020102975475</v>
      </c>
      <c r="O996">
        <v>28.555422244489652</v>
      </c>
      <c r="P996">
        <v>2.0397489144222409</v>
      </c>
      <c r="Q996">
        <v>50.179488827836998</v>
      </c>
      <c r="R996">
        <v>468.28556795235596</v>
      </c>
      <c r="S996">
        <v>518.46505678019355</v>
      </c>
      <c r="T996">
        <v>559.20424804208074</v>
      </c>
      <c r="U996">
        <v>70.215851895033353</v>
      </c>
      <c r="V996">
        <v>7.314975082721821</v>
      </c>
      <c r="W996">
        <v>1.5212380633784428</v>
      </c>
      <c r="X996">
        <v>61.379638748933061</v>
      </c>
      <c r="Y996">
        <v>5.8515472415540923</v>
      </c>
      <c r="Z996">
        <v>3.3022541948260149</v>
      </c>
      <c r="AA996">
        <v>0.7964897973377556</v>
      </c>
      <c r="AB996">
        <v>1.7528032493903161</v>
      </c>
      <c r="AC996">
        <v>440.67975447734489</v>
      </c>
      <c r="AD996">
        <v>0</v>
      </c>
      <c r="AE996">
        <v>0</v>
      </c>
      <c r="AF996">
        <v>440.67975447734489</v>
      </c>
      <c r="AG996">
        <v>56.640885190618221</v>
      </c>
      <c r="AH996">
        <v>0</v>
      </c>
      <c r="AI996">
        <v>0</v>
      </c>
      <c r="AJ996">
        <v>56.640885190618221</v>
      </c>
      <c r="AK996">
        <v>23.455415710690644</v>
      </c>
      <c r="AL996">
        <v>0</v>
      </c>
      <c r="AM996">
        <v>0</v>
      </c>
      <c r="AN996">
        <v>23.455415710690644</v>
      </c>
      <c r="AO996">
        <v>520.77605537865429</v>
      </c>
      <c r="AP996">
        <v>0</v>
      </c>
      <c r="AQ996">
        <v>0</v>
      </c>
      <c r="AR996">
        <v>520.77605537865429</v>
      </c>
      <c r="AS996">
        <v>226.2469969394387</v>
      </c>
      <c r="AT996">
        <v>23.216562797172809</v>
      </c>
      <c r="AU996">
        <v>198.43365610195539</v>
      </c>
      <c r="AV996">
        <v>4.5967780403102783</v>
      </c>
      <c r="AW996">
        <v>8.7741946849435166</v>
      </c>
      <c r="AX996">
        <v>0.81810661067210977</v>
      </c>
      <c r="AY996">
        <v>1.5223921859538616</v>
      </c>
      <c r="AZ996">
        <v>6.4336958883175654</v>
      </c>
      <c r="BA996">
        <v>102.39190855813291</v>
      </c>
      <c r="BB996">
        <v>13.308210745732602</v>
      </c>
      <c r="BC996">
        <v>50.193300293593978</v>
      </c>
      <c r="BD996">
        <v>38.890397518806616</v>
      </c>
      <c r="BE996">
        <v>246.62055526682039</v>
      </c>
      <c r="BF996">
        <v>48.464806139680789</v>
      </c>
      <c r="BG996">
        <v>193.53515442363781</v>
      </c>
      <c r="BH996">
        <v>4.6205947035024559</v>
      </c>
      <c r="BI996">
        <v>36.046413215125789</v>
      </c>
      <c r="BJ996">
        <v>13.930970940761348</v>
      </c>
      <c r="BK996">
        <v>19.271692164691171</v>
      </c>
      <c r="BL996">
        <v>2.8437501096732838</v>
      </c>
      <c r="BM996">
        <v>24.21128450794205</v>
      </c>
      <c r="BN996">
        <v>10.520527254960161</v>
      </c>
      <c r="BO996">
        <v>11.77724286299002</v>
      </c>
      <c r="BP996">
        <v>1.9135143899918656</v>
      </c>
      <c r="BQ996">
        <v>36.948963404307207</v>
      </c>
      <c r="BR996">
        <v>14.037868662342941</v>
      </c>
      <c r="BS996">
        <v>20.21094280209833</v>
      </c>
      <c r="BT996">
        <v>2.7001519398660037</v>
      </c>
      <c r="BU996">
        <v>66.79180287539458</v>
      </c>
      <c r="BV996">
        <v>15.229598656866001</v>
      </c>
      <c r="BW996">
        <v>29.6648882278608</v>
      </c>
      <c r="BX996">
        <v>21.897315990667771</v>
      </c>
      <c r="BY996">
        <v>64.649861789372338</v>
      </c>
      <c r="BZ996">
        <v>60.582725226012101</v>
      </c>
      <c r="CA996">
        <v>1.000495902092589</v>
      </c>
      <c r="CB996">
        <v>3.0666406612674826</v>
      </c>
      <c r="CC996">
        <v>674.21816349527091</v>
      </c>
      <c r="CD996">
        <v>632.41863116285276</v>
      </c>
      <c r="CE996">
        <v>13.494258852054115</v>
      </c>
      <c r="CF996">
        <v>28.305273480361141</v>
      </c>
      <c r="CG996">
        <v>508.71978805659012</v>
      </c>
      <c r="CH996">
        <v>112.813405617923</v>
      </c>
      <c r="CI996">
        <v>394.09608080058962</v>
      </c>
      <c r="CJ996">
        <v>1.8103016380776293</v>
      </c>
    </row>
    <row r="997" spans="1:88" x14ac:dyDescent="0.2">
      <c r="A997" t="s">
        <v>161</v>
      </c>
      <c r="B997">
        <v>2008</v>
      </c>
      <c r="C997" t="s">
        <v>3777</v>
      </c>
      <c r="D997" t="s">
        <v>3784</v>
      </c>
      <c r="E997">
        <v>41.886589531852749</v>
      </c>
      <c r="F997">
        <v>18.62778404912838</v>
      </c>
      <c r="G997">
        <v>15.266520659105584</v>
      </c>
      <c r="H997">
        <v>7.9922848236187223</v>
      </c>
      <c r="I997">
        <v>136.81376395453145</v>
      </c>
      <c r="J997">
        <v>464.17145270002516</v>
      </c>
      <c r="K997">
        <v>600.98521665455689</v>
      </c>
      <c r="L997">
        <v>642.87180618640969</v>
      </c>
      <c r="M997">
        <v>34.76127298108667</v>
      </c>
      <c r="N997">
        <v>17.880780856281362</v>
      </c>
      <c r="O997">
        <v>15.123097673206827</v>
      </c>
      <c r="P997">
        <v>1.7573944515985436</v>
      </c>
      <c r="Q997">
        <v>115.50541873582206</v>
      </c>
      <c r="R997">
        <v>389.18561758525186</v>
      </c>
      <c r="S997">
        <v>504.69103632107374</v>
      </c>
      <c r="T997">
        <v>539.45230930216042</v>
      </c>
      <c r="U997">
        <v>95.571702620221856</v>
      </c>
      <c r="V997">
        <v>4.2614978493867035</v>
      </c>
      <c r="W997">
        <v>0.60724800179492078</v>
      </c>
      <c r="X997">
        <v>90.702956769040426</v>
      </c>
      <c r="Y997">
        <v>14.810946156984194</v>
      </c>
      <c r="Z997">
        <v>2.1492139148064071</v>
      </c>
      <c r="AA997">
        <v>0.43034156326821105</v>
      </c>
      <c r="AB997">
        <v>12.231390678909499</v>
      </c>
      <c r="AC997">
        <v>287.50348128403562</v>
      </c>
      <c r="AD997">
        <v>0</v>
      </c>
      <c r="AE997">
        <v>0</v>
      </c>
      <c r="AF997">
        <v>287.50348128403562</v>
      </c>
      <c r="AG997">
        <v>35.956229905109637</v>
      </c>
      <c r="AH997">
        <v>0</v>
      </c>
      <c r="AI997">
        <v>0</v>
      </c>
      <c r="AJ997">
        <v>35.956229905109637</v>
      </c>
      <c r="AK997">
        <v>16.562650360939852</v>
      </c>
      <c r="AL997">
        <v>0</v>
      </c>
      <c r="AM997">
        <v>0</v>
      </c>
      <c r="AN997">
        <v>16.562650360939852</v>
      </c>
      <c r="AO997">
        <v>340.02236155008404</v>
      </c>
      <c r="AP997">
        <v>0</v>
      </c>
      <c r="AQ997">
        <v>0</v>
      </c>
      <c r="AR997">
        <v>340.02236155008404</v>
      </c>
      <c r="AS997">
        <v>594.30704014799073</v>
      </c>
      <c r="AT997">
        <v>17.012807383374408</v>
      </c>
      <c r="AU997">
        <v>74.18620315083507</v>
      </c>
      <c r="AV997">
        <v>503.1080296137809</v>
      </c>
      <c r="AW997">
        <v>85.487738314054724</v>
      </c>
      <c r="AX997">
        <v>0.73921009350999334</v>
      </c>
      <c r="AY997">
        <v>0.56600469928901342</v>
      </c>
      <c r="AZ997">
        <v>84.182523521255831</v>
      </c>
      <c r="BA997">
        <v>296.34746289958423</v>
      </c>
      <c r="BB997">
        <v>7.5191263739229068</v>
      </c>
      <c r="BC997">
        <v>16.877086664983107</v>
      </c>
      <c r="BD997">
        <v>271.95124986067793</v>
      </c>
      <c r="BE997">
        <v>538.02884401507072</v>
      </c>
      <c r="BF997">
        <v>44.887666991396323</v>
      </c>
      <c r="BG997">
        <v>116.50708050085447</v>
      </c>
      <c r="BH997">
        <v>376.63409652281939</v>
      </c>
      <c r="BI997">
        <v>223.00501757240812</v>
      </c>
      <c r="BJ997">
        <v>18.255869111432251</v>
      </c>
      <c r="BK997">
        <v>12.987248880188613</v>
      </c>
      <c r="BL997">
        <v>191.76189958078717</v>
      </c>
      <c r="BM997">
        <v>102.41178449107113</v>
      </c>
      <c r="BN997">
        <v>5.6464949755710805</v>
      </c>
      <c r="BO997">
        <v>6.4960781750292815</v>
      </c>
      <c r="BP997">
        <v>90.269211340470349</v>
      </c>
      <c r="BQ997">
        <v>132.39409180140262</v>
      </c>
      <c r="BR997">
        <v>7.327822439009001</v>
      </c>
      <c r="BS997">
        <v>10.444406889508876</v>
      </c>
      <c r="BT997">
        <v>114.62186247288437</v>
      </c>
      <c r="BU997">
        <v>143.57797590972618</v>
      </c>
      <c r="BV997">
        <v>7.8447748115447613</v>
      </c>
      <c r="BW997">
        <v>14.772036327775705</v>
      </c>
      <c r="BX997">
        <v>120.96116477040516</v>
      </c>
      <c r="BY997">
        <v>252.80677258615225</v>
      </c>
      <c r="BZ997">
        <v>36.501979802335725</v>
      </c>
      <c r="CA997">
        <v>0.48857036475920468</v>
      </c>
      <c r="CB997">
        <v>215.81622241905691</v>
      </c>
      <c r="CC997">
        <v>2400.6319994317619</v>
      </c>
      <c r="CD997">
        <v>396.28689705561601</v>
      </c>
      <c r="CE997">
        <v>6.5802856814354529</v>
      </c>
      <c r="CF997">
        <v>1997.7648166947133</v>
      </c>
      <c r="CG997">
        <v>438.6960787137935</v>
      </c>
      <c r="CH997">
        <v>229.16118123179263</v>
      </c>
      <c r="CI997">
        <v>208.38496037629068</v>
      </c>
      <c r="CJ997">
        <v>1.1499371057103476</v>
      </c>
    </row>
    <row r="998" spans="1:88" x14ac:dyDescent="0.2">
      <c r="A998" t="s">
        <v>161</v>
      </c>
      <c r="B998">
        <v>2008</v>
      </c>
      <c r="C998" t="s">
        <v>9</v>
      </c>
      <c r="D998" t="s">
        <v>569</v>
      </c>
      <c r="E998">
        <v>316.87551397703055</v>
      </c>
      <c r="F998">
        <v>220.83719116156081</v>
      </c>
      <c r="G998">
        <v>5.6757960276677624</v>
      </c>
      <c r="H998">
        <v>90.362526787801841</v>
      </c>
      <c r="I998">
        <v>1894.5391493878631</v>
      </c>
      <c r="J998">
        <v>3230.313223691669</v>
      </c>
      <c r="K998">
        <v>5124.8523730795314</v>
      </c>
      <c r="L998">
        <v>5441.7278870565624</v>
      </c>
      <c r="M998">
        <v>312.63826475145481</v>
      </c>
      <c r="N998">
        <v>220.46813821858828</v>
      </c>
      <c r="O998">
        <v>5.613278739187102</v>
      </c>
      <c r="P998">
        <v>86.556847793679466</v>
      </c>
      <c r="Q998">
        <v>1273.1541179750598</v>
      </c>
      <c r="R998">
        <v>2170.8110832236748</v>
      </c>
      <c r="S998">
        <v>3443.9652011987378</v>
      </c>
      <c r="T998">
        <v>3756.6034659501925</v>
      </c>
      <c r="U998">
        <v>126.15157748470763</v>
      </c>
      <c r="V998">
        <v>4.6450110987141242</v>
      </c>
      <c r="W998">
        <v>0.12960374818470305</v>
      </c>
      <c r="X998">
        <v>121.37696263780926</v>
      </c>
      <c r="Y998">
        <v>2.9540688827567099</v>
      </c>
      <c r="Z998">
        <v>0.84875055538155886</v>
      </c>
      <c r="AA998">
        <v>0.19891676099344419</v>
      </c>
      <c r="AB998">
        <v>1.906401566381708</v>
      </c>
      <c r="AC998">
        <v>148.12521286651616</v>
      </c>
      <c r="AD998">
        <v>0</v>
      </c>
      <c r="AE998">
        <v>0</v>
      </c>
      <c r="AF998">
        <v>148.12521286651616</v>
      </c>
      <c r="AG998">
        <v>41.564507896199373</v>
      </c>
      <c r="AH998">
        <v>0</v>
      </c>
      <c r="AI998">
        <v>0</v>
      </c>
      <c r="AJ998">
        <v>41.564507896199373</v>
      </c>
      <c r="AK998">
        <v>13.155471541409163</v>
      </c>
      <c r="AL998">
        <v>0</v>
      </c>
      <c r="AM998">
        <v>0</v>
      </c>
      <c r="AN998">
        <v>13.155471541409163</v>
      </c>
      <c r="AO998">
        <v>202.84519230412502</v>
      </c>
      <c r="AP998">
        <v>0</v>
      </c>
      <c r="AQ998">
        <v>0</v>
      </c>
      <c r="AR998">
        <v>202.84519230412502</v>
      </c>
      <c r="AS998">
        <v>67.037324438651822</v>
      </c>
      <c r="AT998">
        <v>41.606611880573723</v>
      </c>
      <c r="AU998">
        <v>17.19444937794475</v>
      </c>
      <c r="AV998">
        <v>8.236263180133232</v>
      </c>
      <c r="AW998">
        <v>11.115230909470107</v>
      </c>
      <c r="AX998">
        <v>7.1049079603472043</v>
      </c>
      <c r="AY998">
        <v>0.16218483352344437</v>
      </c>
      <c r="AZ998">
        <v>3.8481381155994683</v>
      </c>
      <c r="BA998">
        <v>837.0049039407445</v>
      </c>
      <c r="BB998">
        <v>8.8615952706264451</v>
      </c>
      <c r="BC998">
        <v>3.1704695683930488</v>
      </c>
      <c r="BD998">
        <v>824.97283910172575</v>
      </c>
      <c r="BE998">
        <v>295.99630155554854</v>
      </c>
      <c r="BF998">
        <v>194.27741556579869</v>
      </c>
      <c r="BG998">
        <v>67.845975843202282</v>
      </c>
      <c r="BH998">
        <v>33.87291014654793</v>
      </c>
      <c r="BI998">
        <v>130.48933146123508</v>
      </c>
      <c r="BJ998">
        <v>39.08930158379512</v>
      </c>
      <c r="BK998">
        <v>17.033592911176058</v>
      </c>
      <c r="BL998">
        <v>74.366436966263322</v>
      </c>
      <c r="BM998">
        <v>34.607354068277914</v>
      </c>
      <c r="BN998">
        <v>19.11837766954098</v>
      </c>
      <c r="BO998">
        <v>4.2623249915632266</v>
      </c>
      <c r="BP998">
        <v>11.226651407173671</v>
      </c>
      <c r="BQ998">
        <v>38.129420839375605</v>
      </c>
      <c r="BR998">
        <v>20.212023558700455</v>
      </c>
      <c r="BS998">
        <v>5.7244584394056446</v>
      </c>
      <c r="BT998">
        <v>12.192938841269383</v>
      </c>
      <c r="BU998">
        <v>44.030119930797795</v>
      </c>
      <c r="BV998">
        <v>23.735549400403713</v>
      </c>
      <c r="BW998">
        <v>7.0240152056997376</v>
      </c>
      <c r="BX998">
        <v>13.270555324694271</v>
      </c>
      <c r="BY998">
        <v>6.6346337551772265</v>
      </c>
      <c r="BZ998">
        <v>5.8131249984206628</v>
      </c>
      <c r="CA998">
        <v>0.1164507575698808</v>
      </c>
      <c r="CB998">
        <v>0.70505799918669565</v>
      </c>
      <c r="CC998">
        <v>68.662686523894493</v>
      </c>
      <c r="CD998">
        <v>61.203151885655785</v>
      </c>
      <c r="CE998">
        <v>1.5799929048251815</v>
      </c>
      <c r="CF998">
        <v>5.879541733413836</v>
      </c>
      <c r="CG998">
        <v>3792.131477058982</v>
      </c>
      <c r="CH998">
        <v>3683.7630768388121</v>
      </c>
      <c r="CI998">
        <v>75.689800884010438</v>
      </c>
      <c r="CJ998">
        <v>32.678599336158811</v>
      </c>
    </row>
    <row r="999" spans="1:88" x14ac:dyDescent="0.2">
      <c r="A999" t="s">
        <v>161</v>
      </c>
      <c r="B999">
        <v>2008</v>
      </c>
      <c r="C999" t="s">
        <v>10</v>
      </c>
      <c r="D999" t="s">
        <v>570</v>
      </c>
      <c r="E999">
        <v>4.4278305965857605</v>
      </c>
      <c r="F999">
        <v>1.6604127456218816</v>
      </c>
      <c r="G999">
        <v>0.79580420739329494</v>
      </c>
      <c r="H999">
        <v>1.9716136435705049</v>
      </c>
      <c r="I999">
        <v>3387.2641120750404</v>
      </c>
      <c r="J999">
        <v>3249.4537438274065</v>
      </c>
      <c r="K999">
        <v>6636.7178559024451</v>
      </c>
      <c r="L999">
        <v>6641.1456864990314</v>
      </c>
      <c r="M999">
        <v>3.6413626758671285</v>
      </c>
      <c r="N999">
        <v>1.6322469558920467</v>
      </c>
      <c r="O999">
        <v>0.78804748683174042</v>
      </c>
      <c r="P999">
        <v>1.2210682331433631</v>
      </c>
      <c r="Q999">
        <v>2625.8284009312565</v>
      </c>
      <c r="R999">
        <v>2493.3660567708657</v>
      </c>
      <c r="S999">
        <v>5119.1944577021295</v>
      </c>
      <c r="T999">
        <v>5122.8358203779953</v>
      </c>
      <c r="U999">
        <v>8.6539332429310036</v>
      </c>
      <c r="V999">
        <v>0.20018288262077277</v>
      </c>
      <c r="W999">
        <v>2.8908928817263632E-2</v>
      </c>
      <c r="X999">
        <v>8.4248414314930216</v>
      </c>
      <c r="Y999">
        <v>1.7225307030654484</v>
      </c>
      <c r="Z999">
        <v>7.7722206927271664E-2</v>
      </c>
      <c r="AA999">
        <v>2.3604017923275086E-2</v>
      </c>
      <c r="AB999">
        <v>1.6212044782149242</v>
      </c>
      <c r="AC999">
        <v>28.297100610372837</v>
      </c>
      <c r="AD999">
        <v>0</v>
      </c>
      <c r="AE999">
        <v>0</v>
      </c>
      <c r="AF999">
        <v>28.297100610372837</v>
      </c>
      <c r="AG999">
        <v>23.977285072733082</v>
      </c>
      <c r="AH999">
        <v>0</v>
      </c>
      <c r="AI999">
        <v>0</v>
      </c>
      <c r="AJ999">
        <v>23.977285072733082</v>
      </c>
      <c r="AK999">
        <v>4.5421205341927013</v>
      </c>
      <c r="AL999">
        <v>0</v>
      </c>
      <c r="AM999">
        <v>0</v>
      </c>
      <c r="AN999">
        <v>4.5421205341927013</v>
      </c>
      <c r="AO999">
        <v>56.816506217298183</v>
      </c>
      <c r="AP999">
        <v>0</v>
      </c>
      <c r="AQ999">
        <v>0</v>
      </c>
      <c r="AR999">
        <v>56.816506217298183</v>
      </c>
      <c r="AS999">
        <v>6.1911698209394253</v>
      </c>
      <c r="AT999">
        <v>1.2495813370038569</v>
      </c>
      <c r="AU999">
        <v>3.8719966615667545</v>
      </c>
      <c r="AV999">
        <v>1.069591822368797</v>
      </c>
      <c r="AW999">
        <v>1.4574574870059447</v>
      </c>
      <c r="AX999">
        <v>4.7560549564635068E-2</v>
      </c>
      <c r="AY999">
        <v>4.3790333188057501E-2</v>
      </c>
      <c r="AZ999">
        <v>1.3661066042532557</v>
      </c>
      <c r="BA999">
        <v>7.7617034036521417</v>
      </c>
      <c r="BB999">
        <v>0.33535118170236733</v>
      </c>
      <c r="BC999">
        <v>0.62418192165474373</v>
      </c>
      <c r="BD999">
        <v>6.8021703002950105</v>
      </c>
      <c r="BE999">
        <v>10.905578304690962</v>
      </c>
      <c r="BF999">
        <v>2.4215359251469373</v>
      </c>
      <c r="BG999">
        <v>6.3697191595613383</v>
      </c>
      <c r="BH999">
        <v>2.1143232199826087</v>
      </c>
      <c r="BI999">
        <v>4.0369015855534585</v>
      </c>
      <c r="BJ999">
        <v>1.6288858086863129</v>
      </c>
      <c r="BK999">
        <v>1.0849468376132405</v>
      </c>
      <c r="BL999">
        <v>1.3230689392538757</v>
      </c>
      <c r="BM999">
        <v>1.1773730139104499</v>
      </c>
      <c r="BN999">
        <v>0.38832027216027631</v>
      </c>
      <c r="BO999">
        <v>0.37774860087655693</v>
      </c>
      <c r="BP999">
        <v>0.4113041408736362</v>
      </c>
      <c r="BQ999">
        <v>1.6658049444829874</v>
      </c>
      <c r="BR999">
        <v>0.43631977822666634</v>
      </c>
      <c r="BS999">
        <v>0.64292862785604887</v>
      </c>
      <c r="BT999">
        <v>0.58655653840029487</v>
      </c>
      <c r="BU999">
        <v>2.1242425063917629</v>
      </c>
      <c r="BV999">
        <v>0.45468617687123691</v>
      </c>
      <c r="BW999">
        <v>0.92959756058797982</v>
      </c>
      <c r="BX999">
        <v>0.73995876893256174</v>
      </c>
      <c r="BY999">
        <v>1.5114925335500082</v>
      </c>
      <c r="BZ999">
        <v>1.1012417256643765</v>
      </c>
      <c r="CA999">
        <v>2.0195185881605598E-2</v>
      </c>
      <c r="CB999">
        <v>0.39005562200402144</v>
      </c>
      <c r="CC999">
        <v>15.607635704535198</v>
      </c>
      <c r="CD999">
        <v>11.741511180974449</v>
      </c>
      <c r="CE999">
        <v>0.2760774556224066</v>
      </c>
      <c r="CF999">
        <v>3.5900470679382437</v>
      </c>
      <c r="CG999">
        <v>34.216864930625434</v>
      </c>
      <c r="CH999">
        <v>22.800540150958255</v>
      </c>
      <c r="CI999">
        <v>10.814036914522312</v>
      </c>
      <c r="CJ999">
        <v>0.60228786514480781</v>
      </c>
    </row>
    <row r="1000" spans="1:88" x14ac:dyDescent="0.2">
      <c r="A1000" t="s">
        <v>161</v>
      </c>
      <c r="B1000">
        <v>2008</v>
      </c>
      <c r="C1000" t="s">
        <v>11</v>
      </c>
      <c r="D1000" t="s">
        <v>571</v>
      </c>
      <c r="E1000">
        <v>13.45118982012462</v>
      </c>
      <c r="F1000">
        <v>5.5165376166890336</v>
      </c>
      <c r="G1000">
        <v>3.1145890813120123</v>
      </c>
      <c r="H1000">
        <v>4.8200631221235843</v>
      </c>
      <c r="I1000">
        <v>197.20866952997881</v>
      </c>
      <c r="J1000">
        <v>825.97578955426729</v>
      </c>
      <c r="K1000">
        <v>1023.1844590842448</v>
      </c>
      <c r="L1000">
        <v>1036.6356489043696</v>
      </c>
      <c r="M1000">
        <v>11.063689562362981</v>
      </c>
      <c r="N1000">
        <v>5.4339247539349982</v>
      </c>
      <c r="O1000">
        <v>3.0864433633642157</v>
      </c>
      <c r="P1000">
        <v>2.5433214450637487</v>
      </c>
      <c r="Q1000">
        <v>166.75749025161861</v>
      </c>
      <c r="R1000">
        <v>698.43607790138708</v>
      </c>
      <c r="S1000">
        <v>865.19356815300466</v>
      </c>
      <c r="T1000">
        <v>876.25725771536759</v>
      </c>
      <c r="U1000">
        <v>36.227214029760844</v>
      </c>
      <c r="V1000">
        <v>0.58390842640298657</v>
      </c>
      <c r="W1000">
        <v>0.11323140185722583</v>
      </c>
      <c r="X1000">
        <v>35.530074201500618</v>
      </c>
      <c r="Y1000">
        <v>2.5798482747652525</v>
      </c>
      <c r="Z1000">
        <v>0.22823876541598084</v>
      </c>
      <c r="AA1000">
        <v>8.4949439266293642E-2</v>
      </c>
      <c r="AB1000">
        <v>2.2666600700829824</v>
      </c>
      <c r="AC1000">
        <v>574.6213083097789</v>
      </c>
      <c r="AD1000">
        <v>0</v>
      </c>
      <c r="AE1000">
        <v>0</v>
      </c>
      <c r="AF1000">
        <v>574.6213083097789</v>
      </c>
      <c r="AG1000">
        <v>116.54784856663576</v>
      </c>
      <c r="AH1000">
        <v>0</v>
      </c>
      <c r="AI1000">
        <v>0</v>
      </c>
      <c r="AJ1000">
        <v>116.54784856663576</v>
      </c>
      <c r="AK1000">
        <v>21.800471282923834</v>
      </c>
      <c r="AL1000">
        <v>0</v>
      </c>
      <c r="AM1000">
        <v>0</v>
      </c>
      <c r="AN1000">
        <v>21.800471282923834</v>
      </c>
      <c r="AO1000">
        <v>712.96962815933875</v>
      </c>
      <c r="AP1000">
        <v>0</v>
      </c>
      <c r="AQ1000">
        <v>0</v>
      </c>
      <c r="AR1000">
        <v>712.96962815933875</v>
      </c>
      <c r="AS1000">
        <v>21.916152425638231</v>
      </c>
      <c r="AT1000">
        <v>3.8974357204206371</v>
      </c>
      <c r="AU1000">
        <v>14.534312561198881</v>
      </c>
      <c r="AV1000">
        <v>3.4844041440187419</v>
      </c>
      <c r="AW1000">
        <v>5.522350725630357</v>
      </c>
      <c r="AX1000">
        <v>0.12739552338122936</v>
      </c>
      <c r="AY1000">
        <v>0.16696582408509131</v>
      </c>
      <c r="AZ1000">
        <v>5.2279893781640476</v>
      </c>
      <c r="BA1000">
        <v>36.731776922260124</v>
      </c>
      <c r="BB1000">
        <v>0.9976129159361653</v>
      </c>
      <c r="BC1000">
        <v>2.4343943951143632</v>
      </c>
      <c r="BD1000">
        <v>33.299769611209619</v>
      </c>
      <c r="BE1000">
        <v>34.014339231937868</v>
      </c>
      <c r="BF1000">
        <v>7.0279143384862097</v>
      </c>
      <c r="BG1000">
        <v>22.883936192933479</v>
      </c>
      <c r="BH1000">
        <v>4.102488700518272</v>
      </c>
      <c r="BI1000">
        <v>8.9219374934126776</v>
      </c>
      <c r="BJ1000">
        <v>2.8799486278397515</v>
      </c>
      <c r="BK1000">
        <v>2.951697453565501</v>
      </c>
      <c r="BL1000">
        <v>3.0902914120074123</v>
      </c>
      <c r="BM1000">
        <v>2.9581258162258108</v>
      </c>
      <c r="BN1000">
        <v>0.75171636081761883</v>
      </c>
      <c r="BO1000">
        <v>1.308705084722174</v>
      </c>
      <c r="BP1000">
        <v>0.89770437068601883</v>
      </c>
      <c r="BQ1000">
        <v>4.8330271079410627</v>
      </c>
      <c r="BR1000">
        <v>0.8928214638050227</v>
      </c>
      <c r="BS1000">
        <v>2.4222466303161903</v>
      </c>
      <c r="BT1000">
        <v>1.5179590138198553</v>
      </c>
      <c r="BU1000">
        <v>6.5880402486077587</v>
      </c>
      <c r="BV1000">
        <v>0.95828410535323549</v>
      </c>
      <c r="BW1000">
        <v>3.665358426722324</v>
      </c>
      <c r="BX1000">
        <v>1.964397716532194</v>
      </c>
      <c r="BY1000">
        <v>4.3883995329619081</v>
      </c>
      <c r="BZ1000">
        <v>3.2167382659854602</v>
      </c>
      <c r="CA1000">
        <v>9.1752762078515918E-2</v>
      </c>
      <c r="CB1000">
        <v>1.079908504897938</v>
      </c>
      <c r="CC1000">
        <v>45.034220337284523</v>
      </c>
      <c r="CD1000">
        <v>33.95853147991086</v>
      </c>
      <c r="CE1000">
        <v>1.2473313291639263</v>
      </c>
      <c r="CF1000">
        <v>9.8283575282099047</v>
      </c>
      <c r="CG1000">
        <v>115.48980245294875</v>
      </c>
      <c r="CH1000">
        <v>70.792850252270625</v>
      </c>
      <c r="CI1000">
        <v>42.515946381582147</v>
      </c>
      <c r="CJ1000">
        <v>2.1810058190961095</v>
      </c>
    </row>
    <row r="1001" spans="1:88" x14ac:dyDescent="0.2">
      <c r="A1001" t="s">
        <v>161</v>
      </c>
      <c r="B1001">
        <v>2008</v>
      </c>
      <c r="C1001" t="s">
        <v>12</v>
      </c>
      <c r="D1001" t="s">
        <v>572</v>
      </c>
      <c r="E1001">
        <v>152.10503591683283</v>
      </c>
      <c r="F1001">
        <v>62.361694278728883</v>
      </c>
      <c r="G1001">
        <v>8.7047917528556695</v>
      </c>
      <c r="H1001">
        <v>81.038549885248301</v>
      </c>
      <c r="I1001">
        <v>156.87424030167941</v>
      </c>
      <c r="J1001">
        <v>932.62582031865225</v>
      </c>
      <c r="K1001">
        <v>1089.5000606203316</v>
      </c>
      <c r="L1001">
        <v>1241.6050965371644</v>
      </c>
      <c r="M1001">
        <v>150.06904064017331</v>
      </c>
      <c r="N1001">
        <v>61.894361016925743</v>
      </c>
      <c r="O1001">
        <v>8.629953412060221</v>
      </c>
      <c r="P1001">
        <v>79.544726211187609</v>
      </c>
      <c r="Q1001">
        <v>142.06514488701632</v>
      </c>
      <c r="R1001">
        <v>844.58494928261439</v>
      </c>
      <c r="S1001">
        <v>986.65009416963107</v>
      </c>
      <c r="T1001">
        <v>1136.7191348098042</v>
      </c>
      <c r="U1001">
        <v>37.377849761280942</v>
      </c>
      <c r="V1001">
        <v>3.1001264998080051</v>
      </c>
      <c r="W1001">
        <v>0.21119851837804277</v>
      </c>
      <c r="X1001">
        <v>34.06652474309486</v>
      </c>
      <c r="Y1001">
        <v>2.76941476636053</v>
      </c>
      <c r="Z1001">
        <v>1.3081546956652323</v>
      </c>
      <c r="AA1001">
        <v>0.23341737528855158</v>
      </c>
      <c r="AB1001">
        <v>1.2278426954067423</v>
      </c>
      <c r="AC1001">
        <v>200.14718856640872</v>
      </c>
      <c r="AD1001">
        <v>0</v>
      </c>
      <c r="AE1001">
        <v>0</v>
      </c>
      <c r="AF1001">
        <v>200.14718856640872</v>
      </c>
      <c r="AG1001">
        <v>60.358886912789131</v>
      </c>
      <c r="AH1001">
        <v>0</v>
      </c>
      <c r="AI1001">
        <v>0</v>
      </c>
      <c r="AJ1001">
        <v>60.358886912789131</v>
      </c>
      <c r="AK1001">
        <v>15.79969511051096</v>
      </c>
      <c r="AL1001">
        <v>0</v>
      </c>
      <c r="AM1001">
        <v>0</v>
      </c>
      <c r="AN1001">
        <v>15.79969511051096</v>
      </c>
      <c r="AO1001">
        <v>276.30577058970937</v>
      </c>
      <c r="AP1001">
        <v>0</v>
      </c>
      <c r="AQ1001">
        <v>0</v>
      </c>
      <c r="AR1001">
        <v>276.30577058970937</v>
      </c>
      <c r="AS1001">
        <v>58.445745864548222</v>
      </c>
      <c r="AT1001">
        <v>22.226796368299734</v>
      </c>
      <c r="AU1001">
        <v>28.862281571571625</v>
      </c>
      <c r="AV1001">
        <v>7.3566679246767865</v>
      </c>
      <c r="AW1001">
        <v>14.06918914182955</v>
      </c>
      <c r="AX1001">
        <v>0.92693699345573777</v>
      </c>
      <c r="AY1001">
        <v>0.26741574216048514</v>
      </c>
      <c r="AZ1001">
        <v>12.874836406213328</v>
      </c>
      <c r="BA1001">
        <v>31.371540776105917</v>
      </c>
      <c r="BB1001">
        <v>5.8862821395001799</v>
      </c>
      <c r="BC1001">
        <v>4.8744500012833996</v>
      </c>
      <c r="BD1001">
        <v>20.610808635322396</v>
      </c>
      <c r="BE1001">
        <v>165.54699320018398</v>
      </c>
      <c r="BF1001">
        <v>62.170662196050905</v>
      </c>
      <c r="BG1001">
        <v>78.084492819028696</v>
      </c>
      <c r="BH1001">
        <v>25.291838185104481</v>
      </c>
      <c r="BI1001">
        <v>64.463478108413213</v>
      </c>
      <c r="BJ1001">
        <v>23.905815542304452</v>
      </c>
      <c r="BK1001">
        <v>11.81651804318971</v>
      </c>
      <c r="BL1001">
        <v>28.741144522919207</v>
      </c>
      <c r="BM1001">
        <v>25.328050004977882</v>
      </c>
      <c r="BN1001">
        <v>2.6990231665927813</v>
      </c>
      <c r="BO1001">
        <v>4.152796552319999</v>
      </c>
      <c r="BP1001">
        <v>18.476230286065089</v>
      </c>
      <c r="BQ1001">
        <v>31.965414744119695</v>
      </c>
      <c r="BR1001">
        <v>3.1499109456315111</v>
      </c>
      <c r="BS1001">
        <v>6.7870474234522762</v>
      </c>
      <c r="BT1001">
        <v>22.028456375035944</v>
      </c>
      <c r="BU1001">
        <v>38.217700866830967</v>
      </c>
      <c r="BV1001">
        <v>3.3882406654667241</v>
      </c>
      <c r="BW1001">
        <v>9.6043681010529944</v>
      </c>
      <c r="BX1001">
        <v>25.225092100311315</v>
      </c>
      <c r="BY1001">
        <v>13.170767174672029</v>
      </c>
      <c r="BZ1001">
        <v>9.5458175975278472</v>
      </c>
      <c r="CA1001">
        <v>0.24125391089504788</v>
      </c>
      <c r="CB1001">
        <v>3.3836956662491335</v>
      </c>
      <c r="CC1001">
        <v>134.41354036232934</v>
      </c>
      <c r="CD1001">
        <v>100.01855816083304</v>
      </c>
      <c r="CE1001">
        <v>3.2403615410973212</v>
      </c>
      <c r="CF1001">
        <v>31.154620660398855</v>
      </c>
      <c r="CG1001">
        <v>877.48366346194712</v>
      </c>
      <c r="CH1001">
        <v>756.49761259090292</v>
      </c>
      <c r="CI1001">
        <v>118.32564398640227</v>
      </c>
      <c r="CJ1001">
        <v>2.6604068846405537</v>
      </c>
    </row>
    <row r="1002" spans="1:88" x14ac:dyDescent="0.2">
      <c r="A1002" t="s">
        <v>161</v>
      </c>
      <c r="B1002">
        <v>2008</v>
      </c>
      <c r="C1002" t="s">
        <v>13</v>
      </c>
      <c r="D1002" t="s">
        <v>573</v>
      </c>
      <c r="E1002">
        <v>-51.494706061932312</v>
      </c>
      <c r="F1002">
        <v>-32.992278830097362</v>
      </c>
      <c r="G1002">
        <v>-0.81043390593199638</v>
      </c>
      <c r="H1002">
        <v>-17.691993325903052</v>
      </c>
      <c r="I1002">
        <v>49.714911734187012</v>
      </c>
      <c r="J1002">
        <v>3385.2688758865825</v>
      </c>
      <c r="K1002">
        <v>3434.9837876207689</v>
      </c>
      <c r="L1002">
        <v>3383.4890815588365</v>
      </c>
      <c r="M1002">
        <v>-57.580784282175763</v>
      </c>
      <c r="N1002">
        <v>-32.946021877675769</v>
      </c>
      <c r="O1002">
        <v>-0.8028088315589218</v>
      </c>
      <c r="P1002">
        <v>-23.831953572941231</v>
      </c>
      <c r="Q1002">
        <v>46.97921035042507</v>
      </c>
      <c r="R1002">
        <v>2944.3854754142499</v>
      </c>
      <c r="S1002">
        <v>2991.364685764675</v>
      </c>
      <c r="T1002">
        <v>2933.7839014824995</v>
      </c>
      <c r="U1002">
        <v>17.556107436309929</v>
      </c>
      <c r="V1002">
        <v>-0.45461727718024852</v>
      </c>
      <c r="W1002">
        <v>-3.0856141147858847E-2</v>
      </c>
      <c r="X1002">
        <v>18.041580854637939</v>
      </c>
      <c r="Y1002">
        <v>-0.38386422403436349</v>
      </c>
      <c r="Z1002">
        <v>-0.11708563923515124</v>
      </c>
      <c r="AA1002">
        <v>-2.2998895450920171E-2</v>
      </c>
      <c r="AB1002">
        <v>-0.24377968934829053</v>
      </c>
      <c r="AC1002">
        <v>-43.656791908240365</v>
      </c>
      <c r="AD1002">
        <v>0</v>
      </c>
      <c r="AE1002">
        <v>0</v>
      </c>
      <c r="AF1002">
        <v>-43.656791908240365</v>
      </c>
      <c r="AG1002">
        <v>5125.6241044689123</v>
      </c>
      <c r="AH1002">
        <v>0</v>
      </c>
      <c r="AI1002">
        <v>0</v>
      </c>
      <c r="AJ1002">
        <v>5125.6241044689123</v>
      </c>
      <c r="AK1002">
        <v>694.22133757056258</v>
      </c>
      <c r="AL1002">
        <v>0</v>
      </c>
      <c r="AM1002">
        <v>0</v>
      </c>
      <c r="AN1002">
        <v>694.22133757056258</v>
      </c>
      <c r="AO1002">
        <v>5776.1886501312501</v>
      </c>
      <c r="AP1002">
        <v>0</v>
      </c>
      <c r="AQ1002">
        <v>0</v>
      </c>
      <c r="AR1002">
        <v>5776.1886501312501</v>
      </c>
      <c r="AS1002">
        <v>49.442500520639648</v>
      </c>
      <c r="AT1002">
        <v>-4.4244435161026834</v>
      </c>
      <c r="AU1002">
        <v>-3.444559575883384</v>
      </c>
      <c r="AV1002">
        <v>57.311503612625579</v>
      </c>
      <c r="AW1002">
        <v>-0.46263534494840847</v>
      </c>
      <c r="AX1002">
        <v>-9.5906339757179007E-2</v>
      </c>
      <c r="AY1002">
        <v>-3.9077007367951826E-2</v>
      </c>
      <c r="AZ1002">
        <v>-0.32765199782327542</v>
      </c>
      <c r="BA1002">
        <v>-5.0093998392115973</v>
      </c>
      <c r="BB1002">
        <v>-0.74765946607411515</v>
      </c>
      <c r="BC1002">
        <v>-0.59585378183560811</v>
      </c>
      <c r="BD1002">
        <v>-3.665886591301895</v>
      </c>
      <c r="BE1002">
        <v>-38.76683358203789</v>
      </c>
      <c r="BF1002">
        <v>-27.677294862617288</v>
      </c>
      <c r="BG1002">
        <v>-6.2636375236610489</v>
      </c>
      <c r="BH1002">
        <v>-4.8259011957595028</v>
      </c>
      <c r="BI1002">
        <v>40.463414998224032</v>
      </c>
      <c r="BJ1002">
        <v>-14.441606286084827</v>
      </c>
      <c r="BK1002">
        <v>-0.80142531352671909</v>
      </c>
      <c r="BL1002">
        <v>55.706446597835551</v>
      </c>
      <c r="BM1002">
        <v>-3.779668405925261</v>
      </c>
      <c r="BN1002">
        <v>-0.78393122892640699</v>
      </c>
      <c r="BO1002">
        <v>-0.3646461823658888</v>
      </c>
      <c r="BP1002">
        <v>-2.6310909946329719</v>
      </c>
      <c r="BQ1002">
        <v>-6.5583153162548955</v>
      </c>
      <c r="BR1002">
        <v>-1.1518343323313378</v>
      </c>
      <c r="BS1002">
        <v>-0.62334180764183356</v>
      </c>
      <c r="BT1002">
        <v>-4.7831391762817139</v>
      </c>
      <c r="BU1002">
        <v>-18.552808823038205</v>
      </c>
      <c r="BV1002">
        <v>-3.1580163163486108</v>
      </c>
      <c r="BW1002">
        <v>-0.90867129252626555</v>
      </c>
      <c r="BX1002">
        <v>-14.486121214163386</v>
      </c>
      <c r="BY1002">
        <v>-0.63034237038680951</v>
      </c>
      <c r="BZ1002">
        <v>-0.5175147505389075</v>
      </c>
      <c r="CA1002">
        <v>-2.614083268499777E-2</v>
      </c>
      <c r="CB1002">
        <v>-8.6686787162907522E-2</v>
      </c>
      <c r="CC1002">
        <v>-6.8743072543864603</v>
      </c>
      <c r="CD1002">
        <v>-5.4437895932688445</v>
      </c>
      <c r="CE1002">
        <v>-0.3535020597561126</v>
      </c>
      <c r="CF1002">
        <v>-1.077015601361502</v>
      </c>
      <c r="CG1002">
        <v>-456.28941870097265</v>
      </c>
      <c r="CH1002">
        <v>-308.08608499101189</v>
      </c>
      <c r="CI1002">
        <v>-11.048190820847285</v>
      </c>
      <c r="CJ1002">
        <v>-137.15514288911479</v>
      </c>
    </row>
    <row r="1003" spans="1:88" x14ac:dyDescent="0.2">
      <c r="A1003" t="s">
        <v>161</v>
      </c>
      <c r="B1003">
        <v>2008</v>
      </c>
      <c r="C1003" t="s">
        <v>14</v>
      </c>
      <c r="D1003" t="s">
        <v>574</v>
      </c>
      <c r="E1003">
        <v>146.94758394984598</v>
      </c>
      <c r="F1003">
        <v>54.698730339254958</v>
      </c>
      <c r="G1003">
        <v>43.050461153525411</v>
      </c>
      <c r="H1003">
        <v>49.198392457065779</v>
      </c>
      <c r="I1003">
        <v>569.87121643938508</v>
      </c>
      <c r="J1003">
        <v>512.75051927241964</v>
      </c>
      <c r="K1003">
        <v>1082.6217357118057</v>
      </c>
      <c r="L1003">
        <v>1229.5693196616519</v>
      </c>
      <c r="M1003">
        <v>129.00393782968266</v>
      </c>
      <c r="N1003">
        <v>53.911679939966191</v>
      </c>
      <c r="O1003">
        <v>42.647021703876014</v>
      </c>
      <c r="P1003">
        <v>32.445236185841004</v>
      </c>
      <c r="Q1003">
        <v>469.902014025055</v>
      </c>
      <c r="R1003">
        <v>422.95955967335436</v>
      </c>
      <c r="S1003">
        <v>892.86157369840919</v>
      </c>
      <c r="T1003">
        <v>1021.8655115280918</v>
      </c>
      <c r="U1003">
        <v>335.19794265576024</v>
      </c>
      <c r="V1003">
        <v>5.505065421085912</v>
      </c>
      <c r="W1003">
        <v>1.5461709369861538</v>
      </c>
      <c r="X1003">
        <v>328.14670629768818</v>
      </c>
      <c r="Y1003">
        <v>10.60506704261625</v>
      </c>
      <c r="Z1003">
        <v>2.179274375039296</v>
      </c>
      <c r="AA1003">
        <v>1.2241113296133781</v>
      </c>
      <c r="AB1003">
        <v>7.2016813379635858</v>
      </c>
      <c r="AC1003">
        <v>2339.8689149658262</v>
      </c>
      <c r="AD1003">
        <v>0</v>
      </c>
      <c r="AE1003">
        <v>0</v>
      </c>
      <c r="AF1003">
        <v>2339.8689149658262</v>
      </c>
      <c r="AG1003">
        <v>3523.0433915830777</v>
      </c>
      <c r="AH1003">
        <v>0</v>
      </c>
      <c r="AI1003">
        <v>0</v>
      </c>
      <c r="AJ1003">
        <v>3523.0433915830777</v>
      </c>
      <c r="AK1003">
        <v>533.82481719159978</v>
      </c>
      <c r="AL1003">
        <v>0</v>
      </c>
      <c r="AM1003">
        <v>0</v>
      </c>
      <c r="AN1003">
        <v>533.82481719159978</v>
      </c>
      <c r="AO1003">
        <v>6396.7371237405077</v>
      </c>
      <c r="AP1003">
        <v>0</v>
      </c>
      <c r="AQ1003">
        <v>0</v>
      </c>
      <c r="AR1003">
        <v>6396.7371237405077</v>
      </c>
      <c r="AS1003">
        <v>311.82127080436459</v>
      </c>
      <c r="AT1003">
        <v>31.041929340543348</v>
      </c>
      <c r="AU1003">
        <v>195.7906702009453</v>
      </c>
      <c r="AV1003">
        <v>84.98867126287648</v>
      </c>
      <c r="AW1003">
        <v>25.232238163525444</v>
      </c>
      <c r="AX1003">
        <v>1.0576477996123221</v>
      </c>
      <c r="AY1003">
        <v>2.1652280649740256</v>
      </c>
      <c r="AZ1003">
        <v>22.009362298939127</v>
      </c>
      <c r="BA1003">
        <v>108.30043500185791</v>
      </c>
      <c r="BB1003">
        <v>9.2227425964969161</v>
      </c>
      <c r="BC1003">
        <v>31.111818596104104</v>
      </c>
      <c r="BD1003">
        <v>67.965873809257062</v>
      </c>
      <c r="BE1003">
        <v>419.65222580530872</v>
      </c>
      <c r="BF1003">
        <v>68.402201072636785</v>
      </c>
      <c r="BG1003">
        <v>330.85786601752631</v>
      </c>
      <c r="BH1003">
        <v>20.392158715146962</v>
      </c>
      <c r="BI1003">
        <v>138.26364051248689</v>
      </c>
      <c r="BJ1003">
        <v>27.455425100919772</v>
      </c>
      <c r="BK1003">
        <v>47.767253323087722</v>
      </c>
      <c r="BL1003">
        <v>63.04096208847939</v>
      </c>
      <c r="BM1003">
        <v>38.561851128628327</v>
      </c>
      <c r="BN1003">
        <v>5.9347893531708662</v>
      </c>
      <c r="BO1003">
        <v>19.671511421786455</v>
      </c>
      <c r="BP1003">
        <v>12.95555035367107</v>
      </c>
      <c r="BQ1003">
        <v>63.578757703272075</v>
      </c>
      <c r="BR1003">
        <v>7.4854229806662929</v>
      </c>
      <c r="BS1003">
        <v>35.07991598352725</v>
      </c>
      <c r="BT1003">
        <v>21.013418739078567</v>
      </c>
      <c r="BU1003">
        <v>90.481098891089331</v>
      </c>
      <c r="BV1003">
        <v>8.938873039675002</v>
      </c>
      <c r="BW1003">
        <v>52.102520577304446</v>
      </c>
      <c r="BX1003">
        <v>29.439705274109766</v>
      </c>
      <c r="BY1003">
        <v>37.874340032715459</v>
      </c>
      <c r="BZ1003">
        <v>31.775533454280346</v>
      </c>
      <c r="CA1003">
        <v>1.1989125719505263</v>
      </c>
      <c r="CB1003">
        <v>4.8998940064847201</v>
      </c>
      <c r="CC1003">
        <v>393.46332068225536</v>
      </c>
      <c r="CD1003">
        <v>334.12177352719982</v>
      </c>
      <c r="CE1003">
        <v>16.221221452765196</v>
      </c>
      <c r="CF1003">
        <v>43.120325702291765</v>
      </c>
      <c r="CG1003">
        <v>1303.3314234831673</v>
      </c>
      <c r="CH1003">
        <v>617.30925656266663</v>
      </c>
      <c r="CI1003">
        <v>586.42865754469062</v>
      </c>
      <c r="CJ1003">
        <v>99.59350937581091</v>
      </c>
    </row>
    <row r="1004" spans="1:88" x14ac:dyDescent="0.2">
      <c r="A1004" t="s">
        <v>161</v>
      </c>
      <c r="B1004">
        <v>2008</v>
      </c>
      <c r="C1004" t="s">
        <v>15</v>
      </c>
      <c r="D1004" t="s">
        <v>575</v>
      </c>
      <c r="E1004">
        <v>16.876443089599842</v>
      </c>
      <c r="F1004">
        <v>4.4601221900161416</v>
      </c>
      <c r="G1004">
        <v>8.278731479037722</v>
      </c>
      <c r="H1004">
        <v>4.1375894205459893</v>
      </c>
      <c r="I1004">
        <v>2644.6858880361847</v>
      </c>
      <c r="J1004">
        <v>1143.9004683597454</v>
      </c>
      <c r="K1004">
        <v>3788.5863563959292</v>
      </c>
      <c r="L1004">
        <v>3805.4627994855286</v>
      </c>
      <c r="M1004">
        <v>14.415571812071699</v>
      </c>
      <c r="N1004">
        <v>4.3634460057772397</v>
      </c>
      <c r="O1004">
        <v>8.1909554214455973</v>
      </c>
      <c r="P1004">
        <v>1.8611703848488268</v>
      </c>
      <c r="Q1004">
        <v>2317.0917544634194</v>
      </c>
      <c r="R1004">
        <v>1001.9929870571134</v>
      </c>
      <c r="S1004">
        <v>3319.0847415205326</v>
      </c>
      <c r="T1004">
        <v>3333.5003133326045</v>
      </c>
      <c r="U1004">
        <v>50.067658268671295</v>
      </c>
      <c r="V1004">
        <v>0.7180737399640168</v>
      </c>
      <c r="W1004">
        <v>0.2806491005016627</v>
      </c>
      <c r="X1004">
        <v>49.068935428205663</v>
      </c>
      <c r="Y1004">
        <v>2.2470522636028889</v>
      </c>
      <c r="Z1004">
        <v>0.26417564006645983</v>
      </c>
      <c r="AA1004">
        <v>0.27100614120667332</v>
      </c>
      <c r="AB1004">
        <v>1.711870482329753</v>
      </c>
      <c r="AC1004">
        <v>286.58633240067638</v>
      </c>
      <c r="AD1004">
        <v>0</v>
      </c>
      <c r="AE1004">
        <v>0</v>
      </c>
      <c r="AF1004">
        <v>286.58633240067638</v>
      </c>
      <c r="AG1004">
        <v>218.15279308494328</v>
      </c>
      <c r="AH1004">
        <v>0</v>
      </c>
      <c r="AI1004">
        <v>0</v>
      </c>
      <c r="AJ1004">
        <v>218.15279308494328</v>
      </c>
      <c r="AK1004">
        <v>34.660201290928612</v>
      </c>
      <c r="AL1004">
        <v>0</v>
      </c>
      <c r="AM1004">
        <v>0</v>
      </c>
      <c r="AN1004">
        <v>34.660201290928612</v>
      </c>
      <c r="AO1004">
        <v>539.39932677654883</v>
      </c>
      <c r="AP1004">
        <v>0</v>
      </c>
      <c r="AQ1004">
        <v>0</v>
      </c>
      <c r="AR1004">
        <v>539.39932677654883</v>
      </c>
      <c r="AS1004">
        <v>46.4767500252552</v>
      </c>
      <c r="AT1004">
        <v>4.8600646967759955</v>
      </c>
      <c r="AU1004">
        <v>36.381787859208806</v>
      </c>
      <c r="AV1004">
        <v>5.2348974692703907</v>
      </c>
      <c r="AW1004">
        <v>6.1872795814461199</v>
      </c>
      <c r="AX1004">
        <v>0.1142843512086861</v>
      </c>
      <c r="AY1004">
        <v>0.45467975243881631</v>
      </c>
      <c r="AZ1004">
        <v>5.6183154777986219</v>
      </c>
      <c r="BA1004">
        <v>23.318538383559087</v>
      </c>
      <c r="BB1004">
        <v>1.2081128339299345</v>
      </c>
      <c r="BC1004">
        <v>5.9648167147749236</v>
      </c>
      <c r="BD1004">
        <v>16.145608834854265</v>
      </c>
      <c r="BE1004">
        <v>86.281256887677415</v>
      </c>
      <c r="BF1004">
        <v>6.364900798045376</v>
      </c>
      <c r="BG1004">
        <v>77.181825398364779</v>
      </c>
      <c r="BH1004">
        <v>2.7345306912673997</v>
      </c>
      <c r="BI1004">
        <v>23.761462520625763</v>
      </c>
      <c r="BJ1004">
        <v>2.4775357557443973</v>
      </c>
      <c r="BK1004">
        <v>17.289684303053136</v>
      </c>
      <c r="BL1004">
        <v>3.9942424618282502</v>
      </c>
      <c r="BM1004">
        <v>6.6258359746327091</v>
      </c>
      <c r="BN1004">
        <v>0.7506442922576394</v>
      </c>
      <c r="BO1004">
        <v>4.8902600563833154</v>
      </c>
      <c r="BP1004">
        <v>0.98493162599176376</v>
      </c>
      <c r="BQ1004">
        <v>10.295156866829204</v>
      </c>
      <c r="BR1004">
        <v>0.92458050829212279</v>
      </c>
      <c r="BS1004">
        <v>7.5756999596162071</v>
      </c>
      <c r="BT1004">
        <v>1.794876398920884</v>
      </c>
      <c r="BU1004">
        <v>13.747473802575428</v>
      </c>
      <c r="BV1004">
        <v>1.0169078645968859</v>
      </c>
      <c r="BW1004">
        <v>10.321144381542211</v>
      </c>
      <c r="BX1004">
        <v>2.4094215564363082</v>
      </c>
      <c r="BY1004">
        <v>5.9405336097890036</v>
      </c>
      <c r="BZ1004">
        <v>4.0369212459749821</v>
      </c>
      <c r="CA1004">
        <v>0.19162590206754559</v>
      </c>
      <c r="CB1004">
        <v>1.7119864617464844</v>
      </c>
      <c r="CC1004">
        <v>60.727144489977846</v>
      </c>
      <c r="CD1004">
        <v>42.529118444192761</v>
      </c>
      <c r="CE1004">
        <v>2.6408142248529343</v>
      </c>
      <c r="CF1004">
        <v>15.557211820932372</v>
      </c>
      <c r="CG1004">
        <v>166.52886240628044</v>
      </c>
      <c r="CH1004">
        <v>50.989075079441193</v>
      </c>
      <c r="CI1004">
        <v>111.58578005153902</v>
      </c>
      <c r="CJ1004">
        <v>3.9540072752999138</v>
      </c>
    </row>
    <row r="1005" spans="1:88" x14ac:dyDescent="0.2">
      <c r="A1005" t="s">
        <v>161</v>
      </c>
      <c r="B1005">
        <v>2008</v>
      </c>
      <c r="C1005" t="s">
        <v>16</v>
      </c>
      <c r="D1005" t="s">
        <v>576</v>
      </c>
      <c r="E1005">
        <v>47.070618417418714</v>
      </c>
      <c r="F1005">
        <v>13.136518545781767</v>
      </c>
      <c r="G1005">
        <v>14.324521927619511</v>
      </c>
      <c r="H1005">
        <v>19.609577944017431</v>
      </c>
      <c r="I1005">
        <v>1105.0458185672287</v>
      </c>
      <c r="J1005">
        <v>615.60628446499845</v>
      </c>
      <c r="K1005">
        <v>1720.6521030322306</v>
      </c>
      <c r="L1005">
        <v>1767.7227214496493</v>
      </c>
      <c r="M1005">
        <v>37.714349596919703</v>
      </c>
      <c r="N1005">
        <v>12.903126559998611</v>
      </c>
      <c r="O1005">
        <v>14.181134971963974</v>
      </c>
      <c r="P1005">
        <v>10.63008806495721</v>
      </c>
      <c r="Q1005">
        <v>933.70020548222703</v>
      </c>
      <c r="R1005">
        <v>521.27276443912922</v>
      </c>
      <c r="S1005">
        <v>1454.9729699213567</v>
      </c>
      <c r="T1005">
        <v>1492.6873195182761</v>
      </c>
      <c r="U1005">
        <v>150.04642454940583</v>
      </c>
      <c r="V1005">
        <v>1.6314036403675842</v>
      </c>
      <c r="W1005">
        <v>0.4572197100948685</v>
      </c>
      <c r="X1005">
        <v>147.95780119894295</v>
      </c>
      <c r="Y1005">
        <v>4.6948920335757283</v>
      </c>
      <c r="Z1005">
        <v>0.64633186165767542</v>
      </c>
      <c r="AA1005">
        <v>0.44280692249392778</v>
      </c>
      <c r="AB1005">
        <v>3.6057532494241302</v>
      </c>
      <c r="AC1005">
        <v>550.48448007957325</v>
      </c>
      <c r="AD1005">
        <v>0</v>
      </c>
      <c r="AE1005">
        <v>0</v>
      </c>
      <c r="AF1005">
        <v>550.48448007957325</v>
      </c>
      <c r="AG1005">
        <v>2668.8728004011768</v>
      </c>
      <c r="AH1005">
        <v>0</v>
      </c>
      <c r="AI1005">
        <v>0</v>
      </c>
      <c r="AJ1005">
        <v>2668.8728004011768</v>
      </c>
      <c r="AK1005">
        <v>985.67468562397903</v>
      </c>
      <c r="AL1005">
        <v>0</v>
      </c>
      <c r="AM1005">
        <v>0</v>
      </c>
      <c r="AN1005">
        <v>985.67468562397903</v>
      </c>
      <c r="AO1005">
        <v>4205.0319661047433</v>
      </c>
      <c r="AP1005">
        <v>0</v>
      </c>
      <c r="AQ1005">
        <v>0</v>
      </c>
      <c r="AR1005">
        <v>4205.0319661047433</v>
      </c>
      <c r="AS1005">
        <v>121.13231099485719</v>
      </c>
      <c r="AT1005">
        <v>10.287970281787759</v>
      </c>
      <c r="AU1005">
        <v>59.266091798972901</v>
      </c>
      <c r="AV1005">
        <v>51.578248914096392</v>
      </c>
      <c r="AW1005">
        <v>13.168571146490207</v>
      </c>
      <c r="AX1005">
        <v>0.29028190026738077</v>
      </c>
      <c r="AY1005">
        <v>0.64836094176161829</v>
      </c>
      <c r="AZ1005">
        <v>12.229928304461248</v>
      </c>
      <c r="BA1005">
        <v>40.554588458795209</v>
      </c>
      <c r="BB1005">
        <v>2.8081857582030776</v>
      </c>
      <c r="BC1005">
        <v>9.8806164091108108</v>
      </c>
      <c r="BD1005">
        <v>27.865786291481388</v>
      </c>
      <c r="BE1005">
        <v>156.02765631483527</v>
      </c>
      <c r="BF1005">
        <v>18.978300329762543</v>
      </c>
      <c r="BG1005">
        <v>127.90520472112048</v>
      </c>
      <c r="BH1005">
        <v>9.144151263952649</v>
      </c>
      <c r="BI1005">
        <v>72.595088814275186</v>
      </c>
      <c r="BJ1005">
        <v>7.0941063639048609</v>
      </c>
      <c r="BK1005">
        <v>24.391178254431622</v>
      </c>
      <c r="BL1005">
        <v>41.109804195938679</v>
      </c>
      <c r="BM1005">
        <v>15.236169814059572</v>
      </c>
      <c r="BN1005">
        <v>1.8090928870786602</v>
      </c>
      <c r="BO1005">
        <v>7.6430624203781212</v>
      </c>
      <c r="BP1005">
        <v>5.7840145066028361</v>
      </c>
      <c r="BQ1005">
        <v>23.8815994572299</v>
      </c>
      <c r="BR1005">
        <v>2.2703418816699528</v>
      </c>
      <c r="BS1005">
        <v>12.046193137505602</v>
      </c>
      <c r="BT1005">
        <v>9.5650644380543692</v>
      </c>
      <c r="BU1005">
        <v>31.304982052652345</v>
      </c>
      <c r="BV1005">
        <v>2.5906674919530137</v>
      </c>
      <c r="BW1005">
        <v>16.643737308259567</v>
      </c>
      <c r="BX1005">
        <v>12.070577252439625</v>
      </c>
      <c r="BY1005">
        <v>15.104392204658211</v>
      </c>
      <c r="BZ1005">
        <v>9.5092105034238639</v>
      </c>
      <c r="CA1005">
        <v>0.36722137445264419</v>
      </c>
      <c r="CB1005">
        <v>5.2279603267817052</v>
      </c>
      <c r="CC1005">
        <v>152.50196045994431</v>
      </c>
      <c r="CD1005">
        <v>100.25584727952565</v>
      </c>
      <c r="CE1005">
        <v>5.0073832098994471</v>
      </c>
      <c r="CF1005">
        <v>47.238729970519401</v>
      </c>
      <c r="CG1005">
        <v>371.66223786126216</v>
      </c>
      <c r="CH1005">
        <v>149.40379689632343</v>
      </c>
      <c r="CI1005">
        <v>193.89413467541351</v>
      </c>
      <c r="CJ1005">
        <v>28.364306289525572</v>
      </c>
    </row>
    <row r="1006" spans="1:88" x14ac:dyDescent="0.2">
      <c r="A1006" t="s">
        <v>161</v>
      </c>
      <c r="B1006">
        <v>2008</v>
      </c>
      <c r="C1006" t="s">
        <v>17</v>
      </c>
      <c r="D1006" t="s">
        <v>577</v>
      </c>
      <c r="E1006">
        <v>183.18600175371083</v>
      </c>
      <c r="F1006">
        <v>61.33615244219277</v>
      </c>
      <c r="G1006">
        <v>68.466321343569319</v>
      </c>
      <c r="H1006">
        <v>53.383527967949014</v>
      </c>
      <c r="I1006">
        <v>3791.5951454178567</v>
      </c>
      <c r="J1006">
        <v>1257.9532613302517</v>
      </c>
      <c r="K1006">
        <v>5049.5484067481138</v>
      </c>
      <c r="L1006">
        <v>5232.734408501824</v>
      </c>
      <c r="M1006">
        <v>160.85183276653845</v>
      </c>
      <c r="N1006">
        <v>60.369075709905076</v>
      </c>
      <c r="O1006">
        <v>67.812407181907972</v>
      </c>
      <c r="P1006">
        <v>32.670349874725595</v>
      </c>
      <c r="Q1006">
        <v>3202.4845696549783</v>
      </c>
      <c r="R1006">
        <v>1062.5016000523726</v>
      </c>
      <c r="S1006">
        <v>4264.9861697073447</v>
      </c>
      <c r="T1006">
        <v>4425.8380024738835</v>
      </c>
      <c r="U1006">
        <v>423.40663379090762</v>
      </c>
      <c r="V1006">
        <v>6.8021637839969209</v>
      </c>
      <c r="W1006">
        <v>2.2203093398924363</v>
      </c>
      <c r="X1006">
        <v>414.3841606670191</v>
      </c>
      <c r="Y1006">
        <v>17.294013674432922</v>
      </c>
      <c r="Z1006">
        <v>2.6745726096904252</v>
      </c>
      <c r="AA1006">
        <v>2.0080752622951534</v>
      </c>
      <c r="AB1006">
        <v>12.611365802447354</v>
      </c>
      <c r="AC1006">
        <v>3397.4159409641247</v>
      </c>
      <c r="AD1006">
        <v>0</v>
      </c>
      <c r="AE1006">
        <v>0</v>
      </c>
      <c r="AF1006">
        <v>3397.4159409641247</v>
      </c>
      <c r="AG1006">
        <v>2753.7148264518873</v>
      </c>
      <c r="AH1006">
        <v>0</v>
      </c>
      <c r="AI1006">
        <v>0</v>
      </c>
      <c r="AJ1006">
        <v>2753.7148264518873</v>
      </c>
      <c r="AK1006">
        <v>438.90141444011584</v>
      </c>
      <c r="AL1006">
        <v>0</v>
      </c>
      <c r="AM1006">
        <v>0</v>
      </c>
      <c r="AN1006">
        <v>438.90141444011584</v>
      </c>
      <c r="AO1006">
        <v>6590.0321818561351</v>
      </c>
      <c r="AP1006">
        <v>0</v>
      </c>
      <c r="AQ1006">
        <v>0</v>
      </c>
      <c r="AR1006">
        <v>6590.0321818561351</v>
      </c>
      <c r="AS1006">
        <v>404.41971368532114</v>
      </c>
      <c r="AT1006">
        <v>42.288549466285581</v>
      </c>
      <c r="AU1006">
        <v>291.79533632476904</v>
      </c>
      <c r="AV1006">
        <v>70.3358278942666</v>
      </c>
      <c r="AW1006">
        <v>45.595349445259629</v>
      </c>
      <c r="AX1006">
        <v>1.281474680613488</v>
      </c>
      <c r="AY1006">
        <v>3.3444710758528871</v>
      </c>
      <c r="AZ1006">
        <v>40.969403688793356</v>
      </c>
      <c r="BA1006">
        <v>184.99708158509895</v>
      </c>
      <c r="BB1006">
        <v>11.693872121845109</v>
      </c>
      <c r="BC1006">
        <v>46.861488806635123</v>
      </c>
      <c r="BD1006">
        <v>126.44172065661883</v>
      </c>
      <c r="BE1006">
        <v>672.67431111864073</v>
      </c>
      <c r="BF1006">
        <v>77.133616142512977</v>
      </c>
      <c r="BG1006">
        <v>569.90633006929409</v>
      </c>
      <c r="BH1006">
        <v>25.634364906835355</v>
      </c>
      <c r="BI1006">
        <v>180.95065055528838</v>
      </c>
      <c r="BJ1006">
        <v>30.824899874567464</v>
      </c>
      <c r="BK1006">
        <v>97.890891802356691</v>
      </c>
      <c r="BL1006">
        <v>52.234858878363895</v>
      </c>
      <c r="BM1006">
        <v>53.543327131156289</v>
      </c>
      <c r="BN1006">
        <v>7.4831867218194015</v>
      </c>
      <c r="BO1006">
        <v>33.428363344015096</v>
      </c>
      <c r="BP1006">
        <v>12.631777065321769</v>
      </c>
      <c r="BQ1006">
        <v>87.023854339811592</v>
      </c>
      <c r="BR1006">
        <v>9.2803084994571261</v>
      </c>
      <c r="BS1006">
        <v>56.418269284316857</v>
      </c>
      <c r="BT1006">
        <v>21.325276556037544</v>
      </c>
      <c r="BU1006">
        <v>122.07328762018135</v>
      </c>
      <c r="BV1006">
        <v>10.698101939099921</v>
      </c>
      <c r="BW1006">
        <v>81.171192608052849</v>
      </c>
      <c r="BX1006">
        <v>30.203993073028787</v>
      </c>
      <c r="BY1006">
        <v>50.48040443306671</v>
      </c>
      <c r="BZ1006">
        <v>39.159757730464285</v>
      </c>
      <c r="CA1006">
        <v>1.9642159043125238</v>
      </c>
      <c r="CB1006">
        <v>9.3564307982900292</v>
      </c>
      <c r="CC1006">
        <v>523.02596097817934</v>
      </c>
      <c r="CD1006">
        <v>412.00560161564027</v>
      </c>
      <c r="CE1006">
        <v>26.847565726213805</v>
      </c>
      <c r="CF1006">
        <v>84.172793636326944</v>
      </c>
      <c r="CG1006">
        <v>1716.0757611244442</v>
      </c>
      <c r="CH1006">
        <v>702.8582312671374</v>
      </c>
      <c r="CI1006">
        <v>929.77678582439421</v>
      </c>
      <c r="CJ1006">
        <v>83.440744032910445</v>
      </c>
    </row>
    <row r="1007" spans="1:88" x14ac:dyDescent="0.2">
      <c r="A1007" t="s">
        <v>161</v>
      </c>
      <c r="B1007">
        <v>2008</v>
      </c>
      <c r="C1007" t="s">
        <v>18</v>
      </c>
      <c r="D1007" t="s">
        <v>578</v>
      </c>
      <c r="E1007">
        <v>137.81855715148936</v>
      </c>
      <c r="F1007">
        <v>47.664948731214942</v>
      </c>
      <c r="G1007">
        <v>51.845876755882983</v>
      </c>
      <c r="H1007">
        <v>38.30773166439144</v>
      </c>
      <c r="I1007">
        <v>3524.8691415451767</v>
      </c>
      <c r="J1007">
        <v>1105.4726625608421</v>
      </c>
      <c r="K1007">
        <v>4630.3418041060186</v>
      </c>
      <c r="L1007">
        <v>4768.1603612575063</v>
      </c>
      <c r="M1007">
        <v>120.2328206690146</v>
      </c>
      <c r="N1007">
        <v>46.975925751712261</v>
      </c>
      <c r="O1007">
        <v>51.367718691486132</v>
      </c>
      <c r="P1007">
        <v>21.889176225816193</v>
      </c>
      <c r="Q1007">
        <v>3001.2678612204759</v>
      </c>
      <c r="R1007">
        <v>941.26035332683966</v>
      </c>
      <c r="S1007">
        <v>3942.5282145473188</v>
      </c>
      <c r="T1007">
        <v>4062.7610352163338</v>
      </c>
      <c r="U1007">
        <v>319.28967361362146</v>
      </c>
      <c r="V1007">
        <v>4.7976165723012993</v>
      </c>
      <c r="W1007">
        <v>1.6177794506509415</v>
      </c>
      <c r="X1007">
        <v>312.87427759066981</v>
      </c>
      <c r="Y1007">
        <v>13.595261534843502</v>
      </c>
      <c r="Z1007">
        <v>1.9096730375680164</v>
      </c>
      <c r="AA1007">
        <v>1.4688375105051334</v>
      </c>
      <c r="AB1007">
        <v>10.216750986770355</v>
      </c>
      <c r="AC1007">
        <v>1729.3475921308843</v>
      </c>
      <c r="AD1007">
        <v>0</v>
      </c>
      <c r="AE1007">
        <v>0</v>
      </c>
      <c r="AF1007">
        <v>1729.3475921308843</v>
      </c>
      <c r="AG1007">
        <v>3326.4604051870006</v>
      </c>
      <c r="AH1007">
        <v>0</v>
      </c>
      <c r="AI1007">
        <v>0</v>
      </c>
      <c r="AJ1007">
        <v>3326.4604051870006</v>
      </c>
      <c r="AK1007">
        <v>493.01116875065577</v>
      </c>
      <c r="AL1007">
        <v>0</v>
      </c>
      <c r="AM1007">
        <v>0</v>
      </c>
      <c r="AN1007">
        <v>493.01116875065577</v>
      </c>
      <c r="AO1007">
        <v>5548.8191660685443</v>
      </c>
      <c r="AP1007">
        <v>0</v>
      </c>
      <c r="AQ1007">
        <v>0</v>
      </c>
      <c r="AR1007">
        <v>5548.8191660685443</v>
      </c>
      <c r="AS1007">
        <v>316.68244080488722</v>
      </c>
      <c r="AT1007">
        <v>30.920627653533973</v>
      </c>
      <c r="AU1007">
        <v>215.21058710141156</v>
      </c>
      <c r="AV1007">
        <v>70.551226049942031</v>
      </c>
      <c r="AW1007">
        <v>35.130628634071549</v>
      </c>
      <c r="AX1007">
        <v>0.95942877637332602</v>
      </c>
      <c r="AY1007">
        <v>2.5209907135931608</v>
      </c>
      <c r="AZ1007">
        <v>31.650209144105183</v>
      </c>
      <c r="BA1007">
        <v>247.82145517906793</v>
      </c>
      <c r="BB1007">
        <v>8.4959122481924023</v>
      </c>
      <c r="BC1007">
        <v>34.380959660911088</v>
      </c>
      <c r="BD1007">
        <v>204.94458326996408</v>
      </c>
      <c r="BE1007">
        <v>504.86757020602437</v>
      </c>
      <c r="BF1007">
        <v>58.019768333722496</v>
      </c>
      <c r="BG1007">
        <v>427.53170185713304</v>
      </c>
      <c r="BH1007">
        <v>19.316100015170086</v>
      </c>
      <c r="BI1007">
        <v>159.87573497739368</v>
      </c>
      <c r="BJ1007">
        <v>35.381642172896136</v>
      </c>
      <c r="BK1007">
        <v>69.043298585766763</v>
      </c>
      <c r="BL1007">
        <v>55.450794218730657</v>
      </c>
      <c r="BM1007">
        <v>39.598838457137909</v>
      </c>
      <c r="BN1007">
        <v>5.6118197724615673</v>
      </c>
      <c r="BO1007">
        <v>23.958370913511207</v>
      </c>
      <c r="BP1007">
        <v>10.028647771165129</v>
      </c>
      <c r="BQ1007">
        <v>65.071817245659091</v>
      </c>
      <c r="BR1007">
        <v>6.8727893972731042</v>
      </c>
      <c r="BS1007">
        <v>41.01247271096576</v>
      </c>
      <c r="BT1007">
        <v>17.18655513742031</v>
      </c>
      <c r="BU1007">
        <v>90.128519142641409</v>
      </c>
      <c r="BV1007">
        <v>7.8224670669421572</v>
      </c>
      <c r="BW1007">
        <v>59.46984731146739</v>
      </c>
      <c r="BX1007">
        <v>22.836204764231891</v>
      </c>
      <c r="BY1007">
        <v>36.57304583159123</v>
      </c>
      <c r="BZ1007">
        <v>26.976308398192298</v>
      </c>
      <c r="CA1007">
        <v>3.5489452961286996</v>
      </c>
      <c r="CB1007">
        <v>6.04779213727035</v>
      </c>
      <c r="CC1007">
        <v>387.51563355988134</v>
      </c>
      <c r="CD1007">
        <v>283.95526463689259</v>
      </c>
      <c r="CE1007">
        <v>49.415019604524609</v>
      </c>
      <c r="CF1007">
        <v>54.145349318465151</v>
      </c>
      <c r="CG1007">
        <v>1320.5052342566532</v>
      </c>
      <c r="CH1007">
        <v>554.40269018644972</v>
      </c>
      <c r="CI1007">
        <v>705.08856101830247</v>
      </c>
      <c r="CJ1007">
        <v>61.013983051902329</v>
      </c>
    </row>
    <row r="1008" spans="1:88" x14ac:dyDescent="0.2">
      <c r="A1008" t="s">
        <v>161</v>
      </c>
      <c r="B1008">
        <v>2008</v>
      </c>
      <c r="C1008" t="s">
        <v>19</v>
      </c>
      <c r="D1008" t="s">
        <v>579</v>
      </c>
      <c r="E1008">
        <v>20.959225994711893</v>
      </c>
      <c r="F1008">
        <v>5.4349309323731418</v>
      </c>
      <c r="G1008">
        <v>12.280307631621236</v>
      </c>
      <c r="H1008">
        <v>3.2439874307175174</v>
      </c>
      <c r="I1008">
        <v>577.97168346944932</v>
      </c>
      <c r="J1008">
        <v>262.70365139953628</v>
      </c>
      <c r="K1008">
        <v>840.67533486898617</v>
      </c>
      <c r="L1008">
        <v>861.63456086369808</v>
      </c>
      <c r="M1008">
        <v>19.359117818263236</v>
      </c>
      <c r="N1008">
        <v>5.3235798601516597</v>
      </c>
      <c r="O1008">
        <v>12.137400429065844</v>
      </c>
      <c r="P1008">
        <v>1.8981375290457863</v>
      </c>
      <c r="Q1008">
        <v>494.53596087824729</v>
      </c>
      <c r="R1008">
        <v>224.77987483959697</v>
      </c>
      <c r="S1008">
        <v>719.31583571784552</v>
      </c>
      <c r="T1008">
        <v>738.67495353610866</v>
      </c>
      <c r="U1008">
        <v>27.657302879546478</v>
      </c>
      <c r="V1008">
        <v>0.7419224536858875</v>
      </c>
      <c r="W1008">
        <v>0.31141049510466429</v>
      </c>
      <c r="X1008">
        <v>26.603969930755831</v>
      </c>
      <c r="Y1008">
        <v>1.7215524782756684</v>
      </c>
      <c r="Z1008">
        <v>0.31141949959510173</v>
      </c>
      <c r="AA1008">
        <v>0.45342932945570252</v>
      </c>
      <c r="AB1008">
        <v>0.95670364922487094</v>
      </c>
      <c r="AC1008">
        <v>219.91082182093933</v>
      </c>
      <c r="AD1008">
        <v>0</v>
      </c>
      <c r="AE1008">
        <v>0</v>
      </c>
      <c r="AF1008">
        <v>219.91082182093933</v>
      </c>
      <c r="AG1008">
        <v>149.744296216609</v>
      </c>
      <c r="AH1008">
        <v>0</v>
      </c>
      <c r="AI1008">
        <v>0</v>
      </c>
      <c r="AJ1008">
        <v>149.744296216609</v>
      </c>
      <c r="AK1008">
        <v>25.782544279076664</v>
      </c>
      <c r="AL1008">
        <v>0</v>
      </c>
      <c r="AM1008">
        <v>0</v>
      </c>
      <c r="AN1008">
        <v>25.782544279076664</v>
      </c>
      <c r="AO1008">
        <v>395.43766231662545</v>
      </c>
      <c r="AP1008">
        <v>0</v>
      </c>
      <c r="AQ1008">
        <v>0</v>
      </c>
      <c r="AR1008">
        <v>395.43766231662545</v>
      </c>
      <c r="AS1008">
        <v>52.470260090161169</v>
      </c>
      <c r="AT1008">
        <v>3.9886785550777013</v>
      </c>
      <c r="AU1008">
        <v>44.665606596858886</v>
      </c>
      <c r="AV1008">
        <v>3.8159749382246337</v>
      </c>
      <c r="AW1008">
        <v>3.4648359519760437</v>
      </c>
      <c r="AX1008">
        <v>0.14574673853861511</v>
      </c>
      <c r="AY1008">
        <v>0.34986207086033921</v>
      </c>
      <c r="AZ1008">
        <v>2.9692271425771004</v>
      </c>
      <c r="BA1008">
        <v>19.615050152377293</v>
      </c>
      <c r="BB1008">
        <v>1.3167723052295555</v>
      </c>
      <c r="BC1008">
        <v>6.5515525907171348</v>
      </c>
      <c r="BD1008">
        <v>11.74672525643072</v>
      </c>
      <c r="BE1008">
        <v>97.837389963025942</v>
      </c>
      <c r="BF1008">
        <v>7.8054146931177675</v>
      </c>
      <c r="BG1008">
        <v>88.250714094373762</v>
      </c>
      <c r="BH1008">
        <v>1.7812611755344487</v>
      </c>
      <c r="BI1008">
        <v>22.918035833106117</v>
      </c>
      <c r="BJ1008">
        <v>4.0522728577418548</v>
      </c>
      <c r="BK1008">
        <v>15.872112894080139</v>
      </c>
      <c r="BL1008">
        <v>2.9936500812840734</v>
      </c>
      <c r="BM1008">
        <v>6.6266192130283343</v>
      </c>
      <c r="BN1008">
        <v>1.1053372573681146</v>
      </c>
      <c r="BO1008">
        <v>4.6275264603408219</v>
      </c>
      <c r="BP1008">
        <v>0.89375549531938714</v>
      </c>
      <c r="BQ1008">
        <v>9.7527088843426419</v>
      </c>
      <c r="BR1008">
        <v>1.3065593555337818</v>
      </c>
      <c r="BS1008">
        <v>7.0084250456090773</v>
      </c>
      <c r="BT1008">
        <v>1.4377244831998006</v>
      </c>
      <c r="BU1008">
        <v>13.004565119616657</v>
      </c>
      <c r="BV1008">
        <v>1.4122905200126294</v>
      </c>
      <c r="BW1008">
        <v>9.4646718697401599</v>
      </c>
      <c r="BX1008">
        <v>2.1276027298639022</v>
      </c>
      <c r="BY1008">
        <v>5.7927417093597962</v>
      </c>
      <c r="BZ1008">
        <v>4.734590357877372</v>
      </c>
      <c r="CA1008">
        <v>0.2934009684475315</v>
      </c>
      <c r="CB1008">
        <v>0.76475038303489939</v>
      </c>
      <c r="CC1008">
        <v>60.872649307936484</v>
      </c>
      <c r="CD1008">
        <v>49.782421107760548</v>
      </c>
      <c r="CE1008">
        <v>4.0718389863091575</v>
      </c>
      <c r="CF1008">
        <v>7.0183892138669304</v>
      </c>
      <c r="CG1008">
        <v>234.44977266820305</v>
      </c>
      <c r="CH1008">
        <v>63.302017493016713</v>
      </c>
      <c r="CI1008">
        <v>167.21621800277541</v>
      </c>
      <c r="CJ1008">
        <v>3.9315371724105308</v>
      </c>
    </row>
    <row r="1009" spans="1:88" x14ac:dyDescent="0.2">
      <c r="A1009" t="s">
        <v>161</v>
      </c>
      <c r="B1009">
        <v>2008</v>
      </c>
      <c r="C1009" t="s">
        <v>20</v>
      </c>
      <c r="D1009" t="s">
        <v>580</v>
      </c>
      <c r="E1009">
        <v>85.456760796378944</v>
      </c>
      <c r="F1009">
        <v>29.494374615376959</v>
      </c>
      <c r="G1009">
        <v>36.761046219911776</v>
      </c>
      <c r="H1009">
        <v>19.201339961090355</v>
      </c>
      <c r="I1009">
        <v>1671.7472753602835</v>
      </c>
      <c r="J1009">
        <v>638.84208458523688</v>
      </c>
      <c r="K1009">
        <v>2310.5893599455194</v>
      </c>
      <c r="L1009">
        <v>2396.0461207418984</v>
      </c>
      <c r="M1009">
        <v>75.87083990428917</v>
      </c>
      <c r="N1009">
        <v>28.496934603031182</v>
      </c>
      <c r="O1009">
        <v>36.428884159511242</v>
      </c>
      <c r="P1009">
        <v>10.945021141746759</v>
      </c>
      <c r="Q1009">
        <v>1506.9386125731537</v>
      </c>
      <c r="R1009">
        <v>581.86703284565397</v>
      </c>
      <c r="S1009">
        <v>2088.8056454188068</v>
      </c>
      <c r="T1009">
        <v>2164.6764853230961</v>
      </c>
      <c r="U1009">
        <v>170.75265506472306</v>
      </c>
      <c r="V1009">
        <v>6.5164397478468032</v>
      </c>
      <c r="W1009">
        <v>1.4757630386411786</v>
      </c>
      <c r="X1009">
        <v>162.76045227823519</v>
      </c>
      <c r="Y1009">
        <v>11.093405790896032</v>
      </c>
      <c r="Z1009">
        <v>2.8004329484885178</v>
      </c>
      <c r="AA1009">
        <v>0.99083216253199358</v>
      </c>
      <c r="AB1009">
        <v>7.302140679875528</v>
      </c>
      <c r="AC1009">
        <v>1126.9877055586251</v>
      </c>
      <c r="AD1009">
        <v>0</v>
      </c>
      <c r="AE1009">
        <v>0</v>
      </c>
      <c r="AF1009">
        <v>1126.9877055586251</v>
      </c>
      <c r="AG1009">
        <v>745.45531448297402</v>
      </c>
      <c r="AH1009">
        <v>0</v>
      </c>
      <c r="AI1009">
        <v>0</v>
      </c>
      <c r="AJ1009">
        <v>745.45531448297402</v>
      </c>
      <c r="AK1009">
        <v>136.65770598737245</v>
      </c>
      <c r="AL1009">
        <v>0</v>
      </c>
      <c r="AM1009">
        <v>0</v>
      </c>
      <c r="AN1009">
        <v>136.65770598737245</v>
      </c>
      <c r="AO1009">
        <v>2009.1007260289693</v>
      </c>
      <c r="AP1009">
        <v>0</v>
      </c>
      <c r="AQ1009">
        <v>0</v>
      </c>
      <c r="AR1009">
        <v>2009.1007260289693</v>
      </c>
      <c r="AS1009">
        <v>241.14762337914158</v>
      </c>
      <c r="AT1009">
        <v>28.561515792192036</v>
      </c>
      <c r="AU1009">
        <v>189.23532143034535</v>
      </c>
      <c r="AV1009">
        <v>23.350786156604499</v>
      </c>
      <c r="AW1009">
        <v>24.983131194173421</v>
      </c>
      <c r="AX1009">
        <v>0.92117664207255623</v>
      </c>
      <c r="AY1009">
        <v>2.0781657906780584</v>
      </c>
      <c r="AZ1009">
        <v>21.983788761422876</v>
      </c>
      <c r="BA1009">
        <v>106.44003809565379</v>
      </c>
      <c r="BB1009">
        <v>11.627331243587344</v>
      </c>
      <c r="BC1009">
        <v>36.558552064693799</v>
      </c>
      <c r="BD1009">
        <v>58.254154787372912</v>
      </c>
      <c r="BE1009">
        <v>339.6545486686656</v>
      </c>
      <c r="BF1009">
        <v>55.368713858325521</v>
      </c>
      <c r="BG1009">
        <v>271.24734035581969</v>
      </c>
      <c r="BH1009">
        <v>13.038494454520055</v>
      </c>
      <c r="BI1009">
        <v>72.36085244003732</v>
      </c>
      <c r="BJ1009">
        <v>20.365854219688337</v>
      </c>
      <c r="BK1009">
        <v>35.310682756468744</v>
      </c>
      <c r="BL1009">
        <v>16.684315463880235</v>
      </c>
      <c r="BM1009">
        <v>29.334671325733883</v>
      </c>
      <c r="BN1009">
        <v>8.6674097602841318</v>
      </c>
      <c r="BO1009">
        <v>15.661127979611667</v>
      </c>
      <c r="BP1009">
        <v>5.0061335858381053</v>
      </c>
      <c r="BQ1009">
        <v>48.345177996555144</v>
      </c>
      <c r="BR1009">
        <v>11.275009542231574</v>
      </c>
      <c r="BS1009">
        <v>28.424550276103687</v>
      </c>
      <c r="BT1009">
        <v>8.6456181782198591</v>
      </c>
      <c r="BU1009">
        <v>70.053071638825557</v>
      </c>
      <c r="BV1009">
        <v>12.468294310543845</v>
      </c>
      <c r="BW1009">
        <v>42.624799182891891</v>
      </c>
      <c r="BX1009">
        <v>14.95997814538984</v>
      </c>
      <c r="BY1009">
        <v>53.905034668000383</v>
      </c>
      <c r="BZ1009">
        <v>47.517157492587408</v>
      </c>
      <c r="CA1009">
        <v>1.0492789515096637</v>
      </c>
      <c r="CB1009">
        <v>5.338598223903352</v>
      </c>
      <c r="CC1009">
        <v>560.42976729757402</v>
      </c>
      <c r="CD1009">
        <v>497.33037696100882</v>
      </c>
      <c r="CE1009">
        <v>14.213334526496006</v>
      </c>
      <c r="CF1009">
        <v>48.886055810067887</v>
      </c>
      <c r="CG1009">
        <v>859.96781276829972</v>
      </c>
      <c r="CH1009">
        <v>325.93524217258414</v>
      </c>
      <c r="CI1009">
        <v>501.59653965235998</v>
      </c>
      <c r="CJ1009">
        <v>32.436030943356457</v>
      </c>
    </row>
    <row r="1010" spans="1:88" x14ac:dyDescent="0.2">
      <c r="A1010" t="s">
        <v>161</v>
      </c>
      <c r="B1010">
        <v>2008</v>
      </c>
      <c r="C1010" t="s">
        <v>21</v>
      </c>
      <c r="D1010" t="s">
        <v>581</v>
      </c>
      <c r="E1010">
        <v>87.491178626562657</v>
      </c>
      <c r="F1010">
        <v>22.482689327625739</v>
      </c>
      <c r="G1010">
        <v>40.702266632468202</v>
      </c>
      <c r="H1010">
        <v>24.30622266646882</v>
      </c>
      <c r="I1010">
        <v>0</v>
      </c>
      <c r="J1010">
        <v>103.53327194177373</v>
      </c>
      <c r="K1010">
        <v>103.53327194177373</v>
      </c>
      <c r="L1010">
        <v>191.02445056833639</v>
      </c>
      <c r="M1010">
        <v>76.007639745890899</v>
      </c>
      <c r="N1010">
        <v>22.063236772279101</v>
      </c>
      <c r="O1010">
        <v>40.31925894222411</v>
      </c>
      <c r="P1010">
        <v>13.625144031387801</v>
      </c>
      <c r="Q1010">
        <v>0</v>
      </c>
      <c r="R1010">
        <v>88.876253000328475</v>
      </c>
      <c r="S1010">
        <v>88.876253000328475</v>
      </c>
      <c r="T1010">
        <v>164.8838927462194</v>
      </c>
      <c r="U1010">
        <v>198.26978132011169</v>
      </c>
      <c r="V1010">
        <v>2.8953049400923838</v>
      </c>
      <c r="W1010">
        <v>1.5178529730663914</v>
      </c>
      <c r="X1010">
        <v>193.8566234069537</v>
      </c>
      <c r="Y1010">
        <v>7.2631843499966431</v>
      </c>
      <c r="Z1010">
        <v>1.1646642008199182</v>
      </c>
      <c r="AA1010">
        <v>1.1579240467029459</v>
      </c>
      <c r="AB1010">
        <v>4.9405961024737888</v>
      </c>
      <c r="AC1010">
        <v>1570.2546694047578</v>
      </c>
      <c r="AD1010">
        <v>0</v>
      </c>
      <c r="AE1010">
        <v>0</v>
      </c>
      <c r="AF1010">
        <v>1570.2546694047578</v>
      </c>
      <c r="AG1010">
        <v>2435.6428043112251</v>
      </c>
      <c r="AH1010">
        <v>0</v>
      </c>
      <c r="AI1010">
        <v>0</v>
      </c>
      <c r="AJ1010">
        <v>2435.6428043112251</v>
      </c>
      <c r="AK1010">
        <v>354.80863254903898</v>
      </c>
      <c r="AL1010">
        <v>0</v>
      </c>
      <c r="AM1010">
        <v>0</v>
      </c>
      <c r="AN1010">
        <v>354.80863254903898</v>
      </c>
      <c r="AO1010">
        <v>4360.7061062650255</v>
      </c>
      <c r="AP1010">
        <v>0</v>
      </c>
      <c r="AQ1010">
        <v>0</v>
      </c>
      <c r="AR1010">
        <v>4360.7061062650255</v>
      </c>
      <c r="AS1010">
        <v>250.67165163575581</v>
      </c>
      <c r="AT1010">
        <v>17.268169157833491</v>
      </c>
      <c r="AU1010">
        <v>183.3279405092041</v>
      </c>
      <c r="AV1010">
        <v>50.075541968718348</v>
      </c>
      <c r="AW1010">
        <v>19.0034416756294</v>
      </c>
      <c r="AX1010">
        <v>0.52236156826024227</v>
      </c>
      <c r="AY1010">
        <v>2.2469671943030987</v>
      </c>
      <c r="AZ1010">
        <v>16.234112913066031</v>
      </c>
      <c r="BA1010">
        <v>95.208585253375759</v>
      </c>
      <c r="BB1010">
        <v>5.0349421950738478</v>
      </c>
      <c r="BC1010">
        <v>29.102315940730762</v>
      </c>
      <c r="BD1010">
        <v>61.071327117571087</v>
      </c>
      <c r="BE1010">
        <v>369.54557343749013</v>
      </c>
      <c r="BF1010">
        <v>30.506435009414478</v>
      </c>
      <c r="BG1010">
        <v>327.94387851658416</v>
      </c>
      <c r="BH1010">
        <v>11.095259911492665</v>
      </c>
      <c r="BI1010">
        <v>104.5281228831318</v>
      </c>
      <c r="BJ1010">
        <v>11.911825257654495</v>
      </c>
      <c r="BK1010">
        <v>53.451093574381986</v>
      </c>
      <c r="BL1010">
        <v>39.165204051095323</v>
      </c>
      <c r="BM1010">
        <v>30.46566485958181</v>
      </c>
      <c r="BN1010">
        <v>3.1734343879366769</v>
      </c>
      <c r="BO1010">
        <v>19.987682332453982</v>
      </c>
      <c r="BP1010">
        <v>7.3045481391912066</v>
      </c>
      <c r="BQ1010">
        <v>51.211417314144242</v>
      </c>
      <c r="BR1010">
        <v>3.9538660956703362</v>
      </c>
      <c r="BS1010">
        <v>35.431680512424037</v>
      </c>
      <c r="BT1010">
        <v>11.825870706049848</v>
      </c>
      <c r="BU1010">
        <v>72.566667565722739</v>
      </c>
      <c r="BV1010">
        <v>4.4850857471406451</v>
      </c>
      <c r="BW1010">
        <v>52.3560009174181</v>
      </c>
      <c r="BX1010">
        <v>15.725580901163783</v>
      </c>
      <c r="BY1010">
        <v>25.64129512593907</v>
      </c>
      <c r="BZ1010">
        <v>17.358471493538243</v>
      </c>
      <c r="CA1010">
        <v>4.3657721878083269</v>
      </c>
      <c r="CB1010">
        <v>3.9170514445925511</v>
      </c>
      <c r="CC1010">
        <v>278.7331388112388</v>
      </c>
      <c r="CD1010">
        <v>182.61320872229902</v>
      </c>
      <c r="CE1010">
        <v>61.126618343718768</v>
      </c>
      <c r="CF1010">
        <v>34.993311745221774</v>
      </c>
      <c r="CG1010">
        <v>841.72075148220858</v>
      </c>
      <c r="CH1010">
        <v>252.87668605265281</v>
      </c>
      <c r="CI1010">
        <v>553.41552831227614</v>
      </c>
      <c r="CJ1010">
        <v>35.428537117280428</v>
      </c>
    </row>
    <row r="1011" spans="1:88" x14ac:dyDescent="0.2">
      <c r="A1011" t="s">
        <v>161</v>
      </c>
      <c r="B1011">
        <v>2008</v>
      </c>
      <c r="C1011" t="s">
        <v>22</v>
      </c>
      <c r="D1011" t="s">
        <v>582</v>
      </c>
      <c r="E1011">
        <v>3688.0062336747901</v>
      </c>
      <c r="F1011">
        <v>3451.3639046327298</v>
      </c>
      <c r="G1011">
        <v>99.577829536002398</v>
      </c>
      <c r="H1011">
        <v>137.06449950605401</v>
      </c>
      <c r="I1011">
        <v>2679.22968444562</v>
      </c>
      <c r="J1011">
        <v>2088.0540086570627</v>
      </c>
      <c r="K1011">
        <v>4767.2836931026814</v>
      </c>
      <c r="L1011">
        <v>8455.2899267774719</v>
      </c>
      <c r="M1011">
        <v>3460.2859927416298</v>
      </c>
      <c r="N1011">
        <v>3323.3110214563799</v>
      </c>
      <c r="O1011">
        <v>98.633508911623906</v>
      </c>
      <c r="P1011">
        <v>38.341462373620402</v>
      </c>
      <c r="Q1011">
        <v>2517.8394866260301</v>
      </c>
      <c r="R1011">
        <v>1962.274777607345</v>
      </c>
      <c r="S1011">
        <v>4480.1142642333816</v>
      </c>
      <c r="T1011">
        <v>7940.4002569750119</v>
      </c>
      <c r="U1011">
        <v>3800.93613204142</v>
      </c>
      <c r="V1011">
        <v>765.32430710720098</v>
      </c>
      <c r="W1011">
        <v>4.0147424641750904</v>
      </c>
      <c r="X1011">
        <v>3031.5970824700398</v>
      </c>
      <c r="Y1011">
        <v>405.62263727125799</v>
      </c>
      <c r="Z1011">
        <v>365.50260234453998</v>
      </c>
      <c r="AA1011">
        <v>2.8320539019269702</v>
      </c>
      <c r="AB1011">
        <v>37.287981024791399</v>
      </c>
      <c r="AC1011">
        <v>4092.3778068489401</v>
      </c>
      <c r="AD1011">
        <v>0</v>
      </c>
      <c r="AE1011">
        <v>0</v>
      </c>
      <c r="AF1011">
        <v>4092.3778068489401</v>
      </c>
      <c r="AG1011">
        <v>941.15506094253101</v>
      </c>
      <c r="AH1011">
        <v>0</v>
      </c>
      <c r="AI1011">
        <v>0</v>
      </c>
      <c r="AJ1011">
        <v>941.15506094253101</v>
      </c>
      <c r="AK1011">
        <v>6795.0772356490297</v>
      </c>
      <c r="AL1011">
        <v>0</v>
      </c>
      <c r="AM1011">
        <v>0</v>
      </c>
      <c r="AN1011">
        <v>6795.0772356490297</v>
      </c>
      <c r="AO1011">
        <v>11828.6101034405</v>
      </c>
      <c r="AP1011">
        <v>0</v>
      </c>
      <c r="AQ1011">
        <v>0</v>
      </c>
      <c r="AR1011">
        <v>11828.6101034405</v>
      </c>
      <c r="AS1011">
        <v>3491.0777401044202</v>
      </c>
      <c r="AT1011">
        <v>2610.6557439917701</v>
      </c>
      <c r="AU1011">
        <v>539.41782606895799</v>
      </c>
      <c r="AV1011">
        <v>341.00417004369501</v>
      </c>
      <c r="AW1011">
        <v>251.49336225196399</v>
      </c>
      <c r="AX1011">
        <v>128.33730854810401</v>
      </c>
      <c r="AY1011">
        <v>5.7049415732409496</v>
      </c>
      <c r="AZ1011">
        <v>117.45111213062</v>
      </c>
      <c r="BA1011">
        <v>2139.8350629824899</v>
      </c>
      <c r="BB1011">
        <v>1433.8133457164499</v>
      </c>
      <c r="BC1011">
        <v>101.512606643068</v>
      </c>
      <c r="BD1011">
        <v>604.50911062298098</v>
      </c>
      <c r="BE1011">
        <v>6343.6160252709096</v>
      </c>
      <c r="BF1011">
        <v>5307.4611202995102</v>
      </c>
      <c r="BG1011">
        <v>775.05916495818406</v>
      </c>
      <c r="BH1011">
        <v>261.09574001322397</v>
      </c>
      <c r="BI1011">
        <v>2666.85938898928</v>
      </c>
      <c r="BJ1011">
        <v>2394.57241543911</v>
      </c>
      <c r="BK1011">
        <v>127.012924954903</v>
      </c>
      <c r="BL1011">
        <v>145.27404859526399</v>
      </c>
      <c r="BM1011">
        <v>891.63928502347699</v>
      </c>
      <c r="BN1011">
        <v>774.10893298353903</v>
      </c>
      <c r="BO1011">
        <v>48.251878181871</v>
      </c>
      <c r="BP1011">
        <v>69.2784738580701</v>
      </c>
      <c r="BQ1011">
        <v>1161.03039110393</v>
      </c>
      <c r="BR1011">
        <v>982.68693751614398</v>
      </c>
      <c r="BS1011">
        <v>84.589784351487395</v>
      </c>
      <c r="BT1011">
        <v>93.753669236291799</v>
      </c>
      <c r="BU1011">
        <v>1295.43674372542</v>
      </c>
      <c r="BV1011">
        <v>1056.00542134133</v>
      </c>
      <c r="BW1011">
        <v>124.360056669822</v>
      </c>
      <c r="BX1011">
        <v>115.071265714273</v>
      </c>
      <c r="BY1011">
        <v>6141.8591754272102</v>
      </c>
      <c r="BZ1011">
        <v>5894.4052638403</v>
      </c>
      <c r="CA1011">
        <v>3.5013257183784798</v>
      </c>
      <c r="CB1011">
        <v>243.952585868564</v>
      </c>
      <c r="CC1011">
        <v>64558.573244161402</v>
      </c>
      <c r="CD1011">
        <v>62013.797065558698</v>
      </c>
      <c r="CE1011">
        <v>49.929406085566399</v>
      </c>
      <c r="CF1011">
        <v>2494.84677251742</v>
      </c>
      <c r="CG1011">
        <v>33216.990542076899</v>
      </c>
      <c r="CH1011">
        <v>31592.362418487399</v>
      </c>
      <c r="CI1011">
        <v>1355.46033295545</v>
      </c>
      <c r="CJ1011">
        <v>269.16779063403601</v>
      </c>
    </row>
    <row r="1012" spans="1:88" x14ac:dyDescent="0.2">
      <c r="A1012" t="s">
        <v>161</v>
      </c>
      <c r="B1012">
        <v>2008</v>
      </c>
      <c r="C1012" t="s">
        <v>78</v>
      </c>
      <c r="D1012" t="s">
        <v>583</v>
      </c>
      <c r="E1012">
        <v>7.2434234949027196</v>
      </c>
      <c r="F1012">
        <v>1.0066047651374399</v>
      </c>
      <c r="G1012">
        <v>0.74771843472403099</v>
      </c>
      <c r="H1012">
        <v>5.4891002950412604</v>
      </c>
      <c r="I1012">
        <v>0</v>
      </c>
      <c r="J1012">
        <v>0</v>
      </c>
      <c r="K1012">
        <v>0</v>
      </c>
      <c r="L1012">
        <v>7.2434234949027196</v>
      </c>
      <c r="M1012">
        <v>2.2058971775916301</v>
      </c>
      <c r="N1012">
        <v>0.97735289413982496</v>
      </c>
      <c r="O1012">
        <v>0.74210151549750403</v>
      </c>
      <c r="P1012">
        <v>0.48644276795429597</v>
      </c>
      <c r="Q1012">
        <v>0</v>
      </c>
      <c r="R1012">
        <v>0</v>
      </c>
      <c r="S1012">
        <v>0</v>
      </c>
      <c r="T1012">
        <v>2.2058971775916301</v>
      </c>
      <c r="U1012">
        <v>182.174356758214</v>
      </c>
      <c r="V1012">
        <v>0.20451944844377301</v>
      </c>
      <c r="W1012">
        <v>2.7546837597675899E-2</v>
      </c>
      <c r="X1012">
        <v>181.942290472172</v>
      </c>
      <c r="Y1012">
        <v>0.91206965367859505</v>
      </c>
      <c r="Z1012">
        <v>8.1002969082276499E-2</v>
      </c>
      <c r="AA1012">
        <v>1.6537745928134701E-2</v>
      </c>
      <c r="AB1012">
        <v>0.81452893866818199</v>
      </c>
      <c r="AC1012">
        <v>171.913319452309</v>
      </c>
      <c r="AD1012">
        <v>0</v>
      </c>
      <c r="AE1012">
        <v>0</v>
      </c>
      <c r="AF1012">
        <v>171.913319452309</v>
      </c>
      <c r="AG1012">
        <v>37.038364036918402</v>
      </c>
      <c r="AH1012">
        <v>0</v>
      </c>
      <c r="AI1012">
        <v>0</v>
      </c>
      <c r="AJ1012">
        <v>37.038364036918402</v>
      </c>
      <c r="AK1012">
        <v>2.3205527790877301</v>
      </c>
      <c r="AL1012">
        <v>0</v>
      </c>
      <c r="AM1012">
        <v>0</v>
      </c>
      <c r="AN1012">
        <v>2.3205527790877301</v>
      </c>
      <c r="AO1012">
        <v>211.272236268315</v>
      </c>
      <c r="AP1012">
        <v>0</v>
      </c>
      <c r="AQ1012">
        <v>0</v>
      </c>
      <c r="AR1012">
        <v>211.272236268315</v>
      </c>
      <c r="AS1012">
        <v>5.4728779664912297</v>
      </c>
      <c r="AT1012">
        <v>1.0942133775799801</v>
      </c>
      <c r="AU1012">
        <v>3.43607188275312</v>
      </c>
      <c r="AV1012">
        <v>0.94259270615812596</v>
      </c>
      <c r="AW1012">
        <v>3.38914985791182</v>
      </c>
      <c r="AX1012">
        <v>3.09216209327366E-2</v>
      </c>
      <c r="AY1012">
        <v>5.1851664455613303E-2</v>
      </c>
      <c r="AZ1012">
        <v>3.3063765725234902</v>
      </c>
      <c r="BA1012">
        <v>5.5065469716228401</v>
      </c>
      <c r="BB1012">
        <v>0.357862819533943</v>
      </c>
      <c r="BC1012">
        <v>0.59319544147037595</v>
      </c>
      <c r="BD1012">
        <v>4.5554887106185298</v>
      </c>
      <c r="BE1012">
        <v>7.4741528035780203</v>
      </c>
      <c r="BF1012">
        <v>1.5704873280415499</v>
      </c>
      <c r="BG1012">
        <v>5.16965226501903</v>
      </c>
      <c r="BH1012">
        <v>0.73401321051744295</v>
      </c>
      <c r="BI1012">
        <v>1.4990005367758701</v>
      </c>
      <c r="BJ1012">
        <v>0.66872327171411405</v>
      </c>
      <c r="BK1012">
        <v>0.44813245641240301</v>
      </c>
      <c r="BL1012">
        <v>0.38214480864934902</v>
      </c>
      <c r="BM1012">
        <v>0.653756039276704</v>
      </c>
      <c r="BN1012">
        <v>0.20112772210982</v>
      </c>
      <c r="BO1012">
        <v>0.252960055464649</v>
      </c>
      <c r="BP1012">
        <v>0.19966826170223601</v>
      </c>
      <c r="BQ1012">
        <v>1.1649594987791301</v>
      </c>
      <c r="BR1012">
        <v>0.25194014271577198</v>
      </c>
      <c r="BS1012">
        <v>0.53240278970116295</v>
      </c>
      <c r="BT1012">
        <v>0.38061656636218999</v>
      </c>
      <c r="BU1012">
        <v>1.6564056156579601</v>
      </c>
      <c r="BV1012">
        <v>0.28315583907390102</v>
      </c>
      <c r="BW1012">
        <v>0.85173647560893395</v>
      </c>
      <c r="BX1012">
        <v>0.52151330097513104</v>
      </c>
      <c r="BY1012">
        <v>1.66631984105275</v>
      </c>
      <c r="BZ1012">
        <v>1.3355989987643999</v>
      </c>
      <c r="CA1012">
        <v>3.6009950391616703E-2</v>
      </c>
      <c r="CB1012">
        <v>0.294710891896732</v>
      </c>
      <c r="CC1012">
        <v>15.151645476845699</v>
      </c>
      <c r="CD1012">
        <v>14.0544872511203</v>
      </c>
      <c r="CE1012">
        <v>0.50428789053628598</v>
      </c>
      <c r="CF1012">
        <v>0.59287033518919796</v>
      </c>
      <c r="CG1012">
        <v>21.623656063264001</v>
      </c>
      <c r="CH1012">
        <v>10.0791382367957</v>
      </c>
      <c r="CI1012">
        <v>10.2611833422385</v>
      </c>
      <c r="CJ1012">
        <v>1.28333448422981</v>
      </c>
    </row>
    <row r="1013" spans="1:88" x14ac:dyDescent="0.2">
      <c r="A1013" t="s">
        <v>161</v>
      </c>
      <c r="B1013">
        <v>2008</v>
      </c>
      <c r="C1013" t="s">
        <v>23</v>
      </c>
      <c r="D1013" t="s">
        <v>584</v>
      </c>
      <c r="E1013">
        <v>4169.1362627090684</v>
      </c>
      <c r="F1013">
        <v>1138.3481132912557</v>
      </c>
      <c r="G1013">
        <v>1933.0796178386893</v>
      </c>
      <c r="H1013">
        <v>1097.708531579128</v>
      </c>
      <c r="I1013">
        <v>0</v>
      </c>
      <c r="J1013">
        <v>0</v>
      </c>
      <c r="K1013">
        <v>0</v>
      </c>
      <c r="L1013">
        <v>4169.1362627090684</v>
      </c>
      <c r="M1013">
        <v>3853.4327076925392</v>
      </c>
      <c r="N1013">
        <v>1117.5938132293129</v>
      </c>
      <c r="O1013">
        <v>1915.6729093400218</v>
      </c>
      <c r="P1013">
        <v>820.16598512320684</v>
      </c>
      <c r="Q1013">
        <v>0</v>
      </c>
      <c r="R1013">
        <v>0</v>
      </c>
      <c r="S1013">
        <v>0</v>
      </c>
      <c r="T1013">
        <v>3853.4327076925392</v>
      </c>
      <c r="U1013">
        <v>5834.6370005137933</v>
      </c>
      <c r="V1013">
        <v>136.24913108930656</v>
      </c>
      <c r="W1013">
        <v>88.039462120496282</v>
      </c>
      <c r="X1013">
        <v>5610.3484073039999</v>
      </c>
      <c r="Y1013">
        <v>385.11816142461976</v>
      </c>
      <c r="Z1013">
        <v>58.215005988967768</v>
      </c>
      <c r="AA1013">
        <v>51.025912569310606</v>
      </c>
      <c r="AB1013">
        <v>275.87724286634136</v>
      </c>
      <c r="AC1013">
        <v>42090.303474588582</v>
      </c>
      <c r="AD1013">
        <v>0</v>
      </c>
      <c r="AE1013">
        <v>0</v>
      </c>
      <c r="AF1013">
        <v>42090.303474588582</v>
      </c>
      <c r="AG1013">
        <v>10243.272059281162</v>
      </c>
      <c r="AH1013">
        <v>0</v>
      </c>
      <c r="AI1013">
        <v>0</v>
      </c>
      <c r="AJ1013">
        <v>10243.272059281162</v>
      </c>
      <c r="AK1013">
        <v>2723.0770233715793</v>
      </c>
      <c r="AL1013">
        <v>0</v>
      </c>
      <c r="AM1013">
        <v>0</v>
      </c>
      <c r="AN1013">
        <v>2723.0770233715793</v>
      </c>
      <c r="AO1013">
        <v>55056.652557241323</v>
      </c>
      <c r="AP1013">
        <v>0</v>
      </c>
      <c r="AQ1013">
        <v>0</v>
      </c>
      <c r="AR1013">
        <v>55056.652557241323</v>
      </c>
      <c r="AS1013">
        <v>13335.138750943222</v>
      </c>
      <c r="AT1013">
        <v>879.4031623920531</v>
      </c>
      <c r="AU1013">
        <v>12112.299785469675</v>
      </c>
      <c r="AV1013">
        <v>343.43580308144647</v>
      </c>
      <c r="AW1013">
        <v>1174.8389249844372</v>
      </c>
      <c r="AX1013">
        <v>24.92088870053977</v>
      </c>
      <c r="AY1013">
        <v>93.804236523635652</v>
      </c>
      <c r="AZ1013">
        <v>1056.1137997602636</v>
      </c>
      <c r="BA1013">
        <v>18929.483238895835</v>
      </c>
      <c r="BB1013">
        <v>244.85993901015851</v>
      </c>
      <c r="BC1013">
        <v>1781.6824570125943</v>
      </c>
      <c r="BD1013">
        <v>16902.940842873115</v>
      </c>
      <c r="BE1013">
        <v>14343.79173851716</v>
      </c>
      <c r="BF1013">
        <v>1666.6085459552573</v>
      </c>
      <c r="BG1013">
        <v>12105.733468882718</v>
      </c>
      <c r="BH1013">
        <v>571.4497236791675</v>
      </c>
      <c r="BI1013">
        <v>1874.7891353328514</v>
      </c>
      <c r="BJ1013">
        <v>581.5330227354649</v>
      </c>
      <c r="BK1013">
        <v>682.66399095801239</v>
      </c>
      <c r="BL1013">
        <v>610.59212163937013</v>
      </c>
      <c r="BM1013">
        <v>1394.4844987088622</v>
      </c>
      <c r="BN1013">
        <v>161.23725909112366</v>
      </c>
      <c r="BO1013">
        <v>746.07441456000572</v>
      </c>
      <c r="BP1013">
        <v>487.1728250577346</v>
      </c>
      <c r="BQ1013">
        <v>2754.8388027633218</v>
      </c>
      <c r="BR1013">
        <v>203.65738530609826</v>
      </c>
      <c r="BS1013">
        <v>1488.1198405110438</v>
      </c>
      <c r="BT1013">
        <v>1063.0615769461906</v>
      </c>
      <c r="BU1013">
        <v>4455.6885574466942</v>
      </c>
      <c r="BV1013">
        <v>223.72090967880354</v>
      </c>
      <c r="BW1013">
        <v>2346.7285190668681</v>
      </c>
      <c r="BX1013">
        <v>1885.2391287010228</v>
      </c>
      <c r="BY1013">
        <v>917.89521778350263</v>
      </c>
      <c r="BZ1013">
        <v>751.38752645525869</v>
      </c>
      <c r="CA1013">
        <v>62.110700972416083</v>
      </c>
      <c r="CB1013">
        <v>104.39699035582848</v>
      </c>
      <c r="CC1013">
        <v>9654.9651605387335</v>
      </c>
      <c r="CD1013">
        <v>7870.4874715542919</v>
      </c>
      <c r="CE1013">
        <v>840.84994456945924</v>
      </c>
      <c r="CF1013">
        <v>943.62774441497663</v>
      </c>
      <c r="CG1013">
        <v>40029.31992030167</v>
      </c>
      <c r="CH1013">
        <v>13170.467878137135</v>
      </c>
      <c r="CI1013">
        <v>26530.994076329484</v>
      </c>
      <c r="CJ1013">
        <v>327.85796583513167</v>
      </c>
    </row>
    <row r="1014" spans="1:88" x14ac:dyDescent="0.2">
      <c r="A1014" t="s">
        <v>161</v>
      </c>
      <c r="B1014">
        <v>2008</v>
      </c>
      <c r="C1014" t="s">
        <v>24</v>
      </c>
      <c r="D1014" t="s">
        <v>585</v>
      </c>
      <c r="E1014">
        <v>2363.2171158118672</v>
      </c>
      <c r="F1014">
        <v>450.08462488202582</v>
      </c>
      <c r="G1014">
        <v>1347.566768277238</v>
      </c>
      <c r="H1014">
        <v>565.56572265260138</v>
      </c>
      <c r="I1014">
        <v>0</v>
      </c>
      <c r="J1014">
        <v>0</v>
      </c>
      <c r="K1014">
        <v>0</v>
      </c>
      <c r="L1014">
        <v>2363.2171158118672</v>
      </c>
      <c r="M1014">
        <v>1950.4560762185583</v>
      </c>
      <c r="N1014">
        <v>440.92544914010102</v>
      </c>
      <c r="O1014">
        <v>1336.520608826929</v>
      </c>
      <c r="P1014">
        <v>173.01001825152267</v>
      </c>
      <c r="Q1014">
        <v>0</v>
      </c>
      <c r="R1014">
        <v>0</v>
      </c>
      <c r="S1014">
        <v>0</v>
      </c>
      <c r="T1014">
        <v>1950.4560762185583</v>
      </c>
      <c r="U1014">
        <v>6083.4692110357428</v>
      </c>
      <c r="V1014">
        <v>77.936400728795107</v>
      </c>
      <c r="W1014">
        <v>57.121955258828585</v>
      </c>
      <c r="X1014">
        <v>5948.4108550481178</v>
      </c>
      <c r="Y1014">
        <v>399.49663023996123</v>
      </c>
      <c r="Z1014">
        <v>24.197200415119088</v>
      </c>
      <c r="AA1014">
        <v>32.27553882159372</v>
      </c>
      <c r="AB1014">
        <v>343.0238910032491</v>
      </c>
      <c r="AC1014">
        <v>133027.07948195995</v>
      </c>
      <c r="AD1014">
        <v>0</v>
      </c>
      <c r="AE1014">
        <v>0</v>
      </c>
      <c r="AF1014">
        <v>133027.07948195995</v>
      </c>
      <c r="AG1014">
        <v>6972.2118221010751</v>
      </c>
      <c r="AH1014">
        <v>0</v>
      </c>
      <c r="AI1014">
        <v>0</v>
      </c>
      <c r="AJ1014">
        <v>6972.2118221010751</v>
      </c>
      <c r="AK1014">
        <v>1634.9333888370779</v>
      </c>
      <c r="AL1014">
        <v>0</v>
      </c>
      <c r="AM1014">
        <v>0</v>
      </c>
      <c r="AN1014">
        <v>1634.9333888370779</v>
      </c>
      <c r="AO1014">
        <v>141634.22469289837</v>
      </c>
      <c r="AP1014">
        <v>0</v>
      </c>
      <c r="AQ1014">
        <v>0</v>
      </c>
      <c r="AR1014">
        <v>141634.22469289837</v>
      </c>
      <c r="AS1014">
        <v>7635.0951173502526</v>
      </c>
      <c r="AT1014">
        <v>662.91470970048533</v>
      </c>
      <c r="AU1014">
        <v>6762.8503422149579</v>
      </c>
      <c r="AV1014">
        <v>209.33006543480221</v>
      </c>
      <c r="AW1014">
        <v>1309.8978878512621</v>
      </c>
      <c r="AX1014">
        <v>11.702993250455103</v>
      </c>
      <c r="AY1014">
        <v>108.98661009372462</v>
      </c>
      <c r="AZ1014">
        <v>1189.2082845070852</v>
      </c>
      <c r="BA1014">
        <v>5360.7757304863662</v>
      </c>
      <c r="BB1014">
        <v>125.04924396716096</v>
      </c>
      <c r="BC1014">
        <v>1121.858452179245</v>
      </c>
      <c r="BD1014">
        <v>4113.8680343399637</v>
      </c>
      <c r="BE1014">
        <v>10110.763386996692</v>
      </c>
      <c r="BF1014">
        <v>582.10370980614334</v>
      </c>
      <c r="BG1014">
        <v>9092.9854406646591</v>
      </c>
      <c r="BH1014">
        <v>435.67423652591123</v>
      </c>
      <c r="BI1014">
        <v>1516.6966983960599</v>
      </c>
      <c r="BJ1014">
        <v>241.51877501703723</v>
      </c>
      <c r="BK1014">
        <v>1090.7141592051257</v>
      </c>
      <c r="BL1014">
        <v>184.46376417389561</v>
      </c>
      <c r="BM1014">
        <v>697.91650867896863</v>
      </c>
      <c r="BN1014">
        <v>80.455261153075696</v>
      </c>
      <c r="BO1014">
        <v>524.39365789093097</v>
      </c>
      <c r="BP1014">
        <v>93.06758963496128</v>
      </c>
      <c r="BQ1014">
        <v>1413.4951956648611</v>
      </c>
      <c r="BR1014">
        <v>95.840837432135103</v>
      </c>
      <c r="BS1014">
        <v>1113.8168514487134</v>
      </c>
      <c r="BT1014">
        <v>203.83750678401299</v>
      </c>
      <c r="BU1014">
        <v>2162.2059522013851</v>
      </c>
      <c r="BV1014">
        <v>103.28271465831018</v>
      </c>
      <c r="BW1014">
        <v>1783.8844153149448</v>
      </c>
      <c r="BX1014">
        <v>275.03882222813053</v>
      </c>
      <c r="BY1014">
        <v>532.58899349103478</v>
      </c>
      <c r="BZ1014">
        <v>357.56817591680749</v>
      </c>
      <c r="CA1014">
        <v>53.293221616637467</v>
      </c>
      <c r="CB1014">
        <v>121.72759595759089</v>
      </c>
      <c r="CC1014">
        <v>5603.2977806080607</v>
      </c>
      <c r="CD1014">
        <v>3765.8937099635164</v>
      </c>
      <c r="CE1014">
        <v>733.54138841753604</v>
      </c>
      <c r="CF1014">
        <v>1103.8626822270194</v>
      </c>
      <c r="CG1014">
        <v>24077.728604071304</v>
      </c>
      <c r="CH1014">
        <v>5458.0301190814671</v>
      </c>
      <c r="CI1014">
        <v>18432.241582473645</v>
      </c>
      <c r="CJ1014">
        <v>187.45690251618095</v>
      </c>
    </row>
    <row r="1015" spans="1:88" x14ac:dyDescent="0.2">
      <c r="A1015" t="s">
        <v>161</v>
      </c>
      <c r="B1015">
        <v>2008</v>
      </c>
      <c r="C1015" t="s">
        <v>25</v>
      </c>
      <c r="D1015" t="s">
        <v>586</v>
      </c>
      <c r="E1015">
        <v>1006.6527815052871</v>
      </c>
      <c r="F1015">
        <v>90.483033237502141</v>
      </c>
      <c r="G1015">
        <v>848.50008257226307</v>
      </c>
      <c r="H1015">
        <v>67.669665695523122</v>
      </c>
      <c r="I1015">
        <v>0</v>
      </c>
      <c r="J1015">
        <v>0</v>
      </c>
      <c r="K1015">
        <v>0</v>
      </c>
      <c r="L1015">
        <v>1006.6527815052871</v>
      </c>
      <c r="M1015">
        <v>961.76215018763241</v>
      </c>
      <c r="N1015">
        <v>88.898628231028169</v>
      </c>
      <c r="O1015">
        <v>841.65717693849058</v>
      </c>
      <c r="P1015">
        <v>31.20634501811389</v>
      </c>
      <c r="Q1015">
        <v>0</v>
      </c>
      <c r="R1015">
        <v>0</v>
      </c>
      <c r="S1015">
        <v>0</v>
      </c>
      <c r="T1015">
        <v>961.76215018763241</v>
      </c>
      <c r="U1015">
        <v>592.150863318858</v>
      </c>
      <c r="V1015">
        <v>11.176436278939976</v>
      </c>
      <c r="W1015">
        <v>56.415254968235203</v>
      </c>
      <c r="X1015">
        <v>524.55917207168272</v>
      </c>
      <c r="Y1015">
        <v>47.237421351875859</v>
      </c>
      <c r="Z1015">
        <v>4.3791748305379876</v>
      </c>
      <c r="AA1015">
        <v>18.229947179751143</v>
      </c>
      <c r="AB1015">
        <v>24.628299341586665</v>
      </c>
      <c r="AC1015">
        <v>15079.391668928751</v>
      </c>
      <c r="AD1015">
        <v>0</v>
      </c>
      <c r="AE1015">
        <v>0</v>
      </c>
      <c r="AF1015">
        <v>15079.391668928751</v>
      </c>
      <c r="AG1015">
        <v>666.2886672641514</v>
      </c>
      <c r="AH1015">
        <v>0</v>
      </c>
      <c r="AI1015">
        <v>0</v>
      </c>
      <c r="AJ1015">
        <v>666.2886672641514</v>
      </c>
      <c r="AK1015">
        <v>264.309746655298</v>
      </c>
      <c r="AL1015">
        <v>0</v>
      </c>
      <c r="AM1015">
        <v>0</v>
      </c>
      <c r="AN1015">
        <v>264.309746655298</v>
      </c>
      <c r="AO1015">
        <v>16009.990082848248</v>
      </c>
      <c r="AP1015">
        <v>0</v>
      </c>
      <c r="AQ1015">
        <v>0</v>
      </c>
      <c r="AR1015">
        <v>16009.990082848248</v>
      </c>
      <c r="AS1015">
        <v>2443.711015558938</v>
      </c>
      <c r="AT1015">
        <v>76.569702713229745</v>
      </c>
      <c r="AU1015">
        <v>2343.5812963804751</v>
      </c>
      <c r="AV1015">
        <v>23.560016465231648</v>
      </c>
      <c r="AW1015">
        <v>111.26214964618211</v>
      </c>
      <c r="AX1015">
        <v>2.3554307560378747</v>
      </c>
      <c r="AY1015">
        <v>17.563031775832247</v>
      </c>
      <c r="AZ1015">
        <v>91.343687114311791</v>
      </c>
      <c r="BA1015">
        <v>1474.3251029878347</v>
      </c>
      <c r="BB1015">
        <v>19.426617197855066</v>
      </c>
      <c r="BC1015">
        <v>383.44296289575362</v>
      </c>
      <c r="BD1015">
        <v>1071.4555228942299</v>
      </c>
      <c r="BE1015">
        <v>6999.6728033280442</v>
      </c>
      <c r="BF1015">
        <v>99.645789595625288</v>
      </c>
      <c r="BG1015">
        <v>6863.6481357881248</v>
      </c>
      <c r="BH1015">
        <v>36.378877944284433</v>
      </c>
      <c r="BI1015">
        <v>146.85919199171144</v>
      </c>
      <c r="BJ1015">
        <v>33.575513985434092</v>
      </c>
      <c r="BK1015">
        <v>91.695831806752679</v>
      </c>
      <c r="BL1015">
        <v>21.587846199524783</v>
      </c>
      <c r="BM1015">
        <v>286.1655814717555</v>
      </c>
      <c r="BN1015">
        <v>11.786349665115694</v>
      </c>
      <c r="BO1015">
        <v>242.06062812634048</v>
      </c>
      <c r="BP1015">
        <v>32.318603680299567</v>
      </c>
      <c r="BQ1015">
        <v>619.52638508439986</v>
      </c>
      <c r="BR1015">
        <v>14.308402992220904</v>
      </c>
      <c r="BS1015">
        <v>563.26990745487569</v>
      </c>
      <c r="BT1015">
        <v>41.948074637303442</v>
      </c>
      <c r="BU1015">
        <v>1004.8156027023534</v>
      </c>
      <c r="BV1015">
        <v>15.55933091130955</v>
      </c>
      <c r="BW1015">
        <v>940.92796498218127</v>
      </c>
      <c r="BX1015">
        <v>48.328306808862543</v>
      </c>
      <c r="BY1015">
        <v>155.52633778648996</v>
      </c>
      <c r="BZ1015">
        <v>62.206632596920812</v>
      </c>
      <c r="CA1015">
        <v>79.447777238988067</v>
      </c>
      <c r="CB1015">
        <v>13.871927950581076</v>
      </c>
      <c r="CC1015">
        <v>1961.7662068014592</v>
      </c>
      <c r="CD1015">
        <v>654.28729339695587</v>
      </c>
      <c r="CE1015">
        <v>1180.5083143954275</v>
      </c>
      <c r="CF1015">
        <v>126.97059900907983</v>
      </c>
      <c r="CG1015">
        <v>12871.791195832684</v>
      </c>
      <c r="CH1015">
        <v>1107.8432094583809</v>
      </c>
      <c r="CI1015">
        <v>11746.627961097962</v>
      </c>
      <c r="CJ1015">
        <v>17.320025276385756</v>
      </c>
    </row>
    <row r="1016" spans="1:88" x14ac:dyDescent="0.2">
      <c r="A1016" t="s">
        <v>161</v>
      </c>
      <c r="B1016">
        <v>2008</v>
      </c>
      <c r="C1016" t="s">
        <v>26</v>
      </c>
      <c r="D1016" t="s">
        <v>587</v>
      </c>
      <c r="E1016">
        <v>252.57514824277899</v>
      </c>
      <c r="F1016">
        <v>2.4148896491968999</v>
      </c>
      <c r="G1016">
        <v>247.66495596141201</v>
      </c>
      <c r="H1016">
        <v>2.49530263217029</v>
      </c>
      <c r="I1016">
        <v>0</v>
      </c>
      <c r="J1016">
        <v>0</v>
      </c>
      <c r="K1016">
        <v>0</v>
      </c>
      <c r="L1016">
        <v>252.57514824277899</v>
      </c>
      <c r="M1016">
        <v>247.250280014521</v>
      </c>
      <c r="N1016">
        <v>2.3822335752247601</v>
      </c>
      <c r="O1016">
        <v>243.90730625349801</v>
      </c>
      <c r="P1016">
        <v>0.96074018579847498</v>
      </c>
      <c r="Q1016">
        <v>0</v>
      </c>
      <c r="R1016">
        <v>0</v>
      </c>
      <c r="S1016">
        <v>0</v>
      </c>
      <c r="T1016">
        <v>247.250280014521</v>
      </c>
      <c r="U1016">
        <v>37.0455207733552</v>
      </c>
      <c r="V1016">
        <v>0.31265712927153699</v>
      </c>
      <c r="W1016">
        <v>1.82296992295618</v>
      </c>
      <c r="X1016">
        <v>34.909893721127503</v>
      </c>
      <c r="Y1016">
        <v>14.201331400209</v>
      </c>
      <c r="Z1016">
        <v>8.3354515907191007E-2</v>
      </c>
      <c r="AA1016">
        <v>12.4566290598662</v>
      </c>
      <c r="AB1016">
        <v>1.6613478244356401</v>
      </c>
      <c r="AC1016">
        <v>132.660800408288</v>
      </c>
      <c r="AD1016">
        <v>0</v>
      </c>
      <c r="AE1016">
        <v>0</v>
      </c>
      <c r="AF1016">
        <v>132.660800408288</v>
      </c>
      <c r="AG1016">
        <v>28.7110351168302</v>
      </c>
      <c r="AH1016">
        <v>0</v>
      </c>
      <c r="AI1016">
        <v>0</v>
      </c>
      <c r="AJ1016">
        <v>28.7110351168302</v>
      </c>
      <c r="AK1016">
        <v>5.3995372278017397</v>
      </c>
      <c r="AL1016">
        <v>0</v>
      </c>
      <c r="AM1016">
        <v>0</v>
      </c>
      <c r="AN1016">
        <v>5.3995372278017397</v>
      </c>
      <c r="AO1016">
        <v>166.77137275292</v>
      </c>
      <c r="AP1016">
        <v>0</v>
      </c>
      <c r="AQ1016">
        <v>0</v>
      </c>
      <c r="AR1016">
        <v>166.77137275292</v>
      </c>
      <c r="AS1016">
        <v>290.11105360754999</v>
      </c>
      <c r="AT1016">
        <v>3.0073685043096199</v>
      </c>
      <c r="AU1016">
        <v>286.28664369064398</v>
      </c>
      <c r="AV1016">
        <v>0.81704141259664398</v>
      </c>
      <c r="AW1016">
        <v>8.8833737891409204</v>
      </c>
      <c r="AX1016">
        <v>7.2470744898409004E-2</v>
      </c>
      <c r="AY1016">
        <v>2.2408939020611101</v>
      </c>
      <c r="AZ1016">
        <v>6.5700091421814202</v>
      </c>
      <c r="BA1016">
        <v>99.542745105552001</v>
      </c>
      <c r="BB1016">
        <v>0.49027142322100098</v>
      </c>
      <c r="BC1016">
        <v>86.285251916320902</v>
      </c>
      <c r="BD1016">
        <v>12.7672217660103</v>
      </c>
      <c r="BE1016">
        <v>4883.2333463434898</v>
      </c>
      <c r="BF1016">
        <v>2.8392305048079498</v>
      </c>
      <c r="BG1016">
        <v>4878.2180553503204</v>
      </c>
      <c r="BH1016">
        <v>2.17606048838236</v>
      </c>
      <c r="BI1016">
        <v>1700.7156951720999</v>
      </c>
      <c r="BJ1016">
        <v>0.93674938745671998</v>
      </c>
      <c r="BK1016">
        <v>1698.7449854264</v>
      </c>
      <c r="BL1016">
        <v>1.03396035824904</v>
      </c>
      <c r="BM1016">
        <v>340.95277628953102</v>
      </c>
      <c r="BN1016">
        <v>0.37555158677128098</v>
      </c>
      <c r="BO1016">
        <v>340.04759133591301</v>
      </c>
      <c r="BP1016">
        <v>0.52963336684738505</v>
      </c>
      <c r="BQ1016">
        <v>378.67106149494902</v>
      </c>
      <c r="BR1016">
        <v>0.43169247640026498</v>
      </c>
      <c r="BS1016">
        <v>377.139674357351</v>
      </c>
      <c r="BT1016">
        <v>1.0996946611982701</v>
      </c>
      <c r="BU1016">
        <v>380.057337856674</v>
      </c>
      <c r="BV1016">
        <v>0.474393467718003</v>
      </c>
      <c r="BW1016">
        <v>378.19008145158898</v>
      </c>
      <c r="BX1016">
        <v>1.39286293736487</v>
      </c>
      <c r="BY1016">
        <v>1.6691109869954099</v>
      </c>
      <c r="BZ1016">
        <v>1.1760518760768699</v>
      </c>
      <c r="CA1016">
        <v>0.107480165060519</v>
      </c>
      <c r="CB1016">
        <v>0.38557894585801999</v>
      </c>
      <c r="CC1016">
        <v>17.253942453640001</v>
      </c>
      <c r="CD1016">
        <v>12.375814594837401</v>
      </c>
      <c r="CE1016">
        <v>1.4794992839559999</v>
      </c>
      <c r="CF1016">
        <v>3.3986285748466498</v>
      </c>
      <c r="CG1016">
        <v>3190.8449076250699</v>
      </c>
      <c r="CH1016">
        <v>34.0805023507058</v>
      </c>
      <c r="CI1016">
        <v>3155.9804265166599</v>
      </c>
      <c r="CJ1016">
        <v>0.78397875770028402</v>
      </c>
    </row>
    <row r="1017" spans="1:88" x14ac:dyDescent="0.2">
      <c r="A1017" t="s">
        <v>161</v>
      </c>
      <c r="B1017">
        <v>2008</v>
      </c>
      <c r="C1017" t="s">
        <v>27</v>
      </c>
      <c r="D1017" t="s">
        <v>588</v>
      </c>
      <c r="E1017">
        <v>563.31886401813642</v>
      </c>
      <c r="F1017">
        <v>4.8339827539072289</v>
      </c>
      <c r="G1017">
        <v>554.22522733040614</v>
      </c>
      <c r="H1017">
        <v>4.2596539338226718</v>
      </c>
      <c r="I1017">
        <v>0</v>
      </c>
      <c r="J1017">
        <v>0</v>
      </c>
      <c r="K1017">
        <v>0</v>
      </c>
      <c r="L1017">
        <v>563.31886401813642</v>
      </c>
      <c r="M1017">
        <v>552.76655582764681</v>
      </c>
      <c r="N1017">
        <v>4.7422932613637094</v>
      </c>
      <c r="O1017">
        <v>546.55085202611167</v>
      </c>
      <c r="P1017">
        <v>1.4734105401719495</v>
      </c>
      <c r="Q1017">
        <v>0</v>
      </c>
      <c r="R1017">
        <v>0</v>
      </c>
      <c r="S1017">
        <v>0</v>
      </c>
      <c r="T1017">
        <v>552.76655582764681</v>
      </c>
      <c r="U1017">
        <v>51.019502682501312</v>
      </c>
      <c r="V1017">
        <v>0.7401532663862983</v>
      </c>
      <c r="W1017">
        <v>7.0457630702259042</v>
      </c>
      <c r="X1017">
        <v>43.23358634588913</v>
      </c>
      <c r="Y1017">
        <v>27.801379813346664</v>
      </c>
      <c r="Z1017">
        <v>0.2455894660532387</v>
      </c>
      <c r="AA1017">
        <v>25.161849756847147</v>
      </c>
      <c r="AB1017">
        <v>2.3939405904462903</v>
      </c>
      <c r="AC1017">
        <v>921.95270121985766</v>
      </c>
      <c r="AD1017">
        <v>0</v>
      </c>
      <c r="AE1017">
        <v>0</v>
      </c>
      <c r="AF1017">
        <v>921.95270121985766</v>
      </c>
      <c r="AG1017">
        <v>55.505205104323132</v>
      </c>
      <c r="AH1017">
        <v>0</v>
      </c>
      <c r="AI1017">
        <v>0</v>
      </c>
      <c r="AJ1017">
        <v>55.505205104323132</v>
      </c>
      <c r="AK1017">
        <v>14.56311828428059</v>
      </c>
      <c r="AL1017">
        <v>0</v>
      </c>
      <c r="AM1017">
        <v>0</v>
      </c>
      <c r="AN1017">
        <v>14.56311828428059</v>
      </c>
      <c r="AO1017">
        <v>992.02102460846197</v>
      </c>
      <c r="AP1017">
        <v>0</v>
      </c>
      <c r="AQ1017">
        <v>0</v>
      </c>
      <c r="AR1017">
        <v>992.02102460846197</v>
      </c>
      <c r="AS1017">
        <v>1627.4129146849853</v>
      </c>
      <c r="AT1017">
        <v>5.8517312891900897</v>
      </c>
      <c r="AU1017">
        <v>1619.7134743803701</v>
      </c>
      <c r="AV1017">
        <v>1.8477090154316547</v>
      </c>
      <c r="AW1017">
        <v>9.4979113496810381</v>
      </c>
      <c r="AX1017">
        <v>0.14137940973157601</v>
      </c>
      <c r="AY1017">
        <v>0.53264951984244335</v>
      </c>
      <c r="AZ1017">
        <v>8.8238824201070312</v>
      </c>
      <c r="BA1017">
        <v>189.43580621375511</v>
      </c>
      <c r="BB1017">
        <v>1.2281928094669143</v>
      </c>
      <c r="BC1017">
        <v>165.30714128741658</v>
      </c>
      <c r="BD1017">
        <v>22.900472116871239</v>
      </c>
      <c r="BE1017">
        <v>2100.1296055947728</v>
      </c>
      <c r="BF1017">
        <v>6.2779101689562102</v>
      </c>
      <c r="BG1017">
        <v>2090.4776062113174</v>
      </c>
      <c r="BH1017">
        <v>3.3740892144985635</v>
      </c>
      <c r="BI1017">
        <v>200.28649477491851</v>
      </c>
      <c r="BJ1017">
        <v>2.2225903020637601</v>
      </c>
      <c r="BK1017">
        <v>196.0377801231308</v>
      </c>
      <c r="BL1017">
        <v>2.0261243497238661</v>
      </c>
      <c r="BM1017">
        <v>44.68786883983821</v>
      </c>
      <c r="BN1017">
        <v>0.80472717922382275</v>
      </c>
      <c r="BO1017">
        <v>42.844716721558378</v>
      </c>
      <c r="BP1017">
        <v>1.0384249390560127</v>
      </c>
      <c r="BQ1017">
        <v>49.22593302616373</v>
      </c>
      <c r="BR1017">
        <v>0.96000940812905</v>
      </c>
      <c r="BS1017">
        <v>46.297973242249292</v>
      </c>
      <c r="BT1017">
        <v>1.9679503757853878</v>
      </c>
      <c r="BU1017">
        <v>53.453686248260041</v>
      </c>
      <c r="BV1017">
        <v>1.0473301234770209</v>
      </c>
      <c r="BW1017">
        <v>49.821969013902546</v>
      </c>
      <c r="BX1017">
        <v>2.5843871108804555</v>
      </c>
      <c r="BY1017">
        <v>4.9368482455817677</v>
      </c>
      <c r="BZ1017">
        <v>3.6089009430932113</v>
      </c>
      <c r="CA1017">
        <v>0.335482467109393</v>
      </c>
      <c r="CB1017">
        <v>0.99246483537917085</v>
      </c>
      <c r="CC1017">
        <v>51.689527099837136</v>
      </c>
      <c r="CD1017">
        <v>37.980875861091931</v>
      </c>
      <c r="CE1017">
        <v>4.6321599544059806</v>
      </c>
      <c r="CF1017">
        <v>9.0764912843393901</v>
      </c>
      <c r="CG1017">
        <v>7702.5192945343297</v>
      </c>
      <c r="CH1017">
        <v>60.551917389304293</v>
      </c>
      <c r="CI1017">
        <v>7640.5274658173867</v>
      </c>
      <c r="CJ1017">
        <v>1.4399113276385838</v>
      </c>
    </row>
    <row r="1018" spans="1:88" x14ac:dyDescent="0.2">
      <c r="A1018" t="s">
        <v>161</v>
      </c>
      <c r="B1018">
        <v>2008</v>
      </c>
      <c r="C1018" t="s">
        <v>28</v>
      </c>
      <c r="D1018" t="s">
        <v>589</v>
      </c>
      <c r="E1018">
        <v>592.08277766819799</v>
      </c>
      <c r="F1018">
        <v>102.84307799754095</v>
      </c>
      <c r="G1018">
        <v>438.63302907611398</v>
      </c>
      <c r="H1018">
        <v>50.606670594543893</v>
      </c>
      <c r="I1018">
        <v>0</v>
      </c>
      <c r="J1018">
        <v>787.81802685209914</v>
      </c>
      <c r="K1018">
        <v>787.81802685209914</v>
      </c>
      <c r="L1018">
        <v>1379.900804520297</v>
      </c>
      <c r="M1018">
        <v>558.3168073218834</v>
      </c>
      <c r="N1018">
        <v>100.3133164649803</v>
      </c>
      <c r="O1018">
        <v>433.77206098807403</v>
      </c>
      <c r="P1018">
        <v>24.231429868829242</v>
      </c>
      <c r="Q1018">
        <v>0</v>
      </c>
      <c r="R1018">
        <v>723.31202926386175</v>
      </c>
      <c r="S1018">
        <v>723.31202926386175</v>
      </c>
      <c r="T1018">
        <v>1281.6288365857451</v>
      </c>
      <c r="U1018">
        <v>588.66247118518993</v>
      </c>
      <c r="V1018">
        <v>16.503972313130546</v>
      </c>
      <c r="W1018">
        <v>13.116726984710256</v>
      </c>
      <c r="X1018">
        <v>559.04177188734934</v>
      </c>
      <c r="Y1018">
        <v>44.323617551496611</v>
      </c>
      <c r="Z1018">
        <v>7.1045712239340499</v>
      </c>
      <c r="AA1018">
        <v>15.211576890679446</v>
      </c>
      <c r="AB1018">
        <v>22.007469436883028</v>
      </c>
      <c r="AC1018">
        <v>4978.6576066419848</v>
      </c>
      <c r="AD1018">
        <v>0</v>
      </c>
      <c r="AE1018">
        <v>0</v>
      </c>
      <c r="AF1018">
        <v>4978.6576066419848</v>
      </c>
      <c r="AG1018">
        <v>579.78336241907812</v>
      </c>
      <c r="AH1018">
        <v>0</v>
      </c>
      <c r="AI1018">
        <v>0</v>
      </c>
      <c r="AJ1018">
        <v>579.78336241907812</v>
      </c>
      <c r="AK1018">
        <v>281.94477806411663</v>
      </c>
      <c r="AL1018">
        <v>0</v>
      </c>
      <c r="AM1018">
        <v>0</v>
      </c>
      <c r="AN1018">
        <v>281.94477806411663</v>
      </c>
      <c r="AO1018">
        <v>5840.3857471251813</v>
      </c>
      <c r="AP1018">
        <v>0</v>
      </c>
      <c r="AQ1018">
        <v>0</v>
      </c>
      <c r="AR1018">
        <v>5840.3857471251813</v>
      </c>
      <c r="AS1018">
        <v>1512.7649867870493</v>
      </c>
      <c r="AT1018">
        <v>91.694129652163397</v>
      </c>
      <c r="AU1018">
        <v>1395.9106013560352</v>
      </c>
      <c r="AV1018">
        <v>25.16025577885371</v>
      </c>
      <c r="AW1018">
        <v>79.641012905380023</v>
      </c>
      <c r="AX1018">
        <v>2.9725398074814473</v>
      </c>
      <c r="AY1018">
        <v>7.6083560402494461</v>
      </c>
      <c r="AZ1018">
        <v>69.060117057649236</v>
      </c>
      <c r="BA1018">
        <v>573.97848040028748</v>
      </c>
      <c r="BB1018">
        <v>29.666937576197014</v>
      </c>
      <c r="BC1018">
        <v>230.12298678375703</v>
      </c>
      <c r="BD1018">
        <v>314.1885560403345</v>
      </c>
      <c r="BE1018">
        <v>3407.2111139680742</v>
      </c>
      <c r="BF1018">
        <v>163.22110852325227</v>
      </c>
      <c r="BG1018">
        <v>3208.9962152923031</v>
      </c>
      <c r="BH1018">
        <v>34.993790152523268</v>
      </c>
      <c r="BI1018">
        <v>466.22442551403446</v>
      </c>
      <c r="BJ1018">
        <v>58.366569066868763</v>
      </c>
      <c r="BK1018">
        <v>368.9419807317559</v>
      </c>
      <c r="BL1018">
        <v>38.915875715410621</v>
      </c>
      <c r="BM1018">
        <v>218.05234919786236</v>
      </c>
      <c r="BN1018">
        <v>17.485727090867915</v>
      </c>
      <c r="BO1018">
        <v>164.1274366734645</v>
      </c>
      <c r="BP1018">
        <v>36.439185433529239</v>
      </c>
      <c r="BQ1018">
        <v>307.81209419458543</v>
      </c>
      <c r="BR1018">
        <v>21.990120453482053</v>
      </c>
      <c r="BS1018">
        <v>233.62057914743406</v>
      </c>
      <c r="BT1018">
        <v>52.201394593668468</v>
      </c>
      <c r="BU1018">
        <v>400.92737767118831</v>
      </c>
      <c r="BV1018">
        <v>24.012733794242131</v>
      </c>
      <c r="BW1018">
        <v>306.88393198856937</v>
      </c>
      <c r="BX1018">
        <v>70.030711888376644</v>
      </c>
      <c r="BY1018">
        <v>132.65205074487005</v>
      </c>
      <c r="BZ1018">
        <v>105.12622619506421</v>
      </c>
      <c r="CA1018">
        <v>10.250879378509229</v>
      </c>
      <c r="CB1018">
        <v>17.274945171297531</v>
      </c>
      <c r="CC1018">
        <v>1403.3622719435148</v>
      </c>
      <c r="CD1018">
        <v>1105.9632022929493</v>
      </c>
      <c r="CE1018">
        <v>137.99488856630489</v>
      </c>
      <c r="CF1018">
        <v>159.40418108426681</v>
      </c>
      <c r="CG1018">
        <v>7144.1016198606385</v>
      </c>
      <c r="CH1018">
        <v>1129.7907346680986</v>
      </c>
      <c r="CI1018">
        <v>5991.335007780147</v>
      </c>
      <c r="CJ1018">
        <v>22.975877412402042</v>
      </c>
    </row>
    <row r="1019" spans="1:88" x14ac:dyDescent="0.2">
      <c r="A1019" t="s">
        <v>161</v>
      </c>
      <c r="B1019">
        <v>2008</v>
      </c>
      <c r="C1019" t="s">
        <v>29</v>
      </c>
      <c r="D1019" t="s">
        <v>590</v>
      </c>
      <c r="E1019">
        <v>867.44846898851006</v>
      </c>
      <c r="F1019">
        <v>147.0664522867244</v>
      </c>
      <c r="G1019">
        <v>327.7015370316463</v>
      </c>
      <c r="H1019">
        <v>392.68047967013791</v>
      </c>
      <c r="I1019">
        <v>0</v>
      </c>
      <c r="J1019">
        <v>0</v>
      </c>
      <c r="K1019">
        <v>0</v>
      </c>
      <c r="L1019">
        <v>867.44846898851006</v>
      </c>
      <c r="M1019">
        <v>494.79945822874981</v>
      </c>
      <c r="N1019">
        <v>142.4618418043263</v>
      </c>
      <c r="O1019">
        <v>324.04132640438888</v>
      </c>
      <c r="P1019">
        <v>28.296290020034501</v>
      </c>
      <c r="Q1019">
        <v>0</v>
      </c>
      <c r="R1019">
        <v>0</v>
      </c>
      <c r="S1019">
        <v>0</v>
      </c>
      <c r="T1019">
        <v>494.79945822874981</v>
      </c>
      <c r="U1019">
        <v>6858.8456315683497</v>
      </c>
      <c r="V1019">
        <v>64.178001564050717</v>
      </c>
      <c r="W1019">
        <v>13.57799505937202</v>
      </c>
      <c r="X1019">
        <v>6781.0896349449395</v>
      </c>
      <c r="Y1019">
        <v>569.08981573769188</v>
      </c>
      <c r="Z1019">
        <v>10.06765249428574</v>
      </c>
      <c r="AA1019">
        <v>11.143492452261073</v>
      </c>
      <c r="AB1019">
        <v>547.87867079114574</v>
      </c>
      <c r="AC1019">
        <v>30401.079066702368</v>
      </c>
      <c r="AD1019">
        <v>0</v>
      </c>
      <c r="AE1019">
        <v>0</v>
      </c>
      <c r="AF1019">
        <v>30401.079066702368</v>
      </c>
      <c r="AG1019">
        <v>907.491711706812</v>
      </c>
      <c r="AH1019">
        <v>0</v>
      </c>
      <c r="AI1019">
        <v>0</v>
      </c>
      <c r="AJ1019">
        <v>907.491711706812</v>
      </c>
      <c r="AK1019">
        <v>305.23109872296567</v>
      </c>
      <c r="AL1019">
        <v>0</v>
      </c>
      <c r="AM1019">
        <v>0</v>
      </c>
      <c r="AN1019">
        <v>305.23109872296567</v>
      </c>
      <c r="AO1019">
        <v>31613.801877132209</v>
      </c>
      <c r="AP1019">
        <v>0</v>
      </c>
      <c r="AQ1019">
        <v>0</v>
      </c>
      <c r="AR1019">
        <v>31613.801877132209</v>
      </c>
      <c r="AS1019">
        <v>2838.1576030398801</v>
      </c>
      <c r="AT1019">
        <v>796.763414800183</v>
      </c>
      <c r="AU1019">
        <v>2011.0126068736658</v>
      </c>
      <c r="AV1019">
        <v>30.381581366039622</v>
      </c>
      <c r="AW1019">
        <v>2243.8373908819481</v>
      </c>
      <c r="AX1019">
        <v>4.4602028842097958</v>
      </c>
      <c r="AY1019">
        <v>19.370168550307348</v>
      </c>
      <c r="AZ1019">
        <v>2220.007019447431</v>
      </c>
      <c r="BA1019">
        <v>2463.2165076677702</v>
      </c>
      <c r="BB1019">
        <v>88.195578577411894</v>
      </c>
      <c r="BC1019">
        <v>344.26746241194013</v>
      </c>
      <c r="BD1019">
        <v>2030.7534666784261</v>
      </c>
      <c r="BE1019">
        <v>4340.8774493029405</v>
      </c>
      <c r="BF1019">
        <v>204.4555963394202</v>
      </c>
      <c r="BG1019">
        <v>3523.9382926609319</v>
      </c>
      <c r="BH1019">
        <v>612.48356030260879</v>
      </c>
      <c r="BI1019">
        <v>866.03340661161803</v>
      </c>
      <c r="BJ1019">
        <v>79.936169705073894</v>
      </c>
      <c r="BK1019">
        <v>760.85013189536744</v>
      </c>
      <c r="BL1019">
        <v>25.24710501117703</v>
      </c>
      <c r="BM1019">
        <v>320.33199944863429</v>
      </c>
      <c r="BN1019">
        <v>48.773089561822815</v>
      </c>
      <c r="BO1019">
        <v>213.94033535080001</v>
      </c>
      <c r="BP1019">
        <v>57.618574536011998</v>
      </c>
      <c r="BQ1019">
        <v>595.09349399781979</v>
      </c>
      <c r="BR1019">
        <v>54.393762771319544</v>
      </c>
      <c r="BS1019">
        <v>313.36278022226571</v>
      </c>
      <c r="BT1019">
        <v>227.33695100423461</v>
      </c>
      <c r="BU1019">
        <v>755.19647799832728</v>
      </c>
      <c r="BV1019">
        <v>56.718986455266233</v>
      </c>
      <c r="BW1019">
        <v>411.97433221634907</v>
      </c>
      <c r="BX1019">
        <v>286.5031593267114</v>
      </c>
      <c r="BY1019">
        <v>179.91179460737152</v>
      </c>
      <c r="BZ1019">
        <v>150.1537959526423</v>
      </c>
      <c r="CA1019">
        <v>6.5415921577624392</v>
      </c>
      <c r="CB1019">
        <v>23.216406496966879</v>
      </c>
      <c r="CC1019">
        <v>1878.9126843257282</v>
      </c>
      <c r="CD1019">
        <v>1577.2888368493809</v>
      </c>
      <c r="CE1019">
        <v>89.828432561758206</v>
      </c>
      <c r="CF1019">
        <v>211.7954149146008</v>
      </c>
      <c r="CG1019">
        <v>6109.2289560403797</v>
      </c>
      <c r="CH1019">
        <v>1695.841258804699</v>
      </c>
      <c r="CI1019">
        <v>4392.7376826196996</v>
      </c>
      <c r="CJ1019">
        <v>20.65001461598559</v>
      </c>
    </row>
    <row r="1020" spans="1:88" x14ac:dyDescent="0.2">
      <c r="A1020" t="s">
        <v>161</v>
      </c>
      <c r="B1020">
        <v>2008</v>
      </c>
      <c r="C1020" t="s">
        <v>30</v>
      </c>
      <c r="D1020" t="s">
        <v>591</v>
      </c>
      <c r="E1020">
        <v>61.01322375745076</v>
      </c>
      <c r="F1020">
        <v>18.003007932066385</v>
      </c>
      <c r="G1020">
        <v>34.093081924395946</v>
      </c>
      <c r="H1020">
        <v>8.9171339009884569</v>
      </c>
      <c r="I1020">
        <v>0</v>
      </c>
      <c r="J1020">
        <v>0</v>
      </c>
      <c r="K1020">
        <v>0</v>
      </c>
      <c r="L1020">
        <v>61.01322375745076</v>
      </c>
      <c r="M1020">
        <v>54.156140070130427</v>
      </c>
      <c r="N1020">
        <v>17.310094787209323</v>
      </c>
      <c r="O1020">
        <v>33.763687892996934</v>
      </c>
      <c r="P1020">
        <v>3.0823573899241721</v>
      </c>
      <c r="Q1020">
        <v>0</v>
      </c>
      <c r="R1020">
        <v>0</v>
      </c>
      <c r="S1020">
        <v>0</v>
      </c>
      <c r="T1020">
        <v>54.156140070130427</v>
      </c>
      <c r="U1020">
        <v>135.30480525310634</v>
      </c>
      <c r="V1020">
        <v>4.577513633346773</v>
      </c>
      <c r="W1020">
        <v>1.234391806533337</v>
      </c>
      <c r="X1020">
        <v>129.49289981322659</v>
      </c>
      <c r="Y1020">
        <v>8.4883112490876353</v>
      </c>
      <c r="Z1020">
        <v>1.9411922953807923</v>
      </c>
      <c r="AA1020">
        <v>1.0017927390458943</v>
      </c>
      <c r="AB1020">
        <v>5.5453262146609585</v>
      </c>
      <c r="AC1020">
        <v>774.03917252508256</v>
      </c>
      <c r="AD1020">
        <v>0</v>
      </c>
      <c r="AE1020">
        <v>0</v>
      </c>
      <c r="AF1020">
        <v>774.03917252508256</v>
      </c>
      <c r="AG1020">
        <v>130.84616029139224</v>
      </c>
      <c r="AH1020">
        <v>0</v>
      </c>
      <c r="AI1020">
        <v>0</v>
      </c>
      <c r="AJ1020">
        <v>130.84616029139224</v>
      </c>
      <c r="AK1020">
        <v>40.476045482222446</v>
      </c>
      <c r="AL1020">
        <v>0</v>
      </c>
      <c r="AM1020">
        <v>0</v>
      </c>
      <c r="AN1020">
        <v>40.476045482222446</v>
      </c>
      <c r="AO1020">
        <v>945.36137829870302</v>
      </c>
      <c r="AP1020">
        <v>0</v>
      </c>
      <c r="AQ1020">
        <v>0</v>
      </c>
      <c r="AR1020">
        <v>945.36137829870302</v>
      </c>
      <c r="AS1020">
        <v>206.14589475835345</v>
      </c>
      <c r="AT1020">
        <v>23.292399600040564</v>
      </c>
      <c r="AU1020">
        <v>165.8824080160044</v>
      </c>
      <c r="AV1020">
        <v>16.97108714230869</v>
      </c>
      <c r="AW1020">
        <v>21.879406798854973</v>
      </c>
      <c r="AX1020">
        <v>0.65825236369405093</v>
      </c>
      <c r="AY1020">
        <v>2.1832682575330855</v>
      </c>
      <c r="AZ1020">
        <v>19.037886177627911</v>
      </c>
      <c r="BA1020">
        <v>201.82989360028699</v>
      </c>
      <c r="BB1020">
        <v>7.9504294447706565</v>
      </c>
      <c r="BC1020">
        <v>27.163832808278919</v>
      </c>
      <c r="BD1020">
        <v>166.71563134723755</v>
      </c>
      <c r="BE1020">
        <v>338.98990103775964</v>
      </c>
      <c r="BF1020">
        <v>36.956689080158192</v>
      </c>
      <c r="BG1020">
        <v>286.02377801081622</v>
      </c>
      <c r="BH1020">
        <v>16.009433946785627</v>
      </c>
      <c r="BI1020">
        <v>76.421960766762567</v>
      </c>
      <c r="BJ1020">
        <v>13.925108671899332</v>
      </c>
      <c r="BK1020">
        <v>54.144951518665941</v>
      </c>
      <c r="BL1020">
        <v>8.3519005761972913</v>
      </c>
      <c r="BM1020">
        <v>26.300879692074528</v>
      </c>
      <c r="BN1020">
        <v>5.3118837870156712</v>
      </c>
      <c r="BO1020">
        <v>16.93979333391863</v>
      </c>
      <c r="BP1020">
        <v>4.0492025711402286</v>
      </c>
      <c r="BQ1020">
        <v>41.926880078134751</v>
      </c>
      <c r="BR1020">
        <v>6.8011254890117296</v>
      </c>
      <c r="BS1020">
        <v>28.70223832044767</v>
      </c>
      <c r="BT1020">
        <v>6.4235162686753471</v>
      </c>
      <c r="BU1020">
        <v>56.423548532929921</v>
      </c>
      <c r="BV1020">
        <v>7.3165265079421031</v>
      </c>
      <c r="BW1020">
        <v>41.272716215333894</v>
      </c>
      <c r="BX1020">
        <v>7.8343058096539337</v>
      </c>
      <c r="BY1020">
        <v>84.553951248433194</v>
      </c>
      <c r="BZ1020">
        <v>32.513814512365485</v>
      </c>
      <c r="CA1020">
        <v>0.8106843376010513</v>
      </c>
      <c r="CB1020">
        <v>51.229452398466861</v>
      </c>
      <c r="CC1020">
        <v>829.93304357264685</v>
      </c>
      <c r="CD1020">
        <v>344.97185197348904</v>
      </c>
      <c r="CE1020">
        <v>11.166285096584872</v>
      </c>
      <c r="CF1020">
        <v>473.7949065025735</v>
      </c>
      <c r="CG1020">
        <v>670.96393305163542</v>
      </c>
      <c r="CH1020">
        <v>205.15598393177311</v>
      </c>
      <c r="CI1020">
        <v>462.30401060904927</v>
      </c>
      <c r="CJ1020">
        <v>3.5039385108122798</v>
      </c>
    </row>
    <row r="1021" spans="1:88" x14ac:dyDescent="0.2">
      <c r="A1021" t="s">
        <v>161</v>
      </c>
      <c r="B1021">
        <v>2008</v>
      </c>
      <c r="C1021" t="s">
        <v>31</v>
      </c>
      <c r="D1021" t="s">
        <v>592</v>
      </c>
      <c r="E1021">
        <v>40.09088877796659</v>
      </c>
      <c r="F1021">
        <v>11.882653933654961</v>
      </c>
      <c r="G1021">
        <v>21.138165771074714</v>
      </c>
      <c r="H1021">
        <v>7.0700690732369393</v>
      </c>
      <c r="I1021">
        <v>5.1562328786903997</v>
      </c>
      <c r="J1021">
        <v>5.9631103903077003</v>
      </c>
      <c r="K1021">
        <v>11.119343268998097</v>
      </c>
      <c r="L1021">
        <v>51.210232046964698</v>
      </c>
      <c r="M1021">
        <v>34.290399765518544</v>
      </c>
      <c r="N1021">
        <v>11.543980025789063</v>
      </c>
      <c r="O1021">
        <v>20.93518625248495</v>
      </c>
      <c r="P1021">
        <v>1.811233487244468</v>
      </c>
      <c r="Q1021">
        <v>4.2494566631150903</v>
      </c>
      <c r="R1021">
        <v>4.9144365231656808</v>
      </c>
      <c r="S1021">
        <v>9.1638931862807702</v>
      </c>
      <c r="T1021">
        <v>43.454292951799324</v>
      </c>
      <c r="U1021">
        <v>114.46168965361412</v>
      </c>
      <c r="V1021">
        <v>2.4710591659876284</v>
      </c>
      <c r="W1021">
        <v>1.11608659041568</v>
      </c>
      <c r="X1021">
        <v>110.87454389721104</v>
      </c>
      <c r="Y1021">
        <v>7.5014117103437297</v>
      </c>
      <c r="Z1021">
        <v>0.92918600240320826</v>
      </c>
      <c r="AA1021">
        <v>0.5875078987562703</v>
      </c>
      <c r="AB1021">
        <v>5.9847178091842554</v>
      </c>
      <c r="AC1021">
        <v>622.24773872705862</v>
      </c>
      <c r="AD1021">
        <v>0</v>
      </c>
      <c r="AE1021">
        <v>0</v>
      </c>
      <c r="AF1021">
        <v>622.24773872705862</v>
      </c>
      <c r="AG1021">
        <v>56.018179857858506</v>
      </c>
      <c r="AH1021">
        <v>0</v>
      </c>
      <c r="AI1021">
        <v>0</v>
      </c>
      <c r="AJ1021">
        <v>56.018179857858506</v>
      </c>
      <c r="AK1021">
        <v>25.364667696325228</v>
      </c>
      <c r="AL1021">
        <v>0</v>
      </c>
      <c r="AM1021">
        <v>0</v>
      </c>
      <c r="AN1021">
        <v>25.364667696325228</v>
      </c>
      <c r="AO1021">
        <v>703.63058628124259</v>
      </c>
      <c r="AP1021">
        <v>0</v>
      </c>
      <c r="AQ1021">
        <v>0</v>
      </c>
      <c r="AR1021">
        <v>703.63058628124259</v>
      </c>
      <c r="AS1021">
        <v>155.69848204097914</v>
      </c>
      <c r="AT1021">
        <v>16.517606617564244</v>
      </c>
      <c r="AU1021">
        <v>135.60343828173978</v>
      </c>
      <c r="AV1021">
        <v>3.5774371416747939</v>
      </c>
      <c r="AW1021">
        <v>20.69834706735497</v>
      </c>
      <c r="AX1021">
        <v>0.36522217921680405</v>
      </c>
      <c r="AY1021">
        <v>2.2068374537543347</v>
      </c>
      <c r="AZ1021">
        <v>18.12628743438378</v>
      </c>
      <c r="BA1021">
        <v>79.243864224932267</v>
      </c>
      <c r="BB1021">
        <v>4.2198756550590737</v>
      </c>
      <c r="BC1021">
        <v>21.775287817419233</v>
      </c>
      <c r="BD1021">
        <v>53.248700752453892</v>
      </c>
      <c r="BE1021">
        <v>162.60631475447158</v>
      </c>
      <c r="BF1021">
        <v>17.142046005440228</v>
      </c>
      <c r="BG1021">
        <v>138.46006507634951</v>
      </c>
      <c r="BH1021">
        <v>7.0042036726829124</v>
      </c>
      <c r="BI1021">
        <v>32.452734222201926</v>
      </c>
      <c r="BJ1021">
        <v>6.8035950704556694</v>
      </c>
      <c r="BK1021">
        <v>23.271840407024005</v>
      </c>
      <c r="BL1021">
        <v>2.3772987447222902</v>
      </c>
      <c r="BM1021">
        <v>12.683521786198382</v>
      </c>
      <c r="BN1021">
        <v>2.5325557120393829</v>
      </c>
      <c r="BO1021">
        <v>8.6393148786959966</v>
      </c>
      <c r="BP1021">
        <v>1.5116511954629737</v>
      </c>
      <c r="BQ1021">
        <v>23.557193804367856</v>
      </c>
      <c r="BR1021">
        <v>3.1176642239404559</v>
      </c>
      <c r="BS1021">
        <v>17.118636397465856</v>
      </c>
      <c r="BT1021">
        <v>3.3208931829615014</v>
      </c>
      <c r="BU1021">
        <v>34.409068496622169</v>
      </c>
      <c r="BV1021">
        <v>3.3417575971105804</v>
      </c>
      <c r="BW1021">
        <v>26.582303565847067</v>
      </c>
      <c r="BX1021">
        <v>4.4850073336644947</v>
      </c>
      <c r="BY1021">
        <v>20.331540936885304</v>
      </c>
      <c r="BZ1021">
        <v>14.388262198561698</v>
      </c>
      <c r="CA1021">
        <v>0.5249224649593881</v>
      </c>
      <c r="CB1021">
        <v>5.4183562733642789</v>
      </c>
      <c r="CC1021">
        <v>208.77665586803369</v>
      </c>
      <c r="CD1021">
        <v>151.48721270860895</v>
      </c>
      <c r="CE1021">
        <v>7.4063723849071046</v>
      </c>
      <c r="CF1021">
        <v>49.883070774518842</v>
      </c>
      <c r="CG1021">
        <v>423.07181522279058</v>
      </c>
      <c r="CH1021">
        <v>132.80163293061341</v>
      </c>
      <c r="CI1021">
        <v>288.24065936941423</v>
      </c>
      <c r="CJ1021">
        <v>2.0295229227634493</v>
      </c>
    </row>
    <row r="1022" spans="1:88" x14ac:dyDescent="0.2">
      <c r="A1022" t="s">
        <v>161</v>
      </c>
      <c r="B1022">
        <v>2008</v>
      </c>
      <c r="C1022" t="s">
        <v>32</v>
      </c>
      <c r="D1022" t="s">
        <v>593</v>
      </c>
      <c r="E1022">
        <v>170.32979826191067</v>
      </c>
      <c r="F1022">
        <v>48.328784333403512</v>
      </c>
      <c r="G1022">
        <v>89.537903182929668</v>
      </c>
      <c r="H1022">
        <v>32.463110745577474</v>
      </c>
      <c r="I1022">
        <v>11.794091738421701</v>
      </c>
      <c r="J1022">
        <v>164.73831792681818</v>
      </c>
      <c r="K1022">
        <v>176.53240966523919</v>
      </c>
      <c r="L1022">
        <v>346.86220792714988</v>
      </c>
      <c r="M1022">
        <v>144.65260349510871</v>
      </c>
      <c r="N1022">
        <v>47.059549187791085</v>
      </c>
      <c r="O1022">
        <v>88.633723392822418</v>
      </c>
      <c r="P1022">
        <v>8.9593309144948066</v>
      </c>
      <c r="Q1022">
        <v>9.8812598070036604</v>
      </c>
      <c r="R1022">
        <v>138.02013378450249</v>
      </c>
      <c r="S1022">
        <v>147.90139359150621</v>
      </c>
      <c r="T1022">
        <v>292.55399708661497</v>
      </c>
      <c r="U1022">
        <v>530.09657955158434</v>
      </c>
      <c r="V1022">
        <v>9.5244135606128815</v>
      </c>
      <c r="W1022">
        <v>3.4576922913553845</v>
      </c>
      <c r="X1022">
        <v>517.11447369961684</v>
      </c>
      <c r="Y1022">
        <v>29.817047548694529</v>
      </c>
      <c r="Z1022">
        <v>3.4601503577081094</v>
      </c>
      <c r="AA1022">
        <v>2.7440855128302286</v>
      </c>
      <c r="AB1022">
        <v>23.61281167815627</v>
      </c>
      <c r="AC1022">
        <v>3045.5594688641904</v>
      </c>
      <c r="AD1022">
        <v>0</v>
      </c>
      <c r="AE1022">
        <v>0</v>
      </c>
      <c r="AF1022">
        <v>3045.5594688641904</v>
      </c>
      <c r="AG1022">
        <v>357.59269231923912</v>
      </c>
      <c r="AH1022">
        <v>0</v>
      </c>
      <c r="AI1022">
        <v>0</v>
      </c>
      <c r="AJ1022">
        <v>357.59269231923912</v>
      </c>
      <c r="AK1022">
        <v>136.16345060488177</v>
      </c>
      <c r="AL1022">
        <v>0</v>
      </c>
      <c r="AM1022">
        <v>0</v>
      </c>
      <c r="AN1022">
        <v>136.16345060488177</v>
      </c>
      <c r="AO1022">
        <v>3539.3156117883068</v>
      </c>
      <c r="AP1022">
        <v>0</v>
      </c>
      <c r="AQ1022">
        <v>0</v>
      </c>
      <c r="AR1022">
        <v>3539.3156117883068</v>
      </c>
      <c r="AS1022">
        <v>539.25383288572607</v>
      </c>
      <c r="AT1022">
        <v>66.933076387677502</v>
      </c>
      <c r="AU1022">
        <v>454.04169841145296</v>
      </c>
      <c r="AV1022">
        <v>18.279058086595697</v>
      </c>
      <c r="AW1022">
        <v>93.576603518021713</v>
      </c>
      <c r="AX1022">
        <v>1.4090086919904929</v>
      </c>
      <c r="AY1022">
        <v>6.2217255306520194</v>
      </c>
      <c r="AZ1022">
        <v>85.945869295379353</v>
      </c>
      <c r="BA1022">
        <v>310.16212333566665</v>
      </c>
      <c r="BB1022">
        <v>16.035320043407886</v>
      </c>
      <c r="BC1022">
        <v>71.147515347462729</v>
      </c>
      <c r="BD1022">
        <v>222.97928794479512</v>
      </c>
      <c r="BE1022">
        <v>783.49231199402379</v>
      </c>
      <c r="BF1022">
        <v>66.807062635526336</v>
      </c>
      <c r="BG1022">
        <v>684.35808055479174</v>
      </c>
      <c r="BH1022">
        <v>32.327168803706876</v>
      </c>
      <c r="BI1022">
        <v>171.67589968363984</v>
      </c>
      <c r="BJ1022">
        <v>25.693642156080486</v>
      </c>
      <c r="BK1022">
        <v>133.87377101502892</v>
      </c>
      <c r="BL1022">
        <v>12.108486512529828</v>
      </c>
      <c r="BM1022">
        <v>61.11838427272329</v>
      </c>
      <c r="BN1022">
        <v>9.3620604470883144</v>
      </c>
      <c r="BO1022">
        <v>44.680756187105104</v>
      </c>
      <c r="BP1022">
        <v>7.0755676385299635</v>
      </c>
      <c r="BQ1022">
        <v>107.68705239007528</v>
      </c>
      <c r="BR1022">
        <v>11.504705091404054</v>
      </c>
      <c r="BS1022">
        <v>80.529861272770219</v>
      </c>
      <c r="BT1022">
        <v>15.65248602590051</v>
      </c>
      <c r="BU1022">
        <v>153.14976483562558</v>
      </c>
      <c r="BV1022">
        <v>12.406030852193142</v>
      </c>
      <c r="BW1022">
        <v>119.65292678293683</v>
      </c>
      <c r="BX1022">
        <v>21.090807200495913</v>
      </c>
      <c r="BY1022">
        <v>79.400871579063178</v>
      </c>
      <c r="BZ1022">
        <v>53.295417449792971</v>
      </c>
      <c r="CA1022">
        <v>2.0733503504698141</v>
      </c>
      <c r="CB1022">
        <v>24.032103778800554</v>
      </c>
      <c r="CC1022">
        <v>811.00776238629851</v>
      </c>
      <c r="CD1022">
        <v>561.5648629510348</v>
      </c>
      <c r="CE1022">
        <v>28.745702101535706</v>
      </c>
      <c r="CF1022">
        <v>220.69719733373066</v>
      </c>
      <c r="CG1022">
        <v>1768.7322591593206</v>
      </c>
      <c r="CH1022">
        <v>539.18521018859497</v>
      </c>
      <c r="CI1022">
        <v>1215.2594074342478</v>
      </c>
      <c r="CJ1022">
        <v>14.287641536482971</v>
      </c>
    </row>
    <row r="1023" spans="1:88" x14ac:dyDescent="0.2">
      <c r="A1023" t="s">
        <v>161</v>
      </c>
      <c r="B1023">
        <v>2008</v>
      </c>
      <c r="C1023" t="s">
        <v>33</v>
      </c>
      <c r="D1023" t="s">
        <v>594</v>
      </c>
      <c r="E1023">
        <v>346.81666771382498</v>
      </c>
      <c r="F1023">
        <v>83.680553117970263</v>
      </c>
      <c r="G1023">
        <v>199.68546833046125</v>
      </c>
      <c r="H1023">
        <v>63.450646265393843</v>
      </c>
      <c r="I1023">
        <v>0</v>
      </c>
      <c r="J1023">
        <v>9.4988683116211856</v>
      </c>
      <c r="K1023">
        <v>9.4988683116211856</v>
      </c>
      <c r="L1023">
        <v>356.31553602544614</v>
      </c>
      <c r="M1023">
        <v>302.70512826016244</v>
      </c>
      <c r="N1023">
        <v>81.332699092494352</v>
      </c>
      <c r="O1023">
        <v>197.60420363657224</v>
      </c>
      <c r="P1023">
        <v>23.768225531095482</v>
      </c>
      <c r="Q1023">
        <v>0</v>
      </c>
      <c r="R1023">
        <v>7.8708824180307619</v>
      </c>
      <c r="S1023">
        <v>7.8708824180307619</v>
      </c>
      <c r="T1023">
        <v>310.5760106781932</v>
      </c>
      <c r="U1023">
        <v>848.09869070680986</v>
      </c>
      <c r="V1023">
        <v>17.113678877895246</v>
      </c>
      <c r="W1023">
        <v>8.2023443662067415</v>
      </c>
      <c r="X1023">
        <v>822.78266746270867</v>
      </c>
      <c r="Y1023">
        <v>48.200504915025327</v>
      </c>
      <c r="Z1023">
        <v>6.4429934682166605</v>
      </c>
      <c r="AA1023">
        <v>6.2959935729324465</v>
      </c>
      <c r="AB1023">
        <v>35.461517873876275</v>
      </c>
      <c r="AC1023">
        <v>6895.426905843241</v>
      </c>
      <c r="AD1023">
        <v>0</v>
      </c>
      <c r="AE1023">
        <v>0</v>
      </c>
      <c r="AF1023">
        <v>6895.426905843241</v>
      </c>
      <c r="AG1023">
        <v>992.04730245064434</v>
      </c>
      <c r="AH1023">
        <v>0</v>
      </c>
      <c r="AI1023">
        <v>0</v>
      </c>
      <c r="AJ1023">
        <v>992.04730245064434</v>
      </c>
      <c r="AK1023">
        <v>657.68052397119232</v>
      </c>
      <c r="AL1023">
        <v>0</v>
      </c>
      <c r="AM1023">
        <v>0</v>
      </c>
      <c r="AN1023">
        <v>657.68052397119232</v>
      </c>
      <c r="AO1023">
        <v>8545.1547322650895</v>
      </c>
      <c r="AP1023">
        <v>0</v>
      </c>
      <c r="AQ1023">
        <v>0</v>
      </c>
      <c r="AR1023">
        <v>8545.1547322650895</v>
      </c>
      <c r="AS1023">
        <v>1246.6858955314542</v>
      </c>
      <c r="AT1023">
        <v>114.09954117295325</v>
      </c>
      <c r="AU1023">
        <v>1070.2609911763327</v>
      </c>
      <c r="AV1023">
        <v>62.325363182166292</v>
      </c>
      <c r="AW1023">
        <v>140.66674936170043</v>
      </c>
      <c r="AX1023">
        <v>2.4699399031540712</v>
      </c>
      <c r="AY1023">
        <v>14.847694854542931</v>
      </c>
      <c r="AZ1023">
        <v>123.3491146040037</v>
      </c>
      <c r="BA1023">
        <v>630.18350718165527</v>
      </c>
      <c r="BB1023">
        <v>29.047031030381174</v>
      </c>
      <c r="BC1023">
        <v>163.32654319622051</v>
      </c>
      <c r="BD1023">
        <v>437.80993295505368</v>
      </c>
      <c r="BE1023">
        <v>1672.6971727712166</v>
      </c>
      <c r="BF1023">
        <v>125.10004336568905</v>
      </c>
      <c r="BG1023">
        <v>1484.5352871552172</v>
      </c>
      <c r="BH1023">
        <v>63.061842250321156</v>
      </c>
      <c r="BI1023">
        <v>377.61411301161223</v>
      </c>
      <c r="BJ1023">
        <v>49.526334585354242</v>
      </c>
      <c r="BK1023">
        <v>294.24394957792089</v>
      </c>
      <c r="BL1023">
        <v>33.843828848337552</v>
      </c>
      <c r="BM1023">
        <v>125.5987384735061</v>
      </c>
      <c r="BN1023">
        <v>17.598550541430598</v>
      </c>
      <c r="BO1023">
        <v>91.444919558540704</v>
      </c>
      <c r="BP1023">
        <v>16.55526837353521</v>
      </c>
      <c r="BQ1023">
        <v>213.01625409908254</v>
      </c>
      <c r="BR1023">
        <v>21.827073252129598</v>
      </c>
      <c r="BS1023">
        <v>160.78132436555336</v>
      </c>
      <c r="BT1023">
        <v>30.407856481399207</v>
      </c>
      <c r="BU1023">
        <v>299.35814928172584</v>
      </c>
      <c r="BV1023">
        <v>23.640655449644598</v>
      </c>
      <c r="BW1023">
        <v>235.69200039571041</v>
      </c>
      <c r="BX1023">
        <v>40.02549343637088</v>
      </c>
      <c r="BY1023">
        <v>180.56055437703063</v>
      </c>
      <c r="BZ1023">
        <v>100.16345862385705</v>
      </c>
      <c r="CA1023">
        <v>5.6713411706830188</v>
      </c>
      <c r="CB1023">
        <v>74.725754582490566</v>
      </c>
      <c r="CC1023">
        <v>1825.0680904121577</v>
      </c>
      <c r="CD1023">
        <v>1057.2620855280702</v>
      </c>
      <c r="CE1023">
        <v>79.372411245739926</v>
      </c>
      <c r="CF1023">
        <v>688.4335936383477</v>
      </c>
      <c r="CG1023">
        <v>3659.6093006807978</v>
      </c>
      <c r="CH1023">
        <v>911.84776622903416</v>
      </c>
      <c r="CI1023">
        <v>2711.9024550967015</v>
      </c>
      <c r="CJ1023">
        <v>35.859079355060089</v>
      </c>
    </row>
    <row r="1024" spans="1:88" x14ac:dyDescent="0.2">
      <c r="A1024" t="s">
        <v>161</v>
      </c>
      <c r="B1024">
        <v>2008</v>
      </c>
      <c r="C1024" t="s">
        <v>34</v>
      </c>
      <c r="D1024" t="s">
        <v>595</v>
      </c>
      <c r="E1024">
        <v>97.888381033795</v>
      </c>
      <c r="F1024">
        <v>23.454156312811399</v>
      </c>
      <c r="G1024">
        <v>53.927165771035902</v>
      </c>
      <c r="H1024">
        <v>20.507058949947702</v>
      </c>
      <c r="I1024">
        <v>0</v>
      </c>
      <c r="J1024">
        <v>0</v>
      </c>
      <c r="K1024">
        <v>0</v>
      </c>
      <c r="L1024">
        <v>97.888381033795</v>
      </c>
      <c r="M1024">
        <v>81.3754227391874</v>
      </c>
      <c r="N1024">
        <v>22.760076010824299</v>
      </c>
      <c r="O1024">
        <v>53.429838294204103</v>
      </c>
      <c r="P1024">
        <v>5.1855084341589999</v>
      </c>
      <c r="Q1024">
        <v>0</v>
      </c>
      <c r="R1024">
        <v>0</v>
      </c>
      <c r="S1024">
        <v>0</v>
      </c>
      <c r="T1024">
        <v>81.3754227391874</v>
      </c>
      <c r="U1024">
        <v>370.79485194013199</v>
      </c>
      <c r="V1024">
        <v>5.7802410668580704</v>
      </c>
      <c r="W1024">
        <v>2.57734020169723</v>
      </c>
      <c r="X1024">
        <v>362.43727067157698</v>
      </c>
      <c r="Y1024">
        <v>18.178322735341599</v>
      </c>
      <c r="Z1024">
        <v>1.84420897756937</v>
      </c>
      <c r="AA1024">
        <v>1.4526643348638399</v>
      </c>
      <c r="AB1024">
        <v>14.8814494229084</v>
      </c>
      <c r="AC1024">
        <v>1625.4338585952701</v>
      </c>
      <c r="AD1024">
        <v>0</v>
      </c>
      <c r="AE1024">
        <v>0</v>
      </c>
      <c r="AF1024">
        <v>1625.4338585952701</v>
      </c>
      <c r="AG1024">
        <v>150.58218031893699</v>
      </c>
      <c r="AH1024">
        <v>0</v>
      </c>
      <c r="AI1024">
        <v>0</v>
      </c>
      <c r="AJ1024">
        <v>150.58218031893699</v>
      </c>
      <c r="AK1024">
        <v>50.091849773784297</v>
      </c>
      <c r="AL1024">
        <v>0</v>
      </c>
      <c r="AM1024">
        <v>0</v>
      </c>
      <c r="AN1024">
        <v>50.091849773784297</v>
      </c>
      <c r="AO1024">
        <v>1826.10788868799</v>
      </c>
      <c r="AP1024">
        <v>0</v>
      </c>
      <c r="AQ1024">
        <v>0</v>
      </c>
      <c r="AR1024">
        <v>1826.10788868799</v>
      </c>
      <c r="AS1024">
        <v>391.36753436199598</v>
      </c>
      <c r="AT1024">
        <v>46.956979302140297</v>
      </c>
      <c r="AU1024">
        <v>335.93525402774497</v>
      </c>
      <c r="AV1024">
        <v>8.4753010321104796</v>
      </c>
      <c r="AW1024">
        <v>57.366817898720903</v>
      </c>
      <c r="AX1024">
        <v>0.73301443257319998</v>
      </c>
      <c r="AY1024">
        <v>5.0713846213830296</v>
      </c>
      <c r="AZ1024">
        <v>51.5624188447648</v>
      </c>
      <c r="BA1024">
        <v>196.356660816729</v>
      </c>
      <c r="BB1024">
        <v>9.3985858951220607</v>
      </c>
      <c r="BC1024">
        <v>50.788689149837801</v>
      </c>
      <c r="BD1024">
        <v>136.16938577176899</v>
      </c>
      <c r="BE1024">
        <v>374.79027302238501</v>
      </c>
      <c r="BF1024">
        <v>35.190680381881698</v>
      </c>
      <c r="BG1024">
        <v>321.04671925896099</v>
      </c>
      <c r="BH1024">
        <v>18.552873381542199</v>
      </c>
      <c r="BI1024">
        <v>63.915734658367903</v>
      </c>
      <c r="BJ1024">
        <v>14.1590876857542</v>
      </c>
      <c r="BK1024">
        <v>43.715341510099599</v>
      </c>
      <c r="BL1024">
        <v>6.04130546251411</v>
      </c>
      <c r="BM1024">
        <v>30.3266846277083</v>
      </c>
      <c r="BN1024">
        <v>5.5110519670015004</v>
      </c>
      <c r="BO1024">
        <v>20.567440907572198</v>
      </c>
      <c r="BP1024">
        <v>4.2481917531346802</v>
      </c>
      <c r="BQ1024">
        <v>61.121784894020998</v>
      </c>
      <c r="BR1024">
        <v>6.6493898785848504</v>
      </c>
      <c r="BS1024">
        <v>44.795619178828098</v>
      </c>
      <c r="BT1024">
        <v>9.6767758366080301</v>
      </c>
      <c r="BU1024">
        <v>93.049484595342506</v>
      </c>
      <c r="BV1024">
        <v>7.10513012488597</v>
      </c>
      <c r="BW1024">
        <v>72.400729614874805</v>
      </c>
      <c r="BX1024">
        <v>13.543624855581699</v>
      </c>
      <c r="BY1024">
        <v>42.200407218975201</v>
      </c>
      <c r="BZ1024">
        <v>28.644288647079001</v>
      </c>
      <c r="CA1024">
        <v>1.35336572469603</v>
      </c>
      <c r="CB1024">
        <v>12.2027528472003</v>
      </c>
      <c r="CC1024">
        <v>431.963193985717</v>
      </c>
      <c r="CD1024">
        <v>301.77172743421198</v>
      </c>
      <c r="CE1024">
        <v>19.000089635908001</v>
      </c>
      <c r="CF1024">
        <v>111.19137691559899</v>
      </c>
      <c r="CG1024">
        <v>1003.85939749823</v>
      </c>
      <c r="CH1024">
        <v>260.51645421103098</v>
      </c>
      <c r="CI1024">
        <v>737.77613888070596</v>
      </c>
      <c r="CJ1024">
        <v>5.5668044064968303</v>
      </c>
    </row>
    <row r="1025" spans="1:88" x14ac:dyDescent="0.2">
      <c r="A1025" t="s">
        <v>161</v>
      </c>
      <c r="B1025">
        <v>2008</v>
      </c>
      <c r="C1025" t="s">
        <v>35</v>
      </c>
      <c r="D1025" t="s">
        <v>596</v>
      </c>
      <c r="E1025">
        <v>87.005439470630051</v>
      </c>
      <c r="F1025">
        <v>31.81958204476414</v>
      </c>
      <c r="G1025">
        <v>39.175707426920724</v>
      </c>
      <c r="H1025">
        <v>16.010149998945089</v>
      </c>
      <c r="I1025">
        <v>0</v>
      </c>
      <c r="J1025">
        <v>0</v>
      </c>
      <c r="K1025">
        <v>0</v>
      </c>
      <c r="L1025">
        <v>87.005439470630051</v>
      </c>
      <c r="M1025">
        <v>74.449064755135623</v>
      </c>
      <c r="N1025">
        <v>30.797830999238911</v>
      </c>
      <c r="O1025">
        <v>38.786723312463195</v>
      </c>
      <c r="P1025">
        <v>4.8645104434334554</v>
      </c>
      <c r="Q1025">
        <v>0</v>
      </c>
      <c r="R1025">
        <v>0</v>
      </c>
      <c r="S1025">
        <v>0</v>
      </c>
      <c r="T1025">
        <v>74.449064755135623</v>
      </c>
      <c r="U1025">
        <v>265.13064719089664</v>
      </c>
      <c r="V1025">
        <v>7.0231989009498959</v>
      </c>
      <c r="W1025">
        <v>2.3105393644108849</v>
      </c>
      <c r="X1025">
        <v>255.7969089255362</v>
      </c>
      <c r="Y1025">
        <v>15.707067726619089</v>
      </c>
      <c r="Z1025">
        <v>2.8395002449715117</v>
      </c>
      <c r="AA1025">
        <v>1.1114786253266515</v>
      </c>
      <c r="AB1025">
        <v>11.756088856320916</v>
      </c>
      <c r="AC1025">
        <v>1058.8194046980236</v>
      </c>
      <c r="AD1025">
        <v>0</v>
      </c>
      <c r="AE1025">
        <v>0</v>
      </c>
      <c r="AF1025">
        <v>1058.8194046980236</v>
      </c>
      <c r="AG1025">
        <v>116.58547992722741</v>
      </c>
      <c r="AH1025">
        <v>0</v>
      </c>
      <c r="AI1025">
        <v>0</v>
      </c>
      <c r="AJ1025">
        <v>116.58547992722741</v>
      </c>
      <c r="AK1025">
        <v>72.033231047315127</v>
      </c>
      <c r="AL1025">
        <v>0</v>
      </c>
      <c r="AM1025">
        <v>0</v>
      </c>
      <c r="AN1025">
        <v>72.033231047315127</v>
      </c>
      <c r="AO1025">
        <v>1247.4381156725613</v>
      </c>
      <c r="AP1025">
        <v>0</v>
      </c>
      <c r="AQ1025">
        <v>0</v>
      </c>
      <c r="AR1025">
        <v>1247.4381156725613</v>
      </c>
      <c r="AS1025">
        <v>314.41944207646884</v>
      </c>
      <c r="AT1025">
        <v>39.950316195300722</v>
      </c>
      <c r="AU1025">
        <v>267.6148231887114</v>
      </c>
      <c r="AV1025">
        <v>6.8543026924566091</v>
      </c>
      <c r="AW1025">
        <v>36.426866380782499</v>
      </c>
      <c r="AX1025">
        <v>1.0526407232930075</v>
      </c>
      <c r="AY1025">
        <v>3.6466168400403465</v>
      </c>
      <c r="AZ1025">
        <v>31.727608817449266</v>
      </c>
      <c r="BA1025">
        <v>171.85363419038532</v>
      </c>
      <c r="BB1025">
        <v>12.357003576899059</v>
      </c>
      <c r="BC1025">
        <v>40.279207318014649</v>
      </c>
      <c r="BD1025">
        <v>119.21742329547162</v>
      </c>
      <c r="BE1025">
        <v>327.10020592557794</v>
      </c>
      <c r="BF1025">
        <v>47.365322988707902</v>
      </c>
      <c r="BG1025">
        <v>267.16395158689721</v>
      </c>
      <c r="BH1025">
        <v>12.570931349972687</v>
      </c>
      <c r="BI1025">
        <v>72.910105503916355</v>
      </c>
      <c r="BJ1025">
        <v>19.921050181155405</v>
      </c>
      <c r="BK1025">
        <v>47.704889365442817</v>
      </c>
      <c r="BL1025">
        <v>5.2841659573182325</v>
      </c>
      <c r="BM1025">
        <v>28.736017076684384</v>
      </c>
      <c r="BN1025">
        <v>6.8994325111491577</v>
      </c>
      <c r="BO1025">
        <v>18.092833347520273</v>
      </c>
      <c r="BP1025">
        <v>3.7437512180150669</v>
      </c>
      <c r="BQ1025">
        <v>52.073459445847483</v>
      </c>
      <c r="BR1025">
        <v>8.5751155117574136</v>
      </c>
      <c r="BS1025">
        <v>35.336529082914382</v>
      </c>
      <c r="BT1025">
        <v>8.1618148511757411</v>
      </c>
      <c r="BU1025">
        <v>76.022516726168504</v>
      </c>
      <c r="BV1025">
        <v>9.2089731380696982</v>
      </c>
      <c r="BW1025">
        <v>54.549976209638331</v>
      </c>
      <c r="BX1025">
        <v>12.263567378460403</v>
      </c>
      <c r="BY1025">
        <v>52.202386417202447</v>
      </c>
      <c r="BZ1025">
        <v>44.579776506205341</v>
      </c>
      <c r="CA1025">
        <v>0.98023345494232006</v>
      </c>
      <c r="CB1025">
        <v>6.6423764560549579</v>
      </c>
      <c r="CC1025">
        <v>544.27015947254279</v>
      </c>
      <c r="CD1025">
        <v>469.04874527613202</v>
      </c>
      <c r="CE1025">
        <v>13.997420101391919</v>
      </c>
      <c r="CF1025">
        <v>61.223994095020245</v>
      </c>
      <c r="CG1025">
        <v>858.50775912859785</v>
      </c>
      <c r="CH1025">
        <v>320.02552308050025</v>
      </c>
      <c r="CI1025">
        <v>533.38520884860498</v>
      </c>
      <c r="CJ1025">
        <v>5.0970271994936036</v>
      </c>
    </row>
    <row r="1026" spans="1:88" x14ac:dyDescent="0.2">
      <c r="A1026" t="s">
        <v>161</v>
      </c>
      <c r="B1026">
        <v>2008</v>
      </c>
      <c r="C1026" t="s">
        <v>36</v>
      </c>
      <c r="D1026" t="s">
        <v>597</v>
      </c>
      <c r="E1026">
        <v>4.1636297817040102</v>
      </c>
      <c r="F1026">
        <v>0.72094638044356596</v>
      </c>
      <c r="G1026">
        <v>2.78623678413694</v>
      </c>
      <c r="H1026">
        <v>0.65644661712351304</v>
      </c>
      <c r="I1026">
        <v>1.6278046804222699</v>
      </c>
      <c r="J1026">
        <v>10.140606517085148</v>
      </c>
      <c r="K1026">
        <v>11.768411197507419</v>
      </c>
      <c r="L1026">
        <v>15.932040979211429</v>
      </c>
      <c r="M1026">
        <v>3.6154759113946602</v>
      </c>
      <c r="N1026">
        <v>0.69902120131577805</v>
      </c>
      <c r="O1026">
        <v>2.7603756114373099</v>
      </c>
      <c r="P1026">
        <v>0.15607909864157199</v>
      </c>
      <c r="Q1026">
        <v>1.41591734837978</v>
      </c>
      <c r="R1026">
        <v>8.8206287052259977</v>
      </c>
      <c r="S1026">
        <v>10.236546053605768</v>
      </c>
      <c r="T1026">
        <v>13.852021965000427</v>
      </c>
      <c r="U1026">
        <v>11.737119153601</v>
      </c>
      <c r="V1026">
        <v>0.19315899979807699</v>
      </c>
      <c r="W1026">
        <v>0.146953751755481</v>
      </c>
      <c r="X1026">
        <v>11.3970064020475</v>
      </c>
      <c r="Y1026">
        <v>0.570133228466287</v>
      </c>
      <c r="Z1026">
        <v>5.7369812526294403E-2</v>
      </c>
      <c r="AA1026">
        <v>7.4454123844776093E-2</v>
      </c>
      <c r="AB1026">
        <v>0.43830929209521702</v>
      </c>
      <c r="AC1026">
        <v>78.641900226081802</v>
      </c>
      <c r="AD1026">
        <v>0</v>
      </c>
      <c r="AE1026">
        <v>0</v>
      </c>
      <c r="AF1026">
        <v>78.641900226081802</v>
      </c>
      <c r="AG1026">
        <v>4.6758593737577501</v>
      </c>
      <c r="AH1026">
        <v>0</v>
      </c>
      <c r="AI1026">
        <v>0</v>
      </c>
      <c r="AJ1026">
        <v>4.6758593737577501</v>
      </c>
      <c r="AK1026">
        <v>1.5099865553271301</v>
      </c>
      <c r="AL1026">
        <v>0</v>
      </c>
      <c r="AM1026">
        <v>0</v>
      </c>
      <c r="AN1026">
        <v>1.5099865553271301</v>
      </c>
      <c r="AO1026">
        <v>84.827746155166807</v>
      </c>
      <c r="AP1026">
        <v>0</v>
      </c>
      <c r="AQ1026">
        <v>0</v>
      </c>
      <c r="AR1026">
        <v>84.827746155166807</v>
      </c>
      <c r="AS1026">
        <v>19.2312468565116</v>
      </c>
      <c r="AT1026">
        <v>1.65500139541472</v>
      </c>
      <c r="AU1026">
        <v>17.342570287589599</v>
      </c>
      <c r="AV1026">
        <v>0.233675173507322</v>
      </c>
      <c r="AW1026">
        <v>1.7459647465597801</v>
      </c>
      <c r="AX1026">
        <v>2.32041984636241E-2</v>
      </c>
      <c r="AY1026">
        <v>0.32019526933152698</v>
      </c>
      <c r="AZ1026">
        <v>1.4025652787646301</v>
      </c>
      <c r="BA1026">
        <v>6.5612727819913701</v>
      </c>
      <c r="BB1026">
        <v>0.30876519296744998</v>
      </c>
      <c r="BC1026">
        <v>2.7486471676602902</v>
      </c>
      <c r="BD1026">
        <v>3.5038604213636302</v>
      </c>
      <c r="BE1026">
        <v>18.275207192333099</v>
      </c>
      <c r="BF1026">
        <v>1.0758364313106199</v>
      </c>
      <c r="BG1026">
        <v>16.7011815304922</v>
      </c>
      <c r="BH1026">
        <v>0.498189230530376</v>
      </c>
      <c r="BI1026">
        <v>3.73791494265219</v>
      </c>
      <c r="BJ1026">
        <v>0.427775628955537</v>
      </c>
      <c r="BK1026">
        <v>3.13701314860067</v>
      </c>
      <c r="BL1026">
        <v>0.173126165095978</v>
      </c>
      <c r="BM1026">
        <v>1.54844165476356</v>
      </c>
      <c r="BN1026">
        <v>0.17578958791636401</v>
      </c>
      <c r="BO1026">
        <v>1.2518942647109199</v>
      </c>
      <c r="BP1026">
        <v>0.120757802136278</v>
      </c>
      <c r="BQ1026">
        <v>3.2205088395819099</v>
      </c>
      <c r="BR1026">
        <v>0.21047187525428199</v>
      </c>
      <c r="BS1026">
        <v>2.7433447926966501</v>
      </c>
      <c r="BT1026">
        <v>0.26669217163096898</v>
      </c>
      <c r="BU1026">
        <v>5.0273088361297997</v>
      </c>
      <c r="BV1026">
        <v>0.22459047950300801</v>
      </c>
      <c r="BW1026">
        <v>4.4302964923516202</v>
      </c>
      <c r="BX1026">
        <v>0.37242186427517099</v>
      </c>
      <c r="BY1026">
        <v>1.23883345956346</v>
      </c>
      <c r="BZ1026">
        <v>0.90434591520072005</v>
      </c>
      <c r="CA1026">
        <v>9.5718418820347803E-2</v>
      </c>
      <c r="CB1026">
        <v>0.23876912554238999</v>
      </c>
      <c r="CC1026">
        <v>13.1564014737527</v>
      </c>
      <c r="CD1026">
        <v>9.5189410883724399</v>
      </c>
      <c r="CE1026">
        <v>1.48688675484468</v>
      </c>
      <c r="CF1026">
        <v>2.1505736305356198</v>
      </c>
      <c r="CG1026">
        <v>46.209760534432903</v>
      </c>
      <c r="CH1026">
        <v>7.93439083763898</v>
      </c>
      <c r="CI1026">
        <v>38.093901391166497</v>
      </c>
      <c r="CJ1026">
        <v>0.18146830562748301</v>
      </c>
    </row>
    <row r="1027" spans="1:88" x14ac:dyDescent="0.2">
      <c r="A1027" t="s">
        <v>161</v>
      </c>
      <c r="B1027">
        <v>2008</v>
      </c>
      <c r="C1027" t="s">
        <v>37</v>
      </c>
      <c r="D1027" t="s">
        <v>598</v>
      </c>
      <c r="E1027">
        <v>2291.2491309198986</v>
      </c>
      <c r="F1027">
        <v>745.64456184152618</v>
      </c>
      <c r="G1027">
        <v>643.7789789195923</v>
      </c>
      <c r="H1027">
        <v>901.82559015877814</v>
      </c>
      <c r="I1027">
        <v>0</v>
      </c>
      <c r="J1027">
        <v>0</v>
      </c>
      <c r="K1027">
        <v>0</v>
      </c>
      <c r="L1027">
        <v>2291.2491309198986</v>
      </c>
      <c r="M1027">
        <v>1605.1876663119267</v>
      </c>
      <c r="N1027">
        <v>720.47256347677023</v>
      </c>
      <c r="O1027">
        <v>637.94842831611936</v>
      </c>
      <c r="P1027">
        <v>246.76667451903788</v>
      </c>
      <c r="Q1027">
        <v>0</v>
      </c>
      <c r="R1027">
        <v>0</v>
      </c>
      <c r="S1027">
        <v>0</v>
      </c>
      <c r="T1027">
        <v>1605.1876663119267</v>
      </c>
      <c r="U1027">
        <v>18843.213170420186</v>
      </c>
      <c r="V1027">
        <v>289.02135473021332</v>
      </c>
      <c r="W1027">
        <v>30.300186775219178</v>
      </c>
      <c r="X1027">
        <v>18523.891628914702</v>
      </c>
      <c r="Y1027">
        <v>594.43337020157651</v>
      </c>
      <c r="Z1027">
        <v>60.223035223157574</v>
      </c>
      <c r="AA1027">
        <v>17.023644074136293</v>
      </c>
      <c r="AB1027">
        <v>517.18669090428227</v>
      </c>
      <c r="AC1027">
        <v>30272.82340533207</v>
      </c>
      <c r="AD1027">
        <v>0</v>
      </c>
      <c r="AE1027">
        <v>0</v>
      </c>
      <c r="AF1027">
        <v>30272.82340533207</v>
      </c>
      <c r="AG1027">
        <v>5744.4955272140214</v>
      </c>
      <c r="AH1027">
        <v>0</v>
      </c>
      <c r="AI1027">
        <v>0</v>
      </c>
      <c r="AJ1027">
        <v>5744.4955272140214</v>
      </c>
      <c r="AK1027">
        <v>1813.8468326093371</v>
      </c>
      <c r="AL1027">
        <v>0</v>
      </c>
      <c r="AM1027">
        <v>0</v>
      </c>
      <c r="AN1027">
        <v>1813.8468326093371</v>
      </c>
      <c r="AO1027">
        <v>37831.165765155441</v>
      </c>
      <c r="AP1027">
        <v>0</v>
      </c>
      <c r="AQ1027">
        <v>0</v>
      </c>
      <c r="AR1027">
        <v>37831.165765155441</v>
      </c>
      <c r="AS1027">
        <v>8011.3845555562575</v>
      </c>
      <c r="AT1027">
        <v>3173.6674090811775</v>
      </c>
      <c r="AU1027">
        <v>4625.0600301761369</v>
      </c>
      <c r="AV1027">
        <v>212.6571162989413</v>
      </c>
      <c r="AW1027">
        <v>895.58013617080883</v>
      </c>
      <c r="AX1027">
        <v>24.166484207482931</v>
      </c>
      <c r="AY1027">
        <v>40.050141246693528</v>
      </c>
      <c r="AZ1027">
        <v>831.3635107166341</v>
      </c>
      <c r="BA1027">
        <v>5523.2745076776955</v>
      </c>
      <c r="BB1027">
        <v>426.5211906430726</v>
      </c>
      <c r="BC1027">
        <v>621.85623792904516</v>
      </c>
      <c r="BD1027">
        <v>4474.8970791055781</v>
      </c>
      <c r="BE1027">
        <v>5472.1887546102516</v>
      </c>
      <c r="BF1027">
        <v>1163.9140549131625</v>
      </c>
      <c r="BG1027">
        <v>3992.9365706017211</v>
      </c>
      <c r="BH1027">
        <v>315.33812909536829</v>
      </c>
      <c r="BI1027">
        <v>983.00286142400523</v>
      </c>
      <c r="BJ1027">
        <v>454.38801400939315</v>
      </c>
      <c r="BK1027">
        <v>329.05460082085341</v>
      </c>
      <c r="BL1027">
        <v>199.56024659375862</v>
      </c>
      <c r="BM1027">
        <v>619.46833521987651</v>
      </c>
      <c r="BN1027">
        <v>235.08013002410388</v>
      </c>
      <c r="BO1027">
        <v>237.46625332301392</v>
      </c>
      <c r="BP1027">
        <v>146.92195187275971</v>
      </c>
      <c r="BQ1027">
        <v>1045.4886597542802</v>
      </c>
      <c r="BR1027">
        <v>270.860111831003</v>
      </c>
      <c r="BS1027">
        <v>487.7931494273576</v>
      </c>
      <c r="BT1027">
        <v>286.83539849591472</v>
      </c>
      <c r="BU1027">
        <v>1523.1342432824019</v>
      </c>
      <c r="BV1027">
        <v>285.69926674711439</v>
      </c>
      <c r="BW1027">
        <v>775.55011199916191</v>
      </c>
      <c r="BX1027">
        <v>461.88486453612637</v>
      </c>
      <c r="BY1027">
        <v>1072.2355661132381</v>
      </c>
      <c r="BZ1027">
        <v>942.90754698846411</v>
      </c>
      <c r="CA1027">
        <v>24.728930989768628</v>
      </c>
      <c r="CB1027">
        <v>104.59908813501347</v>
      </c>
      <c r="CC1027">
        <v>11050.667419696741</v>
      </c>
      <c r="CD1027">
        <v>9906.8251333143453</v>
      </c>
      <c r="CE1027">
        <v>341.87455071344755</v>
      </c>
      <c r="CF1027">
        <v>801.96773566901743</v>
      </c>
      <c r="CG1027">
        <v>17101.142054975622</v>
      </c>
      <c r="CH1027">
        <v>8058.5810858142504</v>
      </c>
      <c r="CI1027">
        <v>8828.2532682287565</v>
      </c>
      <c r="CJ1027">
        <v>214.30770093261592</v>
      </c>
    </row>
    <row r="1028" spans="1:88" x14ac:dyDescent="0.2">
      <c r="A1028" t="s">
        <v>161</v>
      </c>
      <c r="B1028">
        <v>2008</v>
      </c>
      <c r="C1028" t="s">
        <v>38</v>
      </c>
      <c r="D1028" t="s">
        <v>599</v>
      </c>
      <c r="E1028">
        <v>8.6712732539970183</v>
      </c>
      <c r="F1028">
        <v>0.97213365754697012</v>
      </c>
      <c r="G1028">
        <v>7.2772448046586806</v>
      </c>
      <c r="H1028">
        <v>0.42189479179132494</v>
      </c>
      <c r="I1028">
        <v>0</v>
      </c>
      <c r="J1028">
        <v>0</v>
      </c>
      <c r="K1028">
        <v>0</v>
      </c>
      <c r="L1028">
        <v>8.6712732539970183</v>
      </c>
      <c r="M1028">
        <v>8.1668461643896997</v>
      </c>
      <c r="N1028">
        <v>0.95241488116583395</v>
      </c>
      <c r="O1028">
        <v>7.1837845444746602</v>
      </c>
      <c r="P1028">
        <v>3.0646738749172397E-2</v>
      </c>
      <c r="Q1028">
        <v>0</v>
      </c>
      <c r="R1028">
        <v>0</v>
      </c>
      <c r="S1028">
        <v>0</v>
      </c>
      <c r="T1028">
        <v>8.1668461643896997</v>
      </c>
      <c r="U1028">
        <v>8.978664652499317</v>
      </c>
      <c r="V1028">
        <v>0.16994895676026345</v>
      </c>
      <c r="W1028">
        <v>0.20068220610394835</v>
      </c>
      <c r="X1028">
        <v>8.6080334896350514</v>
      </c>
      <c r="Y1028">
        <v>0.69233268379393587</v>
      </c>
      <c r="Z1028">
        <v>5.1912927725259114E-2</v>
      </c>
      <c r="AA1028">
        <v>0.29678927862902071</v>
      </c>
      <c r="AB1028">
        <v>0.34363047743965502</v>
      </c>
      <c r="AC1028">
        <v>63.55070795965851</v>
      </c>
      <c r="AD1028">
        <v>0</v>
      </c>
      <c r="AE1028">
        <v>0</v>
      </c>
      <c r="AF1028">
        <v>63.55070795965851</v>
      </c>
      <c r="AG1028">
        <v>7.4105776768438307</v>
      </c>
      <c r="AH1028">
        <v>0</v>
      </c>
      <c r="AI1028">
        <v>0</v>
      </c>
      <c r="AJ1028">
        <v>7.4105776768438307</v>
      </c>
      <c r="AK1028">
        <v>2.6539104418762607</v>
      </c>
      <c r="AL1028">
        <v>0</v>
      </c>
      <c r="AM1028">
        <v>0</v>
      </c>
      <c r="AN1028">
        <v>2.6539104418762607</v>
      </c>
      <c r="AO1028">
        <v>73.615196078379029</v>
      </c>
      <c r="AP1028">
        <v>0</v>
      </c>
      <c r="AQ1028">
        <v>0</v>
      </c>
      <c r="AR1028">
        <v>73.615196078379029</v>
      </c>
      <c r="AS1028">
        <v>33.531460599622001</v>
      </c>
      <c r="AT1028">
        <v>1.4881825696134059</v>
      </c>
      <c r="AU1028">
        <v>31.979526695694702</v>
      </c>
      <c r="AV1028">
        <v>6.3751334313758012E-2</v>
      </c>
      <c r="AW1028">
        <v>1.490972362890548</v>
      </c>
      <c r="AX1028">
        <v>2.53624429162468E-2</v>
      </c>
      <c r="AY1028">
        <v>0.30157451707904598</v>
      </c>
      <c r="AZ1028">
        <v>1.1640354028952542</v>
      </c>
      <c r="BA1028">
        <v>6.8886609046040501</v>
      </c>
      <c r="BB1028">
        <v>0.27403937144692203</v>
      </c>
      <c r="BC1028">
        <v>4.0370441744848495</v>
      </c>
      <c r="BD1028">
        <v>2.5775773586722401</v>
      </c>
      <c r="BE1028">
        <v>29.435539758359599</v>
      </c>
      <c r="BF1028">
        <v>1.1008627801926429</v>
      </c>
      <c r="BG1028">
        <v>28.080505765830143</v>
      </c>
      <c r="BH1028">
        <v>0.25417121233687223</v>
      </c>
      <c r="BI1028">
        <v>3.3756262908767507</v>
      </c>
      <c r="BJ1028">
        <v>0.35020596250050495</v>
      </c>
      <c r="BK1028">
        <v>2.9310110013530504</v>
      </c>
      <c r="BL1028">
        <v>9.4409327023193046E-2</v>
      </c>
      <c r="BM1028">
        <v>1.169436703619803</v>
      </c>
      <c r="BN1028">
        <v>0.14211526705813818</v>
      </c>
      <c r="BO1028">
        <v>0.95965251738621005</v>
      </c>
      <c r="BP1028">
        <v>6.766891917546547E-2</v>
      </c>
      <c r="BQ1028">
        <v>2.1853587444718903</v>
      </c>
      <c r="BR1028">
        <v>0.17022655276030091</v>
      </c>
      <c r="BS1028">
        <v>1.8216950724207375</v>
      </c>
      <c r="BT1028">
        <v>0.19343711929083895</v>
      </c>
      <c r="BU1028">
        <v>3.2755455952534094</v>
      </c>
      <c r="BV1028">
        <v>0.18386752847097926</v>
      </c>
      <c r="BW1028">
        <v>2.8132381533628994</v>
      </c>
      <c r="BX1028">
        <v>0.27843991341952501</v>
      </c>
      <c r="BY1028">
        <v>0.68097652789490404</v>
      </c>
      <c r="BZ1028">
        <v>0.77995260230749097</v>
      </c>
      <c r="CA1028">
        <v>2.2358457367704102E-2</v>
      </c>
      <c r="CB1028">
        <v>-0.12133453178028597</v>
      </c>
      <c r="CC1028">
        <v>7.3236213713049381</v>
      </c>
      <c r="CD1028">
        <v>8.185805552825018</v>
      </c>
      <c r="CE1028">
        <v>0.29317363738257596</v>
      </c>
      <c r="CF1028">
        <v>-1.1553578189026394</v>
      </c>
      <c r="CG1028">
        <v>112.14570362319679</v>
      </c>
      <c r="CH1028">
        <v>11.666496968414698</v>
      </c>
      <c r="CI1028">
        <v>100.174466997076</v>
      </c>
      <c r="CJ1028">
        <v>0.30473965770644401</v>
      </c>
    </row>
    <row r="1029" spans="1:88" x14ac:dyDescent="0.2">
      <c r="A1029" t="s">
        <v>161</v>
      </c>
      <c r="B1029">
        <v>2008</v>
      </c>
      <c r="C1029" t="s">
        <v>39</v>
      </c>
      <c r="D1029" t="s">
        <v>600</v>
      </c>
      <c r="E1029">
        <v>675.69884436700454</v>
      </c>
      <c r="F1029">
        <v>203.00854863766389</v>
      </c>
      <c r="G1029">
        <v>278.55218177180308</v>
      </c>
      <c r="H1029">
        <v>194.13811395753791</v>
      </c>
      <c r="I1029">
        <v>0</v>
      </c>
      <c r="J1029">
        <v>0</v>
      </c>
      <c r="K1029">
        <v>0</v>
      </c>
      <c r="L1029">
        <v>675.69884436700454</v>
      </c>
      <c r="M1029">
        <v>559.46280654250006</v>
      </c>
      <c r="N1029">
        <v>198.18746028026047</v>
      </c>
      <c r="O1029">
        <v>275.67335422421263</v>
      </c>
      <c r="P1029">
        <v>85.601992038026623</v>
      </c>
      <c r="Q1029">
        <v>0</v>
      </c>
      <c r="R1029">
        <v>0</v>
      </c>
      <c r="S1029">
        <v>0</v>
      </c>
      <c r="T1029">
        <v>559.46280654250006</v>
      </c>
      <c r="U1029">
        <v>2194.2585605339546</v>
      </c>
      <c r="V1029">
        <v>37.549130795517911</v>
      </c>
      <c r="W1029">
        <v>10.15621753499898</v>
      </c>
      <c r="X1029">
        <v>2146.5532122034315</v>
      </c>
      <c r="Y1029">
        <v>153.10423335967113</v>
      </c>
      <c r="Z1029">
        <v>13.028053984953383</v>
      </c>
      <c r="AA1029">
        <v>8.8084634537435473</v>
      </c>
      <c r="AB1029">
        <v>131.26771592097452</v>
      </c>
      <c r="AC1029">
        <v>9161.6903299239439</v>
      </c>
      <c r="AD1029">
        <v>0</v>
      </c>
      <c r="AE1029">
        <v>0</v>
      </c>
      <c r="AF1029">
        <v>9161.6903299239439</v>
      </c>
      <c r="AG1029">
        <v>5503.4958494185685</v>
      </c>
      <c r="AH1029">
        <v>0</v>
      </c>
      <c r="AI1029">
        <v>0</v>
      </c>
      <c r="AJ1029">
        <v>5503.4958494185685</v>
      </c>
      <c r="AK1029">
        <v>1084.2852341671473</v>
      </c>
      <c r="AL1029">
        <v>0</v>
      </c>
      <c r="AM1029">
        <v>0</v>
      </c>
      <c r="AN1029">
        <v>1084.2852341671473</v>
      </c>
      <c r="AO1029">
        <v>15749.471413509669</v>
      </c>
      <c r="AP1029">
        <v>0</v>
      </c>
      <c r="AQ1029">
        <v>0</v>
      </c>
      <c r="AR1029">
        <v>15749.471413509669</v>
      </c>
      <c r="AS1029">
        <v>1912.3962606317523</v>
      </c>
      <c r="AT1029">
        <v>277.08567817596298</v>
      </c>
      <c r="AU1029">
        <v>1406.0895805186433</v>
      </c>
      <c r="AV1029">
        <v>229.22100193714607</v>
      </c>
      <c r="AW1029">
        <v>428.88577118678461</v>
      </c>
      <c r="AX1029">
        <v>5.5393184730005709</v>
      </c>
      <c r="AY1029">
        <v>15.649610476927926</v>
      </c>
      <c r="AZ1029">
        <v>407.6968422368559</v>
      </c>
      <c r="BA1029">
        <v>1256.9673230790002</v>
      </c>
      <c r="BB1029">
        <v>61.813269832886718</v>
      </c>
      <c r="BC1029">
        <v>221.60767103801615</v>
      </c>
      <c r="BD1029">
        <v>973.54638220809898</v>
      </c>
      <c r="BE1029">
        <v>2927.1945743820752</v>
      </c>
      <c r="BF1029">
        <v>322.11429691022062</v>
      </c>
      <c r="BG1029">
        <v>2381.8157727802745</v>
      </c>
      <c r="BH1029">
        <v>223.26450469159198</v>
      </c>
      <c r="BI1029">
        <v>783.921022386191</v>
      </c>
      <c r="BJ1029">
        <v>138.36494388301924</v>
      </c>
      <c r="BK1029">
        <v>483.8843714138298</v>
      </c>
      <c r="BL1029">
        <v>161.67170708934296</v>
      </c>
      <c r="BM1029">
        <v>258.18058959971711</v>
      </c>
      <c r="BN1029">
        <v>42.029585809758075</v>
      </c>
      <c r="BO1029">
        <v>148.08906509318464</v>
      </c>
      <c r="BP1029">
        <v>68.061938696774988</v>
      </c>
      <c r="BQ1029">
        <v>410.56805702458951</v>
      </c>
      <c r="BR1029">
        <v>51.170129080249176</v>
      </c>
      <c r="BS1029">
        <v>240.86524266071072</v>
      </c>
      <c r="BT1029">
        <v>118.53268528362963</v>
      </c>
      <c r="BU1029">
        <v>548.42719915504392</v>
      </c>
      <c r="BV1029">
        <v>55.782750283638414</v>
      </c>
      <c r="BW1029">
        <v>338.60260044122788</v>
      </c>
      <c r="BX1029">
        <v>154.04184843017774</v>
      </c>
      <c r="BY1029">
        <v>370.60504355575159</v>
      </c>
      <c r="BZ1029">
        <v>201.35685046897936</v>
      </c>
      <c r="CA1029">
        <v>7.7620378373603103</v>
      </c>
      <c r="CB1029">
        <v>161.48615524941303</v>
      </c>
      <c r="CC1029">
        <v>3723.0777246489588</v>
      </c>
      <c r="CD1029">
        <v>2128.184562913103</v>
      </c>
      <c r="CE1029">
        <v>107.33593393016083</v>
      </c>
      <c r="CF1029">
        <v>1487.55722780571</v>
      </c>
      <c r="CG1029">
        <v>6301.0677136523154</v>
      </c>
      <c r="CH1029">
        <v>2372.8505946216528</v>
      </c>
      <c r="CI1029">
        <v>3769.6443707798153</v>
      </c>
      <c r="CJ1029">
        <v>158.57274825085128</v>
      </c>
    </row>
    <row r="1030" spans="1:88" x14ac:dyDescent="0.2">
      <c r="A1030" t="s">
        <v>161</v>
      </c>
      <c r="B1030">
        <v>2008</v>
      </c>
      <c r="C1030" t="s">
        <v>40</v>
      </c>
      <c r="D1030" t="s">
        <v>601</v>
      </c>
      <c r="E1030">
        <v>11.708462218938616</v>
      </c>
      <c r="F1030">
        <v>2.3649993902837769</v>
      </c>
      <c r="G1030">
        <v>7.5420723020765958</v>
      </c>
      <c r="H1030">
        <v>1.8013905265782404</v>
      </c>
      <c r="I1030">
        <v>0</v>
      </c>
      <c r="J1030">
        <v>100.29557646715574</v>
      </c>
      <c r="K1030">
        <v>100.29557646715574</v>
      </c>
      <c r="L1030">
        <v>112.00403868609435</v>
      </c>
      <c r="M1030">
        <v>10.325813338558053</v>
      </c>
      <c r="N1030">
        <v>2.3052894478596029</v>
      </c>
      <c r="O1030">
        <v>7.4748978216551878</v>
      </c>
      <c r="P1030">
        <v>0.54562606904325262</v>
      </c>
      <c r="Q1030">
        <v>0</v>
      </c>
      <c r="R1030">
        <v>86.994365543820592</v>
      </c>
      <c r="S1030">
        <v>86.994365543820592</v>
      </c>
      <c r="T1030">
        <v>97.320178882378656</v>
      </c>
      <c r="U1030">
        <v>26.558409254298621</v>
      </c>
      <c r="V1030">
        <v>0.45928877154020964</v>
      </c>
      <c r="W1030">
        <v>0.4504512525119701</v>
      </c>
      <c r="X1030">
        <v>25.648669230246441</v>
      </c>
      <c r="Y1030">
        <v>1.5535254279646229</v>
      </c>
      <c r="Z1030">
        <v>0.16183799709953969</v>
      </c>
      <c r="AA1030">
        <v>0.18762818492819047</v>
      </c>
      <c r="AB1030">
        <v>1.2040592459368926</v>
      </c>
      <c r="AC1030">
        <v>231.72009893675005</v>
      </c>
      <c r="AD1030">
        <v>0</v>
      </c>
      <c r="AE1030">
        <v>0</v>
      </c>
      <c r="AF1030">
        <v>231.72009893675005</v>
      </c>
      <c r="AG1030">
        <v>16.388537404440971</v>
      </c>
      <c r="AH1030">
        <v>0</v>
      </c>
      <c r="AI1030">
        <v>0</v>
      </c>
      <c r="AJ1030">
        <v>16.388537404440971</v>
      </c>
      <c r="AK1030">
        <v>7.6393269776223924</v>
      </c>
      <c r="AL1030">
        <v>0</v>
      </c>
      <c r="AM1030">
        <v>0</v>
      </c>
      <c r="AN1030">
        <v>7.6393269776223924</v>
      </c>
      <c r="AO1030">
        <v>255.74796331881365</v>
      </c>
      <c r="AP1030">
        <v>0</v>
      </c>
      <c r="AQ1030">
        <v>0</v>
      </c>
      <c r="AR1030">
        <v>255.74796331881365</v>
      </c>
      <c r="AS1030">
        <v>62.193643476913728</v>
      </c>
      <c r="AT1030">
        <v>3.5328743921867938</v>
      </c>
      <c r="AU1030">
        <v>57.835607977362514</v>
      </c>
      <c r="AV1030">
        <v>0.8251611073644527</v>
      </c>
      <c r="AW1030">
        <v>5.0010993983216121</v>
      </c>
      <c r="AX1030">
        <v>6.6120414909390454E-2</v>
      </c>
      <c r="AY1030">
        <v>0.89071108179078518</v>
      </c>
      <c r="AZ1030">
        <v>4.0442679016214429</v>
      </c>
      <c r="BA1030">
        <v>19.49026989122283</v>
      </c>
      <c r="BB1030">
        <v>0.76962300189078414</v>
      </c>
      <c r="BC1030">
        <v>8.3760683521636565</v>
      </c>
      <c r="BD1030">
        <v>10.344578537168431</v>
      </c>
      <c r="BE1030">
        <v>43.801248285351676</v>
      </c>
      <c r="BF1030">
        <v>3.102353607973781</v>
      </c>
      <c r="BG1030">
        <v>39.128516929543053</v>
      </c>
      <c r="BH1030">
        <v>1.5703777478348884</v>
      </c>
      <c r="BI1030">
        <v>6.6400159450937846</v>
      </c>
      <c r="BJ1030">
        <v>1.2591058537566273</v>
      </c>
      <c r="BK1030">
        <v>4.734762829210343</v>
      </c>
      <c r="BL1030">
        <v>0.64614726212681872</v>
      </c>
      <c r="BM1030">
        <v>3.8493178840187334</v>
      </c>
      <c r="BN1030">
        <v>0.45621495533600848</v>
      </c>
      <c r="BO1030">
        <v>2.9826195700468037</v>
      </c>
      <c r="BP1030">
        <v>0.41048335863592111</v>
      </c>
      <c r="BQ1030">
        <v>8.4887555375146455</v>
      </c>
      <c r="BR1030">
        <v>0.55294677106725054</v>
      </c>
      <c r="BS1030">
        <v>7.0984459846012404</v>
      </c>
      <c r="BT1030">
        <v>0.83736278184615021</v>
      </c>
      <c r="BU1030">
        <v>13.583620049148221</v>
      </c>
      <c r="BV1030">
        <v>0.59542694232775484</v>
      </c>
      <c r="BW1030">
        <v>11.8475286062117</v>
      </c>
      <c r="BX1030">
        <v>1.1406645006087155</v>
      </c>
      <c r="BY1030">
        <v>3.4930364845203519</v>
      </c>
      <c r="BZ1030">
        <v>2.3532524341278638</v>
      </c>
      <c r="CA1030">
        <v>0.17318230012517985</v>
      </c>
      <c r="CB1030">
        <v>0.96660175026731898</v>
      </c>
      <c r="CC1030">
        <v>35.983256931773319</v>
      </c>
      <c r="CD1030">
        <v>24.78037292410179</v>
      </c>
      <c r="CE1030">
        <v>2.3677006265330962</v>
      </c>
      <c r="CF1030">
        <v>8.8351833811384957</v>
      </c>
      <c r="CG1030">
        <v>129.48389229158931</v>
      </c>
      <c r="CH1030">
        <v>25.592419213210899</v>
      </c>
      <c r="CI1030">
        <v>103.27689521853279</v>
      </c>
      <c r="CJ1030">
        <v>0.61457785984600688</v>
      </c>
    </row>
    <row r="1031" spans="1:88" x14ac:dyDescent="0.2">
      <c r="A1031" t="s">
        <v>161</v>
      </c>
      <c r="B1031">
        <v>2008</v>
      </c>
      <c r="C1031" t="s">
        <v>41</v>
      </c>
      <c r="D1031" t="s">
        <v>602</v>
      </c>
      <c r="E1031">
        <v>203.87792030671454</v>
      </c>
      <c r="F1031">
        <v>30.174155184966807</v>
      </c>
      <c r="G1031">
        <v>131.76343509061866</v>
      </c>
      <c r="H1031">
        <v>41.940330031129093</v>
      </c>
      <c r="I1031">
        <v>7.4681738043197443</v>
      </c>
      <c r="J1031">
        <v>171.79383585794864</v>
      </c>
      <c r="K1031">
        <v>179.26200966226844</v>
      </c>
      <c r="L1031">
        <v>383.1399299689831</v>
      </c>
      <c r="M1031">
        <v>170.10266733671648</v>
      </c>
      <c r="N1031">
        <v>29.39744058908693</v>
      </c>
      <c r="O1031">
        <v>130.46067744806686</v>
      </c>
      <c r="P1031">
        <v>10.244549299562642</v>
      </c>
      <c r="Q1031">
        <v>6.3743347814811724</v>
      </c>
      <c r="R1031">
        <v>146.63175387267722</v>
      </c>
      <c r="S1031">
        <v>153.00608865415848</v>
      </c>
      <c r="T1031">
        <v>323.10875599087501</v>
      </c>
      <c r="U1031">
        <v>607.70684890398843</v>
      </c>
      <c r="V1031">
        <v>7.279736634412437</v>
      </c>
      <c r="W1031">
        <v>4.7486067387626507</v>
      </c>
      <c r="X1031">
        <v>595.67850553081371</v>
      </c>
      <c r="Y1031">
        <v>45.943011325421701</v>
      </c>
      <c r="Z1031">
        <v>1.9957086577838359</v>
      </c>
      <c r="AA1031">
        <v>3.973296892895152</v>
      </c>
      <c r="AB1031">
        <v>39.974005774742899</v>
      </c>
      <c r="AC1031">
        <v>4283.8448020611759</v>
      </c>
      <c r="AD1031">
        <v>0</v>
      </c>
      <c r="AE1031">
        <v>0</v>
      </c>
      <c r="AF1031">
        <v>4283.8448020611759</v>
      </c>
      <c r="AG1031">
        <v>494.04925789887648</v>
      </c>
      <c r="AH1031">
        <v>0</v>
      </c>
      <c r="AI1031">
        <v>0</v>
      </c>
      <c r="AJ1031">
        <v>494.04925789887648</v>
      </c>
      <c r="AK1031">
        <v>114.18501455263144</v>
      </c>
      <c r="AL1031">
        <v>0</v>
      </c>
      <c r="AM1031">
        <v>0</v>
      </c>
      <c r="AN1031">
        <v>114.18501455263144</v>
      </c>
      <c r="AO1031">
        <v>4892.079074512696</v>
      </c>
      <c r="AP1031">
        <v>0</v>
      </c>
      <c r="AQ1031">
        <v>0</v>
      </c>
      <c r="AR1031">
        <v>4892.079074512696</v>
      </c>
      <c r="AS1031">
        <v>685.81554248006171</v>
      </c>
      <c r="AT1031">
        <v>67.760493465114479</v>
      </c>
      <c r="AU1031">
        <v>594.8728077321515</v>
      </c>
      <c r="AV1031">
        <v>23.18224128279488</v>
      </c>
      <c r="AW1031">
        <v>160.63715298196965</v>
      </c>
      <c r="AX1031">
        <v>0.86140894551223246</v>
      </c>
      <c r="AY1031">
        <v>8.5720435702983249</v>
      </c>
      <c r="AZ1031">
        <v>151.20370046615946</v>
      </c>
      <c r="BA1031">
        <v>360.47375000515331</v>
      </c>
      <c r="BB1031">
        <v>11.24340488815292</v>
      </c>
      <c r="BC1031">
        <v>98.180571426695195</v>
      </c>
      <c r="BD1031">
        <v>251.04977369030502</v>
      </c>
      <c r="BE1031">
        <v>1021.5942897005234</v>
      </c>
      <c r="BF1031">
        <v>43.652535557719347</v>
      </c>
      <c r="BG1031">
        <v>923.25539119429368</v>
      </c>
      <c r="BH1031">
        <v>54.686362948515374</v>
      </c>
      <c r="BI1031">
        <v>189.73013904851427</v>
      </c>
      <c r="BJ1031">
        <v>17.641354351926786</v>
      </c>
      <c r="BK1031">
        <v>156.55272717927511</v>
      </c>
      <c r="BL1031">
        <v>15.536057517312358</v>
      </c>
      <c r="BM1031">
        <v>70.218176158508044</v>
      </c>
      <c r="BN1031">
        <v>6.8920126412683835</v>
      </c>
      <c r="BO1031">
        <v>54.5997493588795</v>
      </c>
      <c r="BP1031">
        <v>8.7264141583600185</v>
      </c>
      <c r="BQ1031">
        <v>131.7391699443703</v>
      </c>
      <c r="BR1031">
        <v>8.1804670912943571</v>
      </c>
      <c r="BS1031">
        <v>101.57400771167472</v>
      </c>
      <c r="BT1031">
        <v>21.984695141401254</v>
      </c>
      <c r="BU1031">
        <v>190.59206236037414</v>
      </c>
      <c r="BV1031">
        <v>8.7344446114021537</v>
      </c>
      <c r="BW1031">
        <v>153.40461360363111</v>
      </c>
      <c r="BX1031">
        <v>28.45300414534125</v>
      </c>
      <c r="BY1031">
        <v>50.858781384758814</v>
      </c>
      <c r="BZ1031">
        <v>30.430013915027445</v>
      </c>
      <c r="CA1031">
        <v>3.3294145595242539</v>
      </c>
      <c r="CB1031">
        <v>17.099352910207209</v>
      </c>
      <c r="CC1031">
        <v>525.17219743414705</v>
      </c>
      <c r="CD1031">
        <v>320.74584216455548</v>
      </c>
      <c r="CE1031">
        <v>47.524410458580618</v>
      </c>
      <c r="CF1031">
        <v>156.90194481101207</v>
      </c>
      <c r="CG1031">
        <v>2159.0935251785295</v>
      </c>
      <c r="CH1031">
        <v>351.47009933801172</v>
      </c>
      <c r="CI1031">
        <v>1796.6849320211095</v>
      </c>
      <c r="CJ1031">
        <v>10.938493819405787</v>
      </c>
    </row>
    <row r="1032" spans="1:88" x14ac:dyDescent="0.2">
      <c r="A1032" t="s">
        <v>161</v>
      </c>
      <c r="B1032">
        <v>2008</v>
      </c>
      <c r="C1032" t="s">
        <v>99</v>
      </c>
      <c r="D1032" t="s">
        <v>603</v>
      </c>
      <c r="E1032">
        <v>403.85228709283672</v>
      </c>
      <c r="F1032">
        <v>24.004109669199224</v>
      </c>
      <c r="G1032">
        <v>345.8099987380869</v>
      </c>
      <c r="H1032">
        <v>34.03817868555042</v>
      </c>
      <c r="I1032">
        <v>0</v>
      </c>
      <c r="J1032">
        <v>0</v>
      </c>
      <c r="K1032">
        <v>0</v>
      </c>
      <c r="L1032">
        <v>403.85228709283672</v>
      </c>
      <c r="M1032">
        <v>369.95730045932834</v>
      </c>
      <c r="N1032">
        <v>23.34027996254299</v>
      </c>
      <c r="O1032">
        <v>341.35611952149975</v>
      </c>
      <c r="P1032">
        <v>5.2609009752866163</v>
      </c>
      <c r="Q1032">
        <v>0</v>
      </c>
      <c r="R1032">
        <v>0</v>
      </c>
      <c r="S1032">
        <v>0</v>
      </c>
      <c r="T1032">
        <v>369.95730045932834</v>
      </c>
      <c r="U1032">
        <v>600.30286515818796</v>
      </c>
      <c r="V1032">
        <v>6.7545450570393442</v>
      </c>
      <c r="W1032">
        <v>7.0959958498412004</v>
      </c>
      <c r="X1032">
        <v>586.45232425130746</v>
      </c>
      <c r="Y1032">
        <v>55.34872421355881</v>
      </c>
      <c r="Z1032">
        <v>1.6609600007726186</v>
      </c>
      <c r="AA1032">
        <v>14.350601746116</v>
      </c>
      <c r="AB1032">
        <v>39.3371624666702</v>
      </c>
      <c r="AC1032">
        <v>2155.8363432650722</v>
      </c>
      <c r="AD1032">
        <v>0</v>
      </c>
      <c r="AE1032">
        <v>0</v>
      </c>
      <c r="AF1032">
        <v>2155.8363432650722</v>
      </c>
      <c r="AG1032">
        <v>174.70692713284129</v>
      </c>
      <c r="AH1032">
        <v>0</v>
      </c>
      <c r="AI1032">
        <v>0</v>
      </c>
      <c r="AJ1032">
        <v>174.70692713284129</v>
      </c>
      <c r="AK1032">
        <v>63.220572106386051</v>
      </c>
      <c r="AL1032">
        <v>0</v>
      </c>
      <c r="AM1032">
        <v>0</v>
      </c>
      <c r="AN1032">
        <v>63.220572106386051</v>
      </c>
      <c r="AO1032">
        <v>2393.7638425043019</v>
      </c>
      <c r="AP1032">
        <v>0</v>
      </c>
      <c r="AQ1032">
        <v>0</v>
      </c>
      <c r="AR1032">
        <v>2393.7638425043019</v>
      </c>
      <c r="AS1032">
        <v>1268.2468841708419</v>
      </c>
      <c r="AT1032">
        <v>69.264488121468844</v>
      </c>
      <c r="AU1032">
        <v>1190.9742931578767</v>
      </c>
      <c r="AV1032">
        <v>8.0081028914944099</v>
      </c>
      <c r="AW1032">
        <v>158.49416861728565</v>
      </c>
      <c r="AX1032">
        <v>0.7079687036845761</v>
      </c>
      <c r="AY1032">
        <v>4.2606233382414942</v>
      </c>
      <c r="AZ1032">
        <v>153.52557657535962</v>
      </c>
      <c r="BA1032">
        <v>361.33157290880268</v>
      </c>
      <c r="BB1032">
        <v>10.229226430086504</v>
      </c>
      <c r="BC1032">
        <v>139.17445554993566</v>
      </c>
      <c r="BD1032">
        <v>211.92789092878041</v>
      </c>
      <c r="BE1032">
        <v>1665.8068951566288</v>
      </c>
      <c r="BF1032">
        <v>32.896291837397349</v>
      </c>
      <c r="BG1032">
        <v>1587.5904082282752</v>
      </c>
      <c r="BH1032">
        <v>45.320195090965136</v>
      </c>
      <c r="BI1032">
        <v>181.15820590212329</v>
      </c>
      <c r="BJ1032">
        <v>12.827143999667957</v>
      </c>
      <c r="BK1032">
        <v>162.16787298635367</v>
      </c>
      <c r="BL1032">
        <v>6.1631889161019373</v>
      </c>
      <c r="BM1032">
        <v>62.007435617316432</v>
      </c>
      <c r="BN1032">
        <v>5.8471313274873333</v>
      </c>
      <c r="BO1032">
        <v>49.738983336799024</v>
      </c>
      <c r="BP1032">
        <v>6.4213209530300501</v>
      </c>
      <c r="BQ1032">
        <v>102.08233945201192</v>
      </c>
      <c r="BR1032">
        <v>6.8204460212672711</v>
      </c>
      <c r="BS1032">
        <v>76.37742720316561</v>
      </c>
      <c r="BT1032">
        <v>18.884466227579058</v>
      </c>
      <c r="BU1032">
        <v>137.40468101157768</v>
      </c>
      <c r="BV1032">
        <v>7.2425462524751056</v>
      </c>
      <c r="BW1032">
        <v>106.01208039780884</v>
      </c>
      <c r="BX1032">
        <v>24.15005436129368</v>
      </c>
      <c r="BY1032">
        <v>37.1530357298872</v>
      </c>
      <c r="BZ1032">
        <v>24.643835993967141</v>
      </c>
      <c r="CA1032">
        <v>3.3142409617214601</v>
      </c>
      <c r="CB1032">
        <v>9.1949587741986871</v>
      </c>
      <c r="CC1032">
        <v>391.06817037798578</v>
      </c>
      <c r="CD1032">
        <v>259.41490192800114</v>
      </c>
      <c r="CE1032">
        <v>47.777554341804461</v>
      </c>
      <c r="CF1032">
        <v>83.87571410818127</v>
      </c>
      <c r="CG1032">
        <v>5037.5217387493576</v>
      </c>
      <c r="CH1032">
        <v>272.28085398072176</v>
      </c>
      <c r="CI1032">
        <v>4759.7007903815775</v>
      </c>
      <c r="CJ1032">
        <v>5.5400943870569703</v>
      </c>
    </row>
    <row r="1033" spans="1:88" x14ac:dyDescent="0.2">
      <c r="A1033" t="s">
        <v>161</v>
      </c>
      <c r="B1033">
        <v>2008</v>
      </c>
      <c r="C1033" t="s">
        <v>3779</v>
      </c>
      <c r="D1033" t="s">
        <v>3785</v>
      </c>
      <c r="E1033">
        <v>984.78947984912054</v>
      </c>
      <c r="F1033">
        <v>359.72347388615322</v>
      </c>
      <c r="G1033">
        <v>464.93940824403268</v>
      </c>
      <c r="H1033">
        <v>160.12659771893473</v>
      </c>
      <c r="I1033">
        <v>0</v>
      </c>
      <c r="J1033">
        <v>0</v>
      </c>
      <c r="K1033">
        <v>0</v>
      </c>
      <c r="L1033">
        <v>984.78947984912054</v>
      </c>
      <c r="M1033">
        <v>855.62389375916621</v>
      </c>
      <c r="N1033">
        <v>349.48982201337031</v>
      </c>
      <c r="O1033">
        <v>459.66635151599996</v>
      </c>
      <c r="P1033">
        <v>46.467720229794196</v>
      </c>
      <c r="Q1033">
        <v>0</v>
      </c>
      <c r="R1033">
        <v>0</v>
      </c>
      <c r="S1033">
        <v>0</v>
      </c>
      <c r="T1033">
        <v>855.62389375916621</v>
      </c>
      <c r="U1033">
        <v>2589.7227921467138</v>
      </c>
      <c r="V1033">
        <v>91.334524625950351</v>
      </c>
      <c r="W1033">
        <v>40.073868511182923</v>
      </c>
      <c r="X1033">
        <v>2458.3143990095855</v>
      </c>
      <c r="Y1033">
        <v>166.03692942665006</v>
      </c>
      <c r="Z1033">
        <v>26.678821332665137</v>
      </c>
      <c r="AA1033">
        <v>14.332919514269188</v>
      </c>
      <c r="AB1033">
        <v>125.02518857971633</v>
      </c>
      <c r="AC1033">
        <v>12567.530745852362</v>
      </c>
      <c r="AD1033">
        <v>0</v>
      </c>
      <c r="AE1033">
        <v>0</v>
      </c>
      <c r="AF1033">
        <v>12567.530745852362</v>
      </c>
      <c r="AG1033">
        <v>1725.4947281043253</v>
      </c>
      <c r="AH1033">
        <v>0</v>
      </c>
      <c r="AI1033">
        <v>0</v>
      </c>
      <c r="AJ1033">
        <v>1725.4947281043253</v>
      </c>
      <c r="AK1033">
        <v>653.0116366505747</v>
      </c>
      <c r="AL1033">
        <v>0</v>
      </c>
      <c r="AM1033">
        <v>0</v>
      </c>
      <c r="AN1033">
        <v>653.0116366505747</v>
      </c>
      <c r="AO1033">
        <v>14946.037110607253</v>
      </c>
      <c r="AP1033">
        <v>0</v>
      </c>
      <c r="AQ1033">
        <v>0</v>
      </c>
      <c r="AR1033">
        <v>14946.037110607253</v>
      </c>
      <c r="AS1033">
        <v>15604.131174699034</v>
      </c>
      <c r="AT1033">
        <v>835.20683971194228</v>
      </c>
      <c r="AU1033">
        <v>14694.197490954561</v>
      </c>
      <c r="AV1033">
        <v>74.726844032566063</v>
      </c>
      <c r="AW1033">
        <v>442.36472080709376</v>
      </c>
      <c r="AX1033">
        <v>10.80031447773713</v>
      </c>
      <c r="AY1033">
        <v>22.989187970269388</v>
      </c>
      <c r="AZ1033">
        <v>408.57521835908824</v>
      </c>
      <c r="BA1033">
        <v>1932.0760223860023</v>
      </c>
      <c r="BB1033">
        <v>146.23805979139198</v>
      </c>
      <c r="BC1033">
        <v>776.03958970425788</v>
      </c>
      <c r="BD1033">
        <v>1009.7983728903575</v>
      </c>
      <c r="BE1033">
        <v>3152.8985127057795</v>
      </c>
      <c r="BF1033">
        <v>482.5847077138414</v>
      </c>
      <c r="BG1033">
        <v>2523.0562909666769</v>
      </c>
      <c r="BH1033">
        <v>147.25751402525881</v>
      </c>
      <c r="BI1033">
        <v>481.57849465248586</v>
      </c>
      <c r="BJ1033">
        <v>199.45959453573246</v>
      </c>
      <c r="BK1033">
        <v>223.61623819084721</v>
      </c>
      <c r="BL1033">
        <v>58.502661925906793</v>
      </c>
      <c r="BM1033">
        <v>310.55830973841199</v>
      </c>
      <c r="BN1033">
        <v>80.662913095870124</v>
      </c>
      <c r="BO1033">
        <v>128.76320457478661</v>
      </c>
      <c r="BP1033">
        <v>101.13219206775472</v>
      </c>
      <c r="BQ1033">
        <v>485.99250151220633</v>
      </c>
      <c r="BR1033">
        <v>95.200957158880698</v>
      </c>
      <c r="BS1033">
        <v>244.00913444073765</v>
      </c>
      <c r="BT1033">
        <v>146.78240991258744</v>
      </c>
      <c r="BU1033">
        <v>657.62913667552652</v>
      </c>
      <c r="BV1033">
        <v>100.8965576551725</v>
      </c>
      <c r="BW1033">
        <v>375.34279932435345</v>
      </c>
      <c r="BX1033">
        <v>181.38977969600009</v>
      </c>
      <c r="BY1033">
        <v>467.37258140194393</v>
      </c>
      <c r="BZ1033">
        <v>395.36175299829551</v>
      </c>
      <c r="CA1033">
        <v>10.992264556034295</v>
      </c>
      <c r="CB1033">
        <v>61.018563847615702</v>
      </c>
      <c r="CC1033">
        <v>4876.633104051617</v>
      </c>
      <c r="CD1033">
        <v>4159.1815501002311</v>
      </c>
      <c r="CE1033">
        <v>153.0933773307404</v>
      </c>
      <c r="CF1033">
        <v>564.35817662066097</v>
      </c>
      <c r="CG1033">
        <v>10446.317238421787</v>
      </c>
      <c r="CH1033">
        <v>4019.0721107720256</v>
      </c>
      <c r="CI1033">
        <v>6367.0030993374712</v>
      </c>
      <c r="CJ1033">
        <v>60.242028312320564</v>
      </c>
    </row>
    <row r="1034" spans="1:88" x14ac:dyDescent="0.2">
      <c r="A1034" t="s">
        <v>161</v>
      </c>
      <c r="B1034">
        <v>2008</v>
      </c>
      <c r="C1034" t="s">
        <v>42</v>
      </c>
      <c r="D1034" t="s">
        <v>604</v>
      </c>
      <c r="E1034">
        <v>997.40747393461447</v>
      </c>
      <c r="F1034">
        <v>330.40206728938335</v>
      </c>
      <c r="G1034">
        <v>433.86395043843015</v>
      </c>
      <c r="H1034">
        <v>233.14145620679986</v>
      </c>
      <c r="I1034">
        <v>0</v>
      </c>
      <c r="J1034">
        <v>0</v>
      </c>
      <c r="K1034">
        <v>0</v>
      </c>
      <c r="L1034">
        <v>997.40747393461447</v>
      </c>
      <c r="M1034">
        <v>789.67668765776716</v>
      </c>
      <c r="N1034">
        <v>317.69748444285057</v>
      </c>
      <c r="O1034">
        <v>429.90408489605818</v>
      </c>
      <c r="P1034">
        <v>42.075118318858216</v>
      </c>
      <c r="Q1034">
        <v>0</v>
      </c>
      <c r="R1034">
        <v>0</v>
      </c>
      <c r="S1034">
        <v>0</v>
      </c>
      <c r="T1034">
        <v>789.67668765776716</v>
      </c>
      <c r="U1034">
        <v>4257.6233031574075</v>
      </c>
      <c r="V1034">
        <v>154.23253419988805</v>
      </c>
      <c r="W1034">
        <v>24.022518444738754</v>
      </c>
      <c r="X1034">
        <v>4079.368250512789</v>
      </c>
      <c r="Y1034">
        <v>277.32490612322817</v>
      </c>
      <c r="Z1034">
        <v>29.693857354146012</v>
      </c>
      <c r="AA1034">
        <v>11.27282745387218</v>
      </c>
      <c r="AB1034">
        <v>236.35822131521095</v>
      </c>
      <c r="AC1034">
        <v>16984.649582732538</v>
      </c>
      <c r="AD1034">
        <v>0</v>
      </c>
      <c r="AE1034">
        <v>0</v>
      </c>
      <c r="AF1034">
        <v>16984.649582732538</v>
      </c>
      <c r="AG1034">
        <v>1169.521772525359</v>
      </c>
      <c r="AH1034">
        <v>0</v>
      </c>
      <c r="AI1034">
        <v>0</v>
      </c>
      <c r="AJ1034">
        <v>1169.521772525359</v>
      </c>
      <c r="AK1034">
        <v>501.01857251484898</v>
      </c>
      <c r="AL1034">
        <v>0</v>
      </c>
      <c r="AM1034">
        <v>0</v>
      </c>
      <c r="AN1034">
        <v>501.01857251484898</v>
      </c>
      <c r="AO1034">
        <v>18655.189927772783</v>
      </c>
      <c r="AP1034">
        <v>0</v>
      </c>
      <c r="AQ1034">
        <v>0</v>
      </c>
      <c r="AR1034">
        <v>18655.189927772783</v>
      </c>
      <c r="AS1034">
        <v>4845.818367792298</v>
      </c>
      <c r="AT1034">
        <v>1750.9007410655342</v>
      </c>
      <c r="AU1034">
        <v>3022.5306637219815</v>
      </c>
      <c r="AV1034">
        <v>72.386963004787106</v>
      </c>
      <c r="AW1034">
        <v>919.58600754379177</v>
      </c>
      <c r="AX1034">
        <v>11.814516436872765</v>
      </c>
      <c r="AY1034">
        <v>31.288383255135514</v>
      </c>
      <c r="AZ1034">
        <v>876.48310785178523</v>
      </c>
      <c r="BA1034">
        <v>2004.4644959464317</v>
      </c>
      <c r="BB1034">
        <v>223.33756065190877</v>
      </c>
      <c r="BC1034">
        <v>408.09666090021847</v>
      </c>
      <c r="BD1034">
        <v>1373.0302743943064</v>
      </c>
      <c r="BE1034">
        <v>3589.5353307656119</v>
      </c>
      <c r="BF1034">
        <v>515.74436259002744</v>
      </c>
      <c r="BG1034">
        <v>2797.1681209000899</v>
      </c>
      <c r="BH1034">
        <v>276.62284727549621</v>
      </c>
      <c r="BI1034">
        <v>528.61227587643032</v>
      </c>
      <c r="BJ1034">
        <v>206.54463828268857</v>
      </c>
      <c r="BK1034">
        <v>273.2984368791922</v>
      </c>
      <c r="BL1034">
        <v>48.769200714550379</v>
      </c>
      <c r="BM1034">
        <v>317.31617029986103</v>
      </c>
      <c r="BN1034">
        <v>120.44709134060037</v>
      </c>
      <c r="BO1034">
        <v>152.39145642614872</v>
      </c>
      <c r="BP1034">
        <v>44.477622533113014</v>
      </c>
      <c r="BQ1034">
        <v>581.22768568586707</v>
      </c>
      <c r="BR1034">
        <v>137.16742535549577</v>
      </c>
      <c r="BS1034">
        <v>323.11855610644312</v>
      </c>
      <c r="BT1034">
        <v>120.94170422392818</v>
      </c>
      <c r="BU1034">
        <v>822.2827831971058</v>
      </c>
      <c r="BV1034">
        <v>143.45190208118669</v>
      </c>
      <c r="BW1034">
        <v>518.4572382815536</v>
      </c>
      <c r="BX1034">
        <v>160.37364283436548</v>
      </c>
      <c r="BY1034">
        <v>590.55932567972889</v>
      </c>
      <c r="BZ1034">
        <v>474.78363010487141</v>
      </c>
      <c r="CA1034">
        <v>18.490821624427298</v>
      </c>
      <c r="CB1034">
        <v>97.284873950431773</v>
      </c>
      <c r="CC1034">
        <v>6164.2839197534167</v>
      </c>
      <c r="CD1034">
        <v>4994.8743556636537</v>
      </c>
      <c r="CE1034">
        <v>271.2608867097714</v>
      </c>
      <c r="CF1034">
        <v>898.14867738001681</v>
      </c>
      <c r="CG1034">
        <v>9559.5840261641242</v>
      </c>
      <c r="CH1034">
        <v>3551.6177850666436</v>
      </c>
      <c r="CI1034">
        <v>5955.3535248390817</v>
      </c>
      <c r="CJ1034">
        <v>52.612716258413165</v>
      </c>
    </row>
    <row r="1035" spans="1:88" x14ac:dyDescent="0.2">
      <c r="A1035" t="s">
        <v>161</v>
      </c>
      <c r="B1035">
        <v>2008</v>
      </c>
      <c r="C1035" t="s">
        <v>43</v>
      </c>
      <c r="D1035" t="s">
        <v>605</v>
      </c>
      <c r="E1035">
        <v>936.4837195826758</v>
      </c>
      <c r="F1035">
        <v>292.16506123970242</v>
      </c>
      <c r="G1035">
        <v>306.99541956558772</v>
      </c>
      <c r="H1035">
        <v>337.32323877738611</v>
      </c>
      <c r="I1035">
        <v>27.75356230522004</v>
      </c>
      <c r="J1035">
        <v>4.7060894453278221</v>
      </c>
      <c r="K1035">
        <v>32.459651750547827</v>
      </c>
      <c r="L1035">
        <v>968.94337133322358</v>
      </c>
      <c r="M1035">
        <v>624.90864365466382</v>
      </c>
      <c r="N1035">
        <v>279.75740934121114</v>
      </c>
      <c r="O1035">
        <v>304.03119366302036</v>
      </c>
      <c r="P1035">
        <v>41.120040650432074</v>
      </c>
      <c r="Q1035">
        <v>20.17720761666931</v>
      </c>
      <c r="R1035">
        <v>3.4213893970337552</v>
      </c>
      <c r="S1035">
        <v>23.598597013703078</v>
      </c>
      <c r="T1035">
        <v>648.50724066836688</v>
      </c>
      <c r="U1035">
        <v>3892.9957093546914</v>
      </c>
      <c r="V1035">
        <v>160.05907383683814</v>
      </c>
      <c r="W1035">
        <v>16.171105126036149</v>
      </c>
      <c r="X1035">
        <v>3716.7655303918182</v>
      </c>
      <c r="Y1035">
        <v>657.01769065081692</v>
      </c>
      <c r="Z1035">
        <v>28.208641116007531</v>
      </c>
      <c r="AA1035">
        <v>8.5904304510610174</v>
      </c>
      <c r="AB1035">
        <v>620.21861908374956</v>
      </c>
      <c r="AC1035">
        <v>16678.118111611973</v>
      </c>
      <c r="AD1035">
        <v>0</v>
      </c>
      <c r="AE1035">
        <v>0</v>
      </c>
      <c r="AF1035">
        <v>16678.118111611973</v>
      </c>
      <c r="AG1035">
        <v>1266.0328836029194</v>
      </c>
      <c r="AH1035">
        <v>0</v>
      </c>
      <c r="AI1035">
        <v>0</v>
      </c>
      <c r="AJ1035">
        <v>1266.0328836029194</v>
      </c>
      <c r="AK1035">
        <v>521.75611342777984</v>
      </c>
      <c r="AL1035">
        <v>0</v>
      </c>
      <c r="AM1035">
        <v>0</v>
      </c>
      <c r="AN1035">
        <v>521.75611342777984</v>
      </c>
      <c r="AO1035">
        <v>18465.907108642681</v>
      </c>
      <c r="AP1035">
        <v>0</v>
      </c>
      <c r="AQ1035">
        <v>0</v>
      </c>
      <c r="AR1035">
        <v>18465.907108642681</v>
      </c>
      <c r="AS1035">
        <v>4018.7826357619701</v>
      </c>
      <c r="AT1035">
        <v>1878.9263112863443</v>
      </c>
      <c r="AU1035">
        <v>2068.5053293664391</v>
      </c>
      <c r="AV1035">
        <v>71.350995109181724</v>
      </c>
      <c r="AW1035">
        <v>895.74054057057663</v>
      </c>
      <c r="AX1035">
        <v>11.057313002578466</v>
      </c>
      <c r="AY1035">
        <v>31.150153354113456</v>
      </c>
      <c r="AZ1035">
        <v>853.53307421388581</v>
      </c>
      <c r="BA1035">
        <v>1717.8103522751435</v>
      </c>
      <c r="BB1035">
        <v>227.87651063803477</v>
      </c>
      <c r="BC1035">
        <v>331.56783997210209</v>
      </c>
      <c r="BD1035">
        <v>1158.3660016650122</v>
      </c>
      <c r="BE1035">
        <v>2895.5781980388169</v>
      </c>
      <c r="BF1035">
        <v>476.58924068237241</v>
      </c>
      <c r="BG1035">
        <v>2143.657191663312</v>
      </c>
      <c r="BH1035">
        <v>275.33176569313491</v>
      </c>
      <c r="BI1035">
        <v>644.2261723625378</v>
      </c>
      <c r="BJ1035">
        <v>196.13836549198359</v>
      </c>
      <c r="BK1035">
        <v>398.42403200894756</v>
      </c>
      <c r="BL1035">
        <v>49.663774861607784</v>
      </c>
      <c r="BM1035">
        <v>303.23255666893721</v>
      </c>
      <c r="BN1035">
        <v>122.51402129626638</v>
      </c>
      <c r="BO1035">
        <v>143.73299493928391</v>
      </c>
      <c r="BP1035">
        <v>36.985540433387378</v>
      </c>
      <c r="BQ1035">
        <v>523.93951662009295</v>
      </c>
      <c r="BR1035">
        <v>138.27361150904449</v>
      </c>
      <c r="BS1035">
        <v>277.59128603840372</v>
      </c>
      <c r="BT1035">
        <v>108.0746190726441</v>
      </c>
      <c r="BU1035">
        <v>710.49013836664778</v>
      </c>
      <c r="BV1035">
        <v>144.10057620056426</v>
      </c>
      <c r="BW1035">
        <v>426.02672169853713</v>
      </c>
      <c r="BX1035">
        <v>140.36284046754525</v>
      </c>
      <c r="BY1035">
        <v>558.59587978196612</v>
      </c>
      <c r="BZ1035">
        <v>456.31387934938692</v>
      </c>
      <c r="CA1035">
        <v>8.5679790102417943</v>
      </c>
      <c r="CB1035">
        <v>93.7140214223393</v>
      </c>
      <c r="CC1035">
        <v>5794.8405840770811</v>
      </c>
      <c r="CD1035">
        <v>4800.9908858089484</v>
      </c>
      <c r="CE1035">
        <v>125.65344029637924</v>
      </c>
      <c r="CF1035">
        <v>868.19625797178537</v>
      </c>
      <c r="CG1035">
        <v>7251.7116159462703</v>
      </c>
      <c r="CH1035">
        <v>3026.4752852660617</v>
      </c>
      <c r="CI1035">
        <v>4179.4376900595853</v>
      </c>
      <c r="CJ1035">
        <v>45.7986406206265</v>
      </c>
    </row>
    <row r="1036" spans="1:88" x14ac:dyDescent="0.2">
      <c r="A1036" t="s">
        <v>161</v>
      </c>
      <c r="B1036">
        <v>2008</v>
      </c>
      <c r="C1036" t="s">
        <v>44</v>
      </c>
      <c r="D1036" t="s">
        <v>606</v>
      </c>
      <c r="E1036">
        <v>779.96500913714647</v>
      </c>
      <c r="F1036">
        <v>200.8592616836047</v>
      </c>
      <c r="G1036">
        <v>428.26604896211802</v>
      </c>
      <c r="H1036">
        <v>150.83969849142477</v>
      </c>
      <c r="I1036">
        <v>0</v>
      </c>
      <c r="J1036">
        <v>0</v>
      </c>
      <c r="K1036">
        <v>0</v>
      </c>
      <c r="L1036">
        <v>779.96500913714647</v>
      </c>
      <c r="M1036">
        <v>638.19658556108868</v>
      </c>
      <c r="N1036">
        <v>193.82860147514458</v>
      </c>
      <c r="O1036">
        <v>423.18442258049538</v>
      </c>
      <c r="P1036">
        <v>21.183561505450008</v>
      </c>
      <c r="Q1036">
        <v>0</v>
      </c>
      <c r="R1036">
        <v>0</v>
      </c>
      <c r="S1036">
        <v>0</v>
      </c>
      <c r="T1036">
        <v>638.19658556108868</v>
      </c>
      <c r="U1036">
        <v>2934.7922681799464</v>
      </c>
      <c r="V1036">
        <v>65.889697955167321</v>
      </c>
      <c r="W1036">
        <v>85.199964935380748</v>
      </c>
      <c r="X1036">
        <v>2783.7026052893925</v>
      </c>
      <c r="Y1036">
        <v>191.53904322112743</v>
      </c>
      <c r="Z1036">
        <v>18.065160267050533</v>
      </c>
      <c r="AA1036">
        <v>9.9047894571767436</v>
      </c>
      <c r="AB1036">
        <v>163.56909349690108</v>
      </c>
      <c r="AC1036">
        <v>10434.667561202126</v>
      </c>
      <c r="AD1036">
        <v>0</v>
      </c>
      <c r="AE1036">
        <v>0</v>
      </c>
      <c r="AF1036">
        <v>10434.667561202126</v>
      </c>
      <c r="AG1036">
        <v>589.83121556871902</v>
      </c>
      <c r="AH1036">
        <v>0</v>
      </c>
      <c r="AI1036">
        <v>0</v>
      </c>
      <c r="AJ1036">
        <v>589.83121556871902</v>
      </c>
      <c r="AK1036">
        <v>300.79068218435771</v>
      </c>
      <c r="AL1036">
        <v>0</v>
      </c>
      <c r="AM1036">
        <v>0</v>
      </c>
      <c r="AN1036">
        <v>300.79068218435771</v>
      </c>
      <c r="AO1036">
        <v>11325.2894589552</v>
      </c>
      <c r="AP1036">
        <v>0</v>
      </c>
      <c r="AQ1036">
        <v>0</v>
      </c>
      <c r="AR1036">
        <v>11325.2894589552</v>
      </c>
      <c r="AS1036">
        <v>37829.231734100475</v>
      </c>
      <c r="AT1036">
        <v>600.60746815459459</v>
      </c>
      <c r="AU1036">
        <v>37193.298877407819</v>
      </c>
      <c r="AV1036">
        <v>35.325388538064182</v>
      </c>
      <c r="AW1036">
        <v>648.13849100306436</v>
      </c>
      <c r="AX1036">
        <v>7.0201842862083135</v>
      </c>
      <c r="AY1036">
        <v>30.3380205108962</v>
      </c>
      <c r="AZ1036">
        <v>610.78028620596126</v>
      </c>
      <c r="BA1036">
        <v>2487.1879666945269</v>
      </c>
      <c r="BB1036">
        <v>103.24741264138329</v>
      </c>
      <c r="BC1036">
        <v>1617.4650874178706</v>
      </c>
      <c r="BD1036">
        <v>766.47546663527237</v>
      </c>
      <c r="BE1036">
        <v>2464.493627405308</v>
      </c>
      <c r="BF1036">
        <v>304.95609548826303</v>
      </c>
      <c r="BG1036">
        <v>1975.3857278547973</v>
      </c>
      <c r="BH1036">
        <v>184.1518040622521</v>
      </c>
      <c r="BI1036">
        <v>324.23179643441478</v>
      </c>
      <c r="BJ1036">
        <v>127.78076614300483</v>
      </c>
      <c r="BK1036">
        <v>171.97472647353402</v>
      </c>
      <c r="BL1036">
        <v>24.476303817876534</v>
      </c>
      <c r="BM1036">
        <v>216.89968948057177</v>
      </c>
      <c r="BN1036">
        <v>56.655135049001132</v>
      </c>
      <c r="BO1036">
        <v>134.80431995098974</v>
      </c>
      <c r="BP1036">
        <v>25.440234480581601</v>
      </c>
      <c r="BQ1036">
        <v>410.35842784318612</v>
      </c>
      <c r="BR1036">
        <v>66.96492520283519</v>
      </c>
      <c r="BS1036">
        <v>267.02684175784105</v>
      </c>
      <c r="BT1036">
        <v>76.366660882509635</v>
      </c>
      <c r="BU1036">
        <v>589.79521900617499</v>
      </c>
      <c r="BV1036">
        <v>70.827694676927138</v>
      </c>
      <c r="BW1036">
        <v>418.8550955395495</v>
      </c>
      <c r="BX1036">
        <v>100.11242878969824</v>
      </c>
      <c r="BY1036">
        <v>346.2055305570106</v>
      </c>
      <c r="BZ1036">
        <v>287.04114577976054</v>
      </c>
      <c r="CA1036">
        <v>23.129390918791159</v>
      </c>
      <c r="CB1036">
        <v>36.034993858459643</v>
      </c>
      <c r="CC1036">
        <v>3703.0679346444008</v>
      </c>
      <c r="CD1036">
        <v>3019.6225887543787</v>
      </c>
      <c r="CE1036">
        <v>351.51865693179946</v>
      </c>
      <c r="CF1036">
        <v>331.92668895823397</v>
      </c>
      <c r="CG1036">
        <v>8030.2429696246145</v>
      </c>
      <c r="CH1036">
        <v>2119.8564163389228</v>
      </c>
      <c r="CI1036">
        <v>5882.3139254786083</v>
      </c>
      <c r="CJ1036">
        <v>28.072627807082362</v>
      </c>
    </row>
    <row r="1037" spans="1:88" x14ac:dyDescent="0.2">
      <c r="A1037" t="s">
        <v>161</v>
      </c>
      <c r="B1037">
        <v>2008</v>
      </c>
      <c r="C1037" t="s">
        <v>45</v>
      </c>
      <c r="D1037" t="s">
        <v>607</v>
      </c>
      <c r="E1037">
        <v>605.60939547191106</v>
      </c>
      <c r="F1037">
        <v>169.87677776022957</v>
      </c>
      <c r="G1037">
        <v>246.78512011198038</v>
      </c>
      <c r="H1037">
        <v>188.94749759970179</v>
      </c>
      <c r="I1037">
        <v>0</v>
      </c>
      <c r="J1037">
        <v>0</v>
      </c>
      <c r="K1037">
        <v>0</v>
      </c>
      <c r="L1037">
        <v>605.60939547191106</v>
      </c>
      <c r="M1037">
        <v>431.8489207948881</v>
      </c>
      <c r="N1037">
        <v>164.44914162053365</v>
      </c>
      <c r="O1037">
        <v>244.41485854460331</v>
      </c>
      <c r="P1037">
        <v>22.984920629752068</v>
      </c>
      <c r="Q1037">
        <v>0</v>
      </c>
      <c r="R1037">
        <v>0</v>
      </c>
      <c r="S1037">
        <v>0</v>
      </c>
      <c r="T1037">
        <v>431.8489207948881</v>
      </c>
      <c r="U1037">
        <v>3412.5621198701751</v>
      </c>
      <c r="V1037">
        <v>49.032816056114449</v>
      </c>
      <c r="W1037">
        <v>14.863234689456952</v>
      </c>
      <c r="X1037">
        <v>3348.6660691246007</v>
      </c>
      <c r="Y1037">
        <v>267.08016927041939</v>
      </c>
      <c r="Z1037">
        <v>14.100052813064384</v>
      </c>
      <c r="AA1037">
        <v>6.7069822152379199</v>
      </c>
      <c r="AB1037">
        <v>246.27313424211758</v>
      </c>
      <c r="AC1037">
        <v>8022.8347924952695</v>
      </c>
      <c r="AD1037">
        <v>0</v>
      </c>
      <c r="AE1037">
        <v>0</v>
      </c>
      <c r="AF1037">
        <v>8022.8347924952695</v>
      </c>
      <c r="AG1037">
        <v>564.45472583832031</v>
      </c>
      <c r="AH1037">
        <v>0</v>
      </c>
      <c r="AI1037">
        <v>0</v>
      </c>
      <c r="AJ1037">
        <v>564.45472583832031</v>
      </c>
      <c r="AK1037">
        <v>272.14051717044879</v>
      </c>
      <c r="AL1037">
        <v>0</v>
      </c>
      <c r="AM1037">
        <v>0</v>
      </c>
      <c r="AN1037">
        <v>272.14051717044879</v>
      </c>
      <c r="AO1037">
        <v>8859.4300355040432</v>
      </c>
      <c r="AP1037">
        <v>0</v>
      </c>
      <c r="AQ1037">
        <v>0</v>
      </c>
      <c r="AR1037">
        <v>8859.4300355040432</v>
      </c>
      <c r="AS1037">
        <v>2242.9727441371601</v>
      </c>
      <c r="AT1037">
        <v>435.7596612222211</v>
      </c>
      <c r="AU1037">
        <v>1775.0691103364479</v>
      </c>
      <c r="AV1037">
        <v>32.143972578486</v>
      </c>
      <c r="AW1037">
        <v>982.98870735539174</v>
      </c>
      <c r="AX1037">
        <v>5.5655117808925816</v>
      </c>
      <c r="AY1037">
        <v>22.251882064054811</v>
      </c>
      <c r="AZ1037">
        <v>955.17131351044713</v>
      </c>
      <c r="BA1037">
        <v>1445.6602663648346</v>
      </c>
      <c r="BB1037">
        <v>77.466268197735999</v>
      </c>
      <c r="BC1037">
        <v>299.76651846919589</v>
      </c>
      <c r="BD1037">
        <v>1068.4274796979043</v>
      </c>
      <c r="BE1037">
        <v>1942.1038670119403</v>
      </c>
      <c r="BF1037">
        <v>250.15197059401956</v>
      </c>
      <c r="BG1037">
        <v>1416.7606386731909</v>
      </c>
      <c r="BH1037">
        <v>275.19125774473184</v>
      </c>
      <c r="BI1037">
        <v>232.84727126987576</v>
      </c>
      <c r="BJ1037">
        <v>102.47100397011117</v>
      </c>
      <c r="BK1037">
        <v>105.85730678879446</v>
      </c>
      <c r="BL1037">
        <v>24.518960510969745</v>
      </c>
      <c r="BM1037">
        <v>163.46426159061039</v>
      </c>
      <c r="BN1037">
        <v>43.495203629976082</v>
      </c>
      <c r="BO1037">
        <v>89.64740356881461</v>
      </c>
      <c r="BP1037">
        <v>30.321654391819823</v>
      </c>
      <c r="BQ1037">
        <v>337.5739095748832</v>
      </c>
      <c r="BR1037">
        <v>51.696945494169974</v>
      </c>
      <c r="BS1037">
        <v>179.13585166097062</v>
      </c>
      <c r="BT1037">
        <v>106.74111241974339</v>
      </c>
      <c r="BU1037">
        <v>474.88583894377496</v>
      </c>
      <c r="BV1037">
        <v>54.815519754035442</v>
      </c>
      <c r="BW1037">
        <v>282.23231347796582</v>
      </c>
      <c r="BX1037">
        <v>137.8380057117738</v>
      </c>
      <c r="BY1037">
        <v>267.44921870063467</v>
      </c>
      <c r="BZ1037">
        <v>219.27236721962115</v>
      </c>
      <c r="CA1037">
        <v>11.097778994278549</v>
      </c>
      <c r="CB1037">
        <v>37.079072486735519</v>
      </c>
      <c r="CC1037">
        <v>2805.0682607782728</v>
      </c>
      <c r="CD1037">
        <v>2306.7277138250311</v>
      </c>
      <c r="CE1037">
        <v>155.19116908039044</v>
      </c>
      <c r="CF1037">
        <v>343.14937787285373</v>
      </c>
      <c r="CG1037">
        <v>5267.0604961454583</v>
      </c>
      <c r="CH1037">
        <v>1858.4546156641538</v>
      </c>
      <c r="CI1037">
        <v>3385.8228901865068</v>
      </c>
      <c r="CJ1037">
        <v>22.782990294800555</v>
      </c>
    </row>
    <row r="1038" spans="1:88" x14ac:dyDescent="0.2">
      <c r="A1038" t="s">
        <v>161</v>
      </c>
      <c r="B1038">
        <v>2008</v>
      </c>
      <c r="C1038" t="s">
        <v>230</v>
      </c>
      <c r="D1038" t="s">
        <v>3786</v>
      </c>
      <c r="E1038">
        <v>357.99134569749873</v>
      </c>
      <c r="F1038">
        <v>113.91581247823915</v>
      </c>
      <c r="G1038">
        <v>168.81201719211231</v>
      </c>
      <c r="H1038">
        <v>75.263516027147261</v>
      </c>
      <c r="I1038">
        <v>0</v>
      </c>
      <c r="J1038">
        <v>0</v>
      </c>
      <c r="K1038">
        <v>0</v>
      </c>
      <c r="L1038">
        <v>357.99134569749873</v>
      </c>
      <c r="M1038">
        <v>295.02832324568146</v>
      </c>
      <c r="N1038">
        <v>110.78184393267229</v>
      </c>
      <c r="O1038">
        <v>167.31795390235382</v>
      </c>
      <c r="P1038">
        <v>16.928525410655752</v>
      </c>
      <c r="Q1038">
        <v>0</v>
      </c>
      <c r="R1038">
        <v>0</v>
      </c>
      <c r="S1038">
        <v>0</v>
      </c>
      <c r="T1038">
        <v>295.02832324568146</v>
      </c>
      <c r="U1038">
        <v>1223.6217069254963</v>
      </c>
      <c r="V1038">
        <v>24.421408658757546</v>
      </c>
      <c r="W1038">
        <v>10.844942360657178</v>
      </c>
      <c r="X1038">
        <v>1188.3553559060813</v>
      </c>
      <c r="Y1038">
        <v>90.466374894955038</v>
      </c>
      <c r="Z1038">
        <v>8.4678970775099884</v>
      </c>
      <c r="AA1038">
        <v>4.1038245998055674</v>
      </c>
      <c r="AB1038">
        <v>77.894653217639558</v>
      </c>
      <c r="AC1038">
        <v>4587.4293570644122</v>
      </c>
      <c r="AD1038">
        <v>0</v>
      </c>
      <c r="AE1038">
        <v>0</v>
      </c>
      <c r="AF1038">
        <v>4587.4293570644122</v>
      </c>
      <c r="AG1038">
        <v>615.77872860119612</v>
      </c>
      <c r="AH1038">
        <v>0</v>
      </c>
      <c r="AI1038">
        <v>0</v>
      </c>
      <c r="AJ1038">
        <v>615.77872860119612</v>
      </c>
      <c r="AK1038">
        <v>210.48841180461741</v>
      </c>
      <c r="AL1038">
        <v>0</v>
      </c>
      <c r="AM1038">
        <v>0</v>
      </c>
      <c r="AN1038">
        <v>210.48841180461741</v>
      </c>
      <c r="AO1038">
        <v>5413.6964974702323</v>
      </c>
      <c r="AP1038">
        <v>0</v>
      </c>
      <c r="AQ1038">
        <v>0</v>
      </c>
      <c r="AR1038">
        <v>5413.6964974702323</v>
      </c>
      <c r="AS1038">
        <v>1392.3742949637899</v>
      </c>
      <c r="AT1038">
        <v>173.86018263790146</v>
      </c>
      <c r="AU1038">
        <v>1186.1241720157338</v>
      </c>
      <c r="AV1038">
        <v>32.389940310154003</v>
      </c>
      <c r="AW1038">
        <v>302.61395181209036</v>
      </c>
      <c r="AX1038">
        <v>3.5674882002433912</v>
      </c>
      <c r="AY1038">
        <v>20.768663365383048</v>
      </c>
      <c r="AZ1038">
        <v>278.27780024646455</v>
      </c>
      <c r="BA1038">
        <v>760.55532227006029</v>
      </c>
      <c r="BB1038">
        <v>40.695262580239564</v>
      </c>
      <c r="BC1038">
        <v>192.90004647738897</v>
      </c>
      <c r="BD1038">
        <v>526.96001321243159</v>
      </c>
      <c r="BE1038">
        <v>1131.6073694892939</v>
      </c>
      <c r="BF1038">
        <v>160.69803428650789</v>
      </c>
      <c r="BG1038">
        <v>841.12153580768097</v>
      </c>
      <c r="BH1038">
        <v>129.78779939510537</v>
      </c>
      <c r="BI1038">
        <v>148.85643029091332</v>
      </c>
      <c r="BJ1038">
        <v>59.657722728064073</v>
      </c>
      <c r="BK1038">
        <v>63.201575702143344</v>
      </c>
      <c r="BL1038">
        <v>25.997131860705895</v>
      </c>
      <c r="BM1038">
        <v>89.442130671442797</v>
      </c>
      <c r="BN1038">
        <v>23.145011307934976</v>
      </c>
      <c r="BO1038">
        <v>50.351483331860976</v>
      </c>
      <c r="BP1038">
        <v>15.945636031647007</v>
      </c>
      <c r="BQ1038">
        <v>196.46788344328775</v>
      </c>
      <c r="BR1038">
        <v>28.316598683008216</v>
      </c>
      <c r="BS1038">
        <v>127.47593447858618</v>
      </c>
      <c r="BT1038">
        <v>40.675350281693426</v>
      </c>
      <c r="BU1038">
        <v>304.90364762209441</v>
      </c>
      <c r="BV1038">
        <v>30.295000528289638</v>
      </c>
      <c r="BW1038">
        <v>217.24180812359032</v>
      </c>
      <c r="BX1038">
        <v>57.366838970216214</v>
      </c>
      <c r="BY1038">
        <v>159.75534643869381</v>
      </c>
      <c r="BZ1038">
        <v>135.42689838592884</v>
      </c>
      <c r="CA1038">
        <v>4.8119597173405655</v>
      </c>
      <c r="CB1038">
        <v>19.516488335424921</v>
      </c>
      <c r="CC1038">
        <v>1673.7364075952762</v>
      </c>
      <c r="CD1038">
        <v>1424.5362401433651</v>
      </c>
      <c r="CE1038">
        <v>68.29631780338714</v>
      </c>
      <c r="CF1038">
        <v>180.90384964852342</v>
      </c>
      <c r="CG1038">
        <v>3652.4116093328125</v>
      </c>
      <c r="CH1038">
        <v>1313.462288718782</v>
      </c>
      <c r="CI1038">
        <v>2320.814118879021</v>
      </c>
      <c r="CJ1038">
        <v>18.13520173501972</v>
      </c>
    </row>
    <row r="1039" spans="1:88" x14ac:dyDescent="0.2">
      <c r="A1039" t="s">
        <v>161</v>
      </c>
      <c r="B1039">
        <v>2008</v>
      </c>
      <c r="C1039" t="s">
        <v>231</v>
      </c>
      <c r="D1039" t="s">
        <v>608</v>
      </c>
      <c r="E1039">
        <v>29334.310509649415</v>
      </c>
      <c r="F1039">
        <v>9219.2550787528817</v>
      </c>
      <c r="G1039">
        <v>11132.869470324285</v>
      </c>
      <c r="H1039">
        <v>8982.185960572242</v>
      </c>
      <c r="I1039">
        <v>31166.580514638183</v>
      </c>
      <c r="J1039">
        <v>30404.127653817912</v>
      </c>
      <c r="K1039">
        <v>61570.708168456098</v>
      </c>
      <c r="L1039">
        <v>90905.018678105509</v>
      </c>
      <c r="M1039">
        <v>22053.585814185266</v>
      </c>
      <c r="N1039">
        <v>8932.5018892874195</v>
      </c>
      <c r="O1039">
        <v>11022.280799476448</v>
      </c>
      <c r="P1039">
        <v>2098.8031254213965</v>
      </c>
      <c r="Q1039">
        <v>22905.01976824892</v>
      </c>
      <c r="R1039">
        <v>22101.378609637297</v>
      </c>
      <c r="S1039">
        <v>45006.398377886238</v>
      </c>
      <c r="T1039">
        <v>67059.984192071497</v>
      </c>
      <c r="U1039">
        <v>139175.74920932658</v>
      </c>
      <c r="V1039">
        <v>2580.3160035098595</v>
      </c>
      <c r="W1039">
        <v>591.07468972222716</v>
      </c>
      <c r="X1039">
        <v>136004.35851609433</v>
      </c>
      <c r="Y1039">
        <v>10687.905484522627</v>
      </c>
      <c r="Z1039">
        <v>745.7895616702134</v>
      </c>
      <c r="AA1039">
        <v>321.5161194791404</v>
      </c>
      <c r="AB1039">
        <v>9620.599803373294</v>
      </c>
      <c r="AC1039">
        <v>530120.31021861359</v>
      </c>
      <c r="AD1039">
        <v>0</v>
      </c>
      <c r="AE1039">
        <v>0</v>
      </c>
      <c r="AF1039">
        <v>530120.31021861359</v>
      </c>
      <c r="AG1039">
        <v>63738.223513923112</v>
      </c>
      <c r="AH1039">
        <v>0</v>
      </c>
      <c r="AI1039">
        <v>0</v>
      </c>
      <c r="AJ1039">
        <v>63738.223513923112</v>
      </c>
      <c r="AK1039">
        <v>22812.00827121751</v>
      </c>
      <c r="AL1039">
        <v>0</v>
      </c>
      <c r="AM1039">
        <v>0</v>
      </c>
      <c r="AN1039">
        <v>22812.00827121751</v>
      </c>
      <c r="AO1039">
        <v>616670.54200375429</v>
      </c>
      <c r="AP1039">
        <v>0</v>
      </c>
      <c r="AQ1039">
        <v>0</v>
      </c>
      <c r="AR1039">
        <v>616670.54200375429</v>
      </c>
      <c r="AS1039">
        <v>134685.70337341152</v>
      </c>
      <c r="AT1039">
        <v>22676.016871186122</v>
      </c>
      <c r="AU1039">
        <v>109110.27954898188</v>
      </c>
      <c r="AV1039">
        <v>2899.4069532435024</v>
      </c>
      <c r="AW1039">
        <v>36603.111305397244</v>
      </c>
      <c r="AX1039">
        <v>297.36904311441344</v>
      </c>
      <c r="AY1039">
        <v>603.12548622919564</v>
      </c>
      <c r="AZ1039">
        <v>35702.616776053721</v>
      </c>
      <c r="BA1039">
        <v>75763.50672207665</v>
      </c>
      <c r="BB1039">
        <v>4087.4222514588578</v>
      </c>
      <c r="BC1039">
        <v>12159.284184665612</v>
      </c>
      <c r="BD1039">
        <v>59516.800285952231</v>
      </c>
      <c r="BE1039">
        <v>101309.44253399609</v>
      </c>
      <c r="BF1039">
        <v>13785.226879532343</v>
      </c>
      <c r="BG1039">
        <v>76239.885142818297</v>
      </c>
      <c r="BH1039">
        <v>11284.330511645559</v>
      </c>
      <c r="BI1039">
        <v>16851.605420483404</v>
      </c>
      <c r="BJ1039">
        <v>5612.4311598725826</v>
      </c>
      <c r="BK1039">
        <v>8782.2644173986155</v>
      </c>
      <c r="BL1039">
        <v>2456.9098432122082</v>
      </c>
      <c r="BM1039">
        <v>8615.2733708150008</v>
      </c>
      <c r="BN1039">
        <v>2309.5286054482594</v>
      </c>
      <c r="BO1039">
        <v>4306.0564641430046</v>
      </c>
      <c r="BP1039">
        <v>1999.6883012237429</v>
      </c>
      <c r="BQ1039">
        <v>16150.491162822806</v>
      </c>
      <c r="BR1039">
        <v>2754.5742947842928</v>
      </c>
      <c r="BS1039">
        <v>7962.1265327084257</v>
      </c>
      <c r="BT1039">
        <v>5433.7903353300908</v>
      </c>
      <c r="BU1039">
        <v>22514.764206563719</v>
      </c>
      <c r="BV1039">
        <v>2932.179327669654</v>
      </c>
      <c r="BW1039">
        <v>12071.457132522884</v>
      </c>
      <c r="BX1039">
        <v>7511.1277463711767</v>
      </c>
      <c r="BY1039">
        <v>13661.290529339924</v>
      </c>
      <c r="BZ1039">
        <v>11597.113079574348</v>
      </c>
      <c r="CA1039">
        <v>395.88981755397839</v>
      </c>
      <c r="CB1039">
        <v>1668.2876322116488</v>
      </c>
      <c r="CC1039">
        <v>142963.11832301476</v>
      </c>
      <c r="CD1039">
        <v>121955.83464475082</v>
      </c>
      <c r="CE1039">
        <v>5583.7899358609511</v>
      </c>
      <c r="CF1039">
        <v>15423.493742403472</v>
      </c>
      <c r="CG1039">
        <v>253009.60360051246</v>
      </c>
      <c r="CH1039">
        <v>98940.28474989254</v>
      </c>
      <c r="CI1039">
        <v>152246.63918491339</v>
      </c>
      <c r="CJ1039">
        <v>1822.6796657067468</v>
      </c>
    </row>
    <row r="1040" spans="1:88" x14ac:dyDescent="0.2">
      <c r="A1040" t="s">
        <v>161</v>
      </c>
      <c r="B1040">
        <v>2008</v>
      </c>
      <c r="C1040" t="s">
        <v>4433</v>
      </c>
      <c r="D1040" t="s">
        <v>4548</v>
      </c>
      <c r="E1040">
        <v>11370.671345261801</v>
      </c>
      <c r="F1040">
        <v>979.44956747000401</v>
      </c>
      <c r="G1040">
        <v>9923.8503688157507</v>
      </c>
      <c r="H1040">
        <v>467.37140897608998</v>
      </c>
      <c r="I1040">
        <v>0</v>
      </c>
      <c r="J1040">
        <v>0</v>
      </c>
      <c r="K1040">
        <v>0</v>
      </c>
      <c r="L1040">
        <v>11370.671345261801</v>
      </c>
      <c r="M1040">
        <v>10806.912815253399</v>
      </c>
      <c r="N1040">
        <v>837.69151999999997</v>
      </c>
      <c r="O1040">
        <v>9840.5041518763301</v>
      </c>
      <c r="P1040">
        <v>128.71714337703401</v>
      </c>
      <c r="Q1040">
        <v>0</v>
      </c>
      <c r="R1040">
        <v>0</v>
      </c>
      <c r="S1040">
        <v>0</v>
      </c>
      <c r="T1040">
        <v>0</v>
      </c>
      <c r="U1040">
        <v>4321.4229753576501</v>
      </c>
      <c r="V1040">
        <v>2818.6680254001699</v>
      </c>
      <c r="W1040">
        <v>1502.75494995749</v>
      </c>
      <c r="X1040">
        <v>0</v>
      </c>
      <c r="Y1040">
        <v>392.84795310564402</v>
      </c>
      <c r="Z1040">
        <v>239.2327075</v>
      </c>
      <c r="AA1040">
        <v>153.61524560564399</v>
      </c>
      <c r="AB1040">
        <v>0</v>
      </c>
      <c r="AC1040">
        <v>338119.53039974498</v>
      </c>
      <c r="AD1040">
        <v>0</v>
      </c>
      <c r="AE1040">
        <v>0</v>
      </c>
      <c r="AF1040">
        <v>338119.53039974498</v>
      </c>
      <c r="AG1040">
        <v>0</v>
      </c>
      <c r="AH1040">
        <v>0</v>
      </c>
      <c r="AI1040">
        <v>0</v>
      </c>
      <c r="AJ1040">
        <v>0</v>
      </c>
      <c r="AK1040">
        <v>534.73519931104602</v>
      </c>
      <c r="AL1040">
        <v>0</v>
      </c>
      <c r="AM1040">
        <v>0</v>
      </c>
      <c r="AN1040">
        <v>534.73519931104602</v>
      </c>
      <c r="AO1040">
        <v>338654.26559905597</v>
      </c>
      <c r="AP1040">
        <v>0</v>
      </c>
      <c r="AQ1040">
        <v>0</v>
      </c>
      <c r="AR1040">
        <v>338654.26559905597</v>
      </c>
      <c r="AS1040">
        <v>290825.91636298102</v>
      </c>
      <c r="AT1040">
        <v>100904.365531613</v>
      </c>
      <c r="AU1040">
        <v>189153.30717116801</v>
      </c>
      <c r="AV1040">
        <v>768.24366020000002</v>
      </c>
      <c r="AW1040">
        <v>3517.1608021100801</v>
      </c>
      <c r="AX1040">
        <v>143.642</v>
      </c>
      <c r="AY1040">
        <v>2856.2465021100802</v>
      </c>
      <c r="AZ1040">
        <v>517.27229999999997</v>
      </c>
      <c r="BA1040">
        <v>70299.746270041607</v>
      </c>
      <c r="BB1040">
        <v>11656.6179966366</v>
      </c>
      <c r="BC1040">
        <v>32491.5494157383</v>
      </c>
      <c r="BD1040">
        <v>26151.5788576667</v>
      </c>
      <c r="BE1040">
        <v>24160.021342418098</v>
      </c>
      <c r="BF1040">
        <v>4017.0857500000002</v>
      </c>
      <c r="BG1040">
        <v>20105.0307232181</v>
      </c>
      <c r="BH1040">
        <v>37.9048692</v>
      </c>
      <c r="BI1040">
        <v>776.61552470692504</v>
      </c>
      <c r="BJ1040">
        <v>715.15229999999997</v>
      </c>
      <c r="BK1040">
        <v>54.6300613069251</v>
      </c>
      <c r="BL1040">
        <v>6.8331634000000001</v>
      </c>
      <c r="BM1040">
        <v>11706.8550352822</v>
      </c>
      <c r="BN1040">
        <v>8438.1198870272801</v>
      </c>
      <c r="BO1040">
        <v>2544.48609728783</v>
      </c>
      <c r="BP1040">
        <v>724.24905096713803</v>
      </c>
      <c r="BQ1040">
        <v>18631.075851237802</v>
      </c>
      <c r="BR1040">
        <v>8884.4988683521096</v>
      </c>
      <c r="BS1040">
        <v>8918.7298651185902</v>
      </c>
      <c r="BT1040">
        <v>827.847117767138</v>
      </c>
      <c r="BU1040">
        <v>26359.539548909899</v>
      </c>
      <c r="BV1040">
        <v>9065.1903099177307</v>
      </c>
      <c r="BW1040">
        <v>16454.718265025</v>
      </c>
      <c r="BX1040">
        <v>839.63097396713704</v>
      </c>
      <c r="BY1040">
        <v>4780.4655146948598</v>
      </c>
      <c r="BZ1040">
        <v>4274.6744399999998</v>
      </c>
      <c r="CA1040">
        <v>505.79107469486399</v>
      </c>
      <c r="CB1040">
        <v>0</v>
      </c>
      <c r="CC1040">
        <v>51516.387863631302</v>
      </c>
      <c r="CD1040">
        <v>44417.307500000003</v>
      </c>
      <c r="CE1040">
        <v>7099.0803636313203</v>
      </c>
      <c r="CF1040">
        <v>0</v>
      </c>
      <c r="CG1040">
        <v>148451.325907844</v>
      </c>
      <c r="CH1040">
        <v>11778</v>
      </c>
      <c r="CI1040">
        <v>136673.325907844</v>
      </c>
      <c r="CJ1040">
        <v>0</v>
      </c>
    </row>
    <row r="1041" spans="1:88" x14ac:dyDescent="0.2">
      <c r="A1041" t="s">
        <v>161</v>
      </c>
      <c r="B1041">
        <v>2008</v>
      </c>
      <c r="C1041" t="s">
        <v>3254</v>
      </c>
      <c r="D1041" t="s">
        <v>4549</v>
      </c>
      <c r="E1041">
        <v>40704.981854911217</v>
      </c>
      <c r="F1041">
        <v>10198.704646222886</v>
      </c>
      <c r="G1041">
        <v>21056.719839140038</v>
      </c>
      <c r="H1041">
        <v>9449.5573695483326</v>
      </c>
      <c r="I1041">
        <v>31166.580514638183</v>
      </c>
      <c r="J1041">
        <v>30404.127653817912</v>
      </c>
      <c r="K1041">
        <v>61570.708168456098</v>
      </c>
      <c r="L1041">
        <v>102275.69002336731</v>
      </c>
      <c r="M1041">
        <v>32860.498629438662</v>
      </c>
      <c r="N1041">
        <v>9770.1934092874199</v>
      </c>
      <c r="O1041">
        <v>20862.784951352776</v>
      </c>
      <c r="P1041">
        <v>2227.5202687984306</v>
      </c>
      <c r="Q1041">
        <v>22905.01976824892</v>
      </c>
      <c r="R1041">
        <v>22101.378609637297</v>
      </c>
      <c r="S1041">
        <v>45006.398377886238</v>
      </c>
      <c r="T1041">
        <v>67059.984192071497</v>
      </c>
      <c r="U1041">
        <v>143497.17218468423</v>
      </c>
      <c r="V1041">
        <v>5398.9840289100293</v>
      </c>
      <c r="W1041">
        <v>2093.8296396797173</v>
      </c>
      <c r="X1041">
        <v>136004.35851609433</v>
      </c>
      <c r="Y1041">
        <v>11080.753437628271</v>
      </c>
      <c r="Z1041">
        <v>985.02226917021335</v>
      </c>
      <c r="AA1041">
        <v>475.13136508478442</v>
      </c>
      <c r="AB1041">
        <v>9620.599803373294</v>
      </c>
      <c r="AC1041">
        <v>868239.84061835858</v>
      </c>
      <c r="AD1041">
        <v>0</v>
      </c>
      <c r="AE1041">
        <v>0</v>
      </c>
      <c r="AF1041">
        <v>868239.84061835858</v>
      </c>
      <c r="AG1041">
        <v>63738.223513923112</v>
      </c>
      <c r="AH1041">
        <v>0</v>
      </c>
      <c r="AI1041">
        <v>0</v>
      </c>
      <c r="AJ1041">
        <v>63738.223513923112</v>
      </c>
      <c r="AK1041">
        <v>23346.743470528556</v>
      </c>
      <c r="AL1041">
        <v>0</v>
      </c>
      <c r="AM1041">
        <v>0</v>
      </c>
      <c r="AN1041">
        <v>23346.743470528556</v>
      </c>
      <c r="AO1041">
        <v>955324.80760281021</v>
      </c>
      <c r="AP1041">
        <v>0</v>
      </c>
      <c r="AQ1041">
        <v>0</v>
      </c>
      <c r="AR1041">
        <v>955324.80760281021</v>
      </c>
      <c r="AS1041">
        <v>425511.61973639252</v>
      </c>
      <c r="AT1041">
        <v>123580.38240279912</v>
      </c>
      <c r="AU1041">
        <v>298263.58672014991</v>
      </c>
      <c r="AV1041">
        <v>3667.6506134435022</v>
      </c>
      <c r="AW1041">
        <v>40120.27210750732</v>
      </c>
      <c r="AX1041">
        <v>441.01104311441344</v>
      </c>
      <c r="AY1041">
        <v>3459.371988339276</v>
      </c>
      <c r="AZ1041">
        <v>36219.889076053718</v>
      </c>
      <c r="BA1041">
        <v>146063.25299211824</v>
      </c>
      <c r="BB1041">
        <v>15744.040248095458</v>
      </c>
      <c r="BC1041">
        <v>44650.833600403916</v>
      </c>
      <c r="BD1041">
        <v>85668.379143618935</v>
      </c>
      <c r="BE1041">
        <v>125469.46387641419</v>
      </c>
      <c r="BF1041">
        <v>17802.312629532345</v>
      </c>
      <c r="BG1041">
        <v>96344.915866036405</v>
      </c>
      <c r="BH1041">
        <v>11322.235380845559</v>
      </c>
      <c r="BI1041">
        <v>17628.220945190329</v>
      </c>
      <c r="BJ1041">
        <v>6327.5834598725824</v>
      </c>
      <c r="BK1041">
        <v>8836.8944787055407</v>
      </c>
      <c r="BL1041">
        <v>2463.7430066122083</v>
      </c>
      <c r="BM1041">
        <v>20322.128406097203</v>
      </c>
      <c r="BN1041">
        <v>10747.648492475539</v>
      </c>
      <c r="BO1041">
        <v>6850.5425614308351</v>
      </c>
      <c r="BP1041">
        <v>2723.937352190881</v>
      </c>
      <c r="BQ1041">
        <v>34781.567014060609</v>
      </c>
      <c r="BR1041">
        <v>11639.073163136403</v>
      </c>
      <c r="BS1041">
        <v>16880.856397827018</v>
      </c>
      <c r="BT1041">
        <v>6261.6374530972289</v>
      </c>
      <c r="BU1041">
        <v>48874.303755473622</v>
      </c>
      <c r="BV1041">
        <v>11997.369637587384</v>
      </c>
      <c r="BW1041">
        <v>28526.175397547886</v>
      </c>
      <c r="BX1041">
        <v>8350.7587203383137</v>
      </c>
      <c r="BY1041">
        <v>18441.756044034784</v>
      </c>
      <c r="BZ1041">
        <v>15871.787519574347</v>
      </c>
      <c r="CA1041">
        <v>901.68089224884238</v>
      </c>
      <c r="CB1041">
        <v>1668.2876322116488</v>
      </c>
      <c r="CC1041">
        <v>194479.50618664606</v>
      </c>
      <c r="CD1041">
        <v>166373.14214475083</v>
      </c>
      <c r="CE1041">
        <v>12682.870299492271</v>
      </c>
      <c r="CF1041">
        <v>15423.493742403472</v>
      </c>
      <c r="CG1041">
        <v>401460.92950835649</v>
      </c>
      <c r="CH1041">
        <v>110718.28474989254</v>
      </c>
      <c r="CI1041">
        <v>288919.96509275737</v>
      </c>
      <c r="CJ1041">
        <v>1822.6796657067468</v>
      </c>
    </row>
    <row r="1042" spans="1:88" x14ac:dyDescent="0.2">
      <c r="A1042" t="s">
        <v>161</v>
      </c>
      <c r="B1042">
        <v>2009</v>
      </c>
      <c r="C1042" t="s">
        <v>2</v>
      </c>
      <c r="D1042" t="s">
        <v>609</v>
      </c>
      <c r="E1042">
        <v>1488.2314727894848</v>
      </c>
      <c r="F1042">
        <v>70.498845676207921</v>
      </c>
      <c r="G1042">
        <v>192.07539068775588</v>
      </c>
      <c r="H1042">
        <v>1225.6572364255217</v>
      </c>
      <c r="I1042">
        <v>1563.2196324572285</v>
      </c>
      <c r="J1042">
        <v>712.55154693505472</v>
      </c>
      <c r="K1042">
        <v>2275.7711793922808</v>
      </c>
      <c r="L1042">
        <v>3764.0026521817658</v>
      </c>
      <c r="M1042">
        <v>285.9952831924324</v>
      </c>
      <c r="N1042">
        <v>65.761893320666047</v>
      </c>
      <c r="O1042">
        <v>190.05305147264056</v>
      </c>
      <c r="P1042">
        <v>30.18033839912631</v>
      </c>
      <c r="Q1042">
        <v>461.56116347405111</v>
      </c>
      <c r="R1042">
        <v>210.39021914124942</v>
      </c>
      <c r="S1042">
        <v>671.95138261529939</v>
      </c>
      <c r="T1042">
        <v>957.94666580773196</v>
      </c>
      <c r="U1042">
        <v>24166.171258717586</v>
      </c>
      <c r="V1042">
        <v>123.65181574796993</v>
      </c>
      <c r="W1042">
        <v>15.988821629524896</v>
      </c>
      <c r="X1042">
        <v>24026.53062133988</v>
      </c>
      <c r="Y1042">
        <v>1995.8905622729703</v>
      </c>
      <c r="Z1042">
        <v>5.5223387981296277</v>
      </c>
      <c r="AA1042">
        <v>5.4450291086455085</v>
      </c>
      <c r="AB1042">
        <v>1984.9231943662016</v>
      </c>
      <c r="AC1042">
        <v>3215.6433323925189</v>
      </c>
      <c r="AD1042">
        <v>0</v>
      </c>
      <c r="AE1042">
        <v>0</v>
      </c>
      <c r="AF1042">
        <v>3215.6433323925189</v>
      </c>
      <c r="AG1042">
        <v>29.800908909581612</v>
      </c>
      <c r="AH1042">
        <v>0</v>
      </c>
      <c r="AI1042">
        <v>0</v>
      </c>
      <c r="AJ1042">
        <v>29.800908909581612</v>
      </c>
      <c r="AK1042">
        <v>62.49908363919328</v>
      </c>
      <c r="AL1042">
        <v>0</v>
      </c>
      <c r="AM1042">
        <v>0</v>
      </c>
      <c r="AN1042">
        <v>62.49908363919328</v>
      </c>
      <c r="AO1042">
        <v>3307.9433249412973</v>
      </c>
      <c r="AP1042">
        <v>0</v>
      </c>
      <c r="AQ1042">
        <v>0</v>
      </c>
      <c r="AR1042">
        <v>3307.9433249412973</v>
      </c>
      <c r="AS1042">
        <v>4086.3237527393399</v>
      </c>
      <c r="AT1042">
        <v>1900.9182336777808</v>
      </c>
      <c r="AU1042">
        <v>2178.1471044901818</v>
      </c>
      <c r="AV1042">
        <v>7.2584145713917776</v>
      </c>
      <c r="AW1042">
        <v>8354.5763901747941</v>
      </c>
      <c r="AX1042">
        <v>2.9610820868329522</v>
      </c>
      <c r="AY1042">
        <v>11.983665138734233</v>
      </c>
      <c r="AZ1042">
        <v>8339.6316429492017</v>
      </c>
      <c r="BA1042">
        <v>7506.8180024714939</v>
      </c>
      <c r="BB1042">
        <v>149.13035030780574</v>
      </c>
      <c r="BC1042">
        <v>541.99866041495136</v>
      </c>
      <c r="BD1042">
        <v>6815.6889917487451</v>
      </c>
      <c r="BE1042">
        <v>3179.4394557500873</v>
      </c>
      <c r="BF1042">
        <v>123.85043925410056</v>
      </c>
      <c r="BG1042">
        <v>1025.6092092147967</v>
      </c>
      <c r="BH1042">
        <v>2029.9798072812014</v>
      </c>
      <c r="BI1042">
        <v>68.086092237115238</v>
      </c>
      <c r="BJ1042">
        <v>41.913627769129214</v>
      </c>
      <c r="BK1042">
        <v>16.198107164006188</v>
      </c>
      <c r="BL1042">
        <v>9.974357303979895</v>
      </c>
      <c r="BM1042">
        <v>307.46480005057219</v>
      </c>
      <c r="BN1042">
        <v>78.978318246658873</v>
      </c>
      <c r="BO1042">
        <v>76.425909138619872</v>
      </c>
      <c r="BP1042">
        <v>152.06057266529305</v>
      </c>
      <c r="BQ1042">
        <v>1016.1051848902252</v>
      </c>
      <c r="BR1042">
        <v>81.039444614591602</v>
      </c>
      <c r="BS1042">
        <v>137.91419505210044</v>
      </c>
      <c r="BT1042">
        <v>797.15154522353237</v>
      </c>
      <c r="BU1042">
        <v>1288.3164556164102</v>
      </c>
      <c r="BV1042">
        <v>82.248597954620649</v>
      </c>
      <c r="BW1042">
        <v>209.74847015317613</v>
      </c>
      <c r="BX1042">
        <v>996.31938750861309</v>
      </c>
      <c r="BY1042">
        <v>88.960243829290562</v>
      </c>
      <c r="BZ1042">
        <v>76.823331547102271</v>
      </c>
      <c r="CA1042">
        <v>8.3774618855955101</v>
      </c>
      <c r="CB1042">
        <v>3.7594503965928889</v>
      </c>
      <c r="CC1042">
        <v>949.77761988996201</v>
      </c>
      <c r="CD1042">
        <v>802.12275718804403</v>
      </c>
      <c r="CE1042">
        <v>112.70820099611963</v>
      </c>
      <c r="CF1042">
        <v>34.946661705797752</v>
      </c>
      <c r="CG1042">
        <v>3551.464148448064</v>
      </c>
      <c r="CH1042">
        <v>909.26165759533512</v>
      </c>
      <c r="CI1042">
        <v>2637.6496743392445</v>
      </c>
      <c r="CJ1042">
        <v>4.552816513506146</v>
      </c>
    </row>
    <row r="1043" spans="1:88" x14ac:dyDescent="0.2">
      <c r="A1043" t="s">
        <v>161</v>
      </c>
      <c r="B1043">
        <v>2009</v>
      </c>
      <c r="C1043" t="s">
        <v>3</v>
      </c>
      <c r="D1043" t="s">
        <v>610</v>
      </c>
      <c r="E1043">
        <v>347.02851175301765</v>
      </c>
      <c r="F1043">
        <v>12.955884250977896</v>
      </c>
      <c r="G1043">
        <v>318.00884769872738</v>
      </c>
      <c r="H1043">
        <v>16.063779803315867</v>
      </c>
      <c r="I1043">
        <v>16.98854701476824</v>
      </c>
      <c r="J1043">
        <v>25.602704261224019</v>
      </c>
      <c r="K1043">
        <v>42.591251275992278</v>
      </c>
      <c r="L1043">
        <v>389.61976302900996</v>
      </c>
      <c r="M1043">
        <v>330.31586590428185</v>
      </c>
      <c r="N1043">
        <v>12.46800621495194</v>
      </c>
      <c r="O1043">
        <v>314.86233108119342</v>
      </c>
      <c r="P1043">
        <v>2.9855286081373809</v>
      </c>
      <c r="Q1043">
        <v>9.5866747568749702</v>
      </c>
      <c r="R1043">
        <v>14.44766279514336</v>
      </c>
      <c r="S1043">
        <v>24.034337552018311</v>
      </c>
      <c r="T1043">
        <v>354.35020345630011</v>
      </c>
      <c r="U1043">
        <v>227.20459148581955</v>
      </c>
      <c r="V1043">
        <v>3.5711020747004625</v>
      </c>
      <c r="W1043">
        <v>25.59621243875608</v>
      </c>
      <c r="X1043">
        <v>198.03727697236192</v>
      </c>
      <c r="Y1043">
        <v>23.188665157267586</v>
      </c>
      <c r="Z1043">
        <v>1.3375855173101909</v>
      </c>
      <c r="AA1043">
        <v>8.4114473374630467</v>
      </c>
      <c r="AB1043">
        <v>13.439632302494417</v>
      </c>
      <c r="AC1043">
        <v>4084.8492577876741</v>
      </c>
      <c r="AD1043">
        <v>0</v>
      </c>
      <c r="AE1043">
        <v>0</v>
      </c>
      <c r="AF1043">
        <v>4084.8492577876741</v>
      </c>
      <c r="AG1043">
        <v>13.020891335475202</v>
      </c>
      <c r="AH1043">
        <v>0</v>
      </c>
      <c r="AI1043">
        <v>0</v>
      </c>
      <c r="AJ1043">
        <v>13.020891335475202</v>
      </c>
      <c r="AK1043">
        <v>24.609805426327675</v>
      </c>
      <c r="AL1043">
        <v>0</v>
      </c>
      <c r="AM1043">
        <v>0</v>
      </c>
      <c r="AN1043">
        <v>24.609805426327675</v>
      </c>
      <c r="AO1043">
        <v>4122.4799545494789</v>
      </c>
      <c r="AP1043">
        <v>0</v>
      </c>
      <c r="AQ1043">
        <v>0</v>
      </c>
      <c r="AR1043">
        <v>4122.4799545494789</v>
      </c>
      <c r="AS1043">
        <v>3881.111958134185</v>
      </c>
      <c r="AT1043">
        <v>23.022139621788529</v>
      </c>
      <c r="AU1043">
        <v>3847.5597669631525</v>
      </c>
      <c r="AV1043">
        <v>10.530051549239589</v>
      </c>
      <c r="AW1043">
        <v>81.668614504083052</v>
      </c>
      <c r="AX1043">
        <v>0.50702490666190292</v>
      </c>
      <c r="AY1043">
        <v>25.150373520433792</v>
      </c>
      <c r="AZ1043">
        <v>56.011216076987232</v>
      </c>
      <c r="BA1043">
        <v>1110.3402745575395</v>
      </c>
      <c r="BB1043">
        <v>5.9982567429617175</v>
      </c>
      <c r="BC1043">
        <v>1030.3675724713344</v>
      </c>
      <c r="BD1043">
        <v>73.974445343241001</v>
      </c>
      <c r="BE1043">
        <v>1311.4996768866849</v>
      </c>
      <c r="BF1043">
        <v>24.964863649507578</v>
      </c>
      <c r="BG1043">
        <v>1265.8873751466147</v>
      </c>
      <c r="BH1043">
        <v>20.647438090562442</v>
      </c>
      <c r="BI1043">
        <v>22.741524053731595</v>
      </c>
      <c r="BJ1043">
        <v>8.5049737185589809</v>
      </c>
      <c r="BK1043">
        <v>8.2500118596940926</v>
      </c>
      <c r="BL1043">
        <v>5.9865384754785129</v>
      </c>
      <c r="BM1043">
        <v>121.66145286840975</v>
      </c>
      <c r="BN1043">
        <v>4.0462592192538338</v>
      </c>
      <c r="BO1043">
        <v>104.27330352989702</v>
      </c>
      <c r="BP1043">
        <v>13.34189011925865</v>
      </c>
      <c r="BQ1043">
        <v>231.5729623625376</v>
      </c>
      <c r="BR1043">
        <v>5.0202424941370687</v>
      </c>
      <c r="BS1043">
        <v>208.29432077965851</v>
      </c>
      <c r="BT1043">
        <v>18.258399088741925</v>
      </c>
      <c r="BU1043">
        <v>356.49596452841706</v>
      </c>
      <c r="BV1043">
        <v>5.2920946221425016</v>
      </c>
      <c r="BW1043">
        <v>330.46990903818391</v>
      </c>
      <c r="BX1043">
        <v>20.733960868089561</v>
      </c>
      <c r="BY1043">
        <v>61.914225278238817</v>
      </c>
      <c r="BZ1043">
        <v>22.231846339810794</v>
      </c>
      <c r="CA1043">
        <v>11.079576878078829</v>
      </c>
      <c r="CB1043">
        <v>28.602802060349177</v>
      </c>
      <c r="CC1043">
        <v>647.21020727371251</v>
      </c>
      <c r="CD1043">
        <v>235.0934831015814</v>
      </c>
      <c r="CE1043">
        <v>147.43574137084639</v>
      </c>
      <c r="CF1043">
        <v>264.68098280128464</v>
      </c>
      <c r="CG1043">
        <v>4542.9868642631591</v>
      </c>
      <c r="CH1043">
        <v>168.99430065075629</v>
      </c>
      <c r="CI1043">
        <v>4372.071983092359</v>
      </c>
      <c r="CJ1043">
        <v>1.9205805200585122</v>
      </c>
    </row>
    <row r="1044" spans="1:88" x14ac:dyDescent="0.2">
      <c r="A1044" t="s">
        <v>161</v>
      </c>
      <c r="B1044">
        <v>2009</v>
      </c>
      <c r="C1044" t="s">
        <v>4</v>
      </c>
      <c r="D1044" t="s">
        <v>611</v>
      </c>
      <c r="E1044">
        <v>35.488799383495412</v>
      </c>
      <c r="F1044">
        <v>1.0301487751603888</v>
      </c>
      <c r="G1044">
        <v>33.960713403470614</v>
      </c>
      <c r="H1044">
        <v>0.4979372048643903</v>
      </c>
      <c r="I1044">
        <v>26.017185621995264</v>
      </c>
      <c r="J1044">
        <v>100.39104863966286</v>
      </c>
      <c r="K1044">
        <v>126.40823426165812</v>
      </c>
      <c r="L1044">
        <v>161.89703364515358</v>
      </c>
      <c r="M1044">
        <v>34.822009287049362</v>
      </c>
      <c r="N1044">
        <v>1.0154306206217771</v>
      </c>
      <c r="O1044">
        <v>33.494745080346888</v>
      </c>
      <c r="P1044">
        <v>0.31183358608074779</v>
      </c>
      <c r="Q1044">
        <v>20.664419240698642</v>
      </c>
      <c r="R1044">
        <v>79.736630519694984</v>
      </c>
      <c r="S1044">
        <v>100.40104976039363</v>
      </c>
      <c r="T1044">
        <v>135.223059047443</v>
      </c>
      <c r="U1044">
        <v>3.7618106076771132</v>
      </c>
      <c r="V1044">
        <v>9.4610954370365222E-2</v>
      </c>
      <c r="W1044">
        <v>0.28591158307721948</v>
      </c>
      <c r="X1044">
        <v>3.3812880702295303</v>
      </c>
      <c r="Y1044">
        <v>1.7092295118947687</v>
      </c>
      <c r="Z1044">
        <v>4.1452619729374959E-2</v>
      </c>
      <c r="AA1044">
        <v>1.5396662199557114</v>
      </c>
      <c r="AB1044">
        <v>0.12811067220967826</v>
      </c>
      <c r="AC1044">
        <v>61.025283426356971</v>
      </c>
      <c r="AD1044">
        <v>0</v>
      </c>
      <c r="AE1044">
        <v>0</v>
      </c>
      <c r="AF1044">
        <v>61.025283426356971</v>
      </c>
      <c r="AG1044">
        <v>1.0636043373378261</v>
      </c>
      <c r="AH1044">
        <v>0</v>
      </c>
      <c r="AI1044">
        <v>0</v>
      </c>
      <c r="AJ1044">
        <v>1.0636043373378261</v>
      </c>
      <c r="AK1044">
        <v>1.3079734535923722</v>
      </c>
      <c r="AL1044">
        <v>0</v>
      </c>
      <c r="AM1044">
        <v>0</v>
      </c>
      <c r="AN1044">
        <v>1.3079734535923722</v>
      </c>
      <c r="AO1044">
        <v>63.396861217287231</v>
      </c>
      <c r="AP1044">
        <v>0</v>
      </c>
      <c r="AQ1044">
        <v>0</v>
      </c>
      <c r="AR1044">
        <v>63.396861217287231</v>
      </c>
      <c r="AS1044">
        <v>64.692020360461981</v>
      </c>
      <c r="AT1044">
        <v>0.54910504317458197</v>
      </c>
      <c r="AU1044">
        <v>63.879306607934815</v>
      </c>
      <c r="AV1044">
        <v>0.26360870935268982</v>
      </c>
      <c r="AW1044">
        <v>0.72489124183745735</v>
      </c>
      <c r="AX1044">
        <v>3.0660753546241249E-2</v>
      </c>
      <c r="AY1044">
        <v>0.32956553056624688</v>
      </c>
      <c r="AZ1044">
        <v>0.36466495772496937</v>
      </c>
      <c r="BA1044">
        <v>14.381498629375198</v>
      </c>
      <c r="BB1044">
        <v>0.17556870587615583</v>
      </c>
      <c r="BC1044">
        <v>11.352932955342473</v>
      </c>
      <c r="BD1044">
        <v>2.8529969681564968</v>
      </c>
      <c r="BE1044">
        <v>647.79988007331031</v>
      </c>
      <c r="BF1044">
        <v>1.2504222369391411</v>
      </c>
      <c r="BG1044">
        <v>646.26553686776663</v>
      </c>
      <c r="BH1044">
        <v>0.28392096860387062</v>
      </c>
      <c r="BI1044">
        <v>17.197241529734814</v>
      </c>
      <c r="BJ1044">
        <v>0.38925926963872493</v>
      </c>
      <c r="BK1044">
        <v>16.418829709534119</v>
      </c>
      <c r="BL1044">
        <v>0.38915255056198023</v>
      </c>
      <c r="BM1044">
        <v>10.606012679293148</v>
      </c>
      <c r="BN1044">
        <v>0.15129684041908173</v>
      </c>
      <c r="BO1044">
        <v>10.368958728445701</v>
      </c>
      <c r="BP1044">
        <v>8.5757110428388808E-2</v>
      </c>
      <c r="BQ1044">
        <v>11.909930565191898</v>
      </c>
      <c r="BR1044">
        <v>0.18323979702371895</v>
      </c>
      <c r="BS1044">
        <v>11.595713219979759</v>
      </c>
      <c r="BT1044">
        <v>0.13097754818839721</v>
      </c>
      <c r="BU1044">
        <v>13.607037212055861</v>
      </c>
      <c r="BV1044">
        <v>0.19371441946140625</v>
      </c>
      <c r="BW1044">
        <v>13.025859413844834</v>
      </c>
      <c r="BX1044">
        <v>0.38746337874957393</v>
      </c>
      <c r="BY1044">
        <v>0.93836025947669111</v>
      </c>
      <c r="BZ1044">
        <v>0.57767945624184636</v>
      </c>
      <c r="CA1044">
        <v>7.3120772467799577E-2</v>
      </c>
      <c r="CB1044">
        <v>0.28756003076704384</v>
      </c>
      <c r="CC1044">
        <v>9.6868228383114996</v>
      </c>
      <c r="CD1044">
        <v>6.0684325594029485</v>
      </c>
      <c r="CE1044">
        <v>0.97536403685766893</v>
      </c>
      <c r="CF1044">
        <v>2.6430262420508663</v>
      </c>
      <c r="CG1044">
        <v>466.4627447148323</v>
      </c>
      <c r="CH1044">
        <v>15.500879938257389</v>
      </c>
      <c r="CI1044">
        <v>450.76966006479245</v>
      </c>
      <c r="CJ1044">
        <v>0.1922047117827673</v>
      </c>
    </row>
    <row r="1045" spans="1:88" x14ac:dyDescent="0.2">
      <c r="A1045" t="s">
        <v>161</v>
      </c>
      <c r="B1045">
        <v>2009</v>
      </c>
      <c r="C1045" t="s">
        <v>5</v>
      </c>
      <c r="D1045" t="s">
        <v>612</v>
      </c>
      <c r="E1045">
        <v>-21.030346539894349</v>
      </c>
      <c r="F1045">
        <v>-11.777018745956948</v>
      </c>
      <c r="G1045">
        <v>-4.3474592597053361</v>
      </c>
      <c r="H1045">
        <v>-4.9058685342320407</v>
      </c>
      <c r="I1045">
        <v>-417.6572113038074</v>
      </c>
      <c r="J1045">
        <v>3222.1767623294572</v>
      </c>
      <c r="K1045">
        <v>2804.519551025649</v>
      </c>
      <c r="L1045">
        <v>2783.4892044857547</v>
      </c>
      <c r="M1045">
        <v>-19.166184676343519</v>
      </c>
      <c r="N1045">
        <v>-11.626347531904539</v>
      </c>
      <c r="O1045">
        <v>-4.3016272865057257</v>
      </c>
      <c r="P1045">
        <v>-3.2382098579333571</v>
      </c>
      <c r="Q1045">
        <v>-283.07153924260911</v>
      </c>
      <c r="R1045">
        <v>2183.863970592125</v>
      </c>
      <c r="S1045">
        <v>1900.792431349515</v>
      </c>
      <c r="T1045">
        <v>1881.6262466731716</v>
      </c>
      <c r="U1045">
        <v>-50.224692350352001</v>
      </c>
      <c r="V1045">
        <v>-0.70255254928209609</v>
      </c>
      <c r="W1045">
        <v>-0.1590940176857234</v>
      </c>
      <c r="X1045">
        <v>-49.363045783383903</v>
      </c>
      <c r="Y1045">
        <v>-1.7031039260371952</v>
      </c>
      <c r="Z1045">
        <v>-0.44666912859200214</v>
      </c>
      <c r="AA1045">
        <v>-0.14045175421969536</v>
      </c>
      <c r="AB1045">
        <v>-1.1159830432255071</v>
      </c>
      <c r="AC1045">
        <v>-90.762528946332907</v>
      </c>
      <c r="AD1045">
        <v>0</v>
      </c>
      <c r="AE1045">
        <v>0</v>
      </c>
      <c r="AF1045">
        <v>-90.762528946332907</v>
      </c>
      <c r="AG1045">
        <v>-4.3096000825738141</v>
      </c>
      <c r="AH1045">
        <v>0</v>
      </c>
      <c r="AI1045">
        <v>0</v>
      </c>
      <c r="AJ1045">
        <v>-4.3096000825738141</v>
      </c>
      <c r="AK1045">
        <v>-5.9230367998749003</v>
      </c>
      <c r="AL1045">
        <v>0</v>
      </c>
      <c r="AM1045">
        <v>0</v>
      </c>
      <c r="AN1045">
        <v>-5.9230367998749003</v>
      </c>
      <c r="AO1045">
        <v>-100.99516582878111</v>
      </c>
      <c r="AP1045">
        <v>0</v>
      </c>
      <c r="AQ1045">
        <v>0</v>
      </c>
      <c r="AR1045">
        <v>-100.99516582878111</v>
      </c>
      <c r="AS1045">
        <v>-22.553269225468213</v>
      </c>
      <c r="AT1045">
        <v>-6.0269005681812704</v>
      </c>
      <c r="AU1045">
        <v>-15.61066445845373</v>
      </c>
      <c r="AV1045">
        <v>-0.91570419883326193</v>
      </c>
      <c r="AW1045">
        <v>-4.264215971063293</v>
      </c>
      <c r="AX1045">
        <v>-0.24248699261057521</v>
      </c>
      <c r="AY1045">
        <v>-9.0657783789830304E-2</v>
      </c>
      <c r="AZ1045">
        <v>-3.9310711946628611</v>
      </c>
      <c r="BA1045">
        <v>-16.159452420284612</v>
      </c>
      <c r="BB1045">
        <v>-1.4152211852470908</v>
      </c>
      <c r="BC1045">
        <v>-2.8084879053501095</v>
      </c>
      <c r="BD1045">
        <v>-11.935743329687361</v>
      </c>
      <c r="BE1045">
        <v>-93.016531660379513</v>
      </c>
      <c r="BF1045">
        <v>-53.174203768774007</v>
      </c>
      <c r="BG1045">
        <v>-33.035212402660214</v>
      </c>
      <c r="BH1045">
        <v>-6.8071154889456809</v>
      </c>
      <c r="BI1045">
        <v>-36.321418367717669</v>
      </c>
      <c r="BJ1045">
        <v>-10.709933479599583</v>
      </c>
      <c r="BK1045">
        <v>-3.5226759455577623</v>
      </c>
      <c r="BL1045">
        <v>-22.088808942560291</v>
      </c>
      <c r="BM1045">
        <v>-28.809160884433467</v>
      </c>
      <c r="BN1045">
        <v>-1.2340962472998338</v>
      </c>
      <c r="BO1045">
        <v>-1.9559866735354228</v>
      </c>
      <c r="BP1045">
        <v>-25.619077963598237</v>
      </c>
      <c r="BQ1045">
        <v>-37.569080166014146</v>
      </c>
      <c r="BR1045">
        <v>-1.9836900697501516</v>
      </c>
      <c r="BS1045">
        <v>-2.9023117533247373</v>
      </c>
      <c r="BT1045">
        <v>-32.683078342939282</v>
      </c>
      <c r="BU1045">
        <v>-48.145086247945812</v>
      </c>
      <c r="BV1045">
        <v>-2.4588368194549437</v>
      </c>
      <c r="BW1045">
        <v>-3.927002990046363</v>
      </c>
      <c r="BX1045">
        <v>-41.759246438444478</v>
      </c>
      <c r="BY1045">
        <v>-3.8102400454257976</v>
      </c>
      <c r="BZ1045">
        <v>-3.2349761414120799</v>
      </c>
      <c r="CA1045">
        <v>-0.17573025834588438</v>
      </c>
      <c r="CB1045">
        <v>-0.39953364566783239</v>
      </c>
      <c r="CC1045">
        <v>-39.850812967498896</v>
      </c>
      <c r="CD1045">
        <v>-34.001450881981008</v>
      </c>
      <c r="CE1045">
        <v>-2.3536231202447837</v>
      </c>
      <c r="CF1045">
        <v>-3.4957389652731004</v>
      </c>
      <c r="CG1045">
        <v>-199.61046258059008</v>
      </c>
      <c r="CH1045">
        <v>-139.63457512597208</v>
      </c>
      <c r="CI1045">
        <v>-59.292122993706798</v>
      </c>
      <c r="CJ1045">
        <v>-0.68376446091072496</v>
      </c>
    </row>
    <row r="1046" spans="1:88" x14ac:dyDescent="0.2">
      <c r="A1046" t="s">
        <v>161</v>
      </c>
      <c r="B1046">
        <v>2009</v>
      </c>
      <c r="C1046" t="s">
        <v>6</v>
      </c>
      <c r="D1046" t="s">
        <v>613</v>
      </c>
      <c r="E1046">
        <v>3750.1547446588961</v>
      </c>
      <c r="F1046">
        <v>514.64782602350374</v>
      </c>
      <c r="G1046">
        <v>630.4273550629224</v>
      </c>
      <c r="H1046">
        <v>2605.0795635724653</v>
      </c>
      <c r="I1046">
        <v>4770.3890876811893</v>
      </c>
      <c r="J1046">
        <v>3371.5341380491432</v>
      </c>
      <c r="K1046">
        <v>8141.9232257303356</v>
      </c>
      <c r="L1046">
        <v>11892.077970389228</v>
      </c>
      <c r="M1046">
        <v>1215.3628710184826</v>
      </c>
      <c r="N1046">
        <v>499.89107900153522</v>
      </c>
      <c r="O1046">
        <v>624.11677192020363</v>
      </c>
      <c r="P1046">
        <v>91.355020096739892</v>
      </c>
      <c r="Q1046">
        <v>1765.1666285265255</v>
      </c>
      <c r="R1046">
        <v>882.61519460225918</v>
      </c>
      <c r="S1046">
        <v>2647.781823128782</v>
      </c>
      <c r="T1046">
        <v>3863.1446941472645</v>
      </c>
      <c r="U1046">
        <v>48041.297824306377</v>
      </c>
      <c r="V1046">
        <v>281.56097522986369</v>
      </c>
      <c r="W1046">
        <v>36.85533146438069</v>
      </c>
      <c r="X1046">
        <v>47722.881517611946</v>
      </c>
      <c r="Y1046">
        <v>3946.2142925242538</v>
      </c>
      <c r="Z1046">
        <v>25.898398124906549</v>
      </c>
      <c r="AA1046">
        <v>18.08456327553538</v>
      </c>
      <c r="AB1046">
        <v>3902.2313311238217</v>
      </c>
      <c r="AC1046">
        <v>156093.19801280042</v>
      </c>
      <c r="AD1046">
        <v>0</v>
      </c>
      <c r="AE1046">
        <v>0</v>
      </c>
      <c r="AF1046">
        <v>156093.19801280042</v>
      </c>
      <c r="AG1046">
        <v>1399.6763124878476</v>
      </c>
      <c r="AH1046">
        <v>0</v>
      </c>
      <c r="AI1046">
        <v>0</v>
      </c>
      <c r="AJ1046">
        <v>1399.6763124878476</v>
      </c>
      <c r="AK1046">
        <v>493.02480518657876</v>
      </c>
      <c r="AL1046">
        <v>0</v>
      </c>
      <c r="AM1046">
        <v>0</v>
      </c>
      <c r="AN1046">
        <v>493.02480518657876</v>
      </c>
      <c r="AO1046">
        <v>157985.89913047451</v>
      </c>
      <c r="AP1046">
        <v>0</v>
      </c>
      <c r="AQ1046">
        <v>0</v>
      </c>
      <c r="AR1046">
        <v>157985.89913047451</v>
      </c>
      <c r="AS1046">
        <v>9091.7449479729294</v>
      </c>
      <c r="AT1046">
        <v>3920.4900669342655</v>
      </c>
      <c r="AU1046">
        <v>5086.8033288573679</v>
      </c>
      <c r="AV1046">
        <v>84.451552181316288</v>
      </c>
      <c r="AW1046">
        <v>16360.541342662174</v>
      </c>
      <c r="AX1046">
        <v>14.778681519555191</v>
      </c>
      <c r="AY1046">
        <v>31.138815595896578</v>
      </c>
      <c r="AZ1046">
        <v>16314.62384554673</v>
      </c>
      <c r="BA1046">
        <v>15486.10875893644</v>
      </c>
      <c r="BB1046">
        <v>353.7114206095186</v>
      </c>
      <c r="BC1046">
        <v>1185.8897542963614</v>
      </c>
      <c r="BD1046">
        <v>13946.507584030589</v>
      </c>
      <c r="BE1046">
        <v>8938.0386017893888</v>
      </c>
      <c r="BF1046">
        <v>736.79353128202854</v>
      </c>
      <c r="BG1046">
        <v>4180.9975165587621</v>
      </c>
      <c r="BH1046">
        <v>4020.2475539486281</v>
      </c>
      <c r="BI1046">
        <v>679.37901025554982</v>
      </c>
      <c r="BJ1046">
        <v>262.80785956334887</v>
      </c>
      <c r="BK1046">
        <v>353.11937648232959</v>
      </c>
      <c r="BL1046">
        <v>63.451774209871317</v>
      </c>
      <c r="BM1046">
        <v>777.68606166242262</v>
      </c>
      <c r="BN1046">
        <v>196.98960786373496</v>
      </c>
      <c r="BO1046">
        <v>261.12566785255729</v>
      </c>
      <c r="BP1046">
        <v>319.57078594612932</v>
      </c>
      <c r="BQ1046">
        <v>2256.9890194160394</v>
      </c>
      <c r="BR1046">
        <v>212.15851827620344</v>
      </c>
      <c r="BS1046">
        <v>458.7671602505896</v>
      </c>
      <c r="BT1046">
        <v>1586.0633408892497</v>
      </c>
      <c r="BU1046">
        <v>2882.5250248014399</v>
      </c>
      <c r="BV1046">
        <v>217.57361180398678</v>
      </c>
      <c r="BW1046">
        <v>682.90198857710823</v>
      </c>
      <c r="BX1046">
        <v>1982.0494244203519</v>
      </c>
      <c r="BY1046">
        <v>492.73073290405404</v>
      </c>
      <c r="BZ1046">
        <v>393.61275035593383</v>
      </c>
      <c r="CA1046">
        <v>25.216419102595424</v>
      </c>
      <c r="CB1046">
        <v>73.901563445524076</v>
      </c>
      <c r="CC1046">
        <v>5149.835394660814</v>
      </c>
      <c r="CD1046">
        <v>4126.0546185430121</v>
      </c>
      <c r="CE1046">
        <v>339.25911467918274</v>
      </c>
      <c r="CF1046">
        <v>684.52166143862598</v>
      </c>
      <c r="CG1046">
        <v>15705.578241338408</v>
      </c>
      <c r="CH1046">
        <v>7049.836598584905</v>
      </c>
      <c r="CI1046">
        <v>8621.4393408387732</v>
      </c>
      <c r="CJ1046">
        <v>34.302301914768336</v>
      </c>
    </row>
    <row r="1047" spans="1:88" x14ac:dyDescent="0.2">
      <c r="A1047" t="s">
        <v>161</v>
      </c>
      <c r="B1047">
        <v>2009</v>
      </c>
      <c r="C1047" t="s">
        <v>7</v>
      </c>
      <c r="D1047" t="s">
        <v>614</v>
      </c>
      <c r="E1047">
        <v>0.14827093925395829</v>
      </c>
      <c r="F1047">
        <v>5.9542105371958254E-2</v>
      </c>
      <c r="G1047">
        <v>4.4538608814232994E-2</v>
      </c>
      <c r="H1047">
        <v>4.4190225067771038E-2</v>
      </c>
      <c r="I1047">
        <v>1894.0600350436248</v>
      </c>
      <c r="J1047">
        <v>300.62642955435075</v>
      </c>
      <c r="K1047">
        <v>2194.6864645979745</v>
      </c>
      <c r="L1047">
        <v>2194.8347355372284</v>
      </c>
      <c r="M1047">
        <v>0.11125439362514733</v>
      </c>
      <c r="N1047">
        <v>5.8669089043355882E-2</v>
      </c>
      <c r="O1047">
        <v>4.4131143047707155E-2</v>
      </c>
      <c r="P1047">
        <v>8.4541615340768539E-3</v>
      </c>
      <c r="Q1047">
        <v>1314.6637329338653</v>
      </c>
      <c r="R1047">
        <v>208.66427504099627</v>
      </c>
      <c r="S1047">
        <v>1523.3280079748554</v>
      </c>
      <c r="T1047">
        <v>1523.4392623684803</v>
      </c>
      <c r="U1047">
        <v>0.74883484917171472</v>
      </c>
      <c r="V1047">
        <v>7.9189535513255471E-3</v>
      </c>
      <c r="W1047">
        <v>2.0430671432356551E-3</v>
      </c>
      <c r="X1047">
        <v>0.73887282847711333</v>
      </c>
      <c r="Y1047">
        <v>5.2434023229329441E-2</v>
      </c>
      <c r="Z1047">
        <v>2.265243254391397E-3</v>
      </c>
      <c r="AA1047">
        <v>1.1959365367309183E-3</v>
      </c>
      <c r="AB1047">
        <v>4.8972843438215286E-2</v>
      </c>
      <c r="AC1047">
        <v>2.3091601075211656</v>
      </c>
      <c r="AD1047">
        <v>0</v>
      </c>
      <c r="AE1047">
        <v>0</v>
      </c>
      <c r="AF1047">
        <v>2.3091601075211656</v>
      </c>
      <c r="AG1047">
        <v>0.18898712645794546</v>
      </c>
      <c r="AH1047">
        <v>0</v>
      </c>
      <c r="AI1047">
        <v>0</v>
      </c>
      <c r="AJ1047">
        <v>0.18898712645794546</v>
      </c>
      <c r="AK1047">
        <v>0.17226898370489785</v>
      </c>
      <c r="AL1047">
        <v>0</v>
      </c>
      <c r="AM1047">
        <v>0</v>
      </c>
      <c r="AN1047">
        <v>0.17226898370489785</v>
      </c>
      <c r="AO1047">
        <v>2.6704162176839077</v>
      </c>
      <c r="AP1047">
        <v>0</v>
      </c>
      <c r="AQ1047">
        <v>0</v>
      </c>
      <c r="AR1047">
        <v>2.6704162176839077</v>
      </c>
      <c r="AS1047">
        <v>0.35682405711633436</v>
      </c>
      <c r="AT1047">
        <v>6.9767360531017175E-2</v>
      </c>
      <c r="AU1047">
        <v>0.25409044446382723</v>
      </c>
      <c r="AV1047">
        <v>3.2966252121522377E-2</v>
      </c>
      <c r="AW1047">
        <v>0.19988525719039707</v>
      </c>
      <c r="AX1047">
        <v>1.3708079403886853E-3</v>
      </c>
      <c r="AY1047">
        <v>3.3505522695775891E-3</v>
      </c>
      <c r="AZ1047">
        <v>0.19516389698044989</v>
      </c>
      <c r="BA1047">
        <v>0.28172829231071361</v>
      </c>
      <c r="BB1047">
        <v>1.2147383446424631E-2</v>
      </c>
      <c r="BC1047">
        <v>4.400270374250459E-2</v>
      </c>
      <c r="BD1047">
        <v>0.22557820512177607</v>
      </c>
      <c r="BE1047">
        <v>0.41470171848474635</v>
      </c>
      <c r="BF1047">
        <v>7.6113673948878358E-2</v>
      </c>
      <c r="BG1047">
        <v>0.2799040087350626</v>
      </c>
      <c r="BH1047">
        <v>5.8684035800838252E-2</v>
      </c>
      <c r="BI1047">
        <v>8.9461300290302859E-2</v>
      </c>
      <c r="BJ1047">
        <v>3.1348821060240839E-2</v>
      </c>
      <c r="BK1047">
        <v>3.3907535064052752E-2</v>
      </c>
      <c r="BL1047">
        <v>2.4204944166009934E-2</v>
      </c>
      <c r="BM1047">
        <v>3.3661441614719401E-2</v>
      </c>
      <c r="BN1047">
        <v>7.919744473774859E-3</v>
      </c>
      <c r="BO1047">
        <v>1.7139732466604274E-2</v>
      </c>
      <c r="BP1047">
        <v>8.6019646743297207E-3</v>
      </c>
      <c r="BQ1047">
        <v>6.9102807197814364E-2</v>
      </c>
      <c r="BR1047">
        <v>9.4893046790458513E-3</v>
      </c>
      <c r="BS1047">
        <v>3.4717747142334332E-2</v>
      </c>
      <c r="BT1047">
        <v>2.4895755376433515E-2</v>
      </c>
      <c r="BU1047">
        <v>9.5698045806945409E-2</v>
      </c>
      <c r="BV1047">
        <v>9.9729925445191103E-3</v>
      </c>
      <c r="BW1047">
        <v>5.4658654589881728E-2</v>
      </c>
      <c r="BX1047">
        <v>3.1066398672550566E-2</v>
      </c>
      <c r="BY1047">
        <v>5.380792891329822E-2</v>
      </c>
      <c r="BZ1047">
        <v>3.3775925111504179E-2</v>
      </c>
      <c r="CA1047">
        <v>1.4271694387659739E-3</v>
      </c>
      <c r="CB1047">
        <v>1.8604834363029399E-2</v>
      </c>
      <c r="CC1047">
        <v>0.54677990341168226</v>
      </c>
      <c r="CD1047">
        <v>0.35614491743458032</v>
      </c>
      <c r="CE1047">
        <v>1.9188654965616392E-2</v>
      </c>
      <c r="CF1047">
        <v>0.17144633101143825</v>
      </c>
      <c r="CG1047">
        <v>1.4342628866575922</v>
      </c>
      <c r="CH1047">
        <v>0.81290189147591008</v>
      </c>
      <c r="CI1047">
        <v>0.60884271457291561</v>
      </c>
      <c r="CJ1047">
        <v>1.2518280608573851E-2</v>
      </c>
    </row>
    <row r="1048" spans="1:88" x14ac:dyDescent="0.2">
      <c r="A1048" t="s">
        <v>161</v>
      </c>
      <c r="B1048">
        <v>2009</v>
      </c>
      <c r="C1048" t="s">
        <v>8</v>
      </c>
      <c r="D1048" t="s">
        <v>615</v>
      </c>
      <c r="E1048">
        <v>13.994023538359325</v>
      </c>
      <c r="F1048">
        <v>5.6171647574971617</v>
      </c>
      <c r="G1048">
        <v>5.2972196863515215</v>
      </c>
      <c r="H1048">
        <v>3.0796390945105991</v>
      </c>
      <c r="I1048">
        <v>77.447723405204442</v>
      </c>
      <c r="J1048">
        <v>472.53655098572597</v>
      </c>
      <c r="K1048">
        <v>549.98427439092995</v>
      </c>
      <c r="L1048">
        <v>563.97829792928928</v>
      </c>
      <c r="M1048">
        <v>12.461053809233057</v>
      </c>
      <c r="N1048">
        <v>5.2786143260932814</v>
      </c>
      <c r="O1048">
        <v>5.2438431428356509</v>
      </c>
      <c r="P1048">
        <v>1.9385963403041608</v>
      </c>
      <c r="Q1048">
        <v>59.653287126203509</v>
      </c>
      <c r="R1048">
        <v>364.72302847315035</v>
      </c>
      <c r="S1048">
        <v>424.37631559935397</v>
      </c>
      <c r="T1048">
        <v>436.83736940858699</v>
      </c>
      <c r="U1048">
        <v>33.54990844156049</v>
      </c>
      <c r="V1048">
        <v>2.133237906047146</v>
      </c>
      <c r="W1048">
        <v>0.12393217684685154</v>
      </c>
      <c r="X1048">
        <v>31.292738358666597</v>
      </c>
      <c r="Y1048">
        <v>1.7458492856704213</v>
      </c>
      <c r="Z1048">
        <v>0.95711236158642699</v>
      </c>
      <c r="AA1048">
        <v>0.1687189231363786</v>
      </c>
      <c r="AB1048">
        <v>0.62001800094760795</v>
      </c>
      <c r="AC1048">
        <v>132.73822485860126</v>
      </c>
      <c r="AD1048">
        <v>0</v>
      </c>
      <c r="AE1048">
        <v>0</v>
      </c>
      <c r="AF1048">
        <v>132.73822485860126</v>
      </c>
      <c r="AG1048">
        <v>11.729761274960058</v>
      </c>
      <c r="AH1048">
        <v>0</v>
      </c>
      <c r="AI1048">
        <v>0</v>
      </c>
      <c r="AJ1048">
        <v>11.729761274960058</v>
      </c>
      <c r="AK1048">
        <v>29.461090966311275</v>
      </c>
      <c r="AL1048">
        <v>0</v>
      </c>
      <c r="AM1048">
        <v>0</v>
      </c>
      <c r="AN1048">
        <v>29.461090966311275</v>
      </c>
      <c r="AO1048">
        <v>173.92907709987293</v>
      </c>
      <c r="AP1048">
        <v>0</v>
      </c>
      <c r="AQ1048">
        <v>0</v>
      </c>
      <c r="AR1048">
        <v>173.92907709987293</v>
      </c>
      <c r="AS1048">
        <v>16.369824270888586</v>
      </c>
      <c r="AT1048">
        <v>7.2752383943633276</v>
      </c>
      <c r="AU1048">
        <v>6.3790395796139023</v>
      </c>
      <c r="AV1048">
        <v>2.7155462969101691</v>
      </c>
      <c r="AW1048">
        <v>2.2647953367681977</v>
      </c>
      <c r="AX1048">
        <v>0.26810742674147214</v>
      </c>
      <c r="AY1048">
        <v>0.13591200001830428</v>
      </c>
      <c r="AZ1048">
        <v>1.8607759100084085</v>
      </c>
      <c r="BA1048">
        <v>5.0744064266755089</v>
      </c>
      <c r="BB1048">
        <v>3.8426922710871327</v>
      </c>
      <c r="BC1048">
        <v>-0.96373746182690923</v>
      </c>
      <c r="BD1048">
        <v>2.195451617415209</v>
      </c>
      <c r="BE1048">
        <v>63.073323527822623</v>
      </c>
      <c r="BF1048">
        <v>17.127560263323105</v>
      </c>
      <c r="BG1048">
        <v>43.910785395225318</v>
      </c>
      <c r="BH1048">
        <v>2.0349778692734608</v>
      </c>
      <c r="BI1048">
        <v>13.540514245301399</v>
      </c>
      <c r="BJ1048">
        <v>5.0827402180736883</v>
      </c>
      <c r="BK1048">
        <v>6.027936112908364</v>
      </c>
      <c r="BL1048">
        <v>2.4298379143194575</v>
      </c>
      <c r="BM1048">
        <v>6.381201505507569</v>
      </c>
      <c r="BN1048">
        <v>2.8581398371007909</v>
      </c>
      <c r="BO1048">
        <v>2.503618474387963</v>
      </c>
      <c r="BP1048">
        <v>1.019443194018834</v>
      </c>
      <c r="BQ1048">
        <v>9.1284880071377721</v>
      </c>
      <c r="BR1048">
        <v>3.716620364583914</v>
      </c>
      <c r="BS1048">
        <v>4.0050984019970173</v>
      </c>
      <c r="BT1048">
        <v>1.4067692405567598</v>
      </c>
      <c r="BU1048">
        <v>33.168037236999432</v>
      </c>
      <c r="BV1048">
        <v>3.9248103064500821</v>
      </c>
      <c r="BW1048">
        <v>5.6277375605045883</v>
      </c>
      <c r="BX1048">
        <v>23.615489370044902</v>
      </c>
      <c r="BY1048">
        <v>18.417088919358143</v>
      </c>
      <c r="BZ1048">
        <v>17.066574883868221</v>
      </c>
      <c r="CA1048">
        <v>0.20818313894058227</v>
      </c>
      <c r="CB1048">
        <v>1.142330896549332</v>
      </c>
      <c r="CC1048">
        <v>191.45709540099733</v>
      </c>
      <c r="CD1048">
        <v>178.2110324801443</v>
      </c>
      <c r="CE1048">
        <v>2.8006721423144842</v>
      </c>
      <c r="CF1048">
        <v>10.44539077853921</v>
      </c>
      <c r="CG1048">
        <v>137.72017683180536</v>
      </c>
      <c r="CH1048">
        <v>64.316563667235911</v>
      </c>
      <c r="CI1048">
        <v>72.067174159577007</v>
      </c>
      <c r="CJ1048">
        <v>1.3364390049925312</v>
      </c>
    </row>
    <row r="1049" spans="1:88" x14ac:dyDescent="0.2">
      <c r="A1049" t="s">
        <v>161</v>
      </c>
      <c r="B1049">
        <v>2009</v>
      </c>
      <c r="C1049" t="s">
        <v>3777</v>
      </c>
      <c r="D1049" t="s">
        <v>3810</v>
      </c>
      <c r="E1049">
        <v>-55.539734783372424</v>
      </c>
      <c r="F1049">
        <v>-27.182055754810087</v>
      </c>
      <c r="G1049">
        <v>-17.227648293503258</v>
      </c>
      <c r="H1049">
        <v>-11.130030735059201</v>
      </c>
      <c r="I1049">
        <v>147.17671455593688</v>
      </c>
      <c r="J1049">
        <v>459.11833587684305</v>
      </c>
      <c r="K1049">
        <v>606.29505043278016</v>
      </c>
      <c r="L1049">
        <v>550.75531564940763</v>
      </c>
      <c r="M1049">
        <v>-44.636314516585777</v>
      </c>
      <c r="N1049">
        <v>-25.328463571392628</v>
      </c>
      <c r="O1049">
        <v>-17.067769773470413</v>
      </c>
      <c r="P1049">
        <v>-2.2400811717227587</v>
      </c>
      <c r="Q1049">
        <v>123.61161797519254</v>
      </c>
      <c r="R1049">
        <v>384.6200719812918</v>
      </c>
      <c r="S1049">
        <v>508.23168995648467</v>
      </c>
      <c r="T1049">
        <v>463.59537543989882</v>
      </c>
      <c r="U1049">
        <v>-76.801470717997631</v>
      </c>
      <c r="V1049">
        <v>-10.17398180173781</v>
      </c>
      <c r="W1049">
        <v>-0.78569043058587673</v>
      </c>
      <c r="X1049">
        <v>-65.841798485674616</v>
      </c>
      <c r="Y1049">
        <v>-29.233291305766787</v>
      </c>
      <c r="Z1049">
        <v>-5.3665860348120624</v>
      </c>
      <c r="AA1049">
        <v>-0.47059147405411383</v>
      </c>
      <c r="AB1049">
        <v>-23.396113796900643</v>
      </c>
      <c r="AC1049">
        <v>-271.85739691440375</v>
      </c>
      <c r="AD1049">
        <v>0</v>
      </c>
      <c r="AE1049">
        <v>0</v>
      </c>
      <c r="AF1049">
        <v>-271.85739691440375</v>
      </c>
      <c r="AG1049">
        <v>-1.9309520708586394</v>
      </c>
      <c r="AH1049">
        <v>0</v>
      </c>
      <c r="AI1049">
        <v>0</v>
      </c>
      <c r="AJ1049">
        <v>-1.9309520708586394</v>
      </c>
      <c r="AK1049">
        <v>-24.733972278908318</v>
      </c>
      <c r="AL1049">
        <v>0</v>
      </c>
      <c r="AM1049">
        <v>0</v>
      </c>
      <c r="AN1049">
        <v>-24.733972278908318</v>
      </c>
      <c r="AO1049">
        <v>-298.52232126417005</v>
      </c>
      <c r="AP1049">
        <v>0</v>
      </c>
      <c r="AQ1049">
        <v>0</v>
      </c>
      <c r="AR1049">
        <v>-298.52232126417005</v>
      </c>
      <c r="AS1049">
        <v>-1201.4240263382001</v>
      </c>
      <c r="AT1049">
        <v>-35.987549660550243</v>
      </c>
      <c r="AU1049">
        <v>-116.16842765956217</v>
      </c>
      <c r="AV1049">
        <v>-1049.2680490180767</v>
      </c>
      <c r="AW1049">
        <v>-170.66890050785355</v>
      </c>
      <c r="AX1049">
        <v>-1.5966114756876753</v>
      </c>
      <c r="AY1049">
        <v>-0.71252139290146077</v>
      </c>
      <c r="AZ1049">
        <v>-168.35976763926374</v>
      </c>
      <c r="BA1049">
        <v>-541.4436861172012</v>
      </c>
      <c r="BB1049">
        <v>-18.148499087820678</v>
      </c>
      <c r="BC1049">
        <v>-28.547831135711036</v>
      </c>
      <c r="BD1049">
        <v>-494.74735589367043</v>
      </c>
      <c r="BE1049">
        <v>-976.22964873703881</v>
      </c>
      <c r="BF1049">
        <v>-90.151868281058398</v>
      </c>
      <c r="BG1049">
        <v>-106.91360015380266</v>
      </c>
      <c r="BH1049">
        <v>-779.16418030217176</v>
      </c>
      <c r="BI1049">
        <v>-420.34645642630994</v>
      </c>
      <c r="BJ1049">
        <v>-37.576008198554504</v>
      </c>
      <c r="BK1049">
        <v>-8.1714504352825053</v>
      </c>
      <c r="BL1049">
        <v>-374.59899779247371</v>
      </c>
      <c r="BM1049">
        <v>-219.7130930253287</v>
      </c>
      <c r="BN1049">
        <v>-12.933022375963327</v>
      </c>
      <c r="BO1049">
        <v>-6.1102304611560978</v>
      </c>
      <c r="BP1049">
        <v>-200.66984018820841</v>
      </c>
      <c r="BQ1049">
        <v>-281.94382464888758</v>
      </c>
      <c r="BR1049">
        <v>-16.581738697184168</v>
      </c>
      <c r="BS1049">
        <v>-11.022537627646653</v>
      </c>
      <c r="BT1049">
        <v>-254.33954832405692</v>
      </c>
      <c r="BU1049">
        <v>-301.84294962679417</v>
      </c>
      <c r="BV1049">
        <v>-17.279962710214864</v>
      </c>
      <c r="BW1049">
        <v>-16.609899830622808</v>
      </c>
      <c r="BX1049">
        <v>-267.95308708595621</v>
      </c>
      <c r="BY1049">
        <v>-593.60436024600131</v>
      </c>
      <c r="BZ1049">
        <v>-93.74212703818047</v>
      </c>
      <c r="CA1049">
        <v>-0.63981523922218775</v>
      </c>
      <c r="CB1049">
        <v>-499.2224179685997</v>
      </c>
      <c r="CC1049">
        <v>-5651.5638969678721</v>
      </c>
      <c r="CD1049">
        <v>-1020.535826868463</v>
      </c>
      <c r="CE1049">
        <v>-8.501499051003865</v>
      </c>
      <c r="CF1049">
        <v>-4622.5265710484073</v>
      </c>
      <c r="CG1049">
        <v>-562.05178301219394</v>
      </c>
      <c r="CH1049">
        <v>-325.34639928759663</v>
      </c>
      <c r="CI1049">
        <v>-236.00843083431212</v>
      </c>
      <c r="CJ1049">
        <v>-0.69695289028528584</v>
      </c>
    </row>
    <row r="1050" spans="1:88" x14ac:dyDescent="0.2">
      <c r="A1050" t="s">
        <v>161</v>
      </c>
      <c r="B1050">
        <v>2009</v>
      </c>
      <c r="C1050" t="s">
        <v>9</v>
      </c>
      <c r="D1050" t="s">
        <v>616</v>
      </c>
      <c r="E1050">
        <v>386.75432257043781</v>
      </c>
      <c r="F1050">
        <v>257.71859158454828</v>
      </c>
      <c r="G1050">
        <v>9.4694850169789753</v>
      </c>
      <c r="H1050">
        <v>119.56624596891056</v>
      </c>
      <c r="I1050">
        <v>1023.2845271710909</v>
      </c>
      <c r="J1050">
        <v>2366.9312249205</v>
      </c>
      <c r="K1050">
        <v>3390.2157520915835</v>
      </c>
      <c r="L1050">
        <v>3776.9700746620215</v>
      </c>
      <c r="M1050">
        <v>380.74620596332431</v>
      </c>
      <c r="N1050">
        <v>257.23349222441641</v>
      </c>
      <c r="O1050">
        <v>9.3599316267031654</v>
      </c>
      <c r="P1050">
        <v>114.15278211220561</v>
      </c>
      <c r="Q1050">
        <v>656.90034693605458</v>
      </c>
      <c r="R1050">
        <v>1519.458079877815</v>
      </c>
      <c r="S1050">
        <v>2176.358426813872</v>
      </c>
      <c r="T1050">
        <v>2557.1046327771969</v>
      </c>
      <c r="U1050">
        <v>177.68676777498399</v>
      </c>
      <c r="V1050">
        <v>5.9286568017475458</v>
      </c>
      <c r="W1050">
        <v>0.1936660673407746</v>
      </c>
      <c r="X1050">
        <v>171.5644449058957</v>
      </c>
      <c r="Y1050">
        <v>4.1854616740213162</v>
      </c>
      <c r="Z1050">
        <v>1.1304796647284505</v>
      </c>
      <c r="AA1050">
        <v>0.35138167312849322</v>
      </c>
      <c r="AB1050">
        <v>2.7036003361643726</v>
      </c>
      <c r="AC1050">
        <v>281.36943995342841</v>
      </c>
      <c r="AD1050">
        <v>0</v>
      </c>
      <c r="AE1050">
        <v>0</v>
      </c>
      <c r="AF1050">
        <v>281.36943995342841</v>
      </c>
      <c r="AG1050">
        <v>15.9033976817034</v>
      </c>
      <c r="AH1050">
        <v>0</v>
      </c>
      <c r="AI1050">
        <v>0</v>
      </c>
      <c r="AJ1050">
        <v>15.9033976817034</v>
      </c>
      <c r="AK1050">
        <v>20.741502086498027</v>
      </c>
      <c r="AL1050">
        <v>0</v>
      </c>
      <c r="AM1050">
        <v>0</v>
      </c>
      <c r="AN1050">
        <v>20.741502086498027</v>
      </c>
      <c r="AO1050">
        <v>318.01433972162954</v>
      </c>
      <c r="AP1050">
        <v>0</v>
      </c>
      <c r="AQ1050">
        <v>0</v>
      </c>
      <c r="AR1050">
        <v>318.01433972162954</v>
      </c>
      <c r="AS1050">
        <v>89.759984374430715</v>
      </c>
      <c r="AT1050">
        <v>52.028760309053581</v>
      </c>
      <c r="AU1050">
        <v>27.011902169608291</v>
      </c>
      <c r="AV1050">
        <v>10.719321895768747</v>
      </c>
      <c r="AW1050">
        <v>14.763211467434481</v>
      </c>
      <c r="AX1050">
        <v>8.8123760972631935</v>
      </c>
      <c r="AY1050">
        <v>0.2497977181862813</v>
      </c>
      <c r="AZ1050">
        <v>5.7010376519849588</v>
      </c>
      <c r="BA1050">
        <v>1039.3085296348356</v>
      </c>
      <c r="BB1050">
        <v>11.258307742962417</v>
      </c>
      <c r="BC1050">
        <v>4.8390903160456693</v>
      </c>
      <c r="BD1050">
        <v>1023.2111315758268</v>
      </c>
      <c r="BE1050">
        <v>391.8289963653084</v>
      </c>
      <c r="BF1050">
        <v>236.91107931256781</v>
      </c>
      <c r="BG1050">
        <v>117.19712222640746</v>
      </c>
      <c r="BH1050">
        <v>37.720794826335087</v>
      </c>
      <c r="BI1050">
        <v>198.4616838831717</v>
      </c>
      <c r="BJ1050">
        <v>47.022961263646202</v>
      </c>
      <c r="BK1050">
        <v>31.91910127085114</v>
      </c>
      <c r="BL1050">
        <v>119.51962134867405</v>
      </c>
      <c r="BM1050">
        <v>43.861797213356311</v>
      </c>
      <c r="BN1050">
        <v>24.486230945299059</v>
      </c>
      <c r="BO1050">
        <v>7.5217501874844102</v>
      </c>
      <c r="BP1050">
        <v>11.853816080572908</v>
      </c>
      <c r="BQ1050">
        <v>49.654442765234045</v>
      </c>
      <c r="BR1050">
        <v>25.716250771566692</v>
      </c>
      <c r="BS1050">
        <v>9.960475447835158</v>
      </c>
      <c r="BT1050">
        <v>13.97771654583215</v>
      </c>
      <c r="BU1050">
        <v>57.594037617912662</v>
      </c>
      <c r="BV1050">
        <v>29.353309525731429</v>
      </c>
      <c r="BW1050">
        <v>12.053638867215779</v>
      </c>
      <c r="BX1050">
        <v>16.187089224965472</v>
      </c>
      <c r="BY1050">
        <v>10.535262559118415</v>
      </c>
      <c r="BZ1050">
        <v>8.9625389946045395</v>
      </c>
      <c r="CA1050">
        <v>0.22415361383078861</v>
      </c>
      <c r="CB1050">
        <v>1.3485699506830779</v>
      </c>
      <c r="CC1050">
        <v>108.84320241650242</v>
      </c>
      <c r="CD1050">
        <v>94.290669685117507</v>
      </c>
      <c r="CE1050">
        <v>3.0360676780806024</v>
      </c>
      <c r="CF1050">
        <v>11.516465053304563</v>
      </c>
      <c r="CG1050">
        <v>4703.8222181788096</v>
      </c>
      <c r="CH1050">
        <v>4536.6569277103708</v>
      </c>
      <c r="CI1050">
        <v>125.75982292010147</v>
      </c>
      <c r="CJ1050">
        <v>41.405467548346273</v>
      </c>
    </row>
    <row r="1051" spans="1:88" x14ac:dyDescent="0.2">
      <c r="A1051" t="s">
        <v>161</v>
      </c>
      <c r="B1051">
        <v>2009</v>
      </c>
      <c r="C1051" t="s">
        <v>10</v>
      </c>
      <c r="D1051" t="s">
        <v>617</v>
      </c>
      <c r="E1051">
        <v>25.0654269736463</v>
      </c>
      <c r="F1051">
        <v>8.9168585604798647</v>
      </c>
      <c r="G1051">
        <v>3.6083219840458871</v>
      </c>
      <c r="H1051">
        <v>12.540246429120476</v>
      </c>
      <c r="I1051">
        <v>3067.280734680468</v>
      </c>
      <c r="J1051">
        <v>1688.9055923289088</v>
      </c>
      <c r="K1051">
        <v>4756.1863270093709</v>
      </c>
      <c r="L1051">
        <v>4781.2517539830169</v>
      </c>
      <c r="M1051">
        <v>20.090382518445285</v>
      </c>
      <c r="N1051">
        <v>8.7594830875092669</v>
      </c>
      <c r="O1051">
        <v>3.5725736223121123</v>
      </c>
      <c r="P1051">
        <v>7.758325808623888</v>
      </c>
      <c r="Q1051">
        <v>2315.2185254108394</v>
      </c>
      <c r="R1051">
        <v>1397.923516423343</v>
      </c>
      <c r="S1051">
        <v>3713.1420418341777</v>
      </c>
      <c r="T1051">
        <v>3733.2324243526227</v>
      </c>
      <c r="U1051">
        <v>40.779660966730745</v>
      </c>
      <c r="V1051">
        <v>1.0983857378107347</v>
      </c>
      <c r="W1051">
        <v>0.11494643885564522</v>
      </c>
      <c r="X1051">
        <v>39.566328790064226</v>
      </c>
      <c r="Y1051">
        <v>12.606570667261039</v>
      </c>
      <c r="Z1051">
        <v>0.43595915948091463</v>
      </c>
      <c r="AA1051">
        <v>0.11031778779326298</v>
      </c>
      <c r="AB1051">
        <v>12.060293719986882</v>
      </c>
      <c r="AC1051">
        <v>139.92798900577736</v>
      </c>
      <c r="AD1051">
        <v>0</v>
      </c>
      <c r="AE1051">
        <v>0</v>
      </c>
      <c r="AF1051">
        <v>139.92798900577736</v>
      </c>
      <c r="AG1051">
        <v>30.351590947736018</v>
      </c>
      <c r="AH1051">
        <v>0</v>
      </c>
      <c r="AI1051">
        <v>0</v>
      </c>
      <c r="AJ1051">
        <v>30.351590947736018</v>
      </c>
      <c r="AK1051">
        <v>28.582366894000586</v>
      </c>
      <c r="AL1051">
        <v>0</v>
      </c>
      <c r="AM1051">
        <v>0</v>
      </c>
      <c r="AN1051">
        <v>28.582366894000586</v>
      </c>
      <c r="AO1051">
        <v>198.86194684751379</v>
      </c>
      <c r="AP1051">
        <v>0</v>
      </c>
      <c r="AQ1051">
        <v>0</v>
      </c>
      <c r="AR1051">
        <v>198.86194684751379</v>
      </c>
      <c r="AS1051">
        <v>32.386764273940955</v>
      </c>
      <c r="AT1051">
        <v>6.4856473810198754</v>
      </c>
      <c r="AU1051">
        <v>15.659088166684315</v>
      </c>
      <c r="AV1051">
        <v>10.242028726236834</v>
      </c>
      <c r="AW1051">
        <v>8.0847721171065743</v>
      </c>
      <c r="AX1051">
        <v>0.27325854823976037</v>
      </c>
      <c r="AY1051">
        <v>0.16182411685678358</v>
      </c>
      <c r="AZ1051">
        <v>7.6496894520100165</v>
      </c>
      <c r="BA1051">
        <v>40.339195287719917</v>
      </c>
      <c r="BB1051">
        <v>1.8152826967565725</v>
      </c>
      <c r="BC1051">
        <v>2.6012974324773954</v>
      </c>
      <c r="BD1051">
        <v>35.922615158485911</v>
      </c>
      <c r="BE1051">
        <v>56.232614773656884</v>
      </c>
      <c r="BF1051">
        <v>14.126241186536721</v>
      </c>
      <c r="BG1051">
        <v>29.426425012606657</v>
      </c>
      <c r="BH1051">
        <v>12.679948574513478</v>
      </c>
      <c r="BI1051">
        <v>24.23402452614841</v>
      </c>
      <c r="BJ1051">
        <v>9.51028539357673</v>
      </c>
      <c r="BK1051">
        <v>5.3059220598620964</v>
      </c>
      <c r="BL1051">
        <v>9.4178170727096102</v>
      </c>
      <c r="BM1051">
        <v>6.5562464329315482</v>
      </c>
      <c r="BN1051">
        <v>2.2445097664704292</v>
      </c>
      <c r="BO1051">
        <v>1.7663475714152004</v>
      </c>
      <c r="BP1051">
        <v>2.5453890950459033</v>
      </c>
      <c r="BQ1051">
        <v>9.0566208229303893</v>
      </c>
      <c r="BR1051">
        <v>2.5555996454681522</v>
      </c>
      <c r="BS1051">
        <v>2.9633190021847957</v>
      </c>
      <c r="BT1051">
        <v>3.53770217527744</v>
      </c>
      <c r="BU1051">
        <v>11.225721345388635</v>
      </c>
      <c r="BV1051">
        <v>2.6000152743000418</v>
      </c>
      <c r="BW1051">
        <v>4.2476947739273481</v>
      </c>
      <c r="BX1051">
        <v>4.3780112971612546</v>
      </c>
      <c r="BY1051">
        <v>9.410066725551447</v>
      </c>
      <c r="BZ1051">
        <v>6.293012016137582</v>
      </c>
      <c r="CA1051">
        <v>0.12015515463905727</v>
      </c>
      <c r="CB1051">
        <v>2.9968995547747976</v>
      </c>
      <c r="CC1051">
        <v>96.770454581096772</v>
      </c>
      <c r="CD1051">
        <v>67.377727020817318</v>
      </c>
      <c r="CE1051">
        <v>1.6322582371372985</v>
      </c>
      <c r="CF1051">
        <v>27.76046932314226</v>
      </c>
      <c r="CG1051">
        <v>183.22799398394079</v>
      </c>
      <c r="CH1051">
        <v>129.37911094899718</v>
      </c>
      <c r="CI1051">
        <v>48.956340475895473</v>
      </c>
      <c r="CJ1051">
        <v>4.8925425590480298</v>
      </c>
    </row>
    <row r="1052" spans="1:88" x14ac:dyDescent="0.2">
      <c r="A1052" t="s">
        <v>161</v>
      </c>
      <c r="B1052">
        <v>2009</v>
      </c>
      <c r="C1052" t="s">
        <v>11</v>
      </c>
      <c r="D1052" t="s">
        <v>618</v>
      </c>
      <c r="E1052">
        <v>8.446571798303685</v>
      </c>
      <c r="F1052">
        <v>3.3855012739846577</v>
      </c>
      <c r="G1052">
        <v>2.1379409431717771</v>
      </c>
      <c r="H1052">
        <v>2.9231295811472595</v>
      </c>
      <c r="I1052">
        <v>165.22202433937366</v>
      </c>
      <c r="J1052">
        <v>641.03100108709805</v>
      </c>
      <c r="K1052">
        <v>806.25302542647273</v>
      </c>
      <c r="L1052">
        <v>814.69959722477631</v>
      </c>
      <c r="M1052">
        <v>6.9565681245980766</v>
      </c>
      <c r="N1052">
        <v>3.3293507002775682</v>
      </c>
      <c r="O1052">
        <v>2.1176790679653923</v>
      </c>
      <c r="P1052">
        <v>1.5095383563551188</v>
      </c>
      <c r="Q1052">
        <v>138.55065222352144</v>
      </c>
      <c r="R1052">
        <v>537.55099328455026</v>
      </c>
      <c r="S1052">
        <v>676.1016455080719</v>
      </c>
      <c r="T1052">
        <v>683.05821363267012</v>
      </c>
      <c r="U1052">
        <v>25.627137995163402</v>
      </c>
      <c r="V1052">
        <v>0.40154293973423905</v>
      </c>
      <c r="W1052">
        <v>7.0832099047447653E-2</v>
      </c>
      <c r="X1052">
        <v>25.154762956381603</v>
      </c>
      <c r="Y1052">
        <v>1.7834352283465531</v>
      </c>
      <c r="Z1052">
        <v>0.15473825575078082</v>
      </c>
      <c r="AA1052">
        <v>6.2050579631569375E-2</v>
      </c>
      <c r="AB1052">
        <v>1.5666463929642116</v>
      </c>
      <c r="AC1052">
        <v>295.28130627041241</v>
      </c>
      <c r="AD1052">
        <v>0</v>
      </c>
      <c r="AE1052">
        <v>0</v>
      </c>
      <c r="AF1052">
        <v>295.28130627041241</v>
      </c>
      <c r="AG1052">
        <v>10.280979779486426</v>
      </c>
      <c r="AH1052">
        <v>0</v>
      </c>
      <c r="AI1052">
        <v>0</v>
      </c>
      <c r="AJ1052">
        <v>10.280979779486426</v>
      </c>
      <c r="AK1052">
        <v>12.254606694450194</v>
      </c>
      <c r="AL1052">
        <v>0</v>
      </c>
      <c r="AM1052">
        <v>0</v>
      </c>
      <c r="AN1052">
        <v>12.254606694450194</v>
      </c>
      <c r="AO1052">
        <v>317.81689274434831</v>
      </c>
      <c r="AP1052">
        <v>0</v>
      </c>
      <c r="AQ1052">
        <v>0</v>
      </c>
      <c r="AR1052">
        <v>317.81689274434831</v>
      </c>
      <c r="AS1052">
        <v>14.335741949116061</v>
      </c>
      <c r="AT1052">
        <v>2.5576145787022124</v>
      </c>
      <c r="AU1052">
        <v>9.4774520436446554</v>
      </c>
      <c r="AV1052">
        <v>2.3006753267691931</v>
      </c>
      <c r="AW1052">
        <v>4.208729077709247</v>
      </c>
      <c r="AX1052">
        <v>8.3156666058237155E-2</v>
      </c>
      <c r="AY1052">
        <v>0.10080032632528296</v>
      </c>
      <c r="AZ1052">
        <v>4.0247720853257167</v>
      </c>
      <c r="BA1052">
        <v>26.100307181018792</v>
      </c>
      <c r="BB1052">
        <v>0.67490313501886423</v>
      </c>
      <c r="BC1052">
        <v>1.5440684343101512</v>
      </c>
      <c r="BD1052">
        <v>23.881335611689856</v>
      </c>
      <c r="BE1052">
        <v>22.78510372982872</v>
      </c>
      <c r="BF1052">
        <v>4.6700800601661392</v>
      </c>
      <c r="BG1052">
        <v>15.550873982994679</v>
      </c>
      <c r="BH1052">
        <v>2.5641496866679327</v>
      </c>
      <c r="BI1052">
        <v>5.8688239185071573</v>
      </c>
      <c r="BJ1052">
        <v>1.7069507200995631</v>
      </c>
      <c r="BK1052">
        <v>2.2557362231361977</v>
      </c>
      <c r="BL1052">
        <v>1.9061369752713888</v>
      </c>
      <c r="BM1052">
        <v>1.9084248687410701</v>
      </c>
      <c r="BN1052">
        <v>0.46338586523862824</v>
      </c>
      <c r="BO1052">
        <v>0.91337424322860439</v>
      </c>
      <c r="BP1052">
        <v>0.53166476027384002</v>
      </c>
      <c r="BQ1052">
        <v>3.1953629471883982</v>
      </c>
      <c r="BR1052">
        <v>0.56452980693031152</v>
      </c>
      <c r="BS1052">
        <v>1.6749644697600676</v>
      </c>
      <c r="BT1052">
        <v>0.95586867049802227</v>
      </c>
      <c r="BU1052">
        <v>4.3706627959554094</v>
      </c>
      <c r="BV1052">
        <v>0.60535017713839201</v>
      </c>
      <c r="BW1052">
        <v>2.5198329606585252</v>
      </c>
      <c r="BX1052">
        <v>1.2454796581584922</v>
      </c>
      <c r="BY1052">
        <v>3.2375291589832198</v>
      </c>
      <c r="BZ1052">
        <v>2.3145091214596674</v>
      </c>
      <c r="CA1052">
        <v>7.6724675603476122E-2</v>
      </c>
      <c r="CB1052">
        <v>0.84629536192007415</v>
      </c>
      <c r="CC1052">
        <v>33.194869319542235</v>
      </c>
      <c r="CD1052">
        <v>24.402222791390567</v>
      </c>
      <c r="CE1052">
        <v>1.0388152137704201</v>
      </c>
      <c r="CF1052">
        <v>7.7538313143812161</v>
      </c>
      <c r="CG1052">
        <v>75.480516291339939</v>
      </c>
      <c r="CH1052">
        <v>44.950471107336753</v>
      </c>
      <c r="CI1052">
        <v>29.138277036672996</v>
      </c>
      <c r="CJ1052">
        <v>1.3917681473299899</v>
      </c>
    </row>
    <row r="1053" spans="1:88" x14ac:dyDescent="0.2">
      <c r="A1053" t="s">
        <v>161</v>
      </c>
      <c r="B1053">
        <v>2009</v>
      </c>
      <c r="C1053" t="s">
        <v>12</v>
      </c>
      <c r="D1053" t="s">
        <v>619</v>
      </c>
      <c r="E1053">
        <v>3.5179257712421759</v>
      </c>
      <c r="F1053">
        <v>1.4403729938690262</v>
      </c>
      <c r="G1053">
        <v>0.22193160725741734</v>
      </c>
      <c r="H1053">
        <v>1.855621170115711</v>
      </c>
      <c r="I1053">
        <v>130.37987543391304</v>
      </c>
      <c r="J1053">
        <v>825.66688470865813</v>
      </c>
      <c r="K1053">
        <v>956.0467601425712</v>
      </c>
      <c r="L1053">
        <v>959.56468591381326</v>
      </c>
      <c r="M1053">
        <v>3.467794301725263</v>
      </c>
      <c r="N1053">
        <v>1.428764352519913</v>
      </c>
      <c r="O1053">
        <v>0.21987433383437072</v>
      </c>
      <c r="P1053">
        <v>1.8191556153708817</v>
      </c>
      <c r="Q1053">
        <v>119.08470334276436</v>
      </c>
      <c r="R1053">
        <v>754.13706063336178</v>
      </c>
      <c r="S1053">
        <v>873.22176397612634</v>
      </c>
      <c r="T1053">
        <v>876.68955827785169</v>
      </c>
      <c r="U1053">
        <v>0.92043393754374492</v>
      </c>
      <c r="V1053">
        <v>8.3188118462767857E-2</v>
      </c>
      <c r="W1053">
        <v>5.1042511948617697E-3</v>
      </c>
      <c r="X1053">
        <v>0.83214156788613636</v>
      </c>
      <c r="Y1053">
        <v>7.1191786550869107E-2</v>
      </c>
      <c r="Z1053">
        <v>3.1976303313889343E-2</v>
      </c>
      <c r="AA1053">
        <v>6.4753930978672936E-3</v>
      </c>
      <c r="AB1053">
        <v>3.2740090139112499E-2</v>
      </c>
      <c r="AC1053">
        <v>5.2731180321782887</v>
      </c>
      <c r="AD1053">
        <v>0</v>
      </c>
      <c r="AE1053">
        <v>0</v>
      </c>
      <c r="AF1053">
        <v>5.2731180321782887</v>
      </c>
      <c r="AG1053">
        <v>0.23084815096118927</v>
      </c>
      <c r="AH1053">
        <v>0</v>
      </c>
      <c r="AI1053">
        <v>0</v>
      </c>
      <c r="AJ1053">
        <v>0.23084815096118927</v>
      </c>
      <c r="AK1053">
        <v>0.40149272700411487</v>
      </c>
      <c r="AL1053">
        <v>0</v>
      </c>
      <c r="AM1053">
        <v>0</v>
      </c>
      <c r="AN1053">
        <v>0.40149272700411487</v>
      </c>
      <c r="AO1053">
        <v>5.9054589101436079</v>
      </c>
      <c r="AP1053">
        <v>0</v>
      </c>
      <c r="AQ1053">
        <v>0</v>
      </c>
      <c r="AR1053">
        <v>5.9054589101436079</v>
      </c>
      <c r="AS1053">
        <v>1.5371918853071733</v>
      </c>
      <c r="AT1053">
        <v>0.6083477786351974</v>
      </c>
      <c r="AU1053">
        <v>0.72266395459304178</v>
      </c>
      <c r="AV1053">
        <v>0.20618015207899454</v>
      </c>
      <c r="AW1053">
        <v>0.29583178435685653</v>
      </c>
      <c r="AX1053">
        <v>2.443149733633565E-2</v>
      </c>
      <c r="AY1053">
        <v>6.284937982088068E-3</v>
      </c>
      <c r="AZ1053">
        <v>0.26511534903844147</v>
      </c>
      <c r="BA1053">
        <v>0.80604178144821148</v>
      </c>
      <c r="BB1053">
        <v>0.14216914413569226</v>
      </c>
      <c r="BC1053">
        <v>0.11496854787998867</v>
      </c>
      <c r="BD1053">
        <v>0.54890408943253277</v>
      </c>
      <c r="BE1053">
        <v>4.9088448047144055</v>
      </c>
      <c r="BF1053">
        <v>2.345324082827581</v>
      </c>
      <c r="BG1053">
        <v>1.8861190769533138</v>
      </c>
      <c r="BH1053">
        <v>0.67740164493381094</v>
      </c>
      <c r="BI1053">
        <v>1.5297595411783291</v>
      </c>
      <c r="BJ1053">
        <v>0.53110346449474477</v>
      </c>
      <c r="BK1053">
        <v>0.29935564453491459</v>
      </c>
      <c r="BL1053">
        <v>0.69930043214879056</v>
      </c>
      <c r="BM1053">
        <v>0.58558865726482345</v>
      </c>
      <c r="BN1053">
        <v>5.6181528328261843E-2</v>
      </c>
      <c r="BO1053">
        <v>0.10302328835075691</v>
      </c>
      <c r="BP1053">
        <v>0.42638384058573919</v>
      </c>
      <c r="BQ1053">
        <v>0.75208369371446793</v>
      </c>
      <c r="BR1053">
        <v>6.8833510987781565E-2</v>
      </c>
      <c r="BS1053">
        <v>0.17080816952067046</v>
      </c>
      <c r="BT1053">
        <v>0.51244201320610472</v>
      </c>
      <c r="BU1053">
        <v>0.90412556014980794</v>
      </c>
      <c r="BV1053">
        <v>7.2343721765483426E-2</v>
      </c>
      <c r="BW1053">
        <v>0.24352149440214177</v>
      </c>
      <c r="BX1053">
        <v>0.58826034398210503</v>
      </c>
      <c r="BY1053">
        <v>0.37280017066285254</v>
      </c>
      <c r="BZ1053">
        <v>0.26672788908599099</v>
      </c>
      <c r="CA1053">
        <v>7.8643097792234495E-3</v>
      </c>
      <c r="CB1053">
        <v>9.8207971797632077E-2</v>
      </c>
      <c r="CC1053">
        <v>3.8079167851663698</v>
      </c>
      <c r="CD1053">
        <v>2.7954315334454165</v>
      </c>
      <c r="CE1053">
        <v>0.10545144887940827</v>
      </c>
      <c r="CF1053">
        <v>0.9070338028416316</v>
      </c>
      <c r="CG1053">
        <v>20.735905779487496</v>
      </c>
      <c r="CH1053">
        <v>17.654604809790044</v>
      </c>
      <c r="CI1053">
        <v>3.015142861526499</v>
      </c>
      <c r="CJ1053">
        <v>6.6158108170069063E-2</v>
      </c>
    </row>
    <row r="1054" spans="1:88" x14ac:dyDescent="0.2">
      <c r="A1054" t="s">
        <v>161</v>
      </c>
      <c r="B1054">
        <v>2009</v>
      </c>
      <c r="C1054" t="s">
        <v>13</v>
      </c>
      <c r="D1054" t="s">
        <v>620</v>
      </c>
      <c r="E1054">
        <v>-352.23368073897518</v>
      </c>
      <c r="F1054">
        <v>-118.77811207944066</v>
      </c>
      <c r="G1054">
        <v>-35.913200515502673</v>
      </c>
      <c r="H1054">
        <v>-197.54236814403041</v>
      </c>
      <c r="I1054">
        <v>-359.27977286175019</v>
      </c>
      <c r="J1054">
        <v>1890.3882676511721</v>
      </c>
      <c r="K1054">
        <v>1531.1084947894208</v>
      </c>
      <c r="L1054">
        <v>1178.8748140504458</v>
      </c>
      <c r="M1054">
        <v>-290.47919882071039</v>
      </c>
      <c r="N1054">
        <v>-117.6829224102361</v>
      </c>
      <c r="O1054">
        <v>-35.542283457805055</v>
      </c>
      <c r="P1054">
        <v>-137.25399295266951</v>
      </c>
      <c r="Q1054">
        <v>-306.93924565946566</v>
      </c>
      <c r="R1054">
        <v>1634.2088472846126</v>
      </c>
      <c r="S1054">
        <v>1327.2696016251464</v>
      </c>
      <c r="T1054">
        <v>1036.7904028044359</v>
      </c>
      <c r="U1054">
        <v>-1707.4630670254562</v>
      </c>
      <c r="V1054">
        <v>-7.3175654474431893</v>
      </c>
      <c r="W1054">
        <v>-1.1538101777365064</v>
      </c>
      <c r="X1054">
        <v>-1698.9916914002836</v>
      </c>
      <c r="Y1054">
        <v>-16.825347705993423</v>
      </c>
      <c r="Z1054">
        <v>-3.0612433993931956</v>
      </c>
      <c r="AA1054">
        <v>-1.1478919572287045</v>
      </c>
      <c r="AB1054">
        <v>-12.616212349371542</v>
      </c>
      <c r="AC1054">
        <v>-2873.3462033039432</v>
      </c>
      <c r="AD1054">
        <v>0</v>
      </c>
      <c r="AE1054">
        <v>0</v>
      </c>
      <c r="AF1054">
        <v>-2873.3462033039432</v>
      </c>
      <c r="AG1054">
        <v>-6544.8397609385547</v>
      </c>
      <c r="AH1054">
        <v>0</v>
      </c>
      <c r="AI1054">
        <v>0</v>
      </c>
      <c r="AJ1054">
        <v>-6544.8397609385547</v>
      </c>
      <c r="AK1054">
        <v>-4606.0465256725638</v>
      </c>
      <c r="AL1054">
        <v>0</v>
      </c>
      <c r="AM1054">
        <v>0</v>
      </c>
      <c r="AN1054">
        <v>-4606.0465256725638</v>
      </c>
      <c r="AO1054">
        <v>-14024.232489915052</v>
      </c>
      <c r="AP1054">
        <v>0</v>
      </c>
      <c r="AQ1054">
        <v>0</v>
      </c>
      <c r="AR1054">
        <v>-14024.232489915052</v>
      </c>
      <c r="AS1054">
        <v>-1055.8488324374846</v>
      </c>
      <c r="AT1054">
        <v>-45.032890374540713</v>
      </c>
      <c r="AU1054">
        <v>-130.05563924082514</v>
      </c>
      <c r="AV1054">
        <v>-880.76030282211798</v>
      </c>
      <c r="AW1054">
        <v>-47.929543990929673</v>
      </c>
      <c r="AX1054">
        <v>-1.729920300116202</v>
      </c>
      <c r="AY1054">
        <v>-1.2346411755048678</v>
      </c>
      <c r="AZ1054">
        <v>-44.964982515308513</v>
      </c>
      <c r="BA1054">
        <v>-132.71636623388312</v>
      </c>
      <c r="BB1054">
        <v>-12.835473071228803</v>
      </c>
      <c r="BC1054">
        <v>-22.449667566129122</v>
      </c>
      <c r="BD1054">
        <v>-97.431225596525209</v>
      </c>
      <c r="BE1054">
        <v>-584.03912214672312</v>
      </c>
      <c r="BF1054">
        <v>-182.61239171817422</v>
      </c>
      <c r="BG1054">
        <v>-306.14668693063737</v>
      </c>
      <c r="BH1054">
        <v>-95.280043497911251</v>
      </c>
      <c r="BI1054">
        <v>-826.21837630359221</v>
      </c>
      <c r="BJ1054">
        <v>-73.840656480651447</v>
      </c>
      <c r="BK1054">
        <v>-51.8564649841868</v>
      </c>
      <c r="BL1054">
        <v>-700.52125483875443</v>
      </c>
      <c r="BM1054">
        <v>-88.068241710322994</v>
      </c>
      <c r="BN1054">
        <v>-9.0725520457999291</v>
      </c>
      <c r="BO1054">
        <v>-18.277341779453945</v>
      </c>
      <c r="BP1054">
        <v>-60.718347885069015</v>
      </c>
      <c r="BQ1054">
        <v>-132.5014093631674</v>
      </c>
      <c r="BR1054">
        <v>-12.375823633998783</v>
      </c>
      <c r="BS1054">
        <v>-27.811106575253135</v>
      </c>
      <c r="BT1054">
        <v>-92.314479153915158</v>
      </c>
      <c r="BU1054">
        <v>-181.42255436578986</v>
      </c>
      <c r="BV1054">
        <v>-18.893856773402554</v>
      </c>
      <c r="BW1054">
        <v>-37.775928485853214</v>
      </c>
      <c r="BX1054">
        <v>-124.75276910653452</v>
      </c>
      <c r="BY1054">
        <v>-48.935661780365379</v>
      </c>
      <c r="BZ1054">
        <v>-40.255285735291558</v>
      </c>
      <c r="CA1054">
        <v>-1.2910159486120829</v>
      </c>
      <c r="CB1054">
        <v>-7.3893600964616653</v>
      </c>
      <c r="CC1054">
        <v>-489.94858453016798</v>
      </c>
      <c r="CD1054">
        <v>-423.29292324300286</v>
      </c>
      <c r="CE1054">
        <v>-17.498572886692614</v>
      </c>
      <c r="CF1054">
        <v>-49.157088400474024</v>
      </c>
      <c r="CG1054">
        <v>-2508.2291315774833</v>
      </c>
      <c r="CH1054">
        <v>-1423.4390247579456</v>
      </c>
      <c r="CI1054">
        <v>-487.01075401740394</v>
      </c>
      <c r="CJ1054">
        <v>-597.77935280213205</v>
      </c>
    </row>
    <row r="1055" spans="1:88" x14ac:dyDescent="0.2">
      <c r="A1055" t="s">
        <v>161</v>
      </c>
      <c r="B1055">
        <v>2009</v>
      </c>
      <c r="C1055" t="s">
        <v>14</v>
      </c>
      <c r="D1055" t="s">
        <v>621</v>
      </c>
      <c r="E1055">
        <v>94.525540491962218</v>
      </c>
      <c r="F1055">
        <v>35.562016618848858</v>
      </c>
      <c r="G1055">
        <v>30.563819792899487</v>
      </c>
      <c r="H1055">
        <v>28.399704080214157</v>
      </c>
      <c r="I1055">
        <v>443.87962737370475</v>
      </c>
      <c r="J1055">
        <v>390.37961362821613</v>
      </c>
      <c r="K1055">
        <v>834.25924100192037</v>
      </c>
      <c r="L1055">
        <v>928.78478149388263</v>
      </c>
      <c r="M1055">
        <v>83.941797959276585</v>
      </c>
      <c r="N1055">
        <v>35.008809462977219</v>
      </c>
      <c r="O1055">
        <v>30.266994270761025</v>
      </c>
      <c r="P1055">
        <v>18.665994225538007</v>
      </c>
      <c r="Q1055">
        <v>357.41663884732043</v>
      </c>
      <c r="R1055">
        <v>316.02634413401552</v>
      </c>
      <c r="S1055">
        <v>673.44298298133515</v>
      </c>
      <c r="T1055">
        <v>757.38478094061168</v>
      </c>
      <c r="U1055">
        <v>232.26625376615056</v>
      </c>
      <c r="V1055">
        <v>3.7829315273434876</v>
      </c>
      <c r="W1055">
        <v>1.0236529983164941</v>
      </c>
      <c r="X1055">
        <v>227.45966924049068</v>
      </c>
      <c r="Y1055">
        <v>7.4312941144734257</v>
      </c>
      <c r="Z1055">
        <v>1.5390398244566321</v>
      </c>
      <c r="AA1055">
        <v>0.91018186973331938</v>
      </c>
      <c r="AB1055">
        <v>4.9820724202834725</v>
      </c>
      <c r="AC1055">
        <v>1793.8181877882948</v>
      </c>
      <c r="AD1055">
        <v>0</v>
      </c>
      <c r="AE1055">
        <v>0</v>
      </c>
      <c r="AF1055">
        <v>1793.8181877882948</v>
      </c>
      <c r="AG1055">
        <v>401.81077285570632</v>
      </c>
      <c r="AH1055">
        <v>0</v>
      </c>
      <c r="AI1055">
        <v>0</v>
      </c>
      <c r="AJ1055">
        <v>401.81077285570632</v>
      </c>
      <c r="AK1055">
        <v>362.92594487327744</v>
      </c>
      <c r="AL1055">
        <v>0</v>
      </c>
      <c r="AM1055">
        <v>0</v>
      </c>
      <c r="AN1055">
        <v>362.92594487327744</v>
      </c>
      <c r="AO1055">
        <v>2558.5549055172796</v>
      </c>
      <c r="AP1055">
        <v>0</v>
      </c>
      <c r="AQ1055">
        <v>0</v>
      </c>
      <c r="AR1055">
        <v>2558.5549055172796</v>
      </c>
      <c r="AS1055">
        <v>214.69052998519822</v>
      </c>
      <c r="AT1055">
        <v>20.464908243835993</v>
      </c>
      <c r="AU1055">
        <v>131.47920582182695</v>
      </c>
      <c r="AV1055">
        <v>62.746415919534961</v>
      </c>
      <c r="AW1055">
        <v>17.23271393216249</v>
      </c>
      <c r="AX1055">
        <v>0.7655716559661665</v>
      </c>
      <c r="AY1055">
        <v>1.3480031281551588</v>
      </c>
      <c r="AZ1055">
        <v>15.119139148041134</v>
      </c>
      <c r="BA1055">
        <v>73.933337418071048</v>
      </c>
      <c r="BB1055">
        <v>6.514187636072327</v>
      </c>
      <c r="BC1055">
        <v>20.348102592983295</v>
      </c>
      <c r="BD1055">
        <v>47.071047189015431</v>
      </c>
      <c r="BE1055">
        <v>292.92875666328922</v>
      </c>
      <c r="BF1055">
        <v>50.33124225608654</v>
      </c>
      <c r="BG1055">
        <v>227.65021657254323</v>
      </c>
      <c r="BH1055">
        <v>14.947297834659821</v>
      </c>
      <c r="BI1055">
        <v>101.89130419541344</v>
      </c>
      <c r="BJ1055">
        <v>19.691041379164471</v>
      </c>
      <c r="BK1055">
        <v>34.203762705372789</v>
      </c>
      <c r="BL1055">
        <v>47.996500110876404</v>
      </c>
      <c r="BM1055">
        <v>25.180764182879653</v>
      </c>
      <c r="BN1055">
        <v>4.0357320331107882</v>
      </c>
      <c r="BO1055">
        <v>13.921107872052051</v>
      </c>
      <c r="BP1055">
        <v>7.2239242777168098</v>
      </c>
      <c r="BQ1055">
        <v>41.368853225264608</v>
      </c>
      <c r="BR1055">
        <v>5.1525424422606037</v>
      </c>
      <c r="BS1055">
        <v>24.849467382938389</v>
      </c>
      <c r="BT1055">
        <v>11.366843400065656</v>
      </c>
      <c r="BU1055">
        <v>59.472530113737648</v>
      </c>
      <c r="BV1055">
        <v>6.2416936400723504</v>
      </c>
      <c r="BW1055">
        <v>36.919521418109696</v>
      </c>
      <c r="BX1055">
        <v>16.311315055555589</v>
      </c>
      <c r="BY1055">
        <v>28.589562904280871</v>
      </c>
      <c r="BZ1055">
        <v>23.449669990746052</v>
      </c>
      <c r="CA1055">
        <v>1.0892773678639891</v>
      </c>
      <c r="CB1055">
        <v>4.0506155456707251</v>
      </c>
      <c r="CC1055">
        <v>297.46474269476471</v>
      </c>
      <c r="CD1055">
        <v>246.55175398885834</v>
      </c>
      <c r="CE1055">
        <v>14.687838185366022</v>
      </c>
      <c r="CF1055">
        <v>36.225150520540382</v>
      </c>
      <c r="CG1055">
        <v>914.55876554227552</v>
      </c>
      <c r="CH1055">
        <v>436.26382042896131</v>
      </c>
      <c r="CI1055">
        <v>416.10366654241051</v>
      </c>
      <c r="CJ1055">
        <v>62.191278570898191</v>
      </c>
    </row>
    <row r="1056" spans="1:88" x14ac:dyDescent="0.2">
      <c r="A1056" t="s">
        <v>161</v>
      </c>
      <c r="B1056">
        <v>2009</v>
      </c>
      <c r="C1056" t="s">
        <v>15</v>
      </c>
      <c r="D1056" t="s">
        <v>622</v>
      </c>
      <c r="E1056">
        <v>17.943053094778463</v>
      </c>
      <c r="F1056">
        <v>7.1654254360937832</v>
      </c>
      <c r="G1056">
        <v>7.4610236211584677</v>
      </c>
      <c r="H1056">
        <v>3.3166040375262424</v>
      </c>
      <c r="I1056">
        <v>2066.3266408959507</v>
      </c>
      <c r="J1056">
        <v>955.28830295745547</v>
      </c>
      <c r="K1056">
        <v>3021.6149438534012</v>
      </c>
      <c r="L1056">
        <v>3039.5579969481796</v>
      </c>
      <c r="M1056">
        <v>15.779180285908476</v>
      </c>
      <c r="N1056">
        <v>6.9321176176576103</v>
      </c>
      <c r="O1056">
        <v>7.3777877604971316</v>
      </c>
      <c r="P1056">
        <v>1.4692749077536942</v>
      </c>
      <c r="Q1056">
        <v>1821.6291249804285</v>
      </c>
      <c r="R1056">
        <v>840.53415877088753</v>
      </c>
      <c r="S1056">
        <v>2662.1632837513175</v>
      </c>
      <c r="T1056">
        <v>2677.9424640372263</v>
      </c>
      <c r="U1056">
        <v>45.911272195881637</v>
      </c>
      <c r="V1056">
        <v>1.5956195453521989</v>
      </c>
      <c r="W1056">
        <v>0.22344193454695602</v>
      </c>
      <c r="X1056">
        <v>44.092210715982532</v>
      </c>
      <c r="Y1056">
        <v>2.3427409379607758</v>
      </c>
      <c r="Z1056">
        <v>0.64905144228980682</v>
      </c>
      <c r="AA1056">
        <v>0.26056983992504984</v>
      </c>
      <c r="AB1056">
        <v>1.433119655745918</v>
      </c>
      <c r="AC1056">
        <v>251.99568738175216</v>
      </c>
      <c r="AD1056">
        <v>0</v>
      </c>
      <c r="AE1056">
        <v>0</v>
      </c>
      <c r="AF1056">
        <v>251.99568738175216</v>
      </c>
      <c r="AG1056">
        <v>35.142851251446217</v>
      </c>
      <c r="AH1056">
        <v>0</v>
      </c>
      <c r="AI1056">
        <v>0</v>
      </c>
      <c r="AJ1056">
        <v>35.142851251446217</v>
      </c>
      <c r="AK1056">
        <v>30.670507332387178</v>
      </c>
      <c r="AL1056">
        <v>0</v>
      </c>
      <c r="AM1056">
        <v>0</v>
      </c>
      <c r="AN1056">
        <v>30.670507332387178</v>
      </c>
      <c r="AO1056">
        <v>317.80904596558582</v>
      </c>
      <c r="AP1056">
        <v>0</v>
      </c>
      <c r="AQ1056">
        <v>0</v>
      </c>
      <c r="AR1056">
        <v>317.80904596558582</v>
      </c>
      <c r="AS1056">
        <v>42.295575175962774</v>
      </c>
      <c r="AT1056">
        <v>7.200654309912748</v>
      </c>
      <c r="AU1056">
        <v>29.408041843575603</v>
      </c>
      <c r="AV1056">
        <v>5.6868790224744137</v>
      </c>
      <c r="AW1056">
        <v>5.1520618576222521</v>
      </c>
      <c r="AX1056">
        <v>0.25691628354516127</v>
      </c>
      <c r="AY1056">
        <v>0.35348219931173802</v>
      </c>
      <c r="AZ1056">
        <v>4.5416633747653403</v>
      </c>
      <c r="BA1056">
        <v>20.7151908127022</v>
      </c>
      <c r="BB1056">
        <v>2.7469450698010802</v>
      </c>
      <c r="BC1056">
        <v>4.8635988166011455</v>
      </c>
      <c r="BD1056">
        <v>13.104646926299965</v>
      </c>
      <c r="BE1056">
        <v>92.238211657742482</v>
      </c>
      <c r="BF1056">
        <v>12.26105239711484</v>
      </c>
      <c r="BG1056">
        <v>77.413812870170034</v>
      </c>
      <c r="BH1056">
        <v>2.5633463904576081</v>
      </c>
      <c r="BI1056">
        <v>29.053691883929552</v>
      </c>
      <c r="BJ1056">
        <v>4.8924061984593479</v>
      </c>
      <c r="BK1056">
        <v>19.895642746996156</v>
      </c>
      <c r="BL1056">
        <v>4.2656429384739702</v>
      </c>
      <c r="BM1056">
        <v>7.489879052104687</v>
      </c>
      <c r="BN1056">
        <v>1.5474739285931522</v>
      </c>
      <c r="BO1056">
        <v>5.0910873931531135</v>
      </c>
      <c r="BP1056">
        <v>0.85131773035841829</v>
      </c>
      <c r="BQ1056">
        <v>10.910933192664448</v>
      </c>
      <c r="BR1056">
        <v>1.9728540854952912</v>
      </c>
      <c r="BS1056">
        <v>7.4685629530601307</v>
      </c>
      <c r="BT1056">
        <v>1.4695161541090178</v>
      </c>
      <c r="BU1056">
        <v>13.912552653965363</v>
      </c>
      <c r="BV1056">
        <v>2.1441880985836002</v>
      </c>
      <c r="BW1056">
        <v>9.7893023465186566</v>
      </c>
      <c r="BX1056">
        <v>1.9790622088631273</v>
      </c>
      <c r="BY1056">
        <v>13.118625649392355</v>
      </c>
      <c r="BZ1056">
        <v>11.31250535360831</v>
      </c>
      <c r="CA1056">
        <v>0.21342797596669913</v>
      </c>
      <c r="CB1056">
        <v>1.5926923198173364</v>
      </c>
      <c r="CC1056">
        <v>136.88940256754017</v>
      </c>
      <c r="CD1056">
        <v>119.00058957353718</v>
      </c>
      <c r="CE1056">
        <v>2.9345784582730858</v>
      </c>
      <c r="CF1056">
        <v>14.954234535730114</v>
      </c>
      <c r="CG1056">
        <v>184.35672384830423</v>
      </c>
      <c r="CH1056">
        <v>80.579970234879909</v>
      </c>
      <c r="CI1056">
        <v>99.892941465080511</v>
      </c>
      <c r="CJ1056">
        <v>3.8838121483441879</v>
      </c>
    </row>
    <row r="1057" spans="1:88" x14ac:dyDescent="0.2">
      <c r="A1057" t="s">
        <v>161</v>
      </c>
      <c r="B1057">
        <v>2009</v>
      </c>
      <c r="C1057" t="s">
        <v>16</v>
      </c>
      <c r="D1057" t="s">
        <v>623</v>
      </c>
      <c r="E1057">
        <v>26.758920761393973</v>
      </c>
      <c r="F1057">
        <v>7.8925976544798884</v>
      </c>
      <c r="G1057">
        <v>8.9287564096881269</v>
      </c>
      <c r="H1057">
        <v>9.9375666972259218</v>
      </c>
      <c r="I1057">
        <v>903.61056250669651</v>
      </c>
      <c r="J1057">
        <v>457.80348266614243</v>
      </c>
      <c r="K1057">
        <v>1361.4140451728381</v>
      </c>
      <c r="L1057">
        <v>1388.172965934232</v>
      </c>
      <c r="M1057">
        <v>21.765668846139945</v>
      </c>
      <c r="N1057">
        <v>7.7437219924547724</v>
      </c>
      <c r="O1057">
        <v>8.8356650203038658</v>
      </c>
      <c r="P1057">
        <v>5.1862818333812539</v>
      </c>
      <c r="Q1057">
        <v>761.47166711322291</v>
      </c>
      <c r="R1057">
        <v>387.21471021486644</v>
      </c>
      <c r="S1057">
        <v>1148.6863773280886</v>
      </c>
      <c r="T1057">
        <v>1170.4520461742286</v>
      </c>
      <c r="U1057">
        <v>86.757745234899858</v>
      </c>
      <c r="V1057">
        <v>1.0404714381543396</v>
      </c>
      <c r="W1057">
        <v>0.25836142185058608</v>
      </c>
      <c r="X1057">
        <v>85.458912374894652</v>
      </c>
      <c r="Y1057">
        <v>2.8887630069557959</v>
      </c>
      <c r="Z1057">
        <v>0.41229488614524357</v>
      </c>
      <c r="AA1057">
        <v>0.29071259677178285</v>
      </c>
      <c r="AB1057">
        <v>2.1857555240387749</v>
      </c>
      <c r="AC1057">
        <v>357.34732962026055</v>
      </c>
      <c r="AD1057">
        <v>0</v>
      </c>
      <c r="AE1057">
        <v>0</v>
      </c>
      <c r="AF1057">
        <v>357.34732962026055</v>
      </c>
      <c r="AG1057">
        <v>216.51864176887906</v>
      </c>
      <c r="AH1057">
        <v>0</v>
      </c>
      <c r="AI1057">
        <v>0</v>
      </c>
      <c r="AJ1057">
        <v>216.51864176887906</v>
      </c>
      <c r="AK1057">
        <v>1388.9526482953147</v>
      </c>
      <c r="AL1057">
        <v>0</v>
      </c>
      <c r="AM1057">
        <v>0</v>
      </c>
      <c r="AN1057">
        <v>1388.9526482953147</v>
      </c>
      <c r="AO1057">
        <v>1962.8186196844542</v>
      </c>
      <c r="AP1057">
        <v>0</v>
      </c>
      <c r="AQ1057">
        <v>0</v>
      </c>
      <c r="AR1057">
        <v>1962.8186196844542</v>
      </c>
      <c r="AS1057">
        <v>70.01765706142956</v>
      </c>
      <c r="AT1057">
        <v>6.1590350395872226</v>
      </c>
      <c r="AU1057">
        <v>34.326877024488425</v>
      </c>
      <c r="AV1057">
        <v>29.531744997354107</v>
      </c>
      <c r="AW1057">
        <v>7.9891460678581652</v>
      </c>
      <c r="AX1057">
        <v>0.19186448449104565</v>
      </c>
      <c r="AY1057">
        <v>0.35654786654089698</v>
      </c>
      <c r="AZ1057">
        <v>7.4407337168262266</v>
      </c>
      <c r="BA1057">
        <v>24.441146150870892</v>
      </c>
      <c r="BB1057">
        <v>1.7744257524034031</v>
      </c>
      <c r="BC1057">
        <v>5.6014213936791144</v>
      </c>
      <c r="BD1057">
        <v>17.065299004788439</v>
      </c>
      <c r="BE1057">
        <v>100.69574594052655</v>
      </c>
      <c r="BF1057">
        <v>12.666106480694001</v>
      </c>
      <c r="BG1057">
        <v>82.344114168990515</v>
      </c>
      <c r="BH1057">
        <v>5.6855252908420031</v>
      </c>
      <c r="BI1057">
        <v>45.876443884774609</v>
      </c>
      <c r="BJ1057">
        <v>4.6129531839556579</v>
      </c>
      <c r="BK1057">
        <v>17.454165934987969</v>
      </c>
      <c r="BL1057">
        <v>23.809324765831086</v>
      </c>
      <c r="BM1057">
        <v>8.8243478341878436</v>
      </c>
      <c r="BN1057">
        <v>1.101973280096836</v>
      </c>
      <c r="BO1057">
        <v>5.0749502825174462</v>
      </c>
      <c r="BP1057">
        <v>2.647424271573509</v>
      </c>
      <c r="BQ1057">
        <v>13.442074095038224</v>
      </c>
      <c r="BR1057">
        <v>1.4021026570852808</v>
      </c>
      <c r="BS1057">
        <v>7.8367162999237481</v>
      </c>
      <c r="BT1057">
        <v>4.2032551380291565</v>
      </c>
      <c r="BU1057">
        <v>17.878670473377333</v>
      </c>
      <c r="BV1057">
        <v>1.6257258300945823</v>
      </c>
      <c r="BW1057">
        <v>10.671087039306972</v>
      </c>
      <c r="BX1057">
        <v>5.5818576039757826</v>
      </c>
      <c r="BY1057">
        <v>9.8196245015611527</v>
      </c>
      <c r="BZ1057">
        <v>6.3350050540629717</v>
      </c>
      <c r="CA1057">
        <v>0.28281254956152646</v>
      </c>
      <c r="CB1057">
        <v>3.2018068979366552</v>
      </c>
      <c r="CC1057">
        <v>99.664527165476414</v>
      </c>
      <c r="CD1057">
        <v>66.764823113136913</v>
      </c>
      <c r="CE1057">
        <v>3.8394083765167086</v>
      </c>
      <c r="CF1057">
        <v>29.060295675822911</v>
      </c>
      <c r="CG1057">
        <v>233.79103134441027</v>
      </c>
      <c r="CH1057">
        <v>96.494754861363347</v>
      </c>
      <c r="CI1057">
        <v>120.47935526200729</v>
      </c>
      <c r="CJ1057">
        <v>16.81692122103901</v>
      </c>
    </row>
    <row r="1058" spans="1:88" x14ac:dyDescent="0.2">
      <c r="A1058" t="s">
        <v>161</v>
      </c>
      <c r="B1058">
        <v>2009</v>
      </c>
      <c r="C1058" t="s">
        <v>17</v>
      </c>
      <c r="D1058" t="s">
        <v>624</v>
      </c>
      <c r="E1058">
        <v>76.415145547441483</v>
      </c>
      <c r="F1058">
        <v>26.66376199838718</v>
      </c>
      <c r="G1058">
        <v>30.401485719336865</v>
      </c>
      <c r="H1058">
        <v>19.349897829717541</v>
      </c>
      <c r="I1058">
        <v>2614.9180878084171</v>
      </c>
      <c r="J1058">
        <v>813.07661331470831</v>
      </c>
      <c r="K1058">
        <v>3427.9947011231211</v>
      </c>
      <c r="L1058">
        <v>3504.4098466705618</v>
      </c>
      <c r="M1058">
        <v>67.824196751906058</v>
      </c>
      <c r="N1058">
        <v>26.180261950511653</v>
      </c>
      <c r="O1058">
        <v>30.097572202503901</v>
      </c>
      <c r="P1058">
        <v>11.546362598890859</v>
      </c>
      <c r="Q1058">
        <v>2209.7654480560609</v>
      </c>
      <c r="R1058">
        <v>687.09938376353216</v>
      </c>
      <c r="S1058">
        <v>2896.8648318195897</v>
      </c>
      <c r="T1058">
        <v>2964.6890285714953</v>
      </c>
      <c r="U1058">
        <v>178.00563113403763</v>
      </c>
      <c r="V1058">
        <v>3.405136023225928</v>
      </c>
      <c r="W1058">
        <v>0.92794831058111016</v>
      </c>
      <c r="X1058">
        <v>173.67254680023066</v>
      </c>
      <c r="Y1058">
        <v>7.5426538750014416</v>
      </c>
      <c r="Z1058">
        <v>1.3368176083723884</v>
      </c>
      <c r="AA1058">
        <v>0.94199600358533919</v>
      </c>
      <c r="AB1058">
        <v>5.2638402630437318</v>
      </c>
      <c r="AC1058">
        <v>1547.2982734416378</v>
      </c>
      <c r="AD1058">
        <v>0</v>
      </c>
      <c r="AE1058">
        <v>0</v>
      </c>
      <c r="AF1058">
        <v>1547.2982734416378</v>
      </c>
      <c r="AG1058">
        <v>171.20229092166628</v>
      </c>
      <c r="AH1058">
        <v>0</v>
      </c>
      <c r="AI1058">
        <v>0</v>
      </c>
      <c r="AJ1058">
        <v>171.20229092166628</v>
      </c>
      <c r="AK1058">
        <v>172.30099163668095</v>
      </c>
      <c r="AL1058">
        <v>0</v>
      </c>
      <c r="AM1058">
        <v>0</v>
      </c>
      <c r="AN1058">
        <v>172.30099163668095</v>
      </c>
      <c r="AO1058">
        <v>1890.8015559999837</v>
      </c>
      <c r="AP1058">
        <v>0</v>
      </c>
      <c r="AQ1058">
        <v>0</v>
      </c>
      <c r="AR1058">
        <v>1890.8015559999837</v>
      </c>
      <c r="AS1058">
        <v>172.79002501502319</v>
      </c>
      <c r="AT1058">
        <v>19.168743503284542</v>
      </c>
      <c r="AU1058">
        <v>124.44707249117484</v>
      </c>
      <c r="AV1058">
        <v>29.174209020563403</v>
      </c>
      <c r="AW1058">
        <v>18.787635888089603</v>
      </c>
      <c r="AX1058">
        <v>0.64205987293228162</v>
      </c>
      <c r="AY1058">
        <v>1.3788921772803953</v>
      </c>
      <c r="AZ1058">
        <v>16.766683837876833</v>
      </c>
      <c r="BA1058">
        <v>80.309304890321954</v>
      </c>
      <c r="BB1058">
        <v>5.7669830310611516</v>
      </c>
      <c r="BC1058">
        <v>19.284121546262597</v>
      </c>
      <c r="BD1058">
        <v>55.258200312998689</v>
      </c>
      <c r="BE1058">
        <v>301.72536609801216</v>
      </c>
      <c r="BF1058">
        <v>37.909862319183816</v>
      </c>
      <c r="BG1058">
        <v>252.72298916062957</v>
      </c>
      <c r="BH1058">
        <v>11.092514618200052</v>
      </c>
      <c r="BI1058">
        <v>85.016634766467774</v>
      </c>
      <c r="BJ1058">
        <v>14.930449858133818</v>
      </c>
      <c r="BK1058">
        <v>48.034534439529857</v>
      </c>
      <c r="BL1058">
        <v>22.051650468804198</v>
      </c>
      <c r="BM1058">
        <v>23.567142372099177</v>
      </c>
      <c r="BN1058">
        <v>3.5688022301644877</v>
      </c>
      <c r="BO1058">
        <v>15.434778471673871</v>
      </c>
      <c r="BP1058">
        <v>4.5635616702607482</v>
      </c>
      <c r="BQ1058">
        <v>37.973861334649001</v>
      </c>
      <c r="BR1058">
        <v>4.4931855001251293</v>
      </c>
      <c r="BS1058">
        <v>25.884220182413763</v>
      </c>
      <c r="BT1058">
        <v>7.5964556521100679</v>
      </c>
      <c r="BU1058">
        <v>53.325409764705356</v>
      </c>
      <c r="BV1058">
        <v>5.2240051718128226</v>
      </c>
      <c r="BW1058">
        <v>37.058253668114347</v>
      </c>
      <c r="BX1058">
        <v>11.043150924778278</v>
      </c>
      <c r="BY1058">
        <v>26.569560760038929</v>
      </c>
      <c r="BZ1058">
        <v>20.894946424288896</v>
      </c>
      <c r="CA1058">
        <v>1.1285366286303513</v>
      </c>
      <c r="CB1058">
        <v>4.5460777071196121</v>
      </c>
      <c r="CC1058">
        <v>276.60527404018944</v>
      </c>
      <c r="CD1058">
        <v>219.7388666000964</v>
      </c>
      <c r="CE1058">
        <v>15.408485958768187</v>
      </c>
      <c r="CF1058">
        <v>41.457921481325428</v>
      </c>
      <c r="CG1058">
        <v>773.44346664824843</v>
      </c>
      <c r="CH1058">
        <v>327.3210596327371</v>
      </c>
      <c r="CI1058">
        <v>412.00648028738215</v>
      </c>
      <c r="CJ1058">
        <v>34.115926728125729</v>
      </c>
    </row>
    <row r="1059" spans="1:88" x14ac:dyDescent="0.2">
      <c r="A1059" t="s">
        <v>161</v>
      </c>
      <c r="B1059">
        <v>2009</v>
      </c>
      <c r="C1059" t="s">
        <v>18</v>
      </c>
      <c r="D1059" t="s">
        <v>625</v>
      </c>
      <c r="E1059">
        <v>88.775102399875237</v>
      </c>
      <c r="F1059">
        <v>34.007712351551284</v>
      </c>
      <c r="G1059">
        <v>33.013455325630119</v>
      </c>
      <c r="H1059">
        <v>21.753934722693778</v>
      </c>
      <c r="I1059">
        <v>2171.1829213979086</v>
      </c>
      <c r="J1059">
        <v>841.5009545860911</v>
      </c>
      <c r="K1059">
        <v>3012.6838759840016</v>
      </c>
      <c r="L1059">
        <v>3101.4589783838769</v>
      </c>
      <c r="M1059">
        <v>79.243017768330319</v>
      </c>
      <c r="N1059">
        <v>33.478270762438882</v>
      </c>
      <c r="O1059">
        <v>32.694525333605895</v>
      </c>
      <c r="P1059">
        <v>13.070221672285445</v>
      </c>
      <c r="Q1059">
        <v>1845.0697288326451</v>
      </c>
      <c r="R1059">
        <v>715.10692295374361</v>
      </c>
      <c r="S1059">
        <v>2560.1766517863934</v>
      </c>
      <c r="T1059">
        <v>2639.4196695547239</v>
      </c>
      <c r="U1059">
        <v>208.7937514718343</v>
      </c>
      <c r="V1059">
        <v>3.6815848211294901</v>
      </c>
      <c r="W1059">
        <v>1.0209865425032614</v>
      </c>
      <c r="X1059">
        <v>204.09118010820251</v>
      </c>
      <c r="Y1059">
        <v>8.4170678748784944</v>
      </c>
      <c r="Z1059">
        <v>1.4677918408863597</v>
      </c>
      <c r="AA1059">
        <v>0.98458163913291918</v>
      </c>
      <c r="AB1059">
        <v>5.9646943948592197</v>
      </c>
      <c r="AC1059">
        <v>1189.8651761324691</v>
      </c>
      <c r="AD1059">
        <v>0</v>
      </c>
      <c r="AE1059">
        <v>0</v>
      </c>
      <c r="AF1059">
        <v>1189.8651761324691</v>
      </c>
      <c r="AG1059">
        <v>340.71963746700584</v>
      </c>
      <c r="AH1059">
        <v>0</v>
      </c>
      <c r="AI1059">
        <v>0</v>
      </c>
      <c r="AJ1059">
        <v>340.71963746700584</v>
      </c>
      <c r="AK1059">
        <v>270.74058738545187</v>
      </c>
      <c r="AL1059">
        <v>0</v>
      </c>
      <c r="AM1059">
        <v>0</v>
      </c>
      <c r="AN1059">
        <v>270.74058738545187</v>
      </c>
      <c r="AO1059">
        <v>1801.32540098493</v>
      </c>
      <c r="AP1059">
        <v>0</v>
      </c>
      <c r="AQ1059">
        <v>0</v>
      </c>
      <c r="AR1059">
        <v>1801.32540098493</v>
      </c>
      <c r="AS1059">
        <v>210.6047501961383</v>
      </c>
      <c r="AT1059">
        <v>21.255750425404063</v>
      </c>
      <c r="AU1059">
        <v>139.38061549988964</v>
      </c>
      <c r="AV1059">
        <v>49.968384270845512</v>
      </c>
      <c r="AW1059">
        <v>20.73075851398001</v>
      </c>
      <c r="AX1059">
        <v>0.74995240783881878</v>
      </c>
      <c r="AY1059">
        <v>1.618907065677746</v>
      </c>
      <c r="AZ1059">
        <v>18.361899040463467</v>
      </c>
      <c r="BA1059">
        <v>197.51241579872769</v>
      </c>
      <c r="BB1059">
        <v>6.3680978669345407</v>
      </c>
      <c r="BC1059">
        <v>20.992429674108621</v>
      </c>
      <c r="BD1059">
        <v>170.15188825768413</v>
      </c>
      <c r="BE1059">
        <v>319.63037411372528</v>
      </c>
      <c r="BF1059">
        <v>45.551565960844819</v>
      </c>
      <c r="BG1059">
        <v>261.27659331980766</v>
      </c>
      <c r="BH1059">
        <v>12.802214833072828</v>
      </c>
      <c r="BI1059">
        <v>107.89321547793213</v>
      </c>
      <c r="BJ1059">
        <v>23.677374771991992</v>
      </c>
      <c r="BK1059">
        <v>44.639406510377576</v>
      </c>
      <c r="BL1059">
        <v>39.576434195562669</v>
      </c>
      <c r="BM1059">
        <v>24.958838431276234</v>
      </c>
      <c r="BN1059">
        <v>3.9938736613299106</v>
      </c>
      <c r="BO1059">
        <v>15.270105663763925</v>
      </c>
      <c r="BP1059">
        <v>5.6948591061824159</v>
      </c>
      <c r="BQ1059">
        <v>41.017256250329417</v>
      </c>
      <c r="BR1059">
        <v>5.0346619237719068</v>
      </c>
      <c r="BS1059">
        <v>26.588813476926457</v>
      </c>
      <c r="BT1059">
        <v>9.3937808496310922</v>
      </c>
      <c r="BU1059">
        <v>57.801611996156595</v>
      </c>
      <c r="BV1059">
        <v>5.8543695687324995</v>
      </c>
      <c r="BW1059">
        <v>38.877350013299484</v>
      </c>
      <c r="BX1059">
        <v>13.06989241412467</v>
      </c>
      <c r="BY1059">
        <v>30.964273219189636</v>
      </c>
      <c r="BZ1059">
        <v>22.206784308865835</v>
      </c>
      <c r="CA1059">
        <v>4.3710554417158196</v>
      </c>
      <c r="CB1059">
        <v>4.3864334686080237</v>
      </c>
      <c r="CC1059">
        <v>334.37305850574103</v>
      </c>
      <c r="CD1059">
        <v>233.61326546174411</v>
      </c>
      <c r="CE1059">
        <v>60.980815654412211</v>
      </c>
      <c r="CF1059">
        <v>39.778977389584426</v>
      </c>
      <c r="CG1059">
        <v>913.65417909935411</v>
      </c>
      <c r="CH1059">
        <v>420.0773011330225</v>
      </c>
      <c r="CI1059">
        <v>448.58140566539106</v>
      </c>
      <c r="CJ1059">
        <v>44.995472300938829</v>
      </c>
    </row>
    <row r="1060" spans="1:88" x14ac:dyDescent="0.2">
      <c r="A1060" t="s">
        <v>161</v>
      </c>
      <c r="B1060">
        <v>2009</v>
      </c>
      <c r="C1060" t="s">
        <v>19</v>
      </c>
      <c r="D1060" t="s">
        <v>626</v>
      </c>
      <c r="E1060">
        <v>22.86193883059596</v>
      </c>
      <c r="F1060">
        <v>5.24234791088411</v>
      </c>
      <c r="G1060">
        <v>14.532175540609938</v>
      </c>
      <c r="H1060">
        <v>3.0874153791019054</v>
      </c>
      <c r="I1060">
        <v>314.22817886600467</v>
      </c>
      <c r="J1060">
        <v>170.06267114001909</v>
      </c>
      <c r="K1060">
        <v>484.29085000602396</v>
      </c>
      <c r="L1060">
        <v>507.15278883662</v>
      </c>
      <c r="M1060">
        <v>21.298856892839424</v>
      </c>
      <c r="N1060">
        <v>5.1332188753432391</v>
      </c>
      <c r="O1060">
        <v>14.350689512529886</v>
      </c>
      <c r="P1060">
        <v>1.8149485049662981</v>
      </c>
      <c r="Q1060">
        <v>267.45144540022528</v>
      </c>
      <c r="R1060">
        <v>144.74674858621353</v>
      </c>
      <c r="S1060">
        <v>412.19819398643915</v>
      </c>
      <c r="T1060">
        <v>433.49705087927867</v>
      </c>
      <c r="U1060">
        <v>29.163257452889397</v>
      </c>
      <c r="V1060">
        <v>0.74448852260030662</v>
      </c>
      <c r="W1060">
        <v>0.3220402163663309</v>
      </c>
      <c r="X1060">
        <v>28.096728713922666</v>
      </c>
      <c r="Y1060">
        <v>1.836172524135246</v>
      </c>
      <c r="Z1060">
        <v>0.30374772642908143</v>
      </c>
      <c r="AA1060">
        <v>0.58199672037216699</v>
      </c>
      <c r="AB1060">
        <v>0.95042807733399659</v>
      </c>
      <c r="AC1060">
        <v>239.88823875612047</v>
      </c>
      <c r="AD1060">
        <v>0</v>
      </c>
      <c r="AE1060">
        <v>0</v>
      </c>
      <c r="AF1060">
        <v>239.88823875612047</v>
      </c>
      <c r="AG1060">
        <v>23.951433496402792</v>
      </c>
      <c r="AH1060">
        <v>0</v>
      </c>
      <c r="AI1060">
        <v>0</v>
      </c>
      <c r="AJ1060">
        <v>23.951433496402792</v>
      </c>
      <c r="AK1060">
        <v>22.624709897440553</v>
      </c>
      <c r="AL1060">
        <v>0</v>
      </c>
      <c r="AM1060">
        <v>0</v>
      </c>
      <c r="AN1060">
        <v>22.624709897440553</v>
      </c>
      <c r="AO1060">
        <v>286.46438214996436</v>
      </c>
      <c r="AP1060">
        <v>0</v>
      </c>
      <c r="AQ1060">
        <v>0</v>
      </c>
      <c r="AR1060">
        <v>286.46438214996436</v>
      </c>
      <c r="AS1060">
        <v>58.164528363129207</v>
      </c>
      <c r="AT1060">
        <v>3.8454652983714066</v>
      </c>
      <c r="AU1060">
        <v>50.035865287159908</v>
      </c>
      <c r="AV1060">
        <v>4.2831977775980103</v>
      </c>
      <c r="AW1060">
        <v>3.3599553836235181</v>
      </c>
      <c r="AX1060">
        <v>0.14339270898409856</v>
      </c>
      <c r="AY1060">
        <v>0.30792955210268169</v>
      </c>
      <c r="AZ1060">
        <v>2.9086331225367346</v>
      </c>
      <c r="BA1060">
        <v>18.675047440985999</v>
      </c>
      <c r="BB1060">
        <v>1.2879432426670183</v>
      </c>
      <c r="BC1060">
        <v>6.5083011227819689</v>
      </c>
      <c r="BD1060">
        <v>10.878803075537046</v>
      </c>
      <c r="BE1060">
        <v>104.16717166034982</v>
      </c>
      <c r="BF1060">
        <v>8.0159691385861347</v>
      </c>
      <c r="BG1060">
        <v>94.24038055736797</v>
      </c>
      <c r="BH1060">
        <v>1.9108219643958164</v>
      </c>
      <c r="BI1060">
        <v>24.753173537654444</v>
      </c>
      <c r="BJ1060">
        <v>3.8153028369508535</v>
      </c>
      <c r="BK1060">
        <v>17.660780311679513</v>
      </c>
      <c r="BL1060">
        <v>3.2770903890241172</v>
      </c>
      <c r="BM1060">
        <v>6.5770545326382628</v>
      </c>
      <c r="BN1060">
        <v>0.98020308825637548</v>
      </c>
      <c r="BO1060">
        <v>4.7905446377734169</v>
      </c>
      <c r="BP1060">
        <v>0.80630680660846743</v>
      </c>
      <c r="BQ1060">
        <v>9.6024552861722157</v>
      </c>
      <c r="BR1060">
        <v>1.1867741399345846</v>
      </c>
      <c r="BS1060">
        <v>7.0825380573077457</v>
      </c>
      <c r="BT1060">
        <v>1.3331430889298721</v>
      </c>
      <c r="BU1060">
        <v>12.818150756788823</v>
      </c>
      <c r="BV1060">
        <v>1.321054228104209</v>
      </c>
      <c r="BW1060">
        <v>9.4150800881963299</v>
      </c>
      <c r="BX1060">
        <v>2.0820164404882919</v>
      </c>
      <c r="BY1060">
        <v>5.9822606434050334</v>
      </c>
      <c r="BZ1060">
        <v>4.8548901411754191</v>
      </c>
      <c r="CA1060">
        <v>0.30462974452490266</v>
      </c>
      <c r="CB1060">
        <v>0.82274075770470589</v>
      </c>
      <c r="CC1060">
        <v>62.870637515298384</v>
      </c>
      <c r="CD1060">
        <v>51.036721407793735</v>
      </c>
      <c r="CE1060">
        <v>4.234606583249187</v>
      </c>
      <c r="CF1060">
        <v>7.5993095242556983</v>
      </c>
      <c r="CG1060">
        <v>267.56009360081492</v>
      </c>
      <c r="CH1060">
        <v>64.147027094634623</v>
      </c>
      <c r="CI1060">
        <v>198.09193197631643</v>
      </c>
      <c r="CJ1060">
        <v>5.321134529864354</v>
      </c>
    </row>
    <row r="1061" spans="1:88" x14ac:dyDescent="0.2">
      <c r="A1061" t="s">
        <v>161</v>
      </c>
      <c r="B1061">
        <v>2009</v>
      </c>
      <c r="C1061" t="s">
        <v>20</v>
      </c>
      <c r="D1061" t="s">
        <v>627</v>
      </c>
      <c r="E1061">
        <v>54.089701232966448</v>
      </c>
      <c r="F1061">
        <v>18.174973958037032</v>
      </c>
      <c r="G1061">
        <v>25.429912809578909</v>
      </c>
      <c r="H1061">
        <v>10.484814465350437</v>
      </c>
      <c r="I1061">
        <v>1421.0926204907153</v>
      </c>
      <c r="J1061">
        <v>484.3659890887846</v>
      </c>
      <c r="K1061">
        <v>1905.4586095794994</v>
      </c>
      <c r="L1061">
        <v>1959.5483108124658</v>
      </c>
      <c r="M1061">
        <v>48.417372871663389</v>
      </c>
      <c r="N1061">
        <v>17.482027546604016</v>
      </c>
      <c r="O1061">
        <v>25.191332759338124</v>
      </c>
      <c r="P1061">
        <v>5.7440125657212526</v>
      </c>
      <c r="Q1061">
        <v>1273.9449827450048</v>
      </c>
      <c r="R1061">
        <v>436.49263632191372</v>
      </c>
      <c r="S1061">
        <v>1710.4376190669186</v>
      </c>
      <c r="T1061">
        <v>1758.8549919385819</v>
      </c>
      <c r="U1061">
        <v>104.96898312008585</v>
      </c>
      <c r="V1061">
        <v>4.5296894372548033</v>
      </c>
      <c r="W1061">
        <v>0.94062417439156487</v>
      </c>
      <c r="X1061">
        <v>99.498669508439448</v>
      </c>
      <c r="Y1061">
        <v>6.944084322515188</v>
      </c>
      <c r="Z1061">
        <v>1.9453160251730433</v>
      </c>
      <c r="AA1061">
        <v>0.72169277141278121</v>
      </c>
      <c r="AB1061">
        <v>4.2770755259293614</v>
      </c>
      <c r="AC1061">
        <v>822.61204806136107</v>
      </c>
      <c r="AD1061">
        <v>0</v>
      </c>
      <c r="AE1061">
        <v>0</v>
      </c>
      <c r="AF1061">
        <v>822.61204806136107</v>
      </c>
      <c r="AG1061">
        <v>71.230657792937734</v>
      </c>
      <c r="AH1061">
        <v>0</v>
      </c>
      <c r="AI1061">
        <v>0</v>
      </c>
      <c r="AJ1061">
        <v>71.230657792937734</v>
      </c>
      <c r="AK1061">
        <v>84.081148237987833</v>
      </c>
      <c r="AL1061">
        <v>0</v>
      </c>
      <c r="AM1061">
        <v>0</v>
      </c>
      <c r="AN1061">
        <v>84.081148237987833</v>
      </c>
      <c r="AO1061">
        <v>977.92385409228564</v>
      </c>
      <c r="AP1061">
        <v>0</v>
      </c>
      <c r="AQ1061">
        <v>0</v>
      </c>
      <c r="AR1061">
        <v>977.92385409228564</v>
      </c>
      <c r="AS1061">
        <v>157.58807809992899</v>
      </c>
      <c r="AT1061">
        <v>18.61899507891858</v>
      </c>
      <c r="AU1061">
        <v>123.94220445625199</v>
      </c>
      <c r="AV1061">
        <v>15.026878564758318</v>
      </c>
      <c r="AW1061">
        <v>13.042851098887844</v>
      </c>
      <c r="AX1061">
        <v>0.65632450348464977</v>
      </c>
      <c r="AY1061">
        <v>1.3429285129763808</v>
      </c>
      <c r="AZ1061">
        <v>11.043598082426788</v>
      </c>
      <c r="BA1061">
        <v>67.949453340226768</v>
      </c>
      <c r="BB1061">
        <v>8.002013170186336</v>
      </c>
      <c r="BC1061">
        <v>22.552685923050905</v>
      </c>
      <c r="BD1061">
        <v>37.394754246989628</v>
      </c>
      <c r="BE1061">
        <v>225.8730659296898</v>
      </c>
      <c r="BF1061">
        <v>37.72662546255637</v>
      </c>
      <c r="BG1061">
        <v>179.87528109402604</v>
      </c>
      <c r="BH1061">
        <v>8.2711593731087305</v>
      </c>
      <c r="BI1061">
        <v>48.981964420257839</v>
      </c>
      <c r="BJ1061">
        <v>12.768548763535446</v>
      </c>
      <c r="BK1061">
        <v>25.500192051602571</v>
      </c>
      <c r="BL1061">
        <v>10.713223605119826</v>
      </c>
      <c r="BM1061">
        <v>19.254291447935127</v>
      </c>
      <c r="BN1061">
        <v>5.5838162843608146</v>
      </c>
      <c r="BO1061">
        <v>10.780380174648215</v>
      </c>
      <c r="BP1061">
        <v>2.8900949889260961</v>
      </c>
      <c r="BQ1061">
        <v>31.782014622162087</v>
      </c>
      <c r="BR1061">
        <v>7.1838897386908727</v>
      </c>
      <c r="BS1061">
        <v>20.001650186490888</v>
      </c>
      <c r="BT1061">
        <v>4.5964746969802937</v>
      </c>
      <c r="BU1061">
        <v>47.39019012387989</v>
      </c>
      <c r="BV1061">
        <v>7.7547662518507581</v>
      </c>
      <c r="BW1061">
        <v>30.270513168851501</v>
      </c>
      <c r="BX1061">
        <v>9.3649107031776495</v>
      </c>
      <c r="BY1061">
        <v>39.887997410935832</v>
      </c>
      <c r="BZ1061">
        <v>33.85731598213097</v>
      </c>
      <c r="CA1061">
        <v>0.87102270916002678</v>
      </c>
      <c r="CB1061">
        <v>5.1596587196448187</v>
      </c>
      <c r="CC1061">
        <v>414.06386106291285</v>
      </c>
      <c r="CD1061">
        <v>354.55898625804787</v>
      </c>
      <c r="CE1061">
        <v>11.800005510235881</v>
      </c>
      <c r="CF1061">
        <v>47.704869294630072</v>
      </c>
      <c r="CG1061">
        <v>579.42312251777139</v>
      </c>
      <c r="CH1061">
        <v>218.26840580464682</v>
      </c>
      <c r="CI1061">
        <v>346.75631125303869</v>
      </c>
      <c r="CJ1061">
        <v>14.398405460086423</v>
      </c>
    </row>
    <row r="1062" spans="1:88" x14ac:dyDescent="0.2">
      <c r="A1062" t="s">
        <v>161</v>
      </c>
      <c r="B1062">
        <v>2009</v>
      </c>
      <c r="C1062" t="s">
        <v>21</v>
      </c>
      <c r="D1062" t="s">
        <v>628</v>
      </c>
      <c r="E1062">
        <v>80.204273736435496</v>
      </c>
      <c r="F1062">
        <v>21.361902062956712</v>
      </c>
      <c r="G1062">
        <v>38.385262642352018</v>
      </c>
      <c r="H1062">
        <v>20.45710903112667</v>
      </c>
      <c r="I1062">
        <v>0</v>
      </c>
      <c r="J1062">
        <v>84.231220480618148</v>
      </c>
      <c r="K1062">
        <v>84.231220480618148</v>
      </c>
      <c r="L1062">
        <v>164.43549421705362</v>
      </c>
      <c r="M1062">
        <v>70.959917341221484</v>
      </c>
      <c r="N1062">
        <v>20.936968453613929</v>
      </c>
      <c r="O1062">
        <v>38.002694289027509</v>
      </c>
      <c r="P1062">
        <v>12.020254598579946</v>
      </c>
      <c r="Q1062">
        <v>0</v>
      </c>
      <c r="R1062">
        <v>72.226420629465494</v>
      </c>
      <c r="S1062">
        <v>72.226420629465494</v>
      </c>
      <c r="T1062">
        <v>143.18633797068696</v>
      </c>
      <c r="U1062">
        <v>194.60689884450809</v>
      </c>
      <c r="V1062">
        <v>2.9329610092602882</v>
      </c>
      <c r="W1062">
        <v>1.3066024168780859</v>
      </c>
      <c r="X1062">
        <v>190.36733541836992</v>
      </c>
      <c r="Y1062">
        <v>6.9103900076198972</v>
      </c>
      <c r="Z1062">
        <v>1.1798979332592556</v>
      </c>
      <c r="AA1062">
        <v>1.1741721238341616</v>
      </c>
      <c r="AB1062">
        <v>4.55631995052648</v>
      </c>
      <c r="AC1062">
        <v>1561.3801389460664</v>
      </c>
      <c r="AD1062">
        <v>0</v>
      </c>
      <c r="AE1062">
        <v>0</v>
      </c>
      <c r="AF1062">
        <v>1561.3801389460664</v>
      </c>
      <c r="AG1062">
        <v>430.91071800340939</v>
      </c>
      <c r="AH1062">
        <v>0</v>
      </c>
      <c r="AI1062">
        <v>0</v>
      </c>
      <c r="AJ1062">
        <v>430.91071800340939</v>
      </c>
      <c r="AK1062">
        <v>325.90895872959624</v>
      </c>
      <c r="AL1062">
        <v>0</v>
      </c>
      <c r="AM1062">
        <v>0</v>
      </c>
      <c r="AN1062">
        <v>325.90895872959624</v>
      </c>
      <c r="AO1062">
        <v>2318.199815679071</v>
      </c>
      <c r="AP1062">
        <v>0</v>
      </c>
      <c r="AQ1062">
        <v>0</v>
      </c>
      <c r="AR1062">
        <v>2318.199815679071</v>
      </c>
      <c r="AS1062">
        <v>236.85890227464452</v>
      </c>
      <c r="AT1062">
        <v>16.133996666809221</v>
      </c>
      <c r="AU1062">
        <v>161.55148051196352</v>
      </c>
      <c r="AV1062">
        <v>59.173425095870961</v>
      </c>
      <c r="AW1062">
        <v>17.15373409909439</v>
      </c>
      <c r="AX1062">
        <v>0.54665292469034532</v>
      </c>
      <c r="AY1062">
        <v>1.9048739555044931</v>
      </c>
      <c r="AZ1062">
        <v>14.702207218899435</v>
      </c>
      <c r="BA1062">
        <v>88.470869431063733</v>
      </c>
      <c r="BB1062">
        <v>5.0463220233539516</v>
      </c>
      <c r="BC1062">
        <v>24.940585110215981</v>
      </c>
      <c r="BD1062">
        <v>58.483962297493711</v>
      </c>
      <c r="BE1062">
        <v>357.79601969012447</v>
      </c>
      <c r="BF1062">
        <v>32.835895728216038</v>
      </c>
      <c r="BG1062">
        <v>313.46019196997344</v>
      </c>
      <c r="BH1062">
        <v>11.499931991936158</v>
      </c>
      <c r="BI1062">
        <v>118.5921867823448</v>
      </c>
      <c r="BJ1062">
        <v>12.535075159230232</v>
      </c>
      <c r="BK1062">
        <v>58.605092253998578</v>
      </c>
      <c r="BL1062">
        <v>47.452019369116385</v>
      </c>
      <c r="BM1062">
        <v>29.10136858806468</v>
      </c>
      <c r="BN1062">
        <v>3.1196209494913978</v>
      </c>
      <c r="BO1062">
        <v>19.68293315075185</v>
      </c>
      <c r="BP1062">
        <v>6.2988144878214722</v>
      </c>
      <c r="BQ1062">
        <v>47.578597660230699</v>
      </c>
      <c r="BR1062">
        <v>3.9513286259478737</v>
      </c>
      <c r="BS1062">
        <v>33.906484849359671</v>
      </c>
      <c r="BT1062">
        <v>9.7207841849231063</v>
      </c>
      <c r="BU1062">
        <v>67.118992942683562</v>
      </c>
      <c r="BV1062">
        <v>4.5563098507334816</v>
      </c>
      <c r="BW1062">
        <v>49.279798365649832</v>
      </c>
      <c r="BX1062">
        <v>13.282884726300363</v>
      </c>
      <c r="BY1062">
        <v>26.75313415643441</v>
      </c>
      <c r="BZ1062">
        <v>18.515234967691143</v>
      </c>
      <c r="CA1062">
        <v>4.4210931846553656</v>
      </c>
      <c r="CB1062">
        <v>3.8168060040878125</v>
      </c>
      <c r="CC1062">
        <v>290.81876123205768</v>
      </c>
      <c r="CD1062">
        <v>194.71374143836491</v>
      </c>
      <c r="CE1062">
        <v>61.811978200565115</v>
      </c>
      <c r="CF1062">
        <v>34.293041593127668</v>
      </c>
      <c r="CG1062">
        <v>817.9238232942173</v>
      </c>
      <c r="CH1062">
        <v>259.27817028153117</v>
      </c>
      <c r="CI1062">
        <v>520.55443129092259</v>
      </c>
      <c r="CJ1062">
        <v>38.091221721763077</v>
      </c>
    </row>
    <row r="1063" spans="1:88" x14ac:dyDescent="0.2">
      <c r="A1063" t="s">
        <v>161</v>
      </c>
      <c r="B1063">
        <v>2009</v>
      </c>
      <c r="C1063" t="s">
        <v>22</v>
      </c>
      <c r="D1063" t="s">
        <v>629</v>
      </c>
      <c r="E1063">
        <v>3936.25171242025</v>
      </c>
      <c r="F1063">
        <v>3671.67239152409</v>
      </c>
      <c r="G1063">
        <v>113.463679026696</v>
      </c>
      <c r="H1063">
        <v>151.11564186945901</v>
      </c>
      <c r="I1063">
        <v>2262.5165044701398</v>
      </c>
      <c r="J1063">
        <v>1660.8564159007001</v>
      </c>
      <c r="K1063">
        <v>3923.3729203708485</v>
      </c>
      <c r="L1063">
        <v>7859.6246327910985</v>
      </c>
      <c r="M1063">
        <v>3692.48632242333</v>
      </c>
      <c r="N1063">
        <v>3537.1201690553999</v>
      </c>
      <c r="O1063">
        <v>112.357565271101</v>
      </c>
      <c r="P1063">
        <v>43.008588096818102</v>
      </c>
      <c r="Q1063">
        <v>2130.27632245308</v>
      </c>
      <c r="R1063">
        <v>1563.7822269129153</v>
      </c>
      <c r="S1063">
        <v>3694.0585493659892</v>
      </c>
      <c r="T1063">
        <v>7386.5448717893205</v>
      </c>
      <c r="U1063">
        <v>4111.6645784865304</v>
      </c>
      <c r="V1063">
        <v>847.52356589816998</v>
      </c>
      <c r="W1063">
        <v>4.3249753122672798</v>
      </c>
      <c r="X1063">
        <v>3259.8160372760999</v>
      </c>
      <c r="Y1063">
        <v>427.462260458684</v>
      </c>
      <c r="Z1063">
        <v>380.41655476923</v>
      </c>
      <c r="AA1063">
        <v>3.3489576268075001</v>
      </c>
      <c r="AB1063">
        <v>43.696748062646101</v>
      </c>
      <c r="AC1063">
        <v>5365.2635344119799</v>
      </c>
      <c r="AD1063">
        <v>0</v>
      </c>
      <c r="AE1063">
        <v>0</v>
      </c>
      <c r="AF1063">
        <v>5365.2635344119799</v>
      </c>
      <c r="AG1063">
        <v>285.91817071708601</v>
      </c>
      <c r="AH1063">
        <v>0</v>
      </c>
      <c r="AI1063">
        <v>0</v>
      </c>
      <c r="AJ1063">
        <v>285.91817071708601</v>
      </c>
      <c r="AK1063">
        <v>7947.2268787678804</v>
      </c>
      <c r="AL1063">
        <v>0</v>
      </c>
      <c r="AM1063">
        <v>0</v>
      </c>
      <c r="AN1063">
        <v>7947.2268787678804</v>
      </c>
      <c r="AO1063">
        <v>13598.408583897</v>
      </c>
      <c r="AP1063">
        <v>0</v>
      </c>
      <c r="AQ1063">
        <v>0</v>
      </c>
      <c r="AR1063">
        <v>13598.408583897</v>
      </c>
      <c r="AS1063">
        <v>4187.1099972166503</v>
      </c>
      <c r="AT1063">
        <v>2994.5086808044298</v>
      </c>
      <c r="AU1063">
        <v>605.15344685085995</v>
      </c>
      <c r="AV1063">
        <v>587.44786956136295</v>
      </c>
      <c r="AW1063">
        <v>305.06073739577403</v>
      </c>
      <c r="AX1063">
        <v>139.651286920481</v>
      </c>
      <c r="AY1063">
        <v>5.8057998648600799</v>
      </c>
      <c r="AZ1063">
        <v>159.60365061043399</v>
      </c>
      <c r="BA1063">
        <v>2423.4174193479798</v>
      </c>
      <c r="BB1063">
        <v>1514.06156890034</v>
      </c>
      <c r="BC1063">
        <v>112.423527974346</v>
      </c>
      <c r="BD1063">
        <v>796.93232247329195</v>
      </c>
      <c r="BE1063">
        <v>7239.7938638666701</v>
      </c>
      <c r="BF1063">
        <v>5935.8255100161696</v>
      </c>
      <c r="BG1063">
        <v>863.65219288270202</v>
      </c>
      <c r="BH1063">
        <v>440.31616096780101</v>
      </c>
      <c r="BI1063">
        <v>2899.1941571070101</v>
      </c>
      <c r="BJ1063">
        <v>2518.4771645905998</v>
      </c>
      <c r="BK1063">
        <v>148.91005350347999</v>
      </c>
      <c r="BL1063">
        <v>231.80693901292599</v>
      </c>
      <c r="BM1063">
        <v>979.483282044666</v>
      </c>
      <c r="BN1063">
        <v>802.99036200851697</v>
      </c>
      <c r="BO1063">
        <v>55.084734015490596</v>
      </c>
      <c r="BP1063">
        <v>121.40818602066101</v>
      </c>
      <c r="BQ1063">
        <v>1293.5699786877201</v>
      </c>
      <c r="BR1063">
        <v>1036.64659638132</v>
      </c>
      <c r="BS1063">
        <v>96.495173443431597</v>
      </c>
      <c r="BT1063">
        <v>160.428208862974</v>
      </c>
      <c r="BU1063">
        <v>1447.4130616606501</v>
      </c>
      <c r="BV1063">
        <v>1116.52146592433</v>
      </c>
      <c r="BW1063">
        <v>141.74635945458201</v>
      </c>
      <c r="BX1063">
        <v>189.14523628173899</v>
      </c>
      <c r="BY1063">
        <v>6839.8800064291399</v>
      </c>
      <c r="BZ1063">
        <v>6460.8976927145504</v>
      </c>
      <c r="CA1063">
        <v>4.5232164030309496</v>
      </c>
      <c r="CB1063">
        <v>374.45909731155399</v>
      </c>
      <c r="CC1063">
        <v>71818.791909281499</v>
      </c>
      <c r="CD1063">
        <v>67922.641916759298</v>
      </c>
      <c r="CE1063">
        <v>63.595244545581998</v>
      </c>
      <c r="CF1063">
        <v>3832.5547479766701</v>
      </c>
      <c r="CG1063">
        <v>39962.951417915297</v>
      </c>
      <c r="CH1063">
        <v>38125.034461280004</v>
      </c>
      <c r="CI1063">
        <v>1542.93481988387</v>
      </c>
      <c r="CJ1063">
        <v>294.98213675140403</v>
      </c>
    </row>
    <row r="1064" spans="1:88" x14ac:dyDescent="0.2">
      <c r="A1064" t="s">
        <v>161</v>
      </c>
      <c r="B1064">
        <v>2009</v>
      </c>
      <c r="C1064" t="s">
        <v>78</v>
      </c>
      <c r="D1064" t="s">
        <v>630</v>
      </c>
      <c r="E1064">
        <v>-30.020288117457099</v>
      </c>
      <c r="F1064">
        <v>-4.1189011855776396</v>
      </c>
      <c r="G1064">
        <v>-3.2540383552361898</v>
      </c>
      <c r="H1064">
        <v>-22.647348576643299</v>
      </c>
      <c r="I1064">
        <v>0</v>
      </c>
      <c r="J1064">
        <v>0</v>
      </c>
      <c r="K1064">
        <v>0</v>
      </c>
      <c r="L1064">
        <v>-30.020288117457099</v>
      </c>
      <c r="M1064">
        <v>-8.8037845016557004</v>
      </c>
      <c r="N1064">
        <v>-3.9860079283049101</v>
      </c>
      <c r="O1064">
        <v>-3.2271636001410302</v>
      </c>
      <c r="P1064">
        <v>-1.59061297320976</v>
      </c>
      <c r="Q1064">
        <v>0</v>
      </c>
      <c r="R1064">
        <v>0</v>
      </c>
      <c r="S1064">
        <v>0</v>
      </c>
      <c r="T1064">
        <v>-8.8037845016557004</v>
      </c>
      <c r="U1064">
        <v>-755.10789774500199</v>
      </c>
      <c r="V1064">
        <v>-0.94299446242877105</v>
      </c>
      <c r="W1064">
        <v>-0.11351270489401701</v>
      </c>
      <c r="X1064">
        <v>-754.05139057767997</v>
      </c>
      <c r="Y1064">
        <v>-4.16485069198957</v>
      </c>
      <c r="Z1064">
        <v>-0.36684025406710902</v>
      </c>
      <c r="AA1064">
        <v>-8.0660864002725097E-2</v>
      </c>
      <c r="AB1064">
        <v>-3.7173495739197402</v>
      </c>
      <c r="AC1064">
        <v>-1021.97228934927</v>
      </c>
      <c r="AD1064">
        <v>0</v>
      </c>
      <c r="AE1064">
        <v>0</v>
      </c>
      <c r="AF1064">
        <v>-1021.97228934927</v>
      </c>
      <c r="AG1064">
        <v>-66.322313209068795</v>
      </c>
      <c r="AH1064">
        <v>0</v>
      </c>
      <c r="AI1064">
        <v>0</v>
      </c>
      <c r="AJ1064">
        <v>-66.322313209068795</v>
      </c>
      <c r="AK1064">
        <v>-9.0996138386826093</v>
      </c>
      <c r="AL1064">
        <v>0</v>
      </c>
      <c r="AM1064">
        <v>0</v>
      </c>
      <c r="AN1064">
        <v>-9.0996138386826093</v>
      </c>
      <c r="AO1064">
        <v>-1097.39421639703</v>
      </c>
      <c r="AP1064">
        <v>0</v>
      </c>
      <c r="AQ1064">
        <v>0</v>
      </c>
      <c r="AR1064">
        <v>-1097.39421639703</v>
      </c>
      <c r="AS1064">
        <v>-23.604432904865899</v>
      </c>
      <c r="AT1064">
        <v>-4.6120373446679999</v>
      </c>
      <c r="AU1064">
        <v>-14.597676432198099</v>
      </c>
      <c r="AV1064">
        <v>-4.3947191279998403</v>
      </c>
      <c r="AW1064">
        <v>-15.1217921930833</v>
      </c>
      <c r="AX1064">
        <v>-0.14493905426840201</v>
      </c>
      <c r="AY1064">
        <v>-0.21579981957647601</v>
      </c>
      <c r="AZ1064">
        <v>-14.7610533192384</v>
      </c>
      <c r="BA1064">
        <v>-23.8360729519895</v>
      </c>
      <c r="BB1064">
        <v>-1.60224930965652</v>
      </c>
      <c r="BC1064">
        <v>-2.4561371168372599</v>
      </c>
      <c r="BD1064">
        <v>-19.7776865254956</v>
      </c>
      <c r="BE1064">
        <v>-31.638775833028799</v>
      </c>
      <c r="BF1064">
        <v>-7.1713067825709196</v>
      </c>
      <c r="BG1064">
        <v>-21.320623728940902</v>
      </c>
      <c r="BH1064">
        <v>-3.14684532151702</v>
      </c>
      <c r="BI1064">
        <v>-6.7667249196193602</v>
      </c>
      <c r="BJ1064">
        <v>-2.9270653928599599</v>
      </c>
      <c r="BK1064">
        <v>-2.2027284810878198</v>
      </c>
      <c r="BL1064">
        <v>-1.63693104567159</v>
      </c>
      <c r="BM1064">
        <v>-2.7395325735153202</v>
      </c>
      <c r="BN1064">
        <v>-0.89922266206108703</v>
      </c>
      <c r="BO1064">
        <v>-1.1101464581194</v>
      </c>
      <c r="BP1064">
        <v>-0.73016345333483201</v>
      </c>
      <c r="BQ1064">
        <v>-4.9290161349510804</v>
      </c>
      <c r="BR1064">
        <v>-1.1477449550855701</v>
      </c>
      <c r="BS1064">
        <v>-2.3427831951532201</v>
      </c>
      <c r="BT1064">
        <v>-1.4384879847123</v>
      </c>
      <c r="BU1064">
        <v>-6.9586177283531603</v>
      </c>
      <c r="BV1064">
        <v>-1.28403761233986</v>
      </c>
      <c r="BW1064">
        <v>-3.7461009298324202</v>
      </c>
      <c r="BX1064">
        <v>-1.9284791861808801</v>
      </c>
      <c r="BY1064">
        <v>-8.06315834596397</v>
      </c>
      <c r="BZ1064">
        <v>-6.4764557749487297</v>
      </c>
      <c r="CA1064">
        <v>-0.127573894523142</v>
      </c>
      <c r="CB1064">
        <v>-1.4591286764920901</v>
      </c>
      <c r="CC1064">
        <v>-73.824877396982103</v>
      </c>
      <c r="CD1064">
        <v>-68.092563168507098</v>
      </c>
      <c r="CE1064">
        <v>-1.76864654373319</v>
      </c>
      <c r="CF1064">
        <v>-3.9636676847419698</v>
      </c>
      <c r="CG1064">
        <v>-93.901720615192303</v>
      </c>
      <c r="CH1064">
        <v>-45.4488598300238</v>
      </c>
      <c r="CI1064">
        <v>-44.580886305084199</v>
      </c>
      <c r="CJ1064">
        <v>-3.8719744800843299</v>
      </c>
    </row>
    <row r="1065" spans="1:88" x14ac:dyDescent="0.2">
      <c r="A1065" t="s">
        <v>161</v>
      </c>
      <c r="B1065">
        <v>2009</v>
      </c>
      <c r="C1065" t="s">
        <v>23</v>
      </c>
      <c r="D1065" t="s">
        <v>631</v>
      </c>
      <c r="E1065">
        <v>3775.7430725907579</v>
      </c>
      <c r="F1065">
        <v>1058.9171966648605</v>
      </c>
      <c r="G1065">
        <v>1787.6459019981971</v>
      </c>
      <c r="H1065">
        <v>929.17997392769394</v>
      </c>
      <c r="I1065">
        <v>0</v>
      </c>
      <c r="J1065">
        <v>0</v>
      </c>
      <c r="K1065">
        <v>0</v>
      </c>
      <c r="L1065">
        <v>3775.7430725907579</v>
      </c>
      <c r="M1065">
        <v>3507.0372911696873</v>
      </c>
      <c r="N1065">
        <v>1038.9441645505808</v>
      </c>
      <c r="O1065">
        <v>1771.0828276897896</v>
      </c>
      <c r="P1065">
        <v>697.01029892930592</v>
      </c>
      <c r="Q1065">
        <v>0</v>
      </c>
      <c r="R1065">
        <v>0</v>
      </c>
      <c r="S1065">
        <v>0</v>
      </c>
      <c r="T1065">
        <v>3507.0372911696873</v>
      </c>
      <c r="U1065">
        <v>5117.5856461451422</v>
      </c>
      <c r="V1065">
        <v>130.27614251827578</v>
      </c>
      <c r="W1065">
        <v>75.579345520539505</v>
      </c>
      <c r="X1065">
        <v>4911.7301581063257</v>
      </c>
      <c r="Y1065">
        <v>326.71233880348655</v>
      </c>
      <c r="Z1065">
        <v>56.094391111819107</v>
      </c>
      <c r="AA1065">
        <v>49.240237148988435</v>
      </c>
      <c r="AB1065">
        <v>221.37771054267898</v>
      </c>
      <c r="AC1065">
        <v>39534.970716940108</v>
      </c>
      <c r="AD1065">
        <v>0</v>
      </c>
      <c r="AE1065">
        <v>0</v>
      </c>
      <c r="AF1065">
        <v>39534.970716940108</v>
      </c>
      <c r="AG1065">
        <v>1436.6746795069873</v>
      </c>
      <c r="AH1065">
        <v>0</v>
      </c>
      <c r="AI1065">
        <v>0</v>
      </c>
      <c r="AJ1065">
        <v>1436.6746795069873</v>
      </c>
      <c r="AK1065">
        <v>2419.3258285783427</v>
      </c>
      <c r="AL1065">
        <v>0</v>
      </c>
      <c r="AM1065">
        <v>0</v>
      </c>
      <c r="AN1065">
        <v>2419.3258285783427</v>
      </c>
      <c r="AO1065">
        <v>43390.971225025351</v>
      </c>
      <c r="AP1065">
        <v>0</v>
      </c>
      <c r="AQ1065">
        <v>0</v>
      </c>
      <c r="AR1065">
        <v>43390.971225025351</v>
      </c>
      <c r="AS1065">
        <v>11764.057428151302</v>
      </c>
      <c r="AT1065">
        <v>780.95963105504688</v>
      </c>
      <c r="AU1065">
        <v>10678.887879316999</v>
      </c>
      <c r="AV1065">
        <v>304.20991777925013</v>
      </c>
      <c r="AW1065">
        <v>925.82309490978184</v>
      </c>
      <c r="AX1065">
        <v>25.435342267214118</v>
      </c>
      <c r="AY1065">
        <v>77.677464785576873</v>
      </c>
      <c r="AZ1065">
        <v>822.71028785698866</v>
      </c>
      <c r="BA1065">
        <v>16195.374067737886</v>
      </c>
      <c r="BB1065">
        <v>230.46640205307901</v>
      </c>
      <c r="BC1065">
        <v>1494.6939862650161</v>
      </c>
      <c r="BD1065">
        <v>14470.213679419856</v>
      </c>
      <c r="BE1065">
        <v>13135.582396391448</v>
      </c>
      <c r="BF1065">
        <v>1894.5738491570078</v>
      </c>
      <c r="BG1065">
        <v>10741.780708843246</v>
      </c>
      <c r="BH1065">
        <v>499.22783839118188</v>
      </c>
      <c r="BI1065">
        <v>1814.6795510801467</v>
      </c>
      <c r="BJ1065">
        <v>557.22713929685403</v>
      </c>
      <c r="BK1065">
        <v>698.95675502623146</v>
      </c>
      <c r="BL1065">
        <v>558.49565675706503</v>
      </c>
      <c r="BM1065">
        <v>1235.562679136121</v>
      </c>
      <c r="BN1065">
        <v>141.29319481669444</v>
      </c>
      <c r="BO1065">
        <v>686.11284955069982</v>
      </c>
      <c r="BP1065">
        <v>408.15663476872692</v>
      </c>
      <c r="BQ1065">
        <v>2430.2821011283222</v>
      </c>
      <c r="BR1065">
        <v>179.97435290017421</v>
      </c>
      <c r="BS1065">
        <v>1386.7022325833045</v>
      </c>
      <c r="BT1065">
        <v>863.60551564483944</v>
      </c>
      <c r="BU1065">
        <v>3922.5360252860473</v>
      </c>
      <c r="BV1065">
        <v>196.48103908365394</v>
      </c>
      <c r="BW1065">
        <v>2196.1587462054958</v>
      </c>
      <c r="BX1065">
        <v>1529.8962399969023</v>
      </c>
      <c r="BY1065">
        <v>930.96783108426087</v>
      </c>
      <c r="BZ1065">
        <v>748.21338318545327</v>
      </c>
      <c r="CA1065">
        <v>81.449027300493213</v>
      </c>
      <c r="CB1065">
        <v>101.30542059831367</v>
      </c>
      <c r="CC1065">
        <v>9879.4420890581459</v>
      </c>
      <c r="CD1065">
        <v>7842.541153099216</v>
      </c>
      <c r="CE1065">
        <v>1105.1220491655886</v>
      </c>
      <c r="CF1065">
        <v>931.77888679333512</v>
      </c>
      <c r="CG1065">
        <v>37630.494253258519</v>
      </c>
      <c r="CH1065">
        <v>12829.229390140119</v>
      </c>
      <c r="CI1065">
        <v>24518.50145203323</v>
      </c>
      <c r="CJ1065">
        <v>282.76341108505557</v>
      </c>
    </row>
    <row r="1066" spans="1:88" x14ac:dyDescent="0.2">
      <c r="A1066" t="s">
        <v>161</v>
      </c>
      <c r="B1066">
        <v>2009</v>
      </c>
      <c r="C1066" t="s">
        <v>24</v>
      </c>
      <c r="D1066" t="s">
        <v>632</v>
      </c>
      <c r="E1066">
        <v>2385.4618836361451</v>
      </c>
      <c r="F1066">
        <v>472.13652069290401</v>
      </c>
      <c r="G1066">
        <v>1356.3637299741949</v>
      </c>
      <c r="H1066">
        <v>556.96163296904604</v>
      </c>
      <c r="I1066">
        <v>0</v>
      </c>
      <c r="J1066">
        <v>0</v>
      </c>
      <c r="K1066">
        <v>0</v>
      </c>
      <c r="L1066">
        <v>2385.4618836361451</v>
      </c>
      <c r="M1066">
        <v>1974.1254883209858</v>
      </c>
      <c r="N1066">
        <v>461.97506064266793</v>
      </c>
      <c r="O1066">
        <v>1344.5564198905686</v>
      </c>
      <c r="P1066">
        <v>167.59400778774855</v>
      </c>
      <c r="Q1066">
        <v>0</v>
      </c>
      <c r="R1066">
        <v>0</v>
      </c>
      <c r="S1066">
        <v>0</v>
      </c>
      <c r="T1066">
        <v>1974.1254883209858</v>
      </c>
      <c r="U1066">
        <v>5884.1585468620315</v>
      </c>
      <c r="V1066">
        <v>80.960460986408236</v>
      </c>
      <c r="W1066">
        <v>51.640401728437354</v>
      </c>
      <c r="X1066">
        <v>5751.557684147172</v>
      </c>
      <c r="Y1066">
        <v>398.35604801964217</v>
      </c>
      <c r="Z1066">
        <v>27.306874246900538</v>
      </c>
      <c r="AA1066">
        <v>35.289597451067387</v>
      </c>
      <c r="AB1066">
        <v>335.7595763216745</v>
      </c>
      <c r="AC1066">
        <v>141842.22074995562</v>
      </c>
      <c r="AD1066">
        <v>0</v>
      </c>
      <c r="AE1066">
        <v>0</v>
      </c>
      <c r="AF1066">
        <v>141842.22074995562</v>
      </c>
      <c r="AG1066">
        <v>1980.777045137216</v>
      </c>
      <c r="AH1066">
        <v>0</v>
      </c>
      <c r="AI1066">
        <v>0</v>
      </c>
      <c r="AJ1066">
        <v>1980.777045137216</v>
      </c>
      <c r="AK1066">
        <v>1700.0069128067623</v>
      </c>
      <c r="AL1066">
        <v>0</v>
      </c>
      <c r="AM1066">
        <v>0</v>
      </c>
      <c r="AN1066">
        <v>1700.0069128067623</v>
      </c>
      <c r="AO1066">
        <v>145523.00470789964</v>
      </c>
      <c r="AP1066">
        <v>0</v>
      </c>
      <c r="AQ1066">
        <v>0</v>
      </c>
      <c r="AR1066">
        <v>145523.00470789964</v>
      </c>
      <c r="AS1066">
        <v>7126.1895453172719</v>
      </c>
      <c r="AT1066">
        <v>599.01410476920023</v>
      </c>
      <c r="AU1066">
        <v>6276.1817060689636</v>
      </c>
      <c r="AV1066">
        <v>250.99373447909923</v>
      </c>
      <c r="AW1066">
        <v>1212.3993092905757</v>
      </c>
      <c r="AX1066">
        <v>13.226158289466705</v>
      </c>
      <c r="AY1066">
        <v>99.08286702785341</v>
      </c>
      <c r="AZ1066">
        <v>1100.0902839732532</v>
      </c>
      <c r="BA1066">
        <v>5520.0084010942974</v>
      </c>
      <c r="BB1066">
        <v>131.33734089687997</v>
      </c>
      <c r="BC1066">
        <v>1013.2414880893251</v>
      </c>
      <c r="BD1066">
        <v>4375.4295721080998</v>
      </c>
      <c r="BE1066">
        <v>10239.009763418788</v>
      </c>
      <c r="BF1066">
        <v>684.45963150152772</v>
      </c>
      <c r="BG1066">
        <v>9146.323063483851</v>
      </c>
      <c r="BH1066">
        <v>408.22706843341837</v>
      </c>
      <c r="BI1066">
        <v>1795.5366198617519</v>
      </c>
      <c r="BJ1066">
        <v>267.58732009885654</v>
      </c>
      <c r="BK1066">
        <v>1316.1995121666516</v>
      </c>
      <c r="BL1066">
        <v>211.74978759624506</v>
      </c>
      <c r="BM1066">
        <v>733.66238351608933</v>
      </c>
      <c r="BN1066">
        <v>82.177151371726168</v>
      </c>
      <c r="BO1066">
        <v>553.31325536040958</v>
      </c>
      <c r="BP1066">
        <v>98.171976783953411</v>
      </c>
      <c r="BQ1066">
        <v>1454.027172498485</v>
      </c>
      <c r="BR1066">
        <v>99.913999177046762</v>
      </c>
      <c r="BS1066">
        <v>1148.3613768509263</v>
      </c>
      <c r="BT1066">
        <v>205.75179647050905</v>
      </c>
      <c r="BU1066">
        <v>2206.6802905719187</v>
      </c>
      <c r="BV1066">
        <v>107.70354111152979</v>
      </c>
      <c r="BW1066">
        <v>1819.6593127785918</v>
      </c>
      <c r="BX1066">
        <v>279.31743668179655</v>
      </c>
      <c r="BY1066">
        <v>616.7157756228961</v>
      </c>
      <c r="BZ1066">
        <v>422.264502364382</v>
      </c>
      <c r="CA1066">
        <v>64.717421079855384</v>
      </c>
      <c r="CB1066">
        <v>129.73385217865766</v>
      </c>
      <c r="CC1066">
        <v>6521.102779797824</v>
      </c>
      <c r="CD1066">
        <v>4446.6959643880655</v>
      </c>
      <c r="CE1066">
        <v>888.1111711161733</v>
      </c>
      <c r="CF1066">
        <v>1186.2956442935811</v>
      </c>
      <c r="CG1066">
        <v>24729.208010387672</v>
      </c>
      <c r="CH1066">
        <v>6013.1840498239235</v>
      </c>
      <c r="CI1066">
        <v>18511.293454719646</v>
      </c>
      <c r="CJ1066">
        <v>204.73050584411081</v>
      </c>
    </row>
    <row r="1067" spans="1:88" x14ac:dyDescent="0.2">
      <c r="A1067" t="s">
        <v>161</v>
      </c>
      <c r="B1067">
        <v>2009</v>
      </c>
      <c r="C1067" t="s">
        <v>25</v>
      </c>
      <c r="D1067" t="s">
        <v>633</v>
      </c>
      <c r="E1067">
        <v>1023.2644144857734</v>
      </c>
      <c r="F1067">
        <v>101.03245591903296</v>
      </c>
      <c r="G1067">
        <v>846.15707308501032</v>
      </c>
      <c r="H1067">
        <v>76.074885481730334</v>
      </c>
      <c r="I1067">
        <v>0</v>
      </c>
      <c r="J1067">
        <v>0</v>
      </c>
      <c r="K1067">
        <v>0</v>
      </c>
      <c r="L1067">
        <v>1023.2644144857734</v>
      </c>
      <c r="M1067">
        <v>971.35215843970821</v>
      </c>
      <c r="N1067">
        <v>99.129222306557494</v>
      </c>
      <c r="O1067">
        <v>838.2658077610688</v>
      </c>
      <c r="P1067">
        <v>33.957128372081193</v>
      </c>
      <c r="Q1067">
        <v>0</v>
      </c>
      <c r="R1067">
        <v>0</v>
      </c>
      <c r="S1067">
        <v>0</v>
      </c>
      <c r="T1067">
        <v>971.35215843970821</v>
      </c>
      <c r="U1067">
        <v>751.81343329066999</v>
      </c>
      <c r="V1067">
        <v>13.677351610238262</v>
      </c>
      <c r="W1067">
        <v>61.14166515567338</v>
      </c>
      <c r="X1067">
        <v>676.99441652475821</v>
      </c>
      <c r="Y1067">
        <v>56.733358892020604</v>
      </c>
      <c r="Z1067">
        <v>5.2392611483876799</v>
      </c>
      <c r="AA1067">
        <v>21.351421795468774</v>
      </c>
      <c r="AB1067">
        <v>30.142675948164168</v>
      </c>
      <c r="AC1067">
        <v>15721.320757468467</v>
      </c>
      <c r="AD1067">
        <v>0</v>
      </c>
      <c r="AE1067">
        <v>0</v>
      </c>
      <c r="AF1067">
        <v>15721.320757468467</v>
      </c>
      <c r="AG1067">
        <v>178.28194891545365</v>
      </c>
      <c r="AH1067">
        <v>0</v>
      </c>
      <c r="AI1067">
        <v>0</v>
      </c>
      <c r="AJ1067">
        <v>178.28194891545365</v>
      </c>
      <c r="AK1067">
        <v>310.39348175235222</v>
      </c>
      <c r="AL1067">
        <v>0</v>
      </c>
      <c r="AM1067">
        <v>0</v>
      </c>
      <c r="AN1067">
        <v>310.39348175235222</v>
      </c>
      <c r="AO1067">
        <v>16209.996188136294</v>
      </c>
      <c r="AP1067">
        <v>0</v>
      </c>
      <c r="AQ1067">
        <v>0</v>
      </c>
      <c r="AR1067">
        <v>16209.996188136294</v>
      </c>
      <c r="AS1067">
        <v>2550.4180842658529</v>
      </c>
      <c r="AT1067">
        <v>87.477487102533303</v>
      </c>
      <c r="AU1067">
        <v>2424.7107202187476</v>
      </c>
      <c r="AV1067">
        <v>38.229876944557709</v>
      </c>
      <c r="AW1067">
        <v>128.01667431765969</v>
      </c>
      <c r="AX1067">
        <v>2.9552389296020736</v>
      </c>
      <c r="AY1067">
        <v>20.151534049711966</v>
      </c>
      <c r="AZ1067">
        <v>104.9099013383458</v>
      </c>
      <c r="BA1067">
        <v>1616.3435895580558</v>
      </c>
      <c r="BB1067">
        <v>23.359926622026727</v>
      </c>
      <c r="BC1067">
        <v>369.35860874477635</v>
      </c>
      <c r="BD1067">
        <v>1223.625054191252</v>
      </c>
      <c r="BE1067">
        <v>6821.429027186703</v>
      </c>
      <c r="BF1067">
        <v>125.52337302855986</v>
      </c>
      <c r="BG1067">
        <v>6650.6467113780272</v>
      </c>
      <c r="BH1067">
        <v>45.258942780116598</v>
      </c>
      <c r="BI1067">
        <v>204.20673060088657</v>
      </c>
      <c r="BJ1067">
        <v>42.957260459159649</v>
      </c>
      <c r="BK1067">
        <v>125.15633857675901</v>
      </c>
      <c r="BL1067">
        <v>36.093131564967791</v>
      </c>
      <c r="BM1067">
        <v>286.9210475993637</v>
      </c>
      <c r="BN1067">
        <v>14.390936133157807</v>
      </c>
      <c r="BO1067">
        <v>234.99297974069665</v>
      </c>
      <c r="BP1067">
        <v>37.537131725509056</v>
      </c>
      <c r="BQ1067">
        <v>624.71068449515894</v>
      </c>
      <c r="BR1067">
        <v>17.560228190065924</v>
      </c>
      <c r="BS1067">
        <v>558.38338599400959</v>
      </c>
      <c r="BT1067">
        <v>48.767070311083735</v>
      </c>
      <c r="BU1067">
        <v>1013.0593262310058</v>
      </c>
      <c r="BV1067">
        <v>19.093124714670047</v>
      </c>
      <c r="BW1067">
        <v>937.77953532737831</v>
      </c>
      <c r="BX1067">
        <v>56.186666188958505</v>
      </c>
      <c r="BY1067">
        <v>192.61377818247024</v>
      </c>
      <c r="BZ1067">
        <v>78.607709738646903</v>
      </c>
      <c r="CA1067">
        <v>94.488388192853094</v>
      </c>
      <c r="CB1067">
        <v>19.5176802509698</v>
      </c>
      <c r="CC1067">
        <v>2427.9918842980096</v>
      </c>
      <c r="CD1067">
        <v>826.97373745012305</v>
      </c>
      <c r="CE1067">
        <v>1420.8303903903893</v>
      </c>
      <c r="CF1067">
        <v>180.18775645749312</v>
      </c>
      <c r="CG1067">
        <v>13075.763900190106</v>
      </c>
      <c r="CH1067">
        <v>1342.6771789111665</v>
      </c>
      <c r="CI1067">
        <v>11708.434142384025</v>
      </c>
      <c r="CJ1067">
        <v>24.652578894862582</v>
      </c>
    </row>
    <row r="1068" spans="1:88" x14ac:dyDescent="0.2">
      <c r="A1068" t="s">
        <v>161</v>
      </c>
      <c r="B1068">
        <v>2009</v>
      </c>
      <c r="C1068" t="s">
        <v>26</v>
      </c>
      <c r="D1068" t="s">
        <v>634</v>
      </c>
      <c r="E1068">
        <v>275.44291190632498</v>
      </c>
      <c r="F1068">
        <v>2.60707691717485</v>
      </c>
      <c r="G1068">
        <v>270.01696443633699</v>
      </c>
      <c r="H1068">
        <v>2.8188705528139599</v>
      </c>
      <c r="I1068">
        <v>0</v>
      </c>
      <c r="J1068">
        <v>0</v>
      </c>
      <c r="K1068">
        <v>0</v>
      </c>
      <c r="L1068">
        <v>275.44291190632498</v>
      </c>
      <c r="M1068">
        <v>269.51627506980901</v>
      </c>
      <c r="N1068">
        <v>2.5658891788012901</v>
      </c>
      <c r="O1068">
        <v>265.94349630813002</v>
      </c>
      <c r="P1068">
        <v>1.0068895828775299</v>
      </c>
      <c r="Q1068">
        <v>0</v>
      </c>
      <c r="R1068">
        <v>0</v>
      </c>
      <c r="S1068">
        <v>0</v>
      </c>
      <c r="T1068">
        <v>269.51627506980901</v>
      </c>
      <c r="U1068">
        <v>45.547151199418401</v>
      </c>
      <c r="V1068">
        <v>0.36381682599311999</v>
      </c>
      <c r="W1068">
        <v>2.0129265360999198</v>
      </c>
      <c r="X1068">
        <v>43.1704078373253</v>
      </c>
      <c r="Y1068">
        <v>15.452235702907601</v>
      </c>
      <c r="Z1068">
        <v>0.107692341354805</v>
      </c>
      <c r="AA1068">
        <v>13.500486459073199</v>
      </c>
      <c r="AB1068">
        <v>1.84405690247968</v>
      </c>
      <c r="AC1068">
        <v>168.14985422516801</v>
      </c>
      <c r="AD1068">
        <v>0</v>
      </c>
      <c r="AE1068">
        <v>0</v>
      </c>
      <c r="AF1068">
        <v>168.14985422516801</v>
      </c>
      <c r="AG1068">
        <v>8.1397785695317602</v>
      </c>
      <c r="AH1068">
        <v>0</v>
      </c>
      <c r="AI1068">
        <v>0</v>
      </c>
      <c r="AJ1068">
        <v>8.1397785695317602</v>
      </c>
      <c r="AK1068">
        <v>6.9142311752017402</v>
      </c>
      <c r="AL1068">
        <v>0</v>
      </c>
      <c r="AM1068">
        <v>0</v>
      </c>
      <c r="AN1068">
        <v>6.9142311752017402</v>
      </c>
      <c r="AO1068">
        <v>183.20386396990099</v>
      </c>
      <c r="AP1068">
        <v>0</v>
      </c>
      <c r="AQ1068">
        <v>0</v>
      </c>
      <c r="AR1068">
        <v>183.20386396990099</v>
      </c>
      <c r="AS1068">
        <v>317.360263229363</v>
      </c>
      <c r="AT1068">
        <v>2.98223859252326</v>
      </c>
      <c r="AU1068">
        <v>313.15341620641698</v>
      </c>
      <c r="AV1068">
        <v>1.22460843042273</v>
      </c>
      <c r="AW1068">
        <v>9.9977310812524696</v>
      </c>
      <c r="AX1068">
        <v>8.3230079841331003E-2</v>
      </c>
      <c r="AY1068">
        <v>2.6430668951146399</v>
      </c>
      <c r="AZ1068">
        <v>7.2714341062964802</v>
      </c>
      <c r="BA1068">
        <v>109.489732010143</v>
      </c>
      <c r="BB1068">
        <v>0.58161412875089802</v>
      </c>
      <c r="BC1068">
        <v>94.738964656386102</v>
      </c>
      <c r="BD1068">
        <v>14.169153225005701</v>
      </c>
      <c r="BE1068">
        <v>5362.8933258261204</v>
      </c>
      <c r="BF1068">
        <v>3.4958707303414398</v>
      </c>
      <c r="BG1068">
        <v>5357.1040283470202</v>
      </c>
      <c r="BH1068">
        <v>2.2934267487647402</v>
      </c>
      <c r="BI1068">
        <v>1894.1489531786799</v>
      </c>
      <c r="BJ1068">
        <v>1.11748194105067</v>
      </c>
      <c r="BK1068">
        <v>1891.5513607959899</v>
      </c>
      <c r="BL1068">
        <v>1.48011044163321</v>
      </c>
      <c r="BM1068">
        <v>372.505900634483</v>
      </c>
      <c r="BN1068">
        <v>0.41937872392133102</v>
      </c>
      <c r="BO1068">
        <v>371.44507061350703</v>
      </c>
      <c r="BP1068">
        <v>0.64145129705474802</v>
      </c>
      <c r="BQ1068">
        <v>413.92168000083097</v>
      </c>
      <c r="BR1068">
        <v>0.49322787628123399</v>
      </c>
      <c r="BS1068">
        <v>412.12311480279402</v>
      </c>
      <c r="BT1068">
        <v>1.3053373217564499</v>
      </c>
      <c r="BU1068">
        <v>415.61805342089298</v>
      </c>
      <c r="BV1068">
        <v>0.54074237797031199</v>
      </c>
      <c r="BW1068">
        <v>413.40955037939602</v>
      </c>
      <c r="BX1068">
        <v>1.6677606635267499</v>
      </c>
      <c r="BY1068">
        <v>2.3543332507865702</v>
      </c>
      <c r="BZ1068">
        <v>1.6813013659757501</v>
      </c>
      <c r="CA1068">
        <v>0.15756113545390199</v>
      </c>
      <c r="CB1068">
        <v>0.51547074935691894</v>
      </c>
      <c r="CC1068">
        <v>24.406211603265501</v>
      </c>
      <c r="CD1068">
        <v>17.690550602818298</v>
      </c>
      <c r="CE1068">
        <v>2.1639628245493201</v>
      </c>
      <c r="CF1068">
        <v>4.5516981758978403</v>
      </c>
      <c r="CG1068">
        <v>3476.7879897657099</v>
      </c>
      <c r="CH1068">
        <v>37.676222574900898</v>
      </c>
      <c r="CI1068">
        <v>3438.1116529343399</v>
      </c>
      <c r="CJ1068">
        <v>1.0001142564724801</v>
      </c>
    </row>
    <row r="1069" spans="1:88" x14ac:dyDescent="0.2">
      <c r="A1069" t="s">
        <v>161</v>
      </c>
      <c r="B1069">
        <v>2009</v>
      </c>
      <c r="C1069" t="s">
        <v>27</v>
      </c>
      <c r="D1069" t="s">
        <v>635</v>
      </c>
      <c r="E1069">
        <v>458.77303667726079</v>
      </c>
      <c r="F1069">
        <v>5.6661249480103697</v>
      </c>
      <c r="G1069">
        <v>447.71828669908365</v>
      </c>
      <c r="H1069">
        <v>5.3886250301655432</v>
      </c>
      <c r="I1069">
        <v>0</v>
      </c>
      <c r="J1069">
        <v>0</v>
      </c>
      <c r="K1069">
        <v>0</v>
      </c>
      <c r="L1069">
        <v>458.77303667726079</v>
      </c>
      <c r="M1069">
        <v>448.79375113511452</v>
      </c>
      <c r="N1069">
        <v>5.5601375666155715</v>
      </c>
      <c r="O1069">
        <v>441.3936133464407</v>
      </c>
      <c r="P1069">
        <v>1.840000222059315</v>
      </c>
      <c r="Q1069">
        <v>0</v>
      </c>
      <c r="R1069">
        <v>0</v>
      </c>
      <c r="S1069">
        <v>0</v>
      </c>
      <c r="T1069">
        <v>448.79375113511452</v>
      </c>
      <c r="U1069">
        <v>92.380565848097504</v>
      </c>
      <c r="V1069">
        <v>0.84594517521846746</v>
      </c>
      <c r="W1069">
        <v>5.741051146133036</v>
      </c>
      <c r="X1069">
        <v>85.793569526746083</v>
      </c>
      <c r="Y1069">
        <v>23.418515431554852</v>
      </c>
      <c r="Z1069">
        <v>0.28469379870585299</v>
      </c>
      <c r="AA1069">
        <v>20.742104275136395</v>
      </c>
      <c r="AB1069">
        <v>2.3917173577125905</v>
      </c>
      <c r="AC1069">
        <v>654.80625027385122</v>
      </c>
      <c r="AD1069">
        <v>0</v>
      </c>
      <c r="AE1069">
        <v>0</v>
      </c>
      <c r="AF1069">
        <v>654.80625027385122</v>
      </c>
      <c r="AG1069">
        <v>18.65429406061083</v>
      </c>
      <c r="AH1069">
        <v>0</v>
      </c>
      <c r="AI1069">
        <v>0</v>
      </c>
      <c r="AJ1069">
        <v>18.65429406061083</v>
      </c>
      <c r="AK1069">
        <v>17.547457045178842</v>
      </c>
      <c r="AL1069">
        <v>0</v>
      </c>
      <c r="AM1069">
        <v>0</v>
      </c>
      <c r="AN1069">
        <v>17.547457045178842</v>
      </c>
      <c r="AO1069">
        <v>691.00800137964063</v>
      </c>
      <c r="AP1069">
        <v>0</v>
      </c>
      <c r="AQ1069">
        <v>0</v>
      </c>
      <c r="AR1069">
        <v>691.00800137964063</v>
      </c>
      <c r="AS1069">
        <v>1379.0269602506116</v>
      </c>
      <c r="AT1069">
        <v>6.1714854406987723</v>
      </c>
      <c r="AU1069">
        <v>1369.8400020059398</v>
      </c>
      <c r="AV1069">
        <v>3.0154728039700416</v>
      </c>
      <c r="AW1069">
        <v>9.3569646354355349</v>
      </c>
      <c r="AX1069">
        <v>0.17806306515587372</v>
      </c>
      <c r="AY1069">
        <v>0.51114151611457592</v>
      </c>
      <c r="AZ1069">
        <v>8.6677600541650595</v>
      </c>
      <c r="BA1069">
        <v>154.89888635930083</v>
      </c>
      <c r="BB1069">
        <v>1.3963855503685569</v>
      </c>
      <c r="BC1069">
        <v>127.91848388188681</v>
      </c>
      <c r="BD1069">
        <v>25.584016927045482</v>
      </c>
      <c r="BE1069">
        <v>1667.236340970027</v>
      </c>
      <c r="BF1069">
        <v>8.0134162363501957</v>
      </c>
      <c r="BG1069">
        <v>1655.7893646624495</v>
      </c>
      <c r="BH1069">
        <v>3.4335600712358167</v>
      </c>
      <c r="BI1069">
        <v>176.08624140470636</v>
      </c>
      <c r="BJ1069">
        <v>2.6821163220454856</v>
      </c>
      <c r="BK1069">
        <v>170.22237592423983</v>
      </c>
      <c r="BL1069">
        <v>3.1817491584204425</v>
      </c>
      <c r="BM1069">
        <v>39.544316556832776</v>
      </c>
      <c r="BN1069">
        <v>0.92659859548313739</v>
      </c>
      <c r="BO1069">
        <v>37.429471375839974</v>
      </c>
      <c r="BP1069">
        <v>1.1882465855096564</v>
      </c>
      <c r="BQ1069">
        <v>44.397342157101278</v>
      </c>
      <c r="BR1069">
        <v>1.1154588630507567</v>
      </c>
      <c r="BS1069">
        <v>41.153169393345301</v>
      </c>
      <c r="BT1069">
        <v>2.1287139007051921</v>
      </c>
      <c r="BU1069">
        <v>48.805640523508977</v>
      </c>
      <c r="BV1069">
        <v>1.2216030924370416</v>
      </c>
      <c r="BW1069">
        <v>44.793411259630766</v>
      </c>
      <c r="BX1069">
        <v>2.7906261714411782</v>
      </c>
      <c r="BY1069">
        <v>6.135863701227235</v>
      </c>
      <c r="BZ1069">
        <v>4.407021067489783</v>
      </c>
      <c r="CA1069">
        <v>0.44458169391700009</v>
      </c>
      <c r="CB1069">
        <v>1.2842609398204454</v>
      </c>
      <c r="CC1069">
        <v>63.808512062248596</v>
      </c>
      <c r="CD1069">
        <v>46.374405988420094</v>
      </c>
      <c r="CE1069">
        <v>6.1438668482743326</v>
      </c>
      <c r="CF1069">
        <v>11.290239225554151</v>
      </c>
      <c r="CG1069">
        <v>6247.8692942095058</v>
      </c>
      <c r="CH1069">
        <v>77.204573306216886</v>
      </c>
      <c r="CI1069">
        <v>6168.5556816553271</v>
      </c>
      <c r="CJ1069">
        <v>2.1090392479604052</v>
      </c>
    </row>
    <row r="1070" spans="1:88" x14ac:dyDescent="0.2">
      <c r="A1070" t="s">
        <v>161</v>
      </c>
      <c r="B1070">
        <v>2009</v>
      </c>
      <c r="C1070" t="s">
        <v>28</v>
      </c>
      <c r="D1070" t="s">
        <v>636</v>
      </c>
      <c r="E1070">
        <v>557.39740425769457</v>
      </c>
      <c r="F1070">
        <v>122.32045906896489</v>
      </c>
      <c r="G1070">
        <v>374.06932389575451</v>
      </c>
      <c r="H1070">
        <v>61.007621292975152</v>
      </c>
      <c r="I1070">
        <v>0</v>
      </c>
      <c r="J1070">
        <v>505.11086858795846</v>
      </c>
      <c r="K1070">
        <v>505.11086858795846</v>
      </c>
      <c r="L1070">
        <v>1062.508272845653</v>
      </c>
      <c r="M1070">
        <v>518.54731351829605</v>
      </c>
      <c r="N1070">
        <v>119.35362033612819</v>
      </c>
      <c r="O1070">
        <v>370.06697042342341</v>
      </c>
      <c r="P1070">
        <v>29.126722758743831</v>
      </c>
      <c r="Q1070">
        <v>0</v>
      </c>
      <c r="R1070">
        <v>465.11585924948793</v>
      </c>
      <c r="S1070">
        <v>465.11585924948793</v>
      </c>
      <c r="T1070">
        <v>983.66317276778398</v>
      </c>
      <c r="U1070">
        <v>740.56294853075156</v>
      </c>
      <c r="V1070">
        <v>19.93727810300404</v>
      </c>
      <c r="W1070">
        <v>12.262886843629081</v>
      </c>
      <c r="X1070">
        <v>708.36278358411857</v>
      </c>
      <c r="Y1070">
        <v>47.940688411249269</v>
      </c>
      <c r="Z1070">
        <v>8.2832442290653052</v>
      </c>
      <c r="AA1070">
        <v>12.401950675304766</v>
      </c>
      <c r="AB1070">
        <v>27.255493506879379</v>
      </c>
      <c r="AC1070">
        <v>5605.8332766129706</v>
      </c>
      <c r="AD1070">
        <v>0</v>
      </c>
      <c r="AE1070">
        <v>0</v>
      </c>
      <c r="AF1070">
        <v>5605.8332766129706</v>
      </c>
      <c r="AG1070">
        <v>139.07112986615735</v>
      </c>
      <c r="AH1070">
        <v>0</v>
      </c>
      <c r="AI1070">
        <v>0</v>
      </c>
      <c r="AJ1070">
        <v>139.07112986615735</v>
      </c>
      <c r="AK1070">
        <v>303.94952083447362</v>
      </c>
      <c r="AL1070">
        <v>0</v>
      </c>
      <c r="AM1070">
        <v>0</v>
      </c>
      <c r="AN1070">
        <v>303.94952083447362</v>
      </c>
      <c r="AO1070">
        <v>6048.8539273135993</v>
      </c>
      <c r="AP1070">
        <v>0</v>
      </c>
      <c r="AQ1070">
        <v>0</v>
      </c>
      <c r="AR1070">
        <v>6048.8539273135993</v>
      </c>
      <c r="AS1070">
        <v>1389.2077030331598</v>
      </c>
      <c r="AT1070">
        <v>109.92485024462211</v>
      </c>
      <c r="AU1070">
        <v>1243.8981028635703</v>
      </c>
      <c r="AV1070">
        <v>35.384749924974848</v>
      </c>
      <c r="AW1070">
        <v>91.945445708558722</v>
      </c>
      <c r="AX1070">
        <v>3.7037203462832196</v>
      </c>
      <c r="AY1070">
        <v>7.74637816612662</v>
      </c>
      <c r="AZ1070">
        <v>80.495347196148771</v>
      </c>
      <c r="BA1070">
        <v>610.92550571919844</v>
      </c>
      <c r="BB1070">
        <v>34.78932349139609</v>
      </c>
      <c r="BC1070">
        <v>200.61845258971439</v>
      </c>
      <c r="BD1070">
        <v>375.51772963808941</v>
      </c>
      <c r="BE1070">
        <v>2872.6609213878478</v>
      </c>
      <c r="BF1070">
        <v>224.51196744565951</v>
      </c>
      <c r="BG1070">
        <v>2600.7331921770337</v>
      </c>
      <c r="BH1070">
        <v>47.415761765153427</v>
      </c>
      <c r="BI1070">
        <v>371.04506274030746</v>
      </c>
      <c r="BJ1070">
        <v>73.201089679958059</v>
      </c>
      <c r="BK1070">
        <v>240.22791765599919</v>
      </c>
      <c r="BL1070">
        <v>57.616055404350277</v>
      </c>
      <c r="BM1070">
        <v>205.99906896240839</v>
      </c>
      <c r="BN1070">
        <v>20.428227793465769</v>
      </c>
      <c r="BO1070">
        <v>136.63824430343945</v>
      </c>
      <c r="BP1070">
        <v>48.932596865502099</v>
      </c>
      <c r="BQ1070">
        <v>305.87312276180916</v>
      </c>
      <c r="BR1070">
        <v>26.145151550254699</v>
      </c>
      <c r="BS1070">
        <v>210.71690328351417</v>
      </c>
      <c r="BT1070">
        <v>69.011067928039523</v>
      </c>
      <c r="BU1070">
        <v>412.2370969037562</v>
      </c>
      <c r="BV1070">
        <v>28.729085172885775</v>
      </c>
      <c r="BW1070">
        <v>292.26337750701737</v>
      </c>
      <c r="BX1070">
        <v>91.244634223853211</v>
      </c>
      <c r="BY1070">
        <v>162.72508873800479</v>
      </c>
      <c r="BZ1070">
        <v>126.69061288727031</v>
      </c>
      <c r="CA1070">
        <v>13.628694487304676</v>
      </c>
      <c r="CB1070">
        <v>22.405781363429181</v>
      </c>
      <c r="CC1070">
        <v>1724.3717049115155</v>
      </c>
      <c r="CD1070">
        <v>1332.3269381550751</v>
      </c>
      <c r="CE1070">
        <v>183.6205743073607</v>
      </c>
      <c r="CF1070">
        <v>208.42419244908172</v>
      </c>
      <c r="CG1070">
        <v>6605.9433912123359</v>
      </c>
      <c r="CH1070">
        <v>1462.4325354521154</v>
      </c>
      <c r="CI1070">
        <v>5116.1107507731003</v>
      </c>
      <c r="CJ1070">
        <v>27.400104987117125</v>
      </c>
    </row>
    <row r="1071" spans="1:88" x14ac:dyDescent="0.2">
      <c r="A1071" t="s">
        <v>161</v>
      </c>
      <c r="B1071">
        <v>2009</v>
      </c>
      <c r="C1071" t="s">
        <v>29</v>
      </c>
      <c r="D1071" t="s">
        <v>637</v>
      </c>
      <c r="E1071">
        <v>936.82030187406099</v>
      </c>
      <c r="F1071">
        <v>156.70551453176319</v>
      </c>
      <c r="G1071">
        <v>375.74083408525399</v>
      </c>
      <c r="H1071">
        <v>404.37395325704489</v>
      </c>
      <c r="I1071">
        <v>0</v>
      </c>
      <c r="J1071">
        <v>0</v>
      </c>
      <c r="K1071">
        <v>0</v>
      </c>
      <c r="L1071">
        <v>936.82030187406099</v>
      </c>
      <c r="M1071">
        <v>552.4591404259221</v>
      </c>
      <c r="N1071">
        <v>151.9964914118452</v>
      </c>
      <c r="O1071">
        <v>371.37540106977349</v>
      </c>
      <c r="P1071">
        <v>29.08724794430228</v>
      </c>
      <c r="Q1071">
        <v>0</v>
      </c>
      <c r="R1071">
        <v>0</v>
      </c>
      <c r="S1071">
        <v>0</v>
      </c>
      <c r="T1071">
        <v>552.4591404259221</v>
      </c>
      <c r="U1071">
        <v>7247.62417706221</v>
      </c>
      <c r="V1071">
        <v>58.063382899534076</v>
      </c>
      <c r="W1071">
        <v>13.602705776370161</v>
      </c>
      <c r="X1071">
        <v>7175.95808838629</v>
      </c>
      <c r="Y1071">
        <v>574.85965828968392</v>
      </c>
      <c r="Z1071">
        <v>10.931001837010941</v>
      </c>
      <c r="AA1071">
        <v>13.507937486815342</v>
      </c>
      <c r="AB1071">
        <v>550.42071896585912</v>
      </c>
      <c r="AC1071">
        <v>31152.66296099684</v>
      </c>
      <c r="AD1071">
        <v>0</v>
      </c>
      <c r="AE1071">
        <v>0</v>
      </c>
      <c r="AF1071">
        <v>31152.66296099684</v>
      </c>
      <c r="AG1071">
        <v>357.16185405258472</v>
      </c>
      <c r="AH1071">
        <v>0</v>
      </c>
      <c r="AI1071">
        <v>0</v>
      </c>
      <c r="AJ1071">
        <v>357.16185405258472</v>
      </c>
      <c r="AK1071">
        <v>369.04891881506785</v>
      </c>
      <c r="AL1071">
        <v>0</v>
      </c>
      <c r="AM1071">
        <v>0</v>
      </c>
      <c r="AN1071">
        <v>369.04891881506785</v>
      </c>
      <c r="AO1071">
        <v>31878.873733864501</v>
      </c>
      <c r="AP1071">
        <v>0</v>
      </c>
      <c r="AQ1071">
        <v>0</v>
      </c>
      <c r="AR1071">
        <v>31878.873733864501</v>
      </c>
      <c r="AS1071">
        <v>2754.8867938395169</v>
      </c>
      <c r="AT1071">
        <v>660.88534046322889</v>
      </c>
      <c r="AU1071">
        <v>2054.0751489703298</v>
      </c>
      <c r="AV1071">
        <v>39.926304405963009</v>
      </c>
      <c r="AW1071">
        <v>2276.8473515253299</v>
      </c>
      <c r="AX1071">
        <v>4.9121410233431799</v>
      </c>
      <c r="AY1071">
        <v>19.081948262914871</v>
      </c>
      <c r="AZ1071">
        <v>2252.8532622390708</v>
      </c>
      <c r="BA1071">
        <v>2606.1621943086129</v>
      </c>
      <c r="BB1071">
        <v>81.891193660065895</v>
      </c>
      <c r="BC1071">
        <v>351.74127603895039</v>
      </c>
      <c r="BD1071">
        <v>2172.5297246095988</v>
      </c>
      <c r="BE1071">
        <v>5130.7139461238621</v>
      </c>
      <c r="BF1071">
        <v>231.3949822222034</v>
      </c>
      <c r="BG1071">
        <v>4327.6434538649155</v>
      </c>
      <c r="BH1071">
        <v>571.67551003675271</v>
      </c>
      <c r="BI1071">
        <v>1177.6795978671853</v>
      </c>
      <c r="BJ1071">
        <v>86.602816875911913</v>
      </c>
      <c r="BK1071">
        <v>1060.9282867482509</v>
      </c>
      <c r="BL1071">
        <v>30.148494243022359</v>
      </c>
      <c r="BM1071">
        <v>377.93240739959668</v>
      </c>
      <c r="BN1071">
        <v>44.829913170454233</v>
      </c>
      <c r="BO1071">
        <v>270.93052986866905</v>
      </c>
      <c r="BP1071">
        <v>62.171964360472103</v>
      </c>
      <c r="BQ1071">
        <v>672.85734255396699</v>
      </c>
      <c r="BR1071">
        <v>51.221593510315209</v>
      </c>
      <c r="BS1071">
        <v>380.57392481813952</v>
      </c>
      <c r="BT1071">
        <v>241.06182422551251</v>
      </c>
      <c r="BU1071">
        <v>841.12634171405682</v>
      </c>
      <c r="BV1071">
        <v>53.650312648715371</v>
      </c>
      <c r="BW1071">
        <v>484.14903977156069</v>
      </c>
      <c r="BX1071">
        <v>303.32698929378012</v>
      </c>
      <c r="BY1071">
        <v>208.68253778058758</v>
      </c>
      <c r="BZ1071">
        <v>171.18282924074521</v>
      </c>
      <c r="CA1071">
        <v>8.1737854779529791</v>
      </c>
      <c r="CB1071">
        <v>29.32592306188905</v>
      </c>
      <c r="CC1071">
        <v>2181.1100124052659</v>
      </c>
      <c r="CD1071">
        <v>1798.6546843671649</v>
      </c>
      <c r="CE1071">
        <v>111.7945839685738</v>
      </c>
      <c r="CF1071">
        <v>270.66074406952322</v>
      </c>
      <c r="CG1071">
        <v>6945.6997270887105</v>
      </c>
      <c r="CH1071">
        <v>1913.7008723742849</v>
      </c>
      <c r="CI1071">
        <v>5009.9201180434166</v>
      </c>
      <c r="CJ1071">
        <v>22.078736671011953</v>
      </c>
    </row>
    <row r="1072" spans="1:88" x14ac:dyDescent="0.2">
      <c r="A1072" t="s">
        <v>161</v>
      </c>
      <c r="B1072">
        <v>2009</v>
      </c>
      <c r="C1072" t="s">
        <v>30</v>
      </c>
      <c r="D1072" t="s">
        <v>638</v>
      </c>
      <c r="E1072">
        <v>63.727564542801417</v>
      </c>
      <c r="F1072">
        <v>17.888331628792901</v>
      </c>
      <c r="G1072">
        <v>36.586575081987696</v>
      </c>
      <c r="H1072">
        <v>9.2526578320207165</v>
      </c>
      <c r="I1072">
        <v>0</v>
      </c>
      <c r="J1072">
        <v>0</v>
      </c>
      <c r="K1072">
        <v>0</v>
      </c>
      <c r="L1072">
        <v>63.727564542801417</v>
      </c>
      <c r="M1072">
        <v>56.333258310710946</v>
      </c>
      <c r="N1072">
        <v>17.170276429671844</v>
      </c>
      <c r="O1072">
        <v>36.220177171177824</v>
      </c>
      <c r="P1072">
        <v>2.9428047098612828</v>
      </c>
      <c r="Q1072">
        <v>0</v>
      </c>
      <c r="R1072">
        <v>0</v>
      </c>
      <c r="S1072">
        <v>0</v>
      </c>
      <c r="T1072">
        <v>56.333258310710946</v>
      </c>
      <c r="U1072">
        <v>152.23359688128116</v>
      </c>
      <c r="V1072">
        <v>4.7936825982315519</v>
      </c>
      <c r="W1072">
        <v>1.2194091813928243</v>
      </c>
      <c r="X1072">
        <v>146.22050510165684</v>
      </c>
      <c r="Y1072">
        <v>8.9413839040991583</v>
      </c>
      <c r="Z1072">
        <v>2.0074266247157917</v>
      </c>
      <c r="AA1072">
        <v>1.1272237626679074</v>
      </c>
      <c r="AB1072">
        <v>5.8067335167154583</v>
      </c>
      <c r="AC1072">
        <v>855.55559468837055</v>
      </c>
      <c r="AD1072">
        <v>0</v>
      </c>
      <c r="AE1072">
        <v>0</v>
      </c>
      <c r="AF1072">
        <v>855.55559468837055</v>
      </c>
      <c r="AG1072">
        <v>24.948343993851722</v>
      </c>
      <c r="AH1072">
        <v>0</v>
      </c>
      <c r="AI1072">
        <v>0</v>
      </c>
      <c r="AJ1072">
        <v>24.948343993851722</v>
      </c>
      <c r="AK1072">
        <v>43.752562600048364</v>
      </c>
      <c r="AL1072">
        <v>0</v>
      </c>
      <c r="AM1072">
        <v>0</v>
      </c>
      <c r="AN1072">
        <v>43.752562600048364</v>
      </c>
      <c r="AO1072">
        <v>924.2565012822721</v>
      </c>
      <c r="AP1072">
        <v>0</v>
      </c>
      <c r="AQ1072">
        <v>0</v>
      </c>
      <c r="AR1072">
        <v>924.2565012822721</v>
      </c>
      <c r="AS1072">
        <v>211.23478281698033</v>
      </c>
      <c r="AT1072">
        <v>24.084865371602078</v>
      </c>
      <c r="AU1072">
        <v>167.69616551185058</v>
      </c>
      <c r="AV1072">
        <v>19.453751933528086</v>
      </c>
      <c r="AW1072">
        <v>22.619097620258529</v>
      </c>
      <c r="AX1072">
        <v>0.6984609308367441</v>
      </c>
      <c r="AY1072">
        <v>2.1707176970425994</v>
      </c>
      <c r="AZ1072">
        <v>19.749918992379129</v>
      </c>
      <c r="BA1072">
        <v>172.61610640174445</v>
      </c>
      <c r="BB1072">
        <v>8.241995428240644</v>
      </c>
      <c r="BC1072">
        <v>26.811691267889767</v>
      </c>
      <c r="BD1072">
        <v>137.56241970561427</v>
      </c>
      <c r="BE1072">
        <v>363.04479475177857</v>
      </c>
      <c r="BF1072">
        <v>36.430630893926342</v>
      </c>
      <c r="BG1072">
        <v>309.08078223541173</v>
      </c>
      <c r="BH1072">
        <v>17.533381622440359</v>
      </c>
      <c r="BI1072">
        <v>87.079474200388233</v>
      </c>
      <c r="BJ1072">
        <v>13.631155743448325</v>
      </c>
      <c r="BK1072">
        <v>64.421863333804623</v>
      </c>
      <c r="BL1072">
        <v>9.0264551231352588</v>
      </c>
      <c r="BM1072">
        <v>28.745837173130649</v>
      </c>
      <c r="BN1072">
        <v>5.1594014388555349</v>
      </c>
      <c r="BO1072">
        <v>18.89501265217168</v>
      </c>
      <c r="BP1072">
        <v>4.6914230821033831</v>
      </c>
      <c r="BQ1072">
        <v>45.560326165805911</v>
      </c>
      <c r="BR1072">
        <v>6.5469423473495638</v>
      </c>
      <c r="BS1072">
        <v>31.79489556997898</v>
      </c>
      <c r="BT1072">
        <v>7.2184882484773958</v>
      </c>
      <c r="BU1072">
        <v>61.055742919804374</v>
      </c>
      <c r="BV1072">
        <v>6.9193832568485147</v>
      </c>
      <c r="BW1072">
        <v>45.473893067012305</v>
      </c>
      <c r="BX1072">
        <v>8.6624665959435276</v>
      </c>
      <c r="BY1072">
        <v>87.412565687427247</v>
      </c>
      <c r="BZ1072">
        <v>34.299732805141851</v>
      </c>
      <c r="CA1072">
        <v>1.0614606414279479</v>
      </c>
      <c r="CB1072">
        <v>52.051372240857212</v>
      </c>
      <c r="CC1072">
        <v>860.14125221017764</v>
      </c>
      <c r="CD1072">
        <v>364.0495002565433</v>
      </c>
      <c r="CE1072">
        <v>14.554432523989442</v>
      </c>
      <c r="CF1072">
        <v>481.53731942964157</v>
      </c>
      <c r="CG1072">
        <v>711.99906030857687</v>
      </c>
      <c r="CH1072">
        <v>213.51427138099481</v>
      </c>
      <c r="CI1072">
        <v>495.03175645748456</v>
      </c>
      <c r="CJ1072">
        <v>3.453032470096963</v>
      </c>
    </row>
    <row r="1073" spans="1:88" x14ac:dyDescent="0.2">
      <c r="A1073" t="s">
        <v>161</v>
      </c>
      <c r="B1073">
        <v>2009</v>
      </c>
      <c r="C1073" t="s">
        <v>31</v>
      </c>
      <c r="D1073" t="s">
        <v>639</v>
      </c>
      <c r="E1073">
        <v>40.874133466585675</v>
      </c>
      <c r="F1073">
        <v>11.810949818364231</v>
      </c>
      <c r="G1073">
        <v>22.023910122682928</v>
      </c>
      <c r="H1073">
        <v>7.0392735255384515</v>
      </c>
      <c r="I1073">
        <v>7.0293762927024801</v>
      </c>
      <c r="J1073">
        <v>7.7208009570263965</v>
      </c>
      <c r="K1073">
        <v>14.750177249728907</v>
      </c>
      <c r="L1073">
        <v>55.624310716314582</v>
      </c>
      <c r="M1073">
        <v>34.961648485082314</v>
      </c>
      <c r="N1073">
        <v>11.464646671277576</v>
      </c>
      <c r="O1073">
        <v>21.808945275788961</v>
      </c>
      <c r="P1073">
        <v>1.6880565380157491</v>
      </c>
      <c r="Q1073">
        <v>5.7718601698904601</v>
      </c>
      <c r="R1073">
        <v>6.339592827001745</v>
      </c>
      <c r="S1073">
        <v>12.111452996892208</v>
      </c>
      <c r="T1073">
        <v>47.073101481974525</v>
      </c>
      <c r="U1073">
        <v>118.77058943068776</v>
      </c>
      <c r="V1073">
        <v>2.5285189068632685</v>
      </c>
      <c r="W1073">
        <v>1.0582928561630296</v>
      </c>
      <c r="X1073">
        <v>115.18377766766083</v>
      </c>
      <c r="Y1073">
        <v>7.4969252743172881</v>
      </c>
      <c r="Z1073">
        <v>0.94996702823831669</v>
      </c>
      <c r="AA1073">
        <v>0.63257558889232823</v>
      </c>
      <c r="AB1073">
        <v>5.9143826571866516</v>
      </c>
      <c r="AC1073">
        <v>668.07983128466628</v>
      </c>
      <c r="AD1073">
        <v>0</v>
      </c>
      <c r="AE1073">
        <v>0</v>
      </c>
      <c r="AF1073">
        <v>668.07983128466628</v>
      </c>
      <c r="AG1073">
        <v>14.072316479069613</v>
      </c>
      <c r="AH1073">
        <v>0</v>
      </c>
      <c r="AI1073">
        <v>0</v>
      </c>
      <c r="AJ1073">
        <v>14.072316479069613</v>
      </c>
      <c r="AK1073">
        <v>27.043154146383728</v>
      </c>
      <c r="AL1073">
        <v>0</v>
      </c>
      <c r="AM1073">
        <v>0</v>
      </c>
      <c r="AN1073">
        <v>27.043154146383728</v>
      </c>
      <c r="AO1073">
        <v>709.19530191011972</v>
      </c>
      <c r="AP1073">
        <v>0</v>
      </c>
      <c r="AQ1073">
        <v>0</v>
      </c>
      <c r="AR1073">
        <v>709.19530191011972</v>
      </c>
      <c r="AS1073">
        <v>150.27228460576387</v>
      </c>
      <c r="AT1073">
        <v>15.78387091584737</v>
      </c>
      <c r="AU1073">
        <v>130.16280904707978</v>
      </c>
      <c r="AV1073">
        <v>4.3256046428361694</v>
      </c>
      <c r="AW1073">
        <v>20.380695656218023</v>
      </c>
      <c r="AX1073">
        <v>0.38365837517780987</v>
      </c>
      <c r="AY1073">
        <v>2.1122110776808354</v>
      </c>
      <c r="AZ1073">
        <v>17.884826203359339</v>
      </c>
      <c r="BA1073">
        <v>73.161291208633173</v>
      </c>
      <c r="BB1073">
        <v>4.2591635950136197</v>
      </c>
      <c r="BC1073">
        <v>20.585563028744566</v>
      </c>
      <c r="BD1073">
        <v>48.316564584875032</v>
      </c>
      <c r="BE1073">
        <v>175.01059453395894</v>
      </c>
      <c r="BF1073">
        <v>18.148263916781943</v>
      </c>
      <c r="BG1073">
        <v>149.89808145485941</v>
      </c>
      <c r="BH1073">
        <v>6.9642491623179383</v>
      </c>
      <c r="BI1073">
        <v>39.014953573323098</v>
      </c>
      <c r="BJ1073">
        <v>6.9131574457951599</v>
      </c>
      <c r="BK1073">
        <v>29.407131963335857</v>
      </c>
      <c r="BL1073">
        <v>2.6946641641920701</v>
      </c>
      <c r="BM1073">
        <v>13.820131143311277</v>
      </c>
      <c r="BN1073">
        <v>2.4526502367650593</v>
      </c>
      <c r="BO1073">
        <v>9.7628179856138768</v>
      </c>
      <c r="BP1073">
        <v>1.6046629209323593</v>
      </c>
      <c r="BQ1073">
        <v>25.232306771639319</v>
      </c>
      <c r="BR1073">
        <v>3.049819998088239</v>
      </c>
      <c r="BS1073">
        <v>18.783579784773178</v>
      </c>
      <c r="BT1073">
        <v>3.3989069887779113</v>
      </c>
      <c r="BU1073">
        <v>36.494938459902329</v>
      </c>
      <c r="BV1073">
        <v>3.257355365372065</v>
      </c>
      <c r="BW1073">
        <v>28.740929990812702</v>
      </c>
      <c r="BX1073">
        <v>4.4966531037175717</v>
      </c>
      <c r="BY1073">
        <v>21.399719365443929</v>
      </c>
      <c r="BZ1073">
        <v>15.35293601019664</v>
      </c>
      <c r="CA1073">
        <v>0.58532490810354054</v>
      </c>
      <c r="CB1073">
        <v>5.4614584471437642</v>
      </c>
      <c r="CC1073">
        <v>220.3267278168635</v>
      </c>
      <c r="CD1073">
        <v>161.59958881022243</v>
      </c>
      <c r="CE1073">
        <v>8.2594481603214369</v>
      </c>
      <c r="CF1073">
        <v>50.467690846319108</v>
      </c>
      <c r="CG1073">
        <v>442.18939023762761</v>
      </c>
      <c r="CH1073">
        <v>140.62515479955351</v>
      </c>
      <c r="CI1073">
        <v>299.53806310955434</v>
      </c>
      <c r="CJ1073">
        <v>2.0261723285192375</v>
      </c>
    </row>
    <row r="1074" spans="1:88" x14ac:dyDescent="0.2">
      <c r="A1074" t="s">
        <v>161</v>
      </c>
      <c r="B1074">
        <v>2009</v>
      </c>
      <c r="C1074" t="s">
        <v>32</v>
      </c>
      <c r="D1074" t="s">
        <v>640</v>
      </c>
      <c r="E1074">
        <v>179.01521353358885</v>
      </c>
      <c r="F1074">
        <v>54.488914912087367</v>
      </c>
      <c r="G1074">
        <v>92.558758684619974</v>
      </c>
      <c r="H1074">
        <v>31.967539936881799</v>
      </c>
      <c r="I1074">
        <v>10.462609144481</v>
      </c>
      <c r="J1074">
        <v>186.40358750521435</v>
      </c>
      <c r="K1074">
        <v>196.86619664969533</v>
      </c>
      <c r="L1074">
        <v>375.88141018328417</v>
      </c>
      <c r="M1074">
        <v>152.78946196534548</v>
      </c>
      <c r="N1074">
        <v>52.926208640754844</v>
      </c>
      <c r="O1074">
        <v>91.594683948965866</v>
      </c>
      <c r="P1074">
        <v>8.2685693756248959</v>
      </c>
      <c r="Q1074">
        <v>8.7493047730440399</v>
      </c>
      <c r="R1074">
        <v>155.87907140086634</v>
      </c>
      <c r="S1074">
        <v>164.62837617391074</v>
      </c>
      <c r="T1074">
        <v>317.41783813925622</v>
      </c>
      <c r="U1074">
        <v>553.09019710699351</v>
      </c>
      <c r="V1074">
        <v>11.343908339646047</v>
      </c>
      <c r="W1074">
        <v>3.1389047018474181</v>
      </c>
      <c r="X1074">
        <v>538.60738406550013</v>
      </c>
      <c r="Y1074">
        <v>30.292343914453625</v>
      </c>
      <c r="Z1074">
        <v>4.292310613561356</v>
      </c>
      <c r="AA1074">
        <v>2.9718191882815339</v>
      </c>
      <c r="AB1074">
        <v>23.028214112610712</v>
      </c>
      <c r="AC1074">
        <v>3144.6506177702936</v>
      </c>
      <c r="AD1074">
        <v>0</v>
      </c>
      <c r="AE1074">
        <v>0</v>
      </c>
      <c r="AF1074">
        <v>3144.6506177702936</v>
      </c>
      <c r="AG1074">
        <v>80.204596101884661</v>
      </c>
      <c r="AH1074">
        <v>0</v>
      </c>
      <c r="AI1074">
        <v>0</v>
      </c>
      <c r="AJ1074">
        <v>80.204596101884661</v>
      </c>
      <c r="AK1074">
        <v>146.42316360793367</v>
      </c>
      <c r="AL1074">
        <v>0</v>
      </c>
      <c r="AM1074">
        <v>0</v>
      </c>
      <c r="AN1074">
        <v>146.42316360793367</v>
      </c>
      <c r="AO1074">
        <v>3371.2783774801101</v>
      </c>
      <c r="AP1074">
        <v>0</v>
      </c>
      <c r="AQ1074">
        <v>0</v>
      </c>
      <c r="AR1074">
        <v>3371.2783774801101</v>
      </c>
      <c r="AS1074">
        <v>509.35532677150707</v>
      </c>
      <c r="AT1074">
        <v>68.741371168078402</v>
      </c>
      <c r="AU1074">
        <v>420.25006970396601</v>
      </c>
      <c r="AV1074">
        <v>20.363885899462868</v>
      </c>
      <c r="AW1074">
        <v>90.556383787290756</v>
      </c>
      <c r="AX1074">
        <v>1.7601044455855055</v>
      </c>
      <c r="AY1074">
        <v>5.50830068995415</v>
      </c>
      <c r="AZ1074">
        <v>83.287978651750947</v>
      </c>
      <c r="BA1074">
        <v>293.78481310688625</v>
      </c>
      <c r="BB1074">
        <v>19.11031558160801</v>
      </c>
      <c r="BC1074">
        <v>65.506309939083096</v>
      </c>
      <c r="BD1074">
        <v>209.16818758619524</v>
      </c>
      <c r="BE1074">
        <v>892.33681498835858</v>
      </c>
      <c r="BF1074">
        <v>82.627296736765359</v>
      </c>
      <c r="BG1074">
        <v>778.57924290353571</v>
      </c>
      <c r="BH1074">
        <v>31.130275348058241</v>
      </c>
      <c r="BI1074">
        <v>221.80900524953532</v>
      </c>
      <c r="BJ1074">
        <v>31.387970591341205</v>
      </c>
      <c r="BK1074">
        <v>177.04685063114002</v>
      </c>
      <c r="BL1074">
        <v>13.374184027054714</v>
      </c>
      <c r="BM1074">
        <v>70.260041880127659</v>
      </c>
      <c r="BN1074">
        <v>10.722829906480861</v>
      </c>
      <c r="BO1074">
        <v>52.028050389999969</v>
      </c>
      <c r="BP1074">
        <v>7.5091615836467671</v>
      </c>
      <c r="BQ1074">
        <v>117.81318192312948</v>
      </c>
      <c r="BR1074">
        <v>13.407152454209937</v>
      </c>
      <c r="BS1074">
        <v>88.426905677876974</v>
      </c>
      <c r="BT1074">
        <v>15.979123791042655</v>
      </c>
      <c r="BU1074">
        <v>162.93183120209022</v>
      </c>
      <c r="BV1074">
        <v>14.435683952463684</v>
      </c>
      <c r="BW1074">
        <v>127.15921419993246</v>
      </c>
      <c r="BX1074">
        <v>21.336933049694075</v>
      </c>
      <c r="BY1074">
        <v>96.860384692272703</v>
      </c>
      <c r="BZ1074">
        <v>69.763091418203956</v>
      </c>
      <c r="CA1074">
        <v>2.6077042189453521</v>
      </c>
      <c r="CB1074">
        <v>24.489589055123201</v>
      </c>
      <c r="CC1074">
        <v>996.93179910688764</v>
      </c>
      <c r="CD1074">
        <v>734.54006500506944</v>
      </c>
      <c r="CE1074">
        <v>36.034390944550182</v>
      </c>
      <c r="CF1074">
        <v>226.3573431572656</v>
      </c>
      <c r="CG1074">
        <v>1906.2186939279936</v>
      </c>
      <c r="CH1074">
        <v>642.43111631709564</v>
      </c>
      <c r="CI1074">
        <v>1250.2880145265335</v>
      </c>
      <c r="CJ1074">
        <v>13.499563084362364</v>
      </c>
    </row>
    <row r="1075" spans="1:88" x14ac:dyDescent="0.2">
      <c r="A1075" t="s">
        <v>161</v>
      </c>
      <c r="B1075">
        <v>2009</v>
      </c>
      <c r="C1075" t="s">
        <v>33</v>
      </c>
      <c r="D1075" t="s">
        <v>641</v>
      </c>
      <c r="E1075">
        <v>313.0445450061568</v>
      </c>
      <c r="F1075">
        <v>78.365450140486161</v>
      </c>
      <c r="G1075">
        <v>176.90605650956371</v>
      </c>
      <c r="H1075">
        <v>57.773038356106682</v>
      </c>
      <c r="I1075">
        <v>0</v>
      </c>
      <c r="J1075">
        <v>8.6104793879123918</v>
      </c>
      <c r="K1075">
        <v>8.6104793879123918</v>
      </c>
      <c r="L1075">
        <v>321.65502439406924</v>
      </c>
      <c r="M1075">
        <v>272.44011160021671</v>
      </c>
      <c r="N1075">
        <v>76.182278494953181</v>
      </c>
      <c r="O1075">
        <v>175.05377681136088</v>
      </c>
      <c r="P1075">
        <v>21.204056293902312</v>
      </c>
      <c r="Q1075">
        <v>0</v>
      </c>
      <c r="R1075">
        <v>7.1428834966847017</v>
      </c>
      <c r="S1075">
        <v>7.1428834966847017</v>
      </c>
      <c r="T1075">
        <v>279.58299509690136</v>
      </c>
      <c r="U1075">
        <v>812.25689606225967</v>
      </c>
      <c r="V1075">
        <v>16.075806639855251</v>
      </c>
      <c r="W1075">
        <v>6.8415613219038498</v>
      </c>
      <c r="X1075">
        <v>789.33952810050073</v>
      </c>
      <c r="Y1075">
        <v>43.057453938174653</v>
      </c>
      <c r="Z1075">
        <v>5.9774378507943737</v>
      </c>
      <c r="AA1075">
        <v>5.6417471985072218</v>
      </c>
      <c r="AB1075">
        <v>31.438268888873051</v>
      </c>
      <c r="AC1075">
        <v>6867.4713154896535</v>
      </c>
      <c r="AD1075">
        <v>0</v>
      </c>
      <c r="AE1075">
        <v>0</v>
      </c>
      <c r="AF1075">
        <v>6867.4713154896535</v>
      </c>
      <c r="AG1075">
        <v>264.94543234734886</v>
      </c>
      <c r="AH1075">
        <v>0</v>
      </c>
      <c r="AI1075">
        <v>0</v>
      </c>
      <c r="AJ1075">
        <v>264.94543234734886</v>
      </c>
      <c r="AK1075">
        <v>333.77274188295371</v>
      </c>
      <c r="AL1075">
        <v>0</v>
      </c>
      <c r="AM1075">
        <v>0</v>
      </c>
      <c r="AN1075">
        <v>333.77274188295371</v>
      </c>
      <c r="AO1075">
        <v>7466.1894897199427</v>
      </c>
      <c r="AP1075">
        <v>0</v>
      </c>
      <c r="AQ1075">
        <v>0</v>
      </c>
      <c r="AR1075">
        <v>7466.1894897199427</v>
      </c>
      <c r="AS1075">
        <v>1061.3701148514112</v>
      </c>
      <c r="AT1075">
        <v>102.45509807976772</v>
      </c>
      <c r="AU1075">
        <v>889.26381796675525</v>
      </c>
      <c r="AV1075">
        <v>69.651198804885283</v>
      </c>
      <c r="AW1075">
        <v>122.14198045740689</v>
      </c>
      <c r="AX1075">
        <v>2.4256829559839357</v>
      </c>
      <c r="AY1075">
        <v>12.666956982459507</v>
      </c>
      <c r="AZ1075">
        <v>107.04934051896309</v>
      </c>
      <c r="BA1075">
        <v>520.97989379221315</v>
      </c>
      <c r="BB1075">
        <v>26.923342871325612</v>
      </c>
      <c r="BC1075">
        <v>136.04475386343148</v>
      </c>
      <c r="BD1075">
        <v>358.01179705745562</v>
      </c>
      <c r="BE1075">
        <v>1596.0555929063371</v>
      </c>
      <c r="BF1075">
        <v>122.13946963025343</v>
      </c>
      <c r="BG1075">
        <v>1417.0190516118937</v>
      </c>
      <c r="BH1075">
        <v>56.897071664191429</v>
      </c>
      <c r="BI1075">
        <v>408.83366154559661</v>
      </c>
      <c r="BJ1075">
        <v>47.860613884679118</v>
      </c>
      <c r="BK1075">
        <v>320.25806615521589</v>
      </c>
      <c r="BL1075">
        <v>40.714981505700763</v>
      </c>
      <c r="BM1075">
        <v>123.2614597519735</v>
      </c>
      <c r="BN1075">
        <v>15.695072324219401</v>
      </c>
      <c r="BO1075">
        <v>91.954612953068377</v>
      </c>
      <c r="BP1075">
        <v>15.611774474685417</v>
      </c>
      <c r="BQ1075">
        <v>205.16329590407918</v>
      </c>
      <c r="BR1075">
        <v>19.558045327218316</v>
      </c>
      <c r="BS1075">
        <v>157.7637171421226</v>
      </c>
      <c r="BT1075">
        <v>27.841533434738192</v>
      </c>
      <c r="BU1075">
        <v>285.37892365144933</v>
      </c>
      <c r="BV1075">
        <v>21.159911512356238</v>
      </c>
      <c r="BW1075">
        <v>227.83917988318245</v>
      </c>
      <c r="BX1075">
        <v>36.379832255910522</v>
      </c>
      <c r="BY1075">
        <v>162.16584391174655</v>
      </c>
      <c r="BZ1075">
        <v>96.240094466997789</v>
      </c>
      <c r="CA1075">
        <v>6.5351364722444689</v>
      </c>
      <c r="CB1075">
        <v>59.39061297250381</v>
      </c>
      <c r="CC1075">
        <v>1654.0884017151429</v>
      </c>
      <c r="CD1075">
        <v>1015.1362251674358</v>
      </c>
      <c r="CE1075">
        <v>91.210852154350334</v>
      </c>
      <c r="CF1075">
        <v>547.74132439335517</v>
      </c>
      <c r="CG1075">
        <v>3359.1155390953991</v>
      </c>
      <c r="CH1075">
        <v>928.81382901159338</v>
      </c>
      <c r="CI1075">
        <v>2392.9676314824274</v>
      </c>
      <c r="CJ1075">
        <v>37.334078601381712</v>
      </c>
    </row>
    <row r="1076" spans="1:88" x14ac:dyDescent="0.2">
      <c r="A1076" t="s">
        <v>161</v>
      </c>
      <c r="B1076">
        <v>2009</v>
      </c>
      <c r="C1076" t="s">
        <v>34</v>
      </c>
      <c r="D1076" t="s">
        <v>642</v>
      </c>
      <c r="E1076">
        <v>83.579874843088106</v>
      </c>
      <c r="F1076">
        <v>21.947912461164002</v>
      </c>
      <c r="G1076">
        <v>44.242665994722302</v>
      </c>
      <c r="H1076">
        <v>17.389296387201799</v>
      </c>
      <c r="I1076">
        <v>0</v>
      </c>
      <c r="J1076">
        <v>0</v>
      </c>
      <c r="K1076">
        <v>0</v>
      </c>
      <c r="L1076">
        <v>83.579874843088106</v>
      </c>
      <c r="M1076">
        <v>69.094889573850196</v>
      </c>
      <c r="N1076">
        <v>21.280916713962199</v>
      </c>
      <c r="O1076">
        <v>43.822584305427</v>
      </c>
      <c r="P1076">
        <v>3.99138855446086</v>
      </c>
      <c r="Q1076">
        <v>0</v>
      </c>
      <c r="R1076">
        <v>0</v>
      </c>
      <c r="S1076">
        <v>0</v>
      </c>
      <c r="T1076">
        <v>69.094889573850196</v>
      </c>
      <c r="U1076">
        <v>330.08886789682799</v>
      </c>
      <c r="V1076">
        <v>5.3499377968711901</v>
      </c>
      <c r="W1076">
        <v>1.9199181994774801</v>
      </c>
      <c r="X1076">
        <v>322.81901190048001</v>
      </c>
      <c r="Y1076">
        <v>15.7726377960508</v>
      </c>
      <c r="Z1076">
        <v>1.7894204774498099</v>
      </c>
      <c r="AA1076">
        <v>1.2486031352626801</v>
      </c>
      <c r="AB1076">
        <v>12.7346141833383</v>
      </c>
      <c r="AC1076">
        <v>1455.3987451906901</v>
      </c>
      <c r="AD1076">
        <v>0</v>
      </c>
      <c r="AE1076">
        <v>0</v>
      </c>
      <c r="AF1076">
        <v>1455.3987451906901</v>
      </c>
      <c r="AG1076">
        <v>32.320231127785</v>
      </c>
      <c r="AH1076">
        <v>0</v>
      </c>
      <c r="AI1076">
        <v>0</v>
      </c>
      <c r="AJ1076">
        <v>32.320231127785</v>
      </c>
      <c r="AK1076">
        <v>44.903228009682998</v>
      </c>
      <c r="AL1076">
        <v>0</v>
      </c>
      <c r="AM1076">
        <v>0</v>
      </c>
      <c r="AN1076">
        <v>44.903228009682998</v>
      </c>
      <c r="AO1076">
        <v>1532.62220432816</v>
      </c>
      <c r="AP1076">
        <v>0</v>
      </c>
      <c r="AQ1076">
        <v>0</v>
      </c>
      <c r="AR1076">
        <v>1532.62220432816</v>
      </c>
      <c r="AS1076">
        <v>306.432783514211</v>
      </c>
      <c r="AT1076">
        <v>38.657270556915201</v>
      </c>
      <c r="AU1076">
        <v>259.86286370743102</v>
      </c>
      <c r="AV1076">
        <v>7.9126492498644998</v>
      </c>
      <c r="AW1076">
        <v>48.6439644927502</v>
      </c>
      <c r="AX1076">
        <v>0.73244520017027503</v>
      </c>
      <c r="AY1076">
        <v>3.6814157674475601</v>
      </c>
      <c r="AZ1076">
        <v>44.2301035251323</v>
      </c>
      <c r="BA1076">
        <v>153.97279009025101</v>
      </c>
      <c r="BB1076">
        <v>8.6984312274239297</v>
      </c>
      <c r="BC1076">
        <v>37.818274764693001</v>
      </c>
      <c r="BD1076">
        <v>107.456084098134</v>
      </c>
      <c r="BE1076">
        <v>326.21887474304401</v>
      </c>
      <c r="BF1076">
        <v>35.263412458354999</v>
      </c>
      <c r="BG1076">
        <v>275.61268997855097</v>
      </c>
      <c r="BH1076">
        <v>15.3427723061385</v>
      </c>
      <c r="BI1076">
        <v>65.566432180242799</v>
      </c>
      <c r="BJ1076">
        <v>13.4147335875804</v>
      </c>
      <c r="BK1076">
        <v>46.754565139795702</v>
      </c>
      <c r="BL1076">
        <v>5.3971334528666999</v>
      </c>
      <c r="BM1076">
        <v>27.322335266726601</v>
      </c>
      <c r="BN1076">
        <v>4.9171370857274201</v>
      </c>
      <c r="BO1076">
        <v>18.7228570372882</v>
      </c>
      <c r="BP1076">
        <v>3.68234114371106</v>
      </c>
      <c r="BQ1076">
        <v>53.702431985306298</v>
      </c>
      <c r="BR1076">
        <v>6.0382564915655301</v>
      </c>
      <c r="BS1076">
        <v>39.404992167376498</v>
      </c>
      <c r="BT1076">
        <v>8.2591833263641501</v>
      </c>
      <c r="BU1076">
        <v>80.5363053477476</v>
      </c>
      <c r="BV1076">
        <v>6.4454171773337698</v>
      </c>
      <c r="BW1076">
        <v>62.736592893879802</v>
      </c>
      <c r="BX1076">
        <v>11.354295276534</v>
      </c>
      <c r="BY1076">
        <v>40.832223984117</v>
      </c>
      <c r="BZ1076">
        <v>29.366873544337</v>
      </c>
      <c r="CA1076">
        <v>1.33134520840662</v>
      </c>
      <c r="CB1076">
        <v>10.134005231373299</v>
      </c>
      <c r="CC1076">
        <v>420.47055113867799</v>
      </c>
      <c r="CD1076">
        <v>309.17533428544402</v>
      </c>
      <c r="CE1076">
        <v>18.661994854533202</v>
      </c>
      <c r="CF1076">
        <v>92.633221998700506</v>
      </c>
      <c r="CG1076">
        <v>866.82635918522203</v>
      </c>
      <c r="CH1076">
        <v>258.87911809545102</v>
      </c>
      <c r="CI1076">
        <v>603.53355705420495</v>
      </c>
      <c r="CJ1076">
        <v>4.4136840355660096</v>
      </c>
    </row>
    <row r="1077" spans="1:88" x14ac:dyDescent="0.2">
      <c r="A1077" t="s">
        <v>161</v>
      </c>
      <c r="B1077">
        <v>2009</v>
      </c>
      <c r="C1077" t="s">
        <v>35</v>
      </c>
      <c r="D1077" t="s">
        <v>643</v>
      </c>
      <c r="E1077">
        <v>82.389631910132451</v>
      </c>
      <c r="F1077">
        <v>32.28380333201541</v>
      </c>
      <c r="G1077">
        <v>36.165438640224856</v>
      </c>
      <c r="H1077">
        <v>13.940389937892082</v>
      </c>
      <c r="I1077">
        <v>0</v>
      </c>
      <c r="J1077">
        <v>0</v>
      </c>
      <c r="K1077">
        <v>0</v>
      </c>
      <c r="L1077">
        <v>82.389631910132451</v>
      </c>
      <c r="M1077">
        <v>71.112589693253142</v>
      </c>
      <c r="N1077">
        <v>31.229598731112976</v>
      </c>
      <c r="O1077">
        <v>35.805253087180105</v>
      </c>
      <c r="P1077">
        <v>4.077737874959972</v>
      </c>
      <c r="Q1077">
        <v>0</v>
      </c>
      <c r="R1077">
        <v>0</v>
      </c>
      <c r="S1077">
        <v>0</v>
      </c>
      <c r="T1077">
        <v>71.112589693253142</v>
      </c>
      <c r="U1077">
        <v>237.30814224517519</v>
      </c>
      <c r="V1077">
        <v>7.3465727124953579</v>
      </c>
      <c r="W1077">
        <v>2.082055637450972</v>
      </c>
      <c r="X1077">
        <v>227.87951389522863</v>
      </c>
      <c r="Y1077">
        <v>14.172170510136416</v>
      </c>
      <c r="Z1077">
        <v>2.9212761177518227</v>
      </c>
      <c r="AA1077">
        <v>1.0340072553978972</v>
      </c>
      <c r="AB1077">
        <v>10.216887136986749</v>
      </c>
      <c r="AC1077">
        <v>1026.1715484404365</v>
      </c>
      <c r="AD1077">
        <v>0</v>
      </c>
      <c r="AE1077">
        <v>0</v>
      </c>
      <c r="AF1077">
        <v>1026.1715484404365</v>
      </c>
      <c r="AG1077">
        <v>24.296373303794262</v>
      </c>
      <c r="AH1077">
        <v>0</v>
      </c>
      <c r="AI1077">
        <v>0</v>
      </c>
      <c r="AJ1077">
        <v>24.296373303794262</v>
      </c>
      <c r="AK1077">
        <v>70.610999443410194</v>
      </c>
      <c r="AL1077">
        <v>0</v>
      </c>
      <c r="AM1077">
        <v>0</v>
      </c>
      <c r="AN1077">
        <v>70.610999443410194</v>
      </c>
      <c r="AO1077">
        <v>1121.0789211876443</v>
      </c>
      <c r="AP1077">
        <v>0</v>
      </c>
      <c r="AQ1077">
        <v>0</v>
      </c>
      <c r="AR1077">
        <v>1121.0789211876443</v>
      </c>
      <c r="AS1077">
        <v>294.36796326642428</v>
      </c>
      <c r="AT1077">
        <v>38.577146622304006</v>
      </c>
      <c r="AU1077">
        <v>248.04479038838247</v>
      </c>
      <c r="AV1077">
        <v>7.7460262557371129</v>
      </c>
      <c r="AW1077">
        <v>33.006522123929564</v>
      </c>
      <c r="AX1077">
        <v>1.1283042616711718</v>
      </c>
      <c r="AY1077">
        <v>3.214546402404665</v>
      </c>
      <c r="AZ1077">
        <v>28.663671459853639</v>
      </c>
      <c r="BA1077">
        <v>151.13805733500476</v>
      </c>
      <c r="BB1077">
        <v>12.598066315296421</v>
      </c>
      <c r="BC1077">
        <v>35.451025174447423</v>
      </c>
      <c r="BD1077">
        <v>103.08896584526092</v>
      </c>
      <c r="BE1077">
        <v>312.92337160773315</v>
      </c>
      <c r="BF1077">
        <v>52.130584478323918</v>
      </c>
      <c r="BG1077">
        <v>248.86051066832763</v>
      </c>
      <c r="BH1077">
        <v>11.932276461081594</v>
      </c>
      <c r="BI1077">
        <v>75.040747630869731</v>
      </c>
      <c r="BJ1077">
        <v>20.56439496870216</v>
      </c>
      <c r="BK1077">
        <v>49.1048867310489</v>
      </c>
      <c r="BL1077">
        <v>5.371465931118756</v>
      </c>
      <c r="BM1077">
        <v>27.921708724697726</v>
      </c>
      <c r="BN1077">
        <v>6.8493336999964507</v>
      </c>
      <c r="BO1077">
        <v>17.399804204570259</v>
      </c>
      <c r="BP1077">
        <v>3.6725708201310394</v>
      </c>
      <c r="BQ1077">
        <v>50.134269057432967</v>
      </c>
      <c r="BR1077">
        <v>8.662051598699998</v>
      </c>
      <c r="BS1077">
        <v>33.867814169928252</v>
      </c>
      <c r="BT1077">
        <v>7.6044032888047193</v>
      </c>
      <c r="BU1077">
        <v>72.566571339177145</v>
      </c>
      <c r="BV1077">
        <v>9.3065232856475149</v>
      </c>
      <c r="BW1077">
        <v>52.136874416846517</v>
      </c>
      <c r="BX1077">
        <v>11.123173636683203</v>
      </c>
      <c r="BY1077">
        <v>56.022746045108853</v>
      </c>
      <c r="BZ1077">
        <v>48.495933455277189</v>
      </c>
      <c r="CA1077">
        <v>1.0880257751387705</v>
      </c>
      <c r="CB1077">
        <v>6.4387868146928424</v>
      </c>
      <c r="CC1077">
        <v>585.68755298678673</v>
      </c>
      <c r="CD1077">
        <v>509.92666177382125</v>
      </c>
      <c r="CE1077">
        <v>15.282598866945019</v>
      </c>
      <c r="CF1077">
        <v>60.478292346021277</v>
      </c>
      <c r="CG1077">
        <v>852.66412737777273</v>
      </c>
      <c r="CH1077">
        <v>356.67815246809698</v>
      </c>
      <c r="CI1077">
        <v>491.45715030284515</v>
      </c>
      <c r="CJ1077">
        <v>4.528824606829942</v>
      </c>
    </row>
    <row r="1078" spans="1:88" x14ac:dyDescent="0.2">
      <c r="A1078" t="s">
        <v>161</v>
      </c>
      <c r="B1078">
        <v>2009</v>
      </c>
      <c r="C1078" t="s">
        <v>36</v>
      </c>
      <c r="D1078" t="s">
        <v>644</v>
      </c>
      <c r="E1078">
        <v>4.59784544504015</v>
      </c>
      <c r="F1078">
        <v>0.840765600835362</v>
      </c>
      <c r="G1078">
        <v>3.1199374899117802</v>
      </c>
      <c r="H1078">
        <v>0.63714235429300003</v>
      </c>
      <c r="I1078">
        <v>1.46442411938176</v>
      </c>
      <c r="J1078">
        <v>11.334905783004109</v>
      </c>
      <c r="K1078">
        <v>12.799329902385868</v>
      </c>
      <c r="L1078">
        <v>17.397175347426021</v>
      </c>
      <c r="M1078">
        <v>4.0500986062165003</v>
      </c>
      <c r="N1078">
        <v>0.81502958249064805</v>
      </c>
      <c r="O1078">
        <v>3.0915565043106001</v>
      </c>
      <c r="P1078">
        <v>0.14351251941524701</v>
      </c>
      <c r="Q1078">
        <v>1.26737474255041</v>
      </c>
      <c r="R1078">
        <v>9.8097082043640871</v>
      </c>
      <c r="S1078">
        <v>11.077082946914485</v>
      </c>
      <c r="T1078">
        <v>15.127181553130987</v>
      </c>
      <c r="U1078">
        <v>11.4899584698409</v>
      </c>
      <c r="V1078">
        <v>0.226530831347346</v>
      </c>
      <c r="W1078">
        <v>0.159593855197569</v>
      </c>
      <c r="X1078">
        <v>11.103833783295901</v>
      </c>
      <c r="Y1078">
        <v>0.55863530429371999</v>
      </c>
      <c r="Z1078">
        <v>6.7358213292048205E-2</v>
      </c>
      <c r="AA1078">
        <v>8.1849460473969501E-2</v>
      </c>
      <c r="AB1078">
        <v>0.40942763052770298</v>
      </c>
      <c r="AC1078">
        <v>91.094628382951498</v>
      </c>
      <c r="AD1078">
        <v>0</v>
      </c>
      <c r="AE1078">
        <v>0</v>
      </c>
      <c r="AF1078">
        <v>91.094628382951498</v>
      </c>
      <c r="AG1078">
        <v>1.2473681568891699</v>
      </c>
      <c r="AH1078">
        <v>0</v>
      </c>
      <c r="AI1078">
        <v>0</v>
      </c>
      <c r="AJ1078">
        <v>1.2473681568891699</v>
      </c>
      <c r="AK1078">
        <v>1.6826443560700599</v>
      </c>
      <c r="AL1078">
        <v>0</v>
      </c>
      <c r="AM1078">
        <v>0</v>
      </c>
      <c r="AN1078">
        <v>1.6826443560700599</v>
      </c>
      <c r="AO1078">
        <v>94.024640895910693</v>
      </c>
      <c r="AP1078">
        <v>0</v>
      </c>
      <c r="AQ1078">
        <v>0</v>
      </c>
      <c r="AR1078">
        <v>94.024640895910693</v>
      </c>
      <c r="AS1078">
        <v>26.252132315066302</v>
      </c>
      <c r="AT1078">
        <v>1.8683483139266801</v>
      </c>
      <c r="AU1078">
        <v>24.1166255378537</v>
      </c>
      <c r="AV1078">
        <v>0.26715846328589998</v>
      </c>
      <c r="AW1078">
        <v>1.6530515438725899</v>
      </c>
      <c r="AX1078">
        <v>2.8179364481279501E-2</v>
      </c>
      <c r="AY1078">
        <v>0.32945492147564398</v>
      </c>
      <c r="AZ1078">
        <v>1.29541725791567</v>
      </c>
      <c r="BA1078">
        <v>6.6115127739444199</v>
      </c>
      <c r="BB1078">
        <v>0.357619366397119</v>
      </c>
      <c r="BC1078">
        <v>2.98525862341085</v>
      </c>
      <c r="BD1078">
        <v>3.26863478413645</v>
      </c>
      <c r="BE1078">
        <v>19.572327165862902</v>
      </c>
      <c r="BF1078">
        <v>1.31503128714652</v>
      </c>
      <c r="BG1078">
        <v>17.798087276344301</v>
      </c>
      <c r="BH1078">
        <v>0.45920860237204297</v>
      </c>
      <c r="BI1078">
        <v>4.0509294663796798</v>
      </c>
      <c r="BJ1078">
        <v>0.50009076442017297</v>
      </c>
      <c r="BK1078">
        <v>3.3593006642690999</v>
      </c>
      <c r="BL1078">
        <v>0.191538037690406</v>
      </c>
      <c r="BM1078">
        <v>1.71212972955969</v>
      </c>
      <c r="BN1078">
        <v>0.19799146494303899</v>
      </c>
      <c r="BO1078">
        <v>1.3572998280564299</v>
      </c>
      <c r="BP1078">
        <v>0.15683843656022101</v>
      </c>
      <c r="BQ1078">
        <v>3.62772298010964</v>
      </c>
      <c r="BR1078">
        <v>0.23925898152737601</v>
      </c>
      <c r="BS1078">
        <v>3.09525419817929</v>
      </c>
      <c r="BT1078">
        <v>0.29320980040298</v>
      </c>
      <c r="BU1078">
        <v>5.7149192572405001</v>
      </c>
      <c r="BV1078">
        <v>0.25480984902735498</v>
      </c>
      <c r="BW1078">
        <v>5.0691797846800197</v>
      </c>
      <c r="BX1078">
        <v>0.39092962353312899</v>
      </c>
      <c r="BY1078">
        <v>1.4465712745331401</v>
      </c>
      <c r="BZ1078">
        <v>1.1039654586755701</v>
      </c>
      <c r="CA1078">
        <v>0.10551197791038799</v>
      </c>
      <c r="CB1078">
        <v>0.237093837947179</v>
      </c>
      <c r="CC1078">
        <v>15.332379040985201</v>
      </c>
      <c r="CD1078">
        <v>11.611941008463701</v>
      </c>
      <c r="CE1078">
        <v>1.56681487207297</v>
      </c>
      <c r="CF1078">
        <v>2.15362316044861</v>
      </c>
      <c r="CG1078">
        <v>52.697321074837802</v>
      </c>
      <c r="CH1078">
        <v>9.9114233347532501</v>
      </c>
      <c r="CI1078">
        <v>42.6122220293664</v>
      </c>
      <c r="CJ1078">
        <v>0.17367571071816201</v>
      </c>
    </row>
    <row r="1079" spans="1:88" x14ac:dyDescent="0.2">
      <c r="A1079" t="s">
        <v>161</v>
      </c>
      <c r="B1079">
        <v>2009</v>
      </c>
      <c r="C1079" t="s">
        <v>37</v>
      </c>
      <c r="D1079" t="s">
        <v>645</v>
      </c>
      <c r="E1079">
        <v>2445.2914769178296</v>
      </c>
      <c r="F1079">
        <v>836.00552271275069</v>
      </c>
      <c r="G1079">
        <v>679.80961217577624</v>
      </c>
      <c r="H1079">
        <v>929.4763420292976</v>
      </c>
      <c r="I1079">
        <v>0</v>
      </c>
      <c r="J1079">
        <v>0</v>
      </c>
      <c r="K1079">
        <v>0</v>
      </c>
      <c r="L1079">
        <v>2445.2914769178296</v>
      </c>
      <c r="M1079">
        <v>1719.1625680454163</v>
      </c>
      <c r="N1079">
        <v>807.82983070634043</v>
      </c>
      <c r="O1079">
        <v>673.43738713300206</v>
      </c>
      <c r="P1079">
        <v>237.89535020606536</v>
      </c>
      <c r="Q1079">
        <v>0</v>
      </c>
      <c r="R1079">
        <v>0</v>
      </c>
      <c r="S1079">
        <v>0</v>
      </c>
      <c r="T1079">
        <v>1719.1625680454163</v>
      </c>
      <c r="U1079">
        <v>20118.733026363119</v>
      </c>
      <c r="V1079">
        <v>290.94721862405203</v>
      </c>
      <c r="W1079">
        <v>29.965546582287526</v>
      </c>
      <c r="X1079">
        <v>19797.820261156794</v>
      </c>
      <c r="Y1079">
        <v>604.43847365303554</v>
      </c>
      <c r="Z1079">
        <v>70.140978324859603</v>
      </c>
      <c r="AA1079">
        <v>18.869417376560261</v>
      </c>
      <c r="AB1079">
        <v>515.42807795161582</v>
      </c>
      <c r="AC1079">
        <v>39092.666654115645</v>
      </c>
      <c r="AD1079">
        <v>0</v>
      </c>
      <c r="AE1079">
        <v>0</v>
      </c>
      <c r="AF1079">
        <v>39092.666654115645</v>
      </c>
      <c r="AG1079">
        <v>1941.1147771881267</v>
      </c>
      <c r="AH1079">
        <v>0</v>
      </c>
      <c r="AI1079">
        <v>0</v>
      </c>
      <c r="AJ1079">
        <v>1941.1147771881267</v>
      </c>
      <c r="AK1079">
        <v>1995.8410176466116</v>
      </c>
      <c r="AL1079">
        <v>0</v>
      </c>
      <c r="AM1079">
        <v>0</v>
      </c>
      <c r="AN1079">
        <v>1995.8410176466116</v>
      </c>
      <c r="AO1079">
        <v>43029.622448950395</v>
      </c>
      <c r="AP1079">
        <v>0</v>
      </c>
      <c r="AQ1079">
        <v>0</v>
      </c>
      <c r="AR1079">
        <v>43029.622448950395</v>
      </c>
      <c r="AS1079">
        <v>7778.5927539909317</v>
      </c>
      <c r="AT1079">
        <v>2829.4566953489361</v>
      </c>
      <c r="AU1079">
        <v>4694.797108534608</v>
      </c>
      <c r="AV1079">
        <v>254.33895010738715</v>
      </c>
      <c r="AW1079">
        <v>915.67643290956073</v>
      </c>
      <c r="AX1079">
        <v>28.719912781828821</v>
      </c>
      <c r="AY1079">
        <v>38.805298825691267</v>
      </c>
      <c r="AZ1079">
        <v>848.15122130203849</v>
      </c>
      <c r="BA1079">
        <v>5621.1438030789213</v>
      </c>
      <c r="BB1079">
        <v>437.0307606761458</v>
      </c>
      <c r="BC1079">
        <v>603.48199765143045</v>
      </c>
      <c r="BD1079">
        <v>4580.6310447513497</v>
      </c>
      <c r="BE1079">
        <v>5907.0182771578029</v>
      </c>
      <c r="BF1079">
        <v>1455.3008789027394</v>
      </c>
      <c r="BG1079">
        <v>4122.1243321528218</v>
      </c>
      <c r="BH1079">
        <v>329.59306610224627</v>
      </c>
      <c r="BI1079">
        <v>1151.2665083811016</v>
      </c>
      <c r="BJ1079">
        <v>520.69480904861712</v>
      </c>
      <c r="BK1079">
        <v>410.2591921452414</v>
      </c>
      <c r="BL1079">
        <v>220.31250718724402</v>
      </c>
      <c r="BM1079">
        <v>643.0193030042185</v>
      </c>
      <c r="BN1079">
        <v>237.07153809868055</v>
      </c>
      <c r="BO1079">
        <v>256.7647559875108</v>
      </c>
      <c r="BP1079">
        <v>149.18300891802824</v>
      </c>
      <c r="BQ1079">
        <v>1092.2633937266287</v>
      </c>
      <c r="BR1079">
        <v>280.93845052046413</v>
      </c>
      <c r="BS1079">
        <v>527.1750205802033</v>
      </c>
      <c r="BT1079">
        <v>284.14992262596598</v>
      </c>
      <c r="BU1079">
        <v>1586.2692585380255</v>
      </c>
      <c r="BV1079">
        <v>297.59983371191629</v>
      </c>
      <c r="BW1079">
        <v>836.70580641124934</v>
      </c>
      <c r="BX1079">
        <v>451.96361841486186</v>
      </c>
      <c r="BY1079">
        <v>1317.6974391215979</v>
      </c>
      <c r="BZ1079">
        <v>1163.9341572797814</v>
      </c>
      <c r="CA1079">
        <v>26.989754460136567</v>
      </c>
      <c r="CB1079">
        <v>126.77352738167563</v>
      </c>
      <c r="CC1079">
        <v>13595.921855390687</v>
      </c>
      <c r="CD1079">
        <v>12226.493624335333</v>
      </c>
      <c r="CE1079">
        <v>371.36200175433896</v>
      </c>
      <c r="CF1079">
        <v>998.06622930110063</v>
      </c>
      <c r="CG1079">
        <v>19054.610503985383</v>
      </c>
      <c r="CH1079">
        <v>9543.7542626447485</v>
      </c>
      <c r="CI1079">
        <v>9310.5915736560291</v>
      </c>
      <c r="CJ1079">
        <v>200.26466768457519</v>
      </c>
    </row>
    <row r="1080" spans="1:88" x14ac:dyDescent="0.2">
      <c r="A1080" t="s">
        <v>161</v>
      </c>
      <c r="B1080">
        <v>2009</v>
      </c>
      <c r="C1080" t="s">
        <v>38</v>
      </c>
      <c r="D1080" t="s">
        <v>646</v>
      </c>
      <c r="E1080">
        <v>11.067917390309081</v>
      </c>
      <c r="F1080">
        <v>1.3562357342482183</v>
      </c>
      <c r="G1080">
        <v>8.6800386800631966</v>
      </c>
      <c r="H1080">
        <v>1.0316429759976742</v>
      </c>
      <c r="I1080">
        <v>0</v>
      </c>
      <c r="J1080">
        <v>0</v>
      </c>
      <c r="K1080">
        <v>0</v>
      </c>
      <c r="L1080">
        <v>11.067917390309081</v>
      </c>
      <c r="M1080">
        <v>10.180731452846461</v>
      </c>
      <c r="N1080">
        <v>1.331943945005992</v>
      </c>
      <c r="O1080">
        <v>8.5753481339112838</v>
      </c>
      <c r="P1080">
        <v>0.27343937392914758</v>
      </c>
      <c r="Q1080">
        <v>0</v>
      </c>
      <c r="R1080">
        <v>0</v>
      </c>
      <c r="S1080">
        <v>0</v>
      </c>
      <c r="T1080">
        <v>10.180731452846461</v>
      </c>
      <c r="U1080">
        <v>17.207649316771139</v>
      </c>
      <c r="V1080">
        <v>0.22861969408030139</v>
      </c>
      <c r="W1080">
        <v>0.28657754195786844</v>
      </c>
      <c r="X1080">
        <v>16.692452080732938</v>
      </c>
      <c r="Y1080">
        <v>1.150414403922952</v>
      </c>
      <c r="Z1080">
        <v>6.2336566745704425E-2</v>
      </c>
      <c r="AA1080">
        <v>0.32726881745956188</v>
      </c>
      <c r="AB1080">
        <v>0.76080901971768888</v>
      </c>
      <c r="AC1080">
        <v>109.65396803035381</v>
      </c>
      <c r="AD1080">
        <v>0</v>
      </c>
      <c r="AE1080">
        <v>0</v>
      </c>
      <c r="AF1080">
        <v>109.65396803035381</v>
      </c>
      <c r="AG1080">
        <v>2.3015352747315729</v>
      </c>
      <c r="AH1080">
        <v>0</v>
      </c>
      <c r="AI1080">
        <v>0</v>
      </c>
      <c r="AJ1080">
        <v>2.3015352747315729</v>
      </c>
      <c r="AK1080">
        <v>2.1841997420403327</v>
      </c>
      <c r="AL1080">
        <v>0</v>
      </c>
      <c r="AM1080">
        <v>0</v>
      </c>
      <c r="AN1080">
        <v>2.1841997420403327</v>
      </c>
      <c r="AO1080">
        <v>114.13970304712501</v>
      </c>
      <c r="AP1080">
        <v>0</v>
      </c>
      <c r="AQ1080">
        <v>0</v>
      </c>
      <c r="AR1080">
        <v>114.13970304712501</v>
      </c>
      <c r="AS1080">
        <v>44.85235385618995</v>
      </c>
      <c r="AT1080">
        <v>2.2082813715343832</v>
      </c>
      <c r="AU1080">
        <v>42.178239797677335</v>
      </c>
      <c r="AV1080">
        <v>0.46583268697819702</v>
      </c>
      <c r="AW1080">
        <v>3.1170032763444544</v>
      </c>
      <c r="AX1080">
        <v>3.3903306772222905E-2</v>
      </c>
      <c r="AY1080">
        <v>0.50092053704099926</v>
      </c>
      <c r="AZ1080">
        <v>2.5821794325312282</v>
      </c>
      <c r="BA1080">
        <v>11.618839173138431</v>
      </c>
      <c r="BB1080">
        <v>0.35244002800647189</v>
      </c>
      <c r="BC1080">
        <v>5.536094568228318</v>
      </c>
      <c r="BD1080">
        <v>5.7303045769036807</v>
      </c>
      <c r="BE1080">
        <v>39.87400249435467</v>
      </c>
      <c r="BF1080">
        <v>1.6764558684580739</v>
      </c>
      <c r="BG1080">
        <v>37.335538907302599</v>
      </c>
      <c r="BH1080">
        <v>0.86200771859394298</v>
      </c>
      <c r="BI1080">
        <v>6.1850726651468602</v>
      </c>
      <c r="BJ1080">
        <v>0.54312101610850205</v>
      </c>
      <c r="BK1080">
        <v>5.2642916298477704</v>
      </c>
      <c r="BL1080">
        <v>0.37766001919058501</v>
      </c>
      <c r="BM1080">
        <v>2.2607252485994689</v>
      </c>
      <c r="BN1080">
        <v>0.19752607729206786</v>
      </c>
      <c r="BO1080">
        <v>1.8389597059290359</v>
      </c>
      <c r="BP1080">
        <v>0.22423946537836731</v>
      </c>
      <c r="BQ1080">
        <v>4.48780496476917</v>
      </c>
      <c r="BR1080">
        <v>0.23501834183480327</v>
      </c>
      <c r="BS1080">
        <v>3.7534776833377839</v>
      </c>
      <c r="BT1080">
        <v>0.49930893959656997</v>
      </c>
      <c r="BU1080">
        <v>6.8731276665013397</v>
      </c>
      <c r="BV1080">
        <v>0.25640718731692702</v>
      </c>
      <c r="BW1080">
        <v>5.9283887572014393</v>
      </c>
      <c r="BX1080">
        <v>0.688331721982962</v>
      </c>
      <c r="BY1080">
        <v>1.2583002230810751</v>
      </c>
      <c r="BZ1080">
        <v>0.90776039474388792</v>
      </c>
      <c r="CA1080">
        <v>8.436623105213209E-2</v>
      </c>
      <c r="CB1080">
        <v>0.26617359728505302</v>
      </c>
      <c r="CC1080">
        <v>13.086685606796969</v>
      </c>
      <c r="CD1080">
        <v>9.5442318619209008</v>
      </c>
      <c r="CE1080">
        <v>1.1562331585345258</v>
      </c>
      <c r="CF1080">
        <v>2.3862205863415702</v>
      </c>
      <c r="CG1080">
        <v>137.64256099402078</v>
      </c>
      <c r="CH1080">
        <v>17.922297056694479</v>
      </c>
      <c r="CI1080">
        <v>119.14398942726859</v>
      </c>
      <c r="CJ1080">
        <v>0.57627451005835595</v>
      </c>
    </row>
    <row r="1081" spans="1:88" x14ac:dyDescent="0.2">
      <c r="A1081" t="s">
        <v>161</v>
      </c>
      <c r="B1081">
        <v>2009</v>
      </c>
      <c r="C1081" t="s">
        <v>39</v>
      </c>
      <c r="D1081" t="s">
        <v>647</v>
      </c>
      <c r="E1081">
        <v>715.72091039258487</v>
      </c>
      <c r="F1081">
        <v>215.85534819483033</v>
      </c>
      <c r="G1081">
        <v>295.4866120983462</v>
      </c>
      <c r="H1081">
        <v>204.37895009940857</v>
      </c>
      <c r="I1081">
        <v>0</v>
      </c>
      <c r="J1081">
        <v>0</v>
      </c>
      <c r="K1081">
        <v>0</v>
      </c>
      <c r="L1081">
        <v>715.72091039258487</v>
      </c>
      <c r="M1081">
        <v>591.62743866466224</v>
      </c>
      <c r="N1081">
        <v>210.73471286054038</v>
      </c>
      <c r="O1081">
        <v>292.29085708992568</v>
      </c>
      <c r="P1081">
        <v>88.601868714195646</v>
      </c>
      <c r="Q1081">
        <v>0</v>
      </c>
      <c r="R1081">
        <v>0</v>
      </c>
      <c r="S1081">
        <v>0</v>
      </c>
      <c r="T1081">
        <v>591.62743866466224</v>
      </c>
      <c r="U1081">
        <v>2453.1738458850955</v>
      </c>
      <c r="V1081">
        <v>39.869129430130755</v>
      </c>
      <c r="W1081">
        <v>9.6336034298502309</v>
      </c>
      <c r="X1081">
        <v>2403.6711130251169</v>
      </c>
      <c r="Y1081">
        <v>168.35184515399851</v>
      </c>
      <c r="Z1081">
        <v>13.838614424619905</v>
      </c>
      <c r="AA1081">
        <v>9.9158218881666134</v>
      </c>
      <c r="AB1081">
        <v>144.59740884121217</v>
      </c>
      <c r="AC1081">
        <v>9887.427033832224</v>
      </c>
      <c r="AD1081">
        <v>0</v>
      </c>
      <c r="AE1081">
        <v>0</v>
      </c>
      <c r="AF1081">
        <v>9887.427033832224</v>
      </c>
      <c r="AG1081">
        <v>1030.8180616575034</v>
      </c>
      <c r="AH1081">
        <v>0</v>
      </c>
      <c r="AI1081">
        <v>0</v>
      </c>
      <c r="AJ1081">
        <v>1030.8180616575034</v>
      </c>
      <c r="AK1081">
        <v>1667.2518306200286</v>
      </c>
      <c r="AL1081">
        <v>0</v>
      </c>
      <c r="AM1081">
        <v>0</v>
      </c>
      <c r="AN1081">
        <v>1667.2518306200286</v>
      </c>
      <c r="AO1081">
        <v>12585.496926109754</v>
      </c>
      <c r="AP1081">
        <v>0</v>
      </c>
      <c r="AQ1081">
        <v>0</v>
      </c>
      <c r="AR1081">
        <v>12585.496926109754</v>
      </c>
      <c r="AS1081">
        <v>1882.1793027509214</v>
      </c>
      <c r="AT1081">
        <v>284.02382061859083</v>
      </c>
      <c r="AU1081">
        <v>1330.2173374622705</v>
      </c>
      <c r="AV1081">
        <v>267.93814467006047</v>
      </c>
      <c r="AW1081">
        <v>466.4590861033912</v>
      </c>
      <c r="AX1081">
        <v>6.067712960734597</v>
      </c>
      <c r="AY1081">
        <v>14.967663380181422</v>
      </c>
      <c r="AZ1081">
        <v>445.42370976247412</v>
      </c>
      <c r="BA1081">
        <v>1266.7399993959798</v>
      </c>
      <c r="BB1081">
        <v>65.044080137951781</v>
      </c>
      <c r="BC1081">
        <v>215.41505877370483</v>
      </c>
      <c r="BD1081">
        <v>986.28086048432397</v>
      </c>
      <c r="BE1081">
        <v>3370.3346101756165</v>
      </c>
      <c r="BF1081">
        <v>357.55310899384904</v>
      </c>
      <c r="BG1081">
        <v>2779.3536404613978</v>
      </c>
      <c r="BH1081">
        <v>233.42786072037296</v>
      </c>
      <c r="BI1081">
        <v>995.75123587890505</v>
      </c>
      <c r="BJ1081">
        <v>149.87364138659183</v>
      </c>
      <c r="BK1081">
        <v>661.84892042366414</v>
      </c>
      <c r="BL1081">
        <v>184.02867406864956</v>
      </c>
      <c r="BM1081">
        <v>291.08005655123969</v>
      </c>
      <c r="BN1081">
        <v>42.480156108414626</v>
      </c>
      <c r="BO1081">
        <v>179.98261120232581</v>
      </c>
      <c r="BP1081">
        <v>68.617289240500114</v>
      </c>
      <c r="BQ1081">
        <v>452.11722669463097</v>
      </c>
      <c r="BR1081">
        <v>52.217869727664954</v>
      </c>
      <c r="BS1081">
        <v>278.37288048056479</v>
      </c>
      <c r="BT1081">
        <v>121.52647648640063</v>
      </c>
      <c r="BU1081">
        <v>594.43853211086457</v>
      </c>
      <c r="BV1081">
        <v>57.524888651235109</v>
      </c>
      <c r="BW1081">
        <v>378.46777538316985</v>
      </c>
      <c r="BX1081">
        <v>158.4458680764595</v>
      </c>
      <c r="BY1081">
        <v>397.86999136244896</v>
      </c>
      <c r="BZ1081">
        <v>219.90357844359485</v>
      </c>
      <c r="CA1081">
        <v>11.098394527601883</v>
      </c>
      <c r="CB1081">
        <v>166.86801839125096</v>
      </c>
      <c r="CC1081">
        <v>4016.1366962791876</v>
      </c>
      <c r="CD1081">
        <v>2324.0709735100245</v>
      </c>
      <c r="CE1081">
        <v>153.60189394761849</v>
      </c>
      <c r="CF1081">
        <v>1538.4638288215469</v>
      </c>
      <c r="CG1081">
        <v>6840.691808537169</v>
      </c>
      <c r="CH1081">
        <v>2660.557128293065</v>
      </c>
      <c r="CI1081">
        <v>3975.7783248878823</v>
      </c>
      <c r="CJ1081">
        <v>204.35635535621236</v>
      </c>
    </row>
    <row r="1082" spans="1:88" x14ac:dyDescent="0.2">
      <c r="A1082" t="s">
        <v>161</v>
      </c>
      <c r="B1082">
        <v>2009</v>
      </c>
      <c r="C1082" t="s">
        <v>40</v>
      </c>
      <c r="D1082" t="s">
        <v>648</v>
      </c>
      <c r="E1082">
        <v>9.8965777813182854</v>
      </c>
      <c r="F1082">
        <v>1.9718177134607591</v>
      </c>
      <c r="G1082">
        <v>6.4830526964915478</v>
      </c>
      <c r="H1082">
        <v>1.4417073713659412</v>
      </c>
      <c r="I1082">
        <v>0</v>
      </c>
      <c r="J1082">
        <v>115.35844812041256</v>
      </c>
      <c r="K1082">
        <v>115.35844812041256</v>
      </c>
      <c r="L1082">
        <v>125.25502590173086</v>
      </c>
      <c r="M1082">
        <v>8.7973975402909588</v>
      </c>
      <c r="N1082">
        <v>1.9208276595107161</v>
      </c>
      <c r="O1082">
        <v>6.4245262924766005</v>
      </c>
      <c r="P1082">
        <v>0.45204358830363589</v>
      </c>
      <c r="Q1082">
        <v>0</v>
      </c>
      <c r="R1082">
        <v>92.943579600296871</v>
      </c>
      <c r="S1082">
        <v>92.943579600296871</v>
      </c>
      <c r="T1082">
        <v>101.74097714058784</v>
      </c>
      <c r="U1082">
        <v>21.795156987884148</v>
      </c>
      <c r="V1082">
        <v>0.39661972819862812</v>
      </c>
      <c r="W1082">
        <v>0.33906331488718588</v>
      </c>
      <c r="X1082">
        <v>21.059473944798384</v>
      </c>
      <c r="Y1082">
        <v>1.1643747712549861</v>
      </c>
      <c r="Z1082">
        <v>0.13783409645998063</v>
      </c>
      <c r="AA1082">
        <v>0.16795241994219673</v>
      </c>
      <c r="AB1082">
        <v>0.8585882548528101</v>
      </c>
      <c r="AC1082">
        <v>198.04181282797722</v>
      </c>
      <c r="AD1082">
        <v>0</v>
      </c>
      <c r="AE1082">
        <v>0</v>
      </c>
      <c r="AF1082">
        <v>198.04181282797722</v>
      </c>
      <c r="AG1082">
        <v>3.2777041229698534</v>
      </c>
      <c r="AH1082">
        <v>0</v>
      </c>
      <c r="AI1082">
        <v>0</v>
      </c>
      <c r="AJ1082">
        <v>3.2777041229698534</v>
      </c>
      <c r="AK1082">
        <v>5.9976278072581266</v>
      </c>
      <c r="AL1082">
        <v>0</v>
      </c>
      <c r="AM1082">
        <v>0</v>
      </c>
      <c r="AN1082">
        <v>5.9976278072581266</v>
      </c>
      <c r="AO1082">
        <v>207.31714475820505</v>
      </c>
      <c r="AP1082">
        <v>0</v>
      </c>
      <c r="AQ1082">
        <v>0</v>
      </c>
      <c r="AR1082">
        <v>207.31714475820505</v>
      </c>
      <c r="AS1082">
        <v>49.95518200490126</v>
      </c>
      <c r="AT1082">
        <v>2.890270813294618</v>
      </c>
      <c r="AU1082">
        <v>46.320876411727674</v>
      </c>
      <c r="AV1082">
        <v>0.74403477987897293</v>
      </c>
      <c r="AW1082">
        <v>3.3992219105028756</v>
      </c>
      <c r="AX1082">
        <v>6.0545925421005342E-2</v>
      </c>
      <c r="AY1082">
        <v>0.64976710755733458</v>
      </c>
      <c r="AZ1082">
        <v>2.6889088775245238</v>
      </c>
      <c r="BA1082">
        <v>14.880286570442239</v>
      </c>
      <c r="BB1082">
        <v>0.65487078358277362</v>
      </c>
      <c r="BC1082">
        <v>6.3670640155207883</v>
      </c>
      <c r="BD1082">
        <v>7.858351771338703</v>
      </c>
      <c r="BE1082">
        <v>40.229823177896243</v>
      </c>
      <c r="BF1082">
        <v>2.8301530158130976</v>
      </c>
      <c r="BG1082">
        <v>36.307381245572671</v>
      </c>
      <c r="BH1082">
        <v>1.0922889165106178</v>
      </c>
      <c r="BI1082">
        <v>7.3199882179122548</v>
      </c>
      <c r="BJ1082">
        <v>1.0839816542080345</v>
      </c>
      <c r="BK1082">
        <v>5.6296905616528869</v>
      </c>
      <c r="BL1082">
        <v>0.60631600205133529</v>
      </c>
      <c r="BM1082">
        <v>3.5324776780149461</v>
      </c>
      <c r="BN1082">
        <v>0.3758663561956051</v>
      </c>
      <c r="BO1082">
        <v>2.8233240461861322</v>
      </c>
      <c r="BP1082">
        <v>0.33328727563320898</v>
      </c>
      <c r="BQ1082">
        <v>7.4444108120143442</v>
      </c>
      <c r="BR1082">
        <v>0.4589061619129905</v>
      </c>
      <c r="BS1082">
        <v>6.3496702349595582</v>
      </c>
      <c r="BT1082">
        <v>0.63583441514179129</v>
      </c>
      <c r="BU1082">
        <v>11.736585770417516</v>
      </c>
      <c r="BV1082">
        <v>0.49287750410939379</v>
      </c>
      <c r="BW1082">
        <v>10.379147709162851</v>
      </c>
      <c r="BX1082">
        <v>0.86456055714531765</v>
      </c>
      <c r="BY1082">
        <v>2.986210667187823</v>
      </c>
      <c r="BZ1082">
        <v>2.1063519574948946</v>
      </c>
      <c r="CA1082">
        <v>0.18673122573097814</v>
      </c>
      <c r="CB1082">
        <v>0.69312748396194124</v>
      </c>
      <c r="CC1082">
        <v>31.04362425589111</v>
      </c>
      <c r="CD1082">
        <v>22.169599381142156</v>
      </c>
      <c r="CE1082">
        <v>2.5238487081438672</v>
      </c>
      <c r="CF1082">
        <v>6.3501761666050598</v>
      </c>
      <c r="CG1082">
        <v>112.74931632013997</v>
      </c>
      <c r="CH1082">
        <v>23.757016650075677</v>
      </c>
      <c r="CI1082">
        <v>88.523706056077231</v>
      </c>
      <c r="CJ1082">
        <v>0.4685936139866072</v>
      </c>
    </row>
    <row r="1083" spans="1:88" x14ac:dyDescent="0.2">
      <c r="A1083" t="s">
        <v>161</v>
      </c>
      <c r="B1083">
        <v>2009</v>
      </c>
      <c r="C1083" t="s">
        <v>41</v>
      </c>
      <c r="D1083" t="s">
        <v>649</v>
      </c>
      <c r="E1083">
        <v>171.50349700545078</v>
      </c>
      <c r="F1083">
        <v>26.829011442376242</v>
      </c>
      <c r="G1083">
        <v>110.95905351656576</v>
      </c>
      <c r="H1083">
        <v>33.715432046508653</v>
      </c>
      <c r="I1083">
        <v>3.1984958987497323</v>
      </c>
      <c r="J1083">
        <v>163.0234929230252</v>
      </c>
      <c r="K1083">
        <v>166.22198882177503</v>
      </c>
      <c r="L1083">
        <v>337.72548582722578</v>
      </c>
      <c r="M1083">
        <v>144.20932866377663</v>
      </c>
      <c r="N1083">
        <v>26.143347747072831</v>
      </c>
      <c r="O1083">
        <v>109.84650636472897</v>
      </c>
      <c r="P1083">
        <v>8.2194745519745425</v>
      </c>
      <c r="Q1083">
        <v>2.7848348850489342</v>
      </c>
      <c r="R1083">
        <v>141.93968807401981</v>
      </c>
      <c r="S1083">
        <v>144.72452295906882</v>
      </c>
      <c r="T1083">
        <v>288.93385162284545</v>
      </c>
      <c r="U1083">
        <v>498.41738226276505</v>
      </c>
      <c r="V1083">
        <v>5.8268867198011369</v>
      </c>
      <c r="W1083">
        <v>3.6695704566553973</v>
      </c>
      <c r="X1083">
        <v>488.92092508630867</v>
      </c>
      <c r="Y1083">
        <v>36.095795958979309</v>
      </c>
      <c r="Z1083">
        <v>1.812052105061805</v>
      </c>
      <c r="AA1083">
        <v>3.4255298336258173</v>
      </c>
      <c r="AB1083">
        <v>30.85821402029174</v>
      </c>
      <c r="AC1083">
        <v>3861.0566115138504</v>
      </c>
      <c r="AD1083">
        <v>0</v>
      </c>
      <c r="AE1083">
        <v>0</v>
      </c>
      <c r="AF1083">
        <v>3861.0566115138504</v>
      </c>
      <c r="AG1083">
        <v>100.56926995686587</v>
      </c>
      <c r="AH1083">
        <v>0</v>
      </c>
      <c r="AI1083">
        <v>0</v>
      </c>
      <c r="AJ1083">
        <v>100.56926995686587</v>
      </c>
      <c r="AK1083">
        <v>115.69325854464073</v>
      </c>
      <c r="AL1083">
        <v>0</v>
      </c>
      <c r="AM1083">
        <v>0</v>
      </c>
      <c r="AN1083">
        <v>115.69325854464073</v>
      </c>
      <c r="AO1083">
        <v>4077.3191400153564</v>
      </c>
      <c r="AP1083">
        <v>0</v>
      </c>
      <c r="AQ1083">
        <v>0</v>
      </c>
      <c r="AR1083">
        <v>4077.3191400153564</v>
      </c>
      <c r="AS1083">
        <v>535.0918590672751</v>
      </c>
      <c r="AT1083">
        <v>46.975726705006082</v>
      </c>
      <c r="AU1083">
        <v>461.73136230919397</v>
      </c>
      <c r="AV1083">
        <v>26.384770053074313</v>
      </c>
      <c r="AW1083">
        <v>122.10451412194151</v>
      </c>
      <c r="AX1083">
        <v>0.80361365668572748</v>
      </c>
      <c r="AY1083">
        <v>6.6045090690752266</v>
      </c>
      <c r="AZ1083">
        <v>114.69639139618026</v>
      </c>
      <c r="BA1083">
        <v>293.56204921345443</v>
      </c>
      <c r="BB1083">
        <v>9.22890335650448</v>
      </c>
      <c r="BC1083">
        <v>74.857364458474407</v>
      </c>
      <c r="BD1083">
        <v>209.47578139847599</v>
      </c>
      <c r="BE1083">
        <v>862.13636888373424</v>
      </c>
      <c r="BF1083">
        <v>41.641115146090712</v>
      </c>
      <c r="BG1083">
        <v>777.99032817626176</v>
      </c>
      <c r="BH1083">
        <v>42.504925561384177</v>
      </c>
      <c r="BI1083">
        <v>175.10261035675785</v>
      </c>
      <c r="BJ1083">
        <v>16.322812109136002</v>
      </c>
      <c r="BK1083">
        <v>142.4120023773886</v>
      </c>
      <c r="BL1083">
        <v>16.367795870233195</v>
      </c>
      <c r="BM1083">
        <v>61.03066864265724</v>
      </c>
      <c r="BN1083">
        <v>5.6371679066791005</v>
      </c>
      <c r="BO1083">
        <v>47.652472947978012</v>
      </c>
      <c r="BP1083">
        <v>7.7410277880000207</v>
      </c>
      <c r="BQ1083">
        <v>114.40237010132741</v>
      </c>
      <c r="BR1083">
        <v>6.8182342308460937</v>
      </c>
      <c r="BS1083">
        <v>89.32800057207416</v>
      </c>
      <c r="BT1083">
        <v>18.256135298406985</v>
      </c>
      <c r="BU1083">
        <v>166.04137492422683</v>
      </c>
      <c r="BV1083">
        <v>7.2811799162415713</v>
      </c>
      <c r="BW1083">
        <v>135.23603985352796</v>
      </c>
      <c r="BX1083">
        <v>23.524155154457649</v>
      </c>
      <c r="BY1083">
        <v>50.450027608042269</v>
      </c>
      <c r="BZ1083">
        <v>28.833922315706687</v>
      </c>
      <c r="CA1083">
        <v>3.5274725763522392</v>
      </c>
      <c r="CB1083">
        <v>18.088632715983316</v>
      </c>
      <c r="CC1083">
        <v>520.4435614757142</v>
      </c>
      <c r="CD1083">
        <v>304.15749498736739</v>
      </c>
      <c r="CE1083">
        <v>49.770306041972319</v>
      </c>
      <c r="CF1083">
        <v>166.51576044637426</v>
      </c>
      <c r="CG1083">
        <v>1854.7909679139896</v>
      </c>
      <c r="CH1083">
        <v>333.19203611862633</v>
      </c>
      <c r="CI1083">
        <v>1510.728387726512</v>
      </c>
      <c r="CJ1083">
        <v>10.870544068857622</v>
      </c>
    </row>
    <row r="1084" spans="1:88" x14ac:dyDescent="0.2">
      <c r="A1084" t="s">
        <v>161</v>
      </c>
      <c r="B1084">
        <v>2009</v>
      </c>
      <c r="C1084" t="s">
        <v>99</v>
      </c>
      <c r="D1084" t="s">
        <v>650</v>
      </c>
      <c r="E1084">
        <v>324.73985590004071</v>
      </c>
      <c r="F1084">
        <v>23.904356554006981</v>
      </c>
      <c r="G1084">
        <v>269.77464942950627</v>
      </c>
      <c r="H1084">
        <v>31.060849916526973</v>
      </c>
      <c r="I1084">
        <v>0</v>
      </c>
      <c r="J1084">
        <v>1.5181881400373691</v>
      </c>
      <c r="K1084">
        <v>1.5181881400373691</v>
      </c>
      <c r="L1084">
        <v>326.25804404007818</v>
      </c>
      <c r="M1084">
        <v>294.20305857081433</v>
      </c>
      <c r="N1084">
        <v>23.224547741034449</v>
      </c>
      <c r="O1084">
        <v>266.23945289653466</v>
      </c>
      <c r="P1084">
        <v>4.7390579332450411</v>
      </c>
      <c r="Q1084">
        <v>0</v>
      </c>
      <c r="R1084">
        <v>1.2475334283982744</v>
      </c>
      <c r="S1084">
        <v>1.2475334283982744</v>
      </c>
      <c r="T1084">
        <v>295.45059199921252</v>
      </c>
      <c r="U1084">
        <v>577.13057667590704</v>
      </c>
      <c r="V1084">
        <v>6.2008703523504529</v>
      </c>
      <c r="W1084">
        <v>5.6015581818958138</v>
      </c>
      <c r="X1084">
        <v>565.32814814165931</v>
      </c>
      <c r="Y1084">
        <v>47.218347285597467</v>
      </c>
      <c r="Z1084">
        <v>1.7610303830999821</v>
      </c>
      <c r="AA1084">
        <v>11.393146236322346</v>
      </c>
      <c r="AB1084">
        <v>34.064170666175166</v>
      </c>
      <c r="AC1084">
        <v>1933.8245646510113</v>
      </c>
      <c r="AD1084">
        <v>0</v>
      </c>
      <c r="AE1084">
        <v>0</v>
      </c>
      <c r="AF1084">
        <v>1933.8245646510113</v>
      </c>
      <c r="AG1084">
        <v>41.174088967676084</v>
      </c>
      <c r="AH1084">
        <v>0</v>
      </c>
      <c r="AI1084">
        <v>0</v>
      </c>
      <c r="AJ1084">
        <v>41.174088967676084</v>
      </c>
      <c r="AK1084">
        <v>62.615998585142599</v>
      </c>
      <c r="AL1084">
        <v>0</v>
      </c>
      <c r="AM1084">
        <v>0</v>
      </c>
      <c r="AN1084">
        <v>62.615998585142599</v>
      </c>
      <c r="AO1084">
        <v>2037.6146522038332</v>
      </c>
      <c r="AP1084">
        <v>0</v>
      </c>
      <c r="AQ1084">
        <v>0</v>
      </c>
      <c r="AR1084">
        <v>2037.6146522038332</v>
      </c>
      <c r="AS1084">
        <v>1041.2110440050305</v>
      </c>
      <c r="AT1084">
        <v>54.804619157023915</v>
      </c>
      <c r="AU1084">
        <v>977.22644408254916</v>
      </c>
      <c r="AV1084">
        <v>9.1799807654573033</v>
      </c>
      <c r="AW1084">
        <v>137.43443121780643</v>
      </c>
      <c r="AX1084">
        <v>0.76639283317675733</v>
      </c>
      <c r="AY1084">
        <v>3.7715180355729832</v>
      </c>
      <c r="AZ1084">
        <v>132.89652034905643</v>
      </c>
      <c r="BA1084">
        <v>315.2277970327566</v>
      </c>
      <c r="BB1084">
        <v>9.6434704812139529</v>
      </c>
      <c r="BC1084">
        <v>108.24505058512659</v>
      </c>
      <c r="BD1084">
        <v>197.33927596641598</v>
      </c>
      <c r="BE1084">
        <v>1347.2883954068766</v>
      </c>
      <c r="BF1084">
        <v>35.762868967944407</v>
      </c>
      <c r="BG1084">
        <v>1274.2938657063166</v>
      </c>
      <c r="BH1084">
        <v>37.231660732613548</v>
      </c>
      <c r="BI1084">
        <v>180.36014663476203</v>
      </c>
      <c r="BJ1084">
        <v>13.457359347452698</v>
      </c>
      <c r="BK1084">
        <v>160.07053935733089</v>
      </c>
      <c r="BL1084">
        <v>6.8322479299788856</v>
      </c>
      <c r="BM1084">
        <v>57.990342721893164</v>
      </c>
      <c r="BN1084">
        <v>5.4356444799407377</v>
      </c>
      <c r="BO1084">
        <v>46.241143494498473</v>
      </c>
      <c r="BP1084">
        <v>6.3135547474539244</v>
      </c>
      <c r="BQ1084">
        <v>94.841151561114216</v>
      </c>
      <c r="BR1084">
        <v>6.5037836069878026</v>
      </c>
      <c r="BS1084">
        <v>70.842368784105929</v>
      </c>
      <c r="BT1084">
        <v>17.494999170020481</v>
      </c>
      <c r="BU1084">
        <v>126.76343156908976</v>
      </c>
      <c r="BV1084">
        <v>6.9263211424185673</v>
      </c>
      <c r="BW1084">
        <v>97.59360729269028</v>
      </c>
      <c r="BX1084">
        <v>22.243503133980955</v>
      </c>
      <c r="BY1084">
        <v>40.02718137468117</v>
      </c>
      <c r="BZ1084">
        <v>27.750794243445807</v>
      </c>
      <c r="CA1084">
        <v>3.0277973338010278</v>
      </c>
      <c r="CB1084">
        <v>9.2485897974342137</v>
      </c>
      <c r="CC1084">
        <v>420.10030689678365</v>
      </c>
      <c r="CD1084">
        <v>292.05965794723249</v>
      </c>
      <c r="CE1084">
        <v>43.481802700407378</v>
      </c>
      <c r="CF1084">
        <v>84.558846249144054</v>
      </c>
      <c r="CG1084">
        <v>4000.8589271132173</v>
      </c>
      <c r="CH1084">
        <v>289.17924824589602</v>
      </c>
      <c r="CI1084">
        <v>3706.5802020679876</v>
      </c>
      <c r="CJ1084">
        <v>5.0994767993366601</v>
      </c>
    </row>
    <row r="1085" spans="1:88" x14ac:dyDescent="0.2">
      <c r="A1085" t="s">
        <v>161</v>
      </c>
      <c r="B1085">
        <v>2009</v>
      </c>
      <c r="C1085" t="s">
        <v>3779</v>
      </c>
      <c r="D1085" t="s">
        <v>3811</v>
      </c>
      <c r="E1085">
        <v>1071.3389258687803</v>
      </c>
      <c r="F1085">
        <v>381.94293559224235</v>
      </c>
      <c r="G1085">
        <v>520.44925022849645</v>
      </c>
      <c r="H1085">
        <v>168.94674004804449</v>
      </c>
      <c r="I1085">
        <v>0</v>
      </c>
      <c r="J1085">
        <v>0</v>
      </c>
      <c r="K1085">
        <v>0</v>
      </c>
      <c r="L1085">
        <v>1071.3389258687803</v>
      </c>
      <c r="M1085">
        <v>930.52109249764226</v>
      </c>
      <c r="N1085">
        <v>370.5434727131211</v>
      </c>
      <c r="O1085">
        <v>514.21600209948065</v>
      </c>
      <c r="P1085">
        <v>45.76161768504037</v>
      </c>
      <c r="Q1085">
        <v>0</v>
      </c>
      <c r="R1085">
        <v>0</v>
      </c>
      <c r="S1085">
        <v>0</v>
      </c>
      <c r="T1085">
        <v>930.52109249764226</v>
      </c>
      <c r="U1085">
        <v>2999.0245603399289</v>
      </c>
      <c r="V1085">
        <v>114.07643779106866</v>
      </c>
      <c r="W1085">
        <v>39.503658807513759</v>
      </c>
      <c r="X1085">
        <v>2845.4444637413476</v>
      </c>
      <c r="Y1085">
        <v>175.78083979859315</v>
      </c>
      <c r="Z1085">
        <v>28.683060182365157</v>
      </c>
      <c r="AA1085">
        <v>17.602874694054432</v>
      </c>
      <c r="AB1085">
        <v>129.49490492217356</v>
      </c>
      <c r="AC1085">
        <v>12339.844240458226</v>
      </c>
      <c r="AD1085">
        <v>0</v>
      </c>
      <c r="AE1085">
        <v>0</v>
      </c>
      <c r="AF1085">
        <v>12339.844240458226</v>
      </c>
      <c r="AG1085">
        <v>406.99618125449655</v>
      </c>
      <c r="AH1085">
        <v>0</v>
      </c>
      <c r="AI1085">
        <v>0</v>
      </c>
      <c r="AJ1085">
        <v>406.99618125449655</v>
      </c>
      <c r="AK1085">
        <v>713.94810678390058</v>
      </c>
      <c r="AL1085">
        <v>0</v>
      </c>
      <c r="AM1085">
        <v>0</v>
      </c>
      <c r="AN1085">
        <v>713.94810678390058</v>
      </c>
      <c r="AO1085">
        <v>13460.788528496707</v>
      </c>
      <c r="AP1085">
        <v>0</v>
      </c>
      <c r="AQ1085">
        <v>0</v>
      </c>
      <c r="AR1085">
        <v>13460.788528496707</v>
      </c>
      <c r="AS1085">
        <v>16125.686738120507</v>
      </c>
      <c r="AT1085">
        <v>1120.1553021800139</v>
      </c>
      <c r="AU1085">
        <v>14910.832615885667</v>
      </c>
      <c r="AV1085">
        <v>94.698820054887108</v>
      </c>
      <c r="AW1085">
        <v>444.99920754209893</v>
      </c>
      <c r="AX1085">
        <v>12.155002328799441</v>
      </c>
      <c r="AY1085">
        <v>20.945446339110894</v>
      </c>
      <c r="AZ1085">
        <v>411.89875887418754</v>
      </c>
      <c r="BA1085">
        <v>1973.8529412680055</v>
      </c>
      <c r="BB1085">
        <v>173.49284769497675</v>
      </c>
      <c r="BC1085">
        <v>758.34606956063328</v>
      </c>
      <c r="BD1085">
        <v>1042.0140240123965</v>
      </c>
      <c r="BE1085">
        <v>3360.4130309547663</v>
      </c>
      <c r="BF1085">
        <v>553.09106789968439</v>
      </c>
      <c r="BG1085">
        <v>2657.1651304117863</v>
      </c>
      <c r="BH1085">
        <v>150.15683264331057</v>
      </c>
      <c r="BI1085">
        <v>572.00575662079689</v>
      </c>
      <c r="BJ1085">
        <v>214.50301249677622</v>
      </c>
      <c r="BK1085">
        <v>287.0462573883824</v>
      </c>
      <c r="BL1085">
        <v>70.456486735637938</v>
      </c>
      <c r="BM1085">
        <v>340.27708376560457</v>
      </c>
      <c r="BN1085">
        <v>93.757866894654228</v>
      </c>
      <c r="BO1085">
        <v>136.88781431779978</v>
      </c>
      <c r="BP1085">
        <v>109.63140255315061</v>
      </c>
      <c r="BQ1085">
        <v>517.85834664311142</v>
      </c>
      <c r="BR1085">
        <v>110.10407707932066</v>
      </c>
      <c r="BS1085">
        <v>252.29342367615692</v>
      </c>
      <c r="BT1085">
        <v>155.46084588763287</v>
      </c>
      <c r="BU1085">
        <v>688.3212217268233</v>
      </c>
      <c r="BV1085">
        <v>116.21606966821929</v>
      </c>
      <c r="BW1085">
        <v>382.79584844676498</v>
      </c>
      <c r="BX1085">
        <v>189.309303611839</v>
      </c>
      <c r="BY1085">
        <v>532.58467814072935</v>
      </c>
      <c r="BZ1085">
        <v>450.18874403606128</v>
      </c>
      <c r="CA1085">
        <v>12.813348428149789</v>
      </c>
      <c r="CB1085">
        <v>69.582585676517667</v>
      </c>
      <c r="CC1085">
        <v>5557.9258932961384</v>
      </c>
      <c r="CD1085">
        <v>4732.8008977385871</v>
      </c>
      <c r="CE1085">
        <v>178.49190600762657</v>
      </c>
      <c r="CF1085">
        <v>646.63308954992817</v>
      </c>
      <c r="CG1085">
        <v>11743.018321387843</v>
      </c>
      <c r="CH1085">
        <v>4554.7125318604431</v>
      </c>
      <c r="CI1085">
        <v>7125.8883419292097</v>
      </c>
      <c r="CJ1085">
        <v>62.417447598146921</v>
      </c>
    </row>
    <row r="1086" spans="1:88" x14ac:dyDescent="0.2">
      <c r="A1086" t="s">
        <v>161</v>
      </c>
      <c r="B1086">
        <v>2009</v>
      </c>
      <c r="C1086" t="s">
        <v>42</v>
      </c>
      <c r="D1086" t="s">
        <v>651</v>
      </c>
      <c r="E1086">
        <v>1017.5919571797357</v>
      </c>
      <c r="F1086">
        <v>337.99791329225377</v>
      </c>
      <c r="G1086">
        <v>444.46243894616879</v>
      </c>
      <c r="H1086">
        <v>235.13160494131409</v>
      </c>
      <c r="I1086">
        <v>0</v>
      </c>
      <c r="J1086">
        <v>0</v>
      </c>
      <c r="K1086">
        <v>0</v>
      </c>
      <c r="L1086">
        <v>1017.5919571797357</v>
      </c>
      <c r="M1086">
        <v>803.68520232464073</v>
      </c>
      <c r="N1086">
        <v>322.88366342028849</v>
      </c>
      <c r="O1086">
        <v>440.24530904669643</v>
      </c>
      <c r="P1086">
        <v>40.556229857654657</v>
      </c>
      <c r="Q1086">
        <v>0</v>
      </c>
      <c r="R1086">
        <v>0</v>
      </c>
      <c r="S1086">
        <v>0</v>
      </c>
      <c r="T1086">
        <v>803.68520232464073</v>
      </c>
      <c r="U1086">
        <v>4582.8987163368556</v>
      </c>
      <c r="V1086">
        <v>227.72297876620553</v>
      </c>
      <c r="W1086">
        <v>23.803684137418667</v>
      </c>
      <c r="X1086">
        <v>4331.3720534332297</v>
      </c>
      <c r="Y1086">
        <v>271.26007765285522</v>
      </c>
      <c r="Z1086">
        <v>31.61468255976277</v>
      </c>
      <c r="AA1086">
        <v>12.154489248444317</v>
      </c>
      <c r="AB1086">
        <v>227.49090584464875</v>
      </c>
      <c r="AC1086">
        <v>17591.362986550208</v>
      </c>
      <c r="AD1086">
        <v>0</v>
      </c>
      <c r="AE1086">
        <v>0</v>
      </c>
      <c r="AF1086">
        <v>17591.362986550208</v>
      </c>
      <c r="AG1086">
        <v>349.59997619864549</v>
      </c>
      <c r="AH1086">
        <v>0</v>
      </c>
      <c r="AI1086">
        <v>0</v>
      </c>
      <c r="AJ1086">
        <v>349.59997619864549</v>
      </c>
      <c r="AK1086">
        <v>562.65314551424285</v>
      </c>
      <c r="AL1086">
        <v>0</v>
      </c>
      <c r="AM1086">
        <v>0</v>
      </c>
      <c r="AN1086">
        <v>562.65314551424285</v>
      </c>
      <c r="AO1086">
        <v>18503.616108263148</v>
      </c>
      <c r="AP1086">
        <v>0</v>
      </c>
      <c r="AQ1086">
        <v>0</v>
      </c>
      <c r="AR1086">
        <v>18503.616108263148</v>
      </c>
      <c r="AS1086">
        <v>5935.8709452364901</v>
      </c>
      <c r="AT1086">
        <v>2875.5029355311908</v>
      </c>
      <c r="AU1086">
        <v>2969.7584263749495</v>
      </c>
      <c r="AV1086">
        <v>90.609583330344279</v>
      </c>
      <c r="AW1086">
        <v>885.33016101030773</v>
      </c>
      <c r="AX1086">
        <v>13.272178979178619</v>
      </c>
      <c r="AY1086">
        <v>31.089336599646987</v>
      </c>
      <c r="AZ1086">
        <v>840.96864543148104</v>
      </c>
      <c r="BA1086">
        <v>2056.3653159800815</v>
      </c>
      <c r="BB1086">
        <v>309.82054043562255</v>
      </c>
      <c r="BC1086">
        <v>391.09720324105569</v>
      </c>
      <c r="BD1086">
        <v>1355.4475723034116</v>
      </c>
      <c r="BE1086">
        <v>3691.2900735572061</v>
      </c>
      <c r="BF1086">
        <v>575.99301327639955</v>
      </c>
      <c r="BG1086">
        <v>2857.3027328023277</v>
      </c>
      <c r="BH1086">
        <v>257.99432747848925</v>
      </c>
      <c r="BI1086">
        <v>612.89395892429548</v>
      </c>
      <c r="BJ1086">
        <v>212.88935895435216</v>
      </c>
      <c r="BK1086">
        <v>342.93862943448124</v>
      </c>
      <c r="BL1086">
        <v>57.065970535462654</v>
      </c>
      <c r="BM1086">
        <v>373.44070048844242</v>
      </c>
      <c r="BN1086">
        <v>162.36206525225697</v>
      </c>
      <c r="BO1086">
        <v>163.92987303419989</v>
      </c>
      <c r="BP1086">
        <v>47.14876220198488</v>
      </c>
      <c r="BQ1086">
        <v>647.7251469345764</v>
      </c>
      <c r="BR1086">
        <v>180.16593549056077</v>
      </c>
      <c r="BS1086">
        <v>345.08924537686408</v>
      </c>
      <c r="BT1086">
        <v>122.46996606715149</v>
      </c>
      <c r="BU1086">
        <v>898.17734863390933</v>
      </c>
      <c r="BV1086">
        <v>186.45357187018658</v>
      </c>
      <c r="BW1086">
        <v>551.06524864899643</v>
      </c>
      <c r="BX1086">
        <v>160.65852811472737</v>
      </c>
      <c r="BY1086">
        <v>661.56208343565424</v>
      </c>
      <c r="BZ1086">
        <v>534.30497008147393</v>
      </c>
      <c r="CA1086">
        <v>21.986516326860215</v>
      </c>
      <c r="CB1086">
        <v>105.27059702731853</v>
      </c>
      <c r="CC1086">
        <v>6914.2413544392502</v>
      </c>
      <c r="CD1086">
        <v>5615.6889983286519</v>
      </c>
      <c r="CE1086">
        <v>324.03338742128858</v>
      </c>
      <c r="CF1086">
        <v>974.51896868931658</v>
      </c>
      <c r="CG1086">
        <v>10004.708973479053</v>
      </c>
      <c r="CH1086">
        <v>3862.3605164183</v>
      </c>
      <c r="CI1086">
        <v>6090.5404419110655</v>
      </c>
      <c r="CJ1086">
        <v>51.808015149686767</v>
      </c>
    </row>
    <row r="1087" spans="1:88" x14ac:dyDescent="0.2">
      <c r="A1087" t="s">
        <v>161</v>
      </c>
      <c r="B1087">
        <v>2009</v>
      </c>
      <c r="C1087" t="s">
        <v>43</v>
      </c>
      <c r="D1087" t="s">
        <v>652</v>
      </c>
      <c r="E1087">
        <v>1002.0090761761387</v>
      </c>
      <c r="F1087">
        <v>313.20231796940897</v>
      </c>
      <c r="G1087">
        <v>343.73089086797216</v>
      </c>
      <c r="H1087">
        <v>345.07586733875763</v>
      </c>
      <c r="I1087">
        <v>22.811064195694271</v>
      </c>
      <c r="J1087">
        <v>8.8232542297267003</v>
      </c>
      <c r="K1087">
        <v>31.634318425420933</v>
      </c>
      <c r="L1087">
        <v>1033.6433946015597</v>
      </c>
      <c r="M1087">
        <v>681.01899288283562</v>
      </c>
      <c r="N1087">
        <v>298.26649843504839</v>
      </c>
      <c r="O1087">
        <v>340.27429501607128</v>
      </c>
      <c r="P1087">
        <v>42.478199431715034</v>
      </c>
      <c r="Q1087">
        <v>16.65353026228026</v>
      </c>
      <c r="R1087">
        <v>6.441537758430484</v>
      </c>
      <c r="S1087">
        <v>23.095068020710737</v>
      </c>
      <c r="T1087">
        <v>704.11406090354637</v>
      </c>
      <c r="U1087">
        <v>4525.0449901325919</v>
      </c>
      <c r="V1087">
        <v>229.13183515549264</v>
      </c>
      <c r="W1087">
        <v>16.026466284766585</v>
      </c>
      <c r="X1087">
        <v>4279.8866886923279</v>
      </c>
      <c r="Y1087">
        <v>634.69942961295453</v>
      </c>
      <c r="Z1087">
        <v>30.897730387493201</v>
      </c>
      <c r="AA1087">
        <v>10.254812734166471</v>
      </c>
      <c r="AB1087">
        <v>593.54688649129582</v>
      </c>
      <c r="AC1087">
        <v>17775.672350288514</v>
      </c>
      <c r="AD1087">
        <v>0</v>
      </c>
      <c r="AE1087">
        <v>0</v>
      </c>
      <c r="AF1087">
        <v>17775.672350288514</v>
      </c>
      <c r="AG1087">
        <v>362.21797183238533</v>
      </c>
      <c r="AH1087">
        <v>0</v>
      </c>
      <c r="AI1087">
        <v>0</v>
      </c>
      <c r="AJ1087">
        <v>362.21797183238533</v>
      </c>
      <c r="AK1087">
        <v>590.68001024841067</v>
      </c>
      <c r="AL1087">
        <v>0</v>
      </c>
      <c r="AM1087">
        <v>0</v>
      </c>
      <c r="AN1087">
        <v>590.68001024841067</v>
      </c>
      <c r="AO1087">
        <v>18728.570332369291</v>
      </c>
      <c r="AP1087">
        <v>0</v>
      </c>
      <c r="AQ1087">
        <v>0</v>
      </c>
      <c r="AR1087">
        <v>18728.570332369291</v>
      </c>
      <c r="AS1087">
        <v>5263.73685729302</v>
      </c>
      <c r="AT1087">
        <v>2908.8714015816872</v>
      </c>
      <c r="AU1087">
        <v>2262.3016055793046</v>
      </c>
      <c r="AV1087">
        <v>92.563850132032499</v>
      </c>
      <c r="AW1087">
        <v>956.23327749949215</v>
      </c>
      <c r="AX1087">
        <v>12.81617419581046</v>
      </c>
      <c r="AY1087">
        <v>29.355609479671028</v>
      </c>
      <c r="AZ1087">
        <v>914.06149382400986</v>
      </c>
      <c r="BA1087">
        <v>1936.5454688170153</v>
      </c>
      <c r="BB1087">
        <v>310.26345551429483</v>
      </c>
      <c r="BC1087">
        <v>333.8196506409372</v>
      </c>
      <c r="BD1087">
        <v>1292.4623626617861</v>
      </c>
      <c r="BE1087">
        <v>3515.5075960515787</v>
      </c>
      <c r="BF1087">
        <v>553.68254840337738</v>
      </c>
      <c r="BG1087">
        <v>2680.2553911358686</v>
      </c>
      <c r="BH1087">
        <v>281.5696565123348</v>
      </c>
      <c r="BI1087">
        <v>863.3814138707678</v>
      </c>
      <c r="BJ1087">
        <v>208.13093036989969</v>
      </c>
      <c r="BK1087">
        <v>596.14865150288756</v>
      </c>
      <c r="BL1087">
        <v>59.101831997981087</v>
      </c>
      <c r="BM1087">
        <v>388.95777587191282</v>
      </c>
      <c r="BN1087">
        <v>162.50150432925059</v>
      </c>
      <c r="BO1087">
        <v>183.78437409315001</v>
      </c>
      <c r="BP1087">
        <v>42.671897449512386</v>
      </c>
      <c r="BQ1087">
        <v>631.0264226212704</v>
      </c>
      <c r="BR1087">
        <v>179.94242537460079</v>
      </c>
      <c r="BS1087">
        <v>330.03870002336816</v>
      </c>
      <c r="BT1087">
        <v>121.04529722330049</v>
      </c>
      <c r="BU1087">
        <v>830.31493897260987</v>
      </c>
      <c r="BV1087">
        <v>185.98211267954164</v>
      </c>
      <c r="BW1087">
        <v>488.3537800412754</v>
      </c>
      <c r="BX1087">
        <v>155.97904625179302</v>
      </c>
      <c r="BY1087">
        <v>642.96912685067605</v>
      </c>
      <c r="BZ1087">
        <v>527.50596322529918</v>
      </c>
      <c r="CA1087">
        <v>10.933036286679474</v>
      </c>
      <c r="CB1087">
        <v>104.53012733869687</v>
      </c>
      <c r="CC1087">
        <v>6673.9551310967991</v>
      </c>
      <c r="CD1087">
        <v>5544.9000877370272</v>
      </c>
      <c r="CE1087">
        <v>157.76253985506023</v>
      </c>
      <c r="CF1087">
        <v>971.29250350471466</v>
      </c>
      <c r="CG1087">
        <v>8204.1359682949223</v>
      </c>
      <c r="CH1087">
        <v>3500.871803167307</v>
      </c>
      <c r="CI1087">
        <v>4654.9381415313528</v>
      </c>
      <c r="CJ1087">
        <v>48.326023596254338</v>
      </c>
    </row>
    <row r="1088" spans="1:88" x14ac:dyDescent="0.2">
      <c r="A1088" t="s">
        <v>161</v>
      </c>
      <c r="B1088">
        <v>2009</v>
      </c>
      <c r="C1088" t="s">
        <v>44</v>
      </c>
      <c r="D1088" t="s">
        <v>653</v>
      </c>
      <c r="E1088">
        <v>795.48107805764118</v>
      </c>
      <c r="F1088">
        <v>209.53449943891303</v>
      </c>
      <c r="G1088">
        <v>431.1001828994132</v>
      </c>
      <c r="H1088">
        <v>154.84639571931513</v>
      </c>
      <c r="I1088">
        <v>0</v>
      </c>
      <c r="J1088">
        <v>0</v>
      </c>
      <c r="K1088">
        <v>0</v>
      </c>
      <c r="L1088">
        <v>795.48107805764118</v>
      </c>
      <c r="M1088">
        <v>649.42503651812353</v>
      </c>
      <c r="N1088">
        <v>201.56685610728698</v>
      </c>
      <c r="O1088">
        <v>425.97230715736441</v>
      </c>
      <c r="P1088">
        <v>21.88587325347109</v>
      </c>
      <c r="Q1088">
        <v>0</v>
      </c>
      <c r="R1088">
        <v>0</v>
      </c>
      <c r="S1088">
        <v>0</v>
      </c>
      <c r="T1088">
        <v>649.42503651812353</v>
      </c>
      <c r="U1088">
        <v>3164.5975928606772</v>
      </c>
      <c r="V1088">
        <v>93.289087703025686</v>
      </c>
      <c r="W1088">
        <v>81.49557584455313</v>
      </c>
      <c r="X1088">
        <v>2989.8129293130933</v>
      </c>
      <c r="Y1088">
        <v>185.07082404681935</v>
      </c>
      <c r="Z1088">
        <v>18.910792412918592</v>
      </c>
      <c r="AA1088">
        <v>10.370759550117405</v>
      </c>
      <c r="AB1088">
        <v>155.78927208378417</v>
      </c>
      <c r="AC1088">
        <v>11251.752568638014</v>
      </c>
      <c r="AD1088">
        <v>0</v>
      </c>
      <c r="AE1088">
        <v>0</v>
      </c>
      <c r="AF1088">
        <v>11251.752568638014</v>
      </c>
      <c r="AG1088">
        <v>203.69418448610455</v>
      </c>
      <c r="AH1088">
        <v>0</v>
      </c>
      <c r="AI1088">
        <v>0</v>
      </c>
      <c r="AJ1088">
        <v>203.69418448610455</v>
      </c>
      <c r="AK1088">
        <v>338.05354463128077</v>
      </c>
      <c r="AL1088">
        <v>0</v>
      </c>
      <c r="AM1088">
        <v>0</v>
      </c>
      <c r="AN1088">
        <v>338.05354463128077</v>
      </c>
      <c r="AO1088">
        <v>11793.50029775539</v>
      </c>
      <c r="AP1088">
        <v>0</v>
      </c>
      <c r="AQ1088">
        <v>0</v>
      </c>
      <c r="AR1088">
        <v>11793.50029775539</v>
      </c>
      <c r="AS1088">
        <v>37550.983577487481</v>
      </c>
      <c r="AT1088">
        <v>1006.2529423615676</v>
      </c>
      <c r="AU1088">
        <v>36497.718911911805</v>
      </c>
      <c r="AV1088">
        <v>47.011723214030184</v>
      </c>
      <c r="AW1088">
        <v>612.0493902214705</v>
      </c>
      <c r="AX1088">
        <v>7.768688319709268</v>
      </c>
      <c r="AY1088">
        <v>26.769215915368527</v>
      </c>
      <c r="AZ1088">
        <v>577.51148598639156</v>
      </c>
      <c r="BA1088">
        <v>2443.8604739954749</v>
      </c>
      <c r="BB1088">
        <v>135.0093179662486</v>
      </c>
      <c r="BC1088">
        <v>1526.5407049271414</v>
      </c>
      <c r="BD1088">
        <v>782.31045110208913</v>
      </c>
      <c r="BE1088">
        <v>2538.0954416308919</v>
      </c>
      <c r="BF1088">
        <v>341.31278251624701</v>
      </c>
      <c r="BG1088">
        <v>2028.675274626482</v>
      </c>
      <c r="BH1088">
        <v>168.10738448816409</v>
      </c>
      <c r="BI1088">
        <v>398.57767839966067</v>
      </c>
      <c r="BJ1088">
        <v>131.91675945979455</v>
      </c>
      <c r="BK1088">
        <v>236.52275456099801</v>
      </c>
      <c r="BL1088">
        <v>30.138164378868566</v>
      </c>
      <c r="BM1088">
        <v>245.17981319199373</v>
      </c>
      <c r="BN1088">
        <v>71.834899998461367</v>
      </c>
      <c r="BO1088">
        <v>146.13148949445792</v>
      </c>
      <c r="BP1088">
        <v>27.213423699074269</v>
      </c>
      <c r="BQ1088">
        <v>442.16190935790826</v>
      </c>
      <c r="BR1088">
        <v>82.956800387798111</v>
      </c>
      <c r="BS1088">
        <v>282.03632332894261</v>
      </c>
      <c r="BT1088">
        <v>77.168785641167432</v>
      </c>
      <c r="BU1088">
        <v>624.18608023100091</v>
      </c>
      <c r="BV1088">
        <v>86.914188876374496</v>
      </c>
      <c r="BW1088">
        <v>436.64487446761149</v>
      </c>
      <c r="BX1088">
        <v>100.62701688701469</v>
      </c>
      <c r="BY1088">
        <v>387.51321025422772</v>
      </c>
      <c r="BZ1088">
        <v>317.53327839043777</v>
      </c>
      <c r="CA1088">
        <v>27.835196376805428</v>
      </c>
      <c r="CB1088">
        <v>42.144735486984331</v>
      </c>
      <c r="CC1088">
        <v>4151.0261016429904</v>
      </c>
      <c r="CD1088">
        <v>3337.5318613399436</v>
      </c>
      <c r="CE1088">
        <v>424.40350432020989</v>
      </c>
      <c r="CF1088">
        <v>389.0907359828401</v>
      </c>
      <c r="CG1088">
        <v>8331.9761931984303</v>
      </c>
      <c r="CH1088">
        <v>2389.6726480126417</v>
      </c>
      <c r="CI1088">
        <v>5913.9505089418071</v>
      </c>
      <c r="CJ1088">
        <v>28.353036243977563</v>
      </c>
    </row>
    <row r="1089" spans="1:88" x14ac:dyDescent="0.2">
      <c r="A1089" t="s">
        <v>161</v>
      </c>
      <c r="B1089">
        <v>2009</v>
      </c>
      <c r="C1089" t="s">
        <v>45</v>
      </c>
      <c r="D1089" t="s">
        <v>654</v>
      </c>
      <c r="E1089">
        <v>584.42806832465101</v>
      </c>
      <c r="F1089">
        <v>171.66691040371634</v>
      </c>
      <c r="G1089">
        <v>244.84879356569616</v>
      </c>
      <c r="H1089">
        <v>167.91236435523709</v>
      </c>
      <c r="I1089">
        <v>0</v>
      </c>
      <c r="J1089">
        <v>0</v>
      </c>
      <c r="K1089">
        <v>0</v>
      </c>
      <c r="L1089">
        <v>584.42806832465101</v>
      </c>
      <c r="M1089">
        <v>429.76701156851033</v>
      </c>
      <c r="N1089">
        <v>166.26455384637271</v>
      </c>
      <c r="O1089">
        <v>242.47141291252984</v>
      </c>
      <c r="P1089">
        <v>21.031044809607689</v>
      </c>
      <c r="Q1089">
        <v>0</v>
      </c>
      <c r="R1089">
        <v>0</v>
      </c>
      <c r="S1089">
        <v>0</v>
      </c>
      <c r="T1089">
        <v>429.76701156851033</v>
      </c>
      <c r="U1089">
        <v>3140.6131127511721</v>
      </c>
      <c r="V1089">
        <v>44.969636365651688</v>
      </c>
      <c r="W1089">
        <v>13.884652725045923</v>
      </c>
      <c r="X1089">
        <v>3081.7588236604738</v>
      </c>
      <c r="Y1089">
        <v>225.6934268621421</v>
      </c>
      <c r="Z1089">
        <v>14.356092779202184</v>
      </c>
      <c r="AA1089">
        <v>6.8129675672506282</v>
      </c>
      <c r="AB1089">
        <v>204.52436651569019</v>
      </c>
      <c r="AC1089">
        <v>8429.5691810550798</v>
      </c>
      <c r="AD1089">
        <v>0</v>
      </c>
      <c r="AE1089">
        <v>0</v>
      </c>
      <c r="AF1089">
        <v>8429.5691810550798</v>
      </c>
      <c r="AG1089">
        <v>161.67555203492776</v>
      </c>
      <c r="AH1089">
        <v>0</v>
      </c>
      <c r="AI1089">
        <v>0</v>
      </c>
      <c r="AJ1089">
        <v>161.67555203492776</v>
      </c>
      <c r="AK1089">
        <v>299.54666547342754</v>
      </c>
      <c r="AL1089">
        <v>0</v>
      </c>
      <c r="AM1089">
        <v>0</v>
      </c>
      <c r="AN1089">
        <v>299.54666547342754</v>
      </c>
      <c r="AO1089">
        <v>8890.7913985634332</v>
      </c>
      <c r="AP1089">
        <v>0</v>
      </c>
      <c r="AQ1089">
        <v>0</v>
      </c>
      <c r="AR1089">
        <v>8890.7913985634332</v>
      </c>
      <c r="AS1089">
        <v>2063.544071650324</v>
      </c>
      <c r="AT1089">
        <v>342.75754028254443</v>
      </c>
      <c r="AU1089">
        <v>1679.1859582442944</v>
      </c>
      <c r="AV1089">
        <v>41.600573123484459</v>
      </c>
      <c r="AW1089">
        <v>811.46925103349372</v>
      </c>
      <c r="AX1089">
        <v>5.8144016859467529</v>
      </c>
      <c r="AY1089">
        <v>21.063051567524237</v>
      </c>
      <c r="AZ1089">
        <v>784.59179778002112</v>
      </c>
      <c r="BA1089">
        <v>1303.7166980625022</v>
      </c>
      <c r="BB1089">
        <v>72.100306948203468</v>
      </c>
      <c r="BC1089">
        <v>275.09932285569249</v>
      </c>
      <c r="BD1089">
        <v>956.51706825860879</v>
      </c>
      <c r="BE1089">
        <v>1868.7803636609435</v>
      </c>
      <c r="BF1089">
        <v>267.24712023650835</v>
      </c>
      <c r="BG1089">
        <v>1385.6557507252073</v>
      </c>
      <c r="BH1089">
        <v>215.87749269922989</v>
      </c>
      <c r="BI1089">
        <v>267.1283020052648</v>
      </c>
      <c r="BJ1089">
        <v>104.15840200907373</v>
      </c>
      <c r="BK1089">
        <v>134.77157426080348</v>
      </c>
      <c r="BL1089">
        <v>28.198325735387467</v>
      </c>
      <c r="BM1089">
        <v>160.82673082695726</v>
      </c>
      <c r="BN1089">
        <v>39.958965412433692</v>
      </c>
      <c r="BO1089">
        <v>92.004718601344138</v>
      </c>
      <c r="BP1089">
        <v>28.863046813179768</v>
      </c>
      <c r="BQ1089">
        <v>325.9529831493706</v>
      </c>
      <c r="BR1089">
        <v>48.744200680076538</v>
      </c>
      <c r="BS1089">
        <v>182.90809383614845</v>
      </c>
      <c r="BT1089">
        <v>94.300688633145811</v>
      </c>
      <c r="BU1089">
        <v>460.06102684244439</v>
      </c>
      <c r="BV1089">
        <v>51.847839115767066</v>
      </c>
      <c r="BW1089">
        <v>286.97179412311402</v>
      </c>
      <c r="BX1089">
        <v>121.24139360356359</v>
      </c>
      <c r="BY1089">
        <v>285.74822470404939</v>
      </c>
      <c r="BZ1089">
        <v>235.17357485820287</v>
      </c>
      <c r="CA1089">
        <v>8.3484111317095042</v>
      </c>
      <c r="CB1089">
        <v>42.226238714136585</v>
      </c>
      <c r="CC1089">
        <v>2981.3844736905667</v>
      </c>
      <c r="CD1089">
        <v>2473.1138907995928</v>
      </c>
      <c r="CE1089">
        <v>115.72136262272014</v>
      </c>
      <c r="CF1089">
        <v>392.54922026825682</v>
      </c>
      <c r="CG1089">
        <v>5379.3433303842794</v>
      </c>
      <c r="CH1089">
        <v>2001.9271505502873</v>
      </c>
      <c r="CI1089">
        <v>3354.4408929746014</v>
      </c>
      <c r="CJ1089">
        <v>22.975286859405625</v>
      </c>
    </row>
    <row r="1090" spans="1:88" x14ac:dyDescent="0.2">
      <c r="A1090" t="s">
        <v>161</v>
      </c>
      <c r="B1090">
        <v>2009</v>
      </c>
      <c r="C1090" t="s">
        <v>230</v>
      </c>
      <c r="D1090" t="s">
        <v>3812</v>
      </c>
      <c r="E1090">
        <v>351.33389226711398</v>
      </c>
      <c r="F1090">
        <v>110.22651089961869</v>
      </c>
      <c r="G1090">
        <v>166.05966332906954</v>
      </c>
      <c r="H1090">
        <v>75.047718038425401</v>
      </c>
      <c r="I1090">
        <v>0</v>
      </c>
      <c r="J1090">
        <v>0</v>
      </c>
      <c r="K1090">
        <v>0</v>
      </c>
      <c r="L1090">
        <v>351.33389226711398</v>
      </c>
      <c r="M1090">
        <v>288.34672385280095</v>
      </c>
      <c r="N1090">
        <v>107.07275256222933</v>
      </c>
      <c r="O1090">
        <v>164.59085786868036</v>
      </c>
      <c r="P1090">
        <v>16.683113421890965</v>
      </c>
      <c r="Q1090">
        <v>0</v>
      </c>
      <c r="R1090">
        <v>0</v>
      </c>
      <c r="S1090">
        <v>0</v>
      </c>
      <c r="T1090">
        <v>288.34672385280095</v>
      </c>
      <c r="U1090">
        <v>1259.2493373310463</v>
      </c>
      <c r="V1090">
        <v>24.308623877450728</v>
      </c>
      <c r="W1090">
        <v>10.010070781451388</v>
      </c>
      <c r="X1090">
        <v>1224.9306426721439</v>
      </c>
      <c r="Y1090">
        <v>88.343802352675709</v>
      </c>
      <c r="Z1090">
        <v>8.5437675854130344</v>
      </c>
      <c r="AA1090">
        <v>4.0891063451438887</v>
      </c>
      <c r="AB1090">
        <v>75.710928422118954</v>
      </c>
      <c r="AC1090">
        <v>4846.2035702623616</v>
      </c>
      <c r="AD1090">
        <v>0</v>
      </c>
      <c r="AE1090">
        <v>0</v>
      </c>
      <c r="AF1090">
        <v>4846.2035702623616</v>
      </c>
      <c r="AG1090">
        <v>121.12967603273111</v>
      </c>
      <c r="AH1090">
        <v>0</v>
      </c>
      <c r="AI1090">
        <v>0</v>
      </c>
      <c r="AJ1090">
        <v>121.12967603273111</v>
      </c>
      <c r="AK1090">
        <v>212.13557155754827</v>
      </c>
      <c r="AL1090">
        <v>0</v>
      </c>
      <c r="AM1090">
        <v>0</v>
      </c>
      <c r="AN1090">
        <v>212.13557155754827</v>
      </c>
      <c r="AO1090">
        <v>5179.4688178526458</v>
      </c>
      <c r="AP1090">
        <v>0</v>
      </c>
      <c r="AQ1090">
        <v>0</v>
      </c>
      <c r="AR1090">
        <v>5179.4688178526458</v>
      </c>
      <c r="AS1090">
        <v>1311.1751796448482</v>
      </c>
      <c r="AT1090">
        <v>157.73514692764135</v>
      </c>
      <c r="AU1090">
        <v>1117.194863934591</v>
      </c>
      <c r="AV1090">
        <v>36.245168782615146</v>
      </c>
      <c r="AW1090">
        <v>292.22478300547613</v>
      </c>
      <c r="AX1090">
        <v>3.6589955288973055</v>
      </c>
      <c r="AY1090">
        <v>19.774503764018078</v>
      </c>
      <c r="AZ1090">
        <v>268.79128371256064</v>
      </c>
      <c r="BA1090">
        <v>745.19178569635096</v>
      </c>
      <c r="BB1090">
        <v>39.993159521678372</v>
      </c>
      <c r="BC1090">
        <v>178.45515977960147</v>
      </c>
      <c r="BD1090">
        <v>526.74346639507155</v>
      </c>
      <c r="BE1090">
        <v>1092.3009597038181</v>
      </c>
      <c r="BF1090">
        <v>170.03594392944231</v>
      </c>
      <c r="BG1090">
        <v>797.80869056780455</v>
      </c>
      <c r="BH1090">
        <v>124.45632520657226</v>
      </c>
      <c r="BI1090">
        <v>163.80002423820267</v>
      </c>
      <c r="BJ1090">
        <v>60.897455151359658</v>
      </c>
      <c r="BK1090">
        <v>74.563103470784569</v>
      </c>
      <c r="BL1090">
        <v>28.339465616058568</v>
      </c>
      <c r="BM1090">
        <v>89.932510785840392</v>
      </c>
      <c r="BN1090">
        <v>22.31108499245158</v>
      </c>
      <c r="BO1090">
        <v>50.939666836511066</v>
      </c>
      <c r="BP1090">
        <v>16.681758956877744</v>
      </c>
      <c r="BQ1090">
        <v>198.17125056177775</v>
      </c>
      <c r="BR1090">
        <v>27.74233694934847</v>
      </c>
      <c r="BS1090">
        <v>129.04236355181561</v>
      </c>
      <c r="BT1090">
        <v>41.386550060613672</v>
      </c>
      <c r="BU1090">
        <v>306.80461705823046</v>
      </c>
      <c r="BV1090">
        <v>29.688369311734164</v>
      </c>
      <c r="BW1090">
        <v>219.66303070474163</v>
      </c>
      <c r="BX1090">
        <v>57.45321704175408</v>
      </c>
      <c r="BY1090">
        <v>169.71785193221299</v>
      </c>
      <c r="BZ1090">
        <v>143.74678905927027</v>
      </c>
      <c r="CA1090">
        <v>5.3354351333949808</v>
      </c>
      <c r="CB1090">
        <v>20.63562773954764</v>
      </c>
      <c r="CC1090">
        <v>1779.490118960457</v>
      </c>
      <c r="CD1090">
        <v>1511.3215292719171</v>
      </c>
      <c r="CE1090">
        <v>75.335302449903764</v>
      </c>
      <c r="CF1090">
        <v>192.83328723864426</v>
      </c>
      <c r="CG1090">
        <v>3628.3869497493288</v>
      </c>
      <c r="CH1090">
        <v>1329.8859585273019</v>
      </c>
      <c r="CI1090">
        <v>2280.6989846035221</v>
      </c>
      <c r="CJ1090">
        <v>17.802006618505089</v>
      </c>
    </row>
    <row r="1091" spans="1:88" x14ac:dyDescent="0.2">
      <c r="A1091" t="s">
        <v>161</v>
      </c>
      <c r="B1091">
        <v>2009</v>
      </c>
      <c r="C1091" t="s">
        <v>231</v>
      </c>
      <c r="D1091" t="s">
        <v>655</v>
      </c>
      <c r="E1091">
        <v>28678.366475949144</v>
      </c>
      <c r="F1091">
        <v>9309.6626343354292</v>
      </c>
      <c r="G1091">
        <v>10827.84866429461</v>
      </c>
      <c r="H1091">
        <v>8540.855177319092</v>
      </c>
      <c r="I1091">
        <v>24347.25021669978</v>
      </c>
      <c r="J1091">
        <v>22942.929776724846</v>
      </c>
      <c r="K1091">
        <v>47290.179993424623</v>
      </c>
      <c r="L1091">
        <v>75968.546469373745</v>
      </c>
      <c r="M1091">
        <v>21482.518196035078</v>
      </c>
      <c r="N1091">
        <v>9014.9931562140682</v>
      </c>
      <c r="O1091">
        <v>10716.786690397637</v>
      </c>
      <c r="P1091">
        <v>1750.73834942333</v>
      </c>
      <c r="Q1091">
        <v>17096.903230305321</v>
      </c>
      <c r="R1091">
        <v>16222.428556976694</v>
      </c>
      <c r="S1091">
        <v>33319.33178728199</v>
      </c>
      <c r="T1091">
        <v>54801.849983317072</v>
      </c>
      <c r="U1091">
        <v>140773.08613722585</v>
      </c>
      <c r="V1091">
        <v>2697.3880685773474</v>
      </c>
      <c r="W1091">
        <v>559.99407376156626</v>
      </c>
      <c r="X1091">
        <v>137515.70399488645</v>
      </c>
      <c r="Y1091">
        <v>10410.328571368802</v>
      </c>
      <c r="Z1091">
        <v>762.53280673461757</v>
      </c>
      <c r="AA1091">
        <v>325.71181896958552</v>
      </c>
      <c r="AB1091">
        <v>9322.0839456646227</v>
      </c>
      <c r="AC1091">
        <v>549288.60771060444</v>
      </c>
      <c r="AD1091">
        <v>0</v>
      </c>
      <c r="AE1091">
        <v>0</v>
      </c>
      <c r="AF1091">
        <v>549288.60771060444</v>
      </c>
      <c r="AG1091">
        <v>6157.6142006313585</v>
      </c>
      <c r="AH1091">
        <v>0</v>
      </c>
      <c r="AI1091">
        <v>0</v>
      </c>
      <c r="AJ1091">
        <v>6157.6142006313585</v>
      </c>
      <c r="AK1091">
        <v>18994.660044832042</v>
      </c>
      <c r="AL1091">
        <v>0</v>
      </c>
      <c r="AM1091">
        <v>0</v>
      </c>
      <c r="AN1091">
        <v>18994.660044832042</v>
      </c>
      <c r="AO1091">
        <v>574440.88195606775</v>
      </c>
      <c r="AP1091">
        <v>0</v>
      </c>
      <c r="AQ1091">
        <v>0</v>
      </c>
      <c r="AR1091">
        <v>574440.88195606775</v>
      </c>
      <c r="AS1091">
        <v>129748.62052383614</v>
      </c>
      <c r="AT1091">
        <v>23098.919564077252</v>
      </c>
      <c r="AU1091">
        <v>105848.79401331631</v>
      </c>
      <c r="AV1091">
        <v>800.90694644258826</v>
      </c>
      <c r="AW1091">
        <v>35641.738632199835</v>
      </c>
      <c r="AX1091">
        <v>317.2184662876806</v>
      </c>
      <c r="AY1091">
        <v>552.29897845024311</v>
      </c>
      <c r="AZ1091">
        <v>34772.221187461866</v>
      </c>
      <c r="BA1091">
        <v>73678.99964988674</v>
      </c>
      <c r="BB1091">
        <v>4190.9734171107375</v>
      </c>
      <c r="BC1091">
        <v>11413.816138525925</v>
      </c>
      <c r="BD1091">
        <v>58074.210094250222</v>
      </c>
      <c r="BE1091">
        <v>98513.9027315196</v>
      </c>
      <c r="BF1091">
        <v>14878.284551090579</v>
      </c>
      <c r="BG1091">
        <v>74323.367542675653</v>
      </c>
      <c r="BH1091">
        <v>9312.2506377534955</v>
      </c>
      <c r="BI1091">
        <v>16931.278588302848</v>
      </c>
      <c r="BJ1091">
        <v>5667.9667480551561</v>
      </c>
      <c r="BK1091">
        <v>10040.049413300025</v>
      </c>
      <c r="BL1091">
        <v>1223.262426947663</v>
      </c>
      <c r="BM1091">
        <v>8264.5518239241628</v>
      </c>
      <c r="BN1091">
        <v>2307.4489166583767</v>
      </c>
      <c r="BO1091">
        <v>4392.6600686623342</v>
      </c>
      <c r="BP1091">
        <v>1564.442838603451</v>
      </c>
      <c r="BQ1091">
        <v>15634.491289830285</v>
      </c>
      <c r="BR1091">
        <v>2776.7212845420481</v>
      </c>
      <c r="BS1091">
        <v>8049.7964947860528</v>
      </c>
      <c r="BT1091">
        <v>4807.9735105021873</v>
      </c>
      <c r="BU1091">
        <v>21751.794278150341</v>
      </c>
      <c r="BV1091">
        <v>2949.5828976830157</v>
      </c>
      <c r="BW1091">
        <v>12130.035824124807</v>
      </c>
      <c r="BX1091">
        <v>6672.1755563425304</v>
      </c>
      <c r="BY1091">
        <v>14130.441331985738</v>
      </c>
      <c r="BZ1091">
        <v>12486.357818070948</v>
      </c>
      <c r="CA1091">
        <v>468.89645197365729</v>
      </c>
      <c r="CB1091">
        <v>1175.1870619411141</v>
      </c>
      <c r="CC1091">
        <v>148897.45202645555</v>
      </c>
      <c r="CD1091">
        <v>131210.62001785598</v>
      </c>
      <c r="CE1091">
        <v>6619.1827143149458</v>
      </c>
      <c r="CF1091">
        <v>11067.6492942848</v>
      </c>
      <c r="CG1091">
        <v>256869.17347741948</v>
      </c>
      <c r="CH1091">
        <v>107765.71061419034</v>
      </c>
      <c r="CI1091">
        <v>147818.14455119823</v>
      </c>
      <c r="CJ1091">
        <v>1285.318312030731</v>
      </c>
    </row>
    <row r="1092" spans="1:88" x14ac:dyDescent="0.2">
      <c r="A1092" t="s">
        <v>161</v>
      </c>
      <c r="B1092">
        <v>2009</v>
      </c>
      <c r="C1092" t="s">
        <v>4433</v>
      </c>
      <c r="D1092" t="s">
        <v>4550</v>
      </c>
      <c r="E1092">
        <v>11306.4396965219</v>
      </c>
      <c r="F1092">
        <v>881.62943062546196</v>
      </c>
      <c r="G1092">
        <v>9979.6545851937699</v>
      </c>
      <c r="H1092">
        <v>445.15568070263998</v>
      </c>
      <c r="I1092">
        <v>0</v>
      </c>
      <c r="J1092">
        <v>0</v>
      </c>
      <c r="K1092">
        <v>0</v>
      </c>
      <c r="L1092">
        <v>11306.4396965219</v>
      </c>
      <c r="M1092">
        <v>10745.2519264116</v>
      </c>
      <c r="N1092">
        <v>733.19380000000001</v>
      </c>
      <c r="O1092">
        <v>9901.9361661926796</v>
      </c>
      <c r="P1092">
        <v>110.121960218911</v>
      </c>
      <c r="Q1092">
        <v>0</v>
      </c>
      <c r="R1092">
        <v>0</v>
      </c>
      <c r="S1092">
        <v>0</v>
      </c>
      <c r="T1092">
        <v>0</v>
      </c>
      <c r="U1092">
        <v>4304.5968636971102</v>
      </c>
      <c r="V1092">
        <v>2903.62393549848</v>
      </c>
      <c r="W1092">
        <v>1400.9729281986299</v>
      </c>
      <c r="X1092">
        <v>0</v>
      </c>
      <c r="Y1092">
        <v>397.78230883936197</v>
      </c>
      <c r="Z1092">
        <v>254.513531</v>
      </c>
      <c r="AA1092">
        <v>143.268777839362</v>
      </c>
      <c r="AB1092">
        <v>0</v>
      </c>
      <c r="AC1092">
        <v>334504.33263641101</v>
      </c>
      <c r="AD1092">
        <v>0</v>
      </c>
      <c r="AE1092">
        <v>0</v>
      </c>
      <c r="AF1092">
        <v>334504.33263641101</v>
      </c>
      <c r="AG1092">
        <v>0</v>
      </c>
      <c r="AH1092">
        <v>0</v>
      </c>
      <c r="AI1092">
        <v>0</v>
      </c>
      <c r="AJ1092">
        <v>0</v>
      </c>
      <c r="AK1092">
        <v>529.38784731793601</v>
      </c>
      <c r="AL1092">
        <v>0</v>
      </c>
      <c r="AM1092">
        <v>0</v>
      </c>
      <c r="AN1092">
        <v>529.38784731793601</v>
      </c>
      <c r="AO1092">
        <v>335033.72048372898</v>
      </c>
      <c r="AP1092">
        <v>0</v>
      </c>
      <c r="AQ1092">
        <v>0</v>
      </c>
      <c r="AR1092">
        <v>335033.72048372898</v>
      </c>
      <c r="AS1092">
        <v>284868.911909886</v>
      </c>
      <c r="AT1092">
        <v>104263.47633412501</v>
      </c>
      <c r="AU1092">
        <v>179828.13873239199</v>
      </c>
      <c r="AV1092">
        <v>777.29684336878699</v>
      </c>
      <c r="AW1092">
        <v>3325.48128281053</v>
      </c>
      <c r="AX1092">
        <v>154.18</v>
      </c>
      <c r="AY1092">
        <v>2653.3470281203199</v>
      </c>
      <c r="AZ1092">
        <v>517.95425469020802</v>
      </c>
      <c r="BA1092">
        <v>68968.833887225293</v>
      </c>
      <c r="BB1092">
        <v>11930.2405530173</v>
      </c>
      <c r="BC1092">
        <v>30602.2328563468</v>
      </c>
      <c r="BD1092">
        <v>26436.360477861199</v>
      </c>
      <c r="BE1092">
        <v>22988.223867463301</v>
      </c>
      <c r="BF1092">
        <v>4229.2430999999997</v>
      </c>
      <c r="BG1092">
        <v>18720.733057886799</v>
      </c>
      <c r="BH1092">
        <v>38.247709576475799</v>
      </c>
      <c r="BI1092">
        <v>766.35174410727905</v>
      </c>
      <c r="BJ1092">
        <v>705.77423999999996</v>
      </c>
      <c r="BK1092">
        <v>54.706235107278502</v>
      </c>
      <c r="BL1092">
        <v>5.8712689999999998</v>
      </c>
      <c r="BM1092">
        <v>11944.5594891132</v>
      </c>
      <c r="BN1092">
        <v>8704.7884312319402</v>
      </c>
      <c r="BO1092">
        <v>2496.03635230994</v>
      </c>
      <c r="BP1092">
        <v>743.73470557131498</v>
      </c>
      <c r="BQ1092">
        <v>18799.892367529599</v>
      </c>
      <c r="BR1092">
        <v>9165.4240446270596</v>
      </c>
      <c r="BS1092">
        <v>8802.4391793312407</v>
      </c>
      <c r="BT1092">
        <v>832.02914357131499</v>
      </c>
      <c r="BU1092">
        <v>26450.3410429084</v>
      </c>
      <c r="BV1092">
        <v>9352.2877459077808</v>
      </c>
      <c r="BW1092">
        <v>16257.4430364293</v>
      </c>
      <c r="BX1092">
        <v>840.61026057131505</v>
      </c>
      <c r="BY1092">
        <v>5128.4483920683197</v>
      </c>
      <c r="BZ1092">
        <v>4648.609872</v>
      </c>
      <c r="CA1092">
        <v>479.83852006832399</v>
      </c>
      <c r="CB1092">
        <v>0</v>
      </c>
      <c r="CC1092">
        <v>55039.670282130101</v>
      </c>
      <c r="CD1092">
        <v>48316.731</v>
      </c>
      <c r="CE1092">
        <v>6722.9392821300698</v>
      </c>
      <c r="CF1092">
        <v>0</v>
      </c>
      <c r="CG1092">
        <v>148143.100091726</v>
      </c>
      <c r="CH1092">
        <v>10617</v>
      </c>
      <c r="CI1092">
        <v>137526.100091726</v>
      </c>
      <c r="CJ1092">
        <v>0</v>
      </c>
    </row>
    <row r="1093" spans="1:88" x14ac:dyDescent="0.2">
      <c r="A1093" t="s">
        <v>161</v>
      </c>
      <c r="B1093">
        <v>2009</v>
      </c>
      <c r="C1093" t="s">
        <v>3254</v>
      </c>
      <c r="D1093" t="s">
        <v>4551</v>
      </c>
      <c r="E1093">
        <v>39984.806172471042</v>
      </c>
      <c r="F1093">
        <v>10191.292064960891</v>
      </c>
      <c r="G1093">
        <v>20807.503249488378</v>
      </c>
      <c r="H1093">
        <v>8986.0108580217311</v>
      </c>
      <c r="I1093">
        <v>24347.25021669978</v>
      </c>
      <c r="J1093">
        <v>22942.929776724846</v>
      </c>
      <c r="K1093">
        <v>47290.179993424623</v>
      </c>
      <c r="L1093">
        <v>87274.986165895651</v>
      </c>
      <c r="M1093">
        <v>32227.77012244668</v>
      </c>
      <c r="N1093">
        <v>9748.1869562140673</v>
      </c>
      <c r="O1093">
        <v>20618.722856590317</v>
      </c>
      <c r="P1093">
        <v>1860.860309642241</v>
      </c>
      <c r="Q1093">
        <v>17096.903230305321</v>
      </c>
      <c r="R1093">
        <v>16222.428556976694</v>
      </c>
      <c r="S1093">
        <v>33319.33178728199</v>
      </c>
      <c r="T1093">
        <v>54801.849983317072</v>
      </c>
      <c r="U1093">
        <v>145077.68300092296</v>
      </c>
      <c r="V1093">
        <v>5601.0120040758275</v>
      </c>
      <c r="W1093">
        <v>1960.9670019601963</v>
      </c>
      <c r="X1093">
        <v>137515.70399488645</v>
      </c>
      <c r="Y1093">
        <v>10808.110880208164</v>
      </c>
      <c r="Z1093">
        <v>1017.0463377346175</v>
      </c>
      <c r="AA1093">
        <v>468.98059680894755</v>
      </c>
      <c r="AB1093">
        <v>9322.0839456646227</v>
      </c>
      <c r="AC1093">
        <v>883792.94034701539</v>
      </c>
      <c r="AD1093">
        <v>0</v>
      </c>
      <c r="AE1093">
        <v>0</v>
      </c>
      <c r="AF1093">
        <v>883792.94034701539</v>
      </c>
      <c r="AG1093">
        <v>6157.6142006313585</v>
      </c>
      <c r="AH1093">
        <v>0</v>
      </c>
      <c r="AI1093">
        <v>0</v>
      </c>
      <c r="AJ1093">
        <v>6157.6142006313585</v>
      </c>
      <c r="AK1093">
        <v>19524.047892149978</v>
      </c>
      <c r="AL1093">
        <v>0</v>
      </c>
      <c r="AM1093">
        <v>0</v>
      </c>
      <c r="AN1093">
        <v>19524.047892149978</v>
      </c>
      <c r="AO1093">
        <v>909474.60243979678</v>
      </c>
      <c r="AP1093">
        <v>0</v>
      </c>
      <c r="AQ1093">
        <v>0</v>
      </c>
      <c r="AR1093">
        <v>909474.60243979678</v>
      </c>
      <c r="AS1093">
        <v>414617.53243372217</v>
      </c>
      <c r="AT1093">
        <v>127362.39589820226</v>
      </c>
      <c r="AU1093">
        <v>285676.93274570827</v>
      </c>
      <c r="AV1093">
        <v>1578.2037898113754</v>
      </c>
      <c r="AW1093">
        <v>38967.219915010362</v>
      </c>
      <c r="AX1093">
        <v>471.39846628768061</v>
      </c>
      <c r="AY1093">
        <v>3205.6460065705633</v>
      </c>
      <c r="AZ1093">
        <v>35290.175442152075</v>
      </c>
      <c r="BA1093">
        <v>142647.83353711205</v>
      </c>
      <c r="BB1093">
        <v>16121.213970128038</v>
      </c>
      <c r="BC1093">
        <v>42016.048994872726</v>
      </c>
      <c r="BD1093">
        <v>84510.570572111421</v>
      </c>
      <c r="BE1093">
        <v>121502.1265989829</v>
      </c>
      <c r="BF1093">
        <v>19107.527651090579</v>
      </c>
      <c r="BG1093">
        <v>93044.100600562451</v>
      </c>
      <c r="BH1093">
        <v>9350.4983473299708</v>
      </c>
      <c r="BI1093">
        <v>17697.630332410128</v>
      </c>
      <c r="BJ1093">
        <v>6373.7409880551559</v>
      </c>
      <c r="BK1093">
        <v>10094.755648407303</v>
      </c>
      <c r="BL1093">
        <v>1229.133695947663</v>
      </c>
      <c r="BM1093">
        <v>20209.111313037363</v>
      </c>
      <c r="BN1093">
        <v>11012.237347890317</v>
      </c>
      <c r="BO1093">
        <v>6888.6964209722737</v>
      </c>
      <c r="BP1093">
        <v>2308.1775441747659</v>
      </c>
      <c r="BQ1093">
        <v>34434.383657359882</v>
      </c>
      <c r="BR1093">
        <v>11942.145329169107</v>
      </c>
      <c r="BS1093">
        <v>16852.235674117292</v>
      </c>
      <c r="BT1093">
        <v>5640.0026540735025</v>
      </c>
      <c r="BU1093">
        <v>48202.13532105874</v>
      </c>
      <c r="BV1093">
        <v>12301.870643590797</v>
      </c>
      <c r="BW1093">
        <v>28387.478860554107</v>
      </c>
      <c r="BX1093">
        <v>7512.7858169138453</v>
      </c>
      <c r="BY1093">
        <v>19258.889724054057</v>
      </c>
      <c r="BZ1093">
        <v>17134.967690070949</v>
      </c>
      <c r="CA1093">
        <v>948.73497204198134</v>
      </c>
      <c r="CB1093">
        <v>1175.1870619411141</v>
      </c>
      <c r="CC1093">
        <v>203937.12230858565</v>
      </c>
      <c r="CD1093">
        <v>179527.35101785598</v>
      </c>
      <c r="CE1093">
        <v>13342.121996445016</v>
      </c>
      <c r="CF1093">
        <v>11067.6492942848</v>
      </c>
      <c r="CG1093">
        <v>405012.27356914547</v>
      </c>
      <c r="CH1093">
        <v>118382.71061419034</v>
      </c>
      <c r="CI1093">
        <v>285344.24464292423</v>
      </c>
      <c r="CJ1093">
        <v>1285.318312030731</v>
      </c>
    </row>
    <row r="1094" spans="1:88" x14ac:dyDescent="0.2">
      <c r="A1094" t="s">
        <v>161</v>
      </c>
      <c r="B1094">
        <v>2010</v>
      </c>
      <c r="C1094" t="s">
        <v>2</v>
      </c>
      <c r="D1094" t="s">
        <v>656</v>
      </c>
      <c r="E1094">
        <v>1445.5780567702081</v>
      </c>
      <c r="F1094">
        <v>74.010379225246368</v>
      </c>
      <c r="G1094">
        <v>197.73452915640596</v>
      </c>
      <c r="H1094">
        <v>1173.8331483885588</v>
      </c>
      <c r="I1094">
        <v>1700.4654313145249</v>
      </c>
      <c r="J1094">
        <v>719.85263472446502</v>
      </c>
      <c r="K1094">
        <v>2420.3180660389921</v>
      </c>
      <c r="L1094">
        <v>3865.8961228092007</v>
      </c>
      <c r="M1094">
        <v>294.90159695825065</v>
      </c>
      <c r="N1094">
        <v>68.683085328373934</v>
      </c>
      <c r="O1094">
        <v>195.6843785691494</v>
      </c>
      <c r="P1094">
        <v>30.53413306072731</v>
      </c>
      <c r="Q1094">
        <v>506.85804011756647</v>
      </c>
      <c r="R1094">
        <v>214.56660564270035</v>
      </c>
      <c r="S1094">
        <v>721.42464576026714</v>
      </c>
      <c r="T1094">
        <v>1016.3262427185178</v>
      </c>
      <c r="U1094">
        <v>22749.908206231012</v>
      </c>
      <c r="V1094">
        <v>140.78957040444453</v>
      </c>
      <c r="W1094">
        <v>15.006922110050539</v>
      </c>
      <c r="X1094">
        <v>22594.111713716313</v>
      </c>
      <c r="Y1094">
        <v>1942.5274824877265</v>
      </c>
      <c r="Z1094">
        <v>6.0656195864481228</v>
      </c>
      <c r="AA1094">
        <v>5.6207299815560683</v>
      </c>
      <c r="AB1094">
        <v>1930.8411329197145</v>
      </c>
      <c r="AC1094">
        <v>2940.6454763967577</v>
      </c>
      <c r="AD1094">
        <v>0</v>
      </c>
      <c r="AE1094">
        <v>0</v>
      </c>
      <c r="AF1094">
        <v>2940.6454763967577</v>
      </c>
      <c r="AG1094">
        <v>60.747915681343599</v>
      </c>
      <c r="AH1094">
        <v>0</v>
      </c>
      <c r="AI1094">
        <v>0</v>
      </c>
      <c r="AJ1094">
        <v>60.747915681343599</v>
      </c>
      <c r="AK1094">
        <v>55.462241532280295</v>
      </c>
      <c r="AL1094">
        <v>0</v>
      </c>
      <c r="AM1094">
        <v>0</v>
      </c>
      <c r="AN1094">
        <v>55.462241532280295</v>
      </c>
      <c r="AO1094">
        <v>3056.8556336103775</v>
      </c>
      <c r="AP1094">
        <v>0</v>
      </c>
      <c r="AQ1094">
        <v>0</v>
      </c>
      <c r="AR1094">
        <v>3056.8556336103775</v>
      </c>
      <c r="AS1094">
        <v>4196.268214216786</v>
      </c>
      <c r="AT1094">
        <v>2166.6183527741114</v>
      </c>
      <c r="AU1094">
        <v>2023.3858042787328</v>
      </c>
      <c r="AV1094">
        <v>6.2640571639336029</v>
      </c>
      <c r="AW1094">
        <v>7982.5477923078161</v>
      </c>
      <c r="AX1094">
        <v>3.2400175445308328</v>
      </c>
      <c r="AY1094">
        <v>10.688902976022558</v>
      </c>
      <c r="AZ1094">
        <v>7968.6188717872792</v>
      </c>
      <c r="BA1094">
        <v>7135.8004677606405</v>
      </c>
      <c r="BB1094">
        <v>169.37697301921327</v>
      </c>
      <c r="BC1094">
        <v>494.79884877442942</v>
      </c>
      <c r="BD1094">
        <v>6471.6246459669965</v>
      </c>
      <c r="BE1094">
        <v>3226.9977865697665</v>
      </c>
      <c r="BF1094">
        <v>132.53496127798752</v>
      </c>
      <c r="BG1094">
        <v>1008.2940830875341</v>
      </c>
      <c r="BH1094">
        <v>2086.1687422042446</v>
      </c>
      <c r="BI1094">
        <v>67.056403847028847</v>
      </c>
      <c r="BJ1094">
        <v>45.105774046917631</v>
      </c>
      <c r="BK1094">
        <v>13.42405552267874</v>
      </c>
      <c r="BL1094">
        <v>8.526574277432319</v>
      </c>
      <c r="BM1094">
        <v>306.64425299541278</v>
      </c>
      <c r="BN1094">
        <v>89.521788637257004</v>
      </c>
      <c r="BO1094">
        <v>75.132370027949577</v>
      </c>
      <c r="BP1094">
        <v>141.99009433020774</v>
      </c>
      <c r="BQ1094">
        <v>972.7839472281546</v>
      </c>
      <c r="BR1094">
        <v>91.772074338182719</v>
      </c>
      <c r="BS1094">
        <v>132.96554615946008</v>
      </c>
      <c r="BT1094">
        <v>748.0463267305131</v>
      </c>
      <c r="BU1094">
        <v>1227.1665128662478</v>
      </c>
      <c r="BV1094">
        <v>93.015446248640174</v>
      </c>
      <c r="BW1094">
        <v>200.35166464539051</v>
      </c>
      <c r="BX1094">
        <v>933.79940197221936</v>
      </c>
      <c r="BY1094">
        <v>97.138295962032473</v>
      </c>
      <c r="BZ1094">
        <v>86.011414624555982</v>
      </c>
      <c r="CA1094">
        <v>7.7996697160788404</v>
      </c>
      <c r="CB1094">
        <v>3.3272116213976712</v>
      </c>
      <c r="CC1094">
        <v>1033.0688865306981</v>
      </c>
      <c r="CD1094">
        <v>897.8418088237612</v>
      </c>
      <c r="CE1094">
        <v>104.26178878209264</v>
      </c>
      <c r="CF1094">
        <v>30.965288924844042</v>
      </c>
      <c r="CG1094">
        <v>3663.3982954145922</v>
      </c>
      <c r="CH1094">
        <v>943.21029753468986</v>
      </c>
      <c r="CI1094">
        <v>2715.7101449161974</v>
      </c>
      <c r="CJ1094">
        <v>4.4778529636943523</v>
      </c>
    </row>
    <row r="1095" spans="1:88" x14ac:dyDescent="0.2">
      <c r="A1095" t="s">
        <v>161</v>
      </c>
      <c r="B1095">
        <v>2010</v>
      </c>
      <c r="C1095" t="s">
        <v>3</v>
      </c>
      <c r="D1095" t="s">
        <v>657</v>
      </c>
      <c r="E1095">
        <v>295.04418735339902</v>
      </c>
      <c r="F1095">
        <v>13.102600070859712</v>
      </c>
      <c r="G1095">
        <v>267.31245136630935</v>
      </c>
      <c r="H1095">
        <v>14.629135916232318</v>
      </c>
      <c r="I1095">
        <v>20.718332323092419</v>
      </c>
      <c r="J1095">
        <v>59.361888911004165</v>
      </c>
      <c r="K1095">
        <v>80.080221234096541</v>
      </c>
      <c r="L1095">
        <v>375.12440858749557</v>
      </c>
      <c r="M1095">
        <v>280.48554195868394</v>
      </c>
      <c r="N1095">
        <v>12.559294965882156</v>
      </c>
      <c r="O1095">
        <v>264.71011371599292</v>
      </c>
      <c r="P1095">
        <v>3.2161332768101127</v>
      </c>
      <c r="Q1095">
        <v>9.570555661445681</v>
      </c>
      <c r="R1095">
        <v>27.421428188894083</v>
      </c>
      <c r="S1095">
        <v>36.991983850339707</v>
      </c>
      <c r="T1095">
        <v>317.47752580902369</v>
      </c>
      <c r="U1095">
        <v>204.8737127065996</v>
      </c>
      <c r="V1095">
        <v>4.0265354351040497</v>
      </c>
      <c r="W1095">
        <v>19.068636206728364</v>
      </c>
      <c r="X1095">
        <v>181.77854106476656</v>
      </c>
      <c r="Y1095">
        <v>21.470223122809514</v>
      </c>
      <c r="Z1095">
        <v>1.4853748963087419</v>
      </c>
      <c r="AA1095">
        <v>7.1329588763302327</v>
      </c>
      <c r="AB1095">
        <v>12.85188935017057</v>
      </c>
      <c r="AC1095">
        <v>2986.1229035464266</v>
      </c>
      <c r="AD1095">
        <v>0</v>
      </c>
      <c r="AE1095">
        <v>0</v>
      </c>
      <c r="AF1095">
        <v>2986.1229035464266</v>
      </c>
      <c r="AG1095">
        <v>31.07053315103067</v>
      </c>
      <c r="AH1095">
        <v>0</v>
      </c>
      <c r="AI1095">
        <v>0</v>
      </c>
      <c r="AJ1095">
        <v>31.07053315103067</v>
      </c>
      <c r="AK1095">
        <v>21.650305818742705</v>
      </c>
      <c r="AL1095">
        <v>0</v>
      </c>
      <c r="AM1095">
        <v>0</v>
      </c>
      <c r="AN1095">
        <v>21.650305818742705</v>
      </c>
      <c r="AO1095">
        <v>3038.8437425161974</v>
      </c>
      <c r="AP1095">
        <v>0</v>
      </c>
      <c r="AQ1095">
        <v>0</v>
      </c>
      <c r="AR1095">
        <v>3038.8437425161974</v>
      </c>
      <c r="AS1095">
        <v>3120.2194481973083</v>
      </c>
      <c r="AT1095">
        <v>25.429738058723835</v>
      </c>
      <c r="AU1095">
        <v>3084.2866036897458</v>
      </c>
      <c r="AV1095">
        <v>10.503106448826856</v>
      </c>
      <c r="AW1095">
        <v>70.009494845393391</v>
      </c>
      <c r="AX1095">
        <v>0.53618116910438995</v>
      </c>
      <c r="AY1095">
        <v>16.825445548389769</v>
      </c>
      <c r="AZ1095">
        <v>52.647868127899287</v>
      </c>
      <c r="BA1095">
        <v>861.67311694742773</v>
      </c>
      <c r="BB1095">
        <v>6.6624939835899211</v>
      </c>
      <c r="BC1095">
        <v>786.3958216990261</v>
      </c>
      <c r="BD1095">
        <v>68.614801264812115</v>
      </c>
      <c r="BE1095">
        <v>1082.1713854542099</v>
      </c>
      <c r="BF1095">
        <v>26.588512042937232</v>
      </c>
      <c r="BG1095">
        <v>1034.9523759881258</v>
      </c>
      <c r="BH1095">
        <v>20.630497423146625</v>
      </c>
      <c r="BI1095">
        <v>21.44394468818507</v>
      </c>
      <c r="BJ1095">
        <v>8.2231205470559381</v>
      </c>
      <c r="BK1095">
        <v>7.9264913213013584</v>
      </c>
      <c r="BL1095">
        <v>5.2943328198277211</v>
      </c>
      <c r="BM1095">
        <v>103.39944193392722</v>
      </c>
      <c r="BN1095">
        <v>4.1032465195753636</v>
      </c>
      <c r="BO1095">
        <v>87.300880456813161</v>
      </c>
      <c r="BP1095">
        <v>11.995314957538643</v>
      </c>
      <c r="BQ1095">
        <v>186.74842273624506</v>
      </c>
      <c r="BR1095">
        <v>5.2021722021523251</v>
      </c>
      <c r="BS1095">
        <v>164.89305347893639</v>
      </c>
      <c r="BT1095">
        <v>16.653197055156227</v>
      </c>
      <c r="BU1095">
        <v>280.1342080744663</v>
      </c>
      <c r="BV1095">
        <v>5.4620032179744609</v>
      </c>
      <c r="BW1095">
        <v>255.70160762825702</v>
      </c>
      <c r="BX1095">
        <v>18.970597228235615</v>
      </c>
      <c r="BY1095">
        <v>65.501049120760754</v>
      </c>
      <c r="BZ1095">
        <v>25.450001796200098</v>
      </c>
      <c r="CA1095">
        <v>9.6641569064554815</v>
      </c>
      <c r="CB1095">
        <v>30.386890418105004</v>
      </c>
      <c r="CC1095">
        <v>678.78594028413841</v>
      </c>
      <c r="CD1095">
        <v>269.11923499859461</v>
      </c>
      <c r="CE1095">
        <v>128.4907886060885</v>
      </c>
      <c r="CF1095">
        <v>281.1759166794526</v>
      </c>
      <c r="CG1095">
        <v>3844.7829299802502</v>
      </c>
      <c r="CH1095">
        <v>167.60980486643734</v>
      </c>
      <c r="CI1095">
        <v>3675.2283551537357</v>
      </c>
      <c r="CJ1095">
        <v>1.9447699600696806</v>
      </c>
    </row>
    <row r="1096" spans="1:88" x14ac:dyDescent="0.2">
      <c r="A1096" t="s">
        <v>161</v>
      </c>
      <c r="B1096">
        <v>2010</v>
      </c>
      <c r="C1096" t="s">
        <v>4</v>
      </c>
      <c r="D1096" t="s">
        <v>658</v>
      </c>
      <c r="E1096">
        <v>21.725878737802098</v>
      </c>
      <c r="F1096">
        <v>0.71139058520371834</v>
      </c>
      <c r="G1096">
        <v>20.699025068319688</v>
      </c>
      <c r="H1096">
        <v>0.31546308427872982</v>
      </c>
      <c r="I1096">
        <v>16.551296915990726</v>
      </c>
      <c r="J1096">
        <v>98.347143039367893</v>
      </c>
      <c r="K1096">
        <v>114.89843995535851</v>
      </c>
      <c r="L1096">
        <v>136.62431869316066</v>
      </c>
      <c r="M1096">
        <v>21.314212801410996</v>
      </c>
      <c r="N1096">
        <v>0.70016290165323558</v>
      </c>
      <c r="O1096">
        <v>20.415316793556855</v>
      </c>
      <c r="P1096">
        <v>0.19873310620099791</v>
      </c>
      <c r="Q1096">
        <v>13.155984763892871</v>
      </c>
      <c r="R1096">
        <v>78.17233428688489</v>
      </c>
      <c r="S1096">
        <v>91.328319050777779</v>
      </c>
      <c r="T1096">
        <v>112.64253185218877</v>
      </c>
      <c r="U1096">
        <v>2.2267879635691519</v>
      </c>
      <c r="V1096">
        <v>7.23686053778822E-2</v>
      </c>
      <c r="W1096">
        <v>0.17072523611996335</v>
      </c>
      <c r="X1096">
        <v>1.9836941220712985</v>
      </c>
      <c r="Y1096">
        <v>1.0621548220813823</v>
      </c>
      <c r="Z1096">
        <v>3.160559871152524E-2</v>
      </c>
      <c r="AA1096">
        <v>0.93771860355668801</v>
      </c>
      <c r="AB1096">
        <v>9.2830619813172047E-2</v>
      </c>
      <c r="AC1096">
        <v>37.031641641432884</v>
      </c>
      <c r="AD1096">
        <v>0</v>
      </c>
      <c r="AE1096">
        <v>0</v>
      </c>
      <c r="AF1096">
        <v>37.031641641432884</v>
      </c>
      <c r="AG1096">
        <v>1.7940973091875185</v>
      </c>
      <c r="AH1096">
        <v>0</v>
      </c>
      <c r="AI1096">
        <v>0</v>
      </c>
      <c r="AJ1096">
        <v>1.7940973091875185</v>
      </c>
      <c r="AK1096">
        <v>0.64754665611277384</v>
      </c>
      <c r="AL1096">
        <v>0</v>
      </c>
      <c r="AM1096">
        <v>0</v>
      </c>
      <c r="AN1096">
        <v>0.64754665611277384</v>
      </c>
      <c r="AO1096">
        <v>39.473285606733185</v>
      </c>
      <c r="AP1096">
        <v>0</v>
      </c>
      <c r="AQ1096">
        <v>0</v>
      </c>
      <c r="AR1096">
        <v>39.473285606733185</v>
      </c>
      <c r="AS1096">
        <v>39.031938096638854</v>
      </c>
      <c r="AT1096">
        <v>0.40783589676451942</v>
      </c>
      <c r="AU1096">
        <v>38.452890844736444</v>
      </c>
      <c r="AV1096">
        <v>0.17121135513785657</v>
      </c>
      <c r="AW1096">
        <v>0.47845955291650893</v>
      </c>
      <c r="AX1096">
        <v>2.0919049862891205E-2</v>
      </c>
      <c r="AY1096">
        <v>0.19548639079263458</v>
      </c>
      <c r="AZ1096">
        <v>0.2620541122609833</v>
      </c>
      <c r="BA1096">
        <v>8.8316061988697374</v>
      </c>
      <c r="BB1096">
        <v>0.13307120119380525</v>
      </c>
      <c r="BC1096">
        <v>6.857229947188241</v>
      </c>
      <c r="BD1096">
        <v>1.8413050504876964</v>
      </c>
      <c r="BE1096">
        <v>393.42706055602088</v>
      </c>
      <c r="BF1096">
        <v>0.88511356370709204</v>
      </c>
      <c r="BG1096">
        <v>392.34009139234354</v>
      </c>
      <c r="BH1096">
        <v>0.20185559997079477</v>
      </c>
      <c r="BI1096">
        <v>10.51009244520241</v>
      </c>
      <c r="BJ1096">
        <v>0.2728468559526126</v>
      </c>
      <c r="BK1096">
        <v>10.001025936741728</v>
      </c>
      <c r="BL1096">
        <v>0.2362196525080984</v>
      </c>
      <c r="BM1096">
        <v>6.488882335735183</v>
      </c>
      <c r="BN1096">
        <v>0.10293771378379832</v>
      </c>
      <c r="BO1096">
        <v>6.3223131049641568</v>
      </c>
      <c r="BP1096">
        <v>6.3631516987233197E-2</v>
      </c>
      <c r="BQ1096">
        <v>7.3001970404522618</v>
      </c>
      <c r="BR1096">
        <v>0.12738209178785131</v>
      </c>
      <c r="BS1096">
        <v>7.0752787976250469</v>
      </c>
      <c r="BT1096">
        <v>9.7536151039364818E-2</v>
      </c>
      <c r="BU1096">
        <v>8.3479034636570901</v>
      </c>
      <c r="BV1096">
        <v>0.13385555363911311</v>
      </c>
      <c r="BW1096">
        <v>7.9473354902035602</v>
      </c>
      <c r="BX1096">
        <v>0.26671241981441668</v>
      </c>
      <c r="BY1096">
        <v>0.70222734430034872</v>
      </c>
      <c r="BZ1096">
        <v>0.45482383182910263</v>
      </c>
      <c r="CA1096">
        <v>4.6863380886785856E-2</v>
      </c>
      <c r="CB1096">
        <v>0.20054013158445969</v>
      </c>
      <c r="CC1096">
        <v>7.2463005336997064</v>
      </c>
      <c r="CD1096">
        <v>4.7755779851225864</v>
      </c>
      <c r="CE1096">
        <v>0.62394890013632454</v>
      </c>
      <c r="CF1096">
        <v>1.8467736484407959</v>
      </c>
      <c r="CG1096">
        <v>285.32868300171521</v>
      </c>
      <c r="CH1096">
        <v>10.435963107489981</v>
      </c>
      <c r="CI1096">
        <v>274.76601815340939</v>
      </c>
      <c r="CJ1096">
        <v>0.12670174081501048</v>
      </c>
    </row>
    <row r="1097" spans="1:88" x14ac:dyDescent="0.2">
      <c r="A1097" t="s">
        <v>161</v>
      </c>
      <c r="B1097">
        <v>2010</v>
      </c>
      <c r="C1097" t="s">
        <v>5</v>
      </c>
      <c r="D1097" t="s">
        <v>659</v>
      </c>
      <c r="E1097">
        <v>39.360241820830382</v>
      </c>
      <c r="F1097">
        <v>22.954546049661758</v>
      </c>
      <c r="G1097">
        <v>6.981672268182999</v>
      </c>
      <c r="H1097">
        <v>9.4240235029856159</v>
      </c>
      <c r="I1097">
        <v>-156.69881704181989</v>
      </c>
      <c r="J1097">
        <v>3771.7194055841087</v>
      </c>
      <c r="K1097">
        <v>3615.0205885422893</v>
      </c>
      <c r="L1097">
        <v>3654.3808303631185</v>
      </c>
      <c r="M1097">
        <v>36.509162606255643</v>
      </c>
      <c r="N1097">
        <v>22.682579835328649</v>
      </c>
      <c r="O1097">
        <v>6.9065957226602013</v>
      </c>
      <c r="P1097">
        <v>6.9199870482667105</v>
      </c>
      <c r="Q1097">
        <v>-106.42535483599131</v>
      </c>
      <c r="R1097">
        <v>2561.6439463863512</v>
      </c>
      <c r="S1097">
        <v>2455.2185915503592</v>
      </c>
      <c r="T1097">
        <v>2491.727754156615</v>
      </c>
      <c r="U1097">
        <v>74.714373377226352</v>
      </c>
      <c r="V1097">
        <v>1.2164562961648229</v>
      </c>
      <c r="W1097">
        <v>0.22272392545562431</v>
      </c>
      <c r="X1097">
        <v>73.275193155605905</v>
      </c>
      <c r="Y1097">
        <v>2.6945874520115147</v>
      </c>
      <c r="Z1097">
        <v>0.81058660043303843</v>
      </c>
      <c r="AA1097">
        <v>0.23324982344427692</v>
      </c>
      <c r="AB1097">
        <v>1.6507510281341951</v>
      </c>
      <c r="AC1097">
        <v>157.59823662123472</v>
      </c>
      <c r="AD1097">
        <v>0</v>
      </c>
      <c r="AE1097">
        <v>0</v>
      </c>
      <c r="AF1097">
        <v>157.59823662123472</v>
      </c>
      <c r="AG1097">
        <v>12.35929371221758</v>
      </c>
      <c r="AH1097">
        <v>0</v>
      </c>
      <c r="AI1097">
        <v>0</v>
      </c>
      <c r="AJ1097">
        <v>12.35929371221758</v>
      </c>
      <c r="AK1097">
        <v>10.239878362295411</v>
      </c>
      <c r="AL1097">
        <v>0</v>
      </c>
      <c r="AM1097">
        <v>0</v>
      </c>
      <c r="AN1097">
        <v>10.239878362295411</v>
      </c>
      <c r="AO1097">
        <v>180.1974086957479</v>
      </c>
      <c r="AP1097">
        <v>0</v>
      </c>
      <c r="AQ1097">
        <v>0</v>
      </c>
      <c r="AR1097">
        <v>180.1974086957479</v>
      </c>
      <c r="AS1097">
        <v>34.729558810023676</v>
      </c>
      <c r="AT1097">
        <v>11.241678055996541</v>
      </c>
      <c r="AU1097">
        <v>22.11197488450501</v>
      </c>
      <c r="AV1097">
        <v>1.3759058695220929</v>
      </c>
      <c r="AW1097">
        <v>6.1626098531260993</v>
      </c>
      <c r="AX1097">
        <v>0.46120521837719236</v>
      </c>
      <c r="AY1097">
        <v>0.12308831138906441</v>
      </c>
      <c r="AZ1097">
        <v>5.5783163233598358</v>
      </c>
      <c r="BA1097">
        <v>23.137433511425776</v>
      </c>
      <c r="BB1097">
        <v>2.5323043240223622</v>
      </c>
      <c r="BC1097">
        <v>3.968196612173136</v>
      </c>
      <c r="BD1097">
        <v>16.63693257523029</v>
      </c>
      <c r="BE1097">
        <v>171.6517162117735</v>
      </c>
      <c r="BF1097">
        <v>107.1964550322089</v>
      </c>
      <c r="BG1097">
        <v>54.904201191353707</v>
      </c>
      <c r="BH1097">
        <v>9.5510599882104863</v>
      </c>
      <c r="BI1097">
        <v>75.281109739371345</v>
      </c>
      <c r="BJ1097">
        <v>21.57111772249317</v>
      </c>
      <c r="BK1097">
        <v>6.1759011425395975</v>
      </c>
      <c r="BL1097">
        <v>47.534090874338375</v>
      </c>
      <c r="BM1097">
        <v>38.718243862786835</v>
      </c>
      <c r="BN1097">
        <v>2.2934342700202901</v>
      </c>
      <c r="BO1097">
        <v>3.2994177456340772</v>
      </c>
      <c r="BP1097">
        <v>33.125391847132597</v>
      </c>
      <c r="BQ1097">
        <v>50.942703939895551</v>
      </c>
      <c r="BR1097">
        <v>3.8117440074987732</v>
      </c>
      <c r="BS1097">
        <v>4.6883470168984722</v>
      </c>
      <c r="BT1097">
        <v>42.442612915498223</v>
      </c>
      <c r="BU1097">
        <v>65.501746549887699</v>
      </c>
      <c r="BV1097">
        <v>4.7733902645796977</v>
      </c>
      <c r="BW1097">
        <v>6.1297822600381284</v>
      </c>
      <c r="BX1097">
        <v>54.598574025269841</v>
      </c>
      <c r="BY1097">
        <v>5.9822972417743046</v>
      </c>
      <c r="BZ1097">
        <v>5.1230515512967987</v>
      </c>
      <c r="CA1097">
        <v>0.2596740417244609</v>
      </c>
      <c r="CB1097">
        <v>0.59957164875303481</v>
      </c>
      <c r="CC1097">
        <v>62.509536252744937</v>
      </c>
      <c r="CD1097">
        <v>53.855739096905182</v>
      </c>
      <c r="CE1097">
        <v>3.4753652461548032</v>
      </c>
      <c r="CF1097">
        <v>5.1784319096850702</v>
      </c>
      <c r="CG1097">
        <v>367.45291921301452</v>
      </c>
      <c r="CH1097">
        <v>271.20664055838671</v>
      </c>
      <c r="CI1097">
        <v>94.894952287793927</v>
      </c>
      <c r="CJ1097">
        <v>1.3513263668334101</v>
      </c>
    </row>
    <row r="1098" spans="1:88" x14ac:dyDescent="0.2">
      <c r="A1098" t="s">
        <v>161</v>
      </c>
      <c r="B1098">
        <v>2010</v>
      </c>
      <c r="C1098" t="s">
        <v>6</v>
      </c>
      <c r="D1098" t="s">
        <v>660</v>
      </c>
      <c r="E1098">
        <v>3669.6428689132231</v>
      </c>
      <c r="F1098">
        <v>529.45078848968137</v>
      </c>
      <c r="G1098">
        <v>634.06058996972763</v>
      </c>
      <c r="H1098">
        <v>2506.1314904538194</v>
      </c>
      <c r="I1098">
        <v>4732.7312617425532</v>
      </c>
      <c r="J1098">
        <v>3100.3745273906943</v>
      </c>
      <c r="K1098">
        <v>7833.1057891332584</v>
      </c>
      <c r="L1098">
        <v>11502.748658046483</v>
      </c>
      <c r="M1098">
        <v>1235.4132898405701</v>
      </c>
      <c r="N1098">
        <v>513.28485364226901</v>
      </c>
      <c r="O1098">
        <v>627.58894621851039</v>
      </c>
      <c r="P1098">
        <v>94.539489979791142</v>
      </c>
      <c r="Q1098">
        <v>1903.0148713995043</v>
      </c>
      <c r="R1098">
        <v>899.2704070742044</v>
      </c>
      <c r="S1098">
        <v>2802.2852784737092</v>
      </c>
      <c r="T1098">
        <v>4037.6985683142793</v>
      </c>
      <c r="U1098">
        <v>45205.416690535494</v>
      </c>
      <c r="V1098">
        <v>317.40846058932681</v>
      </c>
      <c r="W1098">
        <v>34.12113138373001</v>
      </c>
      <c r="X1098">
        <v>44853.887098562147</v>
      </c>
      <c r="Y1098">
        <v>3851.5757362830391</v>
      </c>
      <c r="Z1098">
        <v>27.61987695529961</v>
      </c>
      <c r="AA1098">
        <v>18.854414317524203</v>
      </c>
      <c r="AB1098">
        <v>3805.101445010212</v>
      </c>
      <c r="AC1098">
        <v>154855.3956702374</v>
      </c>
      <c r="AD1098">
        <v>0</v>
      </c>
      <c r="AE1098">
        <v>0</v>
      </c>
      <c r="AF1098">
        <v>154855.3956702374</v>
      </c>
      <c r="AG1098">
        <v>1221.2120740616874</v>
      </c>
      <c r="AH1098">
        <v>0</v>
      </c>
      <c r="AI1098">
        <v>0</v>
      </c>
      <c r="AJ1098">
        <v>1221.2120740616874</v>
      </c>
      <c r="AK1098">
        <v>418.6765287807433</v>
      </c>
      <c r="AL1098">
        <v>0</v>
      </c>
      <c r="AM1098">
        <v>0</v>
      </c>
      <c r="AN1098">
        <v>418.6765287807433</v>
      </c>
      <c r="AO1098">
        <v>156495.28427307954</v>
      </c>
      <c r="AP1098">
        <v>0</v>
      </c>
      <c r="AQ1098">
        <v>0</v>
      </c>
      <c r="AR1098">
        <v>156495.28427307954</v>
      </c>
      <c r="AS1098">
        <v>9217.4096788280785</v>
      </c>
      <c r="AT1098">
        <v>4452.7127291780416</v>
      </c>
      <c r="AU1098">
        <v>4691.9410726577862</v>
      </c>
      <c r="AV1098">
        <v>72.755876992243898</v>
      </c>
      <c r="AW1098">
        <v>15673.335940173984</v>
      </c>
      <c r="AX1098">
        <v>15.616002215755634</v>
      </c>
      <c r="AY1098">
        <v>27.090842244632611</v>
      </c>
      <c r="AZ1098">
        <v>15630.629095713701</v>
      </c>
      <c r="BA1098">
        <v>14765.54314009587</v>
      </c>
      <c r="BB1098">
        <v>397.41902799969728</v>
      </c>
      <c r="BC1098">
        <v>1078.9465944789179</v>
      </c>
      <c r="BD1098">
        <v>13289.177517617298</v>
      </c>
      <c r="BE1098">
        <v>9033.6361123756451</v>
      </c>
      <c r="BF1098">
        <v>758.01973341865016</v>
      </c>
      <c r="BG1098">
        <v>4139.7347637790936</v>
      </c>
      <c r="BH1098">
        <v>4135.8816151778956</v>
      </c>
      <c r="BI1098">
        <v>652.90978166049388</v>
      </c>
      <c r="BJ1098">
        <v>271.20021307700955</v>
      </c>
      <c r="BK1098">
        <v>326.74902550146459</v>
      </c>
      <c r="BL1098">
        <v>54.960543082019349</v>
      </c>
      <c r="BM1098">
        <v>778.1349159630646</v>
      </c>
      <c r="BN1098">
        <v>217.18560805308275</v>
      </c>
      <c r="BO1098">
        <v>262.44322102710333</v>
      </c>
      <c r="BP1098">
        <v>298.5060868828815</v>
      </c>
      <c r="BQ1098">
        <v>2168.9525237030489</v>
      </c>
      <c r="BR1098">
        <v>233.22758344495773</v>
      </c>
      <c r="BS1098">
        <v>443.95289026696531</v>
      </c>
      <c r="BT1098">
        <v>1491.7720499911327</v>
      </c>
      <c r="BU1098">
        <v>2747.4414978296118</v>
      </c>
      <c r="BV1098">
        <v>237.94137443483257</v>
      </c>
      <c r="BW1098">
        <v>647.41578833185986</v>
      </c>
      <c r="BX1098">
        <v>1862.0843350629241</v>
      </c>
      <c r="BY1098">
        <v>512.70691455139797</v>
      </c>
      <c r="BZ1098">
        <v>427.98976842525627</v>
      </c>
      <c r="CA1098">
        <v>23.425899848870053</v>
      </c>
      <c r="CB1098">
        <v>61.291246277271334</v>
      </c>
      <c r="CC1098">
        <v>5367.9888951190969</v>
      </c>
      <c r="CD1098">
        <v>4484.9038718840629</v>
      </c>
      <c r="CE1098">
        <v>313.88311364060786</v>
      </c>
      <c r="CF1098">
        <v>569.201909594433</v>
      </c>
      <c r="CG1098">
        <v>15871.176112412155</v>
      </c>
      <c r="CH1098">
        <v>7176.139187492131</v>
      </c>
      <c r="CI1098">
        <v>8660.59731974225</v>
      </c>
      <c r="CJ1098">
        <v>34.439605177709751</v>
      </c>
    </row>
    <row r="1099" spans="1:88" x14ac:dyDescent="0.2">
      <c r="A1099" t="s">
        <v>161</v>
      </c>
      <c r="B1099">
        <v>2010</v>
      </c>
      <c r="C1099" t="s">
        <v>7</v>
      </c>
      <c r="D1099" t="s">
        <v>661</v>
      </c>
      <c r="E1099">
        <v>7.8319621974338061</v>
      </c>
      <c r="F1099">
        <v>2.9714299782829467</v>
      </c>
      <c r="G1099">
        <v>2.0793276194196957</v>
      </c>
      <c r="H1099">
        <v>2.7812045997311818</v>
      </c>
      <c r="I1099">
        <v>2169.6691534692704</v>
      </c>
      <c r="J1099">
        <v>350.38932905711795</v>
      </c>
      <c r="K1099">
        <v>2520.0584825263877</v>
      </c>
      <c r="L1099">
        <v>2527.8904447238219</v>
      </c>
      <c r="M1099">
        <v>5.3881747051481739</v>
      </c>
      <c r="N1099">
        <v>2.9236003387566738</v>
      </c>
      <c r="O1099">
        <v>2.0595038653180509</v>
      </c>
      <c r="P1099">
        <v>0.40507050107345099</v>
      </c>
      <c r="Q1099">
        <v>1597.9795266189119</v>
      </c>
      <c r="R1099">
        <v>258.06467925476903</v>
      </c>
      <c r="S1099">
        <v>1856.0442058736833</v>
      </c>
      <c r="T1099">
        <v>1861.4323805788315</v>
      </c>
      <c r="U1099">
        <v>47.350906445037296</v>
      </c>
      <c r="V1099">
        <v>0.51341254147060977</v>
      </c>
      <c r="W1099">
        <v>9.0199046835503574E-2</v>
      </c>
      <c r="X1099">
        <v>46.747294856730797</v>
      </c>
      <c r="Y1099">
        <v>3.8636833342085928</v>
      </c>
      <c r="Z1099">
        <v>0.11743062412583294</v>
      </c>
      <c r="AA1099">
        <v>5.8955630640120757E-2</v>
      </c>
      <c r="AB1099">
        <v>3.6872970794426316</v>
      </c>
      <c r="AC1099">
        <v>95.962043256947197</v>
      </c>
      <c r="AD1099">
        <v>0</v>
      </c>
      <c r="AE1099">
        <v>0</v>
      </c>
      <c r="AF1099">
        <v>95.962043256947197</v>
      </c>
      <c r="AG1099">
        <v>8.743375268522076</v>
      </c>
      <c r="AH1099">
        <v>0</v>
      </c>
      <c r="AI1099">
        <v>0</v>
      </c>
      <c r="AJ1099">
        <v>8.743375268522076</v>
      </c>
      <c r="AK1099">
        <v>3.9374919139062174</v>
      </c>
      <c r="AL1099">
        <v>0</v>
      </c>
      <c r="AM1099">
        <v>0</v>
      </c>
      <c r="AN1099">
        <v>3.9374919139062174</v>
      </c>
      <c r="AO1099">
        <v>108.6429104393756</v>
      </c>
      <c r="AP1099">
        <v>0</v>
      </c>
      <c r="AQ1099">
        <v>0</v>
      </c>
      <c r="AR1099">
        <v>108.6429104393756</v>
      </c>
      <c r="AS1099">
        <v>17.556685746988101</v>
      </c>
      <c r="AT1099">
        <v>5.2460592474475654</v>
      </c>
      <c r="AU1099">
        <v>11.524806374260205</v>
      </c>
      <c r="AV1099">
        <v>0.78582012528035639</v>
      </c>
      <c r="AW1099">
        <v>14.9689446503223</v>
      </c>
      <c r="AX1099">
        <v>7.0617971139437144E-2</v>
      </c>
      <c r="AY1099">
        <v>0.13570215867180174</v>
      </c>
      <c r="AZ1099">
        <v>14.762624520511086</v>
      </c>
      <c r="BA1099">
        <v>17.925133310350734</v>
      </c>
      <c r="BB1099">
        <v>0.74835479832549323</v>
      </c>
      <c r="BC1099">
        <v>2.1191184527793183</v>
      </c>
      <c r="BD1099">
        <v>15.057660059245931</v>
      </c>
      <c r="BE1099">
        <v>21.34430111981818</v>
      </c>
      <c r="BF1099">
        <v>3.7465193480024466</v>
      </c>
      <c r="BG1099">
        <v>13.311007643497874</v>
      </c>
      <c r="BH1099">
        <v>4.28677412831785</v>
      </c>
      <c r="BI1099">
        <v>3.4665464664077237</v>
      </c>
      <c r="BJ1099">
        <v>1.4801135285873328</v>
      </c>
      <c r="BK1099">
        <v>1.488485612744268</v>
      </c>
      <c r="BL1099">
        <v>0.49794732507612027</v>
      </c>
      <c r="BM1099">
        <v>1.7316478393851402</v>
      </c>
      <c r="BN1099">
        <v>0.44560178056955285</v>
      </c>
      <c r="BO1099">
        <v>0.84083828116358916</v>
      </c>
      <c r="BP1099">
        <v>0.44520777765200037</v>
      </c>
      <c r="BQ1099">
        <v>3.7248258014006037</v>
      </c>
      <c r="BR1099">
        <v>0.52287433964618502</v>
      </c>
      <c r="BS1099">
        <v>1.5929320556208026</v>
      </c>
      <c r="BT1099">
        <v>1.6090194061336205</v>
      </c>
      <c r="BU1099">
        <v>4.9837548720114828</v>
      </c>
      <c r="BV1099">
        <v>0.54005732322208655</v>
      </c>
      <c r="BW1099">
        <v>2.4345955211723496</v>
      </c>
      <c r="BX1099">
        <v>2.0091020276170619</v>
      </c>
      <c r="BY1099">
        <v>2.6488017570435893</v>
      </c>
      <c r="BZ1099">
        <v>1.7976011394940288</v>
      </c>
      <c r="CA1099">
        <v>6.7086916993435886E-2</v>
      </c>
      <c r="CB1099">
        <v>0.78411370055611884</v>
      </c>
      <c r="CC1099">
        <v>27.104404992010945</v>
      </c>
      <c r="CD1099">
        <v>18.93876126779864</v>
      </c>
      <c r="CE1099">
        <v>0.90597852024367664</v>
      </c>
      <c r="CF1099">
        <v>7.2596652039686855</v>
      </c>
      <c r="CG1099">
        <v>68.866287070487815</v>
      </c>
      <c r="CH1099">
        <v>40.166729192896248</v>
      </c>
      <c r="CI1099">
        <v>28.3679952940495</v>
      </c>
      <c r="CJ1099">
        <v>0.33156258354204421</v>
      </c>
    </row>
    <row r="1100" spans="1:88" x14ac:dyDescent="0.2">
      <c r="A1100" t="s">
        <v>161</v>
      </c>
      <c r="B1100">
        <v>2010</v>
      </c>
      <c r="C1100" t="s">
        <v>8</v>
      </c>
      <c r="D1100" t="s">
        <v>662</v>
      </c>
      <c r="E1100">
        <v>67.219805182862956</v>
      </c>
      <c r="F1100">
        <v>18.359752016915081</v>
      </c>
      <c r="G1100">
        <v>41.872640052095875</v>
      </c>
      <c r="H1100">
        <v>6.9874131138523783</v>
      </c>
      <c r="I1100">
        <v>74.050452497780952</v>
      </c>
      <c r="J1100">
        <v>531.81042176016285</v>
      </c>
      <c r="K1100">
        <v>605.86087425794381</v>
      </c>
      <c r="L1100">
        <v>673.08067944080699</v>
      </c>
      <c r="M1100">
        <v>61.744636499040872</v>
      </c>
      <c r="N1100">
        <v>16.734228485604689</v>
      </c>
      <c r="O1100">
        <v>41.449644171138289</v>
      </c>
      <c r="P1100">
        <v>3.5607638422980297</v>
      </c>
      <c r="Q1100">
        <v>56.937481616572555</v>
      </c>
      <c r="R1100">
        <v>410.02111412170183</v>
      </c>
      <c r="S1100">
        <v>466.95859573827437</v>
      </c>
      <c r="T1100">
        <v>528.70323223731509</v>
      </c>
      <c r="U1100">
        <v>92.131901707660191</v>
      </c>
      <c r="V1100">
        <v>10.340465853672518</v>
      </c>
      <c r="W1100">
        <v>1.8572440189711998</v>
      </c>
      <c r="X1100">
        <v>79.934191835016293</v>
      </c>
      <c r="Y1100">
        <v>8.3886447930711832</v>
      </c>
      <c r="Z1100">
        <v>4.5872882045923911</v>
      </c>
      <c r="AA1100">
        <v>1.2636402029637532</v>
      </c>
      <c r="AB1100">
        <v>2.5377163855150351</v>
      </c>
      <c r="AC1100">
        <v>597.91514233539874</v>
      </c>
      <c r="AD1100">
        <v>0</v>
      </c>
      <c r="AE1100">
        <v>0</v>
      </c>
      <c r="AF1100">
        <v>597.91514233539874</v>
      </c>
      <c r="AG1100">
        <v>38.768849216824307</v>
      </c>
      <c r="AH1100">
        <v>0</v>
      </c>
      <c r="AI1100">
        <v>0</v>
      </c>
      <c r="AJ1100">
        <v>38.768849216824307</v>
      </c>
      <c r="AK1100">
        <v>35.370326581094318</v>
      </c>
      <c r="AL1100">
        <v>0</v>
      </c>
      <c r="AM1100">
        <v>0</v>
      </c>
      <c r="AN1100">
        <v>35.370326581094318</v>
      </c>
      <c r="AO1100">
        <v>672.0543181333187</v>
      </c>
      <c r="AP1100">
        <v>0</v>
      </c>
      <c r="AQ1100">
        <v>0</v>
      </c>
      <c r="AR1100">
        <v>672.0543181333187</v>
      </c>
      <c r="AS1100">
        <v>315.89173081236601</v>
      </c>
      <c r="AT1100">
        <v>33.426605512371445</v>
      </c>
      <c r="AU1100">
        <v>277.10610735808365</v>
      </c>
      <c r="AV1100">
        <v>5.3590179419089772</v>
      </c>
      <c r="AW1100">
        <v>11.853450821783984</v>
      </c>
      <c r="AX1100">
        <v>1.1922042228697542</v>
      </c>
      <c r="AY1100">
        <v>1.6159450901522923</v>
      </c>
      <c r="AZ1100">
        <v>9.0453015087619502</v>
      </c>
      <c r="BA1100">
        <v>131.67761666962679</v>
      </c>
      <c r="BB1100">
        <v>18.58959185078448</v>
      </c>
      <c r="BC1100">
        <v>65.176944555423972</v>
      </c>
      <c r="BD1100">
        <v>47.911080263418256</v>
      </c>
      <c r="BE1100">
        <v>350.36564972884167</v>
      </c>
      <c r="BF1100">
        <v>70.647183796003191</v>
      </c>
      <c r="BG1100">
        <v>274.0228033201692</v>
      </c>
      <c r="BH1100">
        <v>5.6956626126686754</v>
      </c>
      <c r="BI1100">
        <v>52.708613647992919</v>
      </c>
      <c r="BJ1100">
        <v>19.676638153954102</v>
      </c>
      <c r="BK1100">
        <v>29.15407128555902</v>
      </c>
      <c r="BL1100">
        <v>3.8779042084797828</v>
      </c>
      <c r="BM1100">
        <v>32.736785197149729</v>
      </c>
      <c r="BN1100">
        <v>12.3656023275273</v>
      </c>
      <c r="BO1100">
        <v>17.672382116155017</v>
      </c>
      <c r="BP1100">
        <v>2.698800753467451</v>
      </c>
      <c r="BQ1100">
        <v>48.926497785632208</v>
      </c>
      <c r="BR1100">
        <v>16.581145174842931</v>
      </c>
      <c r="BS1100">
        <v>28.560539651597502</v>
      </c>
      <c r="BT1100">
        <v>3.7848129591918163</v>
      </c>
      <c r="BU1100">
        <v>85.780129242835955</v>
      </c>
      <c r="BV1100">
        <v>17.436706386018347</v>
      </c>
      <c r="BW1100">
        <v>40.47223084141104</v>
      </c>
      <c r="BX1100">
        <v>27.871192015406571</v>
      </c>
      <c r="BY1100">
        <v>91.138129994261007</v>
      </c>
      <c r="BZ1100">
        <v>84.982782417900424</v>
      </c>
      <c r="CA1100">
        <v>1.4477248273654872</v>
      </c>
      <c r="CB1100">
        <v>4.7076227489948348</v>
      </c>
      <c r="CC1100">
        <v>950.14474187304734</v>
      </c>
      <c r="CD1100">
        <v>887.22247837090333</v>
      </c>
      <c r="CE1100">
        <v>19.287870538677549</v>
      </c>
      <c r="CF1100">
        <v>43.63439296346494</v>
      </c>
      <c r="CG1100">
        <v>776.70158911968372</v>
      </c>
      <c r="CH1100">
        <v>203.22395941442272</v>
      </c>
      <c r="CI1100">
        <v>570.80033539917406</v>
      </c>
      <c r="CJ1100">
        <v>2.6772943060875138</v>
      </c>
    </row>
    <row r="1101" spans="1:88" x14ac:dyDescent="0.2">
      <c r="A1101" t="s">
        <v>161</v>
      </c>
      <c r="B1101">
        <v>2010</v>
      </c>
      <c r="C1101" t="s">
        <v>3777</v>
      </c>
      <c r="D1101" t="s">
        <v>3836</v>
      </c>
      <c r="E1101">
        <v>37.792403184749887</v>
      </c>
      <c r="F1101">
        <v>18.714953119323209</v>
      </c>
      <c r="G1101">
        <v>13.298973988460418</v>
      </c>
      <c r="H1101">
        <v>5.7784760769662693</v>
      </c>
      <c r="I1101">
        <v>124.89712764489117</v>
      </c>
      <c r="J1101">
        <v>516.42706054520943</v>
      </c>
      <c r="K1101">
        <v>641.3241881900999</v>
      </c>
      <c r="L1101">
        <v>679.1165913748498</v>
      </c>
      <c r="M1101">
        <v>32.5568462208496</v>
      </c>
      <c r="N1101">
        <v>17.960314105476513</v>
      </c>
      <c r="O1101">
        <v>13.158279901183702</v>
      </c>
      <c r="P1101">
        <v>1.438252214189462</v>
      </c>
      <c r="Q1101">
        <v>103.91851518789265</v>
      </c>
      <c r="R1101">
        <v>431.73736505714209</v>
      </c>
      <c r="S1101">
        <v>535.65588024503541</v>
      </c>
      <c r="T1101">
        <v>568.212726465885</v>
      </c>
      <c r="U1101">
        <v>111.68227472073687</v>
      </c>
      <c r="V1101">
        <v>4.6393020566414815</v>
      </c>
      <c r="W1101">
        <v>0.41688530076773456</v>
      </c>
      <c r="X1101">
        <v>106.62608736332751</v>
      </c>
      <c r="Y1101">
        <v>6.9514863938652685</v>
      </c>
      <c r="Z1101">
        <v>2.1431424913780797</v>
      </c>
      <c r="AA1101">
        <v>0.4371542105956927</v>
      </c>
      <c r="AB1101">
        <v>4.3711896918914892</v>
      </c>
      <c r="AC1101">
        <v>332.18398473932291</v>
      </c>
      <c r="AD1101">
        <v>0</v>
      </c>
      <c r="AE1101">
        <v>0</v>
      </c>
      <c r="AF1101">
        <v>332.18398473932291</v>
      </c>
      <c r="AG1101">
        <v>21.230198225575641</v>
      </c>
      <c r="AH1101">
        <v>0</v>
      </c>
      <c r="AI1101">
        <v>0</v>
      </c>
      <c r="AJ1101">
        <v>21.230198225575641</v>
      </c>
      <c r="AK1101">
        <v>21.259969718133693</v>
      </c>
      <c r="AL1101">
        <v>0</v>
      </c>
      <c r="AM1101">
        <v>0</v>
      </c>
      <c r="AN1101">
        <v>21.259969718133693</v>
      </c>
      <c r="AO1101">
        <v>374.67415268303341</v>
      </c>
      <c r="AP1101">
        <v>0</v>
      </c>
      <c r="AQ1101">
        <v>0</v>
      </c>
      <c r="AR1101">
        <v>374.67415268303341</v>
      </c>
      <c r="AS1101">
        <v>191.55467369254131</v>
      </c>
      <c r="AT1101">
        <v>18.125020477269274</v>
      </c>
      <c r="AU1101">
        <v>52.978743898034359</v>
      </c>
      <c r="AV1101">
        <v>120.4509093172381</v>
      </c>
      <c r="AW1101">
        <v>25.103522215500806</v>
      </c>
      <c r="AX1101">
        <v>0.73468720839166446</v>
      </c>
      <c r="AY1101">
        <v>0.33468211594058639</v>
      </c>
      <c r="AZ1101">
        <v>24.034152891168659</v>
      </c>
      <c r="BA1101">
        <v>89.996217318768259</v>
      </c>
      <c r="BB1101">
        <v>7.9799274084956435</v>
      </c>
      <c r="BC1101">
        <v>10.816906486234949</v>
      </c>
      <c r="BD1101">
        <v>71.199383424037592</v>
      </c>
      <c r="BE1101">
        <v>236.43017260229527</v>
      </c>
      <c r="BF1101">
        <v>39.593297410451335</v>
      </c>
      <c r="BG1101">
        <v>107.46632486231528</v>
      </c>
      <c r="BH1101">
        <v>89.370550329528299</v>
      </c>
      <c r="BI1101">
        <v>68.877871914458453</v>
      </c>
      <c r="BJ1101">
        <v>12.993279254632203</v>
      </c>
      <c r="BK1101">
        <v>14.442453770953588</v>
      </c>
      <c r="BL1101">
        <v>41.442138888872847</v>
      </c>
      <c r="BM1101">
        <v>38.067910858939165</v>
      </c>
      <c r="BN1101">
        <v>4.9422402417764717</v>
      </c>
      <c r="BO1101">
        <v>6.4382903785171948</v>
      </c>
      <c r="BP1101">
        <v>26.687380238645481</v>
      </c>
      <c r="BQ1101">
        <v>50.013968642658739</v>
      </c>
      <c r="BR1101">
        <v>6.4763870262740131</v>
      </c>
      <c r="BS1101">
        <v>9.418331446109697</v>
      </c>
      <c r="BT1101">
        <v>34.119250170275038</v>
      </c>
      <c r="BU1101">
        <v>55.530425679076387</v>
      </c>
      <c r="BV1101">
        <v>6.7711317175711478</v>
      </c>
      <c r="BW1101">
        <v>12.483384128090005</v>
      </c>
      <c r="BX1101">
        <v>36.275909833415341</v>
      </c>
      <c r="BY1101">
        <v>139.50869064836587</v>
      </c>
      <c r="BZ1101">
        <v>37.421306900930688</v>
      </c>
      <c r="CA1101">
        <v>0.45722229627709671</v>
      </c>
      <c r="CB1101">
        <v>101.6301614511579</v>
      </c>
      <c r="CC1101">
        <v>1346.7626513386813</v>
      </c>
      <c r="CD1101">
        <v>400.46218270216434</v>
      </c>
      <c r="CE1101">
        <v>6.1514710345648869</v>
      </c>
      <c r="CF1101">
        <v>940.14899760195044</v>
      </c>
      <c r="CG1101">
        <v>417.26156377377549</v>
      </c>
      <c r="CH1101">
        <v>235.27321874236543</v>
      </c>
      <c r="CI1101">
        <v>180.36445349549061</v>
      </c>
      <c r="CJ1101">
        <v>1.6238915359205066</v>
      </c>
    </row>
    <row r="1102" spans="1:88" x14ac:dyDescent="0.2">
      <c r="A1102" t="s">
        <v>161</v>
      </c>
      <c r="B1102">
        <v>2010</v>
      </c>
      <c r="C1102" t="s">
        <v>9</v>
      </c>
      <c r="D1102" t="s">
        <v>663</v>
      </c>
      <c r="E1102">
        <v>186.86602900912658</v>
      </c>
      <c r="F1102">
        <v>126.97728104428532</v>
      </c>
      <c r="G1102">
        <v>7.2573801415512715</v>
      </c>
      <c r="H1102">
        <v>52.6313678232912</v>
      </c>
      <c r="I1102">
        <v>1301.0631078998586</v>
      </c>
      <c r="J1102">
        <v>3105.2243161534789</v>
      </c>
      <c r="K1102">
        <v>4406.2874240533374</v>
      </c>
      <c r="L1102">
        <v>4593.153453062464</v>
      </c>
      <c r="M1102">
        <v>184.26277129981722</v>
      </c>
      <c r="N1102">
        <v>126.73783462825762</v>
      </c>
      <c r="O1102">
        <v>7.1655903059358206</v>
      </c>
      <c r="P1102">
        <v>50.359346365623693</v>
      </c>
      <c r="Q1102">
        <v>873.09086589145568</v>
      </c>
      <c r="R1102">
        <v>2083.7905329234254</v>
      </c>
      <c r="S1102">
        <v>2956.881398814879</v>
      </c>
      <c r="T1102">
        <v>3141.1441701146964</v>
      </c>
      <c r="U1102">
        <v>70.873724779667583</v>
      </c>
      <c r="V1102">
        <v>2.9204583789425804</v>
      </c>
      <c r="W1102">
        <v>0.10921231478995849</v>
      </c>
      <c r="X1102">
        <v>67.8440540859348</v>
      </c>
      <c r="Y1102">
        <v>2.2688039902847867</v>
      </c>
      <c r="Z1102">
        <v>0.55850656561550593</v>
      </c>
      <c r="AA1102">
        <v>0.2988574756567256</v>
      </c>
      <c r="AB1102">
        <v>1.4114399490125611</v>
      </c>
      <c r="AC1102">
        <v>133.61631196236038</v>
      </c>
      <c r="AD1102">
        <v>0</v>
      </c>
      <c r="AE1102">
        <v>0</v>
      </c>
      <c r="AF1102">
        <v>133.61631196236038</v>
      </c>
      <c r="AG1102">
        <v>11.553708325894291</v>
      </c>
      <c r="AH1102">
        <v>0</v>
      </c>
      <c r="AI1102">
        <v>0</v>
      </c>
      <c r="AJ1102">
        <v>11.553708325894291</v>
      </c>
      <c r="AK1102">
        <v>9.98804801183352</v>
      </c>
      <c r="AL1102">
        <v>0</v>
      </c>
      <c r="AM1102">
        <v>0</v>
      </c>
      <c r="AN1102">
        <v>9.98804801183352</v>
      </c>
      <c r="AO1102">
        <v>155.1580683000883</v>
      </c>
      <c r="AP1102">
        <v>0</v>
      </c>
      <c r="AQ1102">
        <v>0</v>
      </c>
      <c r="AR1102">
        <v>155.1580683000883</v>
      </c>
      <c r="AS1102">
        <v>47.164280889569497</v>
      </c>
      <c r="AT1102">
        <v>25.576896226218892</v>
      </c>
      <c r="AU1102">
        <v>16.682116919025081</v>
      </c>
      <c r="AV1102">
        <v>4.9052677443255295</v>
      </c>
      <c r="AW1102">
        <v>7.4250129094204311</v>
      </c>
      <c r="AX1102">
        <v>4.2300465065633546</v>
      </c>
      <c r="AY1102">
        <v>0.13995331097239108</v>
      </c>
      <c r="AZ1102">
        <v>3.0550130918846961</v>
      </c>
      <c r="BA1102">
        <v>516.28442880856301</v>
      </c>
      <c r="BB1102">
        <v>5.5188455932275593</v>
      </c>
      <c r="BC1102">
        <v>3.1203715099917488</v>
      </c>
      <c r="BD1102">
        <v>507.64521170534499</v>
      </c>
      <c r="BE1102">
        <v>231.58281807608273</v>
      </c>
      <c r="BF1102">
        <v>111.59450319750829</v>
      </c>
      <c r="BG1102">
        <v>100.6396810133599</v>
      </c>
      <c r="BH1102">
        <v>19.348633865214449</v>
      </c>
      <c r="BI1102">
        <v>99.023220325239095</v>
      </c>
      <c r="BJ1102">
        <v>19.135999583731962</v>
      </c>
      <c r="BK1102">
        <v>23.873037032196795</v>
      </c>
      <c r="BL1102">
        <v>56.0141837093107</v>
      </c>
      <c r="BM1102">
        <v>24.941860272608835</v>
      </c>
      <c r="BN1102">
        <v>11.007777940114611</v>
      </c>
      <c r="BO1102">
        <v>6.4505704478025887</v>
      </c>
      <c r="BP1102">
        <v>7.4835118846915902</v>
      </c>
      <c r="BQ1102">
        <v>28.672577113555541</v>
      </c>
      <c r="BR1102">
        <v>11.587867756933472</v>
      </c>
      <c r="BS1102">
        <v>8.0204611828135288</v>
      </c>
      <c r="BT1102">
        <v>9.0642481738086218</v>
      </c>
      <c r="BU1102">
        <v>32.79819278107135</v>
      </c>
      <c r="BV1102">
        <v>13.216023272953532</v>
      </c>
      <c r="BW1102">
        <v>9.1456756937835699</v>
      </c>
      <c r="BX1102">
        <v>10.436493814334241</v>
      </c>
      <c r="BY1102">
        <v>5.5739165063220693</v>
      </c>
      <c r="BZ1102">
        <v>4.7352935444331594</v>
      </c>
      <c r="CA1102">
        <v>0.1239967296056895</v>
      </c>
      <c r="CB1102">
        <v>0.71462623228323108</v>
      </c>
      <c r="CC1102">
        <v>57.854444878529407</v>
      </c>
      <c r="CD1102">
        <v>49.822110201152796</v>
      </c>
      <c r="CE1102">
        <v>1.6781415258304513</v>
      </c>
      <c r="CF1102">
        <v>6.3541931515461503</v>
      </c>
      <c r="CG1102">
        <v>2302.3022857964143</v>
      </c>
      <c r="CH1102">
        <v>2187.0586605020717</v>
      </c>
      <c r="CI1102">
        <v>95.435850104869786</v>
      </c>
      <c r="CJ1102">
        <v>19.807775189475791</v>
      </c>
    </row>
    <row r="1103" spans="1:88" x14ac:dyDescent="0.2">
      <c r="A1103" t="s">
        <v>161</v>
      </c>
      <c r="B1103">
        <v>2010</v>
      </c>
      <c r="C1103" t="s">
        <v>10</v>
      </c>
      <c r="D1103" t="s">
        <v>664</v>
      </c>
      <c r="E1103">
        <v>47.29931909592338</v>
      </c>
      <c r="F1103">
        <v>16.459496376202267</v>
      </c>
      <c r="G1103">
        <v>5.1705021011543906</v>
      </c>
      <c r="H1103">
        <v>25.669320618566751</v>
      </c>
      <c r="I1103">
        <v>2921.5775804067835</v>
      </c>
      <c r="J1103">
        <v>1913.2182691231328</v>
      </c>
      <c r="K1103">
        <v>4834.7958495299108</v>
      </c>
      <c r="L1103">
        <v>4882.095168625834</v>
      </c>
      <c r="M1103">
        <v>37.778624279246962</v>
      </c>
      <c r="N1103">
        <v>16.194382665797306</v>
      </c>
      <c r="O1103">
        <v>5.1174532627222797</v>
      </c>
      <c r="P1103">
        <v>16.46678835072732</v>
      </c>
      <c r="Q1103">
        <v>2276.2256839052566</v>
      </c>
      <c r="R1103">
        <v>1573.6898794411943</v>
      </c>
      <c r="S1103">
        <v>3849.9155633464502</v>
      </c>
      <c r="T1103">
        <v>3887.6941876256969</v>
      </c>
      <c r="U1103">
        <v>82.126014900116289</v>
      </c>
      <c r="V1103">
        <v>1.9983806345715533</v>
      </c>
      <c r="W1103">
        <v>0.15567778398265394</v>
      </c>
      <c r="X1103">
        <v>79.971956481561548</v>
      </c>
      <c r="Y1103">
        <v>23.626861980812272</v>
      </c>
      <c r="Z1103">
        <v>0.72199394141156115</v>
      </c>
      <c r="AA1103">
        <v>0.16495601957230227</v>
      </c>
      <c r="AB1103">
        <v>22.739912019828303</v>
      </c>
      <c r="AC1103">
        <v>213.83759330042585</v>
      </c>
      <c r="AD1103">
        <v>0</v>
      </c>
      <c r="AE1103">
        <v>0</v>
      </c>
      <c r="AF1103">
        <v>213.83759330042585</v>
      </c>
      <c r="AG1103">
        <v>170.3045611097005</v>
      </c>
      <c r="AH1103">
        <v>0</v>
      </c>
      <c r="AI1103">
        <v>0</v>
      </c>
      <c r="AJ1103">
        <v>170.3045611097005</v>
      </c>
      <c r="AK1103">
        <v>42.715940685970601</v>
      </c>
      <c r="AL1103">
        <v>0</v>
      </c>
      <c r="AM1103">
        <v>0</v>
      </c>
      <c r="AN1103">
        <v>42.715940685970601</v>
      </c>
      <c r="AO1103">
        <v>426.8580950960984</v>
      </c>
      <c r="AP1103">
        <v>0</v>
      </c>
      <c r="AQ1103">
        <v>0</v>
      </c>
      <c r="AR1103">
        <v>426.8580950960984</v>
      </c>
      <c r="AS1103">
        <v>51.575491628574177</v>
      </c>
      <c r="AT1103">
        <v>13.475626334126419</v>
      </c>
      <c r="AU1103">
        <v>21.705760920684281</v>
      </c>
      <c r="AV1103">
        <v>16.394104373763419</v>
      </c>
      <c r="AW1103">
        <v>22.072648143319736</v>
      </c>
      <c r="AX1103">
        <v>0.49860286359946432</v>
      </c>
      <c r="AY1103">
        <v>0.1952281825176051</v>
      </c>
      <c r="AZ1103">
        <v>21.378817097202699</v>
      </c>
      <c r="BA1103">
        <v>67.947972710212625</v>
      </c>
      <c r="BB1103">
        <v>3.1809095348057053</v>
      </c>
      <c r="BC1103">
        <v>3.8436177281715147</v>
      </c>
      <c r="BD1103">
        <v>60.923445447235295</v>
      </c>
      <c r="BE1103">
        <v>94.66603379377068</v>
      </c>
      <c r="BF1103">
        <v>25.270954596046</v>
      </c>
      <c r="BG1103">
        <v>42.502767233283365</v>
      </c>
      <c r="BH1103">
        <v>26.892311964441092</v>
      </c>
      <c r="BI1103">
        <v>42.224497631928472</v>
      </c>
      <c r="BJ1103">
        <v>18.846884176677676</v>
      </c>
      <c r="BK1103">
        <v>6.2867893505080117</v>
      </c>
      <c r="BL1103">
        <v>17.090824104742715</v>
      </c>
      <c r="BM1103">
        <v>12.268758927037027</v>
      </c>
      <c r="BN1103">
        <v>4.2993065587836963</v>
      </c>
      <c r="BO1103">
        <v>2.5442958865564425</v>
      </c>
      <c r="BP1103">
        <v>5.4251564816969129</v>
      </c>
      <c r="BQ1103">
        <v>16.691983947388557</v>
      </c>
      <c r="BR1103">
        <v>4.7678186015484796</v>
      </c>
      <c r="BS1103">
        <v>4.1236375138993564</v>
      </c>
      <c r="BT1103">
        <v>7.8005278319407356</v>
      </c>
      <c r="BU1103">
        <v>20.160628365757518</v>
      </c>
      <c r="BV1103">
        <v>4.8761574795546956</v>
      </c>
      <c r="BW1103">
        <v>5.7961029255002252</v>
      </c>
      <c r="BX1103">
        <v>9.488367960702611</v>
      </c>
      <c r="BY1103">
        <v>15.712112629920094</v>
      </c>
      <c r="BZ1103">
        <v>10.429871913935035</v>
      </c>
      <c r="CA1103">
        <v>0.1687698834644249</v>
      </c>
      <c r="CB1103">
        <v>5.1134708325206493</v>
      </c>
      <c r="CC1103">
        <v>161.29513725856549</v>
      </c>
      <c r="CD1103">
        <v>111.60574030618912</v>
      </c>
      <c r="CE1103">
        <v>2.2942022068958647</v>
      </c>
      <c r="CF1103">
        <v>47.395194745480396</v>
      </c>
      <c r="CG1103">
        <v>319.9368653259026</v>
      </c>
      <c r="CH1103">
        <v>241.81719649757235</v>
      </c>
      <c r="CI1103">
        <v>70.037154819825972</v>
      </c>
      <c r="CJ1103">
        <v>8.0825140085043881</v>
      </c>
    </row>
    <row r="1104" spans="1:88" x14ac:dyDescent="0.2">
      <c r="A1104" t="s">
        <v>161</v>
      </c>
      <c r="B1104">
        <v>2010</v>
      </c>
      <c r="C1104" t="s">
        <v>11</v>
      </c>
      <c r="D1104" t="s">
        <v>665</v>
      </c>
      <c r="E1104">
        <v>19.102857438214766</v>
      </c>
      <c r="F1104">
        <v>8.3385318985664796</v>
      </c>
      <c r="G1104">
        <v>4.5864838818478013</v>
      </c>
      <c r="H1104">
        <v>6.1778416578005011</v>
      </c>
      <c r="I1104">
        <v>214.79681480759299</v>
      </c>
      <c r="J1104">
        <v>843.77617950828926</v>
      </c>
      <c r="K1104">
        <v>1058.5729943158817</v>
      </c>
      <c r="L1104">
        <v>1077.6758517540966</v>
      </c>
      <c r="M1104">
        <v>16.855210878396555</v>
      </c>
      <c r="N1104">
        <v>8.2210063463895935</v>
      </c>
      <c r="O1104">
        <v>4.5415996277941142</v>
      </c>
      <c r="P1104">
        <v>4.0926049042128856</v>
      </c>
      <c r="Q1104">
        <v>182.67453748250125</v>
      </c>
      <c r="R1104">
        <v>717.59175511284036</v>
      </c>
      <c r="S1104">
        <v>900.26629259534161</v>
      </c>
      <c r="T1104">
        <v>917.12150347373802</v>
      </c>
      <c r="U1104">
        <v>35.353884485646446</v>
      </c>
      <c r="V1104">
        <v>0.81448836117353551</v>
      </c>
      <c r="W1104">
        <v>0.12217954784798393</v>
      </c>
      <c r="X1104">
        <v>34.41721657662486</v>
      </c>
      <c r="Y1104">
        <v>2.6292514543286507</v>
      </c>
      <c r="Z1104">
        <v>0.32605148707233944</v>
      </c>
      <c r="AA1104">
        <v>0.14036834012583715</v>
      </c>
      <c r="AB1104">
        <v>2.1628316271304695</v>
      </c>
      <c r="AC1104">
        <v>517.98365954702126</v>
      </c>
      <c r="AD1104">
        <v>0</v>
      </c>
      <c r="AE1104">
        <v>0</v>
      </c>
      <c r="AF1104">
        <v>517.98365954702126</v>
      </c>
      <c r="AG1104">
        <v>44.609899758904049</v>
      </c>
      <c r="AH1104">
        <v>0</v>
      </c>
      <c r="AI1104">
        <v>0</v>
      </c>
      <c r="AJ1104">
        <v>44.609899758904049</v>
      </c>
      <c r="AK1104">
        <v>17.615704609035308</v>
      </c>
      <c r="AL1104">
        <v>0</v>
      </c>
      <c r="AM1104">
        <v>0</v>
      </c>
      <c r="AN1104">
        <v>17.615704609035308</v>
      </c>
      <c r="AO1104">
        <v>580.20926391496141</v>
      </c>
      <c r="AP1104">
        <v>0</v>
      </c>
      <c r="AQ1104">
        <v>0</v>
      </c>
      <c r="AR1104">
        <v>580.20926391496141</v>
      </c>
      <c r="AS1104">
        <v>25.699712490022044</v>
      </c>
      <c r="AT1104">
        <v>4.7528918910900932</v>
      </c>
      <c r="AU1104">
        <v>17.198931299105489</v>
      </c>
      <c r="AV1104">
        <v>3.7478892998264852</v>
      </c>
      <c r="AW1104">
        <v>4.290734882350316</v>
      </c>
      <c r="AX1104">
        <v>0.19241560950245573</v>
      </c>
      <c r="AY1104">
        <v>0.17528730032112955</v>
      </c>
      <c r="AZ1104">
        <v>3.9230319725267373</v>
      </c>
      <c r="BA1104">
        <v>63.742794672513</v>
      </c>
      <c r="BB1104">
        <v>1.3860063292977545</v>
      </c>
      <c r="BC1104">
        <v>2.6307929533002428</v>
      </c>
      <c r="BD1104">
        <v>59.725995389914743</v>
      </c>
      <c r="BE1104">
        <v>49.876358826365021</v>
      </c>
      <c r="BF1104">
        <v>10.739669399061428</v>
      </c>
      <c r="BG1104">
        <v>34.535174234851908</v>
      </c>
      <c r="BH1104">
        <v>4.6015151924516546</v>
      </c>
      <c r="BI1104">
        <v>11.787430328423001</v>
      </c>
      <c r="BJ1104">
        <v>4.0144317425890739</v>
      </c>
      <c r="BK1104">
        <v>4.6191047387776916</v>
      </c>
      <c r="BL1104">
        <v>3.1538938470562314</v>
      </c>
      <c r="BM1104">
        <v>3.9098205347427255</v>
      </c>
      <c r="BN1104">
        <v>0.93282166461475202</v>
      </c>
      <c r="BO1104">
        <v>2.0100985067860044</v>
      </c>
      <c r="BP1104">
        <v>0.9669003633419786</v>
      </c>
      <c r="BQ1104">
        <v>6.1365551706374522</v>
      </c>
      <c r="BR1104">
        <v>1.1387451539607667</v>
      </c>
      <c r="BS1104">
        <v>3.5116654810621428</v>
      </c>
      <c r="BT1104">
        <v>1.4861445356145437</v>
      </c>
      <c r="BU1104">
        <v>8.2986003197531524</v>
      </c>
      <c r="BV1104">
        <v>1.2056556219787704</v>
      </c>
      <c r="BW1104">
        <v>5.1441161634624706</v>
      </c>
      <c r="BX1104">
        <v>1.9488285343119225</v>
      </c>
      <c r="BY1104">
        <v>6.4258652220785777</v>
      </c>
      <c r="BZ1104">
        <v>4.8847835128670312</v>
      </c>
      <c r="CA1104">
        <v>0.15701213314685025</v>
      </c>
      <c r="CB1104">
        <v>1.3840695760646897</v>
      </c>
      <c r="CC1104">
        <v>66.28519027330141</v>
      </c>
      <c r="CD1104">
        <v>51.478796030987255</v>
      </c>
      <c r="CE1104">
        <v>2.1267683195560494</v>
      </c>
      <c r="CF1104">
        <v>12.679625922758172</v>
      </c>
      <c r="CG1104">
        <v>176.10193631441439</v>
      </c>
      <c r="CH1104">
        <v>110.83211978519594</v>
      </c>
      <c r="CI1104">
        <v>62.342175040292474</v>
      </c>
      <c r="CJ1104">
        <v>2.927641488926116</v>
      </c>
    </row>
    <row r="1105" spans="1:88" x14ac:dyDescent="0.2">
      <c r="A1105" t="s">
        <v>161</v>
      </c>
      <c r="B1105">
        <v>2010</v>
      </c>
      <c r="C1105" t="s">
        <v>12</v>
      </c>
      <c r="D1105" t="s">
        <v>666</v>
      </c>
      <c r="E1105">
        <v>84.883646960484029</v>
      </c>
      <c r="F1105">
        <v>34.607700985897523</v>
      </c>
      <c r="G1105">
        <v>5.664287525433199</v>
      </c>
      <c r="H1105">
        <v>44.611658449153815</v>
      </c>
      <c r="I1105">
        <v>160.15187247010005</v>
      </c>
      <c r="J1105">
        <v>959.76195068917559</v>
      </c>
      <c r="K1105">
        <v>1119.9138231592744</v>
      </c>
      <c r="L1105">
        <v>1204.7974701197581</v>
      </c>
      <c r="M1105">
        <v>83.793029071880483</v>
      </c>
      <c r="N1105">
        <v>34.34896503004537</v>
      </c>
      <c r="O1105">
        <v>5.6066852017923168</v>
      </c>
      <c r="P1105">
        <v>43.837378840042611</v>
      </c>
      <c r="Q1105">
        <v>145.16231570898705</v>
      </c>
      <c r="R1105">
        <v>869.93217839164674</v>
      </c>
      <c r="S1105">
        <v>1015.0944941006337</v>
      </c>
      <c r="T1105">
        <v>1098.8875231725144</v>
      </c>
      <c r="U1105">
        <v>19.291027238438865</v>
      </c>
      <c r="V1105">
        <v>1.8069433203796923</v>
      </c>
      <c r="W1105">
        <v>0.10445938676964871</v>
      </c>
      <c r="X1105">
        <v>17.379624531289483</v>
      </c>
      <c r="Y1105">
        <v>1.5440791275697094</v>
      </c>
      <c r="Z1105">
        <v>0.71665225786127518</v>
      </c>
      <c r="AA1105">
        <v>0.18453301668337749</v>
      </c>
      <c r="AB1105">
        <v>0.64289385302505364</v>
      </c>
      <c r="AC1105">
        <v>116.08477077484243</v>
      </c>
      <c r="AD1105">
        <v>0</v>
      </c>
      <c r="AE1105">
        <v>0</v>
      </c>
      <c r="AF1105">
        <v>116.08477077484243</v>
      </c>
      <c r="AG1105">
        <v>22.915701465366773</v>
      </c>
      <c r="AH1105">
        <v>0</v>
      </c>
      <c r="AI1105">
        <v>0</v>
      </c>
      <c r="AJ1105">
        <v>22.915701465366773</v>
      </c>
      <c r="AK1105">
        <v>9.2221859444833179</v>
      </c>
      <c r="AL1105">
        <v>0</v>
      </c>
      <c r="AM1105">
        <v>0</v>
      </c>
      <c r="AN1105">
        <v>9.2221859444833179</v>
      </c>
      <c r="AO1105">
        <v>148.22265818469285</v>
      </c>
      <c r="AP1105">
        <v>0</v>
      </c>
      <c r="AQ1105">
        <v>0</v>
      </c>
      <c r="AR1105">
        <v>148.22265818469285</v>
      </c>
      <c r="AS1105">
        <v>32.360460128031164</v>
      </c>
      <c r="AT1105">
        <v>12.892645231222708</v>
      </c>
      <c r="AU1105">
        <v>15.243428819638835</v>
      </c>
      <c r="AV1105">
        <v>4.2243860771695552</v>
      </c>
      <c r="AW1105">
        <v>6.6168262337065338</v>
      </c>
      <c r="AX1105">
        <v>0.56458867491546005</v>
      </c>
      <c r="AY1105">
        <v>0.12335044638775529</v>
      </c>
      <c r="AZ1105">
        <v>5.928887112403296</v>
      </c>
      <c r="BA1105">
        <v>15.446656670732697</v>
      </c>
      <c r="BB1105">
        <v>3.2119973044979733</v>
      </c>
      <c r="BC1105">
        <v>2.4585082323926266</v>
      </c>
      <c r="BD1105">
        <v>9.7761511338421148</v>
      </c>
      <c r="BE1105">
        <v>119.32779771391472</v>
      </c>
      <c r="BF1105">
        <v>53.550247858675014</v>
      </c>
      <c r="BG1105">
        <v>51.836890601647106</v>
      </c>
      <c r="BH1105">
        <v>13.940659253592816</v>
      </c>
      <c r="BI1105">
        <v>41.172898168598792</v>
      </c>
      <c r="BJ1105">
        <v>14.506148359397073</v>
      </c>
      <c r="BK1105">
        <v>8.1502485114837313</v>
      </c>
      <c r="BL1105">
        <v>18.516501297718058</v>
      </c>
      <c r="BM1105">
        <v>11.865826300878016</v>
      </c>
      <c r="BN1105">
        <v>1.6829885929202619</v>
      </c>
      <c r="BO1105">
        <v>2.9225362653753399</v>
      </c>
      <c r="BP1105">
        <v>7.2603014425823984</v>
      </c>
      <c r="BQ1105">
        <v>15.126150161562085</v>
      </c>
      <c r="BR1105">
        <v>1.9536609587616063</v>
      </c>
      <c r="BS1105">
        <v>4.412820701907048</v>
      </c>
      <c r="BT1105">
        <v>8.7596685008933619</v>
      </c>
      <c r="BU1105">
        <v>17.974164522111828</v>
      </c>
      <c r="BV1105">
        <v>2.0192542690539912</v>
      </c>
      <c r="BW1105">
        <v>5.9228374798186953</v>
      </c>
      <c r="BX1105">
        <v>10.032072773239134</v>
      </c>
      <c r="BY1105">
        <v>7.6803822536954556</v>
      </c>
      <c r="BZ1105">
        <v>5.6644471522739162</v>
      </c>
      <c r="CA1105">
        <v>0.18172788443794041</v>
      </c>
      <c r="CB1105">
        <v>1.834207216983593</v>
      </c>
      <c r="CC1105">
        <v>78.714477587912413</v>
      </c>
      <c r="CD1105">
        <v>59.352895178388607</v>
      </c>
      <c r="CE1105">
        <v>2.4361416652767032</v>
      </c>
      <c r="CF1105">
        <v>16.925440744247265</v>
      </c>
      <c r="CG1105">
        <v>506.11930950632683</v>
      </c>
      <c r="CH1105">
        <v>428.15335530068978</v>
      </c>
      <c r="CI1105">
        <v>76.504739480865211</v>
      </c>
      <c r="CJ1105">
        <v>1.4612147247733147</v>
      </c>
    </row>
    <row r="1106" spans="1:88" x14ac:dyDescent="0.2">
      <c r="A1106" t="s">
        <v>161</v>
      </c>
      <c r="B1106">
        <v>2010</v>
      </c>
      <c r="C1106" t="s">
        <v>13</v>
      </c>
      <c r="D1106" t="s">
        <v>667</v>
      </c>
      <c r="E1106">
        <v>14.225308660208528</v>
      </c>
      <c r="F1106">
        <v>5.755309912114396</v>
      </c>
      <c r="G1106">
        <v>0.51813224491582799</v>
      </c>
      <c r="H1106">
        <v>7.9518665031783131</v>
      </c>
      <c r="I1106">
        <v>163.96366761568333</v>
      </c>
      <c r="J1106">
        <v>2840.0373229689153</v>
      </c>
      <c r="K1106">
        <v>3004.0009905845982</v>
      </c>
      <c r="L1106">
        <v>3018.2262992448068</v>
      </c>
      <c r="M1106">
        <v>13.156868692027622</v>
      </c>
      <c r="N1106">
        <v>5.7339684770996007</v>
      </c>
      <c r="O1106">
        <v>0.51276399291275909</v>
      </c>
      <c r="P1106">
        <v>6.9101362220153124</v>
      </c>
      <c r="Q1106">
        <v>143.91396767077487</v>
      </c>
      <c r="R1106">
        <v>2475.1369859195102</v>
      </c>
      <c r="S1106">
        <v>2619.0509535902852</v>
      </c>
      <c r="T1106">
        <v>2632.2078222823125</v>
      </c>
      <c r="U1106">
        <v>25.494379963289163</v>
      </c>
      <c r="V1106">
        <v>0.15710048269464194</v>
      </c>
      <c r="W1106">
        <v>1.5509341714649271E-2</v>
      </c>
      <c r="X1106">
        <v>25.321770138879849</v>
      </c>
      <c r="Y1106">
        <v>0.29335921650345909</v>
      </c>
      <c r="Z1106">
        <v>5.8435983045144288E-2</v>
      </c>
      <c r="AA1106">
        <v>1.6713149195312471E-2</v>
      </c>
      <c r="AB1106">
        <v>0.21821008426300181</v>
      </c>
      <c r="AC1106">
        <v>57.305582447792098</v>
      </c>
      <c r="AD1106">
        <v>0</v>
      </c>
      <c r="AE1106">
        <v>0</v>
      </c>
      <c r="AF1106">
        <v>57.305582447792098</v>
      </c>
      <c r="AG1106">
        <v>240.33532659540938</v>
      </c>
      <c r="AH1106">
        <v>0</v>
      </c>
      <c r="AI1106">
        <v>0</v>
      </c>
      <c r="AJ1106">
        <v>240.33532659540938</v>
      </c>
      <c r="AK1106">
        <v>44.337853820387565</v>
      </c>
      <c r="AL1106">
        <v>0</v>
      </c>
      <c r="AM1106">
        <v>0</v>
      </c>
      <c r="AN1106">
        <v>44.337853820387565</v>
      </c>
      <c r="AO1106">
        <v>341.97876286359002</v>
      </c>
      <c r="AP1106">
        <v>0</v>
      </c>
      <c r="AQ1106">
        <v>0</v>
      </c>
      <c r="AR1106">
        <v>341.97876286359002</v>
      </c>
      <c r="AS1106">
        <v>16.435572425608889</v>
      </c>
      <c r="AT1106">
        <v>1.199638707715605</v>
      </c>
      <c r="AU1106">
        <v>1.7816784509879229</v>
      </c>
      <c r="AV1106">
        <v>13.45425526690536</v>
      </c>
      <c r="AW1106">
        <v>0.77062247792930705</v>
      </c>
      <c r="AX1106">
        <v>3.4994097896013023E-2</v>
      </c>
      <c r="AY1106">
        <v>1.7434741024557422E-2</v>
      </c>
      <c r="AZ1106">
        <v>0.71819363900873856</v>
      </c>
      <c r="BA1106">
        <v>2.449378397596452</v>
      </c>
      <c r="BB1106">
        <v>0.27353966310459954</v>
      </c>
      <c r="BC1106">
        <v>0.30474122422236799</v>
      </c>
      <c r="BD1106">
        <v>1.871097510269478</v>
      </c>
      <c r="BE1106">
        <v>12.928344322173944</v>
      </c>
      <c r="BF1106">
        <v>6.6273613009139067</v>
      </c>
      <c r="BG1106">
        <v>4.2536880236135541</v>
      </c>
      <c r="BH1106">
        <v>2.0472949976464023</v>
      </c>
      <c r="BI1106">
        <v>11.623630685548056</v>
      </c>
      <c r="BJ1106">
        <v>3.165157382610452</v>
      </c>
      <c r="BK1106">
        <v>0.59258320244947826</v>
      </c>
      <c r="BL1106">
        <v>7.8658901004880741</v>
      </c>
      <c r="BM1106">
        <v>2.1842721098832629</v>
      </c>
      <c r="BN1106">
        <v>0.22946786569166161</v>
      </c>
      <c r="BO1106">
        <v>0.25373556212384779</v>
      </c>
      <c r="BP1106">
        <v>1.701068682067759</v>
      </c>
      <c r="BQ1106">
        <v>3.6107042483788323</v>
      </c>
      <c r="BR1106">
        <v>0.3209177322799342</v>
      </c>
      <c r="BS1106">
        <v>0.38846023488781833</v>
      </c>
      <c r="BT1106">
        <v>2.9013262812110847</v>
      </c>
      <c r="BU1106">
        <v>5.9424348757793144</v>
      </c>
      <c r="BV1106">
        <v>0.69178128394831651</v>
      </c>
      <c r="BW1106">
        <v>0.52906602047980178</v>
      </c>
      <c r="BX1106">
        <v>4.7215875713512085</v>
      </c>
      <c r="BY1106">
        <v>0.73863642195354329</v>
      </c>
      <c r="BZ1106">
        <v>0.60687106558278858</v>
      </c>
      <c r="CA1106">
        <v>1.9069047824423337E-2</v>
      </c>
      <c r="CB1106">
        <v>0.11269630854633109</v>
      </c>
      <c r="CC1106">
        <v>7.3845396886318895</v>
      </c>
      <c r="CD1106">
        <v>6.3820707789582114</v>
      </c>
      <c r="CE1106">
        <v>0.25888862061872292</v>
      </c>
      <c r="CF1106">
        <v>0.74358028905496998</v>
      </c>
      <c r="CG1106">
        <v>97.022732337148668</v>
      </c>
      <c r="CH1106">
        <v>57.681326739404888</v>
      </c>
      <c r="CI1106">
        <v>7.0236733030601624</v>
      </c>
      <c r="CJ1106">
        <v>32.317732294683871</v>
      </c>
    </row>
    <row r="1107" spans="1:88" x14ac:dyDescent="0.2">
      <c r="A1107" t="s">
        <v>161</v>
      </c>
      <c r="B1107">
        <v>2010</v>
      </c>
      <c r="C1107" t="s">
        <v>14</v>
      </c>
      <c r="D1107" t="s">
        <v>668</v>
      </c>
      <c r="E1107">
        <v>160.93722751449693</v>
      </c>
      <c r="F1107">
        <v>66.192806683458045</v>
      </c>
      <c r="G1107">
        <v>45.479053864003703</v>
      </c>
      <c r="H1107">
        <v>49.265366967035334</v>
      </c>
      <c r="I1107">
        <v>537.68281529869682</v>
      </c>
      <c r="J1107">
        <v>435.15337192337523</v>
      </c>
      <c r="K1107">
        <v>972.83618722207086</v>
      </c>
      <c r="L1107">
        <v>1133.7734147365675</v>
      </c>
      <c r="M1107">
        <v>147.21477469342915</v>
      </c>
      <c r="N1107">
        <v>65.293099332609188</v>
      </c>
      <c r="O1107">
        <v>45.022926173451296</v>
      </c>
      <c r="P1107">
        <v>36.898749187368615</v>
      </c>
      <c r="Q1107">
        <v>444.62580771987439</v>
      </c>
      <c r="R1107">
        <v>360.48880986379817</v>
      </c>
      <c r="S1107">
        <v>805.11461758367261</v>
      </c>
      <c r="T1107">
        <v>952.32939227710176</v>
      </c>
      <c r="U1107">
        <v>264.49838388042775</v>
      </c>
      <c r="V1107">
        <v>6.2236671190716173</v>
      </c>
      <c r="W1107">
        <v>1.3327952527641618</v>
      </c>
      <c r="X1107">
        <v>256.94192150859215</v>
      </c>
      <c r="Y1107">
        <v>10.687675610068728</v>
      </c>
      <c r="Z1107">
        <v>2.4970324593025</v>
      </c>
      <c r="AA1107">
        <v>1.4188181517898331</v>
      </c>
      <c r="AB1107">
        <v>6.7718249989763795</v>
      </c>
      <c r="AC1107">
        <v>2260.0345405237435</v>
      </c>
      <c r="AD1107">
        <v>0</v>
      </c>
      <c r="AE1107">
        <v>0</v>
      </c>
      <c r="AF1107">
        <v>2260.0345405237435</v>
      </c>
      <c r="AG1107">
        <v>1343.3748726863407</v>
      </c>
      <c r="AH1107">
        <v>0</v>
      </c>
      <c r="AI1107">
        <v>0</v>
      </c>
      <c r="AJ1107">
        <v>1343.3748726863407</v>
      </c>
      <c r="AK1107">
        <v>316.31537541617433</v>
      </c>
      <c r="AL1107">
        <v>0</v>
      </c>
      <c r="AM1107">
        <v>0</v>
      </c>
      <c r="AN1107">
        <v>316.31537541617433</v>
      </c>
      <c r="AO1107">
        <v>3919.7247886262635</v>
      </c>
      <c r="AP1107">
        <v>0</v>
      </c>
      <c r="AQ1107">
        <v>0</v>
      </c>
      <c r="AR1107">
        <v>3919.7247886262635</v>
      </c>
      <c r="AS1107">
        <v>286.41779311963461</v>
      </c>
      <c r="AT1107">
        <v>33.739160669227388</v>
      </c>
      <c r="AU1107">
        <v>175.77262023852933</v>
      </c>
      <c r="AV1107">
        <v>76.90601221187805</v>
      </c>
      <c r="AW1107">
        <v>23.117650910808781</v>
      </c>
      <c r="AX1107">
        <v>1.3151704782040314</v>
      </c>
      <c r="AY1107">
        <v>1.7311215226890877</v>
      </c>
      <c r="AZ1107">
        <v>20.071358909915659</v>
      </c>
      <c r="BA1107">
        <v>106.72507887959657</v>
      </c>
      <c r="BB1107">
        <v>10.736120650718355</v>
      </c>
      <c r="BC1107">
        <v>27.007752980986886</v>
      </c>
      <c r="BD1107">
        <v>68.981205247891268</v>
      </c>
      <c r="BE1107">
        <v>456.60602174322003</v>
      </c>
      <c r="BF1107">
        <v>86.403863820985279</v>
      </c>
      <c r="BG1107">
        <v>349.73215647995517</v>
      </c>
      <c r="BH1107">
        <v>20.470001442279454</v>
      </c>
      <c r="BI1107">
        <v>126.91790995892748</v>
      </c>
      <c r="BJ1107">
        <v>33.571132319833922</v>
      </c>
      <c r="BK1107">
        <v>49.2105458565999</v>
      </c>
      <c r="BL1107">
        <v>44.136231782493546</v>
      </c>
      <c r="BM1107">
        <v>37.71121683881654</v>
      </c>
      <c r="BN1107">
        <v>6.3414301219182061</v>
      </c>
      <c r="BO1107">
        <v>21.588744766097676</v>
      </c>
      <c r="BP1107">
        <v>9.7810419508007271</v>
      </c>
      <c r="BQ1107">
        <v>61.066825279568548</v>
      </c>
      <c r="BR1107">
        <v>8.1151210825020179</v>
      </c>
      <c r="BS1107">
        <v>36.812375256197171</v>
      </c>
      <c r="BT1107">
        <v>16.139328940869373</v>
      </c>
      <c r="BU1107">
        <v>87.257322523124827</v>
      </c>
      <c r="BV1107">
        <v>9.6242024581032766</v>
      </c>
      <c r="BW1107">
        <v>53.27631974655106</v>
      </c>
      <c r="BX1107">
        <v>24.356800318470619</v>
      </c>
      <c r="BY1107">
        <v>45.501573388524903</v>
      </c>
      <c r="BZ1107">
        <v>38.56070621416842</v>
      </c>
      <c r="CA1107">
        <v>1.5120697455039349</v>
      </c>
      <c r="CB1107">
        <v>5.4287974288524996</v>
      </c>
      <c r="CC1107">
        <v>475.02922626974839</v>
      </c>
      <c r="CD1107">
        <v>405.4442117311022</v>
      </c>
      <c r="CE1107">
        <v>20.380227739804745</v>
      </c>
      <c r="CF1107">
        <v>49.204786798841837</v>
      </c>
      <c r="CG1107">
        <v>1518.959194589761</v>
      </c>
      <c r="CH1107">
        <v>789.76186157556549</v>
      </c>
      <c r="CI1107">
        <v>617.28995585375992</v>
      </c>
      <c r="CJ1107">
        <v>111.90737716043623</v>
      </c>
    </row>
    <row r="1108" spans="1:88" x14ac:dyDescent="0.2">
      <c r="A1108" t="s">
        <v>161</v>
      </c>
      <c r="B1108">
        <v>2010</v>
      </c>
      <c r="C1108" t="s">
        <v>15</v>
      </c>
      <c r="D1108" t="s">
        <v>669</v>
      </c>
      <c r="E1108">
        <v>15.039446849499162</v>
      </c>
      <c r="F1108">
        <v>6.3926763279201886</v>
      </c>
      <c r="G1108">
        <v>5.7801455726247317</v>
      </c>
      <c r="H1108">
        <v>2.8666249489542541</v>
      </c>
      <c r="I1108">
        <v>2440.1814514463263</v>
      </c>
      <c r="J1108">
        <v>1074.2037884261508</v>
      </c>
      <c r="K1108">
        <v>3514.3852398724812</v>
      </c>
      <c r="L1108">
        <v>3529.4246867219795</v>
      </c>
      <c r="M1108">
        <v>13.278080634044626</v>
      </c>
      <c r="N1108">
        <v>6.2106623587538667</v>
      </c>
      <c r="O1108">
        <v>5.7173124134670683</v>
      </c>
      <c r="P1108">
        <v>1.3501058618236967</v>
      </c>
      <c r="Q1108">
        <v>2156.8208721140886</v>
      </c>
      <c r="R1108">
        <v>945.90746111076783</v>
      </c>
      <c r="S1108">
        <v>3102.7283332248558</v>
      </c>
      <c r="T1108">
        <v>3116.0064138589</v>
      </c>
      <c r="U1108">
        <v>33.876120008922015</v>
      </c>
      <c r="V1108">
        <v>1.2843088191140679</v>
      </c>
      <c r="W1108">
        <v>0.16649326703473921</v>
      </c>
      <c r="X1108">
        <v>32.425317922773132</v>
      </c>
      <c r="Y1108">
        <v>1.9205772592691774</v>
      </c>
      <c r="Z1108">
        <v>0.50304110298146687</v>
      </c>
      <c r="AA1108">
        <v>0.19688197141539404</v>
      </c>
      <c r="AB1108">
        <v>1.2206541848723145</v>
      </c>
      <c r="AC1108">
        <v>232.11645176054731</v>
      </c>
      <c r="AD1108">
        <v>0</v>
      </c>
      <c r="AE1108">
        <v>0</v>
      </c>
      <c r="AF1108">
        <v>232.11645176054731</v>
      </c>
      <c r="AG1108">
        <v>88.380820749707794</v>
      </c>
      <c r="AH1108">
        <v>0</v>
      </c>
      <c r="AI1108">
        <v>0</v>
      </c>
      <c r="AJ1108">
        <v>88.380820749707794</v>
      </c>
      <c r="AK1108">
        <v>21.56657368106481</v>
      </c>
      <c r="AL1108">
        <v>0</v>
      </c>
      <c r="AM1108">
        <v>0</v>
      </c>
      <c r="AN1108">
        <v>21.56657368106481</v>
      </c>
      <c r="AO1108">
        <v>342.06384619132029</v>
      </c>
      <c r="AP1108">
        <v>0</v>
      </c>
      <c r="AQ1108">
        <v>0</v>
      </c>
      <c r="AR1108">
        <v>342.06384619132029</v>
      </c>
      <c r="AS1108">
        <v>32.985005136276598</v>
      </c>
      <c r="AT1108">
        <v>6.0276745874222062</v>
      </c>
      <c r="AU1108">
        <v>22.29641438733438</v>
      </c>
      <c r="AV1108">
        <v>4.6609161615199817</v>
      </c>
      <c r="AW1108">
        <v>4.3210386545308186</v>
      </c>
      <c r="AX1108">
        <v>0.21121878364939925</v>
      </c>
      <c r="AY1108">
        <v>0.26187031142690281</v>
      </c>
      <c r="AZ1108">
        <v>3.8479495594545257</v>
      </c>
      <c r="BA1108">
        <v>17.128659053763631</v>
      </c>
      <c r="BB1108">
        <v>2.1943571750597304</v>
      </c>
      <c r="BC1108">
        <v>3.5765522181569622</v>
      </c>
      <c r="BD1108">
        <v>11.357749660546926</v>
      </c>
      <c r="BE1108">
        <v>65.98152444516991</v>
      </c>
      <c r="BF1108">
        <v>10.003684607310685</v>
      </c>
      <c r="BG1108">
        <v>53.881968256566118</v>
      </c>
      <c r="BH1108">
        <v>2.0958715812929127</v>
      </c>
      <c r="BI1108">
        <v>16.974203086390663</v>
      </c>
      <c r="BJ1108">
        <v>4.0174549808057307</v>
      </c>
      <c r="BK1108">
        <v>10.332238546453489</v>
      </c>
      <c r="BL1108">
        <v>2.6245095591314591</v>
      </c>
      <c r="BM1108">
        <v>5.2320635193050382</v>
      </c>
      <c r="BN1108">
        <v>1.1412081852012828</v>
      </c>
      <c r="BO1108">
        <v>3.4659941248699786</v>
      </c>
      <c r="BP1108">
        <v>0.62486120923378552</v>
      </c>
      <c r="BQ1108">
        <v>7.9575371836993201</v>
      </c>
      <c r="BR1108">
        <v>1.4742311671277191</v>
      </c>
      <c r="BS1108">
        <v>5.3492705700953556</v>
      </c>
      <c r="BT1108">
        <v>1.1340354464762326</v>
      </c>
      <c r="BU1108">
        <v>10.343809029905046</v>
      </c>
      <c r="BV1108">
        <v>1.5536750745587582</v>
      </c>
      <c r="BW1108">
        <v>7.2587134676777119</v>
      </c>
      <c r="BX1108">
        <v>1.5314204876685811</v>
      </c>
      <c r="BY1108">
        <v>10.380486972810891</v>
      </c>
      <c r="BZ1108">
        <v>8.8092181226227169</v>
      </c>
      <c r="CA1108">
        <v>0.16478819957080254</v>
      </c>
      <c r="CB1108">
        <v>1.4064806506173653</v>
      </c>
      <c r="CC1108">
        <v>108.12264267851893</v>
      </c>
      <c r="CD1108">
        <v>92.712993445785855</v>
      </c>
      <c r="CE1108">
        <v>2.2687158761338377</v>
      </c>
      <c r="CF1108">
        <v>13.140933356599344</v>
      </c>
      <c r="CG1108">
        <v>154.24636447599767</v>
      </c>
      <c r="CH1108">
        <v>73.635720653768217</v>
      </c>
      <c r="CI1108">
        <v>77.710882778939691</v>
      </c>
      <c r="CJ1108">
        <v>2.8997610432899328</v>
      </c>
    </row>
    <row r="1109" spans="1:88" x14ac:dyDescent="0.2">
      <c r="A1109" t="s">
        <v>161</v>
      </c>
      <c r="B1109">
        <v>2010</v>
      </c>
      <c r="C1109" t="s">
        <v>16</v>
      </c>
      <c r="D1109" t="s">
        <v>670</v>
      </c>
      <c r="E1109">
        <v>43.175912692167579</v>
      </c>
      <c r="F1109">
        <v>14.491581015992072</v>
      </c>
      <c r="G1109">
        <v>12.653609638950719</v>
      </c>
      <c r="H1109">
        <v>16.030722037224908</v>
      </c>
      <c r="I1109">
        <v>1050.0965254259704</v>
      </c>
      <c r="J1109">
        <v>589.99817756893935</v>
      </c>
      <c r="K1109">
        <v>1640.0947029949116</v>
      </c>
      <c r="L1109">
        <v>1683.2706156870793</v>
      </c>
      <c r="M1109">
        <v>36.489062741065773</v>
      </c>
      <c r="N1109">
        <v>14.253110863100103</v>
      </c>
      <c r="O1109">
        <v>12.517120926265015</v>
      </c>
      <c r="P1109">
        <v>9.7188309517006495</v>
      </c>
      <c r="Q1109">
        <v>886.66956259277515</v>
      </c>
      <c r="R1109">
        <v>499.92694273336201</v>
      </c>
      <c r="S1109">
        <v>1386.596505326137</v>
      </c>
      <c r="T1109">
        <v>1423.0855680672028</v>
      </c>
      <c r="U1109">
        <v>127.48412446173351</v>
      </c>
      <c r="V1109">
        <v>1.714918947310281</v>
      </c>
      <c r="W1109">
        <v>0.33281483439140369</v>
      </c>
      <c r="X1109">
        <v>125.43639068003127</v>
      </c>
      <c r="Y1109">
        <v>4.7445287795527618</v>
      </c>
      <c r="Z1109">
        <v>0.65636637318536217</v>
      </c>
      <c r="AA1109">
        <v>0.43009510679821883</v>
      </c>
      <c r="AB1109">
        <v>3.6580672995691752</v>
      </c>
      <c r="AC1109">
        <v>503.27425069790991</v>
      </c>
      <c r="AD1109">
        <v>0</v>
      </c>
      <c r="AE1109">
        <v>0</v>
      </c>
      <c r="AF1109">
        <v>503.27425069790991</v>
      </c>
      <c r="AG1109">
        <v>1322.0394756324863</v>
      </c>
      <c r="AH1109">
        <v>0</v>
      </c>
      <c r="AI1109">
        <v>0</v>
      </c>
      <c r="AJ1109">
        <v>1322.0394756324863</v>
      </c>
      <c r="AK1109">
        <v>259.85780786214036</v>
      </c>
      <c r="AL1109">
        <v>0</v>
      </c>
      <c r="AM1109">
        <v>0</v>
      </c>
      <c r="AN1109">
        <v>259.85780786214036</v>
      </c>
      <c r="AO1109">
        <v>2085.1715341925506</v>
      </c>
      <c r="AP1109">
        <v>0</v>
      </c>
      <c r="AQ1109">
        <v>0</v>
      </c>
      <c r="AR1109">
        <v>2085.1715341925506</v>
      </c>
      <c r="AS1109">
        <v>111.18647030301179</v>
      </c>
      <c r="AT1109">
        <v>10.675965703770798</v>
      </c>
      <c r="AU1109">
        <v>45.172271625075446</v>
      </c>
      <c r="AV1109">
        <v>55.338232974165557</v>
      </c>
      <c r="AW1109">
        <v>13.513297491621346</v>
      </c>
      <c r="AX1109">
        <v>0.32930729991675578</v>
      </c>
      <c r="AY1109">
        <v>0.46584015926979144</v>
      </c>
      <c r="AZ1109">
        <v>12.718150032434792</v>
      </c>
      <c r="BA1109">
        <v>39.122466550593728</v>
      </c>
      <c r="BB1109">
        <v>2.9004984701997714</v>
      </c>
      <c r="BC1109">
        <v>7.4339950110049058</v>
      </c>
      <c r="BD1109">
        <v>28.787973069389103</v>
      </c>
      <c r="BE1109">
        <v>148.02049196633095</v>
      </c>
      <c r="BF1109">
        <v>21.107957238100997</v>
      </c>
      <c r="BG1109">
        <v>118.3195727486109</v>
      </c>
      <c r="BH1109">
        <v>8.5929619796185133</v>
      </c>
      <c r="BI1109">
        <v>59.32134757337802</v>
      </c>
      <c r="BJ1109">
        <v>7.3102356638684141</v>
      </c>
      <c r="BK1109">
        <v>21.585501893121268</v>
      </c>
      <c r="BL1109">
        <v>30.425610016388344</v>
      </c>
      <c r="BM1109">
        <v>12.729275653340824</v>
      </c>
      <c r="BN1109">
        <v>1.7115383726588078</v>
      </c>
      <c r="BO1109">
        <v>7.3791671224261046</v>
      </c>
      <c r="BP1109">
        <v>3.6385701582559724</v>
      </c>
      <c r="BQ1109">
        <v>19.550129949603651</v>
      </c>
      <c r="BR1109">
        <v>2.1817721045546117</v>
      </c>
      <c r="BS1109">
        <v>11.173444365970749</v>
      </c>
      <c r="BT1109">
        <v>6.1949134790782834</v>
      </c>
      <c r="BU1109">
        <v>25.788588293286832</v>
      </c>
      <c r="BV1109">
        <v>2.4595191049744676</v>
      </c>
      <c r="BW1109">
        <v>14.995265422809373</v>
      </c>
      <c r="BX1109">
        <v>8.3338037655030224</v>
      </c>
      <c r="BY1109">
        <v>14.500072007640069</v>
      </c>
      <c r="BZ1109">
        <v>10.143790316370493</v>
      </c>
      <c r="CA1109">
        <v>0.36955270775631982</v>
      </c>
      <c r="CB1109">
        <v>3.986728983513228</v>
      </c>
      <c r="CC1109">
        <v>147.91353918373338</v>
      </c>
      <c r="CD1109">
        <v>106.83625956553718</v>
      </c>
      <c r="CE1109">
        <v>5.0350977414387179</v>
      </c>
      <c r="CF1109">
        <v>36.042181876757645</v>
      </c>
      <c r="CG1109">
        <v>371.66674762869968</v>
      </c>
      <c r="CH1109">
        <v>176.28488240733969</v>
      </c>
      <c r="CI1109">
        <v>170.28000236296782</v>
      </c>
      <c r="CJ1109">
        <v>25.10186285839232</v>
      </c>
    </row>
    <row r="1110" spans="1:88" x14ac:dyDescent="0.2">
      <c r="A1110" t="s">
        <v>161</v>
      </c>
      <c r="B1110">
        <v>2010</v>
      </c>
      <c r="C1110" t="s">
        <v>17</v>
      </c>
      <c r="D1110" t="s">
        <v>671</v>
      </c>
      <c r="E1110">
        <v>159.59185241283831</v>
      </c>
      <c r="F1110">
        <v>59.247445829988969</v>
      </c>
      <c r="G1110">
        <v>56.207834747453767</v>
      </c>
      <c r="H1110">
        <v>44.136571835395543</v>
      </c>
      <c r="I1110">
        <v>3374.2624320582399</v>
      </c>
      <c r="J1110">
        <v>1049.1579038954219</v>
      </c>
      <c r="K1110">
        <v>4423.4203359536668</v>
      </c>
      <c r="L1110">
        <v>4583.0121883665051</v>
      </c>
      <c r="M1110">
        <v>143.95383005113177</v>
      </c>
      <c r="N1110">
        <v>58.188779918494262</v>
      </c>
      <c r="O1110">
        <v>55.628535981324333</v>
      </c>
      <c r="P1110">
        <v>30.13651415131298</v>
      </c>
      <c r="Q1110">
        <v>2857.4253800331981</v>
      </c>
      <c r="R1110">
        <v>888.45799122522533</v>
      </c>
      <c r="S1110">
        <v>3745.8833712584242</v>
      </c>
      <c r="T1110">
        <v>3889.8372013095563</v>
      </c>
      <c r="U1110">
        <v>290.46810442501635</v>
      </c>
      <c r="V1110">
        <v>8.1251299768942964</v>
      </c>
      <c r="W1110">
        <v>1.5140977743742448</v>
      </c>
      <c r="X1110">
        <v>280.82887667374695</v>
      </c>
      <c r="Y1110">
        <v>14.349180630581264</v>
      </c>
      <c r="Z1110">
        <v>2.8709317519207946</v>
      </c>
      <c r="AA1110">
        <v>1.8169339656714865</v>
      </c>
      <c r="AB1110">
        <v>9.6613149129889937</v>
      </c>
      <c r="AC1110">
        <v>2780.7758344200715</v>
      </c>
      <c r="AD1110">
        <v>0</v>
      </c>
      <c r="AE1110">
        <v>0</v>
      </c>
      <c r="AF1110">
        <v>2780.7758344200715</v>
      </c>
      <c r="AG1110">
        <v>1003.4956181532071</v>
      </c>
      <c r="AH1110">
        <v>0</v>
      </c>
      <c r="AI1110">
        <v>0</v>
      </c>
      <c r="AJ1110">
        <v>1003.4956181532071</v>
      </c>
      <c r="AK1110">
        <v>312.47353950500741</v>
      </c>
      <c r="AL1110">
        <v>0</v>
      </c>
      <c r="AM1110">
        <v>0</v>
      </c>
      <c r="AN1110">
        <v>312.47353950500741</v>
      </c>
      <c r="AO1110">
        <v>4096.7449920782874</v>
      </c>
      <c r="AP1110">
        <v>0</v>
      </c>
      <c r="AQ1110">
        <v>0</v>
      </c>
      <c r="AR1110">
        <v>4096.7449920782874</v>
      </c>
      <c r="AS1110">
        <v>310.9018791543391</v>
      </c>
      <c r="AT1110">
        <v>44.64453093671694</v>
      </c>
      <c r="AU1110">
        <v>208.20700620933181</v>
      </c>
      <c r="AV1110">
        <v>58.050342008290258</v>
      </c>
      <c r="AW1110">
        <v>33.737838603750269</v>
      </c>
      <c r="AX1110">
        <v>1.4224158857765665</v>
      </c>
      <c r="AY1110">
        <v>2.1412952769221274</v>
      </c>
      <c r="AZ1110">
        <v>30.17412744105166</v>
      </c>
      <c r="BA1110">
        <v>153.35421645097517</v>
      </c>
      <c r="BB1110">
        <v>12.489315409448427</v>
      </c>
      <c r="BC1110">
        <v>32.066600975468404</v>
      </c>
      <c r="BD1110">
        <v>108.79830006605837</v>
      </c>
      <c r="BE1110">
        <v>573.27853676976326</v>
      </c>
      <c r="BF1110">
        <v>81.651425682794908</v>
      </c>
      <c r="BG1110">
        <v>470.50669575007123</v>
      </c>
      <c r="BH1110">
        <v>21.120415336896297</v>
      </c>
      <c r="BI1110">
        <v>142.74505685939874</v>
      </c>
      <c r="BJ1110">
        <v>32.583935864705715</v>
      </c>
      <c r="BK1110">
        <v>75.788606396330337</v>
      </c>
      <c r="BL1110">
        <v>34.372514598362933</v>
      </c>
      <c r="BM1110">
        <v>44.656333321832193</v>
      </c>
      <c r="BN1110">
        <v>7.4339191425540436</v>
      </c>
      <c r="BO1110">
        <v>28.791450796897863</v>
      </c>
      <c r="BP1110">
        <v>8.4309633823803214</v>
      </c>
      <c r="BQ1110">
        <v>70.802113647674588</v>
      </c>
      <c r="BR1110">
        <v>9.4823399692759551</v>
      </c>
      <c r="BS1110">
        <v>46.828184075392222</v>
      </c>
      <c r="BT1110">
        <v>14.491589603006499</v>
      </c>
      <c r="BU1110">
        <v>98.014285279130277</v>
      </c>
      <c r="BV1110">
        <v>10.689506374023761</v>
      </c>
      <c r="BW1110">
        <v>65.816889662979435</v>
      </c>
      <c r="BX1110">
        <v>21.507889242127064</v>
      </c>
      <c r="BY1110">
        <v>56.661727864340207</v>
      </c>
      <c r="BZ1110">
        <v>46.285359607234433</v>
      </c>
      <c r="CA1110">
        <v>2.2168262386236361</v>
      </c>
      <c r="CB1110">
        <v>8.1595420184820977</v>
      </c>
      <c r="CC1110">
        <v>591.40111509043891</v>
      </c>
      <c r="CD1110">
        <v>486.39364599246227</v>
      </c>
      <c r="CE1110">
        <v>30.367834878376911</v>
      </c>
      <c r="CF1110">
        <v>74.639634219600609</v>
      </c>
      <c r="CG1110">
        <v>1551.302275839678</v>
      </c>
      <c r="CH1110">
        <v>712.94068175806206</v>
      </c>
      <c r="CI1110">
        <v>760.3174635479071</v>
      </c>
      <c r="CJ1110">
        <v>78.044130533711808</v>
      </c>
    </row>
    <row r="1111" spans="1:88" x14ac:dyDescent="0.2">
      <c r="A1111" t="s">
        <v>161</v>
      </c>
      <c r="B1111">
        <v>2010</v>
      </c>
      <c r="C1111" t="s">
        <v>18</v>
      </c>
      <c r="D1111" t="s">
        <v>672</v>
      </c>
      <c r="E1111">
        <v>167.26917717521565</v>
      </c>
      <c r="F1111">
        <v>67.714315004695464</v>
      </c>
      <c r="G1111">
        <v>56.28232240730015</v>
      </c>
      <c r="H1111">
        <v>43.272539763220131</v>
      </c>
      <c r="I1111">
        <v>3520.9479849270501</v>
      </c>
      <c r="J1111">
        <v>1091.0718650781366</v>
      </c>
      <c r="K1111">
        <v>4612.0198500051956</v>
      </c>
      <c r="L1111">
        <v>4779.2890271804099</v>
      </c>
      <c r="M1111">
        <v>150.5529294483832</v>
      </c>
      <c r="N1111">
        <v>66.751826360022022</v>
      </c>
      <c r="O1111">
        <v>55.706091209489976</v>
      </c>
      <c r="P1111">
        <v>28.095011878871219</v>
      </c>
      <c r="Q1111">
        <v>3008.4430904007377</v>
      </c>
      <c r="R1111">
        <v>932.25677507217176</v>
      </c>
      <c r="S1111">
        <v>3940.6998654729036</v>
      </c>
      <c r="T1111">
        <v>4091.2527949212863</v>
      </c>
      <c r="U1111">
        <v>318.08221508986571</v>
      </c>
      <c r="V1111">
        <v>6.8025200920750368</v>
      </c>
      <c r="W1111">
        <v>1.482413546686407</v>
      </c>
      <c r="X1111">
        <v>309.79728145110238</v>
      </c>
      <c r="Y1111">
        <v>14.634361451430635</v>
      </c>
      <c r="Z1111">
        <v>2.6591464509115972</v>
      </c>
      <c r="AA1111">
        <v>1.8092981850435219</v>
      </c>
      <c r="AB1111">
        <v>10.165916815475489</v>
      </c>
      <c r="AC1111">
        <v>1913.1650019297765</v>
      </c>
      <c r="AD1111">
        <v>0</v>
      </c>
      <c r="AE1111">
        <v>0</v>
      </c>
      <c r="AF1111">
        <v>1913.1650019297765</v>
      </c>
      <c r="AG1111">
        <v>2053.5272189493221</v>
      </c>
      <c r="AH1111">
        <v>0</v>
      </c>
      <c r="AI1111">
        <v>0</v>
      </c>
      <c r="AJ1111">
        <v>2053.5272189493221</v>
      </c>
      <c r="AK1111">
        <v>433.1528454402806</v>
      </c>
      <c r="AL1111">
        <v>0</v>
      </c>
      <c r="AM1111">
        <v>0</v>
      </c>
      <c r="AN1111">
        <v>433.1528454402806</v>
      </c>
      <c r="AO1111">
        <v>4399.8450663193853</v>
      </c>
      <c r="AP1111">
        <v>0</v>
      </c>
      <c r="AQ1111">
        <v>0</v>
      </c>
      <c r="AR1111">
        <v>4399.8450663193853</v>
      </c>
      <c r="AS1111">
        <v>338.41258892614837</v>
      </c>
      <c r="AT1111">
        <v>39.399809514999049</v>
      </c>
      <c r="AU1111">
        <v>203.5757537849228</v>
      </c>
      <c r="AV1111">
        <v>95.437025626227026</v>
      </c>
      <c r="AW1111">
        <v>35.09029038337556</v>
      </c>
      <c r="AX1111">
        <v>1.4030896690471346</v>
      </c>
      <c r="AY1111">
        <v>2.1821584838896899</v>
      </c>
      <c r="AZ1111">
        <v>31.50504223043886</v>
      </c>
      <c r="BA1111">
        <v>339.09679965409521</v>
      </c>
      <c r="BB1111">
        <v>11.783314495351346</v>
      </c>
      <c r="BC1111">
        <v>31.037811982731569</v>
      </c>
      <c r="BD1111">
        <v>296.2756731760129</v>
      </c>
      <c r="BE1111">
        <v>577.81252675207168</v>
      </c>
      <c r="BF1111">
        <v>85.296098658642578</v>
      </c>
      <c r="BG1111">
        <v>470.99258117985119</v>
      </c>
      <c r="BH1111">
        <v>21.523846913578087</v>
      </c>
      <c r="BI1111">
        <v>176.42665409246243</v>
      </c>
      <c r="BJ1111">
        <v>47.447510116925926</v>
      </c>
      <c r="BK1111">
        <v>74.89951480027932</v>
      </c>
      <c r="BL1111">
        <v>54.079629175257125</v>
      </c>
      <c r="BM1111">
        <v>44.1296826587079</v>
      </c>
      <c r="BN1111">
        <v>6.9601421761933748</v>
      </c>
      <c r="BO1111">
        <v>28.032675679902685</v>
      </c>
      <c r="BP1111">
        <v>9.1368648026119459</v>
      </c>
      <c r="BQ1111">
        <v>70.247944628940246</v>
      </c>
      <c r="BR1111">
        <v>8.8327483357757171</v>
      </c>
      <c r="BS1111">
        <v>45.66939724452763</v>
      </c>
      <c r="BT1111">
        <v>15.745799048636952</v>
      </c>
      <c r="BU1111">
        <v>96.305312382832369</v>
      </c>
      <c r="BV1111">
        <v>9.9362515949292352</v>
      </c>
      <c r="BW1111">
        <v>64.219300543290203</v>
      </c>
      <c r="BX1111">
        <v>22.149760244612978</v>
      </c>
      <c r="BY1111">
        <v>50.225091345621671</v>
      </c>
      <c r="BZ1111">
        <v>40.734724623915717</v>
      </c>
      <c r="CA1111">
        <v>2.3892745455009017</v>
      </c>
      <c r="CB1111">
        <v>7.1010921762050669</v>
      </c>
      <c r="CC1111">
        <v>525.91562495651795</v>
      </c>
      <c r="CD1111">
        <v>428.56603022650836</v>
      </c>
      <c r="CE1111">
        <v>32.793414321654261</v>
      </c>
      <c r="CF1111">
        <v>64.556180408355957</v>
      </c>
      <c r="CG1111">
        <v>1663.4321576677844</v>
      </c>
      <c r="CH1111">
        <v>819.74271302777709</v>
      </c>
      <c r="CI1111">
        <v>761.59703812096188</v>
      </c>
      <c r="CJ1111">
        <v>82.092406519046477</v>
      </c>
    </row>
    <row r="1112" spans="1:88" x14ac:dyDescent="0.2">
      <c r="A1112" t="s">
        <v>161</v>
      </c>
      <c r="B1112">
        <v>2010</v>
      </c>
      <c r="C1112" t="s">
        <v>19</v>
      </c>
      <c r="D1112" t="s">
        <v>673</v>
      </c>
      <c r="E1112">
        <v>19.758857812475608</v>
      </c>
      <c r="F1112">
        <v>6.4419273635002456</v>
      </c>
      <c r="G1112">
        <v>9.9961427645518945</v>
      </c>
      <c r="H1112">
        <v>3.3207876844234745</v>
      </c>
      <c r="I1112">
        <v>325.72425411842289</v>
      </c>
      <c r="J1112">
        <v>172.66415127430625</v>
      </c>
      <c r="K1112">
        <v>498.38840539272803</v>
      </c>
      <c r="L1112">
        <v>518.14726320520367</v>
      </c>
      <c r="M1112">
        <v>18.325892963501357</v>
      </c>
      <c r="N1112">
        <v>6.3116076959031355</v>
      </c>
      <c r="O1112">
        <v>9.877127366211786</v>
      </c>
      <c r="P1112">
        <v>2.1371579013864448</v>
      </c>
      <c r="Q1112">
        <v>278.95741419640433</v>
      </c>
      <c r="R1112">
        <v>147.87337619134036</v>
      </c>
      <c r="S1112">
        <v>426.83079038774446</v>
      </c>
      <c r="T1112">
        <v>445.15668335124582</v>
      </c>
      <c r="U1112">
        <v>24.690941846831105</v>
      </c>
      <c r="V1112">
        <v>0.90055609923788582</v>
      </c>
      <c r="W1112">
        <v>0.23298580854649242</v>
      </c>
      <c r="X1112">
        <v>23.557399939046618</v>
      </c>
      <c r="Y1112">
        <v>1.6714673658519044</v>
      </c>
      <c r="Z1112">
        <v>0.3617643124703106</v>
      </c>
      <c r="AA1112">
        <v>0.37983474203514733</v>
      </c>
      <c r="AB1112">
        <v>0.92986831134644121</v>
      </c>
      <c r="AC1112">
        <v>223.98797584903173</v>
      </c>
      <c r="AD1112">
        <v>0</v>
      </c>
      <c r="AE1112">
        <v>0</v>
      </c>
      <c r="AF1112">
        <v>223.98797584903173</v>
      </c>
      <c r="AG1112">
        <v>73.932523632310776</v>
      </c>
      <c r="AH1112">
        <v>0</v>
      </c>
      <c r="AI1112">
        <v>0</v>
      </c>
      <c r="AJ1112">
        <v>73.932523632310776</v>
      </c>
      <c r="AK1112">
        <v>19.446030312249665</v>
      </c>
      <c r="AL1112">
        <v>0</v>
      </c>
      <c r="AM1112">
        <v>0</v>
      </c>
      <c r="AN1112">
        <v>19.446030312249665</v>
      </c>
      <c r="AO1112">
        <v>317.36652979359303</v>
      </c>
      <c r="AP1112">
        <v>0</v>
      </c>
      <c r="AQ1112">
        <v>0</v>
      </c>
      <c r="AR1112">
        <v>317.36652979359303</v>
      </c>
      <c r="AS1112">
        <v>43.709565786930824</v>
      </c>
      <c r="AT1112">
        <v>4.4613830493380595</v>
      </c>
      <c r="AU1112">
        <v>34.906910805372654</v>
      </c>
      <c r="AV1112">
        <v>4.341271932220037</v>
      </c>
      <c r="AW1112">
        <v>3.1877902783486207</v>
      </c>
      <c r="AX1112">
        <v>0.17638429082678764</v>
      </c>
      <c r="AY1112">
        <v>0.26440136861459212</v>
      </c>
      <c r="AZ1112">
        <v>2.7470046189072344</v>
      </c>
      <c r="BA1112">
        <v>16.752024343738164</v>
      </c>
      <c r="BB1112">
        <v>1.5540770932262662</v>
      </c>
      <c r="BC1112">
        <v>4.8068828001182569</v>
      </c>
      <c r="BD1112">
        <v>10.391064450393626</v>
      </c>
      <c r="BE1112">
        <v>85.224226678219637</v>
      </c>
      <c r="BF1112">
        <v>9.4488677848030918</v>
      </c>
      <c r="BG1112">
        <v>73.934628922288198</v>
      </c>
      <c r="BH1112">
        <v>1.8407299711281628</v>
      </c>
      <c r="BI1112">
        <v>19.623148841985259</v>
      </c>
      <c r="BJ1112">
        <v>4.5913744216497303</v>
      </c>
      <c r="BK1112">
        <v>12.386649603338586</v>
      </c>
      <c r="BL1112">
        <v>2.6451248169969883</v>
      </c>
      <c r="BM1112">
        <v>6.0435368843831263</v>
      </c>
      <c r="BN1112">
        <v>1.134072648922229</v>
      </c>
      <c r="BO1112">
        <v>4.192313545614363</v>
      </c>
      <c r="BP1112">
        <v>0.7171506898465243</v>
      </c>
      <c r="BQ1112">
        <v>8.9629372666287246</v>
      </c>
      <c r="BR1112">
        <v>1.3769398763908822</v>
      </c>
      <c r="BS1112">
        <v>6.3402386020863499</v>
      </c>
      <c r="BT1112">
        <v>1.2457587881515102</v>
      </c>
      <c r="BU1112">
        <v>11.980483399575487</v>
      </c>
      <c r="BV1112">
        <v>1.4765963996771738</v>
      </c>
      <c r="BW1112">
        <v>8.5285806410593281</v>
      </c>
      <c r="BX1112">
        <v>1.9753063588389739</v>
      </c>
      <c r="BY1112">
        <v>6.9535680226206473</v>
      </c>
      <c r="BZ1112">
        <v>5.9526822137558195</v>
      </c>
      <c r="CA1112">
        <v>0.20976314151722275</v>
      </c>
      <c r="CB1112">
        <v>0.79112266734759529</v>
      </c>
      <c r="CC1112">
        <v>72.842024846739335</v>
      </c>
      <c r="CD1112">
        <v>62.589000086434467</v>
      </c>
      <c r="CE1112">
        <v>2.8805078090125855</v>
      </c>
      <c r="CF1112">
        <v>7.3725169512924307</v>
      </c>
      <c r="CG1112">
        <v>219.16975948956366</v>
      </c>
      <c r="CH1112">
        <v>78.126193524714893</v>
      </c>
      <c r="CI1112">
        <v>135.61399848383505</v>
      </c>
      <c r="CJ1112">
        <v>5.4295674810145327</v>
      </c>
    </row>
    <row r="1113" spans="1:88" x14ac:dyDescent="0.2">
      <c r="A1113" t="s">
        <v>161</v>
      </c>
      <c r="B1113">
        <v>2010</v>
      </c>
      <c r="C1113" t="s">
        <v>20</v>
      </c>
      <c r="D1113" t="s">
        <v>674</v>
      </c>
      <c r="E1113">
        <v>83.381579147795392</v>
      </c>
      <c r="F1113">
        <v>28.487317701238574</v>
      </c>
      <c r="G1113">
        <v>38.751185322035219</v>
      </c>
      <c r="H1113">
        <v>16.143076124521791</v>
      </c>
      <c r="I1113">
        <v>1449.0546021228208</v>
      </c>
      <c r="J1113">
        <v>501.36679990324609</v>
      </c>
      <c r="K1113">
        <v>1950.4214020260663</v>
      </c>
      <c r="L1113">
        <v>2033.8029811738618</v>
      </c>
      <c r="M1113">
        <v>75.60320489848668</v>
      </c>
      <c r="N1113">
        <v>27.541599681156427</v>
      </c>
      <c r="O1113">
        <v>38.363104508773262</v>
      </c>
      <c r="P1113">
        <v>9.698500708557015</v>
      </c>
      <c r="Q1113">
        <v>1291.9420030549404</v>
      </c>
      <c r="R1113">
        <v>450.0514533872684</v>
      </c>
      <c r="S1113">
        <v>1741.9934564422108</v>
      </c>
      <c r="T1113">
        <v>1817.5966613406974</v>
      </c>
      <c r="U1113">
        <v>129.96246523890306</v>
      </c>
      <c r="V1113">
        <v>6.2725209677669032</v>
      </c>
      <c r="W1113">
        <v>1.1694475051660731</v>
      </c>
      <c r="X1113">
        <v>122.52049676596974</v>
      </c>
      <c r="Y1113">
        <v>9.9242728421743003</v>
      </c>
      <c r="Z1113">
        <v>2.6473322009659617</v>
      </c>
      <c r="AA1113">
        <v>1.2041765960831503</v>
      </c>
      <c r="AB1113">
        <v>6.0727640451251714</v>
      </c>
      <c r="AC1113">
        <v>1094.565797635599</v>
      </c>
      <c r="AD1113">
        <v>0</v>
      </c>
      <c r="AE1113">
        <v>0</v>
      </c>
      <c r="AF1113">
        <v>1094.565797635599</v>
      </c>
      <c r="AG1113">
        <v>373.7076162685787</v>
      </c>
      <c r="AH1113">
        <v>0</v>
      </c>
      <c r="AI1113">
        <v>0</v>
      </c>
      <c r="AJ1113">
        <v>373.7076162685787</v>
      </c>
      <c r="AK1113">
        <v>102.76417942996801</v>
      </c>
      <c r="AL1113">
        <v>0</v>
      </c>
      <c r="AM1113">
        <v>0</v>
      </c>
      <c r="AN1113">
        <v>102.76417942996801</v>
      </c>
      <c r="AO1113">
        <v>1571.03759333415</v>
      </c>
      <c r="AP1113">
        <v>0</v>
      </c>
      <c r="AQ1113">
        <v>0</v>
      </c>
      <c r="AR1113">
        <v>1571.03759333415</v>
      </c>
      <c r="AS1113">
        <v>212.51893552692016</v>
      </c>
      <c r="AT1113">
        <v>26.41722141447444</v>
      </c>
      <c r="AU1113">
        <v>162.98373347078572</v>
      </c>
      <c r="AV1113">
        <v>23.117980641659891</v>
      </c>
      <c r="AW1113">
        <v>18.055947711627564</v>
      </c>
      <c r="AX1113">
        <v>0.94348999041220805</v>
      </c>
      <c r="AY1113">
        <v>1.5711907787479671</v>
      </c>
      <c r="AZ1113">
        <v>15.541266942467416</v>
      </c>
      <c r="BA1113">
        <v>92.901044461466086</v>
      </c>
      <c r="BB1113">
        <v>11.007749715966677</v>
      </c>
      <c r="BC1113">
        <v>29.484723944814018</v>
      </c>
      <c r="BD1113">
        <v>52.408570800685382</v>
      </c>
      <c r="BE1113">
        <v>370.2076293116404</v>
      </c>
      <c r="BF1113">
        <v>53.911062492256612</v>
      </c>
      <c r="BG1113">
        <v>304.97342524793299</v>
      </c>
      <c r="BH1113">
        <v>11.32314157145011</v>
      </c>
      <c r="BI1113">
        <v>77.266868515008696</v>
      </c>
      <c r="BJ1113">
        <v>18.601074025594876</v>
      </c>
      <c r="BK1113">
        <v>44.957278824310784</v>
      </c>
      <c r="BL1113">
        <v>13.708515665103034</v>
      </c>
      <c r="BM1113">
        <v>29.474156350586924</v>
      </c>
      <c r="BN1113">
        <v>7.0305583804053038</v>
      </c>
      <c r="BO1113">
        <v>18.552550340105533</v>
      </c>
      <c r="BP1113">
        <v>3.8910476300761361</v>
      </c>
      <c r="BQ1113">
        <v>46.414111286565941</v>
      </c>
      <c r="BR1113">
        <v>9.2027118116859601</v>
      </c>
      <c r="BS1113">
        <v>30.829824444296253</v>
      </c>
      <c r="BT1113">
        <v>6.3815750305836643</v>
      </c>
      <c r="BU1113">
        <v>65.890624007820705</v>
      </c>
      <c r="BV1113">
        <v>9.8464862214114461</v>
      </c>
      <c r="BW1113">
        <v>43.945399436043346</v>
      </c>
      <c r="BX1113">
        <v>12.098738350365872</v>
      </c>
      <c r="BY1113">
        <v>53.724809127262965</v>
      </c>
      <c r="BZ1113">
        <v>46.205396947012595</v>
      </c>
      <c r="CA1113">
        <v>1.243262908449319</v>
      </c>
      <c r="CB1113">
        <v>6.2761492718009091</v>
      </c>
      <c r="CC1113">
        <v>558.73145706581442</v>
      </c>
      <c r="CD1113">
        <v>483.88174191123909</v>
      </c>
      <c r="CE1113">
        <v>16.84007544948879</v>
      </c>
      <c r="CF1113">
        <v>58.009639705086315</v>
      </c>
      <c r="CG1113">
        <v>890.28949507617801</v>
      </c>
      <c r="CH1113">
        <v>342.42735964591537</v>
      </c>
      <c r="CI1113">
        <v>525.47750419116733</v>
      </c>
      <c r="CJ1113">
        <v>22.384631239094865</v>
      </c>
    </row>
    <row r="1114" spans="1:88" x14ac:dyDescent="0.2">
      <c r="A1114" t="s">
        <v>161</v>
      </c>
      <c r="B1114">
        <v>2010</v>
      </c>
      <c r="C1114" t="s">
        <v>21</v>
      </c>
      <c r="D1114" t="s">
        <v>675</v>
      </c>
      <c r="E1114">
        <v>60.120427802781094</v>
      </c>
      <c r="F1114">
        <v>17.295854983270278</v>
      </c>
      <c r="G1114">
        <v>26.642742347468772</v>
      </c>
      <c r="H1114">
        <v>16.181830472042151</v>
      </c>
      <c r="I1114">
        <v>0</v>
      </c>
      <c r="J1114">
        <v>117.37666161679223</v>
      </c>
      <c r="K1114">
        <v>117.37666161679223</v>
      </c>
      <c r="L1114">
        <v>177.49708941957331</v>
      </c>
      <c r="M1114">
        <v>53.638512641699329</v>
      </c>
      <c r="N1114">
        <v>16.996978255116179</v>
      </c>
      <c r="O1114">
        <v>26.376654050950012</v>
      </c>
      <c r="P1114">
        <v>10.264880335633221</v>
      </c>
      <c r="Q1114">
        <v>0</v>
      </c>
      <c r="R1114">
        <v>100.55797405005023</v>
      </c>
      <c r="S1114">
        <v>100.55797405005023</v>
      </c>
      <c r="T1114">
        <v>154.19648669174956</v>
      </c>
      <c r="U1114">
        <v>113.46687484887721</v>
      </c>
      <c r="V1114">
        <v>2.1277266339407679</v>
      </c>
      <c r="W1114">
        <v>0.82716965793075181</v>
      </c>
      <c r="X1114">
        <v>110.51197855700519</v>
      </c>
      <c r="Y1114">
        <v>4.8966240458748844</v>
      </c>
      <c r="Z1114">
        <v>0.82444148424694441</v>
      </c>
      <c r="AA1114">
        <v>0.82352031902855982</v>
      </c>
      <c r="AB1114">
        <v>3.248662242599381</v>
      </c>
      <c r="AC1114">
        <v>1043.6562252843223</v>
      </c>
      <c r="AD1114">
        <v>0</v>
      </c>
      <c r="AE1114">
        <v>0</v>
      </c>
      <c r="AF1114">
        <v>1043.6562252843223</v>
      </c>
      <c r="AG1114">
        <v>953.29759423439236</v>
      </c>
      <c r="AH1114">
        <v>0</v>
      </c>
      <c r="AI1114">
        <v>0</v>
      </c>
      <c r="AJ1114">
        <v>953.29759423439236</v>
      </c>
      <c r="AK1114">
        <v>188.20350197711349</v>
      </c>
      <c r="AL1114">
        <v>0</v>
      </c>
      <c r="AM1114">
        <v>0</v>
      </c>
      <c r="AN1114">
        <v>188.20350197711349</v>
      </c>
      <c r="AO1114">
        <v>2185.157321495828</v>
      </c>
      <c r="AP1114">
        <v>0</v>
      </c>
      <c r="AQ1114">
        <v>0</v>
      </c>
      <c r="AR1114">
        <v>2185.157321495828</v>
      </c>
      <c r="AS1114">
        <v>154.29519304637768</v>
      </c>
      <c r="AT1114">
        <v>11.896080332849049</v>
      </c>
      <c r="AU1114">
        <v>100.40359532787797</v>
      </c>
      <c r="AV1114">
        <v>41.995517385650857</v>
      </c>
      <c r="AW1114">
        <v>11.280179155152599</v>
      </c>
      <c r="AX1114">
        <v>0.41378289023433507</v>
      </c>
      <c r="AY1114">
        <v>1.1274952056691518</v>
      </c>
      <c r="AZ1114">
        <v>9.7389010592491463</v>
      </c>
      <c r="BA1114">
        <v>62.652680424817618</v>
      </c>
      <c r="BB1114">
        <v>3.5949002591583659</v>
      </c>
      <c r="BC1114">
        <v>15.56747294588815</v>
      </c>
      <c r="BD1114">
        <v>43.49030721977109</v>
      </c>
      <c r="BE1114">
        <v>235.29420076575951</v>
      </c>
      <c r="BF1114">
        <v>24.59534577724353</v>
      </c>
      <c r="BG1114">
        <v>203.0092172567368</v>
      </c>
      <c r="BH1114">
        <v>7.6896377317783546</v>
      </c>
      <c r="BI1114">
        <v>62.074698634525298</v>
      </c>
      <c r="BJ1114">
        <v>9.3710208308558069</v>
      </c>
      <c r="BK1114">
        <v>29.11651364840499</v>
      </c>
      <c r="BL1114">
        <v>23.58716415526456</v>
      </c>
      <c r="BM1114">
        <v>18.825031887274079</v>
      </c>
      <c r="BN1114">
        <v>2.1508055527454841</v>
      </c>
      <c r="BO1114">
        <v>12.63245388669108</v>
      </c>
      <c r="BP1114">
        <v>4.0417724478374781</v>
      </c>
      <c r="BQ1114">
        <v>31.352039168930371</v>
      </c>
      <c r="BR1114">
        <v>2.7333331676870802</v>
      </c>
      <c r="BS1114">
        <v>22.124938438483863</v>
      </c>
      <c r="BT1114">
        <v>6.4937675627594631</v>
      </c>
      <c r="BU1114">
        <v>44.504285358584241</v>
      </c>
      <c r="BV1114">
        <v>3.0673301326102083</v>
      </c>
      <c r="BW1114">
        <v>32.444763362146468</v>
      </c>
      <c r="BX1114">
        <v>8.9921918638275358</v>
      </c>
      <c r="BY1114">
        <v>16.747508007733888</v>
      </c>
      <c r="BZ1114">
        <v>13.090834591985249</v>
      </c>
      <c r="CA1114">
        <v>0.94761428004643111</v>
      </c>
      <c r="CB1114">
        <v>2.7090591357022511</v>
      </c>
      <c r="CC1114">
        <v>175.2145980479786</v>
      </c>
      <c r="CD1114">
        <v>137.71494436980339</v>
      </c>
      <c r="CE1114">
        <v>13.016290547424401</v>
      </c>
      <c r="CF1114">
        <v>24.48336313075098</v>
      </c>
      <c r="CG1114">
        <v>597.80172583475814</v>
      </c>
      <c r="CH1114">
        <v>210.2920163903554</v>
      </c>
      <c r="CI1114">
        <v>361.74133786718079</v>
      </c>
      <c r="CJ1114">
        <v>25.768371577220947</v>
      </c>
    </row>
    <row r="1115" spans="1:88" x14ac:dyDescent="0.2">
      <c r="A1115" t="s">
        <v>161</v>
      </c>
      <c r="B1115">
        <v>2010</v>
      </c>
      <c r="C1115" t="s">
        <v>22</v>
      </c>
      <c r="D1115" t="s">
        <v>676</v>
      </c>
      <c r="E1115">
        <v>5283.8352109747402</v>
      </c>
      <c r="F1115">
        <v>4995.1456710279999</v>
      </c>
      <c r="G1115">
        <v>127.079637655227</v>
      </c>
      <c r="H1115">
        <v>161.60990229152</v>
      </c>
      <c r="I1115">
        <v>3708.5350957892401</v>
      </c>
      <c r="J1115">
        <v>2960.7783485071072</v>
      </c>
      <c r="K1115">
        <v>6669.3134442963474</v>
      </c>
      <c r="L1115">
        <v>11953.14865527109</v>
      </c>
      <c r="M1115">
        <v>5014.4637292191701</v>
      </c>
      <c r="N1115">
        <v>4836.5314574193098</v>
      </c>
      <c r="O1115">
        <v>125.81839760120501</v>
      </c>
      <c r="P1115">
        <v>52.113874198669599</v>
      </c>
      <c r="Q1115">
        <v>3481.51845144463</v>
      </c>
      <c r="R1115">
        <v>2779.5353649663975</v>
      </c>
      <c r="S1115">
        <v>6261.0538164110267</v>
      </c>
      <c r="T1115">
        <v>11275.517545630197</v>
      </c>
      <c r="U1115">
        <v>4216.9545236085396</v>
      </c>
      <c r="V1115">
        <v>1032.0216160587599</v>
      </c>
      <c r="W1115">
        <v>4.4700107316713602</v>
      </c>
      <c r="X1115">
        <v>3180.46289681811</v>
      </c>
      <c r="Y1115">
        <v>498.44609223359703</v>
      </c>
      <c r="Z1115">
        <v>445.68346713833301</v>
      </c>
      <c r="AA1115">
        <v>3.8573482742603402</v>
      </c>
      <c r="AB1115">
        <v>48.905276821003604</v>
      </c>
      <c r="AC1115">
        <v>6477.3124891151701</v>
      </c>
      <c r="AD1115">
        <v>0</v>
      </c>
      <c r="AE1115">
        <v>0</v>
      </c>
      <c r="AF1115">
        <v>6477.3124891151701</v>
      </c>
      <c r="AG1115">
        <v>433.08607951389899</v>
      </c>
      <c r="AH1115">
        <v>0</v>
      </c>
      <c r="AI1115">
        <v>0</v>
      </c>
      <c r="AJ1115">
        <v>433.08607951389899</v>
      </c>
      <c r="AK1115">
        <v>8507.6529721403895</v>
      </c>
      <c r="AL1115">
        <v>0</v>
      </c>
      <c r="AM1115">
        <v>0</v>
      </c>
      <c r="AN1115">
        <v>8507.6529721403895</v>
      </c>
      <c r="AO1115">
        <v>15418.0515407695</v>
      </c>
      <c r="AP1115">
        <v>0</v>
      </c>
      <c r="AQ1115">
        <v>0</v>
      </c>
      <c r="AR1115">
        <v>15418.0515407695</v>
      </c>
      <c r="AS1115">
        <v>4935.1489865180902</v>
      </c>
      <c r="AT1115">
        <v>3754.3125587586101</v>
      </c>
      <c r="AU1115">
        <v>652.20397578045595</v>
      </c>
      <c r="AV1115">
        <v>528.63245197902802</v>
      </c>
      <c r="AW1115">
        <v>339.69534258427097</v>
      </c>
      <c r="AX1115">
        <v>175.10712494922899</v>
      </c>
      <c r="AY1115">
        <v>5.7578015795886204</v>
      </c>
      <c r="AZ1115">
        <v>158.83041605545299</v>
      </c>
      <c r="BA1115">
        <v>2712.78967773877</v>
      </c>
      <c r="BB1115">
        <v>1828.0761904675901</v>
      </c>
      <c r="BC1115">
        <v>121.26986653487501</v>
      </c>
      <c r="BD1115">
        <v>763.44362073630703</v>
      </c>
      <c r="BE1115">
        <v>8775.4306912479296</v>
      </c>
      <c r="BF1115">
        <v>7440.48385576088</v>
      </c>
      <c r="BG1115">
        <v>939.88168520762099</v>
      </c>
      <c r="BH1115">
        <v>395.06515027944101</v>
      </c>
      <c r="BI1115">
        <v>3538.4377485938899</v>
      </c>
      <c r="BJ1115">
        <v>3203.1434584505701</v>
      </c>
      <c r="BK1115">
        <v>133.619077864746</v>
      </c>
      <c r="BL1115">
        <v>201.67521227857</v>
      </c>
      <c r="BM1115">
        <v>1076.5656201557399</v>
      </c>
      <c r="BN1115">
        <v>893.89831048797703</v>
      </c>
      <c r="BO1115">
        <v>59.711850084333101</v>
      </c>
      <c r="BP1115">
        <v>122.955459583435</v>
      </c>
      <c r="BQ1115">
        <v>1439.58359634146</v>
      </c>
      <c r="BR1115">
        <v>1174.0940948498901</v>
      </c>
      <c r="BS1115">
        <v>102.455694961468</v>
      </c>
      <c r="BT1115">
        <v>163.03380653010399</v>
      </c>
      <c r="BU1115">
        <v>1564.15399633683</v>
      </c>
      <c r="BV1115">
        <v>1222.0571257005799</v>
      </c>
      <c r="BW1115">
        <v>148.80009399297799</v>
      </c>
      <c r="BX1115">
        <v>193.296776643263</v>
      </c>
      <c r="BY1115">
        <v>8092.6855950645404</v>
      </c>
      <c r="BZ1115">
        <v>7714.6748392449199</v>
      </c>
      <c r="CA1115">
        <v>4.9480308201179497</v>
      </c>
      <c r="CB1115">
        <v>373.06272499950097</v>
      </c>
      <c r="CC1115">
        <v>85023.469622238001</v>
      </c>
      <c r="CD1115">
        <v>81124.750131489694</v>
      </c>
      <c r="CE1115">
        <v>69.8974784095562</v>
      </c>
      <c r="CF1115">
        <v>3828.8220123390502</v>
      </c>
      <c r="CG1115">
        <v>56097.739578197798</v>
      </c>
      <c r="CH1115">
        <v>54052.320912008101</v>
      </c>
      <c r="CI1115">
        <v>1727.22861703081</v>
      </c>
      <c r="CJ1115">
        <v>318.190049158818</v>
      </c>
    </row>
    <row r="1116" spans="1:88" x14ac:dyDescent="0.2">
      <c r="A1116" t="s">
        <v>161</v>
      </c>
      <c r="B1116">
        <v>2010</v>
      </c>
      <c r="C1116" t="s">
        <v>78</v>
      </c>
      <c r="D1116" t="s">
        <v>677</v>
      </c>
      <c r="E1116">
        <v>15.3112971701317</v>
      </c>
      <c r="F1116">
        <v>2.6785380775866101</v>
      </c>
      <c r="G1116">
        <v>1.7100674266198801</v>
      </c>
      <c r="H1116">
        <v>10.922691665925299</v>
      </c>
      <c r="I1116">
        <v>0</v>
      </c>
      <c r="J1116">
        <v>0</v>
      </c>
      <c r="K1116">
        <v>0</v>
      </c>
      <c r="L1116">
        <v>15.3112971701317</v>
      </c>
      <c r="M1116">
        <v>5.4649560914574797</v>
      </c>
      <c r="N1116">
        <v>2.6065828252752699</v>
      </c>
      <c r="O1116">
        <v>1.69525024011007</v>
      </c>
      <c r="P1116">
        <v>1.1631230260721399</v>
      </c>
      <c r="Q1116">
        <v>0</v>
      </c>
      <c r="R1116">
        <v>0</v>
      </c>
      <c r="S1116">
        <v>0</v>
      </c>
      <c r="T1116">
        <v>5.4649560914574797</v>
      </c>
      <c r="U1116">
        <v>344.05616787492897</v>
      </c>
      <c r="V1116">
        <v>0.52844162943125805</v>
      </c>
      <c r="W1116">
        <v>5.6744441247947898E-2</v>
      </c>
      <c r="X1116">
        <v>343.47098180425002</v>
      </c>
      <c r="Y1116">
        <v>1.96979021505887</v>
      </c>
      <c r="Z1116">
        <v>0.19712822676358899</v>
      </c>
      <c r="AA1116">
        <v>4.4961662679888999E-2</v>
      </c>
      <c r="AB1116">
        <v>1.7277003256154</v>
      </c>
      <c r="AC1116">
        <v>624.36959331646597</v>
      </c>
      <c r="AD1116">
        <v>0</v>
      </c>
      <c r="AE1116">
        <v>0</v>
      </c>
      <c r="AF1116">
        <v>624.36959331646597</v>
      </c>
      <c r="AG1116">
        <v>19.237838900526299</v>
      </c>
      <c r="AH1116">
        <v>0</v>
      </c>
      <c r="AI1116">
        <v>0</v>
      </c>
      <c r="AJ1116">
        <v>19.237838900526299</v>
      </c>
      <c r="AK1116">
        <v>14.186514076498799</v>
      </c>
      <c r="AL1116">
        <v>0</v>
      </c>
      <c r="AM1116">
        <v>0</v>
      </c>
      <c r="AN1116">
        <v>14.186514076498799</v>
      </c>
      <c r="AO1116">
        <v>657.79394629349304</v>
      </c>
      <c r="AP1116">
        <v>0</v>
      </c>
      <c r="AQ1116">
        <v>0</v>
      </c>
      <c r="AR1116">
        <v>657.79394629349304</v>
      </c>
      <c r="AS1116">
        <v>12.090643230911301</v>
      </c>
      <c r="AT1116">
        <v>2.6409867232433002</v>
      </c>
      <c r="AU1116">
        <v>7.2476578500021596</v>
      </c>
      <c r="AV1116">
        <v>2.2019986576657899</v>
      </c>
      <c r="AW1116">
        <v>7.0311845375205699</v>
      </c>
      <c r="AX1116">
        <v>8.3275771148630301E-2</v>
      </c>
      <c r="AY1116">
        <v>0.11034360402339299</v>
      </c>
      <c r="AZ1116">
        <v>6.8375651623485698</v>
      </c>
      <c r="BA1116">
        <v>11.49122295734</v>
      </c>
      <c r="BB1116">
        <v>0.89255717986651095</v>
      </c>
      <c r="BC1116">
        <v>1.19342994090306</v>
      </c>
      <c r="BD1116">
        <v>9.4052358365704301</v>
      </c>
      <c r="BE1116">
        <v>16.4213791703109</v>
      </c>
      <c r="BF1116">
        <v>4.1698493257338702</v>
      </c>
      <c r="BG1116">
        <v>10.6178309786948</v>
      </c>
      <c r="BH1116">
        <v>1.6336988658821701</v>
      </c>
      <c r="BI1116">
        <v>3.4677987100632901</v>
      </c>
      <c r="BJ1116">
        <v>1.7159513949818099</v>
      </c>
      <c r="BK1116">
        <v>0.93645768099265003</v>
      </c>
      <c r="BL1116">
        <v>0.81538963408882403</v>
      </c>
      <c r="BM1116">
        <v>1.37735367090149</v>
      </c>
      <c r="BN1116">
        <v>0.45772557098342398</v>
      </c>
      <c r="BO1116">
        <v>0.55824101797103298</v>
      </c>
      <c r="BP1116">
        <v>0.36138708194703201</v>
      </c>
      <c r="BQ1116">
        <v>2.4858773408920198</v>
      </c>
      <c r="BR1116">
        <v>0.59297453717554205</v>
      </c>
      <c r="BS1116">
        <v>1.16932490035688</v>
      </c>
      <c r="BT1116">
        <v>0.72357790335959804</v>
      </c>
      <c r="BU1116">
        <v>3.5089441095899501</v>
      </c>
      <c r="BV1116">
        <v>0.64806229515139702</v>
      </c>
      <c r="BW1116">
        <v>1.86224308822147</v>
      </c>
      <c r="BX1116">
        <v>0.99863872621708505</v>
      </c>
      <c r="BY1116">
        <v>4.2952276147116804</v>
      </c>
      <c r="BZ1116">
        <v>3.5142887198917698</v>
      </c>
      <c r="CA1116">
        <v>7.5249517397318499E-2</v>
      </c>
      <c r="CB1116">
        <v>0.70568937742259297</v>
      </c>
      <c r="CC1116">
        <v>40.040163155031301</v>
      </c>
      <c r="CD1116">
        <v>36.965718990742502</v>
      </c>
      <c r="CE1116">
        <v>1.0417713795107999</v>
      </c>
      <c r="CF1116">
        <v>2.0326727847780699</v>
      </c>
      <c r="CG1116">
        <v>56.223094677997402</v>
      </c>
      <c r="CH1116">
        <v>29.811732069297499</v>
      </c>
      <c r="CI1116">
        <v>23.408805694341201</v>
      </c>
      <c r="CJ1116">
        <v>3.0025569143586499</v>
      </c>
    </row>
    <row r="1117" spans="1:88" x14ac:dyDescent="0.2">
      <c r="A1117" t="s">
        <v>161</v>
      </c>
      <c r="B1117">
        <v>2010</v>
      </c>
      <c r="C1117" t="s">
        <v>23</v>
      </c>
      <c r="D1117" t="s">
        <v>678</v>
      </c>
      <c r="E1117">
        <v>3984.4331733381796</v>
      </c>
      <c r="F1117">
        <v>1132.3433602961886</v>
      </c>
      <c r="G1117">
        <v>1867.8899472628827</v>
      </c>
      <c r="H1117">
        <v>984.19986577911982</v>
      </c>
      <c r="I1117">
        <v>0</v>
      </c>
      <c r="J1117">
        <v>0</v>
      </c>
      <c r="K1117">
        <v>0</v>
      </c>
      <c r="L1117">
        <v>3984.4331733381796</v>
      </c>
      <c r="M1117">
        <v>3712.955606292232</v>
      </c>
      <c r="N1117">
        <v>1111.7893150574912</v>
      </c>
      <c r="O1117">
        <v>1850.5909331070675</v>
      </c>
      <c r="P1117">
        <v>750.57535812766628</v>
      </c>
      <c r="Q1117">
        <v>0</v>
      </c>
      <c r="R1117">
        <v>0</v>
      </c>
      <c r="S1117">
        <v>0</v>
      </c>
      <c r="T1117">
        <v>3712.955606292232</v>
      </c>
      <c r="U1117">
        <v>4863.1590185562345</v>
      </c>
      <c r="V1117">
        <v>137.81680724826427</v>
      </c>
      <c r="W1117">
        <v>70.359729014279338</v>
      </c>
      <c r="X1117">
        <v>4654.9824822936762</v>
      </c>
      <c r="Y1117">
        <v>354.27906436172759</v>
      </c>
      <c r="Z1117">
        <v>57.411493481516771</v>
      </c>
      <c r="AA1117">
        <v>52.147721243127151</v>
      </c>
      <c r="AB1117">
        <v>244.719849637084</v>
      </c>
      <c r="AC1117">
        <v>38377.112345378089</v>
      </c>
      <c r="AD1117">
        <v>0</v>
      </c>
      <c r="AE1117">
        <v>0</v>
      </c>
      <c r="AF1117">
        <v>38377.112345378089</v>
      </c>
      <c r="AG1117">
        <v>3955.2051297019966</v>
      </c>
      <c r="AH1117">
        <v>0</v>
      </c>
      <c r="AI1117">
        <v>0</v>
      </c>
      <c r="AJ1117">
        <v>3955.2051297019966</v>
      </c>
      <c r="AK1117">
        <v>1978.8283974885312</v>
      </c>
      <c r="AL1117">
        <v>0</v>
      </c>
      <c r="AM1117">
        <v>0</v>
      </c>
      <c r="AN1117">
        <v>1978.8283974885312</v>
      </c>
      <c r="AO1117">
        <v>44311.145872568821</v>
      </c>
      <c r="AP1117">
        <v>0</v>
      </c>
      <c r="AQ1117">
        <v>0</v>
      </c>
      <c r="AR1117">
        <v>44311.145872568821</v>
      </c>
      <c r="AS1117">
        <v>11363.485408934259</v>
      </c>
      <c r="AT1117">
        <v>837.03673134314317</v>
      </c>
      <c r="AU1117">
        <v>10226.547219897213</v>
      </c>
      <c r="AV1117">
        <v>299.90145769389119</v>
      </c>
      <c r="AW1117">
        <v>1005.1206483771604</v>
      </c>
      <c r="AX1117">
        <v>26.661926411834902</v>
      </c>
      <c r="AY1117">
        <v>68.636044385938249</v>
      </c>
      <c r="AZ1117">
        <v>909.82267757938803</v>
      </c>
      <c r="BA1117">
        <v>16854.321076226948</v>
      </c>
      <c r="BB1117">
        <v>242.0248532595318</v>
      </c>
      <c r="BC1117">
        <v>1412.3437296719376</v>
      </c>
      <c r="BD1117">
        <v>15199.952493295583</v>
      </c>
      <c r="BE1117">
        <v>13085.70476186674</v>
      </c>
      <c r="BF1117">
        <v>1932.8899110906129</v>
      </c>
      <c r="BG1117">
        <v>10652.05695627416</v>
      </c>
      <c r="BH1117">
        <v>500.75789450194947</v>
      </c>
      <c r="BI1117">
        <v>1768.595084977012</v>
      </c>
      <c r="BJ1117">
        <v>606.23347135662721</v>
      </c>
      <c r="BK1117">
        <v>606.90128573543063</v>
      </c>
      <c r="BL1117">
        <v>555.46032788495211</v>
      </c>
      <c r="BM1117">
        <v>1144.7686007337713</v>
      </c>
      <c r="BN1117">
        <v>147.15774467718026</v>
      </c>
      <c r="BO1117">
        <v>688.83716809407269</v>
      </c>
      <c r="BP1117">
        <v>308.77368796251886</v>
      </c>
      <c r="BQ1117">
        <v>2390.991717353018</v>
      </c>
      <c r="BR1117">
        <v>187.5551908465093</v>
      </c>
      <c r="BS1117">
        <v>1378.1111330836441</v>
      </c>
      <c r="BT1117">
        <v>825.32539342287396</v>
      </c>
      <c r="BU1117">
        <v>3908.4676564842421</v>
      </c>
      <c r="BV1117">
        <v>201.74500227123619</v>
      </c>
      <c r="BW1117">
        <v>2171.6403064542155</v>
      </c>
      <c r="BX1117">
        <v>1535.0823477587774</v>
      </c>
      <c r="BY1117">
        <v>981.34015453497</v>
      </c>
      <c r="BZ1117">
        <v>794.39237496273472</v>
      </c>
      <c r="CA1117">
        <v>88.570729167853116</v>
      </c>
      <c r="CB1117">
        <v>98.377050404382658</v>
      </c>
      <c r="CC1117">
        <v>10433.320478208863</v>
      </c>
      <c r="CD1117">
        <v>8325.918654090101</v>
      </c>
      <c r="CE1117">
        <v>1202.4906542254935</v>
      </c>
      <c r="CF1117">
        <v>904.91116989327224</v>
      </c>
      <c r="CG1117">
        <v>39726.23229894691</v>
      </c>
      <c r="CH1117">
        <v>13773.231010784501</v>
      </c>
      <c r="CI1117">
        <v>25612.372022228461</v>
      </c>
      <c r="CJ1117">
        <v>340.62926593392103</v>
      </c>
    </row>
    <row r="1118" spans="1:88" x14ac:dyDescent="0.2">
      <c r="A1118" t="s">
        <v>161</v>
      </c>
      <c r="B1118">
        <v>2010</v>
      </c>
      <c r="C1118" t="s">
        <v>24</v>
      </c>
      <c r="D1118" t="s">
        <v>679</v>
      </c>
      <c r="E1118">
        <v>2436.371479204056</v>
      </c>
      <c r="F1118">
        <v>549.84785289411366</v>
      </c>
      <c r="G1118">
        <v>1321.291036234448</v>
      </c>
      <c r="H1118">
        <v>565.23259007549757</v>
      </c>
      <c r="I1118">
        <v>0</v>
      </c>
      <c r="J1118">
        <v>0</v>
      </c>
      <c r="K1118">
        <v>0</v>
      </c>
      <c r="L1118">
        <v>2436.371479204056</v>
      </c>
      <c r="M1118">
        <v>2048.928489058902</v>
      </c>
      <c r="N1118">
        <v>539.11617105448215</v>
      </c>
      <c r="O1118">
        <v>1309.5209584307302</v>
      </c>
      <c r="P1118">
        <v>200.29135957369428</v>
      </c>
      <c r="Q1118">
        <v>0</v>
      </c>
      <c r="R1118">
        <v>0</v>
      </c>
      <c r="S1118">
        <v>0</v>
      </c>
      <c r="T1118">
        <v>2048.928489058902</v>
      </c>
      <c r="U1118">
        <v>5203.371431332178</v>
      </c>
      <c r="V1118">
        <v>87.663093252205442</v>
      </c>
      <c r="W1118">
        <v>45.150388538528894</v>
      </c>
      <c r="X1118">
        <v>5070.5579495414213</v>
      </c>
      <c r="Y1118">
        <v>404.21944174995383</v>
      </c>
      <c r="Z1118">
        <v>28.658068819888769</v>
      </c>
      <c r="AA1118">
        <v>35.709121108246272</v>
      </c>
      <c r="AB1118">
        <v>339.85225182181819</v>
      </c>
      <c r="AC1118">
        <v>131676.14565652571</v>
      </c>
      <c r="AD1118">
        <v>0</v>
      </c>
      <c r="AE1118">
        <v>0</v>
      </c>
      <c r="AF1118">
        <v>131676.14565652571</v>
      </c>
      <c r="AG1118">
        <v>3850.2565407037173</v>
      </c>
      <c r="AH1118">
        <v>0</v>
      </c>
      <c r="AI1118">
        <v>0</v>
      </c>
      <c r="AJ1118">
        <v>3850.2565407037173</v>
      </c>
      <c r="AK1118">
        <v>1379.130121039618</v>
      </c>
      <c r="AL1118">
        <v>0</v>
      </c>
      <c r="AM1118">
        <v>0</v>
      </c>
      <c r="AN1118">
        <v>1379.130121039618</v>
      </c>
      <c r="AO1118">
        <v>136905.53231826887</v>
      </c>
      <c r="AP1118">
        <v>0</v>
      </c>
      <c r="AQ1118">
        <v>0</v>
      </c>
      <c r="AR1118">
        <v>136905.53231826887</v>
      </c>
      <c r="AS1118">
        <v>6457.142304617033</v>
      </c>
      <c r="AT1118">
        <v>653.90455548771479</v>
      </c>
      <c r="AU1118">
        <v>5544.1512951955028</v>
      </c>
      <c r="AV1118">
        <v>259.0864539338005</v>
      </c>
      <c r="AW1118">
        <v>1206.1494736843274</v>
      </c>
      <c r="AX1118">
        <v>14.892997868743869</v>
      </c>
      <c r="AY1118">
        <v>87.285883257096501</v>
      </c>
      <c r="AZ1118">
        <v>1103.970592558489</v>
      </c>
      <c r="BA1118">
        <v>5128.6315024556443</v>
      </c>
      <c r="BB1118">
        <v>140.74124148206593</v>
      </c>
      <c r="BC1118">
        <v>893.0935078403428</v>
      </c>
      <c r="BD1118">
        <v>4094.7967531332497</v>
      </c>
      <c r="BE1118">
        <v>9736.3450871657151</v>
      </c>
      <c r="BF1118">
        <v>746.70704324008273</v>
      </c>
      <c r="BG1118">
        <v>8550.5593192397955</v>
      </c>
      <c r="BH1118">
        <v>439.07872468582508</v>
      </c>
      <c r="BI1118">
        <v>1507.1439772879889</v>
      </c>
      <c r="BJ1118">
        <v>293.41686031090319</v>
      </c>
      <c r="BK1118">
        <v>1010.8998018727269</v>
      </c>
      <c r="BL1118">
        <v>202.82731510435778</v>
      </c>
      <c r="BM1118">
        <v>696.00027549550771</v>
      </c>
      <c r="BN1118">
        <v>85.368600547925581</v>
      </c>
      <c r="BO1118">
        <v>517.37970131489715</v>
      </c>
      <c r="BP1118">
        <v>93.251973632685093</v>
      </c>
      <c r="BQ1118">
        <v>1375.0514420472634</v>
      </c>
      <c r="BR1118">
        <v>103.88292961412823</v>
      </c>
      <c r="BS1118">
        <v>1070.8939528331086</v>
      </c>
      <c r="BT1118">
        <v>200.27455960002837</v>
      </c>
      <c r="BU1118">
        <v>2071.7062143644739</v>
      </c>
      <c r="BV1118">
        <v>109.66319259054148</v>
      </c>
      <c r="BW1118">
        <v>1693.657480948578</v>
      </c>
      <c r="BX1118">
        <v>268.3855408253562</v>
      </c>
      <c r="BY1118">
        <v>646.91232789355468</v>
      </c>
      <c r="BZ1118">
        <v>452.32504231779916</v>
      </c>
      <c r="CA1118">
        <v>60.222877843933922</v>
      </c>
      <c r="CB1118">
        <v>134.36440773182031</v>
      </c>
      <c r="CC1118">
        <v>6824.8499917347208</v>
      </c>
      <c r="CD1118">
        <v>4763.3522306144832</v>
      </c>
      <c r="CE1118">
        <v>826.70123234505411</v>
      </c>
      <c r="CF1118">
        <v>1234.796528775194</v>
      </c>
      <c r="CG1118">
        <v>25298.77581455134</v>
      </c>
      <c r="CH1118">
        <v>7071.5917772084067</v>
      </c>
      <c r="CI1118">
        <v>18027.430460053241</v>
      </c>
      <c r="CJ1118">
        <v>199.75357728968865</v>
      </c>
    </row>
    <row r="1119" spans="1:88" x14ac:dyDescent="0.2">
      <c r="A1119" t="s">
        <v>161</v>
      </c>
      <c r="B1119">
        <v>2010</v>
      </c>
      <c r="C1119" t="s">
        <v>25</v>
      </c>
      <c r="D1119" t="s">
        <v>680</v>
      </c>
      <c r="E1119">
        <v>1035.525119488402</v>
      </c>
      <c r="F1119">
        <v>123.35414869331737</v>
      </c>
      <c r="G1119">
        <v>832.84986200818787</v>
      </c>
      <c r="H1119">
        <v>79.321108786896559</v>
      </c>
      <c r="I1119">
        <v>0</v>
      </c>
      <c r="J1119">
        <v>0</v>
      </c>
      <c r="K1119">
        <v>0</v>
      </c>
      <c r="L1119">
        <v>1035.525119488402</v>
      </c>
      <c r="M1119">
        <v>983.74659276701618</v>
      </c>
      <c r="N1119">
        <v>121.31201917437131</v>
      </c>
      <c r="O1119">
        <v>823.4605349802797</v>
      </c>
      <c r="P1119">
        <v>38.974038612364595</v>
      </c>
      <c r="Q1119">
        <v>0</v>
      </c>
      <c r="R1119">
        <v>0</v>
      </c>
      <c r="S1119">
        <v>0</v>
      </c>
      <c r="T1119">
        <v>983.74659276701618</v>
      </c>
      <c r="U1119">
        <v>716.9219129376894</v>
      </c>
      <c r="V1119">
        <v>15.077783963286123</v>
      </c>
      <c r="W1119">
        <v>72.385860954283572</v>
      </c>
      <c r="X1119">
        <v>629.45826802011788</v>
      </c>
      <c r="Y1119">
        <v>62.546897870629621</v>
      </c>
      <c r="Z1119">
        <v>5.5878688586038985</v>
      </c>
      <c r="AA1119">
        <v>25.435169476680699</v>
      </c>
      <c r="AB1119">
        <v>31.523859535344926</v>
      </c>
      <c r="AC1119">
        <v>14461.108630994899</v>
      </c>
      <c r="AD1119">
        <v>0</v>
      </c>
      <c r="AE1119">
        <v>0</v>
      </c>
      <c r="AF1119">
        <v>14461.108630994899</v>
      </c>
      <c r="AG1119">
        <v>472.53519418200466</v>
      </c>
      <c r="AH1119">
        <v>0</v>
      </c>
      <c r="AI1119">
        <v>0</v>
      </c>
      <c r="AJ1119">
        <v>472.53519418200466</v>
      </c>
      <c r="AK1119">
        <v>282.65121282538655</v>
      </c>
      <c r="AL1119">
        <v>0</v>
      </c>
      <c r="AM1119">
        <v>0</v>
      </c>
      <c r="AN1119">
        <v>282.65121282538655</v>
      </c>
      <c r="AO1119">
        <v>15216.295038002325</v>
      </c>
      <c r="AP1119">
        <v>0</v>
      </c>
      <c r="AQ1119">
        <v>0</v>
      </c>
      <c r="AR1119">
        <v>15216.295038002325</v>
      </c>
      <c r="AS1119">
        <v>2539.4207389142098</v>
      </c>
      <c r="AT1119">
        <v>97.740198054567117</v>
      </c>
      <c r="AU1119">
        <v>2404.8795276142741</v>
      </c>
      <c r="AV1119">
        <v>36.801013245366299</v>
      </c>
      <c r="AW1119">
        <v>131.77339538132702</v>
      </c>
      <c r="AX1119">
        <v>3.397866791828235</v>
      </c>
      <c r="AY1119">
        <v>20.858904279932574</v>
      </c>
      <c r="AZ1119">
        <v>107.51662430956689</v>
      </c>
      <c r="BA1119">
        <v>1670.7758969939821</v>
      </c>
      <c r="BB1119">
        <v>25.406141502736475</v>
      </c>
      <c r="BC1119">
        <v>347.59654520335397</v>
      </c>
      <c r="BD1119">
        <v>1297.7732102878904</v>
      </c>
      <c r="BE1119">
        <v>6587.0602146547153</v>
      </c>
      <c r="BF1119">
        <v>144.69516829176391</v>
      </c>
      <c r="BG1119">
        <v>6395.0288627941654</v>
      </c>
      <c r="BH1119">
        <v>47.336183568779397</v>
      </c>
      <c r="BI1119">
        <v>189.65264728618817</v>
      </c>
      <c r="BJ1119">
        <v>48.098903845041065</v>
      </c>
      <c r="BK1119">
        <v>109.06359154470258</v>
      </c>
      <c r="BL1119">
        <v>32.490151896444601</v>
      </c>
      <c r="BM1119">
        <v>270.31070287997301</v>
      </c>
      <c r="BN1119">
        <v>15.035419292802741</v>
      </c>
      <c r="BO1119">
        <v>217.07320037718745</v>
      </c>
      <c r="BP1119">
        <v>38.202083209983648</v>
      </c>
      <c r="BQ1119">
        <v>587.48668116948716</v>
      </c>
      <c r="BR1119">
        <v>18.49266869397702</v>
      </c>
      <c r="BS1119">
        <v>518.90408977332777</v>
      </c>
      <c r="BT1119">
        <v>50.089922702183244</v>
      </c>
      <c r="BU1119">
        <v>949.63434690774136</v>
      </c>
      <c r="BV1119">
        <v>19.671052921605884</v>
      </c>
      <c r="BW1119">
        <v>871.94263003545404</v>
      </c>
      <c r="BX1119">
        <v>58.020663950681566</v>
      </c>
      <c r="BY1119">
        <v>222.96066678276085</v>
      </c>
      <c r="BZ1119">
        <v>86.678026941075331</v>
      </c>
      <c r="CA1119">
        <v>116.80932124705686</v>
      </c>
      <c r="CB1119">
        <v>19.47331859462885</v>
      </c>
      <c r="CC1119">
        <v>2898.7349997335273</v>
      </c>
      <c r="CD1119">
        <v>911.8844918755143</v>
      </c>
      <c r="CE1119">
        <v>1807.0233423321527</v>
      </c>
      <c r="CF1119">
        <v>179.8271655258547</v>
      </c>
      <c r="CG1119">
        <v>13221.56266137479</v>
      </c>
      <c r="CH1119">
        <v>1653.0194329312751</v>
      </c>
      <c r="CI1119">
        <v>11542.188841844765</v>
      </c>
      <c r="CJ1119">
        <v>26.354386598769871</v>
      </c>
    </row>
    <row r="1120" spans="1:88" x14ac:dyDescent="0.2">
      <c r="A1120" t="s">
        <v>161</v>
      </c>
      <c r="B1120">
        <v>2010</v>
      </c>
      <c r="C1120" t="s">
        <v>26</v>
      </c>
      <c r="D1120" t="s">
        <v>681</v>
      </c>
      <c r="E1120">
        <v>289.01801297750802</v>
      </c>
      <c r="F1120">
        <v>3.2083320612829</v>
      </c>
      <c r="G1120">
        <v>283.04228902616899</v>
      </c>
      <c r="H1120">
        <v>2.7673918900557002</v>
      </c>
      <c r="I1120">
        <v>0</v>
      </c>
      <c r="J1120">
        <v>0</v>
      </c>
      <c r="K1120">
        <v>0</v>
      </c>
      <c r="L1120">
        <v>289.01801297750802</v>
      </c>
      <c r="M1120">
        <v>283.19499774153502</v>
      </c>
      <c r="N1120">
        <v>3.1656709513360002</v>
      </c>
      <c r="O1120">
        <v>278.71579851501298</v>
      </c>
      <c r="P1120">
        <v>1.3135282751856601</v>
      </c>
      <c r="Q1120">
        <v>0</v>
      </c>
      <c r="R1120">
        <v>0</v>
      </c>
      <c r="S1120">
        <v>0</v>
      </c>
      <c r="T1120">
        <v>283.19499774153502</v>
      </c>
      <c r="U1120">
        <v>35.311795511525403</v>
      </c>
      <c r="V1120">
        <v>0.37816116788163001</v>
      </c>
      <c r="W1120">
        <v>2.0477606324447799</v>
      </c>
      <c r="X1120">
        <v>32.885873711198798</v>
      </c>
      <c r="Y1120">
        <v>16.007310308529</v>
      </c>
      <c r="Z1120">
        <v>0.111433156878728</v>
      </c>
      <c r="AA1120">
        <v>14.3466325347145</v>
      </c>
      <c r="AB1120">
        <v>1.5492446169357601</v>
      </c>
      <c r="AC1120">
        <v>145.82075278643799</v>
      </c>
      <c r="AD1120">
        <v>0</v>
      </c>
      <c r="AE1120">
        <v>0</v>
      </c>
      <c r="AF1120">
        <v>145.82075278643799</v>
      </c>
      <c r="AG1120">
        <v>18.353143503271301</v>
      </c>
      <c r="AH1120">
        <v>0</v>
      </c>
      <c r="AI1120">
        <v>0</v>
      </c>
      <c r="AJ1120">
        <v>18.353143503271301</v>
      </c>
      <c r="AK1120">
        <v>5.8791303261965799</v>
      </c>
      <c r="AL1120">
        <v>0</v>
      </c>
      <c r="AM1120">
        <v>0</v>
      </c>
      <c r="AN1120">
        <v>5.8791303261965799</v>
      </c>
      <c r="AO1120">
        <v>170.05302661590599</v>
      </c>
      <c r="AP1120">
        <v>0</v>
      </c>
      <c r="AQ1120">
        <v>0</v>
      </c>
      <c r="AR1120">
        <v>170.05302661590599</v>
      </c>
      <c r="AS1120">
        <v>327.00157689428897</v>
      </c>
      <c r="AT1120">
        <v>3.0236729645969902</v>
      </c>
      <c r="AU1120">
        <v>322.80179862302703</v>
      </c>
      <c r="AV1120">
        <v>1.17610530666503</v>
      </c>
      <c r="AW1120">
        <v>8.7321743072589797</v>
      </c>
      <c r="AX1120">
        <v>9.9204659228450606E-2</v>
      </c>
      <c r="AY1120">
        <v>2.6906382499233401</v>
      </c>
      <c r="AZ1120">
        <v>5.9423313981071999</v>
      </c>
      <c r="BA1120">
        <v>112.232801440939</v>
      </c>
      <c r="BB1120">
        <v>0.60796454323914595</v>
      </c>
      <c r="BC1120">
        <v>96.949506860643595</v>
      </c>
      <c r="BD1120">
        <v>14.675330037056201</v>
      </c>
      <c r="BE1120">
        <v>5466.6256776821301</v>
      </c>
      <c r="BF1120">
        <v>3.9517241598522901</v>
      </c>
      <c r="BG1120">
        <v>5460.55706830898</v>
      </c>
      <c r="BH1120">
        <v>2.11688521330001</v>
      </c>
      <c r="BI1120">
        <v>1511.82288761881</v>
      </c>
      <c r="BJ1120">
        <v>1.1992810410522201</v>
      </c>
      <c r="BK1120">
        <v>1509.1755555091399</v>
      </c>
      <c r="BL1120">
        <v>1.44805106861873</v>
      </c>
      <c r="BM1120">
        <v>367.90348119352001</v>
      </c>
      <c r="BN1120">
        <v>0.438352727624159</v>
      </c>
      <c r="BO1120">
        <v>366.84739482482399</v>
      </c>
      <c r="BP1120">
        <v>0.61773364107131901</v>
      </c>
      <c r="BQ1120">
        <v>408.53705890040601</v>
      </c>
      <c r="BR1120">
        <v>0.51591325815768097</v>
      </c>
      <c r="BS1120">
        <v>406.837282167713</v>
      </c>
      <c r="BT1120">
        <v>1.18386347453619</v>
      </c>
      <c r="BU1120">
        <v>410.08510482568801</v>
      </c>
      <c r="BV1120">
        <v>0.55911088015504296</v>
      </c>
      <c r="BW1120">
        <v>408.01502805000399</v>
      </c>
      <c r="BX1120">
        <v>1.5109658955295699</v>
      </c>
      <c r="BY1120">
        <v>2.3763185228987602</v>
      </c>
      <c r="BZ1120">
        <v>1.755859362167</v>
      </c>
      <c r="CA1120">
        <v>0.12692520244169</v>
      </c>
      <c r="CB1120">
        <v>0.49353395829006202</v>
      </c>
      <c r="CC1120">
        <v>24.629267934833099</v>
      </c>
      <c r="CD1120">
        <v>18.477545266621799</v>
      </c>
      <c r="CE1120">
        <v>1.73338649798024</v>
      </c>
      <c r="CF1120">
        <v>4.4183361702310702</v>
      </c>
      <c r="CG1120">
        <v>3657.8892057694002</v>
      </c>
      <c r="CH1120">
        <v>46.736974384816698</v>
      </c>
      <c r="CI1120">
        <v>3610.0605544453401</v>
      </c>
      <c r="CJ1120">
        <v>1.0916769392433301</v>
      </c>
    </row>
    <row r="1121" spans="1:88" x14ac:dyDescent="0.2">
      <c r="A1121" t="s">
        <v>161</v>
      </c>
      <c r="B1121">
        <v>2010</v>
      </c>
      <c r="C1121" t="s">
        <v>27</v>
      </c>
      <c r="D1121" t="s">
        <v>682</v>
      </c>
      <c r="E1121">
        <v>489.55159235455551</v>
      </c>
      <c r="F1121">
        <v>6.2365271180523623</v>
      </c>
      <c r="G1121">
        <v>478.36179957551991</v>
      </c>
      <c r="H1121">
        <v>4.9532656609835408</v>
      </c>
      <c r="I1121">
        <v>0</v>
      </c>
      <c r="J1121">
        <v>0</v>
      </c>
      <c r="K1121">
        <v>0</v>
      </c>
      <c r="L1121">
        <v>489.55159235455551</v>
      </c>
      <c r="M1121">
        <v>479.78087050255368</v>
      </c>
      <c r="N1121">
        <v>6.1302344334443015</v>
      </c>
      <c r="O1121">
        <v>471.53715386833073</v>
      </c>
      <c r="P1121">
        <v>2.113482200779758</v>
      </c>
      <c r="Q1121">
        <v>0</v>
      </c>
      <c r="R1121">
        <v>0</v>
      </c>
      <c r="S1121">
        <v>0</v>
      </c>
      <c r="T1121">
        <v>479.78087050255368</v>
      </c>
      <c r="U1121">
        <v>73.526532353362242</v>
      </c>
      <c r="V1121">
        <v>0.84347766672580815</v>
      </c>
      <c r="W1121">
        <v>5.8538067924267523</v>
      </c>
      <c r="X1121">
        <v>66.829247894209601</v>
      </c>
      <c r="Y1121">
        <v>24.802139043326214</v>
      </c>
      <c r="Z1121">
        <v>0.28592531187890141</v>
      </c>
      <c r="AA1121">
        <v>22.410404487853818</v>
      </c>
      <c r="AB1121">
        <v>2.1058092435934919</v>
      </c>
      <c r="AC1121">
        <v>493.62717944898543</v>
      </c>
      <c r="AD1121">
        <v>0</v>
      </c>
      <c r="AE1121">
        <v>0</v>
      </c>
      <c r="AF1121">
        <v>493.62717944898543</v>
      </c>
      <c r="AG1121">
        <v>32.664094979499794</v>
      </c>
      <c r="AH1121">
        <v>0</v>
      </c>
      <c r="AI1121">
        <v>0</v>
      </c>
      <c r="AJ1121">
        <v>32.664094979499794</v>
      </c>
      <c r="AK1121">
        <v>15.21033812318368</v>
      </c>
      <c r="AL1121">
        <v>0</v>
      </c>
      <c r="AM1121">
        <v>0</v>
      </c>
      <c r="AN1121">
        <v>15.21033812318368</v>
      </c>
      <c r="AO1121">
        <v>541.50161255166904</v>
      </c>
      <c r="AP1121">
        <v>0</v>
      </c>
      <c r="AQ1121">
        <v>0</v>
      </c>
      <c r="AR1121">
        <v>541.50161255166904</v>
      </c>
      <c r="AS1121">
        <v>1536.6414037180396</v>
      </c>
      <c r="AT1121">
        <v>5.8996221078809201</v>
      </c>
      <c r="AU1121">
        <v>1528.3013886872372</v>
      </c>
      <c r="AV1121">
        <v>2.4403929229177681</v>
      </c>
      <c r="AW1121">
        <v>8.076363507027283</v>
      </c>
      <c r="AX1121">
        <v>0.18824454138664548</v>
      </c>
      <c r="AY1121">
        <v>0.39623259653234666</v>
      </c>
      <c r="AZ1121">
        <v>7.4918863691083075</v>
      </c>
      <c r="BA1121">
        <v>153.94071003126959</v>
      </c>
      <c r="BB1121">
        <v>1.3968846068848142</v>
      </c>
      <c r="BC1121">
        <v>128.17246265467574</v>
      </c>
      <c r="BD1121">
        <v>24.371362769709677</v>
      </c>
      <c r="BE1121">
        <v>1751.1220622001963</v>
      </c>
      <c r="BF1121">
        <v>8.2401756278734624</v>
      </c>
      <c r="BG1121">
        <v>1739.7470525960111</v>
      </c>
      <c r="BH1121">
        <v>3.1348339763054933</v>
      </c>
      <c r="BI1121">
        <v>175.5248699556164</v>
      </c>
      <c r="BJ1121">
        <v>2.7226994179270525</v>
      </c>
      <c r="BK1121">
        <v>170.2518293009486</v>
      </c>
      <c r="BL1121">
        <v>2.5503412367413052</v>
      </c>
      <c r="BM1121">
        <v>40.320731819119565</v>
      </c>
      <c r="BN1121">
        <v>0.88507721273228668</v>
      </c>
      <c r="BO1121">
        <v>38.476722224083879</v>
      </c>
      <c r="BP1121">
        <v>0.95893238230343136</v>
      </c>
      <c r="BQ1121">
        <v>44.6186700789711</v>
      </c>
      <c r="BR1121">
        <v>1.0759807459656123</v>
      </c>
      <c r="BS1121">
        <v>41.761765803578534</v>
      </c>
      <c r="BT1121">
        <v>1.7809235294269319</v>
      </c>
      <c r="BU1121">
        <v>48.509855849929039</v>
      </c>
      <c r="BV1121">
        <v>1.1565564695721178</v>
      </c>
      <c r="BW1121">
        <v>45.00566956034821</v>
      </c>
      <c r="BX1121">
        <v>2.347629820008688</v>
      </c>
      <c r="BY1121">
        <v>6.0312783299314301</v>
      </c>
      <c r="BZ1121">
        <v>4.5151817420082354</v>
      </c>
      <c r="CA1121">
        <v>0.35775375983875096</v>
      </c>
      <c r="CB1121">
        <v>1.1583428280844357</v>
      </c>
      <c r="CC1121">
        <v>62.716024748771758</v>
      </c>
      <c r="CD1121">
        <v>47.512852816320759</v>
      </c>
      <c r="CE1121">
        <v>4.9208706655053609</v>
      </c>
      <c r="CF1121">
        <v>10.282301266945597</v>
      </c>
      <c r="CG1121">
        <v>6677.2429893769395</v>
      </c>
      <c r="CH1121">
        <v>84.516343905731731</v>
      </c>
      <c r="CI1121">
        <v>6590.7843858439337</v>
      </c>
      <c r="CJ1121">
        <v>1.9422596272658115</v>
      </c>
    </row>
    <row r="1122" spans="1:88" x14ac:dyDescent="0.2">
      <c r="A1122" t="s">
        <v>161</v>
      </c>
      <c r="B1122">
        <v>2010</v>
      </c>
      <c r="C1122" t="s">
        <v>28</v>
      </c>
      <c r="D1122" t="s">
        <v>683</v>
      </c>
      <c r="E1122">
        <v>566.81741303176409</v>
      </c>
      <c r="F1122">
        <v>142.81852761158336</v>
      </c>
      <c r="G1122">
        <v>361.94024232909021</v>
      </c>
      <c r="H1122">
        <v>62.05864309109176</v>
      </c>
      <c r="I1122">
        <v>0</v>
      </c>
      <c r="J1122">
        <v>430.4246123896466</v>
      </c>
      <c r="K1122">
        <v>430.4246123896466</v>
      </c>
      <c r="L1122">
        <v>997.24202542141063</v>
      </c>
      <c r="M1122">
        <v>529.68367919577645</v>
      </c>
      <c r="N1122">
        <v>139.65073079715953</v>
      </c>
      <c r="O1122">
        <v>358.1250359014922</v>
      </c>
      <c r="P1122">
        <v>31.907912497126343</v>
      </c>
      <c r="Q1122">
        <v>0</v>
      </c>
      <c r="R1122">
        <v>395.53328243357169</v>
      </c>
      <c r="S1122">
        <v>395.53328243357169</v>
      </c>
      <c r="T1122">
        <v>925.21696162934825</v>
      </c>
      <c r="U1122">
        <v>672.55117869055493</v>
      </c>
      <c r="V1122">
        <v>21.764143975746887</v>
      </c>
      <c r="W1122">
        <v>11.304968769378581</v>
      </c>
      <c r="X1122">
        <v>639.48206594542785</v>
      </c>
      <c r="Y1122">
        <v>48.35786228050813</v>
      </c>
      <c r="Z1122">
        <v>8.8043396477542828</v>
      </c>
      <c r="AA1122">
        <v>11.854302712630373</v>
      </c>
      <c r="AB1122">
        <v>27.699219920123443</v>
      </c>
      <c r="AC1122">
        <v>5397.2977001665831</v>
      </c>
      <c r="AD1122">
        <v>0</v>
      </c>
      <c r="AE1122">
        <v>0</v>
      </c>
      <c r="AF1122">
        <v>5397.2977001665831</v>
      </c>
      <c r="AG1122">
        <v>244.02303557312837</v>
      </c>
      <c r="AH1122">
        <v>0</v>
      </c>
      <c r="AI1122">
        <v>0</v>
      </c>
      <c r="AJ1122">
        <v>244.02303557312837</v>
      </c>
      <c r="AK1122">
        <v>267.46639324458806</v>
      </c>
      <c r="AL1122">
        <v>0</v>
      </c>
      <c r="AM1122">
        <v>0</v>
      </c>
      <c r="AN1122">
        <v>267.46639324458806</v>
      </c>
      <c r="AO1122">
        <v>5908.7871289843088</v>
      </c>
      <c r="AP1122">
        <v>0</v>
      </c>
      <c r="AQ1122">
        <v>0</v>
      </c>
      <c r="AR1122">
        <v>5908.7871289843088</v>
      </c>
      <c r="AS1122">
        <v>1267.5443251161284</v>
      </c>
      <c r="AT1122">
        <v>119.18250372568643</v>
      </c>
      <c r="AU1122">
        <v>1117.8025227331177</v>
      </c>
      <c r="AV1122">
        <v>30.559298657328142</v>
      </c>
      <c r="AW1122">
        <v>94.154278281507544</v>
      </c>
      <c r="AX1122">
        <v>4.1270634083252364</v>
      </c>
      <c r="AY1122">
        <v>7.0704268665598766</v>
      </c>
      <c r="AZ1122">
        <v>82.956788006622503</v>
      </c>
      <c r="BA1122">
        <v>599.34920452444749</v>
      </c>
      <c r="BB1122">
        <v>37.71488157585312</v>
      </c>
      <c r="BC1122">
        <v>181.41168613153235</v>
      </c>
      <c r="BD1122">
        <v>380.22263681706323</v>
      </c>
      <c r="BE1122">
        <v>2841.8008869444002</v>
      </c>
      <c r="BF1122">
        <v>240.50202228154188</v>
      </c>
      <c r="BG1122">
        <v>2556.4680920765672</v>
      </c>
      <c r="BH1122">
        <v>44.830772586286841</v>
      </c>
      <c r="BI1122">
        <v>359.85263817570052</v>
      </c>
      <c r="BJ1122">
        <v>79.642614385590647</v>
      </c>
      <c r="BK1122">
        <v>226.47880954217987</v>
      </c>
      <c r="BL1122">
        <v>53.731214247929586</v>
      </c>
      <c r="BM1122">
        <v>195.73837758349035</v>
      </c>
      <c r="BN1122">
        <v>20.764910556488708</v>
      </c>
      <c r="BO1122">
        <v>140.07894624344107</v>
      </c>
      <c r="BP1122">
        <v>34.894520783560139</v>
      </c>
      <c r="BQ1122">
        <v>292.45694573200871</v>
      </c>
      <c r="BR1122">
        <v>26.895771593742996</v>
      </c>
      <c r="BS1122">
        <v>213.01376912336522</v>
      </c>
      <c r="BT1122">
        <v>52.547405014899844</v>
      </c>
      <c r="BU1122">
        <v>391.93465844825988</v>
      </c>
      <c r="BV1122">
        <v>28.834932229725773</v>
      </c>
      <c r="BW1122">
        <v>291.93233103231137</v>
      </c>
      <c r="BX1122">
        <v>71.167395186222464</v>
      </c>
      <c r="BY1122">
        <v>174.78296096008356</v>
      </c>
      <c r="BZ1122">
        <v>138.4416403312527</v>
      </c>
      <c r="CA1122">
        <v>13.935237479764261</v>
      </c>
      <c r="CB1122">
        <v>22.406083149066131</v>
      </c>
      <c r="CC1122">
        <v>1852.8952532704172</v>
      </c>
      <c r="CD1122">
        <v>1456.0481973841502</v>
      </c>
      <c r="CE1122">
        <v>188.28104065863442</v>
      </c>
      <c r="CF1122">
        <v>208.56601522763279</v>
      </c>
      <c r="CG1122">
        <v>6692.9909800709656</v>
      </c>
      <c r="CH1122">
        <v>1723.5232909214812</v>
      </c>
      <c r="CI1122">
        <v>4940.0425545052021</v>
      </c>
      <c r="CJ1122">
        <v>29.425134644285748</v>
      </c>
    </row>
    <row r="1123" spans="1:88" x14ac:dyDescent="0.2">
      <c r="A1123" t="s">
        <v>161</v>
      </c>
      <c r="B1123">
        <v>2010</v>
      </c>
      <c r="C1123" t="s">
        <v>29</v>
      </c>
      <c r="D1123" t="s">
        <v>684</v>
      </c>
      <c r="E1123">
        <v>963.78405411235497</v>
      </c>
      <c r="F1123">
        <v>187.46318393317222</v>
      </c>
      <c r="G1123">
        <v>382.58792619052178</v>
      </c>
      <c r="H1123">
        <v>393.73294398866221</v>
      </c>
      <c r="I1123">
        <v>0</v>
      </c>
      <c r="J1123">
        <v>0</v>
      </c>
      <c r="K1123">
        <v>0</v>
      </c>
      <c r="L1123">
        <v>963.78405411235497</v>
      </c>
      <c r="M1123">
        <v>593.37254395340949</v>
      </c>
      <c r="N1123">
        <v>182.2327159188078</v>
      </c>
      <c r="O1123">
        <v>378.1082668996109</v>
      </c>
      <c r="P1123">
        <v>33.031561134991563</v>
      </c>
      <c r="Q1123">
        <v>0</v>
      </c>
      <c r="R1123">
        <v>0</v>
      </c>
      <c r="S1123">
        <v>0</v>
      </c>
      <c r="T1123">
        <v>593.37254395340949</v>
      </c>
      <c r="U1123">
        <v>6835.8332123541213</v>
      </c>
      <c r="V1123">
        <v>65.373382034176416</v>
      </c>
      <c r="W1123">
        <v>12.547132364957809</v>
      </c>
      <c r="X1123">
        <v>6757.9126979549519</v>
      </c>
      <c r="Y1123">
        <v>566.71146918872364</v>
      </c>
      <c r="Z1123">
        <v>12.067561958087889</v>
      </c>
      <c r="AA1123">
        <v>13.979801952304591</v>
      </c>
      <c r="AB1123">
        <v>540.66410527833068</v>
      </c>
      <c r="AC1123">
        <v>29877.409507965331</v>
      </c>
      <c r="AD1123">
        <v>0</v>
      </c>
      <c r="AE1123">
        <v>0</v>
      </c>
      <c r="AF1123">
        <v>29877.409507965331</v>
      </c>
      <c r="AG1123">
        <v>440.1388958703688</v>
      </c>
      <c r="AH1123">
        <v>0</v>
      </c>
      <c r="AI1123">
        <v>0</v>
      </c>
      <c r="AJ1123">
        <v>440.1388958703688</v>
      </c>
      <c r="AK1123">
        <v>334.26451461611163</v>
      </c>
      <c r="AL1123">
        <v>0</v>
      </c>
      <c r="AM1123">
        <v>0</v>
      </c>
      <c r="AN1123">
        <v>334.26451461611163</v>
      </c>
      <c r="AO1123">
        <v>30651.812918451698</v>
      </c>
      <c r="AP1123">
        <v>0</v>
      </c>
      <c r="AQ1123">
        <v>0</v>
      </c>
      <c r="AR1123">
        <v>30651.812918451698</v>
      </c>
      <c r="AS1123">
        <v>2681.3052339229298</v>
      </c>
      <c r="AT1123">
        <v>741.39295099705396</v>
      </c>
      <c r="AU1123">
        <v>1902.1592989633659</v>
      </c>
      <c r="AV1123">
        <v>37.752983962510427</v>
      </c>
      <c r="AW1123">
        <v>2192.6709726069862</v>
      </c>
      <c r="AX1123">
        <v>5.6635434702074203</v>
      </c>
      <c r="AY1123">
        <v>17.360324820003569</v>
      </c>
      <c r="AZ1123">
        <v>2169.647104316778</v>
      </c>
      <c r="BA1123">
        <v>2526.2932092626379</v>
      </c>
      <c r="BB1123">
        <v>91.916893463986312</v>
      </c>
      <c r="BC1123">
        <v>325.37541721917188</v>
      </c>
      <c r="BD1123">
        <v>2109.0008985794771</v>
      </c>
      <c r="BE1123">
        <v>5129.7202463906833</v>
      </c>
      <c r="BF1123">
        <v>263.38654282747973</v>
      </c>
      <c r="BG1123">
        <v>4276.4843543786637</v>
      </c>
      <c r="BH1123">
        <v>589.84934918453973</v>
      </c>
      <c r="BI1123">
        <v>978.10497936326271</v>
      </c>
      <c r="BJ1123">
        <v>99.3341220606479</v>
      </c>
      <c r="BK1123">
        <v>850.73813009865307</v>
      </c>
      <c r="BL1123">
        <v>28.032727203965038</v>
      </c>
      <c r="BM1123">
        <v>374.3716827583491</v>
      </c>
      <c r="BN1123">
        <v>48.808050643594683</v>
      </c>
      <c r="BO1123">
        <v>266.70053196989761</v>
      </c>
      <c r="BP1123">
        <v>58.863100144857398</v>
      </c>
      <c r="BQ1123">
        <v>658.71156421915884</v>
      </c>
      <c r="BR1123">
        <v>56.00155265080538</v>
      </c>
      <c r="BS1123">
        <v>373.56077535052748</v>
      </c>
      <c r="BT1123">
        <v>229.149236217826</v>
      </c>
      <c r="BU1123">
        <v>820.34919579899565</v>
      </c>
      <c r="BV1123">
        <v>57.780363864716605</v>
      </c>
      <c r="BW1123">
        <v>473.93440513424741</v>
      </c>
      <c r="BX1123">
        <v>288.6344268000318</v>
      </c>
      <c r="BY1123">
        <v>231.29507504583901</v>
      </c>
      <c r="BZ1123">
        <v>193.43687779925668</v>
      </c>
      <c r="CA1123">
        <v>8.4263051196400003</v>
      </c>
      <c r="CB1123">
        <v>29.431892126942149</v>
      </c>
      <c r="CC1123">
        <v>2419.980914616187</v>
      </c>
      <c r="CD1123">
        <v>2032.629100734461</v>
      </c>
      <c r="CE1123">
        <v>115.29551702755791</v>
      </c>
      <c r="CF1123">
        <v>272.05629685416619</v>
      </c>
      <c r="CG1123">
        <v>7432.9690306606662</v>
      </c>
      <c r="CH1123">
        <v>2306.4488984290711</v>
      </c>
      <c r="CI1123">
        <v>5101.6742858621228</v>
      </c>
      <c r="CJ1123">
        <v>24.84584636947158</v>
      </c>
    </row>
    <row r="1124" spans="1:88" x14ac:dyDescent="0.2">
      <c r="A1124" t="s">
        <v>161</v>
      </c>
      <c r="B1124">
        <v>2010</v>
      </c>
      <c r="C1124" t="s">
        <v>30</v>
      </c>
      <c r="D1124" t="s">
        <v>685</v>
      </c>
      <c r="E1124">
        <v>69.749605527702059</v>
      </c>
      <c r="F1124">
        <v>21.095982195978692</v>
      </c>
      <c r="G1124">
        <v>38.908485683824367</v>
      </c>
      <c r="H1124">
        <v>9.7451376478990905</v>
      </c>
      <c r="I1124">
        <v>0</v>
      </c>
      <c r="J1124">
        <v>0</v>
      </c>
      <c r="K1124">
        <v>0</v>
      </c>
      <c r="L1124">
        <v>69.749605527702059</v>
      </c>
      <c r="M1124">
        <v>62.209617327742393</v>
      </c>
      <c r="N1124">
        <v>20.27167306763085</v>
      </c>
      <c r="O1124">
        <v>38.503371705192876</v>
      </c>
      <c r="P1124">
        <v>3.434572554918677</v>
      </c>
      <c r="Q1124">
        <v>0</v>
      </c>
      <c r="R1124">
        <v>0</v>
      </c>
      <c r="S1124">
        <v>0</v>
      </c>
      <c r="T1124">
        <v>62.209617327742393</v>
      </c>
      <c r="U1124">
        <v>146.6374701005636</v>
      </c>
      <c r="V1124">
        <v>5.5589691784751896</v>
      </c>
      <c r="W1124">
        <v>1.1226331090693418</v>
      </c>
      <c r="X1124">
        <v>139.95586781301827</v>
      </c>
      <c r="Y1124">
        <v>9.7695550230992492</v>
      </c>
      <c r="Z1124">
        <v>2.2997815398856996</v>
      </c>
      <c r="AA1124">
        <v>1.2652622513584015</v>
      </c>
      <c r="AB1124">
        <v>6.2045112318551476</v>
      </c>
      <c r="AC1124">
        <v>864.84196566174239</v>
      </c>
      <c r="AD1124">
        <v>0</v>
      </c>
      <c r="AE1124">
        <v>0</v>
      </c>
      <c r="AF1124">
        <v>864.84196566174239</v>
      </c>
      <c r="AG1124">
        <v>57.900075085959202</v>
      </c>
      <c r="AH1124">
        <v>0</v>
      </c>
      <c r="AI1124">
        <v>0</v>
      </c>
      <c r="AJ1124">
        <v>57.900075085959202</v>
      </c>
      <c r="AK1124">
        <v>40.296861653030888</v>
      </c>
      <c r="AL1124">
        <v>0</v>
      </c>
      <c r="AM1124">
        <v>0</v>
      </c>
      <c r="AN1124">
        <v>40.296861653030888</v>
      </c>
      <c r="AO1124">
        <v>963.03890240073213</v>
      </c>
      <c r="AP1124">
        <v>0</v>
      </c>
      <c r="AQ1124">
        <v>0</v>
      </c>
      <c r="AR1124">
        <v>963.03890240073213</v>
      </c>
      <c r="AS1124">
        <v>205.63740033134127</v>
      </c>
      <c r="AT1124">
        <v>27.171568286073949</v>
      </c>
      <c r="AU1124">
        <v>158.84998361406565</v>
      </c>
      <c r="AV1124">
        <v>19.615848431201385</v>
      </c>
      <c r="AW1124">
        <v>23.469181669259072</v>
      </c>
      <c r="AX1124">
        <v>0.81155581300759316</v>
      </c>
      <c r="AY1124">
        <v>1.9677009021693439</v>
      </c>
      <c r="AZ1124">
        <v>20.689924954082159</v>
      </c>
      <c r="BA1124">
        <v>164.74307322357262</v>
      </c>
      <c r="BB1124">
        <v>9.4503634295417207</v>
      </c>
      <c r="BC1124">
        <v>25.359403282444532</v>
      </c>
      <c r="BD1124">
        <v>129.93330651158527</v>
      </c>
      <c r="BE1124">
        <v>399.65122560484332</v>
      </c>
      <c r="BF1124">
        <v>41.382928725900285</v>
      </c>
      <c r="BG1124">
        <v>340.28586819964113</v>
      </c>
      <c r="BH1124">
        <v>17.982428679300988</v>
      </c>
      <c r="BI1124">
        <v>83.590329966171808</v>
      </c>
      <c r="BJ1124">
        <v>14.143209528909804</v>
      </c>
      <c r="BK1124">
        <v>60.957840265322808</v>
      </c>
      <c r="BL1124">
        <v>8.4892801719392459</v>
      </c>
      <c r="BM1124">
        <v>31.389159099143289</v>
      </c>
      <c r="BN1124">
        <v>5.423700746229942</v>
      </c>
      <c r="BO1124">
        <v>20.941533445582586</v>
      </c>
      <c r="BP1124">
        <v>5.0239249073307164</v>
      </c>
      <c r="BQ1124">
        <v>48.650517791783564</v>
      </c>
      <c r="BR1124">
        <v>7.0205718700263491</v>
      </c>
      <c r="BS1124">
        <v>33.853627429336214</v>
      </c>
      <c r="BT1124">
        <v>7.7763184924210655</v>
      </c>
      <c r="BU1124">
        <v>63.923951543137242</v>
      </c>
      <c r="BV1124">
        <v>7.3615499129518662</v>
      </c>
      <c r="BW1124">
        <v>47.253707793885297</v>
      </c>
      <c r="BX1124">
        <v>9.3086938363001011</v>
      </c>
      <c r="BY1124">
        <v>94.946081036342065</v>
      </c>
      <c r="BZ1124">
        <v>39.881564839807844</v>
      </c>
      <c r="CA1124">
        <v>1.2047910715152987</v>
      </c>
      <c r="CB1124">
        <v>53.859725125018919</v>
      </c>
      <c r="CC1124">
        <v>938.05235040846571</v>
      </c>
      <c r="CD1124">
        <v>423.09150440006573</v>
      </c>
      <c r="CE1124">
        <v>16.652324947369813</v>
      </c>
      <c r="CF1124">
        <v>498.30852106102856</v>
      </c>
      <c r="CG1124">
        <v>781.54484537799397</v>
      </c>
      <c r="CH1124">
        <v>252.47938902044586</v>
      </c>
      <c r="CI1124">
        <v>524.91215879849688</v>
      </c>
      <c r="CJ1124">
        <v>4.1532975590512518</v>
      </c>
    </row>
    <row r="1125" spans="1:88" x14ac:dyDescent="0.2">
      <c r="A1125" t="s">
        <v>161</v>
      </c>
      <c r="B1125">
        <v>2010</v>
      </c>
      <c r="C1125" t="s">
        <v>31</v>
      </c>
      <c r="D1125" t="s">
        <v>686</v>
      </c>
      <c r="E1125">
        <v>46.640304218191709</v>
      </c>
      <c r="F1125">
        <v>15.67031794707639</v>
      </c>
      <c r="G1125">
        <v>23.393742043692448</v>
      </c>
      <c r="H1125">
        <v>7.5762442274229187</v>
      </c>
      <c r="I1125">
        <v>6.3401372701666396</v>
      </c>
      <c r="J1125">
        <v>7.3365685961515501</v>
      </c>
      <c r="K1125">
        <v>13.676705866318189</v>
      </c>
      <c r="L1125">
        <v>60.317010084509903</v>
      </c>
      <c r="M1125">
        <v>40.485011403431976</v>
      </c>
      <c r="N1125">
        <v>15.253637502007109</v>
      </c>
      <c r="O1125">
        <v>23.163172927868327</v>
      </c>
      <c r="P1125">
        <v>2.0682009735565687</v>
      </c>
      <c r="Q1125">
        <v>5.2274187997220398</v>
      </c>
      <c r="R1125">
        <v>6.0489725964505796</v>
      </c>
      <c r="S1125">
        <v>11.276391396172619</v>
      </c>
      <c r="T1125">
        <v>51.761402799604589</v>
      </c>
      <c r="U1125">
        <v>116.73929915513212</v>
      </c>
      <c r="V1125">
        <v>3.0498530898881491</v>
      </c>
      <c r="W1125">
        <v>0.96671533644397623</v>
      </c>
      <c r="X1125">
        <v>112.72273072879933</v>
      </c>
      <c r="Y1125">
        <v>8.2680459900609939</v>
      </c>
      <c r="Z1125">
        <v>1.1423963685306249</v>
      </c>
      <c r="AA1125">
        <v>0.69262158527842199</v>
      </c>
      <c r="AB1125">
        <v>6.4330280362519368</v>
      </c>
      <c r="AC1125">
        <v>710.75561949690348</v>
      </c>
      <c r="AD1125">
        <v>0</v>
      </c>
      <c r="AE1125">
        <v>0</v>
      </c>
      <c r="AF1125">
        <v>710.75561949690348</v>
      </c>
      <c r="AG1125">
        <v>29.629999219480236</v>
      </c>
      <c r="AH1125">
        <v>0</v>
      </c>
      <c r="AI1125">
        <v>0</v>
      </c>
      <c r="AJ1125">
        <v>29.629999219480236</v>
      </c>
      <c r="AK1125">
        <v>32.629351565577338</v>
      </c>
      <c r="AL1125">
        <v>0</v>
      </c>
      <c r="AM1125">
        <v>0</v>
      </c>
      <c r="AN1125">
        <v>32.629351565577338</v>
      </c>
      <c r="AO1125">
        <v>773.0149702819607</v>
      </c>
      <c r="AP1125">
        <v>0</v>
      </c>
      <c r="AQ1125">
        <v>0</v>
      </c>
      <c r="AR1125">
        <v>773.0149702819607</v>
      </c>
      <c r="AS1125">
        <v>145.01416168443615</v>
      </c>
      <c r="AT1125">
        <v>18.429480609283953</v>
      </c>
      <c r="AU1125">
        <v>121.61154571197466</v>
      </c>
      <c r="AV1125">
        <v>4.9731353631772262</v>
      </c>
      <c r="AW1125">
        <v>21.990817202517039</v>
      </c>
      <c r="AX1125">
        <v>0.48177658814606489</v>
      </c>
      <c r="AY1125">
        <v>1.8971226738735241</v>
      </c>
      <c r="AZ1125">
        <v>19.611917940497502</v>
      </c>
      <c r="BA1125">
        <v>77.55265388378993</v>
      </c>
      <c r="BB1125">
        <v>5.1274734106384914</v>
      </c>
      <c r="BC1125">
        <v>19.27879983511292</v>
      </c>
      <c r="BD1125">
        <v>53.146380638038515</v>
      </c>
      <c r="BE1125">
        <v>197.18053916881945</v>
      </c>
      <c r="BF1125">
        <v>22.4647957808623</v>
      </c>
      <c r="BG1125">
        <v>166.61637961124649</v>
      </c>
      <c r="BH1125">
        <v>8.0993637767106996</v>
      </c>
      <c r="BI1125">
        <v>38.979589973704392</v>
      </c>
      <c r="BJ1125">
        <v>8.4812198303235977</v>
      </c>
      <c r="BK1125">
        <v>27.692942207938568</v>
      </c>
      <c r="BL1125">
        <v>2.8054279354422542</v>
      </c>
      <c r="BM1125">
        <v>15.346428333746891</v>
      </c>
      <c r="BN1125">
        <v>2.7458242433569886</v>
      </c>
      <c r="BO1125">
        <v>10.872660001477248</v>
      </c>
      <c r="BP1125">
        <v>1.7279440889126936</v>
      </c>
      <c r="BQ1125">
        <v>27.446579466767716</v>
      </c>
      <c r="BR1125">
        <v>3.4730524463866153</v>
      </c>
      <c r="BS1125">
        <v>20.250891451983172</v>
      </c>
      <c r="BT1125">
        <v>3.7226355683979109</v>
      </c>
      <c r="BU1125">
        <v>39.024688494456612</v>
      </c>
      <c r="BV1125">
        <v>3.6347249680254312</v>
      </c>
      <c r="BW1125">
        <v>30.492180555848705</v>
      </c>
      <c r="BX1125">
        <v>4.8977829705824716</v>
      </c>
      <c r="BY1125">
        <v>26.656159131125836</v>
      </c>
      <c r="BZ1125">
        <v>18.774713037732656</v>
      </c>
      <c r="CA1125">
        <v>0.90090833510439683</v>
      </c>
      <c r="CB1125">
        <v>6.9805377582887935</v>
      </c>
      <c r="CC1125">
        <v>275.14627727439182</v>
      </c>
      <c r="CD1125">
        <v>197.71417573300056</v>
      </c>
      <c r="CE1125">
        <v>12.817913148189668</v>
      </c>
      <c r="CF1125">
        <v>64.614188393201431</v>
      </c>
      <c r="CG1125">
        <v>508.39049158036113</v>
      </c>
      <c r="CH1125">
        <v>188.328933212122</v>
      </c>
      <c r="CI1125">
        <v>317.55995425008012</v>
      </c>
      <c r="CJ1125">
        <v>2.5016041181597615</v>
      </c>
    </row>
    <row r="1126" spans="1:88" x14ac:dyDescent="0.2">
      <c r="A1126" t="s">
        <v>161</v>
      </c>
      <c r="B1126">
        <v>2010</v>
      </c>
      <c r="C1126" t="s">
        <v>32</v>
      </c>
      <c r="D1126" t="s">
        <v>687</v>
      </c>
      <c r="E1126">
        <v>187.14870021005416</v>
      </c>
      <c r="F1126">
        <v>68.324718163228326</v>
      </c>
      <c r="G1126">
        <v>86.635421544764625</v>
      </c>
      <c r="H1126">
        <v>32.188560502061691</v>
      </c>
      <c r="I1126">
        <v>13.489269262377375</v>
      </c>
      <c r="J1126">
        <v>203.86717156489294</v>
      </c>
      <c r="K1126">
        <v>217.35644082727035</v>
      </c>
      <c r="L1126">
        <v>404.50514103732451</v>
      </c>
      <c r="M1126">
        <v>162.09092223317455</v>
      </c>
      <c r="N1126">
        <v>66.594261594289762</v>
      </c>
      <c r="O1126">
        <v>85.732539347271754</v>
      </c>
      <c r="P1126">
        <v>9.764121291612998</v>
      </c>
      <c r="Q1126">
        <v>11.404154084813273</v>
      </c>
      <c r="R1126">
        <v>172.35423151093258</v>
      </c>
      <c r="S1126">
        <v>183.75838559574649</v>
      </c>
      <c r="T1126">
        <v>345.8493078289211</v>
      </c>
      <c r="U1126">
        <v>507.57378422325149</v>
      </c>
      <c r="V1126">
        <v>12.675390656309066</v>
      </c>
      <c r="W1126">
        <v>2.6878975691595421</v>
      </c>
      <c r="X1126">
        <v>492.21049599778127</v>
      </c>
      <c r="Y1126">
        <v>30.762021398518975</v>
      </c>
      <c r="Z1126">
        <v>4.7435295386941023</v>
      </c>
      <c r="AA1126">
        <v>2.8043112693422327</v>
      </c>
      <c r="AB1126">
        <v>23.214180590482599</v>
      </c>
      <c r="AC1126">
        <v>2896.9477607350905</v>
      </c>
      <c r="AD1126">
        <v>0</v>
      </c>
      <c r="AE1126">
        <v>0</v>
      </c>
      <c r="AF1126">
        <v>2896.9477607350905</v>
      </c>
      <c r="AG1126">
        <v>156.10686372005492</v>
      </c>
      <c r="AH1126">
        <v>0</v>
      </c>
      <c r="AI1126">
        <v>0</v>
      </c>
      <c r="AJ1126">
        <v>156.10686372005492</v>
      </c>
      <c r="AK1126">
        <v>148.29585213353707</v>
      </c>
      <c r="AL1126">
        <v>0</v>
      </c>
      <c r="AM1126">
        <v>0</v>
      </c>
      <c r="AN1126">
        <v>148.29585213353707</v>
      </c>
      <c r="AO1126">
        <v>3201.3504765886764</v>
      </c>
      <c r="AP1126">
        <v>0</v>
      </c>
      <c r="AQ1126">
        <v>0</v>
      </c>
      <c r="AR1126">
        <v>3201.3504765886764</v>
      </c>
      <c r="AS1126">
        <v>464.56613593221113</v>
      </c>
      <c r="AT1126">
        <v>75.628248208888152</v>
      </c>
      <c r="AU1126">
        <v>368.37950845357477</v>
      </c>
      <c r="AV1126">
        <v>20.558379269748109</v>
      </c>
      <c r="AW1126">
        <v>89.220462666017241</v>
      </c>
      <c r="AX1126">
        <v>2.0545243282385566</v>
      </c>
      <c r="AY1126">
        <v>4.6203438410705608</v>
      </c>
      <c r="AZ1126">
        <v>82.545594496708304</v>
      </c>
      <c r="BA1126">
        <v>278.23320450929094</v>
      </c>
      <c r="BB1126">
        <v>21.272082260877749</v>
      </c>
      <c r="BC1126">
        <v>56.6873688512405</v>
      </c>
      <c r="BD1126">
        <v>200.27375339717338</v>
      </c>
      <c r="BE1126">
        <v>839.40758979922009</v>
      </c>
      <c r="BF1126">
        <v>95.339205095431126</v>
      </c>
      <c r="BG1126">
        <v>711.79015574102959</v>
      </c>
      <c r="BH1126">
        <v>32.278228962758455</v>
      </c>
      <c r="BI1126">
        <v>176.62634627179068</v>
      </c>
      <c r="BJ1126">
        <v>35.875594401813416</v>
      </c>
      <c r="BK1126">
        <v>128.74184199602658</v>
      </c>
      <c r="BL1126">
        <v>12.008909873950568</v>
      </c>
      <c r="BM1126">
        <v>65.071854420629151</v>
      </c>
      <c r="BN1126">
        <v>11.188328715928204</v>
      </c>
      <c r="BO1126">
        <v>46.755736711347204</v>
      </c>
      <c r="BP1126">
        <v>7.1277889933537981</v>
      </c>
      <c r="BQ1126">
        <v>109.33436606371573</v>
      </c>
      <c r="BR1126">
        <v>14.190936601596086</v>
      </c>
      <c r="BS1126">
        <v>79.503810039529512</v>
      </c>
      <c r="BT1126">
        <v>15.639619422589734</v>
      </c>
      <c r="BU1126">
        <v>150.18731719795949</v>
      </c>
      <c r="BV1126">
        <v>14.929552624457754</v>
      </c>
      <c r="BW1126">
        <v>114.3006602507982</v>
      </c>
      <c r="BX1126">
        <v>20.957104322704026</v>
      </c>
      <c r="BY1126">
        <v>106.57951463816029</v>
      </c>
      <c r="BZ1126">
        <v>78.288710668803461</v>
      </c>
      <c r="CA1126">
        <v>2.6024977765869481</v>
      </c>
      <c r="CB1126">
        <v>25.688306192770213</v>
      </c>
      <c r="CC1126">
        <v>1098.3769077665947</v>
      </c>
      <c r="CD1126">
        <v>824.41333232745592</v>
      </c>
      <c r="CE1126">
        <v>36.291351592556005</v>
      </c>
      <c r="CF1126">
        <v>237.6722238465866</v>
      </c>
      <c r="CG1126">
        <v>2004.651963567102</v>
      </c>
      <c r="CH1126">
        <v>817.84451789970433</v>
      </c>
      <c r="CI1126">
        <v>1170.4598506424411</v>
      </c>
      <c r="CJ1126">
        <v>16.347595024947704</v>
      </c>
    </row>
    <row r="1127" spans="1:88" x14ac:dyDescent="0.2">
      <c r="A1127" t="s">
        <v>161</v>
      </c>
      <c r="B1127">
        <v>2010</v>
      </c>
      <c r="C1127" t="s">
        <v>33</v>
      </c>
      <c r="D1127" t="s">
        <v>688</v>
      </c>
      <c r="E1127">
        <v>319.71747154159669</v>
      </c>
      <c r="F1127">
        <v>91.282236568753461</v>
      </c>
      <c r="G1127">
        <v>169.96841658765408</v>
      </c>
      <c r="H1127">
        <v>58.466818385189306</v>
      </c>
      <c r="I1127">
        <v>0</v>
      </c>
      <c r="J1127">
        <v>8.7090189688826474</v>
      </c>
      <c r="K1127">
        <v>8.7090189688826474</v>
      </c>
      <c r="L1127">
        <v>328.42649051047937</v>
      </c>
      <c r="M1127">
        <v>280.96638784208369</v>
      </c>
      <c r="N1127">
        <v>88.833195942842408</v>
      </c>
      <c r="O1127">
        <v>168.18686211537658</v>
      </c>
      <c r="P1127">
        <v>23.946329783864361</v>
      </c>
      <c r="Q1127">
        <v>0</v>
      </c>
      <c r="R1127">
        <v>7.2742968216443753</v>
      </c>
      <c r="S1127">
        <v>7.2742968216443753</v>
      </c>
      <c r="T1127">
        <v>288.24068466372802</v>
      </c>
      <c r="U1127">
        <v>723.04404290100331</v>
      </c>
      <c r="V1127">
        <v>18.073217791912246</v>
      </c>
      <c r="W1127">
        <v>5.9392292372254056</v>
      </c>
      <c r="X1127">
        <v>699.03159587186451</v>
      </c>
      <c r="Y1127">
        <v>44.260543021063235</v>
      </c>
      <c r="Z1127">
        <v>6.7020475876286127</v>
      </c>
      <c r="AA1127">
        <v>5.4801132259949394</v>
      </c>
      <c r="AB1127">
        <v>32.07838220743961</v>
      </c>
      <c r="AC1127">
        <v>6659.3221510305139</v>
      </c>
      <c r="AD1127">
        <v>0</v>
      </c>
      <c r="AE1127">
        <v>0</v>
      </c>
      <c r="AF1127">
        <v>6659.3221510305139</v>
      </c>
      <c r="AG1127">
        <v>567.63296555729664</v>
      </c>
      <c r="AH1127">
        <v>0</v>
      </c>
      <c r="AI1127">
        <v>0</v>
      </c>
      <c r="AJ1127">
        <v>567.63296555729664</v>
      </c>
      <c r="AK1127">
        <v>258.31943715796172</v>
      </c>
      <c r="AL1127">
        <v>0</v>
      </c>
      <c r="AM1127">
        <v>0</v>
      </c>
      <c r="AN1127">
        <v>258.31943715796172</v>
      </c>
      <c r="AO1127">
        <v>7485.2745537457722</v>
      </c>
      <c r="AP1127">
        <v>0</v>
      </c>
      <c r="AQ1127">
        <v>0</v>
      </c>
      <c r="AR1127">
        <v>7485.2745537457722</v>
      </c>
      <c r="AS1127">
        <v>980.07583222143444</v>
      </c>
      <c r="AT1127">
        <v>110.63722409301623</v>
      </c>
      <c r="AU1127">
        <v>801.27974583082664</v>
      </c>
      <c r="AV1127">
        <v>68.158862297590034</v>
      </c>
      <c r="AW1127">
        <v>121.19113262514317</v>
      </c>
      <c r="AX1127">
        <v>2.7853031443636223</v>
      </c>
      <c r="AY1127">
        <v>10.764883969448688</v>
      </c>
      <c r="AZ1127">
        <v>107.64094551133145</v>
      </c>
      <c r="BA1127">
        <v>509.84226836512721</v>
      </c>
      <c r="BB1127">
        <v>30.101876243500179</v>
      </c>
      <c r="BC1127">
        <v>119.78036855153914</v>
      </c>
      <c r="BD1127">
        <v>359.96002357008774</v>
      </c>
      <c r="BE1127">
        <v>1560.6774550411149</v>
      </c>
      <c r="BF1127">
        <v>137.96551789268253</v>
      </c>
      <c r="BG1127">
        <v>1362.5131800276697</v>
      </c>
      <c r="BH1127">
        <v>60.198757120758167</v>
      </c>
      <c r="BI1127">
        <v>332.62144871942826</v>
      </c>
      <c r="BJ1127">
        <v>51.927526465874365</v>
      </c>
      <c r="BK1127">
        <v>247.27456827197167</v>
      </c>
      <c r="BL1127">
        <v>33.419353981582923</v>
      </c>
      <c r="BM1127">
        <v>119.97821357749564</v>
      </c>
      <c r="BN1127">
        <v>16.559781168861022</v>
      </c>
      <c r="BO1127">
        <v>87.566118983346811</v>
      </c>
      <c r="BP1127">
        <v>15.852313425288296</v>
      </c>
      <c r="BQ1127">
        <v>199.01692531297482</v>
      </c>
      <c r="BR1127">
        <v>20.959202692390573</v>
      </c>
      <c r="BS1127">
        <v>149.5841571171616</v>
      </c>
      <c r="BT1127">
        <v>28.473565503422872</v>
      </c>
      <c r="BU1127">
        <v>274.59417917289892</v>
      </c>
      <c r="BV1127">
        <v>22.169044753977758</v>
      </c>
      <c r="BW1127">
        <v>215.40844166888255</v>
      </c>
      <c r="BX1127">
        <v>37.016692750038402</v>
      </c>
      <c r="BY1127">
        <v>190.61735572165907</v>
      </c>
      <c r="BZ1127">
        <v>111.08120870611468</v>
      </c>
      <c r="CA1127">
        <v>7.1048015029978853</v>
      </c>
      <c r="CB1127">
        <v>72.431345512546187</v>
      </c>
      <c r="CC1127">
        <v>1941.3462948567455</v>
      </c>
      <c r="CD1127">
        <v>1172.407499529613</v>
      </c>
      <c r="CE1127">
        <v>99.878000280441796</v>
      </c>
      <c r="CF1127">
        <v>669.06079504668764</v>
      </c>
      <c r="CG1127">
        <v>3424.1464732293512</v>
      </c>
      <c r="CH1127">
        <v>1089.5085891839769</v>
      </c>
      <c r="CI1127">
        <v>2297.779555655432</v>
      </c>
      <c r="CJ1127">
        <v>36.858328389937448</v>
      </c>
    </row>
    <row r="1128" spans="1:88" x14ac:dyDescent="0.2">
      <c r="A1128" t="s">
        <v>161</v>
      </c>
      <c r="B1128">
        <v>2010</v>
      </c>
      <c r="C1128" t="s">
        <v>34</v>
      </c>
      <c r="D1128" t="s">
        <v>689</v>
      </c>
      <c r="E1128">
        <v>105.00601576777601</v>
      </c>
      <c r="F1128">
        <v>28.509232191432599</v>
      </c>
      <c r="G1128">
        <v>56.538751389931598</v>
      </c>
      <c r="H1128">
        <v>19.9580321864124</v>
      </c>
      <c r="I1128">
        <v>0</v>
      </c>
      <c r="J1128">
        <v>0</v>
      </c>
      <c r="K1128">
        <v>0</v>
      </c>
      <c r="L1128">
        <v>105.00601576777601</v>
      </c>
      <c r="M1128">
        <v>89.004472422716006</v>
      </c>
      <c r="N1128">
        <v>27.730394141723899</v>
      </c>
      <c r="O1128">
        <v>56.024622828595099</v>
      </c>
      <c r="P1128">
        <v>5.2494554523970702</v>
      </c>
      <c r="Q1128">
        <v>0</v>
      </c>
      <c r="R1128">
        <v>0</v>
      </c>
      <c r="S1128">
        <v>0</v>
      </c>
      <c r="T1128">
        <v>89.004472422716006</v>
      </c>
      <c r="U1128">
        <v>341.07396007067399</v>
      </c>
      <c r="V1128">
        <v>6.2695444037027404</v>
      </c>
      <c r="W1128">
        <v>2.2537815608938301</v>
      </c>
      <c r="X1128">
        <v>332.55063410607698</v>
      </c>
      <c r="Y1128">
        <v>18.524194065608501</v>
      </c>
      <c r="Z1128">
        <v>2.0875820121346602</v>
      </c>
      <c r="AA1128">
        <v>1.53618799434289</v>
      </c>
      <c r="AB1128">
        <v>14.900424059131</v>
      </c>
      <c r="AC1128">
        <v>1853.8586390226501</v>
      </c>
      <c r="AD1128">
        <v>0</v>
      </c>
      <c r="AE1128">
        <v>0</v>
      </c>
      <c r="AF1128">
        <v>1853.8586390226501</v>
      </c>
      <c r="AG1128">
        <v>55.831960123835103</v>
      </c>
      <c r="AH1128">
        <v>0</v>
      </c>
      <c r="AI1128">
        <v>0</v>
      </c>
      <c r="AJ1128">
        <v>55.831960123835103</v>
      </c>
      <c r="AK1128">
        <v>44.957491611154303</v>
      </c>
      <c r="AL1128">
        <v>0</v>
      </c>
      <c r="AM1128">
        <v>0</v>
      </c>
      <c r="AN1128">
        <v>44.957491611154303</v>
      </c>
      <c r="AO1128">
        <v>1954.6480907576399</v>
      </c>
      <c r="AP1128">
        <v>0</v>
      </c>
      <c r="AQ1128">
        <v>0</v>
      </c>
      <c r="AR1128">
        <v>1954.6480907576399</v>
      </c>
      <c r="AS1128">
        <v>355.15691516895902</v>
      </c>
      <c r="AT1128">
        <v>44.032047638965899</v>
      </c>
      <c r="AU1128">
        <v>302.202538756629</v>
      </c>
      <c r="AV1128">
        <v>8.9223287733636507</v>
      </c>
      <c r="AW1128">
        <v>57.287174304666699</v>
      </c>
      <c r="AX1128">
        <v>0.89452902038088999</v>
      </c>
      <c r="AY1128">
        <v>4.4739198980220598</v>
      </c>
      <c r="AZ1128">
        <v>51.918725386263802</v>
      </c>
      <c r="BA1128">
        <v>176.443851896105</v>
      </c>
      <c r="BB1128">
        <v>10.1854057997024</v>
      </c>
      <c r="BC1128">
        <v>44.053150667901498</v>
      </c>
      <c r="BD1128">
        <v>122.205295428501</v>
      </c>
      <c r="BE1128">
        <v>386.82976015055601</v>
      </c>
      <c r="BF1128">
        <v>42.840076951021601</v>
      </c>
      <c r="BG1128">
        <v>325.40886754389101</v>
      </c>
      <c r="BH1128">
        <v>18.580815655642599</v>
      </c>
      <c r="BI1128">
        <v>63.974759692323602</v>
      </c>
      <c r="BJ1128">
        <v>16.151022074539501</v>
      </c>
      <c r="BK1128">
        <v>42.161107577669398</v>
      </c>
      <c r="BL1128">
        <v>5.6626300401147498</v>
      </c>
      <c r="BM1128">
        <v>31.944758115328401</v>
      </c>
      <c r="BN1128">
        <v>5.4050615920005898</v>
      </c>
      <c r="BO1128">
        <v>22.6660756620639</v>
      </c>
      <c r="BP1128">
        <v>3.8736208612638698</v>
      </c>
      <c r="BQ1128">
        <v>66.704140478143103</v>
      </c>
      <c r="BR1128">
        <v>6.7397570157307696</v>
      </c>
      <c r="BS1128">
        <v>50.669974149069297</v>
      </c>
      <c r="BT1128">
        <v>9.2944093133430101</v>
      </c>
      <c r="BU1128">
        <v>102.384663144017</v>
      </c>
      <c r="BV1128">
        <v>7.0487873535219698</v>
      </c>
      <c r="BW1128">
        <v>82.474114969031504</v>
      </c>
      <c r="BX1128">
        <v>12.8617608214638</v>
      </c>
      <c r="BY1128">
        <v>49.216663198566799</v>
      </c>
      <c r="BZ1128">
        <v>34.8103680655639</v>
      </c>
      <c r="CA1128">
        <v>2.04212820781889</v>
      </c>
      <c r="CB1128">
        <v>12.364166925184</v>
      </c>
      <c r="CC1128">
        <v>509.32359309147802</v>
      </c>
      <c r="CD1128">
        <v>366.656212965767</v>
      </c>
      <c r="CE1128">
        <v>29.355904147431801</v>
      </c>
      <c r="CF1128">
        <v>113.31147597827901</v>
      </c>
      <c r="CG1128">
        <v>1120.7618341699899</v>
      </c>
      <c r="CH1128">
        <v>342.08037720712798</v>
      </c>
      <c r="CI1128">
        <v>772.61200733036299</v>
      </c>
      <c r="CJ1128">
        <v>6.0694496325036003</v>
      </c>
    </row>
    <row r="1129" spans="1:88" x14ac:dyDescent="0.2">
      <c r="A1129" t="s">
        <v>161</v>
      </c>
      <c r="B1129">
        <v>2010</v>
      </c>
      <c r="C1129" t="s">
        <v>35</v>
      </c>
      <c r="D1129" t="s">
        <v>690</v>
      </c>
      <c r="E1129">
        <v>98.500521922854631</v>
      </c>
      <c r="F1129">
        <v>42.003027661816105</v>
      </c>
      <c r="G1129">
        <v>40.855060912709952</v>
      </c>
      <c r="H1129">
        <v>15.642433348328664</v>
      </c>
      <c r="I1129">
        <v>0</v>
      </c>
      <c r="J1129">
        <v>0</v>
      </c>
      <c r="K1129">
        <v>0</v>
      </c>
      <c r="L1129">
        <v>98.500521922854631</v>
      </c>
      <c r="M1129">
        <v>86.425678748607339</v>
      </c>
      <c r="N1129">
        <v>40.789425311904772</v>
      </c>
      <c r="O1129">
        <v>40.460335875109088</v>
      </c>
      <c r="P1129">
        <v>5.1759175615935913</v>
      </c>
      <c r="Q1129">
        <v>0</v>
      </c>
      <c r="R1129">
        <v>0</v>
      </c>
      <c r="S1129">
        <v>0</v>
      </c>
      <c r="T1129">
        <v>86.425678748607339</v>
      </c>
      <c r="U1129">
        <v>242.50755439471874</v>
      </c>
      <c r="V1129">
        <v>8.7008332869644693</v>
      </c>
      <c r="W1129">
        <v>2.1091657435600473</v>
      </c>
      <c r="X1129">
        <v>231.69755536419387</v>
      </c>
      <c r="Y1129">
        <v>15.933443717602552</v>
      </c>
      <c r="Z1129">
        <v>3.3425554286485926</v>
      </c>
      <c r="AA1129">
        <v>1.1476372282276865</v>
      </c>
      <c r="AB1129">
        <v>11.443251060726283</v>
      </c>
      <c r="AC1129">
        <v>1150.6933916225398</v>
      </c>
      <c r="AD1129">
        <v>0</v>
      </c>
      <c r="AE1129">
        <v>0</v>
      </c>
      <c r="AF1129">
        <v>1150.6933916225398</v>
      </c>
      <c r="AG1129">
        <v>44.983553963469603</v>
      </c>
      <c r="AH1129">
        <v>0</v>
      </c>
      <c r="AI1129">
        <v>0</v>
      </c>
      <c r="AJ1129">
        <v>44.983553963469603</v>
      </c>
      <c r="AK1129">
        <v>68.370109142596419</v>
      </c>
      <c r="AL1129">
        <v>0</v>
      </c>
      <c r="AM1129">
        <v>0</v>
      </c>
      <c r="AN1129">
        <v>68.370109142596419</v>
      </c>
      <c r="AO1129">
        <v>1264.0470547286086</v>
      </c>
      <c r="AP1129">
        <v>0</v>
      </c>
      <c r="AQ1129">
        <v>0</v>
      </c>
      <c r="AR1129">
        <v>1264.0470547286086</v>
      </c>
      <c r="AS1129">
        <v>331.36467482160856</v>
      </c>
      <c r="AT1129">
        <v>45.796127939153379</v>
      </c>
      <c r="AU1129">
        <v>277.92028158915292</v>
      </c>
      <c r="AV1129">
        <v>7.6482652933018684</v>
      </c>
      <c r="AW1129">
        <v>36.760054709228626</v>
      </c>
      <c r="AX1129">
        <v>1.3770187151718565</v>
      </c>
      <c r="AY1129">
        <v>3.460734111502958</v>
      </c>
      <c r="AZ1129">
        <v>31.92230188255391</v>
      </c>
      <c r="BA1129">
        <v>170.47100300546396</v>
      </c>
      <c r="BB1129">
        <v>14.806983052562328</v>
      </c>
      <c r="BC1129">
        <v>37.360913175905509</v>
      </c>
      <c r="BD1129">
        <v>118.3031067769965</v>
      </c>
      <c r="BE1129">
        <v>335.42331961173437</v>
      </c>
      <c r="BF1129">
        <v>63.365170053865349</v>
      </c>
      <c r="BG1129">
        <v>259.03350592335966</v>
      </c>
      <c r="BH1129">
        <v>13.02464363450899</v>
      </c>
      <c r="BI1129">
        <v>68.55420970498389</v>
      </c>
      <c r="BJ1129">
        <v>25.220220183693108</v>
      </c>
      <c r="BK1129">
        <v>37.91807963072052</v>
      </c>
      <c r="BL1129">
        <v>5.4159098905703056</v>
      </c>
      <c r="BM1129">
        <v>28.850471260772377</v>
      </c>
      <c r="BN1129">
        <v>7.5221844351948821</v>
      </c>
      <c r="BO1129">
        <v>17.706755816180436</v>
      </c>
      <c r="BP1129">
        <v>3.621531009397061</v>
      </c>
      <c r="BQ1129">
        <v>53.515337495833172</v>
      </c>
      <c r="BR1129">
        <v>9.6511387993371329</v>
      </c>
      <c r="BS1129">
        <v>35.61962625668793</v>
      </c>
      <c r="BT1129">
        <v>8.244572439808195</v>
      </c>
      <c r="BU1129">
        <v>78.088110605715713</v>
      </c>
      <c r="BV1129">
        <v>10.076521303584402</v>
      </c>
      <c r="BW1129">
        <v>55.621630148028657</v>
      </c>
      <c r="BX1129">
        <v>12.389959154102652</v>
      </c>
      <c r="BY1129">
        <v>65.064570596462815</v>
      </c>
      <c r="BZ1129">
        <v>56.830272443628729</v>
      </c>
      <c r="CA1129">
        <v>1.2300972350246064</v>
      </c>
      <c r="CB1129">
        <v>7.0042009178094498</v>
      </c>
      <c r="CC1129">
        <v>680.54769077770266</v>
      </c>
      <c r="CD1129">
        <v>597.73385969842013</v>
      </c>
      <c r="CE1129">
        <v>17.127955284809165</v>
      </c>
      <c r="CF1129">
        <v>65.685875794474484</v>
      </c>
      <c r="CG1129">
        <v>1040.7732126898234</v>
      </c>
      <c r="CH1129">
        <v>478.9012287161068</v>
      </c>
      <c r="CI1129">
        <v>556.16580809985817</v>
      </c>
      <c r="CJ1129">
        <v>5.7061758738531587</v>
      </c>
    </row>
    <row r="1130" spans="1:88" x14ac:dyDescent="0.2">
      <c r="A1130" t="s">
        <v>161</v>
      </c>
      <c r="B1130">
        <v>2010</v>
      </c>
      <c r="C1130" t="s">
        <v>36</v>
      </c>
      <c r="D1130" t="s">
        <v>691</v>
      </c>
      <c r="E1130">
        <v>3.7599999366993302</v>
      </c>
      <c r="F1130">
        <v>1.0459720170903199</v>
      </c>
      <c r="G1130">
        <v>2.0973665794635798</v>
      </c>
      <c r="H1130">
        <v>0.61666134014543095</v>
      </c>
      <c r="I1130">
        <v>1.6947134878377601</v>
      </c>
      <c r="J1130">
        <v>11.402082131712383</v>
      </c>
      <c r="K1130">
        <v>13.096795619550154</v>
      </c>
      <c r="L1130">
        <v>16.856795556249487</v>
      </c>
      <c r="M1130">
        <v>3.2605258978127099</v>
      </c>
      <c r="N1130">
        <v>1.01767142199142</v>
      </c>
      <c r="O1130">
        <v>2.0763264519140701</v>
      </c>
      <c r="P1130">
        <v>0.16652802390722499</v>
      </c>
      <c r="Q1130">
        <v>1.47006891910094</v>
      </c>
      <c r="R1130">
        <v>9.8906668738752863</v>
      </c>
      <c r="S1130">
        <v>11.360735792976227</v>
      </c>
      <c r="T1130">
        <v>14.621261690788938</v>
      </c>
      <c r="U1130">
        <v>10.6600435989308</v>
      </c>
      <c r="V1130">
        <v>0.24485581745909901</v>
      </c>
      <c r="W1130">
        <v>9.2036417469391799E-2</v>
      </c>
      <c r="X1130">
        <v>10.3231513640023</v>
      </c>
      <c r="Y1130">
        <v>0.56829650800919995</v>
      </c>
      <c r="Z1130">
        <v>7.4426844504772202E-2</v>
      </c>
      <c r="AA1130">
        <v>6.28832789019272E-2</v>
      </c>
      <c r="AB1130">
        <v>0.43098638460249999</v>
      </c>
      <c r="AC1130">
        <v>59.944338277594902</v>
      </c>
      <c r="AD1130">
        <v>0</v>
      </c>
      <c r="AE1130">
        <v>0</v>
      </c>
      <c r="AF1130">
        <v>59.944338277594902</v>
      </c>
      <c r="AG1130">
        <v>1.99576856041716</v>
      </c>
      <c r="AH1130">
        <v>0</v>
      </c>
      <c r="AI1130">
        <v>0</v>
      </c>
      <c r="AJ1130">
        <v>1.99576856041716</v>
      </c>
      <c r="AK1130">
        <v>1.6821419417804799</v>
      </c>
      <c r="AL1130">
        <v>0</v>
      </c>
      <c r="AM1130">
        <v>0</v>
      </c>
      <c r="AN1130">
        <v>1.6821419417804799</v>
      </c>
      <c r="AO1130">
        <v>63.6222487797925</v>
      </c>
      <c r="AP1130">
        <v>0</v>
      </c>
      <c r="AQ1130">
        <v>0</v>
      </c>
      <c r="AR1130">
        <v>63.6222487797925</v>
      </c>
      <c r="AS1130">
        <v>21.0018139898534</v>
      </c>
      <c r="AT1130">
        <v>1.9152193752502999</v>
      </c>
      <c r="AU1130">
        <v>18.8270825441361</v>
      </c>
      <c r="AV1130">
        <v>0.259512070467037</v>
      </c>
      <c r="AW1130">
        <v>1.51865990969078</v>
      </c>
      <c r="AX1130">
        <v>3.2748318806107103E-2</v>
      </c>
      <c r="AY1130">
        <v>0.14759145956501599</v>
      </c>
      <c r="AZ1130">
        <v>1.33832013131965</v>
      </c>
      <c r="BA1130">
        <v>5.5806203509877603</v>
      </c>
      <c r="BB1130">
        <v>0.38945234293381098</v>
      </c>
      <c r="BC1130">
        <v>1.79480300032497</v>
      </c>
      <c r="BD1130">
        <v>3.39636500772898</v>
      </c>
      <c r="BE1130">
        <v>16.135756365716102</v>
      </c>
      <c r="BF1130">
        <v>1.5175052308374499</v>
      </c>
      <c r="BG1130">
        <v>14.132916622983799</v>
      </c>
      <c r="BH1130">
        <v>0.48533451189482402</v>
      </c>
      <c r="BI1130">
        <v>3.0776297317512</v>
      </c>
      <c r="BJ1130">
        <v>0.57941623189627101</v>
      </c>
      <c r="BK1130">
        <v>2.3216443799528799</v>
      </c>
      <c r="BL1130">
        <v>0.17656911990204499</v>
      </c>
      <c r="BM1130">
        <v>1.32642036800971</v>
      </c>
      <c r="BN1130">
        <v>0.203055711753792</v>
      </c>
      <c r="BO1130">
        <v>0.96450443044936396</v>
      </c>
      <c r="BP1130">
        <v>0.15886022580655801</v>
      </c>
      <c r="BQ1130">
        <v>2.4307463665568201</v>
      </c>
      <c r="BR1130">
        <v>0.24954433881257601</v>
      </c>
      <c r="BS1130">
        <v>1.87813675168167</v>
      </c>
      <c r="BT1130">
        <v>0.30306527606257599</v>
      </c>
      <c r="BU1130">
        <v>3.55383319151378</v>
      </c>
      <c r="BV1130">
        <v>0.26014551551622001</v>
      </c>
      <c r="BW1130">
        <v>2.8875447917236898</v>
      </c>
      <c r="BX1130">
        <v>0.40614288427387102</v>
      </c>
      <c r="BY1130">
        <v>1.53941428488961</v>
      </c>
      <c r="BZ1130">
        <v>1.2396380849083899</v>
      </c>
      <c r="CA1130">
        <v>5.72674005934007E-2</v>
      </c>
      <c r="CB1130">
        <v>0.24250879938782399</v>
      </c>
      <c r="CC1130">
        <v>16.047548602623099</v>
      </c>
      <c r="CD1130">
        <v>13.042268528575599</v>
      </c>
      <c r="CE1130">
        <v>0.79505203759735898</v>
      </c>
      <c r="CF1130">
        <v>2.2102280364501801</v>
      </c>
      <c r="CG1130">
        <v>41.234411428347499</v>
      </c>
      <c r="CH1130">
        <v>12.5426865751342</v>
      </c>
      <c r="CI1130">
        <v>28.482962999149201</v>
      </c>
      <c r="CJ1130">
        <v>0.20876185406410799</v>
      </c>
    </row>
    <row r="1131" spans="1:88" x14ac:dyDescent="0.2">
      <c r="A1131" t="s">
        <v>161</v>
      </c>
      <c r="B1131">
        <v>2010</v>
      </c>
      <c r="C1131" t="s">
        <v>37</v>
      </c>
      <c r="D1131" t="s">
        <v>692</v>
      </c>
      <c r="E1131">
        <v>2617.9885464632398</v>
      </c>
      <c r="F1131">
        <v>984.61657569786303</v>
      </c>
      <c r="G1131">
        <v>734.64756862927413</v>
      </c>
      <c r="H1131">
        <v>898.72440213611117</v>
      </c>
      <c r="I1131">
        <v>0</v>
      </c>
      <c r="J1131">
        <v>0</v>
      </c>
      <c r="K1131">
        <v>0</v>
      </c>
      <c r="L1131">
        <v>2617.9885464632398</v>
      </c>
      <c r="M1131">
        <v>1963.4070046422516</v>
      </c>
      <c r="N1131">
        <v>957.25099639935206</v>
      </c>
      <c r="O1131">
        <v>727.73865938347672</v>
      </c>
      <c r="P1131">
        <v>278.41734885942066</v>
      </c>
      <c r="Q1131">
        <v>0</v>
      </c>
      <c r="R1131">
        <v>0</v>
      </c>
      <c r="S1131">
        <v>0</v>
      </c>
      <c r="T1131">
        <v>1963.4070046422516</v>
      </c>
      <c r="U1131">
        <v>17162.467855901683</v>
      </c>
      <c r="V1131">
        <v>239.18791823952719</v>
      </c>
      <c r="W1131">
        <v>29.403122097050211</v>
      </c>
      <c r="X1131">
        <v>16893.876815565101</v>
      </c>
      <c r="Y1131">
        <v>601.51115776080007</v>
      </c>
      <c r="Z1131">
        <v>71.764702491687515</v>
      </c>
      <c r="AA1131">
        <v>20.717554340170963</v>
      </c>
      <c r="AB1131">
        <v>509.02890092894222</v>
      </c>
      <c r="AC1131">
        <v>42082.128125351112</v>
      </c>
      <c r="AD1131">
        <v>0</v>
      </c>
      <c r="AE1131">
        <v>0</v>
      </c>
      <c r="AF1131">
        <v>42082.128125351112</v>
      </c>
      <c r="AG1131">
        <v>2000.9104862545328</v>
      </c>
      <c r="AH1131">
        <v>0</v>
      </c>
      <c r="AI1131">
        <v>0</v>
      </c>
      <c r="AJ1131">
        <v>2000.9104862545328</v>
      </c>
      <c r="AK1131">
        <v>2179.5916206755942</v>
      </c>
      <c r="AL1131">
        <v>0</v>
      </c>
      <c r="AM1131">
        <v>0</v>
      </c>
      <c r="AN1131">
        <v>2179.5916206755942</v>
      </c>
      <c r="AO1131">
        <v>46262.630232281314</v>
      </c>
      <c r="AP1131">
        <v>0</v>
      </c>
      <c r="AQ1131">
        <v>0</v>
      </c>
      <c r="AR1131">
        <v>46262.630232281314</v>
      </c>
      <c r="AS1131">
        <v>6803.6477903382684</v>
      </c>
      <c r="AT1131">
        <v>1865.7692925784982</v>
      </c>
      <c r="AU1131">
        <v>4706.995256084072</v>
      </c>
      <c r="AV1131">
        <v>230.88324167569593</v>
      </c>
      <c r="AW1131">
        <v>903.89585469569272</v>
      </c>
      <c r="AX1131">
        <v>30.80516298621172</v>
      </c>
      <c r="AY1131">
        <v>36.737386212765053</v>
      </c>
      <c r="AZ1131">
        <v>836.35330549671676</v>
      </c>
      <c r="BA1131">
        <v>5901.5821987829058</v>
      </c>
      <c r="BB1131">
        <v>379.83777257897947</v>
      </c>
      <c r="BC1131">
        <v>595.23001585758436</v>
      </c>
      <c r="BD1131">
        <v>4926.5144103463635</v>
      </c>
      <c r="BE1131">
        <v>6194.4175078372336</v>
      </c>
      <c r="BF1131">
        <v>1566.6979498124203</v>
      </c>
      <c r="BG1131">
        <v>4299.9137993878448</v>
      </c>
      <c r="BH1131">
        <v>327.80575863695657</v>
      </c>
      <c r="BI1131">
        <v>1156.8343132242774</v>
      </c>
      <c r="BJ1131">
        <v>576.62514184782492</v>
      </c>
      <c r="BK1131">
        <v>363.45778641017625</v>
      </c>
      <c r="BL1131">
        <v>216.7513849662781</v>
      </c>
      <c r="BM1131">
        <v>591.69579483288919</v>
      </c>
      <c r="BN1131">
        <v>198.06305765357106</v>
      </c>
      <c r="BO1131">
        <v>271.2580106843173</v>
      </c>
      <c r="BP1131">
        <v>122.37472649500177</v>
      </c>
      <c r="BQ1131">
        <v>1067.70877554665</v>
      </c>
      <c r="BR1131">
        <v>244.75287880695981</v>
      </c>
      <c r="BS1131">
        <v>550.49437471729118</v>
      </c>
      <c r="BT1131">
        <v>272.46152202240188</v>
      </c>
      <c r="BU1131">
        <v>1580.930559595472</v>
      </c>
      <c r="BV1131">
        <v>255.96158315444382</v>
      </c>
      <c r="BW1131">
        <v>868.93422356560484</v>
      </c>
      <c r="BX1131">
        <v>456.03475287541841</v>
      </c>
      <c r="BY1131">
        <v>1354.1499538270145</v>
      </c>
      <c r="BZ1131">
        <v>1205.2347938025428</v>
      </c>
      <c r="CA1131">
        <v>31.217562946557859</v>
      </c>
      <c r="CB1131">
        <v>117.69759707792286</v>
      </c>
      <c r="CC1131">
        <v>14036.586553132029</v>
      </c>
      <c r="CD1131">
        <v>12665.032713559562</v>
      </c>
      <c r="CE1131">
        <v>431.12160823288536</v>
      </c>
      <c r="CF1131">
        <v>940.43223133960203</v>
      </c>
      <c r="CG1131">
        <v>21820.25459666385</v>
      </c>
      <c r="CH1131">
        <v>11512.410361808721</v>
      </c>
      <c r="CI1131">
        <v>10058.014964476726</v>
      </c>
      <c r="CJ1131">
        <v>249.82927037835009</v>
      </c>
    </row>
    <row r="1132" spans="1:88" x14ac:dyDescent="0.2">
      <c r="A1132" t="s">
        <v>161</v>
      </c>
      <c r="B1132">
        <v>2010</v>
      </c>
      <c r="C1132" t="s">
        <v>38</v>
      </c>
      <c r="D1132" t="s">
        <v>693</v>
      </c>
      <c r="E1132">
        <v>18.025854738476209</v>
      </c>
      <c r="F1132">
        <v>5.4920630019733601</v>
      </c>
      <c r="G1132">
        <v>9.6254839824506</v>
      </c>
      <c r="H1132">
        <v>2.908307754052291</v>
      </c>
      <c r="I1132">
        <v>0</v>
      </c>
      <c r="J1132">
        <v>0</v>
      </c>
      <c r="K1132">
        <v>0</v>
      </c>
      <c r="L1132">
        <v>18.025854738476209</v>
      </c>
      <c r="M1132">
        <v>16.263137404524389</v>
      </c>
      <c r="N1132">
        <v>5.3661599349711429</v>
      </c>
      <c r="O1132">
        <v>9.5256233956062797</v>
      </c>
      <c r="P1132">
        <v>1.3713540739469652</v>
      </c>
      <c r="Q1132">
        <v>0</v>
      </c>
      <c r="R1132">
        <v>0</v>
      </c>
      <c r="S1132">
        <v>0</v>
      </c>
      <c r="T1132">
        <v>16.263137404524389</v>
      </c>
      <c r="U1132">
        <v>32.05524674246945</v>
      </c>
      <c r="V1132">
        <v>0.95547650764281022</v>
      </c>
      <c r="W1132">
        <v>0.36783258675390607</v>
      </c>
      <c r="X1132">
        <v>30.731937648072659</v>
      </c>
      <c r="Y1132">
        <v>2.2269659654505429</v>
      </c>
      <c r="Z1132">
        <v>0.34233608829240619</v>
      </c>
      <c r="AA1132">
        <v>0.30424420193116147</v>
      </c>
      <c r="AB1132">
        <v>1.5803856752269689</v>
      </c>
      <c r="AC1132">
        <v>278.69702080497251</v>
      </c>
      <c r="AD1132">
        <v>0</v>
      </c>
      <c r="AE1132">
        <v>0</v>
      </c>
      <c r="AF1132">
        <v>278.69702080497251</v>
      </c>
      <c r="AG1132">
        <v>11.42532401096063</v>
      </c>
      <c r="AH1132">
        <v>0</v>
      </c>
      <c r="AI1132">
        <v>0</v>
      </c>
      <c r="AJ1132">
        <v>11.42532401096063</v>
      </c>
      <c r="AK1132">
        <v>7.5617326895390606</v>
      </c>
      <c r="AL1132">
        <v>0</v>
      </c>
      <c r="AM1132">
        <v>0</v>
      </c>
      <c r="AN1132">
        <v>7.5617326895390606</v>
      </c>
      <c r="AO1132">
        <v>297.68407750547209</v>
      </c>
      <c r="AP1132">
        <v>0</v>
      </c>
      <c r="AQ1132">
        <v>0</v>
      </c>
      <c r="AR1132">
        <v>297.68407750547209</v>
      </c>
      <c r="AS1132">
        <v>55.563494874511413</v>
      </c>
      <c r="AT1132">
        <v>5.8288986986809421</v>
      </c>
      <c r="AU1132">
        <v>47.452862014250663</v>
      </c>
      <c r="AV1132">
        <v>2.281734161579771</v>
      </c>
      <c r="AW1132">
        <v>6.0945058057917789</v>
      </c>
      <c r="AX1132">
        <v>0.15871307329467521</v>
      </c>
      <c r="AY1132">
        <v>0.70811714886652599</v>
      </c>
      <c r="AZ1132">
        <v>5.2276755836305835</v>
      </c>
      <c r="BA1132">
        <v>20.901935539613358</v>
      </c>
      <c r="BB1132">
        <v>1.583079490270406</v>
      </c>
      <c r="BC1132">
        <v>6.934935102133009</v>
      </c>
      <c r="BD1132">
        <v>12.38392094720998</v>
      </c>
      <c r="BE1132">
        <v>62.185897245569237</v>
      </c>
      <c r="BF1132">
        <v>7.6307329018425154</v>
      </c>
      <c r="BG1132">
        <v>52.068855457559515</v>
      </c>
      <c r="BH1132">
        <v>2.4863088861671647</v>
      </c>
      <c r="BI1132">
        <v>11.098458661848509</v>
      </c>
      <c r="BJ1132">
        <v>2.8496302102512852</v>
      </c>
      <c r="BK1132">
        <v>7.1380588479145146</v>
      </c>
      <c r="BL1132">
        <v>1.1107696036827241</v>
      </c>
      <c r="BM1132">
        <v>4.661416328751903</v>
      </c>
      <c r="BN1132">
        <v>0.84143018515787438</v>
      </c>
      <c r="BO1132">
        <v>3.2581843964575894</v>
      </c>
      <c r="BP1132">
        <v>0.56180174713644393</v>
      </c>
      <c r="BQ1132">
        <v>9.0756609513652506</v>
      </c>
      <c r="BR1132">
        <v>1.0652059019975519</v>
      </c>
      <c r="BS1132">
        <v>6.8739542461873331</v>
      </c>
      <c r="BT1132">
        <v>1.1365008031803621</v>
      </c>
      <c r="BU1132">
        <v>13.62497523086339</v>
      </c>
      <c r="BV1132">
        <v>1.1254078442877291</v>
      </c>
      <c r="BW1132">
        <v>10.949122879445371</v>
      </c>
      <c r="BX1132">
        <v>1.5504445071302759</v>
      </c>
      <c r="BY1132">
        <v>7.3516552028645403</v>
      </c>
      <c r="BZ1132">
        <v>5.7894174432277019</v>
      </c>
      <c r="CA1132">
        <v>0.22796611747064582</v>
      </c>
      <c r="CB1132">
        <v>1.334271642166194</v>
      </c>
      <c r="CC1132">
        <v>76.529040083299918</v>
      </c>
      <c r="CD1132">
        <v>60.940828349165429</v>
      </c>
      <c r="CE1132">
        <v>3.1945348135172749</v>
      </c>
      <c r="CF1132">
        <v>12.39367692061723</v>
      </c>
      <c r="CG1132">
        <v>201.17853335478691</v>
      </c>
      <c r="CH1132">
        <v>67.687710884685657</v>
      </c>
      <c r="CI1132">
        <v>131.54900455419971</v>
      </c>
      <c r="CJ1132">
        <v>1.941817915901771</v>
      </c>
    </row>
    <row r="1133" spans="1:88" x14ac:dyDescent="0.2">
      <c r="A1133" t="s">
        <v>161</v>
      </c>
      <c r="B1133">
        <v>2010</v>
      </c>
      <c r="C1133" t="s">
        <v>39</v>
      </c>
      <c r="D1133" t="s">
        <v>694</v>
      </c>
      <c r="E1133">
        <v>755.1443709544842</v>
      </c>
      <c r="F1133">
        <v>256.08181135821275</v>
      </c>
      <c r="G1133">
        <v>268.7184740982097</v>
      </c>
      <c r="H1133">
        <v>230.34408549806381</v>
      </c>
      <c r="I1133">
        <v>0</v>
      </c>
      <c r="J1133">
        <v>0</v>
      </c>
      <c r="K1133">
        <v>0</v>
      </c>
      <c r="L1133">
        <v>755.1443709544842</v>
      </c>
      <c r="M1133">
        <v>633.97860851446796</v>
      </c>
      <c r="N1133">
        <v>250.50572393486587</v>
      </c>
      <c r="O1133">
        <v>265.84584430054144</v>
      </c>
      <c r="P1133">
        <v>117.62704027906092</v>
      </c>
      <c r="Q1133">
        <v>0</v>
      </c>
      <c r="R1133">
        <v>0</v>
      </c>
      <c r="S1133">
        <v>0</v>
      </c>
      <c r="T1133">
        <v>633.97860851446796</v>
      </c>
      <c r="U1133">
        <v>2252.3632322422418</v>
      </c>
      <c r="V1133">
        <v>43.752047563314193</v>
      </c>
      <c r="W1133">
        <v>8.4777553883141934</v>
      </c>
      <c r="X1133">
        <v>2200.1334292906085</v>
      </c>
      <c r="Y1133">
        <v>171.92391224395266</v>
      </c>
      <c r="Z1133">
        <v>15.041228974038953</v>
      </c>
      <c r="AA1133">
        <v>8.9284762179895925</v>
      </c>
      <c r="AB1133">
        <v>147.95420705192382</v>
      </c>
      <c r="AC1133">
        <v>9429.6632724261563</v>
      </c>
      <c r="AD1133">
        <v>0</v>
      </c>
      <c r="AE1133">
        <v>0</v>
      </c>
      <c r="AF1133">
        <v>9429.6632724261563</v>
      </c>
      <c r="AG1133">
        <v>3125.5046038176847</v>
      </c>
      <c r="AH1133">
        <v>0</v>
      </c>
      <c r="AI1133">
        <v>0</v>
      </c>
      <c r="AJ1133">
        <v>3125.5046038176847</v>
      </c>
      <c r="AK1133">
        <v>1060.6960697043085</v>
      </c>
      <c r="AL1133">
        <v>0</v>
      </c>
      <c r="AM1133">
        <v>0</v>
      </c>
      <c r="AN1133">
        <v>1060.6960697043085</v>
      </c>
      <c r="AO1133">
        <v>13615.863945948173</v>
      </c>
      <c r="AP1133">
        <v>0</v>
      </c>
      <c r="AQ1133">
        <v>0</v>
      </c>
      <c r="AR1133">
        <v>13615.863945948173</v>
      </c>
      <c r="AS1133">
        <v>1821.0191044731232</v>
      </c>
      <c r="AT1133">
        <v>304.90214533946062</v>
      </c>
      <c r="AU1133">
        <v>1236.3581520184825</v>
      </c>
      <c r="AV1133">
        <v>279.75880711517618</v>
      </c>
      <c r="AW1133">
        <v>467.39296883403046</v>
      </c>
      <c r="AX1133">
        <v>6.8807351686273091</v>
      </c>
      <c r="AY1133">
        <v>12.501868978967131</v>
      </c>
      <c r="AZ1133">
        <v>448.01036468643736</v>
      </c>
      <c r="BA1133">
        <v>1211.793916527364</v>
      </c>
      <c r="BB1133">
        <v>70.780498998985252</v>
      </c>
      <c r="BC1133">
        <v>188.14206945375011</v>
      </c>
      <c r="BD1133">
        <v>952.87134807462621</v>
      </c>
      <c r="BE1133">
        <v>2964.803398601427</v>
      </c>
      <c r="BF1133">
        <v>410.82008454362239</v>
      </c>
      <c r="BG1133">
        <v>2306.0424559942908</v>
      </c>
      <c r="BH1133">
        <v>247.94085806351097</v>
      </c>
      <c r="BI1133">
        <v>751.98761213496471</v>
      </c>
      <c r="BJ1133">
        <v>167.58034664708242</v>
      </c>
      <c r="BK1133">
        <v>411.29195529274284</v>
      </c>
      <c r="BL1133">
        <v>173.11531019513933</v>
      </c>
      <c r="BM1133">
        <v>262.18140256090692</v>
      </c>
      <c r="BN1133">
        <v>44.53308050831501</v>
      </c>
      <c r="BO1133">
        <v>146.32236435377038</v>
      </c>
      <c r="BP1133">
        <v>71.325957698822108</v>
      </c>
      <c r="BQ1133">
        <v>415.91339010851937</v>
      </c>
      <c r="BR1133">
        <v>55.207466400369476</v>
      </c>
      <c r="BS1133">
        <v>234.1938518099449</v>
      </c>
      <c r="BT1133">
        <v>126.51207189820467</v>
      </c>
      <c r="BU1133">
        <v>551.12498022340935</v>
      </c>
      <c r="BV1133">
        <v>59.94750070791121</v>
      </c>
      <c r="BW1133">
        <v>325.49969700306644</v>
      </c>
      <c r="BX1133">
        <v>165.67778251243251</v>
      </c>
      <c r="BY1133">
        <v>419.2087077706484</v>
      </c>
      <c r="BZ1133">
        <v>242.55344455976294</v>
      </c>
      <c r="CA1133">
        <v>8.4551598998249489</v>
      </c>
      <c r="CB1133">
        <v>168.20010331105982</v>
      </c>
      <c r="CC1133">
        <v>4232.7699169911612</v>
      </c>
      <c r="CD1133">
        <v>2562.8463936943281</v>
      </c>
      <c r="CE1133">
        <v>117.64629202133203</v>
      </c>
      <c r="CF1133">
        <v>1552.2772312755103</v>
      </c>
      <c r="CG1133">
        <v>7001.8708990853729</v>
      </c>
      <c r="CH1133">
        <v>3130.2154075185704</v>
      </c>
      <c r="CI1133">
        <v>3627.0164878690198</v>
      </c>
      <c r="CJ1133">
        <v>244.63900369777878</v>
      </c>
    </row>
    <row r="1134" spans="1:88" x14ac:dyDescent="0.2">
      <c r="A1134" t="s">
        <v>161</v>
      </c>
      <c r="B1134">
        <v>2010</v>
      </c>
      <c r="C1134" t="s">
        <v>40</v>
      </c>
      <c r="D1134" t="s">
        <v>695</v>
      </c>
      <c r="E1134">
        <v>12.48566883068489</v>
      </c>
      <c r="F1134">
        <v>2.7123972888099637</v>
      </c>
      <c r="G1134">
        <v>7.9952702331505767</v>
      </c>
      <c r="H1134">
        <v>1.7780013087243536</v>
      </c>
      <c r="I1134">
        <v>0</v>
      </c>
      <c r="J1134">
        <v>574.86252318262837</v>
      </c>
      <c r="K1134">
        <v>574.86252318262837</v>
      </c>
      <c r="L1134">
        <v>587.34819201331334</v>
      </c>
      <c r="M1134">
        <v>11.122038517302586</v>
      </c>
      <c r="N1134">
        <v>2.64352974153373</v>
      </c>
      <c r="O1134">
        <v>7.9240751671699545</v>
      </c>
      <c r="P1134">
        <v>0.55443360859887714</v>
      </c>
      <c r="Q1134">
        <v>0</v>
      </c>
      <c r="R1134">
        <v>457.82490212337785</v>
      </c>
      <c r="S1134">
        <v>457.82490212337785</v>
      </c>
      <c r="T1134">
        <v>468.9469406406804</v>
      </c>
      <c r="U1134">
        <v>25.581472326112102</v>
      </c>
      <c r="V1134">
        <v>0.53640444672784815</v>
      </c>
      <c r="W1134">
        <v>0.37051179147087615</v>
      </c>
      <c r="X1134">
        <v>24.674556087913253</v>
      </c>
      <c r="Y1134">
        <v>1.5933593421056407</v>
      </c>
      <c r="Z1134">
        <v>0.18609877888602663</v>
      </c>
      <c r="AA1134">
        <v>0.20782641340217542</v>
      </c>
      <c r="AB1134">
        <v>1.1994341498174379</v>
      </c>
      <c r="AC1134">
        <v>235.31256737479785</v>
      </c>
      <c r="AD1134">
        <v>0</v>
      </c>
      <c r="AE1134">
        <v>0</v>
      </c>
      <c r="AF1134">
        <v>235.31256737479785</v>
      </c>
      <c r="AG1134">
        <v>7.7536999294183344</v>
      </c>
      <c r="AH1134">
        <v>0</v>
      </c>
      <c r="AI1134">
        <v>0</v>
      </c>
      <c r="AJ1134">
        <v>7.7536999294183344</v>
      </c>
      <c r="AK1134">
        <v>6.214428299831793</v>
      </c>
      <c r="AL1134">
        <v>0</v>
      </c>
      <c r="AM1134">
        <v>0</v>
      </c>
      <c r="AN1134">
        <v>6.214428299831793</v>
      </c>
      <c r="AO1134">
        <v>249.28069560404839</v>
      </c>
      <c r="AP1134">
        <v>0</v>
      </c>
      <c r="AQ1134">
        <v>0</v>
      </c>
      <c r="AR1134">
        <v>249.28069560404839</v>
      </c>
      <c r="AS1134">
        <v>54.609898017611684</v>
      </c>
      <c r="AT1134">
        <v>3.7025559185176973</v>
      </c>
      <c r="AU1134">
        <v>49.914307981542528</v>
      </c>
      <c r="AV1134">
        <v>0.99303411755146087</v>
      </c>
      <c r="AW1134">
        <v>4.6544792029130591</v>
      </c>
      <c r="AX1134">
        <v>8.2081541908673297E-2</v>
      </c>
      <c r="AY1134">
        <v>0.70492732482675813</v>
      </c>
      <c r="AZ1134">
        <v>3.8674703361776319</v>
      </c>
      <c r="BA1134">
        <v>18.261803447452198</v>
      </c>
      <c r="BB1134">
        <v>0.88060268505418793</v>
      </c>
      <c r="BC1134">
        <v>6.9599756956700904</v>
      </c>
      <c r="BD1134">
        <v>10.421225066727896</v>
      </c>
      <c r="BE1134">
        <v>48.799134136250309</v>
      </c>
      <c r="BF1134">
        <v>3.8722053367563571</v>
      </c>
      <c r="BG1134">
        <v>43.33690892984562</v>
      </c>
      <c r="BH1134">
        <v>1.5900198696483014</v>
      </c>
      <c r="BI1134">
        <v>7.3191095403705173</v>
      </c>
      <c r="BJ1134">
        <v>1.4738690098427669</v>
      </c>
      <c r="BK1134">
        <v>5.1803218284424997</v>
      </c>
      <c r="BL1134">
        <v>0.66491870208526282</v>
      </c>
      <c r="BM1134">
        <v>4.1422950497372018</v>
      </c>
      <c r="BN1134">
        <v>0.48345793841518114</v>
      </c>
      <c r="BO1134">
        <v>3.2606074531536353</v>
      </c>
      <c r="BP1134">
        <v>0.39822965816838701</v>
      </c>
      <c r="BQ1134">
        <v>8.7981097206222785</v>
      </c>
      <c r="BR1134">
        <v>0.60110627391893123</v>
      </c>
      <c r="BS1134">
        <v>7.3746250050808673</v>
      </c>
      <c r="BT1134">
        <v>0.82237844162249174</v>
      </c>
      <c r="BU1134">
        <v>13.818418980094743</v>
      </c>
      <c r="BV1134">
        <v>0.63185068375316256</v>
      </c>
      <c r="BW1134">
        <v>12.072394405565776</v>
      </c>
      <c r="BX1134">
        <v>1.1141738907758223</v>
      </c>
      <c r="BY1134">
        <v>4.5007083564271007</v>
      </c>
      <c r="BZ1134">
        <v>3.0075017967426407</v>
      </c>
      <c r="CA1134">
        <v>0.24645346156443526</v>
      </c>
      <c r="CB1134">
        <v>1.2467530981200234</v>
      </c>
      <c r="CC1134">
        <v>46.521559879444887</v>
      </c>
      <c r="CD1134">
        <v>31.683967049923218</v>
      </c>
      <c r="CE1134">
        <v>3.3637603667191005</v>
      </c>
      <c r="CF1134">
        <v>11.473832462802564</v>
      </c>
      <c r="CG1134">
        <v>142.71389573115056</v>
      </c>
      <c r="CH1134">
        <v>32.807151281235257</v>
      </c>
      <c r="CI1134">
        <v>109.25037027117833</v>
      </c>
      <c r="CJ1134">
        <v>0.65637417873719983</v>
      </c>
    </row>
    <row r="1135" spans="1:88" x14ac:dyDescent="0.2">
      <c r="A1135" t="s">
        <v>161</v>
      </c>
      <c r="B1135">
        <v>2010</v>
      </c>
      <c r="C1135" t="s">
        <v>41</v>
      </c>
      <c r="D1135" t="s">
        <v>696</v>
      </c>
      <c r="E1135">
        <v>167.73605222008072</v>
      </c>
      <c r="F1135">
        <v>28.32553451225175</v>
      </c>
      <c r="G1135">
        <v>107.27254206102968</v>
      </c>
      <c r="H1135">
        <v>32.137975646799404</v>
      </c>
      <c r="I1135">
        <v>1.2205774280318109</v>
      </c>
      <c r="J1135">
        <v>140.9772668814673</v>
      </c>
      <c r="K1135">
        <v>142.197844309499</v>
      </c>
      <c r="L1135">
        <v>309.93389652957973</v>
      </c>
      <c r="M1135">
        <v>141.92120556112704</v>
      </c>
      <c r="N1135">
        <v>27.653553048819319</v>
      </c>
      <c r="O1135">
        <v>106.15539374487734</v>
      </c>
      <c r="P1135">
        <v>8.1122587674304345</v>
      </c>
      <c r="Q1135">
        <v>1.020066831596051</v>
      </c>
      <c r="R1135">
        <v>117.81819870840779</v>
      </c>
      <c r="S1135">
        <v>118.83826554000389</v>
      </c>
      <c r="T1135">
        <v>260.75947110113088</v>
      </c>
      <c r="U1135">
        <v>447.97104914458527</v>
      </c>
      <c r="V1135">
        <v>5.9906446269019318</v>
      </c>
      <c r="W1135">
        <v>2.9461103246489206</v>
      </c>
      <c r="X1135">
        <v>439.03429419303262</v>
      </c>
      <c r="Y1135">
        <v>35.535233677613107</v>
      </c>
      <c r="Z1135">
        <v>1.7524004958386739</v>
      </c>
      <c r="AA1135">
        <v>3.5016629464300189</v>
      </c>
      <c r="AB1135">
        <v>30.281170235344394</v>
      </c>
      <c r="AC1135">
        <v>3658.4304583174007</v>
      </c>
      <c r="AD1135">
        <v>0</v>
      </c>
      <c r="AE1135">
        <v>0</v>
      </c>
      <c r="AF1135">
        <v>3658.4304583174007</v>
      </c>
      <c r="AG1135">
        <v>231.86647922237526</v>
      </c>
      <c r="AH1135">
        <v>0</v>
      </c>
      <c r="AI1135">
        <v>0</v>
      </c>
      <c r="AJ1135">
        <v>231.86647922237526</v>
      </c>
      <c r="AK1135">
        <v>136.05253669994121</v>
      </c>
      <c r="AL1135">
        <v>0</v>
      </c>
      <c r="AM1135">
        <v>0</v>
      </c>
      <c r="AN1135">
        <v>136.05253669994121</v>
      </c>
      <c r="AO1135">
        <v>4026.3494742397147</v>
      </c>
      <c r="AP1135">
        <v>0</v>
      </c>
      <c r="AQ1135">
        <v>0</v>
      </c>
      <c r="AR1135">
        <v>4026.3494742397147</v>
      </c>
      <c r="AS1135">
        <v>442.47823131536722</v>
      </c>
      <c r="AT1135">
        <v>49.990900420993718</v>
      </c>
      <c r="AU1135">
        <v>369.00771860044637</v>
      </c>
      <c r="AV1135">
        <v>23.479612293928486</v>
      </c>
      <c r="AW1135">
        <v>118.96343707585564</v>
      </c>
      <c r="AX1135">
        <v>0.82992995105734602</v>
      </c>
      <c r="AY1135">
        <v>5.4691208117601793</v>
      </c>
      <c r="AZ1135">
        <v>112.66438631303839</v>
      </c>
      <c r="BA1135">
        <v>273.5598587259388</v>
      </c>
      <c r="BB1135">
        <v>9.3143109795607728</v>
      </c>
      <c r="BC1135">
        <v>64.533112526786411</v>
      </c>
      <c r="BD1135">
        <v>199.7124352195911</v>
      </c>
      <c r="BE1135">
        <v>1046.6750020633347</v>
      </c>
      <c r="BF1135">
        <v>41.22011741281586</v>
      </c>
      <c r="BG1135">
        <v>963.11141609446486</v>
      </c>
      <c r="BH1135">
        <v>42.343468556053054</v>
      </c>
      <c r="BI1135">
        <v>212.42931871103244</v>
      </c>
      <c r="BJ1135">
        <v>15.761286884985852</v>
      </c>
      <c r="BK1135">
        <v>183.74362807020785</v>
      </c>
      <c r="BL1135">
        <v>12.924403755839379</v>
      </c>
      <c r="BM1135">
        <v>74.732974783227135</v>
      </c>
      <c r="BN1135">
        <v>5.4161457636888972</v>
      </c>
      <c r="BO1135">
        <v>62.25822752398058</v>
      </c>
      <c r="BP1135">
        <v>7.0586014955578023</v>
      </c>
      <c r="BQ1135">
        <v>126.00845302708694</v>
      </c>
      <c r="BR1135">
        <v>6.5512931418269149</v>
      </c>
      <c r="BS1135">
        <v>102.24722594215649</v>
      </c>
      <c r="BT1135">
        <v>17.209933943103913</v>
      </c>
      <c r="BU1135">
        <v>172.59107888111035</v>
      </c>
      <c r="BV1135">
        <v>6.8691038452379454</v>
      </c>
      <c r="BW1135">
        <v>143.89571042325099</v>
      </c>
      <c r="BX1135">
        <v>21.82626461262215</v>
      </c>
      <c r="BY1135">
        <v>48.245024062974174</v>
      </c>
      <c r="BZ1135">
        <v>28.434169896269797</v>
      </c>
      <c r="CA1135">
        <v>3.2610238587270919</v>
      </c>
      <c r="CB1135">
        <v>16.549830307977153</v>
      </c>
      <c r="CC1135">
        <v>498.21544785143493</v>
      </c>
      <c r="CD1135">
        <v>299.90164807397525</v>
      </c>
      <c r="CE1135">
        <v>45.779124295943532</v>
      </c>
      <c r="CF1135">
        <v>152.53467548151554</v>
      </c>
      <c r="CG1135">
        <v>1809.908456411237</v>
      </c>
      <c r="CH1135">
        <v>355.87910520425578</v>
      </c>
      <c r="CI1135">
        <v>1444.7587492739631</v>
      </c>
      <c r="CJ1135">
        <v>9.270601933016307</v>
      </c>
    </row>
    <row r="1136" spans="1:88" x14ac:dyDescent="0.2">
      <c r="A1136" t="s">
        <v>161</v>
      </c>
      <c r="B1136">
        <v>2010</v>
      </c>
      <c r="C1136" t="s">
        <v>99</v>
      </c>
      <c r="D1136" t="s">
        <v>697</v>
      </c>
      <c r="E1136">
        <v>361.15487517601179</v>
      </c>
      <c r="F1136">
        <v>29.190653545682977</v>
      </c>
      <c r="G1136">
        <v>299.50396187457432</v>
      </c>
      <c r="H1136">
        <v>32.460259755754294</v>
      </c>
      <c r="I1136">
        <v>0</v>
      </c>
      <c r="J1136">
        <v>0</v>
      </c>
      <c r="K1136">
        <v>0</v>
      </c>
      <c r="L1136">
        <v>361.15487517601179</v>
      </c>
      <c r="M1136">
        <v>329.69515201558778</v>
      </c>
      <c r="N1136">
        <v>28.435600743367285</v>
      </c>
      <c r="O1136">
        <v>295.4278694139914</v>
      </c>
      <c r="P1136">
        <v>5.8316818582300964</v>
      </c>
      <c r="Q1136">
        <v>0</v>
      </c>
      <c r="R1136">
        <v>0</v>
      </c>
      <c r="S1136">
        <v>0</v>
      </c>
      <c r="T1136">
        <v>329.69515201558778</v>
      </c>
      <c r="U1136">
        <v>564.6084087438611</v>
      </c>
      <c r="V1136">
        <v>7.0802986791405784</v>
      </c>
      <c r="W1136">
        <v>5.5772828033443389</v>
      </c>
      <c r="X1136">
        <v>551.95082726137525</v>
      </c>
      <c r="Y1136">
        <v>51.531385344528225</v>
      </c>
      <c r="Z1136">
        <v>1.939749447440241</v>
      </c>
      <c r="AA1136">
        <v>13.210269766781122</v>
      </c>
      <c r="AB1136">
        <v>36.381366130306745</v>
      </c>
      <c r="AC1136">
        <v>1850.5187589567734</v>
      </c>
      <c r="AD1136">
        <v>0</v>
      </c>
      <c r="AE1136">
        <v>0</v>
      </c>
      <c r="AF1136">
        <v>1850.5187589567734</v>
      </c>
      <c r="AG1136">
        <v>77.947190819197075</v>
      </c>
      <c r="AH1136">
        <v>0</v>
      </c>
      <c r="AI1136">
        <v>0</v>
      </c>
      <c r="AJ1136">
        <v>77.947190819197075</v>
      </c>
      <c r="AK1136">
        <v>59.877669912461123</v>
      </c>
      <c r="AL1136">
        <v>0</v>
      </c>
      <c r="AM1136">
        <v>0</v>
      </c>
      <c r="AN1136">
        <v>59.877669912461123</v>
      </c>
      <c r="AO1136">
        <v>1988.3436196884325</v>
      </c>
      <c r="AP1136">
        <v>0</v>
      </c>
      <c r="AQ1136">
        <v>0</v>
      </c>
      <c r="AR1136">
        <v>1988.3436196884325</v>
      </c>
      <c r="AS1136">
        <v>1023.4137267026637</v>
      </c>
      <c r="AT1136">
        <v>62.996838117807357</v>
      </c>
      <c r="AU1136">
        <v>951.27427836942036</v>
      </c>
      <c r="AV1136">
        <v>9.1426102154364308</v>
      </c>
      <c r="AW1136">
        <v>144.86322755273068</v>
      </c>
      <c r="AX1136">
        <v>0.891470023002506</v>
      </c>
      <c r="AY1136">
        <v>3.8922468139734354</v>
      </c>
      <c r="AZ1136">
        <v>140.07951071575479</v>
      </c>
      <c r="BA1136">
        <v>330.13988957824046</v>
      </c>
      <c r="BB1136">
        <v>10.902580900674911</v>
      </c>
      <c r="BC1136">
        <v>113.29623507308463</v>
      </c>
      <c r="BD1136">
        <v>205.94107360448021</v>
      </c>
      <c r="BE1136">
        <v>2396.3928093495924</v>
      </c>
      <c r="BF1136">
        <v>41.125329793071067</v>
      </c>
      <c r="BG1136">
        <v>2313.7684015182922</v>
      </c>
      <c r="BH1136">
        <v>41.49907803822434</v>
      </c>
      <c r="BI1136">
        <v>472.14670592390939</v>
      </c>
      <c r="BJ1136">
        <v>15.377360077109699</v>
      </c>
      <c r="BK1136">
        <v>450.35903249385484</v>
      </c>
      <c r="BL1136">
        <v>6.4103133529450913</v>
      </c>
      <c r="BM1136">
        <v>133.38465353872346</v>
      </c>
      <c r="BN1136">
        <v>5.8812299376625354</v>
      </c>
      <c r="BO1136">
        <v>121.25373458833639</v>
      </c>
      <c r="BP1136">
        <v>6.2496890127248008</v>
      </c>
      <c r="BQ1136">
        <v>178.85910671088104</v>
      </c>
      <c r="BR1136">
        <v>7.0814494319601629</v>
      </c>
      <c r="BS1136">
        <v>153.83350689167122</v>
      </c>
      <c r="BT1136">
        <v>17.944150387250005</v>
      </c>
      <c r="BU1136">
        <v>210.51553706562896</v>
      </c>
      <c r="BV1136">
        <v>7.3987521941282841</v>
      </c>
      <c r="BW1136">
        <v>180.24559047313096</v>
      </c>
      <c r="BX1136">
        <v>22.871194398369891</v>
      </c>
      <c r="BY1136">
        <v>44.757151622621691</v>
      </c>
      <c r="BZ1136">
        <v>31.29811035227802</v>
      </c>
      <c r="CA1136">
        <v>3.5938385917562958</v>
      </c>
      <c r="CB1136">
        <v>9.865202678587373</v>
      </c>
      <c r="CC1136">
        <v>472.3902334348374</v>
      </c>
      <c r="CD1136">
        <v>329.45129776666511</v>
      </c>
      <c r="CE1136">
        <v>52.458430545763093</v>
      </c>
      <c r="CF1136">
        <v>90.480505122408871</v>
      </c>
      <c r="CG1136">
        <v>4417.9258179720082</v>
      </c>
      <c r="CH1136">
        <v>357.84133626858738</v>
      </c>
      <c r="CI1136">
        <v>4054.0038157269159</v>
      </c>
      <c r="CJ1136">
        <v>6.0806659765128313</v>
      </c>
    </row>
    <row r="1137" spans="1:88" x14ac:dyDescent="0.2">
      <c r="A1137" t="s">
        <v>161</v>
      </c>
      <c r="B1137">
        <v>2010</v>
      </c>
      <c r="C1137" t="s">
        <v>3779</v>
      </c>
      <c r="D1137" t="s">
        <v>3837</v>
      </c>
      <c r="E1137">
        <v>1107.3960079515382</v>
      </c>
      <c r="F1137">
        <v>455.16936530263229</v>
      </c>
      <c r="G1137">
        <v>478.51860573730801</v>
      </c>
      <c r="H1137">
        <v>173.70803691159603</v>
      </c>
      <c r="I1137">
        <v>0</v>
      </c>
      <c r="J1137">
        <v>0</v>
      </c>
      <c r="K1137">
        <v>0</v>
      </c>
      <c r="L1137">
        <v>1107.3960079515382</v>
      </c>
      <c r="M1137">
        <v>967.79543126745034</v>
      </c>
      <c r="N1137">
        <v>443.22972761609844</v>
      </c>
      <c r="O1137">
        <v>472.95317615698485</v>
      </c>
      <c r="P1137">
        <v>51.612527494367896</v>
      </c>
      <c r="Q1137">
        <v>0</v>
      </c>
      <c r="R1137">
        <v>0</v>
      </c>
      <c r="S1137">
        <v>0</v>
      </c>
      <c r="T1137">
        <v>967.79543126745034</v>
      </c>
      <c r="U1137">
        <v>2852.8220371914585</v>
      </c>
      <c r="V1137">
        <v>112.54394097035606</v>
      </c>
      <c r="W1137">
        <v>38.064890281271737</v>
      </c>
      <c r="X1137">
        <v>2702.2132059398232</v>
      </c>
      <c r="Y1137">
        <v>184.32362080396933</v>
      </c>
      <c r="Z1137">
        <v>30.624292490857218</v>
      </c>
      <c r="AA1137">
        <v>15.482574910373552</v>
      </c>
      <c r="AB1137">
        <v>138.21675340273887</v>
      </c>
      <c r="AC1137">
        <v>11961.083659678283</v>
      </c>
      <c r="AD1137">
        <v>0</v>
      </c>
      <c r="AE1137">
        <v>0</v>
      </c>
      <c r="AF1137">
        <v>11961.083659678283</v>
      </c>
      <c r="AG1137">
        <v>727.64499890088598</v>
      </c>
      <c r="AH1137">
        <v>0</v>
      </c>
      <c r="AI1137">
        <v>0</v>
      </c>
      <c r="AJ1137">
        <v>727.64499890088598</v>
      </c>
      <c r="AK1137">
        <v>664.62239943512259</v>
      </c>
      <c r="AL1137">
        <v>0</v>
      </c>
      <c r="AM1137">
        <v>0</v>
      </c>
      <c r="AN1137">
        <v>664.62239943512259</v>
      </c>
      <c r="AO1137">
        <v>13353.351058014254</v>
      </c>
      <c r="AP1137">
        <v>0</v>
      </c>
      <c r="AQ1137">
        <v>0</v>
      </c>
      <c r="AR1137">
        <v>13353.351058014254</v>
      </c>
      <c r="AS1137">
        <v>16037.26751530308</v>
      </c>
      <c r="AT1137">
        <v>1016.8114524726553</v>
      </c>
      <c r="AU1137">
        <v>14934.407762099352</v>
      </c>
      <c r="AV1137">
        <v>86.048300731099147</v>
      </c>
      <c r="AW1137">
        <v>456.25564628425138</v>
      </c>
      <c r="AX1137">
        <v>13.647880653822805</v>
      </c>
      <c r="AY1137">
        <v>19.324080175961384</v>
      </c>
      <c r="AZ1137">
        <v>423.28368545446773</v>
      </c>
      <c r="BA1137">
        <v>1971.2896030798495</v>
      </c>
      <c r="BB1137">
        <v>174.59819333587816</v>
      </c>
      <c r="BC1137">
        <v>712.75011889246616</v>
      </c>
      <c r="BD1137">
        <v>1083.9412908515062</v>
      </c>
      <c r="BE1137">
        <v>3251.6962114659982</v>
      </c>
      <c r="BF1137">
        <v>619.20772339015014</v>
      </c>
      <c r="BG1137">
        <v>2476.4807164921162</v>
      </c>
      <c r="BH1137">
        <v>156.00777158373111</v>
      </c>
      <c r="BI1137">
        <v>529.52165830817501</v>
      </c>
      <c r="BJ1137">
        <v>240.98255396114743</v>
      </c>
      <c r="BK1137">
        <v>228.5013320264336</v>
      </c>
      <c r="BL1137">
        <v>60.037772320594776</v>
      </c>
      <c r="BM1137">
        <v>332.72950053178829</v>
      </c>
      <c r="BN1137">
        <v>90.117481339161856</v>
      </c>
      <c r="BO1137">
        <v>134.5057416374317</v>
      </c>
      <c r="BP1137">
        <v>108.10627755519467</v>
      </c>
      <c r="BQ1137">
        <v>511.93132368564505</v>
      </c>
      <c r="BR1137">
        <v>108.13256677657603</v>
      </c>
      <c r="BS1137">
        <v>247.992497145366</v>
      </c>
      <c r="BT1137">
        <v>155.80625976370303</v>
      </c>
      <c r="BU1137">
        <v>678.55241039757095</v>
      </c>
      <c r="BV1137">
        <v>112.08316000151773</v>
      </c>
      <c r="BW1137">
        <v>375.919444255673</v>
      </c>
      <c r="BX1137">
        <v>190.54980614038024</v>
      </c>
      <c r="BY1137">
        <v>576.11823122786063</v>
      </c>
      <c r="BZ1137">
        <v>490.64926413744854</v>
      </c>
      <c r="CA1137">
        <v>13.613245755516436</v>
      </c>
      <c r="CB1137">
        <v>71.855721334895989</v>
      </c>
      <c r="CC1137">
        <v>6019.9238345470021</v>
      </c>
      <c r="CD1137">
        <v>5160.0053012052322</v>
      </c>
      <c r="CE1137">
        <v>192.33147167214557</v>
      </c>
      <c r="CF1137">
        <v>667.58706166963293</v>
      </c>
      <c r="CG1137">
        <v>12138.471698447398</v>
      </c>
      <c r="CH1137">
        <v>5522.0539674943948</v>
      </c>
      <c r="CI1137">
        <v>6548.0891887280268</v>
      </c>
      <c r="CJ1137">
        <v>68.328542225033743</v>
      </c>
    </row>
    <row r="1138" spans="1:88" x14ac:dyDescent="0.2">
      <c r="A1138" t="s">
        <v>161</v>
      </c>
      <c r="B1138">
        <v>2010</v>
      </c>
      <c r="C1138" t="s">
        <v>42</v>
      </c>
      <c r="D1138" t="s">
        <v>698</v>
      </c>
      <c r="E1138">
        <v>1078.8393196896814</v>
      </c>
      <c r="F1138">
        <v>411.68904174368458</v>
      </c>
      <c r="G1138">
        <v>441.79115273306996</v>
      </c>
      <c r="H1138">
        <v>225.35912521292792</v>
      </c>
      <c r="I1138">
        <v>0</v>
      </c>
      <c r="J1138">
        <v>0</v>
      </c>
      <c r="K1138">
        <v>0</v>
      </c>
      <c r="L1138">
        <v>1078.8393196896814</v>
      </c>
      <c r="M1138">
        <v>880.79177033667963</v>
      </c>
      <c r="N1138">
        <v>396.5422564479141</v>
      </c>
      <c r="O1138">
        <v>437.4462837969906</v>
      </c>
      <c r="P1138">
        <v>46.803230091775518</v>
      </c>
      <c r="Q1138">
        <v>0</v>
      </c>
      <c r="R1138">
        <v>0</v>
      </c>
      <c r="S1138">
        <v>0</v>
      </c>
      <c r="T1138">
        <v>880.79177033667963</v>
      </c>
      <c r="U1138">
        <v>4065.0806313980156</v>
      </c>
      <c r="V1138">
        <v>205.71554588871996</v>
      </c>
      <c r="W1138">
        <v>23.012252663307763</v>
      </c>
      <c r="X1138">
        <v>3836.3528328459679</v>
      </c>
      <c r="Y1138">
        <v>263.40991729303266</v>
      </c>
      <c r="Z1138">
        <v>33.570122981720097</v>
      </c>
      <c r="AA1138">
        <v>12.649538991599684</v>
      </c>
      <c r="AB1138">
        <v>217.19025531971286</v>
      </c>
      <c r="AC1138">
        <v>16865.272200573098</v>
      </c>
      <c r="AD1138">
        <v>0</v>
      </c>
      <c r="AE1138">
        <v>0</v>
      </c>
      <c r="AF1138">
        <v>16865.272200573098</v>
      </c>
      <c r="AG1138">
        <v>509.13107679469294</v>
      </c>
      <c r="AH1138">
        <v>0</v>
      </c>
      <c r="AI1138">
        <v>0</v>
      </c>
      <c r="AJ1138">
        <v>509.13107679469294</v>
      </c>
      <c r="AK1138">
        <v>554.86197048813756</v>
      </c>
      <c r="AL1138">
        <v>0</v>
      </c>
      <c r="AM1138">
        <v>0</v>
      </c>
      <c r="AN1138">
        <v>554.86197048813756</v>
      </c>
      <c r="AO1138">
        <v>17929.265247855925</v>
      </c>
      <c r="AP1138">
        <v>0</v>
      </c>
      <c r="AQ1138">
        <v>0</v>
      </c>
      <c r="AR1138">
        <v>17929.265247855925</v>
      </c>
      <c r="AS1138">
        <v>5412.4059002172562</v>
      </c>
      <c r="AT1138">
        <v>2428.4415246675017</v>
      </c>
      <c r="AU1138">
        <v>2897.5700677632694</v>
      </c>
      <c r="AV1138">
        <v>86.394307786487261</v>
      </c>
      <c r="AW1138">
        <v>823.6433157271465</v>
      </c>
      <c r="AX1138">
        <v>14.633698225401277</v>
      </c>
      <c r="AY1138">
        <v>27.762768375881386</v>
      </c>
      <c r="AZ1138">
        <v>781.2468491258652</v>
      </c>
      <c r="BA1138">
        <v>1960.828833608713</v>
      </c>
      <c r="BB1138">
        <v>286.95553433148996</v>
      </c>
      <c r="BC1138">
        <v>358.26404875846958</v>
      </c>
      <c r="BD1138">
        <v>1315.6092505187544</v>
      </c>
      <c r="BE1138">
        <v>3667.9683575144772</v>
      </c>
      <c r="BF1138">
        <v>640.89765733608454</v>
      </c>
      <c r="BG1138">
        <v>2772.4463060724629</v>
      </c>
      <c r="BH1138">
        <v>254.62439410591915</v>
      </c>
      <c r="BI1138">
        <v>568.31746582473545</v>
      </c>
      <c r="BJ1138">
        <v>240.50455489701727</v>
      </c>
      <c r="BK1138">
        <v>274.97846051915309</v>
      </c>
      <c r="BL1138">
        <v>52.83445040856521</v>
      </c>
      <c r="BM1138">
        <v>348.86080240265397</v>
      </c>
      <c r="BN1138">
        <v>146.05431223851173</v>
      </c>
      <c r="BO1138">
        <v>158.70282379817962</v>
      </c>
      <c r="BP1138">
        <v>44.103666365963207</v>
      </c>
      <c r="BQ1138">
        <v>613.13588744390472</v>
      </c>
      <c r="BR1138">
        <v>165.84322324191407</v>
      </c>
      <c r="BS1138">
        <v>331.78493030270278</v>
      </c>
      <c r="BT1138">
        <v>115.50773389928897</v>
      </c>
      <c r="BU1138">
        <v>850.83138481466472</v>
      </c>
      <c r="BV1138">
        <v>169.90031201841697</v>
      </c>
      <c r="BW1138">
        <v>527.95412202417651</v>
      </c>
      <c r="BX1138">
        <v>152.97695077207041</v>
      </c>
      <c r="BY1138">
        <v>710.09684748046834</v>
      </c>
      <c r="BZ1138">
        <v>574.02855832638897</v>
      </c>
      <c r="CA1138">
        <v>24.553750735114811</v>
      </c>
      <c r="CB1138">
        <v>111.51453841896402</v>
      </c>
      <c r="CC1138">
        <v>7437.4500558811988</v>
      </c>
      <c r="CD1138">
        <v>6036.6118165967036</v>
      </c>
      <c r="CE1138">
        <v>366.6213239401477</v>
      </c>
      <c r="CF1138">
        <v>1034.2169153443572</v>
      </c>
      <c r="CG1138">
        <v>10938.726408022052</v>
      </c>
      <c r="CH1138">
        <v>4825.5248347834331</v>
      </c>
      <c r="CI1138">
        <v>6053.3213333501872</v>
      </c>
      <c r="CJ1138">
        <v>59.880239888471621</v>
      </c>
    </row>
    <row r="1139" spans="1:88" x14ac:dyDescent="0.2">
      <c r="A1139" t="s">
        <v>161</v>
      </c>
      <c r="B1139">
        <v>2010</v>
      </c>
      <c r="C1139" t="s">
        <v>43</v>
      </c>
      <c r="D1139" t="s">
        <v>699</v>
      </c>
      <c r="E1139">
        <v>1022.2512763112561</v>
      </c>
      <c r="F1139">
        <v>371.43292935760104</v>
      </c>
      <c r="G1139">
        <v>317.82669859397424</v>
      </c>
      <c r="H1139">
        <v>332.9916483596819</v>
      </c>
      <c r="I1139">
        <v>18.460762250855481</v>
      </c>
      <c r="J1139">
        <v>12.233268883884776</v>
      </c>
      <c r="K1139">
        <v>30.694031134740253</v>
      </c>
      <c r="L1139">
        <v>1052.9453074459964</v>
      </c>
      <c r="M1139">
        <v>717.29794082285241</v>
      </c>
      <c r="N1139">
        <v>357.12276068920607</v>
      </c>
      <c r="O1139">
        <v>314.68325938186092</v>
      </c>
      <c r="P1139">
        <v>45.491920751786225</v>
      </c>
      <c r="Q1139">
        <v>13.540646709077741</v>
      </c>
      <c r="R1139">
        <v>8.9728890824191776</v>
      </c>
      <c r="S1139">
        <v>22.513535791496917</v>
      </c>
      <c r="T1139">
        <v>739.81147661434932</v>
      </c>
      <c r="U1139">
        <v>3745.5395022907787</v>
      </c>
      <c r="V1139">
        <v>191.78811416111787</v>
      </c>
      <c r="W1139">
        <v>13.939384075572582</v>
      </c>
      <c r="X1139">
        <v>3539.8120040540739</v>
      </c>
      <c r="Y1139">
        <v>651.54378783179425</v>
      </c>
      <c r="Z1139">
        <v>31.931093336802846</v>
      </c>
      <c r="AA1139">
        <v>9.3790423161877872</v>
      </c>
      <c r="AB1139">
        <v>610.23365217880382</v>
      </c>
      <c r="AC1139">
        <v>16074.352055829329</v>
      </c>
      <c r="AD1139">
        <v>0</v>
      </c>
      <c r="AE1139">
        <v>0</v>
      </c>
      <c r="AF1139">
        <v>16074.352055829329</v>
      </c>
      <c r="AG1139">
        <v>525.72064010683846</v>
      </c>
      <c r="AH1139">
        <v>0</v>
      </c>
      <c r="AI1139">
        <v>0</v>
      </c>
      <c r="AJ1139">
        <v>525.72064010683846</v>
      </c>
      <c r="AK1139">
        <v>559.17210333558398</v>
      </c>
      <c r="AL1139">
        <v>0</v>
      </c>
      <c r="AM1139">
        <v>0</v>
      </c>
      <c r="AN1139">
        <v>559.17210333558398</v>
      </c>
      <c r="AO1139">
        <v>17159.244799271713</v>
      </c>
      <c r="AP1139">
        <v>0</v>
      </c>
      <c r="AQ1139">
        <v>0</v>
      </c>
      <c r="AR1139">
        <v>17159.244799271713</v>
      </c>
      <c r="AS1139">
        <v>4448.0247053947542</v>
      </c>
      <c r="AT1139">
        <v>2234.3388090566832</v>
      </c>
      <c r="AU1139">
        <v>2131.0955503480855</v>
      </c>
      <c r="AV1139">
        <v>82.590345989971325</v>
      </c>
      <c r="AW1139">
        <v>812.20856470511239</v>
      </c>
      <c r="AX1139">
        <v>13.638933802654261</v>
      </c>
      <c r="AY1139">
        <v>24.78661292542207</v>
      </c>
      <c r="AZ1139">
        <v>773.78301797703773</v>
      </c>
      <c r="BA1139">
        <v>1713.9461409396749</v>
      </c>
      <c r="BB1139">
        <v>268.24451150867259</v>
      </c>
      <c r="BC1139">
        <v>287.83653681536543</v>
      </c>
      <c r="BD1139">
        <v>1157.8650926156454</v>
      </c>
      <c r="BE1139">
        <v>3150.8621299429296</v>
      </c>
      <c r="BF1139">
        <v>595.252027129167</v>
      </c>
      <c r="BG1139">
        <v>2299.6449926860105</v>
      </c>
      <c r="BH1139">
        <v>255.96511012774843</v>
      </c>
      <c r="BI1139">
        <v>666.03299728526076</v>
      </c>
      <c r="BJ1139">
        <v>230.66111337572923</v>
      </c>
      <c r="BK1139">
        <v>384.33522097095749</v>
      </c>
      <c r="BL1139">
        <v>51.036662938573748</v>
      </c>
      <c r="BM1139">
        <v>328.71610704958198</v>
      </c>
      <c r="BN1139">
        <v>136.64968084159281</v>
      </c>
      <c r="BO1139">
        <v>154.99799676461768</v>
      </c>
      <c r="BP1139">
        <v>37.068429443372139</v>
      </c>
      <c r="BQ1139">
        <v>547.68001767381008</v>
      </c>
      <c r="BR1139">
        <v>155.60311068134993</v>
      </c>
      <c r="BS1139">
        <v>287.83677371514273</v>
      </c>
      <c r="BT1139">
        <v>104.2401332773178</v>
      </c>
      <c r="BU1139">
        <v>727.67192359981391</v>
      </c>
      <c r="BV1139">
        <v>159.33959608906815</v>
      </c>
      <c r="BW1139">
        <v>433.03664327443863</v>
      </c>
      <c r="BX1139">
        <v>135.29568423630823</v>
      </c>
      <c r="BY1139">
        <v>664.00298057959947</v>
      </c>
      <c r="BZ1139">
        <v>551.13389138218258</v>
      </c>
      <c r="CA1139">
        <v>10.584555187396123</v>
      </c>
      <c r="CB1139">
        <v>102.28453401002072</v>
      </c>
      <c r="CC1139">
        <v>6901.9805441077388</v>
      </c>
      <c r="CD1139">
        <v>5796.4073279341119</v>
      </c>
      <c r="CE1139">
        <v>153.19848787618423</v>
      </c>
      <c r="CF1139">
        <v>952.37472829745832</v>
      </c>
      <c r="CG1139">
        <v>8614.6741605665502</v>
      </c>
      <c r="CH1139">
        <v>4251.245630243664</v>
      </c>
      <c r="CI1139">
        <v>4312.9602505001321</v>
      </c>
      <c r="CJ1139">
        <v>50.468279822758248</v>
      </c>
    </row>
    <row r="1140" spans="1:88" x14ac:dyDescent="0.2">
      <c r="A1140" t="s">
        <v>161</v>
      </c>
      <c r="B1140">
        <v>2010</v>
      </c>
      <c r="C1140" t="s">
        <v>44</v>
      </c>
      <c r="D1140" t="s">
        <v>700</v>
      </c>
      <c r="E1140">
        <v>838.85560741919141</v>
      </c>
      <c r="F1140">
        <v>255.8557129116374</v>
      </c>
      <c r="G1140">
        <v>434.7287516142074</v>
      </c>
      <c r="H1140">
        <v>148.27114289334779</v>
      </c>
      <c r="I1140">
        <v>0</v>
      </c>
      <c r="J1140">
        <v>0</v>
      </c>
      <c r="K1140">
        <v>0</v>
      </c>
      <c r="L1140">
        <v>838.85560741919141</v>
      </c>
      <c r="M1140">
        <v>701.69698428146796</v>
      </c>
      <c r="N1140">
        <v>247.73901258784645</v>
      </c>
      <c r="O1140">
        <v>429.55614467428069</v>
      </c>
      <c r="P1140">
        <v>24.401827019340029</v>
      </c>
      <c r="Q1140">
        <v>0</v>
      </c>
      <c r="R1140">
        <v>0</v>
      </c>
      <c r="S1140">
        <v>0</v>
      </c>
      <c r="T1140">
        <v>701.69698428146796</v>
      </c>
      <c r="U1140">
        <v>2851.9776473972097</v>
      </c>
      <c r="V1140">
        <v>83.176037636578329</v>
      </c>
      <c r="W1140">
        <v>80.754020975470169</v>
      </c>
      <c r="X1140">
        <v>2688.0475887851426</v>
      </c>
      <c r="Y1140">
        <v>182.26258281155893</v>
      </c>
      <c r="Z1140">
        <v>20.259393902270315</v>
      </c>
      <c r="AA1140">
        <v>10.583075219932379</v>
      </c>
      <c r="AB1140">
        <v>151.42011368935658</v>
      </c>
      <c r="AC1140">
        <v>10952.202983320039</v>
      </c>
      <c r="AD1140">
        <v>0</v>
      </c>
      <c r="AE1140">
        <v>0</v>
      </c>
      <c r="AF1140">
        <v>10952.202983320039</v>
      </c>
      <c r="AG1140">
        <v>246.79335777511304</v>
      </c>
      <c r="AH1140">
        <v>0</v>
      </c>
      <c r="AI1140">
        <v>0</v>
      </c>
      <c r="AJ1140">
        <v>246.79335777511304</v>
      </c>
      <c r="AK1140">
        <v>349.38188699885717</v>
      </c>
      <c r="AL1140">
        <v>0</v>
      </c>
      <c r="AM1140">
        <v>0</v>
      </c>
      <c r="AN1140">
        <v>349.38188699885717</v>
      </c>
      <c r="AO1140">
        <v>11548.378228094012</v>
      </c>
      <c r="AP1140">
        <v>0</v>
      </c>
      <c r="AQ1140">
        <v>0</v>
      </c>
      <c r="AR1140">
        <v>11548.378228094012</v>
      </c>
      <c r="AS1140">
        <v>38212.181926191399</v>
      </c>
      <c r="AT1140">
        <v>783.2198956947741</v>
      </c>
      <c r="AU1140">
        <v>37385.598381399905</v>
      </c>
      <c r="AV1140">
        <v>43.363649096562717</v>
      </c>
      <c r="AW1140">
        <v>576.96358776766237</v>
      </c>
      <c r="AX1140">
        <v>8.663236739649383</v>
      </c>
      <c r="AY1140">
        <v>23.480702247674316</v>
      </c>
      <c r="AZ1140">
        <v>544.81964878033978</v>
      </c>
      <c r="BA1140">
        <v>2360.0709002619033</v>
      </c>
      <c r="BB1140">
        <v>125.27906649129358</v>
      </c>
      <c r="BC1140">
        <v>1473.9761266521227</v>
      </c>
      <c r="BD1140">
        <v>760.81570711848804</v>
      </c>
      <c r="BE1140">
        <v>2508.124210742405</v>
      </c>
      <c r="BF1140">
        <v>382.84236903561504</v>
      </c>
      <c r="BG1140">
        <v>1957.7928135354216</v>
      </c>
      <c r="BH1140">
        <v>167.48902817137125</v>
      </c>
      <c r="BI1140">
        <v>353.19616964438887</v>
      </c>
      <c r="BJ1140">
        <v>150.84070341203898</v>
      </c>
      <c r="BK1140">
        <v>175.09707767601009</v>
      </c>
      <c r="BL1140">
        <v>27.258388556339586</v>
      </c>
      <c r="BM1140">
        <v>232.85350754211132</v>
      </c>
      <c r="BN1140">
        <v>63.744060154957936</v>
      </c>
      <c r="BO1140">
        <v>143.89628605862995</v>
      </c>
      <c r="BP1140">
        <v>25.213161328523725</v>
      </c>
      <c r="BQ1140">
        <v>427.16622173512371</v>
      </c>
      <c r="BR1140">
        <v>76.130888396742336</v>
      </c>
      <c r="BS1140">
        <v>278.26116631155162</v>
      </c>
      <c r="BT1140">
        <v>72.774167026830654</v>
      </c>
      <c r="BU1140">
        <v>605.56747429489428</v>
      </c>
      <c r="BV1140">
        <v>78.590910660007907</v>
      </c>
      <c r="BW1140">
        <v>431.26431303646029</v>
      </c>
      <c r="BX1140">
        <v>95.712250598426238</v>
      </c>
      <c r="BY1140">
        <v>417.38620345333959</v>
      </c>
      <c r="BZ1140">
        <v>344.69259493092136</v>
      </c>
      <c r="CA1140">
        <v>29.065094388577961</v>
      </c>
      <c r="CB1140">
        <v>43.628514133840653</v>
      </c>
      <c r="CC1140">
        <v>4473.7664453695379</v>
      </c>
      <c r="CD1140">
        <v>3624.8049766182594</v>
      </c>
      <c r="CE1140">
        <v>444.87144670939466</v>
      </c>
      <c r="CF1140">
        <v>404.09002204188732</v>
      </c>
      <c r="CG1140">
        <v>8978.8229755986013</v>
      </c>
      <c r="CH1140">
        <v>2980.9325877505489</v>
      </c>
      <c r="CI1140">
        <v>5965.6596551609291</v>
      </c>
      <c r="CJ1140">
        <v>32.230732687101934</v>
      </c>
    </row>
    <row r="1141" spans="1:88" x14ac:dyDescent="0.2">
      <c r="A1141" t="s">
        <v>161</v>
      </c>
      <c r="B1141">
        <v>2010</v>
      </c>
      <c r="C1141" t="s">
        <v>45</v>
      </c>
      <c r="D1141" t="s">
        <v>701</v>
      </c>
      <c r="E1141">
        <v>634.95862348016203</v>
      </c>
      <c r="F1141">
        <v>210.10416264271515</v>
      </c>
      <c r="G1141">
        <v>252.24598466315734</v>
      </c>
      <c r="H1141">
        <v>172.60847617429062</v>
      </c>
      <c r="I1141">
        <v>0</v>
      </c>
      <c r="J1141">
        <v>0</v>
      </c>
      <c r="K1141">
        <v>0</v>
      </c>
      <c r="L1141">
        <v>634.95862348016203</v>
      </c>
      <c r="M1141">
        <v>478.07544147760643</v>
      </c>
      <c r="N1141">
        <v>204.16928420974412</v>
      </c>
      <c r="O1141">
        <v>249.75984178490526</v>
      </c>
      <c r="P1141">
        <v>24.146315482957089</v>
      </c>
      <c r="Q1141">
        <v>0</v>
      </c>
      <c r="R1141">
        <v>0</v>
      </c>
      <c r="S1141">
        <v>0</v>
      </c>
      <c r="T1141">
        <v>478.07544147760643</v>
      </c>
      <c r="U1141">
        <v>3087.3483126618048</v>
      </c>
      <c r="V1141">
        <v>51.112749609017165</v>
      </c>
      <c r="W1141">
        <v>12.972416705519581</v>
      </c>
      <c r="X1141">
        <v>3023.263146347253</v>
      </c>
      <c r="Y1141">
        <v>238.46866425725693</v>
      </c>
      <c r="Z1141">
        <v>15.627717089750391</v>
      </c>
      <c r="AA1141">
        <v>7.2544713443438278</v>
      </c>
      <c r="AB1141">
        <v>215.58647582316266</v>
      </c>
      <c r="AC1141">
        <v>8078.0431440107332</v>
      </c>
      <c r="AD1141">
        <v>0</v>
      </c>
      <c r="AE1141">
        <v>0</v>
      </c>
      <c r="AF1141">
        <v>8078.0431440107332</v>
      </c>
      <c r="AG1141">
        <v>261.59970481326934</v>
      </c>
      <c r="AH1141">
        <v>0</v>
      </c>
      <c r="AI1141">
        <v>0</v>
      </c>
      <c r="AJ1141">
        <v>261.59970481326934</v>
      </c>
      <c r="AK1141">
        <v>297.80898525083239</v>
      </c>
      <c r="AL1141">
        <v>0</v>
      </c>
      <c r="AM1141">
        <v>0</v>
      </c>
      <c r="AN1141">
        <v>297.80898525083239</v>
      </c>
      <c r="AO1141">
        <v>8637.4518340748273</v>
      </c>
      <c r="AP1141">
        <v>0</v>
      </c>
      <c r="AQ1141">
        <v>0</v>
      </c>
      <c r="AR1141">
        <v>8637.4518340748273</v>
      </c>
      <c r="AS1141">
        <v>2016.0755310825839</v>
      </c>
      <c r="AT1141">
        <v>396.07230136554256</v>
      </c>
      <c r="AU1141">
        <v>1580.2580940361715</v>
      </c>
      <c r="AV1141">
        <v>39.745135680867484</v>
      </c>
      <c r="AW1141">
        <v>840.34681943352393</v>
      </c>
      <c r="AX1141">
        <v>6.7050334900750279</v>
      </c>
      <c r="AY1141">
        <v>18.831112532693592</v>
      </c>
      <c r="AZ1141">
        <v>814.81067341075754</v>
      </c>
      <c r="BA1141">
        <v>1322.2520904935484</v>
      </c>
      <c r="BB1141">
        <v>81.149545136602697</v>
      </c>
      <c r="BC1141">
        <v>257.36466781623187</v>
      </c>
      <c r="BD1141">
        <v>983.73787754071395</v>
      </c>
      <c r="BE1141">
        <v>2018.5833431651447</v>
      </c>
      <c r="BF1141">
        <v>305.12250908343481</v>
      </c>
      <c r="BG1141">
        <v>1477.0595291954799</v>
      </c>
      <c r="BH1141">
        <v>236.40130488623106</v>
      </c>
      <c r="BI1141">
        <v>285.99403771485856</v>
      </c>
      <c r="BJ1141">
        <v>118.79055680170285</v>
      </c>
      <c r="BK1141">
        <v>140.99015953334768</v>
      </c>
      <c r="BL1141">
        <v>26.213321379807965</v>
      </c>
      <c r="BM1141">
        <v>168.92586075074317</v>
      </c>
      <c r="BN1141">
        <v>42.138749471704841</v>
      </c>
      <c r="BO1141">
        <v>99.06370147168694</v>
      </c>
      <c r="BP1141">
        <v>27.723409807351473</v>
      </c>
      <c r="BQ1141">
        <v>333.97313076508249</v>
      </c>
      <c r="BR1141">
        <v>51.866655405748254</v>
      </c>
      <c r="BS1141">
        <v>187.02793080775504</v>
      </c>
      <c r="BT1141">
        <v>95.078544551579967</v>
      </c>
      <c r="BU1141">
        <v>463.00324157500694</v>
      </c>
      <c r="BV1141">
        <v>53.882780205930949</v>
      </c>
      <c r="BW1141">
        <v>286.45712972812385</v>
      </c>
      <c r="BX1141">
        <v>122.66333164095232</v>
      </c>
      <c r="BY1141">
        <v>326.08129678908898</v>
      </c>
      <c r="BZ1141">
        <v>260.50673872558298</v>
      </c>
      <c r="CA1141">
        <v>21.926016252525187</v>
      </c>
      <c r="CB1141">
        <v>43.648541810980632</v>
      </c>
      <c r="CC1141">
        <v>3454.4229249887212</v>
      </c>
      <c r="CD1141">
        <v>2740.2213593479946</v>
      </c>
      <c r="CE1141">
        <v>307.98109005211518</v>
      </c>
      <c r="CF1141">
        <v>406.22047558861544</v>
      </c>
      <c r="CG1141">
        <v>5976.8870068164742</v>
      </c>
      <c r="CH1141">
        <v>2501.0515441641614</v>
      </c>
      <c r="CI1141">
        <v>3449.9704902838853</v>
      </c>
      <c r="CJ1141">
        <v>25.864972368419771</v>
      </c>
    </row>
    <row r="1142" spans="1:88" x14ac:dyDescent="0.2">
      <c r="A1142" t="s">
        <v>161</v>
      </c>
      <c r="B1142">
        <v>2010</v>
      </c>
      <c r="C1142" t="s">
        <v>230</v>
      </c>
      <c r="D1142" t="s">
        <v>3838</v>
      </c>
      <c r="E1142">
        <v>387.62932541179941</v>
      </c>
      <c r="F1142">
        <v>141.05744051086353</v>
      </c>
      <c r="G1142">
        <v>168.60244906986998</v>
      </c>
      <c r="H1142">
        <v>77.969435831066164</v>
      </c>
      <c r="I1142">
        <v>0</v>
      </c>
      <c r="J1142">
        <v>0</v>
      </c>
      <c r="K1142">
        <v>0</v>
      </c>
      <c r="L1142">
        <v>387.62932541179941</v>
      </c>
      <c r="M1142">
        <v>323.60651101082993</v>
      </c>
      <c r="N1142">
        <v>137.60572936682226</v>
      </c>
      <c r="O1142">
        <v>167.09693925647443</v>
      </c>
      <c r="P1142">
        <v>18.903842387533526</v>
      </c>
      <c r="Q1142">
        <v>0</v>
      </c>
      <c r="R1142">
        <v>0</v>
      </c>
      <c r="S1142">
        <v>0</v>
      </c>
      <c r="T1142">
        <v>323.60651101082993</v>
      </c>
      <c r="U1142">
        <v>1234.8280825510406</v>
      </c>
      <c r="V1142">
        <v>27.44909084155389</v>
      </c>
      <c r="W1142">
        <v>9.4814585971524519</v>
      </c>
      <c r="X1142">
        <v>1197.8975331123315</v>
      </c>
      <c r="Y1142">
        <v>93.332348184004829</v>
      </c>
      <c r="Z1142">
        <v>9.2801472248396752</v>
      </c>
      <c r="AA1142">
        <v>4.2566219747210612</v>
      </c>
      <c r="AB1142">
        <v>79.795578984443992</v>
      </c>
      <c r="AC1142">
        <v>4838.294368071287</v>
      </c>
      <c r="AD1142">
        <v>0</v>
      </c>
      <c r="AE1142">
        <v>0</v>
      </c>
      <c r="AF1142">
        <v>4838.294368071287</v>
      </c>
      <c r="AG1142">
        <v>296.0452658133741</v>
      </c>
      <c r="AH1142">
        <v>0</v>
      </c>
      <c r="AI1142">
        <v>0</v>
      </c>
      <c r="AJ1142">
        <v>296.0452658133741</v>
      </c>
      <c r="AK1142">
        <v>204.81695769314894</v>
      </c>
      <c r="AL1142">
        <v>0</v>
      </c>
      <c r="AM1142">
        <v>0</v>
      </c>
      <c r="AN1142">
        <v>204.81695769314894</v>
      </c>
      <c r="AO1142">
        <v>5339.156591577811</v>
      </c>
      <c r="AP1142">
        <v>0</v>
      </c>
      <c r="AQ1142">
        <v>0</v>
      </c>
      <c r="AR1142">
        <v>5339.156591577811</v>
      </c>
      <c r="AS1142">
        <v>1247.036283703163</v>
      </c>
      <c r="AT1142">
        <v>182.34118870905189</v>
      </c>
      <c r="AU1142">
        <v>1028.0112525541979</v>
      </c>
      <c r="AV1142">
        <v>36.683842439912738</v>
      </c>
      <c r="AW1142">
        <v>302.61424062993683</v>
      </c>
      <c r="AX1142">
        <v>4.2919479011389585</v>
      </c>
      <c r="AY1142">
        <v>18.168207929690546</v>
      </c>
      <c r="AZ1142">
        <v>280.15408479910684</v>
      </c>
      <c r="BA1142">
        <v>748.91578200202662</v>
      </c>
      <c r="BB1142">
        <v>44.755207731430346</v>
      </c>
      <c r="BC1142">
        <v>164.72486073751023</v>
      </c>
      <c r="BD1142">
        <v>539.43571353308664</v>
      </c>
      <c r="BE1142">
        <v>1133.3458976756501</v>
      </c>
      <c r="BF1142">
        <v>197.46416522817188</v>
      </c>
      <c r="BG1142">
        <v>803.49166638544318</v>
      </c>
      <c r="BH1142">
        <v>132.39006606203523</v>
      </c>
      <c r="BI1142">
        <v>160.41750352424401</v>
      </c>
      <c r="BJ1142">
        <v>70.314004140670747</v>
      </c>
      <c r="BK1142">
        <v>63.399381552630842</v>
      </c>
      <c r="BL1142">
        <v>26.704117830942721</v>
      </c>
      <c r="BM1142">
        <v>90.022102889525982</v>
      </c>
      <c r="BN1142">
        <v>23.191090903834173</v>
      </c>
      <c r="BO1142">
        <v>51.182625113997268</v>
      </c>
      <c r="BP1142">
        <v>15.648386871694576</v>
      </c>
      <c r="BQ1142">
        <v>198.51918278944788</v>
      </c>
      <c r="BR1142">
        <v>29.148486710948319</v>
      </c>
      <c r="BS1142">
        <v>128.13601833428868</v>
      </c>
      <c r="BT1142">
        <v>41.234677744211027</v>
      </c>
      <c r="BU1142">
        <v>304.01684829888126</v>
      </c>
      <c r="BV1142">
        <v>30.406859444733353</v>
      </c>
      <c r="BW1142">
        <v>217.15174015356865</v>
      </c>
      <c r="BX1142">
        <v>56.458248700579553</v>
      </c>
      <c r="BY1142">
        <v>185.75512966889585</v>
      </c>
      <c r="BZ1142">
        <v>157.995317494761</v>
      </c>
      <c r="CA1142">
        <v>6.4564705606507093</v>
      </c>
      <c r="CB1142">
        <v>21.303341613484761</v>
      </c>
      <c r="CC1142">
        <v>1954.1016939541164</v>
      </c>
      <c r="CD1142">
        <v>1661.6403518453656</v>
      </c>
      <c r="CE1142">
        <v>93.369859138064925</v>
      </c>
      <c r="CF1142">
        <v>199.09148297068683</v>
      </c>
      <c r="CG1142">
        <v>4083.8915525898842</v>
      </c>
      <c r="CH1142">
        <v>1747.7891380294213</v>
      </c>
      <c r="CI1142">
        <v>2315.8932473966865</v>
      </c>
      <c r="CJ1142">
        <v>20.209167163777071</v>
      </c>
    </row>
    <row r="1143" spans="1:88" x14ac:dyDescent="0.2">
      <c r="A1143" t="s">
        <v>161</v>
      </c>
      <c r="B1143">
        <v>2010</v>
      </c>
      <c r="C1143" t="s">
        <v>231</v>
      </c>
      <c r="D1143" t="s">
        <v>702</v>
      </c>
      <c r="E1143">
        <v>31543.482547154912</v>
      </c>
      <c r="F1143">
        <v>11701.433400994909</v>
      </c>
      <c r="G1143">
        <v>11055.656027789195</v>
      </c>
      <c r="H1143">
        <v>8786.393118370861</v>
      </c>
      <c r="I1143">
        <v>29891.627902952339</v>
      </c>
      <c r="J1143">
        <v>28191.884030247867</v>
      </c>
      <c r="K1143">
        <v>58083.511933200221</v>
      </c>
      <c r="L1143">
        <v>89626.994480355148</v>
      </c>
      <c r="M1143">
        <v>24484.901560433089</v>
      </c>
      <c r="N1143">
        <v>11369.601432550697</v>
      </c>
      <c r="O1143">
        <v>10939.958415230927</v>
      </c>
      <c r="P1143">
        <v>2175.3417126514819</v>
      </c>
      <c r="Q1143">
        <v>22145.141928089728</v>
      </c>
      <c r="R1143">
        <v>20881.812800552321</v>
      </c>
      <c r="S1143">
        <v>43026.954728642049</v>
      </c>
      <c r="T1143">
        <v>67511.85628907512</v>
      </c>
      <c r="U1143">
        <v>133396.53852110973</v>
      </c>
      <c r="V1143">
        <v>2905.4831320071621</v>
      </c>
      <c r="W1143">
        <v>543.23462275357531</v>
      </c>
      <c r="X1143">
        <v>129947.82076634832</v>
      </c>
      <c r="Y1143">
        <v>10514.814144935199</v>
      </c>
      <c r="Z1143">
        <v>869.78151055044532</v>
      </c>
      <c r="AA1143">
        <v>342.67364761551738</v>
      </c>
      <c r="AB1143">
        <v>9302.3589867692226</v>
      </c>
      <c r="AC1143">
        <v>541123.82543116726</v>
      </c>
      <c r="AD1143">
        <v>0</v>
      </c>
      <c r="AE1143">
        <v>0</v>
      </c>
      <c r="AF1143">
        <v>541123.82543116726</v>
      </c>
      <c r="AG1143">
        <v>27499.325241605275</v>
      </c>
      <c r="AH1143">
        <v>0</v>
      </c>
      <c r="AI1143">
        <v>0</v>
      </c>
      <c r="AJ1143">
        <v>27499.325241605275</v>
      </c>
      <c r="AK1143">
        <v>21805.383076328511</v>
      </c>
      <c r="AL1143">
        <v>0</v>
      </c>
      <c r="AM1143">
        <v>0</v>
      </c>
      <c r="AN1143">
        <v>21805.383076328511</v>
      </c>
      <c r="AO1143">
        <v>590428.53374910064</v>
      </c>
      <c r="AP1143">
        <v>0</v>
      </c>
      <c r="AQ1143">
        <v>0</v>
      </c>
      <c r="AR1143">
        <v>590428.53374910064</v>
      </c>
      <c r="AS1143">
        <v>129992.6465405917</v>
      </c>
      <c r="AT1143">
        <v>22821.527043153194</v>
      </c>
      <c r="AU1143">
        <v>104300.82728135832</v>
      </c>
      <c r="AV1143">
        <v>2870.2922160799849</v>
      </c>
      <c r="AW1143">
        <v>34770.678056325334</v>
      </c>
      <c r="AX1143">
        <v>373.49486899746682</v>
      </c>
      <c r="AY1143">
        <v>497.27276989817716</v>
      </c>
      <c r="AZ1143">
        <v>33899.910417429834</v>
      </c>
      <c r="BA1143">
        <v>73514.423862745185</v>
      </c>
      <c r="BB1143">
        <v>4587.6655250697868</v>
      </c>
      <c r="BC1143">
        <v>10654.1531483165</v>
      </c>
      <c r="BD1143">
        <v>58272.605189359085</v>
      </c>
      <c r="BE1143">
        <v>103106.22124858768</v>
      </c>
      <c r="BF1143">
        <v>17721.467181643864</v>
      </c>
      <c r="BG1143">
        <v>74830.48405548693</v>
      </c>
      <c r="BH1143">
        <v>10554.270011456834</v>
      </c>
      <c r="BI1143">
        <v>17814.758225637706</v>
      </c>
      <c r="BJ1143">
        <v>6917.3321549016446</v>
      </c>
      <c r="BK1143">
        <v>8624.7651011992311</v>
      </c>
      <c r="BL1143">
        <v>2272.660969536832</v>
      </c>
      <c r="BM1143">
        <v>8594.0644659719346</v>
      </c>
      <c r="BN1143">
        <v>2401.9924020135245</v>
      </c>
      <c r="BO1143">
        <v>4451.3637451152636</v>
      </c>
      <c r="BP1143">
        <v>1740.7083188431623</v>
      </c>
      <c r="BQ1143">
        <v>16021.776122247202</v>
      </c>
      <c r="BR1143">
        <v>2954.2651820687702</v>
      </c>
      <c r="BS1143">
        <v>8012.8565034065095</v>
      </c>
      <c r="BT1143">
        <v>5054.6544367719489</v>
      </c>
      <c r="BU1143">
        <v>22052.500459149389</v>
      </c>
      <c r="BV1143">
        <v>3080.4699469390125</v>
      </c>
      <c r="BW1143">
        <v>11958.568019109087</v>
      </c>
      <c r="BX1143">
        <v>7013.462493101275</v>
      </c>
      <c r="BY1143">
        <v>16861.105409788757</v>
      </c>
      <c r="BZ1143">
        <v>14531.299140629393</v>
      </c>
      <c r="CA1143">
        <v>514.68808482346742</v>
      </c>
      <c r="CB1143">
        <v>1815.1181843359036</v>
      </c>
      <c r="CC1143">
        <v>177144.45100338943</v>
      </c>
      <c r="CD1143">
        <v>152782.04585344018</v>
      </c>
      <c r="CE1143">
        <v>7351.6978566141315</v>
      </c>
      <c r="CF1143">
        <v>17010.707293335538</v>
      </c>
      <c r="CG1143">
        <v>289571.77411679743</v>
      </c>
      <c r="CH1143">
        <v>136484.34475860622</v>
      </c>
      <c r="CI1143">
        <v>150835.75173327362</v>
      </c>
      <c r="CJ1143">
        <v>2251.6776249174418</v>
      </c>
    </row>
    <row r="1144" spans="1:88" x14ac:dyDescent="0.2">
      <c r="A1144" t="s">
        <v>161</v>
      </c>
      <c r="B1144">
        <v>2010</v>
      </c>
      <c r="C1144" t="s">
        <v>4433</v>
      </c>
      <c r="D1144" t="s">
        <v>4552</v>
      </c>
      <c r="E1144">
        <v>11076.300992664401</v>
      </c>
      <c r="F1144">
        <v>872.13660301417406</v>
      </c>
      <c r="G1144">
        <v>9755.5826867260093</v>
      </c>
      <c r="H1144">
        <v>448.58170292423199</v>
      </c>
      <c r="I1144">
        <v>0</v>
      </c>
      <c r="J1144">
        <v>0</v>
      </c>
      <c r="K1144">
        <v>0</v>
      </c>
      <c r="L1144">
        <v>11076.300992664401</v>
      </c>
      <c r="M1144">
        <v>10536.3998063043</v>
      </c>
      <c r="N1144">
        <v>726.6671</v>
      </c>
      <c r="O1144">
        <v>9682.2522850427104</v>
      </c>
      <c r="P1144">
        <v>127.480421261541</v>
      </c>
      <c r="Q1144">
        <v>0</v>
      </c>
      <c r="R1144">
        <v>0</v>
      </c>
      <c r="S1144">
        <v>0</v>
      </c>
      <c r="T1144">
        <v>0</v>
      </c>
      <c r="U1144">
        <v>4130.20262178558</v>
      </c>
      <c r="V1144">
        <v>2840.25011880698</v>
      </c>
      <c r="W1144">
        <v>1289.95250297861</v>
      </c>
      <c r="X1144">
        <v>0</v>
      </c>
      <c r="Y1144">
        <v>387.73435957325898</v>
      </c>
      <c r="Z1144">
        <v>249.876678</v>
      </c>
      <c r="AA1144">
        <v>137.85768157325899</v>
      </c>
      <c r="AB1144">
        <v>0</v>
      </c>
      <c r="AC1144">
        <v>320577.187693846</v>
      </c>
      <c r="AD1144">
        <v>0</v>
      </c>
      <c r="AE1144">
        <v>0</v>
      </c>
      <c r="AF1144">
        <v>320577.187693846</v>
      </c>
      <c r="AG1144">
        <v>0</v>
      </c>
      <c r="AH1144">
        <v>0</v>
      </c>
      <c r="AI1144">
        <v>0</v>
      </c>
      <c r="AJ1144">
        <v>0</v>
      </c>
      <c r="AK1144">
        <v>524.093968844757</v>
      </c>
      <c r="AL1144">
        <v>0</v>
      </c>
      <c r="AM1144">
        <v>0</v>
      </c>
      <c r="AN1144">
        <v>524.093968844757</v>
      </c>
      <c r="AO1144">
        <v>321101.28166269098</v>
      </c>
      <c r="AP1144">
        <v>0</v>
      </c>
      <c r="AQ1144">
        <v>0</v>
      </c>
      <c r="AR1144">
        <v>321101.28166269098</v>
      </c>
      <c r="AS1144">
        <v>271990.67526280601</v>
      </c>
      <c r="AT1144">
        <v>101939.79337255401</v>
      </c>
      <c r="AU1144">
        <v>169270.423934875</v>
      </c>
      <c r="AV1144">
        <v>780.45795537674098</v>
      </c>
      <c r="AW1144">
        <v>3116.33680631262</v>
      </c>
      <c r="AX1144">
        <v>152.53700000000001</v>
      </c>
      <c r="AY1144">
        <v>2445.85378381187</v>
      </c>
      <c r="AZ1144">
        <v>517.94602250075297</v>
      </c>
      <c r="BA1144">
        <v>66646.793242693602</v>
      </c>
      <c r="BB1144">
        <v>11577.196739122401</v>
      </c>
      <c r="BC1144">
        <v>28357.562583011601</v>
      </c>
      <c r="BD1144">
        <v>26712.033920559599</v>
      </c>
      <c r="BE1144">
        <v>22078.026535475899</v>
      </c>
      <c r="BF1144">
        <v>4185.2178000000004</v>
      </c>
      <c r="BG1144">
        <v>17854.400259207599</v>
      </c>
      <c r="BH1144">
        <v>38.408476268278299</v>
      </c>
      <c r="BI1144">
        <v>733.69832171399696</v>
      </c>
      <c r="BJ1144">
        <v>674.85212000000001</v>
      </c>
      <c r="BK1144">
        <v>52.520608153996598</v>
      </c>
      <c r="BL1144">
        <v>6.3255935599999997</v>
      </c>
      <c r="BM1144">
        <v>11605.979449472899</v>
      </c>
      <c r="BN1144">
        <v>8427.6077834453808</v>
      </c>
      <c r="BO1144">
        <v>2404.5412704045002</v>
      </c>
      <c r="BP1144">
        <v>773.83039562305203</v>
      </c>
      <c r="BQ1144">
        <v>18298.7680690462</v>
      </c>
      <c r="BR1144">
        <v>8873.7884080320891</v>
      </c>
      <c r="BS1144">
        <v>8555.6576222710391</v>
      </c>
      <c r="BT1144">
        <v>869.32203874305196</v>
      </c>
      <c r="BU1144">
        <v>25748.808492460299</v>
      </c>
      <c r="BV1144">
        <v>9054.9424943959893</v>
      </c>
      <c r="BW1144">
        <v>15814.516664241301</v>
      </c>
      <c r="BX1144">
        <v>879.34933382305201</v>
      </c>
      <c r="BY1144">
        <v>5132.7861086458897</v>
      </c>
      <c r="BZ1144">
        <v>4591.1879360000003</v>
      </c>
      <c r="CA1144">
        <v>541.59817264588696</v>
      </c>
      <c r="CB1144">
        <v>0</v>
      </c>
      <c r="CC1144">
        <v>55314.294173153801</v>
      </c>
      <c r="CD1144">
        <v>47723.178</v>
      </c>
      <c r="CE1144">
        <v>7591.1161731538396</v>
      </c>
      <c r="CF1144">
        <v>0</v>
      </c>
      <c r="CG1144">
        <v>145256.76030031301</v>
      </c>
      <c r="CH1144">
        <v>10779</v>
      </c>
      <c r="CI1144">
        <v>134477.76030031301</v>
      </c>
      <c r="CJ1144">
        <v>0</v>
      </c>
    </row>
    <row r="1145" spans="1:88" x14ac:dyDescent="0.2">
      <c r="A1145" t="s">
        <v>161</v>
      </c>
      <c r="B1145">
        <v>2010</v>
      </c>
      <c r="C1145" t="s">
        <v>3254</v>
      </c>
      <c r="D1145" t="s">
        <v>4553</v>
      </c>
      <c r="E1145">
        <v>42619.783539819313</v>
      </c>
      <c r="F1145">
        <v>12573.570004009083</v>
      </c>
      <c r="G1145">
        <v>20811.238714515202</v>
      </c>
      <c r="H1145">
        <v>9234.9748212950926</v>
      </c>
      <c r="I1145">
        <v>29891.627902952339</v>
      </c>
      <c r="J1145">
        <v>28191.884030247867</v>
      </c>
      <c r="K1145">
        <v>58083.511933200221</v>
      </c>
      <c r="L1145">
        <v>100703.29547301955</v>
      </c>
      <c r="M1145">
        <v>35021.301366737389</v>
      </c>
      <c r="N1145">
        <v>12096.268532550697</v>
      </c>
      <c r="O1145">
        <v>20622.210700273637</v>
      </c>
      <c r="P1145">
        <v>2302.8221339130228</v>
      </c>
      <c r="Q1145">
        <v>22145.141928089728</v>
      </c>
      <c r="R1145">
        <v>20881.812800552321</v>
      </c>
      <c r="S1145">
        <v>43026.954728642049</v>
      </c>
      <c r="T1145">
        <v>67511.85628907512</v>
      </c>
      <c r="U1145">
        <v>137526.74114289531</v>
      </c>
      <c r="V1145">
        <v>5745.7332508141426</v>
      </c>
      <c r="W1145">
        <v>1833.1871257321855</v>
      </c>
      <c r="X1145">
        <v>129947.82076634832</v>
      </c>
      <c r="Y1145">
        <v>10902.548504508457</v>
      </c>
      <c r="Z1145">
        <v>1119.6581885504454</v>
      </c>
      <c r="AA1145">
        <v>480.53132918877634</v>
      </c>
      <c r="AB1145">
        <v>9302.3589867692226</v>
      </c>
      <c r="AC1145">
        <v>861701.01312501333</v>
      </c>
      <c r="AD1145">
        <v>0</v>
      </c>
      <c r="AE1145">
        <v>0</v>
      </c>
      <c r="AF1145">
        <v>861701.01312501333</v>
      </c>
      <c r="AG1145">
        <v>27499.325241605275</v>
      </c>
      <c r="AH1145">
        <v>0</v>
      </c>
      <c r="AI1145">
        <v>0</v>
      </c>
      <c r="AJ1145">
        <v>27499.325241605275</v>
      </c>
      <c r="AK1145">
        <v>22329.477045173269</v>
      </c>
      <c r="AL1145">
        <v>0</v>
      </c>
      <c r="AM1145">
        <v>0</v>
      </c>
      <c r="AN1145">
        <v>22329.477045173269</v>
      </c>
      <c r="AO1145">
        <v>911529.81541179167</v>
      </c>
      <c r="AP1145">
        <v>0</v>
      </c>
      <c r="AQ1145">
        <v>0</v>
      </c>
      <c r="AR1145">
        <v>911529.81541179167</v>
      </c>
      <c r="AS1145">
        <v>401983.32180339773</v>
      </c>
      <c r="AT1145">
        <v>124761.3204157072</v>
      </c>
      <c r="AU1145">
        <v>273571.2512162333</v>
      </c>
      <c r="AV1145">
        <v>3650.7501714567261</v>
      </c>
      <c r="AW1145">
        <v>37887.014862637952</v>
      </c>
      <c r="AX1145">
        <v>526.03186899746686</v>
      </c>
      <c r="AY1145">
        <v>2943.1265537100471</v>
      </c>
      <c r="AZ1145">
        <v>34417.856439930583</v>
      </c>
      <c r="BA1145">
        <v>140161.21710543879</v>
      </c>
      <c r="BB1145">
        <v>16164.862264192187</v>
      </c>
      <c r="BC1145">
        <v>39011.715731328099</v>
      </c>
      <c r="BD1145">
        <v>84984.639109918688</v>
      </c>
      <c r="BE1145">
        <v>125184.24778406358</v>
      </c>
      <c r="BF1145">
        <v>21906.684981643863</v>
      </c>
      <c r="BG1145">
        <v>92684.884314694529</v>
      </c>
      <c r="BH1145">
        <v>10592.678487725112</v>
      </c>
      <c r="BI1145">
        <v>18548.456547351703</v>
      </c>
      <c r="BJ1145">
        <v>7592.184274901645</v>
      </c>
      <c r="BK1145">
        <v>8677.2857093532275</v>
      </c>
      <c r="BL1145">
        <v>2278.986563096832</v>
      </c>
      <c r="BM1145">
        <v>20200.043915444832</v>
      </c>
      <c r="BN1145">
        <v>10829.600185458905</v>
      </c>
      <c r="BO1145">
        <v>6855.9050155197638</v>
      </c>
      <c r="BP1145">
        <v>2514.5387144662145</v>
      </c>
      <c r="BQ1145">
        <v>34320.544191293404</v>
      </c>
      <c r="BR1145">
        <v>11828.053590100859</v>
      </c>
      <c r="BS1145">
        <v>16568.51412567755</v>
      </c>
      <c r="BT1145">
        <v>5923.9764755150009</v>
      </c>
      <c r="BU1145">
        <v>47801.308951609688</v>
      </c>
      <c r="BV1145">
        <v>12135.412441335002</v>
      </c>
      <c r="BW1145">
        <v>27773.084683350389</v>
      </c>
      <c r="BX1145">
        <v>7892.8118269243269</v>
      </c>
      <c r="BY1145">
        <v>21993.891518434648</v>
      </c>
      <c r="BZ1145">
        <v>19122.487076629393</v>
      </c>
      <c r="CA1145">
        <v>1056.2862574693545</v>
      </c>
      <c r="CB1145">
        <v>1815.1181843359036</v>
      </c>
      <c r="CC1145">
        <v>232458.74517654325</v>
      </c>
      <c r="CD1145">
        <v>200505.2238534402</v>
      </c>
      <c r="CE1145">
        <v>14942.814029767971</v>
      </c>
      <c r="CF1145">
        <v>17010.707293335538</v>
      </c>
      <c r="CG1145">
        <v>434828.53441711044</v>
      </c>
      <c r="CH1145">
        <v>147263.34475860622</v>
      </c>
      <c r="CI1145">
        <v>285313.51203358662</v>
      </c>
      <c r="CJ1145">
        <v>2251.6776249174418</v>
      </c>
    </row>
    <row r="1146" spans="1:88" x14ac:dyDescent="0.2">
      <c r="A1146" t="s">
        <v>161</v>
      </c>
      <c r="B1146">
        <v>2011</v>
      </c>
      <c r="C1146" t="s">
        <v>2</v>
      </c>
      <c r="D1146" t="s">
        <v>703</v>
      </c>
      <c r="E1146">
        <v>1574.9504225940489</v>
      </c>
      <c r="F1146">
        <v>66.666253019677029</v>
      </c>
      <c r="G1146">
        <v>212.3829952114196</v>
      </c>
      <c r="H1146">
        <v>1295.9011743629533</v>
      </c>
      <c r="I1146">
        <v>1701.1136259235279</v>
      </c>
      <c r="J1146">
        <v>902.435071887807</v>
      </c>
      <c r="K1146">
        <v>2603.5486978113349</v>
      </c>
      <c r="L1146">
        <v>4178.4991204053831</v>
      </c>
      <c r="M1146">
        <v>303.25935757137358</v>
      </c>
      <c r="N1146">
        <v>60.902360507878754</v>
      </c>
      <c r="O1146">
        <v>210.14620499776282</v>
      </c>
      <c r="P1146">
        <v>32.21079206573409</v>
      </c>
      <c r="Q1146">
        <v>502.03847105369772</v>
      </c>
      <c r="R1146">
        <v>266.32972472360586</v>
      </c>
      <c r="S1146">
        <v>768.36819577730387</v>
      </c>
      <c r="T1146">
        <v>1071.6275533486773</v>
      </c>
      <c r="U1146">
        <v>23833.374459097067</v>
      </c>
      <c r="V1146">
        <v>157.80900578366445</v>
      </c>
      <c r="W1146">
        <v>15.603545392020493</v>
      </c>
      <c r="X1146">
        <v>23659.961907921512</v>
      </c>
      <c r="Y1146">
        <v>2257.3462434940375</v>
      </c>
      <c r="Z1146">
        <v>6.1029106282102772</v>
      </c>
      <c r="AA1146">
        <v>6.1969851639524833</v>
      </c>
      <c r="AB1146">
        <v>2245.0463477018557</v>
      </c>
      <c r="AC1146">
        <v>3042.0272987583967</v>
      </c>
      <c r="AD1146">
        <v>0</v>
      </c>
      <c r="AE1146">
        <v>0</v>
      </c>
      <c r="AF1146">
        <v>3042.0272987583967</v>
      </c>
      <c r="AG1146">
        <v>70.815165405438336</v>
      </c>
      <c r="AH1146">
        <v>0</v>
      </c>
      <c r="AI1146">
        <v>0</v>
      </c>
      <c r="AJ1146">
        <v>70.815165405438336</v>
      </c>
      <c r="AK1146">
        <v>56.070935817927932</v>
      </c>
      <c r="AL1146">
        <v>0</v>
      </c>
      <c r="AM1146">
        <v>0</v>
      </c>
      <c r="AN1146">
        <v>56.070935817927932</v>
      </c>
      <c r="AO1146">
        <v>3168.91339998177</v>
      </c>
      <c r="AP1146">
        <v>0</v>
      </c>
      <c r="AQ1146">
        <v>0</v>
      </c>
      <c r="AR1146">
        <v>3168.91339998177</v>
      </c>
      <c r="AS1146">
        <v>4539.2799516568411</v>
      </c>
      <c r="AT1146">
        <v>2442.0103380847345</v>
      </c>
      <c r="AU1146">
        <v>2090.7567146841657</v>
      </c>
      <c r="AV1146">
        <v>6.512898887939917</v>
      </c>
      <c r="AW1146">
        <v>8450.9101692172699</v>
      </c>
      <c r="AX1146">
        <v>3.3045221809608138</v>
      </c>
      <c r="AY1146">
        <v>10.28066276819019</v>
      </c>
      <c r="AZ1146">
        <v>8437.3249842681016</v>
      </c>
      <c r="BA1146">
        <v>7486.8883654619322</v>
      </c>
      <c r="BB1146">
        <v>189.29940562466058</v>
      </c>
      <c r="BC1146">
        <v>499.02270040527918</v>
      </c>
      <c r="BD1146">
        <v>6798.5662594319847</v>
      </c>
      <c r="BE1146">
        <v>3399.5217799509151</v>
      </c>
      <c r="BF1146">
        <v>132.00115481758999</v>
      </c>
      <c r="BG1146">
        <v>1053.1833257756646</v>
      </c>
      <c r="BH1146">
        <v>2214.3372993576641</v>
      </c>
      <c r="BI1146">
        <v>63.006115098337411</v>
      </c>
      <c r="BJ1146">
        <v>41.371247071685318</v>
      </c>
      <c r="BK1146">
        <v>12.867295041343418</v>
      </c>
      <c r="BL1146">
        <v>8.7675729853087141</v>
      </c>
      <c r="BM1146">
        <v>333.55904508056369</v>
      </c>
      <c r="BN1146">
        <v>99.205346426119519</v>
      </c>
      <c r="BO1146">
        <v>80.576938911833309</v>
      </c>
      <c r="BP1146">
        <v>153.77675974261118</v>
      </c>
      <c r="BQ1146">
        <v>1064.3804059429485</v>
      </c>
      <c r="BR1146">
        <v>101.18878488934567</v>
      </c>
      <c r="BS1146">
        <v>153.42592175345735</v>
      </c>
      <c r="BT1146">
        <v>809.76569930014455</v>
      </c>
      <c r="BU1146">
        <v>1344.2282114308859</v>
      </c>
      <c r="BV1146">
        <v>102.49312861964944</v>
      </c>
      <c r="BW1146">
        <v>239.0836932242531</v>
      </c>
      <c r="BX1146">
        <v>1002.6513895869833</v>
      </c>
      <c r="BY1146">
        <v>104.10584628837545</v>
      </c>
      <c r="BZ1146">
        <v>90.434922192635796</v>
      </c>
      <c r="CA1146">
        <v>10.281246561251644</v>
      </c>
      <c r="CB1146">
        <v>3.3896775344879959</v>
      </c>
      <c r="CC1146">
        <v>1112.2190182208392</v>
      </c>
      <c r="CD1146">
        <v>943.68085720578654</v>
      </c>
      <c r="CE1146">
        <v>137.39379175999485</v>
      </c>
      <c r="CF1146">
        <v>31.144369255057647</v>
      </c>
      <c r="CG1146">
        <v>3755.4696689107082</v>
      </c>
      <c r="CH1146">
        <v>834.16809084449824</v>
      </c>
      <c r="CI1146">
        <v>2916.4340489945735</v>
      </c>
      <c r="CJ1146">
        <v>4.8675290716184945</v>
      </c>
    </row>
    <row r="1147" spans="1:88" x14ac:dyDescent="0.2">
      <c r="A1147" t="s">
        <v>161</v>
      </c>
      <c r="B1147">
        <v>2011</v>
      </c>
      <c r="C1147" t="s">
        <v>3</v>
      </c>
      <c r="D1147" t="s">
        <v>704</v>
      </c>
      <c r="E1147">
        <v>338.94345288222422</v>
      </c>
      <c r="F1147">
        <v>13.008888488652479</v>
      </c>
      <c r="G1147">
        <v>307.99045341065698</v>
      </c>
      <c r="H1147">
        <v>17.944110982914772</v>
      </c>
      <c r="I1147">
        <v>39.102839366848073</v>
      </c>
      <c r="J1147">
        <v>100.59882603052307</v>
      </c>
      <c r="K1147">
        <v>139.70166539737116</v>
      </c>
      <c r="L1147">
        <v>478.64511827959535</v>
      </c>
      <c r="M1147">
        <v>321.08189870511217</v>
      </c>
      <c r="N1147">
        <v>12.392888577104223</v>
      </c>
      <c r="O1147">
        <v>305.01867832257193</v>
      </c>
      <c r="P1147">
        <v>3.6703318054389347</v>
      </c>
      <c r="Q1147">
        <v>15.117692686177129</v>
      </c>
      <c r="R1147">
        <v>38.892882489986484</v>
      </c>
      <c r="S1147">
        <v>54.01057517616352</v>
      </c>
      <c r="T1147">
        <v>375.09247388127568</v>
      </c>
      <c r="U1147">
        <v>246.21698086765301</v>
      </c>
      <c r="V1147">
        <v>4.770224408239196</v>
      </c>
      <c r="W1147">
        <v>20.597586940571496</v>
      </c>
      <c r="X1147">
        <v>220.84916951884347</v>
      </c>
      <c r="Y1147">
        <v>27.469776982718056</v>
      </c>
      <c r="Z1147">
        <v>1.6669271857125001</v>
      </c>
      <c r="AA1147">
        <v>8.2444141428535715</v>
      </c>
      <c r="AB1147">
        <v>17.558435654151907</v>
      </c>
      <c r="AC1147">
        <v>3455.9924270531565</v>
      </c>
      <c r="AD1147">
        <v>0</v>
      </c>
      <c r="AE1147">
        <v>0</v>
      </c>
      <c r="AF1147">
        <v>3455.9924270531565</v>
      </c>
      <c r="AG1147">
        <v>41.058165868644537</v>
      </c>
      <c r="AH1147">
        <v>0</v>
      </c>
      <c r="AI1147">
        <v>0</v>
      </c>
      <c r="AJ1147">
        <v>41.058165868644537</v>
      </c>
      <c r="AK1147">
        <v>23.371282911134664</v>
      </c>
      <c r="AL1147">
        <v>0</v>
      </c>
      <c r="AM1147">
        <v>0</v>
      </c>
      <c r="AN1147">
        <v>23.371282911134664</v>
      </c>
      <c r="AO1147">
        <v>3520.4218758329298</v>
      </c>
      <c r="AP1147">
        <v>0</v>
      </c>
      <c r="AQ1147">
        <v>0</v>
      </c>
      <c r="AR1147">
        <v>3520.4218758329298</v>
      </c>
      <c r="AS1147">
        <v>3407.082873182314</v>
      </c>
      <c r="AT1147">
        <v>31.829909855456741</v>
      </c>
      <c r="AU1147">
        <v>3361.0187490235148</v>
      </c>
      <c r="AV1147">
        <v>14.23421430334105</v>
      </c>
      <c r="AW1147">
        <v>85.542927067091242</v>
      </c>
      <c r="AX1147">
        <v>0.58329242088690603</v>
      </c>
      <c r="AY1147">
        <v>18.478972679211054</v>
      </c>
      <c r="AZ1147">
        <v>66.480661966993182</v>
      </c>
      <c r="BA1147">
        <v>867.0596764493489</v>
      </c>
      <c r="BB1147">
        <v>7.65853144958926</v>
      </c>
      <c r="BC1147">
        <v>775.8498402609456</v>
      </c>
      <c r="BD1147">
        <v>83.551304738816015</v>
      </c>
      <c r="BE1147">
        <v>1184.8776471624838</v>
      </c>
      <c r="BF1147">
        <v>30.598903279154044</v>
      </c>
      <c r="BG1147">
        <v>1127.6739252731079</v>
      </c>
      <c r="BH1147">
        <v>26.604818610221677</v>
      </c>
      <c r="BI1147">
        <v>23.054632527052256</v>
      </c>
      <c r="BJ1147">
        <v>8.0604919885585478</v>
      </c>
      <c r="BK1147">
        <v>8.2574049703510202</v>
      </c>
      <c r="BL1147">
        <v>6.7367355681427128</v>
      </c>
      <c r="BM1147">
        <v>117.68330059876678</v>
      </c>
      <c r="BN1147">
        <v>4.4430603213805675</v>
      </c>
      <c r="BO1147">
        <v>101.05252317719631</v>
      </c>
      <c r="BP1147">
        <v>12.187717100189923</v>
      </c>
      <c r="BQ1147">
        <v>234.03851832918269</v>
      </c>
      <c r="BR1147">
        <v>5.4324854846906785</v>
      </c>
      <c r="BS1147">
        <v>210.49305958312635</v>
      </c>
      <c r="BT1147">
        <v>18.112973261365259</v>
      </c>
      <c r="BU1147">
        <v>366.32104013868957</v>
      </c>
      <c r="BV1147">
        <v>5.7446485136636696</v>
      </c>
      <c r="BW1147">
        <v>339.71946143473764</v>
      </c>
      <c r="BX1147">
        <v>20.856930190284736</v>
      </c>
      <c r="BY1147">
        <v>77.788528030548378</v>
      </c>
      <c r="BZ1147">
        <v>28.90223005812507</v>
      </c>
      <c r="CA1147">
        <v>13.666445968784755</v>
      </c>
      <c r="CB1147">
        <v>35.219852003638223</v>
      </c>
      <c r="CC1147">
        <v>813.01163675581074</v>
      </c>
      <c r="CD1147">
        <v>305.66374963737525</v>
      </c>
      <c r="CE1147">
        <v>181.60217123693297</v>
      </c>
      <c r="CF1147">
        <v>325.74571588150229</v>
      </c>
      <c r="CG1147">
        <v>4401.6876840959767</v>
      </c>
      <c r="CH1147">
        <v>164.63516113768537</v>
      </c>
      <c r="CI1147">
        <v>4234.8349322322329</v>
      </c>
      <c r="CJ1147">
        <v>2.21759072606265</v>
      </c>
    </row>
    <row r="1148" spans="1:88" x14ac:dyDescent="0.2">
      <c r="A1148" t="s">
        <v>161</v>
      </c>
      <c r="B1148">
        <v>2011</v>
      </c>
      <c r="C1148" t="s">
        <v>4</v>
      </c>
      <c r="D1148" t="s">
        <v>705</v>
      </c>
      <c r="E1148">
        <v>19.263702165912292</v>
      </c>
      <c r="F1148">
        <v>0.64955586896524165</v>
      </c>
      <c r="G1148">
        <v>18.298427591758021</v>
      </c>
      <c r="H1148">
        <v>0.31571870518896983</v>
      </c>
      <c r="I1148">
        <v>20.404412288584648</v>
      </c>
      <c r="J1148">
        <v>77.935057002557357</v>
      </c>
      <c r="K1148">
        <v>98.339469291141995</v>
      </c>
      <c r="L1148">
        <v>117.60317145705429</v>
      </c>
      <c r="M1148">
        <v>18.889501146964168</v>
      </c>
      <c r="N1148">
        <v>0.63856926522253132</v>
      </c>
      <c r="O1148">
        <v>18.048373856709063</v>
      </c>
      <c r="P1148">
        <v>0.20255802503250728</v>
      </c>
      <c r="Q1148">
        <v>16.114248586428964</v>
      </c>
      <c r="R1148">
        <v>61.548691742487279</v>
      </c>
      <c r="S1148">
        <v>77.66294032891615</v>
      </c>
      <c r="T1148">
        <v>96.552441475880315</v>
      </c>
      <c r="U1148">
        <v>2.1770448708583441</v>
      </c>
      <c r="V1148">
        <v>7.2507880131554583E-2</v>
      </c>
      <c r="W1148">
        <v>0.15344825437332396</v>
      </c>
      <c r="X1148">
        <v>1.9510887363534688</v>
      </c>
      <c r="Y1148">
        <v>0.94005069881108638</v>
      </c>
      <c r="Z1148">
        <v>3.0784921944365828E-2</v>
      </c>
      <c r="AA1148">
        <v>0.82623331775024167</v>
      </c>
      <c r="AB1148">
        <v>8.3032459116477927E-2</v>
      </c>
      <c r="AC1148">
        <v>36.796492116746556</v>
      </c>
      <c r="AD1148">
        <v>0</v>
      </c>
      <c r="AE1148">
        <v>0</v>
      </c>
      <c r="AF1148">
        <v>36.796492116746556</v>
      </c>
      <c r="AG1148">
        <v>2.2319807790917081</v>
      </c>
      <c r="AH1148">
        <v>0</v>
      </c>
      <c r="AI1148">
        <v>0</v>
      </c>
      <c r="AJ1148">
        <v>2.2319807790917081</v>
      </c>
      <c r="AK1148">
        <v>0.61170113196601661</v>
      </c>
      <c r="AL1148">
        <v>0</v>
      </c>
      <c r="AM1148">
        <v>0</v>
      </c>
      <c r="AN1148">
        <v>0.61170113196601661</v>
      </c>
      <c r="AO1148">
        <v>39.640174027804271</v>
      </c>
      <c r="AP1148">
        <v>0</v>
      </c>
      <c r="AQ1148">
        <v>0</v>
      </c>
      <c r="AR1148">
        <v>39.640174027804271</v>
      </c>
      <c r="AS1148">
        <v>34.859066378727185</v>
      </c>
      <c r="AT1148">
        <v>0.41305296327171148</v>
      </c>
      <c r="AU1148">
        <v>34.237040142751873</v>
      </c>
      <c r="AV1148">
        <v>0.20897327270368646</v>
      </c>
      <c r="AW1148">
        <v>0.49077987545483021</v>
      </c>
      <c r="AX1148">
        <v>2.0144791838560622E-2</v>
      </c>
      <c r="AY1148">
        <v>0.17646365996789792</v>
      </c>
      <c r="AZ1148">
        <v>0.2941714236483719</v>
      </c>
      <c r="BA1148">
        <v>8.0999121796112181</v>
      </c>
      <c r="BB1148">
        <v>0.13010732659134061</v>
      </c>
      <c r="BC1148">
        <v>6.0600106441726256</v>
      </c>
      <c r="BD1148">
        <v>1.9097942088472604</v>
      </c>
      <c r="BE1148">
        <v>344.80579061656982</v>
      </c>
      <c r="BF1148">
        <v>0.88370035144177805</v>
      </c>
      <c r="BG1148">
        <v>343.7033728843719</v>
      </c>
      <c r="BH1148">
        <v>0.21871738075545211</v>
      </c>
      <c r="BI1148">
        <v>8.367225930406418</v>
      </c>
      <c r="BJ1148">
        <v>0.24306633109559794</v>
      </c>
      <c r="BK1148">
        <v>7.8525739471071763</v>
      </c>
      <c r="BL1148">
        <v>0.27158565220365627</v>
      </c>
      <c r="BM1148">
        <v>5.7809332006975724</v>
      </c>
      <c r="BN1148">
        <v>9.5512251748659058E-2</v>
      </c>
      <c r="BO1148">
        <v>5.6204546473595514</v>
      </c>
      <c r="BP1148">
        <v>6.4966301589364894E-2</v>
      </c>
      <c r="BQ1148">
        <v>6.747365855413948</v>
      </c>
      <c r="BR1148">
        <v>0.11441327738231666</v>
      </c>
      <c r="BS1148">
        <v>6.5280848851337909</v>
      </c>
      <c r="BT1148">
        <v>0.10486769289784688</v>
      </c>
      <c r="BU1148">
        <v>7.9897254233681565</v>
      </c>
      <c r="BV1148">
        <v>0.12212043778602187</v>
      </c>
      <c r="BW1148">
        <v>7.5899447767948844</v>
      </c>
      <c r="BX1148">
        <v>0.27766020878725212</v>
      </c>
      <c r="BY1148">
        <v>0.83468595599942297</v>
      </c>
      <c r="BZ1148">
        <v>0.45714972496056461</v>
      </c>
      <c r="CA1148">
        <v>6.5268541491455612E-2</v>
      </c>
      <c r="CB1148">
        <v>0.31226768954740208</v>
      </c>
      <c r="CC1148">
        <v>8.5767955627812604</v>
      </c>
      <c r="CD1148">
        <v>4.8122640357187079</v>
      </c>
      <c r="CE1148">
        <v>0.88484101710042806</v>
      </c>
      <c r="CF1148">
        <v>2.8796905099621251</v>
      </c>
      <c r="CG1148">
        <v>252.6999593182469</v>
      </c>
      <c r="CH1148">
        <v>9.5925269898427299</v>
      </c>
      <c r="CI1148">
        <v>242.99438011100727</v>
      </c>
      <c r="CJ1148">
        <v>0.11305221739753542</v>
      </c>
    </row>
    <row r="1149" spans="1:88" x14ac:dyDescent="0.2">
      <c r="A1149" t="s">
        <v>161</v>
      </c>
      <c r="B1149">
        <v>2011</v>
      </c>
      <c r="C1149" t="s">
        <v>5</v>
      </c>
      <c r="D1149" t="s">
        <v>706</v>
      </c>
      <c r="E1149">
        <v>53.426659171713595</v>
      </c>
      <c r="F1149">
        <v>29.297727782305021</v>
      </c>
      <c r="G1149">
        <v>10.548257794807391</v>
      </c>
      <c r="H1149">
        <v>13.580673594601409</v>
      </c>
      <c r="I1149">
        <v>217.0617932252195</v>
      </c>
      <c r="J1149">
        <v>5499.1984152194109</v>
      </c>
      <c r="K1149">
        <v>5716.2602084446307</v>
      </c>
      <c r="L1149">
        <v>5769.6868676163449</v>
      </c>
      <c r="M1149">
        <v>49.483515042501331</v>
      </c>
      <c r="N1149">
        <v>28.984729910123068</v>
      </c>
      <c r="O1149">
        <v>10.429398150234693</v>
      </c>
      <c r="P1149">
        <v>10.069386982143351</v>
      </c>
      <c r="Q1149">
        <v>149.3491933553243</v>
      </c>
      <c r="R1149">
        <v>3783.7190746956012</v>
      </c>
      <c r="S1149">
        <v>3933.0682680509253</v>
      </c>
      <c r="T1149">
        <v>3982.5517830934264</v>
      </c>
      <c r="U1149">
        <v>103.0329624754614</v>
      </c>
      <c r="V1149">
        <v>1.3062811199058109</v>
      </c>
      <c r="W1149">
        <v>0.33692484471764672</v>
      </c>
      <c r="X1149">
        <v>101.38975651083797</v>
      </c>
      <c r="Y1149">
        <v>3.6873378245089548</v>
      </c>
      <c r="Z1149">
        <v>0.94074108786664246</v>
      </c>
      <c r="AA1149">
        <v>0.37059236058654021</v>
      </c>
      <c r="AB1149">
        <v>2.3760043760557572</v>
      </c>
      <c r="AC1149">
        <v>233.58642887039349</v>
      </c>
      <c r="AD1149">
        <v>0</v>
      </c>
      <c r="AE1149">
        <v>0</v>
      </c>
      <c r="AF1149">
        <v>233.58642887039349</v>
      </c>
      <c r="AG1149">
        <v>20.794330003233259</v>
      </c>
      <c r="AH1149">
        <v>0</v>
      </c>
      <c r="AI1149">
        <v>0</v>
      </c>
      <c r="AJ1149">
        <v>20.794330003233259</v>
      </c>
      <c r="AK1149">
        <v>14.053920966939341</v>
      </c>
      <c r="AL1149">
        <v>0</v>
      </c>
      <c r="AM1149">
        <v>0</v>
      </c>
      <c r="AN1149">
        <v>14.053920966939341</v>
      </c>
      <c r="AO1149">
        <v>268.43467984056639</v>
      </c>
      <c r="AP1149">
        <v>0</v>
      </c>
      <c r="AQ1149">
        <v>0</v>
      </c>
      <c r="AR1149">
        <v>268.43467984056639</v>
      </c>
      <c r="AS1149">
        <v>50.188023133349553</v>
      </c>
      <c r="AT1149">
        <v>14.490895843131298</v>
      </c>
      <c r="AU1149">
        <v>33.653073634244492</v>
      </c>
      <c r="AV1149">
        <v>2.0440536559737681</v>
      </c>
      <c r="AW1149">
        <v>9.6220516065195874</v>
      </c>
      <c r="AX1149">
        <v>0.56126412733319864</v>
      </c>
      <c r="AY1149">
        <v>0.1672395441357927</v>
      </c>
      <c r="AZ1149">
        <v>8.8935479350506021</v>
      </c>
      <c r="BA1149">
        <v>34.924091615161863</v>
      </c>
      <c r="BB1149">
        <v>2.8325909767462232</v>
      </c>
      <c r="BC1149">
        <v>5.8143968891828646</v>
      </c>
      <c r="BD1149">
        <v>26.27710374923274</v>
      </c>
      <c r="BE1149">
        <v>237.31159222682771</v>
      </c>
      <c r="BF1149">
        <v>143.89226960353972</v>
      </c>
      <c r="BG1149">
        <v>81.530730045884582</v>
      </c>
      <c r="BH1149">
        <v>11.88859257740396</v>
      </c>
      <c r="BI1149">
        <v>94.123157619175174</v>
      </c>
      <c r="BJ1149">
        <v>28.053948483464872</v>
      </c>
      <c r="BK1149">
        <v>7.657451894209216</v>
      </c>
      <c r="BL1149">
        <v>58.411757241501221</v>
      </c>
      <c r="BM1149">
        <v>67.036095346231079</v>
      </c>
      <c r="BN1149">
        <v>2.7765388597808442</v>
      </c>
      <c r="BO1149">
        <v>4.9696516997762501</v>
      </c>
      <c r="BP1149">
        <v>59.289904786674263</v>
      </c>
      <c r="BQ1149">
        <v>83.50319320482734</v>
      </c>
      <c r="BR1149">
        <v>4.7137176558260716</v>
      </c>
      <c r="BS1149">
        <v>7.4050346937634792</v>
      </c>
      <c r="BT1149">
        <v>71.384440855237756</v>
      </c>
      <c r="BU1149">
        <v>103.06059467951252</v>
      </c>
      <c r="BV1149">
        <v>6.0307322961018954</v>
      </c>
      <c r="BW1149">
        <v>10.013719227230414</v>
      </c>
      <c r="BX1149">
        <v>87.016143156179936</v>
      </c>
      <c r="BY1149">
        <v>5.4677046805588336</v>
      </c>
      <c r="BZ1149">
        <v>4.1459425865708592</v>
      </c>
      <c r="CA1149">
        <v>0.49972686987427128</v>
      </c>
      <c r="CB1149">
        <v>0.82203522411369889</v>
      </c>
      <c r="CC1149">
        <v>57.078462544572375</v>
      </c>
      <c r="CD1149">
        <v>43.584288218053928</v>
      </c>
      <c r="CE1149">
        <v>6.6903015072572494</v>
      </c>
      <c r="CF1149">
        <v>6.8038728192613167</v>
      </c>
      <c r="CG1149">
        <v>490.36715574585207</v>
      </c>
      <c r="CH1149">
        <v>345.13873398141391</v>
      </c>
      <c r="CI1149">
        <v>143.34597079368839</v>
      </c>
      <c r="CJ1149">
        <v>1.8824509707479089</v>
      </c>
    </row>
    <row r="1150" spans="1:88" x14ac:dyDescent="0.2">
      <c r="A1150" t="s">
        <v>161</v>
      </c>
      <c r="B1150">
        <v>2011</v>
      </c>
      <c r="C1150" t="s">
        <v>6</v>
      </c>
      <c r="D1150" t="s">
        <v>707</v>
      </c>
      <c r="E1150">
        <v>3683.3839727475952</v>
      </c>
      <c r="F1150">
        <v>477.907907217142</v>
      </c>
      <c r="G1150">
        <v>638.174433981422</v>
      </c>
      <c r="H1150">
        <v>2567.3016315490322</v>
      </c>
      <c r="I1150">
        <v>4963.5735424273971</v>
      </c>
      <c r="J1150">
        <v>3279.2310203422817</v>
      </c>
      <c r="K1150">
        <v>8242.8045627696774</v>
      </c>
      <c r="L1150">
        <v>11926.188535517276</v>
      </c>
      <c r="M1150">
        <v>1187.4293818174824</v>
      </c>
      <c r="N1150">
        <v>462.67471656501533</v>
      </c>
      <c r="O1150">
        <v>631.41657340329834</v>
      </c>
      <c r="P1150">
        <v>93.338091849170553</v>
      </c>
      <c r="Q1150">
        <v>1921.1109914337851</v>
      </c>
      <c r="R1150">
        <v>926.93454618446515</v>
      </c>
      <c r="S1150">
        <v>2848.0455376182508</v>
      </c>
      <c r="T1150">
        <v>4035.4749194357337</v>
      </c>
      <c r="U1150">
        <v>44094.457632804966</v>
      </c>
      <c r="V1150">
        <v>321.53491052834954</v>
      </c>
      <c r="W1150">
        <v>32.873331157930906</v>
      </c>
      <c r="X1150">
        <v>43740.049391118904</v>
      </c>
      <c r="Y1150">
        <v>4154.3241298490284</v>
      </c>
      <c r="Z1150">
        <v>24.143684190999956</v>
      </c>
      <c r="AA1150">
        <v>19.919554695232218</v>
      </c>
      <c r="AB1150">
        <v>4110.2608909627679</v>
      </c>
      <c r="AC1150">
        <v>154453.02102113533</v>
      </c>
      <c r="AD1150">
        <v>0</v>
      </c>
      <c r="AE1150">
        <v>0</v>
      </c>
      <c r="AF1150">
        <v>154453.02102113533</v>
      </c>
      <c r="AG1150">
        <v>937.95047171829879</v>
      </c>
      <c r="AH1150">
        <v>0</v>
      </c>
      <c r="AI1150">
        <v>0</v>
      </c>
      <c r="AJ1150">
        <v>937.95047171829879</v>
      </c>
      <c r="AK1150">
        <v>415.67589573444178</v>
      </c>
      <c r="AL1150">
        <v>0</v>
      </c>
      <c r="AM1150">
        <v>0</v>
      </c>
      <c r="AN1150">
        <v>415.67589573444178</v>
      </c>
      <c r="AO1150">
        <v>155806.64738858872</v>
      </c>
      <c r="AP1150">
        <v>0</v>
      </c>
      <c r="AQ1150">
        <v>0</v>
      </c>
      <c r="AR1150">
        <v>155806.64738858872</v>
      </c>
      <c r="AS1150">
        <v>9230.7740045838163</v>
      </c>
      <c r="AT1150">
        <v>4634.7911605694262</v>
      </c>
      <c r="AU1150">
        <v>4529.6864267700494</v>
      </c>
      <c r="AV1150">
        <v>66.296417244338926</v>
      </c>
      <c r="AW1150">
        <v>15438.031323687086</v>
      </c>
      <c r="AX1150">
        <v>14.321924274309165</v>
      </c>
      <c r="AY1150">
        <v>24.114524585350175</v>
      </c>
      <c r="AZ1150">
        <v>15399.594874827437</v>
      </c>
      <c r="BA1150">
        <v>14391.122248825572</v>
      </c>
      <c r="BB1150">
        <v>399.38510183217289</v>
      </c>
      <c r="BC1150">
        <v>1010.7378577614973</v>
      </c>
      <c r="BD1150">
        <v>12980.999289231922</v>
      </c>
      <c r="BE1150">
        <v>8854.6904805854429</v>
      </c>
      <c r="BF1150">
        <v>691.64525258220351</v>
      </c>
      <c r="BG1150">
        <v>4083.3827717893628</v>
      </c>
      <c r="BH1150">
        <v>4079.6624562138841</v>
      </c>
      <c r="BI1150">
        <v>557.84506923634569</v>
      </c>
      <c r="BJ1150">
        <v>219.94218871032902</v>
      </c>
      <c r="BK1150">
        <v>286.03931917876457</v>
      </c>
      <c r="BL1150">
        <v>51.863561347253096</v>
      </c>
      <c r="BM1150">
        <v>774.89485583778458</v>
      </c>
      <c r="BN1150">
        <v>212.30513905474683</v>
      </c>
      <c r="BO1150">
        <v>264.70596280861412</v>
      </c>
      <c r="BP1150">
        <v>297.88375397442474</v>
      </c>
      <c r="BQ1150">
        <v>2200.7871185792819</v>
      </c>
      <c r="BR1150">
        <v>223.08107437017119</v>
      </c>
      <c r="BS1150">
        <v>478.80161505569197</v>
      </c>
      <c r="BT1150">
        <v>1498.9044291534135</v>
      </c>
      <c r="BU1150">
        <v>2807.1109812969644</v>
      </c>
      <c r="BV1150">
        <v>227.85431833019169</v>
      </c>
      <c r="BW1150">
        <v>722.38504503967863</v>
      </c>
      <c r="BX1150">
        <v>1856.8716179270989</v>
      </c>
      <c r="BY1150">
        <v>466.6545812591221</v>
      </c>
      <c r="BZ1150">
        <v>379.40291285868932</v>
      </c>
      <c r="CA1150">
        <v>29.317531089428204</v>
      </c>
      <c r="CB1150">
        <v>57.934137311004676</v>
      </c>
      <c r="CC1150">
        <v>4905.0231445568161</v>
      </c>
      <c r="CD1150">
        <v>3977.1507781867381</v>
      </c>
      <c r="CE1150">
        <v>393.06977609120872</v>
      </c>
      <c r="CF1150">
        <v>534.8025902788745</v>
      </c>
      <c r="CG1150">
        <v>15271.41407138574</v>
      </c>
      <c r="CH1150">
        <v>6524.0704318877606</v>
      </c>
      <c r="CI1150">
        <v>8713.3286766168876</v>
      </c>
      <c r="CJ1150">
        <v>34.014962881080237</v>
      </c>
    </row>
    <row r="1151" spans="1:88" x14ac:dyDescent="0.2">
      <c r="A1151" t="s">
        <v>161</v>
      </c>
      <c r="B1151">
        <v>2011</v>
      </c>
      <c r="C1151" t="s">
        <v>7</v>
      </c>
      <c r="D1151" t="s">
        <v>708</v>
      </c>
      <c r="E1151">
        <v>12.961982936731598</v>
      </c>
      <c r="F1151">
        <v>3.8993444784858049</v>
      </c>
      <c r="G1151">
        <v>3.4994345211164282</v>
      </c>
      <c r="H1151">
        <v>5.5632039371293676</v>
      </c>
      <c r="I1151">
        <v>2159.6839377340775</v>
      </c>
      <c r="J1151">
        <v>371.54361449662895</v>
      </c>
      <c r="K1151">
        <v>2531.2275522306973</v>
      </c>
      <c r="L1151">
        <v>2544.1895351674293</v>
      </c>
      <c r="M1151">
        <v>7.9718832531025647</v>
      </c>
      <c r="N1151">
        <v>3.8329633482930383</v>
      </c>
      <c r="O1151">
        <v>3.4647698582002722</v>
      </c>
      <c r="P1151">
        <v>0.67415004660927369</v>
      </c>
      <c r="Q1151">
        <v>1580.1066208142217</v>
      </c>
      <c r="R1151">
        <v>271.83538985955988</v>
      </c>
      <c r="S1151">
        <v>1851.9420106737862</v>
      </c>
      <c r="T1151">
        <v>1859.9138939268887</v>
      </c>
      <c r="U1151">
        <v>93.947797333815743</v>
      </c>
      <c r="V1151">
        <v>0.86868603356626162</v>
      </c>
      <c r="W1151">
        <v>0.14655001216730229</v>
      </c>
      <c r="X1151">
        <v>92.932561288082667</v>
      </c>
      <c r="Y1151">
        <v>8.3138826293949304</v>
      </c>
      <c r="Z1151">
        <v>0.14987912534771936</v>
      </c>
      <c r="AA1151">
        <v>0.10402990809388739</v>
      </c>
      <c r="AB1151">
        <v>8.0599735959532701</v>
      </c>
      <c r="AC1151">
        <v>145.74764578188746</v>
      </c>
      <c r="AD1151">
        <v>0</v>
      </c>
      <c r="AE1151">
        <v>0</v>
      </c>
      <c r="AF1151">
        <v>145.74764578188746</v>
      </c>
      <c r="AG1151">
        <v>13.032810070435712</v>
      </c>
      <c r="AH1151">
        <v>0</v>
      </c>
      <c r="AI1151">
        <v>0</v>
      </c>
      <c r="AJ1151">
        <v>13.032810070435712</v>
      </c>
      <c r="AK1151">
        <v>5.0969107082106255</v>
      </c>
      <c r="AL1151">
        <v>0</v>
      </c>
      <c r="AM1151">
        <v>0</v>
      </c>
      <c r="AN1151">
        <v>5.0969107082106255</v>
      </c>
      <c r="AO1151">
        <v>163.87736656053386</v>
      </c>
      <c r="AP1151">
        <v>0</v>
      </c>
      <c r="AQ1151">
        <v>0</v>
      </c>
      <c r="AR1151">
        <v>163.87736656053386</v>
      </c>
      <c r="AS1151">
        <v>30.620764514221328</v>
      </c>
      <c r="AT1151">
        <v>10.293925811841188</v>
      </c>
      <c r="AU1151">
        <v>19.179013573407488</v>
      </c>
      <c r="AV1151">
        <v>1.1478251289726042</v>
      </c>
      <c r="AW1151">
        <v>30.393663964148622</v>
      </c>
      <c r="AX1151">
        <v>9.3175259982396397E-2</v>
      </c>
      <c r="AY1151">
        <v>0.19563943807768047</v>
      </c>
      <c r="AZ1151">
        <v>30.104849266088493</v>
      </c>
      <c r="BA1151">
        <v>33.50824757331246</v>
      </c>
      <c r="BB1151">
        <v>1.1947098084029966</v>
      </c>
      <c r="BC1151">
        <v>3.5018218853630509</v>
      </c>
      <c r="BD1151">
        <v>28.811715879546398</v>
      </c>
      <c r="BE1151">
        <v>35.341568135805517</v>
      </c>
      <c r="BF1151">
        <v>5.0178996511996292</v>
      </c>
      <c r="BG1151">
        <v>21.82407397448037</v>
      </c>
      <c r="BH1151">
        <v>8.4995945101255295</v>
      </c>
      <c r="BI1151">
        <v>4.545107052875812</v>
      </c>
      <c r="BJ1151">
        <v>1.8167497081154174</v>
      </c>
      <c r="BK1151">
        <v>2.0028636851807153</v>
      </c>
      <c r="BL1151">
        <v>0.72549365957969836</v>
      </c>
      <c r="BM1151">
        <v>2.901510158032977</v>
      </c>
      <c r="BN1151">
        <v>0.68259318214015785</v>
      </c>
      <c r="BO1151">
        <v>1.4164372966030676</v>
      </c>
      <c r="BP1151">
        <v>0.80247967928975017</v>
      </c>
      <c r="BQ1151">
        <v>6.8267224917738147</v>
      </c>
      <c r="BR1151">
        <v>0.7606854505054168</v>
      </c>
      <c r="BS1151">
        <v>2.8700757139632618</v>
      </c>
      <c r="BT1151">
        <v>3.1959613273051368</v>
      </c>
      <c r="BU1151">
        <v>9.2833846789146399</v>
      </c>
      <c r="BV1151">
        <v>0.78904239138252874</v>
      </c>
      <c r="BW1151">
        <v>4.5262513166125524</v>
      </c>
      <c r="BX1151">
        <v>3.9680909709195546</v>
      </c>
      <c r="BY1151">
        <v>3.6028884289201479</v>
      </c>
      <c r="BZ1151">
        <v>2.2795743253699818</v>
      </c>
      <c r="CA1151">
        <v>0.14529176343571787</v>
      </c>
      <c r="CB1151">
        <v>1.1780223401144334</v>
      </c>
      <c r="CC1151">
        <v>36.830387112866674</v>
      </c>
      <c r="CD1151">
        <v>24.024097594011209</v>
      </c>
      <c r="CE1151">
        <v>1.9686612362691267</v>
      </c>
      <c r="CF1151">
        <v>10.837628282586358</v>
      </c>
      <c r="CG1151">
        <v>101.22235792373431</v>
      </c>
      <c r="CH1151">
        <v>52.967840175405854</v>
      </c>
      <c r="CI1151">
        <v>47.75761647530274</v>
      </c>
      <c r="CJ1151">
        <v>0.49690127302572279</v>
      </c>
    </row>
    <row r="1152" spans="1:88" x14ac:dyDescent="0.2">
      <c r="A1152" t="s">
        <v>161</v>
      </c>
      <c r="B1152">
        <v>2011</v>
      </c>
      <c r="C1152" t="s">
        <v>8</v>
      </c>
      <c r="D1152" t="s">
        <v>709</v>
      </c>
      <c r="E1152">
        <v>45.361932234423136</v>
      </c>
      <c r="F1152">
        <v>10.843516653381252</v>
      </c>
      <c r="G1152">
        <v>29.75778593501785</v>
      </c>
      <c r="H1152">
        <v>4.7606296460240021</v>
      </c>
      <c r="I1152">
        <v>65.329728059730002</v>
      </c>
      <c r="J1152">
        <v>545.72771480014478</v>
      </c>
      <c r="K1152">
        <v>611.05744285987464</v>
      </c>
      <c r="L1152">
        <v>656.41937509429772</v>
      </c>
      <c r="M1152">
        <v>41.770186809465926</v>
      </c>
      <c r="N1152">
        <v>9.8390140750737753</v>
      </c>
      <c r="O1152">
        <v>29.447061317719008</v>
      </c>
      <c r="P1152">
        <v>2.4841114166733238</v>
      </c>
      <c r="Q1152">
        <v>49.504165296705885</v>
      </c>
      <c r="R1152">
        <v>415.04383379519504</v>
      </c>
      <c r="S1152">
        <v>464.54799909190098</v>
      </c>
      <c r="T1152">
        <v>506.31818590136692</v>
      </c>
      <c r="U1152">
        <v>58.714440744103641</v>
      </c>
      <c r="V1152">
        <v>6.3697507181157</v>
      </c>
      <c r="W1152">
        <v>1.2649665660693876</v>
      </c>
      <c r="X1152">
        <v>51.079723459918682</v>
      </c>
      <c r="Y1152">
        <v>5.6013618203727322</v>
      </c>
      <c r="Z1152">
        <v>2.8364389609214822</v>
      </c>
      <c r="AA1152">
        <v>0.93657870183589165</v>
      </c>
      <c r="AB1152">
        <v>1.8283441576153401</v>
      </c>
      <c r="AC1152">
        <v>407.14577298863082</v>
      </c>
      <c r="AD1152">
        <v>0</v>
      </c>
      <c r="AE1152">
        <v>0</v>
      </c>
      <c r="AF1152">
        <v>407.14577298863082</v>
      </c>
      <c r="AG1152">
        <v>25.694968027733871</v>
      </c>
      <c r="AH1152">
        <v>0</v>
      </c>
      <c r="AI1152">
        <v>0</v>
      </c>
      <c r="AJ1152">
        <v>25.694968027733871</v>
      </c>
      <c r="AK1152">
        <v>21.849698591736747</v>
      </c>
      <c r="AL1152">
        <v>0</v>
      </c>
      <c r="AM1152">
        <v>0</v>
      </c>
      <c r="AN1152">
        <v>21.849698591736747</v>
      </c>
      <c r="AO1152">
        <v>454.69043960810222</v>
      </c>
      <c r="AP1152">
        <v>0</v>
      </c>
      <c r="AQ1152">
        <v>0</v>
      </c>
      <c r="AR1152">
        <v>454.69043960810222</v>
      </c>
      <c r="AS1152">
        <v>215.89140677766261</v>
      </c>
      <c r="AT1152">
        <v>20.920282763263479</v>
      </c>
      <c r="AU1152">
        <v>191.32111239444203</v>
      </c>
      <c r="AV1152">
        <v>3.6500116199570631</v>
      </c>
      <c r="AW1152">
        <v>8.4455801364423397</v>
      </c>
      <c r="AX1152">
        <v>0.73251752365223255</v>
      </c>
      <c r="AY1152">
        <v>1.0853192693728599</v>
      </c>
      <c r="AZ1152">
        <v>6.6277433434172401</v>
      </c>
      <c r="BA1152">
        <v>82.653392014641554</v>
      </c>
      <c r="BB1152">
        <v>11.443631146837928</v>
      </c>
      <c r="BC1152">
        <v>41.118376508711869</v>
      </c>
      <c r="BD1152">
        <v>30.091384359091702</v>
      </c>
      <c r="BE1152">
        <v>243.28326047686272</v>
      </c>
      <c r="BF1152">
        <v>50.35916249667693</v>
      </c>
      <c r="BG1152">
        <v>188.9296285791664</v>
      </c>
      <c r="BH1152">
        <v>3.9944694010193751</v>
      </c>
      <c r="BI1152">
        <v>30.59420932847663</v>
      </c>
      <c r="BJ1152">
        <v>10.891340790122241</v>
      </c>
      <c r="BK1152">
        <v>17.108733395537492</v>
      </c>
      <c r="BL1152">
        <v>2.594135142816989</v>
      </c>
      <c r="BM1152">
        <v>21.373296259367589</v>
      </c>
      <c r="BN1152">
        <v>7.0932878355205053</v>
      </c>
      <c r="BO1152">
        <v>12.467388572107859</v>
      </c>
      <c r="BP1152">
        <v>1.81261985173925</v>
      </c>
      <c r="BQ1152">
        <v>33.359677175655193</v>
      </c>
      <c r="BR1152">
        <v>9.1544686163951194</v>
      </c>
      <c r="BS1152">
        <v>21.628668512202552</v>
      </c>
      <c r="BT1152">
        <v>2.5765400470574189</v>
      </c>
      <c r="BU1152">
        <v>59.135592131612206</v>
      </c>
      <c r="BV1152">
        <v>9.7232111342127627</v>
      </c>
      <c r="BW1152">
        <v>31.878656717418473</v>
      </c>
      <c r="BX1152">
        <v>17.533724279980831</v>
      </c>
      <c r="BY1152">
        <v>57.338747229703259</v>
      </c>
      <c r="BZ1152">
        <v>52.584869474895733</v>
      </c>
      <c r="CA1152">
        <v>1.2846395959650247</v>
      </c>
      <c r="CB1152">
        <v>3.4692381588426797</v>
      </c>
      <c r="CC1152">
        <v>598.34166715488266</v>
      </c>
      <c r="CD1152">
        <v>549.11004213617423</v>
      </c>
      <c r="CE1152">
        <v>17.12795602198349</v>
      </c>
      <c r="CF1152">
        <v>32.103668996724849</v>
      </c>
      <c r="CG1152">
        <v>524.59228686027905</v>
      </c>
      <c r="CH1152">
        <v>117.24722971711712</v>
      </c>
      <c r="CI1152">
        <v>405.60835613017093</v>
      </c>
      <c r="CJ1152">
        <v>1.736701012989847</v>
      </c>
    </row>
    <row r="1153" spans="1:88" x14ac:dyDescent="0.2">
      <c r="A1153" t="s">
        <v>161</v>
      </c>
      <c r="B1153">
        <v>2011</v>
      </c>
      <c r="C1153" t="s">
        <v>3777</v>
      </c>
      <c r="D1153" t="s">
        <v>3862</v>
      </c>
      <c r="E1153">
        <v>56.684664730834683</v>
      </c>
      <c r="F1153">
        <v>26.883252608193324</v>
      </c>
      <c r="G1153">
        <v>19.839104978829461</v>
      </c>
      <c r="H1153">
        <v>9.9623071438118878</v>
      </c>
      <c r="I1153">
        <v>138.43838721147876</v>
      </c>
      <c r="J1153">
        <v>529.82748643004447</v>
      </c>
      <c r="K1153">
        <v>668.2658736415226</v>
      </c>
      <c r="L1153">
        <v>724.95053837235719</v>
      </c>
      <c r="M1153">
        <v>47.200706161803524</v>
      </c>
      <c r="N1153">
        <v>25.492073159785143</v>
      </c>
      <c r="O1153">
        <v>19.625656403465278</v>
      </c>
      <c r="P1153">
        <v>2.0829765985532016</v>
      </c>
      <c r="Q1153">
        <v>113.84976101483896</v>
      </c>
      <c r="R1153">
        <v>437.62110828262894</v>
      </c>
      <c r="S1153">
        <v>551.47086929746843</v>
      </c>
      <c r="T1153">
        <v>598.67157545927193</v>
      </c>
      <c r="U1153">
        <v>126.92745954536247</v>
      </c>
      <c r="V1153">
        <v>8.2718246871885519</v>
      </c>
      <c r="W1153">
        <v>0.68007451715297629</v>
      </c>
      <c r="X1153">
        <v>117.97556034102099</v>
      </c>
      <c r="Y1153">
        <v>19.740051703209957</v>
      </c>
      <c r="Z1153">
        <v>3.9744423866723517</v>
      </c>
      <c r="AA1153">
        <v>0.65921715582347884</v>
      </c>
      <c r="AB1153">
        <v>15.106392160714144</v>
      </c>
      <c r="AC1153">
        <v>401.27563071298385</v>
      </c>
      <c r="AD1153">
        <v>0</v>
      </c>
      <c r="AE1153">
        <v>0</v>
      </c>
      <c r="AF1153">
        <v>401.27563071298385</v>
      </c>
      <c r="AG1153">
        <v>19.240065977431762</v>
      </c>
      <c r="AH1153">
        <v>0</v>
      </c>
      <c r="AI1153">
        <v>0</v>
      </c>
      <c r="AJ1153">
        <v>19.240065977431762</v>
      </c>
      <c r="AK1153">
        <v>25.322146283879423</v>
      </c>
      <c r="AL1153">
        <v>0</v>
      </c>
      <c r="AM1153">
        <v>0</v>
      </c>
      <c r="AN1153">
        <v>25.322146283879423</v>
      </c>
      <c r="AO1153">
        <v>445.83784297429452</v>
      </c>
      <c r="AP1153">
        <v>0</v>
      </c>
      <c r="AQ1153">
        <v>0</v>
      </c>
      <c r="AR1153">
        <v>445.83784297429452</v>
      </c>
      <c r="AS1153">
        <v>765.99570768680348</v>
      </c>
      <c r="AT1153">
        <v>30.874919256972355</v>
      </c>
      <c r="AU1153">
        <v>95.511003272243428</v>
      </c>
      <c r="AV1153">
        <v>639.60978515759052</v>
      </c>
      <c r="AW1153">
        <v>108.31773329318389</v>
      </c>
      <c r="AX1153">
        <v>1.2857405623732694</v>
      </c>
      <c r="AY1153">
        <v>0.51560401115954602</v>
      </c>
      <c r="AZ1153">
        <v>106.51638871965091</v>
      </c>
      <c r="BA1153">
        <v>344.56546353265628</v>
      </c>
      <c r="BB1153">
        <v>14.245524162226021</v>
      </c>
      <c r="BC1153">
        <v>19.319532980564993</v>
      </c>
      <c r="BD1153">
        <v>311.00040638986559</v>
      </c>
      <c r="BE1153">
        <v>686.33189439046146</v>
      </c>
      <c r="BF1153">
        <v>70.30465274905643</v>
      </c>
      <c r="BG1153">
        <v>140.56849766013588</v>
      </c>
      <c r="BH1153">
        <v>475.45874398126949</v>
      </c>
      <c r="BI1153">
        <v>247.90398192799285</v>
      </c>
      <c r="BJ1153">
        <v>22.678312570350506</v>
      </c>
      <c r="BK1153">
        <v>13.465231740328854</v>
      </c>
      <c r="BL1153">
        <v>211.76043761731424</v>
      </c>
      <c r="BM1153">
        <v>134.50476358043011</v>
      </c>
      <c r="BN1153">
        <v>8.8584578367623674</v>
      </c>
      <c r="BO1153">
        <v>8.5493404698212352</v>
      </c>
      <c r="BP1153">
        <v>117.09696527384632</v>
      </c>
      <c r="BQ1153">
        <v>173.74030229875299</v>
      </c>
      <c r="BR1153">
        <v>11.135272387820901</v>
      </c>
      <c r="BS1153">
        <v>13.926957538900874</v>
      </c>
      <c r="BT1153">
        <v>148.67807237203138</v>
      </c>
      <c r="BU1153">
        <v>188.39287812849577</v>
      </c>
      <c r="BV1153">
        <v>11.69096420497082</v>
      </c>
      <c r="BW1153">
        <v>19.822582080142176</v>
      </c>
      <c r="BX1153">
        <v>156.87933184338311</v>
      </c>
      <c r="BY1153">
        <v>394.88808846712942</v>
      </c>
      <c r="BZ1153">
        <v>70.21575646081277</v>
      </c>
      <c r="CA1153">
        <v>0.87544027814958669</v>
      </c>
      <c r="CB1153">
        <v>323.79689172816666</v>
      </c>
      <c r="CC1153">
        <v>3764.7693743153941</v>
      </c>
      <c r="CD1153">
        <v>755.84529242330609</v>
      </c>
      <c r="CE1153">
        <v>11.705685474984445</v>
      </c>
      <c r="CF1153">
        <v>2997.2183964171013</v>
      </c>
      <c r="CG1153">
        <v>605.65304761212246</v>
      </c>
      <c r="CH1153">
        <v>333.92691198901548</v>
      </c>
      <c r="CI1153">
        <v>269.95445196221851</v>
      </c>
      <c r="CJ1153">
        <v>1.7716836608885915</v>
      </c>
    </row>
    <row r="1154" spans="1:88" x14ac:dyDescent="0.2">
      <c r="A1154" t="s">
        <v>161</v>
      </c>
      <c r="B1154">
        <v>2011</v>
      </c>
      <c r="C1154" t="s">
        <v>9</v>
      </c>
      <c r="D1154" t="s">
        <v>710</v>
      </c>
      <c r="E1154">
        <v>289.41886796419368</v>
      </c>
      <c r="F1154">
        <v>197.37564291128101</v>
      </c>
      <c r="G1154">
        <v>7.5745390929184122</v>
      </c>
      <c r="H1154">
        <v>84.468685959994588</v>
      </c>
      <c r="I1154">
        <v>1789.1517822403241</v>
      </c>
      <c r="J1154">
        <v>3181.9810892318474</v>
      </c>
      <c r="K1154">
        <v>4971.1328714721667</v>
      </c>
      <c r="L1154">
        <v>5260.5517394363605</v>
      </c>
      <c r="M1154">
        <v>285.95146882832893</v>
      </c>
      <c r="N1154">
        <v>197.01842862218589</v>
      </c>
      <c r="O1154">
        <v>7.478451205574296</v>
      </c>
      <c r="P1154">
        <v>81.454589000569413</v>
      </c>
      <c r="Q1154">
        <v>1221.07808584485</v>
      </c>
      <c r="R1154">
        <v>2171.6700708133822</v>
      </c>
      <c r="S1154">
        <v>3392.7481566582292</v>
      </c>
      <c r="T1154">
        <v>3678.6996254865589</v>
      </c>
      <c r="U1154">
        <v>100.5690850258016</v>
      </c>
      <c r="V1154">
        <v>4.4559157408421042</v>
      </c>
      <c r="W1154">
        <v>0.12184106448819021</v>
      </c>
      <c r="X1154">
        <v>95.991328220471516</v>
      </c>
      <c r="Y1154">
        <v>2.5270355344379229</v>
      </c>
      <c r="Z1154">
        <v>0.82488723346942805</v>
      </c>
      <c r="AA1154">
        <v>0.3122210091674768</v>
      </c>
      <c r="AB1154">
        <v>1.3899272918010099</v>
      </c>
      <c r="AC1154">
        <v>173.09591133622507</v>
      </c>
      <c r="AD1154">
        <v>0</v>
      </c>
      <c r="AE1154">
        <v>0</v>
      </c>
      <c r="AF1154">
        <v>173.09591133622507</v>
      </c>
      <c r="AG1154">
        <v>13.114481689966208</v>
      </c>
      <c r="AH1154">
        <v>0</v>
      </c>
      <c r="AI1154">
        <v>0</v>
      </c>
      <c r="AJ1154">
        <v>13.114481689966208</v>
      </c>
      <c r="AK1154">
        <v>13.720412294960751</v>
      </c>
      <c r="AL1154">
        <v>0</v>
      </c>
      <c r="AM1154">
        <v>0</v>
      </c>
      <c r="AN1154">
        <v>13.720412294960751</v>
      </c>
      <c r="AO1154">
        <v>199.93080532115141</v>
      </c>
      <c r="AP1154">
        <v>0</v>
      </c>
      <c r="AQ1154">
        <v>0</v>
      </c>
      <c r="AR1154">
        <v>199.93080532115141</v>
      </c>
      <c r="AS1154">
        <v>65.926024009328984</v>
      </c>
      <c r="AT1154">
        <v>39.527986475874819</v>
      </c>
      <c r="AU1154">
        <v>18.361111975654271</v>
      </c>
      <c r="AV1154">
        <v>8.0369255577999485</v>
      </c>
      <c r="AW1154">
        <v>10.828948136562138</v>
      </c>
      <c r="AX1154">
        <v>6.653429655824012</v>
      </c>
      <c r="AY1154">
        <v>0.13835432760437272</v>
      </c>
      <c r="AZ1154">
        <v>4.0371641531337499</v>
      </c>
      <c r="BA1154">
        <v>848.17114143712706</v>
      </c>
      <c r="BB1154">
        <v>8.4369004866989776</v>
      </c>
      <c r="BC1154">
        <v>3.2263746180292787</v>
      </c>
      <c r="BD1154">
        <v>836.50786633239863</v>
      </c>
      <c r="BE1154">
        <v>294.04769957430847</v>
      </c>
      <c r="BF1154">
        <v>167.66688287691599</v>
      </c>
      <c r="BG1154">
        <v>98.931209675517721</v>
      </c>
      <c r="BH1154">
        <v>27.449607021874353</v>
      </c>
      <c r="BI1154">
        <v>150.90417871690511</v>
      </c>
      <c r="BJ1154">
        <v>29.161815364797871</v>
      </c>
      <c r="BK1154">
        <v>18.764648309429461</v>
      </c>
      <c r="BL1154">
        <v>102.97771504267804</v>
      </c>
      <c r="BM1154">
        <v>29.28735296281976</v>
      </c>
      <c r="BN1154">
        <v>17.14607747379296</v>
      </c>
      <c r="BO1154">
        <v>6.1187803097756204</v>
      </c>
      <c r="BP1154">
        <v>6.0224951792512282</v>
      </c>
      <c r="BQ1154">
        <v>35.928775153815039</v>
      </c>
      <c r="BR1154">
        <v>17.975774010205608</v>
      </c>
      <c r="BS1154">
        <v>7.9946143041111837</v>
      </c>
      <c r="BT1154">
        <v>9.9583868394982602</v>
      </c>
      <c r="BU1154">
        <v>41.110054447752148</v>
      </c>
      <c r="BV1154">
        <v>20.599885602009739</v>
      </c>
      <c r="BW1154">
        <v>9.5589446457538827</v>
      </c>
      <c r="BX1154">
        <v>10.951224199988424</v>
      </c>
      <c r="BY1154">
        <v>7.7942028233014184</v>
      </c>
      <c r="BZ1154">
        <v>6.71970681745149</v>
      </c>
      <c r="CA1154">
        <v>0.1924665722798298</v>
      </c>
      <c r="CB1154">
        <v>0.88202943357009045</v>
      </c>
      <c r="CC1154">
        <v>81.085717334483348</v>
      </c>
      <c r="CD1154">
        <v>70.742893837461807</v>
      </c>
      <c r="CE1154">
        <v>2.6076464981008156</v>
      </c>
      <c r="CF1154">
        <v>7.7351769989210144</v>
      </c>
      <c r="CG1154">
        <v>3558.7057492864842</v>
      </c>
      <c r="CH1154">
        <v>3432.6177773067902</v>
      </c>
      <c r="CI1154">
        <v>100.06929999683609</v>
      </c>
      <c r="CJ1154">
        <v>26.01867198286029</v>
      </c>
    </row>
    <row r="1155" spans="1:88" x14ac:dyDescent="0.2">
      <c r="A1155" t="s">
        <v>161</v>
      </c>
      <c r="B1155">
        <v>2011</v>
      </c>
      <c r="C1155" t="s">
        <v>10</v>
      </c>
      <c r="D1155" t="s">
        <v>711</v>
      </c>
      <c r="E1155">
        <v>43.939554231745674</v>
      </c>
      <c r="F1155">
        <v>17.420870210755091</v>
      </c>
      <c r="G1155">
        <v>7.6790318687575283</v>
      </c>
      <c r="H1155">
        <v>18.839652152233004</v>
      </c>
      <c r="I1155">
        <v>2611.7175219413934</v>
      </c>
      <c r="J1155">
        <v>2437.4222751833636</v>
      </c>
      <c r="K1155">
        <v>5049.1397971247552</v>
      </c>
      <c r="L1155">
        <v>5093.0793513565013</v>
      </c>
      <c r="M1155">
        <v>37.721574927969307</v>
      </c>
      <c r="N1155">
        <v>17.099706784332071</v>
      </c>
      <c r="O1155">
        <v>7.5961147186134239</v>
      </c>
      <c r="P1155">
        <v>13.025753425023915</v>
      </c>
      <c r="Q1155">
        <v>2137.0940004284757</v>
      </c>
      <c r="R1155">
        <v>2157.2918383294345</v>
      </c>
      <c r="S1155">
        <v>4294.3858387579112</v>
      </c>
      <c r="T1155">
        <v>4332.1074136858806</v>
      </c>
      <c r="U1155">
        <v>96.293528966130779</v>
      </c>
      <c r="V1155">
        <v>2.4488445844738118</v>
      </c>
      <c r="W1155">
        <v>0.2268433634564305</v>
      </c>
      <c r="X1155">
        <v>93.617841018200977</v>
      </c>
      <c r="Y1155">
        <v>10.98882141558234</v>
      </c>
      <c r="Z1155">
        <v>0.87228963695025397</v>
      </c>
      <c r="AA1155">
        <v>0.25921498677079075</v>
      </c>
      <c r="AB1155">
        <v>9.8573167918612548</v>
      </c>
      <c r="AC1155">
        <v>297.49463441142655</v>
      </c>
      <c r="AD1155">
        <v>0</v>
      </c>
      <c r="AE1155">
        <v>0</v>
      </c>
      <c r="AF1155">
        <v>297.49463441142655</v>
      </c>
      <c r="AG1155">
        <v>198.82547262990266</v>
      </c>
      <c r="AH1155">
        <v>0</v>
      </c>
      <c r="AI1155">
        <v>0</v>
      </c>
      <c r="AJ1155">
        <v>198.82547262990266</v>
      </c>
      <c r="AK1155">
        <v>39.827753654026402</v>
      </c>
      <c r="AL1155">
        <v>0</v>
      </c>
      <c r="AM1155">
        <v>0</v>
      </c>
      <c r="AN1155">
        <v>39.827753654026402</v>
      </c>
      <c r="AO1155">
        <v>536.14786069535558</v>
      </c>
      <c r="AP1155">
        <v>0</v>
      </c>
      <c r="AQ1155">
        <v>0</v>
      </c>
      <c r="AR1155">
        <v>536.14786069535558</v>
      </c>
      <c r="AS1155">
        <v>65.722841222787082</v>
      </c>
      <c r="AT1155">
        <v>16.176986783143249</v>
      </c>
      <c r="AU1155">
        <v>32.368909773503248</v>
      </c>
      <c r="AV1155">
        <v>17.176944666140621</v>
      </c>
      <c r="AW1155">
        <v>23.642833656532648</v>
      </c>
      <c r="AX1155">
        <v>0.5294160757067734</v>
      </c>
      <c r="AY1155">
        <v>0.26355013573532005</v>
      </c>
      <c r="AZ1155">
        <v>22.849867445090528</v>
      </c>
      <c r="BA1155">
        <v>87.050872681908274</v>
      </c>
      <c r="BB1155">
        <v>3.9430909308896758</v>
      </c>
      <c r="BC1155">
        <v>5.1382337436591943</v>
      </c>
      <c r="BD1155">
        <v>77.969548007359307</v>
      </c>
      <c r="BE1155">
        <v>114.20069630353612</v>
      </c>
      <c r="BF1155">
        <v>27.038866080741727</v>
      </c>
      <c r="BG1155">
        <v>61.734443096218719</v>
      </c>
      <c r="BH1155">
        <v>25.42738712657583</v>
      </c>
      <c r="BI1155">
        <v>39.589501099315683</v>
      </c>
      <c r="BJ1155">
        <v>15.977470081509901</v>
      </c>
      <c r="BK1155">
        <v>7.9650758565701993</v>
      </c>
      <c r="BL1155">
        <v>15.646955161235539</v>
      </c>
      <c r="BM1155">
        <v>12.772100420117768</v>
      </c>
      <c r="BN1155">
        <v>3.9249553599118396</v>
      </c>
      <c r="BO1155">
        <v>3.8238964676943663</v>
      </c>
      <c r="BP1155">
        <v>5.0232485925115586</v>
      </c>
      <c r="BQ1155">
        <v>18.581090140981114</v>
      </c>
      <c r="BR1155">
        <v>4.3487371534967387</v>
      </c>
      <c r="BS1155">
        <v>6.620749032450739</v>
      </c>
      <c r="BT1155">
        <v>7.6116039550336323</v>
      </c>
      <c r="BU1155">
        <v>23.559118251048982</v>
      </c>
      <c r="BV1155">
        <v>4.5108711605876861</v>
      </c>
      <c r="BW1155">
        <v>9.6639364202344176</v>
      </c>
      <c r="BX1155">
        <v>9.3843106702268919</v>
      </c>
      <c r="BY1155">
        <v>20.490936332043844</v>
      </c>
      <c r="BZ1155">
        <v>13.566954489593334</v>
      </c>
      <c r="CA1155">
        <v>0.32263689477464963</v>
      </c>
      <c r="CB1155">
        <v>6.6013449476758357</v>
      </c>
      <c r="CC1155">
        <v>209.49166729628678</v>
      </c>
      <c r="CD1155">
        <v>143.93203293201236</v>
      </c>
      <c r="CE1155">
        <v>4.4125159766988871</v>
      </c>
      <c r="CF1155">
        <v>61.147118387576207</v>
      </c>
      <c r="CG1155">
        <v>355.46393111339569</v>
      </c>
      <c r="CH1155">
        <v>245.06407020084293</v>
      </c>
      <c r="CI1155">
        <v>103.99533382840812</v>
      </c>
      <c r="CJ1155">
        <v>6.4045270841442505</v>
      </c>
    </row>
    <row r="1156" spans="1:88" x14ac:dyDescent="0.2">
      <c r="A1156" t="s">
        <v>161</v>
      </c>
      <c r="B1156">
        <v>2011</v>
      </c>
      <c r="C1156" t="s">
        <v>11</v>
      </c>
      <c r="D1156" t="s">
        <v>712</v>
      </c>
      <c r="E1156">
        <v>15.046506841754415</v>
      </c>
      <c r="F1156">
        <v>5.6610612668496598</v>
      </c>
      <c r="G1156">
        <v>4.1980186444440886</v>
      </c>
      <c r="H1156">
        <v>5.1874269304606679</v>
      </c>
      <c r="I1156">
        <v>234.02076847877126</v>
      </c>
      <c r="J1156">
        <v>927.97791855305559</v>
      </c>
      <c r="K1156">
        <v>1161.998687031828</v>
      </c>
      <c r="L1156">
        <v>1177.0451938735825</v>
      </c>
      <c r="M1156">
        <v>13.155158969228811</v>
      </c>
      <c r="N1156">
        <v>5.5476804656611405</v>
      </c>
      <c r="O1156">
        <v>4.1543152364946812</v>
      </c>
      <c r="P1156">
        <v>3.4531632670730215</v>
      </c>
      <c r="Q1156">
        <v>199.87872079962372</v>
      </c>
      <c r="R1156">
        <v>792.59221519695075</v>
      </c>
      <c r="S1156">
        <v>992.47093599657489</v>
      </c>
      <c r="T1156">
        <v>1005.6260949658038</v>
      </c>
      <c r="U1156">
        <v>35.155160241892006</v>
      </c>
      <c r="V1156">
        <v>0.77976403504092373</v>
      </c>
      <c r="W1156">
        <v>0.10118465687048428</v>
      </c>
      <c r="X1156">
        <v>34.274211549980656</v>
      </c>
      <c r="Y1156">
        <v>1.5400946864740366</v>
      </c>
      <c r="Z1156">
        <v>0.315056041317128</v>
      </c>
      <c r="AA1156">
        <v>0.13816708566324212</v>
      </c>
      <c r="AB1156">
        <v>1.086871559493664</v>
      </c>
      <c r="AC1156">
        <v>490.98428306201106</v>
      </c>
      <c r="AD1156">
        <v>0</v>
      </c>
      <c r="AE1156">
        <v>0</v>
      </c>
      <c r="AF1156">
        <v>490.98428306201106</v>
      </c>
      <c r="AG1156">
        <v>48.266218529837303</v>
      </c>
      <c r="AH1156">
        <v>0</v>
      </c>
      <c r="AI1156">
        <v>0</v>
      </c>
      <c r="AJ1156">
        <v>48.266218529837303</v>
      </c>
      <c r="AK1156">
        <v>14.217491040983466</v>
      </c>
      <c r="AL1156">
        <v>0</v>
      </c>
      <c r="AM1156">
        <v>0</v>
      </c>
      <c r="AN1156">
        <v>14.217491040983466</v>
      </c>
      <c r="AO1156">
        <v>553.46799263283287</v>
      </c>
      <c r="AP1156">
        <v>0</v>
      </c>
      <c r="AQ1156">
        <v>0</v>
      </c>
      <c r="AR1156">
        <v>553.46799263283287</v>
      </c>
      <c r="AS1156">
        <v>22.840038532151095</v>
      </c>
      <c r="AT1156">
        <v>4.2453565191878786</v>
      </c>
      <c r="AU1156">
        <v>14.940050802340798</v>
      </c>
      <c r="AV1156">
        <v>3.6546312106224272</v>
      </c>
      <c r="AW1156">
        <v>3.7916577480877902</v>
      </c>
      <c r="AX1156">
        <v>0.15086786021340043</v>
      </c>
      <c r="AY1156">
        <v>0.13388991738006198</v>
      </c>
      <c r="AZ1156">
        <v>3.5068999704943296</v>
      </c>
      <c r="BA1156">
        <v>40.067191886512013</v>
      </c>
      <c r="BB1156">
        <v>1.336750168016672</v>
      </c>
      <c r="BC1156">
        <v>2.1690905408035013</v>
      </c>
      <c r="BD1156">
        <v>36.561351177691861</v>
      </c>
      <c r="BE1156">
        <v>44.908849946834273</v>
      </c>
      <c r="BF1156">
        <v>8.8644220515322427</v>
      </c>
      <c r="BG1156">
        <v>31.982617236814768</v>
      </c>
      <c r="BH1156">
        <v>4.0618106584873974</v>
      </c>
      <c r="BI1156">
        <v>9.4275682027210088</v>
      </c>
      <c r="BJ1156">
        <v>2.847493334652698</v>
      </c>
      <c r="BK1156">
        <v>3.7442731466022376</v>
      </c>
      <c r="BL1156">
        <v>2.8358017214660665</v>
      </c>
      <c r="BM1156">
        <v>3.5745084059461476</v>
      </c>
      <c r="BN1156">
        <v>0.83736847075505128</v>
      </c>
      <c r="BO1156">
        <v>1.8795692442236445</v>
      </c>
      <c r="BP1156">
        <v>0.8575706909674532</v>
      </c>
      <c r="BQ1156">
        <v>5.7738670309159277</v>
      </c>
      <c r="BR1156">
        <v>1.0118837320614928</v>
      </c>
      <c r="BS1156">
        <v>3.4551593831258405</v>
      </c>
      <c r="BT1156">
        <v>1.3068239157285912</v>
      </c>
      <c r="BU1156">
        <v>7.9919393970036285</v>
      </c>
      <c r="BV1156">
        <v>1.0847039206450431</v>
      </c>
      <c r="BW1156">
        <v>5.1969231940128262</v>
      </c>
      <c r="BX1156">
        <v>1.7103122823457475</v>
      </c>
      <c r="BY1156">
        <v>6.5606060131496111</v>
      </c>
      <c r="BZ1156">
        <v>5.0894265120308528</v>
      </c>
      <c r="CA1156">
        <v>0.18426420613212033</v>
      </c>
      <c r="CB1156">
        <v>1.2869152949866289</v>
      </c>
      <c r="CC1156">
        <v>67.642350214023281</v>
      </c>
      <c r="CD1156">
        <v>53.487977047065733</v>
      </c>
      <c r="CE1156">
        <v>2.5010337259065314</v>
      </c>
      <c r="CF1156">
        <v>11.653339441051122</v>
      </c>
      <c r="CG1156">
        <v>132.29366258840997</v>
      </c>
      <c r="CH1156">
        <v>73.026450295652012</v>
      </c>
      <c r="CI1156">
        <v>56.998834540375874</v>
      </c>
      <c r="CJ1156">
        <v>2.2683777523820297</v>
      </c>
    </row>
    <row r="1157" spans="1:88" x14ac:dyDescent="0.2">
      <c r="A1157" t="s">
        <v>161</v>
      </c>
      <c r="B1157">
        <v>2011</v>
      </c>
      <c r="C1157" t="s">
        <v>12</v>
      </c>
      <c r="D1157" t="s">
        <v>713</v>
      </c>
      <c r="E1157">
        <v>105.01152373101819</v>
      </c>
      <c r="F1157">
        <v>42.865680851041269</v>
      </c>
      <c r="G1157">
        <v>7.0638388835241877</v>
      </c>
      <c r="H1157">
        <v>55.082003996452841</v>
      </c>
      <c r="I1157">
        <v>156.94761620526594</v>
      </c>
      <c r="J1157">
        <v>998.48264024947332</v>
      </c>
      <c r="K1157">
        <v>1155.4302564547402</v>
      </c>
      <c r="L1157">
        <v>1260.4417801857585</v>
      </c>
      <c r="M1157">
        <v>103.64096870903538</v>
      </c>
      <c r="N1157">
        <v>42.551052172632282</v>
      </c>
      <c r="O1157">
        <v>6.9870216308458923</v>
      </c>
      <c r="P1157">
        <v>54.102894905557157</v>
      </c>
      <c r="Q1157">
        <v>142.73596676985207</v>
      </c>
      <c r="R1157">
        <v>908.06976496238485</v>
      </c>
      <c r="S1157">
        <v>1050.8057317322371</v>
      </c>
      <c r="T1157">
        <v>1154.4467004412725</v>
      </c>
      <c r="U1157">
        <v>25.215191471961063</v>
      </c>
      <c r="V1157">
        <v>2.1968879899066005</v>
      </c>
      <c r="W1157">
        <v>0.12114897516059758</v>
      </c>
      <c r="X1157">
        <v>22.897154506893934</v>
      </c>
      <c r="Y1157">
        <v>1.8539520874171636</v>
      </c>
      <c r="Z1157">
        <v>0.87149825054215624</v>
      </c>
      <c r="AA1157">
        <v>0.24761251107143056</v>
      </c>
      <c r="AB1157">
        <v>0.73484132580357164</v>
      </c>
      <c r="AC1157">
        <v>147.86918855624754</v>
      </c>
      <c r="AD1157">
        <v>0</v>
      </c>
      <c r="AE1157">
        <v>0</v>
      </c>
      <c r="AF1157">
        <v>147.86918855624754</v>
      </c>
      <c r="AG1157">
        <v>29.800833159242803</v>
      </c>
      <c r="AH1157">
        <v>0</v>
      </c>
      <c r="AI1157">
        <v>0</v>
      </c>
      <c r="AJ1157">
        <v>29.800833159242803</v>
      </c>
      <c r="AK1157">
        <v>10.06116301869703</v>
      </c>
      <c r="AL1157">
        <v>0</v>
      </c>
      <c r="AM1157">
        <v>0</v>
      </c>
      <c r="AN1157">
        <v>10.06116301869703</v>
      </c>
      <c r="AO1157">
        <v>187.73118473418731</v>
      </c>
      <c r="AP1157">
        <v>0</v>
      </c>
      <c r="AQ1157">
        <v>0</v>
      </c>
      <c r="AR1157">
        <v>187.73118473418731</v>
      </c>
      <c r="AS1157">
        <v>39.569284014664063</v>
      </c>
      <c r="AT1157">
        <v>15.891737449464848</v>
      </c>
      <c r="AU1157">
        <v>18.637211188043523</v>
      </c>
      <c r="AV1157">
        <v>5.0403353771556292</v>
      </c>
      <c r="AW1157">
        <v>8.6826146220042961</v>
      </c>
      <c r="AX1157">
        <v>0.68328189768508074</v>
      </c>
      <c r="AY1157">
        <v>0.13237250220886687</v>
      </c>
      <c r="AZ1157">
        <v>7.8669602221103681</v>
      </c>
      <c r="BA1157">
        <v>18.943945426848746</v>
      </c>
      <c r="BB1157">
        <v>3.9683238507021716</v>
      </c>
      <c r="BC1157">
        <v>2.8232793246177614</v>
      </c>
      <c r="BD1157">
        <v>12.152342251528824</v>
      </c>
      <c r="BE1157">
        <v>155.11968324594594</v>
      </c>
      <c r="BF1157">
        <v>74.749923943946783</v>
      </c>
      <c r="BG1157">
        <v>63.392273670011157</v>
      </c>
      <c r="BH1157">
        <v>16.977485631988021</v>
      </c>
      <c r="BI1157">
        <v>46.508629707733576</v>
      </c>
      <c r="BJ1157">
        <v>16.988286626292091</v>
      </c>
      <c r="BK1157">
        <v>8.328399974978467</v>
      </c>
      <c r="BL1157">
        <v>21.191943106463142</v>
      </c>
      <c r="BM1157">
        <v>14.972744139410672</v>
      </c>
      <c r="BN1157">
        <v>2.0813223360521365</v>
      </c>
      <c r="BO1157">
        <v>3.5564913834133156</v>
      </c>
      <c r="BP1157">
        <v>9.3349304199452234</v>
      </c>
      <c r="BQ1157">
        <v>19.184228771113666</v>
      </c>
      <c r="BR1157">
        <v>2.3209017070950191</v>
      </c>
      <c r="BS1157">
        <v>5.70148854818299</v>
      </c>
      <c r="BT1157">
        <v>11.161838515835635</v>
      </c>
      <c r="BU1157">
        <v>23.133359576328523</v>
      </c>
      <c r="BV1157">
        <v>2.4250819875511369</v>
      </c>
      <c r="BW1157">
        <v>7.9562738187345596</v>
      </c>
      <c r="BX1157">
        <v>12.752003770042842</v>
      </c>
      <c r="BY1157">
        <v>9.2172877590665721</v>
      </c>
      <c r="BZ1157">
        <v>6.7172783640601068</v>
      </c>
      <c r="CA1157">
        <v>0.29102343239438128</v>
      </c>
      <c r="CB1157">
        <v>2.2089859626120685</v>
      </c>
      <c r="CC1157">
        <v>94.542046905609979</v>
      </c>
      <c r="CD1157">
        <v>70.340398726816488</v>
      </c>
      <c r="CE1157">
        <v>3.9054673183322137</v>
      </c>
      <c r="CF1157">
        <v>20.296180860461803</v>
      </c>
      <c r="CG1157">
        <v>626.83490610279455</v>
      </c>
      <c r="CH1157">
        <v>529.86975878340002</v>
      </c>
      <c r="CI1157">
        <v>95.395543798787813</v>
      </c>
      <c r="CJ1157">
        <v>1.5696035206029582</v>
      </c>
    </row>
    <row r="1158" spans="1:88" x14ac:dyDescent="0.2">
      <c r="A1158" t="s">
        <v>161</v>
      </c>
      <c r="B1158">
        <v>2011</v>
      </c>
      <c r="C1158" t="s">
        <v>13</v>
      </c>
      <c r="D1158" t="s">
        <v>714</v>
      </c>
      <c r="E1158">
        <v>37.972067579029684</v>
      </c>
      <c r="F1158">
        <v>13.950753934625542</v>
      </c>
      <c r="G1158">
        <v>2.6864942667657026</v>
      </c>
      <c r="H1158">
        <v>21.334819377638492</v>
      </c>
      <c r="I1158">
        <v>261.81643826344754</v>
      </c>
      <c r="J1158">
        <v>3161.2351555921132</v>
      </c>
      <c r="K1158">
        <v>3423.0515938555604</v>
      </c>
      <c r="L1158">
        <v>3461.0236614345899</v>
      </c>
      <c r="M1158">
        <v>33.814653709172738</v>
      </c>
      <c r="N1158">
        <v>13.870139355962353</v>
      </c>
      <c r="O1158">
        <v>2.6567996058967229</v>
      </c>
      <c r="P1158">
        <v>17.287714747313565</v>
      </c>
      <c r="Q1158">
        <v>229.66262039159841</v>
      </c>
      <c r="R1158">
        <v>2750.4910518395782</v>
      </c>
      <c r="S1158">
        <v>2980.153672231178</v>
      </c>
      <c r="T1158">
        <v>3013.9683259403505</v>
      </c>
      <c r="U1158">
        <v>93.060037682951844</v>
      </c>
      <c r="V1158">
        <v>0.57648553772922806</v>
      </c>
      <c r="W1158">
        <v>7.4777346476182976E-2</v>
      </c>
      <c r="X1158">
        <v>92.408774798746478</v>
      </c>
      <c r="Y1158">
        <v>1.162590371529685</v>
      </c>
      <c r="Z1158">
        <v>0.22215583966400557</v>
      </c>
      <c r="AA1158">
        <v>9.3373245661325488E-2</v>
      </c>
      <c r="AB1158">
        <v>0.84706128620434817</v>
      </c>
      <c r="AC1158">
        <v>225.75355942355287</v>
      </c>
      <c r="AD1158">
        <v>0</v>
      </c>
      <c r="AE1158">
        <v>0</v>
      </c>
      <c r="AF1158">
        <v>225.75355942355287</v>
      </c>
      <c r="AG1158">
        <v>1115.2855548676737</v>
      </c>
      <c r="AH1158">
        <v>0</v>
      </c>
      <c r="AI1158">
        <v>0</v>
      </c>
      <c r="AJ1158">
        <v>1115.2855548676737</v>
      </c>
      <c r="AK1158">
        <v>139.3512763284761</v>
      </c>
      <c r="AL1158">
        <v>0</v>
      </c>
      <c r="AM1158">
        <v>0</v>
      </c>
      <c r="AN1158">
        <v>139.3512763284761</v>
      </c>
      <c r="AO1158">
        <v>1480.3903906197077</v>
      </c>
      <c r="AP1158">
        <v>0</v>
      </c>
      <c r="AQ1158">
        <v>0</v>
      </c>
      <c r="AR1158">
        <v>1480.3903906197077</v>
      </c>
      <c r="AS1158">
        <v>70.291789284139014</v>
      </c>
      <c r="AT1158">
        <v>4.031598898998844</v>
      </c>
      <c r="AU1158">
        <v>8.8109425692463859</v>
      </c>
      <c r="AV1158">
        <v>57.449247815893806</v>
      </c>
      <c r="AW1158">
        <v>3.2758546525698615</v>
      </c>
      <c r="AX1158">
        <v>0.14036634963561562</v>
      </c>
      <c r="AY1158">
        <v>7.5200566269835581E-2</v>
      </c>
      <c r="AZ1158">
        <v>3.0602877366644052</v>
      </c>
      <c r="BA1158">
        <v>9.3402781368695589</v>
      </c>
      <c r="BB1158">
        <v>0.99024186515953039</v>
      </c>
      <c r="BC1158">
        <v>1.4426527877050455</v>
      </c>
      <c r="BD1158">
        <v>6.9073834840049759</v>
      </c>
      <c r="BE1158">
        <v>47.467322824012591</v>
      </c>
      <c r="BF1158">
        <v>17.70352523770136</v>
      </c>
      <c r="BG1158">
        <v>22.395647941581139</v>
      </c>
      <c r="BH1158">
        <v>7.3681496447302157</v>
      </c>
      <c r="BI1158">
        <v>39.084266221801073</v>
      </c>
      <c r="BJ1158">
        <v>8.3176531356825354</v>
      </c>
      <c r="BK1158">
        <v>2.766832216377622</v>
      </c>
      <c r="BL1158">
        <v>27.999780869740906</v>
      </c>
      <c r="BM1158">
        <v>7.2943108165208592</v>
      </c>
      <c r="BN1158">
        <v>0.70101479020804225</v>
      </c>
      <c r="BO1158">
        <v>1.3495448019043774</v>
      </c>
      <c r="BP1158">
        <v>5.2437512244084363</v>
      </c>
      <c r="BQ1158">
        <v>11.214137613827575</v>
      </c>
      <c r="BR1158">
        <v>1.0412166271654393</v>
      </c>
      <c r="BS1158">
        <v>2.1352351421868176</v>
      </c>
      <c r="BT1158">
        <v>8.0376858444753267</v>
      </c>
      <c r="BU1158">
        <v>16.258690421961884</v>
      </c>
      <c r="BV1158">
        <v>1.7411174913750849</v>
      </c>
      <c r="BW1158">
        <v>2.9698219137742927</v>
      </c>
      <c r="BX1158">
        <v>11.547751016812498</v>
      </c>
      <c r="BY1158">
        <v>3.4659999676069559</v>
      </c>
      <c r="BZ1158">
        <v>2.8231440702763599</v>
      </c>
      <c r="CA1158">
        <v>0.11625436490707709</v>
      </c>
      <c r="CB1158">
        <v>0.52660153242352026</v>
      </c>
      <c r="CC1158">
        <v>34.928073259143616</v>
      </c>
      <c r="CD1158">
        <v>29.710691723969816</v>
      </c>
      <c r="CE1158">
        <v>1.5740817517220136</v>
      </c>
      <c r="CF1158">
        <v>3.6432997834519156</v>
      </c>
      <c r="CG1158">
        <v>266.07600547013351</v>
      </c>
      <c r="CH1158">
        <v>156.61153767790097</v>
      </c>
      <c r="CI1158">
        <v>36.362898674906148</v>
      </c>
      <c r="CJ1158">
        <v>73.101569117326918</v>
      </c>
    </row>
    <row r="1159" spans="1:88" x14ac:dyDescent="0.2">
      <c r="A1159" t="s">
        <v>161</v>
      </c>
      <c r="B1159">
        <v>2011</v>
      </c>
      <c r="C1159" t="s">
        <v>14</v>
      </c>
      <c r="D1159" t="s">
        <v>715</v>
      </c>
      <c r="E1159">
        <v>128.78486949216335</v>
      </c>
      <c r="F1159">
        <v>44.602389706782581</v>
      </c>
      <c r="G1159">
        <v>44.360220706861661</v>
      </c>
      <c r="H1159">
        <v>39.822259078519053</v>
      </c>
      <c r="I1159">
        <v>506.91766546893831</v>
      </c>
      <c r="J1159">
        <v>482.06729908866242</v>
      </c>
      <c r="K1159">
        <v>988.98496455760039</v>
      </c>
      <c r="L1159">
        <v>1117.7698340497639</v>
      </c>
      <c r="M1159">
        <v>116.46910309205774</v>
      </c>
      <c r="N1159">
        <v>43.924001802968995</v>
      </c>
      <c r="O1159">
        <v>43.889145476983003</v>
      </c>
      <c r="P1159">
        <v>28.655955812105894</v>
      </c>
      <c r="Q1159">
        <v>422.20885917103561</v>
      </c>
      <c r="R1159">
        <v>402.66541020039932</v>
      </c>
      <c r="S1159">
        <v>824.87426937143368</v>
      </c>
      <c r="T1159">
        <v>941.34337246349151</v>
      </c>
      <c r="U1159">
        <v>232.12737528998855</v>
      </c>
      <c r="V1159">
        <v>4.781930834478664</v>
      </c>
      <c r="W1159">
        <v>1.1529023837239294</v>
      </c>
      <c r="X1159">
        <v>226.19254207178648</v>
      </c>
      <c r="Y1159">
        <v>9.4603334766963698</v>
      </c>
      <c r="Z1159">
        <v>1.8753007817168788</v>
      </c>
      <c r="AA1159">
        <v>1.4840693633744722</v>
      </c>
      <c r="AB1159">
        <v>6.1009633316049907</v>
      </c>
      <c r="AC1159">
        <v>2027.8522362071312</v>
      </c>
      <c r="AD1159">
        <v>0</v>
      </c>
      <c r="AE1159">
        <v>0</v>
      </c>
      <c r="AF1159">
        <v>2027.8522362071312</v>
      </c>
      <c r="AG1159">
        <v>1426.3055063752888</v>
      </c>
      <c r="AH1159">
        <v>0</v>
      </c>
      <c r="AI1159">
        <v>0</v>
      </c>
      <c r="AJ1159">
        <v>1426.3055063752888</v>
      </c>
      <c r="AK1159">
        <v>234.5876202071629</v>
      </c>
      <c r="AL1159">
        <v>0</v>
      </c>
      <c r="AM1159">
        <v>0</v>
      </c>
      <c r="AN1159">
        <v>234.5876202071629</v>
      </c>
      <c r="AO1159">
        <v>3688.745362789582</v>
      </c>
      <c r="AP1159">
        <v>0</v>
      </c>
      <c r="AQ1159">
        <v>0</v>
      </c>
      <c r="AR1159">
        <v>3688.745362789582</v>
      </c>
      <c r="AS1159">
        <v>265.98515663024955</v>
      </c>
      <c r="AT1159">
        <v>28.177479761374251</v>
      </c>
      <c r="AU1159">
        <v>161.33135802777178</v>
      </c>
      <c r="AV1159">
        <v>76.476318841103094</v>
      </c>
      <c r="AW1159">
        <v>22.059488348113831</v>
      </c>
      <c r="AX1159">
        <v>0.94343721506758305</v>
      </c>
      <c r="AY1159">
        <v>1.389839867428732</v>
      </c>
      <c r="AZ1159">
        <v>19.726211265617465</v>
      </c>
      <c r="BA1159">
        <v>93.345625261148626</v>
      </c>
      <c r="BB1159">
        <v>8.1512271433798205</v>
      </c>
      <c r="BC1159">
        <v>23.451375141279328</v>
      </c>
      <c r="BD1159">
        <v>61.743022976489428</v>
      </c>
      <c r="BE1159">
        <v>430.16038520454043</v>
      </c>
      <c r="BF1159">
        <v>61.769924776278579</v>
      </c>
      <c r="BG1159">
        <v>350.80327612242155</v>
      </c>
      <c r="BH1159">
        <v>17.587184305840161</v>
      </c>
      <c r="BI1159">
        <v>105.95541607406389</v>
      </c>
      <c r="BJ1159">
        <v>22.626065469071772</v>
      </c>
      <c r="BK1159">
        <v>43.845345380897832</v>
      </c>
      <c r="BL1159">
        <v>39.484005224094382</v>
      </c>
      <c r="BM1159">
        <v>34.933081843556693</v>
      </c>
      <c r="BN1159">
        <v>4.4977817413059906</v>
      </c>
      <c r="BO1159">
        <v>21.59152233165921</v>
      </c>
      <c r="BP1159">
        <v>8.8437777705916112</v>
      </c>
      <c r="BQ1159">
        <v>57.979923333826996</v>
      </c>
      <c r="BR1159">
        <v>5.6558169207684426</v>
      </c>
      <c r="BS1159">
        <v>38.301195427454743</v>
      </c>
      <c r="BT1159">
        <v>14.022910985603772</v>
      </c>
      <c r="BU1159">
        <v>83.431773154673095</v>
      </c>
      <c r="BV1159">
        <v>6.7764337986390073</v>
      </c>
      <c r="BW1159">
        <v>56.618320236453471</v>
      </c>
      <c r="BX1159">
        <v>20.03701911958062</v>
      </c>
      <c r="BY1159">
        <v>36.549328664244328</v>
      </c>
      <c r="BZ1159">
        <v>29.544933572564062</v>
      </c>
      <c r="CA1159">
        <v>1.858531278203819</v>
      </c>
      <c r="CB1159">
        <v>5.1458638134763772</v>
      </c>
      <c r="CC1159">
        <v>382.185972870949</v>
      </c>
      <c r="CD1159">
        <v>310.86069540618672</v>
      </c>
      <c r="CE1159">
        <v>25.128268693304836</v>
      </c>
      <c r="CF1159">
        <v>46.197008771459402</v>
      </c>
      <c r="CG1159">
        <v>1221.5425329406664</v>
      </c>
      <c r="CH1159">
        <v>531.6769073916073</v>
      </c>
      <c r="CI1159">
        <v>601.19967170902294</v>
      </c>
      <c r="CJ1159">
        <v>88.665953840036266</v>
      </c>
    </row>
    <row r="1160" spans="1:88" x14ac:dyDescent="0.2">
      <c r="A1160" t="s">
        <v>161</v>
      </c>
      <c r="B1160">
        <v>2011</v>
      </c>
      <c r="C1160" t="s">
        <v>15</v>
      </c>
      <c r="D1160" t="s">
        <v>716</v>
      </c>
      <c r="E1160">
        <v>15.247850486744012</v>
      </c>
      <c r="F1160">
        <v>5.357945223544851</v>
      </c>
      <c r="G1160">
        <v>7.0077957644923989</v>
      </c>
      <c r="H1160">
        <v>2.8821094987067521</v>
      </c>
      <c r="I1160">
        <v>2503.536988162592</v>
      </c>
      <c r="J1160">
        <v>1091.8053083661694</v>
      </c>
      <c r="K1160">
        <v>3595.3422965287664</v>
      </c>
      <c r="L1160">
        <v>3610.5901470155109</v>
      </c>
      <c r="M1160">
        <v>13.413666196088553</v>
      </c>
      <c r="N1160">
        <v>5.188502669093138</v>
      </c>
      <c r="O1160">
        <v>6.927724925095518</v>
      </c>
      <c r="P1160">
        <v>1.2974386018999011</v>
      </c>
      <c r="Q1160">
        <v>2216.7902550307226</v>
      </c>
      <c r="R1160">
        <v>964.90866917935512</v>
      </c>
      <c r="S1160">
        <v>3181.6989242100799</v>
      </c>
      <c r="T1160">
        <v>3195.1125904061687</v>
      </c>
      <c r="U1160">
        <v>34.774437732591046</v>
      </c>
      <c r="V1160">
        <v>1.1938196056445607</v>
      </c>
      <c r="W1160">
        <v>0.17540540939524091</v>
      </c>
      <c r="X1160">
        <v>33.405212717551329</v>
      </c>
      <c r="Y1160">
        <v>2.0740973237023015</v>
      </c>
      <c r="Z1160">
        <v>0.46844652453223729</v>
      </c>
      <c r="AA1160">
        <v>0.25397887302684791</v>
      </c>
      <c r="AB1160">
        <v>1.3516719261432106</v>
      </c>
      <c r="AC1160">
        <v>242.71778671205857</v>
      </c>
      <c r="AD1160">
        <v>0</v>
      </c>
      <c r="AE1160">
        <v>0</v>
      </c>
      <c r="AF1160">
        <v>242.71778671205857</v>
      </c>
      <c r="AG1160">
        <v>87.354519338736779</v>
      </c>
      <c r="AH1160">
        <v>0</v>
      </c>
      <c r="AI1160">
        <v>0</v>
      </c>
      <c r="AJ1160">
        <v>87.354519338736779</v>
      </c>
      <c r="AK1160">
        <v>16.610804358693578</v>
      </c>
      <c r="AL1160">
        <v>0</v>
      </c>
      <c r="AM1160">
        <v>0</v>
      </c>
      <c r="AN1160">
        <v>16.610804358693578</v>
      </c>
      <c r="AO1160">
        <v>346.68311040948981</v>
      </c>
      <c r="AP1160">
        <v>0</v>
      </c>
      <c r="AQ1160">
        <v>0</v>
      </c>
      <c r="AR1160">
        <v>346.68311040948981</v>
      </c>
      <c r="AS1160">
        <v>35.574204053202706</v>
      </c>
      <c r="AT1160">
        <v>6.233697927443953</v>
      </c>
      <c r="AU1160">
        <v>24.637581483858636</v>
      </c>
      <c r="AV1160">
        <v>4.7029246419001742</v>
      </c>
      <c r="AW1160">
        <v>4.8132246255388544</v>
      </c>
      <c r="AX1160">
        <v>0.1906493658546472</v>
      </c>
      <c r="AY1160">
        <v>0.25025104453852687</v>
      </c>
      <c r="AZ1160">
        <v>4.3723242151456772</v>
      </c>
      <c r="BA1160">
        <v>18.255146976220605</v>
      </c>
      <c r="BB1160">
        <v>2.0194720914342592</v>
      </c>
      <c r="BC1160">
        <v>3.7969939952476444</v>
      </c>
      <c r="BD1160">
        <v>12.438680889538681</v>
      </c>
      <c r="BE1160">
        <v>80.639842691384018</v>
      </c>
      <c r="BF1160">
        <v>9.0444600655910552</v>
      </c>
      <c r="BG1160">
        <v>69.377139996358522</v>
      </c>
      <c r="BH1160">
        <v>2.218242629434493</v>
      </c>
      <c r="BI1160">
        <v>17.259678797106183</v>
      </c>
      <c r="BJ1160">
        <v>3.1720731354095335</v>
      </c>
      <c r="BK1160">
        <v>11.602754982422121</v>
      </c>
      <c r="BL1160">
        <v>2.4848506792745719</v>
      </c>
      <c r="BM1160">
        <v>6.0562833525177524</v>
      </c>
      <c r="BN1160">
        <v>0.99038275353937744</v>
      </c>
      <c r="BO1160">
        <v>4.4041011724076649</v>
      </c>
      <c r="BP1160">
        <v>0.661799426570715</v>
      </c>
      <c r="BQ1160">
        <v>9.3457456061620245</v>
      </c>
      <c r="BR1160">
        <v>1.2168540294684889</v>
      </c>
      <c r="BS1160">
        <v>6.9188969133567495</v>
      </c>
      <c r="BT1160">
        <v>1.2099946633367784</v>
      </c>
      <c r="BU1160">
        <v>12.439834312628514</v>
      </c>
      <c r="BV1160">
        <v>1.321566150215614</v>
      </c>
      <c r="BW1160">
        <v>9.4999876925555053</v>
      </c>
      <c r="BX1160">
        <v>1.6182804698574071</v>
      </c>
      <c r="BY1160">
        <v>10.06724187417659</v>
      </c>
      <c r="BZ1160">
        <v>8.2281765373501123</v>
      </c>
      <c r="CA1160">
        <v>0.25883365733673491</v>
      </c>
      <c r="CB1160">
        <v>1.5802316794897258</v>
      </c>
      <c r="CC1160">
        <v>105.01903460619812</v>
      </c>
      <c r="CD1160">
        <v>86.703250871881878</v>
      </c>
      <c r="CE1160">
        <v>3.575666335253195</v>
      </c>
      <c r="CF1160">
        <v>14.740117399063411</v>
      </c>
      <c r="CG1160">
        <v>156.37082298096755</v>
      </c>
      <c r="CH1160">
        <v>59.768540840704013</v>
      </c>
      <c r="CI1160">
        <v>93.967954748626298</v>
      </c>
      <c r="CJ1160">
        <v>2.6343273916372141</v>
      </c>
    </row>
    <row r="1161" spans="1:88" x14ac:dyDescent="0.2">
      <c r="A1161" t="s">
        <v>161</v>
      </c>
      <c r="B1161">
        <v>2011</v>
      </c>
      <c r="C1161" t="s">
        <v>16</v>
      </c>
      <c r="D1161" t="s">
        <v>717</v>
      </c>
      <c r="E1161">
        <v>27.571418729975143</v>
      </c>
      <c r="F1161">
        <v>7.7650080960197565</v>
      </c>
      <c r="G1161">
        <v>9.6460220786612076</v>
      </c>
      <c r="H1161">
        <v>10.160388555294205</v>
      </c>
      <c r="I1161">
        <v>1054.5737076839371</v>
      </c>
      <c r="J1161">
        <v>653.08118251254666</v>
      </c>
      <c r="K1161">
        <v>1707.6548901964827</v>
      </c>
      <c r="L1161">
        <v>1735.2263089264579</v>
      </c>
      <c r="M1161">
        <v>23.37930053911272</v>
      </c>
      <c r="N1161">
        <v>7.6240844972451489</v>
      </c>
      <c r="O1161">
        <v>9.5381388655360393</v>
      </c>
      <c r="P1161">
        <v>6.2170771763315074</v>
      </c>
      <c r="Q1161">
        <v>892.95883790040011</v>
      </c>
      <c r="R1161">
        <v>553.80282192737172</v>
      </c>
      <c r="S1161">
        <v>1446.7616598277721</v>
      </c>
      <c r="T1161">
        <v>1470.1409603668847</v>
      </c>
      <c r="U1161">
        <v>72.010728625005029</v>
      </c>
      <c r="V1161">
        <v>1.0269960210430185</v>
      </c>
      <c r="W1161">
        <v>0.23141593569289959</v>
      </c>
      <c r="X1161">
        <v>70.752316668269188</v>
      </c>
      <c r="Y1161">
        <v>2.7449176049333301</v>
      </c>
      <c r="Z1161">
        <v>0.38674059814941592</v>
      </c>
      <c r="AA1161">
        <v>0.34261011655318002</v>
      </c>
      <c r="AB1161">
        <v>2.0155668902307284</v>
      </c>
      <c r="AC1161">
        <v>363.91101541546755</v>
      </c>
      <c r="AD1161">
        <v>0</v>
      </c>
      <c r="AE1161">
        <v>0</v>
      </c>
      <c r="AF1161">
        <v>363.91101541546755</v>
      </c>
      <c r="AG1161">
        <v>1064.5664885199492</v>
      </c>
      <c r="AH1161">
        <v>0</v>
      </c>
      <c r="AI1161">
        <v>0</v>
      </c>
      <c r="AJ1161">
        <v>1064.5664885199492</v>
      </c>
      <c r="AK1161">
        <v>145.02964892729534</v>
      </c>
      <c r="AL1161">
        <v>0</v>
      </c>
      <c r="AM1161">
        <v>0</v>
      </c>
      <c r="AN1161">
        <v>145.02964892729534</v>
      </c>
      <c r="AO1161">
        <v>1573.5071528627168</v>
      </c>
      <c r="AP1161">
        <v>0</v>
      </c>
      <c r="AQ1161">
        <v>0</v>
      </c>
      <c r="AR1161">
        <v>1573.5071528627168</v>
      </c>
      <c r="AS1161">
        <v>85.6913421862604</v>
      </c>
      <c r="AT1161">
        <v>6.6698296286785732</v>
      </c>
      <c r="AU1161">
        <v>32.504181596126529</v>
      </c>
      <c r="AV1161">
        <v>46.517330961455379</v>
      </c>
      <c r="AW1161">
        <v>7.4846382432007132</v>
      </c>
      <c r="AX1161">
        <v>0.18944554961448157</v>
      </c>
      <c r="AY1161">
        <v>0.29978727720384707</v>
      </c>
      <c r="AZ1161">
        <v>6.9954054163823773</v>
      </c>
      <c r="BA1161">
        <v>25.407443507178662</v>
      </c>
      <c r="BB1161">
        <v>1.7130247705799873</v>
      </c>
      <c r="BC1161">
        <v>5.0419050466265283</v>
      </c>
      <c r="BD1161">
        <v>18.652513689972093</v>
      </c>
      <c r="BE1161">
        <v>109.86952157907932</v>
      </c>
      <c r="BF1161">
        <v>12.868911556124768</v>
      </c>
      <c r="BG1161">
        <v>89.808789435853626</v>
      </c>
      <c r="BH1161">
        <v>7.1918205871015601</v>
      </c>
      <c r="BI1161">
        <v>41.196536804900447</v>
      </c>
      <c r="BJ1161">
        <v>4.1920563979697008</v>
      </c>
      <c r="BK1161">
        <v>13.710989474044514</v>
      </c>
      <c r="BL1161">
        <v>23.293490932886236</v>
      </c>
      <c r="BM1161">
        <v>9.806797342310059</v>
      </c>
      <c r="BN1161">
        <v>0.97534679062524154</v>
      </c>
      <c r="BO1161">
        <v>5.5476785506624609</v>
      </c>
      <c r="BP1161">
        <v>3.2837720010223603</v>
      </c>
      <c r="BQ1161">
        <v>15.077332001943949</v>
      </c>
      <c r="BR1161">
        <v>1.2117173227173648</v>
      </c>
      <c r="BS1161">
        <v>8.8901780049036887</v>
      </c>
      <c r="BT1161">
        <v>4.9754366743228653</v>
      </c>
      <c r="BU1161">
        <v>19.987752733690737</v>
      </c>
      <c r="BV1161">
        <v>1.3767002116913714</v>
      </c>
      <c r="BW1161">
        <v>12.379968205059191</v>
      </c>
      <c r="BX1161">
        <v>6.231084316940132</v>
      </c>
      <c r="BY1161">
        <v>10.151674857792859</v>
      </c>
      <c r="BZ1161">
        <v>6.1099652933074395</v>
      </c>
      <c r="CA1161">
        <v>0.37192636123641842</v>
      </c>
      <c r="CB1161">
        <v>3.669783203248993</v>
      </c>
      <c r="CC1161">
        <v>102.91305719620645</v>
      </c>
      <c r="CD1161">
        <v>64.470914333107814</v>
      </c>
      <c r="CE1161">
        <v>5.0759690242327427</v>
      </c>
      <c r="CF1161">
        <v>33.366173838866089</v>
      </c>
      <c r="CG1161">
        <v>240.05362346389717</v>
      </c>
      <c r="CH1161">
        <v>94.886847671442027</v>
      </c>
      <c r="CI1161">
        <v>129.80863001715173</v>
      </c>
      <c r="CJ1161">
        <v>15.358145775302965</v>
      </c>
    </row>
    <row r="1162" spans="1:88" x14ac:dyDescent="0.2">
      <c r="A1162" t="s">
        <v>161</v>
      </c>
      <c r="B1162">
        <v>2011</v>
      </c>
      <c r="C1162" t="s">
        <v>17</v>
      </c>
      <c r="D1162" t="s">
        <v>718</v>
      </c>
      <c r="E1162">
        <v>180.37128548310514</v>
      </c>
      <c r="F1162">
        <v>61.131714329648787</v>
      </c>
      <c r="G1162">
        <v>65.595687126379772</v>
      </c>
      <c r="H1162">
        <v>53.643884027076282</v>
      </c>
      <c r="I1162">
        <v>4063.7813218152569</v>
      </c>
      <c r="J1162">
        <v>1266.2907466332147</v>
      </c>
      <c r="K1162">
        <v>5330.0720684484804</v>
      </c>
      <c r="L1162">
        <v>5510.443353931586</v>
      </c>
      <c r="M1162">
        <v>162.92030276673788</v>
      </c>
      <c r="N1162">
        <v>60.21227480433442</v>
      </c>
      <c r="O1162">
        <v>64.884538968232874</v>
      </c>
      <c r="P1162">
        <v>37.823488994170873</v>
      </c>
      <c r="Q1162">
        <v>3449.1558191647737</v>
      </c>
      <c r="R1162">
        <v>1074.7709464724526</v>
      </c>
      <c r="S1162">
        <v>4523.9267656372303</v>
      </c>
      <c r="T1162">
        <v>4686.8470684039685</v>
      </c>
      <c r="U1162">
        <v>331.98425614754524</v>
      </c>
      <c r="V1162">
        <v>6.666788855905331</v>
      </c>
      <c r="W1162">
        <v>1.5954000221593272</v>
      </c>
      <c r="X1162">
        <v>323.72206726948099</v>
      </c>
      <c r="Y1162">
        <v>15.284316274870893</v>
      </c>
      <c r="Z1162">
        <v>2.5260731675059112</v>
      </c>
      <c r="AA1162">
        <v>2.252560931520009</v>
      </c>
      <c r="AB1162">
        <v>10.505682175844909</v>
      </c>
      <c r="AC1162">
        <v>3171.9629157122026</v>
      </c>
      <c r="AD1162">
        <v>0</v>
      </c>
      <c r="AE1162">
        <v>0</v>
      </c>
      <c r="AF1162">
        <v>3171.9629157122026</v>
      </c>
      <c r="AG1162">
        <v>1149.7449456668508</v>
      </c>
      <c r="AH1162">
        <v>0</v>
      </c>
      <c r="AI1162">
        <v>0</v>
      </c>
      <c r="AJ1162">
        <v>1149.7449456668508</v>
      </c>
      <c r="AK1162">
        <v>267.78306026838442</v>
      </c>
      <c r="AL1162">
        <v>0</v>
      </c>
      <c r="AM1162">
        <v>0</v>
      </c>
      <c r="AN1162">
        <v>267.78306026838442</v>
      </c>
      <c r="AO1162">
        <v>4589.4909216474425</v>
      </c>
      <c r="AP1162">
        <v>0</v>
      </c>
      <c r="AQ1162">
        <v>0</v>
      </c>
      <c r="AR1162">
        <v>4589.4909216474425</v>
      </c>
      <c r="AS1162">
        <v>344.70546112100141</v>
      </c>
      <c r="AT1162">
        <v>41.699759694305641</v>
      </c>
      <c r="AU1162">
        <v>228.54480049474645</v>
      </c>
      <c r="AV1162">
        <v>74.460900931948771</v>
      </c>
      <c r="AW1162">
        <v>37.826336862668413</v>
      </c>
      <c r="AX1162">
        <v>1.2713102695139749</v>
      </c>
      <c r="AY1162">
        <v>2.0651525295737496</v>
      </c>
      <c r="AZ1162">
        <v>34.489874063580643</v>
      </c>
      <c r="BA1162">
        <v>156.46362039133646</v>
      </c>
      <c r="BB1162">
        <v>11.238980140619441</v>
      </c>
      <c r="BC1162">
        <v>33.573279951243798</v>
      </c>
      <c r="BD1162">
        <v>111.65136029947297</v>
      </c>
      <c r="BE1162">
        <v>666.50779433343632</v>
      </c>
      <c r="BF1162">
        <v>83.265916830670989</v>
      </c>
      <c r="BG1162">
        <v>558.10063873012894</v>
      </c>
      <c r="BH1162">
        <v>25.141238772636783</v>
      </c>
      <c r="BI1162">
        <v>149.68207662289893</v>
      </c>
      <c r="BJ1162">
        <v>32.457064883034988</v>
      </c>
      <c r="BK1162">
        <v>77.578163751957774</v>
      </c>
      <c r="BL1162">
        <v>39.646847987906305</v>
      </c>
      <c r="BM1162">
        <v>52.355465889131736</v>
      </c>
      <c r="BN1162">
        <v>6.4710726520792017</v>
      </c>
      <c r="BO1162">
        <v>34.190279295442345</v>
      </c>
      <c r="BP1162">
        <v>11.694113941610162</v>
      </c>
      <c r="BQ1162">
        <v>85.740491629011316</v>
      </c>
      <c r="BR1162">
        <v>8.0604532343264736</v>
      </c>
      <c r="BS1162">
        <v>58.341071770419205</v>
      </c>
      <c r="BT1162">
        <v>19.338966624265517</v>
      </c>
      <c r="BU1162">
        <v>122.28449446631976</v>
      </c>
      <c r="BV1162">
        <v>9.7108254111711858</v>
      </c>
      <c r="BW1162">
        <v>84.323673846952644</v>
      </c>
      <c r="BX1162">
        <v>28.249995208196292</v>
      </c>
      <c r="BY1162">
        <v>51.665570815417794</v>
      </c>
      <c r="BZ1162">
        <v>39.742674240097394</v>
      </c>
      <c r="CA1162">
        <v>3.2640328764609836</v>
      </c>
      <c r="CB1162">
        <v>8.6588636988592995</v>
      </c>
      <c r="CC1162">
        <v>541.23845392807357</v>
      </c>
      <c r="CD1162">
        <v>418.25988435915099</v>
      </c>
      <c r="CE1162">
        <v>44.770336563055004</v>
      </c>
      <c r="CF1162">
        <v>78.208233005868891</v>
      </c>
      <c r="CG1162">
        <v>1742.1690231433395</v>
      </c>
      <c r="CH1162">
        <v>726.01889577185273</v>
      </c>
      <c r="CI1162">
        <v>886.38281215361076</v>
      </c>
      <c r="CJ1162">
        <v>129.7673152178715</v>
      </c>
    </row>
    <row r="1163" spans="1:88" x14ac:dyDescent="0.2">
      <c r="A1163" t="s">
        <v>161</v>
      </c>
      <c r="B1163">
        <v>2011</v>
      </c>
      <c r="C1163" t="s">
        <v>18</v>
      </c>
      <c r="D1163" t="s">
        <v>719</v>
      </c>
      <c r="E1163">
        <v>164.64909013640323</v>
      </c>
      <c r="F1163">
        <v>53.936883761381218</v>
      </c>
      <c r="G1163">
        <v>67.599691016028743</v>
      </c>
      <c r="H1163">
        <v>43.112515358993235</v>
      </c>
      <c r="I1163">
        <v>3899.0244551617493</v>
      </c>
      <c r="J1163">
        <v>1039.2668117383596</v>
      </c>
      <c r="K1163">
        <v>4938.2912669001016</v>
      </c>
      <c r="L1163">
        <v>5102.9403570365048</v>
      </c>
      <c r="M1163">
        <v>147.23118633763232</v>
      </c>
      <c r="N1163">
        <v>53.11880222843449</v>
      </c>
      <c r="O1163">
        <v>66.868679268791922</v>
      </c>
      <c r="P1163">
        <v>27.243704840405801</v>
      </c>
      <c r="Q1163">
        <v>3330.3278691911892</v>
      </c>
      <c r="R1163">
        <v>887.68338502615507</v>
      </c>
      <c r="S1163">
        <v>4218.0112542173438</v>
      </c>
      <c r="T1163">
        <v>4365.2424405549755</v>
      </c>
      <c r="U1163">
        <v>318.83357448477068</v>
      </c>
      <c r="V1163">
        <v>6.0280610680720361</v>
      </c>
      <c r="W1163">
        <v>1.5212808314349784</v>
      </c>
      <c r="X1163">
        <v>311.28423258526374</v>
      </c>
      <c r="Y1163">
        <v>16.031681046933095</v>
      </c>
      <c r="Z1163">
        <v>2.23953022229803</v>
      </c>
      <c r="AA1163">
        <v>2.3254353236610235</v>
      </c>
      <c r="AB1163">
        <v>11.466715500973992</v>
      </c>
      <c r="AC1163">
        <v>2057.9551587105252</v>
      </c>
      <c r="AD1163">
        <v>0</v>
      </c>
      <c r="AE1163">
        <v>0</v>
      </c>
      <c r="AF1163">
        <v>2057.9551587105252</v>
      </c>
      <c r="AG1163">
        <v>2272.0495566988761</v>
      </c>
      <c r="AH1163">
        <v>0</v>
      </c>
      <c r="AI1163">
        <v>0</v>
      </c>
      <c r="AJ1163">
        <v>2272.0495566988761</v>
      </c>
      <c r="AK1163">
        <v>336.23023697415084</v>
      </c>
      <c r="AL1163">
        <v>0</v>
      </c>
      <c r="AM1163">
        <v>0</v>
      </c>
      <c r="AN1163">
        <v>336.23023697415084</v>
      </c>
      <c r="AO1163">
        <v>4666.2349523835555</v>
      </c>
      <c r="AP1163">
        <v>0</v>
      </c>
      <c r="AQ1163">
        <v>0</v>
      </c>
      <c r="AR1163">
        <v>4666.2349523835555</v>
      </c>
      <c r="AS1163">
        <v>370.32584153125788</v>
      </c>
      <c r="AT1163">
        <v>39.525080990618768</v>
      </c>
      <c r="AU1163">
        <v>226.45035094268235</v>
      </c>
      <c r="AV1163">
        <v>104.35040959795565</v>
      </c>
      <c r="AW1163">
        <v>39.909130501331511</v>
      </c>
      <c r="AX1163">
        <v>1.1658226936313658</v>
      </c>
      <c r="AY1163">
        <v>2.1529972946182525</v>
      </c>
      <c r="AZ1163">
        <v>36.590310513081825</v>
      </c>
      <c r="BA1163">
        <v>306.12761089424407</v>
      </c>
      <c r="BB1163">
        <v>10.166118797418969</v>
      </c>
      <c r="BC1163">
        <v>32.776396634868462</v>
      </c>
      <c r="BD1163">
        <v>263.1850954619556</v>
      </c>
      <c r="BE1163">
        <v>675.51802137646905</v>
      </c>
      <c r="BF1163">
        <v>71.324357474030933</v>
      </c>
      <c r="BG1163">
        <v>581.59771644308807</v>
      </c>
      <c r="BH1163">
        <v>22.595947459350665</v>
      </c>
      <c r="BI1163">
        <v>172.86657224074642</v>
      </c>
      <c r="BJ1163">
        <v>36.8187096600739</v>
      </c>
      <c r="BK1163">
        <v>81.168102075087887</v>
      </c>
      <c r="BL1163">
        <v>54.879760505584692</v>
      </c>
      <c r="BM1163">
        <v>49.973558359957188</v>
      </c>
      <c r="BN1163">
        <v>5.5439947187391043</v>
      </c>
      <c r="BO1163">
        <v>34.399175153765022</v>
      </c>
      <c r="BP1163">
        <v>10.03038848745309</v>
      </c>
      <c r="BQ1163">
        <v>81.864756203260484</v>
      </c>
      <c r="BR1163">
        <v>6.8132097189317822</v>
      </c>
      <c r="BS1163">
        <v>58.289774353133183</v>
      </c>
      <c r="BT1163">
        <v>16.761772131195379</v>
      </c>
      <c r="BU1163">
        <v>114.23344534501224</v>
      </c>
      <c r="BV1163">
        <v>7.8390799075868296</v>
      </c>
      <c r="BW1163">
        <v>83.849440081319685</v>
      </c>
      <c r="BX1163">
        <v>22.544925356105765</v>
      </c>
      <c r="BY1163">
        <v>45.255426559070926</v>
      </c>
      <c r="BZ1163">
        <v>34.48604817939021</v>
      </c>
      <c r="CA1163">
        <v>2.7391933527420269</v>
      </c>
      <c r="CB1163">
        <v>8.0301850269385913</v>
      </c>
      <c r="CC1163">
        <v>473.16421411145609</v>
      </c>
      <c r="CD1163">
        <v>363.14007206766092</v>
      </c>
      <c r="CE1163">
        <v>37.501788659772494</v>
      </c>
      <c r="CF1163">
        <v>72.522353384023347</v>
      </c>
      <c r="CG1163">
        <v>1643.4480301988017</v>
      </c>
      <c r="CH1163">
        <v>653.91578295769341</v>
      </c>
      <c r="CI1163">
        <v>913.4093496213959</v>
      </c>
      <c r="CJ1163">
        <v>76.12289761971229</v>
      </c>
    </row>
    <row r="1164" spans="1:88" x14ac:dyDescent="0.2">
      <c r="A1164" t="s">
        <v>161</v>
      </c>
      <c r="B1164">
        <v>2011</v>
      </c>
      <c r="C1164" t="s">
        <v>19</v>
      </c>
      <c r="D1164" t="s">
        <v>720</v>
      </c>
      <c r="E1164">
        <v>22.845912908764269</v>
      </c>
      <c r="F1164">
        <v>6.8047770147288675</v>
      </c>
      <c r="G1164">
        <v>11.782367720111955</v>
      </c>
      <c r="H1164">
        <v>4.2587681739234773</v>
      </c>
      <c r="I1164">
        <v>344.81457701835211</v>
      </c>
      <c r="J1164">
        <v>188.905244743309</v>
      </c>
      <c r="K1164">
        <v>533.71982176166171</v>
      </c>
      <c r="L1164">
        <v>556.56573467042597</v>
      </c>
      <c r="M1164">
        <v>21.128068448366232</v>
      </c>
      <c r="N1164">
        <v>6.6622247030600823</v>
      </c>
      <c r="O1164">
        <v>11.641383426003728</v>
      </c>
      <c r="P1164">
        <v>2.8244603193024762</v>
      </c>
      <c r="Q1164">
        <v>295.70198818717944</v>
      </c>
      <c r="R1164">
        <v>161.99911538719289</v>
      </c>
      <c r="S1164">
        <v>457.70110357437244</v>
      </c>
      <c r="T1164">
        <v>478.82917202273865</v>
      </c>
      <c r="U1164">
        <v>29.746569260652549</v>
      </c>
      <c r="V1164">
        <v>0.98295739169444618</v>
      </c>
      <c r="W1164">
        <v>0.33472281985795127</v>
      </c>
      <c r="X1164">
        <v>28.428889049100228</v>
      </c>
      <c r="Y1164">
        <v>1.9313108294731838</v>
      </c>
      <c r="Z1164">
        <v>0.39590059354507934</v>
      </c>
      <c r="AA1164">
        <v>0.44502088460333833</v>
      </c>
      <c r="AB1164">
        <v>1.0903893513247593</v>
      </c>
      <c r="AC1164">
        <v>283.69923118207004</v>
      </c>
      <c r="AD1164">
        <v>0</v>
      </c>
      <c r="AE1164">
        <v>0</v>
      </c>
      <c r="AF1164">
        <v>283.69923118207004</v>
      </c>
      <c r="AG1164">
        <v>94.575187851421887</v>
      </c>
      <c r="AH1164">
        <v>0</v>
      </c>
      <c r="AI1164">
        <v>0</v>
      </c>
      <c r="AJ1164">
        <v>94.575187851421887</v>
      </c>
      <c r="AK1164">
        <v>20.011922015726935</v>
      </c>
      <c r="AL1164">
        <v>0</v>
      </c>
      <c r="AM1164">
        <v>0</v>
      </c>
      <c r="AN1164">
        <v>20.011922015726935</v>
      </c>
      <c r="AO1164">
        <v>398.28634104921991</v>
      </c>
      <c r="AP1164">
        <v>0</v>
      </c>
      <c r="AQ1164">
        <v>0</v>
      </c>
      <c r="AR1164">
        <v>398.28634104921991</v>
      </c>
      <c r="AS1164">
        <v>51.214128363332449</v>
      </c>
      <c r="AT1164">
        <v>5.2751497163003549</v>
      </c>
      <c r="AU1164">
        <v>40.071993554489723</v>
      </c>
      <c r="AV1164">
        <v>5.8669850925424303</v>
      </c>
      <c r="AW1164">
        <v>3.9507890906475644</v>
      </c>
      <c r="AX1164">
        <v>0.18983828451057994</v>
      </c>
      <c r="AY1164">
        <v>0.28988344346595751</v>
      </c>
      <c r="AZ1164">
        <v>3.4710673626710276</v>
      </c>
      <c r="BA1164">
        <v>25.747200896503397</v>
      </c>
      <c r="BB1164">
        <v>1.688455096113582</v>
      </c>
      <c r="BC1164">
        <v>5.6312595386618716</v>
      </c>
      <c r="BD1164">
        <v>18.427486261727932</v>
      </c>
      <c r="BE1164">
        <v>111.8276142355636</v>
      </c>
      <c r="BF1164">
        <v>10.425944728158495</v>
      </c>
      <c r="BG1164">
        <v>99.0457021118022</v>
      </c>
      <c r="BH1164">
        <v>2.3559673956028657</v>
      </c>
      <c r="BI1164">
        <v>21.90529907574474</v>
      </c>
      <c r="BJ1164">
        <v>4.7387869884231648</v>
      </c>
      <c r="BK1164">
        <v>13.92639099326615</v>
      </c>
      <c r="BL1164">
        <v>3.2401210940554841</v>
      </c>
      <c r="BM1164">
        <v>7.9435714061262006</v>
      </c>
      <c r="BN1164">
        <v>1.1868929290074106</v>
      </c>
      <c r="BO1164">
        <v>5.6556828076919654</v>
      </c>
      <c r="BP1164">
        <v>1.1009956694268315</v>
      </c>
      <c r="BQ1164">
        <v>12.171394877453915</v>
      </c>
      <c r="BR1164">
        <v>1.3961532033133104</v>
      </c>
      <c r="BS1164">
        <v>9.0088239883003176</v>
      </c>
      <c r="BT1164">
        <v>1.7664176858402665</v>
      </c>
      <c r="BU1164">
        <v>16.726018815461</v>
      </c>
      <c r="BV1164">
        <v>1.5331854467026156</v>
      </c>
      <c r="BW1164">
        <v>12.526169790944929</v>
      </c>
      <c r="BX1164">
        <v>2.666663577813456</v>
      </c>
      <c r="BY1164">
        <v>8.0347419078061915</v>
      </c>
      <c r="BZ1164">
        <v>6.5056344461871358</v>
      </c>
      <c r="CA1164">
        <v>0.52322191386863248</v>
      </c>
      <c r="CB1164">
        <v>1.0058855477504201</v>
      </c>
      <c r="CC1164">
        <v>85.126085129949431</v>
      </c>
      <c r="CD1164">
        <v>68.457157360175884</v>
      </c>
      <c r="CE1164">
        <v>7.3488438433503669</v>
      </c>
      <c r="CF1164">
        <v>9.3200839264234929</v>
      </c>
      <c r="CG1164">
        <v>248.12632389857669</v>
      </c>
      <c r="CH1164">
        <v>81.331215214918416</v>
      </c>
      <c r="CI1164">
        <v>159.41082012536094</v>
      </c>
      <c r="CJ1164">
        <v>7.3842885582976532</v>
      </c>
    </row>
    <row r="1165" spans="1:88" x14ac:dyDescent="0.2">
      <c r="A1165" t="s">
        <v>161</v>
      </c>
      <c r="B1165">
        <v>2011</v>
      </c>
      <c r="C1165" t="s">
        <v>20</v>
      </c>
      <c r="D1165" t="s">
        <v>721</v>
      </c>
      <c r="E1165">
        <v>88.849068753376514</v>
      </c>
      <c r="F1165">
        <v>26.319221058530939</v>
      </c>
      <c r="G1165">
        <v>42.941324704674543</v>
      </c>
      <c r="H1165">
        <v>19.588522990171015</v>
      </c>
      <c r="I1165">
        <v>1810.2164466638626</v>
      </c>
      <c r="J1165">
        <v>863.2976600153587</v>
      </c>
      <c r="K1165">
        <v>2673.5141066792216</v>
      </c>
      <c r="L1165">
        <v>2762.3631754325979</v>
      </c>
      <c r="M1165">
        <v>79.584445694016964</v>
      </c>
      <c r="N1165">
        <v>25.451925001922167</v>
      </c>
      <c r="O1165">
        <v>42.488645553090933</v>
      </c>
      <c r="P1165">
        <v>11.64387513900383</v>
      </c>
      <c r="Q1165">
        <v>1644.3921640835783</v>
      </c>
      <c r="R1165">
        <v>797.48474025959536</v>
      </c>
      <c r="S1165">
        <v>2441.8769043431739</v>
      </c>
      <c r="T1165">
        <v>2521.4613500371916</v>
      </c>
      <c r="U1165">
        <v>155.82394191241931</v>
      </c>
      <c r="V1165">
        <v>5.8045795633457171</v>
      </c>
      <c r="W1165">
        <v>1.1969879850350604</v>
      </c>
      <c r="X1165">
        <v>148.82237436403889</v>
      </c>
      <c r="Y1165">
        <v>9.5893826193141436</v>
      </c>
      <c r="Z1165">
        <v>2.4234280789432949</v>
      </c>
      <c r="AA1165">
        <v>1.4186391005292109</v>
      </c>
      <c r="AB1165">
        <v>5.7473154398416053</v>
      </c>
      <c r="AC1165">
        <v>1219.7056343216618</v>
      </c>
      <c r="AD1165">
        <v>0</v>
      </c>
      <c r="AE1165">
        <v>0</v>
      </c>
      <c r="AF1165">
        <v>1219.7056343216618</v>
      </c>
      <c r="AG1165">
        <v>1117.536208431452</v>
      </c>
      <c r="AH1165">
        <v>0</v>
      </c>
      <c r="AI1165">
        <v>0</v>
      </c>
      <c r="AJ1165">
        <v>1117.536208431452</v>
      </c>
      <c r="AK1165">
        <v>173.2781638577861</v>
      </c>
      <c r="AL1165">
        <v>0</v>
      </c>
      <c r="AM1165">
        <v>0</v>
      </c>
      <c r="AN1165">
        <v>173.2781638577861</v>
      </c>
      <c r="AO1165">
        <v>2510.5200066108991</v>
      </c>
      <c r="AP1165">
        <v>0</v>
      </c>
      <c r="AQ1165">
        <v>0</v>
      </c>
      <c r="AR1165">
        <v>2510.5200066108991</v>
      </c>
      <c r="AS1165">
        <v>251.8915700467256</v>
      </c>
      <c r="AT1165">
        <v>26.636230401304442</v>
      </c>
      <c r="AU1165">
        <v>172.80519048097244</v>
      </c>
      <c r="AV1165">
        <v>52.450149164448646</v>
      </c>
      <c r="AW1165">
        <v>20.12371299237541</v>
      </c>
      <c r="AX1165">
        <v>0.87823500601984628</v>
      </c>
      <c r="AY1165">
        <v>1.5077393912968233</v>
      </c>
      <c r="AZ1165">
        <v>17.737738595058723</v>
      </c>
      <c r="BA1165">
        <v>95.839548625188357</v>
      </c>
      <c r="BB1165">
        <v>10.11804013632425</v>
      </c>
      <c r="BC1165">
        <v>29.261765430122768</v>
      </c>
      <c r="BD1165">
        <v>56.459743058741417</v>
      </c>
      <c r="BE1165">
        <v>404.74214600534037</v>
      </c>
      <c r="BF1165">
        <v>54.360570353862506</v>
      </c>
      <c r="BG1165">
        <v>337.43727057087438</v>
      </c>
      <c r="BH1165">
        <v>12.944305080604495</v>
      </c>
      <c r="BI1165">
        <v>85.879264592569641</v>
      </c>
      <c r="BJ1165">
        <v>15.782302674764864</v>
      </c>
      <c r="BK1165">
        <v>42.70976270508627</v>
      </c>
      <c r="BL1165">
        <v>27.38719921271867</v>
      </c>
      <c r="BM1165">
        <v>31.810659136241078</v>
      </c>
      <c r="BN1165">
        <v>5.9784413263883271</v>
      </c>
      <c r="BO1165">
        <v>20.671162642701379</v>
      </c>
      <c r="BP1165">
        <v>5.1610551671513889</v>
      </c>
      <c r="BQ1165">
        <v>52.081498107588217</v>
      </c>
      <c r="BR1165">
        <v>7.5415466152944859</v>
      </c>
      <c r="BS1165">
        <v>36.308581543983244</v>
      </c>
      <c r="BT1165">
        <v>8.2313699483104479</v>
      </c>
      <c r="BU1165">
        <v>75.267031082554311</v>
      </c>
      <c r="BV1165">
        <v>8.1841932010810794</v>
      </c>
      <c r="BW1165">
        <v>53.385184904087865</v>
      </c>
      <c r="BX1165">
        <v>13.697652977385337</v>
      </c>
      <c r="BY1165">
        <v>50.930621250536824</v>
      </c>
      <c r="BZ1165">
        <v>42.116938980521248</v>
      </c>
      <c r="CA1165">
        <v>1.7241538524223767</v>
      </c>
      <c r="CB1165">
        <v>7.0895284175932458</v>
      </c>
      <c r="CC1165">
        <v>529.70812526607517</v>
      </c>
      <c r="CD1165">
        <v>441.38088887753179</v>
      </c>
      <c r="CE1165">
        <v>23.349034461302146</v>
      </c>
      <c r="CF1165">
        <v>64.978201927241258</v>
      </c>
      <c r="CG1165">
        <v>922.18757155484127</v>
      </c>
      <c r="CH1165">
        <v>314.28969972065732</v>
      </c>
      <c r="CI1165">
        <v>581.93381597816585</v>
      </c>
      <c r="CJ1165">
        <v>25.964055856017552</v>
      </c>
    </row>
    <row r="1166" spans="1:88" x14ac:dyDescent="0.2">
      <c r="A1166" t="s">
        <v>161</v>
      </c>
      <c r="B1166">
        <v>2011</v>
      </c>
      <c r="C1166" t="s">
        <v>21</v>
      </c>
      <c r="D1166" t="s">
        <v>722</v>
      </c>
      <c r="E1166">
        <v>42.019151272360851</v>
      </c>
      <c r="F1166">
        <v>10.012458523611164</v>
      </c>
      <c r="G1166">
        <v>21.057344450294707</v>
      </c>
      <c r="H1166">
        <v>10.949348298454968</v>
      </c>
      <c r="I1166">
        <v>0</v>
      </c>
      <c r="J1166">
        <v>38.415227479758883</v>
      </c>
      <c r="K1166">
        <v>38.415227479758883</v>
      </c>
      <c r="L1166">
        <v>80.434378752119756</v>
      </c>
      <c r="M1166">
        <v>37.594973078923331</v>
      </c>
      <c r="N1166">
        <v>9.8239329010021361</v>
      </c>
      <c r="O1166">
        <v>20.835972143678113</v>
      </c>
      <c r="P1166">
        <v>6.9350680342430806</v>
      </c>
      <c r="Q1166">
        <v>0</v>
      </c>
      <c r="R1166">
        <v>32.995242168187744</v>
      </c>
      <c r="S1166">
        <v>32.995242168187744</v>
      </c>
      <c r="T1166">
        <v>70.590215247111061</v>
      </c>
      <c r="U1166">
        <v>71.410476958131923</v>
      </c>
      <c r="V1166">
        <v>1.3433966929732206</v>
      </c>
      <c r="W1166">
        <v>0.60437006558388839</v>
      </c>
      <c r="X1166">
        <v>69.462710199574872</v>
      </c>
      <c r="Y1166">
        <v>3.2546319550514262</v>
      </c>
      <c r="Z1166">
        <v>0.51993525263323936</v>
      </c>
      <c r="AA1166">
        <v>0.69215790260734988</v>
      </c>
      <c r="AB1166">
        <v>2.0425387998108335</v>
      </c>
      <c r="AC1166">
        <v>773.27675905494198</v>
      </c>
      <c r="AD1166">
        <v>0</v>
      </c>
      <c r="AE1166">
        <v>0</v>
      </c>
      <c r="AF1166">
        <v>773.27675905494198</v>
      </c>
      <c r="AG1166">
        <v>788.34813752987191</v>
      </c>
      <c r="AH1166">
        <v>0</v>
      </c>
      <c r="AI1166">
        <v>0</v>
      </c>
      <c r="AJ1166">
        <v>788.34813752987191</v>
      </c>
      <c r="AK1166">
        <v>106.77091265816942</v>
      </c>
      <c r="AL1166">
        <v>0</v>
      </c>
      <c r="AM1166">
        <v>0</v>
      </c>
      <c r="AN1166">
        <v>106.77091265816942</v>
      </c>
      <c r="AO1166">
        <v>1668.3958092429823</v>
      </c>
      <c r="AP1166">
        <v>0</v>
      </c>
      <c r="AQ1166">
        <v>0</v>
      </c>
      <c r="AR1166">
        <v>1668.3958092429823</v>
      </c>
      <c r="AS1166">
        <v>118.74596202040044</v>
      </c>
      <c r="AT1166">
        <v>8.1005050166664461</v>
      </c>
      <c r="AU1166">
        <v>76.390027894496569</v>
      </c>
      <c r="AV1166">
        <v>34.255429109237213</v>
      </c>
      <c r="AW1166">
        <v>7.7147795725249413</v>
      </c>
      <c r="AX1166">
        <v>0.25060966836651621</v>
      </c>
      <c r="AY1166">
        <v>0.75372205690982541</v>
      </c>
      <c r="AZ1166">
        <v>6.7104478472485827</v>
      </c>
      <c r="BA1166">
        <v>44.911181513446678</v>
      </c>
      <c r="BB1166">
        <v>2.275216016044229</v>
      </c>
      <c r="BC1166">
        <v>11.041632290847961</v>
      </c>
      <c r="BD1166">
        <v>31.594333206554474</v>
      </c>
      <c r="BE1166">
        <v>177.11293683526094</v>
      </c>
      <c r="BF1166">
        <v>15.438930862143794</v>
      </c>
      <c r="BG1166">
        <v>156.30721878918661</v>
      </c>
      <c r="BH1166">
        <v>5.3667871839301373</v>
      </c>
      <c r="BI1166">
        <v>41.884581681358604</v>
      </c>
      <c r="BJ1166">
        <v>5.4755749987700968</v>
      </c>
      <c r="BK1166">
        <v>18.656323744585727</v>
      </c>
      <c r="BL1166">
        <v>17.75268293800271</v>
      </c>
      <c r="BM1166">
        <v>14.159559414441372</v>
      </c>
      <c r="BN1166">
        <v>1.288984776753755</v>
      </c>
      <c r="BO1166">
        <v>9.7317673033017726</v>
      </c>
      <c r="BP1166">
        <v>3.1388073343858713</v>
      </c>
      <c r="BQ1166">
        <v>24.764040738495755</v>
      </c>
      <c r="BR1166">
        <v>1.5918657477057332</v>
      </c>
      <c r="BS1166">
        <v>18.287049448254592</v>
      </c>
      <c r="BT1166">
        <v>4.8851255425353868</v>
      </c>
      <c r="BU1166">
        <v>36.17160525717258</v>
      </c>
      <c r="BV1166">
        <v>1.8140007814650927</v>
      </c>
      <c r="BW1166">
        <v>27.808391376329485</v>
      </c>
      <c r="BX1166">
        <v>6.5492130993778961</v>
      </c>
      <c r="BY1166">
        <v>12.339093354818251</v>
      </c>
      <c r="BZ1166">
        <v>8.3176170466441057</v>
      </c>
      <c r="CA1166">
        <v>2.0090293331071472</v>
      </c>
      <c r="CB1166">
        <v>2.0124469750669292</v>
      </c>
      <c r="CC1166">
        <v>133.65382524202965</v>
      </c>
      <c r="CD1166">
        <v>87.573853253162056</v>
      </c>
      <c r="CE1166">
        <v>27.902121497912542</v>
      </c>
      <c r="CF1166">
        <v>18.177850490954825</v>
      </c>
      <c r="CG1166">
        <v>423.20720019563333</v>
      </c>
      <c r="CH1166">
        <v>120.05485769306905</v>
      </c>
      <c r="CI1166">
        <v>286.01467310440921</v>
      </c>
      <c r="CJ1166">
        <v>17.137669398156071</v>
      </c>
    </row>
    <row r="1167" spans="1:88" x14ac:dyDescent="0.2">
      <c r="A1167" t="s">
        <v>161</v>
      </c>
      <c r="B1167">
        <v>2011</v>
      </c>
      <c r="C1167" t="s">
        <v>22</v>
      </c>
      <c r="D1167" t="s">
        <v>723</v>
      </c>
      <c r="E1167">
        <v>4275.0156906991497</v>
      </c>
      <c r="F1167">
        <v>4021.1829604791801</v>
      </c>
      <c r="G1167">
        <v>125.154920035968</v>
      </c>
      <c r="H1167">
        <v>128.67781018399199</v>
      </c>
      <c r="I1167">
        <v>2466.3082727731198</v>
      </c>
      <c r="J1167">
        <v>1913.6967248997428</v>
      </c>
      <c r="K1167">
        <v>4380.0049976728669</v>
      </c>
      <c r="L1167">
        <v>8655.0206883720184</v>
      </c>
      <c r="M1167">
        <v>4045.6454925359299</v>
      </c>
      <c r="N1167">
        <v>3877.1120683086701</v>
      </c>
      <c r="O1167">
        <v>123.83483186593</v>
      </c>
      <c r="P1167">
        <v>44.698592361337298</v>
      </c>
      <c r="Q1167">
        <v>2322.3866625111</v>
      </c>
      <c r="R1167">
        <v>1804.0781201431648</v>
      </c>
      <c r="S1167">
        <v>4126.4647826542714</v>
      </c>
      <c r="T1167">
        <v>8172.1102751902008</v>
      </c>
      <c r="U1167">
        <v>3211.95695339126</v>
      </c>
      <c r="V1167">
        <v>898.40028866282796</v>
      </c>
      <c r="W1167">
        <v>3.9779649138066402</v>
      </c>
      <c r="X1167">
        <v>2309.57869981463</v>
      </c>
      <c r="Y1167">
        <v>452.18591738165401</v>
      </c>
      <c r="Z1167">
        <v>408.09021796627599</v>
      </c>
      <c r="AA1167">
        <v>4.0961041852130302</v>
      </c>
      <c r="AB1167">
        <v>39.999595230164601</v>
      </c>
      <c r="AC1167">
        <v>4855.79488771667</v>
      </c>
      <c r="AD1167">
        <v>0</v>
      </c>
      <c r="AE1167">
        <v>0</v>
      </c>
      <c r="AF1167">
        <v>4855.79488771667</v>
      </c>
      <c r="AG1167">
        <v>406.88736801525101</v>
      </c>
      <c r="AH1167">
        <v>0</v>
      </c>
      <c r="AI1167">
        <v>0</v>
      </c>
      <c r="AJ1167">
        <v>406.88736801525101</v>
      </c>
      <c r="AK1167">
        <v>9065.1658084229202</v>
      </c>
      <c r="AL1167">
        <v>0</v>
      </c>
      <c r="AM1167">
        <v>0</v>
      </c>
      <c r="AN1167">
        <v>9065.1658084229202</v>
      </c>
      <c r="AO1167">
        <v>14327.848064154799</v>
      </c>
      <c r="AP1167">
        <v>0</v>
      </c>
      <c r="AQ1167">
        <v>0</v>
      </c>
      <c r="AR1167">
        <v>14327.848064154799</v>
      </c>
      <c r="AS1167">
        <v>4196.0615444095001</v>
      </c>
      <c r="AT1167">
        <v>3136.8581453005099</v>
      </c>
      <c r="AU1167">
        <v>599.88509376322304</v>
      </c>
      <c r="AV1167">
        <v>459.31830534576699</v>
      </c>
      <c r="AW1167">
        <v>295.34033523583201</v>
      </c>
      <c r="AX1167">
        <v>154.19765480563299</v>
      </c>
      <c r="AY1167">
        <v>4.6569354141982</v>
      </c>
      <c r="AZ1167">
        <v>136.485745016002</v>
      </c>
      <c r="BA1167">
        <v>2439.0129906218199</v>
      </c>
      <c r="BB1167">
        <v>1605.2169666754701</v>
      </c>
      <c r="BC1167">
        <v>106.050026736245</v>
      </c>
      <c r="BD1167">
        <v>727.74599721010202</v>
      </c>
      <c r="BE1167">
        <v>7709.8118025987897</v>
      </c>
      <c r="BF1167">
        <v>6379.9340210454302</v>
      </c>
      <c r="BG1167">
        <v>985.63092683757395</v>
      </c>
      <c r="BH1167">
        <v>344.24685471579897</v>
      </c>
      <c r="BI1167">
        <v>2665.2383614397299</v>
      </c>
      <c r="BJ1167">
        <v>2363.8557133864801</v>
      </c>
      <c r="BK1167">
        <v>130.55968467775801</v>
      </c>
      <c r="BL1167">
        <v>170.82296337549201</v>
      </c>
      <c r="BM1167">
        <v>875.55190061355597</v>
      </c>
      <c r="BN1167">
        <v>720.30405872132803</v>
      </c>
      <c r="BO1167">
        <v>63.6587730518673</v>
      </c>
      <c r="BP1167">
        <v>91.589068840360497</v>
      </c>
      <c r="BQ1167">
        <v>1136.9030118171299</v>
      </c>
      <c r="BR1167">
        <v>902.74033289775798</v>
      </c>
      <c r="BS1167">
        <v>111.079458662039</v>
      </c>
      <c r="BT1167">
        <v>123.08322025733</v>
      </c>
      <c r="BU1167">
        <v>1288.05467212601</v>
      </c>
      <c r="BV1167">
        <v>977.12880197252503</v>
      </c>
      <c r="BW1167">
        <v>162.79702375552901</v>
      </c>
      <c r="BX1167">
        <v>148.128846397952</v>
      </c>
      <c r="BY1167">
        <v>7463.5211141032596</v>
      </c>
      <c r="BZ1167">
        <v>7138.7910762781803</v>
      </c>
      <c r="CA1167">
        <v>5.89747179667562</v>
      </c>
      <c r="CB1167">
        <v>318.83256602838901</v>
      </c>
      <c r="CC1167">
        <v>78558.726704546003</v>
      </c>
      <c r="CD1167">
        <v>75141.011327361703</v>
      </c>
      <c r="CE1167">
        <v>82.832332036993705</v>
      </c>
      <c r="CF1167">
        <v>3334.8830451476401</v>
      </c>
      <c r="CG1167">
        <v>42503.2236152884</v>
      </c>
      <c r="CH1167">
        <v>40419.335385212202</v>
      </c>
      <c r="CI1167">
        <v>1696.18546035081</v>
      </c>
      <c r="CJ1167">
        <v>387.70276972531099</v>
      </c>
    </row>
    <row r="1168" spans="1:88" x14ac:dyDescent="0.2">
      <c r="A1168" t="s">
        <v>161</v>
      </c>
      <c r="B1168">
        <v>2011</v>
      </c>
      <c r="C1168" t="s">
        <v>78</v>
      </c>
      <c r="D1168" t="s">
        <v>724</v>
      </c>
      <c r="E1168">
        <v>4.08487345247209</v>
      </c>
      <c r="F1168">
        <v>0.63525112454796595</v>
      </c>
      <c r="G1168">
        <v>0.51994768289825999</v>
      </c>
      <c r="H1168">
        <v>2.9296746450258699</v>
      </c>
      <c r="I1168">
        <v>15.635577605740799</v>
      </c>
      <c r="J1168">
        <v>454.23972689715112</v>
      </c>
      <c r="K1168">
        <v>469.87530450289194</v>
      </c>
      <c r="L1168">
        <v>473.96017795536403</v>
      </c>
      <c r="M1168">
        <v>1.44168856491852</v>
      </c>
      <c r="N1168">
        <v>0.61563657119415505</v>
      </c>
      <c r="O1168">
        <v>0.51510731520322295</v>
      </c>
      <c r="P1168">
        <v>0.31094467852114199</v>
      </c>
      <c r="Q1168">
        <v>7.67102173769754</v>
      </c>
      <c r="R1168">
        <v>222.85603429671013</v>
      </c>
      <c r="S1168">
        <v>230.52705603440765</v>
      </c>
      <c r="T1168">
        <v>231.96874459932619</v>
      </c>
      <c r="U1168">
        <v>91.366053293343896</v>
      </c>
      <c r="V1168">
        <v>0.138805904507904</v>
      </c>
      <c r="W1168">
        <v>1.5251897470645299E-2</v>
      </c>
      <c r="X1168">
        <v>91.2119954913653</v>
      </c>
      <c r="Y1168">
        <v>0.59242745899046501</v>
      </c>
      <c r="Z1168">
        <v>5.4175858191660299E-2</v>
      </c>
      <c r="AA1168">
        <v>1.4963323014332701E-2</v>
      </c>
      <c r="AB1168">
        <v>0.52328827778447096</v>
      </c>
      <c r="AC1168">
        <v>175.78191001570701</v>
      </c>
      <c r="AD1168">
        <v>0</v>
      </c>
      <c r="AE1168">
        <v>0</v>
      </c>
      <c r="AF1168">
        <v>175.78191001570701</v>
      </c>
      <c r="AG1168">
        <v>3.1581779069701201</v>
      </c>
      <c r="AH1168">
        <v>0</v>
      </c>
      <c r="AI1168">
        <v>0</v>
      </c>
      <c r="AJ1168">
        <v>3.1581779069701201</v>
      </c>
      <c r="AK1168">
        <v>3.5060287160044501</v>
      </c>
      <c r="AL1168">
        <v>0</v>
      </c>
      <c r="AM1168">
        <v>0</v>
      </c>
      <c r="AN1168">
        <v>3.5060287160044501</v>
      </c>
      <c r="AO1168">
        <v>182.44611663868201</v>
      </c>
      <c r="AP1168">
        <v>0</v>
      </c>
      <c r="AQ1168">
        <v>0</v>
      </c>
      <c r="AR1168">
        <v>182.44611663868201</v>
      </c>
      <c r="AS1168">
        <v>3.4672118611926002</v>
      </c>
      <c r="AT1168">
        <v>0.70567102878239496</v>
      </c>
      <c r="AU1168">
        <v>2.0710036351713499</v>
      </c>
      <c r="AV1168">
        <v>0.69053719723884799</v>
      </c>
      <c r="AW1168">
        <v>2.1331456459266098</v>
      </c>
      <c r="AX1168">
        <v>2.1894165400434901E-2</v>
      </c>
      <c r="AY1168">
        <v>2.9726278394088899E-2</v>
      </c>
      <c r="AZ1168">
        <v>2.08152520213208</v>
      </c>
      <c r="BA1168">
        <v>3.0087099902449101</v>
      </c>
      <c r="BB1168">
        <v>0.234838243079392</v>
      </c>
      <c r="BC1168">
        <v>0.32435359611361397</v>
      </c>
      <c r="BD1168">
        <v>2.44951815105189</v>
      </c>
      <c r="BE1168">
        <v>4.7788925614762201</v>
      </c>
      <c r="BF1168">
        <v>1.0816293806033499</v>
      </c>
      <c r="BG1168">
        <v>3.2209340193309801</v>
      </c>
      <c r="BH1168">
        <v>0.47632916154188598</v>
      </c>
      <c r="BI1168">
        <v>0.85652378440486299</v>
      </c>
      <c r="BJ1168">
        <v>0.40652225708201001</v>
      </c>
      <c r="BK1168">
        <v>0.26699151010379801</v>
      </c>
      <c r="BL1168">
        <v>0.18301001721905599</v>
      </c>
      <c r="BM1168">
        <v>0.39810942404023297</v>
      </c>
      <c r="BN1168">
        <v>0.113821444876258</v>
      </c>
      <c r="BO1168">
        <v>0.17853241969181799</v>
      </c>
      <c r="BP1168">
        <v>0.10575555947215801</v>
      </c>
      <c r="BQ1168">
        <v>0.74119836128402805</v>
      </c>
      <c r="BR1168">
        <v>0.141892960858856</v>
      </c>
      <c r="BS1168">
        <v>0.39608867208298698</v>
      </c>
      <c r="BT1168">
        <v>0.20321672834218399</v>
      </c>
      <c r="BU1168">
        <v>1.0761497394538</v>
      </c>
      <c r="BV1168">
        <v>0.15998295413732</v>
      </c>
      <c r="BW1168">
        <v>0.64538723682902199</v>
      </c>
      <c r="BX1168">
        <v>0.270779548487458</v>
      </c>
      <c r="BY1168">
        <v>1.21799419252418</v>
      </c>
      <c r="BZ1168">
        <v>0.97180651685807895</v>
      </c>
      <c r="CA1168">
        <v>2.43549241360702E-2</v>
      </c>
      <c r="CB1168">
        <v>0.22183275153002799</v>
      </c>
      <c r="CC1168">
        <v>11.274041808237699</v>
      </c>
      <c r="CD1168">
        <v>10.2360014457541</v>
      </c>
      <c r="CE1168">
        <v>0.33443229150442799</v>
      </c>
      <c r="CF1168">
        <v>0.70360807097922196</v>
      </c>
      <c r="CG1168">
        <v>14.7494261354716</v>
      </c>
      <c r="CH1168">
        <v>6.8341913575223501</v>
      </c>
      <c r="CI1168">
        <v>7.1079829547272002</v>
      </c>
      <c r="CJ1168">
        <v>0.80725182322205602</v>
      </c>
    </row>
    <row r="1169" spans="1:88" x14ac:dyDescent="0.2">
      <c r="A1169" t="s">
        <v>161</v>
      </c>
      <c r="B1169">
        <v>2011</v>
      </c>
      <c r="C1169" t="s">
        <v>23</v>
      </c>
      <c r="D1169" t="s">
        <v>725</v>
      </c>
      <c r="E1169">
        <v>3911.3966813355182</v>
      </c>
      <c r="F1169">
        <v>1052.2549456809284</v>
      </c>
      <c r="G1169">
        <v>1867.3042734678656</v>
      </c>
      <c r="H1169">
        <v>991.83746218672934</v>
      </c>
      <c r="I1169">
        <v>0</v>
      </c>
      <c r="J1169">
        <v>0</v>
      </c>
      <c r="K1169">
        <v>0</v>
      </c>
      <c r="L1169">
        <v>3911.3966813355182</v>
      </c>
      <c r="M1169">
        <v>3644.8036545879104</v>
      </c>
      <c r="N1169">
        <v>1033.8461057811571</v>
      </c>
      <c r="O1169">
        <v>1849.2686512321436</v>
      </c>
      <c r="P1169">
        <v>761.68889757460784</v>
      </c>
      <c r="Q1169">
        <v>0</v>
      </c>
      <c r="R1169">
        <v>0</v>
      </c>
      <c r="S1169">
        <v>0</v>
      </c>
      <c r="T1169">
        <v>3644.8036545879104</v>
      </c>
      <c r="U1169">
        <v>4672.7308905533537</v>
      </c>
      <c r="V1169">
        <v>125.39949494857346</v>
      </c>
      <c r="W1169">
        <v>66.088282262223444</v>
      </c>
      <c r="X1169">
        <v>4481.2431133425698</v>
      </c>
      <c r="Y1169">
        <v>353.40751240090003</v>
      </c>
      <c r="Z1169">
        <v>51.254538678049954</v>
      </c>
      <c r="AA1169">
        <v>54.977903285795477</v>
      </c>
      <c r="AB1169">
        <v>247.17507043705299</v>
      </c>
      <c r="AC1169">
        <v>37657.319458979182</v>
      </c>
      <c r="AD1169">
        <v>0</v>
      </c>
      <c r="AE1169">
        <v>0</v>
      </c>
      <c r="AF1169">
        <v>37657.319458979182</v>
      </c>
      <c r="AG1169">
        <v>4840.2083312773002</v>
      </c>
      <c r="AH1169">
        <v>0</v>
      </c>
      <c r="AI1169">
        <v>0</v>
      </c>
      <c r="AJ1169">
        <v>4840.2083312773002</v>
      </c>
      <c r="AK1169">
        <v>1950.3717093545274</v>
      </c>
      <c r="AL1169">
        <v>0</v>
      </c>
      <c r="AM1169">
        <v>0</v>
      </c>
      <c r="AN1169">
        <v>1950.3717093545274</v>
      </c>
      <c r="AO1169">
        <v>44447.89949961099</v>
      </c>
      <c r="AP1169">
        <v>0</v>
      </c>
      <c r="AQ1169">
        <v>0</v>
      </c>
      <c r="AR1169">
        <v>44447.89949961099</v>
      </c>
      <c r="AS1169">
        <v>10956.168751457401</v>
      </c>
      <c r="AT1169">
        <v>821.58380616001978</v>
      </c>
      <c r="AU1169">
        <v>9801.7955138701764</v>
      </c>
      <c r="AV1169">
        <v>332.78943142719311</v>
      </c>
      <c r="AW1169">
        <v>990.00617398913141</v>
      </c>
      <c r="AX1169">
        <v>24.084005474453051</v>
      </c>
      <c r="AY1169">
        <v>58.967377292265432</v>
      </c>
      <c r="AZ1169">
        <v>906.9547912224117</v>
      </c>
      <c r="BA1169">
        <v>16789.089151482985</v>
      </c>
      <c r="BB1169">
        <v>219.54284514328364</v>
      </c>
      <c r="BC1169">
        <v>1302.2574911663983</v>
      </c>
      <c r="BD1169">
        <v>15267.288815173375</v>
      </c>
      <c r="BE1169">
        <v>12999.814007636433</v>
      </c>
      <c r="BF1169">
        <v>1952.7632245412387</v>
      </c>
      <c r="BG1169">
        <v>10553.915699087767</v>
      </c>
      <c r="BH1169">
        <v>493.1350840073984</v>
      </c>
      <c r="BI1169">
        <v>1591.2880356478397</v>
      </c>
      <c r="BJ1169">
        <v>522.06407094743338</v>
      </c>
      <c r="BK1169">
        <v>531.8922660793304</v>
      </c>
      <c r="BL1169">
        <v>537.33169862107604</v>
      </c>
      <c r="BM1169">
        <v>1195.8286566612562</v>
      </c>
      <c r="BN1169">
        <v>126.31992591279368</v>
      </c>
      <c r="BO1169">
        <v>715.16382749647164</v>
      </c>
      <c r="BP1169">
        <v>354.34490325199221</v>
      </c>
      <c r="BQ1169">
        <v>2585.9177482609407</v>
      </c>
      <c r="BR1169">
        <v>155.33213061403876</v>
      </c>
      <c r="BS1169">
        <v>1530.8899489895866</v>
      </c>
      <c r="BT1169">
        <v>899.69566865731576</v>
      </c>
      <c r="BU1169">
        <v>4283.414520839704</v>
      </c>
      <c r="BV1169">
        <v>169.18382783892145</v>
      </c>
      <c r="BW1169">
        <v>2480.247925029747</v>
      </c>
      <c r="BX1169">
        <v>1633.9827679710322</v>
      </c>
      <c r="BY1169">
        <v>902.9200642798437</v>
      </c>
      <c r="BZ1169">
        <v>690.16881475047012</v>
      </c>
      <c r="CA1169">
        <v>108.42127985139632</v>
      </c>
      <c r="CB1169">
        <v>104.32996967797786</v>
      </c>
      <c r="CC1169">
        <v>9645.8524799651132</v>
      </c>
      <c r="CD1169">
        <v>7234.0614626755414</v>
      </c>
      <c r="CE1169">
        <v>1462.7550829174234</v>
      </c>
      <c r="CF1169">
        <v>949.03593437217216</v>
      </c>
      <c r="CG1169">
        <v>38599.725203867536</v>
      </c>
      <c r="CH1169">
        <v>12705.018965148593</v>
      </c>
      <c r="CI1169">
        <v>25586.755711171689</v>
      </c>
      <c r="CJ1169">
        <v>307.9505275472315</v>
      </c>
    </row>
    <row r="1170" spans="1:88" x14ac:dyDescent="0.2">
      <c r="A1170" t="s">
        <v>161</v>
      </c>
      <c r="B1170">
        <v>2011</v>
      </c>
      <c r="C1170" t="s">
        <v>24</v>
      </c>
      <c r="D1170" t="s">
        <v>726</v>
      </c>
      <c r="E1170">
        <v>2420.2964270156431</v>
      </c>
      <c r="F1170">
        <v>479.34826024362059</v>
      </c>
      <c r="G1170">
        <v>1371.0128134647282</v>
      </c>
      <c r="H1170">
        <v>569.9353533072956</v>
      </c>
      <c r="I1170">
        <v>0</v>
      </c>
      <c r="J1170">
        <v>0</v>
      </c>
      <c r="K1170">
        <v>0</v>
      </c>
      <c r="L1170">
        <v>2420.2964270156431</v>
      </c>
      <c r="M1170">
        <v>2014.8136482684508</v>
      </c>
      <c r="N1170">
        <v>469.80441100422991</v>
      </c>
      <c r="O1170">
        <v>1357.9869952390695</v>
      </c>
      <c r="P1170">
        <v>187.02224202515407</v>
      </c>
      <c r="Q1170">
        <v>0</v>
      </c>
      <c r="R1170">
        <v>0</v>
      </c>
      <c r="S1170">
        <v>0</v>
      </c>
      <c r="T1170">
        <v>2014.8136482684508</v>
      </c>
      <c r="U1170">
        <v>5668.4584630174732</v>
      </c>
      <c r="V1170">
        <v>86.259274697650909</v>
      </c>
      <c r="W1170">
        <v>40.340440804551648</v>
      </c>
      <c r="X1170">
        <v>5541.8587475152899</v>
      </c>
      <c r="Y1170">
        <v>427.64936274063894</v>
      </c>
      <c r="Z1170">
        <v>24.789823395807154</v>
      </c>
      <c r="AA1170">
        <v>40.326534246792889</v>
      </c>
      <c r="AB1170">
        <v>362.53300509803768</v>
      </c>
      <c r="AC1170">
        <v>131018.30231188329</v>
      </c>
      <c r="AD1170">
        <v>0</v>
      </c>
      <c r="AE1170">
        <v>0</v>
      </c>
      <c r="AF1170">
        <v>131018.30231188329</v>
      </c>
      <c r="AG1170">
        <v>4078.529197193554</v>
      </c>
      <c r="AH1170">
        <v>0</v>
      </c>
      <c r="AI1170">
        <v>0</v>
      </c>
      <c r="AJ1170">
        <v>4078.529197193554</v>
      </c>
      <c r="AK1170">
        <v>1240.090576738253</v>
      </c>
      <c r="AL1170">
        <v>0</v>
      </c>
      <c r="AM1170">
        <v>0</v>
      </c>
      <c r="AN1170">
        <v>1240.090576738253</v>
      </c>
      <c r="AO1170">
        <v>136336.92208581493</v>
      </c>
      <c r="AP1170">
        <v>0</v>
      </c>
      <c r="AQ1170">
        <v>0</v>
      </c>
      <c r="AR1170">
        <v>136336.92208581493</v>
      </c>
      <c r="AS1170">
        <v>6190.2390504918076</v>
      </c>
      <c r="AT1170">
        <v>751.18561262601861</v>
      </c>
      <c r="AU1170">
        <v>5180.4981861700626</v>
      </c>
      <c r="AV1170">
        <v>258.55525169572508</v>
      </c>
      <c r="AW1170">
        <v>1358.8841036506619</v>
      </c>
      <c r="AX1170">
        <v>13.25010993575024</v>
      </c>
      <c r="AY1170">
        <v>73.583380998589703</v>
      </c>
      <c r="AZ1170">
        <v>1272.0506127163226</v>
      </c>
      <c r="BA1170">
        <v>5071.6614510635445</v>
      </c>
      <c r="BB1170">
        <v>133.62406694873613</v>
      </c>
      <c r="BC1170">
        <v>804.75167149573531</v>
      </c>
      <c r="BD1170">
        <v>4133.285712619062</v>
      </c>
      <c r="BE1170">
        <v>10307.204648015548</v>
      </c>
      <c r="BF1170">
        <v>668.98778772038258</v>
      </c>
      <c r="BG1170">
        <v>9180.9245771569767</v>
      </c>
      <c r="BH1170">
        <v>457.29228313820653</v>
      </c>
      <c r="BI1170">
        <v>1413.9239010972803</v>
      </c>
      <c r="BJ1170">
        <v>225.98977759345098</v>
      </c>
      <c r="BK1170">
        <v>993.50637114649624</v>
      </c>
      <c r="BL1170">
        <v>194.42775235733626</v>
      </c>
      <c r="BM1170">
        <v>737.7788136417696</v>
      </c>
      <c r="BN1170">
        <v>76.068547650500733</v>
      </c>
      <c r="BO1170">
        <v>571.1190778876977</v>
      </c>
      <c r="BP1170">
        <v>90.591188103570516</v>
      </c>
      <c r="BQ1170">
        <v>1533.54758807593</v>
      </c>
      <c r="BR1170">
        <v>88.346210121317938</v>
      </c>
      <c r="BS1170">
        <v>1235.0332720090398</v>
      </c>
      <c r="BT1170">
        <v>210.16810594557259</v>
      </c>
      <c r="BU1170">
        <v>2362.3491563522707</v>
      </c>
      <c r="BV1170">
        <v>94.630660941735144</v>
      </c>
      <c r="BW1170">
        <v>1989.5306968737236</v>
      </c>
      <c r="BX1170">
        <v>278.18779853681326</v>
      </c>
      <c r="BY1170">
        <v>603.49137067705908</v>
      </c>
      <c r="BZ1170">
        <v>395.26401803784921</v>
      </c>
      <c r="CA1170">
        <v>79.306495591002886</v>
      </c>
      <c r="CB1170">
        <v>128.92085704820687</v>
      </c>
      <c r="CC1170">
        <v>6428.7731185349794</v>
      </c>
      <c r="CD1170">
        <v>4163.4625219964737</v>
      </c>
      <c r="CE1170">
        <v>1089.2150518789447</v>
      </c>
      <c r="CF1170">
        <v>1176.095544659589</v>
      </c>
      <c r="CG1170">
        <v>25083.032815614126</v>
      </c>
      <c r="CH1170">
        <v>6206.1686969151096</v>
      </c>
      <c r="CI1170">
        <v>18675.622879254726</v>
      </c>
      <c r="CJ1170">
        <v>201.24123944428118</v>
      </c>
    </row>
    <row r="1171" spans="1:88" x14ac:dyDescent="0.2">
      <c r="A1171" t="s">
        <v>161</v>
      </c>
      <c r="B1171">
        <v>2011</v>
      </c>
      <c r="C1171" t="s">
        <v>25</v>
      </c>
      <c r="D1171" t="s">
        <v>727</v>
      </c>
      <c r="E1171">
        <v>1036.6114578864835</v>
      </c>
      <c r="F1171">
        <v>115.34670871396048</v>
      </c>
      <c r="G1171">
        <v>838.92365013524079</v>
      </c>
      <c r="H1171">
        <v>82.34109903728222</v>
      </c>
      <c r="I1171">
        <v>0</v>
      </c>
      <c r="J1171">
        <v>0</v>
      </c>
      <c r="K1171">
        <v>0</v>
      </c>
      <c r="L1171">
        <v>1036.6114578864835</v>
      </c>
      <c r="M1171">
        <v>983.5127464733024</v>
      </c>
      <c r="N1171">
        <v>113.44033308786503</v>
      </c>
      <c r="O1171">
        <v>827.09885593817069</v>
      </c>
      <c r="P1171">
        <v>42.973557447266259</v>
      </c>
      <c r="Q1171">
        <v>0</v>
      </c>
      <c r="R1171">
        <v>0</v>
      </c>
      <c r="S1171">
        <v>0</v>
      </c>
      <c r="T1171">
        <v>983.5127464733024</v>
      </c>
      <c r="U1171">
        <v>721.98631465780579</v>
      </c>
      <c r="V1171">
        <v>14.724033695177519</v>
      </c>
      <c r="W1171">
        <v>92.091360103010018</v>
      </c>
      <c r="X1171">
        <v>615.17092085961929</v>
      </c>
      <c r="Y1171">
        <v>68.543021397383313</v>
      </c>
      <c r="Z1171">
        <v>5.1619959185084969</v>
      </c>
      <c r="AA1171">
        <v>31.954732196290948</v>
      </c>
      <c r="AB1171">
        <v>31.426293282583686</v>
      </c>
      <c r="AC1171">
        <v>13720.105445497582</v>
      </c>
      <c r="AD1171">
        <v>0</v>
      </c>
      <c r="AE1171">
        <v>0</v>
      </c>
      <c r="AF1171">
        <v>13720.105445497582</v>
      </c>
      <c r="AG1171">
        <v>611.77333296759957</v>
      </c>
      <c r="AH1171">
        <v>0</v>
      </c>
      <c r="AI1171">
        <v>0</v>
      </c>
      <c r="AJ1171">
        <v>611.77333296759957</v>
      </c>
      <c r="AK1171">
        <v>291.15304665465965</v>
      </c>
      <c r="AL1171">
        <v>0</v>
      </c>
      <c r="AM1171">
        <v>0</v>
      </c>
      <c r="AN1171">
        <v>291.15304665465965</v>
      </c>
      <c r="AO1171">
        <v>14623.031825119793</v>
      </c>
      <c r="AP1171">
        <v>0</v>
      </c>
      <c r="AQ1171">
        <v>0</v>
      </c>
      <c r="AR1171">
        <v>14623.031825119793</v>
      </c>
      <c r="AS1171">
        <v>2569.539813506402</v>
      </c>
      <c r="AT1171">
        <v>105.45359306853042</v>
      </c>
      <c r="AU1171">
        <v>2421.0749775181921</v>
      </c>
      <c r="AV1171">
        <v>43.011242919685401</v>
      </c>
      <c r="AW1171">
        <v>131.8704209810831</v>
      </c>
      <c r="AX1171">
        <v>3.2304963504754864</v>
      </c>
      <c r="AY1171">
        <v>21.065273622060932</v>
      </c>
      <c r="AZ1171">
        <v>107.57465100854623</v>
      </c>
      <c r="BA1171">
        <v>1622.1762634386153</v>
      </c>
      <c r="BB1171">
        <v>24.352204474824347</v>
      </c>
      <c r="BC1171">
        <v>315.26946855426996</v>
      </c>
      <c r="BD1171">
        <v>1282.5545904095195</v>
      </c>
      <c r="BE1171">
        <v>6315.8615091288393</v>
      </c>
      <c r="BF1171">
        <v>137.14382679244409</v>
      </c>
      <c r="BG1171">
        <v>6131.1252587421122</v>
      </c>
      <c r="BH1171">
        <v>47.592423594283517</v>
      </c>
      <c r="BI1171">
        <v>175.3054378560447</v>
      </c>
      <c r="BJ1171">
        <v>38.647070053694939</v>
      </c>
      <c r="BK1171">
        <v>99.65537038462557</v>
      </c>
      <c r="BL1171">
        <v>37.002997417724792</v>
      </c>
      <c r="BM1171">
        <v>264.25273391957029</v>
      </c>
      <c r="BN1171">
        <v>13.704020931167484</v>
      </c>
      <c r="BO1171">
        <v>216.86767830341114</v>
      </c>
      <c r="BP1171">
        <v>33.681034684990877</v>
      </c>
      <c r="BQ1171">
        <v>628.73571561286212</v>
      </c>
      <c r="BR1171">
        <v>16.141070691472013</v>
      </c>
      <c r="BS1171">
        <v>566.52012626283351</v>
      </c>
      <c r="BT1171">
        <v>46.074518658555881</v>
      </c>
      <c r="BU1171">
        <v>1050.4388839293306</v>
      </c>
      <c r="BV1171">
        <v>17.496513041578087</v>
      </c>
      <c r="BW1171">
        <v>978.83075315043584</v>
      </c>
      <c r="BX1171">
        <v>54.111617737317758</v>
      </c>
      <c r="BY1171">
        <v>273.60243083709594</v>
      </c>
      <c r="BZ1171">
        <v>80.827626260679097</v>
      </c>
      <c r="CA1171">
        <v>170.33624632636008</v>
      </c>
      <c r="CB1171">
        <v>22.438558250055898</v>
      </c>
      <c r="CC1171">
        <v>3651.4304921317375</v>
      </c>
      <c r="CD1171">
        <v>850.77025322687598</v>
      </c>
      <c r="CE1171">
        <v>2594.901839144</v>
      </c>
      <c r="CF1171">
        <v>205.75839976086303</v>
      </c>
      <c r="CG1171">
        <v>13211.338270633092</v>
      </c>
      <c r="CH1171">
        <v>1548.858971849523</v>
      </c>
      <c r="CI1171">
        <v>11634.402772944433</v>
      </c>
      <c r="CJ1171">
        <v>28.076525839152378</v>
      </c>
    </row>
    <row r="1172" spans="1:88" x14ac:dyDescent="0.2">
      <c r="A1172" t="s">
        <v>161</v>
      </c>
      <c r="B1172">
        <v>2011</v>
      </c>
      <c r="C1172" t="s">
        <v>26</v>
      </c>
      <c r="D1172" t="s">
        <v>728</v>
      </c>
      <c r="E1172">
        <v>307.91950729150102</v>
      </c>
      <c r="F1172">
        <v>4.6176715779850497</v>
      </c>
      <c r="G1172">
        <v>300.62616203443997</v>
      </c>
      <c r="H1172">
        <v>2.6756736790760201</v>
      </c>
      <c r="I1172">
        <v>0</v>
      </c>
      <c r="J1172">
        <v>0</v>
      </c>
      <c r="K1172">
        <v>0</v>
      </c>
      <c r="L1172">
        <v>307.91950729150102</v>
      </c>
      <c r="M1172">
        <v>301.90475607030203</v>
      </c>
      <c r="N1172">
        <v>4.5630222042035999</v>
      </c>
      <c r="O1172">
        <v>296.02858349660499</v>
      </c>
      <c r="P1172">
        <v>1.31315036949296</v>
      </c>
      <c r="Q1172">
        <v>0</v>
      </c>
      <c r="R1172">
        <v>0</v>
      </c>
      <c r="S1172">
        <v>0</v>
      </c>
      <c r="T1172">
        <v>301.90475607030203</v>
      </c>
      <c r="U1172">
        <v>31.684155489017598</v>
      </c>
      <c r="V1172">
        <v>0.396201529120771</v>
      </c>
      <c r="W1172">
        <v>2.1402892681798402</v>
      </c>
      <c r="X1172">
        <v>29.147664691717001</v>
      </c>
      <c r="Y1172">
        <v>16.948468557856799</v>
      </c>
      <c r="Z1172">
        <v>0.15014877702496399</v>
      </c>
      <c r="AA1172">
        <v>15.2485614299669</v>
      </c>
      <c r="AB1172">
        <v>1.5497583508649899</v>
      </c>
      <c r="AC1172">
        <v>141.09651912615999</v>
      </c>
      <c r="AD1172">
        <v>0</v>
      </c>
      <c r="AE1172">
        <v>0</v>
      </c>
      <c r="AF1172">
        <v>141.09651912615999</v>
      </c>
      <c r="AG1172">
        <v>25.299215207255699</v>
      </c>
      <c r="AH1172">
        <v>0</v>
      </c>
      <c r="AI1172">
        <v>0</v>
      </c>
      <c r="AJ1172">
        <v>25.299215207255699</v>
      </c>
      <c r="AK1172">
        <v>5.6256842604430002</v>
      </c>
      <c r="AL1172">
        <v>0</v>
      </c>
      <c r="AM1172">
        <v>0</v>
      </c>
      <c r="AN1172">
        <v>5.6256842604430002</v>
      </c>
      <c r="AO1172">
        <v>172.02141859385799</v>
      </c>
      <c r="AP1172">
        <v>0</v>
      </c>
      <c r="AQ1172">
        <v>0</v>
      </c>
      <c r="AR1172">
        <v>172.02141859385799</v>
      </c>
      <c r="AS1172">
        <v>350.52317302044997</v>
      </c>
      <c r="AT1172">
        <v>3.6844492485961799</v>
      </c>
      <c r="AU1172">
        <v>345.378015754052</v>
      </c>
      <c r="AV1172">
        <v>1.4607080178018701</v>
      </c>
      <c r="AW1172">
        <v>8.5168077456105902</v>
      </c>
      <c r="AX1172">
        <v>0.11674984255955</v>
      </c>
      <c r="AY1172">
        <v>2.8132697702540099</v>
      </c>
      <c r="AZ1172">
        <v>5.5867881327970199</v>
      </c>
      <c r="BA1172">
        <v>115.78324623071801</v>
      </c>
      <c r="BB1172">
        <v>0.68999282748058099</v>
      </c>
      <c r="BC1172">
        <v>101.30080649467</v>
      </c>
      <c r="BD1172">
        <v>13.7924469085663</v>
      </c>
      <c r="BE1172">
        <v>5851.9544767796997</v>
      </c>
      <c r="BF1172">
        <v>4.9958106232643598</v>
      </c>
      <c r="BG1172">
        <v>5844.9848235815098</v>
      </c>
      <c r="BH1172">
        <v>1.9738425749379001</v>
      </c>
      <c r="BI1172">
        <v>1332.9410273001299</v>
      </c>
      <c r="BJ1172">
        <v>2.1292985438221899</v>
      </c>
      <c r="BK1172">
        <v>1329.2498970735801</v>
      </c>
      <c r="BL1172">
        <v>1.5618316827363801</v>
      </c>
      <c r="BM1172">
        <v>375.16873406184499</v>
      </c>
      <c r="BN1172">
        <v>0.58979253078710303</v>
      </c>
      <c r="BO1172">
        <v>373.96193264721597</v>
      </c>
      <c r="BP1172">
        <v>0.61700888384150299</v>
      </c>
      <c r="BQ1172">
        <v>416.71395495736698</v>
      </c>
      <c r="BR1172">
        <v>0.64480929031980205</v>
      </c>
      <c r="BS1172">
        <v>414.89639303993999</v>
      </c>
      <c r="BT1172">
        <v>1.1727526271073001</v>
      </c>
      <c r="BU1172">
        <v>418.55786064066098</v>
      </c>
      <c r="BV1172">
        <v>0.688453810543736</v>
      </c>
      <c r="BW1172">
        <v>416.397512751318</v>
      </c>
      <c r="BX1172">
        <v>1.4718940787986901</v>
      </c>
      <c r="BY1172">
        <v>2.2951089220995899</v>
      </c>
      <c r="BZ1172">
        <v>1.5604050477259199</v>
      </c>
      <c r="CA1172">
        <v>0.201559264048042</v>
      </c>
      <c r="CB1172">
        <v>0.53314461032562599</v>
      </c>
      <c r="CC1172">
        <v>23.994269899450401</v>
      </c>
      <c r="CD1172">
        <v>16.437630213308999</v>
      </c>
      <c r="CE1172">
        <v>2.7718876947207201</v>
      </c>
      <c r="CF1172">
        <v>4.7847519914207597</v>
      </c>
      <c r="CG1172">
        <v>3905.3189738027199</v>
      </c>
      <c r="CH1172">
        <v>65.827917915155695</v>
      </c>
      <c r="CI1172">
        <v>3838.4240055257801</v>
      </c>
      <c r="CJ1172">
        <v>1.06705036177136</v>
      </c>
    </row>
    <row r="1173" spans="1:88" x14ac:dyDescent="0.2">
      <c r="A1173" t="s">
        <v>161</v>
      </c>
      <c r="B1173">
        <v>2011</v>
      </c>
      <c r="C1173" t="s">
        <v>27</v>
      </c>
      <c r="D1173" t="s">
        <v>729</v>
      </c>
      <c r="E1173">
        <v>601.85168625107121</v>
      </c>
      <c r="F1173">
        <v>7.0155958006058325</v>
      </c>
      <c r="G1173">
        <v>589.08001605703282</v>
      </c>
      <c r="H1173">
        <v>5.7560743934341785</v>
      </c>
      <c r="I1173">
        <v>0</v>
      </c>
      <c r="J1173">
        <v>0</v>
      </c>
      <c r="K1173">
        <v>0</v>
      </c>
      <c r="L1173">
        <v>601.85168625107121</v>
      </c>
      <c r="M1173">
        <v>590.45072017599011</v>
      </c>
      <c r="N1173">
        <v>6.9184617770735715</v>
      </c>
      <c r="O1173">
        <v>580.68717508933253</v>
      </c>
      <c r="P1173">
        <v>2.845083309584139</v>
      </c>
      <c r="Q1173">
        <v>0</v>
      </c>
      <c r="R1173">
        <v>0</v>
      </c>
      <c r="S1173">
        <v>0</v>
      </c>
      <c r="T1173">
        <v>590.45072017599011</v>
      </c>
      <c r="U1173">
        <v>77.043849676428067</v>
      </c>
      <c r="V1173">
        <v>0.85161810474299315</v>
      </c>
      <c r="W1173">
        <v>7.7247823578569976</v>
      </c>
      <c r="X1173">
        <v>68.467449213828189</v>
      </c>
      <c r="Y1173">
        <v>30.057456903829078</v>
      </c>
      <c r="Z1173">
        <v>0.25450862722716966</v>
      </c>
      <c r="AA1173">
        <v>27.515843653534031</v>
      </c>
      <c r="AB1173">
        <v>2.2871046230678944</v>
      </c>
      <c r="AC1173">
        <v>481.26779161846571</v>
      </c>
      <c r="AD1173">
        <v>0</v>
      </c>
      <c r="AE1173">
        <v>0</v>
      </c>
      <c r="AF1173">
        <v>481.26779161846571</v>
      </c>
      <c r="AG1173">
        <v>24.280303263736805</v>
      </c>
      <c r="AH1173">
        <v>0</v>
      </c>
      <c r="AI1173">
        <v>0</v>
      </c>
      <c r="AJ1173">
        <v>24.280303263736805</v>
      </c>
      <c r="AK1173">
        <v>12.203051219147325</v>
      </c>
      <c r="AL1173">
        <v>0</v>
      </c>
      <c r="AM1173">
        <v>0</v>
      </c>
      <c r="AN1173">
        <v>12.203051219147325</v>
      </c>
      <c r="AO1173">
        <v>517.75114610134983</v>
      </c>
      <c r="AP1173">
        <v>0</v>
      </c>
      <c r="AQ1173">
        <v>0</v>
      </c>
      <c r="AR1173">
        <v>517.75114610134983</v>
      </c>
      <c r="AS1173">
        <v>2034.7389897411319</v>
      </c>
      <c r="AT1173">
        <v>6.9609520835777197</v>
      </c>
      <c r="AU1173">
        <v>2025.5917716575316</v>
      </c>
      <c r="AV1173">
        <v>2.1862660000148275</v>
      </c>
      <c r="AW1173">
        <v>8.5418384140008961</v>
      </c>
      <c r="AX1173">
        <v>0.2245749807390541</v>
      </c>
      <c r="AY1173">
        <v>0.31988578040701626</v>
      </c>
      <c r="AZ1173">
        <v>7.9973776528548122</v>
      </c>
      <c r="BA1173">
        <v>194.63378578936388</v>
      </c>
      <c r="BB1173">
        <v>1.3746210871347748</v>
      </c>
      <c r="BC1173">
        <v>161.28955755104735</v>
      </c>
      <c r="BD1173">
        <v>31.969607151181144</v>
      </c>
      <c r="BE1173">
        <v>2126.8763220459086</v>
      </c>
      <c r="BF1173">
        <v>8.6055850224476398</v>
      </c>
      <c r="BG1173">
        <v>2114.9345881778131</v>
      </c>
      <c r="BH1173">
        <v>3.3361488456463144</v>
      </c>
      <c r="BI1173">
        <v>199.94993096780317</v>
      </c>
      <c r="BJ1173">
        <v>2.3336176736812675</v>
      </c>
      <c r="BK1173">
        <v>194.40664114609299</v>
      </c>
      <c r="BL1173">
        <v>3.2096721480292456</v>
      </c>
      <c r="BM1173">
        <v>45.076738534352323</v>
      </c>
      <c r="BN1173">
        <v>0.93761599947147967</v>
      </c>
      <c r="BO1173">
        <v>43.201231039189658</v>
      </c>
      <c r="BP1173">
        <v>0.93789149569126218</v>
      </c>
      <c r="BQ1173">
        <v>49.610911811549208</v>
      </c>
      <c r="BR1173">
        <v>1.072912837101504</v>
      </c>
      <c r="BS1173">
        <v>46.718513349394073</v>
      </c>
      <c r="BT1173">
        <v>1.8194856250535876</v>
      </c>
      <c r="BU1173">
        <v>54.129964232935968</v>
      </c>
      <c r="BV1173">
        <v>1.1792033748851933</v>
      </c>
      <c r="BW1173">
        <v>50.594212260620225</v>
      </c>
      <c r="BX1173">
        <v>2.3565485974305029</v>
      </c>
      <c r="BY1173">
        <v>5.7244058149422719</v>
      </c>
      <c r="BZ1173">
        <v>4.0053116089187313</v>
      </c>
      <c r="CA1173">
        <v>0.45138188145736424</v>
      </c>
      <c r="CB1173">
        <v>1.2677123245661732</v>
      </c>
      <c r="CC1173">
        <v>59.58039683333422</v>
      </c>
      <c r="CD1173">
        <v>42.18195510708199</v>
      </c>
      <c r="CE1173">
        <v>6.238530479962046</v>
      </c>
      <c r="CF1173">
        <v>11.159911246290408</v>
      </c>
      <c r="CG1173">
        <v>8223.5493316497414</v>
      </c>
      <c r="CH1173">
        <v>102.1119362753404</v>
      </c>
      <c r="CI1173">
        <v>8119.5180872407327</v>
      </c>
      <c r="CJ1173">
        <v>1.9193081336689102</v>
      </c>
    </row>
    <row r="1174" spans="1:88" x14ac:dyDescent="0.2">
      <c r="A1174" t="s">
        <v>161</v>
      </c>
      <c r="B1174">
        <v>2011</v>
      </c>
      <c r="C1174" t="s">
        <v>28</v>
      </c>
      <c r="D1174" t="s">
        <v>730</v>
      </c>
      <c r="E1174">
        <v>516.96414218525274</v>
      </c>
      <c r="F1174">
        <v>110.75372719745751</v>
      </c>
      <c r="G1174">
        <v>347.5980716294992</v>
      </c>
      <c r="H1174">
        <v>58.61234335829581</v>
      </c>
      <c r="I1174">
        <v>0</v>
      </c>
      <c r="J1174">
        <v>412.80408008374616</v>
      </c>
      <c r="K1174">
        <v>412.80408008374616</v>
      </c>
      <c r="L1174">
        <v>929.76822226899878</v>
      </c>
      <c r="M1174">
        <v>481.8338563266181</v>
      </c>
      <c r="N1174">
        <v>108.20229633588797</v>
      </c>
      <c r="O1174">
        <v>343.69470929750298</v>
      </c>
      <c r="P1174">
        <v>29.936850693227349</v>
      </c>
      <c r="Q1174">
        <v>0</v>
      </c>
      <c r="R1174">
        <v>382.44009973821665</v>
      </c>
      <c r="S1174">
        <v>382.44009973821665</v>
      </c>
      <c r="T1174">
        <v>864.27395606483481</v>
      </c>
      <c r="U1174">
        <v>631.76029322968077</v>
      </c>
      <c r="V1174">
        <v>17.996924917847736</v>
      </c>
      <c r="W1174">
        <v>10.376501286133902</v>
      </c>
      <c r="X1174">
        <v>603.38686702570021</v>
      </c>
      <c r="Y1174">
        <v>46.144587479260281</v>
      </c>
      <c r="Z1174">
        <v>7.0520393913536754</v>
      </c>
      <c r="AA1174">
        <v>12.22801946256202</v>
      </c>
      <c r="AB1174">
        <v>26.864528625344466</v>
      </c>
      <c r="AC1174">
        <v>5081.5470517102576</v>
      </c>
      <c r="AD1174">
        <v>0</v>
      </c>
      <c r="AE1174">
        <v>0</v>
      </c>
      <c r="AF1174">
        <v>5081.5470517102576</v>
      </c>
      <c r="AG1174">
        <v>263.69665847050055</v>
      </c>
      <c r="AH1174">
        <v>0</v>
      </c>
      <c r="AI1174">
        <v>0</v>
      </c>
      <c r="AJ1174">
        <v>263.69665847050055</v>
      </c>
      <c r="AK1174">
        <v>239.55175198051901</v>
      </c>
      <c r="AL1174">
        <v>0</v>
      </c>
      <c r="AM1174">
        <v>0</v>
      </c>
      <c r="AN1174">
        <v>239.55175198051901</v>
      </c>
      <c r="AO1174">
        <v>5584.795462161268</v>
      </c>
      <c r="AP1174">
        <v>0</v>
      </c>
      <c r="AQ1174">
        <v>0</v>
      </c>
      <c r="AR1174">
        <v>5584.795462161268</v>
      </c>
      <c r="AS1174">
        <v>1180.6707127743139</v>
      </c>
      <c r="AT1174">
        <v>111.33018169133291</v>
      </c>
      <c r="AU1174">
        <v>1040.075078758066</v>
      </c>
      <c r="AV1174">
        <v>29.26545232491646</v>
      </c>
      <c r="AW1174">
        <v>88.563750169556428</v>
      </c>
      <c r="AX1174">
        <v>3.2962456047886515</v>
      </c>
      <c r="AY1174">
        <v>6.1105019168917245</v>
      </c>
      <c r="AZ1174">
        <v>79.157002647875871</v>
      </c>
      <c r="BA1174">
        <v>536.69705748841898</v>
      </c>
      <c r="BB1174">
        <v>30.691923780155257</v>
      </c>
      <c r="BC1174">
        <v>162.82104221368689</v>
      </c>
      <c r="BD1174">
        <v>343.18409149457523</v>
      </c>
      <c r="BE1174">
        <v>2754.0142346796292</v>
      </c>
      <c r="BF1174">
        <v>203.04398573883793</v>
      </c>
      <c r="BG1174">
        <v>2510.594548963632</v>
      </c>
      <c r="BH1174">
        <v>40.375699977164906</v>
      </c>
      <c r="BI1174">
        <v>325.60586682913174</v>
      </c>
      <c r="BJ1174">
        <v>57.358184170785989</v>
      </c>
      <c r="BK1174">
        <v>220.19559279060172</v>
      </c>
      <c r="BL1174">
        <v>48.052089867744542</v>
      </c>
      <c r="BM1174">
        <v>196.51774385152092</v>
      </c>
      <c r="BN1174">
        <v>16.085324773425011</v>
      </c>
      <c r="BO1174">
        <v>141.7137296551704</v>
      </c>
      <c r="BP1174">
        <v>38.718689422926914</v>
      </c>
      <c r="BQ1174">
        <v>298.16549015468468</v>
      </c>
      <c r="BR1174">
        <v>20.028102805945533</v>
      </c>
      <c r="BS1174">
        <v>223.3408565764754</v>
      </c>
      <c r="BT1174">
        <v>54.796530772263246</v>
      </c>
      <c r="BU1174">
        <v>405.67537798167621</v>
      </c>
      <c r="BV1174">
        <v>22.063313895633449</v>
      </c>
      <c r="BW1174">
        <v>312.39076468683527</v>
      </c>
      <c r="BX1174">
        <v>71.221299399206458</v>
      </c>
      <c r="BY1174">
        <v>150.85176474072915</v>
      </c>
      <c r="BZ1174">
        <v>111.08264511175099</v>
      </c>
      <c r="CA1174">
        <v>16.521757442600062</v>
      </c>
      <c r="CB1174">
        <v>23.247362186377579</v>
      </c>
      <c r="CC1174">
        <v>1607.8580773709868</v>
      </c>
      <c r="CD1174">
        <v>1169.3406407757172</v>
      </c>
      <c r="CE1174">
        <v>224.20248020892836</v>
      </c>
      <c r="CF1174">
        <v>214.31495638634749</v>
      </c>
      <c r="CG1174">
        <v>6078.9428253710148</v>
      </c>
      <c r="CH1174">
        <v>1317.8200157761751</v>
      </c>
      <c r="CI1174">
        <v>4734.8264152984575</v>
      </c>
      <c r="CJ1174">
        <v>26.296394296374338</v>
      </c>
    </row>
    <row r="1175" spans="1:88" x14ac:dyDescent="0.2">
      <c r="A1175" t="s">
        <v>161</v>
      </c>
      <c r="B1175">
        <v>2011</v>
      </c>
      <c r="C1175" t="s">
        <v>29</v>
      </c>
      <c r="D1175" t="s">
        <v>731</v>
      </c>
      <c r="E1175">
        <v>897.98857608526703</v>
      </c>
      <c r="F1175">
        <v>147.1498874919443</v>
      </c>
      <c r="G1175">
        <v>380.3661729578177</v>
      </c>
      <c r="H1175">
        <v>370.47251563550378</v>
      </c>
      <c r="I1175">
        <v>0</v>
      </c>
      <c r="J1175">
        <v>0</v>
      </c>
      <c r="K1175">
        <v>0</v>
      </c>
      <c r="L1175">
        <v>897.98857608526703</v>
      </c>
      <c r="M1175">
        <v>549.0612833031762</v>
      </c>
      <c r="N1175">
        <v>142.67446467022648</v>
      </c>
      <c r="O1175">
        <v>375.79913192565391</v>
      </c>
      <c r="P1175">
        <v>30.587686707296758</v>
      </c>
      <c r="Q1175">
        <v>0</v>
      </c>
      <c r="R1175">
        <v>0</v>
      </c>
      <c r="S1175">
        <v>0</v>
      </c>
      <c r="T1175">
        <v>549.0612833031762</v>
      </c>
      <c r="U1175">
        <v>6125.563783335112</v>
      </c>
      <c r="V1175">
        <v>60.75781512717046</v>
      </c>
      <c r="W1175">
        <v>11.48053248236431</v>
      </c>
      <c r="X1175">
        <v>6053.3254357256046</v>
      </c>
      <c r="Y1175">
        <v>562.63626071322051</v>
      </c>
      <c r="Z1175">
        <v>9.9210652467752993</v>
      </c>
      <c r="AA1175">
        <v>14.362509127868659</v>
      </c>
      <c r="AB1175">
        <v>538.35268633857299</v>
      </c>
      <c r="AC1175">
        <v>27426.418602016089</v>
      </c>
      <c r="AD1175">
        <v>0</v>
      </c>
      <c r="AE1175">
        <v>0</v>
      </c>
      <c r="AF1175">
        <v>27426.418602016089</v>
      </c>
      <c r="AG1175">
        <v>399.89105315776578</v>
      </c>
      <c r="AH1175">
        <v>0</v>
      </c>
      <c r="AI1175">
        <v>0</v>
      </c>
      <c r="AJ1175">
        <v>399.89105315776578</v>
      </c>
      <c r="AK1175">
        <v>313.83536882605785</v>
      </c>
      <c r="AL1175">
        <v>0</v>
      </c>
      <c r="AM1175">
        <v>0</v>
      </c>
      <c r="AN1175">
        <v>313.83536882605785</v>
      </c>
      <c r="AO1175">
        <v>28140.145023999958</v>
      </c>
      <c r="AP1175">
        <v>0</v>
      </c>
      <c r="AQ1175">
        <v>0</v>
      </c>
      <c r="AR1175">
        <v>28140.145023999958</v>
      </c>
      <c r="AS1175">
        <v>2551.7907923559769</v>
      </c>
      <c r="AT1175">
        <v>732.35163626214194</v>
      </c>
      <c r="AU1175">
        <v>1783.8748740180522</v>
      </c>
      <c r="AV1175">
        <v>35.564282075780497</v>
      </c>
      <c r="AW1175">
        <v>1987.9602938623559</v>
      </c>
      <c r="AX1175">
        <v>4.6483905150385336</v>
      </c>
      <c r="AY1175">
        <v>15.32298909244904</v>
      </c>
      <c r="AZ1175">
        <v>1967.9889142548639</v>
      </c>
      <c r="BA1175">
        <v>2305.5578582806002</v>
      </c>
      <c r="BB1175">
        <v>83.601738333159901</v>
      </c>
      <c r="BC1175">
        <v>294.28034944001399</v>
      </c>
      <c r="BD1175">
        <v>1927.6757705074299</v>
      </c>
      <c r="BE1175">
        <v>5148.4754393029634</v>
      </c>
      <c r="BF1175">
        <v>216.5389946243358</v>
      </c>
      <c r="BG1175">
        <v>4396.6549745782177</v>
      </c>
      <c r="BH1175">
        <v>535.28147010041312</v>
      </c>
      <c r="BI1175">
        <v>878.19649672215246</v>
      </c>
      <c r="BJ1175">
        <v>71.281738664498093</v>
      </c>
      <c r="BK1175">
        <v>781.45218535151355</v>
      </c>
      <c r="BL1175">
        <v>25.46257270614246</v>
      </c>
      <c r="BM1175">
        <v>374.78958637287076</v>
      </c>
      <c r="BN1175">
        <v>42.90466451345344</v>
      </c>
      <c r="BO1175">
        <v>278.11511391100089</v>
      </c>
      <c r="BP1175">
        <v>53.7698079484164</v>
      </c>
      <c r="BQ1175">
        <v>659.71513716569939</v>
      </c>
      <c r="BR1175">
        <v>47.297902248743412</v>
      </c>
      <c r="BS1175">
        <v>400.58605750002596</v>
      </c>
      <c r="BT1175">
        <v>211.83117741692902</v>
      </c>
      <c r="BU1175">
        <v>832.99507130759503</v>
      </c>
      <c r="BV1175">
        <v>49.26100479326157</v>
      </c>
      <c r="BW1175">
        <v>518.55239466125192</v>
      </c>
      <c r="BX1175">
        <v>265.18167185308153</v>
      </c>
      <c r="BY1175">
        <v>197.32989174982322</v>
      </c>
      <c r="BZ1175">
        <v>160.55088624804549</v>
      </c>
      <c r="CA1175">
        <v>9.9820813532769499</v>
      </c>
      <c r="CB1175">
        <v>26.796924148499858</v>
      </c>
      <c r="CC1175">
        <v>2070.73019858728</v>
      </c>
      <c r="CD1175">
        <v>1687.8876895762328</v>
      </c>
      <c r="CE1175">
        <v>136.89603264949599</v>
      </c>
      <c r="CF1175">
        <v>245.94647636156012</v>
      </c>
      <c r="CG1175">
        <v>6860.4685353145342</v>
      </c>
      <c r="CH1175">
        <v>1776.831536048961</v>
      </c>
      <c r="CI1175">
        <v>5059.370733962699</v>
      </c>
      <c r="CJ1175">
        <v>24.266265302868469</v>
      </c>
    </row>
    <row r="1176" spans="1:88" x14ac:dyDescent="0.2">
      <c r="A1176" t="s">
        <v>161</v>
      </c>
      <c r="B1176">
        <v>2011</v>
      </c>
      <c r="C1176" t="s">
        <v>30</v>
      </c>
      <c r="D1176" t="s">
        <v>732</v>
      </c>
      <c r="E1176">
        <v>66.328718970892155</v>
      </c>
      <c r="F1176">
        <v>17.423243796811189</v>
      </c>
      <c r="G1176">
        <v>39.540165743586307</v>
      </c>
      <c r="H1176">
        <v>9.3653094304946816</v>
      </c>
      <c r="I1176">
        <v>0</v>
      </c>
      <c r="J1176">
        <v>0</v>
      </c>
      <c r="K1176">
        <v>0</v>
      </c>
      <c r="L1176">
        <v>66.328718970892155</v>
      </c>
      <c r="M1176">
        <v>59.224442209352482</v>
      </c>
      <c r="N1176">
        <v>16.658707630701088</v>
      </c>
      <c r="O1176">
        <v>39.112178021894117</v>
      </c>
      <c r="P1176">
        <v>3.4535565567573099</v>
      </c>
      <c r="Q1176">
        <v>0</v>
      </c>
      <c r="R1176">
        <v>0</v>
      </c>
      <c r="S1176">
        <v>0</v>
      </c>
      <c r="T1176">
        <v>59.224442209352482</v>
      </c>
      <c r="U1176">
        <v>134.04590968447997</v>
      </c>
      <c r="V1176">
        <v>5.3604213070970994</v>
      </c>
      <c r="W1176">
        <v>1.0222371739481468</v>
      </c>
      <c r="X1176">
        <v>127.66325120343538</v>
      </c>
      <c r="Y1176">
        <v>9.4204054187657906</v>
      </c>
      <c r="Z1176">
        <v>2.115857830311155</v>
      </c>
      <c r="AA1176">
        <v>1.3504422561861442</v>
      </c>
      <c r="AB1176">
        <v>5.9541053322684609</v>
      </c>
      <c r="AC1176">
        <v>837.85790253476262</v>
      </c>
      <c r="AD1176">
        <v>0</v>
      </c>
      <c r="AE1176">
        <v>0</v>
      </c>
      <c r="AF1176">
        <v>837.85790253476262</v>
      </c>
      <c r="AG1176">
        <v>70.114756170694832</v>
      </c>
      <c r="AH1176">
        <v>0</v>
      </c>
      <c r="AI1176">
        <v>0</v>
      </c>
      <c r="AJ1176">
        <v>70.114756170694832</v>
      </c>
      <c r="AK1176">
        <v>38.193122191687728</v>
      </c>
      <c r="AL1176">
        <v>0</v>
      </c>
      <c r="AM1176">
        <v>0</v>
      </c>
      <c r="AN1176">
        <v>38.193122191687728</v>
      </c>
      <c r="AO1176">
        <v>946.16578089714596</v>
      </c>
      <c r="AP1176">
        <v>0</v>
      </c>
      <c r="AQ1176">
        <v>0</v>
      </c>
      <c r="AR1176">
        <v>946.16578089714596</v>
      </c>
      <c r="AS1176">
        <v>197.489172652908</v>
      </c>
      <c r="AT1176">
        <v>28.487230031299713</v>
      </c>
      <c r="AU1176">
        <v>151.41943022263001</v>
      </c>
      <c r="AV1176">
        <v>17.58251239897897</v>
      </c>
      <c r="AW1176">
        <v>22.282214016620653</v>
      </c>
      <c r="AX1176">
        <v>0.73557246176686664</v>
      </c>
      <c r="AY1176">
        <v>1.6810527098194665</v>
      </c>
      <c r="AZ1176">
        <v>19.865588845034324</v>
      </c>
      <c r="BA1176">
        <v>160.86648246417374</v>
      </c>
      <c r="BB1176">
        <v>8.7800274660065565</v>
      </c>
      <c r="BC1176">
        <v>22.882118937628874</v>
      </c>
      <c r="BD1176">
        <v>129.204336060538</v>
      </c>
      <c r="BE1176">
        <v>398.94866196728231</v>
      </c>
      <c r="BF1176">
        <v>37.897111636136572</v>
      </c>
      <c r="BG1176">
        <v>345.0091616157531</v>
      </c>
      <c r="BH1176">
        <v>16.042388715393546</v>
      </c>
      <c r="BI1176">
        <v>71.015675294411963</v>
      </c>
      <c r="BJ1176">
        <v>11.299190423611726</v>
      </c>
      <c r="BK1176">
        <v>52.020969286449386</v>
      </c>
      <c r="BL1176">
        <v>7.6955155843510354</v>
      </c>
      <c r="BM1176">
        <v>29.888332091538569</v>
      </c>
      <c r="BN1176">
        <v>4.7261137224130954</v>
      </c>
      <c r="BO1176">
        <v>21.122259846763772</v>
      </c>
      <c r="BP1176">
        <v>4.0399585223617027</v>
      </c>
      <c r="BQ1176">
        <v>48.615730739966402</v>
      </c>
      <c r="BR1176">
        <v>5.8645182770717579</v>
      </c>
      <c r="BS1176">
        <v>36.217963821397049</v>
      </c>
      <c r="BT1176">
        <v>6.5332486414975994</v>
      </c>
      <c r="BU1176">
        <v>66.569820119013499</v>
      </c>
      <c r="BV1176">
        <v>6.2290703112281749</v>
      </c>
      <c r="BW1176">
        <v>52.345615432253275</v>
      </c>
      <c r="BX1176">
        <v>7.9951343755320163</v>
      </c>
      <c r="BY1176">
        <v>91.602275906533961</v>
      </c>
      <c r="BZ1176">
        <v>36.99202052355318</v>
      </c>
      <c r="CA1176">
        <v>1.7100251718733779</v>
      </c>
      <c r="CB1176">
        <v>52.900230211107143</v>
      </c>
      <c r="CC1176">
        <v>905.90417235926816</v>
      </c>
      <c r="CD1176">
        <v>392.90998833177872</v>
      </c>
      <c r="CE1176">
        <v>23.710491644814361</v>
      </c>
      <c r="CF1176">
        <v>489.28369238267629</v>
      </c>
      <c r="CG1176">
        <v>742.59617502986384</v>
      </c>
      <c r="CH1176">
        <v>205.09710640744291</v>
      </c>
      <c r="CI1176">
        <v>533.42135273056374</v>
      </c>
      <c r="CJ1176">
        <v>4.077715891856915</v>
      </c>
    </row>
    <row r="1177" spans="1:88" x14ac:dyDescent="0.2">
      <c r="A1177" t="s">
        <v>161</v>
      </c>
      <c r="B1177">
        <v>2011</v>
      </c>
      <c r="C1177" t="s">
        <v>31</v>
      </c>
      <c r="D1177" t="s">
        <v>733</v>
      </c>
      <c r="E1177">
        <v>44.530751777414295</v>
      </c>
      <c r="F1177">
        <v>12.715798179342828</v>
      </c>
      <c r="G1177">
        <v>24.29238740023937</v>
      </c>
      <c r="H1177">
        <v>7.5225661978321394</v>
      </c>
      <c r="I1177">
        <v>5.3916969411177096</v>
      </c>
      <c r="J1177">
        <v>6.2905602414883957</v>
      </c>
      <c r="K1177">
        <v>11.682257182606104</v>
      </c>
      <c r="L1177">
        <v>56.21300896002041</v>
      </c>
      <c r="M1177">
        <v>38.481426282065783</v>
      </c>
      <c r="N1177">
        <v>12.335433162843429</v>
      </c>
      <c r="O1177">
        <v>24.051177751773558</v>
      </c>
      <c r="P1177">
        <v>2.0948153674487711</v>
      </c>
      <c r="Q1177">
        <v>4.4354132335122403</v>
      </c>
      <c r="R1177">
        <v>5.174852082008826</v>
      </c>
      <c r="S1177">
        <v>9.610265315521076</v>
      </c>
      <c r="T1177">
        <v>48.091691597586859</v>
      </c>
      <c r="U1177">
        <v>111.39258793724423</v>
      </c>
      <c r="V1177">
        <v>2.937633300113911</v>
      </c>
      <c r="W1177">
        <v>0.92346841257486756</v>
      </c>
      <c r="X1177">
        <v>107.53148622455622</v>
      </c>
      <c r="Y1177">
        <v>8.3833474232370655</v>
      </c>
      <c r="Z1177">
        <v>1.029946926162848</v>
      </c>
      <c r="AA1177">
        <v>0.73195616829342802</v>
      </c>
      <c r="AB1177">
        <v>6.6214443287807629</v>
      </c>
      <c r="AC1177">
        <v>702.84371048783657</v>
      </c>
      <c r="AD1177">
        <v>0</v>
      </c>
      <c r="AE1177">
        <v>0</v>
      </c>
      <c r="AF1177">
        <v>702.84371048783657</v>
      </c>
      <c r="AG1177">
        <v>32.483907957737358</v>
      </c>
      <c r="AH1177">
        <v>0</v>
      </c>
      <c r="AI1177">
        <v>0</v>
      </c>
      <c r="AJ1177">
        <v>32.483907957737358</v>
      </c>
      <c r="AK1177">
        <v>31.050445374572654</v>
      </c>
      <c r="AL1177">
        <v>0</v>
      </c>
      <c r="AM1177">
        <v>0</v>
      </c>
      <c r="AN1177">
        <v>31.050445374572654</v>
      </c>
      <c r="AO1177">
        <v>766.37806382014764</v>
      </c>
      <c r="AP1177">
        <v>0</v>
      </c>
      <c r="AQ1177">
        <v>0</v>
      </c>
      <c r="AR1177">
        <v>766.37806382014764</v>
      </c>
      <c r="AS1177">
        <v>144.44309010054468</v>
      </c>
      <c r="AT1177">
        <v>20.106731621905212</v>
      </c>
      <c r="AU1177">
        <v>119.59144880958739</v>
      </c>
      <c r="AV1177">
        <v>4.7449096690528103</v>
      </c>
      <c r="AW1177">
        <v>21.006736694859871</v>
      </c>
      <c r="AX1177">
        <v>0.42175361915852239</v>
      </c>
      <c r="AY1177">
        <v>1.7330394836331549</v>
      </c>
      <c r="AZ1177">
        <v>18.851943592068125</v>
      </c>
      <c r="BA1177">
        <v>76.206140355472073</v>
      </c>
      <c r="BB1177">
        <v>4.7992841458424564</v>
      </c>
      <c r="BC1177">
        <v>18.084364320250597</v>
      </c>
      <c r="BD1177">
        <v>53.322491889379044</v>
      </c>
      <c r="BE1177">
        <v>196.60616564298897</v>
      </c>
      <c r="BF1177">
        <v>19.945871515610271</v>
      </c>
      <c r="BG1177">
        <v>169.09616225392492</v>
      </c>
      <c r="BH1177">
        <v>7.5641318734547269</v>
      </c>
      <c r="BI1177">
        <v>32.657006512209442</v>
      </c>
      <c r="BJ1177">
        <v>6.4756064363254415</v>
      </c>
      <c r="BK1177">
        <v>23.528230662279743</v>
      </c>
      <c r="BL1177">
        <v>2.6531694136043216</v>
      </c>
      <c r="BM1177">
        <v>15.265416980733347</v>
      </c>
      <c r="BN1177">
        <v>2.4479796236977291</v>
      </c>
      <c r="BO1177">
        <v>11.226172430981332</v>
      </c>
      <c r="BP1177">
        <v>1.591264926054365</v>
      </c>
      <c r="BQ1177">
        <v>29.276642484869399</v>
      </c>
      <c r="BR1177">
        <v>2.9445695362353868</v>
      </c>
      <c r="BS1177">
        <v>22.781740698998998</v>
      </c>
      <c r="BT1177">
        <v>3.5503322496349345</v>
      </c>
      <c r="BU1177">
        <v>43.579677105182313</v>
      </c>
      <c r="BV1177">
        <v>3.1430441368353339</v>
      </c>
      <c r="BW1177">
        <v>35.706927833576032</v>
      </c>
      <c r="BX1177">
        <v>4.7297051347708852</v>
      </c>
      <c r="BY1177">
        <v>25.331204954299434</v>
      </c>
      <c r="BZ1177">
        <v>17.229985417577407</v>
      </c>
      <c r="CA1177">
        <v>0.90462754993055217</v>
      </c>
      <c r="CB1177">
        <v>7.1965919867913914</v>
      </c>
      <c r="CC1177">
        <v>260.80796356526184</v>
      </c>
      <c r="CD1177">
        <v>181.58552038191155</v>
      </c>
      <c r="CE1177">
        <v>12.785018443255836</v>
      </c>
      <c r="CF1177">
        <v>66.437424740095381</v>
      </c>
      <c r="CG1177">
        <v>480.97783990167807</v>
      </c>
      <c r="CH1177">
        <v>148.3914273338867</v>
      </c>
      <c r="CI1177">
        <v>329.95952950644454</v>
      </c>
      <c r="CJ1177">
        <v>2.6268830613466774</v>
      </c>
    </row>
    <row r="1178" spans="1:88" x14ac:dyDescent="0.2">
      <c r="A1178" t="s">
        <v>161</v>
      </c>
      <c r="B1178">
        <v>2011</v>
      </c>
      <c r="C1178" t="s">
        <v>32</v>
      </c>
      <c r="D1178" t="s">
        <v>734</v>
      </c>
      <c r="E1178">
        <v>179.80358887082758</v>
      </c>
      <c r="F1178">
        <v>62.961337252410331</v>
      </c>
      <c r="G1178">
        <v>86.310330419385849</v>
      </c>
      <c r="H1178">
        <v>30.531921199031704</v>
      </c>
      <c r="I1178">
        <v>12.510846127253215</v>
      </c>
      <c r="J1178">
        <v>201.45012513963474</v>
      </c>
      <c r="K1178">
        <v>213.96097126688738</v>
      </c>
      <c r="L1178">
        <v>393.76456013771497</v>
      </c>
      <c r="M1178">
        <v>156.09664306123153</v>
      </c>
      <c r="N1178">
        <v>61.222224349454649</v>
      </c>
      <c r="O1178">
        <v>85.389486886124374</v>
      </c>
      <c r="P1178">
        <v>9.484931825652243</v>
      </c>
      <c r="Q1178">
        <v>10.589302397745399</v>
      </c>
      <c r="R1178">
        <v>170.5093541611318</v>
      </c>
      <c r="S1178">
        <v>181.09865655887737</v>
      </c>
      <c r="T1178">
        <v>337.19529962010893</v>
      </c>
      <c r="U1178">
        <v>462.42923684793783</v>
      </c>
      <c r="V1178">
        <v>12.898487083463879</v>
      </c>
      <c r="W1178">
        <v>2.4139348088390089</v>
      </c>
      <c r="X1178">
        <v>447.11681495563681</v>
      </c>
      <c r="Y1178">
        <v>30.540976492607587</v>
      </c>
      <c r="Z1178">
        <v>4.7538614962051344</v>
      </c>
      <c r="AA1178">
        <v>2.8875676612095846</v>
      </c>
      <c r="AB1178">
        <v>22.899547335192764</v>
      </c>
      <c r="AC1178">
        <v>2687.9677595890157</v>
      </c>
      <c r="AD1178">
        <v>0</v>
      </c>
      <c r="AE1178">
        <v>0</v>
      </c>
      <c r="AF1178">
        <v>2687.9677595890157</v>
      </c>
      <c r="AG1178">
        <v>185.57736689734713</v>
      </c>
      <c r="AH1178">
        <v>0</v>
      </c>
      <c r="AI1178">
        <v>0</v>
      </c>
      <c r="AJ1178">
        <v>185.57736689734713</v>
      </c>
      <c r="AK1178">
        <v>171.5166314349153</v>
      </c>
      <c r="AL1178">
        <v>0</v>
      </c>
      <c r="AM1178">
        <v>0</v>
      </c>
      <c r="AN1178">
        <v>171.5166314349153</v>
      </c>
      <c r="AO1178">
        <v>3045.0617579212781</v>
      </c>
      <c r="AP1178">
        <v>0</v>
      </c>
      <c r="AQ1178">
        <v>0</v>
      </c>
      <c r="AR1178">
        <v>3045.0617579212781</v>
      </c>
      <c r="AS1178">
        <v>445.30733806741426</v>
      </c>
      <c r="AT1178">
        <v>81.95539114631282</v>
      </c>
      <c r="AU1178">
        <v>342.74797321801839</v>
      </c>
      <c r="AV1178">
        <v>20.603973703083032</v>
      </c>
      <c r="AW1178">
        <v>82.820560021203377</v>
      </c>
      <c r="AX1178">
        <v>2.0019911953981802</v>
      </c>
      <c r="AY1178">
        <v>3.84027684280148</v>
      </c>
      <c r="AZ1178">
        <v>76.978291983003587</v>
      </c>
      <c r="BA1178">
        <v>268.73093285317577</v>
      </c>
      <c r="BB1178">
        <v>21.412832580645109</v>
      </c>
      <c r="BC1178">
        <v>50.544254566047663</v>
      </c>
      <c r="BD1178">
        <v>196.77384570648306</v>
      </c>
      <c r="BE1178">
        <v>844.99010443159864</v>
      </c>
      <c r="BF1178">
        <v>91.644384150166331</v>
      </c>
      <c r="BG1178">
        <v>723.57197340312564</v>
      </c>
      <c r="BH1178">
        <v>29.773746878307051</v>
      </c>
      <c r="BI1178">
        <v>152.6716852601283</v>
      </c>
      <c r="BJ1178">
        <v>29.6978375761053</v>
      </c>
      <c r="BK1178">
        <v>111.26900055787962</v>
      </c>
      <c r="BL1178">
        <v>11.704847126144374</v>
      </c>
      <c r="BM1178">
        <v>64.54771116342269</v>
      </c>
      <c r="BN1178">
        <v>10.434786472290451</v>
      </c>
      <c r="BO1178">
        <v>47.429669595215614</v>
      </c>
      <c r="BP1178">
        <v>6.6832550959166239</v>
      </c>
      <c r="BQ1178">
        <v>112.591884295274</v>
      </c>
      <c r="BR1178">
        <v>12.655979612238797</v>
      </c>
      <c r="BS1178">
        <v>85.028371039490864</v>
      </c>
      <c r="BT1178">
        <v>14.907533643543843</v>
      </c>
      <c r="BU1178">
        <v>159.60468801966843</v>
      </c>
      <c r="BV1178">
        <v>13.612773123170994</v>
      </c>
      <c r="BW1178">
        <v>125.85829467373645</v>
      </c>
      <c r="BX1178">
        <v>20.1336202227609</v>
      </c>
      <c r="BY1178">
        <v>108.89291668674213</v>
      </c>
      <c r="BZ1178">
        <v>79.168648178411104</v>
      </c>
      <c r="CA1178">
        <v>3.4504480639263262</v>
      </c>
      <c r="CB1178">
        <v>26.273820444404524</v>
      </c>
      <c r="CC1178">
        <v>1125.2410314745048</v>
      </c>
      <c r="CD1178">
        <v>834.16827236885831</v>
      </c>
      <c r="CE1178">
        <v>48.173975289159713</v>
      </c>
      <c r="CF1178">
        <v>242.89878381649433</v>
      </c>
      <c r="CG1178">
        <v>1908.0133919710429</v>
      </c>
      <c r="CH1178">
        <v>726.60272292861112</v>
      </c>
      <c r="CI1178">
        <v>1165.4640468044804</v>
      </c>
      <c r="CJ1178">
        <v>15.946622237948157</v>
      </c>
    </row>
    <row r="1179" spans="1:88" x14ac:dyDescent="0.2">
      <c r="A1179" t="s">
        <v>161</v>
      </c>
      <c r="B1179">
        <v>2011</v>
      </c>
      <c r="C1179" t="s">
        <v>33</v>
      </c>
      <c r="D1179" t="s">
        <v>735</v>
      </c>
      <c r="E1179">
        <v>316.47159692997116</v>
      </c>
      <c r="F1179">
        <v>77.15033180141468</v>
      </c>
      <c r="G1179">
        <v>180.06479167682264</v>
      </c>
      <c r="H1179">
        <v>59.256473451732873</v>
      </c>
      <c r="I1179">
        <v>0</v>
      </c>
      <c r="J1179">
        <v>9.6318887053644708</v>
      </c>
      <c r="K1179">
        <v>9.6318887053644708</v>
      </c>
      <c r="L1179">
        <v>326.10348563533557</v>
      </c>
      <c r="M1179">
        <v>278.01780538872396</v>
      </c>
      <c r="N1179">
        <v>74.874368009235809</v>
      </c>
      <c r="O1179">
        <v>178.12778455247926</v>
      </c>
      <c r="P1179">
        <v>25.015652827008399</v>
      </c>
      <c r="Q1179">
        <v>0</v>
      </c>
      <c r="R1179">
        <v>8.0229740445397368</v>
      </c>
      <c r="S1179">
        <v>8.0229740445397368</v>
      </c>
      <c r="T1179">
        <v>286.04077943326371</v>
      </c>
      <c r="U1179">
        <v>708.85676183975954</v>
      </c>
      <c r="V1179">
        <v>17.805831906134525</v>
      </c>
      <c r="W1179">
        <v>5.6314785570799897</v>
      </c>
      <c r="X1179">
        <v>685.41945137654602</v>
      </c>
      <c r="Y1179">
        <v>45.328159089554873</v>
      </c>
      <c r="Z1179">
        <v>6.1436845453878162</v>
      </c>
      <c r="AA1179">
        <v>6.0275844309282256</v>
      </c>
      <c r="AB1179">
        <v>33.15689011323871</v>
      </c>
      <c r="AC1179">
        <v>6264.1565954207344</v>
      </c>
      <c r="AD1179">
        <v>0</v>
      </c>
      <c r="AE1179">
        <v>0</v>
      </c>
      <c r="AF1179">
        <v>6264.1565954207344</v>
      </c>
      <c r="AG1179">
        <v>719.52196156899322</v>
      </c>
      <c r="AH1179">
        <v>0</v>
      </c>
      <c r="AI1179">
        <v>0</v>
      </c>
      <c r="AJ1179">
        <v>719.52196156899322</v>
      </c>
      <c r="AK1179">
        <v>240.37067722453529</v>
      </c>
      <c r="AL1179">
        <v>0</v>
      </c>
      <c r="AM1179">
        <v>0</v>
      </c>
      <c r="AN1179">
        <v>240.37067722453529</v>
      </c>
      <c r="AO1179">
        <v>7224.049234214267</v>
      </c>
      <c r="AP1179">
        <v>0</v>
      </c>
      <c r="AQ1179">
        <v>0</v>
      </c>
      <c r="AR1179">
        <v>7224.049234214267</v>
      </c>
      <c r="AS1179">
        <v>979.53508873888518</v>
      </c>
      <c r="AT1179">
        <v>122.91976053259353</v>
      </c>
      <c r="AU1179">
        <v>785.32469878254426</v>
      </c>
      <c r="AV1179">
        <v>71.29062942374749</v>
      </c>
      <c r="AW1179">
        <v>121.13121568987249</v>
      </c>
      <c r="AX1179">
        <v>2.5118380345373947</v>
      </c>
      <c r="AY1179">
        <v>9.5883884244343669</v>
      </c>
      <c r="AZ1179">
        <v>109.03098923090008</v>
      </c>
      <c r="BA1179">
        <v>503.88147561823052</v>
      </c>
      <c r="BB1179">
        <v>28.720041870905675</v>
      </c>
      <c r="BC1179">
        <v>112.43626427902488</v>
      </c>
      <c r="BD1179">
        <v>362.7251694682999</v>
      </c>
      <c r="BE1179">
        <v>1673.03968852348</v>
      </c>
      <c r="BF1179">
        <v>125.98287329632684</v>
      </c>
      <c r="BG1179">
        <v>1489.6551915114924</v>
      </c>
      <c r="BH1179">
        <v>57.401623715662083</v>
      </c>
      <c r="BI1179">
        <v>306.93267509954774</v>
      </c>
      <c r="BJ1179">
        <v>41.187626772800456</v>
      </c>
      <c r="BK1179">
        <v>232.08318321728441</v>
      </c>
      <c r="BL1179">
        <v>33.661865109463648</v>
      </c>
      <c r="BM1179">
        <v>125.33665751961347</v>
      </c>
      <c r="BN1179">
        <v>14.861346056384852</v>
      </c>
      <c r="BO1179">
        <v>95.652783949499451</v>
      </c>
      <c r="BP1179">
        <v>14.822527513729543</v>
      </c>
      <c r="BQ1179">
        <v>217.52229718341684</v>
      </c>
      <c r="BR1179">
        <v>17.972935777626311</v>
      </c>
      <c r="BS1179">
        <v>172.04439900383682</v>
      </c>
      <c r="BT1179">
        <v>27.504962401953225</v>
      </c>
      <c r="BU1179">
        <v>310.3619235470855</v>
      </c>
      <c r="BV1179">
        <v>19.388608216406066</v>
      </c>
      <c r="BW1179">
        <v>254.83545891954674</v>
      </c>
      <c r="BX1179">
        <v>36.137856411132255</v>
      </c>
      <c r="BY1179">
        <v>191.52722387719288</v>
      </c>
      <c r="BZ1179">
        <v>103.66218855907037</v>
      </c>
      <c r="CA1179">
        <v>14.594928260217092</v>
      </c>
      <c r="CB1179">
        <v>73.270107057904838</v>
      </c>
      <c r="CC1179">
        <v>1976.4584791095597</v>
      </c>
      <c r="CD1179">
        <v>1095.1925709275431</v>
      </c>
      <c r="CE1179">
        <v>205.46676687991348</v>
      </c>
      <c r="CF1179">
        <v>675.79914130211125</v>
      </c>
      <c r="CG1179">
        <v>3380.5355060237212</v>
      </c>
      <c r="CH1179">
        <v>904.79731493542579</v>
      </c>
      <c r="CI1179">
        <v>2432.1065941402912</v>
      </c>
      <c r="CJ1179">
        <v>43.63159694800683</v>
      </c>
    </row>
    <row r="1180" spans="1:88" x14ac:dyDescent="0.2">
      <c r="A1180" t="s">
        <v>161</v>
      </c>
      <c r="B1180">
        <v>2011</v>
      </c>
      <c r="C1180" t="s">
        <v>34</v>
      </c>
      <c r="D1180" t="s">
        <v>736</v>
      </c>
      <c r="E1180">
        <v>98.354067961102032</v>
      </c>
      <c r="F1180">
        <v>22.703078459319507</v>
      </c>
      <c r="G1180">
        <v>56.528555772113286</v>
      </c>
      <c r="H1180">
        <v>19.122433729669243</v>
      </c>
      <c r="I1180">
        <v>0</v>
      </c>
      <c r="J1180">
        <v>0</v>
      </c>
      <c r="K1180">
        <v>0</v>
      </c>
      <c r="L1180">
        <v>98.354067961102032</v>
      </c>
      <c r="M1180">
        <v>83.22158459878294</v>
      </c>
      <c r="N1180">
        <v>22.001160195216702</v>
      </c>
      <c r="O1180">
        <v>56.00570260851206</v>
      </c>
      <c r="P1180">
        <v>5.2147217950541913</v>
      </c>
      <c r="Q1180">
        <v>0</v>
      </c>
      <c r="R1180">
        <v>0</v>
      </c>
      <c r="S1180">
        <v>0</v>
      </c>
      <c r="T1180">
        <v>83.22158459878294</v>
      </c>
      <c r="U1180">
        <v>309.57814785652744</v>
      </c>
      <c r="V1180">
        <v>6.1513377039036126</v>
      </c>
      <c r="W1180">
        <v>1.8797571925806396</v>
      </c>
      <c r="X1180">
        <v>301.54705296004369</v>
      </c>
      <c r="Y1180">
        <v>18.452141088635106</v>
      </c>
      <c r="Z1180">
        <v>1.8393785956550106</v>
      </c>
      <c r="AA1180">
        <v>1.5968430663985524</v>
      </c>
      <c r="AB1180">
        <v>15.015919426581494</v>
      </c>
      <c r="AC1180">
        <v>1786.3294022124303</v>
      </c>
      <c r="AD1180">
        <v>0</v>
      </c>
      <c r="AE1180">
        <v>0</v>
      </c>
      <c r="AF1180">
        <v>1786.3294022124303</v>
      </c>
      <c r="AG1180">
        <v>64.769680264184771</v>
      </c>
      <c r="AH1180">
        <v>0</v>
      </c>
      <c r="AI1180">
        <v>0</v>
      </c>
      <c r="AJ1180">
        <v>64.769680264184771</v>
      </c>
      <c r="AK1180">
        <v>43.347365372434794</v>
      </c>
      <c r="AL1180">
        <v>0</v>
      </c>
      <c r="AM1180">
        <v>0</v>
      </c>
      <c r="AN1180">
        <v>43.347365372434794</v>
      </c>
      <c r="AO1180">
        <v>1894.4464478490549</v>
      </c>
      <c r="AP1180">
        <v>0</v>
      </c>
      <c r="AQ1180">
        <v>0</v>
      </c>
      <c r="AR1180">
        <v>1894.4464478490549</v>
      </c>
      <c r="AS1180">
        <v>325.83887865308384</v>
      </c>
      <c r="AT1180">
        <v>50.422416776564752</v>
      </c>
      <c r="AU1180">
        <v>266.2237646031769</v>
      </c>
      <c r="AV1180">
        <v>9.1926972733420662</v>
      </c>
      <c r="AW1180">
        <v>53.431270825558052</v>
      </c>
      <c r="AX1180">
        <v>0.7717628071417173</v>
      </c>
      <c r="AY1180">
        <v>3.4170405476063581</v>
      </c>
      <c r="AZ1180">
        <v>49.242467470809885</v>
      </c>
      <c r="BA1180">
        <v>166.3303244299606</v>
      </c>
      <c r="BB1180">
        <v>9.6078926859266822</v>
      </c>
      <c r="BC1180">
        <v>36.75030266603828</v>
      </c>
      <c r="BD1180">
        <v>119.97212907799475</v>
      </c>
      <c r="BE1180">
        <v>386.22798380071038</v>
      </c>
      <c r="BF1180">
        <v>37.427184022169378</v>
      </c>
      <c r="BG1180">
        <v>331.19082702446354</v>
      </c>
      <c r="BH1180">
        <v>17.609972754077027</v>
      </c>
      <c r="BI1180">
        <v>54.177057588409944</v>
      </c>
      <c r="BJ1180">
        <v>12.279317385939523</v>
      </c>
      <c r="BK1180">
        <v>36.348484783005397</v>
      </c>
      <c r="BL1180">
        <v>5.5492554194650898</v>
      </c>
      <c r="BM1180">
        <v>32.461847592159444</v>
      </c>
      <c r="BN1180">
        <v>4.9048554506273092</v>
      </c>
      <c r="BO1180">
        <v>23.822250486801927</v>
      </c>
      <c r="BP1180">
        <v>3.7347416547302075</v>
      </c>
      <c r="BQ1180">
        <v>72.548919703637665</v>
      </c>
      <c r="BR1180">
        <v>5.7866691801876087</v>
      </c>
      <c r="BS1180">
        <v>57.710179389530822</v>
      </c>
      <c r="BT1180">
        <v>9.052071133919247</v>
      </c>
      <c r="BU1180">
        <v>115.48441935393312</v>
      </c>
      <c r="BV1180">
        <v>6.1624913512757393</v>
      </c>
      <c r="BW1180">
        <v>96.751878815135299</v>
      </c>
      <c r="BX1180">
        <v>12.570049187522178</v>
      </c>
      <c r="BY1180">
        <v>47.43230864604844</v>
      </c>
      <c r="BZ1180">
        <v>31.092739287836658</v>
      </c>
      <c r="CA1180">
        <v>2.7173096154493197</v>
      </c>
      <c r="CB1180">
        <v>13.622259742762326</v>
      </c>
      <c r="CC1180">
        <v>491.62879922309639</v>
      </c>
      <c r="CD1180">
        <v>327.92354745965349</v>
      </c>
      <c r="CE1180">
        <v>38.893866570238949</v>
      </c>
      <c r="CF1180">
        <v>124.81138519320513</v>
      </c>
      <c r="CG1180">
        <v>1044.9714318726506</v>
      </c>
      <c r="CH1180">
        <v>266.35131938546232</v>
      </c>
      <c r="CI1180">
        <v>772.57550089948768</v>
      </c>
      <c r="CJ1180">
        <v>6.0446115877053517</v>
      </c>
    </row>
    <row r="1181" spans="1:88" x14ac:dyDescent="0.2">
      <c r="A1181" t="s">
        <v>161</v>
      </c>
      <c r="B1181">
        <v>2011</v>
      </c>
      <c r="C1181" t="s">
        <v>35</v>
      </c>
      <c r="D1181" t="s">
        <v>737</v>
      </c>
      <c r="E1181">
        <v>71.577066712956906</v>
      </c>
      <c r="F1181">
        <v>29.402431505632222</v>
      </c>
      <c r="G1181">
        <v>30.285945470305304</v>
      </c>
      <c r="H1181">
        <v>11.888689737019378</v>
      </c>
      <c r="I1181">
        <v>0</v>
      </c>
      <c r="J1181">
        <v>0</v>
      </c>
      <c r="K1181">
        <v>0</v>
      </c>
      <c r="L1181">
        <v>71.577066712956906</v>
      </c>
      <c r="M1181">
        <v>62.920924951991985</v>
      </c>
      <c r="N1181">
        <v>28.470030287300453</v>
      </c>
      <c r="O1181">
        <v>29.987493378934733</v>
      </c>
      <c r="P1181">
        <v>4.4634012857568663</v>
      </c>
      <c r="Q1181">
        <v>0</v>
      </c>
      <c r="R1181">
        <v>0</v>
      </c>
      <c r="S1181">
        <v>0</v>
      </c>
      <c r="T1181">
        <v>62.920924951991985</v>
      </c>
      <c r="U1181">
        <v>165.36224451339703</v>
      </c>
      <c r="V1181">
        <v>6.6398877824696063</v>
      </c>
      <c r="W1181">
        <v>1.3681290318270249</v>
      </c>
      <c r="X1181">
        <v>157.35422769910062</v>
      </c>
      <c r="Y1181">
        <v>12.09436307312939</v>
      </c>
      <c r="Z1181">
        <v>2.5718255831210022</v>
      </c>
      <c r="AA1181">
        <v>0.88674115964732059</v>
      </c>
      <c r="AB1181">
        <v>8.6357963303609964</v>
      </c>
      <c r="AC1181">
        <v>811.64467642741386</v>
      </c>
      <c r="AD1181">
        <v>0</v>
      </c>
      <c r="AE1181">
        <v>0</v>
      </c>
      <c r="AF1181">
        <v>811.64467642741386</v>
      </c>
      <c r="AG1181">
        <v>41.328197599511981</v>
      </c>
      <c r="AH1181">
        <v>0</v>
      </c>
      <c r="AI1181">
        <v>0</v>
      </c>
      <c r="AJ1181">
        <v>41.328197599511981</v>
      </c>
      <c r="AK1181">
        <v>65.036338412018765</v>
      </c>
      <c r="AL1181">
        <v>0</v>
      </c>
      <c r="AM1181">
        <v>0</v>
      </c>
      <c r="AN1181">
        <v>65.036338412018765</v>
      </c>
      <c r="AO1181">
        <v>918.00921243894516</v>
      </c>
      <c r="AP1181">
        <v>0</v>
      </c>
      <c r="AQ1181">
        <v>0</v>
      </c>
      <c r="AR1181">
        <v>918.00921243894516</v>
      </c>
      <c r="AS1181">
        <v>234.94267491479366</v>
      </c>
      <c r="AT1181">
        <v>37.424785569585509</v>
      </c>
      <c r="AU1181">
        <v>191.34891468289038</v>
      </c>
      <c r="AV1181">
        <v>6.1689746623167254</v>
      </c>
      <c r="AW1181">
        <v>26.558214509977937</v>
      </c>
      <c r="AX1181">
        <v>1.0219127056396602</v>
      </c>
      <c r="AY1181">
        <v>1.8648949547642686</v>
      </c>
      <c r="AZ1181">
        <v>23.671406849573977</v>
      </c>
      <c r="BA1181">
        <v>134.78981478169393</v>
      </c>
      <c r="BB1181">
        <v>11.249799876749655</v>
      </c>
      <c r="BC1181">
        <v>23.743620506529378</v>
      </c>
      <c r="BD1181">
        <v>99.796394398414819</v>
      </c>
      <c r="BE1181">
        <v>251.00954387450409</v>
      </c>
      <c r="BF1181">
        <v>47.17877041156877</v>
      </c>
      <c r="BG1181">
        <v>194.00541604500589</v>
      </c>
      <c r="BH1181">
        <v>9.8253574179297072</v>
      </c>
      <c r="BI1181">
        <v>43.571351593940101</v>
      </c>
      <c r="BJ1181">
        <v>16.175269317281487</v>
      </c>
      <c r="BK1181">
        <v>23.039689375308363</v>
      </c>
      <c r="BL1181">
        <v>4.3563929013503433</v>
      </c>
      <c r="BM1181">
        <v>21.89245180942476</v>
      </c>
      <c r="BN1181">
        <v>5.331114453414906</v>
      </c>
      <c r="BO1181">
        <v>13.560579843546158</v>
      </c>
      <c r="BP1181">
        <v>3.0007575124636876</v>
      </c>
      <c r="BQ1181">
        <v>42.725688781733759</v>
      </c>
      <c r="BR1181">
        <v>6.5134458726513227</v>
      </c>
      <c r="BS1181">
        <v>29.271591506684544</v>
      </c>
      <c r="BT1181">
        <v>6.9406514023979184</v>
      </c>
      <c r="BU1181">
        <v>64.840945906749269</v>
      </c>
      <c r="BV1181">
        <v>7.0101060892036244</v>
      </c>
      <c r="BW1181">
        <v>47.143596968653839</v>
      </c>
      <c r="BX1181">
        <v>10.687242848891776</v>
      </c>
      <c r="BY1181">
        <v>50.467098061621911</v>
      </c>
      <c r="BZ1181">
        <v>43.765555001445499</v>
      </c>
      <c r="CA1181">
        <v>1.2727124330876689</v>
      </c>
      <c r="CB1181">
        <v>5.4288306270886855</v>
      </c>
      <c r="CC1181">
        <v>529.44850961989641</v>
      </c>
      <c r="CD1181">
        <v>460.67721887153556</v>
      </c>
      <c r="CE1181">
        <v>17.669132818601472</v>
      </c>
      <c r="CF1181">
        <v>51.102157929761148</v>
      </c>
      <c r="CG1181">
        <v>734.77316116603879</v>
      </c>
      <c r="CH1181">
        <v>317.50787562824797</v>
      </c>
      <c r="CI1181">
        <v>412.4350765166069</v>
      </c>
      <c r="CJ1181">
        <v>4.830209021184718</v>
      </c>
    </row>
    <row r="1182" spans="1:88" x14ac:dyDescent="0.2">
      <c r="A1182" t="s">
        <v>161</v>
      </c>
      <c r="B1182">
        <v>2011</v>
      </c>
      <c r="C1182" t="s">
        <v>36</v>
      </c>
      <c r="D1182" t="s">
        <v>738</v>
      </c>
      <c r="E1182">
        <v>3.33088053532494</v>
      </c>
      <c r="F1182">
        <v>0.77497642523663102</v>
      </c>
      <c r="G1182">
        <v>1.9870957441769701</v>
      </c>
      <c r="H1182">
        <v>0.56880836591133699</v>
      </c>
      <c r="I1182">
        <v>1.1606638499430499</v>
      </c>
      <c r="J1182">
        <v>6.9448269937298903</v>
      </c>
      <c r="K1182">
        <v>8.1054908436729303</v>
      </c>
      <c r="L1182">
        <v>11.436371378997869</v>
      </c>
      <c r="M1182">
        <v>2.87195997178718</v>
      </c>
      <c r="N1182">
        <v>0.75088405011133297</v>
      </c>
      <c r="O1182">
        <v>1.9666360483352101</v>
      </c>
      <c r="P1182">
        <v>0.15443987334063899</v>
      </c>
      <c r="Q1182">
        <v>1.01548488682351</v>
      </c>
      <c r="R1182">
        <v>6.0761493123807488</v>
      </c>
      <c r="S1182">
        <v>7.0916341992042584</v>
      </c>
      <c r="T1182">
        <v>9.9635941709914402</v>
      </c>
      <c r="U1182">
        <v>9.5361980026956399</v>
      </c>
      <c r="V1182">
        <v>0.23100845668215</v>
      </c>
      <c r="W1182">
        <v>7.8263915797771505E-2</v>
      </c>
      <c r="X1182">
        <v>9.2269256302157299</v>
      </c>
      <c r="Y1182">
        <v>0.54577213696824001</v>
      </c>
      <c r="Z1182">
        <v>6.1466992309545498E-2</v>
      </c>
      <c r="AA1182">
        <v>6.2090932707448303E-2</v>
      </c>
      <c r="AB1182">
        <v>0.42221421195124398</v>
      </c>
      <c r="AC1182">
        <v>54.373491918009798</v>
      </c>
      <c r="AD1182">
        <v>0</v>
      </c>
      <c r="AE1182">
        <v>0</v>
      </c>
      <c r="AF1182">
        <v>54.373491918009798</v>
      </c>
      <c r="AG1182">
        <v>2.0123962416201899</v>
      </c>
      <c r="AH1182">
        <v>0</v>
      </c>
      <c r="AI1182">
        <v>0</v>
      </c>
      <c r="AJ1182">
        <v>2.0123962416201899</v>
      </c>
      <c r="AK1182">
        <v>1.4913852497756099</v>
      </c>
      <c r="AL1182">
        <v>0</v>
      </c>
      <c r="AM1182">
        <v>0</v>
      </c>
      <c r="AN1182">
        <v>1.4913852497756099</v>
      </c>
      <c r="AO1182">
        <v>57.877273409405603</v>
      </c>
      <c r="AP1182">
        <v>0</v>
      </c>
      <c r="AQ1182">
        <v>0</v>
      </c>
      <c r="AR1182">
        <v>57.877273409405603</v>
      </c>
      <c r="AS1182">
        <v>18.640160079360498</v>
      </c>
      <c r="AT1182">
        <v>2.1123983083438902</v>
      </c>
      <c r="AU1182">
        <v>16.284848682185899</v>
      </c>
      <c r="AV1182">
        <v>0.24291308883075</v>
      </c>
      <c r="AW1182">
        <v>1.3810039288835101</v>
      </c>
      <c r="AX1182">
        <v>2.63214935858062E-2</v>
      </c>
      <c r="AY1182">
        <v>0.117073073527567</v>
      </c>
      <c r="AZ1182">
        <v>1.23760936177013</v>
      </c>
      <c r="BA1182">
        <v>5.0343392402318603</v>
      </c>
      <c r="BB1182">
        <v>0.352848113705025</v>
      </c>
      <c r="BC1182">
        <v>1.5031324223479701</v>
      </c>
      <c r="BD1182">
        <v>3.1783587041788701</v>
      </c>
      <c r="BE1182">
        <v>15.791127535050901</v>
      </c>
      <c r="BF1182">
        <v>1.22649545347231</v>
      </c>
      <c r="BG1182">
        <v>14.1281163271293</v>
      </c>
      <c r="BH1182">
        <v>0.43651575444929902</v>
      </c>
      <c r="BI1182">
        <v>2.6201368424989102</v>
      </c>
      <c r="BJ1182">
        <v>0.40889557841853802</v>
      </c>
      <c r="BK1182">
        <v>2.0541828703746998</v>
      </c>
      <c r="BL1182">
        <v>0.15705839370567101</v>
      </c>
      <c r="BM1182">
        <v>1.28338956026755</v>
      </c>
      <c r="BN1182">
        <v>0.176467181418898</v>
      </c>
      <c r="BO1182">
        <v>0.97163922373245304</v>
      </c>
      <c r="BP1182">
        <v>0.13528315511620301</v>
      </c>
      <c r="BQ1182">
        <v>2.4594886516002701</v>
      </c>
      <c r="BR1182">
        <v>0.20464646696285901</v>
      </c>
      <c r="BS1182">
        <v>1.98381582020092</v>
      </c>
      <c r="BT1182">
        <v>0.27102636443648398</v>
      </c>
      <c r="BU1182">
        <v>3.7006880530137001</v>
      </c>
      <c r="BV1182">
        <v>0.217144132598314</v>
      </c>
      <c r="BW1182">
        <v>3.1164689179490899</v>
      </c>
      <c r="BX1182">
        <v>0.36707500246630098</v>
      </c>
      <c r="BY1182">
        <v>1.3410088451203599</v>
      </c>
      <c r="BZ1182">
        <v>1.03662190369878</v>
      </c>
      <c r="CA1182">
        <v>7.1597115587083204E-2</v>
      </c>
      <c r="CB1182">
        <v>0.23278982583449301</v>
      </c>
      <c r="CC1182">
        <v>14.0348628901077</v>
      </c>
      <c r="CD1182">
        <v>10.9165769839429</v>
      </c>
      <c r="CE1182">
        <v>1.0050656968440901</v>
      </c>
      <c r="CF1182">
        <v>2.11322020932072</v>
      </c>
      <c r="CG1182">
        <v>36.129469650505399</v>
      </c>
      <c r="CH1182">
        <v>8.9849326759929706</v>
      </c>
      <c r="CI1182">
        <v>26.9517427282514</v>
      </c>
      <c r="CJ1182">
        <v>0.192794246261103</v>
      </c>
    </row>
    <row r="1183" spans="1:88" x14ac:dyDescent="0.2">
      <c r="A1183" t="s">
        <v>161</v>
      </c>
      <c r="B1183">
        <v>2011</v>
      </c>
      <c r="C1183" t="s">
        <v>37</v>
      </c>
      <c r="D1183" t="s">
        <v>739</v>
      </c>
      <c r="E1183">
        <v>2421.3033574799024</v>
      </c>
      <c r="F1183">
        <v>798.51374690342618</v>
      </c>
      <c r="G1183">
        <v>759.31429498567456</v>
      </c>
      <c r="H1183">
        <v>863.47531559080255</v>
      </c>
      <c r="I1183">
        <v>0</v>
      </c>
      <c r="J1183">
        <v>0</v>
      </c>
      <c r="K1183">
        <v>0</v>
      </c>
      <c r="L1183">
        <v>2421.3033574799024</v>
      </c>
      <c r="M1183">
        <v>1809.0493572028786</v>
      </c>
      <c r="N1183">
        <v>772.92117424936646</v>
      </c>
      <c r="O1183">
        <v>751.89003302582387</v>
      </c>
      <c r="P1183">
        <v>284.23814992768735</v>
      </c>
      <c r="Q1183">
        <v>0</v>
      </c>
      <c r="R1183">
        <v>0</v>
      </c>
      <c r="S1183">
        <v>0</v>
      </c>
      <c r="T1183">
        <v>1809.0493572028786</v>
      </c>
      <c r="U1183">
        <v>15557.900072568817</v>
      </c>
      <c r="V1183">
        <v>273.64358385909395</v>
      </c>
      <c r="W1183">
        <v>28.260619280323873</v>
      </c>
      <c r="X1183">
        <v>15255.99586942944</v>
      </c>
      <c r="Y1183">
        <v>599.38645538226626</v>
      </c>
      <c r="Z1183">
        <v>62.92443979055065</v>
      </c>
      <c r="AA1183">
        <v>22.542773415582722</v>
      </c>
      <c r="AB1183">
        <v>513.91924217613268</v>
      </c>
      <c r="AC1183">
        <v>40610.366464904488</v>
      </c>
      <c r="AD1183">
        <v>0</v>
      </c>
      <c r="AE1183">
        <v>0</v>
      </c>
      <c r="AF1183">
        <v>40610.366464904488</v>
      </c>
      <c r="AG1183">
        <v>1971.0903104071756</v>
      </c>
      <c r="AH1183">
        <v>0</v>
      </c>
      <c r="AI1183">
        <v>0</v>
      </c>
      <c r="AJ1183">
        <v>1971.0903104071756</v>
      </c>
      <c r="AK1183">
        <v>2100.6177388106985</v>
      </c>
      <c r="AL1183">
        <v>0</v>
      </c>
      <c r="AM1183">
        <v>0</v>
      </c>
      <c r="AN1183">
        <v>2100.6177388106985</v>
      </c>
      <c r="AO1183">
        <v>44682.074514122454</v>
      </c>
      <c r="AP1183">
        <v>0</v>
      </c>
      <c r="AQ1183">
        <v>0</v>
      </c>
      <c r="AR1183">
        <v>44682.074514122454</v>
      </c>
      <c r="AS1183">
        <v>7670.8742365508042</v>
      </c>
      <c r="AT1183">
        <v>2772.8156134550336</v>
      </c>
      <c r="AU1183">
        <v>4658.2814827933926</v>
      </c>
      <c r="AV1183">
        <v>239.77714030236905</v>
      </c>
      <c r="AW1183">
        <v>907.93831391481467</v>
      </c>
      <c r="AX1183">
        <v>26.701793870119658</v>
      </c>
      <c r="AY1183">
        <v>32.164560268667628</v>
      </c>
      <c r="AZ1183">
        <v>849.07195977602566</v>
      </c>
      <c r="BA1183">
        <v>6067.6878716937808</v>
      </c>
      <c r="BB1183">
        <v>406.14883547907903</v>
      </c>
      <c r="BC1183">
        <v>558.32086583206035</v>
      </c>
      <c r="BD1183">
        <v>5103.2181703826336</v>
      </c>
      <c r="BE1183">
        <v>6162.3147557778766</v>
      </c>
      <c r="BF1183">
        <v>1409.3311100107503</v>
      </c>
      <c r="BG1183">
        <v>4431.0789468555267</v>
      </c>
      <c r="BH1183">
        <v>321.90469891161109</v>
      </c>
      <c r="BI1183">
        <v>972.66449716383045</v>
      </c>
      <c r="BJ1183">
        <v>439.61353695468682</v>
      </c>
      <c r="BK1183">
        <v>326.24741900474299</v>
      </c>
      <c r="BL1183">
        <v>206.80354120440145</v>
      </c>
      <c r="BM1183">
        <v>628.37871913061213</v>
      </c>
      <c r="BN1183">
        <v>203.29232680611662</v>
      </c>
      <c r="BO1183">
        <v>290.52956670698217</v>
      </c>
      <c r="BP1183">
        <v>134.55682561751325</v>
      </c>
      <c r="BQ1183">
        <v>1158.8864738157583</v>
      </c>
      <c r="BR1183">
        <v>233.15208277983356</v>
      </c>
      <c r="BS1183">
        <v>630.52069324528964</v>
      </c>
      <c r="BT1183">
        <v>295.21369779064008</v>
      </c>
      <c r="BU1183">
        <v>1758.258545272316</v>
      </c>
      <c r="BV1183">
        <v>246.71163304630804</v>
      </c>
      <c r="BW1183">
        <v>1023.1144211459189</v>
      </c>
      <c r="BX1183">
        <v>488.43249108008791</v>
      </c>
      <c r="BY1183">
        <v>1216.461665848253</v>
      </c>
      <c r="BZ1183">
        <v>1057.8803447304449</v>
      </c>
      <c r="CA1183">
        <v>39.958989940284788</v>
      </c>
      <c r="CB1183">
        <v>118.6223311775252</v>
      </c>
      <c r="CC1183">
        <v>12615.667526327599</v>
      </c>
      <c r="CD1183">
        <v>11123.602302897147</v>
      </c>
      <c r="CE1183">
        <v>548.77907957018965</v>
      </c>
      <c r="CF1183">
        <v>943.28614386034917</v>
      </c>
      <c r="CG1183">
        <v>19681.432121709575</v>
      </c>
      <c r="CH1183">
        <v>9055.0710800103279</v>
      </c>
      <c r="CI1183">
        <v>10390.468964857937</v>
      </c>
      <c r="CJ1183">
        <v>235.89207684128726</v>
      </c>
    </row>
    <row r="1184" spans="1:88" x14ac:dyDescent="0.2">
      <c r="A1184" t="s">
        <v>161</v>
      </c>
      <c r="B1184">
        <v>2011</v>
      </c>
      <c r="C1184" t="s">
        <v>38</v>
      </c>
      <c r="D1184" t="s">
        <v>740</v>
      </c>
      <c r="E1184">
        <v>17.900860435729022</v>
      </c>
      <c r="F1184">
        <v>4.9918971668830867</v>
      </c>
      <c r="G1184">
        <v>9.6650464886671905</v>
      </c>
      <c r="H1184">
        <v>3.2439167801787177</v>
      </c>
      <c r="I1184">
        <v>0</v>
      </c>
      <c r="J1184">
        <v>0</v>
      </c>
      <c r="K1184">
        <v>0</v>
      </c>
      <c r="L1184">
        <v>17.900860435729022</v>
      </c>
      <c r="M1184">
        <v>16.058271912208799</v>
      </c>
      <c r="N1184">
        <v>4.8745976682339673</v>
      </c>
      <c r="O1184">
        <v>9.5671471320119998</v>
      </c>
      <c r="P1184">
        <v>1.616527111962837</v>
      </c>
      <c r="Q1184">
        <v>0</v>
      </c>
      <c r="R1184">
        <v>0</v>
      </c>
      <c r="S1184">
        <v>0</v>
      </c>
      <c r="T1184">
        <v>16.058271912208799</v>
      </c>
      <c r="U1184">
        <v>33.019491347850419</v>
      </c>
      <c r="V1184">
        <v>0.93092103128644232</v>
      </c>
      <c r="W1184">
        <v>0.34633122567207919</v>
      </c>
      <c r="X1184">
        <v>31.742239090891957</v>
      </c>
      <c r="Y1184">
        <v>2.3153646138056212</v>
      </c>
      <c r="Z1184">
        <v>0.31552507673478669</v>
      </c>
      <c r="AA1184">
        <v>0.29946669803150799</v>
      </c>
      <c r="AB1184">
        <v>1.7003728390393169</v>
      </c>
      <c r="AC1184">
        <v>295.18668946236249</v>
      </c>
      <c r="AD1184">
        <v>0</v>
      </c>
      <c r="AE1184">
        <v>0</v>
      </c>
      <c r="AF1184">
        <v>295.18668946236249</v>
      </c>
      <c r="AG1184">
        <v>22.74987298122916</v>
      </c>
      <c r="AH1184">
        <v>0</v>
      </c>
      <c r="AI1184">
        <v>0</v>
      </c>
      <c r="AJ1184">
        <v>22.74987298122916</v>
      </c>
      <c r="AK1184">
        <v>9.1006633787420057</v>
      </c>
      <c r="AL1184">
        <v>0</v>
      </c>
      <c r="AM1184">
        <v>0</v>
      </c>
      <c r="AN1184">
        <v>9.1006633787420057</v>
      </c>
      <c r="AO1184">
        <v>327.03722582233473</v>
      </c>
      <c r="AP1184">
        <v>0</v>
      </c>
      <c r="AQ1184">
        <v>0</v>
      </c>
      <c r="AR1184">
        <v>327.03722582233473</v>
      </c>
      <c r="AS1184">
        <v>55.990981541823501</v>
      </c>
      <c r="AT1184">
        <v>6.5597255442816316</v>
      </c>
      <c r="AU1184">
        <v>46.337280909743754</v>
      </c>
      <c r="AV1184">
        <v>3.0939750877982077</v>
      </c>
      <c r="AW1184">
        <v>6.3495290231150676</v>
      </c>
      <c r="AX1184">
        <v>0.14605178391936091</v>
      </c>
      <c r="AY1184">
        <v>0.64122043538651985</v>
      </c>
      <c r="AZ1184">
        <v>5.5622568038091629</v>
      </c>
      <c r="BA1184">
        <v>20.933799020520858</v>
      </c>
      <c r="BB1184">
        <v>1.5036859844644979</v>
      </c>
      <c r="BC1184">
        <v>6.4647300469810975</v>
      </c>
      <c r="BD1184">
        <v>12.965382989075241</v>
      </c>
      <c r="BE1184">
        <v>64.170594860844403</v>
      </c>
      <c r="BF1184">
        <v>7.1137780569828752</v>
      </c>
      <c r="BG1184">
        <v>54.358728434624894</v>
      </c>
      <c r="BH1184">
        <v>2.6980883692367921</v>
      </c>
      <c r="BI1184">
        <v>10.22784286930599</v>
      </c>
      <c r="BJ1184">
        <v>2.2913463671880367</v>
      </c>
      <c r="BK1184">
        <v>6.5740097590878444</v>
      </c>
      <c r="BL1184">
        <v>1.3624867430301271</v>
      </c>
      <c r="BM1184">
        <v>5.0073551207698159</v>
      </c>
      <c r="BN1184">
        <v>0.75753429674721529</v>
      </c>
      <c r="BO1184">
        <v>3.604798020608353</v>
      </c>
      <c r="BP1184">
        <v>0.64502280341425755</v>
      </c>
      <c r="BQ1184">
        <v>10.43410698407682</v>
      </c>
      <c r="BR1184">
        <v>0.91331067459413018</v>
      </c>
      <c r="BS1184">
        <v>8.2396492181081324</v>
      </c>
      <c r="BT1184">
        <v>1.2811470913745751</v>
      </c>
      <c r="BU1184">
        <v>16.275254839890952</v>
      </c>
      <c r="BV1184">
        <v>0.99542882049708781</v>
      </c>
      <c r="BW1184">
        <v>13.540204708418941</v>
      </c>
      <c r="BX1184">
        <v>1.7396213109748899</v>
      </c>
      <c r="BY1184">
        <v>7.3023478279755762</v>
      </c>
      <c r="BZ1184">
        <v>5.3511055150281166</v>
      </c>
      <c r="CA1184">
        <v>0.32608962420031029</v>
      </c>
      <c r="CB1184">
        <v>1.625152688747125</v>
      </c>
      <c r="CC1184">
        <v>76.017765282432833</v>
      </c>
      <c r="CD1184">
        <v>56.395778607222887</v>
      </c>
      <c r="CE1184">
        <v>4.5843621312883709</v>
      </c>
      <c r="CF1184">
        <v>15.037624543921829</v>
      </c>
      <c r="CG1184">
        <v>196.07106803318231</v>
      </c>
      <c r="CH1184">
        <v>61.147622500970144</v>
      </c>
      <c r="CI1184">
        <v>132.00499509629469</v>
      </c>
      <c r="CJ1184">
        <v>2.9184504359171672</v>
      </c>
    </row>
    <row r="1185" spans="1:88" x14ac:dyDescent="0.2">
      <c r="A1185" t="s">
        <v>161</v>
      </c>
      <c r="B1185">
        <v>2011</v>
      </c>
      <c r="C1185" t="s">
        <v>39</v>
      </c>
      <c r="D1185" t="s">
        <v>741</v>
      </c>
      <c r="E1185">
        <v>689.18064783584657</v>
      </c>
      <c r="F1185">
        <v>207.21072253671181</v>
      </c>
      <c r="G1185">
        <v>282.43684137769981</v>
      </c>
      <c r="H1185">
        <v>199.53308392143342</v>
      </c>
      <c r="I1185">
        <v>0</v>
      </c>
      <c r="J1185">
        <v>0</v>
      </c>
      <c r="K1185">
        <v>0</v>
      </c>
      <c r="L1185">
        <v>689.18064783584657</v>
      </c>
      <c r="M1185">
        <v>583.13881769454088</v>
      </c>
      <c r="N1185">
        <v>202.07539859990666</v>
      </c>
      <c r="O1185">
        <v>279.35163793672581</v>
      </c>
      <c r="P1185">
        <v>101.71178115790892</v>
      </c>
      <c r="Q1185">
        <v>0</v>
      </c>
      <c r="R1185">
        <v>0</v>
      </c>
      <c r="S1185">
        <v>0</v>
      </c>
      <c r="T1185">
        <v>583.13881769454088</v>
      </c>
      <c r="U1185">
        <v>1978.8079791327973</v>
      </c>
      <c r="V1185">
        <v>42.048278946808793</v>
      </c>
      <c r="W1185">
        <v>8.2188548058092294</v>
      </c>
      <c r="X1185">
        <v>1928.5408453801886</v>
      </c>
      <c r="Y1185">
        <v>145.51633737807208</v>
      </c>
      <c r="Z1185">
        <v>13.705090480318846</v>
      </c>
      <c r="AA1185">
        <v>9.6635304390263084</v>
      </c>
      <c r="AB1185">
        <v>122.14771645872636</v>
      </c>
      <c r="AC1185">
        <v>9976.4307420548994</v>
      </c>
      <c r="AD1185">
        <v>0</v>
      </c>
      <c r="AE1185">
        <v>0</v>
      </c>
      <c r="AF1185">
        <v>9976.4307420548994</v>
      </c>
      <c r="AG1185">
        <v>2591.9735178137717</v>
      </c>
      <c r="AH1185">
        <v>0</v>
      </c>
      <c r="AI1185">
        <v>0</v>
      </c>
      <c r="AJ1185">
        <v>2591.9735178137717</v>
      </c>
      <c r="AK1185">
        <v>632.34248251823306</v>
      </c>
      <c r="AL1185">
        <v>0</v>
      </c>
      <c r="AM1185">
        <v>0</v>
      </c>
      <c r="AN1185">
        <v>632.34248251823306</v>
      </c>
      <c r="AO1185">
        <v>13200.746742386933</v>
      </c>
      <c r="AP1185">
        <v>0</v>
      </c>
      <c r="AQ1185">
        <v>0</v>
      </c>
      <c r="AR1185">
        <v>13200.746742386933</v>
      </c>
      <c r="AS1185">
        <v>1783.7180036263233</v>
      </c>
      <c r="AT1185">
        <v>314.95774733696265</v>
      </c>
      <c r="AU1185">
        <v>1232.9810913856711</v>
      </c>
      <c r="AV1185">
        <v>235.77916490368995</v>
      </c>
      <c r="AW1185">
        <v>427.83818155475899</v>
      </c>
      <c r="AX1185">
        <v>6.0467847542139106</v>
      </c>
      <c r="AY1185">
        <v>11.363340908372423</v>
      </c>
      <c r="AZ1185">
        <v>410.42805589217187</v>
      </c>
      <c r="BA1185">
        <v>1164.6677623176795</v>
      </c>
      <c r="BB1185">
        <v>66.631482730142224</v>
      </c>
      <c r="BC1185">
        <v>178.93133667747512</v>
      </c>
      <c r="BD1185">
        <v>919.1049429100616</v>
      </c>
      <c r="BE1185">
        <v>2916.0843577435739</v>
      </c>
      <c r="BF1185">
        <v>344.22400332196213</v>
      </c>
      <c r="BG1185">
        <v>2356.4208951394544</v>
      </c>
      <c r="BH1185">
        <v>215.43945928216181</v>
      </c>
      <c r="BI1185">
        <v>610.90998159911533</v>
      </c>
      <c r="BJ1185">
        <v>131.07297661415041</v>
      </c>
      <c r="BK1185">
        <v>346.99848476051432</v>
      </c>
      <c r="BL1185">
        <v>132.83852022445168</v>
      </c>
      <c r="BM1185">
        <v>244.10670709830489</v>
      </c>
      <c r="BN1185">
        <v>38.927156189442414</v>
      </c>
      <c r="BO1185">
        <v>148.04692104268636</v>
      </c>
      <c r="BP1185">
        <v>57.132629866176011</v>
      </c>
      <c r="BQ1185">
        <v>406.84842674693562</v>
      </c>
      <c r="BR1185">
        <v>46.462388160154973</v>
      </c>
      <c r="BS1185">
        <v>255.29355184780104</v>
      </c>
      <c r="BT1185">
        <v>105.09248673897964</v>
      </c>
      <c r="BU1185">
        <v>558.99409688077651</v>
      </c>
      <c r="BV1185">
        <v>50.848029491571126</v>
      </c>
      <c r="BW1185">
        <v>370.71489489568665</v>
      </c>
      <c r="BX1185">
        <v>137.43117249351872</v>
      </c>
      <c r="BY1185">
        <v>404.23890084075168</v>
      </c>
      <c r="BZ1185">
        <v>226.92121953198165</v>
      </c>
      <c r="CA1185">
        <v>11.885223590179148</v>
      </c>
      <c r="CB1185">
        <v>165.4324577185906</v>
      </c>
      <c r="CC1185">
        <v>4093.1431168178769</v>
      </c>
      <c r="CD1185">
        <v>2399.0313904528243</v>
      </c>
      <c r="CE1185">
        <v>167.28683770311446</v>
      </c>
      <c r="CF1185">
        <v>1526.8248886619499</v>
      </c>
      <c r="CG1185">
        <v>6549.3602428428167</v>
      </c>
      <c r="CH1185">
        <v>2511.3081408495832</v>
      </c>
      <c r="CI1185">
        <v>3817.8016511201185</v>
      </c>
      <c r="CJ1185">
        <v>220.25045087310906</v>
      </c>
    </row>
    <row r="1186" spans="1:88" x14ac:dyDescent="0.2">
      <c r="A1186" t="s">
        <v>161</v>
      </c>
      <c r="B1186">
        <v>2011</v>
      </c>
      <c r="C1186" t="s">
        <v>40</v>
      </c>
      <c r="D1186" t="s">
        <v>742</v>
      </c>
      <c r="E1186">
        <v>12.91418560724123</v>
      </c>
      <c r="F1186">
        <v>2.4306433531362583</v>
      </c>
      <c r="G1186">
        <v>8.4799531216417989</v>
      </c>
      <c r="H1186">
        <v>2.0035891324631332</v>
      </c>
      <c r="I1186">
        <v>0</v>
      </c>
      <c r="J1186">
        <v>174.80717816878555</v>
      </c>
      <c r="K1186">
        <v>174.80717816878555</v>
      </c>
      <c r="L1186">
        <v>187.72136377602681</v>
      </c>
      <c r="M1186">
        <v>11.380566701869023</v>
      </c>
      <c r="N1186">
        <v>2.3636386078134222</v>
      </c>
      <c r="O1186">
        <v>8.4035580207324934</v>
      </c>
      <c r="P1186">
        <v>0.61337007332316995</v>
      </c>
      <c r="Q1186">
        <v>0</v>
      </c>
      <c r="R1186">
        <v>143.57911340990364</v>
      </c>
      <c r="S1186">
        <v>143.57911340990364</v>
      </c>
      <c r="T1186">
        <v>154.95968011177268</v>
      </c>
      <c r="U1186">
        <v>26.576040162550211</v>
      </c>
      <c r="V1186">
        <v>0.60638324791020837</v>
      </c>
      <c r="W1186">
        <v>0.36017646148005539</v>
      </c>
      <c r="X1186">
        <v>25.609480453159939</v>
      </c>
      <c r="Y1186">
        <v>2.1029820110399498</v>
      </c>
      <c r="Z1186">
        <v>0.17397706082243344</v>
      </c>
      <c r="AA1186">
        <v>0.22614325292719703</v>
      </c>
      <c r="AB1186">
        <v>1.7028616972903106</v>
      </c>
      <c r="AC1186">
        <v>224.45046074033183</v>
      </c>
      <c r="AD1186">
        <v>0</v>
      </c>
      <c r="AE1186">
        <v>0</v>
      </c>
      <c r="AF1186">
        <v>224.45046074033183</v>
      </c>
      <c r="AG1186">
        <v>10.683282416031203</v>
      </c>
      <c r="AH1186">
        <v>0</v>
      </c>
      <c r="AI1186">
        <v>0</v>
      </c>
      <c r="AJ1186">
        <v>10.683282416031203</v>
      </c>
      <c r="AK1186">
        <v>7.3995710706979576</v>
      </c>
      <c r="AL1186">
        <v>0</v>
      </c>
      <c r="AM1186">
        <v>0</v>
      </c>
      <c r="AN1186">
        <v>7.3995710706979576</v>
      </c>
      <c r="AO1186">
        <v>242.53331422706083</v>
      </c>
      <c r="AP1186">
        <v>0</v>
      </c>
      <c r="AQ1186">
        <v>0</v>
      </c>
      <c r="AR1186">
        <v>242.53331422706083</v>
      </c>
      <c r="AS1186">
        <v>55.922744491522479</v>
      </c>
      <c r="AT1186">
        <v>5.326069052492314</v>
      </c>
      <c r="AU1186">
        <v>49.597129879493039</v>
      </c>
      <c r="AV1186">
        <v>0.99954555953710111</v>
      </c>
      <c r="AW1186">
        <v>5.9269922613242247</v>
      </c>
      <c r="AX1186">
        <v>7.5699738923061755E-2</v>
      </c>
      <c r="AY1186">
        <v>0.66567316878488247</v>
      </c>
      <c r="AZ1186">
        <v>5.1856193536162678</v>
      </c>
      <c r="BA1186">
        <v>19.768221798913842</v>
      </c>
      <c r="BB1186">
        <v>0.94340012084855873</v>
      </c>
      <c r="BC1186">
        <v>6.7614018571580941</v>
      </c>
      <c r="BD1186">
        <v>12.063419820907258</v>
      </c>
      <c r="BE1186">
        <v>52.378886549423719</v>
      </c>
      <c r="BF1186">
        <v>3.651373151530811</v>
      </c>
      <c r="BG1186">
        <v>46.868881390813073</v>
      </c>
      <c r="BH1186">
        <v>1.8586320070798732</v>
      </c>
      <c r="BI1186">
        <v>6.9266433291965441</v>
      </c>
      <c r="BJ1186">
        <v>1.1957105704779476</v>
      </c>
      <c r="BK1186">
        <v>5.0285008153421877</v>
      </c>
      <c r="BL1186">
        <v>0.70243194337642667</v>
      </c>
      <c r="BM1186">
        <v>4.5315771712224491</v>
      </c>
      <c r="BN1186">
        <v>0.48306277796479447</v>
      </c>
      <c r="BO1186">
        <v>3.6241383134046843</v>
      </c>
      <c r="BP1186">
        <v>0.42437607985297388</v>
      </c>
      <c r="BQ1186">
        <v>10.255701949770151</v>
      </c>
      <c r="BR1186">
        <v>0.5646486021442304</v>
      </c>
      <c r="BS1186">
        <v>8.6855159474543342</v>
      </c>
      <c r="BT1186">
        <v>1.0055374001716049</v>
      </c>
      <c r="BU1186">
        <v>16.529510551434715</v>
      </c>
      <c r="BV1186">
        <v>0.60126917282093051</v>
      </c>
      <c r="BW1186">
        <v>14.525682815165906</v>
      </c>
      <c r="BX1186">
        <v>1.4025585634480178</v>
      </c>
      <c r="BY1186">
        <v>4.1577207215242957</v>
      </c>
      <c r="BZ1186">
        <v>2.7935971987022659</v>
      </c>
      <c r="CA1186">
        <v>0.32281610585263165</v>
      </c>
      <c r="CB1186">
        <v>1.0413074169694028</v>
      </c>
      <c r="CC1186">
        <v>43.404401399014858</v>
      </c>
      <c r="CD1186">
        <v>29.422763633858949</v>
      </c>
      <c r="CE1186">
        <v>4.4157635807540867</v>
      </c>
      <c r="CF1186">
        <v>9.5658741844018191</v>
      </c>
      <c r="CG1186">
        <v>144.75692824025577</v>
      </c>
      <c r="CH1186">
        <v>28.25658459614851</v>
      </c>
      <c r="CI1186">
        <v>115.81280078055268</v>
      </c>
      <c r="CJ1186">
        <v>0.68754286355461547</v>
      </c>
    </row>
    <row r="1187" spans="1:88" x14ac:dyDescent="0.2">
      <c r="A1187" t="s">
        <v>161</v>
      </c>
      <c r="B1187">
        <v>2011</v>
      </c>
      <c r="C1187" t="s">
        <v>41</v>
      </c>
      <c r="D1187" t="s">
        <v>743</v>
      </c>
      <c r="E1187">
        <v>161.39045293152938</v>
      </c>
      <c r="F1187">
        <v>25.300970348325819</v>
      </c>
      <c r="G1187">
        <v>103.16751118308893</v>
      </c>
      <c r="H1187">
        <v>32.921971400114955</v>
      </c>
      <c r="I1187">
        <v>0.83753133048679884</v>
      </c>
      <c r="J1187">
        <v>121.40029651979826</v>
      </c>
      <c r="K1187">
        <v>122.23782785028496</v>
      </c>
      <c r="L1187">
        <v>283.62828078181434</v>
      </c>
      <c r="M1187">
        <v>135.37702263566564</v>
      </c>
      <c r="N1187">
        <v>24.635236492134336</v>
      </c>
      <c r="O1187">
        <v>102.10957331632548</v>
      </c>
      <c r="P1187">
        <v>8.6322128272054037</v>
      </c>
      <c r="Q1187">
        <v>0.72903777571650175</v>
      </c>
      <c r="R1187">
        <v>105.67413889421374</v>
      </c>
      <c r="S1187">
        <v>106.40317666993025</v>
      </c>
      <c r="T1187">
        <v>241.78019930559589</v>
      </c>
      <c r="U1187">
        <v>438.89672723816545</v>
      </c>
      <c r="V1187">
        <v>6.1866010975082988</v>
      </c>
      <c r="W1187">
        <v>2.622528375608979</v>
      </c>
      <c r="X1187">
        <v>430.08759776504962</v>
      </c>
      <c r="Y1187">
        <v>36.864539648256375</v>
      </c>
      <c r="Z1187">
        <v>1.714996069643707</v>
      </c>
      <c r="AA1187">
        <v>3.3301162999105327</v>
      </c>
      <c r="AB1187">
        <v>31.819427278701966</v>
      </c>
      <c r="AC1187">
        <v>3725.77660509628</v>
      </c>
      <c r="AD1187">
        <v>0</v>
      </c>
      <c r="AE1187">
        <v>0</v>
      </c>
      <c r="AF1187">
        <v>3725.77660509628</v>
      </c>
      <c r="AG1187">
        <v>227.94204067510208</v>
      </c>
      <c r="AH1187">
        <v>0</v>
      </c>
      <c r="AI1187">
        <v>0</v>
      </c>
      <c r="AJ1187">
        <v>227.94204067510208</v>
      </c>
      <c r="AK1187">
        <v>102.53466965389126</v>
      </c>
      <c r="AL1187">
        <v>0</v>
      </c>
      <c r="AM1187">
        <v>0</v>
      </c>
      <c r="AN1187">
        <v>102.53466965389126</v>
      </c>
      <c r="AO1187">
        <v>4056.253315425276</v>
      </c>
      <c r="AP1187">
        <v>0</v>
      </c>
      <c r="AQ1187">
        <v>0</v>
      </c>
      <c r="AR1187">
        <v>4056.253315425276</v>
      </c>
      <c r="AS1187">
        <v>417.62403889694895</v>
      </c>
      <c r="AT1187">
        <v>54.924382630312131</v>
      </c>
      <c r="AU1187">
        <v>340.14990080368455</v>
      </c>
      <c r="AV1187">
        <v>22.549755462953186</v>
      </c>
      <c r="AW1187">
        <v>118.42541346526595</v>
      </c>
      <c r="AX1187">
        <v>0.77093230010229474</v>
      </c>
      <c r="AY1187">
        <v>4.4646386760321137</v>
      </c>
      <c r="AZ1187">
        <v>113.18984248913128</v>
      </c>
      <c r="BA1187">
        <v>263.38769660150479</v>
      </c>
      <c r="BB1187">
        <v>9.4185869155057915</v>
      </c>
      <c r="BC1187">
        <v>55.910565860519263</v>
      </c>
      <c r="BD1187">
        <v>198.05854382547938</v>
      </c>
      <c r="BE1187">
        <v>906.94871197513976</v>
      </c>
      <c r="BF1187">
        <v>39.638699975328571</v>
      </c>
      <c r="BG1187">
        <v>825.77939537181555</v>
      </c>
      <c r="BH1187">
        <v>41.530616627997546</v>
      </c>
      <c r="BI1187">
        <v>143.81400545245893</v>
      </c>
      <c r="BJ1187">
        <v>13.510552252282858</v>
      </c>
      <c r="BK1187">
        <v>118.31701781824732</v>
      </c>
      <c r="BL1187">
        <v>11.986435381928295</v>
      </c>
      <c r="BM1187">
        <v>65.330871781957299</v>
      </c>
      <c r="BN1187">
        <v>5.1869170142404339</v>
      </c>
      <c r="BO1187">
        <v>53.498973257925662</v>
      </c>
      <c r="BP1187">
        <v>6.6449815097912559</v>
      </c>
      <c r="BQ1187">
        <v>125.77951295959578</v>
      </c>
      <c r="BR1187">
        <v>6.0540814237178431</v>
      </c>
      <c r="BS1187">
        <v>102.73600781578489</v>
      </c>
      <c r="BT1187">
        <v>16.989423720092461</v>
      </c>
      <c r="BU1187">
        <v>185.36277414512614</v>
      </c>
      <c r="BV1187">
        <v>6.4494466980597771</v>
      </c>
      <c r="BW1187">
        <v>157.13725388728088</v>
      </c>
      <c r="BX1187">
        <v>21.776073559785544</v>
      </c>
      <c r="BY1187">
        <v>51.918347374606398</v>
      </c>
      <c r="BZ1187">
        <v>28.215331384944864</v>
      </c>
      <c r="CA1187">
        <v>4.6179164904991596</v>
      </c>
      <c r="CB1187">
        <v>19.085099499162204</v>
      </c>
      <c r="CC1187">
        <v>538.70452368584461</v>
      </c>
      <c r="CD1187">
        <v>297.87295459892186</v>
      </c>
      <c r="CE1187">
        <v>65.071844263762159</v>
      </c>
      <c r="CF1187">
        <v>175.75972482316214</v>
      </c>
      <c r="CG1187">
        <v>1719.9485057591305</v>
      </c>
      <c r="CH1187">
        <v>311.22674406409163</v>
      </c>
      <c r="CI1187">
        <v>1396.8047333045542</v>
      </c>
      <c r="CJ1187">
        <v>11.917028390479205</v>
      </c>
    </row>
    <row r="1188" spans="1:88" x14ac:dyDescent="0.2">
      <c r="A1188" t="s">
        <v>161</v>
      </c>
      <c r="B1188">
        <v>2011</v>
      </c>
      <c r="C1188" t="s">
        <v>99</v>
      </c>
      <c r="D1188" t="s">
        <v>744</v>
      </c>
      <c r="E1188">
        <v>345.98442684138865</v>
      </c>
      <c r="F1188">
        <v>23.769318008967581</v>
      </c>
      <c r="G1188">
        <v>290.73691937331103</v>
      </c>
      <c r="H1188">
        <v>31.478189459110634</v>
      </c>
      <c r="I1188">
        <v>0</v>
      </c>
      <c r="J1188">
        <v>0</v>
      </c>
      <c r="K1188">
        <v>0</v>
      </c>
      <c r="L1188">
        <v>345.98442684138865</v>
      </c>
      <c r="M1188">
        <v>315.74866880887748</v>
      </c>
      <c r="N1188">
        <v>23.107109030719485</v>
      </c>
      <c r="O1188">
        <v>286.77759373696762</v>
      </c>
      <c r="P1188">
        <v>5.8639660411896593</v>
      </c>
      <c r="Q1188">
        <v>0</v>
      </c>
      <c r="R1188">
        <v>0</v>
      </c>
      <c r="S1188">
        <v>0</v>
      </c>
      <c r="T1188">
        <v>315.74866880887748</v>
      </c>
      <c r="U1188">
        <v>519.5965965068275</v>
      </c>
      <c r="V1188">
        <v>6.7717055807803979</v>
      </c>
      <c r="W1188">
        <v>6.1470617593609251</v>
      </c>
      <c r="X1188">
        <v>506.67782916668779</v>
      </c>
      <c r="Y1188">
        <v>51.47959900372242</v>
      </c>
      <c r="Z1188">
        <v>1.6540816735858135</v>
      </c>
      <c r="AA1188">
        <v>12.770634538117227</v>
      </c>
      <c r="AB1188">
        <v>37.054882792019143</v>
      </c>
      <c r="AC1188">
        <v>1766.2102097207596</v>
      </c>
      <c r="AD1188">
        <v>0</v>
      </c>
      <c r="AE1188">
        <v>0</v>
      </c>
      <c r="AF1188">
        <v>1766.2102097207596</v>
      </c>
      <c r="AG1188">
        <v>82.805738224454799</v>
      </c>
      <c r="AH1188">
        <v>0</v>
      </c>
      <c r="AI1188">
        <v>0</v>
      </c>
      <c r="AJ1188">
        <v>82.805738224454799</v>
      </c>
      <c r="AK1188">
        <v>56.120313981826662</v>
      </c>
      <c r="AL1188">
        <v>0</v>
      </c>
      <c r="AM1188">
        <v>0</v>
      </c>
      <c r="AN1188">
        <v>56.120313981826662</v>
      </c>
      <c r="AO1188">
        <v>1905.1362619270403</v>
      </c>
      <c r="AP1188">
        <v>0</v>
      </c>
      <c r="AQ1188">
        <v>0</v>
      </c>
      <c r="AR1188">
        <v>1905.1362619270403</v>
      </c>
      <c r="AS1188">
        <v>1125.7029183245227</v>
      </c>
      <c r="AT1188">
        <v>66.835607775017934</v>
      </c>
      <c r="AU1188">
        <v>1049.8450924518183</v>
      </c>
      <c r="AV1188">
        <v>9.0222180976863289</v>
      </c>
      <c r="AW1188">
        <v>135.29058604296276</v>
      </c>
      <c r="AX1188">
        <v>0.76713372521624312</v>
      </c>
      <c r="AY1188">
        <v>3.0408737068336089</v>
      </c>
      <c r="AZ1188">
        <v>131.4825786109127</v>
      </c>
      <c r="BA1188">
        <v>311.64610833309092</v>
      </c>
      <c r="BB1188">
        <v>10.102901286737961</v>
      </c>
      <c r="BC1188">
        <v>104.30651570568386</v>
      </c>
      <c r="BD1188">
        <v>197.23669134066859</v>
      </c>
      <c r="BE1188">
        <v>1690.7782222339472</v>
      </c>
      <c r="BF1188">
        <v>35.201163051678478</v>
      </c>
      <c r="BG1188">
        <v>1616.7076043030352</v>
      </c>
      <c r="BH1188">
        <v>38.869454879239115</v>
      </c>
      <c r="BI1188">
        <v>223.97277455748977</v>
      </c>
      <c r="BJ1188">
        <v>11.387580325642784</v>
      </c>
      <c r="BK1188">
        <v>206.2690090218484</v>
      </c>
      <c r="BL1188">
        <v>6.3161852099988707</v>
      </c>
      <c r="BM1188">
        <v>78.530890348354006</v>
      </c>
      <c r="BN1188">
        <v>5.2632392867405748</v>
      </c>
      <c r="BO1188">
        <v>67.520560944360057</v>
      </c>
      <c r="BP1188">
        <v>5.7470901172534452</v>
      </c>
      <c r="BQ1188">
        <v>121.5543112738945</v>
      </c>
      <c r="BR1188">
        <v>6.032647099638444</v>
      </c>
      <c r="BS1188">
        <v>98.541631851931143</v>
      </c>
      <c r="BT1188">
        <v>16.980032322324856</v>
      </c>
      <c r="BU1188">
        <v>158.43891759446282</v>
      </c>
      <c r="BV1188">
        <v>6.3909461259495668</v>
      </c>
      <c r="BW1188">
        <v>130.44776318035846</v>
      </c>
      <c r="BX1188">
        <v>21.600208288154608</v>
      </c>
      <c r="BY1188">
        <v>42.318608208093977</v>
      </c>
      <c r="BZ1188">
        <v>26.909301385561758</v>
      </c>
      <c r="CA1188">
        <v>5.1595433129945132</v>
      </c>
      <c r="CB1188">
        <v>10.249763509537633</v>
      </c>
      <c r="CC1188">
        <v>451.88322917843857</v>
      </c>
      <c r="CD1188">
        <v>283.50674179074525</v>
      </c>
      <c r="CE1188">
        <v>74.646577890610743</v>
      </c>
      <c r="CF1188">
        <v>93.729909497083653</v>
      </c>
      <c r="CG1188">
        <v>4271.8387347202861</v>
      </c>
      <c r="CH1188">
        <v>288.64281931210792</v>
      </c>
      <c r="CI1188">
        <v>3977.3151301279754</v>
      </c>
      <c r="CJ1188">
        <v>5.8807852801939431</v>
      </c>
    </row>
    <row r="1189" spans="1:88" x14ac:dyDescent="0.2">
      <c r="A1189" t="s">
        <v>161</v>
      </c>
      <c r="B1189">
        <v>2011</v>
      </c>
      <c r="C1189" t="s">
        <v>3779</v>
      </c>
      <c r="D1189" t="s">
        <v>3863</v>
      </c>
      <c r="E1189">
        <v>1035.2542300054088</v>
      </c>
      <c r="F1189">
        <v>349.50859823665513</v>
      </c>
      <c r="G1189">
        <v>507.58781726204342</v>
      </c>
      <c r="H1189">
        <v>178.15781450670721</v>
      </c>
      <c r="I1189">
        <v>0</v>
      </c>
      <c r="J1189">
        <v>0</v>
      </c>
      <c r="K1189">
        <v>0</v>
      </c>
      <c r="L1189">
        <v>1035.2542300054088</v>
      </c>
      <c r="M1189">
        <v>891.64099242978943</v>
      </c>
      <c r="N1189">
        <v>339.03816913682965</v>
      </c>
      <c r="O1189">
        <v>501.54239875474087</v>
      </c>
      <c r="P1189">
        <v>51.060424538217717</v>
      </c>
      <c r="Q1189">
        <v>0</v>
      </c>
      <c r="R1189">
        <v>0</v>
      </c>
      <c r="S1189">
        <v>0</v>
      </c>
      <c r="T1189">
        <v>891.64099242978943</v>
      </c>
      <c r="U1189">
        <v>2817.120716465748</v>
      </c>
      <c r="V1189">
        <v>106.42864567649382</v>
      </c>
      <c r="W1189">
        <v>38.527119643153789</v>
      </c>
      <c r="X1189">
        <v>2672.1649511461028</v>
      </c>
      <c r="Y1189">
        <v>200.20155593736968</v>
      </c>
      <c r="Z1189">
        <v>26.20709046279751</v>
      </c>
      <c r="AA1189">
        <v>17.054498376590384</v>
      </c>
      <c r="AB1189">
        <v>156.93996709798139</v>
      </c>
      <c r="AC1189">
        <v>12136.735957893145</v>
      </c>
      <c r="AD1189">
        <v>0</v>
      </c>
      <c r="AE1189">
        <v>0</v>
      </c>
      <c r="AF1189">
        <v>12136.735957893145</v>
      </c>
      <c r="AG1189">
        <v>766.41602815705619</v>
      </c>
      <c r="AH1189">
        <v>0</v>
      </c>
      <c r="AI1189">
        <v>0</v>
      </c>
      <c r="AJ1189">
        <v>766.41602815705619</v>
      </c>
      <c r="AK1189">
        <v>624.49049423653173</v>
      </c>
      <c r="AL1189">
        <v>0</v>
      </c>
      <c r="AM1189">
        <v>0</v>
      </c>
      <c r="AN1189">
        <v>624.49049423653173</v>
      </c>
      <c r="AO1189">
        <v>13527.642480286733</v>
      </c>
      <c r="AP1189">
        <v>0</v>
      </c>
      <c r="AQ1189">
        <v>0</v>
      </c>
      <c r="AR1189">
        <v>13527.642480286733</v>
      </c>
      <c r="AS1189">
        <v>16812.240866978063</v>
      </c>
      <c r="AT1189">
        <v>1060.7031377505041</v>
      </c>
      <c r="AU1189">
        <v>15666.02537618333</v>
      </c>
      <c r="AV1189">
        <v>85.512353044228163</v>
      </c>
      <c r="AW1189">
        <v>479.35758918441917</v>
      </c>
      <c r="AX1189">
        <v>11.273879708670568</v>
      </c>
      <c r="AY1189">
        <v>17.049843613531586</v>
      </c>
      <c r="AZ1189">
        <v>451.03386586221643</v>
      </c>
      <c r="BA1189">
        <v>1979.2455658975093</v>
      </c>
      <c r="BB1189">
        <v>160.2998683137231</v>
      </c>
      <c r="BC1189">
        <v>699.48557610155876</v>
      </c>
      <c r="BD1189">
        <v>1119.4601214822251</v>
      </c>
      <c r="BE1189">
        <v>3366.4738408585581</v>
      </c>
      <c r="BF1189">
        <v>514.24299849045121</v>
      </c>
      <c r="BG1189">
        <v>2692.9115608084935</v>
      </c>
      <c r="BH1189">
        <v>159.31928155962021</v>
      </c>
      <c r="BI1189">
        <v>453.22051690854943</v>
      </c>
      <c r="BJ1189">
        <v>179.1219710280011</v>
      </c>
      <c r="BK1189">
        <v>217.63140563969324</v>
      </c>
      <c r="BL1189">
        <v>56.46714024085594</v>
      </c>
      <c r="BM1189">
        <v>323.83560593165254</v>
      </c>
      <c r="BN1189">
        <v>80.221987447503977</v>
      </c>
      <c r="BO1189">
        <v>144.04377845531761</v>
      </c>
      <c r="BP1189">
        <v>99.569840028831848</v>
      </c>
      <c r="BQ1189">
        <v>523.07922025639721</v>
      </c>
      <c r="BR1189">
        <v>91.4852287865683</v>
      </c>
      <c r="BS1189">
        <v>282.13295387377104</v>
      </c>
      <c r="BT1189">
        <v>149.46103759605779</v>
      </c>
      <c r="BU1189">
        <v>720.08341677303304</v>
      </c>
      <c r="BV1189">
        <v>96.411294485529055</v>
      </c>
      <c r="BW1189">
        <v>439.90135367522311</v>
      </c>
      <c r="BX1189">
        <v>183.77076861228161</v>
      </c>
      <c r="BY1189">
        <v>524.3198768172839</v>
      </c>
      <c r="BZ1189">
        <v>424.15553545760639</v>
      </c>
      <c r="CA1189">
        <v>20.126876997432401</v>
      </c>
      <c r="CB1189">
        <v>80.037464362244322</v>
      </c>
      <c r="CC1189">
        <v>5491.6287268187316</v>
      </c>
      <c r="CD1189">
        <v>4465.2134602176584</v>
      </c>
      <c r="CE1189">
        <v>286.90017026896356</v>
      </c>
      <c r="CF1189">
        <v>739.51509633213652</v>
      </c>
      <c r="CG1189">
        <v>11101.881963957214</v>
      </c>
      <c r="CH1189">
        <v>4088.4692422511689</v>
      </c>
      <c r="CI1189">
        <v>6946.4053035210191</v>
      </c>
      <c r="CJ1189">
        <v>67.007418184996595</v>
      </c>
    </row>
    <row r="1190" spans="1:88" x14ac:dyDescent="0.2">
      <c r="A1190" t="s">
        <v>161</v>
      </c>
      <c r="B1190">
        <v>2011</v>
      </c>
      <c r="C1190" t="s">
        <v>42</v>
      </c>
      <c r="D1190" t="s">
        <v>745</v>
      </c>
      <c r="E1190">
        <v>948.2092151147715</v>
      </c>
      <c r="F1190">
        <v>304.00001590894567</v>
      </c>
      <c r="G1190">
        <v>432.86678907630716</v>
      </c>
      <c r="H1190">
        <v>211.34241012951966</v>
      </c>
      <c r="I1190">
        <v>0</v>
      </c>
      <c r="J1190">
        <v>0</v>
      </c>
      <c r="K1190">
        <v>0</v>
      </c>
      <c r="L1190">
        <v>948.2092151147715</v>
      </c>
      <c r="M1190">
        <v>763.22215482832212</v>
      </c>
      <c r="N1190">
        <v>290.6196579748397</v>
      </c>
      <c r="O1190">
        <v>428.31599647803131</v>
      </c>
      <c r="P1190">
        <v>44.28650037545119</v>
      </c>
      <c r="Q1190">
        <v>0</v>
      </c>
      <c r="R1190">
        <v>0</v>
      </c>
      <c r="S1190">
        <v>0</v>
      </c>
      <c r="T1190">
        <v>763.22215482832212</v>
      </c>
      <c r="U1190">
        <v>3653.204236299558</v>
      </c>
      <c r="V1190">
        <v>198.7832444987846</v>
      </c>
      <c r="W1190">
        <v>22.594607764453155</v>
      </c>
      <c r="X1190">
        <v>3431.8263840363243</v>
      </c>
      <c r="Y1190">
        <v>259.63979215692973</v>
      </c>
      <c r="Z1190">
        <v>28.224083294080653</v>
      </c>
      <c r="AA1190">
        <v>13.37559531598723</v>
      </c>
      <c r="AB1190">
        <v>218.04011354686051</v>
      </c>
      <c r="AC1190">
        <v>15244.238574496028</v>
      </c>
      <c r="AD1190">
        <v>0</v>
      </c>
      <c r="AE1190">
        <v>0</v>
      </c>
      <c r="AF1190">
        <v>15244.238574496028</v>
      </c>
      <c r="AG1190">
        <v>536.0184167025842</v>
      </c>
      <c r="AH1190">
        <v>0</v>
      </c>
      <c r="AI1190">
        <v>0</v>
      </c>
      <c r="AJ1190">
        <v>536.0184167025842</v>
      </c>
      <c r="AK1190">
        <v>509.11525210975577</v>
      </c>
      <c r="AL1190">
        <v>0</v>
      </c>
      <c r="AM1190">
        <v>0</v>
      </c>
      <c r="AN1190">
        <v>509.11525210975577</v>
      </c>
      <c r="AO1190">
        <v>16289.372243308409</v>
      </c>
      <c r="AP1190">
        <v>0</v>
      </c>
      <c r="AQ1190">
        <v>0</v>
      </c>
      <c r="AR1190">
        <v>16289.372243308409</v>
      </c>
      <c r="AS1190">
        <v>5280.4037545381861</v>
      </c>
      <c r="AT1190">
        <v>2496.8446087371281</v>
      </c>
      <c r="AU1190">
        <v>2701.92426143594</v>
      </c>
      <c r="AV1190">
        <v>81.634884365133757</v>
      </c>
      <c r="AW1190">
        <v>768.09091274826847</v>
      </c>
      <c r="AX1190">
        <v>12.016598122125659</v>
      </c>
      <c r="AY1190">
        <v>23.571188192706362</v>
      </c>
      <c r="AZ1190">
        <v>732.50312643343443</v>
      </c>
      <c r="BA1190">
        <v>1830.9219288687145</v>
      </c>
      <c r="BB1190">
        <v>270.3578881896965</v>
      </c>
      <c r="BC1190">
        <v>315.19274764385557</v>
      </c>
      <c r="BD1190">
        <v>1245.3712930351694</v>
      </c>
      <c r="BE1190">
        <v>3446.1920423856286</v>
      </c>
      <c r="BF1190">
        <v>522.03742833496585</v>
      </c>
      <c r="BG1190">
        <v>2688.1503748478908</v>
      </c>
      <c r="BH1190">
        <v>236.00423920277859</v>
      </c>
      <c r="BI1190">
        <v>457.22179450952746</v>
      </c>
      <c r="BJ1190">
        <v>169.72788887137196</v>
      </c>
      <c r="BK1190">
        <v>239.08140422138723</v>
      </c>
      <c r="BL1190">
        <v>48.412501416769864</v>
      </c>
      <c r="BM1190">
        <v>334.48360047533703</v>
      </c>
      <c r="BN1190">
        <v>134.44380636374345</v>
      </c>
      <c r="BO1190">
        <v>159.94445517397983</v>
      </c>
      <c r="BP1190">
        <v>40.095338937613953</v>
      </c>
      <c r="BQ1190">
        <v>612.66799369539547</v>
      </c>
      <c r="BR1190">
        <v>146.40873600841184</v>
      </c>
      <c r="BS1190">
        <v>358.02547208784227</v>
      </c>
      <c r="BT1190">
        <v>108.23378559914129</v>
      </c>
      <c r="BU1190">
        <v>880.14523214214864</v>
      </c>
      <c r="BV1190">
        <v>151.40510208452673</v>
      </c>
      <c r="BW1190">
        <v>585.38899182748764</v>
      </c>
      <c r="BX1190">
        <v>143.35113823013427</v>
      </c>
      <c r="BY1190">
        <v>636.35963215477648</v>
      </c>
      <c r="BZ1190">
        <v>487.43125081571287</v>
      </c>
      <c r="CA1190">
        <v>31.694356438907764</v>
      </c>
      <c r="CB1190">
        <v>117.23402490015458</v>
      </c>
      <c r="CC1190">
        <v>6685.9246199592881</v>
      </c>
      <c r="CD1190">
        <v>5130.8558987748711</v>
      </c>
      <c r="CE1190">
        <v>469.79929099225131</v>
      </c>
      <c r="CF1190">
        <v>1085.269430192187</v>
      </c>
      <c r="CG1190">
        <v>9410.0258310832978</v>
      </c>
      <c r="CH1190">
        <v>3424.0738916305263</v>
      </c>
      <c r="CI1190">
        <v>5930.9900985217237</v>
      </c>
      <c r="CJ1190">
        <v>54.961840931039085</v>
      </c>
    </row>
    <row r="1191" spans="1:88" x14ac:dyDescent="0.2">
      <c r="A1191" t="s">
        <v>161</v>
      </c>
      <c r="B1191">
        <v>2011</v>
      </c>
      <c r="C1191" t="s">
        <v>43</v>
      </c>
      <c r="D1191" t="s">
        <v>746</v>
      </c>
      <c r="E1191">
        <v>913.82667125824366</v>
      </c>
      <c r="F1191">
        <v>283.81082393820373</v>
      </c>
      <c r="G1191">
        <v>326.53511367487471</v>
      </c>
      <c r="H1191">
        <v>303.48073364516631</v>
      </c>
      <c r="I1191">
        <v>22.093314889194971</v>
      </c>
      <c r="J1191">
        <v>21.502121295580579</v>
      </c>
      <c r="K1191">
        <v>43.59543618477565</v>
      </c>
      <c r="L1191">
        <v>957.4221074430194</v>
      </c>
      <c r="M1191">
        <v>638.82631859132152</v>
      </c>
      <c r="N1191">
        <v>270.65034936428594</v>
      </c>
      <c r="O1191">
        <v>323.23198960156793</v>
      </c>
      <c r="P1191">
        <v>44.943979625468842</v>
      </c>
      <c r="Q1191">
        <v>16.260075123962359</v>
      </c>
      <c r="R1191">
        <v>15.824972818437464</v>
      </c>
      <c r="S1191">
        <v>32.085047942399832</v>
      </c>
      <c r="T1191">
        <v>670.91136653372132</v>
      </c>
      <c r="U1191">
        <v>3531.1490182263187</v>
      </c>
      <c r="V1191">
        <v>196.24745782213279</v>
      </c>
      <c r="W1191">
        <v>12.968676814510657</v>
      </c>
      <c r="X1191">
        <v>3321.9328835896881</v>
      </c>
      <c r="Y1191">
        <v>569.96326295707331</v>
      </c>
      <c r="Z1191">
        <v>27.698953450889064</v>
      </c>
      <c r="AA1191">
        <v>9.9963327280007199</v>
      </c>
      <c r="AB1191">
        <v>532.26797677818297</v>
      </c>
      <c r="AC1191">
        <v>15762.452793667881</v>
      </c>
      <c r="AD1191">
        <v>0</v>
      </c>
      <c r="AE1191">
        <v>0</v>
      </c>
      <c r="AF1191">
        <v>15762.452793667881</v>
      </c>
      <c r="AG1191">
        <v>590.02785084568745</v>
      </c>
      <c r="AH1191">
        <v>0</v>
      </c>
      <c r="AI1191">
        <v>0</v>
      </c>
      <c r="AJ1191">
        <v>590.02785084568745</v>
      </c>
      <c r="AK1191">
        <v>525.10143210539945</v>
      </c>
      <c r="AL1191">
        <v>0</v>
      </c>
      <c r="AM1191">
        <v>0</v>
      </c>
      <c r="AN1191">
        <v>525.10143210539945</v>
      </c>
      <c r="AO1191">
        <v>16877.582076618979</v>
      </c>
      <c r="AP1191">
        <v>0</v>
      </c>
      <c r="AQ1191">
        <v>0</v>
      </c>
      <c r="AR1191">
        <v>16877.582076618979</v>
      </c>
      <c r="AS1191">
        <v>4735.5236053645522</v>
      </c>
      <c r="AT1191">
        <v>2461.5729805021401</v>
      </c>
      <c r="AU1191">
        <v>2190.3077209514568</v>
      </c>
      <c r="AV1191">
        <v>83.642903910954075</v>
      </c>
      <c r="AW1191">
        <v>781.85008783897797</v>
      </c>
      <c r="AX1191">
        <v>11.613147493605497</v>
      </c>
      <c r="AY1191">
        <v>21.226979990123191</v>
      </c>
      <c r="AZ1191">
        <v>749.00996035524759</v>
      </c>
      <c r="BA1191">
        <v>1670.2081550768876</v>
      </c>
      <c r="BB1191">
        <v>266.55311482641196</v>
      </c>
      <c r="BC1191">
        <v>266.25898961700614</v>
      </c>
      <c r="BD1191">
        <v>1137.3960506334697</v>
      </c>
      <c r="BE1191">
        <v>3176.8103600064442</v>
      </c>
      <c r="BF1191">
        <v>502.59481754227215</v>
      </c>
      <c r="BG1191">
        <v>2427.5473597541231</v>
      </c>
      <c r="BH1191">
        <v>246.66818271005209</v>
      </c>
      <c r="BI1191">
        <v>568.25089212317494</v>
      </c>
      <c r="BJ1191">
        <v>166.07321120753176</v>
      </c>
      <c r="BK1191">
        <v>352.45879925782197</v>
      </c>
      <c r="BL1191">
        <v>49.71888165782233</v>
      </c>
      <c r="BM1191">
        <v>332.74079608475949</v>
      </c>
      <c r="BN1191">
        <v>132.43160232809174</v>
      </c>
      <c r="BO1191">
        <v>164.92752319445981</v>
      </c>
      <c r="BP1191">
        <v>35.381670562208143</v>
      </c>
      <c r="BQ1191">
        <v>567.83679941405978</v>
      </c>
      <c r="BR1191">
        <v>144.18147717109889</v>
      </c>
      <c r="BS1191">
        <v>322.22396913112465</v>
      </c>
      <c r="BT1191">
        <v>101.43135311183488</v>
      </c>
      <c r="BU1191">
        <v>777.21891062957707</v>
      </c>
      <c r="BV1191">
        <v>149.00660511707699</v>
      </c>
      <c r="BW1191">
        <v>496.88739602110218</v>
      </c>
      <c r="BX1191">
        <v>131.32490949139898</v>
      </c>
      <c r="BY1191">
        <v>616.5084833839876</v>
      </c>
      <c r="BZ1191">
        <v>482.57626932056553</v>
      </c>
      <c r="CA1191">
        <v>13.252334351538526</v>
      </c>
      <c r="CB1191">
        <v>120.67987971188285</v>
      </c>
      <c r="CC1191">
        <v>6390.2341149777822</v>
      </c>
      <c r="CD1191">
        <v>5080.5513188475452</v>
      </c>
      <c r="CE1191">
        <v>189.98496249303918</v>
      </c>
      <c r="CF1191">
        <v>1119.697833637211</v>
      </c>
      <c r="CG1191">
        <v>7599.3991278707999</v>
      </c>
      <c r="CH1191">
        <v>3122.2320020905718</v>
      </c>
      <c r="CI1191">
        <v>4427.5077491495749</v>
      </c>
      <c r="CJ1191">
        <v>49.659376630659743</v>
      </c>
    </row>
    <row r="1192" spans="1:88" x14ac:dyDescent="0.2">
      <c r="A1192" t="s">
        <v>161</v>
      </c>
      <c r="B1192">
        <v>2011</v>
      </c>
      <c r="C1192" t="s">
        <v>44</v>
      </c>
      <c r="D1192" t="s">
        <v>747</v>
      </c>
      <c r="E1192">
        <v>793.06669011309725</v>
      </c>
      <c r="F1192">
        <v>192.3679261685904</v>
      </c>
      <c r="G1192">
        <v>450.00296944197436</v>
      </c>
      <c r="H1192">
        <v>150.69579450253181</v>
      </c>
      <c r="I1192">
        <v>0</v>
      </c>
      <c r="J1192">
        <v>0</v>
      </c>
      <c r="K1192">
        <v>0</v>
      </c>
      <c r="L1192">
        <v>793.06669011309725</v>
      </c>
      <c r="M1192">
        <v>653.84253556447175</v>
      </c>
      <c r="N1192">
        <v>185.33310866230946</v>
      </c>
      <c r="O1192">
        <v>444.58780118782306</v>
      </c>
      <c r="P1192">
        <v>23.921625714338589</v>
      </c>
      <c r="Q1192">
        <v>0</v>
      </c>
      <c r="R1192">
        <v>0</v>
      </c>
      <c r="S1192">
        <v>0</v>
      </c>
      <c r="T1192">
        <v>653.84253556447175</v>
      </c>
      <c r="U1192">
        <v>2785.1567143560728</v>
      </c>
      <c r="V1192">
        <v>78.664458989371212</v>
      </c>
      <c r="W1192">
        <v>80.65287487043534</v>
      </c>
      <c r="X1192">
        <v>2625.8393804962666</v>
      </c>
      <c r="Y1192">
        <v>194.80357937974145</v>
      </c>
      <c r="Z1192">
        <v>17.007402790424425</v>
      </c>
      <c r="AA1192">
        <v>11.405524773125176</v>
      </c>
      <c r="AB1192">
        <v>166.39065181619017</v>
      </c>
      <c r="AC1192">
        <v>10959.481577122484</v>
      </c>
      <c r="AD1192">
        <v>0</v>
      </c>
      <c r="AE1192">
        <v>0</v>
      </c>
      <c r="AF1192">
        <v>10959.481577122484</v>
      </c>
      <c r="AG1192">
        <v>258.94881371738427</v>
      </c>
      <c r="AH1192">
        <v>0</v>
      </c>
      <c r="AI1192">
        <v>0</v>
      </c>
      <c r="AJ1192">
        <v>258.94881371738427</v>
      </c>
      <c r="AK1192">
        <v>329.48543309883587</v>
      </c>
      <c r="AL1192">
        <v>0</v>
      </c>
      <c r="AM1192">
        <v>0</v>
      </c>
      <c r="AN1192">
        <v>329.48543309883587</v>
      </c>
      <c r="AO1192">
        <v>11547.915823938711</v>
      </c>
      <c r="AP1192">
        <v>0</v>
      </c>
      <c r="AQ1192">
        <v>0</v>
      </c>
      <c r="AR1192">
        <v>11547.915823938711</v>
      </c>
      <c r="AS1192">
        <v>39406.358358197671</v>
      </c>
      <c r="AT1192">
        <v>822.77504839872233</v>
      </c>
      <c r="AU1192">
        <v>38540.901915394585</v>
      </c>
      <c r="AV1192">
        <v>42.681394404415322</v>
      </c>
      <c r="AW1192">
        <v>587.33132869963197</v>
      </c>
      <c r="AX1192">
        <v>7.0996486647144526</v>
      </c>
      <c r="AY1192">
        <v>20.64973337187778</v>
      </c>
      <c r="AZ1192">
        <v>559.58194666303916</v>
      </c>
      <c r="BA1192">
        <v>2310.1984763260157</v>
      </c>
      <c r="BB1192">
        <v>114.7838728612297</v>
      </c>
      <c r="BC1192">
        <v>1429.1384953123079</v>
      </c>
      <c r="BD1192">
        <v>766.27610815246999</v>
      </c>
      <c r="BE1192">
        <v>2558.8796056735946</v>
      </c>
      <c r="BF1192">
        <v>312.12344730239869</v>
      </c>
      <c r="BG1192">
        <v>2077.7279954045957</v>
      </c>
      <c r="BH1192">
        <v>169.02816296659807</v>
      </c>
      <c r="BI1192">
        <v>303.84317774253657</v>
      </c>
      <c r="BJ1192">
        <v>106.98413568056958</v>
      </c>
      <c r="BK1192">
        <v>171.22936589430384</v>
      </c>
      <c r="BL1192">
        <v>25.629676167663014</v>
      </c>
      <c r="BM1192">
        <v>239.1341336948602</v>
      </c>
      <c r="BN1192">
        <v>56.55743906561959</v>
      </c>
      <c r="BO1192">
        <v>158.16346930454853</v>
      </c>
      <c r="BP1192">
        <v>24.413225324691485</v>
      </c>
      <c r="BQ1192">
        <v>460.90797968835966</v>
      </c>
      <c r="BR1192">
        <v>64.052467302229047</v>
      </c>
      <c r="BS1192">
        <v>323.20046107748482</v>
      </c>
      <c r="BT1192">
        <v>73.65505130864571</v>
      </c>
      <c r="BU1192">
        <v>676.66253627629533</v>
      </c>
      <c r="BV1192">
        <v>67.233985317467713</v>
      </c>
      <c r="BW1192">
        <v>513.09718349416721</v>
      </c>
      <c r="BX1192">
        <v>96.331367464659593</v>
      </c>
      <c r="BY1192">
        <v>379.64318132504218</v>
      </c>
      <c r="BZ1192">
        <v>291.80600998686219</v>
      </c>
      <c r="CA1192">
        <v>38.414036163792517</v>
      </c>
      <c r="CB1192">
        <v>49.423135174387646</v>
      </c>
      <c r="CC1192">
        <v>4106.2059549887335</v>
      </c>
      <c r="CD1192">
        <v>3071.9816925826863</v>
      </c>
      <c r="CE1192">
        <v>578.91298043989013</v>
      </c>
      <c r="CF1192">
        <v>455.3112819661651</v>
      </c>
      <c r="CG1192">
        <v>8367.165063449127</v>
      </c>
      <c r="CH1192">
        <v>2160.6141551251421</v>
      </c>
      <c r="CI1192">
        <v>6174.6593261704911</v>
      </c>
      <c r="CJ1192">
        <v>31.891582153492539</v>
      </c>
    </row>
    <row r="1193" spans="1:88" x14ac:dyDescent="0.2">
      <c r="A1193" t="s">
        <v>161</v>
      </c>
      <c r="B1193">
        <v>2011</v>
      </c>
      <c r="C1193" t="s">
        <v>45</v>
      </c>
      <c r="D1193" t="s">
        <v>748</v>
      </c>
      <c r="E1193">
        <v>610.99207154358476</v>
      </c>
      <c r="F1193">
        <v>158.59606447733469</v>
      </c>
      <c r="G1193">
        <v>272.252551881594</v>
      </c>
      <c r="H1193">
        <v>180.1434551846564</v>
      </c>
      <c r="I1193">
        <v>0</v>
      </c>
      <c r="J1193">
        <v>0</v>
      </c>
      <c r="K1193">
        <v>0</v>
      </c>
      <c r="L1193">
        <v>610.99207154358476</v>
      </c>
      <c r="M1193">
        <v>447.44839082768971</v>
      </c>
      <c r="N1193">
        <v>153.46796804996669</v>
      </c>
      <c r="O1193">
        <v>269.49326893403457</v>
      </c>
      <c r="P1193">
        <v>24.487153843688578</v>
      </c>
      <c r="Q1193">
        <v>0</v>
      </c>
      <c r="R1193">
        <v>0</v>
      </c>
      <c r="S1193">
        <v>0</v>
      </c>
      <c r="T1193">
        <v>447.44839082768971</v>
      </c>
      <c r="U1193">
        <v>3071.8467900668652</v>
      </c>
      <c r="V1193">
        <v>47.646528269242665</v>
      </c>
      <c r="W1193">
        <v>13.017078638471675</v>
      </c>
      <c r="X1193">
        <v>3011.1831831591594</v>
      </c>
      <c r="Y1193">
        <v>262.41313055024085</v>
      </c>
      <c r="Z1193">
        <v>13.211185304151273</v>
      </c>
      <c r="AA1193">
        <v>8.1673019516719236</v>
      </c>
      <c r="AB1193">
        <v>241.03464329441621</v>
      </c>
      <c r="AC1193">
        <v>7970.8412117751086</v>
      </c>
      <c r="AD1193">
        <v>0</v>
      </c>
      <c r="AE1193">
        <v>0</v>
      </c>
      <c r="AF1193">
        <v>7970.8412117751086</v>
      </c>
      <c r="AG1193">
        <v>299.52207810752577</v>
      </c>
      <c r="AH1193">
        <v>0</v>
      </c>
      <c r="AI1193">
        <v>0</v>
      </c>
      <c r="AJ1193">
        <v>299.52207810752577</v>
      </c>
      <c r="AK1193">
        <v>279.87439867351327</v>
      </c>
      <c r="AL1193">
        <v>0</v>
      </c>
      <c r="AM1193">
        <v>0</v>
      </c>
      <c r="AN1193">
        <v>279.87439867351327</v>
      </c>
      <c r="AO1193">
        <v>8550.2376885561462</v>
      </c>
      <c r="AP1193">
        <v>0</v>
      </c>
      <c r="AQ1193">
        <v>0</v>
      </c>
      <c r="AR1193">
        <v>8550.2376885561462</v>
      </c>
      <c r="AS1193">
        <v>2049.7222638176559</v>
      </c>
      <c r="AT1193">
        <v>419.81572094268085</v>
      </c>
      <c r="AU1193">
        <v>1591.0599051487554</v>
      </c>
      <c r="AV1193">
        <v>38.846637726218354</v>
      </c>
      <c r="AW1193">
        <v>866.8342063705021</v>
      </c>
      <c r="AX1193">
        <v>5.4988988504546326</v>
      </c>
      <c r="AY1193">
        <v>17.952436736450103</v>
      </c>
      <c r="AZ1193">
        <v>843.38287078359633</v>
      </c>
      <c r="BA1193">
        <v>1329.3737622417696</v>
      </c>
      <c r="BB1193">
        <v>73.200358382123795</v>
      </c>
      <c r="BC1193">
        <v>251.93836422723808</v>
      </c>
      <c r="BD1193">
        <v>1004.2350396324074</v>
      </c>
      <c r="BE1193">
        <v>2158.6760015731957</v>
      </c>
      <c r="BF1193">
        <v>252.12490203143392</v>
      </c>
      <c r="BG1193">
        <v>1664.8871089927666</v>
      </c>
      <c r="BH1193">
        <v>241.66399054899864</v>
      </c>
      <c r="BI1193">
        <v>273.77576916680289</v>
      </c>
      <c r="BJ1193">
        <v>85.883532073396282</v>
      </c>
      <c r="BK1193">
        <v>162.72419538872876</v>
      </c>
      <c r="BL1193">
        <v>25.168041704678373</v>
      </c>
      <c r="BM1193">
        <v>179.78425981413736</v>
      </c>
      <c r="BN1193">
        <v>36.655034842258608</v>
      </c>
      <c r="BO1193">
        <v>115.22664181912155</v>
      </c>
      <c r="BP1193">
        <v>27.902583152757096</v>
      </c>
      <c r="BQ1193">
        <v>367.58398535692055</v>
      </c>
      <c r="BR1193">
        <v>42.71946899211887</v>
      </c>
      <c r="BS1193">
        <v>226.12256411220849</v>
      </c>
      <c r="BT1193">
        <v>98.741952252593038</v>
      </c>
      <c r="BU1193">
        <v>523.99822331098312</v>
      </c>
      <c r="BV1193">
        <v>45.275810646540322</v>
      </c>
      <c r="BW1193">
        <v>352.12272814716988</v>
      </c>
      <c r="BX1193">
        <v>126.59968451727168</v>
      </c>
      <c r="BY1193">
        <v>279.77244363798957</v>
      </c>
      <c r="BZ1193">
        <v>222.75546415116526</v>
      </c>
      <c r="CA1193">
        <v>12.042143356961521</v>
      </c>
      <c r="CB1193">
        <v>44.974836129862702</v>
      </c>
      <c r="CC1193">
        <v>2930.775107324399</v>
      </c>
      <c r="CD1193">
        <v>2345.3631996882273</v>
      </c>
      <c r="CE1193">
        <v>168.4464687646886</v>
      </c>
      <c r="CF1193">
        <v>416.9654388714892</v>
      </c>
      <c r="CG1193">
        <v>5564.449406061236</v>
      </c>
      <c r="CH1193">
        <v>1821.8604672908305</v>
      </c>
      <c r="CI1193">
        <v>3716.6965152413786</v>
      </c>
      <c r="CJ1193">
        <v>25.8924235290275</v>
      </c>
    </row>
    <row r="1194" spans="1:88" x14ac:dyDescent="0.2">
      <c r="A1194" t="s">
        <v>161</v>
      </c>
      <c r="B1194">
        <v>2011</v>
      </c>
      <c r="C1194" t="s">
        <v>230</v>
      </c>
      <c r="D1194" t="s">
        <v>3864</v>
      </c>
      <c r="E1194">
        <v>369.26852291525108</v>
      </c>
      <c r="F1194">
        <v>117.05723274493262</v>
      </c>
      <c r="G1194">
        <v>173.10962975834974</v>
      </c>
      <c r="H1194">
        <v>79.101660411968851</v>
      </c>
      <c r="I1194">
        <v>0</v>
      </c>
      <c r="J1194">
        <v>0</v>
      </c>
      <c r="K1194">
        <v>0</v>
      </c>
      <c r="L1194">
        <v>369.26852291525108</v>
      </c>
      <c r="M1194">
        <v>305.03039156287895</v>
      </c>
      <c r="N1194">
        <v>114.10050871144668</v>
      </c>
      <c r="O1194">
        <v>171.53115867024368</v>
      </c>
      <c r="P1194">
        <v>19.398724181188598</v>
      </c>
      <c r="Q1194">
        <v>0</v>
      </c>
      <c r="R1194">
        <v>0</v>
      </c>
      <c r="S1194">
        <v>0</v>
      </c>
      <c r="T1194">
        <v>305.03039156287895</v>
      </c>
      <c r="U1194">
        <v>1186.8219136335081</v>
      </c>
      <c r="V1194">
        <v>24.632095125865501</v>
      </c>
      <c r="W1194">
        <v>9.0720485601505647</v>
      </c>
      <c r="X1194">
        <v>1153.1177699474949</v>
      </c>
      <c r="Y1194">
        <v>98.293490559620182</v>
      </c>
      <c r="Z1194">
        <v>7.8554417964411609</v>
      </c>
      <c r="AA1194">
        <v>4.5358049466523109</v>
      </c>
      <c r="AB1194">
        <v>85.902243816526465</v>
      </c>
      <c r="AC1194">
        <v>4716.1269074871216</v>
      </c>
      <c r="AD1194">
        <v>0</v>
      </c>
      <c r="AE1194">
        <v>0</v>
      </c>
      <c r="AF1194">
        <v>4716.1269074871216</v>
      </c>
      <c r="AG1194">
        <v>368.41336929973249</v>
      </c>
      <c r="AH1194">
        <v>0</v>
      </c>
      <c r="AI1194">
        <v>0</v>
      </c>
      <c r="AJ1194">
        <v>368.41336929973249</v>
      </c>
      <c r="AK1194">
        <v>191.733912494815</v>
      </c>
      <c r="AL1194">
        <v>0</v>
      </c>
      <c r="AM1194">
        <v>0</v>
      </c>
      <c r="AN1194">
        <v>191.733912494815</v>
      </c>
      <c r="AO1194">
        <v>5276.2741892816739</v>
      </c>
      <c r="AP1194">
        <v>0</v>
      </c>
      <c r="AQ1194">
        <v>0</v>
      </c>
      <c r="AR1194">
        <v>5276.2741892816739</v>
      </c>
      <c r="AS1194">
        <v>1198.0089564334628</v>
      </c>
      <c r="AT1194">
        <v>186.74835409668364</v>
      </c>
      <c r="AU1194">
        <v>972.62680395385917</v>
      </c>
      <c r="AV1194">
        <v>38.633798382920993</v>
      </c>
      <c r="AW1194">
        <v>301.95769205947869</v>
      </c>
      <c r="AX1194">
        <v>3.6549189085235274</v>
      </c>
      <c r="AY1194">
        <v>16.225660669279758</v>
      </c>
      <c r="AZ1194">
        <v>282.07711248167385</v>
      </c>
      <c r="BA1194">
        <v>723.82228263589354</v>
      </c>
      <c r="BB1194">
        <v>39.169188550735022</v>
      </c>
      <c r="BC1194">
        <v>150.22246180961758</v>
      </c>
      <c r="BD1194">
        <v>534.43063227554069</v>
      </c>
      <c r="BE1194">
        <v>1112.2987107886529</v>
      </c>
      <c r="BF1194">
        <v>170.48425439193113</v>
      </c>
      <c r="BG1194">
        <v>809.00083581502406</v>
      </c>
      <c r="BH1194">
        <v>132.81362058169941</v>
      </c>
      <c r="BI1194">
        <v>134.04522603424115</v>
      </c>
      <c r="BJ1194">
        <v>50.325891432864239</v>
      </c>
      <c r="BK1194">
        <v>56.525485021645181</v>
      </c>
      <c r="BL1194">
        <v>27.193849579732035</v>
      </c>
      <c r="BM1194">
        <v>89.781941291310133</v>
      </c>
      <c r="BN1194">
        <v>19.318200048312534</v>
      </c>
      <c r="BO1194">
        <v>54.686233735795383</v>
      </c>
      <c r="BP1194">
        <v>15.777507507202198</v>
      </c>
      <c r="BQ1194">
        <v>212.37716039291877</v>
      </c>
      <c r="BR1194">
        <v>23.012098743206447</v>
      </c>
      <c r="BS1194">
        <v>147.25526751214207</v>
      </c>
      <c r="BT1194">
        <v>42.109794137570283</v>
      </c>
      <c r="BU1194">
        <v>337.52897941721665</v>
      </c>
      <c r="BV1194">
        <v>24.593358971290268</v>
      </c>
      <c r="BW1194">
        <v>255.46607498809112</v>
      </c>
      <c r="BX1194">
        <v>57.469545457834663</v>
      </c>
      <c r="BY1194">
        <v>166.57768527080719</v>
      </c>
      <c r="BZ1194">
        <v>134.26157073922761</v>
      </c>
      <c r="CA1194">
        <v>8.9577279015616771</v>
      </c>
      <c r="CB1194">
        <v>23.358386630018494</v>
      </c>
      <c r="CC1194">
        <v>1760.2537735002284</v>
      </c>
      <c r="CD1194">
        <v>1413.5162897239479</v>
      </c>
      <c r="CE1194">
        <v>129.46358508909074</v>
      </c>
      <c r="CF1194">
        <v>217.27389868719089</v>
      </c>
      <c r="CG1194">
        <v>3847.3175126925494</v>
      </c>
      <c r="CH1194">
        <v>1448.9899446837569</v>
      </c>
      <c r="CI1194">
        <v>2378.8595342542553</v>
      </c>
      <c r="CJ1194">
        <v>19.468033754526925</v>
      </c>
    </row>
    <row r="1195" spans="1:88" x14ac:dyDescent="0.2">
      <c r="A1195" t="s">
        <v>161</v>
      </c>
      <c r="B1195">
        <v>2011</v>
      </c>
      <c r="C1195" t="s">
        <v>231</v>
      </c>
      <c r="D1195" t="s">
        <v>749</v>
      </c>
      <c r="E1195">
        <v>30018.521003116963</v>
      </c>
      <c r="F1195">
        <v>9751.355018528111</v>
      </c>
      <c r="G1195">
        <v>11395.434007066289</v>
      </c>
      <c r="H1195">
        <v>8871.7319775225533</v>
      </c>
      <c r="I1195">
        <v>31065.165458857609</v>
      </c>
      <c r="J1195">
        <v>30959.493294541648</v>
      </c>
      <c r="K1195">
        <v>62024.658753399257</v>
      </c>
      <c r="L1195">
        <v>92043.179756516227</v>
      </c>
      <c r="M1195">
        <v>22918.157423335524</v>
      </c>
      <c r="N1195">
        <v>9449.5265953905564</v>
      </c>
      <c r="O1195">
        <v>11269.90030477749</v>
      </c>
      <c r="P1195">
        <v>2198.7305231674927</v>
      </c>
      <c r="Q1195">
        <v>22892.263328871017</v>
      </c>
      <c r="R1195">
        <v>22722.586332436673</v>
      </c>
      <c r="S1195">
        <v>45614.849661307715</v>
      </c>
      <c r="T1195">
        <v>68533.007084643235</v>
      </c>
      <c r="U1195">
        <v>128889.70128086972</v>
      </c>
      <c r="V1195">
        <v>2778.8285883530739</v>
      </c>
      <c r="W1195">
        <v>549.45536121201394</v>
      </c>
      <c r="X1195">
        <v>125561.41733130514</v>
      </c>
      <c r="Y1195">
        <v>11061.776269563266</v>
      </c>
      <c r="Z1195">
        <v>779.7238537877497</v>
      </c>
      <c r="AA1195">
        <v>375.1587861023703</v>
      </c>
      <c r="AB1195">
        <v>9906.8936296730863</v>
      </c>
      <c r="AC1195">
        <v>530742.97674309765</v>
      </c>
      <c r="AD1195">
        <v>0</v>
      </c>
      <c r="AE1195">
        <v>0</v>
      </c>
      <c r="AF1195">
        <v>530742.97674309765</v>
      </c>
      <c r="AG1195">
        <v>30032.714292647139</v>
      </c>
      <c r="AH1195">
        <v>0</v>
      </c>
      <c r="AI1195">
        <v>0</v>
      </c>
      <c r="AJ1195">
        <v>30032.714292647139</v>
      </c>
      <c r="AK1195">
        <v>21159.958311316164</v>
      </c>
      <c r="AL1195">
        <v>0</v>
      </c>
      <c r="AM1195">
        <v>0</v>
      </c>
      <c r="AN1195">
        <v>21159.958311316164</v>
      </c>
      <c r="AO1195">
        <v>581935.64934706129</v>
      </c>
      <c r="AP1195">
        <v>0</v>
      </c>
      <c r="AQ1195">
        <v>0</v>
      </c>
      <c r="AR1195">
        <v>581935.64934706129</v>
      </c>
      <c r="AS1195">
        <v>133034.66261251594</v>
      </c>
      <c r="AT1195">
        <v>24111.237642089531</v>
      </c>
      <c r="AU1195">
        <v>105524.44039971604</v>
      </c>
      <c r="AV1195">
        <v>3398.9845707104009</v>
      </c>
      <c r="AW1195">
        <v>34913.477156444009</v>
      </c>
      <c r="AX1195">
        <v>330.36605294563543</v>
      </c>
      <c r="AY1195">
        <v>438.59442224984213</v>
      </c>
      <c r="AZ1195">
        <v>34144.516681248504</v>
      </c>
      <c r="BA1195">
        <v>73103.8138602283</v>
      </c>
      <c r="BB1195">
        <v>4295.6005517144122</v>
      </c>
      <c r="BC1195">
        <v>10058.019652016941</v>
      </c>
      <c r="BD1195">
        <v>58750.193656497002</v>
      </c>
      <c r="BE1195">
        <v>102895.69722665285</v>
      </c>
      <c r="BF1195">
        <v>15786.391164004681</v>
      </c>
      <c r="BG1195">
        <v>76241.793136246022</v>
      </c>
      <c r="BH1195">
        <v>10867.512926402242</v>
      </c>
      <c r="BI1195">
        <v>15357.40735985042</v>
      </c>
      <c r="BJ1195">
        <v>5290.3907685637496</v>
      </c>
      <c r="BK1195">
        <v>7670.6317739801771</v>
      </c>
      <c r="BL1195">
        <v>2396.3848173065203</v>
      </c>
      <c r="BM1195">
        <v>8614.35907529219</v>
      </c>
      <c r="BN1195">
        <v>2140.5323137921901</v>
      </c>
      <c r="BO1195">
        <v>4613.8606608054015</v>
      </c>
      <c r="BP1195">
        <v>1859.9661006946014</v>
      </c>
      <c r="BQ1195">
        <v>16647.093665678261</v>
      </c>
      <c r="BR1195">
        <v>2504.4937970889346</v>
      </c>
      <c r="BS1195">
        <v>8852.8087496586031</v>
      </c>
      <c r="BT1195">
        <v>5289.7911189307133</v>
      </c>
      <c r="BU1195">
        <v>23548.447742257598</v>
      </c>
      <c r="BV1195">
        <v>2666.8437209602571</v>
      </c>
      <c r="BW1195">
        <v>13628.845250696293</v>
      </c>
      <c r="BX1195">
        <v>7252.7587706010381</v>
      </c>
      <c r="BY1195">
        <v>15830.330878225417</v>
      </c>
      <c r="BZ1195">
        <v>13125.619205181407</v>
      </c>
      <c r="CA1195">
        <v>672.61348967947663</v>
      </c>
      <c r="CB1195">
        <v>2032.0981833645119</v>
      </c>
      <c r="CC1195">
        <v>166682.13556776362</v>
      </c>
      <c r="CD1195">
        <v>138129.0090497529</v>
      </c>
      <c r="CE1195">
        <v>9576.2398685271182</v>
      </c>
      <c r="CF1195">
        <v>18976.886649484211</v>
      </c>
      <c r="CG1195">
        <v>268201.57809450215</v>
      </c>
      <c r="CH1195">
        <v>110449.31227844817</v>
      </c>
      <c r="CI1195">
        <v>155449.66276578919</v>
      </c>
      <c r="CJ1195">
        <v>2302.6030502646336</v>
      </c>
    </row>
    <row r="1196" spans="1:88" x14ac:dyDescent="0.2">
      <c r="A1196" t="s">
        <v>161</v>
      </c>
      <c r="B1196">
        <v>2011</v>
      </c>
      <c r="C1196" t="s">
        <v>4433</v>
      </c>
      <c r="D1196" t="s">
        <v>4554</v>
      </c>
      <c r="E1196">
        <v>10327.038717945599</v>
      </c>
      <c r="F1196">
        <v>612.139480252505</v>
      </c>
      <c r="G1196">
        <v>9292.1153360927092</v>
      </c>
      <c r="H1196">
        <v>422.78390160041499</v>
      </c>
      <c r="I1196">
        <v>0</v>
      </c>
      <c r="J1196">
        <v>0</v>
      </c>
      <c r="K1196">
        <v>0</v>
      </c>
      <c r="L1196">
        <v>10327.038717945599</v>
      </c>
      <c r="M1196">
        <v>9813.5797408673407</v>
      </c>
      <c r="N1196">
        <v>467.31319000000002</v>
      </c>
      <c r="O1196">
        <v>9229.8083415292203</v>
      </c>
      <c r="P1196">
        <v>116.458209338117</v>
      </c>
      <c r="Q1196">
        <v>0</v>
      </c>
      <c r="R1196">
        <v>0</v>
      </c>
      <c r="S1196">
        <v>0</v>
      </c>
      <c r="T1196">
        <v>0</v>
      </c>
      <c r="U1196">
        <v>3959.1195532687202</v>
      </c>
      <c r="V1196">
        <v>2833.1546901001798</v>
      </c>
      <c r="W1196">
        <v>1125.96486316854</v>
      </c>
      <c r="X1196">
        <v>0</v>
      </c>
      <c r="Y1196">
        <v>362.93723484656402</v>
      </c>
      <c r="Z1196">
        <v>248.3135</v>
      </c>
      <c r="AA1196">
        <v>114.62373484656401</v>
      </c>
      <c r="AB1196">
        <v>0</v>
      </c>
      <c r="AC1196">
        <v>305806.83923314197</v>
      </c>
      <c r="AD1196">
        <v>0</v>
      </c>
      <c r="AE1196">
        <v>0</v>
      </c>
      <c r="AF1196">
        <v>305806.83923314197</v>
      </c>
      <c r="AG1196">
        <v>0</v>
      </c>
      <c r="AH1196">
        <v>0</v>
      </c>
      <c r="AI1196">
        <v>0</v>
      </c>
      <c r="AJ1196">
        <v>0</v>
      </c>
      <c r="AK1196">
        <v>518.85302915630996</v>
      </c>
      <c r="AL1196">
        <v>0</v>
      </c>
      <c r="AM1196">
        <v>0</v>
      </c>
      <c r="AN1196">
        <v>518.85302915630996</v>
      </c>
      <c r="AO1196">
        <v>306325.69226229802</v>
      </c>
      <c r="AP1196">
        <v>0</v>
      </c>
      <c r="AQ1196">
        <v>0</v>
      </c>
      <c r="AR1196">
        <v>306325.69226229802</v>
      </c>
      <c r="AS1196">
        <v>256991.90125007299</v>
      </c>
      <c r="AT1196">
        <v>101752.893017368</v>
      </c>
      <c r="AU1196">
        <v>154452.05659519701</v>
      </c>
      <c r="AV1196">
        <v>786.95163750845802</v>
      </c>
      <c r="AW1196">
        <v>2708.2308972056499</v>
      </c>
      <c r="AX1196">
        <v>149.727</v>
      </c>
      <c r="AY1196">
        <v>2040.1730687633601</v>
      </c>
      <c r="AZ1196">
        <v>518.33082844228898</v>
      </c>
      <c r="BA1196">
        <v>62196.3223897547</v>
      </c>
      <c r="BB1196">
        <v>11428.343445274</v>
      </c>
      <c r="BC1196">
        <v>24922.802755943099</v>
      </c>
      <c r="BD1196">
        <v>25845.176188537502</v>
      </c>
      <c r="BE1196">
        <v>20326.966662597501</v>
      </c>
      <c r="BF1196">
        <v>4043.4949999999999</v>
      </c>
      <c r="BG1196">
        <v>16244.799454227399</v>
      </c>
      <c r="BH1196">
        <v>38.672208370149299</v>
      </c>
      <c r="BI1196">
        <v>679.95092231808599</v>
      </c>
      <c r="BJ1196">
        <v>624.81899999999996</v>
      </c>
      <c r="BK1196">
        <v>49.170322118085998</v>
      </c>
      <c r="BL1196">
        <v>5.9616002000000003</v>
      </c>
      <c r="BM1196">
        <v>11528.940377635399</v>
      </c>
      <c r="BN1196">
        <v>8302.1353827649691</v>
      </c>
      <c r="BO1196">
        <v>2523.8000866294401</v>
      </c>
      <c r="BP1196">
        <v>703.00490824094504</v>
      </c>
      <c r="BQ1196">
        <v>18985.540661059302</v>
      </c>
      <c r="BR1196">
        <v>8742.2219458740401</v>
      </c>
      <c r="BS1196">
        <v>9450.6264065443593</v>
      </c>
      <c r="BT1196">
        <v>792.69230864094504</v>
      </c>
      <c r="BU1196">
        <v>27407.2971171545</v>
      </c>
      <c r="BV1196">
        <v>8921.0667233663607</v>
      </c>
      <c r="BW1196">
        <v>17684.7509365472</v>
      </c>
      <c r="BX1196">
        <v>801.47945724094495</v>
      </c>
      <c r="BY1196">
        <v>5197.5450041162003</v>
      </c>
      <c r="BZ1196">
        <v>4640.8441999999995</v>
      </c>
      <c r="CA1196">
        <v>556.70080411620199</v>
      </c>
      <c r="CB1196">
        <v>0</v>
      </c>
      <c r="CC1196">
        <v>56025.753852925998</v>
      </c>
      <c r="CD1196">
        <v>48235.1</v>
      </c>
      <c r="CE1196">
        <v>7790.6538529259897</v>
      </c>
      <c r="CF1196">
        <v>0</v>
      </c>
      <c r="CG1196">
        <v>134941.136186802</v>
      </c>
      <c r="CH1196">
        <v>6738</v>
      </c>
      <c r="CI1196">
        <v>128203.136186802</v>
      </c>
      <c r="CJ1196">
        <v>0</v>
      </c>
    </row>
    <row r="1197" spans="1:88" x14ac:dyDescent="0.2">
      <c r="A1197" t="s">
        <v>161</v>
      </c>
      <c r="B1197">
        <v>2011</v>
      </c>
      <c r="C1197" t="s">
        <v>3254</v>
      </c>
      <c r="D1197" t="s">
        <v>4555</v>
      </c>
      <c r="E1197">
        <v>40345.559721062564</v>
      </c>
      <c r="F1197">
        <v>10363.494498780616</v>
      </c>
      <c r="G1197">
        <v>20687.549343159</v>
      </c>
      <c r="H1197">
        <v>9294.5158791229678</v>
      </c>
      <c r="I1197">
        <v>31065.165458857609</v>
      </c>
      <c r="J1197">
        <v>30959.493294541648</v>
      </c>
      <c r="K1197">
        <v>62024.658753399257</v>
      </c>
      <c r="L1197">
        <v>102370.21847446183</v>
      </c>
      <c r="M1197">
        <v>32731.737164202867</v>
      </c>
      <c r="N1197">
        <v>9916.8397853905572</v>
      </c>
      <c r="O1197">
        <v>20499.70864630671</v>
      </c>
      <c r="P1197">
        <v>2315.1887325056096</v>
      </c>
      <c r="Q1197">
        <v>22892.263328871017</v>
      </c>
      <c r="R1197">
        <v>22722.586332436673</v>
      </c>
      <c r="S1197">
        <v>45614.849661307715</v>
      </c>
      <c r="T1197">
        <v>68533.007084643235</v>
      </c>
      <c r="U1197">
        <v>132848.82083413843</v>
      </c>
      <c r="V1197">
        <v>5611.9832784532537</v>
      </c>
      <c r="W1197">
        <v>1675.4202243805539</v>
      </c>
      <c r="X1197">
        <v>125561.41733130514</v>
      </c>
      <c r="Y1197">
        <v>11424.71350440983</v>
      </c>
      <c r="Z1197">
        <v>1028.0373537877497</v>
      </c>
      <c r="AA1197">
        <v>489.78252094893429</v>
      </c>
      <c r="AB1197">
        <v>9906.8936296730863</v>
      </c>
      <c r="AC1197">
        <v>836549.81597623962</v>
      </c>
      <c r="AD1197">
        <v>0</v>
      </c>
      <c r="AE1197">
        <v>0</v>
      </c>
      <c r="AF1197">
        <v>836549.81597623962</v>
      </c>
      <c r="AG1197">
        <v>30032.714292647139</v>
      </c>
      <c r="AH1197">
        <v>0</v>
      </c>
      <c r="AI1197">
        <v>0</v>
      </c>
      <c r="AJ1197">
        <v>30032.714292647139</v>
      </c>
      <c r="AK1197">
        <v>21678.811340472475</v>
      </c>
      <c r="AL1197">
        <v>0</v>
      </c>
      <c r="AM1197">
        <v>0</v>
      </c>
      <c r="AN1197">
        <v>21678.811340472475</v>
      </c>
      <c r="AO1197">
        <v>888261.34160935925</v>
      </c>
      <c r="AP1197">
        <v>0</v>
      </c>
      <c r="AQ1197">
        <v>0</v>
      </c>
      <c r="AR1197">
        <v>888261.34160935925</v>
      </c>
      <c r="AS1197">
        <v>390026.56386258896</v>
      </c>
      <c r="AT1197">
        <v>125864.13065945753</v>
      </c>
      <c r="AU1197">
        <v>259976.49699491303</v>
      </c>
      <c r="AV1197">
        <v>4185.9362082188591</v>
      </c>
      <c r="AW1197">
        <v>37621.708053649658</v>
      </c>
      <c r="AX1197">
        <v>480.09305294563546</v>
      </c>
      <c r="AY1197">
        <v>2478.7674910132023</v>
      </c>
      <c r="AZ1197">
        <v>34662.847509690793</v>
      </c>
      <c r="BA1197">
        <v>135300.13624998298</v>
      </c>
      <c r="BB1197">
        <v>15723.943996988412</v>
      </c>
      <c r="BC1197">
        <v>34980.82240796004</v>
      </c>
      <c r="BD1197">
        <v>84595.369845034496</v>
      </c>
      <c r="BE1197">
        <v>123222.66388925034</v>
      </c>
      <c r="BF1197">
        <v>19829.886164004682</v>
      </c>
      <c r="BG1197">
        <v>92486.592590473418</v>
      </c>
      <c r="BH1197">
        <v>10906.185134772391</v>
      </c>
      <c r="BI1197">
        <v>16037.358282168507</v>
      </c>
      <c r="BJ1197">
        <v>5915.2097685637491</v>
      </c>
      <c r="BK1197">
        <v>7719.8020960982631</v>
      </c>
      <c r="BL1197">
        <v>2402.3464175065201</v>
      </c>
      <c r="BM1197">
        <v>20143.299452927589</v>
      </c>
      <c r="BN1197">
        <v>10442.667696557159</v>
      </c>
      <c r="BO1197">
        <v>7137.6607474348421</v>
      </c>
      <c r="BP1197">
        <v>2562.9710089355467</v>
      </c>
      <c r="BQ1197">
        <v>35632.634326737563</v>
      </c>
      <c r="BR1197">
        <v>11246.715742962975</v>
      </c>
      <c r="BS1197">
        <v>18303.435156202962</v>
      </c>
      <c r="BT1197">
        <v>6082.4834275716585</v>
      </c>
      <c r="BU1197">
        <v>50955.744859412094</v>
      </c>
      <c r="BV1197">
        <v>11587.910444326619</v>
      </c>
      <c r="BW1197">
        <v>31313.596187243493</v>
      </c>
      <c r="BX1197">
        <v>8054.2382278419827</v>
      </c>
      <c r="BY1197">
        <v>21027.875882341617</v>
      </c>
      <c r="BZ1197">
        <v>17766.463405181406</v>
      </c>
      <c r="CA1197">
        <v>1229.3142937956786</v>
      </c>
      <c r="CB1197">
        <v>2032.0981833645119</v>
      </c>
      <c r="CC1197">
        <v>222707.88942068961</v>
      </c>
      <c r="CD1197">
        <v>186364.10904975291</v>
      </c>
      <c r="CE1197">
        <v>17366.893721453107</v>
      </c>
      <c r="CF1197">
        <v>18976.886649484211</v>
      </c>
      <c r="CG1197">
        <v>403142.71428130416</v>
      </c>
      <c r="CH1197">
        <v>117187.31227844817</v>
      </c>
      <c r="CI1197">
        <v>283652.7989525912</v>
      </c>
      <c r="CJ1197">
        <v>2302.6030502646336</v>
      </c>
    </row>
    <row r="1198" spans="1:88" x14ac:dyDescent="0.2">
      <c r="A1198" t="s">
        <v>161</v>
      </c>
      <c r="B1198">
        <v>2012</v>
      </c>
      <c r="C1198" t="s">
        <v>2</v>
      </c>
      <c r="D1198" t="s">
        <v>750</v>
      </c>
      <c r="E1198">
        <v>1365.839611116405</v>
      </c>
      <c r="F1198">
        <v>58.510313916784561</v>
      </c>
      <c r="G1198">
        <v>191.33299733040673</v>
      </c>
      <c r="H1198">
        <v>1115.9962998692129</v>
      </c>
      <c r="I1198">
        <v>1571.764321343167</v>
      </c>
      <c r="J1198">
        <v>792.60553500833657</v>
      </c>
      <c r="K1198">
        <v>2364.3698563515068</v>
      </c>
      <c r="L1198">
        <v>3730.2094674679115</v>
      </c>
      <c r="M1198">
        <v>275.30326355025664</v>
      </c>
      <c r="N1198">
        <v>53.247947214704027</v>
      </c>
      <c r="O1198">
        <v>189.23105672226592</v>
      </c>
      <c r="P1198">
        <v>32.824259613283992</v>
      </c>
      <c r="Q1198">
        <v>418.8674121770481</v>
      </c>
      <c r="R1198">
        <v>211.22545207186951</v>
      </c>
      <c r="S1198">
        <v>630.09286424891775</v>
      </c>
      <c r="T1198">
        <v>905.39612779917445</v>
      </c>
      <c r="U1198">
        <v>21746.315067808158</v>
      </c>
      <c r="V1198">
        <v>144.97519149976119</v>
      </c>
      <c r="W1198">
        <v>13.359488259155921</v>
      </c>
      <c r="X1198">
        <v>21587.980388049302</v>
      </c>
      <c r="Y1198">
        <v>1825.660219457679</v>
      </c>
      <c r="Z1198">
        <v>5.4966003845182563</v>
      </c>
      <c r="AA1198">
        <v>5.9327295357737873</v>
      </c>
      <c r="AB1198">
        <v>1814.230889537399</v>
      </c>
      <c r="AC1198">
        <v>2762.776980593284</v>
      </c>
      <c r="AD1198">
        <v>0</v>
      </c>
      <c r="AE1198">
        <v>0</v>
      </c>
      <c r="AF1198">
        <v>2762.776980593284</v>
      </c>
      <c r="AG1198">
        <v>21.706735151622482</v>
      </c>
      <c r="AH1198">
        <v>0</v>
      </c>
      <c r="AI1198">
        <v>0</v>
      </c>
      <c r="AJ1198">
        <v>21.706735151622482</v>
      </c>
      <c r="AK1198">
        <v>48.675412492468446</v>
      </c>
      <c r="AL1198">
        <v>0</v>
      </c>
      <c r="AM1198">
        <v>0</v>
      </c>
      <c r="AN1198">
        <v>48.675412492468446</v>
      </c>
      <c r="AO1198">
        <v>2833.1591282373779</v>
      </c>
      <c r="AP1198">
        <v>0</v>
      </c>
      <c r="AQ1198">
        <v>0</v>
      </c>
      <c r="AR1198">
        <v>2833.1591282373779</v>
      </c>
      <c r="AS1198">
        <v>4092.202736152336</v>
      </c>
      <c r="AT1198">
        <v>2245.9520422915521</v>
      </c>
      <c r="AU1198">
        <v>1839.6344243517292</v>
      </c>
      <c r="AV1198">
        <v>6.6162695090514037</v>
      </c>
      <c r="AW1198">
        <v>7663.8279297820263</v>
      </c>
      <c r="AX1198">
        <v>2.9729799973777986</v>
      </c>
      <c r="AY1198">
        <v>9.3635702579556117</v>
      </c>
      <c r="AZ1198">
        <v>7651.4913795267003</v>
      </c>
      <c r="BA1198">
        <v>6836.158917549742</v>
      </c>
      <c r="BB1198">
        <v>173.6973724402641</v>
      </c>
      <c r="BC1198">
        <v>425.48194331474815</v>
      </c>
      <c r="BD1198">
        <v>6236.9796017947274</v>
      </c>
      <c r="BE1198">
        <v>2956.1377432241115</v>
      </c>
      <c r="BF1198">
        <v>120.08645776379353</v>
      </c>
      <c r="BG1198">
        <v>943.73607423065175</v>
      </c>
      <c r="BH1198">
        <v>1892.3152112296552</v>
      </c>
      <c r="BI1198">
        <v>54.991617363336374</v>
      </c>
      <c r="BJ1198">
        <v>36.456413807825179</v>
      </c>
      <c r="BK1198">
        <v>11.238716800769996</v>
      </c>
      <c r="BL1198">
        <v>7.2964867547410979</v>
      </c>
      <c r="BM1198">
        <v>302.03614142915404</v>
      </c>
      <c r="BN1198">
        <v>90.873309955328523</v>
      </c>
      <c r="BO1198">
        <v>68.177237273645773</v>
      </c>
      <c r="BP1198">
        <v>142.98559420018108</v>
      </c>
      <c r="BQ1198">
        <v>965.94354930713962</v>
      </c>
      <c r="BR1198">
        <v>92.675178988456821</v>
      </c>
      <c r="BS1198">
        <v>127.65235018527079</v>
      </c>
      <c r="BT1198">
        <v>745.61602013341155</v>
      </c>
      <c r="BU1198">
        <v>1208.2730751376912</v>
      </c>
      <c r="BV1198">
        <v>93.862870232395991</v>
      </c>
      <c r="BW1198">
        <v>197.12107641156439</v>
      </c>
      <c r="BX1198">
        <v>917.28912849373114</v>
      </c>
      <c r="BY1198">
        <v>98.224574091391005</v>
      </c>
      <c r="BZ1198">
        <v>81.890592161822212</v>
      </c>
      <c r="CA1198">
        <v>12.857425663764953</v>
      </c>
      <c r="CB1198">
        <v>3.476556265803711</v>
      </c>
      <c r="CC1198">
        <v>1057.8295384411217</v>
      </c>
      <c r="CD1198">
        <v>854.26909121724498</v>
      </c>
      <c r="CE1198">
        <v>171.37728415567841</v>
      </c>
      <c r="CF1198">
        <v>32.183163068198361</v>
      </c>
      <c r="CG1198">
        <v>3361.9182101451952</v>
      </c>
      <c r="CH1198">
        <v>731.95251978659792</v>
      </c>
      <c r="CI1198">
        <v>2626.4608465439555</v>
      </c>
      <c r="CJ1198">
        <v>3.5048438146193357</v>
      </c>
    </row>
    <row r="1199" spans="1:88" x14ac:dyDescent="0.2">
      <c r="A1199" t="s">
        <v>161</v>
      </c>
      <c r="B1199">
        <v>2012</v>
      </c>
      <c r="C1199" t="s">
        <v>3</v>
      </c>
      <c r="D1199" t="s">
        <v>751</v>
      </c>
      <c r="E1199">
        <v>362.17961939039878</v>
      </c>
      <c r="F1199">
        <v>12.949690589413677</v>
      </c>
      <c r="G1199">
        <v>329.74153989009426</v>
      </c>
      <c r="H1199">
        <v>19.488388910890169</v>
      </c>
      <c r="I1199">
        <v>80.499561889433295</v>
      </c>
      <c r="J1199">
        <v>183.6841291176637</v>
      </c>
      <c r="K1199">
        <v>264.18369100709702</v>
      </c>
      <c r="L1199">
        <v>626.36331039749564</v>
      </c>
      <c r="M1199">
        <v>343.1741271171573</v>
      </c>
      <c r="N1199">
        <v>12.271585594045318</v>
      </c>
      <c r="O1199">
        <v>326.46723324531609</v>
      </c>
      <c r="P1199">
        <v>4.435308277795702</v>
      </c>
      <c r="Q1199">
        <v>59.759429249026802</v>
      </c>
      <c r="R1199">
        <v>136.35923551053486</v>
      </c>
      <c r="S1199">
        <v>196.11866475956165</v>
      </c>
      <c r="T1199">
        <v>539.29279187671898</v>
      </c>
      <c r="U1199">
        <v>267.56034073790971</v>
      </c>
      <c r="V1199">
        <v>5.3349453111862006</v>
      </c>
      <c r="W1199">
        <v>19.910580743731146</v>
      </c>
      <c r="X1199">
        <v>242.31481468299273</v>
      </c>
      <c r="Y1199">
        <v>28.760705227167094</v>
      </c>
      <c r="Z1199">
        <v>1.8279575925796039</v>
      </c>
      <c r="AA1199">
        <v>9.3172554570033395</v>
      </c>
      <c r="AB1199">
        <v>17.615492177584297</v>
      </c>
      <c r="AC1199">
        <v>3707.5443054138436</v>
      </c>
      <c r="AD1199">
        <v>0</v>
      </c>
      <c r="AE1199">
        <v>0</v>
      </c>
      <c r="AF1199">
        <v>3707.5443054138436</v>
      </c>
      <c r="AG1199">
        <v>14.600966248392069</v>
      </c>
      <c r="AH1199">
        <v>0</v>
      </c>
      <c r="AI1199">
        <v>0</v>
      </c>
      <c r="AJ1199">
        <v>14.600966248392069</v>
      </c>
      <c r="AK1199">
        <v>23.961124441463969</v>
      </c>
      <c r="AL1199">
        <v>0</v>
      </c>
      <c r="AM1199">
        <v>0</v>
      </c>
      <c r="AN1199">
        <v>23.961124441463969</v>
      </c>
      <c r="AO1199">
        <v>3746.1063961037044</v>
      </c>
      <c r="AP1199">
        <v>0</v>
      </c>
      <c r="AQ1199">
        <v>0</v>
      </c>
      <c r="AR1199">
        <v>3746.1063961037044</v>
      </c>
      <c r="AS1199">
        <v>3553.424691622331</v>
      </c>
      <c r="AT1199">
        <v>35.834427152771539</v>
      </c>
      <c r="AU1199">
        <v>3500.4046074583694</v>
      </c>
      <c r="AV1199">
        <v>17.185657011184254</v>
      </c>
      <c r="AW1199">
        <v>95.613891648004653</v>
      </c>
      <c r="AX1199">
        <v>0.62247159802024599</v>
      </c>
      <c r="AY1199">
        <v>20.471273684349207</v>
      </c>
      <c r="AZ1199">
        <v>74.520146365635227</v>
      </c>
      <c r="BA1199">
        <v>822.35198092518669</v>
      </c>
      <c r="BB1199">
        <v>8.4826748872412043</v>
      </c>
      <c r="BC1199">
        <v>724.37240202167027</v>
      </c>
      <c r="BD1199">
        <v>89.496904016272566</v>
      </c>
      <c r="BE1199">
        <v>1259.5311620921</v>
      </c>
      <c r="BF1199">
        <v>29.234918547728633</v>
      </c>
      <c r="BG1199">
        <v>1201.2100384909108</v>
      </c>
      <c r="BH1199">
        <v>29.086205053459121</v>
      </c>
      <c r="BI1199">
        <v>24.032854096301364</v>
      </c>
      <c r="BJ1199">
        <v>8.2430890158614734</v>
      </c>
      <c r="BK1199">
        <v>8.903107660361508</v>
      </c>
      <c r="BL1199">
        <v>6.886657420078393</v>
      </c>
      <c r="BM1199">
        <v>119.49912198594021</v>
      </c>
      <c r="BN1199">
        <v>4.4240628758714466</v>
      </c>
      <c r="BO1199">
        <v>101.44765297743619</v>
      </c>
      <c r="BP1199">
        <v>13.627406132632558</v>
      </c>
      <c r="BQ1199">
        <v>235.59800607291996</v>
      </c>
      <c r="BR1199">
        <v>5.5231958838175252</v>
      </c>
      <c r="BS1199">
        <v>209.90344821903565</v>
      </c>
      <c r="BT1199">
        <v>20.171361970067167</v>
      </c>
      <c r="BU1199">
        <v>366.15861513922539</v>
      </c>
      <c r="BV1199">
        <v>5.8595214276988967</v>
      </c>
      <c r="BW1199">
        <v>337.15080748216133</v>
      </c>
      <c r="BX1199">
        <v>23.148286229366395</v>
      </c>
      <c r="BY1199">
        <v>96.290527738964158</v>
      </c>
      <c r="BZ1199">
        <v>32.331531705167073</v>
      </c>
      <c r="CA1199">
        <v>20.72580246398007</v>
      </c>
      <c r="CB1199">
        <v>43.233193569817416</v>
      </c>
      <c r="CC1199">
        <v>1016.8044278871446</v>
      </c>
      <c r="CD1199">
        <v>341.732504362741</v>
      </c>
      <c r="CE1199">
        <v>275.04893119265307</v>
      </c>
      <c r="CF1199">
        <v>400.02299233175097</v>
      </c>
      <c r="CG1199">
        <v>4698.3462631701232</v>
      </c>
      <c r="CH1199">
        <v>163.64223360982177</v>
      </c>
      <c r="CI1199">
        <v>4532.7624974559421</v>
      </c>
      <c r="CJ1199">
        <v>1.9415321043423894</v>
      </c>
    </row>
    <row r="1200" spans="1:88" x14ac:dyDescent="0.2">
      <c r="A1200" t="s">
        <v>161</v>
      </c>
      <c r="B1200">
        <v>2012</v>
      </c>
      <c r="C1200" t="s">
        <v>4</v>
      </c>
      <c r="D1200" t="s">
        <v>752</v>
      </c>
      <c r="E1200">
        <v>22.100411099422022</v>
      </c>
      <c r="F1200">
        <v>0.71571670465326209</v>
      </c>
      <c r="G1200">
        <v>21.045959124149405</v>
      </c>
      <c r="H1200">
        <v>0.33873527061943948</v>
      </c>
      <c r="I1200">
        <v>145.00620983912367</v>
      </c>
      <c r="J1200">
        <v>446.59723089987801</v>
      </c>
      <c r="K1200">
        <v>591.60344073900171</v>
      </c>
      <c r="L1200">
        <v>613.70385183842382</v>
      </c>
      <c r="M1200">
        <v>21.673704282794894</v>
      </c>
      <c r="N1200">
        <v>0.70106838035486108</v>
      </c>
      <c r="O1200">
        <v>20.757275532038754</v>
      </c>
      <c r="P1200">
        <v>0.21536037040134642</v>
      </c>
      <c r="Q1200">
        <v>117.04197010004702</v>
      </c>
      <c r="R1200">
        <v>360.47159500092221</v>
      </c>
      <c r="S1200">
        <v>477.51356510096917</v>
      </c>
      <c r="T1200">
        <v>499.18726938376409</v>
      </c>
      <c r="U1200">
        <v>2.407554038783009</v>
      </c>
      <c r="V1200">
        <v>9.6983076411652075E-2</v>
      </c>
      <c r="W1200">
        <v>0.16025426044214683</v>
      </c>
      <c r="X1200">
        <v>2.1503167019292055</v>
      </c>
      <c r="Y1200">
        <v>1.0846886137318863</v>
      </c>
      <c r="Z1200">
        <v>4.1019286537285378E-2</v>
      </c>
      <c r="AA1200">
        <v>0.95529273691133842</v>
      </c>
      <c r="AB1200">
        <v>8.8376590283264167E-2</v>
      </c>
      <c r="AC1200">
        <v>41.589365607196143</v>
      </c>
      <c r="AD1200">
        <v>0</v>
      </c>
      <c r="AE1200">
        <v>0</v>
      </c>
      <c r="AF1200">
        <v>41.589365607196143</v>
      </c>
      <c r="AG1200">
        <v>1.0090893211072687</v>
      </c>
      <c r="AH1200">
        <v>0</v>
      </c>
      <c r="AI1200">
        <v>0</v>
      </c>
      <c r="AJ1200">
        <v>1.0090893211072687</v>
      </c>
      <c r="AK1200">
        <v>0.68307237032611168</v>
      </c>
      <c r="AL1200">
        <v>0</v>
      </c>
      <c r="AM1200">
        <v>0</v>
      </c>
      <c r="AN1200">
        <v>0.68307237032611168</v>
      </c>
      <c r="AO1200">
        <v>43.281527298629605</v>
      </c>
      <c r="AP1200">
        <v>0</v>
      </c>
      <c r="AQ1200">
        <v>0</v>
      </c>
      <c r="AR1200">
        <v>43.281527298629605</v>
      </c>
      <c r="AS1200">
        <v>39.02295394949806</v>
      </c>
      <c r="AT1200">
        <v>0.51990841660169274</v>
      </c>
      <c r="AU1200">
        <v>38.179382882713682</v>
      </c>
      <c r="AV1200">
        <v>0.3236626501825266</v>
      </c>
      <c r="AW1200">
        <v>0.54757792073268008</v>
      </c>
      <c r="AX1200">
        <v>2.3594627011573579E-2</v>
      </c>
      <c r="AY1200">
        <v>0.19715882943412788</v>
      </c>
      <c r="AZ1200">
        <v>0.32682446428697831</v>
      </c>
      <c r="BA1200">
        <v>8.752612155809107</v>
      </c>
      <c r="BB1200">
        <v>0.17200604242644318</v>
      </c>
      <c r="BC1200">
        <v>6.6954771157124382</v>
      </c>
      <c r="BD1200">
        <v>1.8851289976702237</v>
      </c>
      <c r="BE1200">
        <v>396.4494196319144</v>
      </c>
      <c r="BF1200">
        <v>1.0023873387766007</v>
      </c>
      <c r="BG1200">
        <v>395.1869944051785</v>
      </c>
      <c r="BH1200">
        <v>0.26003788795907895</v>
      </c>
      <c r="BI1200">
        <v>8.5470977027920902</v>
      </c>
      <c r="BJ1200">
        <v>0.27682307098923714</v>
      </c>
      <c r="BK1200">
        <v>8.0291926144668668</v>
      </c>
      <c r="BL1200">
        <v>0.24108201733598755</v>
      </c>
      <c r="BM1200">
        <v>6.6174661388941338</v>
      </c>
      <c r="BN1200">
        <v>0.11002074134746677</v>
      </c>
      <c r="BO1200">
        <v>6.4189649791176953</v>
      </c>
      <c r="BP1200">
        <v>8.8480418428966465E-2</v>
      </c>
      <c r="BQ1200">
        <v>7.6300897204242011</v>
      </c>
      <c r="BR1200">
        <v>0.13559556431161457</v>
      </c>
      <c r="BS1200">
        <v>7.3637811972845038</v>
      </c>
      <c r="BT1200">
        <v>0.13071295882809172</v>
      </c>
      <c r="BU1200">
        <v>8.9604077835732294</v>
      </c>
      <c r="BV1200">
        <v>0.14438620231233651</v>
      </c>
      <c r="BW1200">
        <v>8.4599651460003393</v>
      </c>
      <c r="BX1200">
        <v>0.35605643526055158</v>
      </c>
      <c r="BY1200">
        <v>1.2434069736913314</v>
      </c>
      <c r="BZ1200">
        <v>0.64327317532205008</v>
      </c>
      <c r="CA1200">
        <v>0.10305178492963242</v>
      </c>
      <c r="CB1200">
        <v>0.49708201343965058</v>
      </c>
      <c r="CC1200">
        <v>12.745359023459926</v>
      </c>
      <c r="CD1200">
        <v>6.7685516110579016</v>
      </c>
      <c r="CE1200">
        <v>1.3864840779215466</v>
      </c>
      <c r="CF1200">
        <v>4.5903233344804981</v>
      </c>
      <c r="CG1200">
        <v>290.15993836320183</v>
      </c>
      <c r="CH1200">
        <v>10.565201641771084</v>
      </c>
      <c r="CI1200">
        <v>279.47150085871533</v>
      </c>
      <c r="CJ1200">
        <v>0.12323586271679916</v>
      </c>
    </row>
    <row r="1201" spans="1:88" x14ac:dyDescent="0.2">
      <c r="A1201" t="s">
        <v>161</v>
      </c>
      <c r="B1201">
        <v>2012</v>
      </c>
      <c r="C1201" t="s">
        <v>5</v>
      </c>
      <c r="D1201" t="s">
        <v>753</v>
      </c>
      <c r="E1201">
        <v>15.7201301404377</v>
      </c>
      <c r="F1201">
        <v>8.6446217673564494</v>
      </c>
      <c r="G1201">
        <v>3.2962026099336605</v>
      </c>
      <c r="H1201">
        <v>3.7793057631475904</v>
      </c>
      <c r="I1201">
        <v>67.583813549016</v>
      </c>
      <c r="J1201">
        <v>5361.520774138964</v>
      </c>
      <c r="K1201">
        <v>5429.1045876879789</v>
      </c>
      <c r="L1201">
        <v>5444.8247178284164</v>
      </c>
      <c r="M1201">
        <v>14.707046404034589</v>
      </c>
      <c r="N1201">
        <v>8.5520672601248009</v>
      </c>
      <c r="O1201">
        <v>3.2565588496579303</v>
      </c>
      <c r="P1201">
        <v>2.8984202942518986</v>
      </c>
      <c r="Q1201">
        <v>48.701334409026103</v>
      </c>
      <c r="R1201">
        <v>3863.5466460161542</v>
      </c>
      <c r="S1201">
        <v>3912.2479804251807</v>
      </c>
      <c r="T1201">
        <v>3926.955026829216</v>
      </c>
      <c r="U1201">
        <v>27.007902000258706</v>
      </c>
      <c r="V1201">
        <v>0.38067203153068901</v>
      </c>
      <c r="W1201">
        <v>0.10910774092452019</v>
      </c>
      <c r="X1201">
        <v>26.518122227803442</v>
      </c>
      <c r="Y1201">
        <v>0.89819622689342393</v>
      </c>
      <c r="Z1201">
        <v>0.27865002162214403</v>
      </c>
      <c r="AA1201">
        <v>0.12387941863294609</v>
      </c>
      <c r="AB1201">
        <v>0.49566678663833297</v>
      </c>
      <c r="AC1201">
        <v>64.285905858460509</v>
      </c>
      <c r="AD1201">
        <v>0</v>
      </c>
      <c r="AE1201">
        <v>0</v>
      </c>
      <c r="AF1201">
        <v>64.285905858460509</v>
      </c>
      <c r="AG1201">
        <v>2.0644618666458889</v>
      </c>
      <c r="AH1201">
        <v>0</v>
      </c>
      <c r="AI1201">
        <v>0</v>
      </c>
      <c r="AJ1201">
        <v>2.0644618666458889</v>
      </c>
      <c r="AK1201">
        <v>3.8578124402622902</v>
      </c>
      <c r="AL1201">
        <v>0</v>
      </c>
      <c r="AM1201">
        <v>0</v>
      </c>
      <c r="AN1201">
        <v>3.8578124402622902</v>
      </c>
      <c r="AO1201">
        <v>70.208180165367907</v>
      </c>
      <c r="AP1201">
        <v>0</v>
      </c>
      <c r="AQ1201">
        <v>0</v>
      </c>
      <c r="AR1201">
        <v>70.208180165367907</v>
      </c>
      <c r="AS1201">
        <v>15.198581810802459</v>
      </c>
      <c r="AT1201">
        <v>4.1879957802756298</v>
      </c>
      <c r="AU1201">
        <v>10.388211183316791</v>
      </c>
      <c r="AV1201">
        <v>0.62237484721008707</v>
      </c>
      <c r="AW1201">
        <v>2.1516565773181497</v>
      </c>
      <c r="AX1201">
        <v>0.16628591506010182</v>
      </c>
      <c r="AY1201">
        <v>4.5836985860670004E-2</v>
      </c>
      <c r="AZ1201">
        <v>1.9395336763973761</v>
      </c>
      <c r="BA1201">
        <v>10.166322503632291</v>
      </c>
      <c r="BB1201">
        <v>0.82473801791703505</v>
      </c>
      <c r="BC1201">
        <v>1.7310260651689517</v>
      </c>
      <c r="BD1201">
        <v>7.61055842054623</v>
      </c>
      <c r="BE1201">
        <v>71.357666643004691</v>
      </c>
      <c r="BF1201">
        <v>43.214485899506599</v>
      </c>
      <c r="BG1201">
        <v>24.825445173588072</v>
      </c>
      <c r="BH1201">
        <v>3.3177355699104103</v>
      </c>
      <c r="BI1201">
        <v>25.497183964863208</v>
      </c>
      <c r="BJ1201">
        <v>7.8793537129436197</v>
      </c>
      <c r="BK1201">
        <v>2.1925335610126853</v>
      </c>
      <c r="BL1201">
        <v>15.425296690906958</v>
      </c>
      <c r="BM1201">
        <v>22.086516571938677</v>
      </c>
      <c r="BN1201">
        <v>0.79349647235193088</v>
      </c>
      <c r="BO1201">
        <v>1.5192728164871312</v>
      </c>
      <c r="BP1201">
        <v>19.773747283099574</v>
      </c>
      <c r="BQ1201">
        <v>25.853640280651472</v>
      </c>
      <c r="BR1201">
        <v>1.3747810340493725</v>
      </c>
      <c r="BS1201">
        <v>2.1786518001672484</v>
      </c>
      <c r="BT1201">
        <v>22.300207446434847</v>
      </c>
      <c r="BU1201">
        <v>30.413701024566802</v>
      </c>
      <c r="BV1201">
        <v>1.770254126781315</v>
      </c>
      <c r="BW1201">
        <v>2.8775015452025583</v>
      </c>
      <c r="BX1201">
        <v>25.765945352582854</v>
      </c>
      <c r="BY1201">
        <v>1.7139032559785452</v>
      </c>
      <c r="BZ1201">
        <v>1.2570008796031749</v>
      </c>
      <c r="CA1201">
        <v>0.21601151083392159</v>
      </c>
      <c r="CB1201">
        <v>0.24089086554144751</v>
      </c>
      <c r="CC1201">
        <v>18.113580950905117</v>
      </c>
      <c r="CD1201">
        <v>13.21408441487401</v>
      </c>
      <c r="CE1201">
        <v>2.8761359810483076</v>
      </c>
      <c r="CF1201">
        <v>2.0233605549829661</v>
      </c>
      <c r="CG1201">
        <v>147.13432299831737</v>
      </c>
      <c r="CH1201">
        <v>101.87775088122972</v>
      </c>
      <c r="CI1201">
        <v>44.80658412917181</v>
      </c>
      <c r="CJ1201">
        <v>0.44998798791664307</v>
      </c>
    </row>
    <row r="1202" spans="1:88" x14ac:dyDescent="0.2">
      <c r="A1202" t="s">
        <v>161</v>
      </c>
      <c r="B1202">
        <v>2012</v>
      </c>
      <c r="C1202" t="s">
        <v>6</v>
      </c>
      <c r="D1202" t="s">
        <v>754</v>
      </c>
      <c r="E1202">
        <v>3405.4948119942019</v>
      </c>
      <c r="F1202">
        <v>437.81436990039373</v>
      </c>
      <c r="G1202">
        <v>603.52598332463288</v>
      </c>
      <c r="H1202">
        <v>2364.1544587691692</v>
      </c>
      <c r="I1202">
        <v>8857.2362543967956</v>
      </c>
      <c r="J1202">
        <v>6289.9154213580923</v>
      </c>
      <c r="K1202">
        <v>15147.151675754867</v>
      </c>
      <c r="L1202">
        <v>18552.646487749073</v>
      </c>
      <c r="M1202">
        <v>1116.7794664152393</v>
      </c>
      <c r="N1202">
        <v>423.17577218113786</v>
      </c>
      <c r="O1202">
        <v>596.7333238691748</v>
      </c>
      <c r="P1202">
        <v>96.870370364921442</v>
      </c>
      <c r="Q1202">
        <v>3126.3612523862298</v>
      </c>
      <c r="R1202">
        <v>1509.0327481538495</v>
      </c>
      <c r="S1202">
        <v>4635.3940005400818</v>
      </c>
      <c r="T1202">
        <v>5752.1734669553225</v>
      </c>
      <c r="U1202">
        <v>42682.240230510368</v>
      </c>
      <c r="V1202">
        <v>313.37733418907271</v>
      </c>
      <c r="W1202">
        <v>29.300388112281389</v>
      </c>
      <c r="X1202">
        <v>42339.562508209136</v>
      </c>
      <c r="Y1202">
        <v>3566.1808178326451</v>
      </c>
      <c r="Z1202">
        <v>22.832766323925817</v>
      </c>
      <c r="AA1202">
        <v>20.336072995471035</v>
      </c>
      <c r="AB1202">
        <v>3523.0119785132729</v>
      </c>
      <c r="AC1202">
        <v>158121.24422937521</v>
      </c>
      <c r="AD1202">
        <v>0</v>
      </c>
      <c r="AE1202">
        <v>0</v>
      </c>
      <c r="AF1202">
        <v>158121.24422937521</v>
      </c>
      <c r="AG1202">
        <v>633.32066242198857</v>
      </c>
      <c r="AH1202">
        <v>0</v>
      </c>
      <c r="AI1202">
        <v>0</v>
      </c>
      <c r="AJ1202">
        <v>633.32066242198857</v>
      </c>
      <c r="AK1202">
        <v>369.49113954555582</v>
      </c>
      <c r="AL1202">
        <v>0</v>
      </c>
      <c r="AM1202">
        <v>0</v>
      </c>
      <c r="AN1202">
        <v>369.49113954555582</v>
      </c>
      <c r="AO1202">
        <v>159124.0560313428</v>
      </c>
      <c r="AP1202">
        <v>0</v>
      </c>
      <c r="AQ1202">
        <v>0</v>
      </c>
      <c r="AR1202">
        <v>159124.0560313428</v>
      </c>
      <c r="AS1202">
        <v>8776.0295982932621</v>
      </c>
      <c r="AT1202">
        <v>4521.6357407573287</v>
      </c>
      <c r="AU1202">
        <v>4181.6275175831743</v>
      </c>
      <c r="AV1202">
        <v>72.766339952754961</v>
      </c>
      <c r="AW1202">
        <v>14841.071794642608</v>
      </c>
      <c r="AX1202">
        <v>13.574134465900148</v>
      </c>
      <c r="AY1202">
        <v>22.740625498802952</v>
      </c>
      <c r="AZ1202">
        <v>14804.757034677938</v>
      </c>
      <c r="BA1202">
        <v>13922.252052386822</v>
      </c>
      <c r="BB1202">
        <v>388.0310259236262</v>
      </c>
      <c r="BC1202">
        <v>902.51143017502875</v>
      </c>
      <c r="BD1202">
        <v>12631.709596288158</v>
      </c>
      <c r="BE1202">
        <v>8173.4514655984685</v>
      </c>
      <c r="BF1202">
        <v>640.55457686891793</v>
      </c>
      <c r="BG1202">
        <v>3831.1323427266079</v>
      </c>
      <c r="BH1202">
        <v>3701.7645460029225</v>
      </c>
      <c r="BI1202">
        <v>521.89263764577288</v>
      </c>
      <c r="BJ1202">
        <v>197.98949532216881</v>
      </c>
      <c r="BK1202">
        <v>275.44591763598942</v>
      </c>
      <c r="BL1202">
        <v>48.45722468761555</v>
      </c>
      <c r="BM1202">
        <v>737.02407848992789</v>
      </c>
      <c r="BN1202">
        <v>203.54474163878825</v>
      </c>
      <c r="BO1202">
        <v>238.29528311401262</v>
      </c>
      <c r="BP1202">
        <v>295.18405373712892</v>
      </c>
      <c r="BQ1202">
        <v>2101.1755549702289</v>
      </c>
      <c r="BR1202">
        <v>214.12522139730999</v>
      </c>
      <c r="BS1202">
        <v>422.73291161430575</v>
      </c>
      <c r="BT1202">
        <v>1464.3174219586144</v>
      </c>
      <c r="BU1202">
        <v>2650.7168347007882</v>
      </c>
      <c r="BV1202">
        <v>218.76304592665838</v>
      </c>
      <c r="BW1202">
        <v>630.57457878491232</v>
      </c>
      <c r="BX1202">
        <v>1801.3792099892185</v>
      </c>
      <c r="BY1202">
        <v>473.13654507525337</v>
      </c>
      <c r="BZ1202">
        <v>373.52649468220909</v>
      </c>
      <c r="CA1202">
        <v>37.705897375460324</v>
      </c>
      <c r="CB1202">
        <v>61.904153017584456</v>
      </c>
      <c r="CC1202">
        <v>4988.5640895946599</v>
      </c>
      <c r="CD1202">
        <v>3913.1674089037633</v>
      </c>
      <c r="CE1202">
        <v>503.61357705118257</v>
      </c>
      <c r="CF1202">
        <v>571.78310363972957</v>
      </c>
      <c r="CG1202">
        <v>14274.6471949186</v>
      </c>
      <c r="CH1202">
        <v>6012.3968363065605</v>
      </c>
      <c r="CI1202">
        <v>8234.7725088895295</v>
      </c>
      <c r="CJ1202">
        <v>27.477849722490962</v>
      </c>
    </row>
    <row r="1203" spans="1:88" x14ac:dyDescent="0.2">
      <c r="A1203" t="s">
        <v>161</v>
      </c>
      <c r="B1203">
        <v>2012</v>
      </c>
      <c r="C1203" t="s">
        <v>7</v>
      </c>
      <c r="D1203" t="s">
        <v>755</v>
      </c>
      <c r="E1203">
        <v>-4.8936764470110754</v>
      </c>
      <c r="F1203">
        <v>-1.4266091064104478</v>
      </c>
      <c r="G1203">
        <v>-1.2608021601156174</v>
      </c>
      <c r="H1203">
        <v>-2.2062651804849973</v>
      </c>
      <c r="I1203">
        <v>2156.6375373652327</v>
      </c>
      <c r="J1203">
        <v>323.65556163528686</v>
      </c>
      <c r="K1203">
        <v>2480.2930990005229</v>
      </c>
      <c r="L1203">
        <v>2475.3994225535121</v>
      </c>
      <c r="M1203">
        <v>-2.8909166571719993</v>
      </c>
      <c r="N1203">
        <v>-1.4011561776672949</v>
      </c>
      <c r="O1203">
        <v>-1.247556818237334</v>
      </c>
      <c r="P1203">
        <v>-0.24220366126736542</v>
      </c>
      <c r="Q1203">
        <v>1550.6529545493963</v>
      </c>
      <c r="R1203">
        <v>232.71293585997964</v>
      </c>
      <c r="S1203">
        <v>1783.3658904093768</v>
      </c>
      <c r="T1203">
        <v>1780.4749737522047</v>
      </c>
      <c r="U1203">
        <v>-39.572092651960524</v>
      </c>
      <c r="V1203">
        <v>-0.35787480006576344</v>
      </c>
      <c r="W1203">
        <v>-5.1613373466880476E-2</v>
      </c>
      <c r="X1203">
        <v>-39.162604478427923</v>
      </c>
      <c r="Y1203">
        <v>-3.1595538618134791</v>
      </c>
      <c r="Z1203">
        <v>-5.5389458864124511E-2</v>
      </c>
      <c r="AA1203">
        <v>-4.0117474971830283E-2</v>
      </c>
      <c r="AB1203">
        <v>-3.0640469279775449</v>
      </c>
      <c r="AC1203">
        <v>-67.97143229439061</v>
      </c>
      <c r="AD1203">
        <v>0</v>
      </c>
      <c r="AE1203">
        <v>0</v>
      </c>
      <c r="AF1203">
        <v>-67.97143229439061</v>
      </c>
      <c r="AG1203">
        <v>-2.0389016441691696</v>
      </c>
      <c r="AH1203">
        <v>0</v>
      </c>
      <c r="AI1203">
        <v>0</v>
      </c>
      <c r="AJ1203">
        <v>-2.0389016441691696</v>
      </c>
      <c r="AK1203">
        <v>-1.9049370718338525</v>
      </c>
      <c r="AL1203">
        <v>0</v>
      </c>
      <c r="AM1203">
        <v>0</v>
      </c>
      <c r="AN1203">
        <v>-1.9049370718338525</v>
      </c>
      <c r="AO1203">
        <v>-71.915271010393525</v>
      </c>
      <c r="AP1203">
        <v>0</v>
      </c>
      <c r="AQ1203">
        <v>0</v>
      </c>
      <c r="AR1203">
        <v>-71.915271010393525</v>
      </c>
      <c r="AS1203">
        <v>-12.560681879095824</v>
      </c>
      <c r="AT1203">
        <v>-4.3587843061053633</v>
      </c>
      <c r="AU1203">
        <v>-7.6754625187928109</v>
      </c>
      <c r="AV1203">
        <v>-0.52643505419768299</v>
      </c>
      <c r="AW1203">
        <v>-12.933719932596587</v>
      </c>
      <c r="AX1203">
        <v>-3.4895382570868848E-2</v>
      </c>
      <c r="AY1203">
        <v>-8.1240529131751837E-2</v>
      </c>
      <c r="AZ1203">
        <v>-12.81758402089393</v>
      </c>
      <c r="BA1203">
        <v>-14.005348374299405</v>
      </c>
      <c r="BB1203">
        <v>-0.48284569375953879</v>
      </c>
      <c r="BC1203">
        <v>-1.2513045908612614</v>
      </c>
      <c r="BD1203">
        <v>-12.271198089678496</v>
      </c>
      <c r="BE1203">
        <v>-13.01999445693345</v>
      </c>
      <c r="BF1203">
        <v>-1.8468696950033576</v>
      </c>
      <c r="BG1203">
        <v>-7.7793301591868751</v>
      </c>
      <c r="BH1203">
        <v>-3.3937946027432009</v>
      </c>
      <c r="BI1203">
        <v>-1.6325635672322831</v>
      </c>
      <c r="BJ1203">
        <v>-0.68578774916651997</v>
      </c>
      <c r="BK1203">
        <v>-0.66381083911130212</v>
      </c>
      <c r="BL1203">
        <v>-0.28296497895446349</v>
      </c>
      <c r="BM1203">
        <v>-1.0964697144473909</v>
      </c>
      <c r="BN1203">
        <v>-0.26727566724858476</v>
      </c>
      <c r="BO1203">
        <v>-0.48963107050340426</v>
      </c>
      <c r="BP1203">
        <v>-0.33956297669540036</v>
      </c>
      <c r="BQ1203">
        <v>-2.6468424925244252</v>
      </c>
      <c r="BR1203">
        <v>-0.29717781647877156</v>
      </c>
      <c r="BS1203">
        <v>-0.98003572794138472</v>
      </c>
      <c r="BT1203">
        <v>-1.3696289481042747</v>
      </c>
      <c r="BU1203">
        <v>-3.5351033099766771</v>
      </c>
      <c r="BV1203">
        <v>-0.30819284970654598</v>
      </c>
      <c r="BW1203">
        <v>-1.5362404595168377</v>
      </c>
      <c r="BX1203">
        <v>-1.6906700007532804</v>
      </c>
      <c r="BY1203">
        <v>-1.8968185525626144</v>
      </c>
      <c r="BZ1203">
        <v>-0.8813460967362311</v>
      </c>
      <c r="CA1203">
        <v>-0.61215347887861793</v>
      </c>
      <c r="CB1203">
        <v>-0.40331897694776975</v>
      </c>
      <c r="CC1203">
        <v>-21.563819049542644</v>
      </c>
      <c r="CD1203">
        <v>-9.2717585427969453</v>
      </c>
      <c r="CE1203">
        <v>-8.5763748338166756</v>
      </c>
      <c r="CF1203">
        <v>-3.7156856729290419</v>
      </c>
      <c r="CG1203">
        <v>-36.587451953903553</v>
      </c>
      <c r="CH1203">
        <v>-19.214477664705896</v>
      </c>
      <c r="CI1203">
        <v>-17.210738689223529</v>
      </c>
      <c r="CJ1203">
        <v>-0.16223559997411938</v>
      </c>
    </row>
    <row r="1204" spans="1:88" x14ac:dyDescent="0.2">
      <c r="A1204" t="s">
        <v>161</v>
      </c>
      <c r="B1204">
        <v>2012</v>
      </c>
      <c r="C1204" t="s">
        <v>8</v>
      </c>
      <c r="D1204" t="s">
        <v>756</v>
      </c>
      <c r="E1204">
        <v>30.019121530974203</v>
      </c>
      <c r="F1204">
        <v>7.5919693096360108</v>
      </c>
      <c r="G1204">
        <v>18.984362774789158</v>
      </c>
      <c r="H1204">
        <v>3.4427894465488773</v>
      </c>
      <c r="I1204">
        <v>51.819925831961299</v>
      </c>
      <c r="J1204">
        <v>401.91220756597204</v>
      </c>
      <c r="K1204">
        <v>453.73213339793296</v>
      </c>
      <c r="L1204">
        <v>483.7512549289072</v>
      </c>
      <c r="M1204">
        <v>27.530195713892539</v>
      </c>
      <c r="N1204">
        <v>6.8206717678467559</v>
      </c>
      <c r="O1204">
        <v>18.771503612113243</v>
      </c>
      <c r="P1204">
        <v>1.938020333932496</v>
      </c>
      <c r="Q1204">
        <v>38.40694866539522</v>
      </c>
      <c r="R1204">
        <v>300.22047150501925</v>
      </c>
      <c r="S1204">
        <v>338.62742017041433</v>
      </c>
      <c r="T1204">
        <v>366.15761588430689</v>
      </c>
      <c r="U1204">
        <v>41.016448754126046</v>
      </c>
      <c r="V1204">
        <v>4.9356893159114668</v>
      </c>
      <c r="W1204">
        <v>0.69795345630658967</v>
      </c>
      <c r="X1204">
        <v>35.382805981907993</v>
      </c>
      <c r="Y1204">
        <v>3.9072688384621626</v>
      </c>
      <c r="Z1204">
        <v>2.1741788888975591</v>
      </c>
      <c r="AA1204">
        <v>0.65573934989365834</v>
      </c>
      <c r="AB1204">
        <v>1.0773505996709498</v>
      </c>
      <c r="AC1204">
        <v>272.80278931434827</v>
      </c>
      <c r="AD1204">
        <v>0</v>
      </c>
      <c r="AE1204">
        <v>0</v>
      </c>
      <c r="AF1204">
        <v>272.80278931434827</v>
      </c>
      <c r="AG1204">
        <v>10.324115534579922</v>
      </c>
      <c r="AH1204">
        <v>0</v>
      </c>
      <c r="AI1204">
        <v>0</v>
      </c>
      <c r="AJ1204">
        <v>10.324115534579922</v>
      </c>
      <c r="AK1204">
        <v>15.995768664493278</v>
      </c>
      <c r="AL1204">
        <v>0</v>
      </c>
      <c r="AM1204">
        <v>0</v>
      </c>
      <c r="AN1204">
        <v>15.995768664493278</v>
      </c>
      <c r="AO1204">
        <v>299.12267351342092</v>
      </c>
      <c r="AP1204">
        <v>0</v>
      </c>
      <c r="AQ1204">
        <v>0</v>
      </c>
      <c r="AR1204">
        <v>299.12267351342092</v>
      </c>
      <c r="AS1204">
        <v>124.1326638095362</v>
      </c>
      <c r="AT1204">
        <v>16.052028660702131</v>
      </c>
      <c r="AU1204">
        <v>105.23203622348933</v>
      </c>
      <c r="AV1204">
        <v>2.848598925344298</v>
      </c>
      <c r="AW1204">
        <v>5.2232861851015855</v>
      </c>
      <c r="AX1204">
        <v>0.5553785588412169</v>
      </c>
      <c r="AY1204">
        <v>0.63911430896766919</v>
      </c>
      <c r="AZ1204">
        <v>4.0287933172927017</v>
      </c>
      <c r="BA1204">
        <v>45.890696017700947</v>
      </c>
      <c r="BB1204">
        <v>8.8258981892900135</v>
      </c>
      <c r="BC1204">
        <v>19.985025141439312</v>
      </c>
      <c r="BD1204">
        <v>17.079772686971495</v>
      </c>
      <c r="BE1204">
        <v>160.2330799173092</v>
      </c>
      <c r="BF1204">
        <v>32.787715346720127</v>
      </c>
      <c r="BG1204">
        <v>125.16829414912638</v>
      </c>
      <c r="BH1204">
        <v>2.2770704214634248</v>
      </c>
      <c r="BI1204">
        <v>21.948918032166439</v>
      </c>
      <c r="BJ1204">
        <v>8.0194540189228611</v>
      </c>
      <c r="BK1204">
        <v>12.080468413265979</v>
      </c>
      <c r="BL1204">
        <v>1.8489955999776779</v>
      </c>
      <c r="BM1204">
        <v>13.842138008788618</v>
      </c>
      <c r="BN1204">
        <v>4.7323238718322713</v>
      </c>
      <c r="BO1204">
        <v>7.9380017819716508</v>
      </c>
      <c r="BP1204">
        <v>1.1718123549847421</v>
      </c>
      <c r="BQ1204">
        <v>21.173531486206194</v>
      </c>
      <c r="BR1204">
        <v>6.3385273542592646</v>
      </c>
      <c r="BS1204">
        <v>13.200535784426769</v>
      </c>
      <c r="BT1204">
        <v>1.6344683475201489</v>
      </c>
      <c r="BU1204">
        <v>45.588944073993581</v>
      </c>
      <c r="BV1204">
        <v>6.7818940413916673</v>
      </c>
      <c r="BW1204">
        <v>18.985971815216722</v>
      </c>
      <c r="BX1204">
        <v>19.821078217385079</v>
      </c>
      <c r="BY1204">
        <v>43.929288952566502</v>
      </c>
      <c r="BZ1204">
        <v>40.946109800474204</v>
      </c>
      <c r="CA1204">
        <v>1.142227121079479</v>
      </c>
      <c r="CB1204">
        <v>1.8409520310129908</v>
      </c>
      <c r="CC1204">
        <v>459.56972389745528</v>
      </c>
      <c r="CD1204">
        <v>427.3213391784534</v>
      </c>
      <c r="CE1204">
        <v>15.205912651380327</v>
      </c>
      <c r="CF1204">
        <v>17.042472067622509</v>
      </c>
      <c r="CG1204">
        <v>340.61611809185098</v>
      </c>
      <c r="CH1204">
        <v>80.858899396971168</v>
      </c>
      <c r="CI1204">
        <v>258.38453343263564</v>
      </c>
      <c r="CJ1204">
        <v>1.3726852622442178</v>
      </c>
    </row>
    <row r="1205" spans="1:88" x14ac:dyDescent="0.2">
      <c r="A1205" t="s">
        <v>161</v>
      </c>
      <c r="B1205">
        <v>2012</v>
      </c>
      <c r="C1205" t="s">
        <v>3777</v>
      </c>
      <c r="D1205" t="s">
        <v>3888</v>
      </c>
      <c r="E1205">
        <v>16.238803240134587</v>
      </c>
      <c r="F1205">
        <v>7.2402460618348403</v>
      </c>
      <c r="G1205">
        <v>6.3656147691943312</v>
      </c>
      <c r="H1205">
        <v>2.632942409105393</v>
      </c>
      <c r="I1205">
        <v>163.70088942231206</v>
      </c>
      <c r="J1205">
        <v>1205.6607645958773</v>
      </c>
      <c r="K1205">
        <v>1369.3616540181911</v>
      </c>
      <c r="L1205">
        <v>1385.6004572583258</v>
      </c>
      <c r="M1205">
        <v>13.894021388053076</v>
      </c>
      <c r="N1205">
        <v>6.9437088515458623</v>
      </c>
      <c r="O1205">
        <v>6.2888438706137544</v>
      </c>
      <c r="P1205">
        <v>0.66146866589346986</v>
      </c>
      <c r="Q1205">
        <v>133.67039003210957</v>
      </c>
      <c r="R1205">
        <v>1090.3964207013105</v>
      </c>
      <c r="S1205">
        <v>1224.0668107334195</v>
      </c>
      <c r="T1205">
        <v>1237.9608321214728</v>
      </c>
      <c r="U1205">
        <v>54.020957570178595</v>
      </c>
      <c r="V1205">
        <v>1.921921338230963</v>
      </c>
      <c r="W1205">
        <v>0.18267032034698261</v>
      </c>
      <c r="X1205">
        <v>51.916365911600671</v>
      </c>
      <c r="Y1205">
        <v>2.7676385718888259</v>
      </c>
      <c r="Z1205">
        <v>0.83385629809798845</v>
      </c>
      <c r="AA1205">
        <v>0.24229577373125907</v>
      </c>
      <c r="AB1205">
        <v>1.6914865000595884</v>
      </c>
      <c r="AC1205">
        <v>158.08704515274849</v>
      </c>
      <c r="AD1205">
        <v>0</v>
      </c>
      <c r="AE1205">
        <v>0</v>
      </c>
      <c r="AF1205">
        <v>158.08704515274849</v>
      </c>
      <c r="AG1205">
        <v>3.7681453508746521</v>
      </c>
      <c r="AH1205">
        <v>0</v>
      </c>
      <c r="AI1205">
        <v>0</v>
      </c>
      <c r="AJ1205">
        <v>3.7681453508746521</v>
      </c>
      <c r="AK1205">
        <v>8.6872599014408642</v>
      </c>
      <c r="AL1205">
        <v>0</v>
      </c>
      <c r="AM1205">
        <v>0</v>
      </c>
      <c r="AN1205">
        <v>8.6872599014408642</v>
      </c>
      <c r="AO1205">
        <v>170.54245040506399</v>
      </c>
      <c r="AP1205">
        <v>0</v>
      </c>
      <c r="AQ1205">
        <v>0</v>
      </c>
      <c r="AR1205">
        <v>170.54245040506399</v>
      </c>
      <c r="AS1205">
        <v>74.16231177313928</v>
      </c>
      <c r="AT1205">
        <v>7.7099654200643233</v>
      </c>
      <c r="AU1205">
        <v>22.5020505875029</v>
      </c>
      <c r="AV1205">
        <v>43.950295765571923</v>
      </c>
      <c r="AW1205">
        <v>9.9950371539014178</v>
      </c>
      <c r="AX1205">
        <v>0.29234540343464599</v>
      </c>
      <c r="AY1205">
        <v>0.12427281777211144</v>
      </c>
      <c r="AZ1205">
        <v>9.5784189326946656</v>
      </c>
      <c r="BA1205">
        <v>31.356953730525976</v>
      </c>
      <c r="BB1205">
        <v>3.1821994542598384</v>
      </c>
      <c r="BC1205">
        <v>3.9152515281886617</v>
      </c>
      <c r="BD1205">
        <v>24.259502748077402</v>
      </c>
      <c r="BE1205">
        <v>97.868252694623479</v>
      </c>
      <c r="BF1205">
        <v>13.986911163784976</v>
      </c>
      <c r="BG1205">
        <v>51.688358843575749</v>
      </c>
      <c r="BH1205">
        <v>32.192982687263118</v>
      </c>
      <c r="BI1205">
        <v>25.024846260197041</v>
      </c>
      <c r="BJ1205">
        <v>4.3704316779438361</v>
      </c>
      <c r="BK1205">
        <v>6.1180015341043283</v>
      </c>
      <c r="BL1205">
        <v>14.536413048148912</v>
      </c>
      <c r="BM1205">
        <v>11.844565536263261</v>
      </c>
      <c r="BN1205">
        <v>1.6117767456578687</v>
      </c>
      <c r="BO1205">
        <v>3.092790733085117</v>
      </c>
      <c r="BP1205">
        <v>7.1399980575202839</v>
      </c>
      <c r="BQ1205">
        <v>15.795024230364197</v>
      </c>
      <c r="BR1205">
        <v>2.0965254765895645</v>
      </c>
      <c r="BS1205">
        <v>4.5116323992173086</v>
      </c>
      <c r="BT1205">
        <v>9.1868663545573117</v>
      </c>
      <c r="BU1205">
        <v>18.06540081931891</v>
      </c>
      <c r="BV1205">
        <v>2.2268906098822061</v>
      </c>
      <c r="BW1205">
        <v>5.9735891648161612</v>
      </c>
      <c r="BX1205">
        <v>9.8649210446205089</v>
      </c>
      <c r="BY1205">
        <v>51.821619254498657</v>
      </c>
      <c r="BZ1205">
        <v>14.96391414067535</v>
      </c>
      <c r="CA1205">
        <v>0.38876992166621671</v>
      </c>
      <c r="CB1205">
        <v>36.468935192157275</v>
      </c>
      <c r="CC1205">
        <v>501.66681941833394</v>
      </c>
      <c r="CD1205">
        <v>159.35875794111024</v>
      </c>
      <c r="CE1205">
        <v>5.2026559208836654</v>
      </c>
      <c r="CF1205">
        <v>337.10540555633958</v>
      </c>
      <c r="CG1205">
        <v>178.37229904279576</v>
      </c>
      <c r="CH1205">
        <v>91.558688181587542</v>
      </c>
      <c r="CI1205">
        <v>86.169394189276801</v>
      </c>
      <c r="CJ1205">
        <v>0.6442166719318877</v>
      </c>
    </row>
    <row r="1206" spans="1:88" x14ac:dyDescent="0.2">
      <c r="A1206" t="s">
        <v>161</v>
      </c>
      <c r="B1206">
        <v>2012</v>
      </c>
      <c r="C1206" t="s">
        <v>9</v>
      </c>
      <c r="D1206" t="s">
        <v>757</v>
      </c>
      <c r="E1206">
        <v>210.26708340707313</v>
      </c>
      <c r="F1206">
        <v>148.10865711750199</v>
      </c>
      <c r="G1206">
        <v>3.9666545992917359</v>
      </c>
      <c r="H1206">
        <v>58.191771690278451</v>
      </c>
      <c r="I1206">
        <v>1753.7505148346545</v>
      </c>
      <c r="J1206">
        <v>3874.1362462978827</v>
      </c>
      <c r="K1206">
        <v>5627.8867611325441</v>
      </c>
      <c r="L1206">
        <v>5838.1538445396181</v>
      </c>
      <c r="M1206">
        <v>208.05577134613958</v>
      </c>
      <c r="N1206">
        <v>147.87201816298679</v>
      </c>
      <c r="O1206">
        <v>3.9144503695297557</v>
      </c>
      <c r="P1206">
        <v>56.269302813623078</v>
      </c>
      <c r="Q1206">
        <v>1244.2962042871</v>
      </c>
      <c r="R1206">
        <v>2748.7222300909825</v>
      </c>
      <c r="S1206">
        <v>3993.0184343780784</v>
      </c>
      <c r="T1206">
        <v>4201.0742057242169</v>
      </c>
      <c r="U1206">
        <v>66.224695577843008</v>
      </c>
      <c r="V1206">
        <v>3.241655647039849</v>
      </c>
      <c r="W1206">
        <v>6.065985934852982E-2</v>
      </c>
      <c r="X1206">
        <v>62.922380071454519</v>
      </c>
      <c r="Y1206">
        <v>1.4940402459467128</v>
      </c>
      <c r="Z1206">
        <v>0.52213947429398988</v>
      </c>
      <c r="AA1206">
        <v>0.1700930646921579</v>
      </c>
      <c r="AB1206">
        <v>0.80180770696057146</v>
      </c>
      <c r="AC1206">
        <v>98.967979923332152</v>
      </c>
      <c r="AD1206">
        <v>0</v>
      </c>
      <c r="AE1206">
        <v>0</v>
      </c>
      <c r="AF1206">
        <v>98.967979923332152</v>
      </c>
      <c r="AG1206">
        <v>2.6104364367809088</v>
      </c>
      <c r="AH1206">
        <v>0</v>
      </c>
      <c r="AI1206">
        <v>0</v>
      </c>
      <c r="AJ1206">
        <v>2.6104364367809088</v>
      </c>
      <c r="AK1206">
        <v>8.743239004144721</v>
      </c>
      <c r="AL1206">
        <v>0</v>
      </c>
      <c r="AM1206">
        <v>0</v>
      </c>
      <c r="AN1206">
        <v>8.743239004144721</v>
      </c>
      <c r="AO1206">
        <v>110.32165536425748</v>
      </c>
      <c r="AP1206">
        <v>0</v>
      </c>
      <c r="AQ1206">
        <v>0</v>
      </c>
      <c r="AR1206">
        <v>110.32165536425748</v>
      </c>
      <c r="AS1206">
        <v>44.079561783312997</v>
      </c>
      <c r="AT1206">
        <v>29.533055624345806</v>
      </c>
      <c r="AU1206">
        <v>9.3841282219596209</v>
      </c>
      <c r="AV1206">
        <v>5.1623779370075464</v>
      </c>
      <c r="AW1206">
        <v>7.5005536599232618</v>
      </c>
      <c r="AX1206">
        <v>5.1996794687073944</v>
      </c>
      <c r="AY1206">
        <v>6.850606775227111E-2</v>
      </c>
      <c r="AZ1206">
        <v>2.2323681234636061</v>
      </c>
      <c r="BA1206">
        <v>568.60661328506694</v>
      </c>
      <c r="BB1206">
        <v>6.1867788125403536</v>
      </c>
      <c r="BC1206">
        <v>1.581714984977721</v>
      </c>
      <c r="BD1206">
        <v>560.8381194875501</v>
      </c>
      <c r="BE1206">
        <v>189.48971363912889</v>
      </c>
      <c r="BF1206">
        <v>124.45730865326392</v>
      </c>
      <c r="BG1206">
        <v>50.620962966281255</v>
      </c>
      <c r="BH1206">
        <v>14.411442019584561</v>
      </c>
      <c r="BI1206">
        <v>66.048894212692488</v>
      </c>
      <c r="BJ1206">
        <v>18.251174367521173</v>
      </c>
      <c r="BK1206">
        <v>9.7477002974060127</v>
      </c>
      <c r="BL1206">
        <v>38.050019547765217</v>
      </c>
      <c r="BM1206">
        <v>20.766813635764709</v>
      </c>
      <c r="BN1206">
        <v>13.24648117370138</v>
      </c>
      <c r="BO1206">
        <v>3.0887215012116243</v>
      </c>
      <c r="BP1206">
        <v>4.4316109608517129</v>
      </c>
      <c r="BQ1206">
        <v>23.934741648847233</v>
      </c>
      <c r="BR1206">
        <v>13.74185509117086</v>
      </c>
      <c r="BS1206">
        <v>4.0188640393448161</v>
      </c>
      <c r="BT1206">
        <v>6.1740225183317214</v>
      </c>
      <c r="BU1206">
        <v>27.680589284310123</v>
      </c>
      <c r="BV1206">
        <v>15.348652677555652</v>
      </c>
      <c r="BW1206">
        <v>4.7861100059437565</v>
      </c>
      <c r="BX1206">
        <v>7.5458266008107593</v>
      </c>
      <c r="BY1206">
        <v>4.4590749119029915</v>
      </c>
      <c r="BZ1206">
        <v>3.804640112965826</v>
      </c>
      <c r="CA1206">
        <v>0.13620198405374129</v>
      </c>
      <c r="CB1206">
        <v>0.51823281488343631</v>
      </c>
      <c r="CC1206">
        <v>46.313480626494488</v>
      </c>
      <c r="CD1206">
        <v>39.976997167019853</v>
      </c>
      <c r="CE1206">
        <v>1.8310041240336787</v>
      </c>
      <c r="CF1206">
        <v>4.5054793354410432</v>
      </c>
      <c r="CG1206">
        <v>2731.8259125054242</v>
      </c>
      <c r="CH1206">
        <v>2660.5172676694501</v>
      </c>
      <c r="CI1206">
        <v>52.431606517130497</v>
      </c>
      <c r="CJ1206">
        <v>18.877038318840832</v>
      </c>
    </row>
    <row r="1207" spans="1:88" x14ac:dyDescent="0.2">
      <c r="A1207" t="s">
        <v>161</v>
      </c>
      <c r="B1207">
        <v>2012</v>
      </c>
      <c r="C1207" t="s">
        <v>10</v>
      </c>
      <c r="D1207" t="s">
        <v>758</v>
      </c>
      <c r="E1207">
        <v>39.978452034368161</v>
      </c>
      <c r="F1207">
        <v>15.032248841481403</v>
      </c>
      <c r="G1207">
        <v>5.5743696319123739</v>
      </c>
      <c r="H1207">
        <v>19.371833560974437</v>
      </c>
      <c r="I1207">
        <v>2742.2336440446024</v>
      </c>
      <c r="J1207">
        <v>1839.1776798280366</v>
      </c>
      <c r="K1207">
        <v>4581.4113238726368</v>
      </c>
      <c r="L1207">
        <v>4621.3897759070051</v>
      </c>
      <c r="M1207">
        <v>34.439757981535443</v>
      </c>
      <c r="N1207">
        <v>14.778693082945743</v>
      </c>
      <c r="O1207">
        <v>5.5100470078149764</v>
      </c>
      <c r="P1207">
        <v>14.151017890774831</v>
      </c>
      <c r="Q1207">
        <v>2269.8453988320825</v>
      </c>
      <c r="R1207">
        <v>1549.3959009135976</v>
      </c>
      <c r="S1207">
        <v>3819.2412997456827</v>
      </c>
      <c r="T1207">
        <v>3853.6810577272181</v>
      </c>
      <c r="U1207">
        <v>87.069299280134672</v>
      </c>
      <c r="V1207">
        <v>2.0424112699077108</v>
      </c>
      <c r="W1207">
        <v>0.14498470327966687</v>
      </c>
      <c r="X1207">
        <v>84.881903306947606</v>
      </c>
      <c r="Y1207">
        <v>10.153534874650418</v>
      </c>
      <c r="Z1207">
        <v>0.67951502277834341</v>
      </c>
      <c r="AA1207">
        <v>0.20368458562215463</v>
      </c>
      <c r="AB1207">
        <v>9.2703352662499547</v>
      </c>
      <c r="AC1207">
        <v>217.5600050782906</v>
      </c>
      <c r="AD1207">
        <v>0</v>
      </c>
      <c r="AE1207">
        <v>0</v>
      </c>
      <c r="AF1207">
        <v>217.5600050782906</v>
      </c>
      <c r="AG1207">
        <v>80.459208493164738</v>
      </c>
      <c r="AH1207">
        <v>0</v>
      </c>
      <c r="AI1207">
        <v>0</v>
      </c>
      <c r="AJ1207">
        <v>80.459208493164738</v>
      </c>
      <c r="AK1207">
        <v>38.437662027104267</v>
      </c>
      <c r="AL1207">
        <v>0</v>
      </c>
      <c r="AM1207">
        <v>0</v>
      </c>
      <c r="AN1207">
        <v>38.437662027104267</v>
      </c>
      <c r="AO1207">
        <v>336.45687559855986</v>
      </c>
      <c r="AP1207">
        <v>0</v>
      </c>
      <c r="AQ1207">
        <v>0</v>
      </c>
      <c r="AR1207">
        <v>336.45687559855986</v>
      </c>
      <c r="AS1207">
        <v>61.856133834059158</v>
      </c>
      <c r="AT1207">
        <v>14.332851941183547</v>
      </c>
      <c r="AU1207">
        <v>22.560108334530511</v>
      </c>
      <c r="AV1207">
        <v>24.963173558344906</v>
      </c>
      <c r="AW1207">
        <v>22.76817189801962</v>
      </c>
      <c r="AX1207">
        <v>0.44561512575774148</v>
      </c>
      <c r="AY1207">
        <v>0.17252023251725931</v>
      </c>
      <c r="AZ1207">
        <v>22.150036539744629</v>
      </c>
      <c r="BA1207">
        <v>70.251960475735004</v>
      </c>
      <c r="BB1207">
        <v>3.2179139878559035</v>
      </c>
      <c r="BC1207">
        <v>3.4558826155776865</v>
      </c>
      <c r="BD1207">
        <v>63.578163872301445</v>
      </c>
      <c r="BE1207">
        <v>94.042932664330124</v>
      </c>
      <c r="BF1207">
        <v>22.386259586183034</v>
      </c>
      <c r="BG1207">
        <v>45.192798688612413</v>
      </c>
      <c r="BH1207">
        <v>26.463874389534606</v>
      </c>
      <c r="BI1207">
        <v>35.453820667385976</v>
      </c>
      <c r="BJ1207">
        <v>11.275948661132642</v>
      </c>
      <c r="BK1207">
        <v>5.9727223159964975</v>
      </c>
      <c r="BL1207">
        <v>18.205149690256953</v>
      </c>
      <c r="BM1207">
        <v>13.097203358489782</v>
      </c>
      <c r="BN1207">
        <v>2.8690292718442505</v>
      </c>
      <c r="BO1207">
        <v>2.694315142620296</v>
      </c>
      <c r="BP1207">
        <v>7.5338589440252468</v>
      </c>
      <c r="BQ1207">
        <v>18.067745525305735</v>
      </c>
      <c r="BR1207">
        <v>3.2175559653413286</v>
      </c>
      <c r="BS1207">
        <v>4.4996132424978654</v>
      </c>
      <c r="BT1207">
        <v>10.350576317466574</v>
      </c>
      <c r="BU1207">
        <v>22.08349757945982</v>
      </c>
      <c r="BV1207">
        <v>3.3520715662693452</v>
      </c>
      <c r="BW1207">
        <v>6.4294322188208124</v>
      </c>
      <c r="BX1207">
        <v>12.301993794369661</v>
      </c>
      <c r="BY1207">
        <v>18.947784674381019</v>
      </c>
      <c r="BZ1207">
        <v>10.900743085572033</v>
      </c>
      <c r="CA1207">
        <v>0.30856342432267392</v>
      </c>
      <c r="CB1207">
        <v>7.7384781644863665</v>
      </c>
      <c r="CC1207">
        <v>191.78475442197336</v>
      </c>
      <c r="CD1207">
        <v>115.97731887605006</v>
      </c>
      <c r="CE1207">
        <v>4.1736527023631851</v>
      </c>
      <c r="CF1207">
        <v>71.633782843560439</v>
      </c>
      <c r="CG1207">
        <v>303.88895464223282</v>
      </c>
      <c r="CH1207">
        <v>221.69211938290496</v>
      </c>
      <c r="CI1207">
        <v>75.421237560014987</v>
      </c>
      <c r="CJ1207">
        <v>6.7755976993130025</v>
      </c>
    </row>
    <row r="1208" spans="1:88" x14ac:dyDescent="0.2">
      <c r="A1208" t="s">
        <v>161</v>
      </c>
      <c r="B1208">
        <v>2012</v>
      </c>
      <c r="C1208" t="s">
        <v>11</v>
      </c>
      <c r="D1208" t="s">
        <v>759</v>
      </c>
      <c r="E1208">
        <v>9.5515374269720397</v>
      </c>
      <c r="F1208">
        <v>3.444804329572758</v>
      </c>
      <c r="G1208">
        <v>2.8130027913185418</v>
      </c>
      <c r="H1208">
        <v>3.2937303060807213</v>
      </c>
      <c r="I1208">
        <v>261.31112866039348</v>
      </c>
      <c r="J1208">
        <v>975.42687867930715</v>
      </c>
      <c r="K1208">
        <v>1236.738007339701</v>
      </c>
      <c r="L1208">
        <v>1246.2895447666731</v>
      </c>
      <c r="M1208">
        <v>8.2928459475383303</v>
      </c>
      <c r="N1208">
        <v>3.3793797672003199</v>
      </c>
      <c r="O1208">
        <v>2.7813802789682547</v>
      </c>
      <c r="P1208">
        <v>2.1320859013697566</v>
      </c>
      <c r="Q1208">
        <v>226.5379717179847</v>
      </c>
      <c r="R1208">
        <v>845.62501332422971</v>
      </c>
      <c r="S1208">
        <v>1072.1629850422141</v>
      </c>
      <c r="T1208">
        <v>1080.4558309897525</v>
      </c>
      <c r="U1208">
        <v>25.377857273384407</v>
      </c>
      <c r="V1208">
        <v>0.47328067094447202</v>
      </c>
      <c r="W1208">
        <v>5.8468146945521257E-2</v>
      </c>
      <c r="X1208">
        <v>24.846108455494324</v>
      </c>
      <c r="Y1208">
        <v>0.99936957414779648</v>
      </c>
      <c r="Z1208">
        <v>0.17984075704304037</v>
      </c>
      <c r="AA1208">
        <v>0.10121076737127718</v>
      </c>
      <c r="AB1208">
        <v>0.71831804973348146</v>
      </c>
      <c r="AC1208">
        <v>307.4500059383933</v>
      </c>
      <c r="AD1208">
        <v>0</v>
      </c>
      <c r="AE1208">
        <v>0</v>
      </c>
      <c r="AF1208">
        <v>307.4500059383933</v>
      </c>
      <c r="AG1208">
        <v>10.175901937231711</v>
      </c>
      <c r="AH1208">
        <v>0</v>
      </c>
      <c r="AI1208">
        <v>0</v>
      </c>
      <c r="AJ1208">
        <v>10.175901937231711</v>
      </c>
      <c r="AK1208">
        <v>8.798432869845918</v>
      </c>
      <c r="AL1208">
        <v>0</v>
      </c>
      <c r="AM1208">
        <v>0</v>
      </c>
      <c r="AN1208">
        <v>8.798432869845918</v>
      </c>
      <c r="AO1208">
        <v>326.42434074547054</v>
      </c>
      <c r="AP1208">
        <v>0</v>
      </c>
      <c r="AQ1208">
        <v>0</v>
      </c>
      <c r="AR1208">
        <v>326.42434074547054</v>
      </c>
      <c r="AS1208">
        <v>15.980475259341322</v>
      </c>
      <c r="AT1208">
        <v>2.7695606326863027</v>
      </c>
      <c r="AU1208">
        <v>9.3977410110696038</v>
      </c>
      <c r="AV1208">
        <v>3.8131736155853586</v>
      </c>
      <c r="AW1208">
        <v>2.5813856720767152</v>
      </c>
      <c r="AX1208">
        <v>9.2137972249040689E-2</v>
      </c>
      <c r="AY1208">
        <v>8.3237976207123796E-2</v>
      </c>
      <c r="AZ1208">
        <v>2.4060097236205609</v>
      </c>
      <c r="BA1208">
        <v>25.439213281303257</v>
      </c>
      <c r="BB1208">
        <v>0.78685647843253492</v>
      </c>
      <c r="BC1208">
        <v>1.2514994416633929</v>
      </c>
      <c r="BD1208">
        <v>23.400857361207354</v>
      </c>
      <c r="BE1208">
        <v>29.708263544981154</v>
      </c>
      <c r="BF1208">
        <v>5.024198200391945</v>
      </c>
      <c r="BG1208">
        <v>21.275800282417226</v>
      </c>
      <c r="BH1208">
        <v>3.4082650621720689</v>
      </c>
      <c r="BI1208">
        <v>6.2103203524451125</v>
      </c>
      <c r="BJ1208">
        <v>1.5450259857163877</v>
      </c>
      <c r="BK1208">
        <v>2.5579881128734065</v>
      </c>
      <c r="BL1208">
        <v>2.1073062538553233</v>
      </c>
      <c r="BM1208">
        <v>2.419440575267426</v>
      </c>
      <c r="BN1208">
        <v>0.42253303427714178</v>
      </c>
      <c r="BO1208">
        <v>1.2194156204378406</v>
      </c>
      <c r="BP1208">
        <v>0.77749192055244887</v>
      </c>
      <c r="BQ1208">
        <v>3.8071160978111815</v>
      </c>
      <c r="BR1208">
        <v>0.51626829874542091</v>
      </c>
      <c r="BS1208">
        <v>2.1919279857334266</v>
      </c>
      <c r="BT1208">
        <v>1.0989198133323417</v>
      </c>
      <c r="BU1208">
        <v>5.178174361679508</v>
      </c>
      <c r="BV1208">
        <v>0.56150317839571917</v>
      </c>
      <c r="BW1208">
        <v>3.2545149059919458</v>
      </c>
      <c r="BX1208">
        <v>1.3621562772918365</v>
      </c>
      <c r="BY1208">
        <v>4.6473358771437567</v>
      </c>
      <c r="BZ1208">
        <v>3.0247592901488725</v>
      </c>
      <c r="CA1208">
        <v>0.16536567278047545</v>
      </c>
      <c r="CB1208">
        <v>1.4572109142144167</v>
      </c>
      <c r="CC1208">
        <v>47.364843285794635</v>
      </c>
      <c r="CD1208">
        <v>31.846888900248981</v>
      </c>
      <c r="CE1208">
        <v>2.2295233811665729</v>
      </c>
      <c r="CF1208">
        <v>13.288431004379081</v>
      </c>
      <c r="CG1208">
        <v>83.890792448201381</v>
      </c>
      <c r="CH1208">
        <v>44.413447270044173</v>
      </c>
      <c r="CI1208">
        <v>38.163539979638458</v>
      </c>
      <c r="CJ1208">
        <v>1.3138051985187769</v>
      </c>
    </row>
    <row r="1209" spans="1:88" x14ac:dyDescent="0.2">
      <c r="A1209" t="s">
        <v>161</v>
      </c>
      <c r="B1209">
        <v>2012</v>
      </c>
      <c r="C1209" t="s">
        <v>12</v>
      </c>
      <c r="D1209" t="s">
        <v>760</v>
      </c>
      <c r="E1209">
        <v>171.36519434353971</v>
      </c>
      <c r="F1209">
        <v>68.002300036303254</v>
      </c>
      <c r="G1209">
        <v>11.485490099884135</v>
      </c>
      <c r="H1209">
        <v>91.877404207352669</v>
      </c>
      <c r="I1209">
        <v>193.84022883842607</v>
      </c>
      <c r="J1209">
        <v>1144.5934000015643</v>
      </c>
      <c r="K1209">
        <v>1338.4336288399904</v>
      </c>
      <c r="L1209">
        <v>1509.7988231835302</v>
      </c>
      <c r="M1209">
        <v>169.15769998016071</v>
      </c>
      <c r="N1209">
        <v>67.468092329952285</v>
      </c>
      <c r="O1209">
        <v>11.348374092061558</v>
      </c>
      <c r="P1209">
        <v>90.341233558148204</v>
      </c>
      <c r="Q1209">
        <v>177.29565120523512</v>
      </c>
      <c r="R1209">
        <v>1046.9004985938379</v>
      </c>
      <c r="S1209">
        <v>1224.196149799074</v>
      </c>
      <c r="T1209">
        <v>1393.3538497792349</v>
      </c>
      <c r="U1209">
        <v>41.533526130149355</v>
      </c>
      <c r="V1209">
        <v>3.8434964937024256</v>
      </c>
      <c r="W1209">
        <v>0.18494972501415538</v>
      </c>
      <c r="X1209">
        <v>37.505079911432802</v>
      </c>
      <c r="Y1209">
        <v>3.0409879633330297</v>
      </c>
      <c r="Z1209">
        <v>1.4702023288879134</v>
      </c>
      <c r="AA1209">
        <v>0.44460491509135325</v>
      </c>
      <c r="AB1209">
        <v>1.1261807193537661</v>
      </c>
      <c r="AC1209">
        <v>234.16995715660931</v>
      </c>
      <c r="AD1209">
        <v>0</v>
      </c>
      <c r="AE1209">
        <v>0</v>
      </c>
      <c r="AF1209">
        <v>234.16995715660931</v>
      </c>
      <c r="AG1209">
        <v>14.744148465142775</v>
      </c>
      <c r="AH1209">
        <v>0</v>
      </c>
      <c r="AI1209">
        <v>0</v>
      </c>
      <c r="AJ1209">
        <v>14.744148465142775</v>
      </c>
      <c r="AK1209">
        <v>14.160568028186432</v>
      </c>
      <c r="AL1209">
        <v>0</v>
      </c>
      <c r="AM1209">
        <v>0</v>
      </c>
      <c r="AN1209">
        <v>14.160568028186432</v>
      </c>
      <c r="AO1209">
        <v>263.07467364993806</v>
      </c>
      <c r="AP1209">
        <v>0</v>
      </c>
      <c r="AQ1209">
        <v>0</v>
      </c>
      <c r="AR1209">
        <v>263.07467364993806</v>
      </c>
      <c r="AS1209">
        <v>68.119212124454663</v>
      </c>
      <c r="AT1209">
        <v>27.251984536986278</v>
      </c>
      <c r="AU1209">
        <v>29.093445601953412</v>
      </c>
      <c r="AV1209">
        <v>11.773781985514873</v>
      </c>
      <c r="AW1209">
        <v>13.748013272891669</v>
      </c>
      <c r="AX1209">
        <v>1.1011737305985685</v>
      </c>
      <c r="AY1209">
        <v>0.19655051086037267</v>
      </c>
      <c r="AZ1209">
        <v>12.450289031432741</v>
      </c>
      <c r="BA1209">
        <v>33.188806534064206</v>
      </c>
      <c r="BB1209">
        <v>6.6206692149721267</v>
      </c>
      <c r="BC1209">
        <v>4.1576725179461427</v>
      </c>
      <c r="BD1209">
        <v>22.410464801145977</v>
      </c>
      <c r="BE1209">
        <v>255.04313012977769</v>
      </c>
      <c r="BF1209">
        <v>123.59469582769108</v>
      </c>
      <c r="BG1209">
        <v>102.70028851127043</v>
      </c>
      <c r="BH1209">
        <v>28.748145790817375</v>
      </c>
      <c r="BI1209">
        <v>71.734204867456967</v>
      </c>
      <c r="BJ1209">
        <v>25.233884509136313</v>
      </c>
      <c r="BK1209">
        <v>14.171460729986865</v>
      </c>
      <c r="BL1209">
        <v>32.328859628333703</v>
      </c>
      <c r="BM1209">
        <v>24.19381527154346</v>
      </c>
      <c r="BN1209">
        <v>2.5905391494868297</v>
      </c>
      <c r="BO1209">
        <v>5.7344149646834062</v>
      </c>
      <c r="BP1209">
        <v>15.868861157373258</v>
      </c>
      <c r="BQ1209">
        <v>30.829706603819147</v>
      </c>
      <c r="BR1209">
        <v>2.980720749275406</v>
      </c>
      <c r="BS1209">
        <v>8.8241362952947817</v>
      </c>
      <c r="BT1209">
        <v>19.024849559248931</v>
      </c>
      <c r="BU1209">
        <v>36.630126599355243</v>
      </c>
      <c r="BV1209">
        <v>3.1430854862801416</v>
      </c>
      <c r="BW1209">
        <v>11.991449849077124</v>
      </c>
      <c r="BX1209">
        <v>21.495591263997941</v>
      </c>
      <c r="BY1209">
        <v>17.931918180800935</v>
      </c>
      <c r="BZ1209">
        <v>12.252253899894868</v>
      </c>
      <c r="CA1209">
        <v>0.62232564462928397</v>
      </c>
      <c r="CB1209">
        <v>5.0573386362767687</v>
      </c>
      <c r="CC1209">
        <v>183.99812654299501</v>
      </c>
      <c r="CD1209">
        <v>129.11439242510551</v>
      </c>
      <c r="CE1209">
        <v>8.3087626694686598</v>
      </c>
      <c r="CF1209">
        <v>46.574971448421223</v>
      </c>
      <c r="CG1209">
        <v>995.5279703430565</v>
      </c>
      <c r="CH1209">
        <v>838.62417443443724</v>
      </c>
      <c r="CI1209">
        <v>154.85924827006667</v>
      </c>
      <c r="CJ1209">
        <v>2.0445476385510442</v>
      </c>
    </row>
    <row r="1210" spans="1:88" x14ac:dyDescent="0.2">
      <c r="A1210" t="s">
        <v>161</v>
      </c>
      <c r="B1210">
        <v>2012</v>
      </c>
      <c r="C1210" t="s">
        <v>13</v>
      </c>
      <c r="D1210" t="s">
        <v>761</v>
      </c>
      <c r="E1210">
        <v>-106.77344107554197</v>
      </c>
      <c r="F1210">
        <v>-39.05164412089573</v>
      </c>
      <c r="G1210">
        <v>-7.5862816887848634</v>
      </c>
      <c r="H1210">
        <v>-60.135515265860725</v>
      </c>
      <c r="I1210">
        <v>5.61462077904247</v>
      </c>
      <c r="J1210">
        <v>2108.9388441001956</v>
      </c>
      <c r="K1210">
        <v>2114.5534648792386</v>
      </c>
      <c r="L1210">
        <v>2007.7800238036966</v>
      </c>
      <c r="M1210">
        <v>-96.986474157781814</v>
      </c>
      <c r="N1210">
        <v>-38.793755774085064</v>
      </c>
      <c r="O1210">
        <v>-7.4966225617100291</v>
      </c>
      <c r="P1210">
        <v>-50.696095821986951</v>
      </c>
      <c r="Q1210">
        <v>4.2996676383250003</v>
      </c>
      <c r="R1210">
        <v>1788.9834967193592</v>
      </c>
      <c r="S1210">
        <v>1793.2831643576844</v>
      </c>
      <c r="T1210">
        <v>1696.2966901999025</v>
      </c>
      <c r="U1210">
        <v>-265.99537271488219</v>
      </c>
      <c r="V1210">
        <v>-1.8954535078168713</v>
      </c>
      <c r="W1210">
        <v>-0.20334779357226268</v>
      </c>
      <c r="X1210">
        <v>-263.89657141349272</v>
      </c>
      <c r="Y1210">
        <v>-3.2844300975075713</v>
      </c>
      <c r="Z1210">
        <v>-0.70638258092393291</v>
      </c>
      <c r="AA1210">
        <v>-0.28381017528699931</v>
      </c>
      <c r="AB1210">
        <v>-2.2942373412966481</v>
      </c>
      <c r="AC1210">
        <v>-644.37134071789228</v>
      </c>
      <c r="AD1210">
        <v>0</v>
      </c>
      <c r="AE1210">
        <v>0</v>
      </c>
      <c r="AF1210">
        <v>-644.37134071789228</v>
      </c>
      <c r="AG1210">
        <v>-1121.3541881208739</v>
      </c>
      <c r="AH1210">
        <v>0</v>
      </c>
      <c r="AI1210">
        <v>0</v>
      </c>
      <c r="AJ1210">
        <v>-1121.3541881208739</v>
      </c>
      <c r="AK1210">
        <v>-379.59762424934189</v>
      </c>
      <c r="AL1210">
        <v>0</v>
      </c>
      <c r="AM1210">
        <v>0</v>
      </c>
      <c r="AN1210">
        <v>-379.59762424934189</v>
      </c>
      <c r="AO1210">
        <v>-2145.323153088108</v>
      </c>
      <c r="AP1210">
        <v>0</v>
      </c>
      <c r="AQ1210">
        <v>0</v>
      </c>
      <c r="AR1210">
        <v>-2145.323153088108</v>
      </c>
      <c r="AS1210">
        <v>-239.76532228885125</v>
      </c>
      <c r="AT1210">
        <v>-12.517010375288875</v>
      </c>
      <c r="AU1210">
        <v>-24.085067379725864</v>
      </c>
      <c r="AV1210">
        <v>-203.1632445338355</v>
      </c>
      <c r="AW1210">
        <v>-8.7396233731864363</v>
      </c>
      <c r="AX1210">
        <v>-0.44005269707122241</v>
      </c>
      <c r="AY1210">
        <v>-0.20359234385394884</v>
      </c>
      <c r="AZ1210">
        <v>-8.0959783322612733</v>
      </c>
      <c r="BA1210">
        <v>-27.056161304367791</v>
      </c>
      <c r="BB1210">
        <v>-3.1999855574538132</v>
      </c>
      <c r="BC1210">
        <v>-3.7546802416463745</v>
      </c>
      <c r="BD1210">
        <v>-20.101495505267533</v>
      </c>
      <c r="BE1210">
        <v>-140.18511718919234</v>
      </c>
      <c r="BF1210">
        <v>-52.357403937212148</v>
      </c>
      <c r="BG1210">
        <v>-62.495210379649599</v>
      </c>
      <c r="BH1210">
        <v>-25.332502872330874</v>
      </c>
      <c r="BI1210">
        <v>-122.45170007747986</v>
      </c>
      <c r="BJ1210">
        <v>-23.350841163132916</v>
      </c>
      <c r="BK1210">
        <v>-7.7862941966806938</v>
      </c>
      <c r="BL1210">
        <v>-91.314564717666727</v>
      </c>
      <c r="BM1210">
        <v>-21.946262077158103</v>
      </c>
      <c r="BN1210">
        <v>-2.4157991826922149</v>
      </c>
      <c r="BO1210">
        <v>-3.7458457849090205</v>
      </c>
      <c r="BP1210">
        <v>-15.784617109556935</v>
      </c>
      <c r="BQ1210">
        <v>-32.117662410170418</v>
      </c>
      <c r="BR1210">
        <v>-3.14924102281282</v>
      </c>
      <c r="BS1210">
        <v>-5.7459985568308261</v>
      </c>
      <c r="BT1210">
        <v>-23.222422830526789</v>
      </c>
      <c r="BU1210">
        <v>-46.025866714034038</v>
      </c>
      <c r="BV1210">
        <v>-5.6950098639503874</v>
      </c>
      <c r="BW1210">
        <v>-7.8390258524764107</v>
      </c>
      <c r="BX1210">
        <v>-32.491830997607181</v>
      </c>
      <c r="BY1210">
        <v>-12.118303648765611</v>
      </c>
      <c r="BZ1210">
        <v>-9.9839930071809011</v>
      </c>
      <c r="CA1210">
        <v>-0.4585729547476704</v>
      </c>
      <c r="CB1210">
        <v>-1.6757376868370875</v>
      </c>
      <c r="CC1210">
        <v>-122.82107817301714</v>
      </c>
      <c r="CD1210">
        <v>-104.89635106425779</v>
      </c>
      <c r="CE1210">
        <v>-6.1732356052844937</v>
      </c>
      <c r="CF1210">
        <v>-11.751491503475318</v>
      </c>
      <c r="CG1210">
        <v>-778.47538062258582</v>
      </c>
      <c r="CH1210">
        <v>-473.45114194438116</v>
      </c>
      <c r="CI1210">
        <v>-102.63939357642255</v>
      </c>
      <c r="CJ1210">
        <v>-202.38484510178012</v>
      </c>
    </row>
    <row r="1211" spans="1:88" x14ac:dyDescent="0.2">
      <c r="A1211" t="s">
        <v>161</v>
      </c>
      <c r="B1211">
        <v>2012</v>
      </c>
      <c r="C1211" t="s">
        <v>14</v>
      </c>
      <c r="D1211" t="s">
        <v>762</v>
      </c>
      <c r="E1211">
        <v>138.35992598918205</v>
      </c>
      <c r="F1211">
        <v>46.503170748532746</v>
      </c>
      <c r="G1211">
        <v>48.523025890736754</v>
      </c>
      <c r="H1211">
        <v>43.333729349912424</v>
      </c>
      <c r="I1211">
        <v>697.12665435028498</v>
      </c>
      <c r="J1211">
        <v>569.19957363922742</v>
      </c>
      <c r="K1211">
        <v>1266.326227989513</v>
      </c>
      <c r="L1211">
        <v>1404.6861539786953</v>
      </c>
      <c r="M1211">
        <v>126.31926715348251</v>
      </c>
      <c r="N1211">
        <v>45.751691834239942</v>
      </c>
      <c r="O1211">
        <v>47.971663300876891</v>
      </c>
      <c r="P1211">
        <v>32.595912018366121</v>
      </c>
      <c r="Q1211">
        <v>593.43011095459849</v>
      </c>
      <c r="R1211">
        <v>484.29329937667927</v>
      </c>
      <c r="S1211">
        <v>1077.7234103312783</v>
      </c>
      <c r="T1211">
        <v>1204.0426774847606</v>
      </c>
      <c r="U1211">
        <v>243.66104204448192</v>
      </c>
      <c r="V1211">
        <v>5.5821967502080643</v>
      </c>
      <c r="W1211">
        <v>1.095389882016947</v>
      </c>
      <c r="X1211">
        <v>236.9834554122568</v>
      </c>
      <c r="Y1211">
        <v>9.8391201448227257</v>
      </c>
      <c r="Z1211">
        <v>2.0534362266365145</v>
      </c>
      <c r="AA1211">
        <v>1.7583149087563632</v>
      </c>
      <c r="AB1211">
        <v>6.0273690094298766</v>
      </c>
      <c r="AC1211">
        <v>2242.4257468724627</v>
      </c>
      <c r="AD1211">
        <v>0</v>
      </c>
      <c r="AE1211">
        <v>0</v>
      </c>
      <c r="AF1211">
        <v>2242.4257468724627</v>
      </c>
      <c r="AG1211">
        <v>537.87408279911529</v>
      </c>
      <c r="AH1211">
        <v>0</v>
      </c>
      <c r="AI1211">
        <v>0</v>
      </c>
      <c r="AJ1211">
        <v>537.87408279911529</v>
      </c>
      <c r="AK1211">
        <v>231.24435633740848</v>
      </c>
      <c r="AL1211">
        <v>0</v>
      </c>
      <c r="AM1211">
        <v>0</v>
      </c>
      <c r="AN1211">
        <v>231.24435633740848</v>
      </c>
      <c r="AO1211">
        <v>3011.5441860089845</v>
      </c>
      <c r="AP1211">
        <v>0</v>
      </c>
      <c r="AQ1211">
        <v>0</v>
      </c>
      <c r="AR1211">
        <v>3011.5441860089845</v>
      </c>
      <c r="AS1211">
        <v>298.20830464767033</v>
      </c>
      <c r="AT1211">
        <v>33.283229722917554</v>
      </c>
      <c r="AU1211">
        <v>163.80470521156479</v>
      </c>
      <c r="AV1211">
        <v>101.12036971318776</v>
      </c>
      <c r="AW1211">
        <v>22.712109861896742</v>
      </c>
      <c r="AX1211">
        <v>1.0405621224944286</v>
      </c>
      <c r="AY1211">
        <v>1.381671676139002</v>
      </c>
      <c r="AZ1211">
        <v>20.289876063263289</v>
      </c>
      <c r="BA1211">
        <v>96.346990374573778</v>
      </c>
      <c r="BB1211">
        <v>9.2484184112760985</v>
      </c>
      <c r="BC1211">
        <v>22.052907057965122</v>
      </c>
      <c r="BD1211">
        <v>65.045664905332501</v>
      </c>
      <c r="BE1211">
        <v>473.27890632230913</v>
      </c>
      <c r="BF1211">
        <v>67.638028050583401</v>
      </c>
      <c r="BG1211">
        <v>384.75274081192003</v>
      </c>
      <c r="BH1211">
        <v>20.888137459806302</v>
      </c>
      <c r="BI1211">
        <v>120.27952917831601</v>
      </c>
      <c r="BJ1211">
        <v>23.313526585020064</v>
      </c>
      <c r="BK1211">
        <v>49.463073370602928</v>
      </c>
      <c r="BL1211">
        <v>47.502929222693091</v>
      </c>
      <c r="BM1211">
        <v>38.045450194846211</v>
      </c>
      <c r="BN1211">
        <v>4.8357302552155756</v>
      </c>
      <c r="BO1211">
        <v>23.053545020629116</v>
      </c>
      <c r="BP1211">
        <v>10.15617491900149</v>
      </c>
      <c r="BQ1211">
        <v>61.100547866723659</v>
      </c>
      <c r="BR1211">
        <v>6.0369531616332885</v>
      </c>
      <c r="BS1211">
        <v>39.71811660806889</v>
      </c>
      <c r="BT1211">
        <v>15.345478097021488</v>
      </c>
      <c r="BU1211">
        <v>86.404598922168262</v>
      </c>
      <c r="BV1211">
        <v>7.4812246613832594</v>
      </c>
      <c r="BW1211">
        <v>57.726508224514937</v>
      </c>
      <c r="BX1211">
        <v>21.196866036270016</v>
      </c>
      <c r="BY1211">
        <v>43.656177930154435</v>
      </c>
      <c r="BZ1211">
        <v>34.614927521374845</v>
      </c>
      <c r="CA1211">
        <v>2.7032685990032062</v>
      </c>
      <c r="CB1211">
        <v>6.3379818097765437</v>
      </c>
      <c r="CC1211">
        <v>457.12613178516989</v>
      </c>
      <c r="CD1211">
        <v>363.62614100916602</v>
      </c>
      <c r="CE1211">
        <v>36.334947121870407</v>
      </c>
      <c r="CF1211">
        <v>57.165043654134713</v>
      </c>
      <c r="CG1211">
        <v>1318.828672007392</v>
      </c>
      <c r="CH1211">
        <v>570.84689230778849</v>
      </c>
      <c r="CI1211">
        <v>657.03380332555957</v>
      </c>
      <c r="CJ1211">
        <v>90.947976374044643</v>
      </c>
    </row>
    <row r="1212" spans="1:88" x14ac:dyDescent="0.2">
      <c r="A1212" t="s">
        <v>161</v>
      </c>
      <c r="B1212">
        <v>2012</v>
      </c>
      <c r="C1212" t="s">
        <v>15</v>
      </c>
      <c r="D1212" t="s">
        <v>763</v>
      </c>
      <c r="E1212">
        <v>11.299494334343963</v>
      </c>
      <c r="F1212">
        <v>4.3718154392638802</v>
      </c>
      <c r="G1212">
        <v>4.7861520283549686</v>
      </c>
      <c r="H1212">
        <v>2.1415268667251111</v>
      </c>
      <c r="I1212">
        <v>2314.557303090086</v>
      </c>
      <c r="J1212">
        <v>1143.7958535443954</v>
      </c>
      <c r="K1212">
        <v>3458.3531566344723</v>
      </c>
      <c r="L1212">
        <v>3469.652650968816</v>
      </c>
      <c r="M1212">
        <v>9.9570846721700086</v>
      </c>
      <c r="N1212">
        <v>4.2192387184507849</v>
      </c>
      <c r="O1212">
        <v>4.7300534048272134</v>
      </c>
      <c r="P1212">
        <v>1.0077925488920227</v>
      </c>
      <c r="Q1212">
        <v>2041.547433561555</v>
      </c>
      <c r="R1212">
        <v>1008.9771475830271</v>
      </c>
      <c r="S1212">
        <v>3050.5245811445848</v>
      </c>
      <c r="T1212">
        <v>3060.4816658167547</v>
      </c>
      <c r="U1212">
        <v>26.996029829899481</v>
      </c>
      <c r="V1212">
        <v>1.117204756060628</v>
      </c>
      <c r="W1212">
        <v>0.1069931467542754</v>
      </c>
      <c r="X1212">
        <v>25.77183192708458</v>
      </c>
      <c r="Y1212">
        <v>1.5172003766204156</v>
      </c>
      <c r="Z1212">
        <v>0.41827718762277133</v>
      </c>
      <c r="AA1212">
        <v>0.17927447939227259</v>
      </c>
      <c r="AB1212">
        <v>0.9196487096053767</v>
      </c>
      <c r="AC1212">
        <v>179.52245443187689</v>
      </c>
      <c r="AD1212">
        <v>0</v>
      </c>
      <c r="AE1212">
        <v>0</v>
      </c>
      <c r="AF1212">
        <v>179.52245443187689</v>
      </c>
      <c r="AG1212">
        <v>23.047690223406423</v>
      </c>
      <c r="AH1212">
        <v>0</v>
      </c>
      <c r="AI1212">
        <v>0</v>
      </c>
      <c r="AJ1212">
        <v>23.047690223406423</v>
      </c>
      <c r="AK1212">
        <v>12.766134535789213</v>
      </c>
      <c r="AL1212">
        <v>0</v>
      </c>
      <c r="AM1212">
        <v>0</v>
      </c>
      <c r="AN1212">
        <v>12.766134535789213</v>
      </c>
      <c r="AO1212">
        <v>215.33627919107209</v>
      </c>
      <c r="AP1212">
        <v>0</v>
      </c>
      <c r="AQ1212">
        <v>0</v>
      </c>
      <c r="AR1212">
        <v>215.33627919107209</v>
      </c>
      <c r="AS1212">
        <v>26.358824688067639</v>
      </c>
      <c r="AT1212">
        <v>5.6196459472531419</v>
      </c>
      <c r="AU1212">
        <v>16.321248823972351</v>
      </c>
      <c r="AV1212">
        <v>4.4179299168421711</v>
      </c>
      <c r="AW1212">
        <v>3.545154438055274</v>
      </c>
      <c r="AX1212">
        <v>0.17040909142207175</v>
      </c>
      <c r="AY1212">
        <v>0.16579389128277258</v>
      </c>
      <c r="AZ1212">
        <v>3.2089514553504195</v>
      </c>
      <c r="BA1212">
        <v>13.383056966991658</v>
      </c>
      <c r="BB1212">
        <v>1.8562157134817563</v>
      </c>
      <c r="BC1212">
        <v>2.2836139580188677</v>
      </c>
      <c r="BD1212">
        <v>9.2432272954910193</v>
      </c>
      <c r="BE1212">
        <v>53.772449982616962</v>
      </c>
      <c r="BF1212">
        <v>7.8762792643346584</v>
      </c>
      <c r="BG1212">
        <v>44.179666965521115</v>
      </c>
      <c r="BH1212">
        <v>1.7165037527613016</v>
      </c>
      <c r="BI1212">
        <v>11.754675950607011</v>
      </c>
      <c r="BJ1212">
        <v>2.5674347590894029</v>
      </c>
      <c r="BK1212">
        <v>7.1186840606463271</v>
      </c>
      <c r="BL1212">
        <v>2.0685571308713007</v>
      </c>
      <c r="BM1212">
        <v>4.0765904577052909</v>
      </c>
      <c r="BN1212">
        <v>0.83144873961158972</v>
      </c>
      <c r="BO1212">
        <v>2.723196941520722</v>
      </c>
      <c r="BP1212">
        <v>0.52194477657298066</v>
      </c>
      <c r="BQ1212">
        <v>6.3340556311919496</v>
      </c>
      <c r="BR1212">
        <v>1.0421447707019145</v>
      </c>
      <c r="BS1212">
        <v>4.3885409875454835</v>
      </c>
      <c r="BT1212">
        <v>0.90336987294455817</v>
      </c>
      <c r="BU1212">
        <v>8.4330553878252061</v>
      </c>
      <c r="BV1212">
        <v>1.1378471077910919</v>
      </c>
      <c r="BW1212">
        <v>6.115803931457588</v>
      </c>
      <c r="BX1212">
        <v>1.179404348576506</v>
      </c>
      <c r="BY1212">
        <v>9.4631166901348998</v>
      </c>
      <c r="BZ1212">
        <v>7.8797370750473004</v>
      </c>
      <c r="CA1212">
        <v>0.23575129354481178</v>
      </c>
      <c r="CB1212">
        <v>1.3476283215428346</v>
      </c>
      <c r="CC1212">
        <v>98.647838938098218</v>
      </c>
      <c r="CD1212">
        <v>82.835650199412854</v>
      </c>
      <c r="CE1212">
        <v>3.2205388812816818</v>
      </c>
      <c r="CF1212">
        <v>12.591649857404157</v>
      </c>
      <c r="CG1212">
        <v>113.6390102878584</v>
      </c>
      <c r="CH1212">
        <v>47.446742618602016</v>
      </c>
      <c r="CI1212">
        <v>64.370358588540853</v>
      </c>
      <c r="CJ1212">
        <v>1.8219090807154286</v>
      </c>
    </row>
    <row r="1213" spans="1:88" x14ac:dyDescent="0.2">
      <c r="A1213" t="s">
        <v>161</v>
      </c>
      <c r="B1213">
        <v>2012</v>
      </c>
      <c r="C1213" t="s">
        <v>16</v>
      </c>
      <c r="D1213" t="s">
        <v>764</v>
      </c>
      <c r="E1213">
        <v>26.322529573832249</v>
      </c>
      <c r="F1213">
        <v>7.6798002899613946</v>
      </c>
      <c r="G1213">
        <v>9.2626823752663974</v>
      </c>
      <c r="H1213">
        <v>9.3800469086044238</v>
      </c>
      <c r="I1213">
        <v>1080.3379668159553</v>
      </c>
      <c r="J1213">
        <v>533.61389563901537</v>
      </c>
      <c r="K1213">
        <v>1613.9518624549705</v>
      </c>
      <c r="L1213">
        <v>1640.274392028803</v>
      </c>
      <c r="M1213">
        <v>22.992040705162587</v>
      </c>
      <c r="N1213">
        <v>7.5263267070264028</v>
      </c>
      <c r="O1213">
        <v>9.1531904303897473</v>
      </c>
      <c r="P1213">
        <v>6.3125235677464584</v>
      </c>
      <c r="Q1213">
        <v>923.52809306968686</v>
      </c>
      <c r="R1213">
        <v>448.25572371813462</v>
      </c>
      <c r="S1213">
        <v>1371.7838167878197</v>
      </c>
      <c r="T1213">
        <v>1394.7758574929826</v>
      </c>
      <c r="U1213">
        <v>65.071424772180251</v>
      </c>
      <c r="V1213">
        <v>1.1518177977248443</v>
      </c>
      <c r="W1213">
        <v>0.1996259525266022</v>
      </c>
      <c r="X1213">
        <v>63.719981021928795</v>
      </c>
      <c r="Y1213">
        <v>2.5272742275273457</v>
      </c>
      <c r="Z1213">
        <v>0.41838301339559281</v>
      </c>
      <c r="AA1213">
        <v>0.35067549014579125</v>
      </c>
      <c r="AB1213">
        <v>1.7582157239859784</v>
      </c>
      <c r="AC1213">
        <v>378.29551202787718</v>
      </c>
      <c r="AD1213">
        <v>0</v>
      </c>
      <c r="AE1213">
        <v>0</v>
      </c>
      <c r="AF1213">
        <v>378.29551202787718</v>
      </c>
      <c r="AG1213">
        <v>305.93554535922431</v>
      </c>
      <c r="AH1213">
        <v>0</v>
      </c>
      <c r="AI1213">
        <v>0</v>
      </c>
      <c r="AJ1213">
        <v>305.93554535922431</v>
      </c>
      <c r="AK1213">
        <v>265.81687783779643</v>
      </c>
      <c r="AL1213">
        <v>0</v>
      </c>
      <c r="AM1213">
        <v>0</v>
      </c>
      <c r="AN1213">
        <v>265.81687783779643</v>
      </c>
      <c r="AO1213">
        <v>950.04793522489808</v>
      </c>
      <c r="AP1213">
        <v>0</v>
      </c>
      <c r="AQ1213">
        <v>0</v>
      </c>
      <c r="AR1213">
        <v>950.04793522489808</v>
      </c>
      <c r="AS1213">
        <v>88.059628365674541</v>
      </c>
      <c r="AT1213">
        <v>7.2945988473234014</v>
      </c>
      <c r="AU1213">
        <v>30.092437852612811</v>
      </c>
      <c r="AV1213">
        <v>50.672591665738324</v>
      </c>
      <c r="AW1213">
        <v>6.9574363309196894</v>
      </c>
      <c r="AX1213">
        <v>0.19699817644769263</v>
      </c>
      <c r="AY1213">
        <v>0.25623041987509032</v>
      </c>
      <c r="AZ1213">
        <v>6.5042077345969052</v>
      </c>
      <c r="BA1213">
        <v>23.91967006279345</v>
      </c>
      <c r="BB1213">
        <v>1.8916785614234666</v>
      </c>
      <c r="BC1213">
        <v>4.2786399830133774</v>
      </c>
      <c r="BD1213">
        <v>17.749351518356594</v>
      </c>
      <c r="BE1213">
        <v>103.80715406557378</v>
      </c>
      <c r="BF1213">
        <v>12.658972286994665</v>
      </c>
      <c r="BG1213">
        <v>83.599760279500927</v>
      </c>
      <c r="BH1213">
        <v>7.5484214990788026</v>
      </c>
      <c r="BI1213">
        <v>39.459610419079823</v>
      </c>
      <c r="BJ1213">
        <v>4.0939384676792399</v>
      </c>
      <c r="BK1213">
        <v>12.579041824051281</v>
      </c>
      <c r="BL1213">
        <v>22.786630127349376</v>
      </c>
      <c r="BM1213">
        <v>9.0879478554819855</v>
      </c>
      <c r="BN1213">
        <v>0.98149103352531042</v>
      </c>
      <c r="BO1213">
        <v>5.0197342533961109</v>
      </c>
      <c r="BP1213">
        <v>3.0867225685605963</v>
      </c>
      <c r="BQ1213">
        <v>13.644089295555181</v>
      </c>
      <c r="BR1213">
        <v>1.2288880206238331</v>
      </c>
      <c r="BS1213">
        <v>7.928917736200356</v>
      </c>
      <c r="BT1213">
        <v>4.4862835387309783</v>
      </c>
      <c r="BU1213">
        <v>18.016311339571594</v>
      </c>
      <c r="BV1213">
        <v>1.4397557785516044</v>
      </c>
      <c r="BW1213">
        <v>10.939210841398088</v>
      </c>
      <c r="BX1213">
        <v>5.6373447196217894</v>
      </c>
      <c r="BY1213">
        <v>11.439866332775718</v>
      </c>
      <c r="BZ1213">
        <v>7.0283570342513775</v>
      </c>
      <c r="CA1213">
        <v>0.48102843165123488</v>
      </c>
      <c r="CB1213">
        <v>3.930480866873113</v>
      </c>
      <c r="CC1213">
        <v>116.38323643883743</v>
      </c>
      <c r="CD1213">
        <v>74.010705348373733</v>
      </c>
      <c r="CE1213">
        <v>6.5010789140420684</v>
      </c>
      <c r="CF1213">
        <v>35.871452176421791</v>
      </c>
      <c r="CG1213">
        <v>232.79513580850696</v>
      </c>
      <c r="CH1213">
        <v>92.939116060798455</v>
      </c>
      <c r="CI1213">
        <v>124.74628974565806</v>
      </c>
      <c r="CJ1213">
        <v>15.109730002050817</v>
      </c>
    </row>
    <row r="1214" spans="1:88" x14ac:dyDescent="0.2">
      <c r="A1214" t="s">
        <v>161</v>
      </c>
      <c r="B1214">
        <v>2012</v>
      </c>
      <c r="C1214" t="s">
        <v>17</v>
      </c>
      <c r="D1214" t="s">
        <v>765</v>
      </c>
      <c r="E1214">
        <v>158.63341642027081</v>
      </c>
      <c r="F1214">
        <v>52.037570728823695</v>
      </c>
      <c r="G1214">
        <v>59.102267377853003</v>
      </c>
      <c r="H1214">
        <v>47.493578313593432</v>
      </c>
      <c r="I1214">
        <v>3435.6673751501194</v>
      </c>
      <c r="J1214">
        <v>895.03593714347312</v>
      </c>
      <c r="K1214">
        <v>4330.7033122935864</v>
      </c>
      <c r="L1214">
        <v>4489.3367287138581</v>
      </c>
      <c r="M1214">
        <v>143.79921983635793</v>
      </c>
      <c r="N1214">
        <v>51.180543788143559</v>
      </c>
      <c r="O1214">
        <v>58.419826436913816</v>
      </c>
      <c r="P1214">
        <v>34.198849611300886</v>
      </c>
      <c r="Q1214">
        <v>2895.2841585667861</v>
      </c>
      <c r="R1214">
        <v>754.2590964721237</v>
      </c>
      <c r="S1214">
        <v>3649.5432550389146</v>
      </c>
      <c r="T1214">
        <v>3793.3424748752718</v>
      </c>
      <c r="U1214">
        <v>295.57455789950438</v>
      </c>
      <c r="V1214">
        <v>6.5535772884047283</v>
      </c>
      <c r="W1214">
        <v>1.2287696676099507</v>
      </c>
      <c r="X1214">
        <v>287.79221094349003</v>
      </c>
      <c r="Y1214">
        <v>13.21449005966717</v>
      </c>
      <c r="Z1214">
        <v>2.3261325787589175</v>
      </c>
      <c r="AA1214">
        <v>2.186985567949403</v>
      </c>
      <c r="AB1214">
        <v>8.701371912958864</v>
      </c>
      <c r="AC1214">
        <v>2915.0528843437633</v>
      </c>
      <c r="AD1214">
        <v>0</v>
      </c>
      <c r="AE1214">
        <v>0</v>
      </c>
      <c r="AF1214">
        <v>2915.0528843437633</v>
      </c>
      <c r="AG1214">
        <v>382.86381236131655</v>
      </c>
      <c r="AH1214">
        <v>0</v>
      </c>
      <c r="AI1214">
        <v>0</v>
      </c>
      <c r="AJ1214">
        <v>382.86381236131655</v>
      </c>
      <c r="AK1214">
        <v>202.17205882743889</v>
      </c>
      <c r="AL1214">
        <v>0</v>
      </c>
      <c r="AM1214">
        <v>0</v>
      </c>
      <c r="AN1214">
        <v>202.17205882743889</v>
      </c>
      <c r="AO1214">
        <v>3500.0887555325203</v>
      </c>
      <c r="AP1214">
        <v>0</v>
      </c>
      <c r="AQ1214">
        <v>0</v>
      </c>
      <c r="AR1214">
        <v>3500.0887555325203</v>
      </c>
      <c r="AS1214">
        <v>313.31278472751296</v>
      </c>
      <c r="AT1214">
        <v>41.529996312478588</v>
      </c>
      <c r="AU1214">
        <v>191.17544370670979</v>
      </c>
      <c r="AV1214">
        <v>80.60734470832395</v>
      </c>
      <c r="AW1214">
        <v>33.08756108655124</v>
      </c>
      <c r="AX1214">
        <v>1.1604643984907019</v>
      </c>
      <c r="AY1214">
        <v>1.7219974859867526</v>
      </c>
      <c r="AZ1214">
        <v>30.205099202073765</v>
      </c>
      <c r="BA1214">
        <v>135.19410827952277</v>
      </c>
      <c r="BB1214">
        <v>10.748063885146752</v>
      </c>
      <c r="BC1214">
        <v>25.89381442741692</v>
      </c>
      <c r="BD1214">
        <v>98.55222996695899</v>
      </c>
      <c r="BE1214">
        <v>599.81952637469249</v>
      </c>
      <c r="BF1214">
        <v>74.310602255578274</v>
      </c>
      <c r="BG1214">
        <v>501.62195648747991</v>
      </c>
      <c r="BH1214">
        <v>23.886967631635276</v>
      </c>
      <c r="BI1214">
        <v>137.01995637770003</v>
      </c>
      <c r="BJ1214">
        <v>25.907940707632076</v>
      </c>
      <c r="BK1214">
        <v>71.783292595018978</v>
      </c>
      <c r="BL1214">
        <v>39.328723075049055</v>
      </c>
      <c r="BM1214">
        <v>46.567695854151538</v>
      </c>
      <c r="BN1214">
        <v>5.5365941345451901</v>
      </c>
      <c r="BO1214">
        <v>29.929799356551658</v>
      </c>
      <c r="BP1214">
        <v>11.101302363054792</v>
      </c>
      <c r="BQ1214">
        <v>74.550979605777215</v>
      </c>
      <c r="BR1214">
        <v>6.879132850913539</v>
      </c>
      <c r="BS1214">
        <v>50.106389774437112</v>
      </c>
      <c r="BT1214">
        <v>17.5654569804266</v>
      </c>
      <c r="BU1214">
        <v>105.12160415061163</v>
      </c>
      <c r="BV1214">
        <v>8.6216141881097492</v>
      </c>
      <c r="BW1214">
        <v>71.521771182215588</v>
      </c>
      <c r="BX1214">
        <v>24.978218780286362</v>
      </c>
      <c r="BY1214">
        <v>51.697360075464502</v>
      </c>
      <c r="BZ1214">
        <v>39.389262752489991</v>
      </c>
      <c r="CA1214">
        <v>3.359892585869487</v>
      </c>
      <c r="CB1214">
        <v>8.9482047371052591</v>
      </c>
      <c r="CC1214">
        <v>540.65298158470591</v>
      </c>
      <c r="CD1214">
        <v>413.93208970591274</v>
      </c>
      <c r="CE1214">
        <v>45.572385357815143</v>
      </c>
      <c r="CF1214">
        <v>81.148506520979538</v>
      </c>
      <c r="CG1214">
        <v>1541.105496061838</v>
      </c>
      <c r="CH1214">
        <v>635.48277113018639</v>
      </c>
      <c r="CI1214">
        <v>798.06422182235713</v>
      </c>
      <c r="CJ1214">
        <v>107.55850310929735</v>
      </c>
    </row>
    <row r="1215" spans="1:88" x14ac:dyDescent="0.2">
      <c r="A1215" t="s">
        <v>161</v>
      </c>
      <c r="B1215">
        <v>2012</v>
      </c>
      <c r="C1215" t="s">
        <v>18</v>
      </c>
      <c r="D1215" t="s">
        <v>766</v>
      </c>
      <c r="E1215">
        <v>138.62021448024475</v>
      </c>
      <c r="F1215">
        <v>46.796162061335416</v>
      </c>
      <c r="G1215">
        <v>56.125347293308046</v>
      </c>
      <c r="H1215">
        <v>35.698705125601293</v>
      </c>
      <c r="I1215">
        <v>3044.6186626298895</v>
      </c>
      <c r="J1215">
        <v>697.40307232718419</v>
      </c>
      <c r="K1215">
        <v>3742.0217349570726</v>
      </c>
      <c r="L1215">
        <v>3880.6419494373176</v>
      </c>
      <c r="M1215">
        <v>125.99051238196779</v>
      </c>
      <c r="N1215">
        <v>46.04266955964836</v>
      </c>
      <c r="O1215">
        <v>55.473160374252124</v>
      </c>
      <c r="P1215">
        <v>24.474682448067323</v>
      </c>
      <c r="Q1215">
        <v>2553.52217180872</v>
      </c>
      <c r="R1215">
        <v>584.91207116779799</v>
      </c>
      <c r="S1215">
        <v>3138.4342429765188</v>
      </c>
      <c r="T1215">
        <v>3264.4247553584864</v>
      </c>
      <c r="U1215">
        <v>250.93302086973205</v>
      </c>
      <c r="V1215">
        <v>5.8181439605115246</v>
      </c>
      <c r="W1215">
        <v>1.0617304425684135</v>
      </c>
      <c r="X1215">
        <v>244.05314646665252</v>
      </c>
      <c r="Y1215">
        <v>12.743721164576625</v>
      </c>
      <c r="Z1215">
        <v>2.0403990022625242</v>
      </c>
      <c r="AA1215">
        <v>2.0994753623881866</v>
      </c>
      <c r="AB1215">
        <v>8.6038467999259698</v>
      </c>
      <c r="AC1215">
        <v>1735.9150949560274</v>
      </c>
      <c r="AD1215">
        <v>0</v>
      </c>
      <c r="AE1215">
        <v>0</v>
      </c>
      <c r="AF1215">
        <v>1735.9150949560274</v>
      </c>
      <c r="AG1215">
        <v>580.62885020977012</v>
      </c>
      <c r="AH1215">
        <v>0</v>
      </c>
      <c r="AI1215">
        <v>0</v>
      </c>
      <c r="AJ1215">
        <v>580.62885020977012</v>
      </c>
      <c r="AK1215">
        <v>238.80897582859433</v>
      </c>
      <c r="AL1215">
        <v>0</v>
      </c>
      <c r="AM1215">
        <v>0</v>
      </c>
      <c r="AN1215">
        <v>238.80897582859433</v>
      </c>
      <c r="AO1215">
        <v>2555.3529209943963</v>
      </c>
      <c r="AP1215">
        <v>0</v>
      </c>
      <c r="AQ1215">
        <v>0</v>
      </c>
      <c r="AR1215">
        <v>2555.3529209943963</v>
      </c>
      <c r="AS1215">
        <v>311.71099075197776</v>
      </c>
      <c r="AT1215">
        <v>37.93236938242832</v>
      </c>
      <c r="AU1215">
        <v>174.74480866081782</v>
      </c>
      <c r="AV1215">
        <v>99.033812708731432</v>
      </c>
      <c r="AW1215">
        <v>31.528336859970285</v>
      </c>
      <c r="AX1215">
        <v>1.0727934817006057</v>
      </c>
      <c r="AY1215">
        <v>1.5786030754727931</v>
      </c>
      <c r="AZ1215">
        <v>28.876940302796889</v>
      </c>
      <c r="BA1215">
        <v>251.08351057883749</v>
      </c>
      <c r="BB1215">
        <v>9.5500103126327591</v>
      </c>
      <c r="BC1215">
        <v>22.986177395390136</v>
      </c>
      <c r="BD1215">
        <v>218.5473228708143</v>
      </c>
      <c r="BE1215">
        <v>563.39165385727176</v>
      </c>
      <c r="BF1215">
        <v>63.595352173632563</v>
      </c>
      <c r="BG1215">
        <v>480.00610517062552</v>
      </c>
      <c r="BH1215">
        <v>19.790196513014962</v>
      </c>
      <c r="BI1215">
        <v>145.95308494696829</v>
      </c>
      <c r="BJ1215">
        <v>30.718603779736952</v>
      </c>
      <c r="BK1215">
        <v>68.37676181000937</v>
      </c>
      <c r="BL1215">
        <v>46.857719357222074</v>
      </c>
      <c r="BM1215">
        <v>41.210429423163035</v>
      </c>
      <c r="BN1215">
        <v>4.8585888069782142</v>
      </c>
      <c r="BO1215">
        <v>27.674593270837274</v>
      </c>
      <c r="BP1215">
        <v>8.6772473453476096</v>
      </c>
      <c r="BQ1215">
        <v>65.683722512461941</v>
      </c>
      <c r="BR1215">
        <v>5.9737831429495083</v>
      </c>
      <c r="BS1215">
        <v>45.895073409881135</v>
      </c>
      <c r="BT1215">
        <v>13.814865959631339</v>
      </c>
      <c r="BU1215">
        <v>90.534618921876017</v>
      </c>
      <c r="BV1215">
        <v>7.0439204257491337</v>
      </c>
      <c r="BW1215">
        <v>65.120848625507762</v>
      </c>
      <c r="BX1215">
        <v>18.369849870619095</v>
      </c>
      <c r="BY1215">
        <v>44.163740768783505</v>
      </c>
      <c r="BZ1215">
        <v>33.915092806773494</v>
      </c>
      <c r="CA1215">
        <v>3.0595011172338076</v>
      </c>
      <c r="CB1215">
        <v>7.1891468447763298</v>
      </c>
      <c r="CC1215">
        <v>463.44114335753704</v>
      </c>
      <c r="CD1215">
        <v>356.5270394293405</v>
      </c>
      <c r="CE1215">
        <v>41.498539384170044</v>
      </c>
      <c r="CF1215">
        <v>65.415564544028257</v>
      </c>
      <c r="CG1215">
        <v>1397.4160021336702</v>
      </c>
      <c r="CH1215">
        <v>576.69764639197251</v>
      </c>
      <c r="CI1215">
        <v>757.8970392642517</v>
      </c>
      <c r="CJ1215">
        <v>62.821316477446054</v>
      </c>
    </row>
    <row r="1216" spans="1:88" x14ac:dyDescent="0.2">
      <c r="A1216" t="s">
        <v>161</v>
      </c>
      <c r="B1216">
        <v>2012</v>
      </c>
      <c r="C1216" t="s">
        <v>19</v>
      </c>
      <c r="D1216" t="s">
        <v>767</v>
      </c>
      <c r="E1216">
        <v>36.412179056618612</v>
      </c>
      <c r="F1216">
        <v>10.624110913042301</v>
      </c>
      <c r="G1216">
        <v>17.924024130805975</v>
      </c>
      <c r="H1216">
        <v>7.8640440127703268</v>
      </c>
      <c r="I1216">
        <v>400.95101328068495</v>
      </c>
      <c r="J1216">
        <v>178.43250500094015</v>
      </c>
      <c r="K1216">
        <v>579.38351828162433</v>
      </c>
      <c r="L1216">
        <v>615.79569733824292</v>
      </c>
      <c r="M1216">
        <v>33.688488498495602</v>
      </c>
      <c r="N1216">
        <v>10.378714229713257</v>
      </c>
      <c r="O1216">
        <v>17.70346744738082</v>
      </c>
      <c r="P1216">
        <v>5.6063068214015077</v>
      </c>
      <c r="Q1216">
        <v>332.6180355203507</v>
      </c>
      <c r="R1216">
        <v>148.02274422696172</v>
      </c>
      <c r="S1216">
        <v>480.64077974731191</v>
      </c>
      <c r="T1216">
        <v>514.32926824580761</v>
      </c>
      <c r="U1216">
        <v>50.026618435846913</v>
      </c>
      <c r="V1216">
        <v>1.7892509856045788</v>
      </c>
      <c r="W1216">
        <v>0.41485284103322717</v>
      </c>
      <c r="X1216">
        <v>47.82251460920903</v>
      </c>
      <c r="Y1216">
        <v>3.0397440685032961</v>
      </c>
      <c r="Z1216">
        <v>0.67337385466088906</v>
      </c>
      <c r="AA1216">
        <v>0.705320008051318</v>
      </c>
      <c r="AB1216">
        <v>1.6610502057910961</v>
      </c>
      <c r="AC1216">
        <v>487.80408263653459</v>
      </c>
      <c r="AD1216">
        <v>0</v>
      </c>
      <c r="AE1216">
        <v>0</v>
      </c>
      <c r="AF1216">
        <v>487.80408263653459</v>
      </c>
      <c r="AG1216">
        <v>48.597618051194061</v>
      </c>
      <c r="AH1216">
        <v>0</v>
      </c>
      <c r="AI1216">
        <v>0</v>
      </c>
      <c r="AJ1216">
        <v>48.597618051194061</v>
      </c>
      <c r="AK1216">
        <v>29.964231100038294</v>
      </c>
      <c r="AL1216">
        <v>0</v>
      </c>
      <c r="AM1216">
        <v>0</v>
      </c>
      <c r="AN1216">
        <v>29.964231100038294</v>
      </c>
      <c r="AO1216">
        <v>566.3659317877665</v>
      </c>
      <c r="AP1216">
        <v>0</v>
      </c>
      <c r="AQ1216">
        <v>0</v>
      </c>
      <c r="AR1216">
        <v>566.3659317877665</v>
      </c>
      <c r="AS1216">
        <v>79.814501358455828</v>
      </c>
      <c r="AT1216">
        <v>9.7409285471269929</v>
      </c>
      <c r="AU1216">
        <v>59.377386207406524</v>
      </c>
      <c r="AV1216">
        <v>10.696186603922278</v>
      </c>
      <c r="AW1216">
        <v>6.4039188716406859</v>
      </c>
      <c r="AX1216">
        <v>0.29943374699261655</v>
      </c>
      <c r="AY1216">
        <v>0.43367154900159688</v>
      </c>
      <c r="AZ1216">
        <v>5.6708135756464753</v>
      </c>
      <c r="BA1216">
        <v>34.797900113212862</v>
      </c>
      <c r="BB1216">
        <v>2.9927232463474831</v>
      </c>
      <c r="BC1216">
        <v>7.5926974307063091</v>
      </c>
      <c r="BD1216">
        <v>24.212479436159118</v>
      </c>
      <c r="BE1216">
        <v>164.99371466764126</v>
      </c>
      <c r="BF1216">
        <v>17.043487101102276</v>
      </c>
      <c r="BG1216">
        <v>143.82553053848878</v>
      </c>
      <c r="BH1216">
        <v>4.124697028050651</v>
      </c>
      <c r="BI1216">
        <v>31.864262875189418</v>
      </c>
      <c r="BJ1216">
        <v>5.6108983127973158</v>
      </c>
      <c r="BK1216">
        <v>20.623572796646101</v>
      </c>
      <c r="BL1216">
        <v>5.6297917657460541</v>
      </c>
      <c r="BM1216">
        <v>11.591545139234427</v>
      </c>
      <c r="BN1216">
        <v>1.4439312942517009</v>
      </c>
      <c r="BO1216">
        <v>8.2095532915740108</v>
      </c>
      <c r="BP1216">
        <v>1.9380605534087123</v>
      </c>
      <c r="BQ1216">
        <v>18.025015863483212</v>
      </c>
      <c r="BR1216">
        <v>1.8036518413878222</v>
      </c>
      <c r="BS1216">
        <v>13.210944216697911</v>
      </c>
      <c r="BT1216">
        <v>3.0104198053974836</v>
      </c>
      <c r="BU1216">
        <v>25.112323304367525</v>
      </c>
      <c r="BV1216">
        <v>2.0927143561817436</v>
      </c>
      <c r="BW1216">
        <v>18.454109168983269</v>
      </c>
      <c r="BX1216">
        <v>4.5654997792024918</v>
      </c>
      <c r="BY1216">
        <v>14.547439225980302</v>
      </c>
      <c r="BZ1216">
        <v>11.876185759495595</v>
      </c>
      <c r="CA1216">
        <v>0.90632204944230543</v>
      </c>
      <c r="CB1216">
        <v>1.7649314170424735</v>
      </c>
      <c r="CC1216">
        <v>153.54194099031616</v>
      </c>
      <c r="CD1216">
        <v>124.7425785827606</v>
      </c>
      <c r="CE1216">
        <v>12.435441951027684</v>
      </c>
      <c r="CF1216">
        <v>16.36392045652843</v>
      </c>
      <c r="CG1216">
        <v>379.35494848095686</v>
      </c>
      <c r="CH1216">
        <v>123.28063642740725</v>
      </c>
      <c r="CI1216">
        <v>242.53988247055167</v>
      </c>
      <c r="CJ1216">
        <v>13.534429582997625</v>
      </c>
    </row>
    <row r="1217" spans="1:88" x14ac:dyDescent="0.2">
      <c r="A1217" t="s">
        <v>161</v>
      </c>
      <c r="B1217">
        <v>2012</v>
      </c>
      <c r="C1217" t="s">
        <v>20</v>
      </c>
      <c r="D1217" t="s">
        <v>768</v>
      </c>
      <c r="E1217">
        <v>74.151452211574011</v>
      </c>
      <c r="F1217">
        <v>21.520294371645953</v>
      </c>
      <c r="G1217">
        <v>38.316007177228315</v>
      </c>
      <c r="H1217">
        <v>14.315150662699562</v>
      </c>
      <c r="I1217">
        <v>1248.4668967562945</v>
      </c>
      <c r="J1217">
        <v>446.90480722545607</v>
      </c>
      <c r="K1217">
        <v>1695.3717039817507</v>
      </c>
      <c r="L1217">
        <v>1769.5231561933247</v>
      </c>
      <c r="M1217">
        <v>67.267637960516652</v>
      </c>
      <c r="N1217">
        <v>20.715111716882284</v>
      </c>
      <c r="O1217">
        <v>37.881075081704985</v>
      </c>
      <c r="P1217">
        <v>8.6714511619294257</v>
      </c>
      <c r="Q1217">
        <v>1087.6107451763557</v>
      </c>
      <c r="R1217">
        <v>390.83689760140618</v>
      </c>
      <c r="S1217">
        <v>1478.4476427777627</v>
      </c>
      <c r="T1217">
        <v>1545.7152807382795</v>
      </c>
      <c r="U1217">
        <v>121.23403734501439</v>
      </c>
      <c r="V1217">
        <v>5.5201824659025052</v>
      </c>
      <c r="W1217">
        <v>0.87392322250039112</v>
      </c>
      <c r="X1217">
        <v>114.83993165661155</v>
      </c>
      <c r="Y1217">
        <v>8.1685641708853893</v>
      </c>
      <c r="Z1217">
        <v>2.2388526614638766</v>
      </c>
      <c r="AA1217">
        <v>1.3861879696672446</v>
      </c>
      <c r="AB1217">
        <v>4.5435235397542924</v>
      </c>
      <c r="AC1217">
        <v>1062.6368841433275</v>
      </c>
      <c r="AD1217">
        <v>0</v>
      </c>
      <c r="AE1217">
        <v>0</v>
      </c>
      <c r="AF1217">
        <v>1062.6368841433275</v>
      </c>
      <c r="AG1217">
        <v>244.59665872940522</v>
      </c>
      <c r="AH1217">
        <v>0</v>
      </c>
      <c r="AI1217">
        <v>0</v>
      </c>
      <c r="AJ1217">
        <v>244.59665872940522</v>
      </c>
      <c r="AK1217">
        <v>110.84098904984292</v>
      </c>
      <c r="AL1217">
        <v>0</v>
      </c>
      <c r="AM1217">
        <v>0</v>
      </c>
      <c r="AN1217">
        <v>110.84098904984292</v>
      </c>
      <c r="AO1217">
        <v>1418.0745319225782</v>
      </c>
      <c r="AP1217">
        <v>0</v>
      </c>
      <c r="AQ1217">
        <v>0</v>
      </c>
      <c r="AR1217">
        <v>1418.0745319225782</v>
      </c>
      <c r="AS1217">
        <v>205.27365738892408</v>
      </c>
      <c r="AT1217">
        <v>25.084844279503059</v>
      </c>
      <c r="AU1217">
        <v>136.9347154626042</v>
      </c>
      <c r="AV1217">
        <v>43.254097646816518</v>
      </c>
      <c r="AW1217">
        <v>16.407451731393937</v>
      </c>
      <c r="AX1217">
        <v>0.7933414460159065</v>
      </c>
      <c r="AY1217">
        <v>1.2252588871224226</v>
      </c>
      <c r="AZ1217">
        <v>14.388851398255602</v>
      </c>
      <c r="BA1217">
        <v>77.537097599656008</v>
      </c>
      <c r="BB1217">
        <v>9.4894994479775523</v>
      </c>
      <c r="BC1217">
        <v>20.502155333628515</v>
      </c>
      <c r="BD1217">
        <v>47.545442818049992</v>
      </c>
      <c r="BE1217">
        <v>361.15210630375424</v>
      </c>
      <c r="BF1217">
        <v>44.830873421900975</v>
      </c>
      <c r="BG1217">
        <v>305.48445176026047</v>
      </c>
      <c r="BH1217">
        <v>10.836781121594141</v>
      </c>
      <c r="BI1217">
        <v>73.723377284345858</v>
      </c>
      <c r="BJ1217">
        <v>12.71122860365022</v>
      </c>
      <c r="BK1217">
        <v>40.560016967622886</v>
      </c>
      <c r="BL1217">
        <v>20.452131713072955</v>
      </c>
      <c r="BM1217">
        <v>27.197825254020778</v>
      </c>
      <c r="BN1217">
        <v>4.9879118925410841</v>
      </c>
      <c r="BO1217">
        <v>18.068414195761882</v>
      </c>
      <c r="BP1217">
        <v>4.1414991657178302</v>
      </c>
      <c r="BQ1217">
        <v>43.637527973351553</v>
      </c>
      <c r="BR1217">
        <v>6.4577950772781811</v>
      </c>
      <c r="BS1217">
        <v>30.843481955314633</v>
      </c>
      <c r="BT1217">
        <v>6.3362509407587142</v>
      </c>
      <c r="BU1217">
        <v>63.402688363765769</v>
      </c>
      <c r="BV1217">
        <v>7.0524103470219401</v>
      </c>
      <c r="BW1217">
        <v>44.56033338679061</v>
      </c>
      <c r="BX1217">
        <v>11.789944629953204</v>
      </c>
      <c r="BY1217">
        <v>49.668937267039205</v>
      </c>
      <c r="BZ1217">
        <v>40.565164848398801</v>
      </c>
      <c r="CA1217">
        <v>2.0662305761010491</v>
      </c>
      <c r="CB1217">
        <v>7.0375418425395271</v>
      </c>
      <c r="CC1217">
        <v>517.26401103473631</v>
      </c>
      <c r="CD1217">
        <v>424.66702557620732</v>
      </c>
      <c r="CE1217">
        <v>27.78585023320548</v>
      </c>
      <c r="CF1217">
        <v>64.81113522532354</v>
      </c>
      <c r="CG1217">
        <v>795.87518400764566</v>
      </c>
      <c r="CH1217">
        <v>260.26976361605193</v>
      </c>
      <c r="CI1217">
        <v>518.51746060336222</v>
      </c>
      <c r="CJ1217">
        <v>17.087959788232901</v>
      </c>
    </row>
    <row r="1218" spans="1:88" x14ac:dyDescent="0.2">
      <c r="A1218" t="s">
        <v>161</v>
      </c>
      <c r="B1218">
        <v>2012</v>
      </c>
      <c r="C1218" t="s">
        <v>21</v>
      </c>
      <c r="D1218" t="s">
        <v>769</v>
      </c>
      <c r="E1218">
        <v>36.350382501306349</v>
      </c>
      <c r="F1218">
        <v>9.0093910424618624</v>
      </c>
      <c r="G1218">
        <v>17.699255352640751</v>
      </c>
      <c r="H1218">
        <v>9.6417361062036697</v>
      </c>
      <c r="I1218">
        <v>0</v>
      </c>
      <c r="J1218">
        <v>38.563809203783123</v>
      </c>
      <c r="K1218">
        <v>38.563809203783123</v>
      </c>
      <c r="L1218">
        <v>74.914191705089479</v>
      </c>
      <c r="M1218">
        <v>32.965783623310777</v>
      </c>
      <c r="N1218">
        <v>8.8158929578442287</v>
      </c>
      <c r="O1218">
        <v>17.508804054267792</v>
      </c>
      <c r="P1218">
        <v>6.6410866111987579</v>
      </c>
      <c r="Q1218">
        <v>0</v>
      </c>
      <c r="R1218">
        <v>31.787894712511314</v>
      </c>
      <c r="S1218">
        <v>31.787894712511314</v>
      </c>
      <c r="T1218">
        <v>64.753678335822087</v>
      </c>
      <c r="U1218">
        <v>60.917948860634809</v>
      </c>
      <c r="V1218">
        <v>1.4274700299607821</v>
      </c>
      <c r="W1218">
        <v>0.46465499714370539</v>
      </c>
      <c r="X1218">
        <v>59.025823833530296</v>
      </c>
      <c r="Y1218">
        <v>2.8220759684046866</v>
      </c>
      <c r="Z1218">
        <v>0.52956823445844348</v>
      </c>
      <c r="AA1218">
        <v>0.60011719276647701</v>
      </c>
      <c r="AB1218">
        <v>1.6923905411797759</v>
      </c>
      <c r="AC1218">
        <v>704.62470396029767</v>
      </c>
      <c r="AD1218">
        <v>0</v>
      </c>
      <c r="AE1218">
        <v>0</v>
      </c>
      <c r="AF1218">
        <v>704.62470396029767</v>
      </c>
      <c r="AG1218">
        <v>229.5300596942042</v>
      </c>
      <c r="AH1218">
        <v>0</v>
      </c>
      <c r="AI1218">
        <v>0</v>
      </c>
      <c r="AJ1218">
        <v>229.5300596942042</v>
      </c>
      <c r="AK1218">
        <v>85.908950415949803</v>
      </c>
      <c r="AL1218">
        <v>0</v>
      </c>
      <c r="AM1218">
        <v>0</v>
      </c>
      <c r="AN1218">
        <v>85.908950415949803</v>
      </c>
      <c r="AO1218">
        <v>1020.0637140704534</v>
      </c>
      <c r="AP1218">
        <v>0</v>
      </c>
      <c r="AQ1218">
        <v>0</v>
      </c>
      <c r="AR1218">
        <v>1020.0637140704534</v>
      </c>
      <c r="AS1218">
        <v>104.74053923360415</v>
      </c>
      <c r="AT1218">
        <v>8.333509447766172</v>
      </c>
      <c r="AU1218">
        <v>59.381505164616271</v>
      </c>
      <c r="AV1218">
        <v>37.025524621221557</v>
      </c>
      <c r="AW1218">
        <v>6.6571631237310722</v>
      </c>
      <c r="AX1218">
        <v>0.24876108539505201</v>
      </c>
      <c r="AY1218">
        <v>0.64748361092756523</v>
      </c>
      <c r="AZ1218">
        <v>5.7609184274084653</v>
      </c>
      <c r="BA1218">
        <v>37.975076747965652</v>
      </c>
      <c r="BB1218">
        <v>2.3710821883177813</v>
      </c>
      <c r="BC1218">
        <v>8.070693139200511</v>
      </c>
      <c r="BD1218">
        <v>27.533301420447344</v>
      </c>
      <c r="BE1218">
        <v>145.01785546578282</v>
      </c>
      <c r="BF1218">
        <v>14.589021337609219</v>
      </c>
      <c r="BG1218">
        <v>125.03069128695512</v>
      </c>
      <c r="BH1218">
        <v>5.3981428412192223</v>
      </c>
      <c r="BI1218">
        <v>35.691867911947561</v>
      </c>
      <c r="BJ1218">
        <v>4.7730772915915773</v>
      </c>
      <c r="BK1218">
        <v>13.694028907225078</v>
      </c>
      <c r="BL1218">
        <v>17.224761713130921</v>
      </c>
      <c r="BM1218">
        <v>11.858475974384801</v>
      </c>
      <c r="BN1218">
        <v>1.2091731429480221</v>
      </c>
      <c r="BO1218">
        <v>7.700458429943982</v>
      </c>
      <c r="BP1218">
        <v>2.9488444014927557</v>
      </c>
      <c r="BQ1218">
        <v>20.868059421889956</v>
      </c>
      <c r="BR1218">
        <v>1.5071965820643731</v>
      </c>
      <c r="BS1218">
        <v>15.049888977460354</v>
      </c>
      <c r="BT1218">
        <v>4.3109738623652909</v>
      </c>
      <c r="BU1218">
        <v>30.725165632973312</v>
      </c>
      <c r="BV1218">
        <v>1.7427794822312501</v>
      </c>
      <c r="BW1218">
        <v>23.264994217040528</v>
      </c>
      <c r="BX1218">
        <v>5.7173919337014896</v>
      </c>
      <c r="BY1218">
        <v>12.954966147451668</v>
      </c>
      <c r="BZ1218">
        <v>9.1519759329048931</v>
      </c>
      <c r="CA1218">
        <v>1.6450175208366609</v>
      </c>
      <c r="CB1218">
        <v>2.157972693710176</v>
      </c>
      <c r="CC1218">
        <v>138.43891745202933</v>
      </c>
      <c r="CD1218">
        <v>96.20327943741411</v>
      </c>
      <c r="CE1218">
        <v>22.573244249576668</v>
      </c>
      <c r="CF1218">
        <v>19.662393765038971</v>
      </c>
      <c r="CG1218">
        <v>363.15863413491894</v>
      </c>
      <c r="CH1218">
        <v>108.37868381695341</v>
      </c>
      <c r="CI1218">
        <v>240.69329094634739</v>
      </c>
      <c r="CJ1218">
        <v>14.086659371618605</v>
      </c>
    </row>
    <row r="1219" spans="1:88" x14ac:dyDescent="0.2">
      <c r="A1219" t="s">
        <v>161</v>
      </c>
      <c r="B1219">
        <v>2012</v>
      </c>
      <c r="C1219" t="s">
        <v>22</v>
      </c>
      <c r="D1219" t="s">
        <v>770</v>
      </c>
      <c r="E1219">
        <v>4086.0089648222302</v>
      </c>
      <c r="F1219">
        <v>3795.5775496165002</v>
      </c>
      <c r="G1219">
        <v>126.528996639463</v>
      </c>
      <c r="H1219">
        <v>163.90241856625801</v>
      </c>
      <c r="I1219">
        <v>1854.58671338011</v>
      </c>
      <c r="J1219">
        <v>1292.5045982410506</v>
      </c>
      <c r="K1219">
        <v>3147.0913116211555</v>
      </c>
      <c r="L1219">
        <v>7233.1002764433842</v>
      </c>
      <c r="M1219">
        <v>3821.8774158044498</v>
      </c>
      <c r="N1219">
        <v>3648.38804364927</v>
      </c>
      <c r="O1219">
        <v>125.14888450776</v>
      </c>
      <c r="P1219">
        <v>48.340487647420602</v>
      </c>
      <c r="Q1219">
        <v>1761.97690709326</v>
      </c>
      <c r="R1219">
        <v>1229.3166555938124</v>
      </c>
      <c r="S1219">
        <v>2991.2935626870644</v>
      </c>
      <c r="T1219">
        <v>6813.1709784915156</v>
      </c>
      <c r="U1219">
        <v>4376.05709389605</v>
      </c>
      <c r="V1219">
        <v>963.38278925133204</v>
      </c>
      <c r="W1219">
        <v>3.60959373926966</v>
      </c>
      <c r="X1219">
        <v>3409.0647109054498</v>
      </c>
      <c r="Y1219">
        <v>462.52407577236198</v>
      </c>
      <c r="Z1219">
        <v>413.10381287230501</v>
      </c>
      <c r="AA1219">
        <v>4.32843049738654</v>
      </c>
      <c r="AB1219">
        <v>45.091832402670903</v>
      </c>
      <c r="AC1219">
        <v>7127.0711398868398</v>
      </c>
      <c r="AD1219">
        <v>0</v>
      </c>
      <c r="AE1219">
        <v>0</v>
      </c>
      <c r="AF1219">
        <v>7127.0711398868398</v>
      </c>
      <c r="AG1219">
        <v>146.47185356071199</v>
      </c>
      <c r="AH1219">
        <v>0</v>
      </c>
      <c r="AI1219">
        <v>0</v>
      </c>
      <c r="AJ1219">
        <v>146.47185356071199</v>
      </c>
      <c r="AK1219">
        <v>9629.9323142580706</v>
      </c>
      <c r="AL1219">
        <v>0</v>
      </c>
      <c r="AM1219">
        <v>0</v>
      </c>
      <c r="AN1219">
        <v>9629.9323142580706</v>
      </c>
      <c r="AO1219">
        <v>16903.475307705699</v>
      </c>
      <c r="AP1219">
        <v>0</v>
      </c>
      <c r="AQ1219">
        <v>0</v>
      </c>
      <c r="AR1219">
        <v>16903.475307705699</v>
      </c>
      <c r="AS1219">
        <v>4311.42520291868</v>
      </c>
      <c r="AT1219">
        <v>3295.0597334777299</v>
      </c>
      <c r="AU1219">
        <v>589.52193644964302</v>
      </c>
      <c r="AV1219">
        <v>426.84353299130601</v>
      </c>
      <c r="AW1219">
        <v>309.556399189025</v>
      </c>
      <c r="AX1219">
        <v>158.372990999351</v>
      </c>
      <c r="AY1219">
        <v>4.7945913168496199</v>
      </c>
      <c r="AZ1219">
        <v>146.388816872825</v>
      </c>
      <c r="BA1219">
        <v>2532.5375600624702</v>
      </c>
      <c r="BB1219">
        <v>1675.9406389040901</v>
      </c>
      <c r="BC1219">
        <v>93.402747878599399</v>
      </c>
      <c r="BD1219">
        <v>763.19417327977703</v>
      </c>
      <c r="BE1219">
        <v>7804.4675445960002</v>
      </c>
      <c r="BF1219">
        <v>6574.52550276892</v>
      </c>
      <c r="BG1219">
        <v>918.38076554695499</v>
      </c>
      <c r="BH1219">
        <v>311.56127628013201</v>
      </c>
      <c r="BI1219">
        <v>2501.2121220578301</v>
      </c>
      <c r="BJ1219">
        <v>2235.29574002556</v>
      </c>
      <c r="BK1219">
        <v>112.680896913829</v>
      </c>
      <c r="BL1219">
        <v>153.23548511845399</v>
      </c>
      <c r="BM1219">
        <v>835.70357193471398</v>
      </c>
      <c r="BN1219">
        <v>700.53536891082103</v>
      </c>
      <c r="BO1219">
        <v>57.204764625316699</v>
      </c>
      <c r="BP1219">
        <v>77.963438398578106</v>
      </c>
      <c r="BQ1219">
        <v>1106.1335637485499</v>
      </c>
      <c r="BR1219">
        <v>898.40447123898196</v>
      </c>
      <c r="BS1219">
        <v>102.93725650095401</v>
      </c>
      <c r="BT1219">
        <v>104.791836008617</v>
      </c>
      <c r="BU1219">
        <v>1258.757072718</v>
      </c>
      <c r="BV1219">
        <v>977.37582183293603</v>
      </c>
      <c r="BW1219">
        <v>153.10450723649399</v>
      </c>
      <c r="BX1219">
        <v>128.27674364856699</v>
      </c>
      <c r="BY1219">
        <v>8110.9856589628098</v>
      </c>
      <c r="BZ1219">
        <v>7782.3512910613899</v>
      </c>
      <c r="CA1219">
        <v>7.8771045421043899</v>
      </c>
      <c r="CB1219">
        <v>320.75726335935798</v>
      </c>
      <c r="CC1219">
        <v>85222.667089515002</v>
      </c>
      <c r="CD1219">
        <v>81736.367215751103</v>
      </c>
      <c r="CE1219">
        <v>108.51225476640801</v>
      </c>
      <c r="CF1219">
        <v>3377.7876189979802</v>
      </c>
      <c r="CG1219">
        <v>38788.2181215581</v>
      </c>
      <c r="CH1219">
        <v>36751.619281600601</v>
      </c>
      <c r="CI1219">
        <v>1719.1934483950399</v>
      </c>
      <c r="CJ1219">
        <v>317.40539156241698</v>
      </c>
    </row>
    <row r="1220" spans="1:88" x14ac:dyDescent="0.2">
      <c r="A1220" t="s">
        <v>161</v>
      </c>
      <c r="B1220">
        <v>2012</v>
      </c>
      <c r="C1220" t="s">
        <v>78</v>
      </c>
      <c r="D1220" t="s">
        <v>771</v>
      </c>
      <c r="E1220">
        <v>-12.8621077291251</v>
      </c>
      <c r="F1220">
        <v>-2.5582117475285999</v>
      </c>
      <c r="G1220">
        <v>-1.62838114838933</v>
      </c>
      <c r="H1220">
        <v>-8.6755148332072007</v>
      </c>
      <c r="I1220">
        <v>0</v>
      </c>
      <c r="J1220">
        <v>0</v>
      </c>
      <c r="K1220">
        <v>0</v>
      </c>
      <c r="L1220">
        <v>-12.8621077291251</v>
      </c>
      <c r="M1220">
        <v>-4.9954806348449896</v>
      </c>
      <c r="N1220">
        <v>-2.4627387008896</v>
      </c>
      <c r="O1220">
        <v>-1.6116932782757001</v>
      </c>
      <c r="P1220">
        <v>-0.92104865567968996</v>
      </c>
      <c r="Q1220">
        <v>0</v>
      </c>
      <c r="R1220">
        <v>0</v>
      </c>
      <c r="S1220">
        <v>0</v>
      </c>
      <c r="T1220">
        <v>-4.9954806348449896</v>
      </c>
      <c r="U1220">
        <v>-270.57309771938401</v>
      </c>
      <c r="V1220">
        <v>-0.68134147017051006</v>
      </c>
      <c r="W1220">
        <v>-3.9744995922764398E-2</v>
      </c>
      <c r="X1220">
        <v>-269.85201125329002</v>
      </c>
      <c r="Y1220">
        <v>-1.8811246920633999</v>
      </c>
      <c r="Z1220">
        <v>-0.26321983182793701</v>
      </c>
      <c r="AA1220">
        <v>-5.2665252401211803E-2</v>
      </c>
      <c r="AB1220">
        <v>-1.5652396078342601</v>
      </c>
      <c r="AC1220">
        <v>-525.59507610536298</v>
      </c>
      <c r="AD1220">
        <v>0</v>
      </c>
      <c r="AE1220">
        <v>0</v>
      </c>
      <c r="AF1220">
        <v>-525.59507610536298</v>
      </c>
      <c r="AG1220">
        <v>-4.2067479578718698</v>
      </c>
      <c r="AH1220">
        <v>0</v>
      </c>
      <c r="AI1220">
        <v>0</v>
      </c>
      <c r="AJ1220">
        <v>-4.2067479578718698</v>
      </c>
      <c r="AK1220">
        <v>-11.816196251535599</v>
      </c>
      <c r="AL1220">
        <v>0</v>
      </c>
      <c r="AM1220">
        <v>0</v>
      </c>
      <c r="AN1220">
        <v>-11.816196251535599</v>
      </c>
      <c r="AO1220">
        <v>-541.61802031476998</v>
      </c>
      <c r="AP1220">
        <v>0</v>
      </c>
      <c r="AQ1220">
        <v>0</v>
      </c>
      <c r="AR1220">
        <v>-541.61802031476998</v>
      </c>
      <c r="AS1220">
        <v>-11.262947093663399</v>
      </c>
      <c r="AT1220">
        <v>-2.9750801328063798</v>
      </c>
      <c r="AU1220">
        <v>-6.0974091874408902</v>
      </c>
      <c r="AV1220">
        <v>-2.1904577734161301</v>
      </c>
      <c r="AW1220">
        <v>-6.1424284147162904</v>
      </c>
      <c r="AX1220">
        <v>-0.105506066271756</v>
      </c>
      <c r="AY1220">
        <v>-9.4233122486471102E-2</v>
      </c>
      <c r="AZ1220">
        <v>-5.9426892259580599</v>
      </c>
      <c r="BA1220">
        <v>-10.1337422576813</v>
      </c>
      <c r="BB1220">
        <v>-1.1462286114503999</v>
      </c>
      <c r="BC1220">
        <v>-0.87071428844270904</v>
      </c>
      <c r="BD1220">
        <v>-8.1167993577882296</v>
      </c>
      <c r="BE1220">
        <v>-16.1824856174795</v>
      </c>
      <c r="BF1220">
        <v>-4.9044999951398696</v>
      </c>
      <c r="BG1220">
        <v>-9.7542708477951194</v>
      </c>
      <c r="BH1220">
        <v>-1.5237147745445201</v>
      </c>
      <c r="BI1220">
        <v>-3.1266000702526999</v>
      </c>
      <c r="BJ1220">
        <v>-1.65986063347652</v>
      </c>
      <c r="BK1220">
        <v>-0.83033561487782703</v>
      </c>
      <c r="BL1220">
        <v>-0.63640382189834999</v>
      </c>
      <c r="BM1220">
        <v>-1.40620018322186</v>
      </c>
      <c r="BN1220">
        <v>-0.51070091839776399</v>
      </c>
      <c r="BO1220">
        <v>-0.52919078434732802</v>
      </c>
      <c r="BP1220">
        <v>-0.36630848047676601</v>
      </c>
      <c r="BQ1220">
        <v>-2.4351364956138402</v>
      </c>
      <c r="BR1220">
        <v>-0.64755931573560299</v>
      </c>
      <c r="BS1220">
        <v>-1.1542668111607099</v>
      </c>
      <c r="BT1220">
        <v>-0.63331036871753299</v>
      </c>
      <c r="BU1220">
        <v>-3.4084779602010098</v>
      </c>
      <c r="BV1220">
        <v>-0.72225648318125502</v>
      </c>
      <c r="BW1220">
        <v>-1.86478162451157</v>
      </c>
      <c r="BX1220">
        <v>-0.82143985250817597</v>
      </c>
      <c r="BY1220">
        <v>-6.0256327708420097</v>
      </c>
      <c r="BZ1220">
        <v>-5.0944033920873597</v>
      </c>
      <c r="CA1220">
        <v>-0.12022755582309699</v>
      </c>
      <c r="CB1220">
        <v>-0.81100182293159395</v>
      </c>
      <c r="CC1220">
        <v>-58.345515870420499</v>
      </c>
      <c r="CD1220">
        <v>-53.519056899243502</v>
      </c>
      <c r="CE1220">
        <v>-1.6418722465208999</v>
      </c>
      <c r="CF1220">
        <v>-3.18458672465631</v>
      </c>
      <c r="CG1220">
        <v>-51.065298464636598</v>
      </c>
      <c r="CH1220">
        <v>-26.931352663986601</v>
      </c>
      <c r="CI1220">
        <v>-22.246891593705399</v>
      </c>
      <c r="CJ1220">
        <v>-1.88705420694449</v>
      </c>
    </row>
    <row r="1221" spans="1:88" x14ac:dyDescent="0.2">
      <c r="A1221" t="s">
        <v>161</v>
      </c>
      <c r="B1221">
        <v>2012</v>
      </c>
      <c r="C1221" t="s">
        <v>23</v>
      </c>
      <c r="D1221" t="s">
        <v>772</v>
      </c>
      <c r="E1221">
        <v>3924.3442098524665</v>
      </c>
      <c r="F1221">
        <v>1063.3920460649315</v>
      </c>
      <c r="G1221">
        <v>1848.6036526239623</v>
      </c>
      <c r="H1221">
        <v>1012.3485111635804</v>
      </c>
      <c r="I1221">
        <v>0</v>
      </c>
      <c r="J1221">
        <v>0</v>
      </c>
      <c r="K1221">
        <v>0</v>
      </c>
      <c r="L1221">
        <v>3924.3442098524665</v>
      </c>
      <c r="M1221">
        <v>3682.3653088982546</v>
      </c>
      <c r="N1221">
        <v>1043.6958052724476</v>
      </c>
      <c r="O1221">
        <v>1829.6123219105662</v>
      </c>
      <c r="P1221">
        <v>809.0571817152545</v>
      </c>
      <c r="Q1221">
        <v>0</v>
      </c>
      <c r="R1221">
        <v>0</v>
      </c>
      <c r="S1221">
        <v>0</v>
      </c>
      <c r="T1221">
        <v>3682.3653088982546</v>
      </c>
      <c r="U1221">
        <v>4309.4331543416465</v>
      </c>
      <c r="V1221">
        <v>136.68661669083156</v>
      </c>
      <c r="W1221">
        <v>58.596657326031099</v>
      </c>
      <c r="X1221">
        <v>4114.1498803247814</v>
      </c>
      <c r="Y1221">
        <v>313.10736058356139</v>
      </c>
      <c r="Z1221">
        <v>54.627769715485577</v>
      </c>
      <c r="AA1221">
        <v>58.813470739080209</v>
      </c>
      <c r="AB1221">
        <v>199.66612012899651</v>
      </c>
      <c r="AC1221">
        <v>37260.275200784439</v>
      </c>
      <c r="AD1221">
        <v>0</v>
      </c>
      <c r="AE1221">
        <v>0</v>
      </c>
      <c r="AF1221">
        <v>37260.275200784439</v>
      </c>
      <c r="AG1221">
        <v>1612.1268561486499</v>
      </c>
      <c r="AH1221">
        <v>0</v>
      </c>
      <c r="AI1221">
        <v>0</v>
      </c>
      <c r="AJ1221">
        <v>1612.1268561486499</v>
      </c>
      <c r="AK1221">
        <v>2054.1759856186259</v>
      </c>
      <c r="AL1221">
        <v>0</v>
      </c>
      <c r="AM1221">
        <v>0</v>
      </c>
      <c r="AN1221">
        <v>2054.1759856186259</v>
      </c>
      <c r="AO1221">
        <v>40926.578042551744</v>
      </c>
      <c r="AP1221">
        <v>0</v>
      </c>
      <c r="AQ1221">
        <v>0</v>
      </c>
      <c r="AR1221">
        <v>40926.578042551744</v>
      </c>
      <c r="AS1221">
        <v>10420.407332737634</v>
      </c>
      <c r="AT1221">
        <v>879.31407666907228</v>
      </c>
      <c r="AU1221">
        <v>9153.4499153404067</v>
      </c>
      <c r="AV1221">
        <v>387.64334072813369</v>
      </c>
      <c r="AW1221">
        <v>882.94440836741819</v>
      </c>
      <c r="AX1221">
        <v>25.3969730304647</v>
      </c>
      <c r="AY1221">
        <v>54.840523756098847</v>
      </c>
      <c r="AZ1221">
        <v>802.70691158085378</v>
      </c>
      <c r="BA1221">
        <v>16654.725443080126</v>
      </c>
      <c r="BB1221">
        <v>234.67933512329867</v>
      </c>
      <c r="BC1221">
        <v>1119.1550294785711</v>
      </c>
      <c r="BD1221">
        <v>15300.891078478186</v>
      </c>
      <c r="BE1221">
        <v>12894.811943396817</v>
      </c>
      <c r="BF1221">
        <v>2030.6668313930272</v>
      </c>
      <c r="BG1221">
        <v>10392.889724125214</v>
      </c>
      <c r="BH1221">
        <v>471.2553878785929</v>
      </c>
      <c r="BI1221">
        <v>1537.6555772622655</v>
      </c>
      <c r="BJ1221">
        <v>508.10805372438756</v>
      </c>
      <c r="BK1221">
        <v>507.87699899760821</v>
      </c>
      <c r="BL1221">
        <v>521.6705245402668</v>
      </c>
      <c r="BM1221">
        <v>1180.7255600628955</v>
      </c>
      <c r="BN1221">
        <v>119.36094146341483</v>
      </c>
      <c r="BO1221">
        <v>672.92811438533295</v>
      </c>
      <c r="BP1221">
        <v>388.43650421414895</v>
      </c>
      <c r="BQ1221">
        <v>2412.9736994478694</v>
      </c>
      <c r="BR1221">
        <v>150.28438445346882</v>
      </c>
      <c r="BS1221">
        <v>1419.7667491612253</v>
      </c>
      <c r="BT1221">
        <v>842.92256583317385</v>
      </c>
      <c r="BU1221">
        <v>3924.1433879839706</v>
      </c>
      <c r="BV1221">
        <v>165.30907093003802</v>
      </c>
      <c r="BW1221">
        <v>2283.1140728603277</v>
      </c>
      <c r="BX1221">
        <v>1475.7202441936006</v>
      </c>
      <c r="BY1221">
        <v>1013.9711712379217</v>
      </c>
      <c r="BZ1221">
        <v>774.77904597544875</v>
      </c>
      <c r="CA1221">
        <v>126.63435780508038</v>
      </c>
      <c r="CB1221">
        <v>112.55776745739475</v>
      </c>
      <c r="CC1221">
        <v>10847.515949727556</v>
      </c>
      <c r="CD1221">
        <v>8121.53033639562</v>
      </c>
      <c r="CE1221">
        <v>1689.7690981036624</v>
      </c>
      <c r="CF1221">
        <v>1036.216515228306</v>
      </c>
      <c r="CG1221">
        <v>38351.125182363627</v>
      </c>
      <c r="CH1221">
        <v>12771.666569265626</v>
      </c>
      <c r="CI1221">
        <v>25321.081816232349</v>
      </c>
      <c r="CJ1221">
        <v>258.37679686561864</v>
      </c>
    </row>
    <row r="1222" spans="1:88" x14ac:dyDescent="0.2">
      <c r="A1222" t="s">
        <v>161</v>
      </c>
      <c r="B1222">
        <v>2012</v>
      </c>
      <c r="C1222" t="s">
        <v>24</v>
      </c>
      <c r="D1222" t="s">
        <v>773</v>
      </c>
      <c r="E1222">
        <v>2300.0032639752153</v>
      </c>
      <c r="F1222">
        <v>420.71130776727915</v>
      </c>
      <c r="G1222">
        <v>1321.5027056542378</v>
      </c>
      <c r="H1222">
        <v>557.78925055369939</v>
      </c>
      <c r="I1222">
        <v>0</v>
      </c>
      <c r="J1222">
        <v>0</v>
      </c>
      <c r="K1222">
        <v>0</v>
      </c>
      <c r="L1222">
        <v>2300.0032639752153</v>
      </c>
      <c r="M1222">
        <v>1907.319137641723</v>
      </c>
      <c r="N1222">
        <v>411.04981967725411</v>
      </c>
      <c r="O1222">
        <v>1307.7894687079722</v>
      </c>
      <c r="P1222">
        <v>188.47984925649848</v>
      </c>
      <c r="Q1222">
        <v>0</v>
      </c>
      <c r="R1222">
        <v>0</v>
      </c>
      <c r="S1222">
        <v>0</v>
      </c>
      <c r="T1222">
        <v>1907.319137641723</v>
      </c>
      <c r="U1222">
        <v>5556.0613235082319</v>
      </c>
      <c r="V1222">
        <v>91.527509106262457</v>
      </c>
      <c r="W1222">
        <v>30.859675959121834</v>
      </c>
      <c r="X1222">
        <v>5433.6741384428469</v>
      </c>
      <c r="Y1222">
        <v>392.97350523242483</v>
      </c>
      <c r="Z1222">
        <v>24.742618665664878</v>
      </c>
      <c r="AA1222">
        <v>43.42867465533071</v>
      </c>
      <c r="AB1222">
        <v>324.80221191143153</v>
      </c>
      <c r="AC1222">
        <v>134001.01624996719</v>
      </c>
      <c r="AD1222">
        <v>0</v>
      </c>
      <c r="AE1222">
        <v>0</v>
      </c>
      <c r="AF1222">
        <v>134001.01624996719</v>
      </c>
      <c r="AG1222">
        <v>1543.042368404627</v>
      </c>
      <c r="AH1222">
        <v>0</v>
      </c>
      <c r="AI1222">
        <v>0</v>
      </c>
      <c r="AJ1222">
        <v>1543.042368404627</v>
      </c>
      <c r="AK1222">
        <v>1137.566659903099</v>
      </c>
      <c r="AL1222">
        <v>0</v>
      </c>
      <c r="AM1222">
        <v>0</v>
      </c>
      <c r="AN1222">
        <v>1137.566659903099</v>
      </c>
      <c r="AO1222">
        <v>136681.62527827479</v>
      </c>
      <c r="AP1222">
        <v>0</v>
      </c>
      <c r="AQ1222">
        <v>0</v>
      </c>
      <c r="AR1222">
        <v>136681.62527827479</v>
      </c>
      <c r="AS1222">
        <v>5524.749071936476</v>
      </c>
      <c r="AT1222">
        <v>807.02923723032666</v>
      </c>
      <c r="AU1222">
        <v>4426.082064896038</v>
      </c>
      <c r="AV1222">
        <v>291.63776981011102</v>
      </c>
      <c r="AW1222">
        <v>1318.2468489162175</v>
      </c>
      <c r="AX1222">
        <v>12.483498673426684</v>
      </c>
      <c r="AY1222">
        <v>65.634160905497737</v>
      </c>
      <c r="AZ1222">
        <v>1240.1291893372934</v>
      </c>
      <c r="BA1222">
        <v>4778.7963681095362</v>
      </c>
      <c r="BB1222">
        <v>138.92823996670779</v>
      </c>
      <c r="BC1222">
        <v>621.93321647746131</v>
      </c>
      <c r="BD1222">
        <v>4017.9349116653698</v>
      </c>
      <c r="BE1222">
        <v>9904.931409079818</v>
      </c>
      <c r="BF1222">
        <v>629.90773623055736</v>
      </c>
      <c r="BG1222">
        <v>8839.9759361721099</v>
      </c>
      <c r="BH1222">
        <v>435.04773667717035</v>
      </c>
      <c r="BI1222">
        <v>1370.8790948840215</v>
      </c>
      <c r="BJ1222">
        <v>199.02168141585636</v>
      </c>
      <c r="BK1222">
        <v>986.89481675086336</v>
      </c>
      <c r="BL1222">
        <v>184.96259671730536</v>
      </c>
      <c r="BM1222">
        <v>699.49224852278655</v>
      </c>
      <c r="BN1222">
        <v>71.999273525862691</v>
      </c>
      <c r="BO1222">
        <v>526.68266655060404</v>
      </c>
      <c r="BP1222">
        <v>100.81030844632066</v>
      </c>
      <c r="BQ1222">
        <v>1416.648572420796</v>
      </c>
      <c r="BR1222">
        <v>84.648886667744648</v>
      </c>
      <c r="BS1222">
        <v>1114.7958529268124</v>
      </c>
      <c r="BT1222">
        <v>217.20383282623865</v>
      </c>
      <c r="BU1222">
        <v>2149.7948636253695</v>
      </c>
      <c r="BV1222">
        <v>91.25545200424601</v>
      </c>
      <c r="BW1222">
        <v>1776.5575719943577</v>
      </c>
      <c r="BX1222">
        <v>281.98183962676393</v>
      </c>
      <c r="BY1222">
        <v>655.29379190415375</v>
      </c>
      <c r="BZ1222">
        <v>421.58385909867081</v>
      </c>
      <c r="CA1222">
        <v>94.393143981070466</v>
      </c>
      <c r="CB1222">
        <v>139.31678882441517</v>
      </c>
      <c r="CC1222">
        <v>6997.2080099084615</v>
      </c>
      <c r="CD1222">
        <v>4434.8494909410902</v>
      </c>
      <c r="CE1222">
        <v>1288.2714601214961</v>
      </c>
      <c r="CF1222">
        <v>1274.0870588458965</v>
      </c>
      <c r="CG1222">
        <v>23550.322366283282</v>
      </c>
      <c r="CH1222">
        <v>5376.5016892490039</v>
      </c>
      <c r="CI1222">
        <v>17989.259546473866</v>
      </c>
      <c r="CJ1222">
        <v>184.56113056042341</v>
      </c>
    </row>
    <row r="1223" spans="1:88" x14ac:dyDescent="0.2">
      <c r="A1223" t="s">
        <v>161</v>
      </c>
      <c r="B1223">
        <v>2012</v>
      </c>
      <c r="C1223" t="s">
        <v>25</v>
      </c>
      <c r="D1223" t="s">
        <v>774</v>
      </c>
      <c r="E1223">
        <v>873.45514331041988</v>
      </c>
      <c r="F1223">
        <v>96.288314731880575</v>
      </c>
      <c r="G1223">
        <v>696.3577960521294</v>
      </c>
      <c r="H1223">
        <v>80.809032526409609</v>
      </c>
      <c r="I1223">
        <v>0</v>
      </c>
      <c r="J1223">
        <v>0</v>
      </c>
      <c r="K1223">
        <v>0</v>
      </c>
      <c r="L1223">
        <v>873.45514331041988</v>
      </c>
      <c r="M1223">
        <v>824.52900197243116</v>
      </c>
      <c r="N1223">
        <v>94.558105147763968</v>
      </c>
      <c r="O1223">
        <v>683.87653149394566</v>
      </c>
      <c r="P1223">
        <v>46.094365330721971</v>
      </c>
      <c r="Q1223">
        <v>0</v>
      </c>
      <c r="R1223">
        <v>0</v>
      </c>
      <c r="S1223">
        <v>0</v>
      </c>
      <c r="T1223">
        <v>824.52900197243116</v>
      </c>
      <c r="U1223">
        <v>638.89453579524286</v>
      </c>
      <c r="V1223">
        <v>14.103101821461077</v>
      </c>
      <c r="W1223">
        <v>91.49484408553694</v>
      </c>
      <c r="X1223">
        <v>533.29658988824531</v>
      </c>
      <c r="Y1223">
        <v>65.865057496659972</v>
      </c>
      <c r="Z1223">
        <v>4.6229263039605293</v>
      </c>
      <c r="AA1223">
        <v>34.207696161223339</v>
      </c>
      <c r="AB1223">
        <v>27.034435031476367</v>
      </c>
      <c r="AC1223">
        <v>12826.238844957588</v>
      </c>
      <c r="AD1223">
        <v>0</v>
      </c>
      <c r="AE1223">
        <v>0</v>
      </c>
      <c r="AF1223">
        <v>12826.238844957588</v>
      </c>
      <c r="AG1223">
        <v>220.52131620755418</v>
      </c>
      <c r="AH1223">
        <v>0</v>
      </c>
      <c r="AI1223">
        <v>0</v>
      </c>
      <c r="AJ1223">
        <v>220.52131620755418</v>
      </c>
      <c r="AK1223">
        <v>278.89325416477232</v>
      </c>
      <c r="AL1223">
        <v>0</v>
      </c>
      <c r="AM1223">
        <v>0</v>
      </c>
      <c r="AN1223">
        <v>278.89325416477232</v>
      </c>
      <c r="AO1223">
        <v>13325.653415329878</v>
      </c>
      <c r="AP1223">
        <v>0</v>
      </c>
      <c r="AQ1223">
        <v>0</v>
      </c>
      <c r="AR1223">
        <v>13325.653415329878</v>
      </c>
      <c r="AS1223">
        <v>2314.9887776181349</v>
      </c>
      <c r="AT1223">
        <v>103.72631922513041</v>
      </c>
      <c r="AU1223">
        <v>2160.6851892125878</v>
      </c>
      <c r="AV1223">
        <v>50.57726918042075</v>
      </c>
      <c r="AW1223">
        <v>123.11849941468813</v>
      </c>
      <c r="AX1223">
        <v>2.9369250141854586</v>
      </c>
      <c r="AY1223">
        <v>19.955803583466469</v>
      </c>
      <c r="AZ1223">
        <v>100.22577081703588</v>
      </c>
      <c r="BA1223">
        <v>1614.0216733381105</v>
      </c>
      <c r="BB1223">
        <v>22.78072499209496</v>
      </c>
      <c r="BC1223">
        <v>238.58141344003073</v>
      </c>
      <c r="BD1223">
        <v>1352.6595349059851</v>
      </c>
      <c r="BE1223">
        <v>5645.4915861806394</v>
      </c>
      <c r="BF1223">
        <v>121.00879301725593</v>
      </c>
      <c r="BG1223">
        <v>5480.5374096481828</v>
      </c>
      <c r="BH1223">
        <v>43.945383515205705</v>
      </c>
      <c r="BI1223">
        <v>151.4145501216955</v>
      </c>
      <c r="BJ1223">
        <v>32.202844591712484</v>
      </c>
      <c r="BK1223">
        <v>86.344288127911611</v>
      </c>
      <c r="BL1223">
        <v>32.867417402071631</v>
      </c>
      <c r="BM1223">
        <v>231.99361419888996</v>
      </c>
      <c r="BN1223">
        <v>12.304920506559526</v>
      </c>
      <c r="BO1223">
        <v>183.12679902813011</v>
      </c>
      <c r="BP1223">
        <v>36.56189466419908</v>
      </c>
      <c r="BQ1223">
        <v>540.09563004447853</v>
      </c>
      <c r="BR1223">
        <v>14.571190559026023</v>
      </c>
      <c r="BS1223">
        <v>477.42830237649378</v>
      </c>
      <c r="BT1223">
        <v>48.096137108959276</v>
      </c>
      <c r="BU1223">
        <v>894.13943980571662</v>
      </c>
      <c r="BV1223">
        <v>15.874081056348864</v>
      </c>
      <c r="BW1223">
        <v>822.30604872361846</v>
      </c>
      <c r="BX1223">
        <v>55.959310025749339</v>
      </c>
      <c r="BY1223">
        <v>362.48405699747809</v>
      </c>
      <c r="BZ1223">
        <v>77.134433596499917</v>
      </c>
      <c r="CA1223">
        <v>265.93352305267541</v>
      </c>
      <c r="CB1223">
        <v>19.41610034830309</v>
      </c>
      <c r="CC1223">
        <v>4931.3371967956109</v>
      </c>
      <c r="CD1223">
        <v>810.66067188844295</v>
      </c>
      <c r="CE1223">
        <v>3941.1471361683771</v>
      </c>
      <c r="CF1223">
        <v>179.52938873878742</v>
      </c>
      <c r="CG1223">
        <v>10994.707190666908</v>
      </c>
      <c r="CH1223">
        <v>1301.3878666388164</v>
      </c>
      <c r="CI1223">
        <v>9668.1506204540783</v>
      </c>
      <c r="CJ1223">
        <v>25.168703574021499</v>
      </c>
    </row>
    <row r="1224" spans="1:88" x14ac:dyDescent="0.2">
      <c r="A1224" t="s">
        <v>161</v>
      </c>
      <c r="B1224">
        <v>2012</v>
      </c>
      <c r="C1224" t="s">
        <v>26</v>
      </c>
      <c r="D1224" t="s">
        <v>775</v>
      </c>
      <c r="E1224">
        <v>295.99280824944498</v>
      </c>
      <c r="F1224">
        <v>4.2232046161822101</v>
      </c>
      <c r="G1224">
        <v>289.17368629419099</v>
      </c>
      <c r="H1224">
        <v>2.5959173390719799</v>
      </c>
      <c r="I1224">
        <v>0</v>
      </c>
      <c r="J1224">
        <v>0</v>
      </c>
      <c r="K1224">
        <v>0</v>
      </c>
      <c r="L1224">
        <v>295.99280824944498</v>
      </c>
      <c r="M1224">
        <v>290.49542920312098</v>
      </c>
      <c r="N1224">
        <v>4.1723607719807196</v>
      </c>
      <c r="O1224">
        <v>284.72451148558702</v>
      </c>
      <c r="P1224">
        <v>1.5985569455522799</v>
      </c>
      <c r="Q1224">
        <v>0</v>
      </c>
      <c r="R1224">
        <v>0</v>
      </c>
      <c r="S1224">
        <v>0</v>
      </c>
      <c r="T1224">
        <v>290.49542920312098</v>
      </c>
      <c r="U1224">
        <v>24.979029750070001</v>
      </c>
      <c r="V1224">
        <v>0.36971371598152503</v>
      </c>
      <c r="W1224">
        <v>2.0270335431642401</v>
      </c>
      <c r="X1224">
        <v>22.5822824909243</v>
      </c>
      <c r="Y1224">
        <v>15.9063500092536</v>
      </c>
      <c r="Z1224">
        <v>0.13960067550993899</v>
      </c>
      <c r="AA1224">
        <v>14.760063657799799</v>
      </c>
      <c r="AB1224">
        <v>1.0066856759438301</v>
      </c>
      <c r="AC1224">
        <v>121.20716266879499</v>
      </c>
      <c r="AD1224">
        <v>0</v>
      </c>
      <c r="AE1224">
        <v>0</v>
      </c>
      <c r="AF1224">
        <v>121.20716266879499</v>
      </c>
      <c r="AG1224">
        <v>7.0943795666054603</v>
      </c>
      <c r="AH1224">
        <v>0</v>
      </c>
      <c r="AI1224">
        <v>0</v>
      </c>
      <c r="AJ1224">
        <v>7.0943795666054603</v>
      </c>
      <c r="AK1224">
        <v>4.5057085223769597</v>
      </c>
      <c r="AL1224">
        <v>0</v>
      </c>
      <c r="AM1224">
        <v>0</v>
      </c>
      <c r="AN1224">
        <v>4.5057085223769597</v>
      </c>
      <c r="AO1224">
        <v>132.80725075777701</v>
      </c>
      <c r="AP1224">
        <v>0</v>
      </c>
      <c r="AQ1224">
        <v>0</v>
      </c>
      <c r="AR1224">
        <v>132.80725075777701</v>
      </c>
      <c r="AS1224">
        <v>334.23087019833201</v>
      </c>
      <c r="AT1224">
        <v>3.41516762236839</v>
      </c>
      <c r="AU1224">
        <v>329.39865258265098</v>
      </c>
      <c r="AV1224">
        <v>1.41704999331142</v>
      </c>
      <c r="AW1224">
        <v>6.5282602334146302</v>
      </c>
      <c r="AX1224">
        <v>0.10452887857424301</v>
      </c>
      <c r="AY1224">
        <v>2.4871348635800699</v>
      </c>
      <c r="AZ1224">
        <v>3.9365964912603202</v>
      </c>
      <c r="BA1224">
        <v>108.18064636642799</v>
      </c>
      <c r="BB1224">
        <v>0.65184038267155298</v>
      </c>
      <c r="BC1224">
        <v>96.788415178488904</v>
      </c>
      <c r="BD1224">
        <v>10.7403908052682</v>
      </c>
      <c r="BE1224">
        <v>5573.2649930795696</v>
      </c>
      <c r="BF1224">
        <v>4.3805498533761398</v>
      </c>
      <c r="BG1224">
        <v>5567.4903504756303</v>
      </c>
      <c r="BH1224">
        <v>1.3940927505856999</v>
      </c>
      <c r="BI1224">
        <v>1294.58874149079</v>
      </c>
      <c r="BJ1224">
        <v>1.5207543107652901</v>
      </c>
      <c r="BK1224">
        <v>1292.00386561147</v>
      </c>
      <c r="BL1224">
        <v>1.0641215685519201</v>
      </c>
      <c r="BM1224">
        <v>351.48911226259003</v>
      </c>
      <c r="BN1224">
        <v>0.432178102100299</v>
      </c>
      <c r="BO1224">
        <v>350.477266001028</v>
      </c>
      <c r="BP1224">
        <v>0.57966815946198402</v>
      </c>
      <c r="BQ1224">
        <v>390.22596275014098</v>
      </c>
      <c r="BR1224">
        <v>0.481706050894947</v>
      </c>
      <c r="BS1224">
        <v>388.77457133350299</v>
      </c>
      <c r="BT1224">
        <v>0.96968536574314401</v>
      </c>
      <c r="BU1224">
        <v>391.84466758285703</v>
      </c>
      <c r="BV1224">
        <v>0.51920448733733204</v>
      </c>
      <c r="BW1224">
        <v>390.12473518571301</v>
      </c>
      <c r="BX1224">
        <v>1.2007279098069099</v>
      </c>
      <c r="BY1224">
        <v>2.19278584041506</v>
      </c>
      <c r="BZ1224">
        <v>1.49755559521744</v>
      </c>
      <c r="CA1224">
        <v>0.24768695849508199</v>
      </c>
      <c r="CB1224">
        <v>0.447543286702551</v>
      </c>
      <c r="CC1224">
        <v>23.1190210004854</v>
      </c>
      <c r="CD1224">
        <v>15.7453110906853</v>
      </c>
      <c r="CE1224">
        <v>3.3618967403974702</v>
      </c>
      <c r="CF1224">
        <v>4.0118131694026999</v>
      </c>
      <c r="CG1224">
        <v>3754.7919922204601</v>
      </c>
      <c r="CH1224">
        <v>60.031020552266902</v>
      </c>
      <c r="CI1224">
        <v>3693.9195260279898</v>
      </c>
      <c r="CJ1224">
        <v>0.84144564020336998</v>
      </c>
    </row>
    <row r="1225" spans="1:88" x14ac:dyDescent="0.2">
      <c r="A1225" t="s">
        <v>161</v>
      </c>
      <c r="B1225">
        <v>2012</v>
      </c>
      <c r="C1225" t="s">
        <v>27</v>
      </c>
      <c r="D1225" t="s">
        <v>776</v>
      </c>
      <c r="E1225">
        <v>611.99868536072802</v>
      </c>
      <c r="F1225">
        <v>7.8948562005347851</v>
      </c>
      <c r="G1225">
        <v>598.92928531480106</v>
      </c>
      <c r="H1225">
        <v>5.1745438453925363</v>
      </c>
      <c r="I1225">
        <v>0</v>
      </c>
      <c r="J1225">
        <v>0</v>
      </c>
      <c r="K1225">
        <v>0</v>
      </c>
      <c r="L1225">
        <v>611.99868536072802</v>
      </c>
      <c r="M1225">
        <v>601.10414854485145</v>
      </c>
      <c r="N1225">
        <v>7.7739171601674384</v>
      </c>
      <c r="O1225">
        <v>590.31991987932452</v>
      </c>
      <c r="P1225">
        <v>3.0103115053569671</v>
      </c>
      <c r="Q1225">
        <v>0</v>
      </c>
      <c r="R1225">
        <v>0</v>
      </c>
      <c r="S1225">
        <v>0</v>
      </c>
      <c r="T1225">
        <v>601.10414854485145</v>
      </c>
      <c r="U1225">
        <v>48.985722401713602</v>
      </c>
      <c r="V1225">
        <v>1.1212381631889139</v>
      </c>
      <c r="W1225">
        <v>7.8405900443998773</v>
      </c>
      <c r="X1225">
        <v>40.023894194124807</v>
      </c>
      <c r="Y1225">
        <v>30.927953128222978</v>
      </c>
      <c r="Z1225">
        <v>0.3117721016363772</v>
      </c>
      <c r="AA1225">
        <v>28.232720417327545</v>
      </c>
      <c r="AB1225">
        <v>2.3834606092589801</v>
      </c>
      <c r="AC1225">
        <v>434.86189940049547</v>
      </c>
      <c r="AD1225">
        <v>0</v>
      </c>
      <c r="AE1225">
        <v>0</v>
      </c>
      <c r="AF1225">
        <v>434.86189940049547</v>
      </c>
      <c r="AG1225">
        <v>7.6016749216203792</v>
      </c>
      <c r="AH1225">
        <v>0</v>
      </c>
      <c r="AI1225">
        <v>0</v>
      </c>
      <c r="AJ1225">
        <v>7.6016749216203792</v>
      </c>
      <c r="AK1225">
        <v>10.982382447477148</v>
      </c>
      <c r="AL1225">
        <v>0</v>
      </c>
      <c r="AM1225">
        <v>0</v>
      </c>
      <c r="AN1225">
        <v>10.982382447477148</v>
      </c>
      <c r="AO1225">
        <v>453.44595676959216</v>
      </c>
      <c r="AP1225">
        <v>0</v>
      </c>
      <c r="AQ1225">
        <v>0</v>
      </c>
      <c r="AR1225">
        <v>453.44595676959216</v>
      </c>
      <c r="AS1225">
        <v>2161.1632438214042</v>
      </c>
      <c r="AT1225">
        <v>9.3098544943004011</v>
      </c>
      <c r="AU1225">
        <v>2149.6736925339251</v>
      </c>
      <c r="AV1225">
        <v>2.179696793185379</v>
      </c>
      <c r="AW1225">
        <v>9.5345805358144613</v>
      </c>
      <c r="AX1225">
        <v>0.27223304302454132</v>
      </c>
      <c r="AY1225">
        <v>0.32839514893581923</v>
      </c>
      <c r="AZ1225">
        <v>8.9339523438541093</v>
      </c>
      <c r="BA1225">
        <v>194.57085794692028</v>
      </c>
      <c r="BB1225">
        <v>1.7663558759749696</v>
      </c>
      <c r="BC1225">
        <v>157.5372125993257</v>
      </c>
      <c r="BD1225">
        <v>35.26728947161893</v>
      </c>
      <c r="BE1225">
        <v>2123.2026862420057</v>
      </c>
      <c r="BF1225">
        <v>10.122418475730953</v>
      </c>
      <c r="BG1225">
        <v>2109.5382787515064</v>
      </c>
      <c r="BH1225">
        <v>3.5419890147745283</v>
      </c>
      <c r="BI1225">
        <v>203.80390458660546</v>
      </c>
      <c r="BJ1225">
        <v>2.5211743650622829</v>
      </c>
      <c r="BK1225">
        <v>198.83833848104823</v>
      </c>
      <c r="BL1225">
        <v>2.4443917404950115</v>
      </c>
      <c r="BM1225">
        <v>46.630852921677018</v>
      </c>
      <c r="BN1225">
        <v>1.1291577087618774</v>
      </c>
      <c r="BO1225">
        <v>44.348206532346666</v>
      </c>
      <c r="BP1225">
        <v>1.1534886805684794</v>
      </c>
      <c r="BQ1225">
        <v>51.267306362688345</v>
      </c>
      <c r="BR1225">
        <v>1.2959772280951407</v>
      </c>
      <c r="BS1225">
        <v>47.839928798997484</v>
      </c>
      <c r="BT1225">
        <v>2.1314003355956883</v>
      </c>
      <c r="BU1225">
        <v>55.775159956588872</v>
      </c>
      <c r="BV1225">
        <v>1.4119613577800876</v>
      </c>
      <c r="BW1225">
        <v>51.621761320485881</v>
      </c>
      <c r="BX1225">
        <v>2.7414372783229193</v>
      </c>
      <c r="BY1225">
        <v>7.2242473209810338</v>
      </c>
      <c r="BZ1225">
        <v>5.3114528558597351</v>
      </c>
      <c r="CA1225">
        <v>0.60290749010233802</v>
      </c>
      <c r="CB1225">
        <v>1.3098869750189961</v>
      </c>
      <c r="CC1225">
        <v>76.237239324493416</v>
      </c>
      <c r="CD1225">
        <v>55.834682747206273</v>
      </c>
      <c r="CE1225">
        <v>8.2543723593078298</v>
      </c>
      <c r="CF1225">
        <v>12.148184217979521</v>
      </c>
      <c r="CG1225">
        <v>8372.3617752420996</v>
      </c>
      <c r="CH1225">
        <v>116.88486749035471</v>
      </c>
      <c r="CI1225">
        <v>8253.889363051112</v>
      </c>
      <c r="CJ1225">
        <v>1.5875447006399055</v>
      </c>
    </row>
    <row r="1226" spans="1:88" x14ac:dyDescent="0.2">
      <c r="A1226" t="s">
        <v>161</v>
      </c>
      <c r="B1226">
        <v>2012</v>
      </c>
      <c r="C1226" t="s">
        <v>28</v>
      </c>
      <c r="D1226" t="s">
        <v>777</v>
      </c>
      <c r="E1226">
        <v>553.10268385926611</v>
      </c>
      <c r="F1226">
        <v>106.47381996452427</v>
      </c>
      <c r="G1226">
        <v>386.47689208537918</v>
      </c>
      <c r="H1226">
        <v>60.151971809362443</v>
      </c>
      <c r="I1226">
        <v>0</v>
      </c>
      <c r="J1226">
        <v>608.07974341054569</v>
      </c>
      <c r="K1226">
        <v>608.07974341054569</v>
      </c>
      <c r="L1226">
        <v>1161.1824272698118</v>
      </c>
      <c r="M1226">
        <v>518.59029558320128</v>
      </c>
      <c r="N1226">
        <v>103.90692357156719</v>
      </c>
      <c r="O1226">
        <v>381.78116494259655</v>
      </c>
      <c r="P1226">
        <v>32.902207069037892</v>
      </c>
      <c r="Q1226">
        <v>0</v>
      </c>
      <c r="R1226">
        <v>576.71030329767166</v>
      </c>
      <c r="S1226">
        <v>576.71030329767166</v>
      </c>
      <c r="T1226">
        <v>1095.3005988808729</v>
      </c>
      <c r="U1226">
        <v>605.17661139208883</v>
      </c>
      <c r="V1226">
        <v>19.114113419218995</v>
      </c>
      <c r="W1226">
        <v>10.225438501210025</v>
      </c>
      <c r="X1226">
        <v>575.83705947165924</v>
      </c>
      <c r="Y1226">
        <v>45.972922802664911</v>
      </c>
      <c r="Z1226">
        <v>7.0102132801233843</v>
      </c>
      <c r="AA1226">
        <v>14.899634833061441</v>
      </c>
      <c r="AB1226">
        <v>24.063074689480239</v>
      </c>
      <c r="AC1226">
        <v>5351.7809833222536</v>
      </c>
      <c r="AD1226">
        <v>0</v>
      </c>
      <c r="AE1226">
        <v>0</v>
      </c>
      <c r="AF1226">
        <v>5351.7809833222536</v>
      </c>
      <c r="AG1226">
        <v>98.077011334751916</v>
      </c>
      <c r="AH1226">
        <v>0</v>
      </c>
      <c r="AI1226">
        <v>0</v>
      </c>
      <c r="AJ1226">
        <v>98.077011334751916</v>
      </c>
      <c r="AK1226">
        <v>232.73275654815035</v>
      </c>
      <c r="AL1226">
        <v>0</v>
      </c>
      <c r="AM1226">
        <v>0</v>
      </c>
      <c r="AN1226">
        <v>232.73275654815035</v>
      </c>
      <c r="AO1226">
        <v>5682.5907512051408</v>
      </c>
      <c r="AP1226">
        <v>0</v>
      </c>
      <c r="AQ1226">
        <v>0</v>
      </c>
      <c r="AR1226">
        <v>5682.5907512051408</v>
      </c>
      <c r="AS1226">
        <v>1288.2878152963642</v>
      </c>
      <c r="AT1226">
        <v>122.26750602961022</v>
      </c>
      <c r="AU1226">
        <v>1133.1184246315565</v>
      </c>
      <c r="AV1226">
        <v>32.901884635193866</v>
      </c>
      <c r="AW1226">
        <v>82.867400366082265</v>
      </c>
      <c r="AX1226">
        <v>3.3832424100336711</v>
      </c>
      <c r="AY1226">
        <v>5.4999341729529689</v>
      </c>
      <c r="AZ1226">
        <v>73.984223783095601</v>
      </c>
      <c r="BA1226">
        <v>532.74881516543621</v>
      </c>
      <c r="BB1226">
        <v>31.755243972479516</v>
      </c>
      <c r="BC1226">
        <v>150.86706626968711</v>
      </c>
      <c r="BD1226">
        <v>350.12650492326839</v>
      </c>
      <c r="BE1226">
        <v>2703.9640175091827</v>
      </c>
      <c r="BF1226">
        <v>213.37477767734691</v>
      </c>
      <c r="BG1226">
        <v>2451.344022246094</v>
      </c>
      <c r="BH1226">
        <v>39.245217585745358</v>
      </c>
      <c r="BI1226">
        <v>296.01314448855811</v>
      </c>
      <c r="BJ1226">
        <v>55.002606544604888</v>
      </c>
      <c r="BK1226">
        <v>193.01425537414113</v>
      </c>
      <c r="BL1226">
        <v>47.996282569812351</v>
      </c>
      <c r="BM1226">
        <v>191.34049453587966</v>
      </c>
      <c r="BN1226">
        <v>15.887421780063615</v>
      </c>
      <c r="BO1226">
        <v>127.54867105487163</v>
      </c>
      <c r="BP1226">
        <v>47.904401700945051</v>
      </c>
      <c r="BQ1226">
        <v>286.29235965216918</v>
      </c>
      <c r="BR1226">
        <v>20.086027855360928</v>
      </c>
      <c r="BS1226">
        <v>204.25072109348358</v>
      </c>
      <c r="BT1226">
        <v>61.95561070332495</v>
      </c>
      <c r="BU1226">
        <v>387.47332854645822</v>
      </c>
      <c r="BV1226">
        <v>22.30450979983269</v>
      </c>
      <c r="BW1226">
        <v>288.60237600587021</v>
      </c>
      <c r="BX1226">
        <v>76.566442740754766</v>
      </c>
      <c r="BY1226">
        <v>165.11884148629244</v>
      </c>
      <c r="BZ1226">
        <v>117.12493735407551</v>
      </c>
      <c r="CA1226">
        <v>23.336203901071318</v>
      </c>
      <c r="CB1226">
        <v>24.657700231146251</v>
      </c>
      <c r="CC1226">
        <v>1773.8429810673995</v>
      </c>
      <c r="CD1226">
        <v>1230.9137763075314</v>
      </c>
      <c r="CE1226">
        <v>314.7609097373421</v>
      </c>
      <c r="CF1226">
        <v>228.16829502253429</v>
      </c>
      <c r="CG1226">
        <v>6573.9889887127774</v>
      </c>
      <c r="CH1226">
        <v>1272.7810897095794</v>
      </c>
      <c r="CI1226">
        <v>5278.0065579106131</v>
      </c>
      <c r="CJ1226">
        <v>23.201341092580488</v>
      </c>
    </row>
    <row r="1227" spans="1:88" x14ac:dyDescent="0.2">
      <c r="A1227" t="s">
        <v>161</v>
      </c>
      <c r="B1227">
        <v>2012</v>
      </c>
      <c r="C1227" t="s">
        <v>29</v>
      </c>
      <c r="D1227" t="s">
        <v>778</v>
      </c>
      <c r="E1227">
        <v>880.53210425324198</v>
      </c>
      <c r="F1227">
        <v>137.23762241790129</v>
      </c>
      <c r="G1227">
        <v>370.06447019419926</v>
      </c>
      <c r="H1227">
        <v>373.23001164114129</v>
      </c>
      <c r="I1227">
        <v>0</v>
      </c>
      <c r="J1227">
        <v>0</v>
      </c>
      <c r="K1227">
        <v>0</v>
      </c>
      <c r="L1227">
        <v>880.53210425324198</v>
      </c>
      <c r="M1227">
        <v>530.49517669770944</v>
      </c>
      <c r="N1227">
        <v>132.56868094942439</v>
      </c>
      <c r="O1227">
        <v>365.50055440141756</v>
      </c>
      <c r="P1227">
        <v>32.42594134686685</v>
      </c>
      <c r="Q1227">
        <v>0</v>
      </c>
      <c r="R1227">
        <v>0</v>
      </c>
      <c r="S1227">
        <v>0</v>
      </c>
      <c r="T1227">
        <v>530.49517669770944</v>
      </c>
      <c r="U1227">
        <v>6446.3511465234969</v>
      </c>
      <c r="V1227">
        <v>66.453342527807493</v>
      </c>
      <c r="W1227">
        <v>9.99426588903418</v>
      </c>
      <c r="X1227">
        <v>6369.9035381066733</v>
      </c>
      <c r="Y1227">
        <v>533.05761422050705</v>
      </c>
      <c r="Z1227">
        <v>10.09264397745441</v>
      </c>
      <c r="AA1227">
        <v>14.476708542135011</v>
      </c>
      <c r="AB1227">
        <v>508.48826170092212</v>
      </c>
      <c r="AC1227">
        <v>29555.573547470231</v>
      </c>
      <c r="AD1227">
        <v>0</v>
      </c>
      <c r="AE1227">
        <v>0</v>
      </c>
      <c r="AF1227">
        <v>29555.573547470231</v>
      </c>
      <c r="AG1227">
        <v>187.34504808977289</v>
      </c>
      <c r="AH1227">
        <v>0</v>
      </c>
      <c r="AI1227">
        <v>0</v>
      </c>
      <c r="AJ1227">
        <v>187.34504808977289</v>
      </c>
      <c r="AK1227">
        <v>301.14957736279007</v>
      </c>
      <c r="AL1227">
        <v>0</v>
      </c>
      <c r="AM1227">
        <v>0</v>
      </c>
      <c r="AN1227">
        <v>301.14957736279007</v>
      </c>
      <c r="AO1227">
        <v>30044.068172922849</v>
      </c>
      <c r="AP1227">
        <v>0</v>
      </c>
      <c r="AQ1227">
        <v>0</v>
      </c>
      <c r="AR1227">
        <v>30044.068172922849</v>
      </c>
      <c r="AS1227">
        <v>2512.6019869863239</v>
      </c>
      <c r="AT1227">
        <v>807.59437529801289</v>
      </c>
      <c r="AU1227">
        <v>1666.2395745952401</v>
      </c>
      <c r="AV1227">
        <v>38.768037093071143</v>
      </c>
      <c r="AW1227">
        <v>2102.1688201324191</v>
      </c>
      <c r="AX1227">
        <v>4.6969115018909147</v>
      </c>
      <c r="AY1227">
        <v>14.679072687995449</v>
      </c>
      <c r="AZ1227">
        <v>2082.7928359425332</v>
      </c>
      <c r="BA1227">
        <v>2377.4863587227619</v>
      </c>
      <c r="BB1227">
        <v>90.138488831551697</v>
      </c>
      <c r="BC1227">
        <v>264.16511961214661</v>
      </c>
      <c r="BD1227">
        <v>2023.1827502790638</v>
      </c>
      <c r="BE1227">
        <v>4967.9368380780816</v>
      </c>
      <c r="BF1227">
        <v>216.18743850975119</v>
      </c>
      <c r="BG1227">
        <v>4216.857306426693</v>
      </c>
      <c r="BH1227">
        <v>534.89209314164407</v>
      </c>
      <c r="BI1227">
        <v>854.0459373815554</v>
      </c>
      <c r="BJ1227">
        <v>67.110418183374094</v>
      </c>
      <c r="BK1227">
        <v>762.75331355822789</v>
      </c>
      <c r="BL1227">
        <v>24.18220563995547</v>
      </c>
      <c r="BM1227">
        <v>363.43716595031799</v>
      </c>
      <c r="BN1227">
        <v>44.689338481382791</v>
      </c>
      <c r="BO1227">
        <v>261.15764312152101</v>
      </c>
      <c r="BP1227">
        <v>57.590184347414201</v>
      </c>
      <c r="BQ1227">
        <v>648.15246601859235</v>
      </c>
      <c r="BR1227">
        <v>49.364821114457087</v>
      </c>
      <c r="BS1227">
        <v>373.27400740438389</v>
      </c>
      <c r="BT1227">
        <v>225.51363749975138</v>
      </c>
      <c r="BU1227">
        <v>810.44821016882895</v>
      </c>
      <c r="BV1227">
        <v>51.436091002641803</v>
      </c>
      <c r="BW1227">
        <v>479.85376887331938</v>
      </c>
      <c r="BX1227">
        <v>279.15835029286768</v>
      </c>
      <c r="BY1227">
        <v>216.28218111634249</v>
      </c>
      <c r="BZ1227">
        <v>174.5021708227296</v>
      </c>
      <c r="CA1227">
        <v>13.052410620472301</v>
      </c>
      <c r="CB1227">
        <v>28.727599673141629</v>
      </c>
      <c r="CC1227">
        <v>2274.80312583573</v>
      </c>
      <c r="CD1227">
        <v>1831.9117781031769</v>
      </c>
      <c r="CE1227">
        <v>177.53834805589881</v>
      </c>
      <c r="CF1227">
        <v>265.35299967666003</v>
      </c>
      <c r="CG1227">
        <v>6577.4449118554321</v>
      </c>
      <c r="CH1227">
        <v>1633.430376856707</v>
      </c>
      <c r="CI1227">
        <v>4924.0404059102957</v>
      </c>
      <c r="CJ1227">
        <v>19.97412908842697</v>
      </c>
    </row>
    <row r="1228" spans="1:88" x14ac:dyDescent="0.2">
      <c r="A1228" t="s">
        <v>161</v>
      </c>
      <c r="B1228">
        <v>2012</v>
      </c>
      <c r="C1228" t="s">
        <v>30</v>
      </c>
      <c r="D1228" t="s">
        <v>779</v>
      </c>
      <c r="E1228">
        <v>49.199010939102756</v>
      </c>
      <c r="F1228">
        <v>12.748573924469603</v>
      </c>
      <c r="G1228">
        <v>29.690470402182942</v>
      </c>
      <c r="H1228">
        <v>6.7599666124502171</v>
      </c>
      <c r="I1228">
        <v>0</v>
      </c>
      <c r="J1228">
        <v>0</v>
      </c>
      <c r="K1228">
        <v>0</v>
      </c>
      <c r="L1228">
        <v>49.199010939102756</v>
      </c>
      <c r="M1228">
        <v>44.118945828672388</v>
      </c>
      <c r="N1228">
        <v>12.154715052933295</v>
      </c>
      <c r="O1228">
        <v>29.358137363604822</v>
      </c>
      <c r="P1228">
        <v>2.6060934121343036</v>
      </c>
      <c r="Q1228">
        <v>0</v>
      </c>
      <c r="R1228">
        <v>0</v>
      </c>
      <c r="S1228">
        <v>0</v>
      </c>
      <c r="T1228">
        <v>44.118945828672388</v>
      </c>
      <c r="U1228">
        <v>96.665364394281895</v>
      </c>
      <c r="V1228">
        <v>4.3330016196440457</v>
      </c>
      <c r="W1228">
        <v>0.62877241201395173</v>
      </c>
      <c r="X1228">
        <v>91.703590362623927</v>
      </c>
      <c r="Y1228">
        <v>6.5320041176136296</v>
      </c>
      <c r="Z1228">
        <v>1.6293081578698481</v>
      </c>
      <c r="AA1228">
        <v>1.0624621754287182</v>
      </c>
      <c r="AB1228">
        <v>3.8402337843150933</v>
      </c>
      <c r="AC1228">
        <v>658.81088165614437</v>
      </c>
      <c r="AD1228">
        <v>0</v>
      </c>
      <c r="AE1228">
        <v>0</v>
      </c>
      <c r="AF1228">
        <v>658.81088165614437</v>
      </c>
      <c r="AG1228">
        <v>26.429185271580533</v>
      </c>
      <c r="AH1228">
        <v>0</v>
      </c>
      <c r="AI1228">
        <v>0</v>
      </c>
      <c r="AJ1228">
        <v>26.429185271580533</v>
      </c>
      <c r="AK1228">
        <v>31.890251972784785</v>
      </c>
      <c r="AL1228">
        <v>0</v>
      </c>
      <c r="AM1228">
        <v>0</v>
      </c>
      <c r="AN1228">
        <v>31.890251972784785</v>
      </c>
      <c r="AO1228">
        <v>717.13031890050956</v>
      </c>
      <c r="AP1228">
        <v>0</v>
      </c>
      <c r="AQ1228">
        <v>0</v>
      </c>
      <c r="AR1228">
        <v>717.13031890050956</v>
      </c>
      <c r="AS1228">
        <v>143.86640732111232</v>
      </c>
      <c r="AT1228">
        <v>24.06693133769117</v>
      </c>
      <c r="AU1228">
        <v>103.96786419795897</v>
      </c>
      <c r="AV1228">
        <v>15.83161178546259</v>
      </c>
      <c r="AW1228">
        <v>15.244562688585107</v>
      </c>
      <c r="AX1228">
        <v>0.56861024388264869</v>
      </c>
      <c r="AY1228">
        <v>1.2175494371877535</v>
      </c>
      <c r="AZ1228">
        <v>13.458403007514709</v>
      </c>
      <c r="BA1228">
        <v>111.30370052188559</v>
      </c>
      <c r="BB1228">
        <v>6.982974640730732</v>
      </c>
      <c r="BC1228">
        <v>14.109512029111196</v>
      </c>
      <c r="BD1228">
        <v>90.211213852043997</v>
      </c>
      <c r="BE1228">
        <v>276.64532944267978</v>
      </c>
      <c r="BF1228">
        <v>26.769829963126273</v>
      </c>
      <c r="BG1228">
        <v>237.84696592891095</v>
      </c>
      <c r="BH1228">
        <v>12.028533550642619</v>
      </c>
      <c r="BI1228">
        <v>48.478892514074552</v>
      </c>
      <c r="BJ1228">
        <v>8.1202763297460088</v>
      </c>
      <c r="BK1228">
        <v>33.869348938952989</v>
      </c>
      <c r="BL1228">
        <v>6.4892672453756335</v>
      </c>
      <c r="BM1228">
        <v>20.496324576487865</v>
      </c>
      <c r="BN1228">
        <v>3.3588698955027518</v>
      </c>
      <c r="BO1228">
        <v>14.050671167334102</v>
      </c>
      <c r="BP1228">
        <v>3.0867835136510502</v>
      </c>
      <c r="BQ1228">
        <v>34.186463058451736</v>
      </c>
      <c r="BR1228">
        <v>4.249951809534851</v>
      </c>
      <c r="BS1228">
        <v>25.171161196467146</v>
      </c>
      <c r="BT1228">
        <v>4.7653500524498096</v>
      </c>
      <c r="BU1228">
        <v>47.463292636043427</v>
      </c>
      <c r="BV1228">
        <v>4.5367944834869283</v>
      </c>
      <c r="BW1228">
        <v>37.17595503411372</v>
      </c>
      <c r="BX1228">
        <v>5.7505431184426836</v>
      </c>
      <c r="BY1228">
        <v>74.195812176303235</v>
      </c>
      <c r="BZ1228">
        <v>29.377011604929354</v>
      </c>
      <c r="CA1228">
        <v>1.5781711513602985</v>
      </c>
      <c r="CB1228">
        <v>43.240629420013782</v>
      </c>
      <c r="CC1228">
        <v>733.04089118701961</v>
      </c>
      <c r="CD1228">
        <v>311.47926099144308</v>
      </c>
      <c r="CE1228">
        <v>21.524273966735887</v>
      </c>
      <c r="CF1228">
        <v>400.03735622884125</v>
      </c>
      <c r="CG1228">
        <v>552.71733691175086</v>
      </c>
      <c r="CH1228">
        <v>148.54904746735653</v>
      </c>
      <c r="CI1228">
        <v>401.64706172911895</v>
      </c>
      <c r="CJ1228">
        <v>2.5212277152751588</v>
      </c>
    </row>
    <row r="1229" spans="1:88" x14ac:dyDescent="0.2">
      <c r="A1229" t="s">
        <v>161</v>
      </c>
      <c r="B1229">
        <v>2012</v>
      </c>
      <c r="C1229" t="s">
        <v>31</v>
      </c>
      <c r="D1229" t="s">
        <v>780</v>
      </c>
      <c r="E1229">
        <v>40.057040537011346</v>
      </c>
      <c r="F1229">
        <v>10.810450520424101</v>
      </c>
      <c r="G1229">
        <v>22.345245174064846</v>
      </c>
      <c r="H1229">
        <v>6.901344842522386</v>
      </c>
      <c r="I1229">
        <v>11.0575820413043</v>
      </c>
      <c r="J1229">
        <v>13.937747465057338</v>
      </c>
      <c r="K1229">
        <v>24.995329506361607</v>
      </c>
      <c r="L1229">
        <v>65.05237004337296</v>
      </c>
      <c r="M1229">
        <v>34.547660800972523</v>
      </c>
      <c r="N1229">
        <v>10.449219037704918</v>
      </c>
      <c r="O1229">
        <v>22.11084609798116</v>
      </c>
      <c r="P1229">
        <v>1.9875956652863469</v>
      </c>
      <c r="Q1229">
        <v>9.76264762311264</v>
      </c>
      <c r="R1229">
        <v>12.305521826834804</v>
      </c>
      <c r="S1229">
        <v>22.068169449947419</v>
      </c>
      <c r="T1229">
        <v>56.615830250919942</v>
      </c>
      <c r="U1229">
        <v>101.560073654793</v>
      </c>
      <c r="V1229">
        <v>3.0052393166136224</v>
      </c>
      <c r="W1229">
        <v>0.66061074593025471</v>
      </c>
      <c r="X1229">
        <v>97.894223592249205</v>
      </c>
      <c r="Y1229">
        <v>7.4015850671345094</v>
      </c>
      <c r="Z1229">
        <v>0.96006879128800637</v>
      </c>
      <c r="AA1229">
        <v>0.73115371622601777</v>
      </c>
      <c r="AB1229">
        <v>5.7103625596205179</v>
      </c>
      <c r="AC1229">
        <v>724.21811010350643</v>
      </c>
      <c r="AD1229">
        <v>0</v>
      </c>
      <c r="AE1229">
        <v>0</v>
      </c>
      <c r="AF1229">
        <v>724.21811010350643</v>
      </c>
      <c r="AG1229">
        <v>12.167735986952469</v>
      </c>
      <c r="AH1229">
        <v>0</v>
      </c>
      <c r="AI1229">
        <v>0</v>
      </c>
      <c r="AJ1229">
        <v>12.167735986952469</v>
      </c>
      <c r="AK1229">
        <v>28.401846131431011</v>
      </c>
      <c r="AL1229">
        <v>0</v>
      </c>
      <c r="AM1229">
        <v>0</v>
      </c>
      <c r="AN1229">
        <v>28.401846131431011</v>
      </c>
      <c r="AO1229">
        <v>764.78769222188942</v>
      </c>
      <c r="AP1229">
        <v>0</v>
      </c>
      <c r="AQ1229">
        <v>0</v>
      </c>
      <c r="AR1229">
        <v>764.78769222188942</v>
      </c>
      <c r="AS1229">
        <v>123.52317107403633</v>
      </c>
      <c r="AT1229">
        <v>21.763755780274256</v>
      </c>
      <c r="AU1229">
        <v>96.9665959988167</v>
      </c>
      <c r="AV1229">
        <v>4.7928192949457706</v>
      </c>
      <c r="AW1229">
        <v>19.412470693924249</v>
      </c>
      <c r="AX1229">
        <v>0.39163000956927013</v>
      </c>
      <c r="AY1229">
        <v>1.5061963827579039</v>
      </c>
      <c r="AZ1229">
        <v>17.514644301597105</v>
      </c>
      <c r="BA1229">
        <v>65.2973615023446</v>
      </c>
      <c r="BB1229">
        <v>4.7678865949610447</v>
      </c>
      <c r="BC1229">
        <v>13.204706239580267</v>
      </c>
      <c r="BD1229">
        <v>47.324768667803298</v>
      </c>
      <c r="BE1229">
        <v>185.46716323227861</v>
      </c>
      <c r="BF1229">
        <v>17.877667647630606</v>
      </c>
      <c r="BG1229">
        <v>160.85308991203587</v>
      </c>
      <c r="BH1229">
        <v>6.7364056726116521</v>
      </c>
      <c r="BI1229">
        <v>31.170770024419006</v>
      </c>
      <c r="BJ1229">
        <v>5.548796978776978</v>
      </c>
      <c r="BK1229">
        <v>23.201675643615413</v>
      </c>
      <c r="BL1229">
        <v>2.420297402026744</v>
      </c>
      <c r="BM1229">
        <v>13.95112135577201</v>
      </c>
      <c r="BN1229">
        <v>2.2342392021743875</v>
      </c>
      <c r="BO1229">
        <v>10.210223355402679</v>
      </c>
      <c r="BP1229">
        <v>1.5066587981949453</v>
      </c>
      <c r="BQ1229">
        <v>26.017305997100145</v>
      </c>
      <c r="BR1229">
        <v>2.7147420339558304</v>
      </c>
      <c r="BS1229">
        <v>20.067263977525133</v>
      </c>
      <c r="BT1229">
        <v>3.2352999856191142</v>
      </c>
      <c r="BU1229">
        <v>38.059751960621234</v>
      </c>
      <c r="BV1229">
        <v>2.9093434095487436</v>
      </c>
      <c r="BW1229">
        <v>30.941853305607843</v>
      </c>
      <c r="BX1229">
        <v>4.2085552454646544</v>
      </c>
      <c r="BY1229">
        <v>24.472622890557155</v>
      </c>
      <c r="BZ1229">
        <v>17.115470059268642</v>
      </c>
      <c r="CA1229">
        <v>1.0821448616560876</v>
      </c>
      <c r="CB1229">
        <v>6.2750079696325454</v>
      </c>
      <c r="CC1229">
        <v>253.05341147129798</v>
      </c>
      <c r="CD1229">
        <v>180.01045963234401</v>
      </c>
      <c r="CE1229">
        <v>15.000777453575969</v>
      </c>
      <c r="CF1229">
        <v>58.042174385378488</v>
      </c>
      <c r="CG1229">
        <v>428.31951167755165</v>
      </c>
      <c r="CH1229">
        <v>123.02522594941173</v>
      </c>
      <c r="CI1229">
        <v>303.17950842619956</v>
      </c>
      <c r="CJ1229">
        <v>2.1147773019400535</v>
      </c>
    </row>
    <row r="1230" spans="1:88" x14ac:dyDescent="0.2">
      <c r="A1230" t="s">
        <v>161</v>
      </c>
      <c r="B1230">
        <v>2012</v>
      </c>
      <c r="C1230" t="s">
        <v>32</v>
      </c>
      <c r="D1230" t="s">
        <v>781</v>
      </c>
      <c r="E1230">
        <v>149.59667410331971</v>
      </c>
      <c r="F1230">
        <v>48.629855702741423</v>
      </c>
      <c r="G1230">
        <v>73.763284263222062</v>
      </c>
      <c r="H1230">
        <v>27.20353413735641</v>
      </c>
      <c r="I1230">
        <v>20.101246933120166</v>
      </c>
      <c r="J1230">
        <v>340.50968850700872</v>
      </c>
      <c r="K1230">
        <v>360.61093544012891</v>
      </c>
      <c r="L1230">
        <v>510.20760954344871</v>
      </c>
      <c r="M1230">
        <v>128.77902911810287</v>
      </c>
      <c r="N1230">
        <v>47.114249052038389</v>
      </c>
      <c r="O1230">
        <v>72.954203986315719</v>
      </c>
      <c r="P1230">
        <v>8.7105760797484031</v>
      </c>
      <c r="Q1230">
        <v>17.747064910320976</v>
      </c>
      <c r="R1230">
        <v>300.63048151356918</v>
      </c>
      <c r="S1230">
        <v>318.37754642389029</v>
      </c>
      <c r="T1230">
        <v>447.15657554199316</v>
      </c>
      <c r="U1230">
        <v>412.6945711992887</v>
      </c>
      <c r="V1230">
        <v>12.175970634933559</v>
      </c>
      <c r="W1230">
        <v>1.735426914536484</v>
      </c>
      <c r="X1230">
        <v>398.78317364981899</v>
      </c>
      <c r="Y1230">
        <v>25.916810970451134</v>
      </c>
      <c r="Z1230">
        <v>4.0644543115091603</v>
      </c>
      <c r="AA1230">
        <v>2.5694449800098518</v>
      </c>
      <c r="AB1230">
        <v>19.282911678932265</v>
      </c>
      <c r="AC1230">
        <v>2569.1591942787559</v>
      </c>
      <c r="AD1230">
        <v>0</v>
      </c>
      <c r="AE1230">
        <v>0</v>
      </c>
      <c r="AF1230">
        <v>2569.1591942787559</v>
      </c>
      <c r="AG1230">
        <v>64.430670696141362</v>
      </c>
      <c r="AH1230">
        <v>0</v>
      </c>
      <c r="AI1230">
        <v>0</v>
      </c>
      <c r="AJ1230">
        <v>64.430670696141362</v>
      </c>
      <c r="AK1230">
        <v>143.49748277175695</v>
      </c>
      <c r="AL1230">
        <v>0</v>
      </c>
      <c r="AM1230">
        <v>0</v>
      </c>
      <c r="AN1230">
        <v>143.49748277175695</v>
      </c>
      <c r="AO1230">
        <v>2777.0873477466498</v>
      </c>
      <c r="AP1230">
        <v>0</v>
      </c>
      <c r="AQ1230">
        <v>0</v>
      </c>
      <c r="AR1230">
        <v>2777.0873477466498</v>
      </c>
      <c r="AS1230">
        <v>376.4378121630308</v>
      </c>
      <c r="AT1230">
        <v>82.69929689537004</v>
      </c>
      <c r="AU1230">
        <v>272.10740116100629</v>
      </c>
      <c r="AV1230">
        <v>21.631114106654152</v>
      </c>
      <c r="AW1230">
        <v>75.381832144370634</v>
      </c>
      <c r="AX1230">
        <v>1.7052382279810776</v>
      </c>
      <c r="AY1230">
        <v>3.1993478865573519</v>
      </c>
      <c r="AZ1230">
        <v>70.477246029832216</v>
      </c>
      <c r="BA1230">
        <v>228.24717357573374</v>
      </c>
      <c r="BB1230">
        <v>19.510341490328333</v>
      </c>
      <c r="BC1230">
        <v>36.472217607400374</v>
      </c>
      <c r="BD1230">
        <v>172.26461447800492</v>
      </c>
      <c r="BE1230">
        <v>700.78053577460969</v>
      </c>
      <c r="BF1230">
        <v>76.697337986649885</v>
      </c>
      <c r="BG1230">
        <v>597.32688022349191</v>
      </c>
      <c r="BH1230">
        <v>26.756317564469562</v>
      </c>
      <c r="BI1230">
        <v>124.66963168294831</v>
      </c>
      <c r="BJ1230">
        <v>23.592632605724699</v>
      </c>
      <c r="BK1230">
        <v>90.322301112832989</v>
      </c>
      <c r="BL1230">
        <v>10.754697964391211</v>
      </c>
      <c r="BM1230">
        <v>53.034849728869915</v>
      </c>
      <c r="BN1230">
        <v>8.9375601976207104</v>
      </c>
      <c r="BO1230">
        <v>37.778791470806816</v>
      </c>
      <c r="BP1230">
        <v>6.3184980604424563</v>
      </c>
      <c r="BQ1230">
        <v>93.31229123752793</v>
      </c>
      <c r="BR1230">
        <v>10.933057760713467</v>
      </c>
      <c r="BS1230">
        <v>68.950097399118519</v>
      </c>
      <c r="BT1230">
        <v>13.429136077695931</v>
      </c>
      <c r="BU1230">
        <v>132.18451988134223</v>
      </c>
      <c r="BV1230">
        <v>11.807534954458134</v>
      </c>
      <c r="BW1230">
        <v>102.76413273592111</v>
      </c>
      <c r="BX1230">
        <v>17.612852190962791</v>
      </c>
      <c r="BY1230">
        <v>101.54099314072327</v>
      </c>
      <c r="BZ1230">
        <v>72.687587064972647</v>
      </c>
      <c r="CA1230">
        <v>3.8387022320634072</v>
      </c>
      <c r="CB1230">
        <v>25.014703843687556</v>
      </c>
      <c r="CC1230">
        <v>1049.227232894501</v>
      </c>
      <c r="CD1230">
        <v>764.6167856475015</v>
      </c>
      <c r="CE1230">
        <v>52.913666597850458</v>
      </c>
      <c r="CF1230">
        <v>231.69678064915209</v>
      </c>
      <c r="CG1230">
        <v>1561.5100018284584</v>
      </c>
      <c r="CH1230">
        <v>551.70914043065261</v>
      </c>
      <c r="CI1230">
        <v>997.37630147467962</v>
      </c>
      <c r="CJ1230">
        <v>12.42455992312636</v>
      </c>
    </row>
    <row r="1231" spans="1:88" x14ac:dyDescent="0.2">
      <c r="A1231" t="s">
        <v>161</v>
      </c>
      <c r="B1231">
        <v>2012</v>
      </c>
      <c r="C1231" t="s">
        <v>33</v>
      </c>
      <c r="D1231" t="s">
        <v>782</v>
      </c>
      <c r="E1231">
        <v>283.42198643570111</v>
      </c>
      <c r="F1231">
        <v>70.776163633757363</v>
      </c>
      <c r="G1231">
        <v>158.30191873389819</v>
      </c>
      <c r="H1231">
        <v>54.343904068045475</v>
      </c>
      <c r="I1231">
        <v>0</v>
      </c>
      <c r="J1231">
        <v>13.212699844810126</v>
      </c>
      <c r="K1231">
        <v>13.212699844810126</v>
      </c>
      <c r="L1231">
        <v>296.63468628051123</v>
      </c>
      <c r="M1231">
        <v>248.88085943511749</v>
      </c>
      <c r="N1231">
        <v>68.542252289167877</v>
      </c>
      <c r="O1231">
        <v>156.53641379784179</v>
      </c>
      <c r="P1231">
        <v>23.802193348108435</v>
      </c>
      <c r="Q1231">
        <v>0</v>
      </c>
      <c r="R1231">
        <v>11.623415526528271</v>
      </c>
      <c r="S1231">
        <v>11.623415526528271</v>
      </c>
      <c r="T1231">
        <v>260.50427496164576</v>
      </c>
      <c r="U1231">
        <v>649.3189750862681</v>
      </c>
      <c r="V1231">
        <v>18.390507830063864</v>
      </c>
      <c r="W1231">
        <v>4.0059437248095859</v>
      </c>
      <c r="X1231">
        <v>626.9225235313952</v>
      </c>
      <c r="Y1231">
        <v>39.248134562154952</v>
      </c>
      <c r="Z1231">
        <v>5.9535189558321591</v>
      </c>
      <c r="AA1231">
        <v>5.5884441038143846</v>
      </c>
      <c r="AB1231">
        <v>27.706171502508663</v>
      </c>
      <c r="AC1231">
        <v>6091.1885329144661</v>
      </c>
      <c r="AD1231">
        <v>0</v>
      </c>
      <c r="AE1231">
        <v>0</v>
      </c>
      <c r="AF1231">
        <v>6091.1885329144661</v>
      </c>
      <c r="AG1231">
        <v>269.06535404760143</v>
      </c>
      <c r="AH1231">
        <v>0</v>
      </c>
      <c r="AI1231">
        <v>0</v>
      </c>
      <c r="AJ1231">
        <v>269.06535404760143</v>
      </c>
      <c r="AK1231">
        <v>251.23264029645318</v>
      </c>
      <c r="AL1231">
        <v>0</v>
      </c>
      <c r="AM1231">
        <v>0</v>
      </c>
      <c r="AN1231">
        <v>251.23264029645318</v>
      </c>
      <c r="AO1231">
        <v>6611.4865272585175</v>
      </c>
      <c r="AP1231">
        <v>0</v>
      </c>
      <c r="AQ1231">
        <v>0</v>
      </c>
      <c r="AR1231">
        <v>6611.4865272585175</v>
      </c>
      <c r="AS1231">
        <v>836.08917049290824</v>
      </c>
      <c r="AT1231">
        <v>131.5018221615249</v>
      </c>
      <c r="AU1231">
        <v>625.55734218831878</v>
      </c>
      <c r="AV1231">
        <v>79.030006143064341</v>
      </c>
      <c r="AW1231">
        <v>108.40263654726949</v>
      </c>
      <c r="AX1231">
        <v>2.4367966268889836</v>
      </c>
      <c r="AY1231">
        <v>7.8186709564816326</v>
      </c>
      <c r="AZ1231">
        <v>98.147168963898821</v>
      </c>
      <c r="BA1231">
        <v>431.28234906957192</v>
      </c>
      <c r="BB1231">
        <v>29.090262261706258</v>
      </c>
      <c r="BC1231">
        <v>80.620926721221124</v>
      </c>
      <c r="BD1231">
        <v>321.57116008664417</v>
      </c>
      <c r="BE1231">
        <v>1447.2399997037151</v>
      </c>
      <c r="BF1231">
        <v>116.30391019210236</v>
      </c>
      <c r="BG1231">
        <v>1278.7036445078368</v>
      </c>
      <c r="BH1231">
        <v>52.232445003776959</v>
      </c>
      <c r="BI1231">
        <v>268.40166310044947</v>
      </c>
      <c r="BJ1231">
        <v>36.547857097026821</v>
      </c>
      <c r="BK1231">
        <v>197.57612025398873</v>
      </c>
      <c r="BL1231">
        <v>34.277685749434497</v>
      </c>
      <c r="BM1231">
        <v>107.31110643022836</v>
      </c>
      <c r="BN1231">
        <v>13.738075982043441</v>
      </c>
      <c r="BO1231">
        <v>79.464969356343289</v>
      </c>
      <c r="BP1231">
        <v>14.108061091841702</v>
      </c>
      <c r="BQ1231">
        <v>185.71626073604685</v>
      </c>
      <c r="BR1231">
        <v>16.769209563835947</v>
      </c>
      <c r="BS1231">
        <v>143.78683742701836</v>
      </c>
      <c r="BT1231">
        <v>25.160213745192909</v>
      </c>
      <c r="BU1231">
        <v>263.94643368725133</v>
      </c>
      <c r="BV1231">
        <v>18.220068647005071</v>
      </c>
      <c r="BW1231">
        <v>213.22704293828934</v>
      </c>
      <c r="BX1231">
        <v>32.499322101956281</v>
      </c>
      <c r="BY1231">
        <v>179.81352108871445</v>
      </c>
      <c r="BZ1231">
        <v>105.38990587670823</v>
      </c>
      <c r="CA1231">
        <v>9.7230727027154593</v>
      </c>
      <c r="CB1231">
        <v>64.700542509291864</v>
      </c>
      <c r="CC1231">
        <v>1843.0688818631195</v>
      </c>
      <c r="CD1231">
        <v>1110.5938195931299</v>
      </c>
      <c r="CE1231">
        <v>135.15876779749857</v>
      </c>
      <c r="CF1231">
        <v>597.31629447249338</v>
      </c>
      <c r="CG1231">
        <v>2986.7448419218731</v>
      </c>
      <c r="CH1231">
        <v>810.26831193448595</v>
      </c>
      <c r="CI1231">
        <v>2140.0880223917788</v>
      </c>
      <c r="CJ1231">
        <v>36.388507595606235</v>
      </c>
    </row>
    <row r="1232" spans="1:88" x14ac:dyDescent="0.2">
      <c r="A1232" t="s">
        <v>161</v>
      </c>
      <c r="B1232">
        <v>2012</v>
      </c>
      <c r="C1232" t="s">
        <v>34</v>
      </c>
      <c r="D1232" t="s">
        <v>783</v>
      </c>
      <c r="E1232">
        <v>86.02750015941298</v>
      </c>
      <c r="F1232">
        <v>19.775611012864431</v>
      </c>
      <c r="G1232">
        <v>49.930737698818248</v>
      </c>
      <c r="H1232">
        <v>16.321151447730291</v>
      </c>
      <c r="I1232">
        <v>0</v>
      </c>
      <c r="J1232">
        <v>0</v>
      </c>
      <c r="K1232">
        <v>0</v>
      </c>
      <c r="L1232">
        <v>86.02750015941298</v>
      </c>
      <c r="M1232">
        <v>73.218978669986257</v>
      </c>
      <c r="N1232">
        <v>19.088044919236069</v>
      </c>
      <c r="O1232">
        <v>49.449906764851328</v>
      </c>
      <c r="P1232">
        <v>4.6810269858988356</v>
      </c>
      <c r="Q1232">
        <v>0</v>
      </c>
      <c r="R1232">
        <v>0</v>
      </c>
      <c r="S1232">
        <v>0</v>
      </c>
      <c r="T1232">
        <v>73.218978669986257</v>
      </c>
      <c r="U1232">
        <v>262.74781825785868</v>
      </c>
      <c r="V1232">
        <v>6.4314903410532684</v>
      </c>
      <c r="W1232">
        <v>1.2678391044324737</v>
      </c>
      <c r="X1232">
        <v>255.04848881237351</v>
      </c>
      <c r="Y1232">
        <v>15.181686303926419</v>
      </c>
      <c r="Z1232">
        <v>1.7677142117516407</v>
      </c>
      <c r="AA1232">
        <v>1.5071642830741787</v>
      </c>
      <c r="AB1232">
        <v>11.9068078091007</v>
      </c>
      <c r="AC1232">
        <v>1655.6422417100614</v>
      </c>
      <c r="AD1232">
        <v>0</v>
      </c>
      <c r="AE1232">
        <v>0</v>
      </c>
      <c r="AF1232">
        <v>1655.6422417100614</v>
      </c>
      <c r="AG1232">
        <v>21.002918238269253</v>
      </c>
      <c r="AH1232">
        <v>0</v>
      </c>
      <c r="AI1232">
        <v>0</v>
      </c>
      <c r="AJ1232">
        <v>21.002918238269253</v>
      </c>
      <c r="AK1232">
        <v>39.139071047178689</v>
      </c>
      <c r="AL1232">
        <v>0</v>
      </c>
      <c r="AM1232">
        <v>0</v>
      </c>
      <c r="AN1232">
        <v>39.139071047178689</v>
      </c>
      <c r="AO1232">
        <v>1715.7842309955111</v>
      </c>
      <c r="AP1232">
        <v>0</v>
      </c>
      <c r="AQ1232">
        <v>0</v>
      </c>
      <c r="AR1232">
        <v>1715.7842309955111</v>
      </c>
      <c r="AS1232">
        <v>261.55780767506155</v>
      </c>
      <c r="AT1232">
        <v>54.103921884928596</v>
      </c>
      <c r="AU1232">
        <v>198.3528749469632</v>
      </c>
      <c r="AV1232">
        <v>9.1010108431695489</v>
      </c>
      <c r="AW1232">
        <v>45.630990635812488</v>
      </c>
      <c r="AX1232">
        <v>0.73839596793915163</v>
      </c>
      <c r="AY1232">
        <v>2.6320387394147815</v>
      </c>
      <c r="AZ1232">
        <v>42.260555928458608</v>
      </c>
      <c r="BA1232">
        <v>135.45381457372554</v>
      </c>
      <c r="BB1232">
        <v>9.8102615946435812</v>
      </c>
      <c r="BC1232">
        <v>24.548884517721262</v>
      </c>
      <c r="BD1232">
        <v>101.09466846136084</v>
      </c>
      <c r="BE1232">
        <v>338.6882955336448</v>
      </c>
      <c r="BF1232">
        <v>34.471059559854368</v>
      </c>
      <c r="BG1232">
        <v>289.27781268655417</v>
      </c>
      <c r="BH1232">
        <v>14.939423287236711</v>
      </c>
      <c r="BI1232">
        <v>44.828599620276947</v>
      </c>
      <c r="BJ1232">
        <v>10.676810077716949</v>
      </c>
      <c r="BK1232">
        <v>29.352430066768651</v>
      </c>
      <c r="BL1232">
        <v>4.7993594757914941</v>
      </c>
      <c r="BM1232">
        <v>27.556244547257208</v>
      </c>
      <c r="BN1232">
        <v>4.6292547928039909</v>
      </c>
      <c r="BO1232">
        <v>19.525863360626953</v>
      </c>
      <c r="BP1232">
        <v>3.4011263938262633</v>
      </c>
      <c r="BQ1232">
        <v>62.028938823643337</v>
      </c>
      <c r="BR1232">
        <v>5.5091937618643234</v>
      </c>
      <c r="BS1232">
        <v>48.789126061248766</v>
      </c>
      <c r="BT1232">
        <v>7.7306190005303099</v>
      </c>
      <c r="BU1232">
        <v>98.707135503424723</v>
      </c>
      <c r="BV1232">
        <v>5.8835170079974279</v>
      </c>
      <c r="BW1232">
        <v>82.396216638405846</v>
      </c>
      <c r="BX1232">
        <v>10.427401857021193</v>
      </c>
      <c r="BY1232">
        <v>48.454965439735908</v>
      </c>
      <c r="BZ1232">
        <v>31.966520913661657</v>
      </c>
      <c r="CA1232">
        <v>3.3644381217268129</v>
      </c>
      <c r="CB1232">
        <v>13.124006404347687</v>
      </c>
      <c r="CC1232">
        <v>504.48594934779129</v>
      </c>
      <c r="CD1232">
        <v>336.43304934994427</v>
      </c>
      <c r="CE1232">
        <v>47.515312872348154</v>
      </c>
      <c r="CF1232">
        <v>120.53758712549981</v>
      </c>
      <c r="CG1232">
        <v>915.34681052046062</v>
      </c>
      <c r="CH1232">
        <v>226.87265114710431</v>
      </c>
      <c r="CI1232">
        <v>683.64355774274998</v>
      </c>
      <c r="CJ1232">
        <v>4.8306016306068358</v>
      </c>
    </row>
    <row r="1233" spans="1:88" x14ac:dyDescent="0.2">
      <c r="A1233" t="s">
        <v>161</v>
      </c>
      <c r="B1233">
        <v>2012</v>
      </c>
      <c r="C1233" t="s">
        <v>35</v>
      </c>
      <c r="D1233" t="s">
        <v>784</v>
      </c>
      <c r="E1233">
        <v>70.972565412411541</v>
      </c>
      <c r="F1233">
        <v>27.963878347951596</v>
      </c>
      <c r="G1233">
        <v>30.467484551774639</v>
      </c>
      <c r="H1233">
        <v>12.541202512685206</v>
      </c>
      <c r="I1233">
        <v>0</v>
      </c>
      <c r="J1233">
        <v>0</v>
      </c>
      <c r="K1233">
        <v>0</v>
      </c>
      <c r="L1233">
        <v>70.972565412411541</v>
      </c>
      <c r="M1233">
        <v>61.687293973690572</v>
      </c>
      <c r="N1233">
        <v>26.98284621544369</v>
      </c>
      <c r="O1233">
        <v>30.150465142596335</v>
      </c>
      <c r="P1233">
        <v>4.5539826156505994</v>
      </c>
      <c r="Q1233">
        <v>0</v>
      </c>
      <c r="R1233">
        <v>0</v>
      </c>
      <c r="S1233">
        <v>0</v>
      </c>
      <c r="T1233">
        <v>61.687293973690572</v>
      </c>
      <c r="U1233">
        <v>182.37545707948232</v>
      </c>
      <c r="V1233">
        <v>7.5849937244483021</v>
      </c>
      <c r="W1233">
        <v>1.162718555865675</v>
      </c>
      <c r="X1233">
        <v>173.62774479916899</v>
      </c>
      <c r="Y1233">
        <v>12.636461909709531</v>
      </c>
      <c r="Z1233">
        <v>2.6557291590495051</v>
      </c>
      <c r="AA1233">
        <v>0.96628001772382199</v>
      </c>
      <c r="AB1233">
        <v>9.0144527329362081</v>
      </c>
      <c r="AC1233">
        <v>879.75573065366166</v>
      </c>
      <c r="AD1233">
        <v>0</v>
      </c>
      <c r="AE1233">
        <v>0</v>
      </c>
      <c r="AF1233">
        <v>879.75573065366166</v>
      </c>
      <c r="AG1233">
        <v>15.506812223655054</v>
      </c>
      <c r="AH1233">
        <v>0</v>
      </c>
      <c r="AI1233">
        <v>0</v>
      </c>
      <c r="AJ1233">
        <v>15.506812223655054</v>
      </c>
      <c r="AK1233">
        <v>64.993733781844256</v>
      </c>
      <c r="AL1233">
        <v>0</v>
      </c>
      <c r="AM1233">
        <v>0</v>
      </c>
      <c r="AN1233">
        <v>64.993733781844256</v>
      </c>
      <c r="AO1233">
        <v>960.25627665916113</v>
      </c>
      <c r="AP1233">
        <v>0</v>
      </c>
      <c r="AQ1233">
        <v>0</v>
      </c>
      <c r="AR1233">
        <v>960.25627665916113</v>
      </c>
      <c r="AS1233">
        <v>228.60484343159303</v>
      </c>
      <c r="AT1233">
        <v>45.864839439151012</v>
      </c>
      <c r="AU1233">
        <v>175.93188539773712</v>
      </c>
      <c r="AV1233">
        <v>6.8081185947045633</v>
      </c>
      <c r="AW1233">
        <v>27.898123034456685</v>
      </c>
      <c r="AX1233">
        <v>1.066295423281203</v>
      </c>
      <c r="AY1233">
        <v>1.6872340455346497</v>
      </c>
      <c r="AZ1233">
        <v>25.144593565640832</v>
      </c>
      <c r="BA1233">
        <v>130.2142281677107</v>
      </c>
      <c r="BB1233">
        <v>12.385052124821106</v>
      </c>
      <c r="BC1233">
        <v>19.417249559477892</v>
      </c>
      <c r="BD1233">
        <v>98.41192648341142</v>
      </c>
      <c r="BE1233">
        <v>256.43475913679055</v>
      </c>
      <c r="BF1233">
        <v>48.678339423639159</v>
      </c>
      <c r="BG1233">
        <v>197.850370740702</v>
      </c>
      <c r="BH1233">
        <v>9.9060489724498559</v>
      </c>
      <c r="BI1233">
        <v>43.29935623910292</v>
      </c>
      <c r="BJ1233">
        <v>15.487135334539035</v>
      </c>
      <c r="BK1233">
        <v>23.601027423080492</v>
      </c>
      <c r="BL1233">
        <v>4.2111934814835372</v>
      </c>
      <c r="BM1233">
        <v>21.636057205102407</v>
      </c>
      <c r="BN1233">
        <v>5.4969327327831561</v>
      </c>
      <c r="BO1233">
        <v>13.041718199844789</v>
      </c>
      <c r="BP1233">
        <v>3.0974062724745344</v>
      </c>
      <c r="BQ1233">
        <v>41.251145428891242</v>
      </c>
      <c r="BR1233">
        <v>6.7913706227611694</v>
      </c>
      <c r="BS1233">
        <v>27.844474138306047</v>
      </c>
      <c r="BT1233">
        <v>6.6153006678240684</v>
      </c>
      <c r="BU1233">
        <v>61.577987691646477</v>
      </c>
      <c r="BV1233">
        <v>7.3283570220118852</v>
      </c>
      <c r="BW1233">
        <v>44.542740463720172</v>
      </c>
      <c r="BX1233">
        <v>9.7068902059142737</v>
      </c>
      <c r="BY1233">
        <v>56.730176738835084</v>
      </c>
      <c r="BZ1233">
        <v>48.716467251701275</v>
      </c>
      <c r="CA1233">
        <v>1.7084967745262469</v>
      </c>
      <c r="CB1233">
        <v>6.3052127126077862</v>
      </c>
      <c r="CC1233">
        <v>594.66066754674614</v>
      </c>
      <c r="CD1233">
        <v>511.82290408889418</v>
      </c>
      <c r="CE1233">
        <v>23.599897221550361</v>
      </c>
      <c r="CF1233">
        <v>59.237866236304683</v>
      </c>
      <c r="CG1233">
        <v>714.64014229246322</v>
      </c>
      <c r="CH1233">
        <v>295.3974221771474</v>
      </c>
      <c r="CI1233">
        <v>415.02425276104532</v>
      </c>
      <c r="CJ1233">
        <v>4.2184673542692117</v>
      </c>
    </row>
    <row r="1234" spans="1:88" x14ac:dyDescent="0.2">
      <c r="A1234" t="s">
        <v>161</v>
      </c>
      <c r="B1234">
        <v>2012</v>
      </c>
      <c r="C1234" t="s">
        <v>36</v>
      </c>
      <c r="D1234" t="s">
        <v>785</v>
      </c>
      <c r="E1234">
        <v>2.8779802839909698</v>
      </c>
      <c r="F1234">
        <v>0.66481952792948296</v>
      </c>
      <c r="G1234">
        <v>1.7217507158557599</v>
      </c>
      <c r="H1234">
        <v>0.49141004020572598</v>
      </c>
      <c r="I1234">
        <v>1.68652937484341</v>
      </c>
      <c r="J1234">
        <v>11.004723040049772</v>
      </c>
      <c r="K1234">
        <v>12.691252414893182</v>
      </c>
      <c r="L1234">
        <v>15.569232698884152</v>
      </c>
      <c r="M1234">
        <v>2.4863730180633601</v>
      </c>
      <c r="N1234">
        <v>0.64134235902180003</v>
      </c>
      <c r="O1234">
        <v>1.7040822923083001</v>
      </c>
      <c r="P1234">
        <v>0.140948366733261</v>
      </c>
      <c r="Q1234">
        <v>1.53774797362486</v>
      </c>
      <c r="R1234">
        <v>10.033913910755707</v>
      </c>
      <c r="S1234">
        <v>11.571661884380568</v>
      </c>
      <c r="T1234">
        <v>14.058034902443925</v>
      </c>
      <c r="U1234">
        <v>8.1828802622389905</v>
      </c>
      <c r="V1234">
        <v>0.241783076721896</v>
      </c>
      <c r="W1234">
        <v>5.3969046992969998E-2</v>
      </c>
      <c r="X1234">
        <v>7.8871281385241296</v>
      </c>
      <c r="Y1234">
        <v>0.44811385472326198</v>
      </c>
      <c r="Z1234">
        <v>5.8498630837704603E-2</v>
      </c>
      <c r="AA1234">
        <v>5.4762407290737003E-2</v>
      </c>
      <c r="AB1234">
        <v>0.33485281659482202</v>
      </c>
      <c r="AC1234">
        <v>51.4516796209302</v>
      </c>
      <c r="AD1234">
        <v>0</v>
      </c>
      <c r="AE1234">
        <v>0</v>
      </c>
      <c r="AF1234">
        <v>51.4516796209302</v>
      </c>
      <c r="AG1234">
        <v>0.65505405475920198</v>
      </c>
      <c r="AH1234">
        <v>0</v>
      </c>
      <c r="AI1234">
        <v>0</v>
      </c>
      <c r="AJ1234">
        <v>0.65505405475920198</v>
      </c>
      <c r="AK1234">
        <v>1.3912395481250699</v>
      </c>
      <c r="AL1234">
        <v>0</v>
      </c>
      <c r="AM1234">
        <v>0</v>
      </c>
      <c r="AN1234">
        <v>1.3912395481250699</v>
      </c>
      <c r="AO1234">
        <v>53.497973223814498</v>
      </c>
      <c r="AP1234">
        <v>0</v>
      </c>
      <c r="AQ1234">
        <v>0</v>
      </c>
      <c r="AR1234">
        <v>53.497973223814498</v>
      </c>
      <c r="AS1234">
        <v>13.3317461678961</v>
      </c>
      <c r="AT1234">
        <v>2.2657098369809798</v>
      </c>
      <c r="AU1234">
        <v>10.8290788746804</v>
      </c>
      <c r="AV1234">
        <v>0.23695745623473399</v>
      </c>
      <c r="AW1234">
        <v>1.1735173744696099</v>
      </c>
      <c r="AX1234">
        <v>2.4959827169418702E-2</v>
      </c>
      <c r="AY1234">
        <v>0.103649943575959</v>
      </c>
      <c r="AZ1234">
        <v>1.04490760372423</v>
      </c>
      <c r="BA1234">
        <v>4.1007309248241199</v>
      </c>
      <c r="BB1234">
        <v>0.36016311626172398</v>
      </c>
      <c r="BC1234">
        <v>1.0233246763634201</v>
      </c>
      <c r="BD1234">
        <v>2.7172431321989698</v>
      </c>
      <c r="BE1234">
        <v>13.101855759668</v>
      </c>
      <c r="BF1234">
        <v>1.1378095669448101</v>
      </c>
      <c r="BG1234">
        <v>11.6004761394663</v>
      </c>
      <c r="BH1234">
        <v>0.36357005325698799</v>
      </c>
      <c r="BI1234">
        <v>2.0835208262228999</v>
      </c>
      <c r="BJ1234">
        <v>0.35259679146482897</v>
      </c>
      <c r="BK1234">
        <v>1.5965060396850199</v>
      </c>
      <c r="BL1234">
        <v>0.13441799507306301</v>
      </c>
      <c r="BM1234">
        <v>1.05972952289954</v>
      </c>
      <c r="BN1234">
        <v>0.169288078088108</v>
      </c>
      <c r="BO1234">
        <v>0.77955710323292204</v>
      </c>
      <c r="BP1234">
        <v>0.110884341578513</v>
      </c>
      <c r="BQ1234">
        <v>2.1090931988052</v>
      </c>
      <c r="BR1234">
        <v>0.197447972942391</v>
      </c>
      <c r="BS1234">
        <v>1.69137316687894</v>
      </c>
      <c r="BT1234">
        <v>0.220272058983878</v>
      </c>
      <c r="BU1234">
        <v>3.22061499578012</v>
      </c>
      <c r="BV1234">
        <v>0.20976538922160001</v>
      </c>
      <c r="BW1234">
        <v>2.71588651858431</v>
      </c>
      <c r="BX1234">
        <v>0.29496308797419901</v>
      </c>
      <c r="BY1234">
        <v>1.3672442510665199</v>
      </c>
      <c r="BZ1234">
        <v>1.06205329289579</v>
      </c>
      <c r="CA1234">
        <v>8.6802809883246498E-2</v>
      </c>
      <c r="CB1234">
        <v>0.218388148287495</v>
      </c>
      <c r="CC1234">
        <v>14.3542595402093</v>
      </c>
      <c r="CD1234">
        <v>11.161071687868301</v>
      </c>
      <c r="CE1234">
        <v>1.20578558497874</v>
      </c>
      <c r="CF1234">
        <v>1.9874022673623</v>
      </c>
      <c r="CG1234">
        <v>31.061565004233501</v>
      </c>
      <c r="CH1234">
        <v>7.5012145057112098</v>
      </c>
      <c r="CI1234">
        <v>23.411057517258499</v>
      </c>
      <c r="CJ1234">
        <v>0.14929298126384799</v>
      </c>
    </row>
    <row r="1235" spans="1:88" x14ac:dyDescent="0.2">
      <c r="A1235" t="s">
        <v>161</v>
      </c>
      <c r="B1235">
        <v>2012</v>
      </c>
      <c r="C1235" t="s">
        <v>37</v>
      </c>
      <c r="D1235" t="s">
        <v>786</v>
      </c>
      <c r="E1235">
        <v>2242.5565484939821</v>
      </c>
      <c r="F1235">
        <v>791.77418001213914</v>
      </c>
      <c r="G1235">
        <v>684.11344388011901</v>
      </c>
      <c r="H1235">
        <v>766.6689246017263</v>
      </c>
      <c r="I1235">
        <v>0</v>
      </c>
      <c r="J1235">
        <v>0</v>
      </c>
      <c r="K1235">
        <v>0</v>
      </c>
      <c r="L1235">
        <v>2242.5565484939821</v>
      </c>
      <c r="M1235">
        <v>1709.145369400339</v>
      </c>
      <c r="N1235">
        <v>761.92636107542944</v>
      </c>
      <c r="O1235">
        <v>677.02779686517988</v>
      </c>
      <c r="P1235">
        <v>270.19121145973747</v>
      </c>
      <c r="Q1235">
        <v>0</v>
      </c>
      <c r="R1235">
        <v>0</v>
      </c>
      <c r="S1235">
        <v>0</v>
      </c>
      <c r="T1235">
        <v>1709.145369400339</v>
      </c>
      <c r="U1235">
        <v>13394.263214090388</v>
      </c>
      <c r="V1235">
        <v>345.55704795977016</v>
      </c>
      <c r="W1235">
        <v>22.484959264560633</v>
      </c>
      <c r="X1235">
        <v>13026.221206866097</v>
      </c>
      <c r="Y1235">
        <v>536.50218326282243</v>
      </c>
      <c r="Z1235">
        <v>71.170780999047736</v>
      </c>
      <c r="AA1235">
        <v>21.891016890354663</v>
      </c>
      <c r="AB1235">
        <v>443.44038537342146</v>
      </c>
      <c r="AC1235">
        <v>36061.79168369477</v>
      </c>
      <c r="AD1235">
        <v>0</v>
      </c>
      <c r="AE1235">
        <v>0</v>
      </c>
      <c r="AF1235">
        <v>36061.79168369477</v>
      </c>
      <c r="AG1235">
        <v>645.78647100566855</v>
      </c>
      <c r="AH1235">
        <v>0</v>
      </c>
      <c r="AI1235">
        <v>0</v>
      </c>
      <c r="AJ1235">
        <v>645.78647100566855</v>
      </c>
      <c r="AK1235">
        <v>1964.0862140341662</v>
      </c>
      <c r="AL1235">
        <v>0</v>
      </c>
      <c r="AM1235">
        <v>0</v>
      </c>
      <c r="AN1235">
        <v>1964.0862140341662</v>
      </c>
      <c r="AO1235">
        <v>38671.664368734513</v>
      </c>
      <c r="AP1235">
        <v>0</v>
      </c>
      <c r="AQ1235">
        <v>0</v>
      </c>
      <c r="AR1235">
        <v>38671.664368734513</v>
      </c>
      <c r="AS1235">
        <v>7857.7511231508588</v>
      </c>
      <c r="AT1235">
        <v>3591.6884109341336</v>
      </c>
      <c r="AU1235">
        <v>4030.1573329688986</v>
      </c>
      <c r="AV1235">
        <v>235.90537924782919</v>
      </c>
      <c r="AW1235">
        <v>766.97005917688341</v>
      </c>
      <c r="AX1235">
        <v>30.126709284564001</v>
      </c>
      <c r="AY1235">
        <v>28.199202851810558</v>
      </c>
      <c r="AZ1235">
        <v>708.64414704050898</v>
      </c>
      <c r="BA1235">
        <v>5542.9568037005456</v>
      </c>
      <c r="BB1235">
        <v>499.79932655045076</v>
      </c>
      <c r="BC1235">
        <v>430.58879897272351</v>
      </c>
      <c r="BD1235">
        <v>4612.5686781773602</v>
      </c>
      <c r="BE1235">
        <v>5731.4215640872108</v>
      </c>
      <c r="BF1235">
        <v>1517.1152594806267</v>
      </c>
      <c r="BG1235">
        <v>3933.0665334783457</v>
      </c>
      <c r="BH1235">
        <v>281.23977112824946</v>
      </c>
      <c r="BI1235">
        <v>911.23361828510701</v>
      </c>
      <c r="BJ1235">
        <v>444.02260351876629</v>
      </c>
      <c r="BK1235">
        <v>281.34859914158642</v>
      </c>
      <c r="BL1235">
        <v>185.8624156247553</v>
      </c>
      <c r="BM1235">
        <v>616.91182200795731</v>
      </c>
      <c r="BN1235">
        <v>235.87825317945519</v>
      </c>
      <c r="BO1235">
        <v>246.9175960103706</v>
      </c>
      <c r="BP1235">
        <v>134.11597281813152</v>
      </c>
      <c r="BQ1235">
        <v>1064.5009713045843</v>
      </c>
      <c r="BR1235">
        <v>270.73834864073223</v>
      </c>
      <c r="BS1235">
        <v>535.5048256136871</v>
      </c>
      <c r="BT1235">
        <v>258.2577970501597</v>
      </c>
      <c r="BU1235">
        <v>1564.0532190431647</v>
      </c>
      <c r="BV1235">
        <v>285.99134002806022</v>
      </c>
      <c r="BW1235">
        <v>866.77792419753791</v>
      </c>
      <c r="BX1235">
        <v>411.28395481756695</v>
      </c>
      <c r="BY1235">
        <v>1464.732243334103</v>
      </c>
      <c r="BZ1235">
        <v>1296.7344285370643</v>
      </c>
      <c r="CA1235">
        <v>46.395984799378581</v>
      </c>
      <c r="CB1235">
        <v>121.60182999767076</v>
      </c>
      <c r="CC1235">
        <v>15238.469638283916</v>
      </c>
      <c r="CD1235">
        <v>13611.994792542464</v>
      </c>
      <c r="CE1235">
        <v>631.52425330320762</v>
      </c>
      <c r="CF1235">
        <v>994.95059243832725</v>
      </c>
      <c r="CG1235">
        <v>18285.574831933183</v>
      </c>
      <c r="CH1235">
        <v>8745.4748034988843</v>
      </c>
      <c r="CI1235">
        <v>9361.9381276597178</v>
      </c>
      <c r="CJ1235">
        <v>178.16190077452288</v>
      </c>
    </row>
    <row r="1236" spans="1:88" x14ac:dyDescent="0.2">
      <c r="A1236" t="s">
        <v>161</v>
      </c>
      <c r="B1236">
        <v>2012</v>
      </c>
      <c r="C1236" t="s">
        <v>38</v>
      </c>
      <c r="D1236" t="s">
        <v>787</v>
      </c>
      <c r="E1236">
        <v>10.066055929265538</v>
      </c>
      <c r="F1236">
        <v>3.0292575900333261</v>
      </c>
      <c r="G1236">
        <v>4.5704895635267961</v>
      </c>
      <c r="H1236">
        <v>2.4663087757054289</v>
      </c>
      <c r="I1236">
        <v>0</v>
      </c>
      <c r="J1236">
        <v>0</v>
      </c>
      <c r="K1236">
        <v>0</v>
      </c>
      <c r="L1236">
        <v>10.066055929265538</v>
      </c>
      <c r="M1236">
        <v>8.9269639517169299</v>
      </c>
      <c r="N1236">
        <v>2.9652010971301381</v>
      </c>
      <c r="O1236">
        <v>4.5281505495560346</v>
      </c>
      <c r="P1236">
        <v>1.4336123050307736</v>
      </c>
      <c r="Q1236">
        <v>0</v>
      </c>
      <c r="R1236">
        <v>0</v>
      </c>
      <c r="S1236">
        <v>0</v>
      </c>
      <c r="T1236">
        <v>8.9269639517169299</v>
      </c>
      <c r="U1236">
        <v>22.352150707698598</v>
      </c>
      <c r="V1236">
        <v>0.58843964133020465</v>
      </c>
      <c r="W1236">
        <v>0.16182956639030777</v>
      </c>
      <c r="X1236">
        <v>21.60188149997806</v>
      </c>
      <c r="Y1236">
        <v>1.300635421636734</v>
      </c>
      <c r="Z1236">
        <v>0.16558893244944808</v>
      </c>
      <c r="AA1236">
        <v>0.12850092218455569</v>
      </c>
      <c r="AB1236">
        <v>1.0065455670027372</v>
      </c>
      <c r="AC1236">
        <v>180.10536372296437</v>
      </c>
      <c r="AD1236">
        <v>0</v>
      </c>
      <c r="AE1236">
        <v>0</v>
      </c>
      <c r="AF1236">
        <v>180.10536372296437</v>
      </c>
      <c r="AG1236">
        <v>4.3524671371289925</v>
      </c>
      <c r="AH1236">
        <v>0</v>
      </c>
      <c r="AI1236">
        <v>0</v>
      </c>
      <c r="AJ1236">
        <v>4.3524671371289925</v>
      </c>
      <c r="AK1236">
        <v>8.0945809822123245</v>
      </c>
      <c r="AL1236">
        <v>0</v>
      </c>
      <c r="AM1236">
        <v>0</v>
      </c>
      <c r="AN1236">
        <v>8.0945809822123245</v>
      </c>
      <c r="AO1236">
        <v>192.5524118423057</v>
      </c>
      <c r="AP1236">
        <v>0</v>
      </c>
      <c r="AQ1236">
        <v>0</v>
      </c>
      <c r="AR1236">
        <v>192.5524118423057</v>
      </c>
      <c r="AS1236">
        <v>31.066819799394096</v>
      </c>
      <c r="AT1236">
        <v>5.0884955217927628</v>
      </c>
      <c r="AU1236">
        <v>23.337712546777261</v>
      </c>
      <c r="AV1236">
        <v>2.6406117308240296</v>
      </c>
      <c r="AW1236">
        <v>3.8648614094162324</v>
      </c>
      <c r="AX1236">
        <v>8.0736131155825397E-2</v>
      </c>
      <c r="AY1236">
        <v>0.40809009216706527</v>
      </c>
      <c r="AZ1236">
        <v>3.3760351860933451</v>
      </c>
      <c r="BA1236">
        <v>11.959284044194122</v>
      </c>
      <c r="BB1236">
        <v>0.90387913485134097</v>
      </c>
      <c r="BC1236">
        <v>3.0076567493290964</v>
      </c>
      <c r="BD1236">
        <v>8.0477481600136525</v>
      </c>
      <c r="BE1236">
        <v>31.196498464881898</v>
      </c>
      <c r="BF1236">
        <v>3.9929304023510008</v>
      </c>
      <c r="BG1236">
        <v>25.356611024491379</v>
      </c>
      <c r="BH1236">
        <v>1.8469570380395541</v>
      </c>
      <c r="BI1236">
        <v>4.9922526013367605</v>
      </c>
      <c r="BJ1236">
        <v>1.2246984132230099</v>
      </c>
      <c r="BK1236">
        <v>2.8287677189058389</v>
      </c>
      <c r="BL1236">
        <v>0.93878646920791786</v>
      </c>
      <c r="BM1236">
        <v>2.7205691891156447</v>
      </c>
      <c r="BN1236">
        <v>0.42976879381080924</v>
      </c>
      <c r="BO1236">
        <v>1.7926523905520801</v>
      </c>
      <c r="BP1236">
        <v>0.49814800475275617</v>
      </c>
      <c r="BQ1236">
        <v>5.8073508009619754</v>
      </c>
      <c r="BR1236">
        <v>0.51193821537327966</v>
      </c>
      <c r="BS1236">
        <v>4.387398373062851</v>
      </c>
      <c r="BT1236">
        <v>0.90801421252584924</v>
      </c>
      <c r="BU1236">
        <v>9.1474823537372636</v>
      </c>
      <c r="BV1236">
        <v>0.57394042144105373</v>
      </c>
      <c r="BW1236">
        <v>7.3582296367958913</v>
      </c>
      <c r="BX1236">
        <v>1.2153122955003299</v>
      </c>
      <c r="BY1236">
        <v>3.7817310412574816</v>
      </c>
      <c r="BZ1236">
        <v>2.8180397763153877</v>
      </c>
      <c r="CA1236">
        <v>0.23072957203891351</v>
      </c>
      <c r="CB1236">
        <v>0.73296169290319702</v>
      </c>
      <c r="CC1236">
        <v>39.514302264924247</v>
      </c>
      <c r="CD1236">
        <v>29.6139876253444</v>
      </c>
      <c r="CE1236">
        <v>3.1801796274109999</v>
      </c>
      <c r="CF1236">
        <v>6.7201350121689511</v>
      </c>
      <c r="CG1236">
        <v>102.13931235374986</v>
      </c>
      <c r="CH1236">
        <v>37.097620975162698</v>
      </c>
      <c r="CI1236">
        <v>62.446963811267153</v>
      </c>
      <c r="CJ1236">
        <v>2.5947275673199441</v>
      </c>
    </row>
    <row r="1237" spans="1:88" x14ac:dyDescent="0.2">
      <c r="A1237" t="s">
        <v>161</v>
      </c>
      <c r="B1237">
        <v>2012</v>
      </c>
      <c r="C1237" t="s">
        <v>39</v>
      </c>
      <c r="D1237" t="s">
        <v>788</v>
      </c>
      <c r="E1237">
        <v>608.93154504513257</v>
      </c>
      <c r="F1237">
        <v>183.37555021927884</v>
      </c>
      <c r="G1237">
        <v>243.07425062295246</v>
      </c>
      <c r="H1237">
        <v>182.48174420289962</v>
      </c>
      <c r="I1237">
        <v>0</v>
      </c>
      <c r="J1237">
        <v>0</v>
      </c>
      <c r="K1237">
        <v>0</v>
      </c>
      <c r="L1237">
        <v>608.93154504513257</v>
      </c>
      <c r="M1237">
        <v>511.4898268646993</v>
      </c>
      <c r="N1237">
        <v>178.41974445188944</v>
      </c>
      <c r="O1237">
        <v>240.31216618515515</v>
      </c>
      <c r="P1237">
        <v>92.75791622765496</v>
      </c>
      <c r="Q1237">
        <v>0</v>
      </c>
      <c r="R1237">
        <v>0</v>
      </c>
      <c r="S1237">
        <v>0</v>
      </c>
      <c r="T1237">
        <v>511.4898268646993</v>
      </c>
      <c r="U1237">
        <v>1888.4177332760912</v>
      </c>
      <c r="V1237">
        <v>43.071649974086135</v>
      </c>
      <c r="W1237">
        <v>6.2636145935607583</v>
      </c>
      <c r="X1237">
        <v>1839.082468708445</v>
      </c>
      <c r="Y1237">
        <v>133.48665921100792</v>
      </c>
      <c r="Z1237">
        <v>13.016827241735488</v>
      </c>
      <c r="AA1237">
        <v>8.7432687012032897</v>
      </c>
      <c r="AB1237">
        <v>111.72656326806984</v>
      </c>
      <c r="AC1237">
        <v>9115.3575231075629</v>
      </c>
      <c r="AD1237">
        <v>0</v>
      </c>
      <c r="AE1237">
        <v>0</v>
      </c>
      <c r="AF1237">
        <v>9115.3575231075629</v>
      </c>
      <c r="AG1237">
        <v>801.61723385704101</v>
      </c>
      <c r="AH1237">
        <v>0</v>
      </c>
      <c r="AI1237">
        <v>0</v>
      </c>
      <c r="AJ1237">
        <v>801.61723385704101</v>
      </c>
      <c r="AK1237">
        <v>528.90573372292238</v>
      </c>
      <c r="AL1237">
        <v>0</v>
      </c>
      <c r="AM1237">
        <v>0</v>
      </c>
      <c r="AN1237">
        <v>528.90573372292238</v>
      </c>
      <c r="AO1237">
        <v>10445.880490687523</v>
      </c>
      <c r="AP1237">
        <v>0</v>
      </c>
      <c r="AQ1237">
        <v>0</v>
      </c>
      <c r="AR1237">
        <v>10445.880490687523</v>
      </c>
      <c r="AS1237">
        <v>1597.9091524000589</v>
      </c>
      <c r="AT1237">
        <v>334.63439340623495</v>
      </c>
      <c r="AU1237">
        <v>1021.2370734797818</v>
      </c>
      <c r="AV1237">
        <v>242.03768551404028</v>
      </c>
      <c r="AW1237">
        <v>421.23163452135054</v>
      </c>
      <c r="AX1237">
        <v>5.7190413281505945</v>
      </c>
      <c r="AY1237">
        <v>9.5197220405783529</v>
      </c>
      <c r="AZ1237">
        <v>405.99287115262223</v>
      </c>
      <c r="BA1237">
        <v>1062.5014578132443</v>
      </c>
      <c r="BB1237">
        <v>66.748875699264701</v>
      </c>
      <c r="BC1237">
        <v>135.89446276179598</v>
      </c>
      <c r="BD1237">
        <v>859.85811935218271</v>
      </c>
      <c r="BE1237">
        <v>2463.5650624434284</v>
      </c>
      <c r="BF1237">
        <v>311.72334753519789</v>
      </c>
      <c r="BG1237">
        <v>1945.6606167176446</v>
      </c>
      <c r="BH1237">
        <v>206.18109819059219</v>
      </c>
      <c r="BI1237">
        <v>513.32712370237391</v>
      </c>
      <c r="BJ1237">
        <v>107.83240766082407</v>
      </c>
      <c r="BK1237">
        <v>280.46494903206172</v>
      </c>
      <c r="BL1237">
        <v>125.02976700949051</v>
      </c>
      <c r="BM1237">
        <v>210.99503663629238</v>
      </c>
      <c r="BN1237">
        <v>34.695052956723046</v>
      </c>
      <c r="BO1237">
        <v>118.48356195345086</v>
      </c>
      <c r="BP1237">
        <v>57.816421726118378</v>
      </c>
      <c r="BQ1237">
        <v>350.35848665463436</v>
      </c>
      <c r="BR1237">
        <v>41.761661412182249</v>
      </c>
      <c r="BS1237">
        <v>205.89020795353426</v>
      </c>
      <c r="BT1237">
        <v>102.70661728891777</v>
      </c>
      <c r="BU1237">
        <v>476.65078075681896</v>
      </c>
      <c r="BV1237">
        <v>46.187708011767192</v>
      </c>
      <c r="BW1237">
        <v>299.79638702210917</v>
      </c>
      <c r="BX1237">
        <v>130.66668572294128</v>
      </c>
      <c r="BY1237">
        <v>399.52161373152194</v>
      </c>
      <c r="BZ1237">
        <v>227.55920332263722</v>
      </c>
      <c r="CA1237">
        <v>13.540931797758249</v>
      </c>
      <c r="CB1237">
        <v>158.42147861112696</v>
      </c>
      <c r="CC1237">
        <v>4052.2375341455236</v>
      </c>
      <c r="CD1237">
        <v>2400.943236827718</v>
      </c>
      <c r="CE1237">
        <v>188.14375833666978</v>
      </c>
      <c r="CF1237">
        <v>1463.1505389811275</v>
      </c>
      <c r="CG1237">
        <v>5697.0537419332359</v>
      </c>
      <c r="CH1237">
        <v>2230.0623451693605</v>
      </c>
      <c r="CI1237">
        <v>3291.0154015259604</v>
      </c>
      <c r="CJ1237">
        <v>175.97599523792536</v>
      </c>
    </row>
    <row r="1238" spans="1:88" x14ac:dyDescent="0.2">
      <c r="A1238" t="s">
        <v>161</v>
      </c>
      <c r="B1238">
        <v>2012</v>
      </c>
      <c r="C1238" t="s">
        <v>40</v>
      </c>
      <c r="D1238" t="s">
        <v>789</v>
      </c>
      <c r="E1238">
        <v>10.998551305729107</v>
      </c>
      <c r="F1238">
        <v>1.8977026657024958</v>
      </c>
      <c r="G1238">
        <v>7.3869859282833206</v>
      </c>
      <c r="H1238">
        <v>1.7138627117432399</v>
      </c>
      <c r="I1238">
        <v>0</v>
      </c>
      <c r="J1238">
        <v>155.462147094416</v>
      </c>
      <c r="K1238">
        <v>155.462147094416</v>
      </c>
      <c r="L1238">
        <v>166.46069840014511</v>
      </c>
      <c r="M1238">
        <v>9.6594497162810224</v>
      </c>
      <c r="N1238">
        <v>1.8336951212987209</v>
      </c>
      <c r="O1238">
        <v>7.3177962547284015</v>
      </c>
      <c r="P1238">
        <v>0.50795834025391162</v>
      </c>
      <c r="Q1238">
        <v>0</v>
      </c>
      <c r="R1238">
        <v>123.29902475150251</v>
      </c>
      <c r="S1238">
        <v>123.29902475150251</v>
      </c>
      <c r="T1238">
        <v>132.95847446778353</v>
      </c>
      <c r="U1238">
        <v>23.736990010679254</v>
      </c>
      <c r="V1238">
        <v>0.64815121033973</v>
      </c>
      <c r="W1238">
        <v>0.25008263781783879</v>
      </c>
      <c r="X1238">
        <v>22.838756162521715</v>
      </c>
      <c r="Y1238">
        <v>1.786947117857955</v>
      </c>
      <c r="Z1238">
        <v>0.16041531592375929</v>
      </c>
      <c r="AA1238">
        <v>0.21120002553513278</v>
      </c>
      <c r="AB1238">
        <v>1.4153317763990707</v>
      </c>
      <c r="AC1238">
        <v>205.82369684957803</v>
      </c>
      <c r="AD1238">
        <v>0</v>
      </c>
      <c r="AE1238">
        <v>0</v>
      </c>
      <c r="AF1238">
        <v>205.82369684957803</v>
      </c>
      <c r="AG1238">
        <v>3.0765736995240118</v>
      </c>
      <c r="AH1238">
        <v>0</v>
      </c>
      <c r="AI1238">
        <v>0</v>
      </c>
      <c r="AJ1238">
        <v>3.0765736995240118</v>
      </c>
      <c r="AK1238">
        <v>4.2703570437058085</v>
      </c>
      <c r="AL1238">
        <v>0</v>
      </c>
      <c r="AM1238">
        <v>0</v>
      </c>
      <c r="AN1238">
        <v>4.2703570437058085</v>
      </c>
      <c r="AO1238">
        <v>213.17062759280756</v>
      </c>
      <c r="AP1238">
        <v>0</v>
      </c>
      <c r="AQ1238">
        <v>0</v>
      </c>
      <c r="AR1238">
        <v>213.17062759280756</v>
      </c>
      <c r="AS1238">
        <v>46.537094277838513</v>
      </c>
      <c r="AT1238">
        <v>6.0080187958610258</v>
      </c>
      <c r="AU1238">
        <v>39.511923767715295</v>
      </c>
      <c r="AV1238">
        <v>1.0171517142621891</v>
      </c>
      <c r="AW1238">
        <v>5.2052338843530395</v>
      </c>
      <c r="AX1238">
        <v>6.9873668808417569E-2</v>
      </c>
      <c r="AY1238">
        <v>0.55248562222021791</v>
      </c>
      <c r="AZ1238">
        <v>4.5828745933244024</v>
      </c>
      <c r="BA1238">
        <v>15.36644323976266</v>
      </c>
      <c r="BB1238">
        <v>0.96640101495015018</v>
      </c>
      <c r="BC1238">
        <v>4.7264184212082938</v>
      </c>
      <c r="BD1238">
        <v>9.6736238036042259</v>
      </c>
      <c r="BE1238">
        <v>46.297782529802141</v>
      </c>
      <c r="BF1238">
        <v>3.2451117034467476</v>
      </c>
      <c r="BG1238">
        <v>41.434782430881057</v>
      </c>
      <c r="BH1238">
        <v>1.617888395474357</v>
      </c>
      <c r="BI1238">
        <v>5.8827889058464677</v>
      </c>
      <c r="BJ1238">
        <v>0.9982267927624433</v>
      </c>
      <c r="BK1238">
        <v>4.310986857682324</v>
      </c>
      <c r="BL1238">
        <v>0.57357525540171583</v>
      </c>
      <c r="BM1238">
        <v>3.8550505017406445</v>
      </c>
      <c r="BN1238">
        <v>0.46706524420251838</v>
      </c>
      <c r="BO1238">
        <v>3.004607019117524</v>
      </c>
      <c r="BP1238">
        <v>0.38337823842059038</v>
      </c>
      <c r="BQ1238">
        <v>8.5591125940377228</v>
      </c>
      <c r="BR1238">
        <v>0.54664073149619297</v>
      </c>
      <c r="BS1238">
        <v>7.1697585022259744</v>
      </c>
      <c r="BT1238">
        <v>0.8427133603155561</v>
      </c>
      <c r="BU1238">
        <v>13.63743386658405</v>
      </c>
      <c r="BV1238">
        <v>0.5818738562128587</v>
      </c>
      <c r="BW1238">
        <v>11.944404435651938</v>
      </c>
      <c r="BX1238">
        <v>1.111155574719243</v>
      </c>
      <c r="BY1238">
        <v>4.4321382960692643</v>
      </c>
      <c r="BZ1238">
        <v>2.8737528069718619</v>
      </c>
      <c r="CA1238">
        <v>0.38980686023543004</v>
      </c>
      <c r="CB1238">
        <v>1.1685786288619846</v>
      </c>
      <c r="CC1238">
        <v>46.3246029818309</v>
      </c>
      <c r="CD1238">
        <v>30.242082728913644</v>
      </c>
      <c r="CE1238">
        <v>5.3076923920083274</v>
      </c>
      <c r="CF1238">
        <v>10.774827860908982</v>
      </c>
      <c r="CG1238">
        <v>123.62232365007763</v>
      </c>
      <c r="CH1238">
        <v>22.185539221650227</v>
      </c>
      <c r="CI1238">
        <v>100.92118021797158</v>
      </c>
      <c r="CJ1238">
        <v>0.51560421045523208</v>
      </c>
    </row>
    <row r="1239" spans="1:88" x14ac:dyDescent="0.2">
      <c r="A1239" t="s">
        <v>161</v>
      </c>
      <c r="B1239">
        <v>2012</v>
      </c>
      <c r="C1239" t="s">
        <v>41</v>
      </c>
      <c r="D1239" t="s">
        <v>790</v>
      </c>
      <c r="E1239">
        <v>168.063493056254</v>
      </c>
      <c r="F1239">
        <v>23.785242621701681</v>
      </c>
      <c r="G1239">
        <v>114.30574875671559</v>
      </c>
      <c r="H1239">
        <v>29.972501677836632</v>
      </c>
      <c r="I1239">
        <v>1.438564027687657</v>
      </c>
      <c r="J1239">
        <v>195.96289929951567</v>
      </c>
      <c r="K1239">
        <v>197.40146332720329</v>
      </c>
      <c r="L1239">
        <v>365.46495638345732</v>
      </c>
      <c r="M1239">
        <v>145.10791137428367</v>
      </c>
      <c r="N1239">
        <v>23.101518932134645</v>
      </c>
      <c r="O1239">
        <v>112.98164491070854</v>
      </c>
      <c r="P1239">
        <v>9.0247475314397363</v>
      </c>
      <c r="Q1239">
        <v>1.2667434728912066</v>
      </c>
      <c r="R1239">
        <v>172.55729938938421</v>
      </c>
      <c r="S1239">
        <v>173.82404286227543</v>
      </c>
      <c r="T1239">
        <v>318.93195423655914</v>
      </c>
      <c r="U1239">
        <v>393.49166261485436</v>
      </c>
      <c r="V1239">
        <v>6.4085268755241982</v>
      </c>
      <c r="W1239">
        <v>2.0520214734013194</v>
      </c>
      <c r="X1239">
        <v>385.03111426592989</v>
      </c>
      <c r="Y1239">
        <v>30.81346288417236</v>
      </c>
      <c r="Z1239">
        <v>1.7567467036206821</v>
      </c>
      <c r="AA1239">
        <v>4.271152044199809</v>
      </c>
      <c r="AB1239">
        <v>24.785564136352029</v>
      </c>
      <c r="AC1239">
        <v>3741.9136475715318</v>
      </c>
      <c r="AD1239">
        <v>0</v>
      </c>
      <c r="AE1239">
        <v>0</v>
      </c>
      <c r="AF1239">
        <v>3741.9136475715318</v>
      </c>
      <c r="AG1239">
        <v>104.73353220888515</v>
      </c>
      <c r="AH1239">
        <v>0</v>
      </c>
      <c r="AI1239">
        <v>0</v>
      </c>
      <c r="AJ1239">
        <v>104.73353220888515</v>
      </c>
      <c r="AK1239">
        <v>89.973979677814071</v>
      </c>
      <c r="AL1239">
        <v>0</v>
      </c>
      <c r="AM1239">
        <v>0</v>
      </c>
      <c r="AN1239">
        <v>89.973979677814071</v>
      </c>
      <c r="AO1239">
        <v>3936.6211594582342</v>
      </c>
      <c r="AP1239">
        <v>0</v>
      </c>
      <c r="AQ1239">
        <v>0</v>
      </c>
      <c r="AR1239">
        <v>3936.6211594582342</v>
      </c>
      <c r="AS1239">
        <v>384.08991646212871</v>
      </c>
      <c r="AT1239">
        <v>55.354219252054797</v>
      </c>
      <c r="AU1239">
        <v>299.42922131606383</v>
      </c>
      <c r="AV1239">
        <v>29.306475894009875</v>
      </c>
      <c r="AW1239">
        <v>101.05293880779411</v>
      </c>
      <c r="AX1239">
        <v>0.7790810282458287</v>
      </c>
      <c r="AY1239">
        <v>3.8226659967078112</v>
      </c>
      <c r="AZ1239">
        <v>96.451191782840496</v>
      </c>
      <c r="BA1239">
        <v>243.39121662574863</v>
      </c>
      <c r="BB1239">
        <v>9.6988930334162564</v>
      </c>
      <c r="BC1239">
        <v>48.060455960736348</v>
      </c>
      <c r="BD1239">
        <v>185.63186763159609</v>
      </c>
      <c r="BE1239">
        <v>1198.1262511622695</v>
      </c>
      <c r="BF1239">
        <v>38.756445240288379</v>
      </c>
      <c r="BG1239">
        <v>1122.7378192558708</v>
      </c>
      <c r="BH1239">
        <v>36.631986666112603</v>
      </c>
      <c r="BI1239">
        <v>219.79502107642065</v>
      </c>
      <c r="BJ1239">
        <v>12.575910459249052</v>
      </c>
      <c r="BK1239">
        <v>193.26339609915524</v>
      </c>
      <c r="BL1239">
        <v>13.955714518016805</v>
      </c>
      <c r="BM1239">
        <v>81.947414163495239</v>
      </c>
      <c r="BN1239">
        <v>4.9325691484784748</v>
      </c>
      <c r="BO1239">
        <v>70.177781640796141</v>
      </c>
      <c r="BP1239">
        <v>6.8370633742208282</v>
      </c>
      <c r="BQ1239">
        <v>137.77085157968941</v>
      </c>
      <c r="BR1239">
        <v>5.844001136447222</v>
      </c>
      <c r="BS1239">
        <v>116.11113147053891</v>
      </c>
      <c r="BT1239">
        <v>15.81571897270282</v>
      </c>
      <c r="BU1239">
        <v>190.18640126197403</v>
      </c>
      <c r="BV1239">
        <v>6.2665763856131314</v>
      </c>
      <c r="BW1239">
        <v>163.85958099849907</v>
      </c>
      <c r="BX1239">
        <v>20.060243877860866</v>
      </c>
      <c r="BY1239">
        <v>57.060462241067412</v>
      </c>
      <c r="BZ1239">
        <v>30.571574004301777</v>
      </c>
      <c r="CA1239">
        <v>5.5466813546054752</v>
      </c>
      <c r="CB1239">
        <v>20.942206882160335</v>
      </c>
      <c r="CC1239">
        <v>592.01515686446294</v>
      </c>
      <c r="CD1239">
        <v>322.26932563662166</v>
      </c>
      <c r="CE1239">
        <v>76.722201889690467</v>
      </c>
      <c r="CF1239">
        <v>193.02362933815084</v>
      </c>
      <c r="CG1239">
        <v>1834.6960944525113</v>
      </c>
      <c r="CH1239">
        <v>290.85445480811887</v>
      </c>
      <c r="CI1239">
        <v>1533.2910139449739</v>
      </c>
      <c r="CJ1239">
        <v>10.550625699413734</v>
      </c>
    </row>
    <row r="1240" spans="1:88" x14ac:dyDescent="0.2">
      <c r="A1240" t="s">
        <v>161</v>
      </c>
      <c r="B1240">
        <v>2012</v>
      </c>
      <c r="C1240" t="s">
        <v>99</v>
      </c>
      <c r="D1240" t="s">
        <v>791</v>
      </c>
      <c r="E1240">
        <v>350.66947268142155</v>
      </c>
      <c r="F1240">
        <v>27.246096556815942</v>
      </c>
      <c r="G1240">
        <v>296.0780881733686</v>
      </c>
      <c r="H1240">
        <v>27.345287951236855</v>
      </c>
      <c r="I1240">
        <v>0</v>
      </c>
      <c r="J1240">
        <v>0</v>
      </c>
      <c r="K1240">
        <v>0</v>
      </c>
      <c r="L1240">
        <v>350.66947268142155</v>
      </c>
      <c r="M1240">
        <v>324.31469171345367</v>
      </c>
      <c r="N1240">
        <v>26.363657803197572</v>
      </c>
      <c r="O1240">
        <v>291.89446177856638</v>
      </c>
      <c r="P1240">
        <v>6.0565721316892418</v>
      </c>
      <c r="Q1240">
        <v>0</v>
      </c>
      <c r="R1240">
        <v>0</v>
      </c>
      <c r="S1240">
        <v>0</v>
      </c>
      <c r="T1240">
        <v>324.31469171345367</v>
      </c>
      <c r="U1240">
        <v>451.06602220182674</v>
      </c>
      <c r="V1240">
        <v>8.5290788698404967</v>
      </c>
      <c r="W1240">
        <v>5.8901512299177776</v>
      </c>
      <c r="X1240">
        <v>436.64679210206918</v>
      </c>
      <c r="Y1240">
        <v>44.590219469876473</v>
      </c>
      <c r="Z1240">
        <v>2.2456771203770614</v>
      </c>
      <c r="AA1240">
        <v>13.544874543801638</v>
      </c>
      <c r="AB1240">
        <v>28.799667805697904</v>
      </c>
      <c r="AC1240">
        <v>1706.889156269337</v>
      </c>
      <c r="AD1240">
        <v>0</v>
      </c>
      <c r="AE1240">
        <v>0</v>
      </c>
      <c r="AF1240">
        <v>1706.889156269337</v>
      </c>
      <c r="AG1240">
        <v>28.784439488810705</v>
      </c>
      <c r="AH1240">
        <v>0</v>
      </c>
      <c r="AI1240">
        <v>0</v>
      </c>
      <c r="AJ1240">
        <v>28.784439488810705</v>
      </c>
      <c r="AK1240">
        <v>54.78282154574088</v>
      </c>
      <c r="AL1240">
        <v>0</v>
      </c>
      <c r="AM1240">
        <v>0</v>
      </c>
      <c r="AN1240">
        <v>54.78282154574088</v>
      </c>
      <c r="AO1240">
        <v>1790.456417303883</v>
      </c>
      <c r="AP1240">
        <v>0</v>
      </c>
      <c r="AQ1240">
        <v>0</v>
      </c>
      <c r="AR1240">
        <v>1790.456417303883</v>
      </c>
      <c r="AS1240">
        <v>1130.5426354601618</v>
      </c>
      <c r="AT1240">
        <v>74.72288199315571</v>
      </c>
      <c r="AU1240">
        <v>1046.0205237082268</v>
      </c>
      <c r="AV1240">
        <v>9.7992297587787434</v>
      </c>
      <c r="AW1240">
        <v>116.11372956274802</v>
      </c>
      <c r="AX1240">
        <v>1.0070654565597545</v>
      </c>
      <c r="AY1240">
        <v>2.9126720174318499</v>
      </c>
      <c r="AZ1240">
        <v>112.19399208875637</v>
      </c>
      <c r="BA1240">
        <v>288.94774032940899</v>
      </c>
      <c r="BB1240">
        <v>12.913331641620097</v>
      </c>
      <c r="BC1240">
        <v>97.348754056889121</v>
      </c>
      <c r="BD1240">
        <v>178.68565463090002</v>
      </c>
      <c r="BE1240">
        <v>1933.7399453111998</v>
      </c>
      <c r="BF1240">
        <v>44.369472537269658</v>
      </c>
      <c r="BG1240">
        <v>1857.0729475501842</v>
      </c>
      <c r="BH1240">
        <v>32.297525223749297</v>
      </c>
      <c r="BI1240">
        <v>296.14288069137928</v>
      </c>
      <c r="BJ1240">
        <v>13.828452273985105</v>
      </c>
      <c r="BK1240">
        <v>276.53946199791062</v>
      </c>
      <c r="BL1240">
        <v>5.7749664194840253</v>
      </c>
      <c r="BM1240">
        <v>95.268762118915291</v>
      </c>
      <c r="BN1240">
        <v>6.2078877156566632</v>
      </c>
      <c r="BO1240">
        <v>83.419767411192908</v>
      </c>
      <c r="BP1240">
        <v>5.6411069920658079</v>
      </c>
      <c r="BQ1240">
        <v>135.61784568891682</v>
      </c>
      <c r="BR1240">
        <v>7.2996592386820822</v>
      </c>
      <c r="BS1240">
        <v>113.04223251992083</v>
      </c>
      <c r="BT1240">
        <v>15.275953930314117</v>
      </c>
      <c r="BU1240">
        <v>167.83148474278997</v>
      </c>
      <c r="BV1240">
        <v>7.7875281134582739</v>
      </c>
      <c r="BW1240">
        <v>140.83863983000205</v>
      </c>
      <c r="BX1240">
        <v>19.20531679932925</v>
      </c>
      <c r="BY1240">
        <v>58.899792776515341</v>
      </c>
      <c r="BZ1240">
        <v>40.368595600239772</v>
      </c>
      <c r="CA1240">
        <v>8.019515380206041</v>
      </c>
      <c r="CB1240">
        <v>10.511681796069814</v>
      </c>
      <c r="CC1240">
        <v>635.8898895633339</v>
      </c>
      <c r="CD1240">
        <v>424.43339133223833</v>
      </c>
      <c r="CE1240">
        <v>114.2606220286993</v>
      </c>
      <c r="CF1240">
        <v>97.195876202397358</v>
      </c>
      <c r="CG1240">
        <v>4359.6631963087311</v>
      </c>
      <c r="CH1240">
        <v>319.75856813268018</v>
      </c>
      <c r="CI1240">
        <v>4034.4207266266776</v>
      </c>
      <c r="CJ1240">
        <v>5.4839015493733605</v>
      </c>
    </row>
    <row r="1241" spans="1:88" x14ac:dyDescent="0.2">
      <c r="A1241" t="s">
        <v>161</v>
      </c>
      <c r="B1241">
        <v>2012</v>
      </c>
      <c r="C1241" t="s">
        <v>3779</v>
      </c>
      <c r="D1241" t="s">
        <v>3889</v>
      </c>
      <c r="E1241">
        <v>985.28934162735618</v>
      </c>
      <c r="F1241">
        <v>336.23239099372188</v>
      </c>
      <c r="G1241">
        <v>477.47895167609914</v>
      </c>
      <c r="H1241">
        <v>171.57799895753402</v>
      </c>
      <c r="I1241">
        <v>0</v>
      </c>
      <c r="J1241">
        <v>0</v>
      </c>
      <c r="K1241">
        <v>0</v>
      </c>
      <c r="L1241">
        <v>985.28934162735618</v>
      </c>
      <c r="M1241">
        <v>848.54761112778306</v>
      </c>
      <c r="N1241">
        <v>325.23699890435671</v>
      </c>
      <c r="O1241">
        <v>471.59439748700441</v>
      </c>
      <c r="P1241">
        <v>51.716214736421456</v>
      </c>
      <c r="Q1241">
        <v>0</v>
      </c>
      <c r="R1241">
        <v>0</v>
      </c>
      <c r="S1241">
        <v>0</v>
      </c>
      <c r="T1241">
        <v>848.54761112778306</v>
      </c>
      <c r="U1241">
        <v>2733.2815663434444</v>
      </c>
      <c r="V1241">
        <v>121.82355435125794</v>
      </c>
      <c r="W1241">
        <v>36.228643725677856</v>
      </c>
      <c r="X1241">
        <v>2575.2293682665127</v>
      </c>
      <c r="Y1241">
        <v>186.98047739580909</v>
      </c>
      <c r="Z1241">
        <v>26.677192048940249</v>
      </c>
      <c r="AA1241">
        <v>16.707510389100452</v>
      </c>
      <c r="AB1241">
        <v>143.5957749577685</v>
      </c>
      <c r="AC1241">
        <v>11831.289557573788</v>
      </c>
      <c r="AD1241">
        <v>0</v>
      </c>
      <c r="AE1241">
        <v>0</v>
      </c>
      <c r="AF1241">
        <v>11831.289557573788</v>
      </c>
      <c r="AG1241">
        <v>265.2949757946775</v>
      </c>
      <c r="AH1241">
        <v>0</v>
      </c>
      <c r="AI1241">
        <v>0</v>
      </c>
      <c r="AJ1241">
        <v>265.2949757946775</v>
      </c>
      <c r="AK1241">
        <v>595.21859845103938</v>
      </c>
      <c r="AL1241">
        <v>0</v>
      </c>
      <c r="AM1241">
        <v>0</v>
      </c>
      <c r="AN1241">
        <v>595.21859845103938</v>
      </c>
      <c r="AO1241">
        <v>12691.803131819524</v>
      </c>
      <c r="AP1241">
        <v>0</v>
      </c>
      <c r="AQ1241">
        <v>0</v>
      </c>
      <c r="AR1241">
        <v>12691.803131819524</v>
      </c>
      <c r="AS1241">
        <v>17140.943059306202</v>
      </c>
      <c r="AT1241">
        <v>1261.8595215749813</v>
      </c>
      <c r="AU1241">
        <v>15788.813519002531</v>
      </c>
      <c r="AV1241">
        <v>90.270018728697053</v>
      </c>
      <c r="AW1241">
        <v>475.34805037325532</v>
      </c>
      <c r="AX1241">
        <v>11.615188509198745</v>
      </c>
      <c r="AY1241">
        <v>15.528789928119204</v>
      </c>
      <c r="AZ1241">
        <v>448.20407193593746</v>
      </c>
      <c r="BA1241">
        <v>1907.9862208007137</v>
      </c>
      <c r="BB1241">
        <v>178.34876582745932</v>
      </c>
      <c r="BC1241">
        <v>637.40267857196932</v>
      </c>
      <c r="BD1241">
        <v>1092.2347764012811</v>
      </c>
      <c r="BE1241">
        <v>3188.9172686473644</v>
      </c>
      <c r="BF1241">
        <v>522.78760623803851</v>
      </c>
      <c r="BG1241">
        <v>2514.1460020030036</v>
      </c>
      <c r="BH1241">
        <v>151.98366040632541</v>
      </c>
      <c r="BI1241">
        <v>425.96546055739731</v>
      </c>
      <c r="BJ1241">
        <v>168.68487665158244</v>
      </c>
      <c r="BK1241">
        <v>204.43053417538769</v>
      </c>
      <c r="BL1241">
        <v>52.850049730427571</v>
      </c>
      <c r="BM1241">
        <v>320.45006727651617</v>
      </c>
      <c r="BN1241">
        <v>84.977497626827599</v>
      </c>
      <c r="BO1241">
        <v>132.44373325442018</v>
      </c>
      <c r="BP1241">
        <v>103.02883639526921</v>
      </c>
      <c r="BQ1241">
        <v>501.54465527158862</v>
      </c>
      <c r="BR1241">
        <v>96.960866556441715</v>
      </c>
      <c r="BS1241">
        <v>254.58718388582119</v>
      </c>
      <c r="BT1241">
        <v>149.99660482932606</v>
      </c>
      <c r="BU1241">
        <v>675.65628780666191</v>
      </c>
      <c r="BV1241">
        <v>102.14337098978085</v>
      </c>
      <c r="BW1241">
        <v>392.99153354148314</v>
      </c>
      <c r="BX1241">
        <v>180.52138327539677</v>
      </c>
      <c r="BY1241">
        <v>565.18569891917059</v>
      </c>
      <c r="BZ1241">
        <v>461.44937941251965</v>
      </c>
      <c r="CA1241">
        <v>21.823630158831865</v>
      </c>
      <c r="CB1241">
        <v>81.912689347821697</v>
      </c>
      <c r="CC1241">
        <v>5913.1138576631975</v>
      </c>
      <c r="CD1241">
        <v>4848.0652352456873</v>
      </c>
      <c r="CE1241">
        <v>306.13906187730822</v>
      </c>
      <c r="CF1241">
        <v>758.90956054022411</v>
      </c>
      <c r="CG1241">
        <v>10491.257466885785</v>
      </c>
      <c r="CH1241">
        <v>3901.9696199882378</v>
      </c>
      <c r="CI1241">
        <v>6533.911358746127</v>
      </c>
      <c r="CJ1241">
        <v>55.37648815146413</v>
      </c>
    </row>
    <row r="1242" spans="1:88" x14ac:dyDescent="0.2">
      <c r="A1242" t="s">
        <v>161</v>
      </c>
      <c r="B1242">
        <v>2012</v>
      </c>
      <c r="C1242" t="s">
        <v>42</v>
      </c>
      <c r="D1242" t="s">
        <v>792</v>
      </c>
      <c r="E1242">
        <v>886.62237179625038</v>
      </c>
      <c r="F1242">
        <v>285.34038962838832</v>
      </c>
      <c r="G1242">
        <v>396.88566733020718</v>
      </c>
      <c r="H1242">
        <v>204.3963148376537</v>
      </c>
      <c r="I1242">
        <v>0</v>
      </c>
      <c r="J1242">
        <v>0</v>
      </c>
      <c r="K1242">
        <v>0</v>
      </c>
      <c r="L1242">
        <v>886.62237179625038</v>
      </c>
      <c r="M1242">
        <v>708.82212568057571</v>
      </c>
      <c r="N1242">
        <v>271.67708025405545</v>
      </c>
      <c r="O1242">
        <v>392.38164402432085</v>
      </c>
      <c r="P1242">
        <v>44.763401402199577</v>
      </c>
      <c r="Q1242">
        <v>0</v>
      </c>
      <c r="R1242">
        <v>0</v>
      </c>
      <c r="S1242">
        <v>0</v>
      </c>
      <c r="T1242">
        <v>708.82212568057571</v>
      </c>
      <c r="U1242">
        <v>3599.4312590733198</v>
      </c>
      <c r="V1242">
        <v>209.33394232015792</v>
      </c>
      <c r="W1242">
        <v>19.430907012904399</v>
      </c>
      <c r="X1242">
        <v>3370.666409740265</v>
      </c>
      <c r="Y1242">
        <v>241.96095334721906</v>
      </c>
      <c r="Z1242">
        <v>28.288459115199053</v>
      </c>
      <c r="AA1242">
        <v>13.484062518670543</v>
      </c>
      <c r="AB1242">
        <v>200.18843171335078</v>
      </c>
      <c r="AC1242">
        <v>15030.16380689267</v>
      </c>
      <c r="AD1242">
        <v>0</v>
      </c>
      <c r="AE1242">
        <v>0</v>
      </c>
      <c r="AF1242">
        <v>15030.16380689267</v>
      </c>
      <c r="AG1242">
        <v>195.55459932177885</v>
      </c>
      <c r="AH1242">
        <v>0</v>
      </c>
      <c r="AI1242">
        <v>0</v>
      </c>
      <c r="AJ1242">
        <v>195.55459932177885</v>
      </c>
      <c r="AK1242">
        <v>489.08081506880404</v>
      </c>
      <c r="AL1242">
        <v>0</v>
      </c>
      <c r="AM1242">
        <v>0</v>
      </c>
      <c r="AN1242">
        <v>489.08081506880404</v>
      </c>
      <c r="AO1242">
        <v>15714.799221283232</v>
      </c>
      <c r="AP1242">
        <v>0</v>
      </c>
      <c r="AQ1242">
        <v>0</v>
      </c>
      <c r="AR1242">
        <v>15714.799221283232</v>
      </c>
      <c r="AS1242">
        <v>5138.5186471882253</v>
      </c>
      <c r="AT1242">
        <v>2626.0486630570113</v>
      </c>
      <c r="AU1242">
        <v>2429.4768245727482</v>
      </c>
      <c r="AV1242">
        <v>82.993159558468008</v>
      </c>
      <c r="AW1242">
        <v>777.03483455684932</v>
      </c>
      <c r="AX1242">
        <v>12.163736157755736</v>
      </c>
      <c r="AY1242">
        <v>21.949186175058557</v>
      </c>
      <c r="AZ1242">
        <v>742.9219122240354</v>
      </c>
      <c r="BA1242">
        <v>1756.5350612547643</v>
      </c>
      <c r="BB1242">
        <v>282.18404589780334</v>
      </c>
      <c r="BC1242">
        <v>250.83544131544031</v>
      </c>
      <c r="BD1242">
        <v>1223.5155740415196</v>
      </c>
      <c r="BE1242">
        <v>3160.91681044712</v>
      </c>
      <c r="BF1242">
        <v>519.38169984686215</v>
      </c>
      <c r="BG1242">
        <v>2415.2298950157124</v>
      </c>
      <c r="BH1242">
        <v>226.30521558454697</v>
      </c>
      <c r="BI1242">
        <v>410.10852630849303</v>
      </c>
      <c r="BJ1242">
        <v>158.62580808281672</v>
      </c>
      <c r="BK1242">
        <v>206.68503002808674</v>
      </c>
      <c r="BL1242">
        <v>44.797688197589927</v>
      </c>
      <c r="BM1242">
        <v>314.57882423495766</v>
      </c>
      <c r="BN1242">
        <v>136.16567635857174</v>
      </c>
      <c r="BO1242">
        <v>137.70946620356429</v>
      </c>
      <c r="BP1242">
        <v>40.703681672821759</v>
      </c>
      <c r="BQ1242">
        <v>567.96335395301799</v>
      </c>
      <c r="BR1242">
        <v>148.74268256262695</v>
      </c>
      <c r="BS1242">
        <v>311.41510553319154</v>
      </c>
      <c r="BT1242">
        <v>107.80556585719899</v>
      </c>
      <c r="BU1242">
        <v>803.61064436662787</v>
      </c>
      <c r="BV1242">
        <v>153.94430983076327</v>
      </c>
      <c r="BW1242">
        <v>509.91348300375921</v>
      </c>
      <c r="BX1242">
        <v>139.75285153210532</v>
      </c>
      <c r="BY1242">
        <v>676.47879322192614</v>
      </c>
      <c r="BZ1242">
        <v>517.74710743912397</v>
      </c>
      <c r="CA1242">
        <v>42.650321574274862</v>
      </c>
      <c r="CB1242">
        <v>116.08136420853059</v>
      </c>
      <c r="CC1242">
        <v>7133.6935425466718</v>
      </c>
      <c r="CD1242">
        <v>5439.1963038403401</v>
      </c>
      <c r="CE1242">
        <v>618.88313791045823</v>
      </c>
      <c r="CF1242">
        <v>1075.6141007958906</v>
      </c>
      <c r="CG1242">
        <v>8649.8758061989465</v>
      </c>
      <c r="CH1242">
        <v>3160.1272048176629</v>
      </c>
      <c r="CI1242">
        <v>5444.8826560784437</v>
      </c>
      <c r="CJ1242">
        <v>44.865945302839556</v>
      </c>
    </row>
    <row r="1243" spans="1:88" x14ac:dyDescent="0.2">
      <c r="A1243" t="s">
        <v>161</v>
      </c>
      <c r="B1243">
        <v>2012</v>
      </c>
      <c r="C1243" t="s">
        <v>43</v>
      </c>
      <c r="D1243" t="s">
        <v>793</v>
      </c>
      <c r="E1243">
        <v>874.60881675895223</v>
      </c>
      <c r="F1243">
        <v>268.89082527946232</v>
      </c>
      <c r="G1243">
        <v>303.2852305250662</v>
      </c>
      <c r="H1243">
        <v>302.43276095442235</v>
      </c>
      <c r="I1243">
        <v>18.400764022635709</v>
      </c>
      <c r="J1243">
        <v>19.014721193989452</v>
      </c>
      <c r="K1243">
        <v>37.415485216625157</v>
      </c>
      <c r="L1243">
        <v>912.02430197557737</v>
      </c>
      <c r="M1243">
        <v>600.8252632719757</v>
      </c>
      <c r="N1243">
        <v>255.06026689686482</v>
      </c>
      <c r="O1243">
        <v>300.1455191640963</v>
      </c>
      <c r="P1243">
        <v>45.619477211014804</v>
      </c>
      <c r="Q1243">
        <v>14.431077506923589</v>
      </c>
      <c r="R1243">
        <v>14.912582705014277</v>
      </c>
      <c r="S1243">
        <v>29.343660211937866</v>
      </c>
      <c r="T1243">
        <v>630.16892348391355</v>
      </c>
      <c r="U1243">
        <v>3663.0172170758833</v>
      </c>
      <c r="V1243">
        <v>216.87350824775234</v>
      </c>
      <c r="W1243">
        <v>10.894358887726986</v>
      </c>
      <c r="X1243">
        <v>3435.2493499404109</v>
      </c>
      <c r="Y1243">
        <v>555.64701760527123</v>
      </c>
      <c r="Z1243">
        <v>28.217183477866307</v>
      </c>
      <c r="AA1243">
        <v>9.6219878818000097</v>
      </c>
      <c r="AB1243">
        <v>517.80784624560556</v>
      </c>
      <c r="AC1243">
        <v>15899.957527328901</v>
      </c>
      <c r="AD1243">
        <v>0</v>
      </c>
      <c r="AE1243">
        <v>0</v>
      </c>
      <c r="AF1243">
        <v>15899.957527328901</v>
      </c>
      <c r="AG1243">
        <v>216.98539404057504</v>
      </c>
      <c r="AH1243">
        <v>0</v>
      </c>
      <c r="AI1243">
        <v>0</v>
      </c>
      <c r="AJ1243">
        <v>216.98539404057504</v>
      </c>
      <c r="AK1243">
        <v>513.2955028726177</v>
      </c>
      <c r="AL1243">
        <v>0</v>
      </c>
      <c r="AM1243">
        <v>0</v>
      </c>
      <c r="AN1243">
        <v>513.2955028726177</v>
      </c>
      <c r="AO1243">
        <v>16630.238424242023</v>
      </c>
      <c r="AP1243">
        <v>0</v>
      </c>
      <c r="AQ1243">
        <v>0</v>
      </c>
      <c r="AR1243">
        <v>16630.238424242023</v>
      </c>
      <c r="AS1243">
        <v>5046.7382963080654</v>
      </c>
      <c r="AT1243">
        <v>2744.0477980042692</v>
      </c>
      <c r="AU1243">
        <v>2214.4920742035283</v>
      </c>
      <c r="AV1243">
        <v>88.198424100270515</v>
      </c>
      <c r="AW1243">
        <v>838.3880448044165</v>
      </c>
      <c r="AX1243">
        <v>11.980773937791206</v>
      </c>
      <c r="AY1243">
        <v>19.720971521715533</v>
      </c>
      <c r="AZ1243">
        <v>806.68629934490991</v>
      </c>
      <c r="BA1243">
        <v>1674.2862420859926</v>
      </c>
      <c r="BB1243">
        <v>290.68629615845373</v>
      </c>
      <c r="BC1243">
        <v>222.19071965040087</v>
      </c>
      <c r="BD1243">
        <v>1161.4092262771326</v>
      </c>
      <c r="BE1243">
        <v>2861.9897127183258</v>
      </c>
      <c r="BF1243">
        <v>508.29514056891799</v>
      </c>
      <c r="BG1243">
        <v>2103.6665535422985</v>
      </c>
      <c r="BH1243">
        <v>250.02801860711747</v>
      </c>
      <c r="BI1243">
        <v>489.84319214997475</v>
      </c>
      <c r="BJ1243">
        <v>156.20960020413838</v>
      </c>
      <c r="BK1243">
        <v>286.22623861933278</v>
      </c>
      <c r="BL1243">
        <v>47.407353326505422</v>
      </c>
      <c r="BM1243">
        <v>315.38696974275513</v>
      </c>
      <c r="BN1243">
        <v>140.23229242697124</v>
      </c>
      <c r="BO1243">
        <v>137.88984758959657</v>
      </c>
      <c r="BP1243">
        <v>37.264829726186932</v>
      </c>
      <c r="BQ1243">
        <v>538.80830320243001</v>
      </c>
      <c r="BR1243">
        <v>152.74548676787015</v>
      </c>
      <c r="BS1243">
        <v>279.21990052033601</v>
      </c>
      <c r="BT1243">
        <v>106.84291591422297</v>
      </c>
      <c r="BU1243">
        <v>729.99005873203214</v>
      </c>
      <c r="BV1243">
        <v>157.83995162828955</v>
      </c>
      <c r="BW1243">
        <v>436.59016006089718</v>
      </c>
      <c r="BX1243">
        <v>135.55994704284439</v>
      </c>
      <c r="BY1243">
        <v>662.4877778612755</v>
      </c>
      <c r="BZ1243">
        <v>521.73871847404871</v>
      </c>
      <c r="CA1243">
        <v>16.98459946860066</v>
      </c>
      <c r="CB1243">
        <v>123.76445991862876</v>
      </c>
      <c r="CC1243">
        <v>6871.118412283643</v>
      </c>
      <c r="CD1243">
        <v>5481.9173101431879</v>
      </c>
      <c r="CE1243">
        <v>239.97135414074256</v>
      </c>
      <c r="CF1243">
        <v>1149.2297479997283</v>
      </c>
      <c r="CG1243">
        <v>7062.3856781527493</v>
      </c>
      <c r="CH1243">
        <v>2895.7302747749804</v>
      </c>
      <c r="CI1243">
        <v>4125.0642821699621</v>
      </c>
      <c r="CJ1243">
        <v>41.591121207808861</v>
      </c>
    </row>
    <row r="1244" spans="1:88" x14ac:dyDescent="0.2">
      <c r="A1244" t="s">
        <v>161</v>
      </c>
      <c r="B1244">
        <v>2012</v>
      </c>
      <c r="C1244" t="s">
        <v>44</v>
      </c>
      <c r="D1244" t="s">
        <v>794</v>
      </c>
      <c r="E1244">
        <v>767.83239237243379</v>
      </c>
      <c r="F1244">
        <v>183.63109977177004</v>
      </c>
      <c r="G1244">
        <v>436.41469283195431</v>
      </c>
      <c r="H1244">
        <v>147.7865997687081</v>
      </c>
      <c r="I1244">
        <v>0</v>
      </c>
      <c r="J1244">
        <v>0</v>
      </c>
      <c r="K1244">
        <v>0</v>
      </c>
      <c r="L1244">
        <v>767.83239237243379</v>
      </c>
      <c r="M1244">
        <v>631.94755715052406</v>
      </c>
      <c r="N1244">
        <v>176.37439423633299</v>
      </c>
      <c r="O1244">
        <v>431.03058756421399</v>
      </c>
      <c r="P1244">
        <v>24.542575349978364</v>
      </c>
      <c r="Q1244">
        <v>0</v>
      </c>
      <c r="R1244">
        <v>0</v>
      </c>
      <c r="S1244">
        <v>0</v>
      </c>
      <c r="T1244">
        <v>631.94755715052406</v>
      </c>
      <c r="U1244">
        <v>2780.7108863465533</v>
      </c>
      <c r="V1244">
        <v>84.515631037686433</v>
      </c>
      <c r="W1244">
        <v>77.72767161553233</v>
      </c>
      <c r="X1244">
        <v>2618.4675836933429</v>
      </c>
      <c r="Y1244">
        <v>184.30308254442988</v>
      </c>
      <c r="Z1244">
        <v>17.26112335401179</v>
      </c>
      <c r="AA1244">
        <v>11.546689521317226</v>
      </c>
      <c r="AB1244">
        <v>155.49526966910182</v>
      </c>
      <c r="AC1244">
        <v>11025.977584720975</v>
      </c>
      <c r="AD1244">
        <v>0</v>
      </c>
      <c r="AE1244">
        <v>0</v>
      </c>
      <c r="AF1244">
        <v>11025.977584720975</v>
      </c>
      <c r="AG1244">
        <v>98.641122153605579</v>
      </c>
      <c r="AH1244">
        <v>0</v>
      </c>
      <c r="AI1244">
        <v>0</v>
      </c>
      <c r="AJ1244">
        <v>98.641122153605579</v>
      </c>
      <c r="AK1244">
        <v>324.0762099414776</v>
      </c>
      <c r="AL1244">
        <v>0</v>
      </c>
      <c r="AM1244">
        <v>0</v>
      </c>
      <c r="AN1244">
        <v>324.0762099414776</v>
      </c>
      <c r="AO1244">
        <v>11448.694916816066</v>
      </c>
      <c r="AP1244">
        <v>0</v>
      </c>
      <c r="AQ1244">
        <v>0</v>
      </c>
      <c r="AR1244">
        <v>11448.694916816066</v>
      </c>
      <c r="AS1244">
        <v>39660.499815954194</v>
      </c>
      <c r="AT1244">
        <v>883.77972976816204</v>
      </c>
      <c r="AU1244">
        <v>38733.323133091035</v>
      </c>
      <c r="AV1244">
        <v>43.396953095064951</v>
      </c>
      <c r="AW1244">
        <v>605.75562773365414</v>
      </c>
      <c r="AX1244">
        <v>7.2843192211289285</v>
      </c>
      <c r="AY1244">
        <v>19.098905788849351</v>
      </c>
      <c r="AZ1244">
        <v>579.37240272367671</v>
      </c>
      <c r="BA1244">
        <v>2233.6878363657279</v>
      </c>
      <c r="BB1244">
        <v>121.58400265114231</v>
      </c>
      <c r="BC1244">
        <v>1332.4337225710358</v>
      </c>
      <c r="BD1244">
        <v>779.67011114355569</v>
      </c>
      <c r="BE1244">
        <v>2393.4321918587389</v>
      </c>
      <c r="BF1244">
        <v>317.04741358552315</v>
      </c>
      <c r="BG1244">
        <v>1910.9876635378664</v>
      </c>
      <c r="BH1244">
        <v>165.39711473534635</v>
      </c>
      <c r="BI1244">
        <v>265.40099339172218</v>
      </c>
      <c r="BJ1244">
        <v>100.97514207045913</v>
      </c>
      <c r="BK1244">
        <v>140.74341170318351</v>
      </c>
      <c r="BL1244">
        <v>23.682439618079858</v>
      </c>
      <c r="BM1244">
        <v>226.20008641860892</v>
      </c>
      <c r="BN1244">
        <v>57.318726626462691</v>
      </c>
      <c r="BO1244">
        <v>143.56299482461509</v>
      </c>
      <c r="BP1244">
        <v>25.318364967531153</v>
      </c>
      <c r="BQ1244">
        <v>433.61092450470136</v>
      </c>
      <c r="BR1244">
        <v>65.349336954905681</v>
      </c>
      <c r="BS1244">
        <v>292.8747131764423</v>
      </c>
      <c r="BT1244">
        <v>75.386874373354317</v>
      </c>
      <c r="BU1244">
        <v>629.69339507730524</v>
      </c>
      <c r="BV1244">
        <v>68.689504029998304</v>
      </c>
      <c r="BW1244">
        <v>464.22014680233679</v>
      </c>
      <c r="BX1244">
        <v>96.783744244971913</v>
      </c>
      <c r="BY1244">
        <v>402.73168162162699</v>
      </c>
      <c r="BZ1244">
        <v>315.78094331402662</v>
      </c>
      <c r="CA1244">
        <v>35.74966199576572</v>
      </c>
      <c r="CB1244">
        <v>51.201076311835962</v>
      </c>
      <c r="CC1244">
        <v>4317.8217723508942</v>
      </c>
      <c r="CD1244">
        <v>3317.5388646028791</v>
      </c>
      <c r="CE1244">
        <v>527.83658928683133</v>
      </c>
      <c r="CF1244">
        <v>472.44631846119728</v>
      </c>
      <c r="CG1244">
        <v>8055.9168632826704</v>
      </c>
      <c r="CH1244">
        <v>2031.0832831051564</v>
      </c>
      <c r="CI1244">
        <v>5998.878037915355</v>
      </c>
      <c r="CJ1244">
        <v>25.955542262159192</v>
      </c>
    </row>
    <row r="1245" spans="1:88" x14ac:dyDescent="0.2">
      <c r="A1245" t="s">
        <v>161</v>
      </c>
      <c r="B1245">
        <v>2012</v>
      </c>
      <c r="C1245" t="s">
        <v>45</v>
      </c>
      <c r="D1245" t="s">
        <v>795</v>
      </c>
      <c r="E1245">
        <v>621.70714689801878</v>
      </c>
      <c r="F1245">
        <v>153.22267017078858</v>
      </c>
      <c r="G1245">
        <v>274.13147819619422</v>
      </c>
      <c r="H1245">
        <v>194.35299853103493</v>
      </c>
      <c r="I1245">
        <v>0</v>
      </c>
      <c r="J1245">
        <v>0</v>
      </c>
      <c r="K1245">
        <v>0</v>
      </c>
      <c r="L1245">
        <v>621.70714689801878</v>
      </c>
      <c r="M1245">
        <v>445.50519256186385</v>
      </c>
      <c r="N1245">
        <v>147.79232043461508</v>
      </c>
      <c r="O1245">
        <v>271.18057719381392</v>
      </c>
      <c r="P1245">
        <v>26.53229493343396</v>
      </c>
      <c r="Q1245">
        <v>0</v>
      </c>
      <c r="R1245">
        <v>0</v>
      </c>
      <c r="S1245">
        <v>0</v>
      </c>
      <c r="T1245">
        <v>445.50519256186385</v>
      </c>
      <c r="U1245">
        <v>3453.2151767274913</v>
      </c>
      <c r="V1245">
        <v>54.612425286821072</v>
      </c>
      <c r="W1245">
        <v>11.350336379640316</v>
      </c>
      <c r="X1245">
        <v>3387.2524150610279</v>
      </c>
      <c r="Y1245">
        <v>272.97971031243748</v>
      </c>
      <c r="Z1245">
        <v>13.641070818801865</v>
      </c>
      <c r="AA1245">
        <v>8.9501429291592096</v>
      </c>
      <c r="AB1245">
        <v>250.38849656447795</v>
      </c>
      <c r="AC1245">
        <v>8138.2147779283923</v>
      </c>
      <c r="AD1245">
        <v>0</v>
      </c>
      <c r="AE1245">
        <v>0</v>
      </c>
      <c r="AF1245">
        <v>8138.2147779283923</v>
      </c>
      <c r="AG1245">
        <v>112.61147145550365</v>
      </c>
      <c r="AH1245">
        <v>0</v>
      </c>
      <c r="AI1245">
        <v>0</v>
      </c>
      <c r="AJ1245">
        <v>112.61147145550365</v>
      </c>
      <c r="AK1245">
        <v>274.50399101488506</v>
      </c>
      <c r="AL1245">
        <v>0</v>
      </c>
      <c r="AM1245">
        <v>0</v>
      </c>
      <c r="AN1245">
        <v>274.50399101488506</v>
      </c>
      <c r="AO1245">
        <v>8525.3302403987891</v>
      </c>
      <c r="AP1245">
        <v>0</v>
      </c>
      <c r="AQ1245">
        <v>0</v>
      </c>
      <c r="AR1245">
        <v>8525.3302403987891</v>
      </c>
      <c r="AS1245">
        <v>2027.913732094439</v>
      </c>
      <c r="AT1245">
        <v>501.45902189594858</v>
      </c>
      <c r="AU1245">
        <v>1485.1107722740589</v>
      </c>
      <c r="AV1245">
        <v>41.34393792443111</v>
      </c>
      <c r="AW1245">
        <v>1008.9270278702603</v>
      </c>
      <c r="AX1245">
        <v>5.724933570338079</v>
      </c>
      <c r="AY1245">
        <v>17.630403039118395</v>
      </c>
      <c r="AZ1245">
        <v>985.57169126080407</v>
      </c>
      <c r="BA1245">
        <v>1417.6398594956368</v>
      </c>
      <c r="BB1245">
        <v>81.596807672504241</v>
      </c>
      <c r="BC1245">
        <v>222.75950144660661</v>
      </c>
      <c r="BD1245">
        <v>1113.2835503765252</v>
      </c>
      <c r="BE1245">
        <v>2304.1355514453926</v>
      </c>
      <c r="BF1245">
        <v>258.90304944277239</v>
      </c>
      <c r="BG1245">
        <v>1781.1710635092211</v>
      </c>
      <c r="BH1245">
        <v>264.061438493396</v>
      </c>
      <c r="BI1245">
        <v>301.9317840541429</v>
      </c>
      <c r="BJ1245">
        <v>82.609837172560177</v>
      </c>
      <c r="BK1245">
        <v>194.99641566418433</v>
      </c>
      <c r="BL1245">
        <v>24.325531217398783</v>
      </c>
      <c r="BM1245">
        <v>189.32409913745875</v>
      </c>
      <c r="BN1245">
        <v>38.621820942245009</v>
      </c>
      <c r="BO1245">
        <v>118.92494059963477</v>
      </c>
      <c r="BP1245">
        <v>31.777337595579166</v>
      </c>
      <c r="BQ1245">
        <v>379.75223293401427</v>
      </c>
      <c r="BR1245">
        <v>45.191088660005185</v>
      </c>
      <c r="BS1245">
        <v>220.9670370188818</v>
      </c>
      <c r="BT1245">
        <v>113.5941072551269</v>
      </c>
      <c r="BU1245">
        <v>525.88859834824984</v>
      </c>
      <c r="BV1245">
        <v>47.936584640948077</v>
      </c>
      <c r="BW1245">
        <v>334.79696170925337</v>
      </c>
      <c r="BX1245">
        <v>143.15505199804809</v>
      </c>
      <c r="BY1245">
        <v>307.3135999640262</v>
      </c>
      <c r="BZ1245">
        <v>245.0020257988721</v>
      </c>
      <c r="CA1245">
        <v>16.27938942684148</v>
      </c>
      <c r="CB1245">
        <v>46.03218473831496</v>
      </c>
      <c r="CC1245">
        <v>3226.8091369821695</v>
      </c>
      <c r="CD1245">
        <v>2574.3210515728761</v>
      </c>
      <c r="CE1245">
        <v>224.81907319502525</v>
      </c>
      <c r="CF1245">
        <v>427.66901221427685</v>
      </c>
      <c r="CG1245">
        <v>5490.6200506180394</v>
      </c>
      <c r="CH1245">
        <v>1732.9170236307607</v>
      </c>
      <c r="CI1245">
        <v>3735.262322049311</v>
      </c>
      <c r="CJ1245">
        <v>22.440704937979049</v>
      </c>
    </row>
    <row r="1246" spans="1:88" x14ac:dyDescent="0.2">
      <c r="A1246" t="s">
        <v>161</v>
      </c>
      <c r="B1246">
        <v>2012</v>
      </c>
      <c r="C1246" t="s">
        <v>230</v>
      </c>
      <c r="D1246" t="s">
        <v>3890</v>
      </c>
      <c r="E1246">
        <v>334.41958938825491</v>
      </c>
      <c r="F1246">
        <v>98.216552911898532</v>
      </c>
      <c r="G1246">
        <v>160.95920221459991</v>
      </c>
      <c r="H1246">
        <v>75.243834261755936</v>
      </c>
      <c r="I1246">
        <v>0</v>
      </c>
      <c r="J1246">
        <v>0</v>
      </c>
      <c r="K1246">
        <v>0</v>
      </c>
      <c r="L1246">
        <v>334.41958938825491</v>
      </c>
      <c r="M1246">
        <v>273.39523322930211</v>
      </c>
      <c r="N1246">
        <v>95.26988989730161</v>
      </c>
      <c r="O1246">
        <v>159.41192687098601</v>
      </c>
      <c r="P1246">
        <v>18.71341646101461</v>
      </c>
      <c r="Q1246">
        <v>0</v>
      </c>
      <c r="R1246">
        <v>0</v>
      </c>
      <c r="S1246">
        <v>0</v>
      </c>
      <c r="T1246">
        <v>273.39523322930211</v>
      </c>
      <c r="U1246">
        <v>1166.8876762481168</v>
      </c>
      <c r="V1246">
        <v>25.938545630452126</v>
      </c>
      <c r="W1246">
        <v>6.9557182348235784</v>
      </c>
      <c r="X1246">
        <v>1133.9934123828432</v>
      </c>
      <c r="Y1246">
        <v>90.828557504696448</v>
      </c>
      <c r="Z1246">
        <v>7.7120784356896186</v>
      </c>
      <c r="AA1246">
        <v>4.6086657306822367</v>
      </c>
      <c r="AB1246">
        <v>78.50781333832515</v>
      </c>
      <c r="AC1246">
        <v>4493.9632685187107</v>
      </c>
      <c r="AD1246">
        <v>0</v>
      </c>
      <c r="AE1246">
        <v>0</v>
      </c>
      <c r="AF1246">
        <v>4493.9632685187107</v>
      </c>
      <c r="AG1246">
        <v>114.10997291228817</v>
      </c>
      <c r="AH1246">
        <v>0</v>
      </c>
      <c r="AI1246">
        <v>0</v>
      </c>
      <c r="AJ1246">
        <v>114.10997291228817</v>
      </c>
      <c r="AK1246">
        <v>177.31865724391861</v>
      </c>
      <c r="AL1246">
        <v>0</v>
      </c>
      <c r="AM1246">
        <v>0</v>
      </c>
      <c r="AN1246">
        <v>177.31865724391861</v>
      </c>
      <c r="AO1246">
        <v>4785.3918986749231</v>
      </c>
      <c r="AP1246">
        <v>0</v>
      </c>
      <c r="AQ1246">
        <v>0</v>
      </c>
      <c r="AR1246">
        <v>4785.3918986749231</v>
      </c>
      <c r="AS1246">
        <v>1052.0870850999393</v>
      </c>
      <c r="AT1246">
        <v>198.26889297145681</v>
      </c>
      <c r="AU1246">
        <v>814.12587275371527</v>
      </c>
      <c r="AV1246">
        <v>39.692319374764729</v>
      </c>
      <c r="AW1246">
        <v>306.17956049472184</v>
      </c>
      <c r="AX1246">
        <v>3.4596232292821338</v>
      </c>
      <c r="AY1246">
        <v>15.206827603077405</v>
      </c>
      <c r="AZ1246">
        <v>287.51310966236201</v>
      </c>
      <c r="BA1246">
        <v>674.95931617446035</v>
      </c>
      <c r="BB1246">
        <v>40.366285803210999</v>
      </c>
      <c r="BC1246">
        <v>113.50382000630549</v>
      </c>
      <c r="BD1246">
        <v>521.08921036494269</v>
      </c>
      <c r="BE1246">
        <v>1041.2450465603392</v>
      </c>
      <c r="BF1246">
        <v>158.2908536932037</v>
      </c>
      <c r="BG1246">
        <v>753.5366081445369</v>
      </c>
      <c r="BH1246">
        <v>129.41758472259872</v>
      </c>
      <c r="BI1246">
        <v>123.03911635719919</v>
      </c>
      <c r="BJ1246">
        <v>45.75581504585837</v>
      </c>
      <c r="BK1246">
        <v>52.100655348938417</v>
      </c>
      <c r="BL1246">
        <v>25.182645962402709</v>
      </c>
      <c r="BM1246">
        <v>82.999169248854557</v>
      </c>
      <c r="BN1246">
        <v>18.706785820476842</v>
      </c>
      <c r="BO1246">
        <v>48.226974021525677</v>
      </c>
      <c r="BP1246">
        <v>16.065409406852112</v>
      </c>
      <c r="BQ1246">
        <v>193.87471429611224</v>
      </c>
      <c r="BR1246">
        <v>22.537234769034896</v>
      </c>
      <c r="BS1246">
        <v>129.18346147238734</v>
      </c>
      <c r="BT1246">
        <v>42.15401805469012</v>
      </c>
      <c r="BU1246">
        <v>303.76924722261583</v>
      </c>
      <c r="BV1246">
        <v>24.15205928337377</v>
      </c>
      <c r="BW1246">
        <v>223.19161072934895</v>
      </c>
      <c r="BX1246">
        <v>56.425577209893291</v>
      </c>
      <c r="BY1246">
        <v>176.09987180295207</v>
      </c>
      <c r="BZ1246">
        <v>141.27958079739918</v>
      </c>
      <c r="CA1246">
        <v>11.422549350921722</v>
      </c>
      <c r="CB1246">
        <v>23.397741654632547</v>
      </c>
      <c r="CC1246">
        <v>1864.8445871997458</v>
      </c>
      <c r="CD1246">
        <v>1484.4067966448158</v>
      </c>
      <c r="CE1246">
        <v>162.27678887090349</v>
      </c>
      <c r="CF1246">
        <v>218.16100168403705</v>
      </c>
      <c r="CG1246">
        <v>3405.6407054167385</v>
      </c>
      <c r="CH1246">
        <v>1177.087218247716</v>
      </c>
      <c r="CI1246">
        <v>2212.6602922472039</v>
      </c>
      <c r="CJ1246">
        <v>15.893194921815802</v>
      </c>
    </row>
    <row r="1247" spans="1:88" x14ac:dyDescent="0.2">
      <c r="A1247" t="s">
        <v>161</v>
      </c>
      <c r="B1247">
        <v>2012</v>
      </c>
      <c r="C1247" t="s">
        <v>231</v>
      </c>
      <c r="D1247" t="s">
        <v>796</v>
      </c>
      <c r="E1247">
        <v>28213.731091946644</v>
      </c>
      <c r="F1247">
        <v>9103.3708216667364</v>
      </c>
      <c r="G1247">
        <v>10841.938079671774</v>
      </c>
      <c r="H1247">
        <v>8268.4221906081057</v>
      </c>
      <c r="I1247">
        <v>32179.995922647184</v>
      </c>
      <c r="J1247">
        <v>32100.463095046973</v>
      </c>
      <c r="K1247">
        <v>64280.459017694113</v>
      </c>
      <c r="L1247">
        <v>92494.190109640767</v>
      </c>
      <c r="M1247">
        <v>21679.297314741612</v>
      </c>
      <c r="N1247">
        <v>8794.2909976821793</v>
      </c>
      <c r="O1247">
        <v>10714.369496944943</v>
      </c>
      <c r="P1247">
        <v>2170.6368201145037</v>
      </c>
      <c r="Q1247">
        <v>21649.999522487189</v>
      </c>
      <c r="R1247">
        <v>21986.326717835364</v>
      </c>
      <c r="S1247">
        <v>43636.326240322553</v>
      </c>
      <c r="T1247">
        <v>65315.62355506418</v>
      </c>
      <c r="U1247">
        <v>122868.40330891148</v>
      </c>
      <c r="V1247">
        <v>2969.4706677446052</v>
      </c>
      <c r="W1247">
        <v>493.17441353127145</v>
      </c>
      <c r="X1247">
        <v>119405.75822763586</v>
      </c>
      <c r="Y1247">
        <v>9739.3740910647775</v>
      </c>
      <c r="Z1247">
        <v>788.06395064076651</v>
      </c>
      <c r="AA1247">
        <v>386.70879996157237</v>
      </c>
      <c r="AB1247">
        <v>8564.6013404624882</v>
      </c>
      <c r="AC1247">
        <v>531194.51707724074</v>
      </c>
      <c r="AD1247">
        <v>0</v>
      </c>
      <c r="AE1247">
        <v>0</v>
      </c>
      <c r="AF1247">
        <v>531194.51707724074</v>
      </c>
      <c r="AG1247">
        <v>8843.3448427609947</v>
      </c>
      <c r="AH1247">
        <v>0</v>
      </c>
      <c r="AI1247">
        <v>0</v>
      </c>
      <c r="AJ1247">
        <v>8843.3448427609947</v>
      </c>
      <c r="AK1247">
        <v>20559.787674119678</v>
      </c>
      <c r="AL1247">
        <v>0</v>
      </c>
      <c r="AM1247">
        <v>0</v>
      </c>
      <c r="AN1247">
        <v>20559.787674119678</v>
      </c>
      <c r="AO1247">
        <v>560597.64959412126</v>
      </c>
      <c r="AP1247">
        <v>0</v>
      </c>
      <c r="AQ1247">
        <v>0</v>
      </c>
      <c r="AR1247">
        <v>560597.64959412126</v>
      </c>
      <c r="AS1247">
        <v>129993.96183765284</v>
      </c>
      <c r="AT1247">
        <v>25727.690403444627</v>
      </c>
      <c r="AU1247">
        <v>101579.29644213675</v>
      </c>
      <c r="AV1247">
        <v>2686.9749920714971</v>
      </c>
      <c r="AW1247">
        <v>33318.693612465933</v>
      </c>
      <c r="AX1247">
        <v>334.0384176666459</v>
      </c>
      <c r="AY1247">
        <v>402.06853827455649</v>
      </c>
      <c r="AZ1247">
        <v>32582.586656524774</v>
      </c>
      <c r="BA1247">
        <v>69722.642850690594</v>
      </c>
      <c r="BB1247">
        <v>4508.6914863102138</v>
      </c>
      <c r="BC1247">
        <v>8633.5027972961398</v>
      </c>
      <c r="BD1247">
        <v>56580.448567084124</v>
      </c>
      <c r="BE1247">
        <v>97170.571241977392</v>
      </c>
      <c r="BF1247">
        <v>15725.782090001554</v>
      </c>
      <c r="BG1247">
        <v>71935.749620123766</v>
      </c>
      <c r="BH1247">
        <v>9509.0395318521241</v>
      </c>
      <c r="BI1247">
        <v>14070.126160756809</v>
      </c>
      <c r="BJ1247">
        <v>4897.9940098341258</v>
      </c>
      <c r="BK1247">
        <v>7295.240471037825</v>
      </c>
      <c r="BL1247">
        <v>1876.8916798848802</v>
      </c>
      <c r="BM1247">
        <v>8045.1102536131675</v>
      </c>
      <c r="BN1247">
        <v>2110.24562666163</v>
      </c>
      <c r="BO1247">
        <v>4198.1205462567432</v>
      </c>
      <c r="BP1247">
        <v>1736.7440806948025</v>
      </c>
      <c r="BQ1247">
        <v>15331.032924426283</v>
      </c>
      <c r="BR1247">
        <v>2494.0923774352882</v>
      </c>
      <c r="BS1247">
        <v>7942.0595843346982</v>
      </c>
      <c r="BT1247">
        <v>4894.8809626562961</v>
      </c>
      <c r="BU1247">
        <v>21402.181184865374</v>
      </c>
      <c r="BV1247">
        <v>2660.1773032304004</v>
      </c>
      <c r="BW1247">
        <v>12125.396260773614</v>
      </c>
      <c r="BX1247">
        <v>6616.6076208613431</v>
      </c>
      <c r="BY1247">
        <v>16828.750303856032</v>
      </c>
      <c r="BZ1247">
        <v>14208.525385876133</v>
      </c>
      <c r="CA1247">
        <v>860.13066949619622</v>
      </c>
      <c r="CB1247">
        <v>1760.0942484837744</v>
      </c>
      <c r="CC1247">
        <v>177877.9948727345</v>
      </c>
      <c r="CD1247">
        <v>149230.47767073903</v>
      </c>
      <c r="CE1247">
        <v>12098.38313772153</v>
      </c>
      <c r="CF1247">
        <v>16549.13406427472</v>
      </c>
      <c r="CG1247">
        <v>250394.11973879658</v>
      </c>
      <c r="CH1247">
        <v>100845.81815000328</v>
      </c>
      <c r="CI1247">
        <v>147892.07223022453</v>
      </c>
      <c r="CJ1247">
        <v>1656.2293585686866</v>
      </c>
    </row>
    <row r="1248" spans="1:88" x14ac:dyDescent="0.2">
      <c r="A1248" t="s">
        <v>161</v>
      </c>
      <c r="B1248">
        <v>2012</v>
      </c>
      <c r="C1248" t="s">
        <v>4433</v>
      </c>
      <c r="D1248" t="s">
        <v>4556</v>
      </c>
      <c r="E1248">
        <v>9926.0659180998991</v>
      </c>
      <c r="F1248">
        <v>578.24923265881398</v>
      </c>
      <c r="G1248">
        <v>8934.6976693790602</v>
      </c>
      <c r="H1248">
        <v>413.11901606203099</v>
      </c>
      <c r="I1248">
        <v>0</v>
      </c>
      <c r="J1248">
        <v>0</v>
      </c>
      <c r="K1248">
        <v>0</v>
      </c>
      <c r="L1248">
        <v>9926.0659180998991</v>
      </c>
      <c r="M1248">
        <v>9425.7292841298095</v>
      </c>
      <c r="N1248">
        <v>440.60732000000002</v>
      </c>
      <c r="O1248">
        <v>8874.7216130983907</v>
      </c>
      <c r="P1248">
        <v>110.400351031423</v>
      </c>
      <c r="Q1248">
        <v>0</v>
      </c>
      <c r="R1248">
        <v>0</v>
      </c>
      <c r="S1248">
        <v>0</v>
      </c>
      <c r="T1248">
        <v>0</v>
      </c>
      <c r="U1248">
        <v>3546.7509501555601</v>
      </c>
      <c r="V1248">
        <v>2645.4644722725302</v>
      </c>
      <c r="W1248">
        <v>901.28647788302601</v>
      </c>
      <c r="X1248">
        <v>0</v>
      </c>
      <c r="Y1248">
        <v>365.60132612614501</v>
      </c>
      <c r="Z1248">
        <v>239.95067399999999</v>
      </c>
      <c r="AA1248">
        <v>125.650652126145</v>
      </c>
      <c r="AB1248">
        <v>0</v>
      </c>
      <c r="AC1248">
        <v>302205.00053174299</v>
      </c>
      <c r="AD1248">
        <v>0</v>
      </c>
      <c r="AE1248">
        <v>0</v>
      </c>
      <c r="AF1248">
        <v>302205.00053174299</v>
      </c>
      <c r="AG1248">
        <v>0</v>
      </c>
      <c r="AH1248">
        <v>0</v>
      </c>
      <c r="AI1248">
        <v>0</v>
      </c>
      <c r="AJ1248">
        <v>0</v>
      </c>
      <c r="AK1248">
        <v>513.66449886474595</v>
      </c>
      <c r="AL1248">
        <v>0</v>
      </c>
      <c r="AM1248">
        <v>0</v>
      </c>
      <c r="AN1248">
        <v>513.66449886474595</v>
      </c>
      <c r="AO1248">
        <v>302718.66503060702</v>
      </c>
      <c r="AP1248">
        <v>0</v>
      </c>
      <c r="AQ1248">
        <v>0</v>
      </c>
      <c r="AR1248">
        <v>302718.66503060702</v>
      </c>
      <c r="AS1248">
        <v>235072.31095203399</v>
      </c>
      <c r="AT1248">
        <v>95118.670834520293</v>
      </c>
      <c r="AU1248">
        <v>139178.339072348</v>
      </c>
      <c r="AV1248">
        <v>775.30104516491895</v>
      </c>
      <c r="AW1248">
        <v>2685.4038213202298</v>
      </c>
      <c r="AX1248">
        <v>144.529</v>
      </c>
      <c r="AY1248">
        <v>2023.63605701042</v>
      </c>
      <c r="AZ1248">
        <v>517.23876430980795</v>
      </c>
      <c r="BA1248">
        <v>55809.842719382803</v>
      </c>
      <c r="BB1248">
        <v>10537.7681969634</v>
      </c>
      <c r="BC1248">
        <v>20603.025074696499</v>
      </c>
      <c r="BD1248">
        <v>24669.0494477229</v>
      </c>
      <c r="BE1248">
        <v>21004.766588199302</v>
      </c>
      <c r="BF1248">
        <v>3891.0423999999998</v>
      </c>
      <c r="BG1248">
        <v>17075.327154439801</v>
      </c>
      <c r="BH1248">
        <v>38.397033759434699</v>
      </c>
      <c r="BI1248">
        <v>655.17813512828297</v>
      </c>
      <c r="BJ1248">
        <v>603.41395999999997</v>
      </c>
      <c r="BK1248">
        <v>46.536416408282598</v>
      </c>
      <c r="BL1248">
        <v>5.2277587199999997</v>
      </c>
      <c r="BM1248">
        <v>10638.6354213512</v>
      </c>
      <c r="BN1248">
        <v>7683.0247933615901</v>
      </c>
      <c r="BO1248">
        <v>2261.6549825807901</v>
      </c>
      <c r="BP1248">
        <v>693.955645408799</v>
      </c>
      <c r="BQ1248">
        <v>17275.209211938502</v>
      </c>
      <c r="BR1248">
        <v>8090.2605200313401</v>
      </c>
      <c r="BS1248">
        <v>8413.0080370583892</v>
      </c>
      <c r="BT1248">
        <v>771.94065484879798</v>
      </c>
      <c r="BU1248">
        <v>24713.605628101501</v>
      </c>
      <c r="BV1248">
        <v>8256.0555107938999</v>
      </c>
      <c r="BW1248">
        <v>15679.323723498899</v>
      </c>
      <c r="BX1248">
        <v>778.22639380879798</v>
      </c>
      <c r="BY1248">
        <v>5109.3768984148501</v>
      </c>
      <c r="BZ1248">
        <v>4486.8050880000001</v>
      </c>
      <c r="CA1248">
        <v>622.57181041485205</v>
      </c>
      <c r="CB1248">
        <v>0</v>
      </c>
      <c r="CC1248">
        <v>55309.929759467901</v>
      </c>
      <c r="CD1248">
        <v>46632.474000000002</v>
      </c>
      <c r="CE1248">
        <v>8677.4557594678608</v>
      </c>
      <c r="CF1248">
        <v>0</v>
      </c>
      <c r="CG1248">
        <v>129616.177298211</v>
      </c>
      <c r="CH1248">
        <v>6329</v>
      </c>
      <c r="CI1248">
        <v>123287.177298211</v>
      </c>
      <c r="CJ1248">
        <v>0</v>
      </c>
    </row>
    <row r="1249" spans="1:88" x14ac:dyDescent="0.2">
      <c r="A1249" t="s">
        <v>161</v>
      </c>
      <c r="B1249">
        <v>2012</v>
      </c>
      <c r="C1249" t="s">
        <v>3254</v>
      </c>
      <c r="D1249" t="s">
        <v>4557</v>
      </c>
      <c r="E1249">
        <v>38139.797010046546</v>
      </c>
      <c r="F1249">
        <v>9681.6200543255509</v>
      </c>
      <c r="G1249">
        <v>19776.635749050834</v>
      </c>
      <c r="H1249">
        <v>8681.5412066701374</v>
      </c>
      <c r="I1249">
        <v>32179.995922647184</v>
      </c>
      <c r="J1249">
        <v>32100.463095046973</v>
      </c>
      <c r="K1249">
        <v>64280.459017694113</v>
      </c>
      <c r="L1249">
        <v>102420.25602774066</v>
      </c>
      <c r="M1249">
        <v>31105.026598871424</v>
      </c>
      <c r="N1249">
        <v>9234.8983176821785</v>
      </c>
      <c r="O1249">
        <v>19589.091110043333</v>
      </c>
      <c r="P1249">
        <v>2281.0371711459265</v>
      </c>
      <c r="Q1249">
        <v>21649.999522487189</v>
      </c>
      <c r="R1249">
        <v>21986.326717835364</v>
      </c>
      <c r="S1249">
        <v>43636.326240322553</v>
      </c>
      <c r="T1249">
        <v>65315.62355506418</v>
      </c>
      <c r="U1249">
        <v>126415.15425906704</v>
      </c>
      <c r="V1249">
        <v>5614.9351400171354</v>
      </c>
      <c r="W1249">
        <v>1394.4608914142975</v>
      </c>
      <c r="X1249">
        <v>119405.75822763586</v>
      </c>
      <c r="Y1249">
        <v>10104.975417190923</v>
      </c>
      <c r="Z1249">
        <v>1028.0146246407664</v>
      </c>
      <c r="AA1249">
        <v>512.35945208771739</v>
      </c>
      <c r="AB1249">
        <v>8564.6013404624882</v>
      </c>
      <c r="AC1249">
        <v>833399.51760898368</v>
      </c>
      <c r="AD1249">
        <v>0</v>
      </c>
      <c r="AE1249">
        <v>0</v>
      </c>
      <c r="AF1249">
        <v>833399.51760898368</v>
      </c>
      <c r="AG1249">
        <v>8843.3448427609947</v>
      </c>
      <c r="AH1249">
        <v>0</v>
      </c>
      <c r="AI1249">
        <v>0</v>
      </c>
      <c r="AJ1249">
        <v>8843.3448427609947</v>
      </c>
      <c r="AK1249">
        <v>21073.452172984424</v>
      </c>
      <c r="AL1249">
        <v>0</v>
      </c>
      <c r="AM1249">
        <v>0</v>
      </c>
      <c r="AN1249">
        <v>21073.452172984424</v>
      </c>
      <c r="AO1249">
        <v>863316.31462472829</v>
      </c>
      <c r="AP1249">
        <v>0</v>
      </c>
      <c r="AQ1249">
        <v>0</v>
      </c>
      <c r="AR1249">
        <v>863316.31462472829</v>
      </c>
      <c r="AS1249">
        <v>365066.2727896868</v>
      </c>
      <c r="AT1249">
        <v>120846.36123796491</v>
      </c>
      <c r="AU1249">
        <v>240757.63551448475</v>
      </c>
      <c r="AV1249">
        <v>3462.276037236416</v>
      </c>
      <c r="AW1249">
        <v>36004.097433786163</v>
      </c>
      <c r="AX1249">
        <v>478.56741766664589</v>
      </c>
      <c r="AY1249">
        <v>2425.7045952849767</v>
      </c>
      <c r="AZ1249">
        <v>33099.825420834582</v>
      </c>
      <c r="BA1249">
        <v>125532.48557007339</v>
      </c>
      <c r="BB1249">
        <v>15046.459683273613</v>
      </c>
      <c r="BC1249">
        <v>29236.527871992639</v>
      </c>
      <c r="BD1249">
        <v>81249.498014807032</v>
      </c>
      <c r="BE1249">
        <v>118175.33783017669</v>
      </c>
      <c r="BF1249">
        <v>19616.824490001552</v>
      </c>
      <c r="BG1249">
        <v>89011.076774563568</v>
      </c>
      <c r="BH1249">
        <v>9547.4365656115588</v>
      </c>
      <c r="BI1249">
        <v>14725.304295885091</v>
      </c>
      <c r="BJ1249">
        <v>5501.4079698341257</v>
      </c>
      <c r="BK1249">
        <v>7341.776887446108</v>
      </c>
      <c r="BL1249">
        <v>1882.1194386048803</v>
      </c>
      <c r="BM1249">
        <v>18683.745674964368</v>
      </c>
      <c r="BN1249">
        <v>9793.2704200232201</v>
      </c>
      <c r="BO1249">
        <v>6459.7755288375338</v>
      </c>
      <c r="BP1249">
        <v>2430.6997261036013</v>
      </c>
      <c r="BQ1249">
        <v>32606.242136364785</v>
      </c>
      <c r="BR1249">
        <v>10584.352897466628</v>
      </c>
      <c r="BS1249">
        <v>16355.067621393087</v>
      </c>
      <c r="BT1249">
        <v>5666.8216175050939</v>
      </c>
      <c r="BU1249">
        <v>46115.786812966879</v>
      </c>
      <c r="BV1249">
        <v>10916.232814024301</v>
      </c>
      <c r="BW1249">
        <v>27804.719984272513</v>
      </c>
      <c r="BX1249">
        <v>7394.8340146701412</v>
      </c>
      <c r="BY1249">
        <v>21938.12720227088</v>
      </c>
      <c r="BZ1249">
        <v>18695.330473876133</v>
      </c>
      <c r="CA1249">
        <v>1482.7024799110482</v>
      </c>
      <c r="CB1249">
        <v>1760.0942484837744</v>
      </c>
      <c r="CC1249">
        <v>233187.9246322024</v>
      </c>
      <c r="CD1249">
        <v>195862.95167073904</v>
      </c>
      <c r="CE1249">
        <v>20775.838897189391</v>
      </c>
      <c r="CF1249">
        <v>16549.13406427472</v>
      </c>
      <c r="CG1249">
        <v>380010.29703700758</v>
      </c>
      <c r="CH1249">
        <v>107174.81815000328</v>
      </c>
      <c r="CI1249">
        <v>271179.24952843552</v>
      </c>
      <c r="CJ1249">
        <v>1656.2293585686866</v>
      </c>
    </row>
    <row r="1250" spans="1:88" x14ac:dyDescent="0.2">
      <c r="A1250" t="s">
        <v>161</v>
      </c>
      <c r="B1250">
        <v>2013</v>
      </c>
      <c r="C1250" t="s">
        <v>2</v>
      </c>
      <c r="D1250" t="s">
        <v>797</v>
      </c>
      <c r="E1250">
        <v>1601.0258422897473</v>
      </c>
      <c r="F1250">
        <v>68.302007833607192</v>
      </c>
      <c r="G1250">
        <v>211.54395875250893</v>
      </c>
      <c r="H1250">
        <v>1321.1798757036336</v>
      </c>
      <c r="I1250">
        <v>1640.5243958483181</v>
      </c>
      <c r="J1250">
        <v>729.42710565976188</v>
      </c>
      <c r="K1250">
        <v>2369.9515015080733</v>
      </c>
      <c r="L1250">
        <v>3970.9773437978206</v>
      </c>
      <c r="M1250">
        <v>308.29346832755249</v>
      </c>
      <c r="N1250">
        <v>60.522144808031619</v>
      </c>
      <c r="O1250">
        <v>209.13179367933373</v>
      </c>
      <c r="P1250">
        <v>38.639529840187507</v>
      </c>
      <c r="Q1250">
        <v>472.74996576438377</v>
      </c>
      <c r="R1250">
        <v>210.1990315419547</v>
      </c>
      <c r="S1250">
        <v>682.94899730633733</v>
      </c>
      <c r="T1250">
        <v>991.24246563388965</v>
      </c>
      <c r="U1250">
        <v>25093.818509898545</v>
      </c>
      <c r="V1250">
        <v>217.93763934071623</v>
      </c>
      <c r="W1250">
        <v>14.83049534152698</v>
      </c>
      <c r="X1250">
        <v>24861.050375216255</v>
      </c>
      <c r="Y1250">
        <v>2222.3875084359825</v>
      </c>
      <c r="Z1250">
        <v>7.8235638995225321</v>
      </c>
      <c r="AA1250">
        <v>6.8503445960972869</v>
      </c>
      <c r="AB1250">
        <v>2207.713599940364</v>
      </c>
      <c r="AC1250">
        <v>3036.3060043835144</v>
      </c>
      <c r="AD1250">
        <v>0</v>
      </c>
      <c r="AE1250">
        <v>0</v>
      </c>
      <c r="AF1250">
        <v>3036.3060043835144</v>
      </c>
      <c r="AG1250">
        <v>21.544603531865452</v>
      </c>
      <c r="AH1250">
        <v>0</v>
      </c>
      <c r="AI1250">
        <v>0</v>
      </c>
      <c r="AJ1250">
        <v>21.544603531865452</v>
      </c>
      <c r="AK1250">
        <v>59.11231558504474</v>
      </c>
      <c r="AL1250">
        <v>0</v>
      </c>
      <c r="AM1250">
        <v>0</v>
      </c>
      <c r="AN1250">
        <v>59.11231558504474</v>
      </c>
      <c r="AO1250">
        <v>3116.9629235004236</v>
      </c>
      <c r="AP1250">
        <v>0</v>
      </c>
      <c r="AQ1250">
        <v>0</v>
      </c>
      <c r="AR1250">
        <v>3116.9629235004236</v>
      </c>
      <c r="AS1250">
        <v>5442.9286152810519</v>
      </c>
      <c r="AT1250">
        <v>3379.7296432446892</v>
      </c>
      <c r="AU1250">
        <v>2054.4006982427586</v>
      </c>
      <c r="AV1250">
        <v>8.7982737936009183</v>
      </c>
      <c r="AW1250">
        <v>9014.7133379242223</v>
      </c>
      <c r="AX1250">
        <v>4.1269209149357655</v>
      </c>
      <c r="AY1250">
        <v>9.32977800988205</v>
      </c>
      <c r="AZ1250">
        <v>9001.2566389994117</v>
      </c>
      <c r="BA1250">
        <v>7971.1960017257788</v>
      </c>
      <c r="BB1250">
        <v>259.9928327963683</v>
      </c>
      <c r="BC1250">
        <v>459.89738427493046</v>
      </c>
      <c r="BD1250">
        <v>7251.3057846544953</v>
      </c>
      <c r="BE1250">
        <v>3459.5064818651554</v>
      </c>
      <c r="BF1250">
        <v>162.98271904992441</v>
      </c>
      <c r="BG1250">
        <v>1031.0176786416946</v>
      </c>
      <c r="BH1250">
        <v>2265.5060841735217</v>
      </c>
      <c r="BI1250">
        <v>74.248263614942275</v>
      </c>
      <c r="BJ1250">
        <v>47.423617053274477</v>
      </c>
      <c r="BK1250">
        <v>17.109761328811814</v>
      </c>
      <c r="BL1250">
        <v>9.7148852328561386</v>
      </c>
      <c r="BM1250">
        <v>378.58113186628384</v>
      </c>
      <c r="BN1250">
        <v>135.90667294965073</v>
      </c>
      <c r="BO1250">
        <v>75.057310129702046</v>
      </c>
      <c r="BP1250">
        <v>167.61714878693002</v>
      </c>
      <c r="BQ1250">
        <v>1164.7313197218402</v>
      </c>
      <c r="BR1250">
        <v>138.50072705047052</v>
      </c>
      <c r="BS1250">
        <v>150.86930726605644</v>
      </c>
      <c r="BT1250">
        <v>875.36128540531479</v>
      </c>
      <c r="BU1250">
        <v>1456.4331589066394</v>
      </c>
      <c r="BV1250">
        <v>140.23595320068594</v>
      </c>
      <c r="BW1250">
        <v>240.29720508407732</v>
      </c>
      <c r="BX1250">
        <v>1075.9000006218789</v>
      </c>
      <c r="BY1250">
        <v>143.1071757851941</v>
      </c>
      <c r="BZ1250">
        <v>120.22870419811926</v>
      </c>
      <c r="CA1250">
        <v>18.618563946282997</v>
      </c>
      <c r="CB1250">
        <v>4.2599076407919654</v>
      </c>
      <c r="CC1250">
        <v>1541.5030907994008</v>
      </c>
      <c r="CD1250">
        <v>1254.2098798294385</v>
      </c>
      <c r="CE1250">
        <v>247.57070116558131</v>
      </c>
      <c r="CF1250">
        <v>39.722509804381936</v>
      </c>
      <c r="CG1250">
        <v>3739.8322630597636</v>
      </c>
      <c r="CH1250">
        <v>831.28933958484879</v>
      </c>
      <c r="CI1250">
        <v>2902.8970386566539</v>
      </c>
      <c r="CJ1250">
        <v>5.6458848182689785</v>
      </c>
    </row>
    <row r="1251" spans="1:88" x14ac:dyDescent="0.2">
      <c r="A1251" t="s">
        <v>161</v>
      </c>
      <c r="B1251">
        <v>2013</v>
      </c>
      <c r="C1251" t="s">
        <v>3</v>
      </c>
      <c r="D1251" t="s">
        <v>798</v>
      </c>
      <c r="E1251">
        <v>372.89614406863126</v>
      </c>
      <c r="F1251">
        <v>13.121350912393883</v>
      </c>
      <c r="G1251">
        <v>340.02093883523963</v>
      </c>
      <c r="H1251">
        <v>19.753854320997561</v>
      </c>
      <c r="I1251">
        <v>49.937691048479699</v>
      </c>
      <c r="J1251">
        <v>204.36357849287015</v>
      </c>
      <c r="K1251">
        <v>254.30126954134988</v>
      </c>
      <c r="L1251">
        <v>627.19741360998114</v>
      </c>
      <c r="M1251">
        <v>353.27458418204083</v>
      </c>
      <c r="N1251">
        <v>12.32711495715602</v>
      </c>
      <c r="O1251">
        <v>336.56715970055041</v>
      </c>
      <c r="P1251">
        <v>4.3803095243344305</v>
      </c>
      <c r="Q1251">
        <v>38.1313192290865</v>
      </c>
      <c r="R1251">
        <v>156.04752015356422</v>
      </c>
      <c r="S1251">
        <v>194.17883938265072</v>
      </c>
      <c r="T1251">
        <v>547.45342356469155</v>
      </c>
      <c r="U1251">
        <v>268.15085246988457</v>
      </c>
      <c r="V1251">
        <v>6.2740889490568392</v>
      </c>
      <c r="W1251">
        <v>20.149287379678604</v>
      </c>
      <c r="X1251">
        <v>241.7274761411478</v>
      </c>
      <c r="Y1251">
        <v>30.64923754269568</v>
      </c>
      <c r="Z1251">
        <v>2.138871582253338</v>
      </c>
      <c r="AA1251">
        <v>9.8994864100586728</v>
      </c>
      <c r="AB1251">
        <v>18.610879550383704</v>
      </c>
      <c r="AC1251">
        <v>3746.6236284238944</v>
      </c>
      <c r="AD1251">
        <v>0</v>
      </c>
      <c r="AE1251">
        <v>0</v>
      </c>
      <c r="AF1251">
        <v>3746.6236284238944</v>
      </c>
      <c r="AG1251">
        <v>11.474377755392545</v>
      </c>
      <c r="AH1251">
        <v>0</v>
      </c>
      <c r="AI1251">
        <v>0</v>
      </c>
      <c r="AJ1251">
        <v>11.474377755392545</v>
      </c>
      <c r="AK1251">
        <v>26.637004480025617</v>
      </c>
      <c r="AL1251">
        <v>0</v>
      </c>
      <c r="AM1251">
        <v>0</v>
      </c>
      <c r="AN1251">
        <v>26.637004480025617</v>
      </c>
      <c r="AO1251">
        <v>3784.7350106593112</v>
      </c>
      <c r="AP1251">
        <v>0</v>
      </c>
      <c r="AQ1251">
        <v>0</v>
      </c>
      <c r="AR1251">
        <v>3784.7350106593112</v>
      </c>
      <c r="AS1251">
        <v>3730.638681659143</v>
      </c>
      <c r="AT1251">
        <v>44.172976201773203</v>
      </c>
      <c r="AU1251">
        <v>3664.0020577323448</v>
      </c>
      <c r="AV1251">
        <v>22.463647725048368</v>
      </c>
      <c r="AW1251">
        <v>96.915558400702906</v>
      </c>
      <c r="AX1251">
        <v>0.68604609771028713</v>
      </c>
      <c r="AY1251">
        <v>19.644195892646142</v>
      </c>
      <c r="AZ1251">
        <v>76.585316410346593</v>
      </c>
      <c r="BA1251">
        <v>803.29080560390412</v>
      </c>
      <c r="BB1251">
        <v>9.8162744360024892</v>
      </c>
      <c r="BC1251">
        <v>702.45683473534791</v>
      </c>
      <c r="BD1251">
        <v>91.017696432552924</v>
      </c>
      <c r="BE1251">
        <v>1295.3674013687773</v>
      </c>
      <c r="BF1251">
        <v>31.661265750060569</v>
      </c>
      <c r="BG1251">
        <v>1230.312352745821</v>
      </c>
      <c r="BH1251">
        <v>33.393782872898505</v>
      </c>
      <c r="BI1251">
        <v>27.569977711170054</v>
      </c>
      <c r="BJ1251">
        <v>8.3881223124211619</v>
      </c>
      <c r="BK1251">
        <v>10.738226010380627</v>
      </c>
      <c r="BL1251">
        <v>8.4436293883683327</v>
      </c>
      <c r="BM1251">
        <v>126.38000342887952</v>
      </c>
      <c r="BN1251">
        <v>4.5219246061926333</v>
      </c>
      <c r="BO1251">
        <v>106.88051337596796</v>
      </c>
      <c r="BP1251">
        <v>14.977565446719245</v>
      </c>
      <c r="BQ1251">
        <v>267.87271413939789</v>
      </c>
      <c r="BR1251">
        <v>5.6449876277787912</v>
      </c>
      <c r="BS1251">
        <v>240.36259695037464</v>
      </c>
      <c r="BT1251">
        <v>21.865129561244302</v>
      </c>
      <c r="BU1251">
        <v>429.17821364008267</v>
      </c>
      <c r="BV1251">
        <v>5.7711334257521454</v>
      </c>
      <c r="BW1251">
        <v>398.43963394955711</v>
      </c>
      <c r="BX1251">
        <v>24.967446264773439</v>
      </c>
      <c r="BY1251">
        <v>124.24977248305858</v>
      </c>
      <c r="BZ1251">
        <v>37.36571012891465</v>
      </c>
      <c r="CA1251">
        <v>28.451423341907915</v>
      </c>
      <c r="CB1251">
        <v>58.432639012235796</v>
      </c>
      <c r="CC1251">
        <v>1314.8158496513356</v>
      </c>
      <c r="CD1251">
        <v>396.54355291431665</v>
      </c>
      <c r="CE1251">
        <v>377.33467259337203</v>
      </c>
      <c r="CF1251">
        <v>540.93762414364994</v>
      </c>
      <c r="CG1251">
        <v>4838.9591671509443</v>
      </c>
      <c r="CH1251">
        <v>162.8360615721605</v>
      </c>
      <c r="CI1251">
        <v>4673.4349202154317</v>
      </c>
      <c r="CJ1251">
        <v>2.6881853633621366</v>
      </c>
    </row>
    <row r="1252" spans="1:88" x14ac:dyDescent="0.2">
      <c r="A1252" t="s">
        <v>161</v>
      </c>
      <c r="B1252">
        <v>2013</v>
      </c>
      <c r="C1252" t="s">
        <v>4</v>
      </c>
      <c r="D1252" t="s">
        <v>799</v>
      </c>
      <c r="E1252">
        <v>21.587132721686608</v>
      </c>
      <c r="F1252">
        <v>0.59114916842300425</v>
      </c>
      <c r="G1252">
        <v>20.700511027026035</v>
      </c>
      <c r="H1252">
        <v>0.29547252623750103</v>
      </c>
      <c r="I1252">
        <v>157.84134717178705</v>
      </c>
      <c r="J1252">
        <v>458.48271981239714</v>
      </c>
      <c r="K1252">
        <v>616.32406698418413</v>
      </c>
      <c r="L1252">
        <v>637.9111997058709</v>
      </c>
      <c r="M1252">
        <v>21.160494146228942</v>
      </c>
      <c r="N1252">
        <v>0.57576552271094805</v>
      </c>
      <c r="O1252">
        <v>20.415084406482318</v>
      </c>
      <c r="P1252">
        <v>0.16964421703575941</v>
      </c>
      <c r="Q1252">
        <v>126.91509788859798</v>
      </c>
      <c r="R1252">
        <v>368.65105568246088</v>
      </c>
      <c r="S1252">
        <v>495.56615357105898</v>
      </c>
      <c r="T1252">
        <v>516.72664771728785</v>
      </c>
      <c r="U1252">
        <v>2.5418000396588405</v>
      </c>
      <c r="V1252">
        <v>0.1020444295018237</v>
      </c>
      <c r="W1252">
        <v>0.15457370248148056</v>
      </c>
      <c r="X1252">
        <v>2.2851819076755335</v>
      </c>
      <c r="Y1252">
        <v>1.0880480792028215</v>
      </c>
      <c r="Z1252">
        <v>4.30621979010384E-2</v>
      </c>
      <c r="AA1252">
        <v>0.94483985899905076</v>
      </c>
      <c r="AB1252">
        <v>0.10014602230273002</v>
      </c>
      <c r="AC1252">
        <v>37.65350787248331</v>
      </c>
      <c r="AD1252">
        <v>0</v>
      </c>
      <c r="AE1252">
        <v>0</v>
      </c>
      <c r="AF1252">
        <v>37.65350787248331</v>
      </c>
      <c r="AG1252">
        <v>0.680481766525042</v>
      </c>
      <c r="AH1252">
        <v>0</v>
      </c>
      <c r="AI1252">
        <v>0</v>
      </c>
      <c r="AJ1252">
        <v>0.680481766525042</v>
      </c>
      <c r="AK1252">
        <v>0.55020816214010471</v>
      </c>
      <c r="AL1252">
        <v>0</v>
      </c>
      <c r="AM1252">
        <v>0</v>
      </c>
      <c r="AN1252">
        <v>0.55020816214010471</v>
      </c>
      <c r="AO1252">
        <v>38.884197801148431</v>
      </c>
      <c r="AP1252">
        <v>0</v>
      </c>
      <c r="AQ1252">
        <v>0</v>
      </c>
      <c r="AR1252">
        <v>38.884197801148431</v>
      </c>
      <c r="AS1252">
        <v>38.120214119118579</v>
      </c>
      <c r="AT1252">
        <v>0.55288789923664627</v>
      </c>
      <c r="AU1252">
        <v>37.231158218913833</v>
      </c>
      <c r="AV1252">
        <v>0.33616800096808552</v>
      </c>
      <c r="AW1252">
        <v>0.58493571697909386</v>
      </c>
      <c r="AX1252">
        <v>2.0721144307712738E-2</v>
      </c>
      <c r="AY1252">
        <v>0.17568884787341621</v>
      </c>
      <c r="AZ1252">
        <v>0.38852572479796488</v>
      </c>
      <c r="BA1252">
        <v>8.3189135325294146</v>
      </c>
      <c r="BB1252">
        <v>0.17748751565363816</v>
      </c>
      <c r="BC1252">
        <v>6.5195510979240119</v>
      </c>
      <c r="BD1252">
        <v>1.6218749189517649</v>
      </c>
      <c r="BE1252">
        <v>391.34279534452747</v>
      </c>
      <c r="BF1252">
        <v>0.90342656163727386</v>
      </c>
      <c r="BG1252">
        <v>390.17771008332249</v>
      </c>
      <c r="BH1252">
        <v>0.26165869956697019</v>
      </c>
      <c r="BI1252">
        <v>8.4749604758202377</v>
      </c>
      <c r="BJ1252">
        <v>0.23580212523583122</v>
      </c>
      <c r="BK1252">
        <v>8.028386980466335</v>
      </c>
      <c r="BL1252">
        <v>0.21077137011805988</v>
      </c>
      <c r="BM1252">
        <v>6.4845352019993134</v>
      </c>
      <c r="BN1252">
        <v>9.501379803444028E-2</v>
      </c>
      <c r="BO1252">
        <v>6.3164142263255183</v>
      </c>
      <c r="BP1252">
        <v>7.3107177639350956E-2</v>
      </c>
      <c r="BQ1252">
        <v>7.5739912977564767</v>
      </c>
      <c r="BR1252">
        <v>0.11970500543704291</v>
      </c>
      <c r="BS1252">
        <v>7.3358348286447121</v>
      </c>
      <c r="BT1252">
        <v>0.11845146367471163</v>
      </c>
      <c r="BU1252">
        <v>9.0160115872574949</v>
      </c>
      <c r="BV1252">
        <v>0.12297327240778583</v>
      </c>
      <c r="BW1252">
        <v>8.5352551831746375</v>
      </c>
      <c r="BX1252">
        <v>0.35778313167506154</v>
      </c>
      <c r="BY1252">
        <v>1.3633679317054868</v>
      </c>
      <c r="BZ1252">
        <v>0.68728566057242768</v>
      </c>
      <c r="CA1252">
        <v>0.12264216787085411</v>
      </c>
      <c r="CB1252">
        <v>0.55344010326220283</v>
      </c>
      <c r="CC1252">
        <v>13.994974931768903</v>
      </c>
      <c r="CD1252">
        <v>7.2416683509921169</v>
      </c>
      <c r="CE1252">
        <v>1.6392277068687988</v>
      </c>
      <c r="CF1252">
        <v>5.1140788739080172</v>
      </c>
      <c r="CG1252">
        <v>283.65221445265183</v>
      </c>
      <c r="CH1252">
        <v>8.6466699373537335</v>
      </c>
      <c r="CI1252">
        <v>274.83777710912375</v>
      </c>
      <c r="CJ1252">
        <v>0.16776740617497471</v>
      </c>
    </row>
    <row r="1253" spans="1:88" x14ac:dyDescent="0.2">
      <c r="A1253" t="s">
        <v>161</v>
      </c>
      <c r="B1253">
        <v>2013</v>
      </c>
      <c r="C1253" t="s">
        <v>5</v>
      </c>
      <c r="D1253" t="s">
        <v>800</v>
      </c>
      <c r="E1253">
        <v>23.61126831416497</v>
      </c>
      <c r="F1253">
        <v>12.268790710445138</v>
      </c>
      <c r="G1253">
        <v>5.4154236922845103</v>
      </c>
      <c r="H1253">
        <v>5.9270539114353795</v>
      </c>
      <c r="I1253">
        <v>228.52371184792929</v>
      </c>
      <c r="J1253">
        <v>4080.460709482089</v>
      </c>
      <c r="K1253">
        <v>4308.9844213300184</v>
      </c>
      <c r="L1253">
        <v>4332.5956896441839</v>
      </c>
      <c r="M1253">
        <v>21.849021137324627</v>
      </c>
      <c r="N1253">
        <v>12.13907510990088</v>
      </c>
      <c r="O1253">
        <v>5.3467065604053206</v>
      </c>
      <c r="P1253">
        <v>4.3632394670185004</v>
      </c>
      <c r="Q1253">
        <v>170.17121306061446</v>
      </c>
      <c r="R1253">
        <v>3038.5334771772523</v>
      </c>
      <c r="S1253">
        <v>3208.7046902378661</v>
      </c>
      <c r="T1253">
        <v>3230.5537113751907</v>
      </c>
      <c r="U1253">
        <v>45.7469939786466</v>
      </c>
      <c r="V1253">
        <v>0.604006940017489</v>
      </c>
      <c r="W1253">
        <v>0.2022399891022898</v>
      </c>
      <c r="X1253">
        <v>44.940747049526699</v>
      </c>
      <c r="Y1253">
        <v>1.6844629529584338</v>
      </c>
      <c r="Z1253">
        <v>0.38461552699275398</v>
      </c>
      <c r="AA1253">
        <v>0.21362796024039668</v>
      </c>
      <c r="AB1253">
        <v>1.0862194657252942</v>
      </c>
      <c r="AC1253">
        <v>107.64263855904818</v>
      </c>
      <c r="AD1253">
        <v>0</v>
      </c>
      <c r="AE1253">
        <v>0</v>
      </c>
      <c r="AF1253">
        <v>107.64263855904818</v>
      </c>
      <c r="AG1253">
        <v>2.6040719944914361</v>
      </c>
      <c r="AH1253">
        <v>0</v>
      </c>
      <c r="AI1253">
        <v>0</v>
      </c>
      <c r="AJ1253">
        <v>2.6040719944914361</v>
      </c>
      <c r="AK1253">
        <v>6.3344045246737704</v>
      </c>
      <c r="AL1253">
        <v>0</v>
      </c>
      <c r="AM1253">
        <v>0</v>
      </c>
      <c r="AN1253">
        <v>6.3344045246737704</v>
      </c>
      <c r="AO1253">
        <v>116.581115078214</v>
      </c>
      <c r="AP1253">
        <v>0</v>
      </c>
      <c r="AQ1253">
        <v>0</v>
      </c>
      <c r="AR1253">
        <v>116.581115078214</v>
      </c>
      <c r="AS1253">
        <v>26.487715211019157</v>
      </c>
      <c r="AT1253">
        <v>7.0155340992295194</v>
      </c>
      <c r="AU1253">
        <v>18.442133500497043</v>
      </c>
      <c r="AV1253">
        <v>1.030047611292551</v>
      </c>
      <c r="AW1253">
        <v>4.6854638265991095</v>
      </c>
      <c r="AX1253">
        <v>0.24457230237634422</v>
      </c>
      <c r="AY1253">
        <v>6.4851030240663313E-2</v>
      </c>
      <c r="AZ1253">
        <v>4.37604049398211</v>
      </c>
      <c r="BA1253">
        <v>16.731443016025818</v>
      </c>
      <c r="BB1253">
        <v>1.2586221185651829</v>
      </c>
      <c r="BC1253">
        <v>3.0610245622465317</v>
      </c>
      <c r="BD1253">
        <v>12.41179633521412</v>
      </c>
      <c r="BE1253">
        <v>105.63507103360149</v>
      </c>
      <c r="BF1253">
        <v>61.827077025213697</v>
      </c>
      <c r="BG1253">
        <v>38.958830585244797</v>
      </c>
      <c r="BH1253">
        <v>4.8491634231433096</v>
      </c>
      <c r="BI1253">
        <v>38.890242328609702</v>
      </c>
      <c r="BJ1253">
        <v>6.7301146338080695</v>
      </c>
      <c r="BK1253">
        <v>3.9001124658618398</v>
      </c>
      <c r="BL1253">
        <v>28.260015228939832</v>
      </c>
      <c r="BM1253">
        <v>31.403915106699404</v>
      </c>
      <c r="BN1253">
        <v>1.1408458117328901</v>
      </c>
      <c r="BO1253">
        <v>2.4732960604373151</v>
      </c>
      <c r="BP1253">
        <v>27.789773234529214</v>
      </c>
      <c r="BQ1253">
        <v>38.238057105163406</v>
      </c>
      <c r="BR1253">
        <v>2.0394833833566546</v>
      </c>
      <c r="BS1253">
        <v>3.6000765245644599</v>
      </c>
      <c r="BT1253">
        <v>32.598497197242054</v>
      </c>
      <c r="BU1253">
        <v>46.502216655064601</v>
      </c>
      <c r="BV1253">
        <v>2.663552400794392</v>
      </c>
      <c r="BW1253">
        <v>4.8442167136759409</v>
      </c>
      <c r="BX1253">
        <v>38.9944475405944</v>
      </c>
      <c r="BY1253">
        <v>2.6446481489339742</v>
      </c>
      <c r="BZ1253">
        <v>1.8060149591509851</v>
      </c>
      <c r="CA1253">
        <v>0.50083362057625302</v>
      </c>
      <c r="CB1253">
        <v>0.33779956920672904</v>
      </c>
      <c r="CC1253">
        <v>28.646321506953317</v>
      </c>
      <c r="CD1253">
        <v>19.211214030573</v>
      </c>
      <c r="CE1253">
        <v>6.6618710689273488</v>
      </c>
      <c r="CF1253">
        <v>2.7732364074530071</v>
      </c>
      <c r="CG1253">
        <v>217.74364161937029</v>
      </c>
      <c r="CH1253">
        <v>143.23064916274978</v>
      </c>
      <c r="CI1253">
        <v>73.782833078586705</v>
      </c>
      <c r="CJ1253">
        <v>0.73015937803342001</v>
      </c>
    </row>
    <row r="1254" spans="1:88" x14ac:dyDescent="0.2">
      <c r="A1254" t="s">
        <v>161</v>
      </c>
      <c r="B1254">
        <v>2013</v>
      </c>
      <c r="C1254" t="s">
        <v>6</v>
      </c>
      <c r="D1254" t="s">
        <v>801</v>
      </c>
      <c r="E1254">
        <v>3356.0563404935715</v>
      </c>
      <c r="F1254">
        <v>412.42901677619949</v>
      </c>
      <c r="G1254">
        <v>567.63937681560697</v>
      </c>
      <c r="H1254">
        <v>2375.987946901766</v>
      </c>
      <c r="I1254">
        <v>8013.9611799034019</v>
      </c>
      <c r="J1254">
        <v>4637.2897070895115</v>
      </c>
      <c r="K1254">
        <v>12651.250886992944</v>
      </c>
      <c r="L1254">
        <v>16007.307227486517</v>
      </c>
      <c r="M1254">
        <v>1051.5010985324911</v>
      </c>
      <c r="N1254">
        <v>394.9659062207084</v>
      </c>
      <c r="O1254">
        <v>560.95739357090849</v>
      </c>
      <c r="P1254">
        <v>95.577798740873277</v>
      </c>
      <c r="Q1254">
        <v>3512.7016293653264</v>
      </c>
      <c r="R1254">
        <v>1473.3707193752475</v>
      </c>
      <c r="S1254">
        <v>4986.0723487405839</v>
      </c>
      <c r="T1254">
        <v>6037.5734472730755</v>
      </c>
      <c r="U1254">
        <v>41997.44300563899</v>
      </c>
      <c r="V1254">
        <v>393.51829913505526</v>
      </c>
      <c r="W1254">
        <v>27.733203094092403</v>
      </c>
      <c r="X1254">
        <v>41576.19150340974</v>
      </c>
      <c r="Y1254">
        <v>3700.3628831938122</v>
      </c>
      <c r="Z1254">
        <v>25.587762003739069</v>
      </c>
      <c r="AA1254">
        <v>20.096151568272095</v>
      </c>
      <c r="AB1254">
        <v>3654.678969621802</v>
      </c>
      <c r="AC1254">
        <v>151229.80263587084</v>
      </c>
      <c r="AD1254">
        <v>0</v>
      </c>
      <c r="AE1254">
        <v>0</v>
      </c>
      <c r="AF1254">
        <v>151229.80263587084</v>
      </c>
      <c r="AG1254">
        <v>483.59339063590562</v>
      </c>
      <c r="AH1254">
        <v>0</v>
      </c>
      <c r="AI1254">
        <v>0</v>
      </c>
      <c r="AJ1254">
        <v>483.59339063590562</v>
      </c>
      <c r="AK1254">
        <v>378.99609704905856</v>
      </c>
      <c r="AL1254">
        <v>0</v>
      </c>
      <c r="AM1254">
        <v>0</v>
      </c>
      <c r="AN1254">
        <v>378.99609704905856</v>
      </c>
      <c r="AO1254">
        <v>152092.39212355606</v>
      </c>
      <c r="AP1254">
        <v>0</v>
      </c>
      <c r="AQ1254">
        <v>0</v>
      </c>
      <c r="AR1254">
        <v>152092.39212355606</v>
      </c>
      <c r="AS1254">
        <v>9835.7437839172489</v>
      </c>
      <c r="AT1254">
        <v>5754.4480007782549</v>
      </c>
      <c r="AU1254">
        <v>4000.957159287138</v>
      </c>
      <c r="AV1254">
        <v>80.338623851848624</v>
      </c>
      <c r="AW1254">
        <v>14884.769677624523</v>
      </c>
      <c r="AX1254">
        <v>14.322476736295169</v>
      </c>
      <c r="AY1254">
        <v>19.424399805481524</v>
      </c>
      <c r="AZ1254">
        <v>14851.02280108284</v>
      </c>
      <c r="BA1254">
        <v>13837.970203149189</v>
      </c>
      <c r="BB1254">
        <v>480.30860108140183</v>
      </c>
      <c r="BC1254">
        <v>829.48764796847354</v>
      </c>
      <c r="BD1254">
        <v>12528.173954099337</v>
      </c>
      <c r="BE1254">
        <v>7833.64208672926</v>
      </c>
      <c r="BF1254">
        <v>646.79662151017908</v>
      </c>
      <c r="BG1254">
        <v>3409.4475828440968</v>
      </c>
      <c r="BH1254">
        <v>3777.3978823749653</v>
      </c>
      <c r="BI1254">
        <v>559.22969482516601</v>
      </c>
      <c r="BJ1254">
        <v>187.86696713468112</v>
      </c>
      <c r="BK1254">
        <v>320.22378620823184</v>
      </c>
      <c r="BL1254">
        <v>51.138941482253145</v>
      </c>
      <c r="BM1254">
        <v>756.30132608707083</v>
      </c>
      <c r="BN1254">
        <v>248.04047864054002</v>
      </c>
      <c r="BO1254">
        <v>213.90367735205021</v>
      </c>
      <c r="BP1254">
        <v>294.35717009447961</v>
      </c>
      <c r="BQ1254">
        <v>2140.2796855990882</v>
      </c>
      <c r="BR1254">
        <v>258.97106982730986</v>
      </c>
      <c r="BS1254">
        <v>415.85960530470516</v>
      </c>
      <c r="BT1254">
        <v>1465.449010467066</v>
      </c>
      <c r="BU1254">
        <v>2713.8244618867216</v>
      </c>
      <c r="BV1254">
        <v>263.43537427854801</v>
      </c>
      <c r="BW1254">
        <v>648.68754583902012</v>
      </c>
      <c r="BX1254">
        <v>1801.7015417691657</v>
      </c>
      <c r="BY1254">
        <v>525.47100441555085</v>
      </c>
      <c r="BZ1254">
        <v>415.28811758968357</v>
      </c>
      <c r="CA1254">
        <v>47.475835378832571</v>
      </c>
      <c r="CB1254">
        <v>62.707051447035191</v>
      </c>
      <c r="CC1254">
        <v>5562.4433542479792</v>
      </c>
      <c r="CD1254">
        <v>4348.5529039221965</v>
      </c>
      <c r="CE1254">
        <v>632.59012265252261</v>
      </c>
      <c r="CF1254">
        <v>581.30032767326679</v>
      </c>
      <c r="CG1254">
        <v>13402.754484215009</v>
      </c>
      <c r="CH1254">
        <v>5617.1698593725996</v>
      </c>
      <c r="CI1254">
        <v>7751.657601559783</v>
      </c>
      <c r="CJ1254">
        <v>33.927023282591833</v>
      </c>
    </row>
    <row r="1255" spans="1:88" x14ac:dyDescent="0.2">
      <c r="A1255" t="s">
        <v>161</v>
      </c>
      <c r="B1255">
        <v>2013</v>
      </c>
      <c r="C1255" t="s">
        <v>7</v>
      </c>
      <c r="D1255" t="s">
        <v>802</v>
      </c>
      <c r="E1255">
        <v>6.440422544166001</v>
      </c>
      <c r="F1255">
        <v>1.778691185921808</v>
      </c>
      <c r="G1255">
        <v>1.585676564649696</v>
      </c>
      <c r="H1255">
        <v>3.0760547935944969</v>
      </c>
      <c r="I1255">
        <v>1760.9533735691164</v>
      </c>
      <c r="J1255">
        <v>289.18911720753647</v>
      </c>
      <c r="K1255">
        <v>2050.1424907766464</v>
      </c>
      <c r="L1255">
        <v>2056.5829133208126</v>
      </c>
      <c r="M1255">
        <v>3.6397113416840763</v>
      </c>
      <c r="N1255">
        <v>1.7387537872595997</v>
      </c>
      <c r="O1255">
        <v>1.5683218493997499</v>
      </c>
      <c r="P1255">
        <v>0.33263570502473166</v>
      </c>
      <c r="Q1255">
        <v>1195.0383646989783</v>
      </c>
      <c r="R1255">
        <v>196.25283377945811</v>
      </c>
      <c r="S1255">
        <v>1391.2911984784366</v>
      </c>
      <c r="T1255">
        <v>1394.9309098201206</v>
      </c>
      <c r="U1255">
        <v>54.044583932027656</v>
      </c>
      <c r="V1255">
        <v>0.60542296087148928</v>
      </c>
      <c r="W1255">
        <v>6.2061897457832915E-2</v>
      </c>
      <c r="X1255">
        <v>53.37709907369797</v>
      </c>
      <c r="Y1255">
        <v>4.5541831135204855</v>
      </c>
      <c r="Z1255">
        <v>8.3227599464503643E-2</v>
      </c>
      <c r="AA1255">
        <v>5.3030764474821072E-2</v>
      </c>
      <c r="AB1255">
        <v>4.4179247495811627</v>
      </c>
      <c r="AC1255">
        <v>87.308957781203318</v>
      </c>
      <c r="AD1255">
        <v>0</v>
      </c>
      <c r="AE1255">
        <v>0</v>
      </c>
      <c r="AF1255">
        <v>87.308957781203318</v>
      </c>
      <c r="AG1255">
        <v>2.7268405726706786</v>
      </c>
      <c r="AH1255">
        <v>0</v>
      </c>
      <c r="AI1255">
        <v>0</v>
      </c>
      <c r="AJ1255">
        <v>2.7268405726706786</v>
      </c>
      <c r="AK1255">
        <v>2.4208669589160574</v>
      </c>
      <c r="AL1255">
        <v>0</v>
      </c>
      <c r="AM1255">
        <v>0</v>
      </c>
      <c r="AN1255">
        <v>2.4208669589160574</v>
      </c>
      <c r="AO1255">
        <v>92.456665312790207</v>
      </c>
      <c r="AP1255">
        <v>0</v>
      </c>
      <c r="AQ1255">
        <v>0</v>
      </c>
      <c r="AR1255">
        <v>92.456665312790207</v>
      </c>
      <c r="AS1255">
        <v>17.297786183679531</v>
      </c>
      <c r="AT1255">
        <v>7.5901289027328005</v>
      </c>
      <c r="AU1255">
        <v>8.7632507239308186</v>
      </c>
      <c r="AV1255">
        <v>0.94440655701590748</v>
      </c>
      <c r="AW1255">
        <v>18.034746977364772</v>
      </c>
      <c r="AX1255">
        <v>4.7860614181546107E-2</v>
      </c>
      <c r="AY1255">
        <v>8.3186758666019781E-2</v>
      </c>
      <c r="AZ1255">
        <v>17.903699604517247</v>
      </c>
      <c r="BA1255">
        <v>18.92931870894758</v>
      </c>
      <c r="BB1255">
        <v>0.78091804553209299</v>
      </c>
      <c r="BC1255">
        <v>1.5031489850732607</v>
      </c>
      <c r="BD1255">
        <v>16.645251678342209</v>
      </c>
      <c r="BE1255">
        <v>16.256581111498601</v>
      </c>
      <c r="BF1255">
        <v>2.4087091651381223</v>
      </c>
      <c r="BG1255">
        <v>9.0181824488758551</v>
      </c>
      <c r="BH1255">
        <v>4.8296894974846012</v>
      </c>
      <c r="BI1255">
        <v>2.2469435602327827</v>
      </c>
      <c r="BJ1255">
        <v>0.79323936052495891</v>
      </c>
      <c r="BK1255">
        <v>1.0269679063088337</v>
      </c>
      <c r="BL1255">
        <v>0.4267362933989865</v>
      </c>
      <c r="BM1255">
        <v>1.4610904351407574</v>
      </c>
      <c r="BN1255">
        <v>0.40591471893311032</v>
      </c>
      <c r="BO1255">
        <v>0.58926507277780216</v>
      </c>
      <c r="BP1255">
        <v>0.4659106434298449</v>
      </c>
      <c r="BQ1255">
        <v>3.6504189086994616</v>
      </c>
      <c r="BR1255">
        <v>0.4458866754000122</v>
      </c>
      <c r="BS1255">
        <v>1.3041321644412869</v>
      </c>
      <c r="BT1255">
        <v>1.9004000688581639</v>
      </c>
      <c r="BU1255">
        <v>4.9308932030649419</v>
      </c>
      <c r="BV1255">
        <v>0.45952692794948946</v>
      </c>
      <c r="BW1255">
        <v>2.132103552028465</v>
      </c>
      <c r="BX1255">
        <v>2.3392627230869869</v>
      </c>
      <c r="BY1255">
        <v>2.0076881831956577</v>
      </c>
      <c r="BZ1255">
        <v>1.3173377590339441</v>
      </c>
      <c r="CA1255">
        <v>0.12019752461902221</v>
      </c>
      <c r="CB1255">
        <v>0.57015289954268988</v>
      </c>
      <c r="CC1255">
        <v>20.727854904351609</v>
      </c>
      <c r="CD1255">
        <v>13.855987823243193</v>
      </c>
      <c r="CE1255">
        <v>1.6061479524299289</v>
      </c>
      <c r="CF1255">
        <v>5.265719128678481</v>
      </c>
      <c r="CG1255">
        <v>45.814097607654986</v>
      </c>
      <c r="CH1255">
        <v>23.866814253838722</v>
      </c>
      <c r="CI1255">
        <v>21.668814544173717</v>
      </c>
      <c r="CJ1255">
        <v>0.27846880964247578</v>
      </c>
    </row>
    <row r="1256" spans="1:88" x14ac:dyDescent="0.2">
      <c r="A1256" t="s">
        <v>161</v>
      </c>
      <c r="B1256">
        <v>2013</v>
      </c>
      <c r="C1256" t="s">
        <v>8</v>
      </c>
      <c r="D1256" t="s">
        <v>803</v>
      </c>
      <c r="E1256">
        <v>16.696538198492838</v>
      </c>
      <c r="F1256">
        <v>4.9397501872574905</v>
      </c>
      <c r="G1256">
        <v>9.3061537808003418</v>
      </c>
      <c r="H1256">
        <v>2.4506342304350408</v>
      </c>
      <c r="I1256">
        <v>52.379650408115509</v>
      </c>
      <c r="J1256">
        <v>399.071068302566</v>
      </c>
      <c r="K1256">
        <v>451.45071871068092</v>
      </c>
      <c r="L1256">
        <v>468.14725690917379</v>
      </c>
      <c r="M1256">
        <v>15.145996552256522</v>
      </c>
      <c r="N1256">
        <v>4.4508503303111748</v>
      </c>
      <c r="O1256">
        <v>9.194737035151741</v>
      </c>
      <c r="P1256">
        <v>1.5004091867936622</v>
      </c>
      <c r="Q1256">
        <v>40.591699421903606</v>
      </c>
      <c r="R1256">
        <v>311.31161403836126</v>
      </c>
      <c r="S1256">
        <v>351.90331346026449</v>
      </c>
      <c r="T1256">
        <v>367.04931001252106</v>
      </c>
      <c r="U1256">
        <v>26.629857375221555</v>
      </c>
      <c r="V1256">
        <v>3.1061127439432594</v>
      </c>
      <c r="W1256">
        <v>0.31192272511843872</v>
      </c>
      <c r="X1256">
        <v>23.211821906159802</v>
      </c>
      <c r="Y1256">
        <v>2.3612016322265958</v>
      </c>
      <c r="Z1256">
        <v>1.380023618616552</v>
      </c>
      <c r="AA1256">
        <v>0.34771368295513699</v>
      </c>
      <c r="AB1256">
        <v>0.63346433065489416</v>
      </c>
      <c r="AC1256">
        <v>161.8659015012361</v>
      </c>
      <c r="AD1256">
        <v>0</v>
      </c>
      <c r="AE1256">
        <v>0</v>
      </c>
      <c r="AF1256">
        <v>161.8659015012361</v>
      </c>
      <c r="AG1256">
        <v>6.9725944754743399</v>
      </c>
      <c r="AH1256">
        <v>0</v>
      </c>
      <c r="AI1256">
        <v>0</v>
      </c>
      <c r="AJ1256">
        <v>6.9725944754743399</v>
      </c>
      <c r="AK1256">
        <v>12.291340788485542</v>
      </c>
      <c r="AL1256">
        <v>0</v>
      </c>
      <c r="AM1256">
        <v>0</v>
      </c>
      <c r="AN1256">
        <v>12.291340788485542</v>
      </c>
      <c r="AO1256">
        <v>181.12983676519573</v>
      </c>
      <c r="AP1256">
        <v>0</v>
      </c>
      <c r="AQ1256">
        <v>0</v>
      </c>
      <c r="AR1256">
        <v>181.12983676519573</v>
      </c>
      <c r="AS1256">
        <v>53.246682031040507</v>
      </c>
      <c r="AT1256">
        <v>10.257448735295929</v>
      </c>
      <c r="AU1256">
        <v>40.488851250287738</v>
      </c>
      <c r="AV1256">
        <v>2.5003820454569872</v>
      </c>
      <c r="AW1256">
        <v>2.8659610009914611</v>
      </c>
      <c r="AX1256">
        <v>0.35260834003060837</v>
      </c>
      <c r="AY1256">
        <v>0.23728652324447197</v>
      </c>
      <c r="AZ1256">
        <v>2.2760661377163776</v>
      </c>
      <c r="BA1256">
        <v>20.232512032318844</v>
      </c>
      <c r="BB1256">
        <v>5.5246015906372703</v>
      </c>
      <c r="BC1256">
        <v>6.6931362621834314</v>
      </c>
      <c r="BD1256">
        <v>8.0147741794981311</v>
      </c>
      <c r="BE1256">
        <v>83.062635235428331</v>
      </c>
      <c r="BF1256">
        <v>20.274565744944564</v>
      </c>
      <c r="BG1256">
        <v>61.459445612461309</v>
      </c>
      <c r="BH1256">
        <v>1.3286238780229709</v>
      </c>
      <c r="BI1256">
        <v>13.40008574935945</v>
      </c>
      <c r="BJ1256">
        <v>4.4048875400089109</v>
      </c>
      <c r="BK1256">
        <v>7.521162731922109</v>
      </c>
      <c r="BL1256">
        <v>1.474035477428389</v>
      </c>
      <c r="BM1256">
        <v>7.0991889383714408</v>
      </c>
      <c r="BN1256">
        <v>2.5167863752866992</v>
      </c>
      <c r="BO1256">
        <v>3.8853376437431182</v>
      </c>
      <c r="BP1256">
        <v>0.69706491934158898</v>
      </c>
      <c r="BQ1256">
        <v>11.23678213468512</v>
      </c>
      <c r="BR1256">
        <v>3.4184943563400885</v>
      </c>
      <c r="BS1256">
        <v>6.8191596121106102</v>
      </c>
      <c r="BT1256">
        <v>0.99912816623442713</v>
      </c>
      <c r="BU1256">
        <v>31.800995043591783</v>
      </c>
      <c r="BV1256">
        <v>3.4888031033382543</v>
      </c>
      <c r="BW1256">
        <v>10.1367593657749</v>
      </c>
      <c r="BX1256">
        <v>18.17543257447856</v>
      </c>
      <c r="BY1256">
        <v>27.469253790567578</v>
      </c>
      <c r="BZ1256">
        <v>25.660810963159296</v>
      </c>
      <c r="CA1256">
        <v>0.78358514126224788</v>
      </c>
      <c r="CB1256">
        <v>1.0248576861460701</v>
      </c>
      <c r="CC1256">
        <v>287.87852435511348</v>
      </c>
      <c r="CD1256">
        <v>267.89441393302889</v>
      </c>
      <c r="CE1256">
        <v>10.426580994137669</v>
      </c>
      <c r="CF1256">
        <v>9.5575294279462977</v>
      </c>
      <c r="CG1256">
        <v>180.01566747054511</v>
      </c>
      <c r="CH1256">
        <v>51.922292392027018</v>
      </c>
      <c r="CI1256">
        <v>126.79748446365343</v>
      </c>
      <c r="CJ1256">
        <v>1.295890614865318</v>
      </c>
    </row>
    <row r="1257" spans="1:88" x14ac:dyDescent="0.2">
      <c r="A1257" t="s">
        <v>161</v>
      </c>
      <c r="B1257">
        <v>2013</v>
      </c>
      <c r="C1257" t="s">
        <v>3777</v>
      </c>
      <c r="D1257" t="s">
        <v>3914</v>
      </c>
      <c r="E1257">
        <v>14.033867944926014</v>
      </c>
      <c r="F1257">
        <v>5.6678990047792741</v>
      </c>
      <c r="G1257">
        <v>5.6995969026455287</v>
      </c>
      <c r="H1257">
        <v>2.6663720375011848</v>
      </c>
      <c r="I1257">
        <v>144.0696947504473</v>
      </c>
      <c r="J1257">
        <v>1354.3706042116028</v>
      </c>
      <c r="K1257">
        <v>1498.4402989620498</v>
      </c>
      <c r="L1257">
        <v>1512.4741669069758</v>
      </c>
      <c r="M1257">
        <v>11.817873062747349</v>
      </c>
      <c r="N1257">
        <v>5.5135457452046843</v>
      </c>
      <c r="O1257">
        <v>5.626837888966687</v>
      </c>
      <c r="P1257">
        <v>0.67748942857599115</v>
      </c>
      <c r="Q1257">
        <v>117.60487972860392</v>
      </c>
      <c r="R1257">
        <v>1240.120217257394</v>
      </c>
      <c r="S1257">
        <v>1357.725096985999</v>
      </c>
      <c r="T1257">
        <v>1369.5429700487464</v>
      </c>
      <c r="U1257">
        <v>60.30531421443267</v>
      </c>
      <c r="V1257">
        <v>1.0512037103895919</v>
      </c>
      <c r="W1257">
        <v>0.16536287263529992</v>
      </c>
      <c r="X1257">
        <v>59.088747631407813</v>
      </c>
      <c r="Y1257">
        <v>1.7338557775155639</v>
      </c>
      <c r="Z1257">
        <v>0.42977572756662463</v>
      </c>
      <c r="AA1257">
        <v>0.23028503980856024</v>
      </c>
      <c r="AB1257">
        <v>1.0737950101403748</v>
      </c>
      <c r="AC1257">
        <v>180.14751330325936</v>
      </c>
      <c r="AD1257">
        <v>0</v>
      </c>
      <c r="AE1257">
        <v>0</v>
      </c>
      <c r="AF1257">
        <v>180.14751330325936</v>
      </c>
      <c r="AG1257">
        <v>3.9312993512476653</v>
      </c>
      <c r="AH1257">
        <v>0</v>
      </c>
      <c r="AI1257">
        <v>0</v>
      </c>
      <c r="AJ1257">
        <v>3.9312993512476653</v>
      </c>
      <c r="AK1257">
        <v>7.7552314048086011</v>
      </c>
      <c r="AL1257">
        <v>0</v>
      </c>
      <c r="AM1257">
        <v>0</v>
      </c>
      <c r="AN1257">
        <v>7.7552314048086011</v>
      </c>
      <c r="AO1257">
        <v>191.83404405931608</v>
      </c>
      <c r="AP1257">
        <v>0</v>
      </c>
      <c r="AQ1257">
        <v>0</v>
      </c>
      <c r="AR1257">
        <v>191.83404405931608</v>
      </c>
      <c r="AS1257">
        <v>32.559712986775011</v>
      </c>
      <c r="AT1257">
        <v>5.1086691711798675</v>
      </c>
      <c r="AU1257">
        <v>18.738873976812982</v>
      </c>
      <c r="AV1257">
        <v>8.7121698387821205</v>
      </c>
      <c r="AW1257">
        <v>4.7387891227575087</v>
      </c>
      <c r="AX1257">
        <v>0.1785841289639761</v>
      </c>
      <c r="AY1257">
        <v>8.7547615621745636E-2</v>
      </c>
      <c r="AZ1257">
        <v>4.4726573781717809</v>
      </c>
      <c r="BA1257">
        <v>12.796390596956048</v>
      </c>
      <c r="BB1257">
        <v>1.7058273147577814</v>
      </c>
      <c r="BC1257">
        <v>2.9421980686533367</v>
      </c>
      <c r="BD1257">
        <v>8.1483652135449258</v>
      </c>
      <c r="BE1257">
        <v>59.074040790542547</v>
      </c>
      <c r="BF1257">
        <v>8.2449528331311495</v>
      </c>
      <c r="BG1257">
        <v>44.242937100794236</v>
      </c>
      <c r="BH1257">
        <v>6.5861508566172056</v>
      </c>
      <c r="BI1257">
        <v>12.257886631238952</v>
      </c>
      <c r="BJ1257">
        <v>2.352479180382538</v>
      </c>
      <c r="BK1257">
        <v>6.8897377748328807</v>
      </c>
      <c r="BL1257">
        <v>3.015669676023558</v>
      </c>
      <c r="BM1257">
        <v>4.9192865569328363</v>
      </c>
      <c r="BN1257">
        <v>0.77380487246850249</v>
      </c>
      <c r="BO1257">
        <v>2.663717963259729</v>
      </c>
      <c r="BP1257">
        <v>1.4817637212046009</v>
      </c>
      <c r="BQ1257">
        <v>7.1282574916923656</v>
      </c>
      <c r="BR1257">
        <v>0.99900062818213797</v>
      </c>
      <c r="BS1257">
        <v>4.0701396789465738</v>
      </c>
      <c r="BT1257">
        <v>2.0591171845636529</v>
      </c>
      <c r="BU1257">
        <v>9.0061247699006159</v>
      </c>
      <c r="BV1257">
        <v>1.0358548516249679</v>
      </c>
      <c r="BW1257">
        <v>5.588088069650599</v>
      </c>
      <c r="BX1257">
        <v>2.3821818486250539</v>
      </c>
      <c r="BY1257">
        <v>18.716572316430025</v>
      </c>
      <c r="BZ1257">
        <v>7.4662693461961034</v>
      </c>
      <c r="CA1257">
        <v>0.46570482936486401</v>
      </c>
      <c r="CB1257">
        <v>10.784598140868937</v>
      </c>
      <c r="CC1257">
        <v>184.49192344972346</v>
      </c>
      <c r="CD1257">
        <v>79.146915417114528</v>
      </c>
      <c r="CE1257">
        <v>6.2071809285263981</v>
      </c>
      <c r="CF1257">
        <v>99.137827104083271</v>
      </c>
      <c r="CG1257">
        <v>152.49650408272291</v>
      </c>
      <c r="CH1257">
        <v>74.431839941238067</v>
      </c>
      <c r="CI1257">
        <v>77.316339755408308</v>
      </c>
      <c r="CJ1257">
        <v>0.74832438607638574</v>
      </c>
    </row>
    <row r="1258" spans="1:88" x14ac:dyDescent="0.2">
      <c r="A1258" t="s">
        <v>161</v>
      </c>
      <c r="B1258">
        <v>2013</v>
      </c>
      <c r="C1258" t="s">
        <v>9</v>
      </c>
      <c r="D1258" t="s">
        <v>804</v>
      </c>
      <c r="E1258">
        <v>212.54312462345828</v>
      </c>
      <c r="F1258">
        <v>150.27117688305108</v>
      </c>
      <c r="G1258">
        <v>3.7804326630131437</v>
      </c>
      <c r="H1258">
        <v>58.491515077394553</v>
      </c>
      <c r="I1258">
        <v>2045.0155218147984</v>
      </c>
      <c r="J1258">
        <v>4458.0539525433405</v>
      </c>
      <c r="K1258">
        <v>6503.0694743581371</v>
      </c>
      <c r="L1258">
        <v>6715.6125989815928</v>
      </c>
      <c r="M1258">
        <v>210.1891616433447</v>
      </c>
      <c r="N1258">
        <v>149.99871303199293</v>
      </c>
      <c r="O1258">
        <v>3.7305029557541651</v>
      </c>
      <c r="P1258">
        <v>56.459945655597885</v>
      </c>
      <c r="Q1258">
        <v>1506.2956013068074</v>
      </c>
      <c r="R1258">
        <v>3283.6655700027591</v>
      </c>
      <c r="S1258">
        <v>4789.9611713095674</v>
      </c>
      <c r="T1258">
        <v>5000.1503329529114</v>
      </c>
      <c r="U1258">
        <v>69.645944915083092</v>
      </c>
      <c r="V1258">
        <v>3.5621188733414502</v>
      </c>
      <c r="W1258">
        <v>7.2826643740832475E-2</v>
      </c>
      <c r="X1258">
        <v>66.010999398000763</v>
      </c>
      <c r="Y1258">
        <v>1.6288252169627315</v>
      </c>
      <c r="Z1258">
        <v>0.61547274907715543</v>
      </c>
      <c r="AA1258">
        <v>0.16143973545456905</v>
      </c>
      <c r="AB1258">
        <v>0.85191273243100796</v>
      </c>
      <c r="AC1258">
        <v>114.41815124382836</v>
      </c>
      <c r="AD1258">
        <v>0</v>
      </c>
      <c r="AE1258">
        <v>0</v>
      </c>
      <c r="AF1258">
        <v>114.41815124382836</v>
      </c>
      <c r="AG1258">
        <v>2.936470738786749</v>
      </c>
      <c r="AH1258">
        <v>0</v>
      </c>
      <c r="AI1258">
        <v>0</v>
      </c>
      <c r="AJ1258">
        <v>2.936470738786749</v>
      </c>
      <c r="AK1258">
        <v>9.906825830329737</v>
      </c>
      <c r="AL1258">
        <v>0</v>
      </c>
      <c r="AM1258">
        <v>0</v>
      </c>
      <c r="AN1258">
        <v>9.906825830329737</v>
      </c>
      <c r="AO1258">
        <v>127.26144781294487</v>
      </c>
      <c r="AP1258">
        <v>0</v>
      </c>
      <c r="AQ1258">
        <v>0</v>
      </c>
      <c r="AR1258">
        <v>127.26144781294487</v>
      </c>
      <c r="AS1258">
        <v>48.319195286891933</v>
      </c>
      <c r="AT1258">
        <v>32.30251058535606</v>
      </c>
      <c r="AU1258">
        <v>10.240995856018939</v>
      </c>
      <c r="AV1258">
        <v>5.7756888455169886</v>
      </c>
      <c r="AW1258">
        <v>8.205385986197399</v>
      </c>
      <c r="AX1258">
        <v>5.5489896358298196</v>
      </c>
      <c r="AY1258">
        <v>6.361416271896006E-2</v>
      </c>
      <c r="AZ1258">
        <v>2.5927821876486243</v>
      </c>
      <c r="BA1258">
        <v>641.83450333854421</v>
      </c>
      <c r="BB1258">
        <v>6.740592773377287</v>
      </c>
      <c r="BC1258">
        <v>1.5862311045535111</v>
      </c>
      <c r="BD1258">
        <v>633.50767946061342</v>
      </c>
      <c r="BE1258">
        <v>191.8468317132573</v>
      </c>
      <c r="BF1258">
        <v>133.20705919869235</v>
      </c>
      <c r="BG1258">
        <v>41.605591558527138</v>
      </c>
      <c r="BH1258">
        <v>17.034180956036931</v>
      </c>
      <c r="BI1258">
        <v>85.883493096916354</v>
      </c>
      <c r="BJ1258">
        <v>21.543960259551891</v>
      </c>
      <c r="BK1258">
        <v>11.06848169805394</v>
      </c>
      <c r="BL1258">
        <v>53.271051139310472</v>
      </c>
      <c r="BM1258">
        <v>23.379724207370902</v>
      </c>
      <c r="BN1258">
        <v>14.085379652379828</v>
      </c>
      <c r="BO1258">
        <v>2.5242706236619146</v>
      </c>
      <c r="BP1258">
        <v>6.7700739313292724</v>
      </c>
      <c r="BQ1258">
        <v>26.861601246879651</v>
      </c>
      <c r="BR1258">
        <v>14.679617636901131</v>
      </c>
      <c r="BS1258">
        <v>3.569301218840645</v>
      </c>
      <c r="BT1258">
        <v>8.6126823911379269</v>
      </c>
      <c r="BU1258">
        <v>31.285407046873761</v>
      </c>
      <c r="BV1258">
        <v>16.621800550301373</v>
      </c>
      <c r="BW1258">
        <v>4.5730385543863257</v>
      </c>
      <c r="BX1258">
        <v>10.090567942186089</v>
      </c>
      <c r="BY1258">
        <v>5.380870516751</v>
      </c>
      <c r="BZ1258">
        <v>4.5649581030419535</v>
      </c>
      <c r="CA1258">
        <v>0.21893302044643409</v>
      </c>
      <c r="CB1258">
        <v>0.59697939326260607</v>
      </c>
      <c r="CC1258">
        <v>56.257276323481044</v>
      </c>
      <c r="CD1258">
        <v>48.008668228226107</v>
      </c>
      <c r="CE1258">
        <v>2.930141370152981</v>
      </c>
      <c r="CF1258">
        <v>5.3184667251020876</v>
      </c>
      <c r="CG1258">
        <v>2969.759378934596</v>
      </c>
      <c r="CH1258">
        <v>2858.4143135119029</v>
      </c>
      <c r="CI1258">
        <v>50.409164611851743</v>
      </c>
      <c r="CJ1258">
        <v>60.935900810842078</v>
      </c>
    </row>
    <row r="1259" spans="1:88" x14ac:dyDescent="0.2">
      <c r="A1259" t="s">
        <v>161</v>
      </c>
      <c r="B1259">
        <v>2013</v>
      </c>
      <c r="C1259" t="s">
        <v>10</v>
      </c>
      <c r="D1259" t="s">
        <v>805</v>
      </c>
      <c r="E1259">
        <v>27.646766414445985</v>
      </c>
      <c r="F1259">
        <v>10.053376749587663</v>
      </c>
      <c r="G1259">
        <v>4.1128664152173551</v>
      </c>
      <c r="H1259">
        <v>13.480523249640925</v>
      </c>
      <c r="I1259">
        <v>3047.8405082304789</v>
      </c>
      <c r="J1259">
        <v>2019.0208992034281</v>
      </c>
      <c r="K1259">
        <v>5066.8614074339166</v>
      </c>
      <c r="L1259">
        <v>5094.5081738483632</v>
      </c>
      <c r="M1259">
        <v>23.668871726647382</v>
      </c>
      <c r="N1259">
        <v>9.8628442014605149</v>
      </c>
      <c r="O1259">
        <v>4.0635636252363208</v>
      </c>
      <c r="P1259">
        <v>9.7424638999505415</v>
      </c>
      <c r="Q1259">
        <v>2542.8808413651996</v>
      </c>
      <c r="R1259">
        <v>1793.9855727391844</v>
      </c>
      <c r="S1259">
        <v>4336.8664141043828</v>
      </c>
      <c r="T1259">
        <v>4360.5352858310307</v>
      </c>
      <c r="U1259">
        <v>65.254052663068677</v>
      </c>
      <c r="V1259">
        <v>1.5633650709461155</v>
      </c>
      <c r="W1259">
        <v>0.11479455269529541</v>
      </c>
      <c r="X1259">
        <v>63.575893039427086</v>
      </c>
      <c r="Y1259">
        <v>7.0418546697539082</v>
      </c>
      <c r="Z1259">
        <v>0.5082161790385924</v>
      </c>
      <c r="AA1259">
        <v>0.15581518846863551</v>
      </c>
      <c r="AB1259">
        <v>6.3778233022466821</v>
      </c>
      <c r="AC1259">
        <v>190.07075582274558</v>
      </c>
      <c r="AD1259">
        <v>0</v>
      </c>
      <c r="AE1259">
        <v>0</v>
      </c>
      <c r="AF1259">
        <v>190.07075582274558</v>
      </c>
      <c r="AG1259">
        <v>38.69268769244438</v>
      </c>
      <c r="AH1259">
        <v>0</v>
      </c>
      <c r="AI1259">
        <v>0</v>
      </c>
      <c r="AJ1259">
        <v>38.69268769244438</v>
      </c>
      <c r="AK1259">
        <v>19.466356671667857</v>
      </c>
      <c r="AL1259">
        <v>0</v>
      </c>
      <c r="AM1259">
        <v>0</v>
      </c>
      <c r="AN1259">
        <v>19.466356671667857</v>
      </c>
      <c r="AO1259">
        <v>248.22980018685817</v>
      </c>
      <c r="AP1259">
        <v>0</v>
      </c>
      <c r="AQ1259">
        <v>0</v>
      </c>
      <c r="AR1259">
        <v>248.22980018685817</v>
      </c>
      <c r="AS1259">
        <v>46.969270878703689</v>
      </c>
      <c r="AT1259">
        <v>11.681947799561353</v>
      </c>
      <c r="AU1259">
        <v>17.899803622549946</v>
      </c>
      <c r="AV1259">
        <v>17.38751945659239</v>
      </c>
      <c r="AW1259">
        <v>16.844979502507698</v>
      </c>
      <c r="AX1259">
        <v>0.30945763238158708</v>
      </c>
      <c r="AY1259">
        <v>0.12635732216745341</v>
      </c>
      <c r="AZ1259">
        <v>16.409164547958675</v>
      </c>
      <c r="BA1259">
        <v>56.306367477641778</v>
      </c>
      <c r="BB1259">
        <v>2.3820473035250274</v>
      </c>
      <c r="BC1259">
        <v>2.5249272458088243</v>
      </c>
      <c r="BD1259">
        <v>51.399392928308231</v>
      </c>
      <c r="BE1259">
        <v>65.303843268964854</v>
      </c>
      <c r="BF1259">
        <v>14.901927822005225</v>
      </c>
      <c r="BG1259">
        <v>31.806593247929563</v>
      </c>
      <c r="BH1259">
        <v>18.595322199029997</v>
      </c>
      <c r="BI1259">
        <v>23.860890538437754</v>
      </c>
      <c r="BJ1259">
        <v>6.9645973819002478</v>
      </c>
      <c r="BK1259">
        <v>6.0875860343687975</v>
      </c>
      <c r="BL1259">
        <v>10.808707122168737</v>
      </c>
      <c r="BM1259">
        <v>7.3931100071143003</v>
      </c>
      <c r="BN1259">
        <v>1.8703515341016808</v>
      </c>
      <c r="BO1259">
        <v>1.9489614218121911</v>
      </c>
      <c r="BP1259">
        <v>3.5737970512004393</v>
      </c>
      <c r="BQ1259">
        <v>11.096601457034534</v>
      </c>
      <c r="BR1259">
        <v>2.1093034652513722</v>
      </c>
      <c r="BS1259">
        <v>3.5604399515098613</v>
      </c>
      <c r="BT1259">
        <v>5.426858040273304</v>
      </c>
      <c r="BU1259">
        <v>14.091826058519253</v>
      </c>
      <c r="BV1259">
        <v>2.1904122912902544</v>
      </c>
      <c r="BW1259">
        <v>5.3467457887719032</v>
      </c>
      <c r="BX1259">
        <v>6.5546679784571147</v>
      </c>
      <c r="BY1259">
        <v>14.134692472361793</v>
      </c>
      <c r="BZ1259">
        <v>8.06251665737339</v>
      </c>
      <c r="CA1259">
        <v>0.3080439494320531</v>
      </c>
      <c r="CB1259">
        <v>5.7641318655563349</v>
      </c>
      <c r="CC1259">
        <v>143.33451562070988</v>
      </c>
      <c r="CD1259">
        <v>85.774972394717622</v>
      </c>
      <c r="CE1259">
        <v>4.1633756250127085</v>
      </c>
      <c r="CF1259">
        <v>53.396167600979759</v>
      </c>
      <c r="CG1259">
        <v>207.86923947727593</v>
      </c>
      <c r="CH1259">
        <v>147.0942300691581</v>
      </c>
      <c r="CI1259">
        <v>55.729967316747285</v>
      </c>
      <c r="CJ1259">
        <v>5.0450420913704033</v>
      </c>
    </row>
    <row r="1260" spans="1:88" x14ac:dyDescent="0.2">
      <c r="A1260" t="s">
        <v>161</v>
      </c>
      <c r="B1260">
        <v>2013</v>
      </c>
      <c r="C1260" t="s">
        <v>11</v>
      </c>
      <c r="D1260" t="s">
        <v>806</v>
      </c>
      <c r="E1260">
        <v>4.2314189909808517</v>
      </c>
      <c r="F1260">
        <v>1.460635892021992</v>
      </c>
      <c r="G1260">
        <v>1.2171662567261796</v>
      </c>
      <c r="H1260">
        <v>1.5536168422326799</v>
      </c>
      <c r="I1260">
        <v>279.65752873912612</v>
      </c>
      <c r="J1260">
        <v>1017.3402142821221</v>
      </c>
      <c r="K1260">
        <v>1296.997743021248</v>
      </c>
      <c r="L1260">
        <v>1301.2291620122287</v>
      </c>
      <c r="M1260">
        <v>3.6002118297215997</v>
      </c>
      <c r="N1260">
        <v>1.4301941453844127</v>
      </c>
      <c r="O1260">
        <v>1.2027413565375611</v>
      </c>
      <c r="P1260">
        <v>0.96727632779961747</v>
      </c>
      <c r="Q1260">
        <v>245.21485365298</v>
      </c>
      <c r="R1260">
        <v>892.0443976074514</v>
      </c>
      <c r="S1260">
        <v>1137.2592512604315</v>
      </c>
      <c r="T1260">
        <v>1140.8594630901532</v>
      </c>
      <c r="U1260">
        <v>12.318533301369193</v>
      </c>
      <c r="V1260">
        <v>0.22432297365071108</v>
      </c>
      <c r="W1260">
        <v>2.5732192217941326E-2</v>
      </c>
      <c r="X1260">
        <v>12.068478135500552</v>
      </c>
      <c r="Y1260">
        <v>0.55584879820124578</v>
      </c>
      <c r="Z1260">
        <v>8.3334470792968088E-2</v>
      </c>
      <c r="AA1260">
        <v>4.6246964373053027E-2</v>
      </c>
      <c r="AB1260">
        <v>0.42626736303522639</v>
      </c>
      <c r="AC1260">
        <v>151.18224984397017</v>
      </c>
      <c r="AD1260">
        <v>0</v>
      </c>
      <c r="AE1260">
        <v>0</v>
      </c>
      <c r="AF1260">
        <v>151.18224984397017</v>
      </c>
      <c r="AG1260">
        <v>3.0207491123041339</v>
      </c>
      <c r="AH1260">
        <v>0</v>
      </c>
      <c r="AI1260">
        <v>0</v>
      </c>
      <c r="AJ1260">
        <v>3.0207491123041339</v>
      </c>
      <c r="AK1260">
        <v>3.3920658535292505</v>
      </c>
      <c r="AL1260">
        <v>0</v>
      </c>
      <c r="AM1260">
        <v>0</v>
      </c>
      <c r="AN1260">
        <v>3.3920658535292505</v>
      </c>
      <c r="AO1260">
        <v>157.59506480980397</v>
      </c>
      <c r="AP1260">
        <v>0</v>
      </c>
      <c r="AQ1260">
        <v>0</v>
      </c>
      <c r="AR1260">
        <v>157.59506480980397</v>
      </c>
      <c r="AS1260">
        <v>7.6076480003821576</v>
      </c>
      <c r="AT1260">
        <v>1.4524544785658429</v>
      </c>
      <c r="AU1260">
        <v>4.2489201434648969</v>
      </c>
      <c r="AV1260">
        <v>1.9062733783514494</v>
      </c>
      <c r="AW1260">
        <v>1.6436010289661329</v>
      </c>
      <c r="AX1260">
        <v>3.9873758664818536E-2</v>
      </c>
      <c r="AY1260">
        <v>3.3201108705763933E-2</v>
      </c>
      <c r="AZ1260">
        <v>1.5705261615955624</v>
      </c>
      <c r="BA1260">
        <v>11.523992507587039</v>
      </c>
      <c r="BB1260">
        <v>0.36087277519436162</v>
      </c>
      <c r="BC1260">
        <v>0.53773681574978027</v>
      </c>
      <c r="BD1260">
        <v>10.625382916642854</v>
      </c>
      <c r="BE1260">
        <v>12.487612369567644</v>
      </c>
      <c r="BF1260">
        <v>2.162812138043237</v>
      </c>
      <c r="BG1260">
        <v>8.5072379476469511</v>
      </c>
      <c r="BH1260">
        <v>1.8175622838774546</v>
      </c>
      <c r="BI1260">
        <v>3.0099278347239822</v>
      </c>
      <c r="BJ1260">
        <v>0.65925078052912922</v>
      </c>
      <c r="BK1260">
        <v>1.3928325673063144</v>
      </c>
      <c r="BL1260">
        <v>0.9578444868885343</v>
      </c>
      <c r="BM1260">
        <v>1.0369448531652123</v>
      </c>
      <c r="BN1260">
        <v>0.18206475825137089</v>
      </c>
      <c r="BO1260">
        <v>0.49603725012243183</v>
      </c>
      <c r="BP1260">
        <v>0.35884284479140888</v>
      </c>
      <c r="BQ1260">
        <v>1.7675423033393831</v>
      </c>
      <c r="BR1260">
        <v>0.22305883392388698</v>
      </c>
      <c r="BS1260">
        <v>0.99327678605312619</v>
      </c>
      <c r="BT1260">
        <v>0.55120668336238066</v>
      </c>
      <c r="BU1260">
        <v>2.4849338845804048</v>
      </c>
      <c r="BV1260">
        <v>0.24037592200698477</v>
      </c>
      <c r="BW1260">
        <v>1.5552237548260721</v>
      </c>
      <c r="BX1260">
        <v>0.68933420774734744</v>
      </c>
      <c r="BY1260">
        <v>2.2282349298921873</v>
      </c>
      <c r="BZ1260">
        <v>1.3487546011261269</v>
      </c>
      <c r="CA1260">
        <v>9.7164502164482455E-2</v>
      </c>
      <c r="CB1260">
        <v>0.78231582660156895</v>
      </c>
      <c r="CC1260">
        <v>22.68874936952799</v>
      </c>
      <c r="CD1260">
        <v>14.218533667656363</v>
      </c>
      <c r="CE1260">
        <v>1.3044768803229247</v>
      </c>
      <c r="CF1260">
        <v>7.1657388215487305</v>
      </c>
      <c r="CG1260">
        <v>36.06452617156198</v>
      </c>
      <c r="CH1260">
        <v>18.791638527041844</v>
      </c>
      <c r="CI1260">
        <v>16.545937928427147</v>
      </c>
      <c r="CJ1260">
        <v>0.72694971609303916</v>
      </c>
    </row>
    <row r="1261" spans="1:88" x14ac:dyDescent="0.2">
      <c r="A1261" t="s">
        <v>161</v>
      </c>
      <c r="B1261">
        <v>2013</v>
      </c>
      <c r="C1261" t="s">
        <v>12</v>
      </c>
      <c r="D1261" t="s">
        <v>807</v>
      </c>
      <c r="E1261">
        <v>12.883153375150734</v>
      </c>
      <c r="F1261">
        <v>4.7008978285182117</v>
      </c>
      <c r="G1261">
        <v>0.89637492827281662</v>
      </c>
      <c r="H1261">
        <v>7.2858806183597622</v>
      </c>
      <c r="I1261">
        <v>191.56573709059595</v>
      </c>
      <c r="J1261">
        <v>1113.5520744381081</v>
      </c>
      <c r="K1261">
        <v>1305.1178115287053</v>
      </c>
      <c r="L1261">
        <v>1318.0009649038559</v>
      </c>
      <c r="M1261">
        <v>12.702435772385712</v>
      </c>
      <c r="N1261">
        <v>4.6585740743083424</v>
      </c>
      <c r="O1261">
        <v>0.88509259905836313</v>
      </c>
      <c r="P1261">
        <v>7.1587690990189827</v>
      </c>
      <c r="Q1261">
        <v>177.73929127935969</v>
      </c>
      <c r="R1261">
        <v>1033.1803563582364</v>
      </c>
      <c r="S1261">
        <v>1210.9196476375971</v>
      </c>
      <c r="T1261">
        <v>1223.6220834099829</v>
      </c>
      <c r="U1261">
        <v>3.5078776583580389</v>
      </c>
      <c r="V1261">
        <v>0.34131440032534532</v>
      </c>
      <c r="W1261">
        <v>1.5183359795605492E-2</v>
      </c>
      <c r="X1261">
        <v>3.1513798982370833</v>
      </c>
      <c r="Y1261">
        <v>0.23956914407715313</v>
      </c>
      <c r="Z1261">
        <v>0.11339226242181472</v>
      </c>
      <c r="AA1261">
        <v>3.6586393354233165E-2</v>
      </c>
      <c r="AB1261">
        <v>8.9590488301105803E-2</v>
      </c>
      <c r="AC1261">
        <v>19.608347389269795</v>
      </c>
      <c r="AD1261">
        <v>0</v>
      </c>
      <c r="AE1261">
        <v>0</v>
      </c>
      <c r="AF1261">
        <v>19.608347389269795</v>
      </c>
      <c r="AG1261">
        <v>0.97942389457806334</v>
      </c>
      <c r="AH1261">
        <v>0</v>
      </c>
      <c r="AI1261">
        <v>0</v>
      </c>
      <c r="AJ1261">
        <v>0.97942389457806334</v>
      </c>
      <c r="AK1261">
        <v>1.0317169947170188</v>
      </c>
      <c r="AL1261">
        <v>0</v>
      </c>
      <c r="AM1261">
        <v>0</v>
      </c>
      <c r="AN1261">
        <v>1.0317169947170188</v>
      </c>
      <c r="AO1261">
        <v>21.619488278564944</v>
      </c>
      <c r="AP1261">
        <v>0</v>
      </c>
      <c r="AQ1261">
        <v>0</v>
      </c>
      <c r="AR1261">
        <v>21.619488278564944</v>
      </c>
      <c r="AS1261">
        <v>4.9928253416150206</v>
      </c>
      <c r="AT1261">
        <v>2.3096481626222785</v>
      </c>
      <c r="AU1261">
        <v>2.3644249994002724</v>
      </c>
      <c r="AV1261">
        <v>0.31875217959246516</v>
      </c>
      <c r="AW1261">
        <v>1.0481871814243577</v>
      </c>
      <c r="AX1261">
        <v>8.7014117890747422E-2</v>
      </c>
      <c r="AY1261">
        <v>1.3880524780033744E-2</v>
      </c>
      <c r="AZ1261">
        <v>0.94729253875357511</v>
      </c>
      <c r="BA1261">
        <v>2.2940572161129333</v>
      </c>
      <c r="BB1261">
        <v>0.50899254669350191</v>
      </c>
      <c r="BC1261">
        <v>0.30872706278923268</v>
      </c>
      <c r="BD1261">
        <v>1.4763376066301896</v>
      </c>
      <c r="BE1261">
        <v>17.471368056765549</v>
      </c>
      <c r="BF1261">
        <v>10.105301364338789</v>
      </c>
      <c r="BG1261">
        <v>7.1104072720174827</v>
      </c>
      <c r="BH1261">
        <v>0.25565942040931489</v>
      </c>
      <c r="BI1261">
        <v>5.8336438189422424</v>
      </c>
      <c r="BJ1261">
        <v>1.9199108188486536</v>
      </c>
      <c r="BK1261">
        <v>1.2847052652265343</v>
      </c>
      <c r="BL1261">
        <v>2.629027734867158</v>
      </c>
      <c r="BM1261">
        <v>1.7741980806239859</v>
      </c>
      <c r="BN1261">
        <v>0.18380096432453624</v>
      </c>
      <c r="BO1261">
        <v>0.39446631939250199</v>
      </c>
      <c r="BP1261">
        <v>1.1959307969069468</v>
      </c>
      <c r="BQ1261">
        <v>2.3171548175224457</v>
      </c>
      <c r="BR1261">
        <v>0.20872488347665974</v>
      </c>
      <c r="BS1261">
        <v>0.67564439091430861</v>
      </c>
      <c r="BT1261">
        <v>1.4327855431314673</v>
      </c>
      <c r="BU1261">
        <v>2.8399186260648381</v>
      </c>
      <c r="BV1261">
        <v>0.22047087860386549</v>
      </c>
      <c r="BW1261">
        <v>0.98240891789250195</v>
      </c>
      <c r="BX1261">
        <v>1.637038829568465</v>
      </c>
      <c r="BY1261">
        <v>1.1517480674943084</v>
      </c>
      <c r="BZ1261">
        <v>0.99491392070785345</v>
      </c>
      <c r="CA1261">
        <v>6.9796914673325522E-2</v>
      </c>
      <c r="CB1261">
        <v>8.7037232113120311E-2</v>
      </c>
      <c r="CC1261">
        <v>12.857747731210658</v>
      </c>
      <c r="CD1261">
        <v>11.141728648795144</v>
      </c>
      <c r="CE1261">
        <v>0.92986905242754458</v>
      </c>
      <c r="CF1261">
        <v>0.78615002998794425</v>
      </c>
      <c r="CG1261">
        <v>71.462128894354038</v>
      </c>
      <c r="CH1261">
        <v>59.063405238021261</v>
      </c>
      <c r="CI1261">
        <v>12.134979727669943</v>
      </c>
      <c r="CJ1261">
        <v>0.2637439286614951</v>
      </c>
    </row>
    <row r="1262" spans="1:88" x14ac:dyDescent="0.2">
      <c r="A1262" t="s">
        <v>161</v>
      </c>
      <c r="B1262">
        <v>2013</v>
      </c>
      <c r="C1262" t="s">
        <v>13</v>
      </c>
      <c r="D1262" t="s">
        <v>808</v>
      </c>
      <c r="E1262">
        <v>-59.145166989862318</v>
      </c>
      <c r="F1262">
        <v>-23.83653469080026</v>
      </c>
      <c r="G1262">
        <v>-3.0712704260710342</v>
      </c>
      <c r="H1262">
        <v>-32.23736187299113</v>
      </c>
      <c r="I1262">
        <v>-20.941500522113863</v>
      </c>
      <c r="J1262">
        <v>1933.4640279198102</v>
      </c>
      <c r="K1262">
        <v>1912.5225273976953</v>
      </c>
      <c r="L1262">
        <v>1853.3773604078331</v>
      </c>
      <c r="M1262">
        <v>-55.910980001961555</v>
      </c>
      <c r="N1262">
        <v>-23.734975125591905</v>
      </c>
      <c r="O1262">
        <v>-3.0333429041246975</v>
      </c>
      <c r="P1262">
        <v>-29.142661972244987</v>
      </c>
      <c r="Q1262">
        <v>-17.806466859261512</v>
      </c>
      <c r="R1262">
        <v>1667.1947131681979</v>
      </c>
      <c r="S1262">
        <v>1649.3882463089358</v>
      </c>
      <c r="T1262">
        <v>1593.4772663069743</v>
      </c>
      <c r="U1262">
        <v>-98.090219960989586</v>
      </c>
      <c r="V1262">
        <v>-0.78591763905951117</v>
      </c>
      <c r="W1262">
        <v>-8.953908994502946E-2</v>
      </c>
      <c r="X1262">
        <v>-97.214763231984563</v>
      </c>
      <c r="Y1262">
        <v>-1.4151039360889981</v>
      </c>
      <c r="Z1262">
        <v>-0.27487122225480409</v>
      </c>
      <c r="AA1262">
        <v>-0.11976189495875492</v>
      </c>
      <c r="AB1262">
        <v>-1.0204708188754443</v>
      </c>
      <c r="AC1262">
        <v>-267.37557767066738</v>
      </c>
      <c r="AD1262">
        <v>0</v>
      </c>
      <c r="AE1262">
        <v>0</v>
      </c>
      <c r="AF1262">
        <v>-267.37557767066738</v>
      </c>
      <c r="AG1262">
        <v>-60.072523756039999</v>
      </c>
      <c r="AH1262">
        <v>0</v>
      </c>
      <c r="AI1262">
        <v>0</v>
      </c>
      <c r="AJ1262">
        <v>-60.072523756039999</v>
      </c>
      <c r="AK1262">
        <v>-23.824515576354521</v>
      </c>
      <c r="AL1262">
        <v>0</v>
      </c>
      <c r="AM1262">
        <v>0</v>
      </c>
      <c r="AN1262">
        <v>-23.824515576354521</v>
      </c>
      <c r="AO1262">
        <v>-351.27261700306144</v>
      </c>
      <c r="AP1262">
        <v>0</v>
      </c>
      <c r="AQ1262">
        <v>0</v>
      </c>
      <c r="AR1262">
        <v>-351.27261700306144</v>
      </c>
      <c r="AS1262">
        <v>-54.073528947048331</v>
      </c>
      <c r="AT1262">
        <v>-6.1888386296190223</v>
      </c>
      <c r="AU1262">
        <v>-10.285047725298123</v>
      </c>
      <c r="AV1262">
        <v>-37.59964259213119</v>
      </c>
      <c r="AW1262">
        <v>-3.897195133526747</v>
      </c>
      <c r="AX1262">
        <v>-0.18328181989807385</v>
      </c>
      <c r="AY1262">
        <v>-7.3607942588489669E-2</v>
      </c>
      <c r="AZ1262">
        <v>-3.6403053710401854</v>
      </c>
      <c r="BA1262">
        <v>-12.059032573232905</v>
      </c>
      <c r="BB1262">
        <v>-1.2958992301303123</v>
      </c>
      <c r="BC1262">
        <v>-1.5484701778862129</v>
      </c>
      <c r="BD1262">
        <v>-9.2146631652164199</v>
      </c>
      <c r="BE1262">
        <v>-62.644534321553117</v>
      </c>
      <c r="BF1262">
        <v>-27.814356676824346</v>
      </c>
      <c r="BG1262">
        <v>-23.405589347319687</v>
      </c>
      <c r="BH1262">
        <v>-11.424588297409086</v>
      </c>
      <c r="BI1262">
        <v>-34.211690949919515</v>
      </c>
      <c r="BJ1262">
        <v>-12.888859405398479</v>
      </c>
      <c r="BK1262">
        <v>-3.746867481574514</v>
      </c>
      <c r="BL1262">
        <v>-17.575964062946611</v>
      </c>
      <c r="BM1262">
        <v>-10.761189798042922</v>
      </c>
      <c r="BN1262">
        <v>-1.0450322337827396</v>
      </c>
      <c r="BO1262">
        <v>-1.4335405644952415</v>
      </c>
      <c r="BP1262">
        <v>-8.2826169997649597</v>
      </c>
      <c r="BQ1262">
        <v>-16.532859335541822</v>
      </c>
      <c r="BR1262">
        <v>-1.4010085963958629</v>
      </c>
      <c r="BS1262">
        <v>-2.3506407936668858</v>
      </c>
      <c r="BT1262">
        <v>-12.781209945479073</v>
      </c>
      <c r="BU1262">
        <v>-25.937724620780113</v>
      </c>
      <c r="BV1262">
        <v>-3.0058996733919239</v>
      </c>
      <c r="BW1262">
        <v>-3.3580619163220846</v>
      </c>
      <c r="BX1262">
        <v>-19.573763031065955</v>
      </c>
      <c r="BY1262">
        <v>-4.0695666564742163</v>
      </c>
      <c r="BZ1262">
        <v>-3.1829818506313905</v>
      </c>
      <c r="CA1262">
        <v>-0.25789105119523137</v>
      </c>
      <c r="CB1262">
        <v>-0.62869375464759569</v>
      </c>
      <c r="CC1262">
        <v>-41.375585018266477</v>
      </c>
      <c r="CD1262">
        <v>-33.470408207743276</v>
      </c>
      <c r="CE1262">
        <v>-3.4564068285158007</v>
      </c>
      <c r="CF1262">
        <v>-4.4487699820074882</v>
      </c>
      <c r="CG1262">
        <v>-447.59766888633129</v>
      </c>
      <c r="CH1262">
        <v>-273.32491367329771</v>
      </c>
      <c r="CI1262">
        <v>-41.680504589282108</v>
      </c>
      <c r="CJ1262">
        <v>-132.59225062375117</v>
      </c>
    </row>
    <row r="1263" spans="1:88" x14ac:dyDescent="0.2">
      <c r="A1263" t="s">
        <v>161</v>
      </c>
      <c r="B1263">
        <v>2013</v>
      </c>
      <c r="C1263" t="s">
        <v>14</v>
      </c>
      <c r="D1263" t="s">
        <v>809</v>
      </c>
      <c r="E1263">
        <v>146.66019270563541</v>
      </c>
      <c r="F1263">
        <v>49.784213109997175</v>
      </c>
      <c r="G1263">
        <v>45.835604160270904</v>
      </c>
      <c r="H1263">
        <v>51.040375435367885</v>
      </c>
      <c r="I1263">
        <v>678.86076133535585</v>
      </c>
      <c r="J1263">
        <v>514.07634574946019</v>
      </c>
      <c r="K1263">
        <v>1192.9371070848165</v>
      </c>
      <c r="L1263">
        <v>1339.5972997904516</v>
      </c>
      <c r="M1263">
        <v>134.0352601468756</v>
      </c>
      <c r="N1263">
        <v>48.993588560280514</v>
      </c>
      <c r="O1263">
        <v>45.296688661923277</v>
      </c>
      <c r="P1263">
        <v>39.744982924672094</v>
      </c>
      <c r="Q1263">
        <v>583.59833138011345</v>
      </c>
      <c r="R1263">
        <v>441.8860847996927</v>
      </c>
      <c r="S1263">
        <v>1025.4844161798076</v>
      </c>
      <c r="T1263">
        <v>1159.5196763266831</v>
      </c>
      <c r="U1263">
        <v>260.49448343320211</v>
      </c>
      <c r="V1263">
        <v>5.7569802384937407</v>
      </c>
      <c r="W1263">
        <v>1.0755715025239638</v>
      </c>
      <c r="X1263">
        <v>253.6619316921834</v>
      </c>
      <c r="Y1263">
        <v>10.507918411941819</v>
      </c>
      <c r="Z1263">
        <v>2.1701343750145052</v>
      </c>
      <c r="AA1263">
        <v>1.7182087610218366</v>
      </c>
      <c r="AB1263">
        <v>6.619575275905488</v>
      </c>
      <c r="AC1263">
        <v>2305.5423879167524</v>
      </c>
      <c r="AD1263">
        <v>0</v>
      </c>
      <c r="AE1263">
        <v>0</v>
      </c>
      <c r="AF1263">
        <v>2305.5423879167524</v>
      </c>
      <c r="AG1263">
        <v>487.32118275988279</v>
      </c>
      <c r="AH1263">
        <v>0</v>
      </c>
      <c r="AI1263">
        <v>0</v>
      </c>
      <c r="AJ1263">
        <v>487.32118275988279</v>
      </c>
      <c r="AK1263">
        <v>181.23496834768216</v>
      </c>
      <c r="AL1263">
        <v>0</v>
      </c>
      <c r="AM1263">
        <v>0</v>
      </c>
      <c r="AN1263">
        <v>181.23496834768216</v>
      </c>
      <c r="AO1263">
        <v>2974.098539024315</v>
      </c>
      <c r="AP1263">
        <v>0</v>
      </c>
      <c r="AQ1263">
        <v>0</v>
      </c>
      <c r="AR1263">
        <v>2974.098539024315</v>
      </c>
      <c r="AS1263">
        <v>329.44080112117371</v>
      </c>
      <c r="AT1263">
        <v>35.758433022851811</v>
      </c>
      <c r="AU1263">
        <v>161.45490419893494</v>
      </c>
      <c r="AV1263">
        <v>132.22746389938777</v>
      </c>
      <c r="AW1263">
        <v>25.041547123740337</v>
      </c>
      <c r="AX1263">
        <v>1.0407699271298387</v>
      </c>
      <c r="AY1263">
        <v>1.2141361482735733</v>
      </c>
      <c r="AZ1263">
        <v>22.78664104833685</v>
      </c>
      <c r="BA1263">
        <v>95.719260503115478</v>
      </c>
      <c r="BB1263">
        <v>9.3879689670922311</v>
      </c>
      <c r="BC1263">
        <v>20.501286253811365</v>
      </c>
      <c r="BD1263">
        <v>65.830005282211857</v>
      </c>
      <c r="BE1263">
        <v>421.939808111285</v>
      </c>
      <c r="BF1263">
        <v>71.362691800107513</v>
      </c>
      <c r="BG1263">
        <v>328.36398355844045</v>
      </c>
      <c r="BH1263">
        <v>22.213132752735795</v>
      </c>
      <c r="BI1263">
        <v>130.19937775009632</v>
      </c>
      <c r="BJ1263">
        <v>22.808835390023411</v>
      </c>
      <c r="BK1263">
        <v>55.052977707968488</v>
      </c>
      <c r="BL1263">
        <v>52.337564652104291</v>
      </c>
      <c r="BM1263">
        <v>37.142492634564661</v>
      </c>
      <c r="BN1263">
        <v>4.4292619560226267</v>
      </c>
      <c r="BO1263">
        <v>20.099690846623616</v>
      </c>
      <c r="BP1263">
        <v>12.613539831918413</v>
      </c>
      <c r="BQ1263">
        <v>64.208450172499141</v>
      </c>
      <c r="BR1263">
        <v>5.654213015381111</v>
      </c>
      <c r="BS1263">
        <v>39.114270544703984</v>
      </c>
      <c r="BT1263">
        <v>19.439966612414025</v>
      </c>
      <c r="BU1263">
        <v>95.165910013926535</v>
      </c>
      <c r="BV1263">
        <v>7.2910882462734419</v>
      </c>
      <c r="BW1263">
        <v>60.553834796942915</v>
      </c>
      <c r="BX1263">
        <v>27.320986970710134</v>
      </c>
      <c r="BY1263">
        <v>44.518619136961419</v>
      </c>
      <c r="BZ1263">
        <v>34.821517897162899</v>
      </c>
      <c r="CA1263">
        <v>3.5620058194525557</v>
      </c>
      <c r="CB1263">
        <v>6.1350954203459009</v>
      </c>
      <c r="CC1263">
        <v>469.24450231005653</v>
      </c>
      <c r="CD1263">
        <v>366.13093352745346</v>
      </c>
      <c r="CE1263">
        <v>47.732373129836269</v>
      </c>
      <c r="CF1263">
        <v>55.381195652768781</v>
      </c>
      <c r="CG1263">
        <v>1342.0325012572487</v>
      </c>
      <c r="CH1263">
        <v>597.54117243394649</v>
      </c>
      <c r="CI1263">
        <v>622.72651120924445</v>
      </c>
      <c r="CJ1263">
        <v>121.76481761405449</v>
      </c>
    </row>
    <row r="1264" spans="1:88" x14ac:dyDescent="0.2">
      <c r="A1264" t="s">
        <v>161</v>
      </c>
      <c r="B1264">
        <v>2013</v>
      </c>
      <c r="C1264" t="s">
        <v>15</v>
      </c>
      <c r="D1264" t="s">
        <v>810</v>
      </c>
      <c r="E1264">
        <v>13.50902975778952</v>
      </c>
      <c r="F1264">
        <v>5.334181237684545</v>
      </c>
      <c r="G1264">
        <v>5.3183382749950363</v>
      </c>
      <c r="H1264">
        <v>2.8565102451099436</v>
      </c>
      <c r="I1264">
        <v>2287.7506747027528</v>
      </c>
      <c r="J1264">
        <v>984.69082923303472</v>
      </c>
      <c r="K1264">
        <v>3272.4415039357855</v>
      </c>
      <c r="L1264">
        <v>3285.9505336935754</v>
      </c>
      <c r="M1264">
        <v>11.891158180806615</v>
      </c>
      <c r="N1264">
        <v>5.1374592018996443</v>
      </c>
      <c r="O1264">
        <v>5.2531289598117361</v>
      </c>
      <c r="P1264">
        <v>1.500570019095244</v>
      </c>
      <c r="Q1264">
        <v>2035.7838597320563</v>
      </c>
      <c r="R1264">
        <v>876.24194462996684</v>
      </c>
      <c r="S1264">
        <v>2912.0258043620147</v>
      </c>
      <c r="T1264">
        <v>2923.9169625428221</v>
      </c>
      <c r="U1264">
        <v>31.919186540301851</v>
      </c>
      <c r="V1264">
        <v>1.3960217993895854</v>
      </c>
      <c r="W1264">
        <v>0.11544832769843427</v>
      </c>
      <c r="X1264">
        <v>30.407716413213812</v>
      </c>
      <c r="Y1264">
        <v>1.993047353898157</v>
      </c>
      <c r="Z1264">
        <v>0.54302513691333676</v>
      </c>
      <c r="AA1264">
        <v>0.20913794292227422</v>
      </c>
      <c r="AB1264">
        <v>1.2408842740625496</v>
      </c>
      <c r="AC1264">
        <v>195.15049491969478</v>
      </c>
      <c r="AD1264">
        <v>0</v>
      </c>
      <c r="AE1264">
        <v>0</v>
      </c>
      <c r="AF1264">
        <v>195.15049491969478</v>
      </c>
      <c r="AG1264">
        <v>19.510553272711576</v>
      </c>
      <c r="AH1264">
        <v>0</v>
      </c>
      <c r="AI1264">
        <v>0</v>
      </c>
      <c r="AJ1264">
        <v>19.510553272711576</v>
      </c>
      <c r="AK1264">
        <v>11.228202197028178</v>
      </c>
      <c r="AL1264">
        <v>0</v>
      </c>
      <c r="AM1264">
        <v>0</v>
      </c>
      <c r="AN1264">
        <v>11.228202197028178</v>
      </c>
      <c r="AO1264">
        <v>225.88925038943478</v>
      </c>
      <c r="AP1264">
        <v>0</v>
      </c>
      <c r="AQ1264">
        <v>0</v>
      </c>
      <c r="AR1264">
        <v>225.88925038943478</v>
      </c>
      <c r="AS1264">
        <v>30.607096693662864</v>
      </c>
      <c r="AT1264">
        <v>7.1025104824934813</v>
      </c>
      <c r="AU1264">
        <v>17.963529913981901</v>
      </c>
      <c r="AV1264">
        <v>5.5410562971874642</v>
      </c>
      <c r="AW1264">
        <v>4.5561578592607086</v>
      </c>
      <c r="AX1264">
        <v>0.20889277323769423</v>
      </c>
      <c r="AY1264">
        <v>0.1592792510720788</v>
      </c>
      <c r="AZ1264">
        <v>4.1879858349509362</v>
      </c>
      <c r="BA1264">
        <v>15.433295646401589</v>
      </c>
      <c r="BB1264">
        <v>2.2977409419625086</v>
      </c>
      <c r="BC1264">
        <v>2.429999623757761</v>
      </c>
      <c r="BD1264">
        <v>10.705555080681307</v>
      </c>
      <c r="BE1264">
        <v>60.72774138850486</v>
      </c>
      <c r="BF1264">
        <v>9.3171325258804387</v>
      </c>
      <c r="BG1264">
        <v>49.143848534189736</v>
      </c>
      <c r="BH1264">
        <v>2.2667603284347178</v>
      </c>
      <c r="BI1264">
        <v>17.187811333262719</v>
      </c>
      <c r="BJ1264">
        <v>2.7491698686084045</v>
      </c>
      <c r="BK1264">
        <v>12.116364936365212</v>
      </c>
      <c r="BL1264">
        <v>2.322276528289088</v>
      </c>
      <c r="BM1264">
        <v>4.6176584162193057</v>
      </c>
      <c r="BN1264">
        <v>0.9133291472589502</v>
      </c>
      <c r="BO1264">
        <v>3.0435832669371852</v>
      </c>
      <c r="BP1264">
        <v>0.66074600202316891</v>
      </c>
      <c r="BQ1264">
        <v>7.4715626051246939</v>
      </c>
      <c r="BR1264">
        <v>1.1652995311173544</v>
      </c>
      <c r="BS1264">
        <v>5.1411026677764555</v>
      </c>
      <c r="BT1264">
        <v>1.1651604062308902</v>
      </c>
      <c r="BU1264">
        <v>10.196837500748778</v>
      </c>
      <c r="BV1264">
        <v>1.27971616644538</v>
      </c>
      <c r="BW1264">
        <v>7.3775964404020726</v>
      </c>
      <c r="BX1264">
        <v>1.5395248939013115</v>
      </c>
      <c r="BY1264">
        <v>11.373439135746064</v>
      </c>
      <c r="BZ1264">
        <v>9.7984235423692496</v>
      </c>
      <c r="CA1264">
        <v>0.33901403313693362</v>
      </c>
      <c r="CB1264">
        <v>1.2360015602398633</v>
      </c>
      <c r="CC1264">
        <v>119.2031778396007</v>
      </c>
      <c r="CD1264">
        <v>102.93607337547525</v>
      </c>
      <c r="CE1264">
        <v>4.5955200101468039</v>
      </c>
      <c r="CF1264">
        <v>11.671584453979168</v>
      </c>
      <c r="CG1264">
        <v>131.61904608103791</v>
      </c>
      <c r="CH1264">
        <v>57.458143283460451</v>
      </c>
      <c r="CI1264">
        <v>71.505644155884738</v>
      </c>
      <c r="CJ1264">
        <v>2.6552586416927788</v>
      </c>
    </row>
    <row r="1265" spans="1:88" x14ac:dyDescent="0.2">
      <c r="A1265" t="s">
        <v>161</v>
      </c>
      <c r="B1265">
        <v>2013</v>
      </c>
      <c r="C1265" t="s">
        <v>16</v>
      </c>
      <c r="D1265" t="s">
        <v>811</v>
      </c>
      <c r="E1265">
        <v>25.406502535655033</v>
      </c>
      <c r="F1265">
        <v>7.18062934494594</v>
      </c>
      <c r="G1265">
        <v>8.526714792557156</v>
      </c>
      <c r="H1265">
        <v>9.6991583981520257</v>
      </c>
      <c r="I1265">
        <v>1179.3735049657032</v>
      </c>
      <c r="J1265">
        <v>535.12128914956213</v>
      </c>
      <c r="K1265">
        <v>1714.4947941152652</v>
      </c>
      <c r="L1265">
        <v>1739.9012966509201</v>
      </c>
      <c r="M1265">
        <v>22.168989018609942</v>
      </c>
      <c r="N1265">
        <v>7.0284701253767663</v>
      </c>
      <c r="O1265">
        <v>8.4225417842262313</v>
      </c>
      <c r="P1265">
        <v>6.7179771090068989</v>
      </c>
      <c r="Q1265">
        <v>1034.1485639005084</v>
      </c>
      <c r="R1265">
        <v>459.72285627114525</v>
      </c>
      <c r="S1265">
        <v>1493.8714201716532</v>
      </c>
      <c r="T1265">
        <v>1516.0404091902628</v>
      </c>
      <c r="U1265">
        <v>67.245735571703221</v>
      </c>
      <c r="V1265">
        <v>1.153358749104634</v>
      </c>
      <c r="W1265">
        <v>0.18460022990247515</v>
      </c>
      <c r="X1265">
        <v>65.907776592696081</v>
      </c>
      <c r="Y1265">
        <v>2.7260013959507261</v>
      </c>
      <c r="Z1265">
        <v>0.41384312362940606</v>
      </c>
      <c r="AA1265">
        <v>0.3340872569908766</v>
      </c>
      <c r="AB1265">
        <v>1.9780710153304466</v>
      </c>
      <c r="AC1265">
        <v>364.69508391892452</v>
      </c>
      <c r="AD1265">
        <v>0</v>
      </c>
      <c r="AE1265">
        <v>0</v>
      </c>
      <c r="AF1265">
        <v>364.69508391892452</v>
      </c>
      <c r="AG1265">
        <v>241.36652728864203</v>
      </c>
      <c r="AH1265">
        <v>0</v>
      </c>
      <c r="AI1265">
        <v>0</v>
      </c>
      <c r="AJ1265">
        <v>241.36652728864203</v>
      </c>
      <c r="AK1265">
        <v>137.46179666458175</v>
      </c>
      <c r="AL1265">
        <v>0</v>
      </c>
      <c r="AM1265">
        <v>0</v>
      </c>
      <c r="AN1265">
        <v>137.46179666458175</v>
      </c>
      <c r="AO1265">
        <v>743.5234078721478</v>
      </c>
      <c r="AP1265">
        <v>0</v>
      </c>
      <c r="AQ1265">
        <v>0</v>
      </c>
      <c r="AR1265">
        <v>743.5234078721478</v>
      </c>
      <c r="AS1265">
        <v>95.334916951661029</v>
      </c>
      <c r="AT1265">
        <v>7.9065986989511536</v>
      </c>
      <c r="AU1265">
        <v>28.42231301502029</v>
      </c>
      <c r="AV1265">
        <v>59.006005237689578</v>
      </c>
      <c r="AW1265">
        <v>7.7330817368654472</v>
      </c>
      <c r="AX1265">
        <v>0.18609262778327074</v>
      </c>
      <c r="AY1265">
        <v>0.22664109801775478</v>
      </c>
      <c r="AZ1265">
        <v>7.320348011064433</v>
      </c>
      <c r="BA1265">
        <v>23.679324158471378</v>
      </c>
      <c r="BB1265">
        <v>1.8463327683629458</v>
      </c>
      <c r="BC1265">
        <v>3.8219793728465192</v>
      </c>
      <c r="BD1265">
        <v>18.011012017261933</v>
      </c>
      <c r="BE1265">
        <v>92.462125018539098</v>
      </c>
      <c r="BF1265">
        <v>12.103639997669806</v>
      </c>
      <c r="BG1265">
        <v>72.467261081885027</v>
      </c>
      <c r="BH1265">
        <v>7.8912239389846732</v>
      </c>
      <c r="BI1265">
        <v>40.544455793343317</v>
      </c>
      <c r="BJ1265">
        <v>3.4359311728694832</v>
      </c>
      <c r="BK1265">
        <v>15.944410435808049</v>
      </c>
      <c r="BL1265">
        <v>21.16411418466576</v>
      </c>
      <c r="BM1265">
        <v>8.5631961847296658</v>
      </c>
      <c r="BN1265">
        <v>0.86098335185104158</v>
      </c>
      <c r="BO1265">
        <v>4.3963201366529248</v>
      </c>
      <c r="BP1265">
        <v>3.3058926962257278</v>
      </c>
      <c r="BQ1265">
        <v>13.68831501604657</v>
      </c>
      <c r="BR1265">
        <v>1.0933165520776567</v>
      </c>
      <c r="BS1265">
        <v>7.6377383965383281</v>
      </c>
      <c r="BT1265">
        <v>4.9572600674305978</v>
      </c>
      <c r="BU1265">
        <v>18.700132795374042</v>
      </c>
      <c r="BV1265">
        <v>1.2807407732873726</v>
      </c>
      <c r="BW1265">
        <v>11.152675356797497</v>
      </c>
      <c r="BX1265">
        <v>6.2667166652891853</v>
      </c>
      <c r="BY1265">
        <v>11.576618465438278</v>
      </c>
      <c r="BZ1265">
        <v>6.7419459722518189</v>
      </c>
      <c r="CA1265">
        <v>0.59674244306566404</v>
      </c>
      <c r="CB1265">
        <v>4.2379300501208235</v>
      </c>
      <c r="CC1265">
        <v>117.86985757827362</v>
      </c>
      <c r="CD1265">
        <v>71.102701116600528</v>
      </c>
      <c r="CE1265">
        <v>8.0413770039055592</v>
      </c>
      <c r="CF1265">
        <v>38.725779457767381</v>
      </c>
      <c r="CG1265">
        <v>217.70970432373525</v>
      </c>
      <c r="CH1265">
        <v>86.493036145791294</v>
      </c>
      <c r="CI1265">
        <v>115.07326381627288</v>
      </c>
      <c r="CJ1265">
        <v>16.143404361671596</v>
      </c>
    </row>
    <row r="1266" spans="1:88" x14ac:dyDescent="0.2">
      <c r="A1266" t="s">
        <v>161</v>
      </c>
      <c r="B1266">
        <v>2013</v>
      </c>
      <c r="C1266" t="s">
        <v>17</v>
      </c>
      <c r="D1266" t="s">
        <v>812</v>
      </c>
      <c r="E1266">
        <v>114.36734687562488</v>
      </c>
      <c r="F1266">
        <v>38.277506965692218</v>
      </c>
      <c r="G1266">
        <v>40.16224272307312</v>
      </c>
      <c r="H1266">
        <v>35.927597186859209</v>
      </c>
      <c r="I1266">
        <v>3963.982829505585</v>
      </c>
      <c r="J1266">
        <v>955.21310955279091</v>
      </c>
      <c r="K1266">
        <v>4919.1959390583706</v>
      </c>
      <c r="L1266">
        <v>5033.5632859339948</v>
      </c>
      <c r="M1266">
        <v>103.79941439733541</v>
      </c>
      <c r="N1266">
        <v>37.642678393734258</v>
      </c>
      <c r="O1266">
        <v>39.682904435843632</v>
      </c>
      <c r="P1266">
        <v>26.473831567757465</v>
      </c>
      <c r="Q1266">
        <v>3472.191964674973</v>
      </c>
      <c r="R1266">
        <v>836.70475534200909</v>
      </c>
      <c r="S1266">
        <v>4308.8967200169818</v>
      </c>
      <c r="T1266">
        <v>4412.6961344143156</v>
      </c>
      <c r="U1266">
        <v>206.41422025575565</v>
      </c>
      <c r="V1266">
        <v>4.7806738972818907</v>
      </c>
      <c r="W1266">
        <v>0.85816535710608899</v>
      </c>
      <c r="X1266">
        <v>200.77538100136786</v>
      </c>
      <c r="Y1266">
        <v>9.9304593629870155</v>
      </c>
      <c r="Z1266">
        <v>1.729233974919266</v>
      </c>
      <c r="AA1266">
        <v>1.5365240043683754</v>
      </c>
      <c r="AB1266">
        <v>6.6647013836993434</v>
      </c>
      <c r="AC1266">
        <v>2144.0163528626499</v>
      </c>
      <c r="AD1266">
        <v>0</v>
      </c>
      <c r="AE1266">
        <v>0</v>
      </c>
      <c r="AF1266">
        <v>2144.0163528626499</v>
      </c>
      <c r="AG1266">
        <v>195.31865332301507</v>
      </c>
      <c r="AH1266">
        <v>0</v>
      </c>
      <c r="AI1266">
        <v>0</v>
      </c>
      <c r="AJ1266">
        <v>195.31865332301507</v>
      </c>
      <c r="AK1266">
        <v>103.78659527989497</v>
      </c>
      <c r="AL1266">
        <v>0</v>
      </c>
      <c r="AM1266">
        <v>0</v>
      </c>
      <c r="AN1266">
        <v>103.78659527989497</v>
      </c>
      <c r="AO1266">
        <v>2443.1216014655574</v>
      </c>
      <c r="AP1266">
        <v>0</v>
      </c>
      <c r="AQ1266">
        <v>0</v>
      </c>
      <c r="AR1266">
        <v>2443.1216014655574</v>
      </c>
      <c r="AS1266">
        <v>227.99178324848782</v>
      </c>
      <c r="AT1266">
        <v>31.655963844595131</v>
      </c>
      <c r="AU1266">
        <v>134.87485862225682</v>
      </c>
      <c r="AV1266">
        <v>61.460960781636132</v>
      </c>
      <c r="AW1266">
        <v>25.272470886349108</v>
      </c>
      <c r="AX1266">
        <v>0.82317433430201437</v>
      </c>
      <c r="AY1266">
        <v>1.0819147064919608</v>
      </c>
      <c r="AZ1266">
        <v>23.367381845555151</v>
      </c>
      <c r="BA1266">
        <v>94.937735094811885</v>
      </c>
      <c r="BB1266">
        <v>7.688879836717093</v>
      </c>
      <c r="BC1266">
        <v>17.122943201178259</v>
      </c>
      <c r="BD1266">
        <v>70.125912056916448</v>
      </c>
      <c r="BE1266">
        <v>381.39912791640268</v>
      </c>
      <c r="BF1266">
        <v>53.375943841972344</v>
      </c>
      <c r="BG1266">
        <v>310.99165495951149</v>
      </c>
      <c r="BH1266">
        <v>17.031529114918815</v>
      </c>
      <c r="BI1266">
        <v>104.56957625166343</v>
      </c>
      <c r="BJ1266">
        <v>16.942401806074844</v>
      </c>
      <c r="BK1266">
        <v>61.147822791756006</v>
      </c>
      <c r="BL1266">
        <v>26.479351653832317</v>
      </c>
      <c r="BM1266">
        <v>31.025803885831685</v>
      </c>
      <c r="BN1266">
        <v>3.5418593848123536</v>
      </c>
      <c r="BO1266">
        <v>18.834724510324424</v>
      </c>
      <c r="BP1266">
        <v>8.6492199906949061</v>
      </c>
      <c r="BQ1266">
        <v>53.845781375476172</v>
      </c>
      <c r="BR1266">
        <v>4.4686870982586759</v>
      </c>
      <c r="BS1266">
        <v>35.433615062566254</v>
      </c>
      <c r="BT1266">
        <v>13.943479214651274</v>
      </c>
      <c r="BU1266">
        <v>79.686411822748582</v>
      </c>
      <c r="BV1266">
        <v>5.688096388665544</v>
      </c>
      <c r="BW1266">
        <v>53.878725325708729</v>
      </c>
      <c r="BX1266">
        <v>20.119590108374243</v>
      </c>
      <c r="BY1266">
        <v>36.969026004483013</v>
      </c>
      <c r="BZ1266">
        <v>27.927853347355306</v>
      </c>
      <c r="CA1266">
        <v>2.9740719345590287</v>
      </c>
      <c r="CB1266">
        <v>6.0671007225685729</v>
      </c>
      <c r="CC1266">
        <v>389.17261976248028</v>
      </c>
      <c r="CD1266">
        <v>293.74814660803793</v>
      </c>
      <c r="CE1266">
        <v>40.060527432006609</v>
      </c>
      <c r="CF1266">
        <v>55.363945722436632</v>
      </c>
      <c r="CG1266">
        <v>1089.0598652475283</v>
      </c>
      <c r="CH1266">
        <v>459.52094582355653</v>
      </c>
      <c r="CI1266">
        <v>544.05308458746163</v>
      </c>
      <c r="CJ1266">
        <v>85.485834836513249</v>
      </c>
    </row>
    <row r="1267" spans="1:88" x14ac:dyDescent="0.2">
      <c r="A1267" t="s">
        <v>161</v>
      </c>
      <c r="B1267">
        <v>2013</v>
      </c>
      <c r="C1267" t="s">
        <v>18</v>
      </c>
      <c r="D1267" t="s">
        <v>813</v>
      </c>
      <c r="E1267">
        <v>110.53249693758963</v>
      </c>
      <c r="F1267">
        <v>37.197588896985771</v>
      </c>
      <c r="G1267">
        <v>42.599779004739759</v>
      </c>
      <c r="H1267">
        <v>30.735129035864105</v>
      </c>
      <c r="I1267">
        <v>3015.7048290564103</v>
      </c>
      <c r="J1267">
        <v>720.48849794420403</v>
      </c>
      <c r="K1267">
        <v>3736.1933270006093</v>
      </c>
      <c r="L1267">
        <v>3846.725823938199</v>
      </c>
      <c r="M1267">
        <v>100.14321471719504</v>
      </c>
      <c r="N1267">
        <v>36.593339321216128</v>
      </c>
      <c r="O1267">
        <v>42.084484025052205</v>
      </c>
      <c r="P1267">
        <v>21.465391370926671</v>
      </c>
      <c r="Q1267">
        <v>2577.2314973292969</v>
      </c>
      <c r="R1267">
        <v>615.73189540114186</v>
      </c>
      <c r="S1267">
        <v>3192.9633927304376</v>
      </c>
      <c r="T1267">
        <v>3293.106607447633</v>
      </c>
      <c r="U1267">
        <v>207.71422985986243</v>
      </c>
      <c r="V1267">
        <v>4.6685792950408702</v>
      </c>
      <c r="W1267">
        <v>0.82321434962600748</v>
      </c>
      <c r="X1267">
        <v>202.2224362151949</v>
      </c>
      <c r="Y1267">
        <v>11.004496624566402</v>
      </c>
      <c r="Z1267">
        <v>1.6360238033342658</v>
      </c>
      <c r="AA1267">
        <v>1.6601161776741677</v>
      </c>
      <c r="AB1267">
        <v>7.7083566435579769</v>
      </c>
      <c r="AC1267">
        <v>1435.2352435278049</v>
      </c>
      <c r="AD1267">
        <v>0</v>
      </c>
      <c r="AE1267">
        <v>0</v>
      </c>
      <c r="AF1267">
        <v>1435.2352435278049</v>
      </c>
      <c r="AG1267">
        <v>349.95100410933179</v>
      </c>
      <c r="AH1267">
        <v>0</v>
      </c>
      <c r="AI1267">
        <v>0</v>
      </c>
      <c r="AJ1267">
        <v>349.95100410933179</v>
      </c>
      <c r="AK1267">
        <v>128.79522746161041</v>
      </c>
      <c r="AL1267">
        <v>0</v>
      </c>
      <c r="AM1267">
        <v>0</v>
      </c>
      <c r="AN1267">
        <v>128.79522746161041</v>
      </c>
      <c r="AO1267">
        <v>1913.9814750987473</v>
      </c>
      <c r="AP1267">
        <v>0</v>
      </c>
      <c r="AQ1267">
        <v>0</v>
      </c>
      <c r="AR1267">
        <v>1913.9814750987473</v>
      </c>
      <c r="AS1267">
        <v>260.4950131525294</v>
      </c>
      <c r="AT1267">
        <v>32.958417275262271</v>
      </c>
      <c r="AU1267">
        <v>138.61651815163901</v>
      </c>
      <c r="AV1267">
        <v>88.920077725628104</v>
      </c>
      <c r="AW1267">
        <v>28.09644850271113</v>
      </c>
      <c r="AX1267">
        <v>0.81832345937298978</v>
      </c>
      <c r="AY1267">
        <v>1.1365720128387551</v>
      </c>
      <c r="AZ1267">
        <v>26.14155303049942</v>
      </c>
      <c r="BA1267">
        <v>186.15840288478421</v>
      </c>
      <c r="BB1267">
        <v>7.474151067696714</v>
      </c>
      <c r="BC1267">
        <v>16.901233843148205</v>
      </c>
      <c r="BD1267">
        <v>161.78301797393908</v>
      </c>
      <c r="BE1267">
        <v>396.22647183893673</v>
      </c>
      <c r="BF1267">
        <v>49.536348189381535</v>
      </c>
      <c r="BG1267">
        <v>330.28021978109922</v>
      </c>
      <c r="BH1267">
        <v>16.409903868456446</v>
      </c>
      <c r="BI1267">
        <v>121.62293799847104</v>
      </c>
      <c r="BJ1267">
        <v>22.086557171640116</v>
      </c>
      <c r="BK1267">
        <v>64.814789215327352</v>
      </c>
      <c r="BL1267">
        <v>34.721591611503548</v>
      </c>
      <c r="BM1267">
        <v>30.247403102529894</v>
      </c>
      <c r="BN1267">
        <v>3.4129540223388131</v>
      </c>
      <c r="BO1267">
        <v>19.170953952827201</v>
      </c>
      <c r="BP1267">
        <v>7.6634951273639293</v>
      </c>
      <c r="BQ1267">
        <v>52.724265494177203</v>
      </c>
      <c r="BR1267">
        <v>4.2441473653672892</v>
      </c>
      <c r="BS1267">
        <v>35.90181261599664</v>
      </c>
      <c r="BT1267">
        <v>12.578305512813198</v>
      </c>
      <c r="BU1267">
        <v>76.556237231425087</v>
      </c>
      <c r="BV1267">
        <v>5.1082704161006554</v>
      </c>
      <c r="BW1267">
        <v>54.432223880775304</v>
      </c>
      <c r="BX1267">
        <v>17.015742934548975</v>
      </c>
      <c r="BY1267">
        <v>34.670206346456474</v>
      </c>
      <c r="BZ1267">
        <v>25.775586571374621</v>
      </c>
      <c r="CA1267">
        <v>3.2543916449620509</v>
      </c>
      <c r="CB1267">
        <v>5.6402281301197226</v>
      </c>
      <c r="CC1267">
        <v>366.52227993937368</v>
      </c>
      <c r="CD1267">
        <v>271.13372128361488</v>
      </c>
      <c r="CE1267">
        <v>43.904912098306944</v>
      </c>
      <c r="CF1267">
        <v>51.483646557453334</v>
      </c>
      <c r="CG1267">
        <v>1089.2376910566015</v>
      </c>
      <c r="CH1267">
        <v>452.84997504274997</v>
      </c>
      <c r="CI1267">
        <v>577.08442548048322</v>
      </c>
      <c r="CJ1267">
        <v>59.30329053336839</v>
      </c>
    </row>
    <row r="1268" spans="1:88" x14ac:dyDescent="0.2">
      <c r="A1268" t="s">
        <v>161</v>
      </c>
      <c r="B1268">
        <v>2013</v>
      </c>
      <c r="C1268" t="s">
        <v>19</v>
      </c>
      <c r="D1268" t="s">
        <v>814</v>
      </c>
      <c r="E1268">
        <v>21.504344210754255</v>
      </c>
      <c r="F1268">
        <v>6.3289887950042276</v>
      </c>
      <c r="G1268">
        <v>10.415536697593204</v>
      </c>
      <c r="H1268">
        <v>4.7598187181568017</v>
      </c>
      <c r="I1268">
        <v>317.11231590623026</v>
      </c>
      <c r="J1268">
        <v>155.47487150069188</v>
      </c>
      <c r="K1268">
        <v>472.58718740692217</v>
      </c>
      <c r="L1268">
        <v>494.09153161767648</v>
      </c>
      <c r="M1268">
        <v>19.572769749574309</v>
      </c>
      <c r="N1268">
        <v>6.1566757693116907</v>
      </c>
      <c r="O1268">
        <v>10.289254716521771</v>
      </c>
      <c r="P1268">
        <v>3.1268392637408744</v>
      </c>
      <c r="Q1268">
        <v>267.4187541548352</v>
      </c>
      <c r="R1268">
        <v>131.11094824646423</v>
      </c>
      <c r="S1268">
        <v>398.52970240130009</v>
      </c>
      <c r="T1268">
        <v>418.10247215087435</v>
      </c>
      <c r="U1268">
        <v>34.541782618831938</v>
      </c>
      <c r="V1268">
        <v>1.2445746459779301</v>
      </c>
      <c r="W1268">
        <v>0.22595578006613418</v>
      </c>
      <c r="X1268">
        <v>33.071252192787824</v>
      </c>
      <c r="Y1268">
        <v>2.2195531807895614</v>
      </c>
      <c r="Z1268">
        <v>0.47382100517817882</v>
      </c>
      <c r="AA1268">
        <v>0.40480901533485836</v>
      </c>
      <c r="AB1268">
        <v>1.3409231602765255</v>
      </c>
      <c r="AC1268">
        <v>356.40582422897711</v>
      </c>
      <c r="AD1268">
        <v>0</v>
      </c>
      <c r="AE1268">
        <v>0</v>
      </c>
      <c r="AF1268">
        <v>356.40582422897711</v>
      </c>
      <c r="AG1268">
        <v>32.144199497253453</v>
      </c>
      <c r="AH1268">
        <v>0</v>
      </c>
      <c r="AI1268">
        <v>0</v>
      </c>
      <c r="AJ1268">
        <v>32.144199497253453</v>
      </c>
      <c r="AK1268">
        <v>17.770704794877961</v>
      </c>
      <c r="AL1268">
        <v>0</v>
      </c>
      <c r="AM1268">
        <v>0</v>
      </c>
      <c r="AN1268">
        <v>17.770704794877961</v>
      </c>
      <c r="AO1268">
        <v>406.32072852110861</v>
      </c>
      <c r="AP1268">
        <v>0</v>
      </c>
      <c r="AQ1268">
        <v>0</v>
      </c>
      <c r="AR1268">
        <v>406.32072852110861</v>
      </c>
      <c r="AS1268">
        <v>50.110865924156222</v>
      </c>
      <c r="AT1268">
        <v>7.1820459955612588</v>
      </c>
      <c r="AU1268">
        <v>34.013957900898617</v>
      </c>
      <c r="AV1268">
        <v>8.9148620276963264</v>
      </c>
      <c r="AW1268">
        <v>5.0174571416242726</v>
      </c>
      <c r="AX1268">
        <v>0.19469022642928699</v>
      </c>
      <c r="AY1268">
        <v>0.27698523142608122</v>
      </c>
      <c r="AZ1268">
        <v>4.5457816837689053</v>
      </c>
      <c r="BA1268">
        <v>22.284542094936914</v>
      </c>
      <c r="BB1268">
        <v>2.0362063179297323</v>
      </c>
      <c r="BC1268">
        <v>4.5415259868676401</v>
      </c>
      <c r="BD1268">
        <v>15.70680979013953</v>
      </c>
      <c r="BE1268">
        <v>102.60249184605617</v>
      </c>
      <c r="BF1268">
        <v>10.480394509761414</v>
      </c>
      <c r="BG1268">
        <v>89.528380478839352</v>
      </c>
      <c r="BH1268">
        <v>2.5937168574552287</v>
      </c>
      <c r="BI1268">
        <v>26.714490625509658</v>
      </c>
      <c r="BJ1268">
        <v>2.929929777481679</v>
      </c>
      <c r="BK1268">
        <v>19.919199648964717</v>
      </c>
      <c r="BL1268">
        <v>3.8653611990632486</v>
      </c>
      <c r="BM1268">
        <v>7.5405921371553237</v>
      </c>
      <c r="BN1268">
        <v>0.86182950673110992</v>
      </c>
      <c r="BO1268">
        <v>5.5156614950680343</v>
      </c>
      <c r="BP1268">
        <v>1.163101135356186</v>
      </c>
      <c r="BQ1268">
        <v>12.788866287551594</v>
      </c>
      <c r="BR1268">
        <v>1.0916617690051675</v>
      </c>
      <c r="BS1268">
        <v>9.7831027977417389</v>
      </c>
      <c r="BT1268">
        <v>1.9141017208046796</v>
      </c>
      <c r="BU1268">
        <v>18.619302669756316</v>
      </c>
      <c r="BV1268">
        <v>1.2247091273460688</v>
      </c>
      <c r="BW1268">
        <v>14.433340909343935</v>
      </c>
      <c r="BX1268">
        <v>2.9612526330662905</v>
      </c>
      <c r="BY1268">
        <v>10.0524619704863</v>
      </c>
      <c r="BZ1268">
        <v>8.0749352657880369</v>
      </c>
      <c r="CA1268">
        <v>0.73549113346433259</v>
      </c>
      <c r="CB1268">
        <v>1.2420355712339235</v>
      </c>
      <c r="CC1268">
        <v>106.34247601541594</v>
      </c>
      <c r="CD1268">
        <v>84.854601007470151</v>
      </c>
      <c r="CE1268">
        <v>9.9009256069068332</v>
      </c>
      <c r="CF1268">
        <v>11.586949401039266</v>
      </c>
      <c r="CG1268">
        <v>219.34696999087021</v>
      </c>
      <c r="CH1268">
        <v>72.78951660864152</v>
      </c>
      <c r="CI1268">
        <v>140.48999813403574</v>
      </c>
      <c r="CJ1268">
        <v>6.0674552481927941</v>
      </c>
    </row>
    <row r="1269" spans="1:88" x14ac:dyDescent="0.2">
      <c r="A1269" t="s">
        <v>161</v>
      </c>
      <c r="B1269">
        <v>2013</v>
      </c>
      <c r="C1269" t="s">
        <v>20</v>
      </c>
      <c r="D1269" t="s">
        <v>815</v>
      </c>
      <c r="E1269">
        <v>63.165121141703487</v>
      </c>
      <c r="F1269">
        <v>18.863220076337743</v>
      </c>
      <c r="G1269">
        <v>31.326395668134726</v>
      </c>
      <c r="H1269">
        <v>12.975505397230974</v>
      </c>
      <c r="I1269">
        <v>1450.6683772569572</v>
      </c>
      <c r="J1269">
        <v>508.51867586155856</v>
      </c>
      <c r="K1269">
        <v>1959.1870531185164</v>
      </c>
      <c r="L1269">
        <v>2022.35217426022</v>
      </c>
      <c r="M1269">
        <v>57.044760991958533</v>
      </c>
      <c r="N1269">
        <v>18.167813141889681</v>
      </c>
      <c r="O1269">
        <v>30.956324466580394</v>
      </c>
      <c r="P1269">
        <v>7.920623383488465</v>
      </c>
      <c r="Q1269">
        <v>1294.0600005015804</v>
      </c>
      <c r="R1269">
        <v>459.3036928500527</v>
      </c>
      <c r="S1269">
        <v>1753.3636933516332</v>
      </c>
      <c r="T1269">
        <v>1810.4084543435913</v>
      </c>
      <c r="U1269">
        <v>108.56462662535768</v>
      </c>
      <c r="V1269">
        <v>4.764497282521452</v>
      </c>
      <c r="W1269">
        <v>0.71580046948764775</v>
      </c>
      <c r="X1269">
        <v>103.08432887334834</v>
      </c>
      <c r="Y1269">
        <v>7.6984836275195283</v>
      </c>
      <c r="Z1269">
        <v>1.9338741690773333</v>
      </c>
      <c r="AA1269">
        <v>1.1817992946885238</v>
      </c>
      <c r="AB1269">
        <v>4.582810163753666</v>
      </c>
      <c r="AC1269">
        <v>929.11163280538494</v>
      </c>
      <c r="AD1269">
        <v>0</v>
      </c>
      <c r="AE1269">
        <v>0</v>
      </c>
      <c r="AF1269">
        <v>929.11163280538494</v>
      </c>
      <c r="AG1269">
        <v>123.70081647094584</v>
      </c>
      <c r="AH1269">
        <v>0</v>
      </c>
      <c r="AI1269">
        <v>0</v>
      </c>
      <c r="AJ1269">
        <v>123.70081647094584</v>
      </c>
      <c r="AK1269">
        <v>58.577469965284649</v>
      </c>
      <c r="AL1269">
        <v>0</v>
      </c>
      <c r="AM1269">
        <v>0</v>
      </c>
      <c r="AN1269">
        <v>58.577469965284649</v>
      </c>
      <c r="AO1269">
        <v>1111.3899192416156</v>
      </c>
      <c r="AP1269">
        <v>0</v>
      </c>
      <c r="AQ1269">
        <v>0</v>
      </c>
      <c r="AR1269">
        <v>1111.3899192416156</v>
      </c>
      <c r="AS1269">
        <v>171.74994096347532</v>
      </c>
      <c r="AT1269">
        <v>23.20717909461683</v>
      </c>
      <c r="AU1269">
        <v>114.31909476771959</v>
      </c>
      <c r="AV1269">
        <v>34.223667101138872</v>
      </c>
      <c r="AW1269">
        <v>16.548143009766346</v>
      </c>
      <c r="AX1269">
        <v>0.67528203350316796</v>
      </c>
      <c r="AY1269">
        <v>0.95367395351299034</v>
      </c>
      <c r="AZ1269">
        <v>14.919187022750224</v>
      </c>
      <c r="BA1269">
        <v>66.542042101507334</v>
      </c>
      <c r="BB1269">
        <v>8.0709129877513348</v>
      </c>
      <c r="BC1269">
        <v>15.719608555799281</v>
      </c>
      <c r="BD1269">
        <v>42.751520557956709</v>
      </c>
      <c r="BE1269">
        <v>275.92299144660069</v>
      </c>
      <c r="BF1269">
        <v>37.679483607969665</v>
      </c>
      <c r="BG1269">
        <v>228.39249547643462</v>
      </c>
      <c r="BH1269">
        <v>9.8510123621959806</v>
      </c>
      <c r="BI1269">
        <v>65.258920959972727</v>
      </c>
      <c r="BJ1269">
        <v>9.8795530554827078</v>
      </c>
      <c r="BK1269">
        <v>41.640645514546279</v>
      </c>
      <c r="BL1269">
        <v>13.738722389943739</v>
      </c>
      <c r="BM1269">
        <v>20.963572617714906</v>
      </c>
      <c r="BN1269">
        <v>3.7336566830976472</v>
      </c>
      <c r="BO1269">
        <v>13.665184372573489</v>
      </c>
      <c r="BP1269">
        <v>3.5647315620437485</v>
      </c>
      <c r="BQ1269">
        <v>36.876187330894915</v>
      </c>
      <c r="BR1269">
        <v>4.8696746470394334</v>
      </c>
      <c r="BS1269">
        <v>26.247384630227899</v>
      </c>
      <c r="BT1269">
        <v>5.7591280536275082</v>
      </c>
      <c r="BU1269">
        <v>55.235391751521917</v>
      </c>
      <c r="BV1269">
        <v>5.1956030013932066</v>
      </c>
      <c r="BW1269">
        <v>40.327064737925774</v>
      </c>
      <c r="BX1269">
        <v>9.7127240122029619</v>
      </c>
      <c r="BY1269">
        <v>42.102589408985267</v>
      </c>
      <c r="BZ1269">
        <v>34.119740959558463</v>
      </c>
      <c r="CA1269">
        <v>2.2951891894882652</v>
      </c>
      <c r="CB1269">
        <v>5.6876592599384601</v>
      </c>
      <c r="CC1269">
        <v>440.66172020967156</v>
      </c>
      <c r="CD1269">
        <v>357.30713823837635</v>
      </c>
      <c r="CE1269">
        <v>30.7644881923603</v>
      </c>
      <c r="CF1269">
        <v>52.590093778934595</v>
      </c>
      <c r="CG1269">
        <v>670.03281126849834</v>
      </c>
      <c r="CH1269">
        <v>227.71987478276563</v>
      </c>
      <c r="CI1269">
        <v>425.07234098072854</v>
      </c>
      <c r="CJ1269">
        <v>17.24059550500472</v>
      </c>
    </row>
    <row r="1270" spans="1:88" x14ac:dyDescent="0.2">
      <c r="A1270" t="s">
        <v>161</v>
      </c>
      <c r="B1270">
        <v>2013</v>
      </c>
      <c r="C1270" t="s">
        <v>21</v>
      </c>
      <c r="D1270" t="s">
        <v>816</v>
      </c>
      <c r="E1270">
        <v>43.77757374915366</v>
      </c>
      <c r="F1270">
        <v>10.495812603208556</v>
      </c>
      <c r="G1270">
        <v>21.190333129416963</v>
      </c>
      <c r="H1270">
        <v>12.091428016528155</v>
      </c>
      <c r="I1270">
        <v>0</v>
      </c>
      <c r="J1270">
        <v>25.30836486813536</v>
      </c>
      <c r="K1270">
        <v>25.30836486813536</v>
      </c>
      <c r="L1270">
        <v>69.085938617289031</v>
      </c>
      <c r="M1270">
        <v>39.859714498050835</v>
      </c>
      <c r="N1270">
        <v>10.273569934532201</v>
      </c>
      <c r="O1270">
        <v>20.951101675793272</v>
      </c>
      <c r="P1270">
        <v>8.6350428877253638</v>
      </c>
      <c r="Q1270">
        <v>0</v>
      </c>
      <c r="R1270">
        <v>21.25652546256012</v>
      </c>
      <c r="S1270">
        <v>21.25652546256012</v>
      </c>
      <c r="T1270">
        <v>61.116239960610955</v>
      </c>
      <c r="U1270">
        <v>70.908688024078387</v>
      </c>
      <c r="V1270">
        <v>1.6314827899410769</v>
      </c>
      <c r="W1270">
        <v>0.50576238502986737</v>
      </c>
      <c r="X1270">
        <v>68.771442849107402</v>
      </c>
      <c r="Y1270">
        <v>3.5709029315549641</v>
      </c>
      <c r="Z1270">
        <v>0.60891140579805603</v>
      </c>
      <c r="AA1270">
        <v>0.76036038254340899</v>
      </c>
      <c r="AB1270">
        <v>2.2016311432134925</v>
      </c>
      <c r="AC1270">
        <v>826.4231103689375</v>
      </c>
      <c r="AD1270">
        <v>0</v>
      </c>
      <c r="AE1270">
        <v>0</v>
      </c>
      <c r="AF1270">
        <v>826.4231103689375</v>
      </c>
      <c r="AG1270">
        <v>194.02303701677943</v>
      </c>
      <c r="AH1270">
        <v>0</v>
      </c>
      <c r="AI1270">
        <v>0</v>
      </c>
      <c r="AJ1270">
        <v>194.02303701677943</v>
      </c>
      <c r="AK1270">
        <v>59.736620952365421</v>
      </c>
      <c r="AL1270">
        <v>0</v>
      </c>
      <c r="AM1270">
        <v>0</v>
      </c>
      <c r="AN1270">
        <v>59.736620952365421</v>
      </c>
      <c r="AO1270">
        <v>1080.1827683380823</v>
      </c>
      <c r="AP1270">
        <v>0</v>
      </c>
      <c r="AQ1270">
        <v>0</v>
      </c>
      <c r="AR1270">
        <v>1080.1827683380823</v>
      </c>
      <c r="AS1270">
        <v>128.23425136087582</v>
      </c>
      <c r="AT1270">
        <v>10.311847494609987</v>
      </c>
      <c r="AU1270">
        <v>71.256507585661666</v>
      </c>
      <c r="AV1270">
        <v>46.665896280604173</v>
      </c>
      <c r="AW1270">
        <v>8.5355014956230324</v>
      </c>
      <c r="AX1270">
        <v>0.275888110940812</v>
      </c>
      <c r="AY1270">
        <v>0.66733836141546254</v>
      </c>
      <c r="AZ1270">
        <v>7.5922750232667626</v>
      </c>
      <c r="BA1270">
        <v>46.704052484081032</v>
      </c>
      <c r="BB1270">
        <v>2.6498115605236259</v>
      </c>
      <c r="BC1270">
        <v>9.122407214007648</v>
      </c>
      <c r="BD1270">
        <v>34.931833709549721</v>
      </c>
      <c r="BE1270">
        <v>163.66582130712362</v>
      </c>
      <c r="BF1270">
        <v>16.693111636461978</v>
      </c>
      <c r="BG1270">
        <v>140.53751840911062</v>
      </c>
      <c r="BH1270">
        <v>6.4351912615510889</v>
      </c>
      <c r="BI1270">
        <v>44.34203484129506</v>
      </c>
      <c r="BJ1270">
        <v>4.9197151699739576</v>
      </c>
      <c r="BK1270">
        <v>21.693469181843316</v>
      </c>
      <c r="BL1270">
        <v>17.728850489477711</v>
      </c>
      <c r="BM1270">
        <v>13.712584583313708</v>
      </c>
      <c r="BN1270">
        <v>1.2315775378332003</v>
      </c>
      <c r="BO1270">
        <v>8.8196351970117313</v>
      </c>
      <c r="BP1270">
        <v>3.6613718484687441</v>
      </c>
      <c r="BQ1270">
        <v>25.945677836289548</v>
      </c>
      <c r="BR1270">
        <v>1.5537150222715315</v>
      </c>
      <c r="BS1270">
        <v>18.790089500646545</v>
      </c>
      <c r="BT1270">
        <v>5.6018733133714349</v>
      </c>
      <c r="BU1270">
        <v>39.62798881447538</v>
      </c>
      <c r="BV1270">
        <v>1.8238762322037021</v>
      </c>
      <c r="BW1270">
        <v>30.19259946907167</v>
      </c>
      <c r="BX1270">
        <v>7.6115131131999485</v>
      </c>
      <c r="BY1270">
        <v>14.066085399212779</v>
      </c>
      <c r="BZ1270">
        <v>9.9698595475155418</v>
      </c>
      <c r="CA1270">
        <v>1.8551208699843393</v>
      </c>
      <c r="CB1270">
        <v>2.2411049817129025</v>
      </c>
      <c r="CC1270">
        <v>150.34311185501195</v>
      </c>
      <c r="CD1270">
        <v>104.86893590046257</v>
      </c>
      <c r="CE1270">
        <v>25.010997263237925</v>
      </c>
      <c r="CF1270">
        <v>20.463178691312198</v>
      </c>
      <c r="CG1270">
        <v>433.66150184812369</v>
      </c>
      <c r="CH1270">
        <v>125.90330370325918</v>
      </c>
      <c r="CI1270">
        <v>288.54474931512817</v>
      </c>
      <c r="CJ1270">
        <v>19.213448829736958</v>
      </c>
    </row>
    <row r="1271" spans="1:88" x14ac:dyDescent="0.2">
      <c r="A1271" t="s">
        <v>161</v>
      </c>
      <c r="B1271">
        <v>2013</v>
      </c>
      <c r="C1271" t="s">
        <v>22</v>
      </c>
      <c r="D1271" t="s">
        <v>817</v>
      </c>
      <c r="E1271">
        <v>4175.2132446914802</v>
      </c>
      <c r="F1271">
        <v>3883.2379494255101</v>
      </c>
      <c r="G1271">
        <v>124.26070573815601</v>
      </c>
      <c r="H1271">
        <v>167.714589527811</v>
      </c>
      <c r="I1271">
        <v>1338.5485145907201</v>
      </c>
      <c r="J1271">
        <v>873.44782153811389</v>
      </c>
      <c r="K1271">
        <v>2211.9963361288392</v>
      </c>
      <c r="L1271">
        <v>6387.2095808203203</v>
      </c>
      <c r="M1271">
        <v>3894.1780986590102</v>
      </c>
      <c r="N1271">
        <v>3720.8087785489902</v>
      </c>
      <c r="O1271">
        <v>122.84557813273599</v>
      </c>
      <c r="P1271">
        <v>50.523741977280402</v>
      </c>
      <c r="Q1271">
        <v>1271.5058873783</v>
      </c>
      <c r="R1271">
        <v>829.70423504863356</v>
      </c>
      <c r="S1271">
        <v>2101.2101224269281</v>
      </c>
      <c r="T1271">
        <v>5995.3882210859365</v>
      </c>
      <c r="U1271">
        <v>4383.0922201065796</v>
      </c>
      <c r="V1271">
        <v>1012.68624686129</v>
      </c>
      <c r="W1271">
        <v>3.4721321513135099</v>
      </c>
      <c r="X1271">
        <v>3366.9338410939599</v>
      </c>
      <c r="Y1271">
        <v>513.12034291819202</v>
      </c>
      <c r="Z1271">
        <v>460.10743189593597</v>
      </c>
      <c r="AA1271">
        <v>4.4574640994535697</v>
      </c>
      <c r="AB1271">
        <v>48.5554469228016</v>
      </c>
      <c r="AC1271">
        <v>7735.99705236933</v>
      </c>
      <c r="AD1271">
        <v>0</v>
      </c>
      <c r="AE1271">
        <v>0</v>
      </c>
      <c r="AF1271">
        <v>7735.99705236933</v>
      </c>
      <c r="AG1271">
        <v>128.40116792287</v>
      </c>
      <c r="AH1271">
        <v>0</v>
      </c>
      <c r="AI1271">
        <v>0</v>
      </c>
      <c r="AJ1271">
        <v>128.40116792287</v>
      </c>
      <c r="AK1271">
        <v>10688.88675105</v>
      </c>
      <c r="AL1271">
        <v>0</v>
      </c>
      <c r="AM1271">
        <v>0</v>
      </c>
      <c r="AN1271">
        <v>10688.88675105</v>
      </c>
      <c r="AO1271">
        <v>18553.2849713422</v>
      </c>
      <c r="AP1271">
        <v>0</v>
      </c>
      <c r="AQ1271">
        <v>0</v>
      </c>
      <c r="AR1271">
        <v>18553.2849713422</v>
      </c>
      <c r="AS1271">
        <v>4467.4521896408796</v>
      </c>
      <c r="AT1271">
        <v>3458.3774834197202</v>
      </c>
      <c r="AU1271">
        <v>582.87954485607497</v>
      </c>
      <c r="AV1271">
        <v>426.19516136508702</v>
      </c>
      <c r="AW1271">
        <v>322.559166312032</v>
      </c>
      <c r="AX1271">
        <v>163.05571604202299</v>
      </c>
      <c r="AY1271">
        <v>4.37189513943148</v>
      </c>
      <c r="AZ1271">
        <v>155.131555130577</v>
      </c>
      <c r="BA1271">
        <v>2597.8167566572502</v>
      </c>
      <c r="BB1271">
        <v>1745.47299724713</v>
      </c>
      <c r="BC1271">
        <v>85.344627489519993</v>
      </c>
      <c r="BD1271">
        <v>766.99913192059898</v>
      </c>
      <c r="BE1271">
        <v>7633.6806058383399</v>
      </c>
      <c r="BF1271">
        <v>6453.36532416317</v>
      </c>
      <c r="BG1271">
        <v>870.14839151315005</v>
      </c>
      <c r="BH1271">
        <v>310.16689016201002</v>
      </c>
      <c r="BI1271">
        <v>2202.2607506506502</v>
      </c>
      <c r="BJ1271">
        <v>1894.7644404866601</v>
      </c>
      <c r="BK1271">
        <v>156.50368835888</v>
      </c>
      <c r="BL1271">
        <v>150.99262180511101</v>
      </c>
      <c r="BM1271">
        <v>753.75300790841197</v>
      </c>
      <c r="BN1271">
        <v>621.39978123255901</v>
      </c>
      <c r="BO1271">
        <v>55.257348006596999</v>
      </c>
      <c r="BP1271">
        <v>77.095878669254901</v>
      </c>
      <c r="BQ1271">
        <v>1036.6431962456199</v>
      </c>
      <c r="BR1271">
        <v>822.85583941542495</v>
      </c>
      <c r="BS1271">
        <v>108.64013786957101</v>
      </c>
      <c r="BT1271">
        <v>105.147218960622</v>
      </c>
      <c r="BU1271">
        <v>1203.30649510326</v>
      </c>
      <c r="BV1271">
        <v>904.688065065925</v>
      </c>
      <c r="BW1271">
        <v>168.775948086645</v>
      </c>
      <c r="BX1271">
        <v>129.842481950691</v>
      </c>
      <c r="BY1271">
        <v>8534.51510654304</v>
      </c>
      <c r="BZ1271">
        <v>8221.4937077916802</v>
      </c>
      <c r="CA1271">
        <v>10.268144446444699</v>
      </c>
      <c r="CB1271">
        <v>302.75325430491</v>
      </c>
      <c r="CC1271">
        <v>89725.196163472006</v>
      </c>
      <c r="CD1271">
        <v>86261.695213145198</v>
      </c>
      <c r="CE1271">
        <v>140.07079396738399</v>
      </c>
      <c r="CF1271">
        <v>3323.4301563599201</v>
      </c>
      <c r="CG1271">
        <v>39003.756417361903</v>
      </c>
      <c r="CH1271">
        <v>36927.755331737098</v>
      </c>
      <c r="CI1271">
        <v>1689.5534810233901</v>
      </c>
      <c r="CJ1271">
        <v>386.44760460133199</v>
      </c>
    </row>
    <row r="1272" spans="1:88" x14ac:dyDescent="0.2">
      <c r="A1272" t="s">
        <v>161</v>
      </c>
      <c r="B1272">
        <v>2013</v>
      </c>
      <c r="C1272" t="s">
        <v>78</v>
      </c>
      <c r="D1272" t="s">
        <v>818</v>
      </c>
      <c r="E1272">
        <v>-2.67308327124513</v>
      </c>
      <c r="F1272">
        <v>-0.33933602447919697</v>
      </c>
      <c r="G1272">
        <v>-0.35069313010652498</v>
      </c>
      <c r="H1272">
        <v>-1.9830541166594</v>
      </c>
      <c r="I1272">
        <v>0</v>
      </c>
      <c r="J1272">
        <v>0</v>
      </c>
      <c r="K1272">
        <v>0</v>
      </c>
      <c r="L1272">
        <v>-2.67308327124513</v>
      </c>
      <c r="M1272">
        <v>-0.86416538216676697</v>
      </c>
      <c r="N1272">
        <v>-0.326772180655031</v>
      </c>
      <c r="O1272">
        <v>-0.34687611683681202</v>
      </c>
      <c r="P1272">
        <v>-0.19051708467492601</v>
      </c>
      <c r="Q1272">
        <v>0</v>
      </c>
      <c r="R1272">
        <v>0</v>
      </c>
      <c r="S1272">
        <v>0</v>
      </c>
      <c r="T1272">
        <v>-0.86416538216676697</v>
      </c>
      <c r="U1272">
        <v>-61.702675517324501</v>
      </c>
      <c r="V1272">
        <v>-9.4082246501873495E-2</v>
      </c>
      <c r="W1272">
        <v>-8.3969282068961908E-3</v>
      </c>
      <c r="X1272">
        <v>-61.600196342615703</v>
      </c>
      <c r="Y1272">
        <v>-0.43272847045763402</v>
      </c>
      <c r="Z1272">
        <v>-3.42677438309376E-2</v>
      </c>
      <c r="AA1272">
        <v>-1.2104329075638E-2</v>
      </c>
      <c r="AB1272">
        <v>-0.386356397551058</v>
      </c>
      <c r="AC1272">
        <v>-134.02347739870399</v>
      </c>
      <c r="AD1272">
        <v>0</v>
      </c>
      <c r="AE1272">
        <v>0</v>
      </c>
      <c r="AF1272">
        <v>-134.02347739870399</v>
      </c>
      <c r="AG1272">
        <v>-0.67032976460317095</v>
      </c>
      <c r="AH1272">
        <v>0</v>
      </c>
      <c r="AI1272">
        <v>0</v>
      </c>
      <c r="AJ1272">
        <v>-0.67032976460317095</v>
      </c>
      <c r="AK1272">
        <v>-2.6866799072521901</v>
      </c>
      <c r="AL1272">
        <v>0</v>
      </c>
      <c r="AM1272">
        <v>0</v>
      </c>
      <c r="AN1272">
        <v>-2.6866799072521901</v>
      </c>
      <c r="AO1272">
        <v>-137.38048707055901</v>
      </c>
      <c r="AP1272">
        <v>0</v>
      </c>
      <c r="AQ1272">
        <v>0</v>
      </c>
      <c r="AR1272">
        <v>-137.38048707055901</v>
      </c>
      <c r="AS1272">
        <v>-2.33443754850716</v>
      </c>
      <c r="AT1272">
        <v>-0.54041577380886396</v>
      </c>
      <c r="AU1272">
        <v>-1.30235738614994</v>
      </c>
      <c r="AV1272">
        <v>-0.49166438854835998</v>
      </c>
      <c r="AW1272">
        <v>-1.58563647029507</v>
      </c>
      <c r="AX1272">
        <v>-1.30733988393397E-2</v>
      </c>
      <c r="AY1272">
        <v>-1.9921573240212799E-2</v>
      </c>
      <c r="AZ1272">
        <v>-1.5526414982155201</v>
      </c>
      <c r="BA1272">
        <v>-2.2214341568384999</v>
      </c>
      <c r="BB1272">
        <v>-0.15240293657128301</v>
      </c>
      <c r="BC1272">
        <v>-0.179274672867892</v>
      </c>
      <c r="BD1272">
        <v>-1.8897565473993201</v>
      </c>
      <c r="BE1272">
        <v>-2.94230544304417</v>
      </c>
      <c r="BF1272">
        <v>-0.62022419070020196</v>
      </c>
      <c r="BG1272">
        <v>-1.9413723220900001</v>
      </c>
      <c r="BH1272">
        <v>-0.38070893025396502</v>
      </c>
      <c r="BI1272">
        <v>-0.53614592602239997</v>
      </c>
      <c r="BJ1272">
        <v>-0.18004827823556399</v>
      </c>
      <c r="BK1272">
        <v>-0.22440688755260399</v>
      </c>
      <c r="BL1272">
        <v>-0.13169076023423101</v>
      </c>
      <c r="BM1272">
        <v>-0.257186258410319</v>
      </c>
      <c r="BN1272">
        <v>-6.1208001229343598E-2</v>
      </c>
      <c r="BO1272">
        <v>-0.109794527572575</v>
      </c>
      <c r="BP1272">
        <v>-8.6183729608400206E-2</v>
      </c>
      <c r="BQ1272">
        <v>-0.50494575444530498</v>
      </c>
      <c r="BR1272">
        <v>-7.7991791262730606E-2</v>
      </c>
      <c r="BS1272">
        <v>-0.269325505913309</v>
      </c>
      <c r="BT1272">
        <v>-0.157628457269266</v>
      </c>
      <c r="BU1272">
        <v>-0.73999798034737296</v>
      </c>
      <c r="BV1272">
        <v>-8.7989258794247099E-2</v>
      </c>
      <c r="BW1272">
        <v>-0.45444769873317598</v>
      </c>
      <c r="BX1272">
        <v>-0.197561022819951</v>
      </c>
      <c r="BY1272">
        <v>-0.84376423568029502</v>
      </c>
      <c r="BZ1272">
        <v>-0.62230678248258897</v>
      </c>
      <c r="CA1272">
        <v>-3.3696141459151299E-2</v>
      </c>
      <c r="CB1272">
        <v>-0.18776131173855401</v>
      </c>
      <c r="CC1272">
        <v>-7.6884395123043099</v>
      </c>
      <c r="CD1272">
        <v>-6.5335725404566096</v>
      </c>
      <c r="CE1272">
        <v>-0.457560225811183</v>
      </c>
      <c r="CF1272">
        <v>-0.69730674603653797</v>
      </c>
      <c r="CG1272">
        <v>-8.70416505468366</v>
      </c>
      <c r="CH1272">
        <v>-3.5717820828493498</v>
      </c>
      <c r="CI1272">
        <v>-4.7950876272818999</v>
      </c>
      <c r="CJ1272">
        <v>-0.337295344552412</v>
      </c>
    </row>
    <row r="1273" spans="1:88" x14ac:dyDescent="0.2">
      <c r="A1273" t="s">
        <v>161</v>
      </c>
      <c r="B1273">
        <v>2013</v>
      </c>
      <c r="C1273" t="s">
        <v>23</v>
      </c>
      <c r="D1273" t="s">
        <v>819</v>
      </c>
      <c r="E1273">
        <v>3843.5147178215907</v>
      </c>
      <c r="F1273">
        <v>995.30017906675675</v>
      </c>
      <c r="G1273">
        <v>1794.6839203636287</v>
      </c>
      <c r="H1273">
        <v>1053.5306183911971</v>
      </c>
      <c r="I1273">
        <v>0</v>
      </c>
      <c r="J1273">
        <v>0</v>
      </c>
      <c r="K1273">
        <v>0</v>
      </c>
      <c r="L1273">
        <v>3843.5147178215907</v>
      </c>
      <c r="M1273">
        <v>3586.5225393782757</v>
      </c>
      <c r="N1273">
        <v>975.15317627844399</v>
      </c>
      <c r="O1273">
        <v>1775.1740303158424</v>
      </c>
      <c r="P1273">
        <v>836.1953327839982</v>
      </c>
      <c r="Q1273">
        <v>0</v>
      </c>
      <c r="R1273">
        <v>0</v>
      </c>
      <c r="S1273">
        <v>0</v>
      </c>
      <c r="T1273">
        <v>3586.5225393782757</v>
      </c>
      <c r="U1273">
        <v>4596.9336388869033</v>
      </c>
      <c r="V1273">
        <v>144.00354467610612</v>
      </c>
      <c r="W1273">
        <v>56.976479314972593</v>
      </c>
      <c r="X1273">
        <v>4395.9536148958196</v>
      </c>
      <c r="Y1273">
        <v>345.19654843766364</v>
      </c>
      <c r="Z1273">
        <v>55.526557622179965</v>
      </c>
      <c r="AA1273">
        <v>60.689523707783465</v>
      </c>
      <c r="AB1273">
        <v>228.98046710770026</v>
      </c>
      <c r="AC1273">
        <v>35977.425218572709</v>
      </c>
      <c r="AD1273">
        <v>0</v>
      </c>
      <c r="AE1273">
        <v>0</v>
      </c>
      <c r="AF1273">
        <v>35977.425218572709</v>
      </c>
      <c r="AG1273">
        <v>1232.9801597953242</v>
      </c>
      <c r="AH1273">
        <v>0</v>
      </c>
      <c r="AI1273">
        <v>0</v>
      </c>
      <c r="AJ1273">
        <v>1232.9801597953242</v>
      </c>
      <c r="AK1273">
        <v>1976.563466320913</v>
      </c>
      <c r="AL1273">
        <v>0</v>
      </c>
      <c r="AM1273">
        <v>0</v>
      </c>
      <c r="AN1273">
        <v>1976.563466320913</v>
      </c>
      <c r="AO1273">
        <v>39186.968844688905</v>
      </c>
      <c r="AP1273">
        <v>0</v>
      </c>
      <c r="AQ1273">
        <v>0</v>
      </c>
      <c r="AR1273">
        <v>39186.968844688905</v>
      </c>
      <c r="AS1273">
        <v>10437.863183195279</v>
      </c>
      <c r="AT1273">
        <v>980.83086009978592</v>
      </c>
      <c r="AU1273">
        <v>9075.1258454313229</v>
      </c>
      <c r="AV1273">
        <v>381.9064776641498</v>
      </c>
      <c r="AW1273">
        <v>981.30485050112543</v>
      </c>
      <c r="AX1273">
        <v>24.965630735105321</v>
      </c>
      <c r="AY1273">
        <v>47.844547274994056</v>
      </c>
      <c r="AZ1273">
        <v>908.4946724910269</v>
      </c>
      <c r="BA1273">
        <v>16215.004657048057</v>
      </c>
      <c r="BB1273">
        <v>235.23420795811961</v>
      </c>
      <c r="BC1273">
        <v>1061.8021473584386</v>
      </c>
      <c r="BD1273">
        <v>14917.968301731411</v>
      </c>
      <c r="BE1273">
        <v>12366.158251540463</v>
      </c>
      <c r="BF1273">
        <v>2025.3666078938722</v>
      </c>
      <c r="BG1273">
        <v>10011.350824693171</v>
      </c>
      <c r="BH1273">
        <v>329.44081895341486</v>
      </c>
      <c r="BI1273">
        <v>1634.6215276172493</v>
      </c>
      <c r="BJ1273">
        <v>442.2164865296412</v>
      </c>
      <c r="BK1273">
        <v>630.35223416470467</v>
      </c>
      <c r="BL1273">
        <v>562.05280692290648</v>
      </c>
      <c r="BM1273">
        <v>1168.2969187354736</v>
      </c>
      <c r="BN1273">
        <v>108.88436726683787</v>
      </c>
      <c r="BO1273">
        <v>677.91533025843967</v>
      </c>
      <c r="BP1273">
        <v>381.49722121019659</v>
      </c>
      <c r="BQ1273">
        <v>2567.0727261085631</v>
      </c>
      <c r="BR1273">
        <v>137.55308522980371</v>
      </c>
      <c r="BS1273">
        <v>1531.0274981652058</v>
      </c>
      <c r="BT1273">
        <v>898.4921427135597</v>
      </c>
      <c r="BU1273">
        <v>4273.1443333033112</v>
      </c>
      <c r="BV1273">
        <v>150.03351924313108</v>
      </c>
      <c r="BW1273">
        <v>2531.041288234906</v>
      </c>
      <c r="BX1273">
        <v>1592.0695258252654</v>
      </c>
      <c r="BY1273">
        <v>1045.8349504473938</v>
      </c>
      <c r="BZ1273">
        <v>766.80679925085008</v>
      </c>
      <c r="CA1273">
        <v>191.0086048076127</v>
      </c>
      <c r="CB1273">
        <v>88.019546388930252</v>
      </c>
      <c r="CC1273">
        <v>11479.518783885267</v>
      </c>
      <c r="CD1273">
        <v>8097.9582730768307</v>
      </c>
      <c r="CE1273">
        <v>2563.1783225383829</v>
      </c>
      <c r="CF1273">
        <v>818.38218827005517</v>
      </c>
      <c r="CG1273">
        <v>36904.486773523196</v>
      </c>
      <c r="CH1273">
        <v>12003.237168778653</v>
      </c>
      <c r="CI1273">
        <v>24584.76179468858</v>
      </c>
      <c r="CJ1273">
        <v>316.48781005602478</v>
      </c>
    </row>
    <row r="1274" spans="1:88" x14ac:dyDescent="0.2">
      <c r="A1274" t="s">
        <v>161</v>
      </c>
      <c r="B1274">
        <v>2013</v>
      </c>
      <c r="C1274" t="s">
        <v>24</v>
      </c>
      <c r="D1274" t="s">
        <v>820</v>
      </c>
      <c r="E1274">
        <v>2240.8521077959645</v>
      </c>
      <c r="F1274">
        <v>400.22630920782746</v>
      </c>
      <c r="G1274">
        <v>1267.2436505351423</v>
      </c>
      <c r="H1274">
        <v>573.38214805299401</v>
      </c>
      <c r="I1274">
        <v>0</v>
      </c>
      <c r="J1274">
        <v>0</v>
      </c>
      <c r="K1274">
        <v>0</v>
      </c>
      <c r="L1274">
        <v>2240.8521077959645</v>
      </c>
      <c r="M1274">
        <v>1849.6082910169675</v>
      </c>
      <c r="N1274">
        <v>390.31998610606746</v>
      </c>
      <c r="O1274">
        <v>1253.4417327331896</v>
      </c>
      <c r="P1274">
        <v>205.84657217771266</v>
      </c>
      <c r="Q1274">
        <v>0</v>
      </c>
      <c r="R1274">
        <v>0</v>
      </c>
      <c r="S1274">
        <v>0</v>
      </c>
      <c r="T1274">
        <v>1849.6082910169675</v>
      </c>
      <c r="U1274">
        <v>5420.9570077137259</v>
      </c>
      <c r="V1274">
        <v>95.905054970609783</v>
      </c>
      <c r="W1274">
        <v>28.423846953581961</v>
      </c>
      <c r="X1274">
        <v>5296.6281057895221</v>
      </c>
      <c r="Y1274">
        <v>401.91759230528157</v>
      </c>
      <c r="Z1274">
        <v>25.196968884212307</v>
      </c>
      <c r="AA1274">
        <v>43.930609490317259</v>
      </c>
      <c r="AB1274">
        <v>332.79001393075237</v>
      </c>
      <c r="AC1274">
        <v>133651.4576080158</v>
      </c>
      <c r="AD1274">
        <v>0</v>
      </c>
      <c r="AE1274">
        <v>0</v>
      </c>
      <c r="AF1274">
        <v>133651.4576080158</v>
      </c>
      <c r="AG1274">
        <v>1256.0402160871656</v>
      </c>
      <c r="AH1274">
        <v>0</v>
      </c>
      <c r="AI1274">
        <v>0</v>
      </c>
      <c r="AJ1274">
        <v>1256.0402160871656</v>
      </c>
      <c r="AK1274">
        <v>1044.931236327282</v>
      </c>
      <c r="AL1274">
        <v>0</v>
      </c>
      <c r="AM1274">
        <v>0</v>
      </c>
      <c r="AN1274">
        <v>1044.931236327282</v>
      </c>
      <c r="AO1274">
        <v>135952.42906043032</v>
      </c>
      <c r="AP1274">
        <v>0</v>
      </c>
      <c r="AQ1274">
        <v>0</v>
      </c>
      <c r="AR1274">
        <v>135952.42906043032</v>
      </c>
      <c r="AS1274">
        <v>5474.5524932836252</v>
      </c>
      <c r="AT1274">
        <v>896.09082986455792</v>
      </c>
      <c r="AU1274">
        <v>4237.7076616626473</v>
      </c>
      <c r="AV1274">
        <v>340.75400175640999</v>
      </c>
      <c r="AW1274">
        <v>1317.187617590525</v>
      </c>
      <c r="AX1274">
        <v>11.971659284184462</v>
      </c>
      <c r="AY1274">
        <v>58.726639261552009</v>
      </c>
      <c r="AZ1274">
        <v>1246.4893190447908</v>
      </c>
      <c r="BA1274">
        <v>4537.9876233769073</v>
      </c>
      <c r="BB1274">
        <v>141.24273813541427</v>
      </c>
      <c r="BC1274">
        <v>560.66561795426071</v>
      </c>
      <c r="BD1274">
        <v>3836.0792672872331</v>
      </c>
      <c r="BE1274">
        <v>8941.0056767281367</v>
      </c>
      <c r="BF1274">
        <v>605.88757270369069</v>
      </c>
      <c r="BG1274">
        <v>7897.6020551313741</v>
      </c>
      <c r="BH1274">
        <v>437.51604889305355</v>
      </c>
      <c r="BI1274">
        <v>1576.5902990180216</v>
      </c>
      <c r="BJ1274">
        <v>175.11181034445136</v>
      </c>
      <c r="BK1274">
        <v>1210.9621512121878</v>
      </c>
      <c r="BL1274">
        <v>190.51633746138103</v>
      </c>
      <c r="BM1274">
        <v>649.88187669548154</v>
      </c>
      <c r="BN1274">
        <v>68.157804278428515</v>
      </c>
      <c r="BO1274">
        <v>484.60387130741191</v>
      </c>
      <c r="BP1274">
        <v>97.120201109641044</v>
      </c>
      <c r="BQ1274">
        <v>1455.4519496799373</v>
      </c>
      <c r="BR1274">
        <v>79.848776090084513</v>
      </c>
      <c r="BS1274">
        <v>1159.7742230090844</v>
      </c>
      <c r="BT1274">
        <v>215.82895058076494</v>
      </c>
      <c r="BU1274">
        <v>2306.708517742572</v>
      </c>
      <c r="BV1274">
        <v>85.696104461524456</v>
      </c>
      <c r="BW1274">
        <v>1937.8380318325947</v>
      </c>
      <c r="BX1274">
        <v>283.17438144845028</v>
      </c>
      <c r="BY1274">
        <v>679.46610684286236</v>
      </c>
      <c r="BZ1274">
        <v>412.30823157739275</v>
      </c>
      <c r="CA1274">
        <v>119.43766118368865</v>
      </c>
      <c r="CB1274">
        <v>147.72021408178028</v>
      </c>
      <c r="CC1274">
        <v>7319.8135847286721</v>
      </c>
      <c r="CD1274">
        <v>4344.196788049423</v>
      </c>
      <c r="CE1274">
        <v>1618.7124592401103</v>
      </c>
      <c r="CF1274">
        <v>1356.9043374391388</v>
      </c>
      <c r="CG1274">
        <v>22593.437582426239</v>
      </c>
      <c r="CH1274">
        <v>5090.4884632634357</v>
      </c>
      <c r="CI1274">
        <v>17275.685374952081</v>
      </c>
      <c r="CJ1274">
        <v>227.26374421071671</v>
      </c>
    </row>
    <row r="1275" spans="1:88" x14ac:dyDescent="0.2">
      <c r="A1275" t="s">
        <v>161</v>
      </c>
      <c r="B1275">
        <v>2013</v>
      </c>
      <c r="C1275" t="s">
        <v>25</v>
      </c>
      <c r="D1275" t="s">
        <v>821</v>
      </c>
      <c r="E1275">
        <v>807.79118425669049</v>
      </c>
      <c r="F1275">
        <v>92.461132802851068</v>
      </c>
      <c r="G1275">
        <v>631.91199294532657</v>
      </c>
      <c r="H1275">
        <v>83.418058508513212</v>
      </c>
      <c r="I1275">
        <v>0</v>
      </c>
      <c r="J1275">
        <v>0</v>
      </c>
      <c r="K1275">
        <v>0</v>
      </c>
      <c r="L1275">
        <v>807.79118425669049</v>
      </c>
      <c r="M1275">
        <v>756.66724392347658</v>
      </c>
      <c r="N1275">
        <v>90.60507988276261</v>
      </c>
      <c r="O1275">
        <v>618.66689662053648</v>
      </c>
      <c r="P1275">
        <v>47.395267420177582</v>
      </c>
      <c r="Q1275">
        <v>0</v>
      </c>
      <c r="R1275">
        <v>0</v>
      </c>
      <c r="S1275">
        <v>0</v>
      </c>
      <c r="T1275">
        <v>756.66724392347658</v>
      </c>
      <c r="U1275">
        <v>669.48275055639795</v>
      </c>
      <c r="V1275">
        <v>14.927591110093367</v>
      </c>
      <c r="W1275">
        <v>92.294166607211793</v>
      </c>
      <c r="X1275">
        <v>562.26099283909264</v>
      </c>
      <c r="Y1275">
        <v>71.824710988451073</v>
      </c>
      <c r="Z1275">
        <v>4.9760508132083547</v>
      </c>
      <c r="AA1275">
        <v>36.703832750367354</v>
      </c>
      <c r="AB1275">
        <v>30.144827424875409</v>
      </c>
      <c r="AC1275">
        <v>12532.133060570786</v>
      </c>
      <c r="AD1275">
        <v>0</v>
      </c>
      <c r="AE1275">
        <v>0</v>
      </c>
      <c r="AF1275">
        <v>12532.133060570786</v>
      </c>
      <c r="AG1275">
        <v>176.11533856262304</v>
      </c>
      <c r="AH1275">
        <v>0</v>
      </c>
      <c r="AI1275">
        <v>0</v>
      </c>
      <c r="AJ1275">
        <v>176.11533856262304</v>
      </c>
      <c r="AK1275">
        <v>274.56487820397473</v>
      </c>
      <c r="AL1275">
        <v>0</v>
      </c>
      <c r="AM1275">
        <v>0</v>
      </c>
      <c r="AN1275">
        <v>274.56487820397473</v>
      </c>
      <c r="AO1275">
        <v>12982.813277337416</v>
      </c>
      <c r="AP1275">
        <v>0</v>
      </c>
      <c r="AQ1275">
        <v>0</v>
      </c>
      <c r="AR1275">
        <v>12982.813277337416</v>
      </c>
      <c r="AS1275">
        <v>2273.3808257018418</v>
      </c>
      <c r="AT1275">
        <v>115.90892569101685</v>
      </c>
      <c r="AU1275">
        <v>2097.3824264799887</v>
      </c>
      <c r="AV1275">
        <v>60.089473530838021</v>
      </c>
      <c r="AW1275">
        <v>130.64455485635727</v>
      </c>
      <c r="AX1275">
        <v>2.8469864099004853</v>
      </c>
      <c r="AY1275">
        <v>18.853441003932382</v>
      </c>
      <c r="AZ1275">
        <v>108.94412744252432</v>
      </c>
      <c r="BA1275">
        <v>1567.2062374497689</v>
      </c>
      <c r="BB1275">
        <v>23.405961623276223</v>
      </c>
      <c r="BC1275">
        <v>208.01487903151587</v>
      </c>
      <c r="BD1275">
        <v>1335.7853967949764</v>
      </c>
      <c r="BE1275">
        <v>5309.7352144833194</v>
      </c>
      <c r="BF1275">
        <v>118.04909186898416</v>
      </c>
      <c r="BG1275">
        <v>5142.4074265241734</v>
      </c>
      <c r="BH1275">
        <v>49.27869609015918</v>
      </c>
      <c r="BI1275">
        <v>201.60995400447442</v>
      </c>
      <c r="BJ1275">
        <v>28.908279361496792</v>
      </c>
      <c r="BK1275">
        <v>137.1376919872377</v>
      </c>
      <c r="BL1275">
        <v>35.563982655739707</v>
      </c>
      <c r="BM1275">
        <v>232.23046773169969</v>
      </c>
      <c r="BN1275">
        <v>11.638862920426064</v>
      </c>
      <c r="BO1275">
        <v>185.49090726344539</v>
      </c>
      <c r="BP1275">
        <v>35.100697547827508</v>
      </c>
      <c r="BQ1275">
        <v>591.06314021830383</v>
      </c>
      <c r="BR1275">
        <v>13.839888253121506</v>
      </c>
      <c r="BS1275">
        <v>529.48123953519939</v>
      </c>
      <c r="BT1275">
        <v>47.742012429982218</v>
      </c>
      <c r="BU1275">
        <v>1007.4488385756599</v>
      </c>
      <c r="BV1275">
        <v>15.053224277508706</v>
      </c>
      <c r="BW1275">
        <v>936.17926839827999</v>
      </c>
      <c r="BX1275">
        <v>56.216345899871314</v>
      </c>
      <c r="BY1275">
        <v>439.6975596542481</v>
      </c>
      <c r="BZ1275">
        <v>79.181959317260592</v>
      </c>
      <c r="CA1275">
        <v>337.35565581379569</v>
      </c>
      <c r="CB1275">
        <v>23.159944523191221</v>
      </c>
      <c r="CC1275">
        <v>5993.8433697300679</v>
      </c>
      <c r="CD1275">
        <v>833.12463314179763</v>
      </c>
      <c r="CE1275">
        <v>4945.1795874904119</v>
      </c>
      <c r="CF1275">
        <v>215.53914909785766</v>
      </c>
      <c r="CG1275">
        <v>10052.20646861631</v>
      </c>
      <c r="CH1275">
        <v>1253.6781359134054</v>
      </c>
      <c r="CI1275">
        <v>8764.2905767149714</v>
      </c>
      <c r="CJ1275">
        <v>34.237755987942172</v>
      </c>
    </row>
    <row r="1276" spans="1:88" x14ac:dyDescent="0.2">
      <c r="A1276" t="s">
        <v>161</v>
      </c>
      <c r="B1276">
        <v>2013</v>
      </c>
      <c r="C1276" t="s">
        <v>26</v>
      </c>
      <c r="D1276" t="s">
        <v>822</v>
      </c>
      <c r="E1276">
        <v>276.84305956465403</v>
      </c>
      <c r="F1276">
        <v>3.8928027766177502</v>
      </c>
      <c r="G1276">
        <v>270.27472763643999</v>
      </c>
      <c r="H1276">
        <v>2.6755291515975399</v>
      </c>
      <c r="I1276">
        <v>0</v>
      </c>
      <c r="J1276">
        <v>0</v>
      </c>
      <c r="K1276">
        <v>0</v>
      </c>
      <c r="L1276">
        <v>276.84305956465403</v>
      </c>
      <c r="M1276">
        <v>271.59571668988701</v>
      </c>
      <c r="N1276">
        <v>3.8456483195559601</v>
      </c>
      <c r="O1276">
        <v>266.10359321662497</v>
      </c>
      <c r="P1276">
        <v>1.6464751537055999</v>
      </c>
      <c r="Q1276">
        <v>0</v>
      </c>
      <c r="R1276">
        <v>0</v>
      </c>
      <c r="S1276">
        <v>0</v>
      </c>
      <c r="T1276">
        <v>271.59571668988701</v>
      </c>
      <c r="U1276">
        <v>25.3795003138707</v>
      </c>
      <c r="V1276">
        <v>0.37491449269724703</v>
      </c>
      <c r="W1276">
        <v>1.88650647296447</v>
      </c>
      <c r="X1276">
        <v>23.118079348208902</v>
      </c>
      <c r="Y1276">
        <v>15.0356778509001</v>
      </c>
      <c r="Z1276">
        <v>0.12678387498108001</v>
      </c>
      <c r="AA1276">
        <v>13.838831402651</v>
      </c>
      <c r="AB1276">
        <v>1.07006257326806</v>
      </c>
      <c r="AC1276">
        <v>123.75358530700299</v>
      </c>
      <c r="AD1276">
        <v>0</v>
      </c>
      <c r="AE1276">
        <v>0</v>
      </c>
      <c r="AF1276">
        <v>123.75358530700299</v>
      </c>
      <c r="AG1276">
        <v>4.86638339524667</v>
      </c>
      <c r="AH1276">
        <v>0</v>
      </c>
      <c r="AI1276">
        <v>0</v>
      </c>
      <c r="AJ1276">
        <v>4.86638339524667</v>
      </c>
      <c r="AK1276">
        <v>3.5976868749015201</v>
      </c>
      <c r="AL1276">
        <v>0</v>
      </c>
      <c r="AM1276">
        <v>0</v>
      </c>
      <c r="AN1276">
        <v>3.5976868749015201</v>
      </c>
      <c r="AO1276">
        <v>132.21765557715099</v>
      </c>
      <c r="AP1276">
        <v>0</v>
      </c>
      <c r="AQ1276">
        <v>0</v>
      </c>
      <c r="AR1276">
        <v>132.21765557715099</v>
      </c>
      <c r="AS1276">
        <v>313.17330809310999</v>
      </c>
      <c r="AT1276">
        <v>3.60716998217754</v>
      </c>
      <c r="AU1276">
        <v>308.11433884891801</v>
      </c>
      <c r="AV1276">
        <v>1.45179926201353</v>
      </c>
      <c r="AW1276">
        <v>6.5082596246619397</v>
      </c>
      <c r="AX1276">
        <v>0.105616568360555</v>
      </c>
      <c r="AY1276">
        <v>2.3144534476206702</v>
      </c>
      <c r="AZ1276">
        <v>4.0881896086807199</v>
      </c>
      <c r="BA1276">
        <v>102.926755558463</v>
      </c>
      <c r="BB1276">
        <v>0.63045389016741404</v>
      </c>
      <c r="BC1276">
        <v>89.930524231462698</v>
      </c>
      <c r="BD1276">
        <v>12.3657774368332</v>
      </c>
      <c r="BE1276">
        <v>5174.6862668164204</v>
      </c>
      <c r="BF1276">
        <v>4.1204626726717404</v>
      </c>
      <c r="BG1276">
        <v>5169.1108930606797</v>
      </c>
      <c r="BH1276">
        <v>1.4549110830576699</v>
      </c>
      <c r="BI1276">
        <v>1865.85186827497</v>
      </c>
      <c r="BJ1276">
        <v>1.1669103915374801</v>
      </c>
      <c r="BK1276">
        <v>1863.4760388036</v>
      </c>
      <c r="BL1276">
        <v>1.20891907983526</v>
      </c>
      <c r="BM1276">
        <v>319.24234997348901</v>
      </c>
      <c r="BN1276">
        <v>0.39367728005700497</v>
      </c>
      <c r="BO1276">
        <v>318.25280750097102</v>
      </c>
      <c r="BP1276">
        <v>0.59586519246068603</v>
      </c>
      <c r="BQ1276">
        <v>354.72645411303603</v>
      </c>
      <c r="BR1276">
        <v>0.44073399278366099</v>
      </c>
      <c r="BS1276">
        <v>353.27439110530401</v>
      </c>
      <c r="BT1276">
        <v>1.0113290149480301</v>
      </c>
      <c r="BU1276">
        <v>356.59535698941602</v>
      </c>
      <c r="BV1276">
        <v>0.48064679836743601</v>
      </c>
      <c r="BW1276">
        <v>354.85373009063898</v>
      </c>
      <c r="BX1276">
        <v>1.2609801004090599</v>
      </c>
      <c r="BY1276">
        <v>2.1780298433721601</v>
      </c>
      <c r="BZ1276">
        <v>1.42477054719123</v>
      </c>
      <c r="CA1276">
        <v>0.30879142319007102</v>
      </c>
      <c r="CB1276">
        <v>0.444467872990854</v>
      </c>
      <c r="CC1276">
        <v>23.134303710831599</v>
      </c>
      <c r="CD1276">
        <v>14.990038665015</v>
      </c>
      <c r="CE1276">
        <v>4.1610132181362403</v>
      </c>
      <c r="CF1276">
        <v>3.9832518276803799</v>
      </c>
      <c r="CG1276">
        <v>3513.6249284768801</v>
      </c>
      <c r="CH1276">
        <v>58.080755757759903</v>
      </c>
      <c r="CI1276">
        <v>3454.2576790183598</v>
      </c>
      <c r="CJ1276">
        <v>1.2864937007594801</v>
      </c>
    </row>
    <row r="1277" spans="1:88" x14ac:dyDescent="0.2">
      <c r="A1277" t="s">
        <v>161</v>
      </c>
      <c r="B1277">
        <v>2013</v>
      </c>
      <c r="C1277" t="s">
        <v>27</v>
      </c>
      <c r="D1277" t="s">
        <v>823</v>
      </c>
      <c r="E1277">
        <v>605.16055889010499</v>
      </c>
      <c r="F1277">
        <v>6.2749201203721823</v>
      </c>
      <c r="G1277">
        <v>594.58608035144914</v>
      </c>
      <c r="H1277">
        <v>4.2995584182831212</v>
      </c>
      <c r="I1277">
        <v>0</v>
      </c>
      <c r="J1277">
        <v>0</v>
      </c>
      <c r="K1277">
        <v>0</v>
      </c>
      <c r="L1277">
        <v>605.16055889010499</v>
      </c>
      <c r="M1277">
        <v>594.65686938192448</v>
      </c>
      <c r="N1277">
        <v>6.1609618042226844</v>
      </c>
      <c r="O1277">
        <v>586.07224216001669</v>
      </c>
      <c r="P1277">
        <v>2.4236654176860624</v>
      </c>
      <c r="Q1277">
        <v>0</v>
      </c>
      <c r="R1277">
        <v>0</v>
      </c>
      <c r="S1277">
        <v>0</v>
      </c>
      <c r="T1277">
        <v>594.65686938192448</v>
      </c>
      <c r="U1277">
        <v>43.104151731065208</v>
      </c>
      <c r="V1277">
        <v>1.0373128763025452</v>
      </c>
      <c r="W1277">
        <v>7.7076588809437387</v>
      </c>
      <c r="X1277">
        <v>34.359179973818797</v>
      </c>
      <c r="Y1277">
        <v>30.376404845242927</v>
      </c>
      <c r="Z1277">
        <v>0.29538756457022575</v>
      </c>
      <c r="AA1277">
        <v>27.923311138962493</v>
      </c>
      <c r="AB1277">
        <v>2.1577061417101606</v>
      </c>
      <c r="AC1277">
        <v>358.79161342948044</v>
      </c>
      <c r="AD1277">
        <v>0</v>
      </c>
      <c r="AE1277">
        <v>0</v>
      </c>
      <c r="AF1277">
        <v>358.79161342948044</v>
      </c>
      <c r="AG1277">
        <v>5.403944418813186</v>
      </c>
      <c r="AH1277">
        <v>0</v>
      </c>
      <c r="AI1277">
        <v>0</v>
      </c>
      <c r="AJ1277">
        <v>5.403944418813186</v>
      </c>
      <c r="AK1277">
        <v>9.769973366146969</v>
      </c>
      <c r="AL1277">
        <v>0</v>
      </c>
      <c r="AM1277">
        <v>0</v>
      </c>
      <c r="AN1277">
        <v>9.769973366146969</v>
      </c>
      <c r="AO1277">
        <v>373.965531214441</v>
      </c>
      <c r="AP1277">
        <v>0</v>
      </c>
      <c r="AQ1277">
        <v>0</v>
      </c>
      <c r="AR1277">
        <v>373.965531214441</v>
      </c>
      <c r="AS1277">
        <v>2227.0038333385896</v>
      </c>
      <c r="AT1277">
        <v>8.8519305387924572</v>
      </c>
      <c r="AU1277">
        <v>2215.9472299358263</v>
      </c>
      <c r="AV1277">
        <v>2.204672863964162</v>
      </c>
      <c r="AW1277">
        <v>8.3549379771463386</v>
      </c>
      <c r="AX1277">
        <v>0.22545122297063003</v>
      </c>
      <c r="AY1277">
        <v>0.24769666891091344</v>
      </c>
      <c r="AZ1277">
        <v>7.8817900852648091</v>
      </c>
      <c r="BA1277">
        <v>179.7415191027068</v>
      </c>
      <c r="BB1277">
        <v>1.6007770197059323</v>
      </c>
      <c r="BC1277">
        <v>149.17037434221166</v>
      </c>
      <c r="BD1277">
        <v>28.970367740789033</v>
      </c>
      <c r="BE1277">
        <v>2118.3021268604157</v>
      </c>
      <c r="BF1277">
        <v>8.3943510354024831</v>
      </c>
      <c r="BG1277">
        <v>2106.7686154191038</v>
      </c>
      <c r="BH1277">
        <v>3.1391604059031613</v>
      </c>
      <c r="BI1277">
        <v>205.56277214698815</v>
      </c>
      <c r="BJ1277">
        <v>1.9050579299315318</v>
      </c>
      <c r="BK1277">
        <v>201.25268434533731</v>
      </c>
      <c r="BL1277">
        <v>2.4050298717188583</v>
      </c>
      <c r="BM1277">
        <v>45.487504951908164</v>
      </c>
      <c r="BN1277">
        <v>0.92339315845368597</v>
      </c>
      <c r="BO1277">
        <v>43.519269667339444</v>
      </c>
      <c r="BP1277">
        <v>1.0448421261149805</v>
      </c>
      <c r="BQ1277">
        <v>49.986159182596893</v>
      </c>
      <c r="BR1277">
        <v>1.0691939372983874</v>
      </c>
      <c r="BS1277">
        <v>47.011366991618033</v>
      </c>
      <c r="BT1277">
        <v>1.9055982536805407</v>
      </c>
      <c r="BU1277">
        <v>54.470763957279573</v>
      </c>
      <c r="BV1277">
        <v>1.1682371808295582</v>
      </c>
      <c r="BW1277">
        <v>50.876709043094124</v>
      </c>
      <c r="BX1277">
        <v>2.4258177333559043</v>
      </c>
      <c r="BY1277">
        <v>7.101386014291589</v>
      </c>
      <c r="BZ1277">
        <v>4.8425550068503691</v>
      </c>
      <c r="CA1277">
        <v>0.70738309079856287</v>
      </c>
      <c r="CB1277">
        <v>1.5514479166426438</v>
      </c>
      <c r="CC1277">
        <v>75.015030920884342</v>
      </c>
      <c r="CD1277">
        <v>50.946532485509131</v>
      </c>
      <c r="CE1277">
        <v>9.6194327716832468</v>
      </c>
      <c r="CF1277">
        <v>14.449065663692178</v>
      </c>
      <c r="CG1277">
        <v>8291.3152365698588</v>
      </c>
      <c r="CH1277">
        <v>94.109677910243917</v>
      </c>
      <c r="CI1277">
        <v>8194.8685568796482</v>
      </c>
      <c r="CJ1277">
        <v>2.3370017799667204</v>
      </c>
    </row>
    <row r="1278" spans="1:88" x14ac:dyDescent="0.2">
      <c r="A1278" t="s">
        <v>161</v>
      </c>
      <c r="B1278">
        <v>2013</v>
      </c>
      <c r="C1278" t="s">
        <v>28</v>
      </c>
      <c r="D1278" t="s">
        <v>824</v>
      </c>
      <c r="E1278">
        <v>550.16803936718895</v>
      </c>
      <c r="F1278">
        <v>102.15950152136804</v>
      </c>
      <c r="G1278">
        <v>386.60406607902189</v>
      </c>
      <c r="H1278">
        <v>61.404471766799134</v>
      </c>
      <c r="I1278">
        <v>0</v>
      </c>
      <c r="J1278">
        <v>633.68237907521052</v>
      </c>
      <c r="K1278">
        <v>633.68237907521052</v>
      </c>
      <c r="L1278">
        <v>1183.8504184423991</v>
      </c>
      <c r="M1278">
        <v>515.75546209658546</v>
      </c>
      <c r="N1278">
        <v>99.560902236066568</v>
      </c>
      <c r="O1278">
        <v>381.65489351634449</v>
      </c>
      <c r="P1278">
        <v>34.539666344175004</v>
      </c>
      <c r="Q1278">
        <v>0</v>
      </c>
      <c r="R1278">
        <v>603.61950984075327</v>
      </c>
      <c r="S1278">
        <v>603.61950984075327</v>
      </c>
      <c r="T1278">
        <v>1119.3749719373388</v>
      </c>
      <c r="U1278">
        <v>554.23135647790275</v>
      </c>
      <c r="V1278">
        <v>19.102149990889423</v>
      </c>
      <c r="W1278">
        <v>10.12855594109875</v>
      </c>
      <c r="X1278">
        <v>525.00065054591403</v>
      </c>
      <c r="Y1278">
        <v>50.487432894568521</v>
      </c>
      <c r="Z1278">
        <v>7.1176024682187302</v>
      </c>
      <c r="AA1278">
        <v>15.75825055083736</v>
      </c>
      <c r="AB1278">
        <v>27.61157987551239</v>
      </c>
      <c r="AC1278">
        <v>5195.4101178826295</v>
      </c>
      <c r="AD1278">
        <v>0</v>
      </c>
      <c r="AE1278">
        <v>0</v>
      </c>
      <c r="AF1278">
        <v>5195.4101178826295</v>
      </c>
      <c r="AG1278">
        <v>77.197242197638985</v>
      </c>
      <c r="AH1278">
        <v>0</v>
      </c>
      <c r="AI1278">
        <v>0</v>
      </c>
      <c r="AJ1278">
        <v>77.197242197638985</v>
      </c>
      <c r="AK1278">
        <v>238.31540359964487</v>
      </c>
      <c r="AL1278">
        <v>0</v>
      </c>
      <c r="AM1278">
        <v>0</v>
      </c>
      <c r="AN1278">
        <v>238.31540359964487</v>
      </c>
      <c r="AO1278">
        <v>5510.922763679906</v>
      </c>
      <c r="AP1278">
        <v>0</v>
      </c>
      <c r="AQ1278">
        <v>0</v>
      </c>
      <c r="AR1278">
        <v>5510.922763679906</v>
      </c>
      <c r="AS1278">
        <v>1303.4600542413311</v>
      </c>
      <c r="AT1278">
        <v>128.00990013870191</v>
      </c>
      <c r="AU1278">
        <v>1140.4635972913427</v>
      </c>
      <c r="AV1278">
        <v>34.986556811287635</v>
      </c>
      <c r="AW1278">
        <v>92.387201720046818</v>
      </c>
      <c r="AX1278">
        <v>3.2921820578708565</v>
      </c>
      <c r="AY1278">
        <v>4.9037377497307233</v>
      </c>
      <c r="AZ1278">
        <v>84.191281912445305</v>
      </c>
      <c r="BA1278">
        <v>550.80805036637321</v>
      </c>
      <c r="BB1278">
        <v>31.079046770846997</v>
      </c>
      <c r="BC1278">
        <v>142.25136242090741</v>
      </c>
      <c r="BD1278">
        <v>377.47764117461742</v>
      </c>
      <c r="BE1278">
        <v>2641.6754545327499</v>
      </c>
      <c r="BF1278">
        <v>204.16032565479495</v>
      </c>
      <c r="BG1278">
        <v>2398.190318673096</v>
      </c>
      <c r="BH1278">
        <v>39.324810204856355</v>
      </c>
      <c r="BI1278">
        <v>379.13121675591071</v>
      </c>
      <c r="BJ1278">
        <v>42.236378850514278</v>
      </c>
      <c r="BK1278">
        <v>280.52178156866307</v>
      </c>
      <c r="BL1278">
        <v>56.373056336734258</v>
      </c>
      <c r="BM1278">
        <v>186.28286311763631</v>
      </c>
      <c r="BN1278">
        <v>14.138998899202225</v>
      </c>
      <c r="BO1278">
        <v>125.3563403509358</v>
      </c>
      <c r="BP1278">
        <v>46.787523867498571</v>
      </c>
      <c r="BQ1278">
        <v>296.29998278256448</v>
      </c>
      <c r="BR1278">
        <v>18.14249010005782</v>
      </c>
      <c r="BS1278">
        <v>214.54303792575337</v>
      </c>
      <c r="BT1278">
        <v>63.614454756752998</v>
      </c>
      <c r="BU1278">
        <v>415.60642299647384</v>
      </c>
      <c r="BV1278">
        <v>20.308237996763044</v>
      </c>
      <c r="BW1278">
        <v>314.74190844238166</v>
      </c>
      <c r="BX1278">
        <v>80.556276557329525</v>
      </c>
      <c r="BY1278">
        <v>167.03732729232692</v>
      </c>
      <c r="BZ1278">
        <v>113.74139819811172</v>
      </c>
      <c r="CA1278">
        <v>30.799866058403691</v>
      </c>
      <c r="CB1278">
        <v>22.49606303581168</v>
      </c>
      <c r="CC1278">
        <v>1820.4389373191575</v>
      </c>
      <c r="CD1278">
        <v>1196.0543697125727</v>
      </c>
      <c r="CE1278">
        <v>413.51820704355038</v>
      </c>
      <c r="CF1278">
        <v>210.86636056303371</v>
      </c>
      <c r="CG1278">
        <v>6532.7777730417938</v>
      </c>
      <c r="CH1278">
        <v>1224.9023344414404</v>
      </c>
      <c r="CI1278">
        <v>5277.7105432294229</v>
      </c>
      <c r="CJ1278">
        <v>30.164895370929628</v>
      </c>
    </row>
    <row r="1279" spans="1:88" x14ac:dyDescent="0.2">
      <c r="A1279" t="s">
        <v>161</v>
      </c>
      <c r="B1279">
        <v>2013</v>
      </c>
      <c r="C1279" t="s">
        <v>29</v>
      </c>
      <c r="D1279" t="s">
        <v>825</v>
      </c>
      <c r="E1279">
        <v>879.61473201222202</v>
      </c>
      <c r="F1279">
        <v>127.1842646265241</v>
      </c>
      <c r="G1279">
        <v>353.01666371375177</v>
      </c>
      <c r="H1279">
        <v>399.41380367194648</v>
      </c>
      <c r="I1279">
        <v>0</v>
      </c>
      <c r="J1279">
        <v>0</v>
      </c>
      <c r="K1279">
        <v>0</v>
      </c>
      <c r="L1279">
        <v>879.61473201222202</v>
      </c>
      <c r="M1279">
        <v>503.62360319286398</v>
      </c>
      <c r="N1279">
        <v>122.0567888313</v>
      </c>
      <c r="O1279">
        <v>348.59944450233104</v>
      </c>
      <c r="P1279">
        <v>32.967369859234218</v>
      </c>
      <c r="Q1279">
        <v>0</v>
      </c>
      <c r="R1279">
        <v>0</v>
      </c>
      <c r="S1279">
        <v>0</v>
      </c>
      <c r="T1279">
        <v>503.62360319286398</v>
      </c>
      <c r="U1279">
        <v>6778.9933879095024</v>
      </c>
      <c r="V1279">
        <v>80.275786583916698</v>
      </c>
      <c r="W1279">
        <v>9.6200423728715396</v>
      </c>
      <c r="X1279">
        <v>6689.097558952697</v>
      </c>
      <c r="Y1279">
        <v>589.7361392221402</v>
      </c>
      <c r="Z1279">
        <v>10.471748760493179</v>
      </c>
      <c r="AA1279">
        <v>14.015832725165749</v>
      </c>
      <c r="AB1279">
        <v>565.24855773648221</v>
      </c>
      <c r="AC1279">
        <v>30336.510088249837</v>
      </c>
      <c r="AD1279">
        <v>0</v>
      </c>
      <c r="AE1279">
        <v>0</v>
      </c>
      <c r="AF1279">
        <v>30336.510088249837</v>
      </c>
      <c r="AG1279">
        <v>144.7622396627699</v>
      </c>
      <c r="AH1279">
        <v>0</v>
      </c>
      <c r="AI1279">
        <v>0</v>
      </c>
      <c r="AJ1279">
        <v>144.7622396627699</v>
      </c>
      <c r="AK1279">
        <v>308.99330105617861</v>
      </c>
      <c r="AL1279">
        <v>0</v>
      </c>
      <c r="AM1279">
        <v>0</v>
      </c>
      <c r="AN1279">
        <v>308.99330105617861</v>
      </c>
      <c r="AO1279">
        <v>30790.265628968809</v>
      </c>
      <c r="AP1279">
        <v>0</v>
      </c>
      <c r="AQ1279">
        <v>0</v>
      </c>
      <c r="AR1279">
        <v>30790.265628968809</v>
      </c>
      <c r="AS1279">
        <v>2712.5362600003709</v>
      </c>
      <c r="AT1279">
        <v>1035.8672303880189</v>
      </c>
      <c r="AU1279">
        <v>1636.3920119506151</v>
      </c>
      <c r="AV1279">
        <v>40.277017661731584</v>
      </c>
      <c r="AW1279">
        <v>2262.926304911457</v>
      </c>
      <c r="AX1279">
        <v>4.612085165776362</v>
      </c>
      <c r="AY1279">
        <v>13.226951436953021</v>
      </c>
      <c r="AZ1279">
        <v>2245.08726830873</v>
      </c>
      <c r="BA1279">
        <v>2472.6844334743364</v>
      </c>
      <c r="BB1279">
        <v>105.251506478263</v>
      </c>
      <c r="BC1279">
        <v>249.7223874123514</v>
      </c>
      <c r="BD1279">
        <v>2117.7105395837189</v>
      </c>
      <c r="BE1279">
        <v>4642.3751235200016</v>
      </c>
      <c r="BF1279">
        <v>205.37030752992638</v>
      </c>
      <c r="BG1279">
        <v>3854.9520233849521</v>
      </c>
      <c r="BH1279">
        <v>582.05279260511702</v>
      </c>
      <c r="BI1279">
        <v>1146.8737827287039</v>
      </c>
      <c r="BJ1279">
        <v>57.034142404828046</v>
      </c>
      <c r="BK1279">
        <v>1065.344571810426</v>
      </c>
      <c r="BL1279">
        <v>24.49506851345253</v>
      </c>
      <c r="BM1279">
        <v>349.69624175430266</v>
      </c>
      <c r="BN1279">
        <v>50.842829605131655</v>
      </c>
      <c r="BO1279">
        <v>239.28604094274669</v>
      </c>
      <c r="BP1279">
        <v>59.567371206424596</v>
      </c>
      <c r="BQ1279">
        <v>660.83645906144898</v>
      </c>
      <c r="BR1279">
        <v>55.252376412984177</v>
      </c>
      <c r="BS1279">
        <v>365.1043298793017</v>
      </c>
      <c r="BT1279">
        <v>240.47975276916262</v>
      </c>
      <c r="BU1279">
        <v>847.08382528398181</v>
      </c>
      <c r="BV1279">
        <v>57.190872081537876</v>
      </c>
      <c r="BW1279">
        <v>491.91617333832971</v>
      </c>
      <c r="BX1279">
        <v>297.9767798641148</v>
      </c>
      <c r="BY1279">
        <v>219.3674474122497</v>
      </c>
      <c r="BZ1279">
        <v>173.60987628207599</v>
      </c>
      <c r="CA1279">
        <v>17.562665252409801</v>
      </c>
      <c r="CB1279">
        <v>28.194905877762888</v>
      </c>
      <c r="CC1279">
        <v>2321.5518051843978</v>
      </c>
      <c r="CD1279">
        <v>1822.1572386544269</v>
      </c>
      <c r="CE1279">
        <v>237.5329652950868</v>
      </c>
      <c r="CF1279">
        <v>261.86160123488668</v>
      </c>
      <c r="CG1279">
        <v>6227.1721648355879</v>
      </c>
      <c r="CH1279">
        <v>1498.037017319951</v>
      </c>
      <c r="CI1279">
        <v>4705.5490279970163</v>
      </c>
      <c r="CJ1279">
        <v>23.586119518633041</v>
      </c>
    </row>
    <row r="1280" spans="1:88" x14ac:dyDescent="0.2">
      <c r="A1280" t="s">
        <v>161</v>
      </c>
      <c r="B1280">
        <v>2013</v>
      </c>
      <c r="C1280" t="s">
        <v>30</v>
      </c>
      <c r="D1280" t="s">
        <v>826</v>
      </c>
      <c r="E1280">
        <v>43.25400244704592</v>
      </c>
      <c r="F1280">
        <v>10.208562840098853</v>
      </c>
      <c r="G1280">
        <v>26.48554909400945</v>
      </c>
      <c r="H1280">
        <v>6.55989051293757</v>
      </c>
      <c r="I1280">
        <v>0</v>
      </c>
      <c r="J1280">
        <v>0</v>
      </c>
      <c r="K1280">
        <v>0</v>
      </c>
      <c r="L1280">
        <v>43.25400244704592</v>
      </c>
      <c r="M1280">
        <v>38.418503474577228</v>
      </c>
      <c r="N1280">
        <v>9.7108604170799389</v>
      </c>
      <c r="O1280">
        <v>26.176991497839563</v>
      </c>
      <c r="P1280">
        <v>2.5306515596578119</v>
      </c>
      <c r="Q1280">
        <v>0</v>
      </c>
      <c r="R1280">
        <v>0</v>
      </c>
      <c r="S1280">
        <v>0</v>
      </c>
      <c r="T1280">
        <v>38.418503474577228</v>
      </c>
      <c r="U1280">
        <v>92.951527571725791</v>
      </c>
      <c r="V1280">
        <v>3.6541751658696304</v>
      </c>
      <c r="W1280">
        <v>0.53804157819518483</v>
      </c>
      <c r="X1280">
        <v>88.759310827660798</v>
      </c>
      <c r="Y1280">
        <v>6.1819342352648254</v>
      </c>
      <c r="Z1280">
        <v>1.3635840398395087</v>
      </c>
      <c r="AA1280">
        <v>0.99029045877515853</v>
      </c>
      <c r="AB1280">
        <v>3.8280597366501588</v>
      </c>
      <c r="AC1280">
        <v>624.42082484487548</v>
      </c>
      <c r="AD1280">
        <v>0</v>
      </c>
      <c r="AE1280">
        <v>0</v>
      </c>
      <c r="AF1280">
        <v>624.42082484487548</v>
      </c>
      <c r="AG1280">
        <v>17.736676218863749</v>
      </c>
      <c r="AH1280">
        <v>0</v>
      </c>
      <c r="AI1280">
        <v>0</v>
      </c>
      <c r="AJ1280">
        <v>17.736676218863749</v>
      </c>
      <c r="AK1280">
        <v>27.530288183702961</v>
      </c>
      <c r="AL1280">
        <v>0</v>
      </c>
      <c r="AM1280">
        <v>0</v>
      </c>
      <c r="AN1280">
        <v>27.530288183702961</v>
      </c>
      <c r="AO1280">
        <v>669.68778924744208</v>
      </c>
      <c r="AP1280">
        <v>0</v>
      </c>
      <c r="AQ1280">
        <v>0</v>
      </c>
      <c r="AR1280">
        <v>669.68778924744208</v>
      </c>
      <c r="AS1280">
        <v>128.88685134376581</v>
      </c>
      <c r="AT1280">
        <v>22.141168498641726</v>
      </c>
      <c r="AU1280">
        <v>92.458290464244797</v>
      </c>
      <c r="AV1280">
        <v>14.287392380879178</v>
      </c>
      <c r="AW1280">
        <v>14.795498215543875</v>
      </c>
      <c r="AX1280">
        <v>0.46438172105331216</v>
      </c>
      <c r="AY1280">
        <v>0.98310989059814979</v>
      </c>
      <c r="AZ1280">
        <v>13.348006603892459</v>
      </c>
      <c r="BA1280">
        <v>98.18079704246594</v>
      </c>
      <c r="BB1280">
        <v>5.8022350828050815</v>
      </c>
      <c r="BC1280">
        <v>11.553614528143767</v>
      </c>
      <c r="BD1280">
        <v>80.824947431517217</v>
      </c>
      <c r="BE1280">
        <v>228.99116802407136</v>
      </c>
      <c r="BF1280">
        <v>21.18370038978696</v>
      </c>
      <c r="BG1280">
        <v>196.99425473615358</v>
      </c>
      <c r="BH1280">
        <v>10.813212898131187</v>
      </c>
      <c r="BI1280">
        <v>51.3961465831025</v>
      </c>
      <c r="BJ1280">
        <v>5.7835948561035062</v>
      </c>
      <c r="BK1280">
        <v>40.051878012503273</v>
      </c>
      <c r="BL1280">
        <v>5.5606737144956391</v>
      </c>
      <c r="BM1280">
        <v>16.943481135063543</v>
      </c>
      <c r="BN1280">
        <v>2.4567327720478573</v>
      </c>
      <c r="BO1280">
        <v>11.770616119399648</v>
      </c>
      <c r="BP1280">
        <v>2.7161322436159572</v>
      </c>
      <c r="BQ1280">
        <v>31.113536783526815</v>
      </c>
      <c r="BR1280">
        <v>3.1122313534487214</v>
      </c>
      <c r="BS1280">
        <v>23.651275133870186</v>
      </c>
      <c r="BT1280">
        <v>4.3500302962079571</v>
      </c>
      <c r="BU1280">
        <v>45.499773864611512</v>
      </c>
      <c r="BV1280">
        <v>3.2497142009476532</v>
      </c>
      <c r="BW1280">
        <v>36.944546539629791</v>
      </c>
      <c r="BX1280">
        <v>5.3055131240340625</v>
      </c>
      <c r="BY1280">
        <v>60.184890039960365</v>
      </c>
      <c r="BZ1280">
        <v>23.941590950206592</v>
      </c>
      <c r="CA1280">
        <v>1.9181366358200664</v>
      </c>
      <c r="CB1280">
        <v>34.32516245393365</v>
      </c>
      <c r="CC1280">
        <v>597.85554876011861</v>
      </c>
      <c r="CD1280">
        <v>254.26222841993146</v>
      </c>
      <c r="CE1280">
        <v>25.997839043498978</v>
      </c>
      <c r="CF1280">
        <v>317.59548129668809</v>
      </c>
      <c r="CG1280">
        <v>478.33725253575125</v>
      </c>
      <c r="CH1280">
        <v>116.62741111347913</v>
      </c>
      <c r="CI1280">
        <v>359.05049545410702</v>
      </c>
      <c r="CJ1280">
        <v>2.6593459681651961</v>
      </c>
    </row>
    <row r="1281" spans="1:88" x14ac:dyDescent="0.2">
      <c r="A1281" t="s">
        <v>161</v>
      </c>
      <c r="B1281">
        <v>2013</v>
      </c>
      <c r="C1281" t="s">
        <v>31</v>
      </c>
      <c r="D1281" t="s">
        <v>827</v>
      </c>
      <c r="E1281">
        <v>37.137453292180567</v>
      </c>
      <c r="F1281">
        <v>8.9853141170259399</v>
      </c>
      <c r="G1281">
        <v>22.359121648264292</v>
      </c>
      <c r="H1281">
        <v>5.793017526890373</v>
      </c>
      <c r="I1281">
        <v>10.188943016143501</v>
      </c>
      <c r="J1281">
        <v>13.430934450487952</v>
      </c>
      <c r="K1281">
        <v>23.619877466631397</v>
      </c>
      <c r="L1281">
        <v>60.757330758811953</v>
      </c>
      <c r="M1281">
        <v>32.568119423098238</v>
      </c>
      <c r="N1281">
        <v>8.6706628821793732</v>
      </c>
      <c r="O1281">
        <v>22.115164606146799</v>
      </c>
      <c r="P1281">
        <v>1.7822919347721642</v>
      </c>
      <c r="Q1281">
        <v>8.9569943869237001</v>
      </c>
      <c r="R1281">
        <v>11.806995514015036</v>
      </c>
      <c r="S1281">
        <v>20.763989900938739</v>
      </c>
      <c r="T1281">
        <v>53.332109324036978</v>
      </c>
      <c r="U1281">
        <v>79.605559347290537</v>
      </c>
      <c r="V1281">
        <v>2.4417341680480442</v>
      </c>
      <c r="W1281">
        <v>0.61561997931103618</v>
      </c>
      <c r="X1281">
        <v>76.548205199931331</v>
      </c>
      <c r="Y1281">
        <v>6.1414256073133959</v>
      </c>
      <c r="Z1281">
        <v>0.85103315652807321</v>
      </c>
      <c r="AA1281">
        <v>0.7670018209220949</v>
      </c>
      <c r="AB1281">
        <v>4.5233906298632336</v>
      </c>
      <c r="AC1281">
        <v>712.74364715979118</v>
      </c>
      <c r="AD1281">
        <v>0</v>
      </c>
      <c r="AE1281">
        <v>0</v>
      </c>
      <c r="AF1281">
        <v>712.74364715979118</v>
      </c>
      <c r="AG1281">
        <v>7.7778951216064014</v>
      </c>
      <c r="AH1281">
        <v>0</v>
      </c>
      <c r="AI1281">
        <v>0</v>
      </c>
      <c r="AJ1281">
        <v>7.7778951216064014</v>
      </c>
      <c r="AK1281">
        <v>28.554664514362042</v>
      </c>
      <c r="AL1281">
        <v>0</v>
      </c>
      <c r="AM1281">
        <v>0</v>
      </c>
      <c r="AN1281">
        <v>28.554664514362042</v>
      </c>
      <c r="AO1281">
        <v>749.07620679575939</v>
      </c>
      <c r="AP1281">
        <v>0</v>
      </c>
      <c r="AQ1281">
        <v>0</v>
      </c>
      <c r="AR1281">
        <v>749.07620679575939</v>
      </c>
      <c r="AS1281">
        <v>112.95594264874347</v>
      </c>
      <c r="AT1281">
        <v>16.995134137194107</v>
      </c>
      <c r="AU1281">
        <v>91.708987829542721</v>
      </c>
      <c r="AV1281">
        <v>4.2518206820070539</v>
      </c>
      <c r="AW1281">
        <v>14.349656899315749</v>
      </c>
      <c r="AX1281">
        <v>0.32359625743858061</v>
      </c>
      <c r="AY1281">
        <v>1.3739775001929833</v>
      </c>
      <c r="AZ1281">
        <v>12.652083141684214</v>
      </c>
      <c r="BA1281">
        <v>54.233737487459649</v>
      </c>
      <c r="BB1281">
        <v>3.8783830499270739</v>
      </c>
      <c r="BC1281">
        <v>11.916816866514464</v>
      </c>
      <c r="BD1281">
        <v>38.438537571018067</v>
      </c>
      <c r="BE1281">
        <v>173.75013336415424</v>
      </c>
      <c r="BF1281">
        <v>14.319924940945096</v>
      </c>
      <c r="BG1281">
        <v>154.327686222198</v>
      </c>
      <c r="BH1281">
        <v>5.102522201010685</v>
      </c>
      <c r="BI1281">
        <v>39.125608424116045</v>
      </c>
      <c r="BJ1281">
        <v>3.8710429381457683</v>
      </c>
      <c r="BK1281">
        <v>33.195767444625311</v>
      </c>
      <c r="BL1281">
        <v>2.0587980413448781</v>
      </c>
      <c r="BM1281">
        <v>12.724920242160254</v>
      </c>
      <c r="BN1281">
        <v>1.6159525889779913</v>
      </c>
      <c r="BO1281">
        <v>9.8914347000600049</v>
      </c>
      <c r="BP1281">
        <v>1.2175329531222485</v>
      </c>
      <c r="BQ1281">
        <v>25.823782396615968</v>
      </c>
      <c r="BR1281">
        <v>1.9999765796745259</v>
      </c>
      <c r="BS1281">
        <v>21.267080836007192</v>
      </c>
      <c r="BT1281">
        <v>2.5567249809342769</v>
      </c>
      <c r="BU1281">
        <v>39.640380784348814</v>
      </c>
      <c r="BV1281">
        <v>2.1408556816207467</v>
      </c>
      <c r="BW1281">
        <v>34.111838382705884</v>
      </c>
      <c r="BX1281">
        <v>3.3876867200221596</v>
      </c>
      <c r="BY1281">
        <v>20.41269805989976</v>
      </c>
      <c r="BZ1281">
        <v>14.426458058568443</v>
      </c>
      <c r="CA1281">
        <v>1.3970269250827618</v>
      </c>
      <c r="CB1281">
        <v>4.5892130762485532</v>
      </c>
      <c r="CC1281">
        <v>213.51244898923599</v>
      </c>
      <c r="CD1281">
        <v>151.67261551484191</v>
      </c>
      <c r="CE1281">
        <v>19.211306089844356</v>
      </c>
      <c r="CF1281">
        <v>42.628527384550495</v>
      </c>
      <c r="CG1281">
        <v>406.24825697762066</v>
      </c>
      <c r="CH1281">
        <v>100.32999614067518</v>
      </c>
      <c r="CI1281">
        <v>303.72658741113133</v>
      </c>
      <c r="CJ1281">
        <v>2.1916734258136792</v>
      </c>
    </row>
    <row r="1282" spans="1:88" x14ac:dyDescent="0.2">
      <c r="A1282" t="s">
        <v>161</v>
      </c>
      <c r="B1282">
        <v>2013</v>
      </c>
      <c r="C1282" t="s">
        <v>32</v>
      </c>
      <c r="D1282" t="s">
        <v>828</v>
      </c>
      <c r="E1282">
        <v>156.98824169510127</v>
      </c>
      <c r="F1282">
        <v>54.410920156164806</v>
      </c>
      <c r="G1282">
        <v>73.357307067644825</v>
      </c>
      <c r="H1282">
        <v>29.220014471291332</v>
      </c>
      <c r="I1282">
        <v>18.207553115245101</v>
      </c>
      <c r="J1282">
        <v>284.385752637591</v>
      </c>
      <c r="K1282">
        <v>302.59330575283599</v>
      </c>
      <c r="L1282">
        <v>459.58154744793728</v>
      </c>
      <c r="M1282">
        <v>134.36444693541549</v>
      </c>
      <c r="N1282">
        <v>52.546404856372689</v>
      </c>
      <c r="O1282">
        <v>72.522865483240324</v>
      </c>
      <c r="P1282">
        <v>9.2951765958025998</v>
      </c>
      <c r="Q1282">
        <v>16.3207407733906</v>
      </c>
      <c r="R1282">
        <v>254.91542543173938</v>
      </c>
      <c r="S1282">
        <v>271.23616620513036</v>
      </c>
      <c r="T1282">
        <v>405.60061314054582</v>
      </c>
      <c r="U1282">
        <v>437.57760152278769</v>
      </c>
      <c r="V1282">
        <v>14.206557267021568</v>
      </c>
      <c r="W1282">
        <v>1.642933946390484</v>
      </c>
      <c r="X1282">
        <v>421.72811030937476</v>
      </c>
      <c r="Y1282">
        <v>29.696891068138001</v>
      </c>
      <c r="Z1282">
        <v>5.0649374769010498</v>
      </c>
      <c r="AA1282">
        <v>2.662309515922181</v>
      </c>
      <c r="AB1282">
        <v>21.969644075314797</v>
      </c>
      <c r="AC1282">
        <v>2591.8663019306146</v>
      </c>
      <c r="AD1282">
        <v>0</v>
      </c>
      <c r="AE1282">
        <v>0</v>
      </c>
      <c r="AF1282">
        <v>2591.8663019306146</v>
      </c>
      <c r="AG1282">
        <v>52.400806454363469</v>
      </c>
      <c r="AH1282">
        <v>0</v>
      </c>
      <c r="AI1282">
        <v>0</v>
      </c>
      <c r="AJ1282">
        <v>52.400806454363469</v>
      </c>
      <c r="AK1282">
        <v>190.38611543207475</v>
      </c>
      <c r="AL1282">
        <v>0</v>
      </c>
      <c r="AM1282">
        <v>0</v>
      </c>
      <c r="AN1282">
        <v>190.38611543207475</v>
      </c>
      <c r="AO1282">
        <v>2834.6532238170521</v>
      </c>
      <c r="AP1282">
        <v>0</v>
      </c>
      <c r="AQ1282">
        <v>0</v>
      </c>
      <c r="AR1282">
        <v>2834.6532238170521</v>
      </c>
      <c r="AS1282">
        <v>383.44036831330521</v>
      </c>
      <c r="AT1282">
        <v>95.52603444926477</v>
      </c>
      <c r="AU1282">
        <v>264.41269920329268</v>
      </c>
      <c r="AV1282">
        <v>23.501634660747623</v>
      </c>
      <c r="AW1282">
        <v>84.776229085169845</v>
      </c>
      <c r="AX1282">
        <v>1.9406923446990068</v>
      </c>
      <c r="AY1282">
        <v>2.772706306423069</v>
      </c>
      <c r="AZ1282">
        <v>80.062830434047896</v>
      </c>
      <c r="BA1282">
        <v>231.0906197007123</v>
      </c>
      <c r="BB1282">
        <v>22.60468563207759</v>
      </c>
      <c r="BC1282">
        <v>33.847783080410544</v>
      </c>
      <c r="BD1282">
        <v>174.63815098822408</v>
      </c>
      <c r="BE1282">
        <v>696.43697107271066</v>
      </c>
      <c r="BF1282">
        <v>83.168856042122499</v>
      </c>
      <c r="BG1282">
        <v>584.42364293918092</v>
      </c>
      <c r="BH1282">
        <v>28.844472091406107</v>
      </c>
      <c r="BI1282">
        <v>166.78971163536954</v>
      </c>
      <c r="BJ1282">
        <v>22.767767801255982</v>
      </c>
      <c r="BK1282">
        <v>133.05080941076056</v>
      </c>
      <c r="BL1282">
        <v>10.971134423353597</v>
      </c>
      <c r="BM1282">
        <v>52.986521976604912</v>
      </c>
      <c r="BN1282">
        <v>9.1351037906887225</v>
      </c>
      <c r="BO1282">
        <v>37.381274759517105</v>
      </c>
      <c r="BP1282">
        <v>6.4701434263991313</v>
      </c>
      <c r="BQ1282">
        <v>99.806162528134209</v>
      </c>
      <c r="BR1282">
        <v>11.346374837034753</v>
      </c>
      <c r="BS1282">
        <v>73.890395790647176</v>
      </c>
      <c r="BT1282">
        <v>14.569391900452286</v>
      </c>
      <c r="BU1282">
        <v>146.05149921728747</v>
      </c>
      <c r="BV1282">
        <v>12.276516865432489</v>
      </c>
      <c r="BW1282">
        <v>114.52668600182197</v>
      </c>
      <c r="BX1282">
        <v>19.248296350033318</v>
      </c>
      <c r="BY1282">
        <v>114.40830055538278</v>
      </c>
      <c r="BZ1282">
        <v>86.08650355338132</v>
      </c>
      <c r="CA1282">
        <v>5.1272768899191217</v>
      </c>
      <c r="CB1282">
        <v>23.194520112082323</v>
      </c>
      <c r="CC1282">
        <v>1192.1429526271443</v>
      </c>
      <c r="CD1282">
        <v>905.01972603024421</v>
      </c>
      <c r="CE1282">
        <v>70.154295684607717</v>
      </c>
      <c r="CF1282">
        <v>216.96893091229455</v>
      </c>
      <c r="CG1282">
        <v>1599.4238576896309</v>
      </c>
      <c r="CH1282">
        <v>591.73647404207168</v>
      </c>
      <c r="CI1282">
        <v>992.37521711403258</v>
      </c>
      <c r="CJ1282">
        <v>15.312166533523678</v>
      </c>
    </row>
    <row r="1283" spans="1:88" x14ac:dyDescent="0.2">
      <c r="A1283" t="s">
        <v>161</v>
      </c>
      <c r="B1283">
        <v>2013</v>
      </c>
      <c r="C1283" t="s">
        <v>33</v>
      </c>
      <c r="D1283" t="s">
        <v>829</v>
      </c>
      <c r="E1283">
        <v>249.32029702610393</v>
      </c>
      <c r="F1283">
        <v>65.406255256564251</v>
      </c>
      <c r="G1283">
        <v>133.54852768198108</v>
      </c>
      <c r="H1283">
        <v>50.365514087558644</v>
      </c>
      <c r="I1283">
        <v>0</v>
      </c>
      <c r="J1283">
        <v>16.045901578669554</v>
      </c>
      <c r="K1283">
        <v>16.045901578669554</v>
      </c>
      <c r="L1283">
        <v>265.36619860477344</v>
      </c>
      <c r="M1283">
        <v>217.53102073294116</v>
      </c>
      <c r="N1283">
        <v>63.277531438275751</v>
      </c>
      <c r="O1283">
        <v>132.02129235861887</v>
      </c>
      <c r="P1283">
        <v>22.232196936047007</v>
      </c>
      <c r="Q1283">
        <v>0</v>
      </c>
      <c r="R1283">
        <v>14.282288133949546</v>
      </c>
      <c r="S1283">
        <v>14.282288133949546</v>
      </c>
      <c r="T1283">
        <v>231.81330886689071</v>
      </c>
      <c r="U1283">
        <v>589.92470211481861</v>
      </c>
      <c r="V1283">
        <v>16.717889449274868</v>
      </c>
      <c r="W1283">
        <v>3.2879610521992988</v>
      </c>
      <c r="X1283">
        <v>569.91885161334346</v>
      </c>
      <c r="Y1283">
        <v>36.759179192304899</v>
      </c>
      <c r="Z1283">
        <v>5.7408610136128839</v>
      </c>
      <c r="AA1283">
        <v>4.8491150907961931</v>
      </c>
      <c r="AB1283">
        <v>26.169203087895891</v>
      </c>
      <c r="AC1283">
        <v>5611.6335482012728</v>
      </c>
      <c r="AD1283">
        <v>0</v>
      </c>
      <c r="AE1283">
        <v>0</v>
      </c>
      <c r="AF1283">
        <v>5611.6335482012728</v>
      </c>
      <c r="AG1283">
        <v>196.79639277919142</v>
      </c>
      <c r="AH1283">
        <v>0</v>
      </c>
      <c r="AI1283">
        <v>0</v>
      </c>
      <c r="AJ1283">
        <v>196.79639277919142</v>
      </c>
      <c r="AK1283">
        <v>277.82506652349548</v>
      </c>
      <c r="AL1283">
        <v>0</v>
      </c>
      <c r="AM1283">
        <v>0</v>
      </c>
      <c r="AN1283">
        <v>277.82506652349548</v>
      </c>
      <c r="AO1283">
        <v>6086.255007503958</v>
      </c>
      <c r="AP1283">
        <v>0</v>
      </c>
      <c r="AQ1283">
        <v>0</v>
      </c>
      <c r="AR1283">
        <v>6086.255007503958</v>
      </c>
      <c r="AS1283">
        <v>722.08901561961659</v>
      </c>
      <c r="AT1283">
        <v>122.13292393054518</v>
      </c>
      <c r="AU1283">
        <v>521.6273985547698</v>
      </c>
      <c r="AV1283">
        <v>78.328693134301673</v>
      </c>
      <c r="AW1283">
        <v>100.38549837507364</v>
      </c>
      <c r="AX1283">
        <v>2.1868593382045396</v>
      </c>
      <c r="AY1283">
        <v>6.0663671196691586</v>
      </c>
      <c r="AZ1283">
        <v>92.132271917199958</v>
      </c>
      <c r="BA1283">
        <v>373.54681648548274</v>
      </c>
      <c r="BB1283">
        <v>26.225246863327445</v>
      </c>
      <c r="BC1283">
        <v>64.379383891697032</v>
      </c>
      <c r="BD1283">
        <v>282.94218573045828</v>
      </c>
      <c r="BE1283">
        <v>1197.0186052496119</v>
      </c>
      <c r="BF1283">
        <v>100.20586460452881</v>
      </c>
      <c r="BG1283">
        <v>1049.4362200593907</v>
      </c>
      <c r="BH1283">
        <v>47.376520585691516</v>
      </c>
      <c r="BI1283">
        <v>299.07928824939944</v>
      </c>
      <c r="BJ1283">
        <v>28.088652987223007</v>
      </c>
      <c r="BK1283">
        <v>240.59999465200048</v>
      </c>
      <c r="BL1283">
        <v>30.390640610175346</v>
      </c>
      <c r="BM1283">
        <v>90.286851109046793</v>
      </c>
      <c r="BN1283">
        <v>11.057592364795223</v>
      </c>
      <c r="BO1283">
        <v>66.500752280347754</v>
      </c>
      <c r="BP1283">
        <v>12.728506463903818</v>
      </c>
      <c r="BQ1283">
        <v>169.25478114342508</v>
      </c>
      <c r="BR1283">
        <v>13.609699209333941</v>
      </c>
      <c r="BS1283">
        <v>132.33313644344554</v>
      </c>
      <c r="BT1283">
        <v>23.311945490645886</v>
      </c>
      <c r="BU1283">
        <v>250.68360118855932</v>
      </c>
      <c r="BV1283">
        <v>14.750614663506225</v>
      </c>
      <c r="BW1283">
        <v>205.60441942480398</v>
      </c>
      <c r="BX1283">
        <v>30.328567100248655</v>
      </c>
      <c r="BY1283">
        <v>156.09732519738427</v>
      </c>
      <c r="BZ1283">
        <v>95.025715823379812</v>
      </c>
      <c r="CA1283">
        <v>10.658453586535671</v>
      </c>
      <c r="CB1283">
        <v>50.41315578746898</v>
      </c>
      <c r="CC1283">
        <v>1615.2361943743228</v>
      </c>
      <c r="CD1283">
        <v>1001.1601831221529</v>
      </c>
      <c r="CE1283">
        <v>146.95599607260939</v>
      </c>
      <c r="CF1283">
        <v>467.12001517955895</v>
      </c>
      <c r="CG1283">
        <v>2565.5740727850462</v>
      </c>
      <c r="CH1283">
        <v>722.21668443005785</v>
      </c>
      <c r="CI1283">
        <v>1807.0980123361828</v>
      </c>
      <c r="CJ1283">
        <v>36.259376018804389</v>
      </c>
    </row>
    <row r="1284" spans="1:88" x14ac:dyDescent="0.2">
      <c r="A1284" t="s">
        <v>161</v>
      </c>
      <c r="B1284">
        <v>2013</v>
      </c>
      <c r="C1284" t="s">
        <v>34</v>
      </c>
      <c r="D1284" t="s">
        <v>830</v>
      </c>
      <c r="E1284">
        <v>75.202415420282904</v>
      </c>
      <c r="F1284">
        <v>15.9908054735946</v>
      </c>
      <c r="G1284">
        <v>44.201969322619199</v>
      </c>
      <c r="H1284">
        <v>15.009640624069</v>
      </c>
      <c r="I1284">
        <v>0</v>
      </c>
      <c r="J1284">
        <v>0</v>
      </c>
      <c r="K1284">
        <v>0</v>
      </c>
      <c r="L1284">
        <v>75.202415420282904</v>
      </c>
      <c r="M1284">
        <v>63.462558751230297</v>
      </c>
      <c r="N1284">
        <v>15.395216134847299</v>
      </c>
      <c r="O1284">
        <v>43.764100758208599</v>
      </c>
      <c r="P1284">
        <v>4.3032418581744496</v>
      </c>
      <c r="Q1284">
        <v>0</v>
      </c>
      <c r="R1284">
        <v>0</v>
      </c>
      <c r="S1284">
        <v>0</v>
      </c>
      <c r="T1284">
        <v>63.462558751230297</v>
      </c>
      <c r="U1284">
        <v>236.31999959142399</v>
      </c>
      <c r="V1284">
        <v>5.7063105298114802</v>
      </c>
      <c r="W1284">
        <v>1.0076205678632499</v>
      </c>
      <c r="X1284">
        <v>229.60606849374901</v>
      </c>
      <c r="Y1284">
        <v>14.2481068778647</v>
      </c>
      <c r="Z1284">
        <v>1.5199046157789</v>
      </c>
      <c r="AA1284">
        <v>1.38482567185929</v>
      </c>
      <c r="AB1284">
        <v>11.343376590226599</v>
      </c>
      <c r="AC1284">
        <v>1536.4264882830901</v>
      </c>
      <c r="AD1284">
        <v>0</v>
      </c>
      <c r="AE1284">
        <v>0</v>
      </c>
      <c r="AF1284">
        <v>1536.4264882830901</v>
      </c>
      <c r="AG1284">
        <v>13.9694976854289</v>
      </c>
      <c r="AH1284">
        <v>0</v>
      </c>
      <c r="AI1284">
        <v>0</v>
      </c>
      <c r="AJ1284">
        <v>13.9694976854289</v>
      </c>
      <c r="AK1284">
        <v>35.601787434774003</v>
      </c>
      <c r="AL1284">
        <v>0</v>
      </c>
      <c r="AM1284">
        <v>0</v>
      </c>
      <c r="AN1284">
        <v>35.601787434774003</v>
      </c>
      <c r="AO1284">
        <v>1585.9977734033</v>
      </c>
      <c r="AP1284">
        <v>0</v>
      </c>
      <c r="AQ1284">
        <v>0</v>
      </c>
      <c r="AR1284">
        <v>1585.9977734033</v>
      </c>
      <c r="AS1284">
        <v>224.85274096274</v>
      </c>
      <c r="AT1284">
        <v>51.390940637587804</v>
      </c>
      <c r="AU1284">
        <v>165.59258207222501</v>
      </c>
      <c r="AV1284">
        <v>7.8692182529277304</v>
      </c>
      <c r="AW1284">
        <v>42.2628931618097</v>
      </c>
      <c r="AX1284">
        <v>0.60309852633655703</v>
      </c>
      <c r="AY1284">
        <v>1.9763221787111001</v>
      </c>
      <c r="AZ1284">
        <v>39.683472456762097</v>
      </c>
      <c r="BA1284">
        <v>117.719187433017</v>
      </c>
      <c r="BB1284">
        <v>8.49860238602359</v>
      </c>
      <c r="BC1284">
        <v>19.6475963108117</v>
      </c>
      <c r="BD1284">
        <v>89.572988736181699</v>
      </c>
      <c r="BE1284">
        <v>293.76969335904897</v>
      </c>
      <c r="BF1284">
        <v>27.531833369610499</v>
      </c>
      <c r="BG1284">
        <v>253.03284055282001</v>
      </c>
      <c r="BH1284">
        <v>13.205019436618301</v>
      </c>
      <c r="BI1284">
        <v>48.6124782939998</v>
      </c>
      <c r="BJ1284">
        <v>7.4302609787899696</v>
      </c>
      <c r="BK1284">
        <v>36.995635641441801</v>
      </c>
      <c r="BL1284">
        <v>4.1865816737679902</v>
      </c>
      <c r="BM1284">
        <v>24.902114246483102</v>
      </c>
      <c r="BN1284">
        <v>3.6695925964147502</v>
      </c>
      <c r="BO1284">
        <v>18.270947280147201</v>
      </c>
      <c r="BP1284">
        <v>2.9615743699211499</v>
      </c>
      <c r="BQ1284">
        <v>62.443624198245502</v>
      </c>
      <c r="BR1284">
        <v>4.3542318671512898</v>
      </c>
      <c r="BS1284">
        <v>50.977474831300803</v>
      </c>
      <c r="BT1284">
        <v>7.1119174997933996</v>
      </c>
      <c r="BU1284">
        <v>103.49004558961801</v>
      </c>
      <c r="BV1284">
        <v>4.6310590616545397</v>
      </c>
      <c r="BW1284">
        <v>89.138110189854899</v>
      </c>
      <c r="BX1284">
        <v>9.7208763381085408</v>
      </c>
      <c r="BY1284">
        <v>39.493304402701099</v>
      </c>
      <c r="BZ1284">
        <v>26.3453052373631</v>
      </c>
      <c r="CA1284">
        <v>3.7678439961890802</v>
      </c>
      <c r="CB1284">
        <v>9.3801551691489191</v>
      </c>
      <c r="CC1284">
        <v>415.21405959986299</v>
      </c>
      <c r="CD1284">
        <v>277.23288966235702</v>
      </c>
      <c r="CE1284">
        <v>51.892353917358299</v>
      </c>
      <c r="CF1284">
        <v>86.088816020148201</v>
      </c>
      <c r="CG1284">
        <v>790.432518178652</v>
      </c>
      <c r="CH1284">
        <v>180.702256295729</v>
      </c>
      <c r="CI1284">
        <v>604.98268302269605</v>
      </c>
      <c r="CJ1284">
        <v>4.74757886022691</v>
      </c>
    </row>
    <row r="1285" spans="1:88" x14ac:dyDescent="0.2">
      <c r="A1285" t="s">
        <v>161</v>
      </c>
      <c r="B1285">
        <v>2013</v>
      </c>
      <c r="C1285" t="s">
        <v>35</v>
      </c>
      <c r="D1285" t="s">
        <v>831</v>
      </c>
      <c r="E1285">
        <v>69.374102663170092</v>
      </c>
      <c r="F1285">
        <v>25.944628212622305</v>
      </c>
      <c r="G1285">
        <v>30.234391899612262</v>
      </c>
      <c r="H1285">
        <v>13.195082550935517</v>
      </c>
      <c r="I1285">
        <v>0</v>
      </c>
      <c r="J1285">
        <v>0</v>
      </c>
      <c r="K1285">
        <v>0</v>
      </c>
      <c r="L1285">
        <v>69.374102663170092</v>
      </c>
      <c r="M1285">
        <v>59.61064431739922</v>
      </c>
      <c r="N1285">
        <v>24.964124003908303</v>
      </c>
      <c r="O1285">
        <v>29.904609871110505</v>
      </c>
      <c r="P1285">
        <v>4.7419104423804344</v>
      </c>
      <c r="Q1285">
        <v>0</v>
      </c>
      <c r="R1285">
        <v>0</v>
      </c>
      <c r="S1285">
        <v>0</v>
      </c>
      <c r="T1285">
        <v>59.61064431739922</v>
      </c>
      <c r="U1285">
        <v>187.92724697689519</v>
      </c>
      <c r="V1285">
        <v>7.4495436198250964</v>
      </c>
      <c r="W1285">
        <v>1.1560399200613642</v>
      </c>
      <c r="X1285">
        <v>179.321663437008</v>
      </c>
      <c r="Y1285">
        <v>13.704548223199639</v>
      </c>
      <c r="Z1285">
        <v>2.6653208665047012</v>
      </c>
      <c r="AA1285">
        <v>1.0096678875845726</v>
      </c>
      <c r="AB1285">
        <v>10.029559469110307</v>
      </c>
      <c r="AC1285">
        <v>902.41954588272426</v>
      </c>
      <c r="AD1285">
        <v>0</v>
      </c>
      <c r="AE1285">
        <v>0</v>
      </c>
      <c r="AF1285">
        <v>902.41954588272426</v>
      </c>
      <c r="AG1285">
        <v>12.115477051286895</v>
      </c>
      <c r="AH1285">
        <v>0</v>
      </c>
      <c r="AI1285">
        <v>0</v>
      </c>
      <c r="AJ1285">
        <v>12.115477051286895</v>
      </c>
      <c r="AK1285">
        <v>66.814943112940185</v>
      </c>
      <c r="AL1285">
        <v>0</v>
      </c>
      <c r="AM1285">
        <v>0</v>
      </c>
      <c r="AN1285">
        <v>66.814943112940185</v>
      </c>
      <c r="AO1285">
        <v>981.34996604695118</v>
      </c>
      <c r="AP1285">
        <v>0</v>
      </c>
      <c r="AQ1285">
        <v>0</v>
      </c>
      <c r="AR1285">
        <v>981.34996604695118</v>
      </c>
      <c r="AS1285">
        <v>225.21242905874749</v>
      </c>
      <c r="AT1285">
        <v>47.388045364921837</v>
      </c>
      <c r="AU1285">
        <v>170.89193768640706</v>
      </c>
      <c r="AV1285">
        <v>6.9324460074182221</v>
      </c>
      <c r="AW1285">
        <v>30.306259889842178</v>
      </c>
      <c r="AX1285">
        <v>0.99845945099729094</v>
      </c>
      <c r="AY1285">
        <v>1.443113317080174</v>
      </c>
      <c r="AZ1285">
        <v>27.864687121764682</v>
      </c>
      <c r="BA1285">
        <v>129.36712636196145</v>
      </c>
      <c r="BB1285">
        <v>11.941871275861049</v>
      </c>
      <c r="BC1285">
        <v>18.316011098376041</v>
      </c>
      <c r="BD1285">
        <v>99.109243987723644</v>
      </c>
      <c r="BE1285">
        <v>253.21172369619964</v>
      </c>
      <c r="BF1285">
        <v>44.267277126274585</v>
      </c>
      <c r="BG1285">
        <v>199.00601970363249</v>
      </c>
      <c r="BH1285">
        <v>9.9384268662920618</v>
      </c>
      <c r="BI1285">
        <v>52.546847456477323</v>
      </c>
      <c r="BJ1285">
        <v>12.180073827810608</v>
      </c>
      <c r="BK1285">
        <v>36.021928866990514</v>
      </c>
      <c r="BL1285">
        <v>4.3448447616762165</v>
      </c>
      <c r="BM1285">
        <v>21.270849438719925</v>
      </c>
      <c r="BN1285">
        <v>4.7083398251031685</v>
      </c>
      <c r="BO1285">
        <v>13.494125088139398</v>
      </c>
      <c r="BP1285">
        <v>3.0683845254774389</v>
      </c>
      <c r="BQ1285">
        <v>43.84409694244259</v>
      </c>
      <c r="BR1285">
        <v>5.8930894442492558</v>
      </c>
      <c r="BS1285">
        <v>30.96185272319839</v>
      </c>
      <c r="BT1285">
        <v>6.9891547749948328</v>
      </c>
      <c r="BU1285">
        <v>67.704369131153427</v>
      </c>
      <c r="BV1285">
        <v>6.3789035174439954</v>
      </c>
      <c r="BW1285">
        <v>50.986104588259522</v>
      </c>
      <c r="BX1285">
        <v>10.339361025449922</v>
      </c>
      <c r="BY1285">
        <v>54.548127476640772</v>
      </c>
      <c r="BZ1285">
        <v>46.522885261086643</v>
      </c>
      <c r="CA1285">
        <v>2.3312233758121716</v>
      </c>
      <c r="CB1285">
        <v>5.6940188397418847</v>
      </c>
      <c r="CC1285">
        <v>574.3278933770423</v>
      </c>
      <c r="CD1285">
        <v>488.62733164905421</v>
      </c>
      <c r="CE1285">
        <v>31.796598392301881</v>
      </c>
      <c r="CF1285">
        <v>53.90396333568885</v>
      </c>
      <c r="CG1285">
        <v>686.65298857630216</v>
      </c>
      <c r="CH1285">
        <v>270.28411266821485</v>
      </c>
      <c r="CI1285">
        <v>411.5536218909906</v>
      </c>
      <c r="CJ1285">
        <v>4.8152540170970175</v>
      </c>
    </row>
    <row r="1286" spans="1:88" x14ac:dyDescent="0.2">
      <c r="A1286" t="s">
        <v>161</v>
      </c>
      <c r="B1286">
        <v>2013</v>
      </c>
      <c r="C1286" t="s">
        <v>36</v>
      </c>
      <c r="D1286" t="s">
        <v>832</v>
      </c>
      <c r="E1286">
        <v>2.8109128194493902</v>
      </c>
      <c r="F1286">
        <v>0.58518758168017304</v>
      </c>
      <c r="G1286">
        <v>1.7229864087761599</v>
      </c>
      <c r="H1286">
        <v>0.502738828993054</v>
      </c>
      <c r="I1286">
        <v>1.75266448485797</v>
      </c>
      <c r="J1286">
        <v>10.935029135791218</v>
      </c>
      <c r="K1286">
        <v>12.687693620649199</v>
      </c>
      <c r="L1286">
        <v>15.498606440098589</v>
      </c>
      <c r="M1286">
        <v>2.4120377722458799</v>
      </c>
      <c r="N1286">
        <v>0.56255407560530202</v>
      </c>
      <c r="O1286">
        <v>1.7049417014285</v>
      </c>
      <c r="P1286">
        <v>0.144541995212083</v>
      </c>
      <c r="Q1286">
        <v>1.6081104299731499</v>
      </c>
      <c r="R1286">
        <v>10.033143569261705</v>
      </c>
      <c r="S1286">
        <v>11.641253999234856</v>
      </c>
      <c r="T1286">
        <v>14.053291771480737</v>
      </c>
      <c r="U1286">
        <v>8.1759983835058208</v>
      </c>
      <c r="V1286">
        <v>0.23226650815998001</v>
      </c>
      <c r="W1286">
        <v>4.9131898887705902E-2</v>
      </c>
      <c r="X1286">
        <v>7.8945999764581201</v>
      </c>
      <c r="Y1286">
        <v>0.46919359372800501</v>
      </c>
      <c r="Z1286">
        <v>5.6465917351919699E-2</v>
      </c>
      <c r="AA1286">
        <v>5.6430905622381997E-2</v>
      </c>
      <c r="AB1286">
        <v>0.35629677075370397</v>
      </c>
      <c r="AC1286">
        <v>52.844981475571799</v>
      </c>
      <c r="AD1286">
        <v>0</v>
      </c>
      <c r="AE1286">
        <v>0</v>
      </c>
      <c r="AF1286">
        <v>52.844981475571799</v>
      </c>
      <c r="AG1286">
        <v>0.48422956996439598</v>
      </c>
      <c r="AH1286">
        <v>0</v>
      </c>
      <c r="AI1286">
        <v>0</v>
      </c>
      <c r="AJ1286">
        <v>0.48422956996439598</v>
      </c>
      <c r="AK1286">
        <v>1.3262456366800399</v>
      </c>
      <c r="AL1286">
        <v>0</v>
      </c>
      <c r="AM1286">
        <v>0</v>
      </c>
      <c r="AN1286">
        <v>1.3262456366800399</v>
      </c>
      <c r="AO1286">
        <v>54.655456682216197</v>
      </c>
      <c r="AP1286">
        <v>0</v>
      </c>
      <c r="AQ1286">
        <v>0</v>
      </c>
      <c r="AR1286">
        <v>54.655456682216197</v>
      </c>
      <c r="AS1286">
        <v>11.4156755401645</v>
      </c>
      <c r="AT1286">
        <v>2.2363749152274499</v>
      </c>
      <c r="AU1286">
        <v>8.9341245326110794</v>
      </c>
      <c r="AV1286">
        <v>0.24517609232597001</v>
      </c>
      <c r="AW1286">
        <v>1.2405782391881299</v>
      </c>
      <c r="AX1286">
        <v>2.2556951548088799E-2</v>
      </c>
      <c r="AY1286">
        <v>9.5569856846654103E-2</v>
      </c>
      <c r="AZ1286">
        <v>1.1224514307933899</v>
      </c>
      <c r="BA1286">
        <v>3.9577505988393198</v>
      </c>
      <c r="BB1286">
        <v>0.34032930301101599</v>
      </c>
      <c r="BC1286">
        <v>0.92040159065343596</v>
      </c>
      <c r="BD1286">
        <v>2.6970197051748701</v>
      </c>
      <c r="BE1286">
        <v>13.066360468286</v>
      </c>
      <c r="BF1286">
        <v>1.00633765014955</v>
      </c>
      <c r="BG1286">
        <v>11.686193263234401</v>
      </c>
      <c r="BH1286">
        <v>0.37382955490202102</v>
      </c>
      <c r="BI1286">
        <v>2.8266590750094802</v>
      </c>
      <c r="BJ1286">
        <v>0.27042028203266599</v>
      </c>
      <c r="BK1286">
        <v>2.4197244933974602</v>
      </c>
      <c r="BL1286">
        <v>0.13651429957934899</v>
      </c>
      <c r="BM1286">
        <v>1.06209524136588</v>
      </c>
      <c r="BN1286">
        <v>0.147649622333374</v>
      </c>
      <c r="BO1286">
        <v>0.81215574120127398</v>
      </c>
      <c r="BP1286">
        <v>0.102289877831237</v>
      </c>
      <c r="BQ1286">
        <v>2.3237954627481598</v>
      </c>
      <c r="BR1286">
        <v>0.17267291599623399</v>
      </c>
      <c r="BS1286">
        <v>1.92972859352489</v>
      </c>
      <c r="BT1286">
        <v>0.221393953227039</v>
      </c>
      <c r="BU1286">
        <v>3.6935943810587002</v>
      </c>
      <c r="BV1286">
        <v>0.18324371726739699</v>
      </c>
      <c r="BW1286">
        <v>3.2090046931045499</v>
      </c>
      <c r="BX1286">
        <v>0.301345970686758</v>
      </c>
      <c r="BY1286">
        <v>1.31766933749958</v>
      </c>
      <c r="BZ1286">
        <v>0.98570218472301196</v>
      </c>
      <c r="CA1286">
        <v>0.116673738385287</v>
      </c>
      <c r="CB1286">
        <v>0.21529341439128299</v>
      </c>
      <c r="CC1286">
        <v>13.912376199546699</v>
      </c>
      <c r="CD1286">
        <v>10.3593591910765</v>
      </c>
      <c r="CE1286">
        <v>1.5904246489951499</v>
      </c>
      <c r="CF1286">
        <v>1.96259235947509</v>
      </c>
      <c r="CG1286">
        <v>30.083652298224902</v>
      </c>
      <c r="CH1286">
        <v>6.5035209191273102</v>
      </c>
      <c r="CI1286">
        <v>23.414594080561699</v>
      </c>
      <c r="CJ1286">
        <v>0.16553729853591501</v>
      </c>
    </row>
    <row r="1287" spans="1:88" x14ac:dyDescent="0.2">
      <c r="A1287" t="s">
        <v>161</v>
      </c>
      <c r="B1287">
        <v>2013</v>
      </c>
      <c r="C1287" t="s">
        <v>37</v>
      </c>
      <c r="D1287" t="s">
        <v>833</v>
      </c>
      <c r="E1287">
        <v>2100.6944230276799</v>
      </c>
      <c r="F1287">
        <v>667.45312858175157</v>
      </c>
      <c r="G1287">
        <v>661.0405795208477</v>
      </c>
      <c r="H1287">
        <v>772.20071492507464</v>
      </c>
      <c r="I1287">
        <v>0</v>
      </c>
      <c r="J1287">
        <v>0</v>
      </c>
      <c r="K1287">
        <v>0</v>
      </c>
      <c r="L1287">
        <v>2100.6944230276799</v>
      </c>
      <c r="M1287">
        <v>1568.7548674366915</v>
      </c>
      <c r="N1287">
        <v>640.38129064904433</v>
      </c>
      <c r="O1287">
        <v>653.85198796501743</v>
      </c>
      <c r="P1287">
        <v>274.52158882263382</v>
      </c>
      <c r="Q1287">
        <v>0</v>
      </c>
      <c r="R1287">
        <v>0</v>
      </c>
      <c r="S1287">
        <v>0</v>
      </c>
      <c r="T1287">
        <v>1568.7548674366915</v>
      </c>
      <c r="U1287">
        <v>13159.096039314365</v>
      </c>
      <c r="V1287">
        <v>327.51318519254392</v>
      </c>
      <c r="W1287">
        <v>21.426318387646592</v>
      </c>
      <c r="X1287">
        <v>12810.156535734191</v>
      </c>
      <c r="Y1287">
        <v>547.03699354373498</v>
      </c>
      <c r="Z1287">
        <v>63.369155378839494</v>
      </c>
      <c r="AA1287">
        <v>22.32528052395929</v>
      </c>
      <c r="AB1287">
        <v>461.34255764093734</v>
      </c>
      <c r="AC1287">
        <v>37488.353201953942</v>
      </c>
      <c r="AD1287">
        <v>0</v>
      </c>
      <c r="AE1287">
        <v>0</v>
      </c>
      <c r="AF1287">
        <v>37488.353201953942</v>
      </c>
      <c r="AG1287">
        <v>496.21102133723076</v>
      </c>
      <c r="AH1287">
        <v>0</v>
      </c>
      <c r="AI1287">
        <v>0</v>
      </c>
      <c r="AJ1287">
        <v>496.21102133723076</v>
      </c>
      <c r="AK1287">
        <v>1955.3646180722792</v>
      </c>
      <c r="AL1287">
        <v>0</v>
      </c>
      <c r="AM1287">
        <v>0</v>
      </c>
      <c r="AN1287">
        <v>1955.3646180722792</v>
      </c>
      <c r="AO1287">
        <v>39939.928841363508</v>
      </c>
      <c r="AP1287">
        <v>0</v>
      </c>
      <c r="AQ1287">
        <v>0</v>
      </c>
      <c r="AR1287">
        <v>39939.928841363508</v>
      </c>
      <c r="AS1287">
        <v>7802.8548294325492</v>
      </c>
      <c r="AT1287">
        <v>3610.5916885200863</v>
      </c>
      <c r="AU1287">
        <v>3960.1816681008563</v>
      </c>
      <c r="AV1287">
        <v>232.0814728116062</v>
      </c>
      <c r="AW1287">
        <v>821.01040852181029</v>
      </c>
      <c r="AX1287">
        <v>25.54920883477028</v>
      </c>
      <c r="AY1287">
        <v>24.671114341831295</v>
      </c>
      <c r="AZ1287">
        <v>770.79008534520858</v>
      </c>
      <c r="BA1287">
        <v>5511.6557422227188</v>
      </c>
      <c r="BB1287">
        <v>461.7274430249816</v>
      </c>
      <c r="BC1287">
        <v>400.72811452020323</v>
      </c>
      <c r="BD1287">
        <v>4649.200184677512</v>
      </c>
      <c r="BE1287">
        <v>5242.2276406439651</v>
      </c>
      <c r="BF1287">
        <v>1296.680652466255</v>
      </c>
      <c r="BG1287">
        <v>3698.425999519668</v>
      </c>
      <c r="BH1287">
        <v>247.12098865803586</v>
      </c>
      <c r="BI1287">
        <v>869.98895404390294</v>
      </c>
      <c r="BJ1287">
        <v>321.53132172623856</v>
      </c>
      <c r="BK1287">
        <v>353.74287329962885</v>
      </c>
      <c r="BL1287">
        <v>194.71475901803655</v>
      </c>
      <c r="BM1287">
        <v>580.67419044369399</v>
      </c>
      <c r="BN1287">
        <v>205.62480372924688</v>
      </c>
      <c r="BO1287">
        <v>243.02529245526372</v>
      </c>
      <c r="BP1287">
        <v>132.02409425918231</v>
      </c>
      <c r="BQ1287">
        <v>1079.6762658027178</v>
      </c>
      <c r="BR1287">
        <v>234.04494228854304</v>
      </c>
      <c r="BS1287">
        <v>573.39893467177103</v>
      </c>
      <c r="BT1287">
        <v>272.23238884240573</v>
      </c>
      <c r="BU1287">
        <v>1643.3823240850602</v>
      </c>
      <c r="BV1287">
        <v>245.95167996428512</v>
      </c>
      <c r="BW1287">
        <v>958.81684648257578</v>
      </c>
      <c r="BX1287">
        <v>438.61379763819667</v>
      </c>
      <c r="BY1287">
        <v>1272.4171719895833</v>
      </c>
      <c r="BZ1287">
        <v>1097.4669269740009</v>
      </c>
      <c r="CA1287">
        <v>68.01753634974726</v>
      </c>
      <c r="CB1287">
        <v>106.93270866582726</v>
      </c>
      <c r="CC1287">
        <v>13306.958011220227</v>
      </c>
      <c r="CD1287">
        <v>11526.933612851419</v>
      </c>
      <c r="CE1287">
        <v>924.24885203937367</v>
      </c>
      <c r="CF1287">
        <v>855.77554632954059</v>
      </c>
      <c r="CG1287">
        <v>16558.303912432282</v>
      </c>
      <c r="CH1287">
        <v>7329.0506986953487</v>
      </c>
      <c r="CI1287">
        <v>9049.7652626351955</v>
      </c>
      <c r="CJ1287">
        <v>179.48795110174032</v>
      </c>
    </row>
    <row r="1288" spans="1:88" x14ac:dyDescent="0.2">
      <c r="A1288" t="s">
        <v>161</v>
      </c>
      <c r="B1288">
        <v>2013</v>
      </c>
      <c r="C1288" t="s">
        <v>38</v>
      </c>
      <c r="D1288" t="s">
        <v>834</v>
      </c>
      <c r="E1288">
        <v>18.653292300429648</v>
      </c>
      <c r="F1288">
        <v>5.4485506770592167</v>
      </c>
      <c r="G1288">
        <v>9.2004374002171012</v>
      </c>
      <c r="H1288">
        <v>4.0043042231533539</v>
      </c>
      <c r="I1288">
        <v>0</v>
      </c>
      <c r="J1288">
        <v>0</v>
      </c>
      <c r="K1288">
        <v>0</v>
      </c>
      <c r="L1288">
        <v>18.653292300429648</v>
      </c>
      <c r="M1288">
        <v>16.41582923645737</v>
      </c>
      <c r="N1288">
        <v>5.2883762473729625</v>
      </c>
      <c r="O1288">
        <v>9.1042977149871547</v>
      </c>
      <c r="P1288">
        <v>2.0231552740972512</v>
      </c>
      <c r="Q1288">
        <v>0</v>
      </c>
      <c r="R1288">
        <v>0</v>
      </c>
      <c r="S1288">
        <v>0</v>
      </c>
      <c r="T1288">
        <v>16.41582923645737</v>
      </c>
      <c r="U1288">
        <v>43.099433630624901</v>
      </c>
      <c r="V1288">
        <v>1.2900442329421988</v>
      </c>
      <c r="W1288">
        <v>0.25967296706355503</v>
      </c>
      <c r="X1288">
        <v>41.549716430619071</v>
      </c>
      <c r="Y1288">
        <v>2.603675928060265</v>
      </c>
      <c r="Z1288">
        <v>0.42927289886812514</v>
      </c>
      <c r="AA1288">
        <v>0.30083174850114341</v>
      </c>
      <c r="AB1288">
        <v>1.8735712806909981</v>
      </c>
      <c r="AC1288">
        <v>365.13526623176978</v>
      </c>
      <c r="AD1288">
        <v>0</v>
      </c>
      <c r="AE1288">
        <v>0</v>
      </c>
      <c r="AF1288">
        <v>365.13526623176978</v>
      </c>
      <c r="AG1288">
        <v>5.9649984497129136</v>
      </c>
      <c r="AH1288">
        <v>0</v>
      </c>
      <c r="AI1288">
        <v>0</v>
      </c>
      <c r="AJ1288">
        <v>5.9649984497129136</v>
      </c>
      <c r="AK1288">
        <v>12.832144900778712</v>
      </c>
      <c r="AL1288">
        <v>0</v>
      </c>
      <c r="AM1288">
        <v>0</v>
      </c>
      <c r="AN1288">
        <v>12.832144900778712</v>
      </c>
      <c r="AO1288">
        <v>383.93240958226204</v>
      </c>
      <c r="AP1288">
        <v>0</v>
      </c>
      <c r="AQ1288">
        <v>0</v>
      </c>
      <c r="AR1288">
        <v>383.93240958226204</v>
      </c>
      <c r="AS1288">
        <v>51.604286633137988</v>
      </c>
      <c r="AT1288">
        <v>9.2856587570202738</v>
      </c>
      <c r="AU1288">
        <v>38.356229782431569</v>
      </c>
      <c r="AV1288">
        <v>3.9623980936861773</v>
      </c>
      <c r="AW1288">
        <v>7.3649671864887196</v>
      </c>
      <c r="AX1288">
        <v>0.1760244257845841</v>
      </c>
      <c r="AY1288">
        <v>0.56387079425392739</v>
      </c>
      <c r="AZ1288">
        <v>6.6250719664502213</v>
      </c>
      <c r="BA1288">
        <v>21.185746842147388</v>
      </c>
      <c r="BB1288">
        <v>2.021766165395495</v>
      </c>
      <c r="BC1288">
        <v>4.795615184522446</v>
      </c>
      <c r="BD1288">
        <v>14.36836549222944</v>
      </c>
      <c r="BE1288">
        <v>68.997100833150597</v>
      </c>
      <c r="BF1288">
        <v>8.1431519985526641</v>
      </c>
      <c r="BG1288">
        <v>57.745095259984474</v>
      </c>
      <c r="BH1288">
        <v>3.1088535746135251</v>
      </c>
      <c r="BI1288">
        <v>14.77652857549398</v>
      </c>
      <c r="BJ1288">
        <v>2.2608036387304509</v>
      </c>
      <c r="BK1288">
        <v>10.998798668005815</v>
      </c>
      <c r="BL1288">
        <v>1.5169262687577039</v>
      </c>
      <c r="BM1288">
        <v>5.5809639858422386</v>
      </c>
      <c r="BN1288">
        <v>0.83747493713874832</v>
      </c>
      <c r="BO1288">
        <v>3.9340845608870776</v>
      </c>
      <c r="BP1288">
        <v>0.80940448781640217</v>
      </c>
      <c r="BQ1288">
        <v>12.156586922769492</v>
      </c>
      <c r="BR1288">
        <v>1.0337297690864187</v>
      </c>
      <c r="BS1288">
        <v>9.5608244070404975</v>
      </c>
      <c r="BT1288">
        <v>1.5620327466425721</v>
      </c>
      <c r="BU1288">
        <v>19.287033814557969</v>
      </c>
      <c r="BV1288">
        <v>1.1433395712304557</v>
      </c>
      <c r="BW1288">
        <v>16.029056090328819</v>
      </c>
      <c r="BX1288">
        <v>2.1146381529987091</v>
      </c>
      <c r="BY1288">
        <v>9.8546866621115328</v>
      </c>
      <c r="BZ1288">
        <v>7.4049811019869978</v>
      </c>
      <c r="CA1288">
        <v>0.64684220397448855</v>
      </c>
      <c r="CB1288">
        <v>1.8028633561500129</v>
      </c>
      <c r="CC1288">
        <v>103.48287039087133</v>
      </c>
      <c r="CD1288">
        <v>77.840278058330867</v>
      </c>
      <c r="CE1288">
        <v>8.916086785159969</v>
      </c>
      <c r="CF1288">
        <v>16.726505547380718</v>
      </c>
      <c r="CG1288">
        <v>192.0890671684748</v>
      </c>
      <c r="CH1288">
        <v>62.816767985540253</v>
      </c>
      <c r="CI1288">
        <v>125.37865457303309</v>
      </c>
      <c r="CJ1288">
        <v>3.8936446099017648</v>
      </c>
    </row>
    <row r="1289" spans="1:88" x14ac:dyDescent="0.2">
      <c r="A1289" t="s">
        <v>161</v>
      </c>
      <c r="B1289">
        <v>2013</v>
      </c>
      <c r="C1289" t="s">
        <v>39</v>
      </c>
      <c r="D1289" t="s">
        <v>835</v>
      </c>
      <c r="E1289">
        <v>695.33990043297274</v>
      </c>
      <c r="F1289">
        <v>212.9402452850583</v>
      </c>
      <c r="G1289">
        <v>255.46421850075899</v>
      </c>
      <c r="H1289">
        <v>226.93543664715625</v>
      </c>
      <c r="I1289">
        <v>0</v>
      </c>
      <c r="J1289">
        <v>0</v>
      </c>
      <c r="K1289">
        <v>0</v>
      </c>
      <c r="L1289">
        <v>695.33990043297274</v>
      </c>
      <c r="M1289">
        <v>595.35302933680339</v>
      </c>
      <c r="N1289">
        <v>207.3921848627979</v>
      </c>
      <c r="O1289">
        <v>252.46316879342083</v>
      </c>
      <c r="P1289">
        <v>135.4976756805853</v>
      </c>
      <c r="Q1289">
        <v>0</v>
      </c>
      <c r="R1289">
        <v>0</v>
      </c>
      <c r="S1289">
        <v>0</v>
      </c>
      <c r="T1289">
        <v>595.35302933680339</v>
      </c>
      <c r="U1289">
        <v>2034.6490928742087</v>
      </c>
      <c r="V1289">
        <v>46.292147171346912</v>
      </c>
      <c r="W1289">
        <v>6.37543083237379</v>
      </c>
      <c r="X1289">
        <v>1981.9815148704809</v>
      </c>
      <c r="Y1289">
        <v>122.74674906456835</v>
      </c>
      <c r="Z1289">
        <v>14.734083030124367</v>
      </c>
      <c r="AA1289">
        <v>9.5357850219063867</v>
      </c>
      <c r="AB1289">
        <v>98.476881012537731</v>
      </c>
      <c r="AC1289">
        <v>11233.403160348878</v>
      </c>
      <c r="AD1289">
        <v>0</v>
      </c>
      <c r="AE1289">
        <v>0</v>
      </c>
      <c r="AF1289">
        <v>11233.403160348878</v>
      </c>
      <c r="AG1289">
        <v>750.74414091232586</v>
      </c>
      <c r="AH1289">
        <v>0</v>
      </c>
      <c r="AI1289">
        <v>0</v>
      </c>
      <c r="AJ1289">
        <v>750.74414091232586</v>
      </c>
      <c r="AK1289">
        <v>544.35457622965691</v>
      </c>
      <c r="AL1289">
        <v>0</v>
      </c>
      <c r="AM1289">
        <v>0</v>
      </c>
      <c r="AN1289">
        <v>544.35457622965691</v>
      </c>
      <c r="AO1289">
        <v>12528.501877490869</v>
      </c>
      <c r="AP1289">
        <v>0</v>
      </c>
      <c r="AQ1289">
        <v>0</v>
      </c>
      <c r="AR1289">
        <v>12528.501877490869</v>
      </c>
      <c r="AS1289">
        <v>1763.4690638382651</v>
      </c>
      <c r="AT1289">
        <v>357.09264575828274</v>
      </c>
      <c r="AU1289">
        <v>1059.6740493998313</v>
      </c>
      <c r="AV1289">
        <v>346.70236868015269</v>
      </c>
      <c r="AW1289">
        <v>360.93782958304075</v>
      </c>
      <c r="AX1289">
        <v>6.2226110252876881</v>
      </c>
      <c r="AY1289">
        <v>9.1221936885029891</v>
      </c>
      <c r="AZ1289">
        <v>345.5930248692502</v>
      </c>
      <c r="BA1289">
        <v>1053.4315267998222</v>
      </c>
      <c r="BB1289">
        <v>71.336703673681498</v>
      </c>
      <c r="BC1289">
        <v>128.31016708082208</v>
      </c>
      <c r="BD1289">
        <v>853.78465604531732</v>
      </c>
      <c r="BE1289">
        <v>2520.9653724082614</v>
      </c>
      <c r="BF1289">
        <v>360.60965761308893</v>
      </c>
      <c r="BG1289">
        <v>1933.4748473290667</v>
      </c>
      <c r="BH1289">
        <v>226.88086746611367</v>
      </c>
      <c r="BI1289">
        <v>675.89709239407966</v>
      </c>
      <c r="BJ1289">
        <v>113.0377828017283</v>
      </c>
      <c r="BK1289">
        <v>398.77490395109567</v>
      </c>
      <c r="BL1289">
        <v>164.08440564125559</v>
      </c>
      <c r="BM1289">
        <v>227.97452541384297</v>
      </c>
      <c r="BN1289">
        <v>34.236487119979373</v>
      </c>
      <c r="BO1289">
        <v>118.67593949776619</v>
      </c>
      <c r="BP1289">
        <v>75.062098796097104</v>
      </c>
      <c r="BQ1289">
        <v>392.07146668343279</v>
      </c>
      <c r="BR1289">
        <v>41.913673638406273</v>
      </c>
      <c r="BS1289">
        <v>227.80925503430066</v>
      </c>
      <c r="BT1289">
        <v>122.34853801072525</v>
      </c>
      <c r="BU1289">
        <v>556.05179525061874</v>
      </c>
      <c r="BV1289">
        <v>47.372475813295573</v>
      </c>
      <c r="BW1289">
        <v>349.24017632869635</v>
      </c>
      <c r="BX1289">
        <v>159.43914310862718</v>
      </c>
      <c r="BY1289">
        <v>454.64993146118417</v>
      </c>
      <c r="BZ1289">
        <v>246.89431827724104</v>
      </c>
      <c r="CA1289">
        <v>19.090139970520848</v>
      </c>
      <c r="CB1289">
        <v>188.66547321342208</v>
      </c>
      <c r="CC1289">
        <v>4610.9486697059092</v>
      </c>
      <c r="CD1289">
        <v>2609.1318667390879</v>
      </c>
      <c r="CE1289">
        <v>262.71284133322075</v>
      </c>
      <c r="CF1289">
        <v>1739.1039616336127</v>
      </c>
      <c r="CG1289">
        <v>6329.2519669379326</v>
      </c>
      <c r="CH1289">
        <v>2556.5081143699026</v>
      </c>
      <c r="CI1289">
        <v>3465.6562346015044</v>
      </c>
      <c r="CJ1289">
        <v>307.08761796653084</v>
      </c>
    </row>
    <row r="1290" spans="1:88" x14ac:dyDescent="0.2">
      <c r="A1290" t="s">
        <v>161</v>
      </c>
      <c r="B1290">
        <v>2013</v>
      </c>
      <c r="C1290" t="s">
        <v>40</v>
      </c>
      <c r="D1290" t="s">
        <v>836</v>
      </c>
      <c r="E1290">
        <v>9.0231426655995577</v>
      </c>
      <c r="F1290">
        <v>1.3164857947911122</v>
      </c>
      <c r="G1290">
        <v>6.2334226911317518</v>
      </c>
      <c r="H1290">
        <v>1.4732341796766639</v>
      </c>
      <c r="I1290">
        <v>0</v>
      </c>
      <c r="J1290">
        <v>126.69079766186957</v>
      </c>
      <c r="K1290">
        <v>126.69079766186957</v>
      </c>
      <c r="L1290">
        <v>135.71394032746912</v>
      </c>
      <c r="M1290">
        <v>7.8598661967675767</v>
      </c>
      <c r="N1290">
        <v>1.2685883057857101</v>
      </c>
      <c r="O1290">
        <v>6.1726517021905511</v>
      </c>
      <c r="P1290">
        <v>0.41862618879130981</v>
      </c>
      <c r="Q1290">
        <v>0</v>
      </c>
      <c r="R1290">
        <v>110.38189470065653</v>
      </c>
      <c r="S1290">
        <v>110.38189470065653</v>
      </c>
      <c r="T1290">
        <v>118.2417608974241</v>
      </c>
      <c r="U1290">
        <v>20.345383334606353</v>
      </c>
      <c r="V1290">
        <v>0.53287566828810284</v>
      </c>
      <c r="W1290">
        <v>0.1962865834107656</v>
      </c>
      <c r="X1290">
        <v>19.616221082907547</v>
      </c>
      <c r="Y1290">
        <v>1.6177810173560365</v>
      </c>
      <c r="Z1290">
        <v>0.11602549428928485</v>
      </c>
      <c r="AA1290">
        <v>0.1874624978386879</v>
      </c>
      <c r="AB1290">
        <v>1.3142930252280633</v>
      </c>
      <c r="AC1290">
        <v>167.48612501218798</v>
      </c>
      <c r="AD1290">
        <v>0</v>
      </c>
      <c r="AE1290">
        <v>0</v>
      </c>
      <c r="AF1290">
        <v>167.48612501218798</v>
      </c>
      <c r="AG1290">
        <v>1.8667098220385199</v>
      </c>
      <c r="AH1290">
        <v>0</v>
      </c>
      <c r="AI1290">
        <v>0</v>
      </c>
      <c r="AJ1290">
        <v>1.8667098220385199</v>
      </c>
      <c r="AK1290">
        <v>3.1893307210166912</v>
      </c>
      <c r="AL1290">
        <v>0</v>
      </c>
      <c r="AM1290">
        <v>0</v>
      </c>
      <c r="AN1290">
        <v>3.1893307210166912</v>
      </c>
      <c r="AO1290">
        <v>172.54216555524289</v>
      </c>
      <c r="AP1290">
        <v>0</v>
      </c>
      <c r="AQ1290">
        <v>0</v>
      </c>
      <c r="AR1290">
        <v>172.54216555524289</v>
      </c>
      <c r="AS1290">
        <v>39.07727230443345</v>
      </c>
      <c r="AT1290">
        <v>5.5563160695247387</v>
      </c>
      <c r="AU1290">
        <v>32.737493653121007</v>
      </c>
      <c r="AV1290">
        <v>0.78346258178764638</v>
      </c>
      <c r="AW1290">
        <v>4.5780440334621018</v>
      </c>
      <c r="AX1290">
        <v>4.9355496675906246E-2</v>
      </c>
      <c r="AY1290">
        <v>0.37774068743075728</v>
      </c>
      <c r="AZ1290">
        <v>4.1509478493554459</v>
      </c>
      <c r="BA1290">
        <v>12.313863692252019</v>
      </c>
      <c r="BB1290">
        <v>0.76285150814399905</v>
      </c>
      <c r="BC1290">
        <v>3.6712783965148783</v>
      </c>
      <c r="BD1290">
        <v>7.8797337875931266</v>
      </c>
      <c r="BE1290">
        <v>39.783962787803738</v>
      </c>
      <c r="BF1290">
        <v>2.2043697172760144</v>
      </c>
      <c r="BG1290">
        <v>36.228410283712975</v>
      </c>
      <c r="BH1290">
        <v>1.3511827868146251</v>
      </c>
      <c r="BI1290">
        <v>6.7113940836838228</v>
      </c>
      <c r="BJ1290">
        <v>0.59365544673902515</v>
      </c>
      <c r="BK1290">
        <v>5.6830795076542131</v>
      </c>
      <c r="BL1290">
        <v>0.43465912929057271</v>
      </c>
      <c r="BM1290">
        <v>3.3878681357566158</v>
      </c>
      <c r="BN1290">
        <v>0.34759502123223157</v>
      </c>
      <c r="BO1290">
        <v>2.7504119323929404</v>
      </c>
      <c r="BP1290">
        <v>0.28986118213145173</v>
      </c>
      <c r="BQ1290">
        <v>8.1141444298475527</v>
      </c>
      <c r="BR1290">
        <v>0.39889443203903163</v>
      </c>
      <c r="BS1290">
        <v>7.014910200162622</v>
      </c>
      <c r="BT1290">
        <v>0.70033979764589016</v>
      </c>
      <c r="BU1290">
        <v>13.319758451215353</v>
      </c>
      <c r="BV1290">
        <v>0.42135176825539877</v>
      </c>
      <c r="BW1290">
        <v>11.968066410530673</v>
      </c>
      <c r="BX1290">
        <v>0.93034027242927853</v>
      </c>
      <c r="BY1290">
        <v>3.0558682123091692</v>
      </c>
      <c r="BZ1290">
        <v>1.986921669354176</v>
      </c>
      <c r="CA1290">
        <v>0.44961277714929587</v>
      </c>
      <c r="CB1290">
        <v>0.61933376580568988</v>
      </c>
      <c r="CC1290">
        <v>32.659009183567768</v>
      </c>
      <c r="CD1290">
        <v>20.90032206683393</v>
      </c>
      <c r="CE1290">
        <v>6.0598005024224033</v>
      </c>
      <c r="CF1290">
        <v>5.6988866143114709</v>
      </c>
      <c r="CG1290">
        <v>100.94260536753102</v>
      </c>
      <c r="CH1290">
        <v>15.395118778862164</v>
      </c>
      <c r="CI1290">
        <v>85.102059588450516</v>
      </c>
      <c r="CJ1290">
        <v>0.44542700021928705</v>
      </c>
    </row>
    <row r="1291" spans="1:88" x14ac:dyDescent="0.2">
      <c r="A1291" t="s">
        <v>161</v>
      </c>
      <c r="B1291">
        <v>2013</v>
      </c>
      <c r="C1291" t="s">
        <v>41</v>
      </c>
      <c r="D1291" t="s">
        <v>837</v>
      </c>
      <c r="E1291">
        <v>178.55389050738549</v>
      </c>
      <c r="F1291">
        <v>25.305238858848906</v>
      </c>
      <c r="G1291">
        <v>120.02066990048183</v>
      </c>
      <c r="H1291">
        <v>33.227981748055157</v>
      </c>
      <c r="I1291">
        <v>1.0228012025813014</v>
      </c>
      <c r="J1291">
        <v>285.67811897528145</v>
      </c>
      <c r="K1291">
        <v>286.70092017786266</v>
      </c>
      <c r="L1291">
        <v>465.25481068524817</v>
      </c>
      <c r="M1291">
        <v>152.26933726180417</v>
      </c>
      <c r="N1291">
        <v>24.378471244232497</v>
      </c>
      <c r="O1291">
        <v>118.5382768397011</v>
      </c>
      <c r="P1291">
        <v>9.3525891778710601</v>
      </c>
      <c r="Q1291">
        <v>0.92268686380288933</v>
      </c>
      <c r="R1291">
        <v>257.71523047603984</v>
      </c>
      <c r="S1291">
        <v>258.63791733984272</v>
      </c>
      <c r="T1291">
        <v>410.90725460164691</v>
      </c>
      <c r="U1291">
        <v>456.64453685981698</v>
      </c>
      <c r="V1291">
        <v>8.343961167032349</v>
      </c>
      <c r="W1291">
        <v>2.2984139715292153</v>
      </c>
      <c r="X1291">
        <v>446.00216172125494</v>
      </c>
      <c r="Y1291">
        <v>36.491121397202669</v>
      </c>
      <c r="Z1291">
        <v>2.4099616961094146</v>
      </c>
      <c r="AA1291">
        <v>4.7816533942688642</v>
      </c>
      <c r="AB1291">
        <v>29.299506306824512</v>
      </c>
      <c r="AC1291">
        <v>3864.0842115143178</v>
      </c>
      <c r="AD1291">
        <v>0</v>
      </c>
      <c r="AE1291">
        <v>0</v>
      </c>
      <c r="AF1291">
        <v>3864.0842115143178</v>
      </c>
      <c r="AG1291">
        <v>58.090393566584808</v>
      </c>
      <c r="AH1291">
        <v>0</v>
      </c>
      <c r="AI1291">
        <v>0</v>
      </c>
      <c r="AJ1291">
        <v>58.090393566584808</v>
      </c>
      <c r="AK1291">
        <v>72.636194702148529</v>
      </c>
      <c r="AL1291">
        <v>0</v>
      </c>
      <c r="AM1291">
        <v>0</v>
      </c>
      <c r="AN1291">
        <v>72.636194702148529</v>
      </c>
      <c r="AO1291">
        <v>3994.8107997830693</v>
      </c>
      <c r="AP1291">
        <v>0</v>
      </c>
      <c r="AQ1291">
        <v>0</v>
      </c>
      <c r="AR1291">
        <v>3994.8107997830693</v>
      </c>
      <c r="AS1291">
        <v>412.67775470771051</v>
      </c>
      <c r="AT1291">
        <v>71.610734152371904</v>
      </c>
      <c r="AU1291">
        <v>306.00537470876867</v>
      </c>
      <c r="AV1291">
        <v>35.061645846569881</v>
      </c>
      <c r="AW1291">
        <v>117.71736706071853</v>
      </c>
      <c r="AX1291">
        <v>0.92666557510993919</v>
      </c>
      <c r="AY1291">
        <v>3.4593588839714315</v>
      </c>
      <c r="AZ1291">
        <v>113.33134260163793</v>
      </c>
      <c r="BA1291">
        <v>258.95026868939971</v>
      </c>
      <c r="BB1291">
        <v>12.455411526556651</v>
      </c>
      <c r="BC1291">
        <v>48.484746725101544</v>
      </c>
      <c r="BD1291">
        <v>198.01011043774241</v>
      </c>
      <c r="BE1291">
        <v>1311.5072776309869</v>
      </c>
      <c r="BF1291">
        <v>44.248092454897211</v>
      </c>
      <c r="BG1291">
        <v>1220.7710418020949</v>
      </c>
      <c r="BH1291">
        <v>46.488143373992138</v>
      </c>
      <c r="BI1291">
        <v>356.39530936144223</v>
      </c>
      <c r="BJ1291">
        <v>12.678058994342507</v>
      </c>
      <c r="BK1291">
        <v>329.22223025690636</v>
      </c>
      <c r="BL1291">
        <v>14.495020110192774</v>
      </c>
      <c r="BM1291">
        <v>90.143895803922618</v>
      </c>
      <c r="BN1291">
        <v>5.7044045096183167</v>
      </c>
      <c r="BO1291">
        <v>76.201812157413471</v>
      </c>
      <c r="BP1291">
        <v>8.2376791368907885</v>
      </c>
      <c r="BQ1291">
        <v>156.51360557452637</v>
      </c>
      <c r="BR1291">
        <v>6.845176373098643</v>
      </c>
      <c r="BS1291">
        <v>130.82097724256991</v>
      </c>
      <c r="BT1291">
        <v>18.847451958857597</v>
      </c>
      <c r="BU1291">
        <v>219.6000129593501</v>
      </c>
      <c r="BV1291">
        <v>7.1996134758649015</v>
      </c>
      <c r="BW1291">
        <v>188.78462561444982</v>
      </c>
      <c r="BX1291">
        <v>23.615773869035184</v>
      </c>
      <c r="BY1291">
        <v>96.480560947321479</v>
      </c>
      <c r="BZ1291">
        <v>40.799997472773526</v>
      </c>
      <c r="CA1291">
        <v>8.2046473884871531</v>
      </c>
      <c r="CB1291">
        <v>47.475916086060813</v>
      </c>
      <c r="CC1291">
        <v>984.1614590120106</v>
      </c>
      <c r="CD1291">
        <v>432.21759213044027</v>
      </c>
      <c r="CE1291">
        <v>113.28128260384925</v>
      </c>
      <c r="CF1291">
        <v>438.66258427772249</v>
      </c>
      <c r="CG1291">
        <v>1922.0069817551168</v>
      </c>
      <c r="CH1291">
        <v>303.80995866384791</v>
      </c>
      <c r="CI1291">
        <v>1607.1180198967131</v>
      </c>
      <c r="CJ1291">
        <v>11.079003194552531</v>
      </c>
    </row>
    <row r="1292" spans="1:88" x14ac:dyDescent="0.2">
      <c r="A1292" t="s">
        <v>161</v>
      </c>
      <c r="B1292">
        <v>2013</v>
      </c>
      <c r="C1292" t="s">
        <v>99</v>
      </c>
      <c r="D1292" t="s">
        <v>838</v>
      </c>
      <c r="E1292">
        <v>317.54843952068416</v>
      </c>
      <c r="F1292">
        <v>19.578192540801357</v>
      </c>
      <c r="G1292">
        <v>268.89683773687085</v>
      </c>
      <c r="H1292">
        <v>29.073409243011326</v>
      </c>
      <c r="I1292">
        <v>0</v>
      </c>
      <c r="J1292">
        <v>0</v>
      </c>
      <c r="K1292">
        <v>0</v>
      </c>
      <c r="L1292">
        <v>317.54843952068416</v>
      </c>
      <c r="M1292">
        <v>289.70331032434893</v>
      </c>
      <c r="N1292">
        <v>18.908085154665248</v>
      </c>
      <c r="O1292">
        <v>265.09660633547082</v>
      </c>
      <c r="P1292">
        <v>5.6986188342129376</v>
      </c>
      <c r="Q1292">
        <v>0</v>
      </c>
      <c r="R1292">
        <v>0</v>
      </c>
      <c r="S1292">
        <v>0</v>
      </c>
      <c r="T1292">
        <v>289.70331032434893</v>
      </c>
      <c r="U1292">
        <v>482.27512463966895</v>
      </c>
      <c r="V1292">
        <v>7.5686863812506893</v>
      </c>
      <c r="W1292">
        <v>5.4672108195172102</v>
      </c>
      <c r="X1292">
        <v>469.23922743890034</v>
      </c>
      <c r="Y1292">
        <v>47.183824221049946</v>
      </c>
      <c r="Z1292">
        <v>1.6137255926336029</v>
      </c>
      <c r="AA1292">
        <v>12.293795741319801</v>
      </c>
      <c r="AB1292">
        <v>33.276302887096648</v>
      </c>
      <c r="AC1292">
        <v>1651.1525478506164</v>
      </c>
      <c r="AD1292">
        <v>0</v>
      </c>
      <c r="AE1292">
        <v>0</v>
      </c>
      <c r="AF1292">
        <v>1651.1525478506164</v>
      </c>
      <c r="AG1292">
        <v>20.905298973912885</v>
      </c>
      <c r="AH1292">
        <v>0</v>
      </c>
      <c r="AI1292">
        <v>0</v>
      </c>
      <c r="AJ1292">
        <v>20.905298973912885</v>
      </c>
      <c r="AK1292">
        <v>55.57645460335862</v>
      </c>
      <c r="AL1292">
        <v>0</v>
      </c>
      <c r="AM1292">
        <v>0</v>
      </c>
      <c r="AN1292">
        <v>55.57645460335862</v>
      </c>
      <c r="AO1292">
        <v>1727.6343014278896</v>
      </c>
      <c r="AP1292">
        <v>0</v>
      </c>
      <c r="AQ1292">
        <v>0</v>
      </c>
      <c r="AR1292">
        <v>1727.6343014278896</v>
      </c>
      <c r="AS1292">
        <v>1133.8974537203683</v>
      </c>
      <c r="AT1292">
        <v>80.963757982202651</v>
      </c>
      <c r="AU1292">
        <v>1043.3065778642708</v>
      </c>
      <c r="AV1292">
        <v>9.6271178738950329</v>
      </c>
      <c r="AW1292">
        <v>130.80810709941468</v>
      </c>
      <c r="AX1292">
        <v>0.70259932473968001</v>
      </c>
      <c r="AY1292">
        <v>2.3973212852169956</v>
      </c>
      <c r="AZ1292">
        <v>127.70818648945807</v>
      </c>
      <c r="BA1292">
        <v>279.71408625664594</v>
      </c>
      <c r="BB1292">
        <v>10.746106127566419</v>
      </c>
      <c r="BC1292">
        <v>84.221899018360261</v>
      </c>
      <c r="BD1292">
        <v>184.74608111071902</v>
      </c>
      <c r="BE1292">
        <v>1402.1161848263548</v>
      </c>
      <c r="BF1292">
        <v>30.605925309460513</v>
      </c>
      <c r="BG1292">
        <v>1335.5874942389089</v>
      </c>
      <c r="BH1292">
        <v>35.922765277988951</v>
      </c>
      <c r="BI1292">
        <v>221.097911427393</v>
      </c>
      <c r="BJ1292">
        <v>8.2430939215418277</v>
      </c>
      <c r="BK1292">
        <v>207.36806587412053</v>
      </c>
      <c r="BL1292">
        <v>5.4867516317307157</v>
      </c>
      <c r="BM1292">
        <v>61.354357605086975</v>
      </c>
      <c r="BN1292">
        <v>4.9876283152064538</v>
      </c>
      <c r="BO1292">
        <v>50.714374713216102</v>
      </c>
      <c r="BP1292">
        <v>5.6523545766644725</v>
      </c>
      <c r="BQ1292">
        <v>102.43678686288524</v>
      </c>
      <c r="BR1292">
        <v>5.6917851444467376</v>
      </c>
      <c r="BS1292">
        <v>80.228908518035311</v>
      </c>
      <c r="BT1292">
        <v>16.51609320040308</v>
      </c>
      <c r="BU1292">
        <v>139.07901458578783</v>
      </c>
      <c r="BV1292">
        <v>6.0100584914636324</v>
      </c>
      <c r="BW1292">
        <v>112.30689156723821</v>
      </c>
      <c r="BX1292">
        <v>20.762064527086121</v>
      </c>
      <c r="BY1292">
        <v>45.326614731876248</v>
      </c>
      <c r="BZ1292">
        <v>26.840910170728147</v>
      </c>
      <c r="CA1292">
        <v>9.7753147687496167</v>
      </c>
      <c r="CB1292">
        <v>8.7103897923983826</v>
      </c>
      <c r="CC1292">
        <v>499.99480242628283</v>
      </c>
      <c r="CD1292">
        <v>282.25703875828532</v>
      </c>
      <c r="CE1292">
        <v>137.60029763185733</v>
      </c>
      <c r="CF1292">
        <v>80.137466036141618</v>
      </c>
      <c r="CG1292">
        <v>3925.004017513178</v>
      </c>
      <c r="CH1292">
        <v>232.71860662967921</v>
      </c>
      <c r="CI1292">
        <v>3686.3843006904249</v>
      </c>
      <c r="CJ1292">
        <v>5.901110193071438</v>
      </c>
    </row>
    <row r="1293" spans="1:88" x14ac:dyDescent="0.2">
      <c r="A1293" t="s">
        <v>161</v>
      </c>
      <c r="B1293">
        <v>2013</v>
      </c>
      <c r="C1293" t="s">
        <v>3779</v>
      </c>
      <c r="D1293" t="s">
        <v>3915</v>
      </c>
      <c r="E1293">
        <v>927.07708519224116</v>
      </c>
      <c r="F1293">
        <v>291.05456470603042</v>
      </c>
      <c r="G1293">
        <v>463.56890208171939</v>
      </c>
      <c r="H1293">
        <v>172.45361840449138</v>
      </c>
      <c r="I1293">
        <v>0</v>
      </c>
      <c r="J1293">
        <v>0</v>
      </c>
      <c r="K1293">
        <v>0</v>
      </c>
      <c r="L1293">
        <v>927.07708519224116</v>
      </c>
      <c r="M1293">
        <v>790.37303800766506</v>
      </c>
      <c r="N1293">
        <v>280.38978204197878</v>
      </c>
      <c r="O1293">
        <v>457.71210521510318</v>
      </c>
      <c r="P1293">
        <v>52.271150750583502</v>
      </c>
      <c r="Q1293">
        <v>0</v>
      </c>
      <c r="R1293">
        <v>0</v>
      </c>
      <c r="S1293">
        <v>0</v>
      </c>
      <c r="T1293">
        <v>790.37303800766506</v>
      </c>
      <c r="U1293">
        <v>2679.2021160852141</v>
      </c>
      <c r="V1293">
        <v>115.43254780956039</v>
      </c>
      <c r="W1293">
        <v>35.140351939154144</v>
      </c>
      <c r="X1293">
        <v>2528.6292163364947</v>
      </c>
      <c r="Y1293">
        <v>191.91891520394125</v>
      </c>
      <c r="Z1293">
        <v>26.103922714137692</v>
      </c>
      <c r="AA1293">
        <v>16.705664658179341</v>
      </c>
      <c r="AB1293">
        <v>149.10932783162505</v>
      </c>
      <c r="AC1293">
        <v>11726.96501295807</v>
      </c>
      <c r="AD1293">
        <v>0</v>
      </c>
      <c r="AE1293">
        <v>0</v>
      </c>
      <c r="AF1293">
        <v>11726.96501295807</v>
      </c>
      <c r="AG1293">
        <v>201.08694949789378</v>
      </c>
      <c r="AH1293">
        <v>0</v>
      </c>
      <c r="AI1293">
        <v>0</v>
      </c>
      <c r="AJ1293">
        <v>201.08694949789378</v>
      </c>
      <c r="AK1293">
        <v>605.79581292301134</v>
      </c>
      <c r="AL1293">
        <v>0</v>
      </c>
      <c r="AM1293">
        <v>0</v>
      </c>
      <c r="AN1293">
        <v>605.79581292301134</v>
      </c>
      <c r="AO1293">
        <v>12533.847775378938</v>
      </c>
      <c r="AP1293">
        <v>0</v>
      </c>
      <c r="AQ1293">
        <v>0</v>
      </c>
      <c r="AR1293">
        <v>12533.847775378938</v>
      </c>
      <c r="AS1293">
        <v>17020.156936042757</v>
      </c>
      <c r="AT1293">
        <v>1190.9240918944645</v>
      </c>
      <c r="AU1293">
        <v>15737.394698788972</v>
      </c>
      <c r="AV1293">
        <v>91.838145359321317</v>
      </c>
      <c r="AW1293">
        <v>473.36699138940162</v>
      </c>
      <c r="AX1293">
        <v>10.569468102977382</v>
      </c>
      <c r="AY1293">
        <v>13.403783001613428</v>
      </c>
      <c r="AZ1293">
        <v>449.39374028481126</v>
      </c>
      <c r="BA1293">
        <v>1851.6630440563486</v>
      </c>
      <c r="BB1293">
        <v>167.17728908143189</v>
      </c>
      <c r="BC1293">
        <v>593.55229176627392</v>
      </c>
      <c r="BD1293">
        <v>1090.9334632086377</v>
      </c>
      <c r="BE1293">
        <v>3030.998052850704</v>
      </c>
      <c r="BF1293">
        <v>462.73289524947825</v>
      </c>
      <c r="BG1293">
        <v>2421.4491686654615</v>
      </c>
      <c r="BH1293">
        <v>146.8159889357687</v>
      </c>
      <c r="BI1293">
        <v>444.58605026138719</v>
      </c>
      <c r="BJ1293">
        <v>130.42300307094655</v>
      </c>
      <c r="BK1293">
        <v>261.48208380546248</v>
      </c>
      <c r="BL1293">
        <v>52.680963384978128</v>
      </c>
      <c r="BM1293">
        <v>303.93707964874375</v>
      </c>
      <c r="BN1293">
        <v>73.913105465922655</v>
      </c>
      <c r="BO1293">
        <v>130.73720186376536</v>
      </c>
      <c r="BP1293">
        <v>99.28677231905553</v>
      </c>
      <c r="BQ1293">
        <v>505.12147904106888</v>
      </c>
      <c r="BR1293">
        <v>84.90471566392398</v>
      </c>
      <c r="BS1293">
        <v>272.20126460296308</v>
      </c>
      <c r="BT1293">
        <v>148.01549877418088</v>
      </c>
      <c r="BU1293">
        <v>705.39073379380955</v>
      </c>
      <c r="BV1293">
        <v>89.57766935790012</v>
      </c>
      <c r="BW1293">
        <v>435.35967727061438</v>
      </c>
      <c r="BX1293">
        <v>180.45338716529506</v>
      </c>
      <c r="BY1293">
        <v>540.03143248983815</v>
      </c>
      <c r="BZ1293">
        <v>441.32476527841408</v>
      </c>
      <c r="CA1293">
        <v>28.219488372579953</v>
      </c>
      <c r="CB1293">
        <v>70.487178838842794</v>
      </c>
      <c r="CC1293">
        <v>5683.3998689475002</v>
      </c>
      <c r="CD1293">
        <v>4635.0707982958884</v>
      </c>
      <c r="CE1293">
        <v>392.06017724288989</v>
      </c>
      <c r="CF1293">
        <v>656.26889340874391</v>
      </c>
      <c r="CG1293">
        <v>9696.2244598898124</v>
      </c>
      <c r="CH1293">
        <v>3288.9321583713581</v>
      </c>
      <c r="CI1293">
        <v>6344.4592546790254</v>
      </c>
      <c r="CJ1293">
        <v>62.833046839418515</v>
      </c>
    </row>
    <row r="1294" spans="1:88" x14ac:dyDescent="0.2">
      <c r="A1294" t="s">
        <v>161</v>
      </c>
      <c r="B1294">
        <v>2013</v>
      </c>
      <c r="C1294" t="s">
        <v>42</v>
      </c>
      <c r="D1294" t="s">
        <v>839</v>
      </c>
      <c r="E1294">
        <v>848.0036480328547</v>
      </c>
      <c r="F1294">
        <v>258.01271130740435</v>
      </c>
      <c r="G1294">
        <v>387.95520946891821</v>
      </c>
      <c r="H1294">
        <v>202.03572725653208</v>
      </c>
      <c r="I1294">
        <v>0</v>
      </c>
      <c r="J1294">
        <v>0</v>
      </c>
      <c r="K1294">
        <v>0</v>
      </c>
      <c r="L1294">
        <v>848.0036480328547</v>
      </c>
      <c r="M1294">
        <v>672.54362461961205</v>
      </c>
      <c r="N1294">
        <v>244.24259022427452</v>
      </c>
      <c r="O1294">
        <v>383.29046279524005</v>
      </c>
      <c r="P1294">
        <v>45.010571600097265</v>
      </c>
      <c r="Q1294">
        <v>0</v>
      </c>
      <c r="R1294">
        <v>0</v>
      </c>
      <c r="S1294">
        <v>0</v>
      </c>
      <c r="T1294">
        <v>672.54362461961205</v>
      </c>
      <c r="U1294">
        <v>3473.6910898741139</v>
      </c>
      <c r="V1294">
        <v>214.25449525446922</v>
      </c>
      <c r="W1294">
        <v>19.214177193271937</v>
      </c>
      <c r="X1294">
        <v>3240.222417426372</v>
      </c>
      <c r="Y1294">
        <v>244.50223938735513</v>
      </c>
      <c r="Z1294">
        <v>28.234089603250364</v>
      </c>
      <c r="AA1294">
        <v>14.041584710891952</v>
      </c>
      <c r="AB1294">
        <v>202.2265650732129</v>
      </c>
      <c r="AC1294">
        <v>15113.123838929223</v>
      </c>
      <c r="AD1294">
        <v>0</v>
      </c>
      <c r="AE1294">
        <v>0</v>
      </c>
      <c r="AF1294">
        <v>15113.123838929223</v>
      </c>
      <c r="AG1294">
        <v>150.91831450686198</v>
      </c>
      <c r="AH1294">
        <v>0</v>
      </c>
      <c r="AI1294">
        <v>0</v>
      </c>
      <c r="AJ1294">
        <v>150.91831450686198</v>
      </c>
      <c r="AK1294">
        <v>496.01848784856412</v>
      </c>
      <c r="AL1294">
        <v>0</v>
      </c>
      <c r="AM1294">
        <v>0</v>
      </c>
      <c r="AN1294">
        <v>496.01848784856412</v>
      </c>
      <c r="AO1294">
        <v>15760.060641284685</v>
      </c>
      <c r="AP1294">
        <v>0</v>
      </c>
      <c r="AQ1294">
        <v>0</v>
      </c>
      <c r="AR1294">
        <v>15760.060641284685</v>
      </c>
      <c r="AS1294">
        <v>5217.6861190496256</v>
      </c>
      <c r="AT1294">
        <v>2737.8635219595208</v>
      </c>
      <c r="AU1294">
        <v>2396.2152997627154</v>
      </c>
      <c r="AV1294">
        <v>83.607297327394434</v>
      </c>
      <c r="AW1294">
        <v>763.14121068507859</v>
      </c>
      <c r="AX1294">
        <v>11.478252566866963</v>
      </c>
      <c r="AY1294">
        <v>20.120780052412108</v>
      </c>
      <c r="AZ1294">
        <v>731.54217806580073</v>
      </c>
      <c r="BA1294">
        <v>1705.2659863444771</v>
      </c>
      <c r="BB1294">
        <v>285.22434566004864</v>
      </c>
      <c r="BC1294">
        <v>231.94891337437025</v>
      </c>
      <c r="BD1294">
        <v>1188.0927273100574</v>
      </c>
      <c r="BE1294">
        <v>2995.238876686627</v>
      </c>
      <c r="BF1294">
        <v>472.6838928426688</v>
      </c>
      <c r="BG1294">
        <v>2300.5199583030812</v>
      </c>
      <c r="BH1294">
        <v>222.03502554088274</v>
      </c>
      <c r="BI1294">
        <v>450.45245507991626</v>
      </c>
      <c r="BJ1294">
        <v>126.13054201981916</v>
      </c>
      <c r="BK1294">
        <v>279.86464531932739</v>
      </c>
      <c r="BL1294">
        <v>44.457267740768764</v>
      </c>
      <c r="BM1294">
        <v>307.61507128997414</v>
      </c>
      <c r="BN1294">
        <v>132.06183806675125</v>
      </c>
      <c r="BO1294">
        <v>136.280929664398</v>
      </c>
      <c r="BP1294">
        <v>39.272303558824888</v>
      </c>
      <c r="BQ1294">
        <v>590.07948129825195</v>
      </c>
      <c r="BR1294">
        <v>143.55383099564222</v>
      </c>
      <c r="BS1294">
        <v>340.26843115236193</v>
      </c>
      <c r="BT1294">
        <v>106.25721915024745</v>
      </c>
      <c r="BU1294">
        <v>864.18861690359142</v>
      </c>
      <c r="BV1294">
        <v>148.17475134175024</v>
      </c>
      <c r="BW1294">
        <v>577.26834428651773</v>
      </c>
      <c r="BX1294">
        <v>138.74552127532465</v>
      </c>
      <c r="BY1294">
        <v>654.46556505182355</v>
      </c>
      <c r="BZ1294">
        <v>499.92105670089421</v>
      </c>
      <c r="CA1294">
        <v>56.044279406243078</v>
      </c>
      <c r="CB1294">
        <v>98.500228944685546</v>
      </c>
      <c r="CC1294">
        <v>6969.5212151076639</v>
      </c>
      <c r="CD1294">
        <v>5249.3091802237095</v>
      </c>
      <c r="CE1294">
        <v>804.35278910098441</v>
      </c>
      <c r="CF1294">
        <v>915.85924578299444</v>
      </c>
      <c r="CG1294">
        <v>8164.0390835529652</v>
      </c>
      <c r="CH1294">
        <v>2786.5651523271067</v>
      </c>
      <c r="CI1294">
        <v>5327.1619911778516</v>
      </c>
      <c r="CJ1294">
        <v>50.311940048010591</v>
      </c>
    </row>
    <row r="1295" spans="1:88" x14ac:dyDescent="0.2">
      <c r="A1295" t="s">
        <v>161</v>
      </c>
      <c r="B1295">
        <v>2013</v>
      </c>
      <c r="C1295" t="s">
        <v>43</v>
      </c>
      <c r="D1295" t="s">
        <v>840</v>
      </c>
      <c r="E1295">
        <v>845.26005153279493</v>
      </c>
      <c r="F1295">
        <v>247.30613772195153</v>
      </c>
      <c r="G1295">
        <v>299.37244412480999</v>
      </c>
      <c r="H1295">
        <v>298.58146968603353</v>
      </c>
      <c r="I1295">
        <v>17.048688997112258</v>
      </c>
      <c r="J1295">
        <v>20.133559850676054</v>
      </c>
      <c r="K1295">
        <v>37.182248847788308</v>
      </c>
      <c r="L1295">
        <v>882.44230038058322</v>
      </c>
      <c r="M1295">
        <v>577.98058968749319</v>
      </c>
      <c r="N1295">
        <v>233.92190594031754</v>
      </c>
      <c r="O1295">
        <v>296.15572325448574</v>
      </c>
      <c r="P1295">
        <v>47.902960492690326</v>
      </c>
      <c r="Q1295">
        <v>13.591201583238671</v>
      </c>
      <c r="R1295">
        <v>16.050458223801744</v>
      </c>
      <c r="S1295">
        <v>29.641659807040412</v>
      </c>
      <c r="T1295">
        <v>607.62224949453366</v>
      </c>
      <c r="U1295">
        <v>3734.9645104113206</v>
      </c>
      <c r="V1295">
        <v>203.52441420922383</v>
      </c>
      <c r="W1295">
        <v>10.561849167777945</v>
      </c>
      <c r="X1295">
        <v>3520.8782470343081</v>
      </c>
      <c r="Y1295">
        <v>527.2809430154324</v>
      </c>
      <c r="Z1295">
        <v>27.839333645649823</v>
      </c>
      <c r="AA1295">
        <v>9.908304164865875</v>
      </c>
      <c r="AB1295">
        <v>489.53330520491841</v>
      </c>
      <c r="AC1295">
        <v>16101.097106620748</v>
      </c>
      <c r="AD1295">
        <v>0</v>
      </c>
      <c r="AE1295">
        <v>0</v>
      </c>
      <c r="AF1295">
        <v>16101.097106620748</v>
      </c>
      <c r="AG1295">
        <v>168.46054178982669</v>
      </c>
      <c r="AH1295">
        <v>0</v>
      </c>
      <c r="AI1295">
        <v>0</v>
      </c>
      <c r="AJ1295">
        <v>168.46054178982669</v>
      </c>
      <c r="AK1295">
        <v>510.40181288718884</v>
      </c>
      <c r="AL1295">
        <v>0</v>
      </c>
      <c r="AM1295">
        <v>0</v>
      </c>
      <c r="AN1295">
        <v>510.40181288718884</v>
      </c>
      <c r="AO1295">
        <v>16779.959461297705</v>
      </c>
      <c r="AP1295">
        <v>0</v>
      </c>
      <c r="AQ1295">
        <v>0</v>
      </c>
      <c r="AR1295">
        <v>16779.959461297705</v>
      </c>
      <c r="AS1295">
        <v>4948.9746649544841</v>
      </c>
      <c r="AT1295">
        <v>2566.0872286205822</v>
      </c>
      <c r="AU1295">
        <v>2294.2311452296913</v>
      </c>
      <c r="AV1295">
        <v>88.656291104224195</v>
      </c>
      <c r="AW1295">
        <v>891.48102754235845</v>
      </c>
      <c r="AX1295">
        <v>11.164735335510317</v>
      </c>
      <c r="AY1295">
        <v>17.370301679047351</v>
      </c>
      <c r="AZ1295">
        <v>862.94599052780291</v>
      </c>
      <c r="BA1295">
        <v>1687.6343679361944</v>
      </c>
      <c r="BB1295">
        <v>271.8516578503324</v>
      </c>
      <c r="BC1295">
        <v>209.76995831653258</v>
      </c>
      <c r="BD1295">
        <v>1206.0127517693306</v>
      </c>
      <c r="BE1295">
        <v>2771.4501297170241</v>
      </c>
      <c r="BF1295">
        <v>461.36965855716142</v>
      </c>
      <c r="BG1295">
        <v>2049.2238490037844</v>
      </c>
      <c r="BH1295">
        <v>260.85662215608016</v>
      </c>
      <c r="BI1295">
        <v>591.14775015695182</v>
      </c>
      <c r="BJ1295">
        <v>125.00767776930542</v>
      </c>
      <c r="BK1295">
        <v>419.22430934822557</v>
      </c>
      <c r="BL1295">
        <v>46.91576303942071</v>
      </c>
      <c r="BM1295">
        <v>299.72014496648927</v>
      </c>
      <c r="BN1295">
        <v>125.3922350511407</v>
      </c>
      <c r="BO1295">
        <v>137.18017161394133</v>
      </c>
      <c r="BP1295">
        <v>37.147738301407173</v>
      </c>
      <c r="BQ1295">
        <v>548.50074646326527</v>
      </c>
      <c r="BR1295">
        <v>136.79210219713579</v>
      </c>
      <c r="BS1295">
        <v>299.7645905292344</v>
      </c>
      <c r="BT1295">
        <v>111.94405373689455</v>
      </c>
      <c r="BU1295">
        <v>768.65052272371827</v>
      </c>
      <c r="BV1295">
        <v>141.32729808020616</v>
      </c>
      <c r="BW1295">
        <v>484.36578176066973</v>
      </c>
      <c r="BX1295">
        <v>142.95744288284143</v>
      </c>
      <c r="BY1295">
        <v>621.58255035651314</v>
      </c>
      <c r="BZ1295">
        <v>494.86977297957327</v>
      </c>
      <c r="CA1295">
        <v>22.079264110199347</v>
      </c>
      <c r="CB1295">
        <v>104.63351326674027</v>
      </c>
      <c r="CC1295">
        <v>6481.540005670453</v>
      </c>
      <c r="CD1295">
        <v>5197.9007125049675</v>
      </c>
      <c r="CE1295">
        <v>309.04170081834729</v>
      </c>
      <c r="CF1295">
        <v>974.59759234715909</v>
      </c>
      <c r="CG1295">
        <v>6743.1511662069233</v>
      </c>
      <c r="CH1295">
        <v>2621.1339609041052</v>
      </c>
      <c r="CI1295">
        <v>4074.9773018491878</v>
      </c>
      <c r="CJ1295">
        <v>47.039903453624362</v>
      </c>
    </row>
    <row r="1296" spans="1:88" x14ac:dyDescent="0.2">
      <c r="A1296" t="s">
        <v>161</v>
      </c>
      <c r="B1296">
        <v>2013</v>
      </c>
      <c r="C1296" t="s">
        <v>44</v>
      </c>
      <c r="D1296" t="s">
        <v>841</v>
      </c>
      <c r="E1296">
        <v>746.9146143888504</v>
      </c>
      <c r="F1296">
        <v>167.43345985091682</v>
      </c>
      <c r="G1296">
        <v>429.26412318420546</v>
      </c>
      <c r="H1296">
        <v>150.21703135372724</v>
      </c>
      <c r="I1296">
        <v>0</v>
      </c>
      <c r="J1296">
        <v>0</v>
      </c>
      <c r="K1296">
        <v>0</v>
      </c>
      <c r="L1296">
        <v>746.9146143888504</v>
      </c>
      <c r="M1296">
        <v>609.16147026594831</v>
      </c>
      <c r="N1296">
        <v>160.18607769832568</v>
      </c>
      <c r="O1296">
        <v>423.85458251565899</v>
      </c>
      <c r="P1296">
        <v>25.12081005196287</v>
      </c>
      <c r="Q1296">
        <v>0</v>
      </c>
      <c r="R1296">
        <v>0</v>
      </c>
      <c r="S1296">
        <v>0</v>
      </c>
      <c r="T1296">
        <v>609.16147026594831</v>
      </c>
      <c r="U1296">
        <v>2752.0355084555604</v>
      </c>
      <c r="V1296">
        <v>83.394555752395718</v>
      </c>
      <c r="W1296">
        <v>75.66687159766812</v>
      </c>
      <c r="X1296">
        <v>2592.9740811054903</v>
      </c>
      <c r="Y1296">
        <v>192.78772062312356</v>
      </c>
      <c r="Z1296">
        <v>17.323886774433177</v>
      </c>
      <c r="AA1296">
        <v>11.804929122835416</v>
      </c>
      <c r="AB1296">
        <v>163.65890472585488</v>
      </c>
      <c r="AC1296">
        <v>11091.278111533175</v>
      </c>
      <c r="AD1296">
        <v>0</v>
      </c>
      <c r="AE1296">
        <v>0</v>
      </c>
      <c r="AF1296">
        <v>11091.278111533175</v>
      </c>
      <c r="AG1296">
        <v>77.243798046496295</v>
      </c>
      <c r="AH1296">
        <v>0</v>
      </c>
      <c r="AI1296">
        <v>0</v>
      </c>
      <c r="AJ1296">
        <v>77.243798046496295</v>
      </c>
      <c r="AK1296">
        <v>336.3936730508658</v>
      </c>
      <c r="AL1296">
        <v>0</v>
      </c>
      <c r="AM1296">
        <v>0</v>
      </c>
      <c r="AN1296">
        <v>336.3936730508658</v>
      </c>
      <c r="AO1296">
        <v>11504.915582630538</v>
      </c>
      <c r="AP1296">
        <v>0</v>
      </c>
      <c r="AQ1296">
        <v>0</v>
      </c>
      <c r="AR1296">
        <v>11504.915582630538</v>
      </c>
      <c r="AS1296">
        <v>39481.861167426927</v>
      </c>
      <c r="AT1296">
        <v>883.46966403012914</v>
      </c>
      <c r="AU1296">
        <v>38554.299868929178</v>
      </c>
      <c r="AV1296">
        <v>44.091634467568497</v>
      </c>
      <c r="AW1296">
        <v>617.89039638917757</v>
      </c>
      <c r="AX1296">
        <v>6.8334543587357572</v>
      </c>
      <c r="AY1296">
        <v>16.592855709588857</v>
      </c>
      <c r="AZ1296">
        <v>594.46408632085229</v>
      </c>
      <c r="BA1296">
        <v>2145.1703384868383</v>
      </c>
      <c r="BB1296">
        <v>118.55865535628558</v>
      </c>
      <c r="BC1296">
        <v>1242.5708936080055</v>
      </c>
      <c r="BD1296">
        <v>784.04078952255168</v>
      </c>
      <c r="BE1296">
        <v>2311.6483122239251</v>
      </c>
      <c r="BF1296">
        <v>287.86176863629811</v>
      </c>
      <c r="BG1296">
        <v>1855.1360263677154</v>
      </c>
      <c r="BH1296">
        <v>168.65051721991571</v>
      </c>
      <c r="BI1296">
        <v>303.47887215423566</v>
      </c>
      <c r="BJ1296">
        <v>80.114045097268658</v>
      </c>
      <c r="BK1296">
        <v>199.17202087372218</v>
      </c>
      <c r="BL1296">
        <v>24.192806183244421</v>
      </c>
      <c r="BM1296">
        <v>223.52318240837823</v>
      </c>
      <c r="BN1296">
        <v>52.126988482184395</v>
      </c>
      <c r="BO1296">
        <v>146.05228222673472</v>
      </c>
      <c r="BP1296">
        <v>25.343911699458854</v>
      </c>
      <c r="BQ1296">
        <v>457.04999085346537</v>
      </c>
      <c r="BR1296">
        <v>59.564175745509012</v>
      </c>
      <c r="BS1296">
        <v>320.2194262383714</v>
      </c>
      <c r="BT1296">
        <v>77.266388869585256</v>
      </c>
      <c r="BU1296">
        <v>685.27334050069453</v>
      </c>
      <c r="BV1296">
        <v>62.608616940616876</v>
      </c>
      <c r="BW1296">
        <v>522.91109710393528</v>
      </c>
      <c r="BX1296">
        <v>99.753626456141461</v>
      </c>
      <c r="BY1296">
        <v>388.26712223738377</v>
      </c>
      <c r="BZ1296">
        <v>304.8810122774056</v>
      </c>
      <c r="CA1296">
        <v>38.406658453710548</v>
      </c>
      <c r="CB1296">
        <v>44.979451506267807</v>
      </c>
      <c r="CC1296">
        <v>4172.5968193635008</v>
      </c>
      <c r="CD1296">
        <v>3201.2989996366505</v>
      </c>
      <c r="CE1296">
        <v>554.52056451814474</v>
      </c>
      <c r="CF1296">
        <v>416.77725520871945</v>
      </c>
      <c r="CG1296">
        <v>7737.703317428166</v>
      </c>
      <c r="CH1296">
        <v>1810.9640072040809</v>
      </c>
      <c r="CI1296">
        <v>5897.8586405660117</v>
      </c>
      <c r="CJ1296">
        <v>28.880669658076343</v>
      </c>
    </row>
    <row r="1297" spans="1:88" x14ac:dyDescent="0.2">
      <c r="A1297" t="s">
        <v>161</v>
      </c>
      <c r="B1297">
        <v>2013</v>
      </c>
      <c r="C1297" t="s">
        <v>45</v>
      </c>
      <c r="D1297" t="s">
        <v>842</v>
      </c>
      <c r="E1297">
        <v>554.54673784933334</v>
      </c>
      <c r="F1297">
        <v>133.29628487384755</v>
      </c>
      <c r="G1297">
        <v>261.35240213436896</v>
      </c>
      <c r="H1297">
        <v>159.89805084111632</v>
      </c>
      <c r="I1297">
        <v>0</v>
      </c>
      <c r="J1297">
        <v>0</v>
      </c>
      <c r="K1297">
        <v>0</v>
      </c>
      <c r="L1297">
        <v>554.54673784933334</v>
      </c>
      <c r="M1297">
        <v>410.87140812102405</v>
      </c>
      <c r="N1297">
        <v>128.05834388158721</v>
      </c>
      <c r="O1297">
        <v>258.43852297915208</v>
      </c>
      <c r="P1297">
        <v>24.374541260284566</v>
      </c>
      <c r="Q1297">
        <v>0</v>
      </c>
      <c r="R1297">
        <v>0</v>
      </c>
      <c r="S1297">
        <v>0</v>
      </c>
      <c r="T1297">
        <v>410.87140812102405</v>
      </c>
      <c r="U1297">
        <v>2738.8071655937392</v>
      </c>
      <c r="V1297">
        <v>51.994616709662417</v>
      </c>
      <c r="W1297">
        <v>10.431229950267989</v>
      </c>
      <c r="X1297">
        <v>2676.3813189337993</v>
      </c>
      <c r="Y1297">
        <v>224.3244845566557</v>
      </c>
      <c r="Z1297">
        <v>13.215018706439155</v>
      </c>
      <c r="AA1297">
        <v>8.9030147867799752</v>
      </c>
      <c r="AB1297">
        <v>202.20645106343713</v>
      </c>
      <c r="AC1297">
        <v>8000.4224804064379</v>
      </c>
      <c r="AD1297">
        <v>0</v>
      </c>
      <c r="AE1297">
        <v>0</v>
      </c>
      <c r="AF1297">
        <v>8000.4224804064379</v>
      </c>
      <c r="AG1297">
        <v>83.140275126527996</v>
      </c>
      <c r="AH1297">
        <v>0</v>
      </c>
      <c r="AI1297">
        <v>0</v>
      </c>
      <c r="AJ1297">
        <v>83.140275126527996</v>
      </c>
      <c r="AK1297">
        <v>274.40669591579592</v>
      </c>
      <c r="AL1297">
        <v>0</v>
      </c>
      <c r="AM1297">
        <v>0</v>
      </c>
      <c r="AN1297">
        <v>274.40669591579592</v>
      </c>
      <c r="AO1297">
        <v>8357.9694514487692</v>
      </c>
      <c r="AP1297">
        <v>0</v>
      </c>
      <c r="AQ1297">
        <v>0</v>
      </c>
      <c r="AR1297">
        <v>8357.9694514487692</v>
      </c>
      <c r="AS1297">
        <v>1900.9439491089593</v>
      </c>
      <c r="AT1297">
        <v>484.79838103858975</v>
      </c>
      <c r="AU1297">
        <v>1375.2522401135436</v>
      </c>
      <c r="AV1297">
        <v>40.893327956826361</v>
      </c>
      <c r="AW1297">
        <v>778.93075293618995</v>
      </c>
      <c r="AX1297">
        <v>5.1681686278828805</v>
      </c>
      <c r="AY1297">
        <v>15.672739053478308</v>
      </c>
      <c r="AZ1297">
        <v>758.08984525482958</v>
      </c>
      <c r="BA1297">
        <v>1174.9709324894352</v>
      </c>
      <c r="BB1297">
        <v>76.660866348823276</v>
      </c>
      <c r="BC1297">
        <v>194.96907871660855</v>
      </c>
      <c r="BD1297">
        <v>903.34098742400386</v>
      </c>
      <c r="BE1297">
        <v>2123.264801611117</v>
      </c>
      <c r="BF1297">
        <v>224.70554102460557</v>
      </c>
      <c r="BG1297">
        <v>1690.8926378732701</v>
      </c>
      <c r="BH1297">
        <v>207.66662271323526</v>
      </c>
      <c r="BI1297">
        <v>371.57311851160716</v>
      </c>
      <c r="BJ1297">
        <v>62.919277309808692</v>
      </c>
      <c r="BK1297">
        <v>285.8243519894429</v>
      </c>
      <c r="BL1297">
        <v>22.829489212355313</v>
      </c>
      <c r="BM1297">
        <v>174.54592702912433</v>
      </c>
      <c r="BN1297">
        <v>33.281983529942472</v>
      </c>
      <c r="BO1297">
        <v>115.26100328756105</v>
      </c>
      <c r="BP1297">
        <v>26.002940211620924</v>
      </c>
      <c r="BQ1297">
        <v>358.79811911478549</v>
      </c>
      <c r="BR1297">
        <v>39.1419807242671</v>
      </c>
      <c r="BS1297">
        <v>229.63500737501258</v>
      </c>
      <c r="BT1297">
        <v>90.021131015505318</v>
      </c>
      <c r="BU1297">
        <v>515.47578722592345</v>
      </c>
      <c r="BV1297">
        <v>41.499426978603537</v>
      </c>
      <c r="BW1297">
        <v>359.50198869804802</v>
      </c>
      <c r="BX1297">
        <v>114.4743715492727</v>
      </c>
      <c r="BY1297">
        <v>289.69079712558369</v>
      </c>
      <c r="BZ1297">
        <v>229.52318641209007</v>
      </c>
      <c r="CA1297">
        <v>20.705643977710221</v>
      </c>
      <c r="CB1297">
        <v>39.461966735782816</v>
      </c>
      <c r="CC1297">
        <v>3063.1075894056544</v>
      </c>
      <c r="CD1297">
        <v>2410.6159773294312</v>
      </c>
      <c r="CE1297">
        <v>284.27678646007269</v>
      </c>
      <c r="CF1297">
        <v>368.21482561615602</v>
      </c>
      <c r="CG1297">
        <v>5056.3695875690109</v>
      </c>
      <c r="CH1297">
        <v>1470.9188250080331</v>
      </c>
      <c r="CI1297">
        <v>3560.8060487068715</v>
      </c>
      <c r="CJ1297">
        <v>24.644713854122237</v>
      </c>
    </row>
    <row r="1298" spans="1:88" x14ac:dyDescent="0.2">
      <c r="A1298" t="s">
        <v>161</v>
      </c>
      <c r="B1298">
        <v>2013</v>
      </c>
      <c r="C1298" t="s">
        <v>230</v>
      </c>
      <c r="D1298" t="s">
        <v>3916</v>
      </c>
      <c r="E1298">
        <v>327.90692991639918</v>
      </c>
      <c r="F1298">
        <v>93.855042221469262</v>
      </c>
      <c r="G1298">
        <v>159.00684652416845</v>
      </c>
      <c r="H1298">
        <v>75.04504117076111</v>
      </c>
      <c r="I1298">
        <v>0</v>
      </c>
      <c r="J1298">
        <v>0</v>
      </c>
      <c r="K1298">
        <v>0</v>
      </c>
      <c r="L1298">
        <v>327.90692991639918</v>
      </c>
      <c r="M1298">
        <v>267.53712898088077</v>
      </c>
      <c r="N1298">
        <v>90.778320724016822</v>
      </c>
      <c r="O1298">
        <v>157.39545157549432</v>
      </c>
      <c r="P1298">
        <v>19.363356681369702</v>
      </c>
      <c r="Q1298">
        <v>0</v>
      </c>
      <c r="R1298">
        <v>0</v>
      </c>
      <c r="S1298">
        <v>0</v>
      </c>
      <c r="T1298">
        <v>267.53712898088077</v>
      </c>
      <c r="U1298">
        <v>1131.0127293215232</v>
      </c>
      <c r="V1298">
        <v>27.097027918043779</v>
      </c>
      <c r="W1298">
        <v>6.5765303648501279</v>
      </c>
      <c r="X1298">
        <v>1097.3391710386265</v>
      </c>
      <c r="Y1298">
        <v>91.92422509195606</v>
      </c>
      <c r="Z1298">
        <v>8.0513281862461685</v>
      </c>
      <c r="AA1298">
        <v>4.8556432535331053</v>
      </c>
      <c r="AB1298">
        <v>79.017253652177018</v>
      </c>
      <c r="AC1298">
        <v>4438.9975822147835</v>
      </c>
      <c r="AD1298">
        <v>0</v>
      </c>
      <c r="AE1298">
        <v>0</v>
      </c>
      <c r="AF1298">
        <v>4438.9975822147835</v>
      </c>
      <c r="AG1298">
        <v>84.757929843528061</v>
      </c>
      <c r="AH1298">
        <v>0</v>
      </c>
      <c r="AI1298">
        <v>0</v>
      </c>
      <c r="AJ1298">
        <v>84.757929843528061</v>
      </c>
      <c r="AK1298">
        <v>177.33927215192176</v>
      </c>
      <c r="AL1298">
        <v>0</v>
      </c>
      <c r="AM1298">
        <v>0</v>
      </c>
      <c r="AN1298">
        <v>177.33927215192176</v>
      </c>
      <c r="AO1298">
        <v>4701.0947842102341</v>
      </c>
      <c r="AP1298">
        <v>0</v>
      </c>
      <c r="AQ1298">
        <v>0</v>
      </c>
      <c r="AR1298">
        <v>4701.0947842102341</v>
      </c>
      <c r="AS1298">
        <v>1029.9719079021754</v>
      </c>
      <c r="AT1298">
        <v>217.88966840056418</v>
      </c>
      <c r="AU1298">
        <v>771.52650108213425</v>
      </c>
      <c r="AV1298">
        <v>40.555738419475446</v>
      </c>
      <c r="AW1298">
        <v>296.86781828128704</v>
      </c>
      <c r="AX1298">
        <v>3.3706292646995184</v>
      </c>
      <c r="AY1298">
        <v>13.491862586256438</v>
      </c>
      <c r="AZ1298">
        <v>280.00532643033227</v>
      </c>
      <c r="BA1298">
        <v>652.8544134141116</v>
      </c>
      <c r="BB1298">
        <v>41.340695909894301</v>
      </c>
      <c r="BC1298">
        <v>103.15740247516672</v>
      </c>
      <c r="BD1298">
        <v>508.35631502905011</v>
      </c>
      <c r="BE1298">
        <v>1016.1807775286514</v>
      </c>
      <c r="BF1298">
        <v>150.64445166896692</v>
      </c>
      <c r="BG1298">
        <v>739.69290225470968</v>
      </c>
      <c r="BH1298">
        <v>125.84342360497411</v>
      </c>
      <c r="BI1298">
        <v>135.49121851413653</v>
      </c>
      <c r="BJ1298">
        <v>37.776424185880749</v>
      </c>
      <c r="BK1298">
        <v>72.785487060564151</v>
      </c>
      <c r="BL1298">
        <v>24.929307267691556</v>
      </c>
      <c r="BM1298">
        <v>82.735891461001572</v>
      </c>
      <c r="BN1298">
        <v>17.312335266119049</v>
      </c>
      <c r="BO1298">
        <v>49.703549771542619</v>
      </c>
      <c r="BP1298">
        <v>15.720006423339942</v>
      </c>
      <c r="BQ1298">
        <v>206.51416551562551</v>
      </c>
      <c r="BR1298">
        <v>20.961984088109183</v>
      </c>
      <c r="BS1298">
        <v>143.79941063591943</v>
      </c>
      <c r="BT1298">
        <v>41.752770791596632</v>
      </c>
      <c r="BU1298">
        <v>333.24088457329702</v>
      </c>
      <c r="BV1298">
        <v>22.449798812314373</v>
      </c>
      <c r="BW1298">
        <v>254.3509250493793</v>
      </c>
      <c r="BX1298">
        <v>56.440160711602473</v>
      </c>
      <c r="BY1298">
        <v>176.90560938423101</v>
      </c>
      <c r="BZ1298">
        <v>141.53723067758864</v>
      </c>
      <c r="CA1298">
        <v>15.029543917392578</v>
      </c>
      <c r="CB1298">
        <v>20.338834789248654</v>
      </c>
      <c r="CC1298">
        <v>1888.6652319195434</v>
      </c>
      <c r="CD1298">
        <v>1486.7897823469373</v>
      </c>
      <c r="CE1298">
        <v>211.01616399551463</v>
      </c>
      <c r="CF1298">
        <v>190.85928557709795</v>
      </c>
      <c r="CG1298">
        <v>3311.6434195911202</v>
      </c>
      <c r="CH1298">
        <v>1107.3259099159679</v>
      </c>
      <c r="CI1298">
        <v>2185.9377124575362</v>
      </c>
      <c r="CJ1298">
        <v>18.379797217612705</v>
      </c>
    </row>
    <row r="1299" spans="1:88" x14ac:dyDescent="0.2">
      <c r="A1299" t="s">
        <v>161</v>
      </c>
      <c r="B1299">
        <v>2013</v>
      </c>
      <c r="C1299" t="s">
        <v>231</v>
      </c>
      <c r="D1299" t="s">
        <v>843</v>
      </c>
      <c r="E1299">
        <v>27729.523602762674</v>
      </c>
      <c r="F1299">
        <v>8750.1397890522931</v>
      </c>
      <c r="G1299">
        <v>10449.739211282917</v>
      </c>
      <c r="H1299">
        <v>8529.6446024274537</v>
      </c>
      <c r="I1299">
        <v>31871.551298036138</v>
      </c>
      <c r="J1299">
        <v>29357.408057408276</v>
      </c>
      <c r="K1299">
        <v>61228.959355444422</v>
      </c>
      <c r="L1299">
        <v>88958.482958207125</v>
      </c>
      <c r="M1299">
        <v>20948.381719792102</v>
      </c>
      <c r="N1299">
        <v>8422.9480218665012</v>
      </c>
      <c r="O1299">
        <v>10321.088360092714</v>
      </c>
      <c r="P1299">
        <v>2204.3453378329004</v>
      </c>
      <c r="Q1299">
        <v>22705.566882991574</v>
      </c>
      <c r="R1299">
        <v>21615.024962823409</v>
      </c>
      <c r="S1299">
        <v>44320.591845814968</v>
      </c>
      <c r="T1299">
        <v>65268.973565607077</v>
      </c>
      <c r="U1299">
        <v>125337.89676313523</v>
      </c>
      <c r="V1299">
        <v>3159.3657440766806</v>
      </c>
      <c r="W1299">
        <v>480.66534754622973</v>
      </c>
      <c r="X1299">
        <v>121697.86567151207</v>
      </c>
      <c r="Y1299">
        <v>10377.405310350259</v>
      </c>
      <c r="Z1299">
        <v>832.91148853650293</v>
      </c>
      <c r="AA1299">
        <v>391.38999161596638</v>
      </c>
      <c r="AB1299">
        <v>9153.1038301978006</v>
      </c>
      <c r="AC1299">
        <v>526403.14369522466</v>
      </c>
      <c r="AD1299">
        <v>0</v>
      </c>
      <c r="AE1299">
        <v>0</v>
      </c>
      <c r="AF1299">
        <v>526403.14369522466</v>
      </c>
      <c r="AG1299">
        <v>7588.1881505357023</v>
      </c>
      <c r="AH1299">
        <v>0</v>
      </c>
      <c r="AI1299">
        <v>0</v>
      </c>
      <c r="AJ1299">
        <v>7588.1881505357023</v>
      </c>
      <c r="AK1299">
        <v>21417.945706126779</v>
      </c>
      <c r="AL1299">
        <v>0</v>
      </c>
      <c r="AM1299">
        <v>0</v>
      </c>
      <c r="AN1299">
        <v>21417.945706126779</v>
      </c>
      <c r="AO1299">
        <v>555409.27755188744</v>
      </c>
      <c r="AP1299">
        <v>0</v>
      </c>
      <c r="AQ1299">
        <v>0</v>
      </c>
      <c r="AR1299">
        <v>555409.27755188744</v>
      </c>
      <c r="AS1299">
        <v>132343.91940992064</v>
      </c>
      <c r="AT1299">
        <v>28607.463900803512</v>
      </c>
      <c r="AU1299">
        <v>100745.93243081412</v>
      </c>
      <c r="AV1299">
        <v>2990.5230783029524</v>
      </c>
      <c r="AW1299">
        <v>34844.453028513082</v>
      </c>
      <c r="AX1299">
        <v>329.81802871303995</v>
      </c>
      <c r="AY1299">
        <v>357.35144876549867</v>
      </c>
      <c r="AZ1299">
        <v>34157.283551034641</v>
      </c>
      <c r="BA1299">
        <v>69525.685082517768</v>
      </c>
      <c r="BB1299">
        <v>4692.6342075281409</v>
      </c>
      <c r="BC1299">
        <v>8059.6156741741534</v>
      </c>
      <c r="BD1299">
        <v>56773.435200815395</v>
      </c>
      <c r="BE1299">
        <v>91878.598353298687</v>
      </c>
      <c r="BF1299">
        <v>15046.478498589629</v>
      </c>
      <c r="BG1299">
        <v>67066.6077874763</v>
      </c>
      <c r="BH1299">
        <v>9765.5120672326848</v>
      </c>
      <c r="BI1299">
        <v>15685.073344341903</v>
      </c>
      <c r="BJ1299">
        <v>4106.4171402624597</v>
      </c>
      <c r="BK1299">
        <v>9575.659582762135</v>
      </c>
      <c r="BL1299">
        <v>2002.9966213173154</v>
      </c>
      <c r="BM1299">
        <v>7775.2505447249632</v>
      </c>
      <c r="BN1299">
        <v>2022.5998077327695</v>
      </c>
      <c r="BO1299">
        <v>4007.4559611367849</v>
      </c>
      <c r="BP1299">
        <v>1745.1947758554029</v>
      </c>
      <c r="BQ1299">
        <v>15796.98811266102</v>
      </c>
      <c r="BR1299">
        <v>2394.3594246853422</v>
      </c>
      <c r="BS1299">
        <v>8293.0377740345539</v>
      </c>
      <c r="BT1299">
        <v>5109.5909139411169</v>
      </c>
      <c r="BU1299">
        <v>22702.572294283425</v>
      </c>
      <c r="BV1299">
        <v>2554.2503379320797</v>
      </c>
      <c r="BW1299">
        <v>13191.301020024785</v>
      </c>
      <c r="BX1299">
        <v>6957.0209363265658</v>
      </c>
      <c r="BY1299">
        <v>17162.72888378576</v>
      </c>
      <c r="BZ1299">
        <v>14378.410507389513</v>
      </c>
      <c r="CA1299">
        <v>1131.9875431334444</v>
      </c>
      <c r="CB1299">
        <v>1652.3308332627848</v>
      </c>
      <c r="CC1299">
        <v>182477.68490910259</v>
      </c>
      <c r="CD1299">
        <v>150997.60229093203</v>
      </c>
      <c r="CE1299">
        <v>15787.12046011846</v>
      </c>
      <c r="CF1299">
        <v>15692.962158052884</v>
      </c>
      <c r="CG1299">
        <v>240295.08109957463</v>
      </c>
      <c r="CH1299">
        <v>95524.96500521616</v>
      </c>
      <c r="CI1299">
        <v>142634.77101166517</v>
      </c>
      <c r="CJ1299">
        <v>2135.3450826932667</v>
      </c>
    </row>
    <row r="1300" spans="1:88" x14ac:dyDescent="0.2">
      <c r="A1300" t="s">
        <v>161</v>
      </c>
      <c r="B1300">
        <v>2013</v>
      </c>
      <c r="C1300" t="s">
        <v>4433</v>
      </c>
      <c r="D1300" t="s">
        <v>4558</v>
      </c>
      <c r="E1300">
        <v>9833.1919229940195</v>
      </c>
      <c r="F1300">
        <v>552.26605597285402</v>
      </c>
      <c r="G1300">
        <v>8856.4660388241791</v>
      </c>
      <c r="H1300">
        <v>424.45982819697701</v>
      </c>
      <c r="I1300">
        <v>0</v>
      </c>
      <c r="J1300">
        <v>0</v>
      </c>
      <c r="K1300">
        <v>0</v>
      </c>
      <c r="L1300">
        <v>9833.1919229940195</v>
      </c>
      <c r="M1300">
        <v>9342.4488443226401</v>
      </c>
      <c r="N1300">
        <v>418.38197000000002</v>
      </c>
      <c r="O1300">
        <v>8798.1096144206495</v>
      </c>
      <c r="P1300">
        <v>125.957259901987</v>
      </c>
      <c r="Q1300">
        <v>0</v>
      </c>
      <c r="R1300">
        <v>0</v>
      </c>
      <c r="S1300">
        <v>0</v>
      </c>
      <c r="T1300">
        <v>0</v>
      </c>
      <c r="U1300">
        <v>3447.44088126519</v>
      </c>
      <c r="V1300">
        <v>2591.3952132341601</v>
      </c>
      <c r="W1300">
        <v>856.04566803102705</v>
      </c>
      <c r="X1300">
        <v>0</v>
      </c>
      <c r="Y1300">
        <v>355.88754478106699</v>
      </c>
      <c r="Z1300">
        <v>231.876529</v>
      </c>
      <c r="AA1300">
        <v>124.011015781067</v>
      </c>
      <c r="AB1300">
        <v>0</v>
      </c>
      <c r="AC1300">
        <v>297994.04044111399</v>
      </c>
      <c r="AD1300">
        <v>0</v>
      </c>
      <c r="AE1300">
        <v>0</v>
      </c>
      <c r="AF1300">
        <v>297994.04044111399</v>
      </c>
      <c r="AG1300">
        <v>0</v>
      </c>
      <c r="AH1300">
        <v>0</v>
      </c>
      <c r="AI1300">
        <v>0</v>
      </c>
      <c r="AJ1300">
        <v>0</v>
      </c>
      <c r="AK1300">
        <v>508.52785387609799</v>
      </c>
      <c r="AL1300">
        <v>0</v>
      </c>
      <c r="AM1300">
        <v>0</v>
      </c>
      <c r="AN1300">
        <v>508.52785387609799</v>
      </c>
      <c r="AO1300">
        <v>298502.56829498999</v>
      </c>
      <c r="AP1300">
        <v>0</v>
      </c>
      <c r="AQ1300">
        <v>0</v>
      </c>
      <c r="AR1300">
        <v>298502.56829498999</v>
      </c>
      <c r="AS1300">
        <v>227739.359543186</v>
      </c>
      <c r="AT1300">
        <v>93049.8186437642</v>
      </c>
      <c r="AU1300">
        <v>133920.16773566499</v>
      </c>
      <c r="AV1300">
        <v>769.37316375666296</v>
      </c>
      <c r="AW1300">
        <v>2511.3363701041799</v>
      </c>
      <c r="AX1300">
        <v>139.69800000000001</v>
      </c>
      <c r="AY1300">
        <v>1855.0666330475201</v>
      </c>
      <c r="AZ1300">
        <v>516.57173705666298</v>
      </c>
      <c r="BA1300">
        <v>53515.9981662551</v>
      </c>
      <c r="BB1300">
        <v>9999.6543262458508</v>
      </c>
      <c r="BC1300">
        <v>19077.749239366101</v>
      </c>
      <c r="BD1300">
        <v>24438.5946006431</v>
      </c>
      <c r="BE1300">
        <v>21472.1573378145</v>
      </c>
      <c r="BF1300">
        <v>3793.6379000000002</v>
      </c>
      <c r="BG1300">
        <v>17640.267896120498</v>
      </c>
      <c r="BH1300">
        <v>38.251541693974502</v>
      </c>
      <c r="BI1300">
        <v>636.83188222919796</v>
      </c>
      <c r="BJ1300">
        <v>585.73316</v>
      </c>
      <c r="BK1300">
        <v>45.396271589197497</v>
      </c>
      <c r="BL1300">
        <v>5.7024506400000003</v>
      </c>
      <c r="BM1300">
        <v>10406.4138060487</v>
      </c>
      <c r="BN1300">
        <v>7249.8179274003096</v>
      </c>
      <c r="BO1300">
        <v>2478.0556744303999</v>
      </c>
      <c r="BP1300">
        <v>678.54020421794803</v>
      </c>
      <c r="BQ1300">
        <v>18094.3174963001</v>
      </c>
      <c r="BR1300">
        <v>7634.3846090654697</v>
      </c>
      <c r="BS1300">
        <v>9695.8831777366904</v>
      </c>
      <c r="BT1300">
        <v>764.04970949794802</v>
      </c>
      <c r="BU1300">
        <v>26852.097787177001</v>
      </c>
      <c r="BV1300">
        <v>7791.1830977344898</v>
      </c>
      <c r="BW1300">
        <v>18289.058284424598</v>
      </c>
      <c r="BX1300">
        <v>771.85640501794796</v>
      </c>
      <c r="BY1300">
        <v>4971.5731188148302</v>
      </c>
      <c r="BZ1300">
        <v>4374.5328479999998</v>
      </c>
      <c r="CA1300">
        <v>597.04027081482604</v>
      </c>
      <c r="CB1300">
        <v>0</v>
      </c>
      <c r="CC1300">
        <v>53666.323996018298</v>
      </c>
      <c r="CD1300">
        <v>45415.328999999998</v>
      </c>
      <c r="CE1300">
        <v>8250.9949960183003</v>
      </c>
      <c r="CF1300">
        <v>0</v>
      </c>
      <c r="CG1300">
        <v>128291.416254929</v>
      </c>
      <c r="CH1300">
        <v>6068</v>
      </c>
      <c r="CI1300">
        <v>122223.416254929</v>
      </c>
      <c r="CJ1300">
        <v>0</v>
      </c>
    </row>
    <row r="1301" spans="1:88" x14ac:dyDescent="0.2">
      <c r="A1301" t="s">
        <v>161</v>
      </c>
      <c r="B1301">
        <v>2013</v>
      </c>
      <c r="C1301" t="s">
        <v>3254</v>
      </c>
      <c r="D1301" t="s">
        <v>4559</v>
      </c>
      <c r="E1301">
        <v>37562.715525756692</v>
      </c>
      <c r="F1301">
        <v>9302.4058450251468</v>
      </c>
      <c r="G1301">
        <v>19306.205250107094</v>
      </c>
      <c r="H1301">
        <v>8954.1044306244312</v>
      </c>
      <c r="I1301">
        <v>31871.551298036138</v>
      </c>
      <c r="J1301">
        <v>29357.408057408276</v>
      </c>
      <c r="K1301">
        <v>61228.959355444422</v>
      </c>
      <c r="L1301">
        <v>98791.67488120115</v>
      </c>
      <c r="M1301">
        <v>30290.830564114742</v>
      </c>
      <c r="N1301">
        <v>8841.3299918665016</v>
      </c>
      <c r="O1301">
        <v>19119.197974513365</v>
      </c>
      <c r="P1301">
        <v>2330.3025977348875</v>
      </c>
      <c r="Q1301">
        <v>22705.566882991574</v>
      </c>
      <c r="R1301">
        <v>21615.024962823409</v>
      </c>
      <c r="S1301">
        <v>44320.591845814968</v>
      </c>
      <c r="T1301">
        <v>65268.973565607077</v>
      </c>
      <c r="U1301">
        <v>128785.33764440042</v>
      </c>
      <c r="V1301">
        <v>5750.7609573108402</v>
      </c>
      <c r="W1301">
        <v>1336.7110155772568</v>
      </c>
      <c r="X1301">
        <v>121697.86567151207</v>
      </c>
      <c r="Y1301">
        <v>10733.292855131327</v>
      </c>
      <c r="Z1301">
        <v>1064.788017536503</v>
      </c>
      <c r="AA1301">
        <v>515.40100739703337</v>
      </c>
      <c r="AB1301">
        <v>9153.1038301978006</v>
      </c>
      <c r="AC1301">
        <v>824397.18413633865</v>
      </c>
      <c r="AD1301">
        <v>0</v>
      </c>
      <c r="AE1301">
        <v>0</v>
      </c>
      <c r="AF1301">
        <v>824397.18413633865</v>
      </c>
      <c r="AG1301">
        <v>7588.1881505357023</v>
      </c>
      <c r="AH1301">
        <v>0</v>
      </c>
      <c r="AI1301">
        <v>0</v>
      </c>
      <c r="AJ1301">
        <v>7588.1881505357023</v>
      </c>
      <c r="AK1301">
        <v>21926.473560002876</v>
      </c>
      <c r="AL1301">
        <v>0</v>
      </c>
      <c r="AM1301">
        <v>0</v>
      </c>
      <c r="AN1301">
        <v>21926.473560002876</v>
      </c>
      <c r="AO1301">
        <v>853911.84584687743</v>
      </c>
      <c r="AP1301">
        <v>0</v>
      </c>
      <c r="AQ1301">
        <v>0</v>
      </c>
      <c r="AR1301">
        <v>853911.84584687743</v>
      </c>
      <c r="AS1301">
        <v>360083.27895310661</v>
      </c>
      <c r="AT1301">
        <v>121657.28254456772</v>
      </c>
      <c r="AU1301">
        <v>234666.10016647913</v>
      </c>
      <c r="AV1301">
        <v>3759.8962420596154</v>
      </c>
      <c r="AW1301">
        <v>37355.789398617264</v>
      </c>
      <c r="AX1301">
        <v>469.51602871303999</v>
      </c>
      <c r="AY1301">
        <v>2212.4180818130189</v>
      </c>
      <c r="AZ1301">
        <v>34673.855288091305</v>
      </c>
      <c r="BA1301">
        <v>123041.68324877287</v>
      </c>
      <c r="BB1301">
        <v>14692.288533773992</v>
      </c>
      <c r="BC1301">
        <v>27137.364913540256</v>
      </c>
      <c r="BD1301">
        <v>81212.029801458499</v>
      </c>
      <c r="BE1301">
        <v>113350.75569111318</v>
      </c>
      <c r="BF1301">
        <v>18840.116398589631</v>
      </c>
      <c r="BG1301">
        <v>84706.875683596794</v>
      </c>
      <c r="BH1301">
        <v>9803.7636089266598</v>
      </c>
      <c r="BI1301">
        <v>16321.905226571102</v>
      </c>
      <c r="BJ1301">
        <v>4692.1503002624595</v>
      </c>
      <c r="BK1301">
        <v>9621.0558543513325</v>
      </c>
      <c r="BL1301">
        <v>2008.6990719573155</v>
      </c>
      <c r="BM1301">
        <v>18181.664350773663</v>
      </c>
      <c r="BN1301">
        <v>9272.41773513308</v>
      </c>
      <c r="BO1301">
        <v>6485.5116355671853</v>
      </c>
      <c r="BP1301">
        <v>2423.7349800733509</v>
      </c>
      <c r="BQ1301">
        <v>33891.30560896112</v>
      </c>
      <c r="BR1301">
        <v>10028.744033750812</v>
      </c>
      <c r="BS1301">
        <v>17988.920951771244</v>
      </c>
      <c r="BT1301">
        <v>5873.6406234390652</v>
      </c>
      <c r="BU1301">
        <v>49554.670081460426</v>
      </c>
      <c r="BV1301">
        <v>10345.433435666569</v>
      </c>
      <c r="BW1301">
        <v>31480.359304449383</v>
      </c>
      <c r="BX1301">
        <v>7728.8773413445142</v>
      </c>
      <c r="BY1301">
        <v>22134.302002600591</v>
      </c>
      <c r="BZ1301">
        <v>18752.943355389514</v>
      </c>
      <c r="CA1301">
        <v>1729.0278139482705</v>
      </c>
      <c r="CB1301">
        <v>1652.3308332627848</v>
      </c>
      <c r="CC1301">
        <v>236144.00890512089</v>
      </c>
      <c r="CD1301">
        <v>196412.93129093203</v>
      </c>
      <c r="CE1301">
        <v>24038.115456136758</v>
      </c>
      <c r="CF1301">
        <v>15692.962158052884</v>
      </c>
      <c r="CG1301">
        <v>368586.4973545036</v>
      </c>
      <c r="CH1301">
        <v>101592.96500521616</v>
      </c>
      <c r="CI1301">
        <v>264858.18726659415</v>
      </c>
      <c r="CJ1301">
        <v>2135.3450826932667</v>
      </c>
    </row>
    <row r="1302" spans="1:88" x14ac:dyDescent="0.2">
      <c r="A1302" t="s">
        <v>161</v>
      </c>
      <c r="B1302">
        <v>2014</v>
      </c>
      <c r="C1302" t="s">
        <v>2</v>
      </c>
      <c r="D1302" t="s">
        <v>844</v>
      </c>
      <c r="E1302">
        <v>1531.4852929481103</v>
      </c>
      <c r="F1302">
        <v>58.752973335013124</v>
      </c>
      <c r="G1302">
        <v>194.26482367009206</v>
      </c>
      <c r="H1302">
        <v>1278.4674959430056</v>
      </c>
      <c r="I1302">
        <v>1514.4017800964514</v>
      </c>
      <c r="J1302">
        <v>757.50220375799847</v>
      </c>
      <c r="K1302">
        <v>2271.9039838544513</v>
      </c>
      <c r="L1302">
        <v>3803.3892768025621</v>
      </c>
      <c r="M1302">
        <v>276.6716517249572</v>
      </c>
      <c r="N1302">
        <v>51.451459136921954</v>
      </c>
      <c r="O1302">
        <v>191.93341180682563</v>
      </c>
      <c r="P1302">
        <v>33.286780781208854</v>
      </c>
      <c r="Q1302">
        <v>407.78987273310344</v>
      </c>
      <c r="R1302">
        <v>203.97607248311903</v>
      </c>
      <c r="S1302">
        <v>611.76594521622224</v>
      </c>
      <c r="T1302">
        <v>888.43759694117955</v>
      </c>
      <c r="U1302">
        <v>23941.571611601856</v>
      </c>
      <c r="V1302">
        <v>206.54866235251436</v>
      </c>
      <c r="W1302">
        <v>13.817148556512569</v>
      </c>
      <c r="X1302">
        <v>23721.205800692711</v>
      </c>
      <c r="Y1302">
        <v>2192.642745050327</v>
      </c>
      <c r="Z1302">
        <v>7.1738175814707645</v>
      </c>
      <c r="AA1302">
        <v>6.6643729844100257</v>
      </c>
      <c r="AB1302">
        <v>2178.8045544844326</v>
      </c>
      <c r="AC1302">
        <v>2774.7178926077922</v>
      </c>
      <c r="AD1302">
        <v>0</v>
      </c>
      <c r="AE1302">
        <v>0</v>
      </c>
      <c r="AF1302">
        <v>2774.7178926077922</v>
      </c>
      <c r="AG1302">
        <v>35.044506858809761</v>
      </c>
      <c r="AH1302">
        <v>0</v>
      </c>
      <c r="AI1302">
        <v>0</v>
      </c>
      <c r="AJ1302">
        <v>35.044506858809761</v>
      </c>
      <c r="AK1302">
        <v>58.562915607208744</v>
      </c>
      <c r="AL1302">
        <v>0</v>
      </c>
      <c r="AM1302">
        <v>0</v>
      </c>
      <c r="AN1302">
        <v>58.562915607208744</v>
      </c>
      <c r="AO1302">
        <v>2868.3253150737969</v>
      </c>
      <c r="AP1302">
        <v>0</v>
      </c>
      <c r="AQ1302">
        <v>0</v>
      </c>
      <c r="AR1302">
        <v>2868.3253150737969</v>
      </c>
      <c r="AS1302">
        <v>5121.5722737809474</v>
      </c>
      <c r="AT1302">
        <v>3203.8984175275732</v>
      </c>
      <c r="AU1302">
        <v>1908.3332836807269</v>
      </c>
      <c r="AV1302">
        <v>9.3405725726571891</v>
      </c>
      <c r="AW1302">
        <v>8646.3794707051238</v>
      </c>
      <c r="AX1302">
        <v>3.8182104538794608</v>
      </c>
      <c r="AY1302">
        <v>8.2708111064023804</v>
      </c>
      <c r="AZ1302">
        <v>8634.2904491448517</v>
      </c>
      <c r="BA1302">
        <v>7566.5328377404021</v>
      </c>
      <c r="BB1302">
        <v>246.03130648597869</v>
      </c>
      <c r="BC1302">
        <v>413.90900298977112</v>
      </c>
      <c r="BD1302">
        <v>6906.5925282646476</v>
      </c>
      <c r="BE1302">
        <v>3392.6202582368055</v>
      </c>
      <c r="BF1302">
        <v>151.56423405987908</v>
      </c>
      <c r="BG1302">
        <v>934.24122909575533</v>
      </c>
      <c r="BH1302">
        <v>2306.8147950811576</v>
      </c>
      <c r="BI1302">
        <v>66.616757004958288</v>
      </c>
      <c r="BJ1302">
        <v>41.688866890001059</v>
      </c>
      <c r="BK1302">
        <v>17.204096277298696</v>
      </c>
      <c r="BL1302">
        <v>7.7237938376586683</v>
      </c>
      <c r="BM1302">
        <v>355.10881143814896</v>
      </c>
      <c r="BN1302">
        <v>128.40059935209646</v>
      </c>
      <c r="BO1302">
        <v>66.643922803512609</v>
      </c>
      <c r="BP1302">
        <v>160.06428928254019</v>
      </c>
      <c r="BQ1302">
        <v>1111.7661469010927</v>
      </c>
      <c r="BR1302">
        <v>130.81278860957329</v>
      </c>
      <c r="BS1302">
        <v>132.32042594579798</v>
      </c>
      <c r="BT1302">
        <v>848.63293234571972</v>
      </c>
      <c r="BU1302">
        <v>1380.9871884974002</v>
      </c>
      <c r="BV1302">
        <v>132.34831479841824</v>
      </c>
      <c r="BW1302">
        <v>209.33585327399038</v>
      </c>
      <c r="BX1302">
        <v>1039.303020424991</v>
      </c>
      <c r="BY1302">
        <v>143.86311984381916</v>
      </c>
      <c r="BZ1302">
        <v>113.5339551683968</v>
      </c>
      <c r="CA1302">
        <v>26.080598511510903</v>
      </c>
      <c r="CB1302">
        <v>4.2485661639114349</v>
      </c>
      <c r="CC1302">
        <v>1569.5904874445523</v>
      </c>
      <c r="CD1302">
        <v>1184.0422703721865</v>
      </c>
      <c r="CE1302">
        <v>346.09192018164481</v>
      </c>
      <c r="CF1302">
        <v>39.45629689071724</v>
      </c>
      <c r="CG1302">
        <v>3369.5812603984232</v>
      </c>
      <c r="CH1302">
        <v>699.67627955698583</v>
      </c>
      <c r="CI1302">
        <v>2663.8978599324942</v>
      </c>
      <c r="CJ1302">
        <v>6.0071209089356135</v>
      </c>
    </row>
    <row r="1303" spans="1:88" x14ac:dyDescent="0.2">
      <c r="A1303" t="s">
        <v>161</v>
      </c>
      <c r="B1303">
        <v>2014</v>
      </c>
      <c r="C1303" t="s">
        <v>3</v>
      </c>
      <c r="D1303" t="s">
        <v>845</v>
      </c>
      <c r="E1303">
        <v>315.8581417409107</v>
      </c>
      <c r="F1303">
        <v>18.653260447405035</v>
      </c>
      <c r="G1303">
        <v>278.61010712722521</v>
      </c>
      <c r="H1303">
        <v>18.594774166280089</v>
      </c>
      <c r="I1303">
        <v>48.256948298385197</v>
      </c>
      <c r="J1303">
        <v>267.50459607637328</v>
      </c>
      <c r="K1303">
        <v>315.7615443747589</v>
      </c>
      <c r="L1303">
        <v>631.61968611566965</v>
      </c>
      <c r="M1303">
        <v>296.70054540002093</v>
      </c>
      <c r="N1303">
        <v>17.007845659300187</v>
      </c>
      <c r="O1303">
        <v>275.65661070622127</v>
      </c>
      <c r="P1303">
        <v>4.0360890344993896</v>
      </c>
      <c r="Q1303">
        <v>37.497347394042897</v>
      </c>
      <c r="R1303">
        <v>207.86048687862376</v>
      </c>
      <c r="S1303">
        <v>245.35783427266688</v>
      </c>
      <c r="T1303">
        <v>542.05837967268781</v>
      </c>
      <c r="U1303">
        <v>264.24357880128446</v>
      </c>
      <c r="V1303">
        <v>11.487514853998835</v>
      </c>
      <c r="W1303">
        <v>16.572198784771356</v>
      </c>
      <c r="X1303">
        <v>236.18386516251383</v>
      </c>
      <c r="Y1303">
        <v>31.3927737559913</v>
      </c>
      <c r="Z1303">
        <v>4.5578084454862218</v>
      </c>
      <c r="AA1303">
        <v>8.5207766824985249</v>
      </c>
      <c r="AB1303">
        <v>18.314188628006463</v>
      </c>
      <c r="AC1303">
        <v>3137.7684205183177</v>
      </c>
      <c r="AD1303">
        <v>0</v>
      </c>
      <c r="AE1303">
        <v>0</v>
      </c>
      <c r="AF1303">
        <v>3137.7684205183177</v>
      </c>
      <c r="AG1303">
        <v>20.334198700045896</v>
      </c>
      <c r="AH1303">
        <v>0</v>
      </c>
      <c r="AI1303">
        <v>0</v>
      </c>
      <c r="AJ1303">
        <v>20.334198700045896</v>
      </c>
      <c r="AK1303">
        <v>39.753869407380272</v>
      </c>
      <c r="AL1303">
        <v>0</v>
      </c>
      <c r="AM1303">
        <v>0</v>
      </c>
      <c r="AN1303">
        <v>39.753869407380272</v>
      </c>
      <c r="AO1303">
        <v>3197.8564886257432</v>
      </c>
      <c r="AP1303">
        <v>0</v>
      </c>
      <c r="AQ1303">
        <v>0</v>
      </c>
      <c r="AR1303">
        <v>3197.8564886257432</v>
      </c>
      <c r="AS1303">
        <v>3287.8451917375464</v>
      </c>
      <c r="AT1303">
        <v>59.59539492082768</v>
      </c>
      <c r="AU1303">
        <v>3165.6074905846308</v>
      </c>
      <c r="AV1303">
        <v>62.642306232077352</v>
      </c>
      <c r="AW1303">
        <v>93.314595314095072</v>
      </c>
      <c r="AX1303">
        <v>1.3347003280429444</v>
      </c>
      <c r="AY1303">
        <v>15.937133255965325</v>
      </c>
      <c r="AZ1303">
        <v>76.042761730086852</v>
      </c>
      <c r="BA1303">
        <v>702.67143503421221</v>
      </c>
      <c r="BB1303">
        <v>18.026351737891687</v>
      </c>
      <c r="BC1303">
        <v>584.34246617396991</v>
      </c>
      <c r="BD1303">
        <v>100.30261712234997</v>
      </c>
      <c r="BE1303">
        <v>1120.4273554615779</v>
      </c>
      <c r="BF1303">
        <v>59.968745133179439</v>
      </c>
      <c r="BG1303">
        <v>999.14573332318196</v>
      </c>
      <c r="BH1303">
        <v>61.312877005216428</v>
      </c>
      <c r="BI1303">
        <v>51.126119656628987</v>
      </c>
      <c r="BJ1303">
        <v>15.340736793175571</v>
      </c>
      <c r="BK1303">
        <v>16.107380635604873</v>
      </c>
      <c r="BL1303">
        <v>19.678002227848555</v>
      </c>
      <c r="BM1303">
        <v>109.93270293996235</v>
      </c>
      <c r="BN1303">
        <v>6.7934662744348815</v>
      </c>
      <c r="BO1303">
        <v>85.559798788393593</v>
      </c>
      <c r="BP1303">
        <v>17.57943787713419</v>
      </c>
      <c r="BQ1303">
        <v>226.29620847303198</v>
      </c>
      <c r="BR1303">
        <v>8.8312278362434284</v>
      </c>
      <c r="BS1303">
        <v>192.17973758368004</v>
      </c>
      <c r="BT1303">
        <v>25.285243053108424</v>
      </c>
      <c r="BU1303">
        <v>355.06447869657558</v>
      </c>
      <c r="BV1303">
        <v>8.8813910544547596</v>
      </c>
      <c r="BW1303">
        <v>317.6477402140556</v>
      </c>
      <c r="BX1303">
        <v>28.535347428065592</v>
      </c>
      <c r="BY1303">
        <v>298.55381517403924</v>
      </c>
      <c r="BZ1303">
        <v>82.085192942967581</v>
      </c>
      <c r="CA1303">
        <v>36.995045742145678</v>
      </c>
      <c r="CB1303">
        <v>179.4735764889264</v>
      </c>
      <c r="CC1303">
        <v>3030.6955396303101</v>
      </c>
      <c r="CD1303">
        <v>877.74487844065243</v>
      </c>
      <c r="CE1303">
        <v>491.33816540661996</v>
      </c>
      <c r="CF1303">
        <v>1661.6124957830307</v>
      </c>
      <c r="CG1303">
        <v>4045.0246851142597</v>
      </c>
      <c r="CH1303">
        <v>215.585751335037</v>
      </c>
      <c r="CI1303">
        <v>3826.6617571216475</v>
      </c>
      <c r="CJ1303">
        <v>2.7771766575628636</v>
      </c>
    </row>
    <row r="1304" spans="1:88" x14ac:dyDescent="0.2">
      <c r="A1304" t="s">
        <v>161</v>
      </c>
      <c r="B1304">
        <v>2014</v>
      </c>
      <c r="C1304" t="s">
        <v>4</v>
      </c>
      <c r="D1304" t="s">
        <v>846</v>
      </c>
      <c r="E1304">
        <v>32.71302071231753</v>
      </c>
      <c r="F1304">
        <v>0.86754028635401281</v>
      </c>
      <c r="G1304">
        <v>31.37757440350142</v>
      </c>
      <c r="H1304">
        <v>0.46790602246202989</v>
      </c>
      <c r="I1304">
        <v>209.18631006032629</v>
      </c>
      <c r="J1304">
        <v>482.48977320467179</v>
      </c>
      <c r="K1304">
        <v>691.67608326499726</v>
      </c>
      <c r="L1304">
        <v>724.38910397731468</v>
      </c>
      <c r="M1304">
        <v>32.040716990514817</v>
      </c>
      <c r="N1304">
        <v>0.84331985945908194</v>
      </c>
      <c r="O1304">
        <v>30.943049591154875</v>
      </c>
      <c r="P1304">
        <v>0.25434753990062636</v>
      </c>
      <c r="Q1304">
        <v>170.15689969816484</v>
      </c>
      <c r="R1304">
        <v>392.46814918673027</v>
      </c>
      <c r="S1304">
        <v>562.62504888489514</v>
      </c>
      <c r="T1304">
        <v>594.66576587540999</v>
      </c>
      <c r="U1304">
        <v>4.2731796707532519</v>
      </c>
      <c r="V1304">
        <v>0.1635983074862514</v>
      </c>
      <c r="W1304">
        <v>0.23156464939443053</v>
      </c>
      <c r="X1304">
        <v>3.8780167138725643</v>
      </c>
      <c r="Y1304">
        <v>1.702843581921528</v>
      </c>
      <c r="Z1304">
        <v>6.7551910093202827E-2</v>
      </c>
      <c r="AA1304">
        <v>1.4387103896360269</v>
      </c>
      <c r="AB1304">
        <v>0.19658128219229212</v>
      </c>
      <c r="AC1304">
        <v>55.599983668038576</v>
      </c>
      <c r="AD1304">
        <v>0</v>
      </c>
      <c r="AE1304">
        <v>0</v>
      </c>
      <c r="AF1304">
        <v>55.599983668038576</v>
      </c>
      <c r="AG1304">
        <v>1.6722158154186917</v>
      </c>
      <c r="AH1304">
        <v>0</v>
      </c>
      <c r="AI1304">
        <v>0</v>
      </c>
      <c r="AJ1304">
        <v>1.6722158154186917</v>
      </c>
      <c r="AK1304">
        <v>0.94493617451355916</v>
      </c>
      <c r="AL1304">
        <v>0</v>
      </c>
      <c r="AM1304">
        <v>0</v>
      </c>
      <c r="AN1304">
        <v>0.94493617451355916</v>
      </c>
      <c r="AO1304">
        <v>58.217135657970829</v>
      </c>
      <c r="AP1304">
        <v>0</v>
      </c>
      <c r="AQ1304">
        <v>0</v>
      </c>
      <c r="AR1304">
        <v>58.217135657970829</v>
      </c>
      <c r="AS1304">
        <v>57.762666185031165</v>
      </c>
      <c r="AT1304">
        <v>0.87466218599159229</v>
      </c>
      <c r="AU1304">
        <v>56.284865857972036</v>
      </c>
      <c r="AV1304">
        <v>0.60313814106768737</v>
      </c>
      <c r="AW1304">
        <v>1.036412525448781</v>
      </c>
      <c r="AX1304">
        <v>3.1279275522413226E-2</v>
      </c>
      <c r="AY1304">
        <v>0.25671471563063158</v>
      </c>
      <c r="AZ1304">
        <v>0.74841853429574023</v>
      </c>
      <c r="BA1304">
        <v>12.552279973389057</v>
      </c>
      <c r="BB1304">
        <v>0.27943075098606057</v>
      </c>
      <c r="BC1304">
        <v>9.8698729757691588</v>
      </c>
      <c r="BD1304">
        <v>2.4029762466338211</v>
      </c>
      <c r="BE1304">
        <v>594.26627890015686</v>
      </c>
      <c r="BF1304">
        <v>1.3795995972895641</v>
      </c>
      <c r="BG1304">
        <v>592.39798852848401</v>
      </c>
      <c r="BH1304">
        <v>0.4886907743817076</v>
      </c>
      <c r="BI1304">
        <v>12.833635410440092</v>
      </c>
      <c r="BJ1304">
        <v>0.3191192644422654</v>
      </c>
      <c r="BK1304">
        <v>12.204117508610931</v>
      </c>
      <c r="BL1304">
        <v>0.3103986373869263</v>
      </c>
      <c r="BM1304">
        <v>9.7710031558047419</v>
      </c>
      <c r="BN1304">
        <v>0.12996906217717319</v>
      </c>
      <c r="BO1304">
        <v>9.5426476975108461</v>
      </c>
      <c r="BP1304">
        <v>9.8386396116718899E-2</v>
      </c>
      <c r="BQ1304">
        <v>11.290367471031702</v>
      </c>
      <c r="BR1304">
        <v>0.16367921260214263</v>
      </c>
      <c r="BS1304">
        <v>10.947772031769611</v>
      </c>
      <c r="BT1304">
        <v>0.17891622665997844</v>
      </c>
      <c r="BU1304">
        <v>13.297380076193061</v>
      </c>
      <c r="BV1304">
        <v>0.16390684210240786</v>
      </c>
      <c r="BW1304">
        <v>12.590187053452423</v>
      </c>
      <c r="BX1304">
        <v>0.54328618063821676</v>
      </c>
      <c r="BY1304">
        <v>2.3134019056540862</v>
      </c>
      <c r="BZ1304">
        <v>1.1224743910832582</v>
      </c>
      <c r="CA1304">
        <v>0.2758405118323321</v>
      </c>
      <c r="CB1304">
        <v>0.91508700273849197</v>
      </c>
      <c r="CC1304">
        <v>23.953334341684862</v>
      </c>
      <c r="CD1304">
        <v>11.829029437668691</v>
      </c>
      <c r="CE1304">
        <v>3.66653758952264</v>
      </c>
      <c r="CF1304">
        <v>8.4577673144934185</v>
      </c>
      <c r="CG1304">
        <v>429.07503776353514</v>
      </c>
      <c r="CH1304">
        <v>12.317283530857678</v>
      </c>
      <c r="CI1304">
        <v>416.53394940221096</v>
      </c>
      <c r="CJ1304">
        <v>0.22380483046740463</v>
      </c>
    </row>
    <row r="1305" spans="1:88" x14ac:dyDescent="0.2">
      <c r="A1305" t="s">
        <v>161</v>
      </c>
      <c r="B1305">
        <v>2014</v>
      </c>
      <c r="C1305" t="s">
        <v>5</v>
      </c>
      <c r="D1305" t="s">
        <v>847</v>
      </c>
      <c r="E1305">
        <v>20.954363802404281</v>
      </c>
      <c r="F1305">
        <v>11.023311867722418</v>
      </c>
      <c r="G1305">
        <v>4.8322202396952303</v>
      </c>
      <c r="H1305">
        <v>5.0988316949865791</v>
      </c>
      <c r="I1305">
        <v>-79.634657828531886</v>
      </c>
      <c r="J1305">
        <v>3190.6993210029618</v>
      </c>
      <c r="K1305">
        <v>3111.0646631744307</v>
      </c>
      <c r="L1305">
        <v>3132.019026976835</v>
      </c>
      <c r="M1305">
        <v>19.427526212282601</v>
      </c>
      <c r="N1305">
        <v>10.906488594012551</v>
      </c>
      <c r="O1305">
        <v>4.7664159727316795</v>
      </c>
      <c r="P1305">
        <v>3.7546216455384096</v>
      </c>
      <c r="Q1305">
        <v>-61.217793745074047</v>
      </c>
      <c r="R1305">
        <v>2452.7960345642828</v>
      </c>
      <c r="S1305">
        <v>2391.5782408192104</v>
      </c>
      <c r="T1305">
        <v>2411.0057670314927</v>
      </c>
      <c r="U1305">
        <v>39.642863874434312</v>
      </c>
      <c r="V1305">
        <v>0.53429369057524001</v>
      </c>
      <c r="W1305">
        <v>0.1909533615326402</v>
      </c>
      <c r="X1305">
        <v>38.917616822326401</v>
      </c>
      <c r="Y1305">
        <v>1.4229005555911338</v>
      </c>
      <c r="Z1305">
        <v>0.34720111223302796</v>
      </c>
      <c r="AA1305">
        <v>0.20480011048742183</v>
      </c>
      <c r="AB1305">
        <v>0.87089933287067589</v>
      </c>
      <c r="AC1305">
        <v>102.69247404449129</v>
      </c>
      <c r="AD1305">
        <v>0</v>
      </c>
      <c r="AE1305">
        <v>0</v>
      </c>
      <c r="AF1305">
        <v>102.69247404449129</v>
      </c>
      <c r="AG1305">
        <v>3.3912864363479001</v>
      </c>
      <c r="AH1305">
        <v>0</v>
      </c>
      <c r="AI1305">
        <v>0</v>
      </c>
      <c r="AJ1305">
        <v>3.3912864363479001</v>
      </c>
      <c r="AK1305">
        <v>5.631802202143211</v>
      </c>
      <c r="AL1305">
        <v>0</v>
      </c>
      <c r="AM1305">
        <v>0</v>
      </c>
      <c r="AN1305">
        <v>5.631802202143211</v>
      </c>
      <c r="AO1305">
        <v>111.71556268298218</v>
      </c>
      <c r="AP1305">
        <v>0</v>
      </c>
      <c r="AQ1305">
        <v>0</v>
      </c>
      <c r="AR1305">
        <v>111.71556268298218</v>
      </c>
      <c r="AS1305">
        <v>23.80937255976167</v>
      </c>
      <c r="AT1305">
        <v>5.9618973709537606</v>
      </c>
      <c r="AU1305">
        <v>16.951908637118628</v>
      </c>
      <c r="AV1305">
        <v>0.89556655168920707</v>
      </c>
      <c r="AW1305">
        <v>3.6119555306376805</v>
      </c>
      <c r="AX1305">
        <v>0.22046150522730479</v>
      </c>
      <c r="AY1305">
        <v>5.3872804174248105E-2</v>
      </c>
      <c r="AZ1305">
        <v>3.3376212212361298</v>
      </c>
      <c r="BA1305">
        <v>14.563605670979351</v>
      </c>
      <c r="BB1305">
        <v>1.1353355683533208</v>
      </c>
      <c r="BC1305">
        <v>2.780224970229825</v>
      </c>
      <c r="BD1305">
        <v>10.6480451323962</v>
      </c>
      <c r="BE1305">
        <v>94.113224442586102</v>
      </c>
      <c r="BF1305">
        <v>54.540605770793206</v>
      </c>
      <c r="BG1305">
        <v>35.473086701656399</v>
      </c>
      <c r="BH1305">
        <v>4.0995319701364803</v>
      </c>
      <c r="BI1305">
        <v>22.788296912173323</v>
      </c>
      <c r="BJ1305">
        <v>5.7508721361905994</v>
      </c>
      <c r="BK1305">
        <v>3.6082754996898201</v>
      </c>
      <c r="BL1305">
        <v>13.429149276292877</v>
      </c>
      <c r="BM1305">
        <v>10.950270864191619</v>
      </c>
      <c r="BN1305">
        <v>0.97214790550849084</v>
      </c>
      <c r="BO1305">
        <v>2.2787435661142097</v>
      </c>
      <c r="BP1305">
        <v>7.6993793925689387</v>
      </c>
      <c r="BQ1305">
        <v>15.648997537121213</v>
      </c>
      <c r="BR1305">
        <v>1.7612255938974548</v>
      </c>
      <c r="BS1305">
        <v>3.1955141559034796</v>
      </c>
      <c r="BT1305">
        <v>10.692257787320209</v>
      </c>
      <c r="BU1305">
        <v>21.241129963316521</v>
      </c>
      <c r="BV1305">
        <v>2.293499975583877</v>
      </c>
      <c r="BW1305">
        <v>4.1921711324644004</v>
      </c>
      <c r="BX1305">
        <v>14.75545885526823</v>
      </c>
      <c r="BY1305">
        <v>2.8601549412029903</v>
      </c>
      <c r="BZ1305">
        <v>1.904381859485007</v>
      </c>
      <c r="CA1305">
        <v>0.67149804818146897</v>
      </c>
      <c r="CB1305">
        <v>0.28427503353651801</v>
      </c>
      <c r="CC1305">
        <v>31.221603834266006</v>
      </c>
      <c r="CD1305">
        <v>20.005931761104399</v>
      </c>
      <c r="CE1305">
        <v>8.9055182154000807</v>
      </c>
      <c r="CF1305">
        <v>2.310153857761418</v>
      </c>
      <c r="CG1305">
        <v>194.55768736907621</v>
      </c>
      <c r="CH1305">
        <v>128.09878804387489</v>
      </c>
      <c r="CI1305">
        <v>65.746014206211996</v>
      </c>
      <c r="CJ1305">
        <v>0.71288511899073093</v>
      </c>
    </row>
    <row r="1306" spans="1:88" x14ac:dyDescent="0.2">
      <c r="A1306" t="s">
        <v>161</v>
      </c>
      <c r="B1306">
        <v>2014</v>
      </c>
      <c r="C1306" t="s">
        <v>6</v>
      </c>
      <c r="D1306" t="s">
        <v>848</v>
      </c>
      <c r="E1306">
        <v>3382.2321056112764</v>
      </c>
      <c r="F1306">
        <v>398.50434575365784</v>
      </c>
      <c r="G1306">
        <v>555.67941940482513</v>
      </c>
      <c r="H1306">
        <v>2428.0483404527945</v>
      </c>
      <c r="I1306">
        <v>7848.5805106677599</v>
      </c>
      <c r="J1306">
        <v>4333.099795773478</v>
      </c>
      <c r="K1306">
        <v>12181.6803064412</v>
      </c>
      <c r="L1306">
        <v>15563.912412052474</v>
      </c>
      <c r="M1306">
        <v>1016.8776954970539</v>
      </c>
      <c r="N1306">
        <v>381.30129557752429</v>
      </c>
      <c r="O1306">
        <v>548.69576455098775</v>
      </c>
      <c r="P1306">
        <v>86.880635368542954</v>
      </c>
      <c r="Q1306">
        <v>3416.9651998484715</v>
      </c>
      <c r="R1306">
        <v>1353.4673503834479</v>
      </c>
      <c r="S1306">
        <v>4770.4325502319125</v>
      </c>
      <c r="T1306">
        <v>5787.3102457289669</v>
      </c>
      <c r="U1306">
        <v>42256.722627280935</v>
      </c>
      <c r="V1306">
        <v>392.03111700902167</v>
      </c>
      <c r="W1306">
        <v>27.349203494446144</v>
      </c>
      <c r="X1306">
        <v>41837.342306777289</v>
      </c>
      <c r="Y1306">
        <v>3856.9687502925108</v>
      </c>
      <c r="Z1306">
        <v>24.839839768148007</v>
      </c>
      <c r="AA1306">
        <v>21.14068713582812</v>
      </c>
      <c r="AB1306">
        <v>3810.9882233885082</v>
      </c>
      <c r="AC1306">
        <v>158879.0265334704</v>
      </c>
      <c r="AD1306">
        <v>0</v>
      </c>
      <c r="AE1306">
        <v>0</v>
      </c>
      <c r="AF1306">
        <v>158879.0265334704</v>
      </c>
      <c r="AG1306">
        <v>485.20801752327827</v>
      </c>
      <c r="AH1306">
        <v>0</v>
      </c>
      <c r="AI1306">
        <v>0</v>
      </c>
      <c r="AJ1306">
        <v>485.20801752327827</v>
      </c>
      <c r="AK1306">
        <v>404.54259486709105</v>
      </c>
      <c r="AL1306">
        <v>0</v>
      </c>
      <c r="AM1306">
        <v>0</v>
      </c>
      <c r="AN1306">
        <v>404.54259486709105</v>
      </c>
      <c r="AO1306">
        <v>159768.77714586086</v>
      </c>
      <c r="AP1306">
        <v>0</v>
      </c>
      <c r="AQ1306">
        <v>0</v>
      </c>
      <c r="AR1306">
        <v>159768.77714586086</v>
      </c>
      <c r="AS1306">
        <v>9754.9088085823842</v>
      </c>
      <c r="AT1306">
        <v>5745.6479726361822</v>
      </c>
      <c r="AU1306">
        <v>3925.833284118316</v>
      </c>
      <c r="AV1306">
        <v>83.42755182790259</v>
      </c>
      <c r="AW1306">
        <v>15083.924945700339</v>
      </c>
      <c r="AX1306">
        <v>14.223484008503238</v>
      </c>
      <c r="AY1306">
        <v>18.137822628481025</v>
      </c>
      <c r="AZ1306">
        <v>15051.563639063403</v>
      </c>
      <c r="BA1306">
        <v>13866.404466544325</v>
      </c>
      <c r="BB1306">
        <v>478.2655491309684</v>
      </c>
      <c r="BC1306">
        <v>790.08303003627998</v>
      </c>
      <c r="BD1306">
        <v>12598.055887377101</v>
      </c>
      <c r="BE1306">
        <v>8103.1731483463373</v>
      </c>
      <c r="BF1306">
        <v>641.19193875944416</v>
      </c>
      <c r="BG1306">
        <v>3402.9173087754507</v>
      </c>
      <c r="BH1306">
        <v>4059.0639008114267</v>
      </c>
      <c r="BI1306">
        <v>570.57173728951182</v>
      </c>
      <c r="BJ1306">
        <v>172.60038307910787</v>
      </c>
      <c r="BK1306">
        <v>353.04636011446456</v>
      </c>
      <c r="BL1306">
        <v>44.924994095940164</v>
      </c>
      <c r="BM1306">
        <v>744.95560945289742</v>
      </c>
      <c r="BN1306">
        <v>243.8987825966563</v>
      </c>
      <c r="BO1306">
        <v>208.03476985678367</v>
      </c>
      <c r="BP1306">
        <v>293.02205699945836</v>
      </c>
      <c r="BQ1306">
        <v>2142.4255114648199</v>
      </c>
      <c r="BR1306">
        <v>254.21275440405691</v>
      </c>
      <c r="BS1306">
        <v>391.62172663392732</v>
      </c>
      <c r="BT1306">
        <v>1496.591030426835</v>
      </c>
      <c r="BU1306">
        <v>2692.2901287703239</v>
      </c>
      <c r="BV1306">
        <v>257.25044164897116</v>
      </c>
      <c r="BW1306">
        <v>600.90268927345471</v>
      </c>
      <c r="BX1306">
        <v>1834.1369978478972</v>
      </c>
      <c r="BY1306">
        <v>561.40440458914804</v>
      </c>
      <c r="BZ1306">
        <v>429.00911085716717</v>
      </c>
      <c r="CA1306">
        <v>69.555777542176642</v>
      </c>
      <c r="CB1306">
        <v>62.839516189803547</v>
      </c>
      <c r="CC1306">
        <v>6002.8190979141418</v>
      </c>
      <c r="CD1306">
        <v>4494.7650687341575</v>
      </c>
      <c r="CE1306">
        <v>924.40310783208247</v>
      </c>
      <c r="CF1306">
        <v>583.6509213478837</v>
      </c>
      <c r="CG1306">
        <v>12993.0033199915</v>
      </c>
      <c r="CH1306">
        <v>5381.166771451467</v>
      </c>
      <c r="CI1306">
        <v>7575.8196274640677</v>
      </c>
      <c r="CJ1306">
        <v>36.016921075953569</v>
      </c>
    </row>
    <row r="1307" spans="1:88" x14ac:dyDescent="0.2">
      <c r="A1307" t="s">
        <v>161</v>
      </c>
      <c r="B1307">
        <v>2014</v>
      </c>
      <c r="C1307" t="s">
        <v>7</v>
      </c>
      <c r="D1307" t="s">
        <v>849</v>
      </c>
      <c r="E1307">
        <v>2.8062954543905039</v>
      </c>
      <c r="F1307">
        <v>0.68950557021888137</v>
      </c>
      <c r="G1307">
        <v>0.67332866179880524</v>
      </c>
      <c r="H1307">
        <v>1.4434612223728351</v>
      </c>
      <c r="I1307">
        <v>1634.9447490033294</v>
      </c>
      <c r="J1307">
        <v>299.70012986407681</v>
      </c>
      <c r="K1307">
        <v>1934.6448788674052</v>
      </c>
      <c r="L1307">
        <v>1937.4511743217956</v>
      </c>
      <c r="M1307">
        <v>1.4613309089219171</v>
      </c>
      <c r="N1307">
        <v>0.67113594277167365</v>
      </c>
      <c r="O1307">
        <v>0.66545140803132086</v>
      </c>
      <c r="P1307">
        <v>0.12474355811892185</v>
      </c>
      <c r="Q1307">
        <v>1113.8704132307382</v>
      </c>
      <c r="R1307">
        <v>204.18250078512366</v>
      </c>
      <c r="S1307">
        <v>1318.0529140158624</v>
      </c>
      <c r="T1307">
        <v>1319.5142449247842</v>
      </c>
      <c r="U1307">
        <v>25.373980161097297</v>
      </c>
      <c r="V1307">
        <v>0.28850971407259451</v>
      </c>
      <c r="W1307">
        <v>2.7125847076151569E-2</v>
      </c>
      <c r="X1307">
        <v>25.058344599948374</v>
      </c>
      <c r="Y1307">
        <v>2.2540004136843921</v>
      </c>
      <c r="Z1307">
        <v>3.7439210051653758E-2</v>
      </c>
      <c r="AA1307">
        <v>2.4158079163026414E-2</v>
      </c>
      <c r="AB1307">
        <v>2.1924031244696947</v>
      </c>
      <c r="AC1307">
        <v>35.841911796983048</v>
      </c>
      <c r="AD1307">
        <v>0</v>
      </c>
      <c r="AE1307">
        <v>0</v>
      </c>
      <c r="AF1307">
        <v>35.841911796983048</v>
      </c>
      <c r="AG1307">
        <v>1.8494137820318199</v>
      </c>
      <c r="AH1307">
        <v>0</v>
      </c>
      <c r="AI1307">
        <v>0</v>
      </c>
      <c r="AJ1307">
        <v>1.8494137820318199</v>
      </c>
      <c r="AK1307">
        <v>1.2345171141678766</v>
      </c>
      <c r="AL1307">
        <v>0</v>
      </c>
      <c r="AM1307">
        <v>0</v>
      </c>
      <c r="AN1307">
        <v>1.2345171141678766</v>
      </c>
      <c r="AO1307">
        <v>38.925842693182865</v>
      </c>
      <c r="AP1307">
        <v>0</v>
      </c>
      <c r="AQ1307">
        <v>0</v>
      </c>
      <c r="AR1307">
        <v>38.925842693182865</v>
      </c>
      <c r="AS1307">
        <v>7.8533739417265132</v>
      </c>
      <c r="AT1307">
        <v>3.5951309872572077</v>
      </c>
      <c r="AU1307">
        <v>3.8207250073434347</v>
      </c>
      <c r="AV1307">
        <v>0.43751794712585645</v>
      </c>
      <c r="AW1307">
        <v>8.6957660645254844</v>
      </c>
      <c r="AX1307">
        <v>2.0711894785776713E-2</v>
      </c>
      <c r="AY1307">
        <v>3.3546983836736738E-2</v>
      </c>
      <c r="AZ1307">
        <v>8.6415071859029453</v>
      </c>
      <c r="BA1307">
        <v>8.925354226416033</v>
      </c>
      <c r="BB1307">
        <v>0.36213572953396778</v>
      </c>
      <c r="BC1307">
        <v>0.65238654904866733</v>
      </c>
      <c r="BD1307">
        <v>7.9108319478333939</v>
      </c>
      <c r="BE1307">
        <v>7.3511503311801842</v>
      </c>
      <c r="BF1307">
        <v>0.97749530206869295</v>
      </c>
      <c r="BG1307">
        <v>3.9195214073772231</v>
      </c>
      <c r="BH1307">
        <v>2.4541336217342424</v>
      </c>
      <c r="BI1307">
        <v>0.92009756849207625</v>
      </c>
      <c r="BJ1307">
        <v>0.27416347427921678</v>
      </c>
      <c r="BK1307">
        <v>0.47128691693756897</v>
      </c>
      <c r="BL1307">
        <v>0.17464717727529303</v>
      </c>
      <c r="BM1307">
        <v>0.63221926905190007</v>
      </c>
      <c r="BN1307">
        <v>0.17726820853796221</v>
      </c>
      <c r="BO1307">
        <v>0.24851745493809363</v>
      </c>
      <c r="BP1307">
        <v>0.20643360557584428</v>
      </c>
      <c r="BQ1307">
        <v>1.6278244411800795</v>
      </c>
      <c r="BR1307">
        <v>0.19416928171971012</v>
      </c>
      <c r="BS1307">
        <v>0.52660617527950604</v>
      </c>
      <c r="BT1307">
        <v>0.90704898418086199</v>
      </c>
      <c r="BU1307">
        <v>2.1567265495877277</v>
      </c>
      <c r="BV1307">
        <v>0.19684210778652458</v>
      </c>
      <c r="BW1307">
        <v>0.84550651407450894</v>
      </c>
      <c r="BX1307">
        <v>1.1143779277267019</v>
      </c>
      <c r="BY1307">
        <v>0.97769183214290423</v>
      </c>
      <c r="BZ1307">
        <v>0.62802914709108004</v>
      </c>
      <c r="CA1307">
        <v>7.6230446961819867E-2</v>
      </c>
      <c r="CB1307">
        <v>0.27343223808999989</v>
      </c>
      <c r="CC1307">
        <v>10.149622428312398</v>
      </c>
      <c r="CD1307">
        <v>6.6021300735428881</v>
      </c>
      <c r="CE1307">
        <v>1.0144277486515554</v>
      </c>
      <c r="CF1307">
        <v>2.5330646061179936</v>
      </c>
      <c r="CG1307">
        <v>18.429439462412152</v>
      </c>
      <c r="CH1307">
        <v>9.1204304007301928</v>
      </c>
      <c r="CI1307">
        <v>9.1880478758059141</v>
      </c>
      <c r="CJ1307">
        <v>0.12096118587600971</v>
      </c>
    </row>
    <row r="1308" spans="1:88" x14ac:dyDescent="0.2">
      <c r="A1308" t="s">
        <v>161</v>
      </c>
      <c r="B1308">
        <v>2014</v>
      </c>
      <c r="C1308" t="s">
        <v>8</v>
      </c>
      <c r="D1308" t="s">
        <v>850</v>
      </c>
      <c r="E1308">
        <v>44.134432255475993</v>
      </c>
      <c r="F1308">
        <v>9.8856987083824155</v>
      </c>
      <c r="G1308">
        <v>30.016040166505658</v>
      </c>
      <c r="H1308">
        <v>4.2326933805879277</v>
      </c>
      <c r="I1308">
        <v>40.110497980902096</v>
      </c>
      <c r="J1308">
        <v>390.60135270656542</v>
      </c>
      <c r="K1308">
        <v>430.71185068746786</v>
      </c>
      <c r="L1308">
        <v>474.84628294294379</v>
      </c>
      <c r="M1308">
        <v>40.267295596031069</v>
      </c>
      <c r="N1308">
        <v>8.5867075516604103</v>
      </c>
      <c r="O1308">
        <v>29.65632431141859</v>
      </c>
      <c r="P1308">
        <v>2.0242637329520741</v>
      </c>
      <c r="Q1308">
        <v>30.92740998874752</v>
      </c>
      <c r="R1308">
        <v>301.99951731354298</v>
      </c>
      <c r="S1308">
        <v>332.92692730229038</v>
      </c>
      <c r="T1308">
        <v>373.19422289832141</v>
      </c>
      <c r="U1308">
        <v>56.497870174706982</v>
      </c>
      <c r="V1308">
        <v>8.2343519862132979</v>
      </c>
      <c r="W1308">
        <v>1.3071038482634658</v>
      </c>
      <c r="X1308">
        <v>46.956414340230261</v>
      </c>
      <c r="Y1308">
        <v>6.7108411149784004</v>
      </c>
      <c r="Z1308">
        <v>3.6682293861298065</v>
      </c>
      <c r="AA1308">
        <v>1.0974438217466655</v>
      </c>
      <c r="AB1308">
        <v>1.9451679071019159</v>
      </c>
      <c r="AC1308">
        <v>418.71391886938591</v>
      </c>
      <c r="AD1308">
        <v>0</v>
      </c>
      <c r="AE1308">
        <v>0</v>
      </c>
      <c r="AF1308">
        <v>418.71391886938591</v>
      </c>
      <c r="AG1308">
        <v>14.57935921080349</v>
      </c>
      <c r="AH1308">
        <v>0</v>
      </c>
      <c r="AI1308">
        <v>0</v>
      </c>
      <c r="AJ1308">
        <v>14.57935921080349</v>
      </c>
      <c r="AK1308">
        <v>21.632001259609204</v>
      </c>
      <c r="AL1308">
        <v>0</v>
      </c>
      <c r="AM1308">
        <v>0</v>
      </c>
      <c r="AN1308">
        <v>21.632001259609204</v>
      </c>
      <c r="AO1308">
        <v>454.92527933979829</v>
      </c>
      <c r="AP1308">
        <v>0</v>
      </c>
      <c r="AQ1308">
        <v>0</v>
      </c>
      <c r="AR1308">
        <v>454.92527933979829</v>
      </c>
      <c r="AS1308">
        <v>258.9309638467447</v>
      </c>
      <c r="AT1308">
        <v>26.392662793857262</v>
      </c>
      <c r="AU1308">
        <v>224.7449961927835</v>
      </c>
      <c r="AV1308">
        <v>7.7933048601037749</v>
      </c>
      <c r="AW1308">
        <v>9.4889416755037459</v>
      </c>
      <c r="AX1308">
        <v>0.90591521168032751</v>
      </c>
      <c r="AY1308">
        <v>1.125371323922471</v>
      </c>
      <c r="AZ1308">
        <v>7.4576551399009574</v>
      </c>
      <c r="BA1308">
        <v>86.436560340134378</v>
      </c>
      <c r="BB1308">
        <v>14.617899827282731</v>
      </c>
      <c r="BC1308">
        <v>39.863550328891307</v>
      </c>
      <c r="BD1308">
        <v>31.955110183960372</v>
      </c>
      <c r="BE1308">
        <v>222.35472765196269</v>
      </c>
      <c r="BF1308">
        <v>50.399087257135228</v>
      </c>
      <c r="BG1308">
        <v>166.0374696192045</v>
      </c>
      <c r="BH1308">
        <v>5.9181707756228121</v>
      </c>
      <c r="BI1308">
        <v>31.627413044701477</v>
      </c>
      <c r="BJ1308">
        <v>10.269503206955909</v>
      </c>
      <c r="BK1308">
        <v>18.315621853986691</v>
      </c>
      <c r="BL1308">
        <v>3.042287983758889</v>
      </c>
      <c r="BM1308">
        <v>18.765745377548249</v>
      </c>
      <c r="BN1308">
        <v>5.6322993656053404</v>
      </c>
      <c r="BO1308">
        <v>11.229312154341155</v>
      </c>
      <c r="BP1308">
        <v>1.904133857601765</v>
      </c>
      <c r="BQ1308">
        <v>31.502480071792078</v>
      </c>
      <c r="BR1308">
        <v>7.7423895008703365</v>
      </c>
      <c r="BS1308">
        <v>20.997942588232938</v>
      </c>
      <c r="BT1308">
        <v>2.7621479826888393</v>
      </c>
      <c r="BU1308">
        <v>56.940790920434488</v>
      </c>
      <c r="BV1308">
        <v>7.7754318091783663</v>
      </c>
      <c r="BW1308">
        <v>32.136280419191273</v>
      </c>
      <c r="BX1308">
        <v>17.029078692064797</v>
      </c>
      <c r="BY1308">
        <v>84.811162910456773</v>
      </c>
      <c r="BZ1308">
        <v>69.357462472061073</v>
      </c>
      <c r="CA1308">
        <v>3.8410995231455929</v>
      </c>
      <c r="CB1308">
        <v>11.612600915250109</v>
      </c>
      <c r="CC1308">
        <v>883.72616816000925</v>
      </c>
      <c r="CD1308">
        <v>724.83839293476353</v>
      </c>
      <c r="CE1308">
        <v>51.002352791062755</v>
      </c>
      <c r="CF1308">
        <v>107.88542243418351</v>
      </c>
      <c r="CG1308">
        <v>505.72375026610609</v>
      </c>
      <c r="CH1308">
        <v>94.117771836882966</v>
      </c>
      <c r="CI1308">
        <v>409.59082054466387</v>
      </c>
      <c r="CJ1308">
        <v>2.0151578845568019</v>
      </c>
    </row>
    <row r="1309" spans="1:88" x14ac:dyDescent="0.2">
      <c r="A1309" t="s">
        <v>161</v>
      </c>
      <c r="B1309">
        <v>2014</v>
      </c>
      <c r="C1309" t="s">
        <v>3777</v>
      </c>
      <c r="D1309" t="s">
        <v>3940</v>
      </c>
      <c r="E1309">
        <v>1.4032955197815973</v>
      </c>
      <c r="F1309">
        <v>1.3211709095973942</v>
      </c>
      <c r="G1309">
        <v>1.1411464897844263</v>
      </c>
      <c r="H1309">
        <v>-1.0590218796001949</v>
      </c>
      <c r="I1309">
        <v>122.90896549598112</v>
      </c>
      <c r="J1309">
        <v>1259.8782076268903</v>
      </c>
      <c r="K1309">
        <v>1382.7871731228715</v>
      </c>
      <c r="L1309">
        <v>1384.1904686426531</v>
      </c>
      <c r="M1309">
        <v>2.6746737060470771</v>
      </c>
      <c r="N1309">
        <v>1.5795469557063644</v>
      </c>
      <c r="O1309">
        <v>1.1214587926756137</v>
      </c>
      <c r="P1309">
        <v>-2.6332042334849093E-2</v>
      </c>
      <c r="Q1309">
        <v>100.87347124890226</v>
      </c>
      <c r="R1309">
        <v>1168.0693419824161</v>
      </c>
      <c r="S1309">
        <v>1268.9428132313187</v>
      </c>
      <c r="T1309">
        <v>1271.6174869373656</v>
      </c>
      <c r="U1309">
        <v>27.360940111883277</v>
      </c>
      <c r="V1309">
        <v>-1.1521276663552555</v>
      </c>
      <c r="W1309">
        <v>1.0037992709813953E-2</v>
      </c>
      <c r="X1309">
        <v>28.503029785528856</v>
      </c>
      <c r="Y1309">
        <v>-6.9465141789643718</v>
      </c>
      <c r="Z1309">
        <v>-0.77037870620840132</v>
      </c>
      <c r="AA1309">
        <v>6.5223984198242602E-2</v>
      </c>
      <c r="AB1309">
        <v>-6.2413594569542274</v>
      </c>
      <c r="AC1309">
        <v>99.46779200802294</v>
      </c>
      <c r="AD1309">
        <v>0</v>
      </c>
      <c r="AE1309">
        <v>0</v>
      </c>
      <c r="AF1309">
        <v>99.46779200802294</v>
      </c>
      <c r="AG1309">
        <v>4.7378938103276464</v>
      </c>
      <c r="AH1309">
        <v>0</v>
      </c>
      <c r="AI1309">
        <v>0</v>
      </c>
      <c r="AJ1309">
        <v>4.7378938103276464</v>
      </c>
      <c r="AK1309">
        <v>2.2643266161913154</v>
      </c>
      <c r="AL1309">
        <v>0</v>
      </c>
      <c r="AM1309">
        <v>0</v>
      </c>
      <c r="AN1309">
        <v>2.2643266161913154</v>
      </c>
      <c r="AO1309">
        <v>106.47001243454093</v>
      </c>
      <c r="AP1309">
        <v>0</v>
      </c>
      <c r="AQ1309">
        <v>0</v>
      </c>
      <c r="AR1309">
        <v>106.47001243454093</v>
      </c>
      <c r="AS1309">
        <v>-338.43640463168174</v>
      </c>
      <c r="AT1309">
        <v>-3.2253639388650051</v>
      </c>
      <c r="AU1309">
        <v>-6.4434275656593947</v>
      </c>
      <c r="AV1309">
        <v>-328.7676131271586</v>
      </c>
      <c r="AW1309">
        <v>-50.217475662005505</v>
      </c>
      <c r="AX1309">
        <v>-0.17765243567464939</v>
      </c>
      <c r="AY1309">
        <v>-3.238410672946701E-2</v>
      </c>
      <c r="AZ1309">
        <v>-50.007439119601315</v>
      </c>
      <c r="BA1309">
        <v>-147.4282808357803</v>
      </c>
      <c r="BB1309">
        <v>-2.127267275393069</v>
      </c>
      <c r="BC1309">
        <v>-1.3409589930427286</v>
      </c>
      <c r="BD1309">
        <v>-143.96005456734463</v>
      </c>
      <c r="BE1309">
        <v>-227.88582587503879</v>
      </c>
      <c r="BF1309">
        <v>-8.1368000493190067</v>
      </c>
      <c r="BG1309">
        <v>18.508463029260461</v>
      </c>
      <c r="BH1309">
        <v>-238.25748885498066</v>
      </c>
      <c r="BI1309">
        <v>-95.663928943245566</v>
      </c>
      <c r="BJ1309">
        <v>-3.7513018348677973</v>
      </c>
      <c r="BK1309">
        <v>4.6312618726442007</v>
      </c>
      <c r="BL1309">
        <v>-96.543888981022079</v>
      </c>
      <c r="BM1309">
        <v>-44.157114415204951</v>
      </c>
      <c r="BN1309">
        <v>-0.9882463142876392</v>
      </c>
      <c r="BO1309">
        <v>1.0724455176107206</v>
      </c>
      <c r="BP1309">
        <v>-44.24131361852821</v>
      </c>
      <c r="BQ1309">
        <v>-56.092442902520339</v>
      </c>
      <c r="BR1309">
        <v>-1.2737387228574213</v>
      </c>
      <c r="BS1309">
        <v>1.0819832586535432</v>
      </c>
      <c r="BT1309">
        <v>-55.900687438316432</v>
      </c>
      <c r="BU1309">
        <v>-58.977805034482053</v>
      </c>
      <c r="BV1309">
        <v>-1.2670625320002424</v>
      </c>
      <c r="BW1309">
        <v>0.99290973819661321</v>
      </c>
      <c r="BX1309">
        <v>-58.703652240678409</v>
      </c>
      <c r="BY1309">
        <v>-152.67627564156518</v>
      </c>
      <c r="BZ1309">
        <v>-13.865936817963966</v>
      </c>
      <c r="CA1309">
        <v>8.104784606771287E-2</v>
      </c>
      <c r="CB1309">
        <v>-138.89138666966863</v>
      </c>
      <c r="CC1309">
        <v>-1441.3466684585228</v>
      </c>
      <c r="CD1309">
        <v>-155.80890162661422</v>
      </c>
      <c r="CE1309">
        <v>1.0816938705627077</v>
      </c>
      <c r="CF1309">
        <v>-1286.6194607024672</v>
      </c>
      <c r="CG1309">
        <v>43.693557256757458</v>
      </c>
      <c r="CH1309">
        <v>28.205092183553731</v>
      </c>
      <c r="CI1309">
        <v>14.986085349527201</v>
      </c>
      <c r="CJ1309">
        <v>0.50237972367709705</v>
      </c>
    </row>
    <row r="1310" spans="1:88" x14ac:dyDescent="0.2">
      <c r="A1310" t="s">
        <v>161</v>
      </c>
      <c r="B1310">
        <v>2014</v>
      </c>
      <c r="C1310" t="s">
        <v>9</v>
      </c>
      <c r="D1310" t="s">
        <v>851</v>
      </c>
      <c r="E1310">
        <v>187.41318165764105</v>
      </c>
      <c r="F1310">
        <v>132.52233510314258</v>
      </c>
      <c r="G1310">
        <v>3.9706423479243278</v>
      </c>
      <c r="H1310">
        <v>50.92020420657451</v>
      </c>
      <c r="I1310">
        <v>1605.5393769413793</v>
      </c>
      <c r="J1310">
        <v>3774.5608453760365</v>
      </c>
      <c r="K1310">
        <v>5380.1002223174173</v>
      </c>
      <c r="L1310">
        <v>5567.5134039750583</v>
      </c>
      <c r="M1310">
        <v>185.32069793072125</v>
      </c>
      <c r="N1310">
        <v>132.27244965056431</v>
      </c>
      <c r="O1310">
        <v>3.9141359933610809</v>
      </c>
      <c r="P1310">
        <v>49.134112286795983</v>
      </c>
      <c r="Q1310">
        <v>1168.28190271423</v>
      </c>
      <c r="R1310">
        <v>2746.5854713244794</v>
      </c>
      <c r="S1310">
        <v>3914.8673740387071</v>
      </c>
      <c r="T1310">
        <v>4100.1880719694273</v>
      </c>
      <c r="U1310">
        <v>59.603626205970912</v>
      </c>
      <c r="V1310">
        <v>3.1216647025480442</v>
      </c>
      <c r="W1310">
        <v>6.6758862392852267E-2</v>
      </c>
      <c r="X1310">
        <v>56.415202641030049</v>
      </c>
      <c r="Y1310">
        <v>1.5976897118156737</v>
      </c>
      <c r="Z1310">
        <v>0.57665716447769533</v>
      </c>
      <c r="AA1310">
        <v>0.18401806376989316</v>
      </c>
      <c r="AB1310">
        <v>0.83701448356808528</v>
      </c>
      <c r="AC1310">
        <v>112.19662473864864</v>
      </c>
      <c r="AD1310">
        <v>0</v>
      </c>
      <c r="AE1310">
        <v>0</v>
      </c>
      <c r="AF1310">
        <v>112.19662473864864</v>
      </c>
      <c r="AG1310">
        <v>4.917529526941065</v>
      </c>
      <c r="AH1310">
        <v>0</v>
      </c>
      <c r="AI1310">
        <v>0</v>
      </c>
      <c r="AJ1310">
        <v>4.917529526941065</v>
      </c>
      <c r="AK1310">
        <v>8.8786783224942276</v>
      </c>
      <c r="AL1310">
        <v>0</v>
      </c>
      <c r="AM1310">
        <v>0</v>
      </c>
      <c r="AN1310">
        <v>8.8786783224942276</v>
      </c>
      <c r="AO1310">
        <v>125.99283258808344</v>
      </c>
      <c r="AP1310">
        <v>0</v>
      </c>
      <c r="AQ1310">
        <v>0</v>
      </c>
      <c r="AR1310">
        <v>125.99283258808344</v>
      </c>
      <c r="AS1310">
        <v>43.373980021314843</v>
      </c>
      <c r="AT1310">
        <v>28.109255845797861</v>
      </c>
      <c r="AU1310">
        <v>9.6835199165842667</v>
      </c>
      <c r="AV1310">
        <v>5.5812042589326785</v>
      </c>
      <c r="AW1310">
        <v>6.8253353413179791</v>
      </c>
      <c r="AX1310">
        <v>4.4408816153969441</v>
      </c>
      <c r="AY1310">
        <v>5.9456020122697795E-2</v>
      </c>
      <c r="AZ1310">
        <v>2.3249977057983431</v>
      </c>
      <c r="BA1310">
        <v>476.01004820510877</v>
      </c>
      <c r="BB1310">
        <v>5.6842502585242185</v>
      </c>
      <c r="BC1310">
        <v>1.5180221741403981</v>
      </c>
      <c r="BD1310">
        <v>468.80777577244379</v>
      </c>
      <c r="BE1310">
        <v>170.23017684864732</v>
      </c>
      <c r="BF1310">
        <v>107.63072424276041</v>
      </c>
      <c r="BG1310">
        <v>48.783861360351843</v>
      </c>
      <c r="BH1310">
        <v>13.815591245534801</v>
      </c>
      <c r="BI1310">
        <v>63.919361744714564</v>
      </c>
      <c r="BJ1310">
        <v>11.783464701786212</v>
      </c>
      <c r="BK1310">
        <v>13.852196210669074</v>
      </c>
      <c r="BL1310">
        <v>38.283700832259278</v>
      </c>
      <c r="BM1310">
        <v>17.07860337384437</v>
      </c>
      <c r="BN1310">
        <v>10.969110883688122</v>
      </c>
      <c r="BO1310">
        <v>2.857750067552872</v>
      </c>
      <c r="BP1310">
        <v>3.2517424226034777</v>
      </c>
      <c r="BQ1310">
        <v>18.915975047293131</v>
      </c>
      <c r="BR1310">
        <v>11.232466045101502</v>
      </c>
      <c r="BS1310">
        <v>3.8026127282960389</v>
      </c>
      <c r="BT1310">
        <v>3.8808962738955453</v>
      </c>
      <c r="BU1310">
        <v>27.093791019664142</v>
      </c>
      <c r="BV1310">
        <v>11.313998532932922</v>
      </c>
      <c r="BW1310">
        <v>4.6265743163362023</v>
      </c>
      <c r="BX1310">
        <v>11.153218170394988</v>
      </c>
      <c r="BY1310">
        <v>6.404808981475127</v>
      </c>
      <c r="BZ1310">
        <v>5.5961774041474524</v>
      </c>
      <c r="CA1310">
        <v>0.28814635992174897</v>
      </c>
      <c r="CB1310">
        <v>0.52048521740593012</v>
      </c>
      <c r="CC1310">
        <v>67.343771207107338</v>
      </c>
      <c r="CD1310">
        <v>58.774089580763409</v>
      </c>
      <c r="CE1310">
        <v>3.8553407201731908</v>
      </c>
      <c r="CF1310">
        <v>4.7143409061706212</v>
      </c>
      <c r="CG1310">
        <v>2451.4880379223682</v>
      </c>
      <c r="CH1310">
        <v>2365.9536841790973</v>
      </c>
      <c r="CI1310">
        <v>52.564848385675631</v>
      </c>
      <c r="CJ1310">
        <v>32.969505357593043</v>
      </c>
    </row>
    <row r="1311" spans="1:88" x14ac:dyDescent="0.2">
      <c r="A1311" t="s">
        <v>161</v>
      </c>
      <c r="B1311">
        <v>2014</v>
      </c>
      <c r="C1311" t="s">
        <v>10</v>
      </c>
      <c r="D1311" t="s">
        <v>852</v>
      </c>
      <c r="E1311">
        <v>22.891783279775584</v>
      </c>
      <c r="F1311">
        <v>8.1060436789438235</v>
      </c>
      <c r="G1311">
        <v>3.145641211124778</v>
      </c>
      <c r="H1311">
        <v>11.64009838970691</v>
      </c>
      <c r="I1311">
        <v>2803.9156119332638</v>
      </c>
      <c r="J1311">
        <v>1813.7328824010726</v>
      </c>
      <c r="K1311">
        <v>4617.6484943343348</v>
      </c>
      <c r="L1311">
        <v>4640.5402776141109</v>
      </c>
      <c r="M1311">
        <v>19.621170926038047</v>
      </c>
      <c r="N1311">
        <v>7.9657136390223862</v>
      </c>
      <c r="O1311">
        <v>3.1053893185102996</v>
      </c>
      <c r="P1311">
        <v>8.5500679685053242</v>
      </c>
      <c r="Q1311">
        <v>2302.99594668803</v>
      </c>
      <c r="R1311">
        <v>1596.1902326110314</v>
      </c>
      <c r="S1311">
        <v>3899.1861792990562</v>
      </c>
      <c r="T1311">
        <v>3918.8073502250941</v>
      </c>
      <c r="U1311">
        <v>47.675816028514149</v>
      </c>
      <c r="V1311">
        <v>1.1402309008417939</v>
      </c>
      <c r="W1311">
        <v>8.6427506523766018E-2</v>
      </c>
      <c r="X1311">
        <v>46.449157621148615</v>
      </c>
      <c r="Y1311">
        <v>6.1599310011282586</v>
      </c>
      <c r="Z1311">
        <v>0.37524921946437229</v>
      </c>
      <c r="AA1311">
        <v>0.12782283540733849</v>
      </c>
      <c r="AB1311">
        <v>5.6568589462565306</v>
      </c>
      <c r="AC1311">
        <v>155.87338808956133</v>
      </c>
      <c r="AD1311">
        <v>0</v>
      </c>
      <c r="AE1311">
        <v>0</v>
      </c>
      <c r="AF1311">
        <v>155.87338808956133</v>
      </c>
      <c r="AG1311">
        <v>65.925195702616634</v>
      </c>
      <c r="AH1311">
        <v>0</v>
      </c>
      <c r="AI1311">
        <v>0</v>
      </c>
      <c r="AJ1311">
        <v>65.925195702616634</v>
      </c>
      <c r="AK1311">
        <v>21.394308802135253</v>
      </c>
      <c r="AL1311">
        <v>0</v>
      </c>
      <c r="AM1311">
        <v>0</v>
      </c>
      <c r="AN1311">
        <v>21.394308802135253</v>
      </c>
      <c r="AO1311">
        <v>243.19289259431352</v>
      </c>
      <c r="AP1311">
        <v>0</v>
      </c>
      <c r="AQ1311">
        <v>0</v>
      </c>
      <c r="AR1311">
        <v>243.19289259431352</v>
      </c>
      <c r="AS1311">
        <v>39.200256496680012</v>
      </c>
      <c r="AT1311">
        <v>8.6077523157232285</v>
      </c>
      <c r="AU1311">
        <v>12.903119919521487</v>
      </c>
      <c r="AV1311">
        <v>17.689384261435379</v>
      </c>
      <c r="AW1311">
        <v>13.414286184096863</v>
      </c>
      <c r="AX1311">
        <v>0.24397708490478309</v>
      </c>
      <c r="AY1311">
        <v>8.8476223001208221E-2</v>
      </c>
      <c r="AZ1311">
        <v>13.081832876190877</v>
      </c>
      <c r="BA1311">
        <v>42.312187402111221</v>
      </c>
      <c r="BB1311">
        <v>1.7350416068564152</v>
      </c>
      <c r="BC1311">
        <v>1.8462174591864311</v>
      </c>
      <c r="BD1311">
        <v>38.730928336068345</v>
      </c>
      <c r="BE1311">
        <v>53.972259116120455</v>
      </c>
      <c r="BF1311">
        <v>11.937221349063899</v>
      </c>
      <c r="BG1311">
        <v>25.497222105000397</v>
      </c>
      <c r="BH1311">
        <v>16.537815662055984</v>
      </c>
      <c r="BI1311">
        <v>20.515596956048839</v>
      </c>
      <c r="BJ1311">
        <v>5.0288361079183819</v>
      </c>
      <c r="BK1311">
        <v>5.0161637725342345</v>
      </c>
      <c r="BL1311">
        <v>10.47059707559627</v>
      </c>
      <c r="BM1311">
        <v>5.8009537601143659</v>
      </c>
      <c r="BN1311">
        <v>1.3112565867952377</v>
      </c>
      <c r="BO1311">
        <v>1.5119593901762616</v>
      </c>
      <c r="BP1311">
        <v>2.9777377831428713</v>
      </c>
      <c r="BQ1311">
        <v>8.7000285031541065</v>
      </c>
      <c r="BR1311">
        <v>1.4773398396154078</v>
      </c>
      <c r="BS1311">
        <v>2.6842048555418438</v>
      </c>
      <c r="BT1311">
        <v>4.5384838079968404</v>
      </c>
      <c r="BU1311">
        <v>10.871147264212574</v>
      </c>
      <c r="BV1311">
        <v>1.5001844460238842</v>
      </c>
      <c r="BW1311">
        <v>3.9652542581342258</v>
      </c>
      <c r="BX1311">
        <v>5.4057085600544443</v>
      </c>
      <c r="BY1311">
        <v>10.964566408299925</v>
      </c>
      <c r="BZ1311">
        <v>6.0765709247939732</v>
      </c>
      <c r="CA1311">
        <v>0.34566725337028065</v>
      </c>
      <c r="CB1311">
        <v>4.5423282301356558</v>
      </c>
      <c r="CC1311">
        <v>111.73775004680701</v>
      </c>
      <c r="CD1311">
        <v>64.95908861484024</v>
      </c>
      <c r="CE1311">
        <v>4.6482682014708807</v>
      </c>
      <c r="CF1311">
        <v>42.130393230495528</v>
      </c>
      <c r="CG1311">
        <v>165.05877648272448</v>
      </c>
      <c r="CH1311">
        <v>118.47726557392754</v>
      </c>
      <c r="CI1311">
        <v>42.525956908740014</v>
      </c>
      <c r="CJ1311">
        <v>4.0555540000568477</v>
      </c>
    </row>
    <row r="1312" spans="1:88" x14ac:dyDescent="0.2">
      <c r="A1312" t="s">
        <v>161</v>
      </c>
      <c r="B1312">
        <v>2014</v>
      </c>
      <c r="C1312" t="s">
        <v>11</v>
      </c>
      <c r="D1312" t="s">
        <v>853</v>
      </c>
      <c r="E1312">
        <v>7.1969847374340947</v>
      </c>
      <c r="F1312">
        <v>2.4632455879471458</v>
      </c>
      <c r="G1312">
        <v>2.2227629396189164</v>
      </c>
      <c r="H1312">
        <v>2.5109762098680317</v>
      </c>
      <c r="I1312">
        <v>256.20737649228903</v>
      </c>
      <c r="J1312">
        <v>995.32285056668059</v>
      </c>
      <c r="K1312">
        <v>1251.5302270589689</v>
      </c>
      <c r="L1312">
        <v>1258.7272117964028</v>
      </c>
      <c r="M1312">
        <v>6.1055484683229286</v>
      </c>
      <c r="N1312">
        <v>2.4139369357519462</v>
      </c>
      <c r="O1312">
        <v>2.1942255927807541</v>
      </c>
      <c r="P1312">
        <v>1.4973859397902245</v>
      </c>
      <c r="Q1312">
        <v>221.8929834661875</v>
      </c>
      <c r="R1312">
        <v>862.0171669060353</v>
      </c>
      <c r="S1312">
        <v>1083.9101503722231</v>
      </c>
      <c r="T1312">
        <v>1090.0156988405461</v>
      </c>
      <c r="U1312">
        <v>19.990359435657243</v>
      </c>
      <c r="V1312">
        <v>0.3663192839172783</v>
      </c>
      <c r="W1312">
        <v>4.6401698760253005E-2</v>
      </c>
      <c r="X1312">
        <v>19.577638452979734</v>
      </c>
      <c r="Y1312">
        <v>1.0321182550452053</v>
      </c>
      <c r="Z1312">
        <v>0.13473379227270874</v>
      </c>
      <c r="AA1312">
        <v>9.1870148889788034E-2</v>
      </c>
      <c r="AB1312">
        <v>0.805514313882705</v>
      </c>
      <c r="AC1312">
        <v>269.35673757371177</v>
      </c>
      <c r="AD1312">
        <v>0</v>
      </c>
      <c r="AE1312">
        <v>0</v>
      </c>
      <c r="AF1312">
        <v>269.35673757371177</v>
      </c>
      <c r="AG1312">
        <v>8.4485448576113207</v>
      </c>
      <c r="AH1312">
        <v>0</v>
      </c>
      <c r="AI1312">
        <v>0</v>
      </c>
      <c r="AJ1312">
        <v>8.4485448576113207</v>
      </c>
      <c r="AK1312">
        <v>6.292268304881099</v>
      </c>
      <c r="AL1312">
        <v>0</v>
      </c>
      <c r="AM1312">
        <v>0</v>
      </c>
      <c r="AN1312">
        <v>6.292268304881099</v>
      </c>
      <c r="AO1312">
        <v>284.09755073620443</v>
      </c>
      <c r="AP1312">
        <v>0</v>
      </c>
      <c r="AQ1312">
        <v>0</v>
      </c>
      <c r="AR1312">
        <v>284.09755073620443</v>
      </c>
      <c r="AS1312">
        <v>13.913551803433684</v>
      </c>
      <c r="AT1312">
        <v>2.3679803800983574</v>
      </c>
      <c r="AU1312">
        <v>7.6477130049061843</v>
      </c>
      <c r="AV1312">
        <v>3.8978584184291734</v>
      </c>
      <c r="AW1312">
        <v>3.0507198015795081</v>
      </c>
      <c r="AX1312">
        <v>6.6834226539687472E-2</v>
      </c>
      <c r="AY1312">
        <v>5.5949042602695481E-2</v>
      </c>
      <c r="AZ1312">
        <v>2.9279365324371218</v>
      </c>
      <c r="BA1312">
        <v>19.146541628542966</v>
      </c>
      <c r="BB1312">
        <v>0.5807160267049547</v>
      </c>
      <c r="BC1312">
        <v>0.95301069249337533</v>
      </c>
      <c r="BD1312">
        <v>17.612814909344589</v>
      </c>
      <c r="BE1312">
        <v>23.176488088530441</v>
      </c>
      <c r="BF1312">
        <v>3.711555759432942</v>
      </c>
      <c r="BG1312">
        <v>16.21072662080277</v>
      </c>
      <c r="BH1312">
        <v>3.2542057082946907</v>
      </c>
      <c r="BI1312">
        <v>5.3810715102525597</v>
      </c>
      <c r="BJ1312">
        <v>0.98451475572182212</v>
      </c>
      <c r="BK1312">
        <v>2.811184556508064</v>
      </c>
      <c r="BL1312">
        <v>1.5853721980226858</v>
      </c>
      <c r="BM1312">
        <v>1.7516628531338554</v>
      </c>
      <c r="BN1312">
        <v>0.26294898083683621</v>
      </c>
      <c r="BO1312">
        <v>0.9182152273887656</v>
      </c>
      <c r="BP1312">
        <v>0.57049864490825763</v>
      </c>
      <c r="BQ1312">
        <v>3.006325297391883</v>
      </c>
      <c r="BR1312">
        <v>0.32617695322634777</v>
      </c>
      <c r="BS1312">
        <v>1.7516997490406485</v>
      </c>
      <c r="BT1312">
        <v>0.92844859512488798</v>
      </c>
      <c r="BU1312">
        <v>4.197340732456956</v>
      </c>
      <c r="BV1312">
        <v>0.33985437462882029</v>
      </c>
      <c r="BW1312">
        <v>2.6790728020588412</v>
      </c>
      <c r="BX1312">
        <v>1.1784135557692963</v>
      </c>
      <c r="BY1312">
        <v>4.0914685249722051</v>
      </c>
      <c r="BZ1312">
        <v>2.253463682211224</v>
      </c>
      <c r="CA1312">
        <v>0.25873217036759905</v>
      </c>
      <c r="CB1312">
        <v>1.5792726723933832</v>
      </c>
      <c r="CC1312">
        <v>41.727875950301474</v>
      </c>
      <c r="CD1312">
        <v>23.77437592561736</v>
      </c>
      <c r="CE1312">
        <v>3.4538046600324335</v>
      </c>
      <c r="CF1312">
        <v>14.499695364651515</v>
      </c>
      <c r="CG1312">
        <v>62.781886859512952</v>
      </c>
      <c r="CH1312">
        <v>31.249332611078902</v>
      </c>
      <c r="CI1312">
        <v>30.141860774519856</v>
      </c>
      <c r="CJ1312">
        <v>1.3906934739142556</v>
      </c>
    </row>
    <row r="1313" spans="1:88" x14ac:dyDescent="0.2">
      <c r="A1313" t="s">
        <v>161</v>
      </c>
      <c r="B1313">
        <v>2014</v>
      </c>
      <c r="C1313" t="s">
        <v>12</v>
      </c>
      <c r="D1313" t="s">
        <v>854</v>
      </c>
      <c r="E1313">
        <v>74.804756828167129</v>
      </c>
      <c r="F1313">
        <v>27.893261842044133</v>
      </c>
      <c r="G1313">
        <v>5.2261478621425255</v>
      </c>
      <c r="H1313">
        <v>41.685347123980364</v>
      </c>
      <c r="I1313">
        <v>200.17635015161679</v>
      </c>
      <c r="J1313">
        <v>1104.8733661220024</v>
      </c>
      <c r="K1313">
        <v>1305.0497162736192</v>
      </c>
      <c r="L1313">
        <v>1379.8544731017862</v>
      </c>
      <c r="M1313">
        <v>73.815407915534735</v>
      </c>
      <c r="N1313">
        <v>27.663035078473023</v>
      </c>
      <c r="O1313">
        <v>5.154729170367828</v>
      </c>
      <c r="P1313">
        <v>40.997643666694174</v>
      </c>
      <c r="Q1313">
        <v>186.40706776849026</v>
      </c>
      <c r="R1313">
        <v>1028.8738119079028</v>
      </c>
      <c r="S1313">
        <v>1215.2808796763941</v>
      </c>
      <c r="T1313">
        <v>1289.0962875919288</v>
      </c>
      <c r="U1313">
        <v>18.253751944842364</v>
      </c>
      <c r="V1313">
        <v>1.7325520373535142</v>
      </c>
      <c r="W1313">
        <v>8.9726535112786221E-2</v>
      </c>
      <c r="X1313">
        <v>16.431473372376065</v>
      </c>
      <c r="Y1313">
        <v>1.3589734006068617</v>
      </c>
      <c r="Z1313">
        <v>0.62722470683690512</v>
      </c>
      <c r="AA1313">
        <v>0.23213264562714364</v>
      </c>
      <c r="AB1313">
        <v>0.49961604814281041</v>
      </c>
      <c r="AC1313">
        <v>113.19635521367081</v>
      </c>
      <c r="AD1313">
        <v>0</v>
      </c>
      <c r="AE1313">
        <v>0</v>
      </c>
      <c r="AF1313">
        <v>113.19635521367081</v>
      </c>
      <c r="AG1313">
        <v>8.1919470128545626</v>
      </c>
      <c r="AH1313">
        <v>0</v>
      </c>
      <c r="AI1313">
        <v>0</v>
      </c>
      <c r="AJ1313">
        <v>8.1919470128545626</v>
      </c>
      <c r="AK1313">
        <v>6.5736441296116963</v>
      </c>
      <c r="AL1313">
        <v>0</v>
      </c>
      <c r="AM1313">
        <v>0</v>
      </c>
      <c r="AN1313">
        <v>6.5736441296116963</v>
      </c>
      <c r="AO1313">
        <v>127.96194635613695</v>
      </c>
      <c r="AP1313">
        <v>0</v>
      </c>
      <c r="AQ1313">
        <v>0</v>
      </c>
      <c r="AR1313">
        <v>127.96194635613695</v>
      </c>
      <c r="AS1313">
        <v>27.851324484086064</v>
      </c>
      <c r="AT1313">
        <v>12.236429765515993</v>
      </c>
      <c r="AU1313">
        <v>13.79908074107502</v>
      </c>
      <c r="AV1313">
        <v>1.8158139774950708</v>
      </c>
      <c r="AW1313">
        <v>5.1944553000245337</v>
      </c>
      <c r="AX1313">
        <v>0.48032711028873831</v>
      </c>
      <c r="AY1313">
        <v>7.5778335841004615E-2</v>
      </c>
      <c r="AZ1313">
        <v>4.6383498538947716</v>
      </c>
      <c r="BA1313">
        <v>13.024891759195466</v>
      </c>
      <c r="BB1313">
        <v>2.8685370210603596</v>
      </c>
      <c r="BC1313">
        <v>1.7822733794837768</v>
      </c>
      <c r="BD1313">
        <v>8.3740813586513347</v>
      </c>
      <c r="BE1313">
        <v>110.25376600212144</v>
      </c>
      <c r="BF1313">
        <v>66.517506772500937</v>
      </c>
      <c r="BG1313">
        <v>42.681758261230293</v>
      </c>
      <c r="BH1313">
        <v>1.0545009683903297</v>
      </c>
      <c r="BI1313">
        <v>30.364589294571914</v>
      </c>
      <c r="BJ1313">
        <v>8.8340778012080108</v>
      </c>
      <c r="BK1313">
        <v>8.06501057272488</v>
      </c>
      <c r="BL1313">
        <v>13.465500920638995</v>
      </c>
      <c r="BM1313">
        <v>9.0589519365030462</v>
      </c>
      <c r="BN1313">
        <v>0.60691309673387672</v>
      </c>
      <c r="BO1313">
        <v>2.3384245696410271</v>
      </c>
      <c r="BP1313">
        <v>6.1136142701281724</v>
      </c>
      <c r="BQ1313">
        <v>12.023006926717724</v>
      </c>
      <c r="BR1313">
        <v>0.72947699440672042</v>
      </c>
      <c r="BS1313">
        <v>3.8386355440806916</v>
      </c>
      <c r="BT1313">
        <v>7.4548943882303087</v>
      </c>
      <c r="BU1313">
        <v>14.875357507100016</v>
      </c>
      <c r="BV1313">
        <v>0.77318523072471979</v>
      </c>
      <c r="BW1313">
        <v>5.4422802744182723</v>
      </c>
      <c r="BX1313">
        <v>8.6598920019570205</v>
      </c>
      <c r="BY1313">
        <v>6.6069554736670311</v>
      </c>
      <c r="BZ1313">
        <v>5.5029885264104301</v>
      </c>
      <c r="CA1313">
        <v>0.60048504520938972</v>
      </c>
      <c r="CB1313">
        <v>0.50348190204722265</v>
      </c>
      <c r="CC1313">
        <v>70.336217824606948</v>
      </c>
      <c r="CD1313">
        <v>57.782861588981348</v>
      </c>
      <c r="CE1313">
        <v>7.979982037256649</v>
      </c>
      <c r="CF1313">
        <v>4.573374198368934</v>
      </c>
      <c r="CG1313">
        <v>416.62877274512698</v>
      </c>
      <c r="CH1313">
        <v>344.47011452232505</v>
      </c>
      <c r="CI1313">
        <v>70.573974867750991</v>
      </c>
      <c r="CJ1313">
        <v>1.5846833550531314</v>
      </c>
    </row>
    <row r="1314" spans="1:88" x14ac:dyDescent="0.2">
      <c r="A1314" t="s">
        <v>161</v>
      </c>
      <c r="B1314">
        <v>2014</v>
      </c>
      <c r="C1314" t="s">
        <v>13</v>
      </c>
      <c r="D1314" t="s">
        <v>855</v>
      </c>
      <c r="E1314">
        <v>-85.471665243538155</v>
      </c>
      <c r="F1314">
        <v>-33.674079411603202</v>
      </c>
      <c r="G1314">
        <v>-5.6352409260127843</v>
      </c>
      <c r="H1314">
        <v>-46.162344905922083</v>
      </c>
      <c r="I1314">
        <v>4.91310536717031</v>
      </c>
      <c r="J1314">
        <v>1856.496987756407</v>
      </c>
      <c r="K1314">
        <v>1861.4100931235769</v>
      </c>
      <c r="L1314">
        <v>1775.9384278800389</v>
      </c>
      <c r="M1314">
        <v>-79.594804606353236</v>
      </c>
      <c r="N1314">
        <v>-33.487915795163104</v>
      </c>
      <c r="O1314">
        <v>-5.5601937649495046</v>
      </c>
      <c r="P1314">
        <v>-40.546695046240636</v>
      </c>
      <c r="Q1314">
        <v>3.7549918684904702</v>
      </c>
      <c r="R1314">
        <v>1582.0901192234535</v>
      </c>
      <c r="S1314">
        <v>1585.8451110919445</v>
      </c>
      <c r="T1314">
        <v>1506.2503064855914</v>
      </c>
      <c r="U1314">
        <v>-152.44518192323605</v>
      </c>
      <c r="V1314">
        <v>-1.3663650829664282</v>
      </c>
      <c r="W1314">
        <v>-0.16104981722577286</v>
      </c>
      <c r="X1314">
        <v>-150.91776702304352</v>
      </c>
      <c r="Y1314">
        <v>-2.416894485556575</v>
      </c>
      <c r="Z1314">
        <v>-0.51008217908037867</v>
      </c>
      <c r="AA1314">
        <v>-0.23832522024374969</v>
      </c>
      <c r="AB1314">
        <v>-1.6684870862324439</v>
      </c>
      <c r="AC1314">
        <v>-493.27288091321321</v>
      </c>
      <c r="AD1314">
        <v>0</v>
      </c>
      <c r="AE1314">
        <v>0</v>
      </c>
      <c r="AF1314">
        <v>-493.27288091321321</v>
      </c>
      <c r="AG1314">
        <v>-688.64936136076494</v>
      </c>
      <c r="AH1314">
        <v>0</v>
      </c>
      <c r="AI1314">
        <v>0</v>
      </c>
      <c r="AJ1314">
        <v>-688.64936136076494</v>
      </c>
      <c r="AK1314">
        <v>-152.90569606705736</v>
      </c>
      <c r="AL1314">
        <v>0</v>
      </c>
      <c r="AM1314">
        <v>0</v>
      </c>
      <c r="AN1314">
        <v>-152.90569606705736</v>
      </c>
      <c r="AO1314">
        <v>-1334.8279383410404</v>
      </c>
      <c r="AP1314">
        <v>0</v>
      </c>
      <c r="AQ1314">
        <v>0</v>
      </c>
      <c r="AR1314">
        <v>-1334.8279383410404</v>
      </c>
      <c r="AS1314">
        <v>-166.31801542571256</v>
      </c>
      <c r="AT1314">
        <v>-9.4609785454312263</v>
      </c>
      <c r="AU1314">
        <v>-18.547333126353188</v>
      </c>
      <c r="AV1314">
        <v>-138.30970375392951</v>
      </c>
      <c r="AW1314">
        <v>-6.2703792141652483</v>
      </c>
      <c r="AX1314">
        <v>-0.33005274812707969</v>
      </c>
      <c r="AY1314">
        <v>-0.12467367932788966</v>
      </c>
      <c r="AZ1314">
        <v>-5.8156527867102881</v>
      </c>
      <c r="BA1314">
        <v>-19.65040417886981</v>
      </c>
      <c r="BB1314">
        <v>-2.2994367485922989</v>
      </c>
      <c r="BC1314">
        <v>-2.7594381266761459</v>
      </c>
      <c r="BD1314">
        <v>-14.591529303601394</v>
      </c>
      <c r="BE1314">
        <v>-101.65766097252332</v>
      </c>
      <c r="BF1314">
        <v>-37.032148999323226</v>
      </c>
      <c r="BG1314">
        <v>-45.920209802663805</v>
      </c>
      <c r="BH1314">
        <v>-18.705302170536587</v>
      </c>
      <c r="BI1314">
        <v>-69.205268734355897</v>
      </c>
      <c r="BJ1314">
        <v>-15.60619860943801</v>
      </c>
      <c r="BK1314">
        <v>-8.2305472678108025</v>
      </c>
      <c r="BL1314">
        <v>-45.368522857107159</v>
      </c>
      <c r="BM1314">
        <v>-12.052915909942204</v>
      </c>
      <c r="BN1314">
        <v>-1.4024851611690972</v>
      </c>
      <c r="BO1314">
        <v>-2.7604964141483297</v>
      </c>
      <c r="BP1314">
        <v>-7.8899343346247681</v>
      </c>
      <c r="BQ1314">
        <v>-20.215080345411263</v>
      </c>
      <c r="BR1314">
        <v>-1.8738463917064578</v>
      </c>
      <c r="BS1314">
        <v>-4.3288263329116337</v>
      </c>
      <c r="BT1314">
        <v>-14.012407620793123</v>
      </c>
      <c r="BU1314">
        <v>-30.901082550362947</v>
      </c>
      <c r="BV1314">
        <v>-3.2775871057936836</v>
      </c>
      <c r="BW1314">
        <v>-6.0054140512301126</v>
      </c>
      <c r="BX1314">
        <v>-21.618081393339061</v>
      </c>
      <c r="BY1314">
        <v>-8.9785510634537342</v>
      </c>
      <c r="BZ1314">
        <v>-7.1627974045496039</v>
      </c>
      <c r="CA1314">
        <v>-0.65626571500756836</v>
      </c>
      <c r="CB1314">
        <v>-1.1594879438965595</v>
      </c>
      <c r="CC1314">
        <v>-92.513814894670176</v>
      </c>
      <c r="CD1314">
        <v>-75.207866193111826</v>
      </c>
      <c r="CE1314">
        <v>-8.750488129030316</v>
      </c>
      <c r="CF1314">
        <v>-8.5554605725277231</v>
      </c>
      <c r="CG1314">
        <v>-626.06559386622507</v>
      </c>
      <c r="CH1314">
        <v>-378.6120021856953</v>
      </c>
      <c r="CI1314">
        <v>-76.204543588135749</v>
      </c>
      <c r="CJ1314">
        <v>-171.24904809239447</v>
      </c>
    </row>
    <row r="1315" spans="1:88" x14ac:dyDescent="0.2">
      <c r="A1315" t="s">
        <v>161</v>
      </c>
      <c r="B1315">
        <v>2014</v>
      </c>
      <c r="C1315" t="s">
        <v>14</v>
      </c>
      <c r="D1315" t="s">
        <v>856</v>
      </c>
      <c r="E1315">
        <v>151.81929471501897</v>
      </c>
      <c r="F1315">
        <v>52.194672157881442</v>
      </c>
      <c r="G1315">
        <v>43.982109362855425</v>
      </c>
      <c r="H1315">
        <v>55.642513194282301</v>
      </c>
      <c r="I1315">
        <v>677.20581339789726</v>
      </c>
      <c r="J1315">
        <v>516.17196236009147</v>
      </c>
      <c r="K1315">
        <v>1193.3777757579899</v>
      </c>
      <c r="L1315">
        <v>1345.197070473009</v>
      </c>
      <c r="M1315">
        <v>139.27085355374817</v>
      </c>
      <c r="N1315">
        <v>51.489805691499519</v>
      </c>
      <c r="O1315">
        <v>43.424318230039923</v>
      </c>
      <c r="P1315">
        <v>44.356729632208648</v>
      </c>
      <c r="Q1315">
        <v>578.96558093686144</v>
      </c>
      <c r="R1315">
        <v>441.21670251919278</v>
      </c>
      <c r="S1315">
        <v>1020.1822834560541</v>
      </c>
      <c r="T1315">
        <v>1159.453137009802</v>
      </c>
      <c r="U1315">
        <v>240.69130624564764</v>
      </c>
      <c r="V1315">
        <v>5.03764823562366</v>
      </c>
      <c r="W1315">
        <v>1.0419657149929398</v>
      </c>
      <c r="X1315">
        <v>234.61169229503071</v>
      </c>
      <c r="Y1315">
        <v>10.069549266625563</v>
      </c>
      <c r="Z1315">
        <v>1.9427022164136805</v>
      </c>
      <c r="AA1315">
        <v>1.7843690937606591</v>
      </c>
      <c r="AB1315">
        <v>6.3424779564512006</v>
      </c>
      <c r="AC1315">
        <v>2519.6347587305295</v>
      </c>
      <c r="AD1315">
        <v>0</v>
      </c>
      <c r="AE1315">
        <v>0</v>
      </c>
      <c r="AF1315">
        <v>2519.6347587305295</v>
      </c>
      <c r="AG1315">
        <v>779.86705478422823</v>
      </c>
      <c r="AH1315">
        <v>0</v>
      </c>
      <c r="AI1315">
        <v>0</v>
      </c>
      <c r="AJ1315">
        <v>779.86705478422823</v>
      </c>
      <c r="AK1315">
        <v>221.71832751121931</v>
      </c>
      <c r="AL1315">
        <v>0</v>
      </c>
      <c r="AM1315">
        <v>0</v>
      </c>
      <c r="AN1315">
        <v>221.71832751121931</v>
      </c>
      <c r="AO1315">
        <v>3521.2201410259745</v>
      </c>
      <c r="AP1315">
        <v>0</v>
      </c>
      <c r="AQ1315">
        <v>0</v>
      </c>
      <c r="AR1315">
        <v>3521.2201410259745</v>
      </c>
      <c r="AS1315">
        <v>328.82630446336452</v>
      </c>
      <c r="AT1315">
        <v>30.247973327350152</v>
      </c>
      <c r="AU1315">
        <v>154.54715659265807</v>
      </c>
      <c r="AV1315">
        <v>144.03117454335654</v>
      </c>
      <c r="AW1315">
        <v>23.180659448666248</v>
      </c>
      <c r="AX1315">
        <v>0.97316758512460855</v>
      </c>
      <c r="AY1315">
        <v>1.0417180115788685</v>
      </c>
      <c r="AZ1315">
        <v>21.165773851962715</v>
      </c>
      <c r="BA1315">
        <v>88.903196720843169</v>
      </c>
      <c r="BB1315">
        <v>8.3137776464083135</v>
      </c>
      <c r="BC1315">
        <v>19.593368275155065</v>
      </c>
      <c r="BD1315">
        <v>60.996050799279701</v>
      </c>
      <c r="BE1315">
        <v>424.628700952587</v>
      </c>
      <c r="BF1315">
        <v>72.707434604969691</v>
      </c>
      <c r="BG1315">
        <v>329.181275496691</v>
      </c>
      <c r="BH1315">
        <v>22.73999085092672</v>
      </c>
      <c r="BI1315">
        <v>130.41715966528562</v>
      </c>
      <c r="BJ1315">
        <v>21.332170667916252</v>
      </c>
      <c r="BK1315">
        <v>57.351056646145636</v>
      </c>
      <c r="BL1315">
        <v>51.733932351224247</v>
      </c>
      <c r="BM1315">
        <v>32.738666562139045</v>
      </c>
      <c r="BN1315">
        <v>3.5851642580175058</v>
      </c>
      <c r="BO1315">
        <v>19.594542692981253</v>
      </c>
      <c r="BP1315">
        <v>9.5589596111402528</v>
      </c>
      <c r="BQ1315">
        <v>57.824677326884057</v>
      </c>
      <c r="BR1315">
        <v>4.6654551266804702</v>
      </c>
      <c r="BS1315">
        <v>36.070025159422123</v>
      </c>
      <c r="BT1315">
        <v>17.089197040781482</v>
      </c>
      <c r="BU1315">
        <v>85.936947110341734</v>
      </c>
      <c r="BV1315">
        <v>5.9493758564439441</v>
      </c>
      <c r="BW1315">
        <v>54.348865191908629</v>
      </c>
      <c r="BX1315">
        <v>25.638706061989208</v>
      </c>
      <c r="BY1315">
        <v>43.720425006444913</v>
      </c>
      <c r="BZ1315">
        <v>31.788385190398834</v>
      </c>
      <c r="CA1315">
        <v>5.0222329158377486</v>
      </c>
      <c r="CB1315">
        <v>6.9098069002083733</v>
      </c>
      <c r="CC1315">
        <v>463.20938119470952</v>
      </c>
      <c r="CD1315">
        <v>333.84675969212032</v>
      </c>
      <c r="CE1315">
        <v>66.940389680538303</v>
      </c>
      <c r="CF1315">
        <v>62.422231822049682</v>
      </c>
      <c r="CG1315">
        <v>1355.1359497938558</v>
      </c>
      <c r="CH1315">
        <v>604.622434012535</v>
      </c>
      <c r="CI1315">
        <v>596.17181275656026</v>
      </c>
      <c r="CJ1315">
        <v>154.34170302475886</v>
      </c>
    </row>
    <row r="1316" spans="1:88" x14ac:dyDescent="0.2">
      <c r="A1316" t="s">
        <v>161</v>
      </c>
      <c r="B1316">
        <v>2014</v>
      </c>
      <c r="C1316" t="s">
        <v>15</v>
      </c>
      <c r="D1316" t="s">
        <v>857</v>
      </c>
      <c r="E1316">
        <v>14.112147168547594</v>
      </c>
      <c r="F1316">
        <v>5.2147191244703919</v>
      </c>
      <c r="G1316">
        <v>5.6199527933963243</v>
      </c>
      <c r="H1316">
        <v>3.2774752506808822</v>
      </c>
      <c r="I1316">
        <v>2287.9199097838723</v>
      </c>
      <c r="J1316">
        <v>869.63077689825582</v>
      </c>
      <c r="K1316">
        <v>3157.5506866821261</v>
      </c>
      <c r="L1316">
        <v>3171.662833850673</v>
      </c>
      <c r="M1316">
        <v>12.443561508677091</v>
      </c>
      <c r="N1316">
        <v>5.030530536308321</v>
      </c>
      <c r="O1316">
        <v>5.5469787756750879</v>
      </c>
      <c r="P1316">
        <v>1.8660521966936785</v>
      </c>
      <c r="Q1316">
        <v>2039.7224599424949</v>
      </c>
      <c r="R1316">
        <v>775.53446337884793</v>
      </c>
      <c r="S1316">
        <v>2815.2569233213485</v>
      </c>
      <c r="T1316">
        <v>2827.7004848300253</v>
      </c>
      <c r="U1316">
        <v>30.571634938846167</v>
      </c>
      <c r="V1316">
        <v>1.2809309741450015</v>
      </c>
      <c r="W1316">
        <v>0.11966230441468251</v>
      </c>
      <c r="X1316">
        <v>29.17104166028647</v>
      </c>
      <c r="Y1316">
        <v>2.128950029990873</v>
      </c>
      <c r="Z1316">
        <v>0.51062185841763463</v>
      </c>
      <c r="AA1316">
        <v>0.23484047017070689</v>
      </c>
      <c r="AB1316">
        <v>1.3834877014025246</v>
      </c>
      <c r="AC1316">
        <v>217.8271485271371</v>
      </c>
      <c r="AD1316">
        <v>0</v>
      </c>
      <c r="AE1316">
        <v>0</v>
      </c>
      <c r="AF1316">
        <v>217.8271485271371</v>
      </c>
      <c r="AG1316">
        <v>37.199345879477804</v>
      </c>
      <c r="AH1316">
        <v>0</v>
      </c>
      <c r="AI1316">
        <v>0</v>
      </c>
      <c r="AJ1316">
        <v>37.199345879477804</v>
      </c>
      <c r="AK1316">
        <v>14.707615634454431</v>
      </c>
      <c r="AL1316">
        <v>0</v>
      </c>
      <c r="AM1316">
        <v>0</v>
      </c>
      <c r="AN1316">
        <v>14.707615634454431</v>
      </c>
      <c r="AO1316">
        <v>269.73411004106953</v>
      </c>
      <c r="AP1316">
        <v>0</v>
      </c>
      <c r="AQ1316">
        <v>0</v>
      </c>
      <c r="AR1316">
        <v>269.73411004106953</v>
      </c>
      <c r="AS1316">
        <v>31.596591586638748</v>
      </c>
      <c r="AT1316">
        <v>6.2672895797547863</v>
      </c>
      <c r="AU1316">
        <v>18.435707168467793</v>
      </c>
      <c r="AV1316">
        <v>6.893594838416286</v>
      </c>
      <c r="AW1316">
        <v>4.7225350649608933</v>
      </c>
      <c r="AX1316">
        <v>0.20391501610005325</v>
      </c>
      <c r="AY1316">
        <v>0.15534466495074484</v>
      </c>
      <c r="AZ1316">
        <v>4.3632753839100955</v>
      </c>
      <c r="BA1316">
        <v>16.012063654486219</v>
      </c>
      <c r="BB1316">
        <v>2.128411662058963</v>
      </c>
      <c r="BC1316">
        <v>2.4886485467594488</v>
      </c>
      <c r="BD1316">
        <v>11.395003445667797</v>
      </c>
      <c r="BE1316">
        <v>66.53544948479967</v>
      </c>
      <c r="BF1316">
        <v>9.5082997962051259</v>
      </c>
      <c r="BG1316">
        <v>54.319782006206481</v>
      </c>
      <c r="BH1316">
        <v>2.7073676823881643</v>
      </c>
      <c r="BI1316">
        <v>18.892258192633378</v>
      </c>
      <c r="BJ1316">
        <v>2.5748908021159846</v>
      </c>
      <c r="BK1316">
        <v>13.555674280501741</v>
      </c>
      <c r="BL1316">
        <v>2.7616931100156652</v>
      </c>
      <c r="BM1316">
        <v>4.6658149580680472</v>
      </c>
      <c r="BN1316">
        <v>0.79307527405578937</v>
      </c>
      <c r="BO1316">
        <v>3.2471558102352005</v>
      </c>
      <c r="BP1316">
        <v>0.62558387377706304</v>
      </c>
      <c r="BQ1316">
        <v>7.5147720430853147</v>
      </c>
      <c r="BR1316">
        <v>1.0306849683780057</v>
      </c>
      <c r="BS1316">
        <v>5.2800046124267208</v>
      </c>
      <c r="BT1316">
        <v>1.2040824622805959</v>
      </c>
      <c r="BU1316">
        <v>10.102546573495605</v>
      </c>
      <c r="BV1316">
        <v>1.067118918890851</v>
      </c>
      <c r="BW1316">
        <v>7.4002447280841945</v>
      </c>
      <c r="BX1316">
        <v>1.6351829265205626</v>
      </c>
      <c r="BY1316">
        <v>11.313550010689815</v>
      </c>
      <c r="BZ1316">
        <v>9.4549283503947379</v>
      </c>
      <c r="CA1316">
        <v>0.49349240317942877</v>
      </c>
      <c r="CB1316">
        <v>1.3651292571156468</v>
      </c>
      <c r="CC1316">
        <v>118.87715647348136</v>
      </c>
      <c r="CD1316">
        <v>99.365270058960022</v>
      </c>
      <c r="CE1316">
        <v>6.6381657507818019</v>
      </c>
      <c r="CF1316">
        <v>12.873720663739022</v>
      </c>
      <c r="CG1316">
        <v>134.35327691549156</v>
      </c>
      <c r="CH1316">
        <v>55.319154125589606</v>
      </c>
      <c r="CI1316">
        <v>75.368793067080787</v>
      </c>
      <c r="CJ1316">
        <v>3.6653297228212409</v>
      </c>
    </row>
    <row r="1317" spans="1:88" x14ac:dyDescent="0.2">
      <c r="A1317" t="s">
        <v>161</v>
      </c>
      <c r="B1317">
        <v>2014</v>
      </c>
      <c r="C1317" t="s">
        <v>16</v>
      </c>
      <c r="D1317" t="s">
        <v>858</v>
      </c>
      <c r="E1317">
        <v>23.372496437806099</v>
      </c>
      <c r="F1317">
        <v>7.0228179848779178</v>
      </c>
      <c r="G1317">
        <v>8.0890539753733588</v>
      </c>
      <c r="H1317">
        <v>8.2606244775548721</v>
      </c>
      <c r="I1317">
        <v>1243.5643430366697</v>
      </c>
      <c r="J1317">
        <v>471.78464341130035</v>
      </c>
      <c r="K1317">
        <v>1715.3489864479702</v>
      </c>
      <c r="L1317">
        <v>1738.7214828857761</v>
      </c>
      <c r="M1317">
        <v>20.740686800836119</v>
      </c>
      <c r="N1317">
        <v>6.8851722850125974</v>
      </c>
      <c r="O1317">
        <v>7.9834983483230229</v>
      </c>
      <c r="P1317">
        <v>5.8720161675005054</v>
      </c>
      <c r="Q1317">
        <v>1088.5885051116202</v>
      </c>
      <c r="R1317">
        <v>402.74671105000743</v>
      </c>
      <c r="S1317">
        <v>1491.3352161616272</v>
      </c>
      <c r="T1317">
        <v>1512.0759029624635</v>
      </c>
      <c r="U1317">
        <v>45.6754917843868</v>
      </c>
      <c r="V1317">
        <v>0.98276517793440199</v>
      </c>
      <c r="W1317">
        <v>0.18368213314205881</v>
      </c>
      <c r="X1317">
        <v>44.509044473310361</v>
      </c>
      <c r="Y1317">
        <v>2.2169089290553843</v>
      </c>
      <c r="Z1317">
        <v>0.37945157858039863</v>
      </c>
      <c r="AA1317">
        <v>0.33880393866369096</v>
      </c>
      <c r="AB1317">
        <v>1.49865341181129</v>
      </c>
      <c r="AC1317">
        <v>370.63511685027765</v>
      </c>
      <c r="AD1317">
        <v>0</v>
      </c>
      <c r="AE1317">
        <v>0</v>
      </c>
      <c r="AF1317">
        <v>370.63511685027765</v>
      </c>
      <c r="AG1317">
        <v>278.68616968613316</v>
      </c>
      <c r="AH1317">
        <v>0</v>
      </c>
      <c r="AI1317">
        <v>0</v>
      </c>
      <c r="AJ1317">
        <v>278.68616968613316</v>
      </c>
      <c r="AK1317">
        <v>179.2346951646914</v>
      </c>
      <c r="AL1317">
        <v>0</v>
      </c>
      <c r="AM1317">
        <v>0</v>
      </c>
      <c r="AN1317">
        <v>179.2346951646914</v>
      </c>
      <c r="AO1317">
        <v>828.55598170110261</v>
      </c>
      <c r="AP1317">
        <v>0</v>
      </c>
      <c r="AQ1317">
        <v>0</v>
      </c>
      <c r="AR1317">
        <v>828.55598170110261</v>
      </c>
      <c r="AS1317">
        <v>77.544944901105026</v>
      </c>
      <c r="AT1317">
        <v>5.9779548910271689</v>
      </c>
      <c r="AU1317">
        <v>27.501749292202124</v>
      </c>
      <c r="AV1317">
        <v>44.06524071787603</v>
      </c>
      <c r="AW1317">
        <v>5.3947190063399075</v>
      </c>
      <c r="AX1317">
        <v>0.17256668520543916</v>
      </c>
      <c r="AY1317">
        <v>0.19221481518487737</v>
      </c>
      <c r="AZ1317">
        <v>5.0299375059495919</v>
      </c>
      <c r="BA1317">
        <v>19.361365248043484</v>
      </c>
      <c r="BB1317">
        <v>1.6079324309541698</v>
      </c>
      <c r="BC1317">
        <v>3.665030411861276</v>
      </c>
      <c r="BD1317">
        <v>14.088402405228031</v>
      </c>
      <c r="BE1317">
        <v>87.146703608527616</v>
      </c>
      <c r="BF1317">
        <v>11.08191577594091</v>
      </c>
      <c r="BG1317">
        <v>70.948948811690514</v>
      </c>
      <c r="BH1317">
        <v>5.1158390208960141</v>
      </c>
      <c r="BI1317">
        <v>33.468993831447229</v>
      </c>
      <c r="BJ1317">
        <v>3.0328448503021779</v>
      </c>
      <c r="BK1317">
        <v>15.58597518355951</v>
      </c>
      <c r="BL1317">
        <v>14.850173797585587</v>
      </c>
      <c r="BM1317">
        <v>6.6375082518921191</v>
      </c>
      <c r="BN1317">
        <v>0.6786369953262148</v>
      </c>
      <c r="BO1317">
        <v>4.2072932274105934</v>
      </c>
      <c r="BP1317">
        <v>1.7515780291553136</v>
      </c>
      <c r="BQ1317">
        <v>11.016621705601409</v>
      </c>
      <c r="BR1317">
        <v>0.88297846171174288</v>
      </c>
      <c r="BS1317">
        <v>6.985674691110825</v>
      </c>
      <c r="BT1317">
        <v>3.1479685527788601</v>
      </c>
      <c r="BU1317">
        <v>15.360890808109303</v>
      </c>
      <c r="BV1317">
        <v>1.0087078802253235</v>
      </c>
      <c r="BW1317">
        <v>9.9436400961242288</v>
      </c>
      <c r="BX1317">
        <v>4.4085428317597515</v>
      </c>
      <c r="BY1317">
        <v>9.9378205503295476</v>
      </c>
      <c r="BZ1317">
        <v>6.3924891863893851</v>
      </c>
      <c r="CA1317">
        <v>0.81281436842572852</v>
      </c>
      <c r="CB1317">
        <v>2.7325169955144228</v>
      </c>
      <c r="CC1317">
        <v>103.21797002892788</v>
      </c>
      <c r="CD1317">
        <v>67.28280384804242</v>
      </c>
      <c r="CE1317">
        <v>10.871021624185843</v>
      </c>
      <c r="CF1317">
        <v>25.064144556698764</v>
      </c>
      <c r="CG1317">
        <v>206.85075259233031</v>
      </c>
      <c r="CH1317">
        <v>81.475208013890352</v>
      </c>
      <c r="CI1317">
        <v>108.95868311663232</v>
      </c>
      <c r="CJ1317">
        <v>16.416861461807713</v>
      </c>
    </row>
    <row r="1318" spans="1:88" x14ac:dyDescent="0.2">
      <c r="A1318" t="s">
        <v>161</v>
      </c>
      <c r="B1318">
        <v>2014</v>
      </c>
      <c r="C1318" t="s">
        <v>17</v>
      </c>
      <c r="D1318" t="s">
        <v>859</v>
      </c>
      <c r="E1318">
        <v>90.180543500728731</v>
      </c>
      <c r="F1318">
        <v>29.313038111656965</v>
      </c>
      <c r="G1318">
        <v>31.856107764599177</v>
      </c>
      <c r="H1318">
        <v>29.011397624472139</v>
      </c>
      <c r="I1318">
        <v>3274.1298177358317</v>
      </c>
      <c r="J1318">
        <v>741.36121803205333</v>
      </c>
      <c r="K1318">
        <v>4015.4910357678887</v>
      </c>
      <c r="L1318">
        <v>4105.6715792686173</v>
      </c>
      <c r="M1318">
        <v>81.761663862085783</v>
      </c>
      <c r="N1318">
        <v>28.864966729968522</v>
      </c>
      <c r="O1318">
        <v>31.446693756828932</v>
      </c>
      <c r="P1318">
        <v>21.450003375288379</v>
      </c>
      <c r="Q1318">
        <v>2829.1583135290634</v>
      </c>
      <c r="R1318">
        <v>640.60631987214617</v>
      </c>
      <c r="S1318">
        <v>3469.764633401207</v>
      </c>
      <c r="T1318">
        <v>3551.5262972632931</v>
      </c>
      <c r="U1318">
        <v>150.91639599628098</v>
      </c>
      <c r="V1318">
        <v>3.3131100464705678</v>
      </c>
      <c r="W1318">
        <v>0.66394271188891518</v>
      </c>
      <c r="X1318">
        <v>146.93934323792143</v>
      </c>
      <c r="Y1318">
        <v>7.8448842315778915</v>
      </c>
      <c r="Z1318">
        <v>1.2256497668680353</v>
      </c>
      <c r="AA1318">
        <v>1.3181726173590498</v>
      </c>
      <c r="AB1318">
        <v>5.3010618473507849</v>
      </c>
      <c r="AC1318">
        <v>1973.6590252363324</v>
      </c>
      <c r="AD1318">
        <v>0</v>
      </c>
      <c r="AE1318">
        <v>0</v>
      </c>
      <c r="AF1318">
        <v>1973.6590252363324</v>
      </c>
      <c r="AG1318">
        <v>243.46840062674809</v>
      </c>
      <c r="AH1318">
        <v>0</v>
      </c>
      <c r="AI1318">
        <v>0</v>
      </c>
      <c r="AJ1318">
        <v>243.46840062674809</v>
      </c>
      <c r="AK1318">
        <v>86.652292257195413</v>
      </c>
      <c r="AL1318">
        <v>0</v>
      </c>
      <c r="AM1318">
        <v>0</v>
      </c>
      <c r="AN1318">
        <v>86.652292257195413</v>
      </c>
      <c r="AO1318">
        <v>2303.7797181202741</v>
      </c>
      <c r="AP1318">
        <v>0</v>
      </c>
      <c r="AQ1318">
        <v>0</v>
      </c>
      <c r="AR1318">
        <v>2303.7797181202741</v>
      </c>
      <c r="AS1318">
        <v>176.20757391026615</v>
      </c>
      <c r="AT1318">
        <v>21.105287538618747</v>
      </c>
      <c r="AU1318">
        <v>103.66571665811605</v>
      </c>
      <c r="AV1318">
        <v>51.436569713531149</v>
      </c>
      <c r="AW1318">
        <v>19.303976255741379</v>
      </c>
      <c r="AX1318">
        <v>0.60457792908198971</v>
      </c>
      <c r="AY1318">
        <v>0.76928723771067553</v>
      </c>
      <c r="AZ1318">
        <v>17.930111088948763</v>
      </c>
      <c r="BA1318">
        <v>72.008590722626366</v>
      </c>
      <c r="BB1318">
        <v>5.3740334200649258</v>
      </c>
      <c r="BC1318">
        <v>13.07807253590026</v>
      </c>
      <c r="BD1318">
        <v>53.556484766661171</v>
      </c>
      <c r="BE1318">
        <v>315.70156569713714</v>
      </c>
      <c r="BF1318">
        <v>39.730405798644881</v>
      </c>
      <c r="BG1318">
        <v>262.82379614441101</v>
      </c>
      <c r="BH1318">
        <v>13.147363754082322</v>
      </c>
      <c r="BI1318">
        <v>85.27264612504149</v>
      </c>
      <c r="BJ1318">
        <v>11.405232383600584</v>
      </c>
      <c r="BK1318">
        <v>54.649788918605736</v>
      </c>
      <c r="BL1318">
        <v>19.217624822835347</v>
      </c>
      <c r="BM1318">
        <v>22.307869509960149</v>
      </c>
      <c r="BN1318">
        <v>2.26385890060729</v>
      </c>
      <c r="BO1318">
        <v>15.413051087964579</v>
      </c>
      <c r="BP1318">
        <v>4.6309595213882897</v>
      </c>
      <c r="BQ1318">
        <v>39.058987456648538</v>
      </c>
      <c r="BR1318">
        <v>2.8984436763202632</v>
      </c>
      <c r="BS1318">
        <v>27.379682602933485</v>
      </c>
      <c r="BT1318">
        <v>8.7808611773948968</v>
      </c>
      <c r="BU1318">
        <v>57.244303513392275</v>
      </c>
      <c r="BV1318">
        <v>3.5234960972918357</v>
      </c>
      <c r="BW1318">
        <v>40.392191752711369</v>
      </c>
      <c r="BX1318">
        <v>13.328615663389051</v>
      </c>
      <c r="BY1318">
        <v>28.799535094722902</v>
      </c>
      <c r="BZ1318">
        <v>20.511044291227147</v>
      </c>
      <c r="CA1318">
        <v>3.3253711452093144</v>
      </c>
      <c r="CB1318">
        <v>4.9631196582865149</v>
      </c>
      <c r="CC1318">
        <v>305.32726620015728</v>
      </c>
      <c r="CD1318">
        <v>215.50707903385864</v>
      </c>
      <c r="CE1318">
        <v>44.511103642558965</v>
      </c>
      <c r="CF1318">
        <v>45.309083523738607</v>
      </c>
      <c r="CG1318">
        <v>845.0116732229726</v>
      </c>
      <c r="CH1318">
        <v>341.57973116485982</v>
      </c>
      <c r="CI1318">
        <v>430.14950759536373</v>
      </c>
      <c r="CJ1318">
        <v>73.282434462748242</v>
      </c>
    </row>
    <row r="1319" spans="1:88" x14ac:dyDescent="0.2">
      <c r="A1319" t="s">
        <v>161</v>
      </c>
      <c r="B1319">
        <v>2014</v>
      </c>
      <c r="C1319" t="s">
        <v>18</v>
      </c>
      <c r="D1319" t="s">
        <v>860</v>
      </c>
      <c r="E1319">
        <v>120.02997665437373</v>
      </c>
      <c r="F1319">
        <v>39.764729961479496</v>
      </c>
      <c r="G1319">
        <v>44.950629555169613</v>
      </c>
      <c r="H1319">
        <v>35.314617137724625</v>
      </c>
      <c r="I1319">
        <v>3219.7597989970277</v>
      </c>
      <c r="J1319">
        <v>731.87897278317598</v>
      </c>
      <c r="K1319">
        <v>3951.638771780209</v>
      </c>
      <c r="L1319">
        <v>4071.6687484345825</v>
      </c>
      <c r="M1319">
        <v>108.93458615813272</v>
      </c>
      <c r="N1319">
        <v>39.185660547948054</v>
      </c>
      <c r="O1319">
        <v>44.363495448246297</v>
      </c>
      <c r="P1319">
        <v>25.385430161938462</v>
      </c>
      <c r="Q1319">
        <v>2723.8164829369421</v>
      </c>
      <c r="R1319">
        <v>619.14681033124111</v>
      </c>
      <c r="S1319">
        <v>3342.963293268187</v>
      </c>
      <c r="T1319">
        <v>3451.8978794263198</v>
      </c>
      <c r="U1319">
        <v>208.4043767069289</v>
      </c>
      <c r="V1319">
        <v>4.3892592904279946</v>
      </c>
      <c r="W1319">
        <v>0.86099312471526412</v>
      </c>
      <c r="X1319">
        <v>203.15412429178576</v>
      </c>
      <c r="Y1319">
        <v>11.59217621569938</v>
      </c>
      <c r="Z1319">
        <v>1.5749595009083639</v>
      </c>
      <c r="AA1319">
        <v>1.8980177141120449</v>
      </c>
      <c r="AB1319">
        <v>8.119199000678945</v>
      </c>
      <c r="AC1319">
        <v>1569.6992851720606</v>
      </c>
      <c r="AD1319">
        <v>0</v>
      </c>
      <c r="AE1319">
        <v>0</v>
      </c>
      <c r="AF1319">
        <v>1569.6992851720606</v>
      </c>
      <c r="AG1319">
        <v>671.12678352054377</v>
      </c>
      <c r="AH1319">
        <v>0</v>
      </c>
      <c r="AI1319">
        <v>0</v>
      </c>
      <c r="AJ1319">
        <v>671.12678352054377</v>
      </c>
      <c r="AK1319">
        <v>185.30356745871501</v>
      </c>
      <c r="AL1319">
        <v>0</v>
      </c>
      <c r="AM1319">
        <v>0</v>
      </c>
      <c r="AN1319">
        <v>185.30356745871501</v>
      </c>
      <c r="AO1319">
        <v>2426.1296361513205</v>
      </c>
      <c r="AP1319">
        <v>0</v>
      </c>
      <c r="AQ1319">
        <v>0</v>
      </c>
      <c r="AR1319">
        <v>2426.1296361513205</v>
      </c>
      <c r="AS1319">
        <v>286.32077052915025</v>
      </c>
      <c r="AT1319">
        <v>29.705311848629908</v>
      </c>
      <c r="AU1319">
        <v>142.98223697889301</v>
      </c>
      <c r="AV1319">
        <v>113.63322170162812</v>
      </c>
      <c r="AW1319">
        <v>28.434809948706533</v>
      </c>
      <c r="AX1319">
        <v>0.82139801190395112</v>
      </c>
      <c r="AY1319">
        <v>1.1100704134806387</v>
      </c>
      <c r="AZ1319">
        <v>26.503341523321961</v>
      </c>
      <c r="BA1319">
        <v>213.49312518340525</v>
      </c>
      <c r="BB1319">
        <v>7.0320558095517143</v>
      </c>
      <c r="BC1319">
        <v>17.28949116985223</v>
      </c>
      <c r="BD1319">
        <v>189.17157820400072</v>
      </c>
      <c r="BE1319">
        <v>437.34420995180892</v>
      </c>
      <c r="BF1319">
        <v>52.287066142408278</v>
      </c>
      <c r="BG1319">
        <v>366.38719317530359</v>
      </c>
      <c r="BH1319">
        <v>18.669950634097685</v>
      </c>
      <c r="BI1319">
        <v>134.83219526897886</v>
      </c>
      <c r="BJ1319">
        <v>19.476344214037137</v>
      </c>
      <c r="BK1319">
        <v>75.419856372971182</v>
      </c>
      <c r="BL1319">
        <v>39.935994681970705</v>
      </c>
      <c r="BM1319">
        <v>30.143067701926125</v>
      </c>
      <c r="BN1319">
        <v>2.9902599738286</v>
      </c>
      <c r="BO1319">
        <v>20.709114713742061</v>
      </c>
      <c r="BP1319">
        <v>6.4436930143554401</v>
      </c>
      <c r="BQ1319">
        <v>52.987746617115619</v>
      </c>
      <c r="BR1319">
        <v>3.8031281225978244</v>
      </c>
      <c r="BS1319">
        <v>36.794980916291379</v>
      </c>
      <c r="BT1319">
        <v>12.389637578226321</v>
      </c>
      <c r="BU1319">
        <v>76.412499228871198</v>
      </c>
      <c r="BV1319">
        <v>4.5058207998914126</v>
      </c>
      <c r="BW1319">
        <v>54.252046477351108</v>
      </c>
      <c r="BX1319">
        <v>17.654631951628556</v>
      </c>
      <c r="BY1319">
        <v>36.501899360320017</v>
      </c>
      <c r="BZ1319">
        <v>25.680683373906479</v>
      </c>
      <c r="CA1319">
        <v>4.8495924857004731</v>
      </c>
      <c r="CB1319">
        <v>5.9716235007130649</v>
      </c>
      <c r="CC1319">
        <v>389.31452858949825</v>
      </c>
      <c r="CD1319">
        <v>269.88651046926327</v>
      </c>
      <c r="CE1319">
        <v>64.99771070304152</v>
      </c>
      <c r="CF1319">
        <v>54.4303074171929</v>
      </c>
      <c r="CG1319">
        <v>1163.5794367693347</v>
      </c>
      <c r="CH1319">
        <v>471.63133100276724</v>
      </c>
      <c r="CI1319">
        <v>607.12962770700096</v>
      </c>
      <c r="CJ1319">
        <v>84.818478059565919</v>
      </c>
    </row>
    <row r="1320" spans="1:88" x14ac:dyDescent="0.2">
      <c r="A1320" t="s">
        <v>161</v>
      </c>
      <c r="B1320">
        <v>2014</v>
      </c>
      <c r="C1320" t="s">
        <v>19</v>
      </c>
      <c r="D1320" t="s">
        <v>861</v>
      </c>
      <c r="E1320">
        <v>38.758379543463988</v>
      </c>
      <c r="F1320">
        <v>10.471475237851415</v>
      </c>
      <c r="G1320">
        <v>19.928194797078536</v>
      </c>
      <c r="H1320">
        <v>8.358709508534039</v>
      </c>
      <c r="I1320">
        <v>279.0079913418752</v>
      </c>
      <c r="J1320">
        <v>155.33234340500408</v>
      </c>
      <c r="K1320">
        <v>434.34033474687965</v>
      </c>
      <c r="L1320">
        <v>473.09871429034365</v>
      </c>
      <c r="M1320">
        <v>35.471930219168527</v>
      </c>
      <c r="N1320">
        <v>10.199584654307552</v>
      </c>
      <c r="O1320">
        <v>19.646915047993836</v>
      </c>
      <c r="P1320">
        <v>5.6254305168671488</v>
      </c>
      <c r="Q1320">
        <v>233.12185927475323</v>
      </c>
      <c r="R1320">
        <v>129.78612019649393</v>
      </c>
      <c r="S1320">
        <v>362.9079794712473</v>
      </c>
      <c r="T1320">
        <v>398.3799096904159</v>
      </c>
      <c r="U1320">
        <v>55.809621455561064</v>
      </c>
      <c r="V1320">
        <v>1.9121694987892499</v>
      </c>
      <c r="W1320">
        <v>0.61796069550356603</v>
      </c>
      <c r="X1320">
        <v>53.279491261268319</v>
      </c>
      <c r="Y1320">
        <v>3.9136883841265724</v>
      </c>
      <c r="Z1320">
        <v>0.75196760427564668</v>
      </c>
      <c r="AA1320">
        <v>0.89204943522515534</v>
      </c>
      <c r="AB1320">
        <v>2.2696713446257655</v>
      </c>
      <c r="AC1320">
        <v>602.39716673448459</v>
      </c>
      <c r="AD1320">
        <v>0</v>
      </c>
      <c r="AE1320">
        <v>0</v>
      </c>
      <c r="AF1320">
        <v>602.39716673448459</v>
      </c>
      <c r="AG1320">
        <v>86.739744216705162</v>
      </c>
      <c r="AH1320">
        <v>0</v>
      </c>
      <c r="AI1320">
        <v>0</v>
      </c>
      <c r="AJ1320">
        <v>86.739744216705162</v>
      </c>
      <c r="AK1320">
        <v>35.131090681273868</v>
      </c>
      <c r="AL1320">
        <v>0</v>
      </c>
      <c r="AM1320">
        <v>0</v>
      </c>
      <c r="AN1320">
        <v>35.131090681273868</v>
      </c>
      <c r="AO1320">
        <v>724.26800163246321</v>
      </c>
      <c r="AP1320">
        <v>0</v>
      </c>
      <c r="AQ1320">
        <v>0</v>
      </c>
      <c r="AR1320">
        <v>724.26800163246321</v>
      </c>
      <c r="AS1320">
        <v>89.419780928382437</v>
      </c>
      <c r="AT1320">
        <v>10.371870153844556</v>
      </c>
      <c r="AU1320">
        <v>62.800901809999644</v>
      </c>
      <c r="AV1320">
        <v>16.247008964538377</v>
      </c>
      <c r="AW1320">
        <v>8.1455865930660725</v>
      </c>
      <c r="AX1320">
        <v>0.31510171109947416</v>
      </c>
      <c r="AY1320">
        <v>0.45160374790662366</v>
      </c>
      <c r="AZ1320">
        <v>7.37888113405997</v>
      </c>
      <c r="BA1320">
        <v>36.857641902182891</v>
      </c>
      <c r="BB1320">
        <v>3.1716114892698215</v>
      </c>
      <c r="BC1320">
        <v>8.2054861032183481</v>
      </c>
      <c r="BD1320">
        <v>25.480544309694771</v>
      </c>
      <c r="BE1320">
        <v>207.80388759475233</v>
      </c>
      <c r="BF1320">
        <v>17.970396124164335</v>
      </c>
      <c r="BG1320">
        <v>185.36816056354343</v>
      </c>
      <c r="BH1320">
        <v>4.4653309070444838</v>
      </c>
      <c r="BI1320">
        <v>51.774667054546747</v>
      </c>
      <c r="BJ1320">
        <v>4.4908496110618872</v>
      </c>
      <c r="BK1320">
        <v>40.94221811740853</v>
      </c>
      <c r="BL1320">
        <v>6.3415993260764001</v>
      </c>
      <c r="BM1320">
        <v>13.439255940684532</v>
      </c>
      <c r="BN1320">
        <v>1.2221811818306112</v>
      </c>
      <c r="BO1320">
        <v>10.685276856729178</v>
      </c>
      <c r="BP1320">
        <v>1.5317979021247572</v>
      </c>
      <c r="BQ1320">
        <v>22.638526833988113</v>
      </c>
      <c r="BR1320">
        <v>1.5865217071899465</v>
      </c>
      <c r="BS1320">
        <v>18.136977016483428</v>
      </c>
      <c r="BT1320">
        <v>2.9150281103147386</v>
      </c>
      <c r="BU1320">
        <v>32.755337515480541</v>
      </c>
      <c r="BV1320">
        <v>1.7042145428258972</v>
      </c>
      <c r="BW1320">
        <v>26.090905512820189</v>
      </c>
      <c r="BX1320">
        <v>4.9602174598344702</v>
      </c>
      <c r="BY1320">
        <v>18.512991650399542</v>
      </c>
      <c r="BZ1320">
        <v>13.219675745220979</v>
      </c>
      <c r="CA1320">
        <v>3.0192729782332233</v>
      </c>
      <c r="CB1320">
        <v>2.2740429269452891</v>
      </c>
      <c r="CC1320">
        <v>201.89451767245347</v>
      </c>
      <c r="CD1320">
        <v>138.76689353029124</v>
      </c>
      <c r="CE1320">
        <v>41.955467093527716</v>
      </c>
      <c r="CF1320">
        <v>21.172157048634354</v>
      </c>
      <c r="CG1320">
        <v>398.35083461614215</v>
      </c>
      <c r="CH1320">
        <v>117.23525061723217</v>
      </c>
      <c r="CI1320">
        <v>268.24262401354031</v>
      </c>
      <c r="CJ1320">
        <v>12.872959985369578</v>
      </c>
    </row>
    <row r="1321" spans="1:88" x14ac:dyDescent="0.2">
      <c r="A1321" t="s">
        <v>161</v>
      </c>
      <c r="B1321">
        <v>2014</v>
      </c>
      <c r="C1321" t="s">
        <v>20</v>
      </c>
      <c r="D1321" t="s">
        <v>862</v>
      </c>
      <c r="E1321">
        <v>66.87203840330757</v>
      </c>
      <c r="F1321">
        <v>19.673673916878677</v>
      </c>
      <c r="G1321">
        <v>33.249095093133597</v>
      </c>
      <c r="H1321">
        <v>13.94926939329534</v>
      </c>
      <c r="I1321">
        <v>1199.0955889750569</v>
      </c>
      <c r="J1321">
        <v>341.24815398666209</v>
      </c>
      <c r="K1321">
        <v>1540.343742961719</v>
      </c>
      <c r="L1321">
        <v>1607.2157813650265</v>
      </c>
      <c r="M1321">
        <v>60.233059077721229</v>
      </c>
      <c r="N1321">
        <v>18.817324723843495</v>
      </c>
      <c r="O1321">
        <v>32.828720299565809</v>
      </c>
      <c r="P1321">
        <v>8.5870140543120019</v>
      </c>
      <c r="Q1321">
        <v>1040.4063123684862</v>
      </c>
      <c r="R1321">
        <v>297.83000032897587</v>
      </c>
      <c r="S1321">
        <v>1338.2363126974626</v>
      </c>
      <c r="T1321">
        <v>1398.4693717751838</v>
      </c>
      <c r="U1321">
        <v>109.38340620669088</v>
      </c>
      <c r="V1321">
        <v>5.7310677232621909</v>
      </c>
      <c r="W1321">
        <v>0.7850136667453198</v>
      </c>
      <c r="X1321">
        <v>102.86732481668349</v>
      </c>
      <c r="Y1321">
        <v>8.7641736309757885</v>
      </c>
      <c r="Z1321">
        <v>2.3928607380993561</v>
      </c>
      <c r="AA1321">
        <v>1.3447968184535659</v>
      </c>
      <c r="AB1321">
        <v>5.026516074422859</v>
      </c>
      <c r="AC1321">
        <v>965.31922045349825</v>
      </c>
      <c r="AD1321">
        <v>0</v>
      </c>
      <c r="AE1321">
        <v>0</v>
      </c>
      <c r="AF1321">
        <v>965.31922045349825</v>
      </c>
      <c r="AG1321">
        <v>246.07946504002629</v>
      </c>
      <c r="AH1321">
        <v>0</v>
      </c>
      <c r="AI1321">
        <v>0</v>
      </c>
      <c r="AJ1321">
        <v>246.07946504002629</v>
      </c>
      <c r="AK1321">
        <v>80.342918567491765</v>
      </c>
      <c r="AL1321">
        <v>0</v>
      </c>
      <c r="AM1321">
        <v>0</v>
      </c>
      <c r="AN1321">
        <v>80.342918567491765</v>
      </c>
      <c r="AO1321">
        <v>1291.7416040610149</v>
      </c>
      <c r="AP1321">
        <v>0</v>
      </c>
      <c r="AQ1321">
        <v>0</v>
      </c>
      <c r="AR1321">
        <v>1291.7416040610149</v>
      </c>
      <c r="AS1321">
        <v>194.63187018070229</v>
      </c>
      <c r="AT1321">
        <v>25.127155598654749</v>
      </c>
      <c r="AU1321">
        <v>125.45369116758147</v>
      </c>
      <c r="AV1321">
        <v>44.051023414466293</v>
      </c>
      <c r="AW1321">
        <v>17.550991171571667</v>
      </c>
      <c r="AX1321">
        <v>0.78072500728742267</v>
      </c>
      <c r="AY1321">
        <v>0.97848546265899061</v>
      </c>
      <c r="AZ1321">
        <v>15.791780701625278</v>
      </c>
      <c r="BA1321">
        <v>69.953635341435529</v>
      </c>
      <c r="BB1321">
        <v>9.8566442684696618</v>
      </c>
      <c r="BC1321">
        <v>17.462666183122607</v>
      </c>
      <c r="BD1321">
        <v>42.634324889843157</v>
      </c>
      <c r="BE1321">
        <v>306.1807663939465</v>
      </c>
      <c r="BF1321">
        <v>44.521693222604647</v>
      </c>
      <c r="BG1321">
        <v>250.55342139663728</v>
      </c>
      <c r="BH1321">
        <v>11.105651774705361</v>
      </c>
      <c r="BI1321">
        <v>73.538254419774361</v>
      </c>
      <c r="BJ1321">
        <v>10.325379985724966</v>
      </c>
      <c r="BK1321">
        <v>47.421920272034413</v>
      </c>
      <c r="BL1321">
        <v>15.790954162015035</v>
      </c>
      <c r="BM1321">
        <v>21.752097351713946</v>
      </c>
      <c r="BN1321">
        <v>3.9553441937143066</v>
      </c>
      <c r="BO1321">
        <v>14.713137324682615</v>
      </c>
      <c r="BP1321">
        <v>3.0836158333170345</v>
      </c>
      <c r="BQ1321">
        <v>37.848860122893839</v>
      </c>
      <c r="BR1321">
        <v>5.2828517007124312</v>
      </c>
      <c r="BS1321">
        <v>26.959718665275926</v>
      </c>
      <c r="BT1321">
        <v>5.6062897569055314</v>
      </c>
      <c r="BU1321">
        <v>57.094675290909827</v>
      </c>
      <c r="BV1321">
        <v>5.4667525677837565</v>
      </c>
      <c r="BW1321">
        <v>40.45131748205354</v>
      </c>
      <c r="BX1321">
        <v>11.176605241072503</v>
      </c>
      <c r="BY1321">
        <v>54.437790457956922</v>
      </c>
      <c r="BZ1321">
        <v>43.70772453517727</v>
      </c>
      <c r="CA1321">
        <v>3.5749878680411307</v>
      </c>
      <c r="CB1321">
        <v>7.155078054738409</v>
      </c>
      <c r="CC1321">
        <v>571.2342324551787</v>
      </c>
      <c r="CD1321">
        <v>457.31506708027155</v>
      </c>
      <c r="CE1321">
        <v>47.689028218749947</v>
      </c>
      <c r="CF1321">
        <v>66.230137156157028</v>
      </c>
      <c r="CG1321">
        <v>702.55893567841588</v>
      </c>
      <c r="CH1321">
        <v>230.96964185166104</v>
      </c>
      <c r="CI1321">
        <v>450.19508521185531</v>
      </c>
      <c r="CJ1321">
        <v>21.39420861489932</v>
      </c>
    </row>
    <row r="1322" spans="1:88" x14ac:dyDescent="0.2">
      <c r="A1322" t="s">
        <v>161</v>
      </c>
      <c r="B1322">
        <v>2014</v>
      </c>
      <c r="C1322" t="s">
        <v>21</v>
      </c>
      <c r="D1322" t="s">
        <v>863</v>
      </c>
      <c r="E1322">
        <v>45.740057789317405</v>
      </c>
      <c r="F1322">
        <v>10.666589935720445</v>
      </c>
      <c r="G1322">
        <v>22.397190069127465</v>
      </c>
      <c r="H1322">
        <v>12.676277784469471</v>
      </c>
      <c r="I1322">
        <v>6.7457594892367106E-2</v>
      </c>
      <c r="J1322">
        <v>26.143230021993723</v>
      </c>
      <c r="K1322">
        <v>26.210687616886084</v>
      </c>
      <c r="L1322">
        <v>71.950745406203495</v>
      </c>
      <c r="M1322">
        <v>41.751568686687285</v>
      </c>
      <c r="N1322">
        <v>10.464166608237932</v>
      </c>
      <c r="O1322">
        <v>22.117879274751946</v>
      </c>
      <c r="P1322">
        <v>9.1695228036973582</v>
      </c>
      <c r="Q1322">
        <v>5.6337805991510302E-2</v>
      </c>
      <c r="R1322">
        <v>21.833749384639923</v>
      </c>
      <c r="S1322">
        <v>21.89008719063143</v>
      </c>
      <c r="T1322">
        <v>63.641655877318712</v>
      </c>
      <c r="U1322">
        <v>63.598191174223977</v>
      </c>
      <c r="V1322">
        <v>1.4530901836580097</v>
      </c>
      <c r="W1322">
        <v>0.57644478225325912</v>
      </c>
      <c r="X1322">
        <v>61.568656208312738</v>
      </c>
      <c r="Y1322">
        <v>3.6579235113906359</v>
      </c>
      <c r="Z1322">
        <v>0.55736937211765691</v>
      </c>
      <c r="AA1322">
        <v>0.88892508328566211</v>
      </c>
      <c r="AB1322">
        <v>2.2116290559873084</v>
      </c>
      <c r="AC1322">
        <v>864.40923749040758</v>
      </c>
      <c r="AD1322">
        <v>0</v>
      </c>
      <c r="AE1322">
        <v>0</v>
      </c>
      <c r="AF1322">
        <v>864.40923749040758</v>
      </c>
      <c r="AG1322">
        <v>357.11770910431909</v>
      </c>
      <c r="AH1322">
        <v>0</v>
      </c>
      <c r="AI1322">
        <v>0</v>
      </c>
      <c r="AJ1322">
        <v>357.11770910431909</v>
      </c>
      <c r="AK1322">
        <v>85.87132910492096</v>
      </c>
      <c r="AL1322">
        <v>0</v>
      </c>
      <c r="AM1322">
        <v>0</v>
      </c>
      <c r="AN1322">
        <v>85.87132910492096</v>
      </c>
      <c r="AO1322">
        <v>1307.398275699647</v>
      </c>
      <c r="AP1322">
        <v>0</v>
      </c>
      <c r="AQ1322">
        <v>0</v>
      </c>
      <c r="AR1322">
        <v>1307.398275699647</v>
      </c>
      <c r="AS1322">
        <v>137.70643726678642</v>
      </c>
      <c r="AT1322">
        <v>8.8823098549392814</v>
      </c>
      <c r="AU1322">
        <v>73.01188679504115</v>
      </c>
      <c r="AV1322">
        <v>55.812240616806363</v>
      </c>
      <c r="AW1322">
        <v>8.1251156243087852</v>
      </c>
      <c r="AX1322">
        <v>0.26396896246360108</v>
      </c>
      <c r="AY1322">
        <v>0.62765418749731983</v>
      </c>
      <c r="AZ1322">
        <v>7.2334924743478632</v>
      </c>
      <c r="BA1322">
        <v>43.738647224780927</v>
      </c>
      <c r="BB1322">
        <v>2.3862569051116562</v>
      </c>
      <c r="BC1322">
        <v>9.2148347241079094</v>
      </c>
      <c r="BD1322">
        <v>32.137555595561359</v>
      </c>
      <c r="BE1322">
        <v>180.90985821749959</v>
      </c>
      <c r="BF1322">
        <v>16.917454297964138</v>
      </c>
      <c r="BG1322">
        <v>157.36828314429076</v>
      </c>
      <c r="BH1322">
        <v>6.6241207752447</v>
      </c>
      <c r="BI1322">
        <v>49.560392379529368</v>
      </c>
      <c r="BJ1322">
        <v>4.5558228843456243</v>
      </c>
      <c r="BK1322">
        <v>25.603068181084097</v>
      </c>
      <c r="BL1322">
        <v>19.401501314099637</v>
      </c>
      <c r="BM1322">
        <v>13.329237262894303</v>
      </c>
      <c r="BN1322">
        <v>1.0261133497599084</v>
      </c>
      <c r="BO1322">
        <v>9.3582628340113203</v>
      </c>
      <c r="BP1322">
        <v>2.9448610791230334</v>
      </c>
      <c r="BQ1322">
        <v>25.33664650936651</v>
      </c>
      <c r="BR1322">
        <v>1.3231109373826806</v>
      </c>
      <c r="BS1322">
        <v>18.892200102217274</v>
      </c>
      <c r="BT1322">
        <v>5.1213354697665965</v>
      </c>
      <c r="BU1322">
        <v>38.315427982305074</v>
      </c>
      <c r="BV1322">
        <v>1.5054925606791272</v>
      </c>
      <c r="BW1322">
        <v>29.640313874078135</v>
      </c>
      <c r="BX1322">
        <v>7.1696215475478038</v>
      </c>
      <c r="BY1322">
        <v>14.347148701410836</v>
      </c>
      <c r="BZ1322">
        <v>9.3708674375241117</v>
      </c>
      <c r="CA1322">
        <v>2.882712737152231</v>
      </c>
      <c r="CB1322">
        <v>2.0935685267344684</v>
      </c>
      <c r="CC1322">
        <v>156.60076463697763</v>
      </c>
      <c r="CD1322">
        <v>98.489439974216396</v>
      </c>
      <c r="CE1322">
        <v>38.965347052990921</v>
      </c>
      <c r="CF1322">
        <v>19.145977609769783</v>
      </c>
      <c r="CG1322">
        <v>452.22795526049026</v>
      </c>
      <c r="CH1322">
        <v>124.72360116855081</v>
      </c>
      <c r="CI1322">
        <v>304.3444017839301</v>
      </c>
      <c r="CJ1322">
        <v>23.159952308008155</v>
      </c>
    </row>
    <row r="1323" spans="1:88" x14ac:dyDescent="0.2">
      <c r="A1323" t="s">
        <v>161</v>
      </c>
      <c r="B1323">
        <v>2014</v>
      </c>
      <c r="C1323" t="s">
        <v>22</v>
      </c>
      <c r="D1323" t="s">
        <v>864</v>
      </c>
      <c r="E1323">
        <v>3681.27262564486</v>
      </c>
      <c r="F1323">
        <v>3440.0111598888202</v>
      </c>
      <c r="G1323">
        <v>105.767238066831</v>
      </c>
      <c r="H1323">
        <v>135.49422768921499</v>
      </c>
      <c r="I1323">
        <v>1377.6812894965699</v>
      </c>
      <c r="J1323">
        <v>900.10225235517169</v>
      </c>
      <c r="K1323">
        <v>2277.7835418517407</v>
      </c>
      <c r="L1323">
        <v>5959.0561674966011</v>
      </c>
      <c r="M1323">
        <v>3438.0241009420802</v>
      </c>
      <c r="N1323">
        <v>3291.2249683241098</v>
      </c>
      <c r="O1323">
        <v>104.469648551737</v>
      </c>
      <c r="P1323">
        <v>42.329484066241001</v>
      </c>
      <c r="Q1323">
        <v>1315.12577226394</v>
      </c>
      <c r="R1323">
        <v>859.23250265830984</v>
      </c>
      <c r="S1323">
        <v>2174.3582749222492</v>
      </c>
      <c r="T1323">
        <v>5612.3823758643293</v>
      </c>
      <c r="U1323">
        <v>3387.1364830547</v>
      </c>
      <c r="V1323">
        <v>923.36757319834896</v>
      </c>
      <c r="W1323">
        <v>3.1974495247477801</v>
      </c>
      <c r="X1323">
        <v>2460.5714603316201</v>
      </c>
      <c r="Y1323">
        <v>473.73571455822901</v>
      </c>
      <c r="Z1323">
        <v>421.81879944548399</v>
      </c>
      <c r="AA1323">
        <v>4.0860848220647297</v>
      </c>
      <c r="AB1323">
        <v>47.8308302906796</v>
      </c>
      <c r="AC1323">
        <v>6610.2750691528099</v>
      </c>
      <c r="AD1323">
        <v>0</v>
      </c>
      <c r="AE1323">
        <v>0</v>
      </c>
      <c r="AF1323">
        <v>6610.2750691528099</v>
      </c>
      <c r="AG1323">
        <v>173.17130233081701</v>
      </c>
      <c r="AH1323">
        <v>0</v>
      </c>
      <c r="AI1323">
        <v>0</v>
      </c>
      <c r="AJ1323">
        <v>173.17130233081701</v>
      </c>
      <c r="AK1323">
        <v>10616.9510426465</v>
      </c>
      <c r="AL1323">
        <v>0</v>
      </c>
      <c r="AM1323">
        <v>0</v>
      </c>
      <c r="AN1323">
        <v>10616.9510426465</v>
      </c>
      <c r="AO1323">
        <v>17400.397414130199</v>
      </c>
      <c r="AP1323">
        <v>0</v>
      </c>
      <c r="AQ1323">
        <v>0</v>
      </c>
      <c r="AR1323">
        <v>17400.397414130199</v>
      </c>
      <c r="AS1323">
        <v>3885.1491976042998</v>
      </c>
      <c r="AT1323">
        <v>3040.4593350595401</v>
      </c>
      <c r="AU1323">
        <v>514.40346927138796</v>
      </c>
      <c r="AV1323">
        <v>330.28639327337902</v>
      </c>
      <c r="AW1323">
        <v>279.47027741029302</v>
      </c>
      <c r="AX1323">
        <v>153.59699203283199</v>
      </c>
      <c r="AY1323">
        <v>3.5875274809922799</v>
      </c>
      <c r="AZ1323">
        <v>122.28575789646899</v>
      </c>
      <c r="BA1323">
        <v>2311.94791157291</v>
      </c>
      <c r="BB1323">
        <v>1598.3563268046701</v>
      </c>
      <c r="BC1323">
        <v>73.717457710017598</v>
      </c>
      <c r="BD1323">
        <v>639.87412705822305</v>
      </c>
      <c r="BE1323">
        <v>7274.2513290308498</v>
      </c>
      <c r="BF1323">
        <v>6292.4000860707602</v>
      </c>
      <c r="BG1323">
        <v>746.07874952905695</v>
      </c>
      <c r="BH1323">
        <v>235.77249343102901</v>
      </c>
      <c r="BI1323">
        <v>1864.9902169859399</v>
      </c>
      <c r="BJ1323">
        <v>1623.9561079775201</v>
      </c>
      <c r="BK1323">
        <v>131.77149733578599</v>
      </c>
      <c r="BL1323">
        <v>109.262611672628</v>
      </c>
      <c r="BM1323">
        <v>610.28747736223499</v>
      </c>
      <c r="BN1323">
        <v>514.89342238360405</v>
      </c>
      <c r="BO1323">
        <v>45.831956322224897</v>
      </c>
      <c r="BP1323">
        <v>49.562098656406597</v>
      </c>
      <c r="BQ1323">
        <v>862.664723992164</v>
      </c>
      <c r="BR1323">
        <v>702.37623111387097</v>
      </c>
      <c r="BS1323">
        <v>89.443078510604096</v>
      </c>
      <c r="BT1323">
        <v>70.845414367694602</v>
      </c>
      <c r="BU1323">
        <v>938.32381675412398</v>
      </c>
      <c r="BV1323">
        <v>711.47849660988402</v>
      </c>
      <c r="BW1323">
        <v>138.25570603451399</v>
      </c>
      <c r="BX1323">
        <v>88.589614109726199</v>
      </c>
      <c r="BY1323">
        <v>8100.0616913403001</v>
      </c>
      <c r="BZ1323">
        <v>7846.8152188695203</v>
      </c>
      <c r="CA1323">
        <v>13.358848629840301</v>
      </c>
      <c r="CB1323">
        <v>239.88762384093701</v>
      </c>
      <c r="CC1323">
        <v>85263.737690344904</v>
      </c>
      <c r="CD1323">
        <v>82333.562422473406</v>
      </c>
      <c r="CE1323">
        <v>181.18257843395099</v>
      </c>
      <c r="CF1323">
        <v>2748.9926894371802</v>
      </c>
      <c r="CG1323">
        <v>32116.239220393902</v>
      </c>
      <c r="CH1323">
        <v>30299.957574931399</v>
      </c>
      <c r="CI1323">
        <v>1436.8218824195401</v>
      </c>
      <c r="CJ1323">
        <v>379.459763042899</v>
      </c>
    </row>
    <row r="1324" spans="1:88" x14ac:dyDescent="0.2">
      <c r="A1324" t="s">
        <v>161</v>
      </c>
      <c r="B1324">
        <v>2014</v>
      </c>
      <c r="C1324" t="s">
        <v>78</v>
      </c>
      <c r="D1324" t="s">
        <v>865</v>
      </c>
      <c r="E1324">
        <v>2.5347640673482199</v>
      </c>
      <c r="F1324">
        <v>0.47274093400031098</v>
      </c>
      <c r="G1324">
        <v>0.33086159020881101</v>
      </c>
      <c r="H1324">
        <v>1.7311615431391001</v>
      </c>
      <c r="I1324">
        <v>0</v>
      </c>
      <c r="J1324">
        <v>0</v>
      </c>
      <c r="K1324">
        <v>0</v>
      </c>
      <c r="L1324">
        <v>2.5347640673482199</v>
      </c>
      <c r="M1324">
        <v>0.96072342171011404</v>
      </c>
      <c r="N1324">
        <v>0.45348022078199202</v>
      </c>
      <c r="O1324">
        <v>0.32691462087249601</v>
      </c>
      <c r="P1324">
        <v>0.18032858005562699</v>
      </c>
      <c r="Q1324">
        <v>0</v>
      </c>
      <c r="R1324">
        <v>0</v>
      </c>
      <c r="S1324">
        <v>0</v>
      </c>
      <c r="T1324">
        <v>0.96072342171011404</v>
      </c>
      <c r="U1324">
        <v>52.617747194597101</v>
      </c>
      <c r="V1324">
        <v>0.13350926067481</v>
      </c>
      <c r="W1324">
        <v>7.6522164989453198E-3</v>
      </c>
      <c r="X1324">
        <v>52.476585717423497</v>
      </c>
      <c r="Y1324">
        <v>0.40354083413068997</v>
      </c>
      <c r="Z1324">
        <v>5.34328245015077E-2</v>
      </c>
      <c r="AA1324">
        <v>1.2602899073291599E-2</v>
      </c>
      <c r="AB1324">
        <v>0.337505110555889</v>
      </c>
      <c r="AC1324">
        <v>134.84300249876301</v>
      </c>
      <c r="AD1324">
        <v>0</v>
      </c>
      <c r="AE1324">
        <v>0</v>
      </c>
      <c r="AF1324">
        <v>134.84300249876301</v>
      </c>
      <c r="AG1324">
        <v>0.95313890262138501</v>
      </c>
      <c r="AH1324">
        <v>0</v>
      </c>
      <c r="AI1324">
        <v>0</v>
      </c>
      <c r="AJ1324">
        <v>0.95313890262138501</v>
      </c>
      <c r="AK1324">
        <v>2.5240197451600301</v>
      </c>
      <c r="AL1324">
        <v>0</v>
      </c>
      <c r="AM1324">
        <v>0</v>
      </c>
      <c r="AN1324">
        <v>2.5240197451600301</v>
      </c>
      <c r="AO1324">
        <v>138.320161146544</v>
      </c>
      <c r="AP1324">
        <v>0</v>
      </c>
      <c r="AQ1324">
        <v>0</v>
      </c>
      <c r="AR1324">
        <v>138.320161146544</v>
      </c>
      <c r="AS1324">
        <v>2.2605004027154401</v>
      </c>
      <c r="AT1324">
        <v>0.608741773970913</v>
      </c>
      <c r="AU1324">
        <v>1.1925352886313201</v>
      </c>
      <c r="AV1324">
        <v>0.45922334011321803</v>
      </c>
      <c r="AW1324">
        <v>1.3615863536389401</v>
      </c>
      <c r="AX1324">
        <v>2.0418926765318E-2</v>
      </c>
      <c r="AY1324">
        <v>1.7534014806765301E-2</v>
      </c>
      <c r="AZ1324">
        <v>1.32363341206686</v>
      </c>
      <c r="BA1324">
        <v>2.0265162137366901</v>
      </c>
      <c r="BB1324">
        <v>0.223864376814042</v>
      </c>
      <c r="BC1324">
        <v>0.16002818635166599</v>
      </c>
      <c r="BD1324">
        <v>1.6426236505709799</v>
      </c>
      <c r="BE1324">
        <v>3.1250811712948399</v>
      </c>
      <c r="BF1324">
        <v>0.942188100915338</v>
      </c>
      <c r="BG1324">
        <v>1.86997233726768</v>
      </c>
      <c r="BH1324">
        <v>0.312920733111823</v>
      </c>
      <c r="BI1324">
        <v>0.591260751940203</v>
      </c>
      <c r="BJ1324">
        <v>0.24709822916055901</v>
      </c>
      <c r="BK1324">
        <v>0.231875745624323</v>
      </c>
      <c r="BL1324">
        <v>0.112286777155322</v>
      </c>
      <c r="BM1324">
        <v>0.233847024748156</v>
      </c>
      <c r="BN1324">
        <v>7.8359691043897797E-2</v>
      </c>
      <c r="BO1324">
        <v>0.10198847592261601</v>
      </c>
      <c r="BP1324">
        <v>5.3498857781642602E-2</v>
      </c>
      <c r="BQ1324">
        <v>0.45777696362991999</v>
      </c>
      <c r="BR1324">
        <v>0.103973139082765</v>
      </c>
      <c r="BS1324">
        <v>0.24058924124726899</v>
      </c>
      <c r="BT1324">
        <v>0.113214583299887</v>
      </c>
      <c r="BU1324">
        <v>0.65802266628966199</v>
      </c>
      <c r="BV1324">
        <v>0.108606072173248</v>
      </c>
      <c r="BW1324">
        <v>0.399838193565346</v>
      </c>
      <c r="BX1324">
        <v>0.149578400551066</v>
      </c>
      <c r="BY1324">
        <v>1.22780362150402</v>
      </c>
      <c r="BZ1324">
        <v>1.01764637503196</v>
      </c>
      <c r="CA1324">
        <v>4.0392777389161902E-2</v>
      </c>
      <c r="CB1324">
        <v>0.169764469082893</v>
      </c>
      <c r="CC1324">
        <v>11.860767734100699</v>
      </c>
      <c r="CD1324">
        <v>10.681391389792701</v>
      </c>
      <c r="CE1324">
        <v>0.53997812103893605</v>
      </c>
      <c r="CF1324">
        <v>0.63939822326903595</v>
      </c>
      <c r="CG1324">
        <v>9.5796721237639098</v>
      </c>
      <c r="CH1324">
        <v>4.6532883138675798</v>
      </c>
      <c r="CI1324">
        <v>4.51535472791823</v>
      </c>
      <c r="CJ1324">
        <v>0.41102908197808802</v>
      </c>
    </row>
    <row r="1325" spans="1:88" x14ac:dyDescent="0.2">
      <c r="A1325" t="s">
        <v>161</v>
      </c>
      <c r="B1325">
        <v>2014</v>
      </c>
      <c r="C1325" t="s">
        <v>23</v>
      </c>
      <c r="D1325" t="s">
        <v>866</v>
      </c>
      <c r="E1325">
        <v>3903.7209498342595</v>
      </c>
      <c r="F1325">
        <v>1007.2002880139443</v>
      </c>
      <c r="G1325">
        <v>1849.1162951925858</v>
      </c>
      <c r="H1325">
        <v>1047.4043666277205</v>
      </c>
      <c r="I1325">
        <v>0</v>
      </c>
      <c r="J1325">
        <v>0</v>
      </c>
      <c r="K1325">
        <v>0</v>
      </c>
      <c r="L1325">
        <v>3903.7209498342595</v>
      </c>
      <c r="M1325">
        <v>3642.0911612101409</v>
      </c>
      <c r="N1325">
        <v>987.39293200859902</v>
      </c>
      <c r="O1325">
        <v>1827.4042340123001</v>
      </c>
      <c r="P1325">
        <v>827.29399518924902</v>
      </c>
      <c r="Q1325">
        <v>0</v>
      </c>
      <c r="R1325">
        <v>0</v>
      </c>
      <c r="S1325">
        <v>0</v>
      </c>
      <c r="T1325">
        <v>3642.0911612101409</v>
      </c>
      <c r="U1325">
        <v>4590.7081423084101</v>
      </c>
      <c r="V1325">
        <v>137.02802621140503</v>
      </c>
      <c r="W1325">
        <v>58.400615489342989</v>
      </c>
      <c r="X1325">
        <v>4395.2795006076703</v>
      </c>
      <c r="Y1325">
        <v>353.59597752851766</v>
      </c>
      <c r="Z1325">
        <v>54.971997818997117</v>
      </c>
      <c r="AA1325">
        <v>67.959885211602668</v>
      </c>
      <c r="AB1325">
        <v>230.66409449791701</v>
      </c>
      <c r="AC1325">
        <v>37446.840805560896</v>
      </c>
      <c r="AD1325">
        <v>0</v>
      </c>
      <c r="AE1325">
        <v>0</v>
      </c>
      <c r="AF1325">
        <v>37446.840805560896</v>
      </c>
      <c r="AG1325">
        <v>1936.0171380347083</v>
      </c>
      <c r="AH1325">
        <v>0</v>
      </c>
      <c r="AI1325">
        <v>0</v>
      </c>
      <c r="AJ1325">
        <v>1936.0171380347083</v>
      </c>
      <c r="AK1325">
        <v>2088.8625674035643</v>
      </c>
      <c r="AL1325">
        <v>0</v>
      </c>
      <c r="AM1325">
        <v>0</v>
      </c>
      <c r="AN1325">
        <v>2088.8625674035643</v>
      </c>
      <c r="AO1325">
        <v>41471.720510999214</v>
      </c>
      <c r="AP1325">
        <v>0</v>
      </c>
      <c r="AQ1325">
        <v>0</v>
      </c>
      <c r="AR1325">
        <v>41471.720510999214</v>
      </c>
      <c r="AS1325">
        <v>10649.387205770889</v>
      </c>
      <c r="AT1325">
        <v>908.44707906416625</v>
      </c>
      <c r="AU1325">
        <v>9304.5638139295461</v>
      </c>
      <c r="AV1325">
        <v>436.37631277717003</v>
      </c>
      <c r="AW1325">
        <v>930.87079250949614</v>
      </c>
      <c r="AX1325">
        <v>24.668558446061969</v>
      </c>
      <c r="AY1325">
        <v>45.428344454167636</v>
      </c>
      <c r="AZ1325">
        <v>860.77388960926646</v>
      </c>
      <c r="BA1325">
        <v>16714.642012950662</v>
      </c>
      <c r="BB1325">
        <v>230.16217398239098</v>
      </c>
      <c r="BC1325">
        <v>1062.0614713695716</v>
      </c>
      <c r="BD1325">
        <v>15422.41836759861</v>
      </c>
      <c r="BE1325">
        <v>13138.176666763886</v>
      </c>
      <c r="BF1325">
        <v>2251.2997084001991</v>
      </c>
      <c r="BG1325">
        <v>10537.780695531608</v>
      </c>
      <c r="BH1325">
        <v>349.09626283206791</v>
      </c>
      <c r="BI1325">
        <v>1606.9687053076152</v>
      </c>
      <c r="BJ1325">
        <v>399.84398565626498</v>
      </c>
      <c r="BK1325">
        <v>727.28709579901033</v>
      </c>
      <c r="BL1325">
        <v>479.83762385233848</v>
      </c>
      <c r="BM1325">
        <v>1056.9565025414765</v>
      </c>
      <c r="BN1325">
        <v>94.232444463964256</v>
      </c>
      <c r="BO1325">
        <v>692.64131685728933</v>
      </c>
      <c r="BP1325">
        <v>270.08274122022266</v>
      </c>
      <c r="BQ1325">
        <v>2502.4460876242447</v>
      </c>
      <c r="BR1325">
        <v>123.27890872486353</v>
      </c>
      <c r="BS1325">
        <v>1506.5317417986107</v>
      </c>
      <c r="BT1325">
        <v>872.63543710077431</v>
      </c>
      <c r="BU1325">
        <v>4262.7431385047885</v>
      </c>
      <c r="BV1325">
        <v>132.34095693890379</v>
      </c>
      <c r="BW1325">
        <v>2452.8093695055641</v>
      </c>
      <c r="BX1325">
        <v>1677.5928120603112</v>
      </c>
      <c r="BY1325">
        <v>1174.3515134598897</v>
      </c>
      <c r="BZ1325">
        <v>783.78096342055755</v>
      </c>
      <c r="CA1325">
        <v>262.50974083103847</v>
      </c>
      <c r="CB1325">
        <v>128.06080920829268</v>
      </c>
      <c r="CC1325">
        <v>12886.096840093884</v>
      </c>
      <c r="CD1325">
        <v>8212.9945099463766</v>
      </c>
      <c r="CE1325">
        <v>3488.4140309450863</v>
      </c>
      <c r="CF1325">
        <v>1184.6882992024114</v>
      </c>
      <c r="CG1325">
        <v>37544.177453273936</v>
      </c>
      <c r="CH1325">
        <v>11849.314597398514</v>
      </c>
      <c r="CI1325">
        <v>25295.137871492137</v>
      </c>
      <c r="CJ1325">
        <v>399.72498438331684</v>
      </c>
    </row>
    <row r="1326" spans="1:88" x14ac:dyDescent="0.2">
      <c r="A1326" t="s">
        <v>161</v>
      </c>
      <c r="B1326">
        <v>2014</v>
      </c>
      <c r="C1326" t="s">
        <v>24</v>
      </c>
      <c r="D1326" t="s">
        <v>867</v>
      </c>
      <c r="E1326">
        <v>2142.9756506619005</v>
      </c>
      <c r="F1326">
        <v>374.19530933566676</v>
      </c>
      <c r="G1326">
        <v>1195.8296610710725</v>
      </c>
      <c r="H1326">
        <v>572.95068025516184</v>
      </c>
      <c r="I1326">
        <v>0</v>
      </c>
      <c r="J1326">
        <v>0</v>
      </c>
      <c r="K1326">
        <v>0</v>
      </c>
      <c r="L1326">
        <v>2142.9756506619005</v>
      </c>
      <c r="M1326">
        <v>1736.9909687498027</v>
      </c>
      <c r="N1326">
        <v>365.47488521571734</v>
      </c>
      <c r="O1326">
        <v>1181.6730233938913</v>
      </c>
      <c r="P1326">
        <v>189.84306014019512</v>
      </c>
      <c r="Q1326">
        <v>0</v>
      </c>
      <c r="R1326">
        <v>0</v>
      </c>
      <c r="S1326">
        <v>0</v>
      </c>
      <c r="T1326">
        <v>1736.9909687498027</v>
      </c>
      <c r="U1326">
        <v>5476.1855319104716</v>
      </c>
      <c r="V1326">
        <v>84.911758608537653</v>
      </c>
      <c r="W1326">
        <v>27.995112428932938</v>
      </c>
      <c r="X1326">
        <v>5363.2786608729875</v>
      </c>
      <c r="Y1326">
        <v>431.11802606735847</v>
      </c>
      <c r="Z1326">
        <v>22.13969850582685</v>
      </c>
      <c r="AA1326">
        <v>45.156912303540935</v>
      </c>
      <c r="AB1326">
        <v>363.82141525798932</v>
      </c>
      <c r="AC1326">
        <v>137664.17970105537</v>
      </c>
      <c r="AD1326">
        <v>0</v>
      </c>
      <c r="AE1326">
        <v>0</v>
      </c>
      <c r="AF1326">
        <v>137664.17970105537</v>
      </c>
      <c r="AG1326">
        <v>1830.0633660256601</v>
      </c>
      <c r="AH1326">
        <v>0</v>
      </c>
      <c r="AI1326">
        <v>0</v>
      </c>
      <c r="AJ1326">
        <v>1830.0633660256601</v>
      </c>
      <c r="AK1326">
        <v>1109.8146495818419</v>
      </c>
      <c r="AL1326">
        <v>0</v>
      </c>
      <c r="AM1326">
        <v>0</v>
      </c>
      <c r="AN1326">
        <v>1109.8146495818419</v>
      </c>
      <c r="AO1326">
        <v>140604.05771666268</v>
      </c>
      <c r="AP1326">
        <v>0</v>
      </c>
      <c r="AQ1326">
        <v>0</v>
      </c>
      <c r="AR1326">
        <v>140604.05771666268</v>
      </c>
      <c r="AS1326">
        <v>5069.342485597248</v>
      </c>
      <c r="AT1326">
        <v>796.89506051155615</v>
      </c>
      <c r="AU1326">
        <v>3908.9806336625807</v>
      </c>
      <c r="AV1326">
        <v>363.4667914231141</v>
      </c>
      <c r="AW1326">
        <v>1398.6856697785131</v>
      </c>
      <c r="AX1326">
        <v>11.013019364526146</v>
      </c>
      <c r="AY1326">
        <v>52.144735856308252</v>
      </c>
      <c r="AZ1326">
        <v>1335.527914557681</v>
      </c>
      <c r="BA1326">
        <v>4331.5975106512387</v>
      </c>
      <c r="BB1326">
        <v>124.67868147165709</v>
      </c>
      <c r="BC1326">
        <v>516.90027934729073</v>
      </c>
      <c r="BD1326">
        <v>3690.0185498322858</v>
      </c>
      <c r="BE1326">
        <v>8717.1042727358326</v>
      </c>
      <c r="BF1326">
        <v>572.14311258861687</v>
      </c>
      <c r="BG1326">
        <v>7667.547349138822</v>
      </c>
      <c r="BH1326">
        <v>477.41381100839249</v>
      </c>
      <c r="BI1326">
        <v>1542.6117493427275</v>
      </c>
      <c r="BJ1326">
        <v>142.07315295640936</v>
      </c>
      <c r="BK1326">
        <v>1223.1148689224049</v>
      </c>
      <c r="BL1326">
        <v>177.4237274639143</v>
      </c>
      <c r="BM1326">
        <v>588.8498501093967</v>
      </c>
      <c r="BN1326">
        <v>56.432229075687481</v>
      </c>
      <c r="BO1326">
        <v>452.78293136730844</v>
      </c>
      <c r="BP1326">
        <v>79.634689666400234</v>
      </c>
      <c r="BQ1326">
        <v>1318.8449670993714</v>
      </c>
      <c r="BR1326">
        <v>66.503472598584892</v>
      </c>
      <c r="BS1326">
        <v>1044.9822077226547</v>
      </c>
      <c r="BT1326">
        <v>207.3592867781328</v>
      </c>
      <c r="BU1326">
        <v>2065.326138292769</v>
      </c>
      <c r="BV1326">
        <v>69.157453709430413</v>
      </c>
      <c r="BW1326">
        <v>1720.6458980820717</v>
      </c>
      <c r="BX1326">
        <v>275.52278650127022</v>
      </c>
      <c r="BY1326">
        <v>658.96397593118002</v>
      </c>
      <c r="BZ1326">
        <v>376.15839219962567</v>
      </c>
      <c r="CA1326">
        <v>147.20689456237514</v>
      </c>
      <c r="CB1326">
        <v>135.5986891691787</v>
      </c>
      <c r="CC1326">
        <v>7179.3218024811085</v>
      </c>
      <c r="CD1326">
        <v>3960.0032069328531</v>
      </c>
      <c r="CE1326">
        <v>1975.1531589074389</v>
      </c>
      <c r="CF1326">
        <v>1244.1654366407899</v>
      </c>
      <c r="CG1326">
        <v>21214.164837994515</v>
      </c>
      <c r="CH1326">
        <v>4692.3139993095829</v>
      </c>
      <c r="CI1326">
        <v>16271.390571538306</v>
      </c>
      <c r="CJ1326">
        <v>250.46026714664558</v>
      </c>
    </row>
    <row r="1327" spans="1:88" x14ac:dyDescent="0.2">
      <c r="A1327" t="s">
        <v>161</v>
      </c>
      <c r="B1327">
        <v>2014</v>
      </c>
      <c r="C1327" t="s">
        <v>25</v>
      </c>
      <c r="D1327" t="s">
        <v>868</v>
      </c>
      <c r="E1327">
        <v>748.68346678600665</v>
      </c>
      <c r="F1327">
        <v>101.1877957988432</v>
      </c>
      <c r="G1327">
        <v>570.81231568456349</v>
      </c>
      <c r="H1327">
        <v>76.683355302599907</v>
      </c>
      <c r="I1327">
        <v>0</v>
      </c>
      <c r="J1327">
        <v>0</v>
      </c>
      <c r="K1327">
        <v>0</v>
      </c>
      <c r="L1327">
        <v>748.68346678600665</v>
      </c>
      <c r="M1327">
        <v>699.90523383437949</v>
      </c>
      <c r="N1327">
        <v>99.614725103717433</v>
      </c>
      <c r="O1327">
        <v>557.48192853483488</v>
      </c>
      <c r="P1327">
        <v>42.808580195827695</v>
      </c>
      <c r="Q1327">
        <v>0</v>
      </c>
      <c r="R1327">
        <v>0</v>
      </c>
      <c r="S1327">
        <v>0</v>
      </c>
      <c r="T1327">
        <v>699.90523383437949</v>
      </c>
      <c r="U1327">
        <v>617.01330361775376</v>
      </c>
      <c r="V1327">
        <v>12.679173412990455</v>
      </c>
      <c r="W1327">
        <v>78.279942089344772</v>
      </c>
      <c r="X1327">
        <v>526.05418811541881</v>
      </c>
      <c r="Y1327">
        <v>71.025401215629671</v>
      </c>
      <c r="Z1327">
        <v>4.2150716771848655</v>
      </c>
      <c r="AA1327">
        <v>38.165733548643168</v>
      </c>
      <c r="AB1327">
        <v>28.64459598980158</v>
      </c>
      <c r="AC1327">
        <v>11628.121287191203</v>
      </c>
      <c r="AD1327">
        <v>0</v>
      </c>
      <c r="AE1327">
        <v>0</v>
      </c>
      <c r="AF1327">
        <v>11628.121287191203</v>
      </c>
      <c r="AG1327">
        <v>283.03422992597854</v>
      </c>
      <c r="AH1327">
        <v>0</v>
      </c>
      <c r="AI1327">
        <v>0</v>
      </c>
      <c r="AJ1327">
        <v>283.03422992597854</v>
      </c>
      <c r="AK1327">
        <v>275.62405696368057</v>
      </c>
      <c r="AL1327">
        <v>0</v>
      </c>
      <c r="AM1327">
        <v>0</v>
      </c>
      <c r="AN1327">
        <v>275.62405696368057</v>
      </c>
      <c r="AO1327">
        <v>12186.779574080938</v>
      </c>
      <c r="AP1327">
        <v>0</v>
      </c>
      <c r="AQ1327">
        <v>0</v>
      </c>
      <c r="AR1327">
        <v>12186.779574080938</v>
      </c>
      <c r="AS1327">
        <v>2115.3449046892392</v>
      </c>
      <c r="AT1327">
        <v>99.258487536739068</v>
      </c>
      <c r="AU1327">
        <v>1954.7938412555802</v>
      </c>
      <c r="AV1327">
        <v>61.292575896914585</v>
      </c>
      <c r="AW1327">
        <v>119.65790259264618</v>
      </c>
      <c r="AX1327">
        <v>2.8312183522784062</v>
      </c>
      <c r="AY1327">
        <v>17.280369758005158</v>
      </c>
      <c r="AZ1327">
        <v>99.546314482362376</v>
      </c>
      <c r="BA1327">
        <v>1417.4470749527329</v>
      </c>
      <c r="BB1327">
        <v>19.734970677500982</v>
      </c>
      <c r="BC1327">
        <v>179.87760011413806</v>
      </c>
      <c r="BD1327">
        <v>1217.8345041610901</v>
      </c>
      <c r="BE1327">
        <v>4816.9792705284772</v>
      </c>
      <c r="BF1327">
        <v>120.997744232431</v>
      </c>
      <c r="BG1327">
        <v>4650.2646695287121</v>
      </c>
      <c r="BH1327">
        <v>45.716856767328899</v>
      </c>
      <c r="BI1327">
        <v>190.62454844585943</v>
      </c>
      <c r="BJ1327">
        <v>22.287343490114061</v>
      </c>
      <c r="BK1327">
        <v>136.97939281823543</v>
      </c>
      <c r="BL1327">
        <v>31.357812137510226</v>
      </c>
      <c r="BM1327">
        <v>202.32909001945461</v>
      </c>
      <c r="BN1327">
        <v>9.2099896670069192</v>
      </c>
      <c r="BO1327">
        <v>164.01681897245737</v>
      </c>
      <c r="BP1327">
        <v>29.102281379991069</v>
      </c>
      <c r="BQ1327">
        <v>520.11852245228022</v>
      </c>
      <c r="BR1327">
        <v>11.048832407582371</v>
      </c>
      <c r="BS1327">
        <v>468.32362828495627</v>
      </c>
      <c r="BT1327">
        <v>40.746061759742531</v>
      </c>
      <c r="BU1327">
        <v>886.68015600464219</v>
      </c>
      <c r="BV1327">
        <v>11.399958127020009</v>
      </c>
      <c r="BW1327">
        <v>825.90034174567575</v>
      </c>
      <c r="BX1327">
        <v>49.379856131946831</v>
      </c>
      <c r="BY1327">
        <v>503.9965733056232</v>
      </c>
      <c r="BZ1327">
        <v>69.878115741771623</v>
      </c>
      <c r="CA1327">
        <v>414.63435538712287</v>
      </c>
      <c r="CB1327">
        <v>19.48410217672966</v>
      </c>
      <c r="CC1327">
        <v>7001.1663478810942</v>
      </c>
      <c r="CD1327">
        <v>734.81540403538065</v>
      </c>
      <c r="CE1327">
        <v>6085.4187073294688</v>
      </c>
      <c r="CF1327">
        <v>180.93223651624132</v>
      </c>
      <c r="CG1327">
        <v>9383.5731727754319</v>
      </c>
      <c r="CH1327">
        <v>1400.8500332522028</v>
      </c>
      <c r="CI1327">
        <v>7949.2299137193049</v>
      </c>
      <c r="CJ1327">
        <v>33.493225803928162</v>
      </c>
    </row>
    <row r="1328" spans="1:88" x14ac:dyDescent="0.2">
      <c r="A1328" t="s">
        <v>161</v>
      </c>
      <c r="B1328">
        <v>2014</v>
      </c>
      <c r="C1328" t="s">
        <v>26</v>
      </c>
      <c r="D1328" t="s">
        <v>869</v>
      </c>
      <c r="E1328">
        <v>244.11074617038599</v>
      </c>
      <c r="F1328">
        <v>3.1572282072473601</v>
      </c>
      <c r="G1328">
        <v>238.82099611262799</v>
      </c>
      <c r="H1328">
        <v>2.1325218505096402</v>
      </c>
      <c r="I1328">
        <v>0</v>
      </c>
      <c r="J1328">
        <v>0</v>
      </c>
      <c r="K1328">
        <v>0</v>
      </c>
      <c r="L1328">
        <v>244.11074617038599</v>
      </c>
      <c r="M1328">
        <v>239.51634794994001</v>
      </c>
      <c r="N1328">
        <v>3.1200982305629701</v>
      </c>
      <c r="O1328">
        <v>235.10245936543799</v>
      </c>
      <c r="P1328">
        <v>1.29379035393914</v>
      </c>
      <c r="Q1328">
        <v>0</v>
      </c>
      <c r="R1328">
        <v>0</v>
      </c>
      <c r="S1328">
        <v>0</v>
      </c>
      <c r="T1328">
        <v>239.51634794994001</v>
      </c>
      <c r="U1328">
        <v>20.534270863647102</v>
      </c>
      <c r="V1328">
        <v>0.28862131749105502</v>
      </c>
      <c r="W1328">
        <v>1.64326962061516</v>
      </c>
      <c r="X1328">
        <v>18.602379925540902</v>
      </c>
      <c r="Y1328">
        <v>13.2947487136248</v>
      </c>
      <c r="Z1328">
        <v>0.100384039419858</v>
      </c>
      <c r="AA1328">
        <v>12.340453042534399</v>
      </c>
      <c r="AB1328">
        <v>0.85391163167047601</v>
      </c>
      <c r="AC1328">
        <v>108.64373859658301</v>
      </c>
      <c r="AD1328">
        <v>0</v>
      </c>
      <c r="AE1328">
        <v>0</v>
      </c>
      <c r="AF1328">
        <v>108.64373859658301</v>
      </c>
      <c r="AG1328">
        <v>6.9789145295028403</v>
      </c>
      <c r="AH1328">
        <v>0</v>
      </c>
      <c r="AI1328">
        <v>0</v>
      </c>
      <c r="AJ1328">
        <v>6.9789145295028403</v>
      </c>
      <c r="AK1328">
        <v>3.5699103003764598</v>
      </c>
      <c r="AL1328">
        <v>0</v>
      </c>
      <c r="AM1328">
        <v>0</v>
      </c>
      <c r="AN1328">
        <v>3.5699103003764598</v>
      </c>
      <c r="AO1328">
        <v>119.192563426462</v>
      </c>
      <c r="AP1328">
        <v>0</v>
      </c>
      <c r="AQ1328">
        <v>0</v>
      </c>
      <c r="AR1328">
        <v>119.192563426462</v>
      </c>
      <c r="AS1328">
        <v>274.21841870527601</v>
      </c>
      <c r="AT1328">
        <v>2.6149084409717198</v>
      </c>
      <c r="AU1328">
        <v>270.23512105047303</v>
      </c>
      <c r="AV1328">
        <v>1.3683892138315199</v>
      </c>
      <c r="AW1328">
        <v>5.2261174723970498</v>
      </c>
      <c r="AX1328">
        <v>8.5052778925697098E-2</v>
      </c>
      <c r="AY1328">
        <v>1.99453104926345</v>
      </c>
      <c r="AZ1328">
        <v>3.1465336442079002</v>
      </c>
      <c r="BA1328">
        <v>88.462926762328706</v>
      </c>
      <c r="BB1328">
        <v>0.48691834297543501</v>
      </c>
      <c r="BC1328">
        <v>78.472439198048093</v>
      </c>
      <c r="BD1328">
        <v>9.5035692213046605</v>
      </c>
      <c r="BE1328">
        <v>4521.1367940693999</v>
      </c>
      <c r="BF1328">
        <v>3.4023084140798301</v>
      </c>
      <c r="BG1328">
        <v>4516.5399823962498</v>
      </c>
      <c r="BH1328">
        <v>1.19450325907634</v>
      </c>
      <c r="BI1328">
        <v>1584.5981789304799</v>
      </c>
      <c r="BJ1328">
        <v>0.82325893509578996</v>
      </c>
      <c r="BK1328">
        <v>1582.8487430585401</v>
      </c>
      <c r="BL1328">
        <v>0.92617693685089497</v>
      </c>
      <c r="BM1328">
        <v>268.927690077546</v>
      </c>
      <c r="BN1328">
        <v>0.29188178088687999</v>
      </c>
      <c r="BO1328">
        <v>268.26629548552</v>
      </c>
      <c r="BP1328">
        <v>0.36951281113861101</v>
      </c>
      <c r="BQ1328">
        <v>298.64575104235399</v>
      </c>
      <c r="BR1328">
        <v>0.32889216858363002</v>
      </c>
      <c r="BS1328">
        <v>297.62510401948498</v>
      </c>
      <c r="BT1328">
        <v>0.69175485428463501</v>
      </c>
      <c r="BU1328">
        <v>300.12901697950201</v>
      </c>
      <c r="BV1328">
        <v>0.33934593184691297</v>
      </c>
      <c r="BW1328">
        <v>298.837372235087</v>
      </c>
      <c r="BX1328">
        <v>0.95229881256843296</v>
      </c>
      <c r="BY1328">
        <v>2.0029270118105802</v>
      </c>
      <c r="BZ1328">
        <v>1.23904706173634</v>
      </c>
      <c r="CA1328">
        <v>0.38739825886345503</v>
      </c>
      <c r="CB1328">
        <v>0.37648169121078101</v>
      </c>
      <c r="CC1328">
        <v>21.595716281851701</v>
      </c>
      <c r="CD1328">
        <v>13.0258871022096</v>
      </c>
      <c r="CE1328">
        <v>5.20381667280824</v>
      </c>
      <c r="CF1328">
        <v>3.3660125068338398</v>
      </c>
      <c r="CG1328">
        <v>3102.6225220606202</v>
      </c>
      <c r="CH1328">
        <v>45.986835839900301</v>
      </c>
      <c r="CI1328">
        <v>3055.6192527491298</v>
      </c>
      <c r="CJ1328">
        <v>1.01643347158349</v>
      </c>
    </row>
    <row r="1329" spans="1:88" x14ac:dyDescent="0.2">
      <c r="A1329" t="s">
        <v>161</v>
      </c>
      <c r="B1329">
        <v>2014</v>
      </c>
      <c r="C1329" t="s">
        <v>27</v>
      </c>
      <c r="D1329" t="s">
        <v>870</v>
      </c>
      <c r="E1329">
        <v>651.44805356750589</v>
      </c>
      <c r="F1329">
        <v>7.4622407422458483</v>
      </c>
      <c r="G1329">
        <v>638.98714778593001</v>
      </c>
      <c r="H1329">
        <v>4.9986650393304277</v>
      </c>
      <c r="I1329">
        <v>0</v>
      </c>
      <c r="J1329">
        <v>0</v>
      </c>
      <c r="K1329">
        <v>0</v>
      </c>
      <c r="L1329">
        <v>651.44805356750589</v>
      </c>
      <c r="M1329">
        <v>640.06883465734848</v>
      </c>
      <c r="N1329">
        <v>7.3483047035891884</v>
      </c>
      <c r="O1329">
        <v>629.83875571118142</v>
      </c>
      <c r="P1329">
        <v>2.8817742425768782</v>
      </c>
      <c r="Q1329">
        <v>0</v>
      </c>
      <c r="R1329">
        <v>0</v>
      </c>
      <c r="S1329">
        <v>0</v>
      </c>
      <c r="T1329">
        <v>640.06883465734848</v>
      </c>
      <c r="U1329">
        <v>47.062456927148389</v>
      </c>
      <c r="V1329">
        <v>1.0102067043075744</v>
      </c>
      <c r="W1329">
        <v>8.1170640251960666</v>
      </c>
      <c r="X1329">
        <v>37.935186197644725</v>
      </c>
      <c r="Y1329">
        <v>32.785387347143555</v>
      </c>
      <c r="Z1329">
        <v>0.29758681560056321</v>
      </c>
      <c r="AA1329">
        <v>30.018340517171001</v>
      </c>
      <c r="AB1329">
        <v>2.4694600143720016</v>
      </c>
      <c r="AC1329">
        <v>411.41053150284142</v>
      </c>
      <c r="AD1329">
        <v>0</v>
      </c>
      <c r="AE1329">
        <v>0</v>
      </c>
      <c r="AF1329">
        <v>411.41053150284142</v>
      </c>
      <c r="AG1329">
        <v>9.7079258687477132</v>
      </c>
      <c r="AH1329">
        <v>0</v>
      </c>
      <c r="AI1329">
        <v>0</v>
      </c>
      <c r="AJ1329">
        <v>9.7079258687477132</v>
      </c>
      <c r="AK1329">
        <v>11.533003447329241</v>
      </c>
      <c r="AL1329">
        <v>0</v>
      </c>
      <c r="AM1329">
        <v>0</v>
      </c>
      <c r="AN1329">
        <v>11.533003447329241</v>
      </c>
      <c r="AO1329">
        <v>432.65146081891794</v>
      </c>
      <c r="AP1329">
        <v>0</v>
      </c>
      <c r="AQ1329">
        <v>0</v>
      </c>
      <c r="AR1329">
        <v>432.65146081891794</v>
      </c>
      <c r="AS1329">
        <v>2276.6027295615418</v>
      </c>
      <c r="AT1329">
        <v>8.3057964008954226</v>
      </c>
      <c r="AU1329">
        <v>2265.5720987238265</v>
      </c>
      <c r="AV1329">
        <v>2.724834436818401</v>
      </c>
      <c r="AW1329">
        <v>9.2164859014604428</v>
      </c>
      <c r="AX1329">
        <v>0.25158579054442587</v>
      </c>
      <c r="AY1329">
        <v>0.25713665169873468</v>
      </c>
      <c r="AZ1329">
        <v>8.7077634592172952</v>
      </c>
      <c r="BA1329">
        <v>185.76191260460726</v>
      </c>
      <c r="BB1329">
        <v>1.5750232037724914</v>
      </c>
      <c r="BC1329">
        <v>152.75139240073014</v>
      </c>
      <c r="BD1329">
        <v>31.435497000104483</v>
      </c>
      <c r="BE1329">
        <v>2403.5710770171522</v>
      </c>
      <c r="BF1329">
        <v>9.5511711150689145</v>
      </c>
      <c r="BG1329">
        <v>2390.3922078853352</v>
      </c>
      <c r="BH1329">
        <v>3.627698016745446</v>
      </c>
      <c r="BI1329">
        <v>220.10619990352927</v>
      </c>
      <c r="BJ1329">
        <v>1.7788825206941259</v>
      </c>
      <c r="BK1329">
        <v>215.92194790184098</v>
      </c>
      <c r="BL1329">
        <v>2.4053694809940316</v>
      </c>
      <c r="BM1329">
        <v>48.336913719427024</v>
      </c>
      <c r="BN1329">
        <v>0.90028450997986831</v>
      </c>
      <c r="BO1329">
        <v>46.67500625489911</v>
      </c>
      <c r="BP1329">
        <v>0.76162295454804574</v>
      </c>
      <c r="BQ1329">
        <v>52.97847565792371</v>
      </c>
      <c r="BR1329">
        <v>1.0427230030794115</v>
      </c>
      <c r="BS1329">
        <v>50.244383744396828</v>
      </c>
      <c r="BT1329">
        <v>1.691368910447407</v>
      </c>
      <c r="BU1329">
        <v>57.682380912884703</v>
      </c>
      <c r="BV1329">
        <v>1.0723423441078004</v>
      </c>
      <c r="BW1329">
        <v>54.168693582551185</v>
      </c>
      <c r="BX1329">
        <v>2.4413449862257326</v>
      </c>
      <c r="BY1329">
        <v>7.4547829374419141</v>
      </c>
      <c r="BZ1329">
        <v>5.0323984021699308</v>
      </c>
      <c r="CA1329">
        <v>1.1258576127303168</v>
      </c>
      <c r="CB1329">
        <v>1.2965269225416676</v>
      </c>
      <c r="CC1329">
        <v>80.140766879208314</v>
      </c>
      <c r="CD1329">
        <v>52.894777793792613</v>
      </c>
      <c r="CE1329">
        <v>15.161170380177953</v>
      </c>
      <c r="CF1329">
        <v>12.084818705237444</v>
      </c>
      <c r="CG1329">
        <v>8918.4837050721944</v>
      </c>
      <c r="CH1329">
        <v>109.30164639565862</v>
      </c>
      <c r="CI1329">
        <v>8806.7177318102895</v>
      </c>
      <c r="CJ1329">
        <v>2.4643268662408087</v>
      </c>
    </row>
    <row r="1330" spans="1:88" x14ac:dyDescent="0.2">
      <c r="A1330" t="s">
        <v>161</v>
      </c>
      <c r="B1330">
        <v>2014</v>
      </c>
      <c r="C1330" t="s">
        <v>28</v>
      </c>
      <c r="D1330" t="s">
        <v>871</v>
      </c>
      <c r="E1330">
        <v>491.65814694680631</v>
      </c>
      <c r="F1330">
        <v>95.692819192552847</v>
      </c>
      <c r="G1330">
        <v>340.04977290653602</v>
      </c>
      <c r="H1330">
        <v>55.91555484771807</v>
      </c>
      <c r="I1330">
        <v>0</v>
      </c>
      <c r="J1330">
        <v>586.65077435759986</v>
      </c>
      <c r="K1330">
        <v>586.65077435759986</v>
      </c>
      <c r="L1330">
        <v>1078.3089213044063</v>
      </c>
      <c r="M1330">
        <v>460.39008246242798</v>
      </c>
      <c r="N1330">
        <v>93.519506310724864</v>
      </c>
      <c r="O1330">
        <v>335.41923360544263</v>
      </c>
      <c r="P1330">
        <v>31.451342546260509</v>
      </c>
      <c r="Q1330">
        <v>0</v>
      </c>
      <c r="R1330">
        <v>560.17421725473571</v>
      </c>
      <c r="S1330">
        <v>560.17421725473571</v>
      </c>
      <c r="T1330">
        <v>1020.5642997171636</v>
      </c>
      <c r="U1330">
        <v>486.95523108375073</v>
      </c>
      <c r="V1330">
        <v>15.44472327323075</v>
      </c>
      <c r="W1330">
        <v>9.3641700571745936</v>
      </c>
      <c r="X1330">
        <v>462.14633775334562</v>
      </c>
      <c r="Y1330">
        <v>46.063382002284818</v>
      </c>
      <c r="Z1330">
        <v>5.9972979865680101</v>
      </c>
      <c r="AA1330">
        <v>14.753137750549149</v>
      </c>
      <c r="AB1330">
        <v>25.312946265167678</v>
      </c>
      <c r="AC1330">
        <v>5027.5256288372348</v>
      </c>
      <c r="AD1330">
        <v>0</v>
      </c>
      <c r="AE1330">
        <v>0</v>
      </c>
      <c r="AF1330">
        <v>5027.5256288372348</v>
      </c>
      <c r="AG1330">
        <v>107.4202434819868</v>
      </c>
      <c r="AH1330">
        <v>0</v>
      </c>
      <c r="AI1330">
        <v>0</v>
      </c>
      <c r="AJ1330">
        <v>107.4202434819868</v>
      </c>
      <c r="AK1330">
        <v>231.56800326986451</v>
      </c>
      <c r="AL1330">
        <v>0</v>
      </c>
      <c r="AM1330">
        <v>0</v>
      </c>
      <c r="AN1330">
        <v>231.56800326986451</v>
      </c>
      <c r="AO1330">
        <v>5366.5138755890894</v>
      </c>
      <c r="AP1330">
        <v>0</v>
      </c>
      <c r="AQ1330">
        <v>0</v>
      </c>
      <c r="AR1330">
        <v>5366.5138755890894</v>
      </c>
      <c r="AS1330">
        <v>1098.3685590484172</v>
      </c>
      <c r="AT1330">
        <v>99.204486001040536</v>
      </c>
      <c r="AU1330">
        <v>966.16751983602069</v>
      </c>
      <c r="AV1330">
        <v>32.996553211356421</v>
      </c>
      <c r="AW1330">
        <v>80.628943111136991</v>
      </c>
      <c r="AX1330">
        <v>2.9558778625704267</v>
      </c>
      <c r="AY1330">
        <v>4.410104001392309</v>
      </c>
      <c r="AZ1330">
        <v>73.262961247174346</v>
      </c>
      <c r="BA1330">
        <v>471.97645277086593</v>
      </c>
      <c r="BB1330">
        <v>25.441727617791223</v>
      </c>
      <c r="BC1330">
        <v>122.12632126688419</v>
      </c>
      <c r="BD1330">
        <v>324.40840388618966</v>
      </c>
      <c r="BE1330">
        <v>2399.1833203750211</v>
      </c>
      <c r="BF1330">
        <v>197.62965624964397</v>
      </c>
      <c r="BG1330">
        <v>2165.4667712015562</v>
      </c>
      <c r="BH1330">
        <v>36.086892923833446</v>
      </c>
      <c r="BI1330">
        <v>336.34167806537187</v>
      </c>
      <c r="BJ1330">
        <v>34.392575523936891</v>
      </c>
      <c r="BK1330">
        <v>264.53049396934546</v>
      </c>
      <c r="BL1330">
        <v>37.418608572090037</v>
      </c>
      <c r="BM1330">
        <v>145.66797473180006</v>
      </c>
      <c r="BN1330">
        <v>10.867046936534276</v>
      </c>
      <c r="BO1330">
        <v>113.5733072275824</v>
      </c>
      <c r="BP1330">
        <v>21.227620567683299</v>
      </c>
      <c r="BQ1330">
        <v>242.55826079080373</v>
      </c>
      <c r="BR1330">
        <v>14.394371349978877</v>
      </c>
      <c r="BS1330">
        <v>192.87216515446482</v>
      </c>
      <c r="BT1330">
        <v>35.291724286359774</v>
      </c>
      <c r="BU1330">
        <v>346.36550289868535</v>
      </c>
      <c r="BV1330">
        <v>15.486696184801009</v>
      </c>
      <c r="BW1330">
        <v>281.07791934939013</v>
      </c>
      <c r="BX1330">
        <v>49.800887364494102</v>
      </c>
      <c r="BY1330">
        <v>161.8156686474141</v>
      </c>
      <c r="BZ1330">
        <v>98.311189968882815</v>
      </c>
      <c r="CA1330">
        <v>43.757936370440035</v>
      </c>
      <c r="CB1330">
        <v>19.74654230809103</v>
      </c>
      <c r="CC1330">
        <v>1802.419323752245</v>
      </c>
      <c r="CD1330">
        <v>1032.7827366963063</v>
      </c>
      <c r="CE1330">
        <v>584.58989497179687</v>
      </c>
      <c r="CF1330">
        <v>185.04669208414128</v>
      </c>
      <c r="CG1330">
        <v>5798.9498801957761</v>
      </c>
      <c r="CH1330">
        <v>1136.6263755181853</v>
      </c>
      <c r="CI1330">
        <v>4633.0037058309645</v>
      </c>
      <c r="CJ1330">
        <v>29.319798846631066</v>
      </c>
    </row>
    <row r="1331" spans="1:88" x14ac:dyDescent="0.2">
      <c r="A1331" t="s">
        <v>161</v>
      </c>
      <c r="B1331">
        <v>2014</v>
      </c>
      <c r="C1331" t="s">
        <v>29</v>
      </c>
      <c r="D1331" t="s">
        <v>872</v>
      </c>
      <c r="E1331">
        <v>866.48109478013339</v>
      </c>
      <c r="F1331">
        <v>119.43077581915669</v>
      </c>
      <c r="G1331">
        <v>359.71985330060221</v>
      </c>
      <c r="H1331">
        <v>387.33046566037439</v>
      </c>
      <c r="I1331">
        <v>0</v>
      </c>
      <c r="J1331">
        <v>0</v>
      </c>
      <c r="K1331">
        <v>0</v>
      </c>
      <c r="L1331">
        <v>866.48109478013339</v>
      </c>
      <c r="M1331">
        <v>500.66873306728468</v>
      </c>
      <c r="N1331">
        <v>114.7044147157892</v>
      </c>
      <c r="O1331">
        <v>355.0222983510501</v>
      </c>
      <c r="P1331">
        <v>30.942020000445829</v>
      </c>
      <c r="Q1331">
        <v>0</v>
      </c>
      <c r="R1331">
        <v>0</v>
      </c>
      <c r="S1331">
        <v>0</v>
      </c>
      <c r="T1331">
        <v>500.66873306728468</v>
      </c>
      <c r="U1331">
        <v>6431.4761282665195</v>
      </c>
      <c r="V1331">
        <v>72.887486311087358</v>
      </c>
      <c r="W1331">
        <v>9.2717986791314804</v>
      </c>
      <c r="X1331">
        <v>6349.3168432762795</v>
      </c>
      <c r="Y1331">
        <v>579.84561801469692</v>
      </c>
      <c r="Z1331">
        <v>9.7455501529867394</v>
      </c>
      <c r="AA1331">
        <v>14.98577175360267</v>
      </c>
      <c r="AB1331">
        <v>555.11429610810478</v>
      </c>
      <c r="AC1331">
        <v>31746.046040354267</v>
      </c>
      <c r="AD1331">
        <v>0</v>
      </c>
      <c r="AE1331">
        <v>0</v>
      </c>
      <c r="AF1331">
        <v>31746.046040354267</v>
      </c>
      <c r="AG1331">
        <v>181.5975321819798</v>
      </c>
      <c r="AH1331">
        <v>0</v>
      </c>
      <c r="AI1331">
        <v>0</v>
      </c>
      <c r="AJ1331">
        <v>181.5975321819798</v>
      </c>
      <c r="AK1331">
        <v>321.64859642828429</v>
      </c>
      <c r="AL1331">
        <v>0</v>
      </c>
      <c r="AM1331">
        <v>0</v>
      </c>
      <c r="AN1331">
        <v>321.64859642828429</v>
      </c>
      <c r="AO1331">
        <v>32249.292168964588</v>
      </c>
      <c r="AP1331">
        <v>0</v>
      </c>
      <c r="AQ1331">
        <v>0</v>
      </c>
      <c r="AR1331">
        <v>32249.292168964588</v>
      </c>
      <c r="AS1331">
        <v>2561.3774203068851</v>
      </c>
      <c r="AT1331">
        <v>931.64233281144402</v>
      </c>
      <c r="AU1331">
        <v>1588.451036942379</v>
      </c>
      <c r="AV1331">
        <v>41.284050553063715</v>
      </c>
      <c r="AW1331">
        <v>2157.1787677048051</v>
      </c>
      <c r="AX1331">
        <v>4.3973079270095718</v>
      </c>
      <c r="AY1331">
        <v>12.338367036795681</v>
      </c>
      <c r="AZ1331">
        <v>2140.4430927410008</v>
      </c>
      <c r="BA1331">
        <v>2346.5458381660233</v>
      </c>
      <c r="BB1331">
        <v>95.829390718684692</v>
      </c>
      <c r="BC1331">
        <v>237.44454073835692</v>
      </c>
      <c r="BD1331">
        <v>2013.2719067089799</v>
      </c>
      <c r="BE1331">
        <v>4844.9760264917513</v>
      </c>
      <c r="BF1331">
        <v>202.83749742335181</v>
      </c>
      <c r="BG1331">
        <v>4054.6669651919942</v>
      </c>
      <c r="BH1331">
        <v>587.47156387641098</v>
      </c>
      <c r="BI1331">
        <v>1180.1169271172182</v>
      </c>
      <c r="BJ1331">
        <v>49.713656878505532</v>
      </c>
      <c r="BK1331">
        <v>1108.8209814844413</v>
      </c>
      <c r="BL1331">
        <v>21.58228875427135</v>
      </c>
      <c r="BM1331">
        <v>340.5970374171078</v>
      </c>
      <c r="BN1331">
        <v>44.960640516394911</v>
      </c>
      <c r="BO1331">
        <v>241.30518230893628</v>
      </c>
      <c r="BP1331">
        <v>54.331214591776231</v>
      </c>
      <c r="BQ1331">
        <v>637.90695788094024</v>
      </c>
      <c r="BR1331">
        <v>49.093150490078045</v>
      </c>
      <c r="BS1331">
        <v>358.94154302386528</v>
      </c>
      <c r="BT1331">
        <v>229.87226436699609</v>
      </c>
      <c r="BU1331">
        <v>809.87423072476474</v>
      </c>
      <c r="BV1331">
        <v>49.831075832033839</v>
      </c>
      <c r="BW1331">
        <v>474.72428382473851</v>
      </c>
      <c r="BX1331">
        <v>285.31887106799252</v>
      </c>
      <c r="BY1331">
        <v>221.35657700873662</v>
      </c>
      <c r="BZ1331">
        <v>168.68014561366269</v>
      </c>
      <c r="CA1331">
        <v>24.74094672526952</v>
      </c>
      <c r="CB1331">
        <v>27.935484669804428</v>
      </c>
      <c r="CC1331">
        <v>2361.0552412876182</v>
      </c>
      <c r="CD1331">
        <v>1769.889718015949</v>
      </c>
      <c r="CE1331">
        <v>331.80066123113897</v>
      </c>
      <c r="CF1331">
        <v>259.36486204051948</v>
      </c>
      <c r="CG1331">
        <v>6177.0371287367707</v>
      </c>
      <c r="CH1331">
        <v>1366.323921351863</v>
      </c>
      <c r="CI1331">
        <v>4785.1456529693478</v>
      </c>
      <c r="CJ1331">
        <v>25.567554415566132</v>
      </c>
    </row>
    <row r="1332" spans="1:88" x14ac:dyDescent="0.2">
      <c r="A1332" t="s">
        <v>161</v>
      </c>
      <c r="B1332">
        <v>2014</v>
      </c>
      <c r="C1332" t="s">
        <v>30</v>
      </c>
      <c r="D1332" t="s">
        <v>873</v>
      </c>
      <c r="E1332">
        <v>40.753506561491911</v>
      </c>
      <c r="F1332">
        <v>8.923253932887711</v>
      </c>
      <c r="G1332">
        <v>25.640610233713801</v>
      </c>
      <c r="H1332">
        <v>6.1896423948903481</v>
      </c>
      <c r="I1332">
        <v>0</v>
      </c>
      <c r="J1332">
        <v>0</v>
      </c>
      <c r="K1332">
        <v>0</v>
      </c>
      <c r="L1332">
        <v>40.753506561491911</v>
      </c>
      <c r="M1332">
        <v>36.1584588869394</v>
      </c>
      <c r="N1332">
        <v>8.4726199294872675</v>
      </c>
      <c r="O1332">
        <v>25.320920164297295</v>
      </c>
      <c r="P1332">
        <v>2.3649187931548243</v>
      </c>
      <c r="Q1332">
        <v>0</v>
      </c>
      <c r="R1332">
        <v>0</v>
      </c>
      <c r="S1332">
        <v>0</v>
      </c>
      <c r="T1332">
        <v>36.1584588869394</v>
      </c>
      <c r="U1332">
        <v>85.29339937184416</v>
      </c>
      <c r="V1332">
        <v>3.2091735037440077</v>
      </c>
      <c r="W1332">
        <v>0.49597738050753754</v>
      </c>
      <c r="X1332">
        <v>81.588248487592637</v>
      </c>
      <c r="Y1332">
        <v>5.9808616603680278</v>
      </c>
      <c r="Z1332">
        <v>1.2429686772042168</v>
      </c>
      <c r="AA1332">
        <v>1.0311766271939582</v>
      </c>
      <c r="AB1332">
        <v>3.7067163559698524</v>
      </c>
      <c r="AC1332">
        <v>621.86839226465167</v>
      </c>
      <c r="AD1332">
        <v>0</v>
      </c>
      <c r="AE1332">
        <v>0</v>
      </c>
      <c r="AF1332">
        <v>621.86839226465167</v>
      </c>
      <c r="AG1332">
        <v>29.844401201641094</v>
      </c>
      <c r="AH1332">
        <v>0</v>
      </c>
      <c r="AI1332">
        <v>0</v>
      </c>
      <c r="AJ1332">
        <v>29.844401201641094</v>
      </c>
      <c r="AK1332">
        <v>28.908239283316341</v>
      </c>
      <c r="AL1332">
        <v>0</v>
      </c>
      <c r="AM1332">
        <v>0</v>
      </c>
      <c r="AN1332">
        <v>28.908239283316341</v>
      </c>
      <c r="AO1332">
        <v>680.62103274960987</v>
      </c>
      <c r="AP1332">
        <v>0</v>
      </c>
      <c r="AQ1332">
        <v>0</v>
      </c>
      <c r="AR1332">
        <v>680.62103274960987</v>
      </c>
      <c r="AS1332">
        <v>119.20137070243304</v>
      </c>
      <c r="AT1332">
        <v>17.710884592449744</v>
      </c>
      <c r="AU1332">
        <v>86.212439759625326</v>
      </c>
      <c r="AV1332">
        <v>15.278046350358567</v>
      </c>
      <c r="AW1332">
        <v>13.894147702168938</v>
      </c>
      <c r="AX1332">
        <v>0.42778684013398383</v>
      </c>
      <c r="AY1332">
        <v>0.86856133087516063</v>
      </c>
      <c r="AZ1332">
        <v>12.59779953115974</v>
      </c>
      <c r="BA1332">
        <v>85.795706672127764</v>
      </c>
      <c r="BB1332">
        <v>5.0840880005428852</v>
      </c>
      <c r="BC1332">
        <v>10.65697551110919</v>
      </c>
      <c r="BD1332">
        <v>70.05464316047572</v>
      </c>
      <c r="BE1332">
        <v>230.48352231015377</v>
      </c>
      <c r="BF1332">
        <v>19.671869142522194</v>
      </c>
      <c r="BG1332">
        <v>199.80781550401011</v>
      </c>
      <c r="BH1332">
        <v>11.003837663621972</v>
      </c>
      <c r="BI1332">
        <v>52.353507128055675</v>
      </c>
      <c r="BJ1332">
        <v>4.8407430439391526</v>
      </c>
      <c r="BK1332">
        <v>42.181597712581286</v>
      </c>
      <c r="BL1332">
        <v>5.3311663715353275</v>
      </c>
      <c r="BM1332">
        <v>15.648124207277361</v>
      </c>
      <c r="BN1332">
        <v>1.8905360218629024</v>
      </c>
      <c r="BO1332">
        <v>11.518944521159884</v>
      </c>
      <c r="BP1332">
        <v>2.2386436642545524</v>
      </c>
      <c r="BQ1332">
        <v>28.299388792816416</v>
      </c>
      <c r="BR1332">
        <v>2.4409040691123813</v>
      </c>
      <c r="BS1332">
        <v>22.068271127561442</v>
      </c>
      <c r="BT1332">
        <v>3.7902135961425438</v>
      </c>
      <c r="BU1332">
        <v>40.872054380159746</v>
      </c>
      <c r="BV1332">
        <v>2.477227280191685</v>
      </c>
      <c r="BW1332">
        <v>33.678174267559847</v>
      </c>
      <c r="BX1332">
        <v>4.7166528324082035</v>
      </c>
      <c r="BY1332">
        <v>57.31383216723313</v>
      </c>
      <c r="BZ1332">
        <v>22.31832526050956</v>
      </c>
      <c r="CA1332">
        <v>2.5403761316109743</v>
      </c>
      <c r="CB1332">
        <v>32.455130775112529</v>
      </c>
      <c r="CC1332">
        <v>571.58181726157363</v>
      </c>
      <c r="CD1332">
        <v>237.19703251651083</v>
      </c>
      <c r="CE1332">
        <v>34.109853999540704</v>
      </c>
      <c r="CF1332">
        <v>300.27493074551876</v>
      </c>
      <c r="CG1332">
        <v>447.59624214849953</v>
      </c>
      <c r="CH1332">
        <v>98.143647797511946</v>
      </c>
      <c r="CI1332">
        <v>346.75304639654917</v>
      </c>
      <c r="CJ1332">
        <v>2.6995479544385925</v>
      </c>
    </row>
    <row r="1333" spans="1:88" x14ac:dyDescent="0.2">
      <c r="A1333" t="s">
        <v>161</v>
      </c>
      <c r="B1333">
        <v>2014</v>
      </c>
      <c r="C1333" t="s">
        <v>31</v>
      </c>
      <c r="D1333" t="s">
        <v>874</v>
      </c>
      <c r="E1333">
        <v>36.071095787384792</v>
      </c>
      <c r="F1333">
        <v>8.3971617083654717</v>
      </c>
      <c r="G1333">
        <v>21.951093384344539</v>
      </c>
      <c r="H1333">
        <v>5.7228406946746908</v>
      </c>
      <c r="I1333">
        <v>9.3838168999205305</v>
      </c>
      <c r="J1333">
        <v>13.654568908282444</v>
      </c>
      <c r="K1333">
        <v>23.038385808202964</v>
      </c>
      <c r="L1333">
        <v>59.109481595587745</v>
      </c>
      <c r="M1333">
        <v>31.612589242858874</v>
      </c>
      <c r="N1333">
        <v>8.1157635750574944</v>
      </c>
      <c r="O1333">
        <v>21.700105540205151</v>
      </c>
      <c r="P1333">
        <v>1.7967201275962292</v>
      </c>
      <c r="Q1333">
        <v>8.3811474655212006</v>
      </c>
      <c r="R1333">
        <v>12.195565708385157</v>
      </c>
      <c r="S1333">
        <v>20.576713173906313</v>
      </c>
      <c r="T1333">
        <v>52.189302416765187</v>
      </c>
      <c r="U1333">
        <v>73.793238664518142</v>
      </c>
      <c r="V1333">
        <v>2.0860791585342775</v>
      </c>
      <c r="W1333">
        <v>0.58212699640555354</v>
      </c>
      <c r="X1333">
        <v>71.125032509578304</v>
      </c>
      <c r="Y1333">
        <v>5.8770517013041035</v>
      </c>
      <c r="Z1333">
        <v>0.76928239712962598</v>
      </c>
      <c r="AA1333">
        <v>0.79340493029953563</v>
      </c>
      <c r="AB1333">
        <v>4.3143643738749322</v>
      </c>
      <c r="AC1333">
        <v>820.72395748340239</v>
      </c>
      <c r="AD1333">
        <v>0</v>
      </c>
      <c r="AE1333">
        <v>0</v>
      </c>
      <c r="AF1333">
        <v>820.72395748340239</v>
      </c>
      <c r="AG1333">
        <v>12.430895698295261</v>
      </c>
      <c r="AH1333">
        <v>0</v>
      </c>
      <c r="AI1333">
        <v>0</v>
      </c>
      <c r="AJ1333">
        <v>12.430895698295261</v>
      </c>
      <c r="AK1333">
        <v>29.171445639010464</v>
      </c>
      <c r="AL1333">
        <v>0</v>
      </c>
      <c r="AM1333">
        <v>0</v>
      </c>
      <c r="AN1333">
        <v>29.171445639010464</v>
      </c>
      <c r="AO1333">
        <v>862.32629882070773</v>
      </c>
      <c r="AP1333">
        <v>0</v>
      </c>
      <c r="AQ1333">
        <v>0</v>
      </c>
      <c r="AR1333">
        <v>862.32629882070773</v>
      </c>
      <c r="AS1333">
        <v>105.63995501550201</v>
      </c>
      <c r="AT1333">
        <v>13.250490769846422</v>
      </c>
      <c r="AU1333">
        <v>87.897919752905835</v>
      </c>
      <c r="AV1333">
        <v>4.4915444927497248</v>
      </c>
      <c r="AW1333">
        <v>13.118127322580833</v>
      </c>
      <c r="AX1333">
        <v>0.30337010115674079</v>
      </c>
      <c r="AY1333">
        <v>1.2556302239507324</v>
      </c>
      <c r="AZ1333">
        <v>11.559126997473319</v>
      </c>
      <c r="BA1333">
        <v>52.648222457924739</v>
      </c>
      <c r="BB1333">
        <v>3.3580476670716557</v>
      </c>
      <c r="BC1333">
        <v>11.250302438391934</v>
      </c>
      <c r="BD1333">
        <v>38.039872352461167</v>
      </c>
      <c r="BE1333">
        <v>170.66754365038233</v>
      </c>
      <c r="BF1333">
        <v>13.968012933872336</v>
      </c>
      <c r="BG1333">
        <v>151.75645201264274</v>
      </c>
      <c r="BH1333">
        <v>4.943078703867342</v>
      </c>
      <c r="BI1333">
        <v>36.473303809108444</v>
      </c>
      <c r="BJ1333">
        <v>3.3130355395067363</v>
      </c>
      <c r="BK1333">
        <v>31.27231788398738</v>
      </c>
      <c r="BL1333">
        <v>1.8879503856144135</v>
      </c>
      <c r="BM1333">
        <v>11.497418984421701</v>
      </c>
      <c r="BN1333">
        <v>1.2733560003847144</v>
      </c>
      <c r="BO1333">
        <v>9.2690863967032211</v>
      </c>
      <c r="BP1333">
        <v>0.95497658733372692</v>
      </c>
      <c r="BQ1333">
        <v>23.668143324241033</v>
      </c>
      <c r="BR1333">
        <v>1.6160004534632477</v>
      </c>
      <c r="BS1333">
        <v>19.799968677820527</v>
      </c>
      <c r="BT1333">
        <v>2.2521741929572303</v>
      </c>
      <c r="BU1333">
        <v>36.390017331716194</v>
      </c>
      <c r="BV1333">
        <v>1.6509820812985239</v>
      </c>
      <c r="BW1333">
        <v>31.623047550190872</v>
      </c>
      <c r="BX1333">
        <v>3.1159877002267926</v>
      </c>
      <c r="BY1333">
        <v>19.90006628026531</v>
      </c>
      <c r="BZ1333">
        <v>13.493223365019441</v>
      </c>
      <c r="CA1333">
        <v>1.9826755416925441</v>
      </c>
      <c r="CB1333">
        <v>4.4241673735532929</v>
      </c>
      <c r="CC1333">
        <v>209.72512395261629</v>
      </c>
      <c r="CD1333">
        <v>141.84903381731215</v>
      </c>
      <c r="CE1333">
        <v>26.806160298034886</v>
      </c>
      <c r="CF1333">
        <v>41.069929837268411</v>
      </c>
      <c r="CG1333">
        <v>391.60181540086768</v>
      </c>
      <c r="CH1333">
        <v>91.138203004085568</v>
      </c>
      <c r="CI1333">
        <v>298.02777212462837</v>
      </c>
      <c r="CJ1333">
        <v>2.4358402721545742</v>
      </c>
    </row>
    <row r="1334" spans="1:88" x14ac:dyDescent="0.2">
      <c r="A1334" t="s">
        <v>161</v>
      </c>
      <c r="B1334">
        <v>2014</v>
      </c>
      <c r="C1334" t="s">
        <v>32</v>
      </c>
      <c r="D1334" t="s">
        <v>875</v>
      </c>
      <c r="E1334">
        <v>145.9766321133431</v>
      </c>
      <c r="F1334">
        <v>47.228555235312328</v>
      </c>
      <c r="G1334">
        <v>71.063135365423193</v>
      </c>
      <c r="H1334">
        <v>27.684941512607367</v>
      </c>
      <c r="I1334">
        <v>12.7869100195295</v>
      </c>
      <c r="J1334">
        <v>216.98032241493499</v>
      </c>
      <c r="K1334">
        <v>229.767232434465</v>
      </c>
      <c r="L1334">
        <v>375.74386454780807</v>
      </c>
      <c r="M1334">
        <v>124.56666005531034</v>
      </c>
      <c r="N1334">
        <v>45.559448695696531</v>
      </c>
      <c r="O1334">
        <v>70.204031488710172</v>
      </c>
      <c r="P1334">
        <v>8.8031798709033584</v>
      </c>
      <c r="Q1334">
        <v>11.3176014083247</v>
      </c>
      <c r="R1334">
        <v>192.04771119773483</v>
      </c>
      <c r="S1334">
        <v>203.3653126060598</v>
      </c>
      <c r="T1334">
        <v>327.93197266137014</v>
      </c>
      <c r="U1334">
        <v>402.36054713479848</v>
      </c>
      <c r="V1334">
        <v>12.488676842303184</v>
      </c>
      <c r="W1334">
        <v>1.522976645249738</v>
      </c>
      <c r="X1334">
        <v>388.34889364724506</v>
      </c>
      <c r="Y1334">
        <v>28.287845441779847</v>
      </c>
      <c r="Z1334">
        <v>4.5533208676456578</v>
      </c>
      <c r="AA1334">
        <v>2.755132418059524</v>
      </c>
      <c r="AB1334">
        <v>20.979392156074553</v>
      </c>
      <c r="AC1334">
        <v>2706.7150662213194</v>
      </c>
      <c r="AD1334">
        <v>0</v>
      </c>
      <c r="AE1334">
        <v>0</v>
      </c>
      <c r="AF1334">
        <v>2706.7150662213194</v>
      </c>
      <c r="AG1334">
        <v>80.370908872469428</v>
      </c>
      <c r="AH1334">
        <v>0</v>
      </c>
      <c r="AI1334">
        <v>0</v>
      </c>
      <c r="AJ1334">
        <v>80.370908872469428</v>
      </c>
      <c r="AK1334">
        <v>134.00091411182746</v>
      </c>
      <c r="AL1334">
        <v>0</v>
      </c>
      <c r="AM1334">
        <v>0</v>
      </c>
      <c r="AN1334">
        <v>134.00091411182746</v>
      </c>
      <c r="AO1334">
        <v>2921.0868892056224</v>
      </c>
      <c r="AP1334">
        <v>0</v>
      </c>
      <c r="AQ1334">
        <v>0</v>
      </c>
      <c r="AR1334">
        <v>2921.0868892056224</v>
      </c>
      <c r="AS1334">
        <v>347.13533066212557</v>
      </c>
      <c r="AT1334">
        <v>76.743986524309932</v>
      </c>
      <c r="AU1334">
        <v>246.29390457722388</v>
      </c>
      <c r="AV1334">
        <v>24.09743956059236</v>
      </c>
      <c r="AW1334">
        <v>78.796126480886741</v>
      </c>
      <c r="AX1334">
        <v>1.8160682074539347</v>
      </c>
      <c r="AY1334">
        <v>2.4277948097106758</v>
      </c>
      <c r="AZ1334">
        <v>74.552263463722142</v>
      </c>
      <c r="BA1334">
        <v>213.06821729513877</v>
      </c>
      <c r="BB1334">
        <v>20.052068917185565</v>
      </c>
      <c r="BC1334">
        <v>31.264922309896136</v>
      </c>
      <c r="BD1334">
        <v>161.75122606805687</v>
      </c>
      <c r="BE1334">
        <v>705.53265394105279</v>
      </c>
      <c r="BF1334">
        <v>81.272836497116785</v>
      </c>
      <c r="BG1334">
        <v>595.97779466262466</v>
      </c>
      <c r="BH1334">
        <v>28.282022781312396</v>
      </c>
      <c r="BI1334">
        <v>166.82962236847004</v>
      </c>
      <c r="BJ1334">
        <v>19.587840357658568</v>
      </c>
      <c r="BK1334">
        <v>137.43316440051666</v>
      </c>
      <c r="BL1334">
        <v>9.8086176102948102</v>
      </c>
      <c r="BM1334">
        <v>48.616307203986608</v>
      </c>
      <c r="BN1334">
        <v>7.3846610561650383</v>
      </c>
      <c r="BO1334">
        <v>36.242671591661775</v>
      </c>
      <c r="BP1334">
        <v>4.9889745561598318</v>
      </c>
      <c r="BQ1334">
        <v>90.756853383652825</v>
      </c>
      <c r="BR1334">
        <v>9.425356572264409</v>
      </c>
      <c r="BS1334">
        <v>68.523222919899965</v>
      </c>
      <c r="BT1334">
        <v>12.808273891488515</v>
      </c>
      <c r="BU1334">
        <v>130.9749458383464</v>
      </c>
      <c r="BV1334">
        <v>9.6482517849100446</v>
      </c>
      <c r="BW1334">
        <v>103.8709167676972</v>
      </c>
      <c r="BX1334">
        <v>17.455777285739483</v>
      </c>
      <c r="BY1334">
        <v>111.63365269262374</v>
      </c>
      <c r="BZ1334">
        <v>82.639890447836137</v>
      </c>
      <c r="CA1334">
        <v>6.7916609896186761</v>
      </c>
      <c r="CB1334">
        <v>22.202101255169101</v>
      </c>
      <c r="CC1334">
        <v>1167.9391571272645</v>
      </c>
      <c r="CD1334">
        <v>868.83063614514595</v>
      </c>
      <c r="CE1334">
        <v>91.877924575746718</v>
      </c>
      <c r="CF1334">
        <v>207.23059640636893</v>
      </c>
      <c r="CG1334">
        <v>1478.1762555077232</v>
      </c>
      <c r="CH1334">
        <v>502.8532122618264</v>
      </c>
      <c r="CI1334">
        <v>959.10003707079807</v>
      </c>
      <c r="CJ1334">
        <v>16.223006175102313</v>
      </c>
    </row>
    <row r="1335" spans="1:88" x14ac:dyDescent="0.2">
      <c r="A1335" t="s">
        <v>161</v>
      </c>
      <c r="B1335">
        <v>2014</v>
      </c>
      <c r="C1335" t="s">
        <v>33</v>
      </c>
      <c r="D1335" t="s">
        <v>876</v>
      </c>
      <c r="E1335">
        <v>233.69256584477418</v>
      </c>
      <c r="F1335">
        <v>62.549288820853519</v>
      </c>
      <c r="G1335">
        <v>125.7989163747523</v>
      </c>
      <c r="H1335">
        <v>45.344360649167939</v>
      </c>
      <c r="I1335">
        <v>0</v>
      </c>
      <c r="J1335">
        <v>17.891215358317631</v>
      </c>
      <c r="K1335">
        <v>17.891215358317631</v>
      </c>
      <c r="L1335">
        <v>251.5837812030918</v>
      </c>
      <c r="M1335">
        <v>204.16058884206564</v>
      </c>
      <c r="N1335">
        <v>60.539063532513708</v>
      </c>
      <c r="O1335">
        <v>124.2734917008697</v>
      </c>
      <c r="P1335">
        <v>19.34803360868197</v>
      </c>
      <c r="Q1335">
        <v>0</v>
      </c>
      <c r="R1335">
        <v>15.889338180078127</v>
      </c>
      <c r="S1335">
        <v>15.889338180078127</v>
      </c>
      <c r="T1335">
        <v>220.04992702214378</v>
      </c>
      <c r="U1335">
        <v>517.70473990141784</v>
      </c>
      <c r="V1335">
        <v>14.753530573662845</v>
      </c>
      <c r="W1335">
        <v>2.9837512277233298</v>
      </c>
      <c r="X1335">
        <v>499.96745810003216</v>
      </c>
      <c r="Y1335">
        <v>35.392534815614695</v>
      </c>
      <c r="Z1335">
        <v>5.5080101476453169</v>
      </c>
      <c r="AA1335">
        <v>4.8685600442617911</v>
      </c>
      <c r="AB1335">
        <v>25.015964623707529</v>
      </c>
      <c r="AC1335">
        <v>5419.6573737250155</v>
      </c>
      <c r="AD1335">
        <v>0</v>
      </c>
      <c r="AE1335">
        <v>0</v>
      </c>
      <c r="AF1335">
        <v>5419.6573737250155</v>
      </c>
      <c r="AG1335">
        <v>295.03618330973802</v>
      </c>
      <c r="AH1335">
        <v>0</v>
      </c>
      <c r="AI1335">
        <v>0</v>
      </c>
      <c r="AJ1335">
        <v>295.03618330973802</v>
      </c>
      <c r="AK1335">
        <v>327.28301359590705</v>
      </c>
      <c r="AL1335">
        <v>0</v>
      </c>
      <c r="AM1335">
        <v>0</v>
      </c>
      <c r="AN1335">
        <v>327.28301359590705</v>
      </c>
      <c r="AO1335">
        <v>6041.9765706306507</v>
      </c>
      <c r="AP1335">
        <v>0</v>
      </c>
      <c r="AQ1335">
        <v>0</v>
      </c>
      <c r="AR1335">
        <v>6041.9765706306507</v>
      </c>
      <c r="AS1335">
        <v>648.30447236025327</v>
      </c>
      <c r="AT1335">
        <v>95.08032576685936</v>
      </c>
      <c r="AU1335">
        <v>472.6063481439358</v>
      </c>
      <c r="AV1335">
        <v>80.617798449458661</v>
      </c>
      <c r="AW1335">
        <v>93.873787742483628</v>
      </c>
      <c r="AX1335">
        <v>2.1315731232502912</v>
      </c>
      <c r="AY1335">
        <v>5.1219050830729929</v>
      </c>
      <c r="AZ1335">
        <v>86.62030953616042</v>
      </c>
      <c r="BA1335">
        <v>339.07164591842974</v>
      </c>
      <c r="BB1335">
        <v>23.475168122088292</v>
      </c>
      <c r="BC1335">
        <v>58.26467507639007</v>
      </c>
      <c r="BD1335">
        <v>257.33180271995099</v>
      </c>
      <c r="BE1335">
        <v>1183.1688181836773</v>
      </c>
      <c r="BF1335">
        <v>98.712905236992356</v>
      </c>
      <c r="BG1335">
        <v>1036.4487192378708</v>
      </c>
      <c r="BH1335">
        <v>48.007193708816615</v>
      </c>
      <c r="BI1335">
        <v>292.0285664414061</v>
      </c>
      <c r="BJ1335">
        <v>24.839801325495618</v>
      </c>
      <c r="BK1335">
        <v>239.46777274620351</v>
      </c>
      <c r="BL1335">
        <v>27.720992369707769</v>
      </c>
      <c r="BM1335">
        <v>81.530041226753141</v>
      </c>
      <c r="BN1335">
        <v>8.9097135488865824</v>
      </c>
      <c r="BO1335">
        <v>62.694859284338179</v>
      </c>
      <c r="BP1335">
        <v>9.9254683935283854</v>
      </c>
      <c r="BQ1335">
        <v>150.80071642895459</v>
      </c>
      <c r="BR1335">
        <v>11.3002547303275</v>
      </c>
      <c r="BS1335">
        <v>119.41693846589143</v>
      </c>
      <c r="BT1335">
        <v>20.083523232735274</v>
      </c>
      <c r="BU1335">
        <v>219.84466160035561</v>
      </c>
      <c r="BV1335">
        <v>11.6521464472308</v>
      </c>
      <c r="BW1335">
        <v>181.57980386736219</v>
      </c>
      <c r="BX1335">
        <v>26.612711285762909</v>
      </c>
      <c r="BY1335">
        <v>160.66618478078374</v>
      </c>
      <c r="BZ1335">
        <v>94.51388897117431</v>
      </c>
      <c r="CA1335">
        <v>11.562160557563416</v>
      </c>
      <c r="CB1335">
        <v>54.590135252046068</v>
      </c>
      <c r="CC1335">
        <v>1659.8780205764926</v>
      </c>
      <c r="CD1335">
        <v>996.11952168048163</v>
      </c>
      <c r="CE1335">
        <v>156.83848733151476</v>
      </c>
      <c r="CF1335">
        <v>506.92001156448862</v>
      </c>
      <c r="CG1335">
        <v>2380.7360826641338</v>
      </c>
      <c r="CH1335">
        <v>650.4942420648847</v>
      </c>
      <c r="CI1335">
        <v>1698.5305118650949</v>
      </c>
      <c r="CJ1335">
        <v>31.711328734147191</v>
      </c>
    </row>
    <row r="1336" spans="1:88" x14ac:dyDescent="0.2">
      <c r="A1336" t="s">
        <v>161</v>
      </c>
      <c r="B1336">
        <v>2014</v>
      </c>
      <c r="C1336" t="s">
        <v>34</v>
      </c>
      <c r="D1336" t="s">
        <v>877</v>
      </c>
      <c r="E1336">
        <v>66.088642206078902</v>
      </c>
      <c r="F1336">
        <v>13.562598332584001</v>
      </c>
      <c r="G1336">
        <v>39.876530317809298</v>
      </c>
      <c r="H1336">
        <v>12.649513555685701</v>
      </c>
      <c r="I1336">
        <v>0</v>
      </c>
      <c r="J1336">
        <v>0</v>
      </c>
      <c r="K1336">
        <v>0</v>
      </c>
      <c r="L1336">
        <v>66.088642206078902</v>
      </c>
      <c r="M1336">
        <v>55.968209125994001</v>
      </c>
      <c r="N1336">
        <v>13.0624661398802</v>
      </c>
      <c r="O1336">
        <v>39.451656225784802</v>
      </c>
      <c r="P1336">
        <v>3.4540867603289702</v>
      </c>
      <c r="Q1336">
        <v>0</v>
      </c>
      <c r="R1336">
        <v>0</v>
      </c>
      <c r="S1336">
        <v>0</v>
      </c>
      <c r="T1336">
        <v>55.968209125994001</v>
      </c>
      <c r="U1336">
        <v>198.36325829694101</v>
      </c>
      <c r="V1336">
        <v>4.3886667232059597</v>
      </c>
      <c r="W1336">
        <v>0.83695103666776904</v>
      </c>
      <c r="X1336">
        <v>193.13764053706799</v>
      </c>
      <c r="Y1336">
        <v>12.4671380779237</v>
      </c>
      <c r="Z1336">
        <v>1.31011921014647</v>
      </c>
      <c r="AA1336">
        <v>1.3555379735159001</v>
      </c>
      <c r="AB1336">
        <v>9.8014808942612799</v>
      </c>
      <c r="AC1336">
        <v>1393.8897206199599</v>
      </c>
      <c r="AD1336">
        <v>0</v>
      </c>
      <c r="AE1336">
        <v>0</v>
      </c>
      <c r="AF1336">
        <v>1393.8897206199599</v>
      </c>
      <c r="AG1336">
        <v>19.3457557448919</v>
      </c>
      <c r="AH1336">
        <v>0</v>
      </c>
      <c r="AI1336">
        <v>0</v>
      </c>
      <c r="AJ1336">
        <v>19.3457557448919</v>
      </c>
      <c r="AK1336">
        <v>32.973377685257603</v>
      </c>
      <c r="AL1336">
        <v>0</v>
      </c>
      <c r="AM1336">
        <v>0</v>
      </c>
      <c r="AN1336">
        <v>32.973377685257603</v>
      </c>
      <c r="AO1336">
        <v>1446.2088540501099</v>
      </c>
      <c r="AP1336">
        <v>0</v>
      </c>
      <c r="AQ1336">
        <v>0</v>
      </c>
      <c r="AR1336">
        <v>1446.2088540501099</v>
      </c>
      <c r="AS1336">
        <v>184.54170469864499</v>
      </c>
      <c r="AT1336">
        <v>35.3986348465519</v>
      </c>
      <c r="AU1336">
        <v>141.90404312447799</v>
      </c>
      <c r="AV1336">
        <v>7.2390267276160101</v>
      </c>
      <c r="AW1336">
        <v>35.323854609451999</v>
      </c>
      <c r="AX1336">
        <v>0.52684259349930396</v>
      </c>
      <c r="AY1336">
        <v>1.5279410385228001</v>
      </c>
      <c r="AZ1336">
        <v>33.269070977429898</v>
      </c>
      <c r="BA1336">
        <v>97.219245114463504</v>
      </c>
      <c r="BB1336">
        <v>6.7073804244313999</v>
      </c>
      <c r="BC1336">
        <v>16.485723975209499</v>
      </c>
      <c r="BD1336">
        <v>74.026140714822503</v>
      </c>
      <c r="BE1336">
        <v>287.14185756975598</v>
      </c>
      <c r="BF1336">
        <v>24.910749988323801</v>
      </c>
      <c r="BG1336">
        <v>250.517001799898</v>
      </c>
      <c r="BH1336">
        <v>11.7141057815351</v>
      </c>
      <c r="BI1336">
        <v>49.1880985585628</v>
      </c>
      <c r="BJ1336">
        <v>5.9401344662201101</v>
      </c>
      <c r="BK1336">
        <v>39.938566195063999</v>
      </c>
      <c r="BL1336">
        <v>3.3093978972787101</v>
      </c>
      <c r="BM1336">
        <v>21.485790060533599</v>
      </c>
      <c r="BN1336">
        <v>2.6476614973807902</v>
      </c>
      <c r="BO1336">
        <v>16.772388586330699</v>
      </c>
      <c r="BP1336">
        <v>2.0657399768221301</v>
      </c>
      <c r="BQ1336">
        <v>53.294356364070403</v>
      </c>
      <c r="BR1336">
        <v>3.2345572385852601</v>
      </c>
      <c r="BS1336">
        <v>44.396822612531402</v>
      </c>
      <c r="BT1336">
        <v>5.6629765129537804</v>
      </c>
      <c r="BU1336">
        <v>87.553185749588195</v>
      </c>
      <c r="BV1336">
        <v>3.30273637241319</v>
      </c>
      <c r="BW1336">
        <v>76.280875466127597</v>
      </c>
      <c r="BX1336">
        <v>7.9695739110475703</v>
      </c>
      <c r="BY1336">
        <v>36.893795008311898</v>
      </c>
      <c r="BZ1336">
        <v>23.4962955769997</v>
      </c>
      <c r="CA1336">
        <v>4.7368104098249599</v>
      </c>
      <c r="CB1336">
        <v>8.6606890214872205</v>
      </c>
      <c r="CC1336">
        <v>390.76211152449599</v>
      </c>
      <c r="CD1336">
        <v>247.200607136857</v>
      </c>
      <c r="CE1336">
        <v>64.052968326430403</v>
      </c>
      <c r="CF1336">
        <v>79.508536061206996</v>
      </c>
      <c r="CG1336">
        <v>696.46769464537704</v>
      </c>
      <c r="CH1336">
        <v>148.05707613557999</v>
      </c>
      <c r="CI1336">
        <v>544.14331225644798</v>
      </c>
      <c r="CJ1336">
        <v>4.2673062533493997</v>
      </c>
    </row>
    <row r="1337" spans="1:88" x14ac:dyDescent="0.2">
      <c r="A1337" t="s">
        <v>161</v>
      </c>
      <c r="B1337">
        <v>2014</v>
      </c>
      <c r="C1337" t="s">
        <v>35</v>
      </c>
      <c r="D1337" t="s">
        <v>878</v>
      </c>
      <c r="E1337">
        <v>76.2250708590431</v>
      </c>
      <c r="F1337">
        <v>25.808649201461428</v>
      </c>
      <c r="G1337">
        <v>35.511972832988235</v>
      </c>
      <c r="H1337">
        <v>14.904448824593452</v>
      </c>
      <c r="I1337">
        <v>0</v>
      </c>
      <c r="J1337">
        <v>0</v>
      </c>
      <c r="K1337">
        <v>0</v>
      </c>
      <c r="L1337">
        <v>76.2250708590431</v>
      </c>
      <c r="M1337">
        <v>64.62287840649067</v>
      </c>
      <c r="N1337">
        <v>24.826874713602898</v>
      </c>
      <c r="O1337">
        <v>35.094534818497095</v>
      </c>
      <c r="P1337">
        <v>4.7014688743906472</v>
      </c>
      <c r="Q1337">
        <v>0</v>
      </c>
      <c r="R1337">
        <v>0</v>
      </c>
      <c r="S1337">
        <v>0</v>
      </c>
      <c r="T1337">
        <v>64.62287840649067</v>
      </c>
      <c r="U1337">
        <v>223.30975475046375</v>
      </c>
      <c r="V1337">
        <v>7.2813740015160766</v>
      </c>
      <c r="W1337">
        <v>1.1559549290332527</v>
      </c>
      <c r="X1337">
        <v>214.87242581991515</v>
      </c>
      <c r="Y1337">
        <v>16.213341282617623</v>
      </c>
      <c r="Z1337">
        <v>2.6836917376531488</v>
      </c>
      <c r="AA1337">
        <v>1.3038226216955358</v>
      </c>
      <c r="AB1337">
        <v>12.225826923268848</v>
      </c>
      <c r="AC1337">
        <v>1094.3221876765604</v>
      </c>
      <c r="AD1337">
        <v>0</v>
      </c>
      <c r="AE1337">
        <v>0</v>
      </c>
      <c r="AF1337">
        <v>1094.3221876765604</v>
      </c>
      <c r="AG1337">
        <v>21.337562797503605</v>
      </c>
      <c r="AH1337">
        <v>0</v>
      </c>
      <c r="AI1337">
        <v>0</v>
      </c>
      <c r="AJ1337">
        <v>21.337562797503605</v>
      </c>
      <c r="AK1337">
        <v>72.229159974624508</v>
      </c>
      <c r="AL1337">
        <v>0</v>
      </c>
      <c r="AM1337">
        <v>0</v>
      </c>
      <c r="AN1337">
        <v>72.229159974624508</v>
      </c>
      <c r="AO1337">
        <v>1187.888910448685</v>
      </c>
      <c r="AP1337">
        <v>0</v>
      </c>
      <c r="AQ1337">
        <v>0</v>
      </c>
      <c r="AR1337">
        <v>1187.888910448685</v>
      </c>
      <c r="AS1337">
        <v>239.82789682254426</v>
      </c>
      <c r="AT1337">
        <v>43.781610167311072</v>
      </c>
      <c r="AU1337">
        <v>188.07798086059424</v>
      </c>
      <c r="AV1337">
        <v>7.9683057946393641</v>
      </c>
      <c r="AW1337">
        <v>34.448570799198826</v>
      </c>
      <c r="AX1337">
        <v>1.0337780931294092</v>
      </c>
      <c r="AY1337">
        <v>1.5028335719685841</v>
      </c>
      <c r="AZ1337">
        <v>31.911959134100794</v>
      </c>
      <c r="BA1337">
        <v>135.34513572624732</v>
      </c>
      <c r="BB1337">
        <v>11.788828265227927</v>
      </c>
      <c r="BC1337">
        <v>19.664920492217018</v>
      </c>
      <c r="BD1337">
        <v>103.89138696880219</v>
      </c>
      <c r="BE1337">
        <v>323.48202555376463</v>
      </c>
      <c r="BF1337">
        <v>47.670021762443625</v>
      </c>
      <c r="BG1337">
        <v>264.21657904795325</v>
      </c>
      <c r="BH1337">
        <v>11.595424743368465</v>
      </c>
      <c r="BI1337">
        <v>69.709348032398907</v>
      </c>
      <c r="BJ1337">
        <v>11.463326428321114</v>
      </c>
      <c r="BK1337">
        <v>54.203864352571031</v>
      </c>
      <c r="BL1337">
        <v>4.0421572515068229</v>
      </c>
      <c r="BM1337">
        <v>23.459910231031113</v>
      </c>
      <c r="BN1337">
        <v>4.2598902622879526</v>
      </c>
      <c r="BO1337">
        <v>16.654206018138542</v>
      </c>
      <c r="BP1337">
        <v>2.5458139506045963</v>
      </c>
      <c r="BQ1337">
        <v>46.995194095901134</v>
      </c>
      <c r="BR1337">
        <v>5.4661056810537616</v>
      </c>
      <c r="BS1337">
        <v>34.620725457019574</v>
      </c>
      <c r="BT1337">
        <v>6.9083629578278378</v>
      </c>
      <c r="BU1337">
        <v>70.804806846497314</v>
      </c>
      <c r="BV1337">
        <v>5.5749542901138307</v>
      </c>
      <c r="BW1337">
        <v>54.75588960744718</v>
      </c>
      <c r="BX1337">
        <v>10.473962948936398</v>
      </c>
      <c r="BY1337">
        <v>59.353244069809001</v>
      </c>
      <c r="BZ1337">
        <v>48.735813589403634</v>
      </c>
      <c r="CA1337">
        <v>3.5757142834333639</v>
      </c>
      <c r="CB1337">
        <v>7.0417161969719402</v>
      </c>
      <c r="CC1337">
        <v>625.97082245394085</v>
      </c>
      <c r="CD1337">
        <v>511.7650388871599</v>
      </c>
      <c r="CE1337">
        <v>48.223901995951309</v>
      </c>
      <c r="CF1337">
        <v>65.98188157082798</v>
      </c>
      <c r="CG1337">
        <v>745.5856965880082</v>
      </c>
      <c r="CH1337">
        <v>258.58497288696958</v>
      </c>
      <c r="CI1337">
        <v>481.2445857108126</v>
      </c>
      <c r="CJ1337">
        <v>5.7561379902258007</v>
      </c>
    </row>
    <row r="1338" spans="1:88" x14ac:dyDescent="0.2">
      <c r="A1338" t="s">
        <v>161</v>
      </c>
      <c r="B1338">
        <v>2014</v>
      </c>
      <c r="C1338" t="s">
        <v>36</v>
      </c>
      <c r="D1338" t="s">
        <v>879</v>
      </c>
      <c r="E1338">
        <v>2.8524074886744799</v>
      </c>
      <c r="F1338">
        <v>0.58687817526448505</v>
      </c>
      <c r="G1338">
        <v>1.76566995793569</v>
      </c>
      <c r="H1338">
        <v>0.49985935547430899</v>
      </c>
      <c r="I1338">
        <v>1.51446229458218</v>
      </c>
      <c r="J1338">
        <v>9.9388433589663769</v>
      </c>
      <c r="K1338">
        <v>11.453305653548556</v>
      </c>
      <c r="L1338">
        <v>14.305713142223036</v>
      </c>
      <c r="M1338">
        <v>2.45097709834491</v>
      </c>
      <c r="N1338">
        <v>0.56502723414644496</v>
      </c>
      <c r="O1338">
        <v>1.74576164690437</v>
      </c>
      <c r="P1338">
        <v>0.140188217294098</v>
      </c>
      <c r="Q1338">
        <v>1.3776921662174699</v>
      </c>
      <c r="R1338">
        <v>9.0412727249099643</v>
      </c>
      <c r="S1338">
        <v>10.418964891127425</v>
      </c>
      <c r="T1338">
        <v>12.869941989472334</v>
      </c>
      <c r="U1338">
        <v>8.0502007058588205</v>
      </c>
      <c r="V1338">
        <v>0.200221505861819</v>
      </c>
      <c r="W1338">
        <v>5.10285278377293E-2</v>
      </c>
      <c r="X1338">
        <v>7.7989506721592701</v>
      </c>
      <c r="Y1338">
        <v>0.48307228579818501</v>
      </c>
      <c r="Z1338">
        <v>5.6528199568773897E-2</v>
      </c>
      <c r="AA1338">
        <v>6.25254960918597E-2</v>
      </c>
      <c r="AB1338">
        <v>0.36401859013755</v>
      </c>
      <c r="AC1338">
        <v>54.026817490672101</v>
      </c>
      <c r="AD1338">
        <v>0</v>
      </c>
      <c r="AE1338">
        <v>0</v>
      </c>
      <c r="AF1338">
        <v>54.026817490672101</v>
      </c>
      <c r="AG1338">
        <v>0.78584486630785</v>
      </c>
      <c r="AH1338">
        <v>0</v>
      </c>
      <c r="AI1338">
        <v>0</v>
      </c>
      <c r="AJ1338">
        <v>0.78584486630785</v>
      </c>
      <c r="AK1338">
        <v>1.4070523732090401</v>
      </c>
      <c r="AL1338">
        <v>0</v>
      </c>
      <c r="AM1338">
        <v>0</v>
      </c>
      <c r="AN1338">
        <v>1.4070523732090401</v>
      </c>
      <c r="AO1338">
        <v>56.219714730188997</v>
      </c>
      <c r="AP1338">
        <v>0</v>
      </c>
      <c r="AQ1338">
        <v>0</v>
      </c>
      <c r="AR1338">
        <v>56.219714730188997</v>
      </c>
      <c r="AS1338">
        <v>12.4253833543523</v>
      </c>
      <c r="AT1338">
        <v>1.7004137092052101</v>
      </c>
      <c r="AU1338">
        <v>10.455337537109299</v>
      </c>
      <c r="AV1338">
        <v>0.26963210803775201</v>
      </c>
      <c r="AW1338">
        <v>1.23664964547</v>
      </c>
      <c r="AX1338">
        <v>2.29628694497645E-2</v>
      </c>
      <c r="AY1338">
        <v>8.5750887175131199E-2</v>
      </c>
      <c r="AZ1338">
        <v>1.1279358888451101</v>
      </c>
      <c r="BA1338">
        <v>3.8725383068792998</v>
      </c>
      <c r="BB1338">
        <v>0.30331722328549598</v>
      </c>
      <c r="BC1338">
        <v>0.93982280772231097</v>
      </c>
      <c r="BD1338">
        <v>2.6293982758714902</v>
      </c>
      <c r="BE1338">
        <v>14.530625182302501</v>
      </c>
      <c r="BF1338">
        <v>1.06681382787316</v>
      </c>
      <c r="BG1338">
        <v>13.0685369641755</v>
      </c>
      <c r="BH1338">
        <v>0.39527439025391797</v>
      </c>
      <c r="BI1338">
        <v>3.1901713120867399</v>
      </c>
      <c r="BJ1338">
        <v>0.25552002937677298</v>
      </c>
      <c r="BK1338">
        <v>2.8098906932644701</v>
      </c>
      <c r="BL1338">
        <v>0.1247605894455</v>
      </c>
      <c r="BM1338">
        <v>1.0501443025524999</v>
      </c>
      <c r="BN1338">
        <v>0.120749537309295</v>
      </c>
      <c r="BO1338">
        <v>0.83909290136116099</v>
      </c>
      <c r="BP1338">
        <v>9.0301863882044003E-2</v>
      </c>
      <c r="BQ1338">
        <v>2.20248550385103</v>
      </c>
      <c r="BR1338">
        <v>0.145983593728258</v>
      </c>
      <c r="BS1338">
        <v>1.84359053040605</v>
      </c>
      <c r="BT1338">
        <v>0.212911379716718</v>
      </c>
      <c r="BU1338">
        <v>3.4189995915972</v>
      </c>
      <c r="BV1338">
        <v>0.148872808203349</v>
      </c>
      <c r="BW1338">
        <v>2.97447519973126</v>
      </c>
      <c r="BX1338">
        <v>0.29565158366259098</v>
      </c>
      <c r="BY1338">
        <v>1.41472575770423</v>
      </c>
      <c r="BZ1338">
        <v>1.02159435668176</v>
      </c>
      <c r="CA1338">
        <v>0.16477978826526099</v>
      </c>
      <c r="CB1338">
        <v>0.228351612757211</v>
      </c>
      <c r="CC1338">
        <v>15.048270432657199</v>
      </c>
      <c r="CD1338">
        <v>10.7338211809501</v>
      </c>
      <c r="CE1338">
        <v>2.2315587856888</v>
      </c>
      <c r="CF1338">
        <v>2.0828904660182501</v>
      </c>
      <c r="CG1338">
        <v>30.444018679741099</v>
      </c>
      <c r="CH1338">
        <v>6.3252402345704599</v>
      </c>
      <c r="CI1338">
        <v>23.932973124335199</v>
      </c>
      <c r="CJ1338">
        <v>0.18580532083541401</v>
      </c>
    </row>
    <row r="1339" spans="1:88" x14ac:dyDescent="0.2">
      <c r="A1339" t="s">
        <v>161</v>
      </c>
      <c r="B1339">
        <v>2014</v>
      </c>
      <c r="C1339" t="s">
        <v>37</v>
      </c>
      <c r="D1339" t="s">
        <v>880</v>
      </c>
      <c r="E1339">
        <v>2043.4195994084328</v>
      </c>
      <c r="F1339">
        <v>662.05390528151111</v>
      </c>
      <c r="G1339">
        <v>645.38536715759949</v>
      </c>
      <c r="H1339">
        <v>735.9803269693225</v>
      </c>
      <c r="I1339">
        <v>0</v>
      </c>
      <c r="J1339">
        <v>0</v>
      </c>
      <c r="K1339">
        <v>0</v>
      </c>
      <c r="L1339">
        <v>2043.4195994084328</v>
      </c>
      <c r="M1339">
        <v>1536.1967572126364</v>
      </c>
      <c r="N1339">
        <v>637.0310909744195</v>
      </c>
      <c r="O1339">
        <v>637.84660459881479</v>
      </c>
      <c r="P1339">
        <v>261.31906163940113</v>
      </c>
      <c r="Q1339">
        <v>0</v>
      </c>
      <c r="R1339">
        <v>0</v>
      </c>
      <c r="S1339">
        <v>0</v>
      </c>
      <c r="T1339">
        <v>1536.1967572126364</v>
      </c>
      <c r="U1339">
        <v>12320.388564348052</v>
      </c>
      <c r="V1339">
        <v>252.77583833872646</v>
      </c>
      <c r="W1339">
        <v>20.381485055732046</v>
      </c>
      <c r="X1339">
        <v>12047.231240953579</v>
      </c>
      <c r="Y1339">
        <v>524.50703305796242</v>
      </c>
      <c r="Z1339">
        <v>62.763148820888688</v>
      </c>
      <c r="AA1339">
        <v>23.588004806680893</v>
      </c>
      <c r="AB1339">
        <v>438.15587943039185</v>
      </c>
      <c r="AC1339">
        <v>40165.609756823753</v>
      </c>
      <c r="AD1339">
        <v>0</v>
      </c>
      <c r="AE1339">
        <v>0</v>
      </c>
      <c r="AF1339">
        <v>40165.609756823753</v>
      </c>
      <c r="AG1339">
        <v>752.20829875914239</v>
      </c>
      <c r="AH1339">
        <v>0</v>
      </c>
      <c r="AI1339">
        <v>0</v>
      </c>
      <c r="AJ1339">
        <v>752.20829875914239</v>
      </c>
      <c r="AK1339">
        <v>1984.8584457431</v>
      </c>
      <c r="AL1339">
        <v>0</v>
      </c>
      <c r="AM1339">
        <v>0</v>
      </c>
      <c r="AN1339">
        <v>1984.8584457431</v>
      </c>
      <c r="AO1339">
        <v>42902.67650132603</v>
      </c>
      <c r="AP1339">
        <v>0</v>
      </c>
      <c r="AQ1339">
        <v>0</v>
      </c>
      <c r="AR1339">
        <v>42902.67650132603</v>
      </c>
      <c r="AS1339">
        <v>6467.0304902972257</v>
      </c>
      <c r="AT1339">
        <v>2392.0803672872999</v>
      </c>
      <c r="AU1339">
        <v>3831.9927404350096</v>
      </c>
      <c r="AV1339">
        <v>242.95738257491675</v>
      </c>
      <c r="AW1339">
        <v>748.4658506598272</v>
      </c>
      <c r="AX1339">
        <v>25.394568315339967</v>
      </c>
      <c r="AY1339">
        <v>22.39623767518815</v>
      </c>
      <c r="AZ1339">
        <v>700.67504466929927</v>
      </c>
      <c r="BA1339">
        <v>5152.650941660524</v>
      </c>
      <c r="BB1339">
        <v>374.9514192964449</v>
      </c>
      <c r="BC1339">
        <v>376.24836354951105</v>
      </c>
      <c r="BD1339">
        <v>4401.451158814567</v>
      </c>
      <c r="BE1339">
        <v>5315.8322526550446</v>
      </c>
      <c r="BF1339">
        <v>1366.9860522279587</v>
      </c>
      <c r="BG1339">
        <v>3712.9493410399505</v>
      </c>
      <c r="BH1339">
        <v>235.89685938713791</v>
      </c>
      <c r="BI1339">
        <v>840.9001833214104</v>
      </c>
      <c r="BJ1339">
        <v>297.47890217572694</v>
      </c>
      <c r="BK1339">
        <v>382.12668320537966</v>
      </c>
      <c r="BL1339">
        <v>161.29459794030473</v>
      </c>
      <c r="BM1339">
        <v>475.16681816885813</v>
      </c>
      <c r="BN1339">
        <v>151.57764380307876</v>
      </c>
      <c r="BO1339">
        <v>234.18105735904058</v>
      </c>
      <c r="BP1339">
        <v>89.408117006739403</v>
      </c>
      <c r="BQ1339">
        <v>946.79572429632435</v>
      </c>
      <c r="BR1339">
        <v>180.34023367243967</v>
      </c>
      <c r="BS1339">
        <v>533.6599239141018</v>
      </c>
      <c r="BT1339">
        <v>232.795566709784</v>
      </c>
      <c r="BU1339">
        <v>1468.2022090664184</v>
      </c>
      <c r="BV1339">
        <v>184.25378449317469</v>
      </c>
      <c r="BW1339">
        <v>879.95344251852509</v>
      </c>
      <c r="BX1339">
        <v>403.99498205471656</v>
      </c>
      <c r="BY1339">
        <v>1330.1248537804559</v>
      </c>
      <c r="BZ1339">
        <v>1124.9986627752053</v>
      </c>
      <c r="CA1339">
        <v>88.006123079747979</v>
      </c>
      <c r="CB1339">
        <v>117.12006792550191</v>
      </c>
      <c r="CC1339">
        <v>13935.220333098434</v>
      </c>
      <c r="CD1339">
        <v>11802.050597073687</v>
      </c>
      <c r="CE1339">
        <v>1182.3096086076246</v>
      </c>
      <c r="CF1339">
        <v>950.86012741707032</v>
      </c>
      <c r="CG1339">
        <v>16075.473399417911</v>
      </c>
      <c r="CH1339">
        <v>7040.0076412191447</v>
      </c>
      <c r="CI1339">
        <v>8821.7035960957</v>
      </c>
      <c r="CJ1339">
        <v>213.76216210305367</v>
      </c>
    </row>
    <row r="1340" spans="1:88" x14ac:dyDescent="0.2">
      <c r="A1340" t="s">
        <v>161</v>
      </c>
      <c r="B1340">
        <v>2014</v>
      </c>
      <c r="C1340" t="s">
        <v>38</v>
      </c>
      <c r="D1340" t="s">
        <v>881</v>
      </c>
      <c r="E1340">
        <v>16.071648308771081</v>
      </c>
      <c r="F1340">
        <v>4.1801097838826342</v>
      </c>
      <c r="G1340">
        <v>9.1908901944037247</v>
      </c>
      <c r="H1340">
        <v>2.7006483304847189</v>
      </c>
      <c r="I1340">
        <v>0</v>
      </c>
      <c r="J1340">
        <v>0</v>
      </c>
      <c r="K1340">
        <v>0</v>
      </c>
      <c r="L1340">
        <v>16.071648308771081</v>
      </c>
      <c r="M1340">
        <v>14.07797949997823</v>
      </c>
      <c r="N1340">
        <v>4.0500450107087165</v>
      </c>
      <c r="O1340">
        <v>9.0852324658355119</v>
      </c>
      <c r="P1340">
        <v>0.94270202343400911</v>
      </c>
      <c r="Q1340">
        <v>0</v>
      </c>
      <c r="R1340">
        <v>0</v>
      </c>
      <c r="S1340">
        <v>0</v>
      </c>
      <c r="T1340">
        <v>14.07797949997823</v>
      </c>
      <c r="U1340">
        <v>35.284516853234265</v>
      </c>
      <c r="V1340">
        <v>1.0132686689941246</v>
      </c>
      <c r="W1340">
        <v>0.23321860147322898</v>
      </c>
      <c r="X1340">
        <v>34.038029582766924</v>
      </c>
      <c r="Y1340">
        <v>2.5482098620887061</v>
      </c>
      <c r="Z1340">
        <v>0.35145320956063886</v>
      </c>
      <c r="AA1340">
        <v>0.33499081721942559</v>
      </c>
      <c r="AB1340">
        <v>1.861765835308633</v>
      </c>
      <c r="AC1340">
        <v>332.23197658775496</v>
      </c>
      <c r="AD1340">
        <v>0</v>
      </c>
      <c r="AE1340">
        <v>0</v>
      </c>
      <c r="AF1340">
        <v>332.23197658775496</v>
      </c>
      <c r="AG1340">
        <v>7.955895801257947</v>
      </c>
      <c r="AH1340">
        <v>0</v>
      </c>
      <c r="AI1340">
        <v>0</v>
      </c>
      <c r="AJ1340">
        <v>7.955895801257947</v>
      </c>
      <c r="AK1340">
        <v>11.936984285040371</v>
      </c>
      <c r="AL1340">
        <v>0</v>
      </c>
      <c r="AM1340">
        <v>0</v>
      </c>
      <c r="AN1340">
        <v>11.936984285040371</v>
      </c>
      <c r="AO1340">
        <v>352.12485667405377</v>
      </c>
      <c r="AP1340">
        <v>0</v>
      </c>
      <c r="AQ1340">
        <v>0</v>
      </c>
      <c r="AR1340">
        <v>352.12485667405377</v>
      </c>
      <c r="AS1340">
        <v>43.575566962473552</v>
      </c>
      <c r="AT1340">
        <v>6.9116573481394985</v>
      </c>
      <c r="AU1340">
        <v>34.368138059049713</v>
      </c>
      <c r="AV1340">
        <v>2.2957715552843467</v>
      </c>
      <c r="AW1340">
        <v>7.0836116744739144</v>
      </c>
      <c r="AX1340">
        <v>0.14561279145030781</v>
      </c>
      <c r="AY1340">
        <v>0.47672034319725132</v>
      </c>
      <c r="AZ1340">
        <v>6.4612785398263615</v>
      </c>
      <c r="BA1340">
        <v>18.881391226762368</v>
      </c>
      <c r="BB1340">
        <v>1.6040217172336431</v>
      </c>
      <c r="BC1340">
        <v>4.4147370776837791</v>
      </c>
      <c r="BD1340">
        <v>12.86263243184494</v>
      </c>
      <c r="BE1340">
        <v>81.032473661626412</v>
      </c>
      <c r="BF1340">
        <v>7.0842453228276963</v>
      </c>
      <c r="BG1340">
        <v>71.441875422776732</v>
      </c>
      <c r="BH1340">
        <v>2.5063529160220988</v>
      </c>
      <c r="BI1340">
        <v>19.08360465947338</v>
      </c>
      <c r="BJ1340">
        <v>1.6345056881259421</v>
      </c>
      <c r="BK1340">
        <v>16.393525371013965</v>
      </c>
      <c r="BL1340">
        <v>1.0555736003334741</v>
      </c>
      <c r="BM1340">
        <v>5.620685180451761</v>
      </c>
      <c r="BN1340">
        <v>0.6106127575337551</v>
      </c>
      <c r="BO1340">
        <v>4.4939389963529521</v>
      </c>
      <c r="BP1340">
        <v>0.51613342656506211</v>
      </c>
      <c r="BQ1340">
        <v>11.345707744967193</v>
      </c>
      <c r="BR1340">
        <v>0.77397726832986646</v>
      </c>
      <c r="BS1340">
        <v>9.3615474782854697</v>
      </c>
      <c r="BT1340">
        <v>1.2101829983518499</v>
      </c>
      <c r="BU1340">
        <v>17.2501687536049</v>
      </c>
      <c r="BV1340">
        <v>0.80391910166234215</v>
      </c>
      <c r="BW1340">
        <v>14.78431445866684</v>
      </c>
      <c r="BX1340">
        <v>1.6619351932757098</v>
      </c>
      <c r="BY1340">
        <v>8.7349398140341847</v>
      </c>
      <c r="BZ1340">
        <v>6.2708242514512484</v>
      </c>
      <c r="CA1340">
        <v>0.84337309760228441</v>
      </c>
      <c r="CB1340">
        <v>1.620742464980637</v>
      </c>
      <c r="CC1340">
        <v>92.554058446697411</v>
      </c>
      <c r="CD1340">
        <v>65.912861227425864</v>
      </c>
      <c r="CE1340">
        <v>11.546050044932828</v>
      </c>
      <c r="CF1340">
        <v>15.095147174338459</v>
      </c>
      <c r="CG1340">
        <v>172.76877607668629</v>
      </c>
      <c r="CH1340">
        <v>46.216709314521879</v>
      </c>
      <c r="CI1340">
        <v>124.34778724939619</v>
      </c>
      <c r="CJ1340">
        <v>2.2042795127683141</v>
      </c>
    </row>
    <row r="1341" spans="1:88" x14ac:dyDescent="0.2">
      <c r="A1341" t="s">
        <v>161</v>
      </c>
      <c r="B1341">
        <v>2014</v>
      </c>
      <c r="C1341" t="s">
        <v>39</v>
      </c>
      <c r="D1341" t="s">
        <v>882</v>
      </c>
      <c r="E1341">
        <v>709.80697574375029</v>
      </c>
      <c r="F1341">
        <v>229.32756103916401</v>
      </c>
      <c r="G1341">
        <v>257.28417704795982</v>
      </c>
      <c r="H1341">
        <v>223.19523765662626</v>
      </c>
      <c r="I1341">
        <v>0</v>
      </c>
      <c r="J1341">
        <v>0</v>
      </c>
      <c r="K1341">
        <v>0</v>
      </c>
      <c r="L1341">
        <v>709.80697574375029</v>
      </c>
      <c r="M1341">
        <v>608.95946276052564</v>
      </c>
      <c r="N1341">
        <v>223.45451836132645</v>
      </c>
      <c r="O1341">
        <v>254.05825863479191</v>
      </c>
      <c r="P1341">
        <v>131.44668576440625</v>
      </c>
      <c r="Q1341">
        <v>0</v>
      </c>
      <c r="R1341">
        <v>0</v>
      </c>
      <c r="S1341">
        <v>0</v>
      </c>
      <c r="T1341">
        <v>608.95946276052564</v>
      </c>
      <c r="U1341">
        <v>1946.3980513450397</v>
      </c>
      <c r="V1341">
        <v>45.265935075870168</v>
      </c>
      <c r="W1341">
        <v>6.4043055286495534</v>
      </c>
      <c r="X1341">
        <v>1894.7278107405248</v>
      </c>
      <c r="Y1341">
        <v>128.85514433516062</v>
      </c>
      <c r="Z1341">
        <v>15.910719130673394</v>
      </c>
      <c r="AA1341">
        <v>10.287955620640604</v>
      </c>
      <c r="AB1341">
        <v>102.65646958384622</v>
      </c>
      <c r="AC1341">
        <v>11831.480780877946</v>
      </c>
      <c r="AD1341">
        <v>0</v>
      </c>
      <c r="AE1341">
        <v>0</v>
      </c>
      <c r="AF1341">
        <v>11831.480780877946</v>
      </c>
      <c r="AG1341">
        <v>1154.9138774806138</v>
      </c>
      <c r="AH1341">
        <v>0</v>
      </c>
      <c r="AI1341">
        <v>0</v>
      </c>
      <c r="AJ1341">
        <v>1154.9138774806138</v>
      </c>
      <c r="AK1341">
        <v>787.42124746884758</v>
      </c>
      <c r="AL1341">
        <v>0</v>
      </c>
      <c r="AM1341">
        <v>0</v>
      </c>
      <c r="AN1341">
        <v>787.42124746884758</v>
      </c>
      <c r="AO1341">
        <v>13773.815905827394</v>
      </c>
      <c r="AP1341">
        <v>0</v>
      </c>
      <c r="AQ1341">
        <v>0</v>
      </c>
      <c r="AR1341">
        <v>13773.815905827394</v>
      </c>
      <c r="AS1341">
        <v>1734.0497126572711</v>
      </c>
      <c r="AT1341">
        <v>315.08291519003222</v>
      </c>
      <c r="AU1341">
        <v>1058.2218199884501</v>
      </c>
      <c r="AV1341">
        <v>360.74497747879104</v>
      </c>
      <c r="AW1341">
        <v>362.75239868031684</v>
      </c>
      <c r="AX1341">
        <v>6.6410496278871793</v>
      </c>
      <c r="AY1341">
        <v>8.4273038381153462</v>
      </c>
      <c r="AZ1341">
        <v>347.68404521431449</v>
      </c>
      <c r="BA1341">
        <v>1013.4087176562069</v>
      </c>
      <c r="BB1341">
        <v>71.029903977568893</v>
      </c>
      <c r="BC1341">
        <v>130.19562536901864</v>
      </c>
      <c r="BD1341">
        <v>812.18318830961937</v>
      </c>
      <c r="BE1341">
        <v>2663.008623057794</v>
      </c>
      <c r="BF1341">
        <v>382.16671315533858</v>
      </c>
      <c r="BG1341">
        <v>2051.5447245760706</v>
      </c>
      <c r="BH1341">
        <v>229.29718532638876</v>
      </c>
      <c r="BI1341">
        <v>691.69019929008766</v>
      </c>
      <c r="BJ1341">
        <v>106.5602117719268</v>
      </c>
      <c r="BK1341">
        <v>437.72071226502635</v>
      </c>
      <c r="BL1341">
        <v>147.40927525313529</v>
      </c>
      <c r="BM1341">
        <v>204.41342734775009</v>
      </c>
      <c r="BN1341">
        <v>30.379377710837279</v>
      </c>
      <c r="BO1341">
        <v>121.34806033305904</v>
      </c>
      <c r="BP1341">
        <v>52.685989303853674</v>
      </c>
      <c r="BQ1341">
        <v>358.25794163433636</v>
      </c>
      <c r="BR1341">
        <v>38.198327347028005</v>
      </c>
      <c r="BS1341">
        <v>220.6836837331019</v>
      </c>
      <c r="BT1341">
        <v>99.375930554206278</v>
      </c>
      <c r="BU1341">
        <v>505.16522825367042</v>
      </c>
      <c r="BV1341">
        <v>41.589684503846215</v>
      </c>
      <c r="BW1341">
        <v>329.12352550859049</v>
      </c>
      <c r="BX1341">
        <v>134.45201824123328</v>
      </c>
      <c r="BY1341">
        <v>501.07543143591306</v>
      </c>
      <c r="BZ1341">
        <v>270.56838690839243</v>
      </c>
      <c r="CA1341">
        <v>25.997816116524028</v>
      </c>
      <c r="CB1341">
        <v>204.5092284109958</v>
      </c>
      <c r="CC1341">
        <v>5101.6776629608266</v>
      </c>
      <c r="CD1341">
        <v>2858.7314122105772</v>
      </c>
      <c r="CE1341">
        <v>352.85147222989582</v>
      </c>
      <c r="CF1341">
        <v>1890.0947785203307</v>
      </c>
      <c r="CG1341">
        <v>6408.1867708044156</v>
      </c>
      <c r="CH1341">
        <v>2593.6698503677189</v>
      </c>
      <c r="CI1341">
        <v>3481.529718674919</v>
      </c>
      <c r="CJ1341">
        <v>332.98720176178676</v>
      </c>
    </row>
    <row r="1342" spans="1:88" x14ac:dyDescent="0.2">
      <c r="A1342" t="s">
        <v>161</v>
      </c>
      <c r="B1342">
        <v>2014</v>
      </c>
      <c r="C1342" t="s">
        <v>40</v>
      </c>
      <c r="D1342" t="s">
        <v>883</v>
      </c>
      <c r="E1342">
        <v>10.315104160931075</v>
      </c>
      <c r="F1342">
        <v>1.5473192749494649</v>
      </c>
      <c r="G1342">
        <v>7.0750805572885112</v>
      </c>
      <c r="H1342">
        <v>1.6927043286930834</v>
      </c>
      <c r="I1342">
        <v>0</v>
      </c>
      <c r="J1342">
        <v>309.09452651600009</v>
      </c>
      <c r="K1342">
        <v>309.09452651600009</v>
      </c>
      <c r="L1342">
        <v>319.40963067693122</v>
      </c>
      <c r="M1342">
        <v>9.0037617103111511</v>
      </c>
      <c r="N1342">
        <v>1.4937607908602766</v>
      </c>
      <c r="O1342">
        <v>7.0004680376215109</v>
      </c>
      <c r="P1342">
        <v>0.50953288182939238</v>
      </c>
      <c r="Q1342">
        <v>0</v>
      </c>
      <c r="R1342">
        <v>277.59560161015679</v>
      </c>
      <c r="S1342">
        <v>277.59560161015679</v>
      </c>
      <c r="T1342">
        <v>286.599363320468</v>
      </c>
      <c r="U1342">
        <v>22.381968880503855</v>
      </c>
      <c r="V1342">
        <v>0.52324116515357233</v>
      </c>
      <c r="W1342">
        <v>0.20744080596174366</v>
      </c>
      <c r="X1342">
        <v>21.651286909388542</v>
      </c>
      <c r="Y1342">
        <v>1.8585622320753719</v>
      </c>
      <c r="Z1342">
        <v>0.13583038577298651</v>
      </c>
      <c r="AA1342">
        <v>0.23297483059715265</v>
      </c>
      <c r="AB1342">
        <v>1.4897570157052209</v>
      </c>
      <c r="AC1342">
        <v>190.10380117474551</v>
      </c>
      <c r="AD1342">
        <v>0</v>
      </c>
      <c r="AE1342">
        <v>0</v>
      </c>
      <c r="AF1342">
        <v>190.10380117474551</v>
      </c>
      <c r="AG1342">
        <v>3.5577514801638013</v>
      </c>
      <c r="AH1342">
        <v>0</v>
      </c>
      <c r="AI1342">
        <v>0</v>
      </c>
      <c r="AJ1342">
        <v>3.5577514801638013</v>
      </c>
      <c r="AK1342">
        <v>4.2781925245110681</v>
      </c>
      <c r="AL1342">
        <v>0</v>
      </c>
      <c r="AM1342">
        <v>0</v>
      </c>
      <c r="AN1342">
        <v>4.2781925245110681</v>
      </c>
      <c r="AO1342">
        <v>197.93974517941993</v>
      </c>
      <c r="AP1342">
        <v>0</v>
      </c>
      <c r="AQ1342">
        <v>0</v>
      </c>
      <c r="AR1342">
        <v>197.93974517941993</v>
      </c>
      <c r="AS1342">
        <v>40.299797220797608</v>
      </c>
      <c r="AT1342">
        <v>4.8374916556707666</v>
      </c>
      <c r="AU1342">
        <v>34.42786836116985</v>
      </c>
      <c r="AV1342">
        <v>1.0344372039570353</v>
      </c>
      <c r="AW1342">
        <v>4.9921510108779028</v>
      </c>
      <c r="AX1342">
        <v>5.7803343656158829E-2</v>
      </c>
      <c r="AY1342">
        <v>0.38200110661509151</v>
      </c>
      <c r="AZ1342">
        <v>4.5523465606066527</v>
      </c>
      <c r="BA1342">
        <v>14.323693087937869</v>
      </c>
      <c r="BB1342">
        <v>0.77482277638508146</v>
      </c>
      <c r="BC1342">
        <v>3.898683004112335</v>
      </c>
      <c r="BD1342">
        <v>9.6501873074404063</v>
      </c>
      <c r="BE1342">
        <v>49.377282466854211</v>
      </c>
      <c r="BF1342">
        <v>2.7472021083417157</v>
      </c>
      <c r="BG1342">
        <v>45.028141608070406</v>
      </c>
      <c r="BH1342">
        <v>1.6019387504421863</v>
      </c>
      <c r="BI1342">
        <v>8.7820532357918459</v>
      </c>
      <c r="BJ1342">
        <v>0.64482141684793459</v>
      </c>
      <c r="BK1342">
        <v>7.6456159410277404</v>
      </c>
      <c r="BL1342">
        <v>0.49161587791613615</v>
      </c>
      <c r="BM1342">
        <v>3.7490776749511778</v>
      </c>
      <c r="BN1342">
        <v>0.32498430877412826</v>
      </c>
      <c r="BO1342">
        <v>3.141159834855384</v>
      </c>
      <c r="BP1342">
        <v>0.28293353132166466</v>
      </c>
      <c r="BQ1342">
        <v>8.698342691797551</v>
      </c>
      <c r="BR1342">
        <v>0.38536790355183143</v>
      </c>
      <c r="BS1342">
        <v>7.5362899265057877</v>
      </c>
      <c r="BT1342">
        <v>0.77668486173993723</v>
      </c>
      <c r="BU1342">
        <v>14.058189707161361</v>
      </c>
      <c r="BV1342">
        <v>0.39363423914821516</v>
      </c>
      <c r="BW1342">
        <v>12.577748458337856</v>
      </c>
      <c r="BX1342">
        <v>1.0868070096752902</v>
      </c>
      <c r="BY1342">
        <v>3.9980255274042786</v>
      </c>
      <c r="BZ1342">
        <v>2.399405171554398</v>
      </c>
      <c r="CA1342">
        <v>0.76262586288667455</v>
      </c>
      <c r="CB1342">
        <v>0.83599449296320583</v>
      </c>
      <c r="CC1342">
        <v>43.135062953109852</v>
      </c>
      <c r="CD1342">
        <v>25.236899186604255</v>
      </c>
      <c r="CE1342">
        <v>10.195363601561185</v>
      </c>
      <c r="CF1342">
        <v>7.7028001649443691</v>
      </c>
      <c r="CG1342">
        <v>114.29211454104707</v>
      </c>
      <c r="CH1342">
        <v>17.413606876480827</v>
      </c>
      <c r="CI1342">
        <v>96.313380182659628</v>
      </c>
      <c r="CJ1342">
        <v>0.56512748190567952</v>
      </c>
    </row>
    <row r="1343" spans="1:88" x14ac:dyDescent="0.2">
      <c r="A1343" t="s">
        <v>161</v>
      </c>
      <c r="B1343">
        <v>2014</v>
      </c>
      <c r="C1343" t="s">
        <v>41</v>
      </c>
      <c r="D1343" t="s">
        <v>884</v>
      </c>
      <c r="E1343">
        <v>166.09541619978674</v>
      </c>
      <c r="F1343">
        <v>27.619276096806335</v>
      </c>
      <c r="G1343">
        <v>101.12108685630834</v>
      </c>
      <c r="H1343">
        <v>37.35505324667178</v>
      </c>
      <c r="I1343">
        <v>0.55922547354177499</v>
      </c>
      <c r="J1343">
        <v>129.17466149862935</v>
      </c>
      <c r="K1343">
        <v>129.73388697217106</v>
      </c>
      <c r="L1343">
        <v>295.8293031719578</v>
      </c>
      <c r="M1343">
        <v>141.01829794527958</v>
      </c>
      <c r="N1343">
        <v>26.896370473381499</v>
      </c>
      <c r="O1343">
        <v>99.84430204037649</v>
      </c>
      <c r="P1343">
        <v>14.277625431521205</v>
      </c>
      <c r="Q1343">
        <v>0.47171703063502818</v>
      </c>
      <c r="R1343">
        <v>108.96121625057995</v>
      </c>
      <c r="S1343">
        <v>109.43293328121507</v>
      </c>
      <c r="T1343">
        <v>250.45123122649468</v>
      </c>
      <c r="U1343">
        <v>438.08575310329394</v>
      </c>
      <c r="V1343">
        <v>6.7086634309300868</v>
      </c>
      <c r="W1343">
        <v>2.0543541100532785</v>
      </c>
      <c r="X1343">
        <v>429.32273556231138</v>
      </c>
      <c r="Y1343">
        <v>33.660422313553674</v>
      </c>
      <c r="Z1343">
        <v>1.8630504619183779</v>
      </c>
      <c r="AA1343">
        <v>4.1121676616794511</v>
      </c>
      <c r="AB1343">
        <v>27.685204189955684</v>
      </c>
      <c r="AC1343">
        <v>3916.5233547592234</v>
      </c>
      <c r="AD1343">
        <v>0</v>
      </c>
      <c r="AE1343">
        <v>0</v>
      </c>
      <c r="AF1343">
        <v>3916.5233547592234</v>
      </c>
      <c r="AG1343">
        <v>106.02180514680836</v>
      </c>
      <c r="AH1343">
        <v>0</v>
      </c>
      <c r="AI1343">
        <v>0</v>
      </c>
      <c r="AJ1343">
        <v>106.02180514680836</v>
      </c>
      <c r="AK1343">
        <v>72.280868770532521</v>
      </c>
      <c r="AL1343">
        <v>0</v>
      </c>
      <c r="AM1343">
        <v>0</v>
      </c>
      <c r="AN1343">
        <v>72.280868770532521</v>
      </c>
      <c r="AO1343">
        <v>4094.8260286765626</v>
      </c>
      <c r="AP1343">
        <v>0</v>
      </c>
      <c r="AQ1343">
        <v>0</v>
      </c>
      <c r="AR1343">
        <v>4094.8260286765626</v>
      </c>
      <c r="AS1343">
        <v>376.53568630891453</v>
      </c>
      <c r="AT1343">
        <v>59.122609251316049</v>
      </c>
      <c r="AU1343">
        <v>272.99995337095498</v>
      </c>
      <c r="AV1343">
        <v>44.413123686642763</v>
      </c>
      <c r="AW1343">
        <v>105.47083157478463</v>
      </c>
      <c r="AX1343">
        <v>0.83918696547376703</v>
      </c>
      <c r="AY1343">
        <v>3.0302506209740634</v>
      </c>
      <c r="AZ1343">
        <v>101.60139398833691</v>
      </c>
      <c r="BA1343">
        <v>235.33694565070417</v>
      </c>
      <c r="BB1343">
        <v>9.9600063281984124</v>
      </c>
      <c r="BC1343">
        <v>40.233236980640463</v>
      </c>
      <c r="BD1343">
        <v>185.14370234186532</v>
      </c>
      <c r="BE1343">
        <v>1005.0743181781702</v>
      </c>
      <c r="BF1343">
        <v>42.653414285366949</v>
      </c>
      <c r="BG1343">
        <v>916.7679207237469</v>
      </c>
      <c r="BH1343">
        <v>45.652983169059411</v>
      </c>
      <c r="BI1343">
        <v>244.42109824094322</v>
      </c>
      <c r="BJ1343">
        <v>11.789280303739687</v>
      </c>
      <c r="BK1343">
        <v>218.29580794964264</v>
      </c>
      <c r="BL1343">
        <v>14.336009987561599</v>
      </c>
      <c r="BM1343">
        <v>66.134823594788315</v>
      </c>
      <c r="BN1343">
        <v>4.2992016902721293</v>
      </c>
      <c r="BO1343">
        <v>54.995153414060184</v>
      </c>
      <c r="BP1343">
        <v>6.8404684904560051</v>
      </c>
      <c r="BQ1343">
        <v>123.68767343690047</v>
      </c>
      <c r="BR1343">
        <v>5.1537450965244407</v>
      </c>
      <c r="BS1343">
        <v>101.74565502325954</v>
      </c>
      <c r="BT1343">
        <v>16.788273317116648</v>
      </c>
      <c r="BU1343">
        <v>179.54141701148387</v>
      </c>
      <c r="BV1343">
        <v>5.3634437548458251</v>
      </c>
      <c r="BW1343">
        <v>152.50450831306139</v>
      </c>
      <c r="BX1343">
        <v>21.673464943576601</v>
      </c>
      <c r="BY1343">
        <v>67.88748958049203</v>
      </c>
      <c r="BZ1343">
        <v>32.216569324118019</v>
      </c>
      <c r="CA1343">
        <v>10.954044274788252</v>
      </c>
      <c r="CB1343">
        <v>24.716875981585758</v>
      </c>
      <c r="CC1343">
        <v>716.74730102202511</v>
      </c>
      <c r="CD1343">
        <v>340.11728189092946</v>
      </c>
      <c r="CE1343">
        <v>149.21404937507305</v>
      </c>
      <c r="CF1343">
        <v>227.4159697560203</v>
      </c>
      <c r="CG1343">
        <v>1714.7951728198691</v>
      </c>
      <c r="CH1343">
        <v>333.95271458068868</v>
      </c>
      <c r="CI1343">
        <v>1360.923077877668</v>
      </c>
      <c r="CJ1343">
        <v>19.919380361507034</v>
      </c>
    </row>
    <row r="1344" spans="1:88" x14ac:dyDescent="0.2">
      <c r="A1344" t="s">
        <v>161</v>
      </c>
      <c r="B1344">
        <v>2014</v>
      </c>
      <c r="C1344" t="s">
        <v>99</v>
      </c>
      <c r="D1344" t="s">
        <v>885</v>
      </c>
      <c r="E1344">
        <v>265.42273468691553</v>
      </c>
      <c r="F1344">
        <v>15.8533758879634</v>
      </c>
      <c r="G1344">
        <v>225.99319783002494</v>
      </c>
      <c r="H1344">
        <v>23.576160968927571</v>
      </c>
      <c r="I1344">
        <v>0</v>
      </c>
      <c r="J1344">
        <v>0</v>
      </c>
      <c r="K1344">
        <v>0</v>
      </c>
      <c r="L1344">
        <v>265.42273468691553</v>
      </c>
      <c r="M1344">
        <v>242.66721653331365</v>
      </c>
      <c r="N1344">
        <v>15.340712150186354</v>
      </c>
      <c r="O1344">
        <v>222.75768079282037</v>
      </c>
      <c r="P1344">
        <v>4.568823590306768</v>
      </c>
      <c r="Q1344">
        <v>0</v>
      </c>
      <c r="R1344">
        <v>0</v>
      </c>
      <c r="S1344">
        <v>0</v>
      </c>
      <c r="T1344">
        <v>242.66721653331365</v>
      </c>
      <c r="U1344">
        <v>384.97460214028257</v>
      </c>
      <c r="V1344">
        <v>5.5801739517272368</v>
      </c>
      <c r="W1344">
        <v>4.2678634377882219</v>
      </c>
      <c r="X1344">
        <v>375.12656475076665</v>
      </c>
      <c r="Y1344">
        <v>39.061044153762836</v>
      </c>
      <c r="Z1344">
        <v>1.2522127147109205</v>
      </c>
      <c r="AA1344">
        <v>10.499397487447158</v>
      </c>
      <c r="AB1344">
        <v>27.309433951604642</v>
      </c>
      <c r="AC1344">
        <v>1412.6521373884734</v>
      </c>
      <c r="AD1344">
        <v>0</v>
      </c>
      <c r="AE1344">
        <v>0</v>
      </c>
      <c r="AF1344">
        <v>1412.6521373884734</v>
      </c>
      <c r="AG1344">
        <v>28.233841800682789</v>
      </c>
      <c r="AH1344">
        <v>0</v>
      </c>
      <c r="AI1344">
        <v>0</v>
      </c>
      <c r="AJ1344">
        <v>28.233841800682789</v>
      </c>
      <c r="AK1344">
        <v>50.194291847413218</v>
      </c>
      <c r="AL1344">
        <v>0</v>
      </c>
      <c r="AM1344">
        <v>0</v>
      </c>
      <c r="AN1344">
        <v>50.194291847413218</v>
      </c>
      <c r="AO1344">
        <v>1491.0802710365692</v>
      </c>
      <c r="AP1344">
        <v>0</v>
      </c>
      <c r="AQ1344">
        <v>0</v>
      </c>
      <c r="AR1344">
        <v>1491.0802710365692</v>
      </c>
      <c r="AS1344">
        <v>893.28061775817037</v>
      </c>
      <c r="AT1344">
        <v>57.804129443904294</v>
      </c>
      <c r="AU1344">
        <v>827.10858256473898</v>
      </c>
      <c r="AV1344">
        <v>8.3679057495274769</v>
      </c>
      <c r="AW1344">
        <v>104.24679521036737</v>
      </c>
      <c r="AX1344">
        <v>0.56581970120362368</v>
      </c>
      <c r="AY1344">
        <v>2.0959899144358913</v>
      </c>
      <c r="AZ1344">
        <v>101.5849855947279</v>
      </c>
      <c r="BA1344">
        <v>223.68189394334368</v>
      </c>
      <c r="BB1344">
        <v>7.9849538804875042</v>
      </c>
      <c r="BC1344">
        <v>68.95932729230978</v>
      </c>
      <c r="BD1344">
        <v>146.73761277054643</v>
      </c>
      <c r="BE1344">
        <v>1359.4076701915105</v>
      </c>
      <c r="BF1344">
        <v>25.536330419206859</v>
      </c>
      <c r="BG1344">
        <v>1303.7126927818533</v>
      </c>
      <c r="BH1344">
        <v>30.158646990453864</v>
      </c>
      <c r="BI1344">
        <v>242.99269469684037</v>
      </c>
      <c r="BJ1344">
        <v>5.9837446912503038</v>
      </c>
      <c r="BK1344">
        <v>232.8923451876235</v>
      </c>
      <c r="BL1344">
        <v>4.1166048179668531</v>
      </c>
      <c r="BM1344">
        <v>59.460495114015657</v>
      </c>
      <c r="BN1344">
        <v>3.529215847045883</v>
      </c>
      <c r="BO1344">
        <v>51.95969918099928</v>
      </c>
      <c r="BP1344">
        <v>3.9715800859705159</v>
      </c>
      <c r="BQ1344">
        <v>94.035148920539129</v>
      </c>
      <c r="BR1344">
        <v>4.0729859401118658</v>
      </c>
      <c r="BS1344">
        <v>77.213513046812096</v>
      </c>
      <c r="BT1344">
        <v>12.748649933615186</v>
      </c>
      <c r="BU1344">
        <v>123.65995557788355</v>
      </c>
      <c r="BV1344">
        <v>4.1575004945943972</v>
      </c>
      <c r="BW1344">
        <v>103.2753235791339</v>
      </c>
      <c r="BX1344">
        <v>16.227131504155299</v>
      </c>
      <c r="BY1344">
        <v>39.593705388322221</v>
      </c>
      <c r="BZ1344">
        <v>21.584624000393163</v>
      </c>
      <c r="CA1344">
        <v>11.130616733059272</v>
      </c>
      <c r="CB1344">
        <v>6.8784646548698216</v>
      </c>
      <c r="CC1344">
        <v>445.6588471251344</v>
      </c>
      <c r="CD1344">
        <v>226.90392449277712</v>
      </c>
      <c r="CE1344">
        <v>155.57071516931563</v>
      </c>
      <c r="CF1344">
        <v>63.184207463039982</v>
      </c>
      <c r="CG1344">
        <v>3276.8913256062328</v>
      </c>
      <c r="CH1344">
        <v>183.41443027521834</v>
      </c>
      <c r="CI1344">
        <v>3088.3896212639952</v>
      </c>
      <c r="CJ1344">
        <v>5.0872740670189147</v>
      </c>
    </row>
    <row r="1345" spans="1:88" x14ac:dyDescent="0.2">
      <c r="A1345" t="s">
        <v>161</v>
      </c>
      <c r="B1345">
        <v>2014</v>
      </c>
      <c r="C1345" t="s">
        <v>3779</v>
      </c>
      <c r="D1345" t="s">
        <v>3941</v>
      </c>
      <c r="E1345">
        <v>865.934295680579</v>
      </c>
      <c r="F1345">
        <v>252.30502419389774</v>
      </c>
      <c r="G1345">
        <v>459.02566322616468</v>
      </c>
      <c r="H1345">
        <v>154.60360826051652</v>
      </c>
      <c r="I1345">
        <v>0</v>
      </c>
      <c r="J1345">
        <v>0</v>
      </c>
      <c r="K1345">
        <v>0</v>
      </c>
      <c r="L1345">
        <v>865.934295680579</v>
      </c>
      <c r="M1345">
        <v>742.80518112171103</v>
      </c>
      <c r="N1345">
        <v>243.43596547145816</v>
      </c>
      <c r="O1345">
        <v>452.99082928430596</v>
      </c>
      <c r="P1345">
        <v>46.378386365947335</v>
      </c>
      <c r="Q1345">
        <v>0</v>
      </c>
      <c r="R1345">
        <v>0</v>
      </c>
      <c r="S1345">
        <v>0</v>
      </c>
      <c r="T1345">
        <v>742.80518112171103</v>
      </c>
      <c r="U1345">
        <v>2344.4149608197986</v>
      </c>
      <c r="V1345">
        <v>86.69919155399981</v>
      </c>
      <c r="W1345">
        <v>33.734296582154052</v>
      </c>
      <c r="X1345">
        <v>2223.9814726836403</v>
      </c>
      <c r="Y1345">
        <v>175.17219424507743</v>
      </c>
      <c r="Z1345">
        <v>22.488519911375914</v>
      </c>
      <c r="AA1345">
        <v>17.421062172163698</v>
      </c>
      <c r="AB1345">
        <v>135.26261216153762</v>
      </c>
      <c r="AC1345">
        <v>11426.531375092214</v>
      </c>
      <c r="AD1345">
        <v>0</v>
      </c>
      <c r="AE1345">
        <v>0</v>
      </c>
      <c r="AF1345">
        <v>11426.531375092214</v>
      </c>
      <c r="AG1345">
        <v>295.75597699948855</v>
      </c>
      <c r="AH1345">
        <v>0</v>
      </c>
      <c r="AI1345">
        <v>0</v>
      </c>
      <c r="AJ1345">
        <v>295.75597699948855</v>
      </c>
      <c r="AK1345">
        <v>596.60410882435394</v>
      </c>
      <c r="AL1345">
        <v>0</v>
      </c>
      <c r="AM1345">
        <v>0</v>
      </c>
      <c r="AN1345">
        <v>596.60410882435394</v>
      </c>
      <c r="AO1345">
        <v>12318.891460916066</v>
      </c>
      <c r="AP1345">
        <v>0</v>
      </c>
      <c r="AQ1345">
        <v>0</v>
      </c>
      <c r="AR1345">
        <v>12318.891460916066</v>
      </c>
      <c r="AS1345">
        <v>16256.793409961616</v>
      </c>
      <c r="AT1345">
        <v>815.74053900024182</v>
      </c>
      <c r="AU1345">
        <v>15350.173722161404</v>
      </c>
      <c r="AV1345">
        <v>90.879148799910155</v>
      </c>
      <c r="AW1345">
        <v>418.99831910554673</v>
      </c>
      <c r="AX1345">
        <v>9.2666408528069244</v>
      </c>
      <c r="AY1345">
        <v>11.929572659267873</v>
      </c>
      <c r="AZ1345">
        <v>397.80210559347267</v>
      </c>
      <c r="BA1345">
        <v>1632.9488417141997</v>
      </c>
      <c r="BB1345">
        <v>129.13875798108552</v>
      </c>
      <c r="BC1345">
        <v>550.17359917832971</v>
      </c>
      <c r="BD1345">
        <v>953.63648455478926</v>
      </c>
      <c r="BE1345">
        <v>3057.8011164190789</v>
      </c>
      <c r="BF1345">
        <v>424.69062372539156</v>
      </c>
      <c r="BG1345">
        <v>2495.5656892702214</v>
      </c>
      <c r="BH1345">
        <v>137.54480342346878</v>
      </c>
      <c r="BI1345">
        <v>434.05800527390494</v>
      </c>
      <c r="BJ1345">
        <v>109.26930603396337</v>
      </c>
      <c r="BK1345">
        <v>281.1241228959326</v>
      </c>
      <c r="BL1345">
        <v>43.664576344008658</v>
      </c>
      <c r="BM1345">
        <v>267.11415229105683</v>
      </c>
      <c r="BN1345">
        <v>53.909010988658977</v>
      </c>
      <c r="BO1345">
        <v>127.06597638699178</v>
      </c>
      <c r="BP1345">
        <v>86.139164915406454</v>
      </c>
      <c r="BQ1345">
        <v>446.66730737162425</v>
      </c>
      <c r="BR1345">
        <v>63.497375562119956</v>
      </c>
      <c r="BS1345">
        <v>252.35494945243067</v>
      </c>
      <c r="BT1345">
        <v>130.81498235707275</v>
      </c>
      <c r="BU1345">
        <v>620.88127886191478</v>
      </c>
      <c r="BV1345">
        <v>64.576301667488238</v>
      </c>
      <c r="BW1345">
        <v>395.15778636517092</v>
      </c>
      <c r="BX1345">
        <v>161.14719082925603</v>
      </c>
      <c r="BY1345">
        <v>501.79696141945516</v>
      </c>
      <c r="BZ1345">
        <v>392.24812495489044</v>
      </c>
      <c r="CA1345">
        <v>37.772931155889417</v>
      </c>
      <c r="CB1345">
        <v>71.775905308675675</v>
      </c>
      <c r="CC1345">
        <v>5304.4339525005198</v>
      </c>
      <c r="CD1345">
        <v>4119.5086890617977</v>
      </c>
      <c r="CE1345">
        <v>517.2626841865258</v>
      </c>
      <c r="CF1345">
        <v>667.66257925217474</v>
      </c>
      <c r="CG1345">
        <v>9105.5508796094455</v>
      </c>
      <c r="CH1345">
        <v>2765.1291305094219</v>
      </c>
      <c r="CI1345">
        <v>6275.2167355015908</v>
      </c>
      <c r="CJ1345">
        <v>65.205013598432998</v>
      </c>
    </row>
    <row r="1346" spans="1:88" x14ac:dyDescent="0.2">
      <c r="A1346" t="s">
        <v>161</v>
      </c>
      <c r="B1346">
        <v>2014</v>
      </c>
      <c r="C1346" t="s">
        <v>42</v>
      </c>
      <c r="D1346" t="s">
        <v>886</v>
      </c>
      <c r="E1346">
        <v>794.0937727710359</v>
      </c>
      <c r="F1346">
        <v>229.85336305607106</v>
      </c>
      <c r="G1346">
        <v>364.2471620212541</v>
      </c>
      <c r="H1346">
        <v>199.9932476937098</v>
      </c>
      <c r="I1346">
        <v>0</v>
      </c>
      <c r="J1346">
        <v>0</v>
      </c>
      <c r="K1346">
        <v>0</v>
      </c>
      <c r="L1346">
        <v>794.0937727710359</v>
      </c>
      <c r="M1346">
        <v>620.08632373540991</v>
      </c>
      <c r="N1346">
        <v>218.67067879772691</v>
      </c>
      <c r="O1346">
        <v>359.57004683805525</v>
      </c>
      <c r="P1346">
        <v>41.845598099628027</v>
      </c>
      <c r="Q1346">
        <v>0</v>
      </c>
      <c r="R1346">
        <v>0</v>
      </c>
      <c r="S1346">
        <v>0</v>
      </c>
      <c r="T1346">
        <v>620.08632373540991</v>
      </c>
      <c r="U1346">
        <v>3322.9711387622033</v>
      </c>
      <c r="V1346">
        <v>154.27875362749668</v>
      </c>
      <c r="W1346">
        <v>17.060231956395338</v>
      </c>
      <c r="X1346">
        <v>3151.6321531783083</v>
      </c>
      <c r="Y1346">
        <v>248.93755922332329</v>
      </c>
      <c r="Z1346">
        <v>24.582937643144433</v>
      </c>
      <c r="AA1346">
        <v>14.263789880164348</v>
      </c>
      <c r="AB1346">
        <v>210.09083170001406</v>
      </c>
      <c r="AC1346">
        <v>16036.38201599843</v>
      </c>
      <c r="AD1346">
        <v>0</v>
      </c>
      <c r="AE1346">
        <v>0</v>
      </c>
      <c r="AF1346">
        <v>16036.38201599843</v>
      </c>
      <c r="AG1346">
        <v>223.37642477416219</v>
      </c>
      <c r="AH1346">
        <v>0</v>
      </c>
      <c r="AI1346">
        <v>0</v>
      </c>
      <c r="AJ1346">
        <v>223.37642477416219</v>
      </c>
      <c r="AK1346">
        <v>494.04463263159857</v>
      </c>
      <c r="AL1346">
        <v>0</v>
      </c>
      <c r="AM1346">
        <v>0</v>
      </c>
      <c r="AN1346">
        <v>494.04463263159857</v>
      </c>
      <c r="AO1346">
        <v>16753.803073404211</v>
      </c>
      <c r="AP1346">
        <v>0</v>
      </c>
      <c r="AQ1346">
        <v>0</v>
      </c>
      <c r="AR1346">
        <v>16753.803073404211</v>
      </c>
      <c r="AS1346">
        <v>4211.5229851096665</v>
      </c>
      <c r="AT1346">
        <v>1850.4448834764976</v>
      </c>
      <c r="AU1346">
        <v>2274.6608074499318</v>
      </c>
      <c r="AV1346">
        <v>86.417294183237175</v>
      </c>
      <c r="AW1346">
        <v>775.80927737663205</v>
      </c>
      <c r="AX1346">
        <v>10.080672339170968</v>
      </c>
      <c r="AY1346">
        <v>18.08148756766407</v>
      </c>
      <c r="AZ1346">
        <v>747.64711746979776</v>
      </c>
      <c r="BA1346">
        <v>1561.3808721709584</v>
      </c>
      <c r="BB1346">
        <v>210.48755381695855</v>
      </c>
      <c r="BC1346">
        <v>214.96949434871397</v>
      </c>
      <c r="BD1346">
        <v>1135.9238240052809</v>
      </c>
      <c r="BE1346">
        <v>2923.9998712096535</v>
      </c>
      <c r="BF1346">
        <v>437.94913037108142</v>
      </c>
      <c r="BG1346">
        <v>2248.0343847949589</v>
      </c>
      <c r="BH1346">
        <v>238.01635604361354</v>
      </c>
      <c r="BI1346">
        <v>441.26933992365139</v>
      </c>
      <c r="BJ1346">
        <v>105.74675403382328</v>
      </c>
      <c r="BK1346">
        <v>296.1394537937494</v>
      </c>
      <c r="BL1346">
        <v>39.383132096079322</v>
      </c>
      <c r="BM1346">
        <v>254.5554166169189</v>
      </c>
      <c r="BN1346">
        <v>92.832224971024473</v>
      </c>
      <c r="BO1346">
        <v>128.54623016766402</v>
      </c>
      <c r="BP1346">
        <v>33.176961478230169</v>
      </c>
      <c r="BQ1346">
        <v>512.87645241255325</v>
      </c>
      <c r="BR1346">
        <v>103.07941839574171</v>
      </c>
      <c r="BS1346">
        <v>306.84537357304578</v>
      </c>
      <c r="BT1346">
        <v>102.95166044376549</v>
      </c>
      <c r="BU1346">
        <v>752.40006554384797</v>
      </c>
      <c r="BV1346">
        <v>104.08374717683485</v>
      </c>
      <c r="BW1346">
        <v>511.86702123274296</v>
      </c>
      <c r="BX1346">
        <v>136.44929713427067</v>
      </c>
      <c r="BY1346">
        <v>617.65147705904997</v>
      </c>
      <c r="BZ1346">
        <v>446.71356226240471</v>
      </c>
      <c r="CA1346">
        <v>67.879610568080068</v>
      </c>
      <c r="CB1346">
        <v>103.0583042285657</v>
      </c>
      <c r="CC1346">
        <v>6608.6219111162191</v>
      </c>
      <c r="CD1346">
        <v>4692.2523919061887</v>
      </c>
      <c r="CE1346">
        <v>958.97359177760518</v>
      </c>
      <c r="CF1346">
        <v>957.3959274324086</v>
      </c>
      <c r="CG1346">
        <v>7468.8124306457812</v>
      </c>
      <c r="CH1346">
        <v>2426.3476982798143</v>
      </c>
      <c r="CI1346">
        <v>4990.0612345101981</v>
      </c>
      <c r="CJ1346">
        <v>52.403497855779833</v>
      </c>
    </row>
    <row r="1347" spans="1:88" x14ac:dyDescent="0.2">
      <c r="A1347" t="s">
        <v>161</v>
      </c>
      <c r="B1347">
        <v>2014</v>
      </c>
      <c r="C1347" t="s">
        <v>43</v>
      </c>
      <c r="D1347" t="s">
        <v>887</v>
      </c>
      <c r="E1347">
        <v>834.57457098173063</v>
      </c>
      <c r="F1347">
        <v>222.15298485622185</v>
      </c>
      <c r="G1347">
        <v>306.54519036106706</v>
      </c>
      <c r="H1347">
        <v>305.87639576444195</v>
      </c>
      <c r="I1347">
        <v>17.292753443576949</v>
      </c>
      <c r="J1347">
        <v>18.925298109456513</v>
      </c>
      <c r="K1347">
        <v>36.218051553033447</v>
      </c>
      <c r="L1347">
        <v>870.79262253476395</v>
      </c>
      <c r="M1347">
        <v>559.76356439882932</v>
      </c>
      <c r="N1347">
        <v>210.77015658056752</v>
      </c>
      <c r="O1347">
        <v>303.00602157318383</v>
      </c>
      <c r="P1347">
        <v>45.987386245077573</v>
      </c>
      <c r="Q1347">
        <v>13.65054898477341</v>
      </c>
      <c r="R1347">
        <v>14.939246646723671</v>
      </c>
      <c r="S1347">
        <v>28.589795631497079</v>
      </c>
      <c r="T1347">
        <v>588.35336003032626</v>
      </c>
      <c r="U1347">
        <v>3631.9757828742186</v>
      </c>
      <c r="V1347">
        <v>151.37666240200929</v>
      </c>
      <c r="W1347">
        <v>10.236970636599631</v>
      </c>
      <c r="X1347">
        <v>3470.3621498356038</v>
      </c>
      <c r="Y1347">
        <v>559.88498050483827</v>
      </c>
      <c r="Z1347">
        <v>25.498025891289128</v>
      </c>
      <c r="AA1347">
        <v>11.017599067007836</v>
      </c>
      <c r="AB1347">
        <v>523.36935554654053</v>
      </c>
      <c r="AC1347">
        <v>16375.947272080743</v>
      </c>
      <c r="AD1347">
        <v>0</v>
      </c>
      <c r="AE1347">
        <v>0</v>
      </c>
      <c r="AF1347">
        <v>16375.947272080743</v>
      </c>
      <c r="AG1347">
        <v>266.93632292798947</v>
      </c>
      <c r="AH1347">
        <v>0</v>
      </c>
      <c r="AI1347">
        <v>0</v>
      </c>
      <c r="AJ1347">
        <v>266.93632292798947</v>
      </c>
      <c r="AK1347">
        <v>527.88507755986222</v>
      </c>
      <c r="AL1347">
        <v>0</v>
      </c>
      <c r="AM1347">
        <v>0</v>
      </c>
      <c r="AN1347">
        <v>527.88507755986222</v>
      </c>
      <c r="AO1347">
        <v>17170.768672568556</v>
      </c>
      <c r="AP1347">
        <v>0</v>
      </c>
      <c r="AQ1347">
        <v>0</v>
      </c>
      <c r="AR1347">
        <v>17170.768672568556</v>
      </c>
      <c r="AS1347">
        <v>4056.3981297993951</v>
      </c>
      <c r="AT1347">
        <v>1770.0453628870039</v>
      </c>
      <c r="AU1347">
        <v>2174.8625031987003</v>
      </c>
      <c r="AV1347">
        <v>111.49026371368038</v>
      </c>
      <c r="AW1347">
        <v>885.0797073580145</v>
      </c>
      <c r="AX1347">
        <v>10.155166951377609</v>
      </c>
      <c r="AY1347">
        <v>16.029529796838485</v>
      </c>
      <c r="AZ1347">
        <v>858.89501060979865</v>
      </c>
      <c r="BA1347">
        <v>1577.5008944164174</v>
      </c>
      <c r="BB1347">
        <v>207.61227573738066</v>
      </c>
      <c r="BC1347">
        <v>200.74135363117804</v>
      </c>
      <c r="BD1347">
        <v>1169.1472650478572</v>
      </c>
      <c r="BE1347">
        <v>3020.6956339649096</v>
      </c>
      <c r="BF1347">
        <v>441.81159637830581</v>
      </c>
      <c r="BG1347">
        <v>2294.3064973300102</v>
      </c>
      <c r="BH1347">
        <v>284.57754025658971</v>
      </c>
      <c r="BI1347">
        <v>653.07967849032502</v>
      </c>
      <c r="BJ1347">
        <v>108.14122112536754</v>
      </c>
      <c r="BK1347">
        <v>496.09775132853963</v>
      </c>
      <c r="BL1347">
        <v>48.840706036418197</v>
      </c>
      <c r="BM1347">
        <v>269.45810067082994</v>
      </c>
      <c r="BN1347">
        <v>90.627652345224163</v>
      </c>
      <c r="BO1347">
        <v>144.57705536576344</v>
      </c>
      <c r="BP1347">
        <v>34.253392959842358</v>
      </c>
      <c r="BQ1347">
        <v>505.55529047479934</v>
      </c>
      <c r="BR1347">
        <v>101.31613014653098</v>
      </c>
      <c r="BS1347">
        <v>294.41858616035785</v>
      </c>
      <c r="BT1347">
        <v>109.82057416791035</v>
      </c>
      <c r="BU1347">
        <v>703.9581941428072</v>
      </c>
      <c r="BV1347">
        <v>102.26840798154841</v>
      </c>
      <c r="BW1347">
        <v>461.42012380953531</v>
      </c>
      <c r="BX1347">
        <v>140.26966235172421</v>
      </c>
      <c r="BY1347">
        <v>656.24252291036714</v>
      </c>
      <c r="BZ1347">
        <v>466.00050366486352</v>
      </c>
      <c r="CA1347">
        <v>29.979364993622216</v>
      </c>
      <c r="CB1347">
        <v>160.26265425188171</v>
      </c>
      <c r="CC1347">
        <v>6798.3534536808565</v>
      </c>
      <c r="CD1347">
        <v>4900.8571908881659</v>
      </c>
      <c r="CE1347">
        <v>410.01109718326359</v>
      </c>
      <c r="CF1347">
        <v>1487.4851656094011</v>
      </c>
      <c r="CG1347">
        <v>6489.7225165462396</v>
      </c>
      <c r="CH1347">
        <v>2283.1447684622171</v>
      </c>
      <c r="CI1347">
        <v>4157.00506462058</v>
      </c>
      <c r="CJ1347">
        <v>49.572683463443269</v>
      </c>
    </row>
    <row r="1348" spans="1:88" x14ac:dyDescent="0.2">
      <c r="A1348" t="s">
        <v>161</v>
      </c>
      <c r="B1348">
        <v>2014</v>
      </c>
      <c r="C1348" t="s">
        <v>44</v>
      </c>
      <c r="D1348" t="s">
        <v>888</v>
      </c>
      <c r="E1348">
        <v>720.73093185377945</v>
      </c>
      <c r="F1348">
        <v>149.39750716101503</v>
      </c>
      <c r="G1348">
        <v>425.99268098056052</v>
      </c>
      <c r="H1348">
        <v>145.34074371220447</v>
      </c>
      <c r="I1348">
        <v>0</v>
      </c>
      <c r="J1348">
        <v>0</v>
      </c>
      <c r="K1348">
        <v>0</v>
      </c>
      <c r="L1348">
        <v>720.73093185377945</v>
      </c>
      <c r="M1348">
        <v>586.93782808085211</v>
      </c>
      <c r="N1348">
        <v>142.88640371867857</v>
      </c>
      <c r="O1348">
        <v>420.42576121703178</v>
      </c>
      <c r="P1348">
        <v>23.625663145141058</v>
      </c>
      <c r="Q1348">
        <v>0</v>
      </c>
      <c r="R1348">
        <v>0</v>
      </c>
      <c r="S1348">
        <v>0</v>
      </c>
      <c r="T1348">
        <v>586.93782808085211</v>
      </c>
      <c r="U1348">
        <v>2612.7501882898214</v>
      </c>
      <c r="V1348">
        <v>73.042952573514171</v>
      </c>
      <c r="W1348">
        <v>73.799104248606099</v>
      </c>
      <c r="X1348">
        <v>2465.9081314677051</v>
      </c>
      <c r="Y1348">
        <v>190.63279659401235</v>
      </c>
      <c r="Z1348">
        <v>15.721575932883038</v>
      </c>
      <c r="AA1348">
        <v>12.489738782928908</v>
      </c>
      <c r="AB1348">
        <v>162.42148187820038</v>
      </c>
      <c r="AC1348">
        <v>11223.311739927869</v>
      </c>
      <c r="AD1348">
        <v>0</v>
      </c>
      <c r="AE1348">
        <v>0</v>
      </c>
      <c r="AF1348">
        <v>11223.311739927869</v>
      </c>
      <c r="AG1348">
        <v>111.3231620109471</v>
      </c>
      <c r="AH1348">
        <v>0</v>
      </c>
      <c r="AI1348">
        <v>0</v>
      </c>
      <c r="AJ1348">
        <v>111.3231620109471</v>
      </c>
      <c r="AK1348">
        <v>335.03721512313587</v>
      </c>
      <c r="AL1348">
        <v>0</v>
      </c>
      <c r="AM1348">
        <v>0</v>
      </c>
      <c r="AN1348">
        <v>335.03721512313587</v>
      </c>
      <c r="AO1348">
        <v>11669.672117061944</v>
      </c>
      <c r="AP1348">
        <v>0</v>
      </c>
      <c r="AQ1348">
        <v>0</v>
      </c>
      <c r="AR1348">
        <v>11669.672117061944</v>
      </c>
      <c r="AS1348">
        <v>38743.367999499998</v>
      </c>
      <c r="AT1348">
        <v>758.31469534192274</v>
      </c>
      <c r="AU1348">
        <v>37934.972692567819</v>
      </c>
      <c r="AV1348">
        <v>50.080611590332666</v>
      </c>
      <c r="AW1348">
        <v>599.02402402670748</v>
      </c>
      <c r="AX1348">
        <v>6.3108355278412009</v>
      </c>
      <c r="AY1348">
        <v>15.74564029658449</v>
      </c>
      <c r="AZ1348">
        <v>576.96754820228216</v>
      </c>
      <c r="BA1348">
        <v>2013.8062869280766</v>
      </c>
      <c r="BB1348">
        <v>104.48582343555273</v>
      </c>
      <c r="BC1348">
        <v>1161.8834721395028</v>
      </c>
      <c r="BD1348">
        <v>747.4369913530154</v>
      </c>
      <c r="BE1348">
        <v>2389.1699734725257</v>
      </c>
      <c r="BF1348">
        <v>276.16580737833601</v>
      </c>
      <c r="BG1348">
        <v>1937.1406986301388</v>
      </c>
      <c r="BH1348">
        <v>175.8634674640619</v>
      </c>
      <c r="BI1348">
        <v>320.96488736174354</v>
      </c>
      <c r="BJ1348">
        <v>68.818765633690333</v>
      </c>
      <c r="BK1348">
        <v>229.75519024805192</v>
      </c>
      <c r="BL1348">
        <v>22.390931480000951</v>
      </c>
      <c r="BM1348">
        <v>211.79745323113212</v>
      </c>
      <c r="BN1348">
        <v>43.886357575502316</v>
      </c>
      <c r="BO1348">
        <v>146.05108487740509</v>
      </c>
      <c r="BP1348">
        <v>21.860010778224986</v>
      </c>
      <c r="BQ1348">
        <v>430.3777930316574</v>
      </c>
      <c r="BR1348">
        <v>50.656931208185149</v>
      </c>
      <c r="BS1348">
        <v>306.4513000692026</v>
      </c>
      <c r="BT1348">
        <v>73.269561754270626</v>
      </c>
      <c r="BU1348">
        <v>637.9125094163677</v>
      </c>
      <c r="BV1348">
        <v>51.271772417593475</v>
      </c>
      <c r="BW1348">
        <v>491.1749753742987</v>
      </c>
      <c r="BX1348">
        <v>95.465761624476372</v>
      </c>
      <c r="BY1348">
        <v>396.47267701210251</v>
      </c>
      <c r="BZ1348">
        <v>285.51423202753642</v>
      </c>
      <c r="CA1348">
        <v>47.626655762080418</v>
      </c>
      <c r="CB1348">
        <v>63.33178922248495</v>
      </c>
      <c r="CC1348">
        <v>4252.4717641433481</v>
      </c>
      <c r="CD1348">
        <v>2999.5387473873943</v>
      </c>
      <c r="CE1348">
        <v>667.18825530805509</v>
      </c>
      <c r="CF1348">
        <v>585.74476144788537</v>
      </c>
      <c r="CG1348">
        <v>7439.6274562765557</v>
      </c>
      <c r="CH1348">
        <v>1568.0942591456194</v>
      </c>
      <c r="CI1348">
        <v>5841.3100721662704</v>
      </c>
      <c r="CJ1348">
        <v>30.223124964670475</v>
      </c>
    </row>
    <row r="1349" spans="1:88" x14ac:dyDescent="0.2">
      <c r="A1349" t="s">
        <v>161</v>
      </c>
      <c r="B1349">
        <v>2014</v>
      </c>
      <c r="C1349" t="s">
        <v>45</v>
      </c>
      <c r="D1349" t="s">
        <v>889</v>
      </c>
      <c r="E1349">
        <v>506.28041746213535</v>
      </c>
      <c r="F1349">
        <v>117.39383041949094</v>
      </c>
      <c r="G1349">
        <v>238.40764678467866</v>
      </c>
      <c r="H1349">
        <v>150.47894025796595</v>
      </c>
      <c r="I1349">
        <v>0</v>
      </c>
      <c r="J1349">
        <v>0</v>
      </c>
      <c r="K1349">
        <v>0</v>
      </c>
      <c r="L1349">
        <v>506.28041746213535</v>
      </c>
      <c r="M1349">
        <v>370.47233355010377</v>
      </c>
      <c r="N1349">
        <v>112.79893306194856</v>
      </c>
      <c r="O1349">
        <v>235.67516911145128</v>
      </c>
      <c r="P1349">
        <v>21.998231376703316</v>
      </c>
      <c r="Q1349">
        <v>0</v>
      </c>
      <c r="R1349">
        <v>0</v>
      </c>
      <c r="S1349">
        <v>0</v>
      </c>
      <c r="T1349">
        <v>370.47233355010377</v>
      </c>
      <c r="U1349">
        <v>2551.7956315537567</v>
      </c>
      <c r="V1349">
        <v>44.640226266639274</v>
      </c>
      <c r="W1349">
        <v>9.7582384435136422</v>
      </c>
      <c r="X1349">
        <v>2497.3971668435943</v>
      </c>
      <c r="Y1349">
        <v>215.34145392654116</v>
      </c>
      <c r="Z1349">
        <v>11.674133224418155</v>
      </c>
      <c r="AA1349">
        <v>8.3507440004679037</v>
      </c>
      <c r="AB1349">
        <v>195.31657670165444</v>
      </c>
      <c r="AC1349">
        <v>7452.0516211789864</v>
      </c>
      <c r="AD1349">
        <v>0</v>
      </c>
      <c r="AE1349">
        <v>0</v>
      </c>
      <c r="AF1349">
        <v>7452.0516211789864</v>
      </c>
      <c r="AG1349">
        <v>118.10111833414356</v>
      </c>
      <c r="AH1349">
        <v>0</v>
      </c>
      <c r="AI1349">
        <v>0</v>
      </c>
      <c r="AJ1349">
        <v>118.10111833414356</v>
      </c>
      <c r="AK1349">
        <v>272.56378181949219</v>
      </c>
      <c r="AL1349">
        <v>0</v>
      </c>
      <c r="AM1349">
        <v>0</v>
      </c>
      <c r="AN1349">
        <v>272.56378181949219</v>
      </c>
      <c r="AO1349">
        <v>7842.7165213326234</v>
      </c>
      <c r="AP1349">
        <v>0</v>
      </c>
      <c r="AQ1349">
        <v>0</v>
      </c>
      <c r="AR1349">
        <v>7842.7165213326234</v>
      </c>
      <c r="AS1349">
        <v>1757.2172440713821</v>
      </c>
      <c r="AT1349">
        <v>407.18313521914962</v>
      </c>
      <c r="AU1349">
        <v>1309.3577253088517</v>
      </c>
      <c r="AV1349">
        <v>40.676383543381121</v>
      </c>
      <c r="AW1349">
        <v>736.52861341814571</v>
      </c>
      <c r="AX1349">
        <v>4.6686632618482991</v>
      </c>
      <c r="AY1349">
        <v>14.446272892860177</v>
      </c>
      <c r="AZ1349">
        <v>717.41367726343867</v>
      </c>
      <c r="BA1349">
        <v>1081.1262412734977</v>
      </c>
      <c r="BB1349">
        <v>66.244508145182209</v>
      </c>
      <c r="BC1349">
        <v>179.37715711179072</v>
      </c>
      <c r="BD1349">
        <v>835.50457601652386</v>
      </c>
      <c r="BE1349">
        <v>1802.4497336181907</v>
      </c>
      <c r="BF1349">
        <v>212.37226813897149</v>
      </c>
      <c r="BG1349">
        <v>1382.5058411787097</v>
      </c>
      <c r="BH1349">
        <v>207.57162430051116</v>
      </c>
      <c r="BI1349">
        <v>258.33691055040612</v>
      </c>
      <c r="BJ1349">
        <v>52.979438033750988</v>
      </c>
      <c r="BK1349">
        <v>185.69864369339442</v>
      </c>
      <c r="BL1349">
        <v>19.65882882326116</v>
      </c>
      <c r="BM1349">
        <v>142.25618770700848</v>
      </c>
      <c r="BN1349">
        <v>27.271310401456034</v>
      </c>
      <c r="BO1349">
        <v>93.32874259076732</v>
      </c>
      <c r="BP1349">
        <v>21.656134714785185</v>
      </c>
      <c r="BQ1349">
        <v>310.99146196588873</v>
      </c>
      <c r="BR1349">
        <v>32.465337018258367</v>
      </c>
      <c r="BS1349">
        <v>195.076629620039</v>
      </c>
      <c r="BT1349">
        <v>83.449495327591265</v>
      </c>
      <c r="BU1349">
        <v>451.72027611535975</v>
      </c>
      <c r="BV1349">
        <v>33.023968968118808</v>
      </c>
      <c r="BW1349">
        <v>311.50413138098816</v>
      </c>
      <c r="BX1349">
        <v>107.19217576625256</v>
      </c>
      <c r="BY1349">
        <v>279.69876531901303</v>
      </c>
      <c r="BZ1349">
        <v>208.99468274582682</v>
      </c>
      <c r="CA1349">
        <v>31.438810489635515</v>
      </c>
      <c r="CB1349">
        <v>39.265272083550734</v>
      </c>
      <c r="CC1349">
        <v>2988.9908599065143</v>
      </c>
      <c r="CD1349">
        <v>2194.8571756333463</v>
      </c>
      <c r="CE1349">
        <v>428.26236931122617</v>
      </c>
      <c r="CF1349">
        <v>365.87131496192501</v>
      </c>
      <c r="CG1349">
        <v>4536.3452443633832</v>
      </c>
      <c r="CH1349">
        <v>1254.3635607775516</v>
      </c>
      <c r="CI1349">
        <v>3256.7816053473784</v>
      </c>
      <c r="CJ1349">
        <v>25.200078238443584</v>
      </c>
    </row>
    <row r="1350" spans="1:88" x14ac:dyDescent="0.2">
      <c r="A1350" t="s">
        <v>161</v>
      </c>
      <c r="B1350">
        <v>2014</v>
      </c>
      <c r="C1350" t="s">
        <v>230</v>
      </c>
      <c r="D1350" t="s">
        <v>3942</v>
      </c>
      <c r="E1350">
        <v>309.14142920513609</v>
      </c>
      <c r="F1350">
        <v>87.588678181171844</v>
      </c>
      <c r="G1350">
        <v>147.12093082243049</v>
      </c>
      <c r="H1350">
        <v>74.431820201534009</v>
      </c>
      <c r="I1350">
        <v>0</v>
      </c>
      <c r="J1350">
        <v>0</v>
      </c>
      <c r="K1350">
        <v>0</v>
      </c>
      <c r="L1350">
        <v>309.14142920513609</v>
      </c>
      <c r="M1350">
        <v>250.76306359409207</v>
      </c>
      <c r="N1350">
        <v>84.867186433872746</v>
      </c>
      <c r="O1350">
        <v>145.55509529518497</v>
      </c>
      <c r="P1350">
        <v>20.340781865034572</v>
      </c>
      <c r="Q1350">
        <v>0</v>
      </c>
      <c r="R1350">
        <v>0</v>
      </c>
      <c r="S1350">
        <v>0</v>
      </c>
      <c r="T1350">
        <v>250.76306359409207</v>
      </c>
      <c r="U1350">
        <v>1076.5802266660403</v>
      </c>
      <c r="V1350">
        <v>23.577860380222305</v>
      </c>
      <c r="W1350">
        <v>5.7948757913415099</v>
      </c>
      <c r="X1350">
        <v>1047.2074904944766</v>
      </c>
      <c r="Y1350">
        <v>90.334001845356923</v>
      </c>
      <c r="Z1350">
        <v>7.1545142207836472</v>
      </c>
      <c r="AA1350">
        <v>4.7683343371202209</v>
      </c>
      <c r="AB1350">
        <v>78.411153287452763</v>
      </c>
      <c r="AC1350">
        <v>4273.5963519945581</v>
      </c>
      <c r="AD1350">
        <v>0</v>
      </c>
      <c r="AE1350">
        <v>0</v>
      </c>
      <c r="AF1350">
        <v>4273.5963519945581</v>
      </c>
      <c r="AG1350">
        <v>102.89272643154503</v>
      </c>
      <c r="AH1350">
        <v>0</v>
      </c>
      <c r="AI1350">
        <v>0</v>
      </c>
      <c r="AJ1350">
        <v>102.89272643154503</v>
      </c>
      <c r="AK1350">
        <v>167.84820725497877</v>
      </c>
      <c r="AL1350">
        <v>0</v>
      </c>
      <c r="AM1350">
        <v>0</v>
      </c>
      <c r="AN1350">
        <v>167.84820725497877</v>
      </c>
      <c r="AO1350">
        <v>4544.3372856810802</v>
      </c>
      <c r="AP1350">
        <v>0</v>
      </c>
      <c r="AQ1350">
        <v>0</v>
      </c>
      <c r="AR1350">
        <v>4544.3372856810802</v>
      </c>
      <c r="AS1350">
        <v>916.94428791281052</v>
      </c>
      <c r="AT1350">
        <v>185.4793030487007</v>
      </c>
      <c r="AU1350">
        <v>694.83916312475424</v>
      </c>
      <c r="AV1350">
        <v>36.625821739356212</v>
      </c>
      <c r="AW1350">
        <v>297.47344107918087</v>
      </c>
      <c r="AX1350">
        <v>3.1317062154335327</v>
      </c>
      <c r="AY1350">
        <v>12.009964734511302</v>
      </c>
      <c r="AZ1350">
        <v>282.33177012923545</v>
      </c>
      <c r="BA1350">
        <v>602.20240608787276</v>
      </c>
      <c r="BB1350">
        <v>36.192189983456586</v>
      </c>
      <c r="BC1350">
        <v>93.039755287444081</v>
      </c>
      <c r="BD1350">
        <v>472.97046081697277</v>
      </c>
      <c r="BE1350">
        <v>987.83627815008151</v>
      </c>
      <c r="BF1350">
        <v>148.376207381103</v>
      </c>
      <c r="BG1350">
        <v>711.60742022722434</v>
      </c>
      <c r="BH1350">
        <v>127.85265054175413</v>
      </c>
      <c r="BI1350">
        <v>130.42944044468672</v>
      </c>
      <c r="BJ1350">
        <v>31.897426775604487</v>
      </c>
      <c r="BK1350">
        <v>76.904780114225701</v>
      </c>
      <c r="BL1350">
        <v>21.627233554856574</v>
      </c>
      <c r="BM1350">
        <v>72.692130086272613</v>
      </c>
      <c r="BN1350">
        <v>14.055808015689257</v>
      </c>
      <c r="BO1350">
        <v>45.495298994786815</v>
      </c>
      <c r="BP1350">
        <v>13.141023075796445</v>
      </c>
      <c r="BQ1350">
        <v>184.02446670643789</v>
      </c>
      <c r="BR1350">
        <v>17.275122760757821</v>
      </c>
      <c r="BS1350">
        <v>127.30367041276271</v>
      </c>
      <c r="BT1350">
        <v>39.445673532917489</v>
      </c>
      <c r="BU1350">
        <v>293.07232336811091</v>
      </c>
      <c r="BV1350">
        <v>17.611794933934291</v>
      </c>
      <c r="BW1350">
        <v>222.63265366848887</v>
      </c>
      <c r="BX1350">
        <v>52.827874765686985</v>
      </c>
      <c r="BY1350">
        <v>167.80011903897528</v>
      </c>
      <c r="BZ1350">
        <v>129.4170217673674</v>
      </c>
      <c r="CA1350">
        <v>18.684882231839811</v>
      </c>
      <c r="CB1350">
        <v>19.698215039768424</v>
      </c>
      <c r="CC1350">
        <v>1802.5705832637996</v>
      </c>
      <c r="CD1350">
        <v>1358.9484378512798</v>
      </c>
      <c r="CE1350">
        <v>258.59779294656613</v>
      </c>
      <c r="CF1350">
        <v>185.02435246594237</v>
      </c>
      <c r="CG1350">
        <v>3060.0615085444233</v>
      </c>
      <c r="CH1350">
        <v>1022.2146581252114</v>
      </c>
      <c r="CI1350">
        <v>2019.9252786569473</v>
      </c>
      <c r="CJ1350">
        <v>17.92157176227224</v>
      </c>
    </row>
    <row r="1351" spans="1:88" x14ac:dyDescent="0.2">
      <c r="A1351" t="s">
        <v>161</v>
      </c>
      <c r="B1351">
        <v>2014</v>
      </c>
      <c r="C1351" t="s">
        <v>231</v>
      </c>
      <c r="D1351" t="s">
        <v>890</v>
      </c>
      <c r="E1351">
        <v>26665.739239299695</v>
      </c>
      <c r="F1351">
        <v>8126.4700086809935</v>
      </c>
      <c r="G1351">
        <v>10124.028091026625</v>
      </c>
      <c r="H1351">
        <v>8415.2411395920735</v>
      </c>
      <c r="I1351">
        <v>29809.47610315117</v>
      </c>
      <c r="J1351">
        <v>26582.42607601111</v>
      </c>
      <c r="K1351">
        <v>56391.902179162236</v>
      </c>
      <c r="L1351">
        <v>83057.64141846195</v>
      </c>
      <c r="M1351">
        <v>19952.905684633311</v>
      </c>
      <c r="N1351">
        <v>7825.8026310422447</v>
      </c>
      <c r="O1351">
        <v>9991.9497402530305</v>
      </c>
      <c r="P1351">
        <v>2135.1533133380494</v>
      </c>
      <c r="Q1351">
        <v>20984.356044128152</v>
      </c>
      <c r="R1351">
        <v>19479.353804843351</v>
      </c>
      <c r="S1351">
        <v>40463.709848971492</v>
      </c>
      <c r="T1351">
        <v>60416.615533604796</v>
      </c>
      <c r="U1351">
        <v>120820.38126756632</v>
      </c>
      <c r="V1351">
        <v>2784.8719312617177</v>
      </c>
      <c r="W1351">
        <v>452.32149252660446</v>
      </c>
      <c r="X1351">
        <v>117583.18784377769</v>
      </c>
      <c r="Y1351">
        <v>10461.431456509297</v>
      </c>
      <c r="Z1351">
        <v>775.32073609803842</v>
      </c>
      <c r="AA1351">
        <v>405.26950825646674</v>
      </c>
      <c r="AB1351">
        <v>9280.8412121547408</v>
      </c>
      <c r="AC1351">
        <v>542270.27161499683</v>
      </c>
      <c r="AD1351">
        <v>0</v>
      </c>
      <c r="AE1351">
        <v>0</v>
      </c>
      <c r="AF1351">
        <v>542270.27161499683</v>
      </c>
      <c r="AG1351">
        <v>10825.307966454298</v>
      </c>
      <c r="AH1351">
        <v>0</v>
      </c>
      <c r="AI1351">
        <v>0</v>
      </c>
      <c r="AJ1351">
        <v>10825.307966454298</v>
      </c>
      <c r="AK1351">
        <v>21906.784109422952</v>
      </c>
      <c r="AL1351">
        <v>0</v>
      </c>
      <c r="AM1351">
        <v>0</v>
      </c>
      <c r="AN1351">
        <v>21906.784109422952</v>
      </c>
      <c r="AO1351">
        <v>575002.36369087419</v>
      </c>
      <c r="AP1351">
        <v>0</v>
      </c>
      <c r="AQ1351">
        <v>0</v>
      </c>
      <c r="AR1351">
        <v>575002.36369087419</v>
      </c>
      <c r="AS1351">
        <v>124540.66508001076</v>
      </c>
      <c r="AT1351">
        <v>24016.436030165034</v>
      </c>
      <c r="AU1351">
        <v>97834.812033739072</v>
      </c>
      <c r="AV1351">
        <v>2689.4170161066777</v>
      </c>
      <c r="AW1351">
        <v>34232.220250691382</v>
      </c>
      <c r="AX1351">
        <v>312.75463764231347</v>
      </c>
      <c r="AY1351">
        <v>324.56429188985032</v>
      </c>
      <c r="AZ1351">
        <v>33594.90132115929</v>
      </c>
      <c r="BA1351">
        <v>67126.507783460795</v>
      </c>
      <c r="BB1351">
        <v>4192.75478664407</v>
      </c>
      <c r="BC1351">
        <v>7530.6709364720828</v>
      </c>
      <c r="BD1351">
        <v>55403.082060344539</v>
      </c>
      <c r="BE1351">
        <v>91277.842600099699</v>
      </c>
      <c r="BF1351">
        <v>15076.390703594248</v>
      </c>
      <c r="BG1351">
        <v>66329.850509317388</v>
      </c>
      <c r="BH1351">
        <v>9871.601387188095</v>
      </c>
      <c r="BI1351">
        <v>14772.282223642165</v>
      </c>
      <c r="BJ1351">
        <v>3577.0114142076222</v>
      </c>
      <c r="BK1351">
        <v>9577.2406695091977</v>
      </c>
      <c r="BL1351">
        <v>1618.0301399253508</v>
      </c>
      <c r="BM1351">
        <v>6870.5029085391143</v>
      </c>
      <c r="BN1351">
        <v>1684.9349323292311</v>
      </c>
      <c r="BO1351">
        <v>3821.7733553011522</v>
      </c>
      <c r="BP1351">
        <v>1363.7946209087327</v>
      </c>
      <c r="BQ1351">
        <v>14527.074159587302</v>
      </c>
      <c r="BR1351">
        <v>2034.8239535115422</v>
      </c>
      <c r="BS1351">
        <v>7689.6444023847735</v>
      </c>
      <c r="BT1351">
        <v>4802.6058036909963</v>
      </c>
      <c r="BU1351">
        <v>20887.822091330669</v>
      </c>
      <c r="BV1351">
        <v>2078.0914429543959</v>
      </c>
      <c r="BW1351">
        <v>12069.428790280539</v>
      </c>
      <c r="BX1351">
        <v>6740.3018580957214</v>
      </c>
      <c r="BY1351">
        <v>17028.251867018356</v>
      </c>
      <c r="BZ1351">
        <v>13880.225620338128</v>
      </c>
      <c r="CA1351">
        <v>1472.5877834104977</v>
      </c>
      <c r="CB1351">
        <v>1675.4384632697204</v>
      </c>
      <c r="CC1351">
        <v>181957.85241296282</v>
      </c>
      <c r="CD1351">
        <v>145693.82252789225</v>
      </c>
      <c r="CE1351">
        <v>20354.846766939288</v>
      </c>
      <c r="CF1351">
        <v>15909.183118130664</v>
      </c>
      <c r="CG1351">
        <v>225625.01242612785</v>
      </c>
      <c r="CH1351">
        <v>85272.276809627409</v>
      </c>
      <c r="CI1351">
        <v>138045.40814245003</v>
      </c>
      <c r="CJ1351">
        <v>2307.3274740503471</v>
      </c>
    </row>
    <row r="1352" spans="1:88" x14ac:dyDescent="0.2">
      <c r="A1352" t="s">
        <v>161</v>
      </c>
      <c r="B1352">
        <v>2014</v>
      </c>
      <c r="C1352" t="s">
        <v>4433</v>
      </c>
      <c r="D1352" t="s">
        <v>4560</v>
      </c>
      <c r="E1352">
        <v>9737.7533288672294</v>
      </c>
      <c r="F1352">
        <v>471.16200857150102</v>
      </c>
      <c r="G1352">
        <v>8829.8271786561509</v>
      </c>
      <c r="H1352">
        <v>436.764141639576</v>
      </c>
      <c r="I1352">
        <v>0</v>
      </c>
      <c r="J1352">
        <v>0</v>
      </c>
      <c r="K1352">
        <v>0</v>
      </c>
      <c r="L1352">
        <v>9737.7533288672294</v>
      </c>
      <c r="M1352">
        <v>9257.0231464220797</v>
      </c>
      <c r="N1352">
        <v>343.813419432145</v>
      </c>
      <c r="O1352">
        <v>8771.3935043583697</v>
      </c>
      <c r="P1352">
        <v>141.816222631567</v>
      </c>
      <c r="Q1352">
        <v>0</v>
      </c>
      <c r="R1352">
        <v>0</v>
      </c>
      <c r="S1352">
        <v>0</v>
      </c>
      <c r="T1352">
        <v>0</v>
      </c>
      <c r="U1352">
        <v>3319.9573061892202</v>
      </c>
      <c r="V1352">
        <v>2506.64888077865</v>
      </c>
      <c r="W1352">
        <v>813.30842541056495</v>
      </c>
      <c r="X1352">
        <v>0</v>
      </c>
      <c r="Y1352">
        <v>344.91050598123701</v>
      </c>
      <c r="Z1352">
        <v>217.05492322110601</v>
      </c>
      <c r="AA1352">
        <v>127.855582760131</v>
      </c>
      <c r="AB1352">
        <v>0</v>
      </c>
      <c r="AC1352">
        <v>294444.476432672</v>
      </c>
      <c r="AD1352">
        <v>0</v>
      </c>
      <c r="AE1352">
        <v>0</v>
      </c>
      <c r="AF1352">
        <v>294444.476432672</v>
      </c>
      <c r="AG1352">
        <v>0</v>
      </c>
      <c r="AH1352">
        <v>0</v>
      </c>
      <c r="AI1352">
        <v>0</v>
      </c>
      <c r="AJ1352">
        <v>0</v>
      </c>
      <c r="AK1352">
        <v>503.44257533733702</v>
      </c>
      <c r="AL1352">
        <v>0</v>
      </c>
      <c r="AM1352">
        <v>0</v>
      </c>
      <c r="AN1352">
        <v>503.44257533733702</v>
      </c>
      <c r="AO1352">
        <v>294947.91900800902</v>
      </c>
      <c r="AP1352">
        <v>0</v>
      </c>
      <c r="AQ1352">
        <v>0</v>
      </c>
      <c r="AR1352">
        <v>294947.91900800902</v>
      </c>
      <c r="AS1352">
        <v>220409.340924788</v>
      </c>
      <c r="AT1352">
        <v>89832.811938415296</v>
      </c>
      <c r="AU1352">
        <v>129801.386903996</v>
      </c>
      <c r="AV1352">
        <v>775.14208237751097</v>
      </c>
      <c r="AW1352">
        <v>2377.75851995212</v>
      </c>
      <c r="AX1352">
        <v>130.56737977909501</v>
      </c>
      <c r="AY1352">
        <v>1730.3079411710601</v>
      </c>
      <c r="AZ1352">
        <v>516.883199001972</v>
      </c>
      <c r="BA1352">
        <v>51289.593013671103</v>
      </c>
      <c r="BB1352">
        <v>9416.8330377553193</v>
      </c>
      <c r="BC1352">
        <v>17807.700732186498</v>
      </c>
      <c r="BD1352">
        <v>24065.059243729302</v>
      </c>
      <c r="BE1352">
        <v>22308.632258620401</v>
      </c>
      <c r="BF1352">
        <v>3572.9189532393598</v>
      </c>
      <c r="BG1352">
        <v>18697.234360158898</v>
      </c>
      <c r="BH1352">
        <v>38.478945222060297</v>
      </c>
      <c r="BI1352">
        <v>596.60096848790101</v>
      </c>
      <c r="BJ1352">
        <v>546.27319056799899</v>
      </c>
      <c r="BK1352">
        <v>44.6070790799021</v>
      </c>
      <c r="BL1352">
        <v>5.7206988399999998</v>
      </c>
      <c r="BM1352">
        <v>9721.3966644206503</v>
      </c>
      <c r="BN1352">
        <v>6754.6572845951096</v>
      </c>
      <c r="BO1352">
        <v>2303.2807744092001</v>
      </c>
      <c r="BP1352">
        <v>663.45860541633601</v>
      </c>
      <c r="BQ1352">
        <v>16877.5658235876</v>
      </c>
      <c r="BR1352">
        <v>7113.13915305309</v>
      </c>
      <c r="BS1352">
        <v>9015.1837434381505</v>
      </c>
      <c r="BT1352">
        <v>749.24292709633596</v>
      </c>
      <c r="BU1352">
        <v>24980.182431986399</v>
      </c>
      <c r="BV1352">
        <v>7259.2963995811397</v>
      </c>
      <c r="BW1352">
        <v>16963.808897188901</v>
      </c>
      <c r="BX1352">
        <v>757.07713521633605</v>
      </c>
      <c r="BY1352">
        <v>4911.6692445972303</v>
      </c>
      <c r="BZ1352">
        <v>4139.6990281240196</v>
      </c>
      <c r="CA1352">
        <v>771.97021647321901</v>
      </c>
      <c r="CB1352">
        <v>0</v>
      </c>
      <c r="CC1352">
        <v>53498.1124267302</v>
      </c>
      <c r="CD1352">
        <v>42935.867376291797</v>
      </c>
      <c r="CE1352">
        <v>10562.2450504383</v>
      </c>
      <c r="CF1352">
        <v>0</v>
      </c>
      <c r="CG1352">
        <v>126830.32243821101</v>
      </c>
      <c r="CH1352">
        <v>4984.68862460321</v>
      </c>
      <c r="CI1352">
        <v>121845.633813608</v>
      </c>
      <c r="CJ1352">
        <v>0</v>
      </c>
    </row>
    <row r="1353" spans="1:88" x14ac:dyDescent="0.2">
      <c r="A1353" t="s">
        <v>161</v>
      </c>
      <c r="B1353">
        <v>2014</v>
      </c>
      <c r="C1353" t="s">
        <v>3254</v>
      </c>
      <c r="D1353" t="s">
        <v>4561</v>
      </c>
      <c r="E1353">
        <v>36403.492568166927</v>
      </c>
      <c r="F1353">
        <v>8597.6320172524938</v>
      </c>
      <c r="G1353">
        <v>18953.855269682776</v>
      </c>
      <c r="H1353">
        <v>8852.0052812316499</v>
      </c>
      <c r="I1353">
        <v>29809.47610315117</v>
      </c>
      <c r="J1353">
        <v>26582.42607601111</v>
      </c>
      <c r="K1353">
        <v>56391.902179162236</v>
      </c>
      <c r="L1353">
        <v>92795.394747329177</v>
      </c>
      <c r="M1353">
        <v>29209.928831055389</v>
      </c>
      <c r="N1353">
        <v>8169.6160504743893</v>
      </c>
      <c r="O1353">
        <v>18763.343244611402</v>
      </c>
      <c r="P1353">
        <v>2276.9695359696166</v>
      </c>
      <c r="Q1353">
        <v>20984.356044128152</v>
      </c>
      <c r="R1353">
        <v>19479.353804843351</v>
      </c>
      <c r="S1353">
        <v>40463.709848971492</v>
      </c>
      <c r="T1353">
        <v>60416.615533604796</v>
      </c>
      <c r="U1353">
        <v>124140.33857375554</v>
      </c>
      <c r="V1353">
        <v>5291.5208120403677</v>
      </c>
      <c r="W1353">
        <v>1265.6299179371695</v>
      </c>
      <c r="X1353">
        <v>117583.18784377769</v>
      </c>
      <c r="Y1353">
        <v>10806.341962490535</v>
      </c>
      <c r="Z1353">
        <v>992.37565931914446</v>
      </c>
      <c r="AA1353">
        <v>533.12509101659771</v>
      </c>
      <c r="AB1353">
        <v>9280.8412121547408</v>
      </c>
      <c r="AC1353">
        <v>836714.74804766884</v>
      </c>
      <c r="AD1353">
        <v>0</v>
      </c>
      <c r="AE1353">
        <v>0</v>
      </c>
      <c r="AF1353">
        <v>836714.74804766884</v>
      </c>
      <c r="AG1353">
        <v>10825.307966454298</v>
      </c>
      <c r="AH1353">
        <v>0</v>
      </c>
      <c r="AI1353">
        <v>0</v>
      </c>
      <c r="AJ1353">
        <v>10825.307966454298</v>
      </c>
      <c r="AK1353">
        <v>22410.226684760288</v>
      </c>
      <c r="AL1353">
        <v>0</v>
      </c>
      <c r="AM1353">
        <v>0</v>
      </c>
      <c r="AN1353">
        <v>22410.226684760288</v>
      </c>
      <c r="AO1353">
        <v>869950.28269888321</v>
      </c>
      <c r="AP1353">
        <v>0</v>
      </c>
      <c r="AQ1353">
        <v>0</v>
      </c>
      <c r="AR1353">
        <v>869950.28269888321</v>
      </c>
      <c r="AS1353">
        <v>344950.00600479875</v>
      </c>
      <c r="AT1353">
        <v>113849.24796858033</v>
      </c>
      <c r="AU1353">
        <v>227636.19893773505</v>
      </c>
      <c r="AV1353">
        <v>3464.5590984841888</v>
      </c>
      <c r="AW1353">
        <v>36609.978770643502</v>
      </c>
      <c r="AX1353">
        <v>443.32201742140848</v>
      </c>
      <c r="AY1353">
        <v>2054.8722330609103</v>
      </c>
      <c r="AZ1353">
        <v>34111.784520161265</v>
      </c>
      <c r="BA1353">
        <v>118416.10079713189</v>
      </c>
      <c r="BB1353">
        <v>13609.58782439939</v>
      </c>
      <c r="BC1353">
        <v>25338.371668658583</v>
      </c>
      <c r="BD1353">
        <v>79468.141304073841</v>
      </c>
      <c r="BE1353">
        <v>113586.4748587201</v>
      </c>
      <c r="BF1353">
        <v>18649.309656833608</v>
      </c>
      <c r="BG1353">
        <v>85027.084869476283</v>
      </c>
      <c r="BH1353">
        <v>9910.0803324101562</v>
      </c>
      <c r="BI1353">
        <v>15368.883192130066</v>
      </c>
      <c r="BJ1353">
        <v>4123.2846047756211</v>
      </c>
      <c r="BK1353">
        <v>9621.8477485890999</v>
      </c>
      <c r="BL1353">
        <v>1623.7508387653509</v>
      </c>
      <c r="BM1353">
        <v>16591.899572959766</v>
      </c>
      <c r="BN1353">
        <v>8439.5922169243404</v>
      </c>
      <c r="BO1353">
        <v>6125.0541297103518</v>
      </c>
      <c r="BP1353">
        <v>2027.2532263250687</v>
      </c>
      <c r="BQ1353">
        <v>31404.6399831749</v>
      </c>
      <c r="BR1353">
        <v>9147.9631065646317</v>
      </c>
      <c r="BS1353">
        <v>16704.828145822925</v>
      </c>
      <c r="BT1353">
        <v>5551.848730787332</v>
      </c>
      <c r="BU1353">
        <v>45868.004523317068</v>
      </c>
      <c r="BV1353">
        <v>9337.387842535536</v>
      </c>
      <c r="BW1353">
        <v>29033.237687469438</v>
      </c>
      <c r="BX1353">
        <v>7497.378993312057</v>
      </c>
      <c r="BY1353">
        <v>21939.921111615586</v>
      </c>
      <c r="BZ1353">
        <v>18019.924648462147</v>
      </c>
      <c r="CA1353">
        <v>2244.5579998837165</v>
      </c>
      <c r="CB1353">
        <v>1675.4384632697204</v>
      </c>
      <c r="CC1353">
        <v>235455.96483969301</v>
      </c>
      <c r="CD1353">
        <v>188629.68990418405</v>
      </c>
      <c r="CE1353">
        <v>30917.091817377586</v>
      </c>
      <c r="CF1353">
        <v>15909.183118130664</v>
      </c>
      <c r="CG1353">
        <v>352455.33486433886</v>
      </c>
      <c r="CH1353">
        <v>90256.965434230617</v>
      </c>
      <c r="CI1353">
        <v>259891.04195605803</v>
      </c>
      <c r="CJ1353">
        <v>2307.3274740503471</v>
      </c>
    </row>
    <row r="1354" spans="1:88" x14ac:dyDescent="0.2">
      <c r="A1354" t="s">
        <v>161</v>
      </c>
      <c r="B1354">
        <v>2015</v>
      </c>
      <c r="C1354" t="s">
        <v>2</v>
      </c>
      <c r="D1354" t="s">
        <v>3363</v>
      </c>
      <c r="E1354">
        <v>1550.6435241591905</v>
      </c>
      <c r="F1354">
        <v>55.487937592845505</v>
      </c>
      <c r="G1354">
        <v>198.36264590644262</v>
      </c>
      <c r="H1354">
        <v>1296.7929406599017</v>
      </c>
      <c r="I1354">
        <v>1560.2455146023426</v>
      </c>
      <c r="J1354">
        <v>754.62432571570434</v>
      </c>
      <c r="K1354">
        <v>2314.8698403180488</v>
      </c>
      <c r="L1354">
        <v>3865.5133644772395</v>
      </c>
      <c r="M1354">
        <v>277.68460624612476</v>
      </c>
      <c r="N1354">
        <v>48.291564789179105</v>
      </c>
      <c r="O1354">
        <v>195.96305317907382</v>
      </c>
      <c r="P1354">
        <v>33.429988277872205</v>
      </c>
      <c r="Q1354">
        <v>439.02237750967993</v>
      </c>
      <c r="R1354">
        <v>212.33643199210525</v>
      </c>
      <c r="S1354">
        <v>651.35880950178534</v>
      </c>
      <c r="T1354">
        <v>929.04341574790988</v>
      </c>
      <c r="U1354">
        <v>24638.859960443839</v>
      </c>
      <c r="V1354">
        <v>203.82848967108697</v>
      </c>
      <c r="W1354">
        <v>13.916881722724506</v>
      </c>
      <c r="X1354">
        <v>24421.114589049947</v>
      </c>
      <c r="Y1354">
        <v>2196.0604771799253</v>
      </c>
      <c r="Z1354">
        <v>7.0491965164073616</v>
      </c>
      <c r="AA1354">
        <v>6.8848009540274617</v>
      </c>
      <c r="AB1354">
        <v>2182.1264797094773</v>
      </c>
      <c r="AC1354">
        <v>2488.7886368584909</v>
      </c>
      <c r="AD1354">
        <v>0</v>
      </c>
      <c r="AE1354">
        <v>0</v>
      </c>
      <c r="AF1354">
        <v>2488.7886368584909</v>
      </c>
      <c r="AG1354">
        <v>13.825817217729874</v>
      </c>
      <c r="AH1354">
        <v>0</v>
      </c>
      <c r="AI1354">
        <v>0</v>
      </c>
      <c r="AJ1354">
        <v>13.825817217729874</v>
      </c>
      <c r="AK1354">
        <v>60.33898208551458</v>
      </c>
      <c r="AL1354">
        <v>0</v>
      </c>
      <c r="AM1354">
        <v>0</v>
      </c>
      <c r="AN1354">
        <v>60.33898208551458</v>
      </c>
      <c r="AO1354">
        <v>2562.9534361617307</v>
      </c>
      <c r="AP1354">
        <v>0</v>
      </c>
      <c r="AQ1354">
        <v>0</v>
      </c>
      <c r="AR1354">
        <v>2562.9534361617307</v>
      </c>
      <c r="AS1354">
        <v>5096.7133158832075</v>
      </c>
      <c r="AT1354">
        <v>3162.8707587767049</v>
      </c>
      <c r="AU1354">
        <v>1926.3620565884726</v>
      </c>
      <c r="AV1354">
        <v>7.4805005180374842</v>
      </c>
      <c r="AW1354">
        <v>8961.9488092062165</v>
      </c>
      <c r="AX1354">
        <v>3.7244391726956354</v>
      </c>
      <c r="AY1354">
        <v>7.8233235802075551</v>
      </c>
      <c r="AZ1354">
        <v>8950.4010464533312</v>
      </c>
      <c r="BA1354">
        <v>7732.8308861962269</v>
      </c>
      <c r="BB1354">
        <v>242.684175349865</v>
      </c>
      <c r="BC1354">
        <v>402.18076962144005</v>
      </c>
      <c r="BD1354">
        <v>7087.9659412249175</v>
      </c>
      <c r="BE1354">
        <v>3471.1110890294322</v>
      </c>
      <c r="BF1354">
        <v>147.35992104038269</v>
      </c>
      <c r="BG1354">
        <v>865.20788931415984</v>
      </c>
      <c r="BH1354">
        <v>2458.5432786748884</v>
      </c>
      <c r="BI1354">
        <v>57.657079478884789</v>
      </c>
      <c r="BJ1354">
        <v>39.584786362887897</v>
      </c>
      <c r="BK1354">
        <v>10.875942882511167</v>
      </c>
      <c r="BL1354">
        <v>7.1963502334859255</v>
      </c>
      <c r="BM1354">
        <v>359.93949484953367</v>
      </c>
      <c r="BN1354">
        <v>126.54909891030384</v>
      </c>
      <c r="BO1354">
        <v>62.185465745646802</v>
      </c>
      <c r="BP1354">
        <v>171.20493019358398</v>
      </c>
      <c r="BQ1354">
        <v>1169.8592746970457</v>
      </c>
      <c r="BR1354">
        <v>128.89865185364684</v>
      </c>
      <c r="BS1354">
        <v>128.73348261926341</v>
      </c>
      <c r="BT1354">
        <v>912.22714022413459</v>
      </c>
      <c r="BU1354">
        <v>1443.4324143171111</v>
      </c>
      <c r="BV1354">
        <v>130.42877928207491</v>
      </c>
      <c r="BW1354">
        <v>206.96708232544322</v>
      </c>
      <c r="BX1354">
        <v>1106.0365527095901</v>
      </c>
      <c r="BY1354">
        <v>147.52297808994609</v>
      </c>
      <c r="BZ1354">
        <v>111.19156124564451</v>
      </c>
      <c r="CA1354">
        <v>32.977048377044603</v>
      </c>
      <c r="CB1354">
        <v>3.3543684672568173</v>
      </c>
      <c r="CC1354">
        <v>1627.4415370998704</v>
      </c>
      <c r="CD1354">
        <v>1159.050906745156</v>
      </c>
      <c r="CE1354">
        <v>437.57052121103823</v>
      </c>
      <c r="CF1354">
        <v>30.820109143675737</v>
      </c>
      <c r="CG1354">
        <v>3382.0436615718459</v>
      </c>
      <c r="CH1354">
        <v>657.17745262580672</v>
      </c>
      <c r="CI1354">
        <v>2720.3281812785885</v>
      </c>
      <c r="CJ1354">
        <v>4.5380276674462205</v>
      </c>
    </row>
    <row r="1355" spans="1:88" x14ac:dyDescent="0.2">
      <c r="A1355" t="s">
        <v>161</v>
      </c>
      <c r="B1355">
        <v>2015</v>
      </c>
      <c r="C1355" t="s">
        <v>3</v>
      </c>
      <c r="D1355" t="s">
        <v>3364</v>
      </c>
      <c r="E1355">
        <v>313.14626560718062</v>
      </c>
      <c r="F1355">
        <v>18.305207071162396</v>
      </c>
      <c r="G1355">
        <v>276.57760045391052</v>
      </c>
      <c r="H1355">
        <v>18.263458082107029</v>
      </c>
      <c r="I1355">
        <v>35.812480031262197</v>
      </c>
      <c r="J1355">
        <v>213.80528384399457</v>
      </c>
      <c r="K1355">
        <v>249.61776387525686</v>
      </c>
      <c r="L1355">
        <v>562.76402948243765</v>
      </c>
      <c r="M1355">
        <v>293.95637697429942</v>
      </c>
      <c r="N1355">
        <v>16.673301219997676</v>
      </c>
      <c r="O1355">
        <v>273.64479837929474</v>
      </c>
      <c r="P1355">
        <v>3.6382773750066173</v>
      </c>
      <c r="Q1355">
        <v>28.042836012424299</v>
      </c>
      <c r="R1355">
        <v>167.4194724351139</v>
      </c>
      <c r="S1355">
        <v>195.46230844753819</v>
      </c>
      <c r="T1355">
        <v>489.41868542183767</v>
      </c>
      <c r="U1355">
        <v>271.61874546998831</v>
      </c>
      <c r="V1355">
        <v>11.149909136517046</v>
      </c>
      <c r="W1355">
        <v>16.075822127184413</v>
      </c>
      <c r="X1355">
        <v>244.39301420628664</v>
      </c>
      <c r="Y1355">
        <v>31.933496173675593</v>
      </c>
      <c r="Z1355">
        <v>4.5407990696366918</v>
      </c>
      <c r="AA1355">
        <v>8.49297490415006</v>
      </c>
      <c r="AB1355">
        <v>18.899722199888807</v>
      </c>
      <c r="AC1355">
        <v>2837.5146152928078</v>
      </c>
      <c r="AD1355">
        <v>0</v>
      </c>
      <c r="AE1355">
        <v>0</v>
      </c>
      <c r="AF1355">
        <v>2837.5146152928078</v>
      </c>
      <c r="AG1355">
        <v>7.0381637017440219</v>
      </c>
      <c r="AH1355">
        <v>0</v>
      </c>
      <c r="AI1355">
        <v>0</v>
      </c>
      <c r="AJ1355">
        <v>7.0381637017440219</v>
      </c>
      <c r="AK1355">
        <v>40.104725594008968</v>
      </c>
      <c r="AL1355">
        <v>0</v>
      </c>
      <c r="AM1355">
        <v>0</v>
      </c>
      <c r="AN1355">
        <v>40.104725594008968</v>
      </c>
      <c r="AO1355">
        <v>2884.6575045885575</v>
      </c>
      <c r="AP1355">
        <v>0</v>
      </c>
      <c r="AQ1355">
        <v>0</v>
      </c>
      <c r="AR1355">
        <v>2884.6575045885575</v>
      </c>
      <c r="AS1355">
        <v>3281.0120777524803</v>
      </c>
      <c r="AT1355">
        <v>58.051353019699619</v>
      </c>
      <c r="AU1355">
        <v>3159.8121984183163</v>
      </c>
      <c r="AV1355">
        <v>63.148526314470182</v>
      </c>
      <c r="AW1355">
        <v>97.005014344543568</v>
      </c>
      <c r="AX1355">
        <v>1.313712906800139</v>
      </c>
      <c r="AY1355">
        <v>14.609577152503674</v>
      </c>
      <c r="AZ1355">
        <v>81.081724285239957</v>
      </c>
      <c r="BA1355">
        <v>696.4932100385048</v>
      </c>
      <c r="BB1355">
        <v>17.8687494572826</v>
      </c>
      <c r="BC1355">
        <v>574.48118350479604</v>
      </c>
      <c r="BD1355">
        <v>104.14327707642605</v>
      </c>
      <c r="BE1355">
        <v>1018.4550271361954</v>
      </c>
      <c r="BF1355">
        <v>58.8773372768933</v>
      </c>
      <c r="BG1355">
        <v>895.72237088245333</v>
      </c>
      <c r="BH1355">
        <v>63.855318976848764</v>
      </c>
      <c r="BI1355">
        <v>42.69999432945626</v>
      </c>
      <c r="BJ1355">
        <v>13.900439931864884</v>
      </c>
      <c r="BK1355">
        <v>11.107814499582478</v>
      </c>
      <c r="BL1355">
        <v>17.691739898009011</v>
      </c>
      <c r="BM1355">
        <v>101.02734803833023</v>
      </c>
      <c r="BN1355">
        <v>5.7622138048661276</v>
      </c>
      <c r="BO1355">
        <v>78.465003968417292</v>
      </c>
      <c r="BP1355">
        <v>16.800130265047102</v>
      </c>
      <c r="BQ1355">
        <v>218.30109184145533</v>
      </c>
      <c r="BR1355">
        <v>7.3318889259092419</v>
      </c>
      <c r="BS1355">
        <v>185.93386851247342</v>
      </c>
      <c r="BT1355">
        <v>25.035334403072532</v>
      </c>
      <c r="BU1355">
        <v>348.48702725865434</v>
      </c>
      <c r="BV1355">
        <v>7.5973835275989021</v>
      </c>
      <c r="BW1355">
        <v>312.59666915171238</v>
      </c>
      <c r="BX1355">
        <v>28.292974579344474</v>
      </c>
      <c r="BY1355">
        <v>319.11688095662367</v>
      </c>
      <c r="BZ1355">
        <v>81.489872782475203</v>
      </c>
      <c r="CA1355">
        <v>44.601902294772074</v>
      </c>
      <c r="CB1355">
        <v>193.02510587937627</v>
      </c>
      <c r="CC1355">
        <v>3249.7176324830702</v>
      </c>
      <c r="CD1355">
        <v>871.44864830798201</v>
      </c>
      <c r="CE1355">
        <v>591.45686400438103</v>
      </c>
      <c r="CF1355">
        <v>1786.8121201707054</v>
      </c>
      <c r="CG1355">
        <v>4017.1297717854754</v>
      </c>
      <c r="CH1355">
        <v>216.01870436420288</v>
      </c>
      <c r="CI1355">
        <v>3799.1032268224158</v>
      </c>
      <c r="CJ1355">
        <v>2.0078405988755517</v>
      </c>
    </row>
    <row r="1356" spans="1:88" x14ac:dyDescent="0.2">
      <c r="A1356" t="s">
        <v>161</v>
      </c>
      <c r="B1356">
        <v>2015</v>
      </c>
      <c r="C1356" t="s">
        <v>4</v>
      </c>
      <c r="D1356" t="s">
        <v>3365</v>
      </c>
      <c r="E1356">
        <v>52.762831109088488</v>
      </c>
      <c r="F1356">
        <v>1.2993692828342018</v>
      </c>
      <c r="G1356">
        <v>50.704306838386181</v>
      </c>
      <c r="H1356">
        <v>0.75915498786792812</v>
      </c>
      <c r="I1356">
        <v>139.71766920857146</v>
      </c>
      <c r="J1356">
        <v>306.10860315527594</v>
      </c>
      <c r="K1356">
        <v>445.82627236384747</v>
      </c>
      <c r="L1356">
        <v>498.58910347293596</v>
      </c>
      <c r="M1356">
        <v>51.671089827062481</v>
      </c>
      <c r="N1356">
        <v>1.2612018019056899</v>
      </c>
      <c r="O1356">
        <v>49.99970992451037</v>
      </c>
      <c r="P1356">
        <v>0.41017810064664717</v>
      </c>
      <c r="Q1356">
        <v>113.60175831117871</v>
      </c>
      <c r="R1356">
        <v>248.89103682875367</v>
      </c>
      <c r="S1356">
        <v>362.49279513993241</v>
      </c>
      <c r="T1356">
        <v>414.16388496699489</v>
      </c>
      <c r="U1356">
        <v>6.9534651512566246</v>
      </c>
      <c r="V1356">
        <v>0.25871792737901994</v>
      </c>
      <c r="W1356">
        <v>0.36526867580076744</v>
      </c>
      <c r="X1356">
        <v>6.3294785480768301</v>
      </c>
      <c r="Y1356">
        <v>2.7993442242024185</v>
      </c>
      <c r="Z1356">
        <v>0.10637427095312904</v>
      </c>
      <c r="AA1356">
        <v>2.3337758287951269</v>
      </c>
      <c r="AB1356">
        <v>0.35919412445415955</v>
      </c>
      <c r="AC1356">
        <v>81.261364481950395</v>
      </c>
      <c r="AD1356">
        <v>0</v>
      </c>
      <c r="AE1356">
        <v>0</v>
      </c>
      <c r="AF1356">
        <v>81.261364481950395</v>
      </c>
      <c r="AG1356">
        <v>1.0847416921794055</v>
      </c>
      <c r="AH1356">
        <v>0</v>
      </c>
      <c r="AI1356">
        <v>0</v>
      </c>
      <c r="AJ1356">
        <v>1.0847416921794055</v>
      </c>
      <c r="AK1356">
        <v>1.7106097382175074</v>
      </c>
      <c r="AL1356">
        <v>0</v>
      </c>
      <c r="AM1356">
        <v>0</v>
      </c>
      <c r="AN1356">
        <v>1.7106097382175074</v>
      </c>
      <c r="AO1356">
        <v>84.056715912347201</v>
      </c>
      <c r="AP1356">
        <v>0</v>
      </c>
      <c r="AQ1356">
        <v>0</v>
      </c>
      <c r="AR1356">
        <v>84.056715912347201</v>
      </c>
      <c r="AS1356">
        <v>92.440777478281234</v>
      </c>
      <c r="AT1356">
        <v>1.4257373889504055</v>
      </c>
      <c r="AU1356">
        <v>90.054435196414858</v>
      </c>
      <c r="AV1356">
        <v>0.96060489291568929</v>
      </c>
      <c r="AW1356">
        <v>1.8849260558357648</v>
      </c>
      <c r="AX1356">
        <v>4.8743845445918713E-2</v>
      </c>
      <c r="AY1356">
        <v>0.39023946569757501</v>
      </c>
      <c r="AZ1356">
        <v>1.4459427446922779</v>
      </c>
      <c r="BA1356">
        <v>20.521661153430795</v>
      </c>
      <c r="BB1356">
        <v>0.43985369435232946</v>
      </c>
      <c r="BC1356">
        <v>15.802569403330601</v>
      </c>
      <c r="BD1356">
        <v>4.2792380557477943</v>
      </c>
      <c r="BE1356">
        <v>959.92270640162258</v>
      </c>
      <c r="BF1356">
        <v>2.1021056807025129</v>
      </c>
      <c r="BG1356">
        <v>956.9147243941718</v>
      </c>
      <c r="BH1356">
        <v>0.9058763267547304</v>
      </c>
      <c r="BI1356">
        <v>26.387924945884386</v>
      </c>
      <c r="BJ1356">
        <v>0.46139928350652287</v>
      </c>
      <c r="BK1356">
        <v>25.416408975593583</v>
      </c>
      <c r="BL1356">
        <v>0.51011668678419164</v>
      </c>
      <c r="BM1356">
        <v>15.636560728838882</v>
      </c>
      <c r="BN1356">
        <v>0.18492319838626176</v>
      </c>
      <c r="BO1356">
        <v>15.289679228452625</v>
      </c>
      <c r="BP1356">
        <v>0.16195830199994293</v>
      </c>
      <c r="BQ1356">
        <v>18.034721585902695</v>
      </c>
      <c r="BR1356">
        <v>0.22742292667011416</v>
      </c>
      <c r="BS1356">
        <v>17.486664437170447</v>
      </c>
      <c r="BT1356">
        <v>0.32063422206207237</v>
      </c>
      <c r="BU1356">
        <v>21.206020570397122</v>
      </c>
      <c r="BV1356">
        <v>0.23232474934621614</v>
      </c>
      <c r="BW1356">
        <v>20.067341040019855</v>
      </c>
      <c r="BX1356">
        <v>0.90635478103100942</v>
      </c>
      <c r="BY1356">
        <v>4.0562894089801107</v>
      </c>
      <c r="BZ1356">
        <v>1.7579704973292192</v>
      </c>
      <c r="CA1356">
        <v>0.55346299755723183</v>
      </c>
      <c r="CB1356">
        <v>1.7448559140936666</v>
      </c>
      <c r="CC1356">
        <v>42.018735992787342</v>
      </c>
      <c r="CD1356">
        <v>18.528221888909588</v>
      </c>
      <c r="CE1356">
        <v>7.3633725275227206</v>
      </c>
      <c r="CF1356">
        <v>16.127141576355033</v>
      </c>
      <c r="CG1356">
        <v>692.1909109130512</v>
      </c>
      <c r="CH1356">
        <v>18.844591503337906</v>
      </c>
      <c r="CI1356">
        <v>673.06702192623652</v>
      </c>
      <c r="CJ1356">
        <v>0.27929748347639893</v>
      </c>
    </row>
    <row r="1357" spans="1:88" x14ac:dyDescent="0.2">
      <c r="A1357" t="s">
        <v>161</v>
      </c>
      <c r="B1357">
        <v>2015</v>
      </c>
      <c r="C1357" t="s">
        <v>5</v>
      </c>
      <c r="D1357" t="s">
        <v>3366</v>
      </c>
      <c r="E1357">
        <v>51.209336309699474</v>
      </c>
      <c r="F1357">
        <v>27.174811745345149</v>
      </c>
      <c r="G1357">
        <v>11.57121338154716</v>
      </c>
      <c r="H1357">
        <v>12.4633111828071</v>
      </c>
      <c r="I1357">
        <v>4.4028499021421794</v>
      </c>
      <c r="J1357">
        <v>2502.5235500174304</v>
      </c>
      <c r="K1357">
        <v>2506.9263999195737</v>
      </c>
      <c r="L1357">
        <v>2558.1357362292724</v>
      </c>
      <c r="M1357">
        <v>47.627453962237411</v>
      </c>
      <c r="N1357">
        <v>26.900465911662558</v>
      </c>
      <c r="O1357">
        <v>11.40916548720185</v>
      </c>
      <c r="P1357">
        <v>9.3178225633731593</v>
      </c>
      <c r="Q1357">
        <v>3.4659993431138076</v>
      </c>
      <c r="R1357">
        <v>1970.0296792465022</v>
      </c>
      <c r="S1357">
        <v>1973.4956785896165</v>
      </c>
      <c r="T1357">
        <v>2021.1231325518543</v>
      </c>
      <c r="U1357">
        <v>92.931308961654949</v>
      </c>
      <c r="V1357">
        <v>1.3099670373909968</v>
      </c>
      <c r="W1357">
        <v>0.48073137525595372</v>
      </c>
      <c r="X1357">
        <v>91.140610549007846</v>
      </c>
      <c r="Y1357">
        <v>3.3785384738371502</v>
      </c>
      <c r="Z1357">
        <v>0.81072703942230673</v>
      </c>
      <c r="AA1357">
        <v>0.50345506699314524</v>
      </c>
      <c r="AB1357">
        <v>2.064356367421694</v>
      </c>
      <c r="AC1357">
        <v>235.1936218628008</v>
      </c>
      <c r="AD1357">
        <v>0</v>
      </c>
      <c r="AE1357">
        <v>0</v>
      </c>
      <c r="AF1357">
        <v>235.1936218628008</v>
      </c>
      <c r="AG1357">
        <v>2.9784896305519588</v>
      </c>
      <c r="AH1357">
        <v>0</v>
      </c>
      <c r="AI1357">
        <v>0</v>
      </c>
      <c r="AJ1357">
        <v>2.9784896305519588</v>
      </c>
      <c r="AK1357">
        <v>13.577980759294199</v>
      </c>
      <c r="AL1357">
        <v>0</v>
      </c>
      <c r="AM1357">
        <v>0</v>
      </c>
      <c r="AN1357">
        <v>13.577980759294199</v>
      </c>
      <c r="AO1357">
        <v>251.75009225264611</v>
      </c>
      <c r="AP1357">
        <v>0</v>
      </c>
      <c r="AQ1357">
        <v>0</v>
      </c>
      <c r="AR1357">
        <v>251.75009225264611</v>
      </c>
      <c r="AS1357">
        <v>56.260351641474756</v>
      </c>
      <c r="AT1357">
        <v>14.88068039025063</v>
      </c>
      <c r="AU1357">
        <v>39.73493113469646</v>
      </c>
      <c r="AV1357">
        <v>1.644740116527756</v>
      </c>
      <c r="AW1357">
        <v>8.8427829388535262</v>
      </c>
      <c r="AX1357">
        <v>0.54892290807835065</v>
      </c>
      <c r="AY1357">
        <v>0.11526621178495511</v>
      </c>
      <c r="AZ1357">
        <v>8.178593818990251</v>
      </c>
      <c r="BA1357">
        <v>32.759643869611928</v>
      </c>
      <c r="BB1357">
        <v>2.7499749808906762</v>
      </c>
      <c r="BC1357">
        <v>6.5356559013926265</v>
      </c>
      <c r="BD1357">
        <v>23.474012987328592</v>
      </c>
      <c r="BE1357">
        <v>215.61224368647891</v>
      </c>
      <c r="BF1357">
        <v>129.79620612454571</v>
      </c>
      <c r="BG1357">
        <v>75.390923390379143</v>
      </c>
      <c r="BH1357">
        <v>10.425114171554096</v>
      </c>
      <c r="BI1357">
        <v>51.064940286038009</v>
      </c>
      <c r="BJ1357">
        <v>13.306207370246661</v>
      </c>
      <c r="BK1357">
        <v>5.4526435789427872</v>
      </c>
      <c r="BL1357">
        <v>32.306089336848729</v>
      </c>
      <c r="BM1357">
        <v>23.208791770337342</v>
      </c>
      <c r="BN1357">
        <v>2.3340173294404769</v>
      </c>
      <c r="BO1357">
        <v>4.8939884824609763</v>
      </c>
      <c r="BP1357">
        <v>15.980785958435821</v>
      </c>
      <c r="BQ1357">
        <v>32.822402093572592</v>
      </c>
      <c r="BR1357">
        <v>4.2990356393739431</v>
      </c>
      <c r="BS1357">
        <v>6.895285170434831</v>
      </c>
      <c r="BT1357">
        <v>21.628081283763848</v>
      </c>
      <c r="BU1357">
        <v>43.801893080236617</v>
      </c>
      <c r="BV1357">
        <v>5.6451478141608256</v>
      </c>
      <c r="BW1357">
        <v>9.1240486059355845</v>
      </c>
      <c r="BX1357">
        <v>29.03269666014036</v>
      </c>
      <c r="BY1357">
        <v>7.1239144245835266</v>
      </c>
      <c r="BZ1357">
        <v>4.510173743105903</v>
      </c>
      <c r="CA1357">
        <v>2.0682406456894649</v>
      </c>
      <c r="CB1357">
        <v>0.54550003578816653</v>
      </c>
      <c r="CC1357">
        <v>78.899970353618443</v>
      </c>
      <c r="CD1357">
        <v>47.184514685100638</v>
      </c>
      <c r="CE1357">
        <v>27.442924945663897</v>
      </c>
      <c r="CF1357">
        <v>4.2725307228538725</v>
      </c>
      <c r="CG1357">
        <v>477.30124985339813</v>
      </c>
      <c r="CH1357">
        <v>318.33532073264632</v>
      </c>
      <c r="CI1357">
        <v>157.69653929302319</v>
      </c>
      <c r="CJ1357">
        <v>1.2693898277293298</v>
      </c>
    </row>
    <row r="1358" spans="1:88" x14ac:dyDescent="0.2">
      <c r="A1358" t="s">
        <v>161</v>
      </c>
      <c r="B1358">
        <v>2015</v>
      </c>
      <c r="C1358" t="s">
        <v>6</v>
      </c>
      <c r="D1358" t="s">
        <v>3367</v>
      </c>
      <c r="E1358">
        <v>3102.0190636967955</v>
      </c>
      <c r="F1358">
        <v>322.44059478954455</v>
      </c>
      <c r="G1358">
        <v>487.43920674163599</v>
      </c>
      <c r="H1358">
        <v>2292.1392621656159</v>
      </c>
      <c r="I1358">
        <v>7534.7142697818199</v>
      </c>
      <c r="J1358">
        <v>4259.1667412797378</v>
      </c>
      <c r="K1358">
        <v>11793.88101106155</v>
      </c>
      <c r="L1358">
        <v>14895.900074758343</v>
      </c>
      <c r="M1358">
        <v>865.44592930986391</v>
      </c>
      <c r="N1358">
        <v>306.92633322737646</v>
      </c>
      <c r="O1358">
        <v>481.18389928413052</v>
      </c>
      <c r="P1358">
        <v>77.335696798358484</v>
      </c>
      <c r="Q1358">
        <v>3446.0303520974626</v>
      </c>
      <c r="R1358">
        <v>1424.143534408862</v>
      </c>
      <c r="S1358">
        <v>4870.1738865063298</v>
      </c>
      <c r="T1358">
        <v>5735.6198158161951</v>
      </c>
      <c r="U1358">
        <v>40146.125194218577</v>
      </c>
      <c r="V1358">
        <v>357.43105386153616</v>
      </c>
      <c r="W1358">
        <v>25.009108471728037</v>
      </c>
      <c r="X1358">
        <v>39763.685031885267</v>
      </c>
      <c r="Y1358">
        <v>3574.182880489534</v>
      </c>
      <c r="Z1358">
        <v>22.0754537437248</v>
      </c>
      <c r="AA1358">
        <v>18.892885052726331</v>
      </c>
      <c r="AB1358">
        <v>3533.2145416930598</v>
      </c>
      <c r="AC1358">
        <v>167343.55254827745</v>
      </c>
      <c r="AD1358">
        <v>0</v>
      </c>
      <c r="AE1358">
        <v>0</v>
      </c>
      <c r="AF1358">
        <v>167343.55254827745</v>
      </c>
      <c r="AG1358">
        <v>307.05827621591339</v>
      </c>
      <c r="AH1358">
        <v>0</v>
      </c>
      <c r="AI1358">
        <v>0</v>
      </c>
      <c r="AJ1358">
        <v>307.05827621591339</v>
      </c>
      <c r="AK1358">
        <v>355.95294202501572</v>
      </c>
      <c r="AL1358">
        <v>0</v>
      </c>
      <c r="AM1358">
        <v>0</v>
      </c>
      <c r="AN1358">
        <v>355.95294202501572</v>
      </c>
      <c r="AO1358">
        <v>168006.56376651852</v>
      </c>
      <c r="AP1358">
        <v>0</v>
      </c>
      <c r="AQ1358">
        <v>0</v>
      </c>
      <c r="AR1358">
        <v>168006.56376651852</v>
      </c>
      <c r="AS1358">
        <v>8879.9719357833674</v>
      </c>
      <c r="AT1358">
        <v>5247.8375311305244</v>
      </c>
      <c r="AU1358">
        <v>3566.0457492259206</v>
      </c>
      <c r="AV1358">
        <v>66.088655426922202</v>
      </c>
      <c r="AW1358">
        <v>14480.484622600799</v>
      </c>
      <c r="AX1358">
        <v>12.152979800478422</v>
      </c>
      <c r="AY1358">
        <v>15.436635714000161</v>
      </c>
      <c r="AZ1358">
        <v>14452.895007086281</v>
      </c>
      <c r="BA1358">
        <v>13046.360378713207</v>
      </c>
      <c r="BB1358">
        <v>433.31205428882822</v>
      </c>
      <c r="BC1358">
        <v>699.71282659111853</v>
      </c>
      <c r="BD1358">
        <v>11913.335497833261</v>
      </c>
      <c r="BE1358">
        <v>7070.3861630428655</v>
      </c>
      <c r="BF1358">
        <v>535.53397932503185</v>
      </c>
      <c r="BG1358">
        <v>2532.1631932335235</v>
      </c>
      <c r="BH1358">
        <v>4002.6889904842988</v>
      </c>
      <c r="BI1358">
        <v>361.77551486351371</v>
      </c>
      <c r="BJ1358">
        <v>133.29938335316965</v>
      </c>
      <c r="BK1358">
        <v>192.15402744051886</v>
      </c>
      <c r="BL1358">
        <v>36.322104069826224</v>
      </c>
      <c r="BM1358">
        <v>663.74188418003166</v>
      </c>
      <c r="BN1358">
        <v>218.71930810807478</v>
      </c>
      <c r="BO1358">
        <v>157.58407901202969</v>
      </c>
      <c r="BP1358">
        <v>287.43849705992722</v>
      </c>
      <c r="BQ1358">
        <v>2033.6332899248926</v>
      </c>
      <c r="BR1358">
        <v>227.05556523261546</v>
      </c>
      <c r="BS1358">
        <v>319.86803133642434</v>
      </c>
      <c r="BT1358">
        <v>1486.7096933558464</v>
      </c>
      <c r="BU1358">
        <v>2541.3774336009983</v>
      </c>
      <c r="BV1358">
        <v>230.01808149385363</v>
      </c>
      <c r="BW1358">
        <v>507.60887934740936</v>
      </c>
      <c r="BX1358">
        <v>1803.7504727597316</v>
      </c>
      <c r="BY1358">
        <v>493.29602733754382</v>
      </c>
      <c r="BZ1358">
        <v>368.24301505946318</v>
      </c>
      <c r="CA1358">
        <v>77.657911353954788</v>
      </c>
      <c r="CB1358">
        <v>47.395100924126425</v>
      </c>
      <c r="CC1358">
        <v>5318.9860921848494</v>
      </c>
      <c r="CD1358">
        <v>3847.7861967459862</v>
      </c>
      <c r="CE1358">
        <v>1032.0479339207427</v>
      </c>
      <c r="CF1358">
        <v>439.15196151813097</v>
      </c>
      <c r="CG1358">
        <v>11028.748778863583</v>
      </c>
      <c r="CH1358">
        <v>4348.7884371455712</v>
      </c>
      <c r="CI1358">
        <v>6656.661128621894</v>
      </c>
      <c r="CJ1358">
        <v>23.299213096093169</v>
      </c>
    </row>
    <row r="1359" spans="1:88" x14ac:dyDescent="0.2">
      <c r="A1359" t="s">
        <v>161</v>
      </c>
      <c r="B1359">
        <v>2015</v>
      </c>
      <c r="C1359" t="s">
        <v>7</v>
      </c>
      <c r="D1359" t="s">
        <v>3368</v>
      </c>
      <c r="E1359">
        <v>5.261167235832179</v>
      </c>
      <c r="F1359">
        <v>1.0971893086800601</v>
      </c>
      <c r="G1359">
        <v>1.3914788117510861</v>
      </c>
      <c r="H1359">
        <v>2.772499115401033</v>
      </c>
      <c r="I1359">
        <v>1794.3656245786899</v>
      </c>
      <c r="J1359">
        <v>350.42730843862051</v>
      </c>
      <c r="K1359">
        <v>2144.7929330173115</v>
      </c>
      <c r="L1359">
        <v>2150.0541002531436</v>
      </c>
      <c r="M1359">
        <v>2.6682800759660323</v>
      </c>
      <c r="N1359">
        <v>1.0610994626857602</v>
      </c>
      <c r="O1359">
        <v>1.3744732460277975</v>
      </c>
      <c r="P1359">
        <v>0.23270736725248817</v>
      </c>
      <c r="Q1359">
        <v>1275.391050104995</v>
      </c>
      <c r="R1359">
        <v>249.07513093934773</v>
      </c>
      <c r="S1359">
        <v>1524.4661810443454</v>
      </c>
      <c r="T1359">
        <v>1527.1344611203115</v>
      </c>
      <c r="U1359">
        <v>49.622284107029898</v>
      </c>
      <c r="V1359">
        <v>0.57025177038215158</v>
      </c>
      <c r="W1359">
        <v>5.1934163142065608E-2</v>
      </c>
      <c r="X1359">
        <v>49.000098173505677</v>
      </c>
      <c r="Y1359">
        <v>4.3075191049702086</v>
      </c>
      <c r="Z1359">
        <v>7.326695213001902E-2</v>
      </c>
      <c r="AA1359">
        <v>5.2708763908532998E-2</v>
      </c>
      <c r="AB1359">
        <v>4.1815433889316349</v>
      </c>
      <c r="AC1359">
        <v>64.893617378315952</v>
      </c>
      <c r="AD1359">
        <v>0</v>
      </c>
      <c r="AE1359">
        <v>0</v>
      </c>
      <c r="AF1359">
        <v>64.893617378315952</v>
      </c>
      <c r="AG1359">
        <v>1.4291073902034361</v>
      </c>
      <c r="AH1359">
        <v>0</v>
      </c>
      <c r="AI1359">
        <v>0</v>
      </c>
      <c r="AJ1359">
        <v>1.4291073902034361</v>
      </c>
      <c r="AK1359">
        <v>2.3750466318405685</v>
      </c>
      <c r="AL1359">
        <v>0</v>
      </c>
      <c r="AM1359">
        <v>0</v>
      </c>
      <c r="AN1359">
        <v>2.3750466318405685</v>
      </c>
      <c r="AO1359">
        <v>68.697771400359869</v>
      </c>
      <c r="AP1359">
        <v>0</v>
      </c>
      <c r="AQ1359">
        <v>0</v>
      </c>
      <c r="AR1359">
        <v>68.697771400359869</v>
      </c>
      <c r="AS1359">
        <v>15.180551590030522</v>
      </c>
      <c r="AT1359">
        <v>6.9045656891088401</v>
      </c>
      <c r="AU1359">
        <v>7.4093860032559071</v>
      </c>
      <c r="AV1359">
        <v>0.86659989766576628</v>
      </c>
      <c r="AW1359">
        <v>17.174900117205397</v>
      </c>
      <c r="AX1359">
        <v>3.7602964517727905E-2</v>
      </c>
      <c r="AY1359">
        <v>6.2751939896897424E-2</v>
      </c>
      <c r="AZ1359">
        <v>17.074545212790817</v>
      </c>
      <c r="BA1359">
        <v>17.530772294863628</v>
      </c>
      <c r="BB1359">
        <v>0.68547898498263715</v>
      </c>
      <c r="BC1359">
        <v>1.218330294630612</v>
      </c>
      <c r="BD1359">
        <v>15.626963015250372</v>
      </c>
      <c r="BE1359">
        <v>14.034099194413194</v>
      </c>
      <c r="BF1359">
        <v>1.6709523700151303</v>
      </c>
      <c r="BG1359">
        <v>7.3253987763926887</v>
      </c>
      <c r="BH1359">
        <v>5.0377480480053833</v>
      </c>
      <c r="BI1359">
        <v>1.4803567811937546</v>
      </c>
      <c r="BJ1359">
        <v>0.40945145665808319</v>
      </c>
      <c r="BK1359">
        <v>0.74816990833160701</v>
      </c>
      <c r="BL1359">
        <v>0.32273541620406659</v>
      </c>
      <c r="BM1359">
        <v>1.1839236823647377</v>
      </c>
      <c r="BN1359">
        <v>0.31414133710018743</v>
      </c>
      <c r="BO1359">
        <v>0.44787734832916037</v>
      </c>
      <c r="BP1359">
        <v>0.4219049969353913</v>
      </c>
      <c r="BQ1359">
        <v>3.2184096703020235</v>
      </c>
      <c r="BR1359">
        <v>0.3425258827046464</v>
      </c>
      <c r="BS1359">
        <v>1.0182711589967806</v>
      </c>
      <c r="BT1359">
        <v>1.8576126286005923</v>
      </c>
      <c r="BU1359">
        <v>4.2813585803180256</v>
      </c>
      <c r="BV1359">
        <v>0.34899472604421761</v>
      </c>
      <c r="BW1359">
        <v>1.6779977066486282</v>
      </c>
      <c r="BX1359">
        <v>2.2543661476251775</v>
      </c>
      <c r="BY1359">
        <v>2.0610203990983895</v>
      </c>
      <c r="BZ1359">
        <v>1.2356197340992923</v>
      </c>
      <c r="CA1359">
        <v>0.19898678973676193</v>
      </c>
      <c r="CB1359">
        <v>0.62641387526233627</v>
      </c>
      <c r="CC1359">
        <v>21.391887311773598</v>
      </c>
      <c r="CD1359">
        <v>12.959762520259575</v>
      </c>
      <c r="CE1359">
        <v>2.6491863468265677</v>
      </c>
      <c r="CF1359">
        <v>5.7829384446873977</v>
      </c>
      <c r="CG1359">
        <v>33.752115712835902</v>
      </c>
      <c r="CH1359">
        <v>14.557328997277402</v>
      </c>
      <c r="CI1359">
        <v>18.993003584813994</v>
      </c>
      <c r="CJ1359">
        <v>0.20178313074448337</v>
      </c>
    </row>
    <row r="1360" spans="1:88" x14ac:dyDescent="0.2">
      <c r="A1360" t="s">
        <v>161</v>
      </c>
      <c r="B1360">
        <v>2015</v>
      </c>
      <c r="C1360" t="s">
        <v>8</v>
      </c>
      <c r="D1360" t="s">
        <v>3369</v>
      </c>
      <c r="E1360">
        <v>62.408322998502271</v>
      </c>
      <c r="F1360">
        <v>13.617390119187185</v>
      </c>
      <c r="G1360">
        <v>42.087867863194646</v>
      </c>
      <c r="H1360">
        <v>6.7030650161205365</v>
      </c>
      <c r="I1360">
        <v>42.774709224145326</v>
      </c>
      <c r="J1360">
        <v>418.03240768867556</v>
      </c>
      <c r="K1360">
        <v>460.80711691282107</v>
      </c>
      <c r="L1360">
        <v>523.21543991132319</v>
      </c>
      <c r="M1360">
        <v>56.920308252906246</v>
      </c>
      <c r="N1360">
        <v>11.735974169012319</v>
      </c>
      <c r="O1360">
        <v>41.57569000262481</v>
      </c>
      <c r="P1360">
        <v>3.6086440812691145</v>
      </c>
      <c r="Q1360">
        <v>32.782982832923203</v>
      </c>
      <c r="R1360">
        <v>320.6776413000398</v>
      </c>
      <c r="S1360">
        <v>353.46062413296312</v>
      </c>
      <c r="T1360">
        <v>410.38093238586936</v>
      </c>
      <c r="U1360">
        <v>78.715744851858886</v>
      </c>
      <c r="V1360">
        <v>11.836099753550275</v>
      </c>
      <c r="W1360">
        <v>1.8653612785965685</v>
      </c>
      <c r="X1360">
        <v>65.014283819711906</v>
      </c>
      <c r="Y1360">
        <v>9.694073970025741</v>
      </c>
      <c r="Z1360">
        <v>5.3205149541480399</v>
      </c>
      <c r="AA1360">
        <v>1.5622276127679164</v>
      </c>
      <c r="AB1360">
        <v>2.8113314031097758</v>
      </c>
      <c r="AC1360">
        <v>578.97113833565163</v>
      </c>
      <c r="AD1360">
        <v>0</v>
      </c>
      <c r="AE1360">
        <v>0</v>
      </c>
      <c r="AF1360">
        <v>578.97113833565163</v>
      </c>
      <c r="AG1360">
        <v>10.811863935830189</v>
      </c>
      <c r="AH1360">
        <v>0</v>
      </c>
      <c r="AI1360">
        <v>0</v>
      </c>
      <c r="AJ1360">
        <v>10.811863935830189</v>
      </c>
      <c r="AK1360">
        <v>41.617872316265149</v>
      </c>
      <c r="AL1360">
        <v>0</v>
      </c>
      <c r="AM1360">
        <v>0</v>
      </c>
      <c r="AN1360">
        <v>41.617872316265149</v>
      </c>
      <c r="AO1360">
        <v>631.40087458774792</v>
      </c>
      <c r="AP1360">
        <v>0</v>
      </c>
      <c r="AQ1360">
        <v>0</v>
      </c>
      <c r="AR1360">
        <v>631.40087458774792</v>
      </c>
      <c r="AS1360">
        <v>372.13252483293689</v>
      </c>
      <c r="AT1360">
        <v>37.792808832441921</v>
      </c>
      <c r="AU1360">
        <v>322.27292913505158</v>
      </c>
      <c r="AV1360">
        <v>12.066786865443795</v>
      </c>
      <c r="AW1360">
        <v>14.16560613092998</v>
      </c>
      <c r="AX1360">
        <v>1.2876728874866701</v>
      </c>
      <c r="AY1360">
        <v>1.4947844042931733</v>
      </c>
      <c r="AZ1360">
        <v>11.383148839150156</v>
      </c>
      <c r="BA1360">
        <v>128.02152852897825</v>
      </c>
      <c r="BB1360">
        <v>21.020070171828898</v>
      </c>
      <c r="BC1360">
        <v>56.362391093597566</v>
      </c>
      <c r="BD1360">
        <v>50.639067263551688</v>
      </c>
      <c r="BE1360">
        <v>280.34009824700047</v>
      </c>
      <c r="BF1360">
        <v>71.609292045615462</v>
      </c>
      <c r="BG1360">
        <v>199.48122809875309</v>
      </c>
      <c r="BH1360">
        <v>9.2495781026320358</v>
      </c>
      <c r="BI1360">
        <v>33.030920900006024</v>
      </c>
      <c r="BJ1360">
        <v>12.909898078198861</v>
      </c>
      <c r="BK1360">
        <v>15.611902706784434</v>
      </c>
      <c r="BL1360">
        <v>4.5091201150226485</v>
      </c>
      <c r="BM1360">
        <v>23.086638548492509</v>
      </c>
      <c r="BN1360">
        <v>6.6004618687681536</v>
      </c>
      <c r="BO1360">
        <v>13.770221289877057</v>
      </c>
      <c r="BP1360">
        <v>2.7159553898472319</v>
      </c>
      <c r="BQ1360">
        <v>40.92473076612665</v>
      </c>
      <c r="BR1360">
        <v>8.9648114502503518</v>
      </c>
      <c r="BS1360">
        <v>27.690714817243922</v>
      </c>
      <c r="BT1360">
        <v>4.2692044986324795</v>
      </c>
      <c r="BU1360">
        <v>82.348221842775601</v>
      </c>
      <c r="BV1360">
        <v>9.3380676960807492</v>
      </c>
      <c r="BW1360">
        <v>43.804062956882369</v>
      </c>
      <c r="BX1360">
        <v>29.206091189812632</v>
      </c>
      <c r="BY1360">
        <v>124.91648584166654</v>
      </c>
      <c r="BZ1360">
        <v>100.00228292068385</v>
      </c>
      <c r="CA1360">
        <v>6.7745229389101365</v>
      </c>
      <c r="CB1360">
        <v>18.139679982072742</v>
      </c>
      <c r="CC1360">
        <v>1302.2781944966455</v>
      </c>
      <c r="CD1360">
        <v>1044.2006007590869</v>
      </c>
      <c r="CE1360">
        <v>89.8793729056801</v>
      </c>
      <c r="CF1360">
        <v>168.19822083188222</v>
      </c>
      <c r="CG1360">
        <v>709.71223551239189</v>
      </c>
      <c r="CH1360">
        <v>131.83634257731802</v>
      </c>
      <c r="CI1360">
        <v>575.26108482554832</v>
      </c>
      <c r="CJ1360">
        <v>2.614808109526936</v>
      </c>
    </row>
    <row r="1361" spans="1:88" x14ac:dyDescent="0.2">
      <c r="A1361" t="s">
        <v>161</v>
      </c>
      <c r="B1361">
        <v>2015</v>
      </c>
      <c r="C1361" t="s">
        <v>3777</v>
      </c>
      <c r="D1361" t="s">
        <v>3966</v>
      </c>
      <c r="E1361">
        <v>8.0358689633814748</v>
      </c>
      <c r="F1361">
        <v>1.9071009218199841</v>
      </c>
      <c r="G1361">
        <v>4.2357184331103763</v>
      </c>
      <c r="H1361">
        <v>1.8930496084511264</v>
      </c>
      <c r="I1361">
        <v>137.75469363820426</v>
      </c>
      <c r="J1361">
        <v>1333.0360546469392</v>
      </c>
      <c r="K1361">
        <v>1470.7907482851422</v>
      </c>
      <c r="L1361">
        <v>1478.8266172485239</v>
      </c>
      <c r="M1361">
        <v>6.6689220461687855</v>
      </c>
      <c r="N1361">
        <v>2.1233815231692263</v>
      </c>
      <c r="O1361">
        <v>4.1716230200347209</v>
      </c>
      <c r="P1361">
        <v>0.37391750296484494</v>
      </c>
      <c r="Q1361">
        <v>114.22076848962955</v>
      </c>
      <c r="R1361">
        <v>1243.6632043315035</v>
      </c>
      <c r="S1361">
        <v>1357.8839728211331</v>
      </c>
      <c r="T1361">
        <v>1364.5528948673018</v>
      </c>
      <c r="U1361">
        <v>38.783670999130869</v>
      </c>
      <c r="V1361">
        <v>-1.262186676810547</v>
      </c>
      <c r="W1361">
        <v>0.11155554353365843</v>
      </c>
      <c r="X1361">
        <v>39.934302132407787</v>
      </c>
      <c r="Y1361">
        <v>0.87019711665945532</v>
      </c>
      <c r="Z1361">
        <v>-0.61988568600328531</v>
      </c>
      <c r="AA1361">
        <v>0.20572659223932083</v>
      </c>
      <c r="AB1361">
        <v>1.2843562104234076</v>
      </c>
      <c r="AC1361">
        <v>135.83258493152346</v>
      </c>
      <c r="AD1361">
        <v>0</v>
      </c>
      <c r="AE1361">
        <v>0</v>
      </c>
      <c r="AF1361">
        <v>135.83258493152346</v>
      </c>
      <c r="AG1361">
        <v>1.942067430926008</v>
      </c>
      <c r="AH1361">
        <v>0</v>
      </c>
      <c r="AI1361">
        <v>0</v>
      </c>
      <c r="AJ1361">
        <v>1.942067430926008</v>
      </c>
      <c r="AK1361">
        <v>0.94447299361315551</v>
      </c>
      <c r="AL1361">
        <v>0</v>
      </c>
      <c r="AM1361">
        <v>0</v>
      </c>
      <c r="AN1361">
        <v>0.94447299361315551</v>
      </c>
      <c r="AO1361">
        <v>138.71912535606251</v>
      </c>
      <c r="AP1361">
        <v>0</v>
      </c>
      <c r="AQ1361">
        <v>0</v>
      </c>
      <c r="AR1361">
        <v>138.71912535606251</v>
      </c>
      <c r="AS1361">
        <v>34.039798512748661</v>
      </c>
      <c r="AT1361">
        <v>-3.1624408850489516</v>
      </c>
      <c r="AU1361">
        <v>7.5311926392284398</v>
      </c>
      <c r="AV1361">
        <v>29.671046758569069</v>
      </c>
      <c r="AW1361">
        <v>6.8860600020536609</v>
      </c>
      <c r="AX1361">
        <v>-0.11115990426878619</v>
      </c>
      <c r="AY1361">
        <v>1.5792135958585848E-2</v>
      </c>
      <c r="AZ1361">
        <v>6.9814277703638572</v>
      </c>
      <c r="BA1361">
        <v>7.8052310272064958</v>
      </c>
      <c r="BB1361">
        <v>-2.0798540139985309</v>
      </c>
      <c r="BC1361">
        <v>0.99076356964489598</v>
      </c>
      <c r="BD1361">
        <v>8.8943214715600121</v>
      </c>
      <c r="BE1361">
        <v>50.73926833471694</v>
      </c>
      <c r="BF1361">
        <v>-4.8739832947049209</v>
      </c>
      <c r="BG1361">
        <v>34.035884318783459</v>
      </c>
      <c r="BH1361">
        <v>21.577367310638284</v>
      </c>
      <c r="BI1361">
        <v>11.685959798594091</v>
      </c>
      <c r="BJ1361">
        <v>-1.1026813482864584</v>
      </c>
      <c r="BK1361">
        <v>5.0462286426314087</v>
      </c>
      <c r="BL1361">
        <v>7.7424125042491676</v>
      </c>
      <c r="BM1361">
        <v>5.1155280303855726</v>
      </c>
      <c r="BN1361">
        <v>-0.4858648787485963</v>
      </c>
      <c r="BO1361">
        <v>1.9061455775671707</v>
      </c>
      <c r="BP1361">
        <v>3.695247331566986</v>
      </c>
      <c r="BQ1361">
        <v>6.7302809269842916</v>
      </c>
      <c r="BR1361">
        <v>-0.66808281903372047</v>
      </c>
      <c r="BS1361">
        <v>2.5641120730456022</v>
      </c>
      <c r="BT1361">
        <v>4.8342516729723934</v>
      </c>
      <c r="BU1361">
        <v>7.7421209330576648</v>
      </c>
      <c r="BV1361">
        <v>-0.7039137403843605</v>
      </c>
      <c r="BW1361">
        <v>3.2344743371167937</v>
      </c>
      <c r="BX1361">
        <v>5.2115603363252392</v>
      </c>
      <c r="BY1361">
        <v>-39.386867178338051</v>
      </c>
      <c r="BZ1361">
        <v>-11.442716239283179</v>
      </c>
      <c r="CA1361">
        <v>0.61170723273868788</v>
      </c>
      <c r="CB1361">
        <v>-28.555858171793542</v>
      </c>
      <c r="CC1361">
        <v>-380.31200197789576</v>
      </c>
      <c r="CD1361">
        <v>-123.40889266376979</v>
      </c>
      <c r="CE1361">
        <v>8.102543630397232</v>
      </c>
      <c r="CF1361">
        <v>-265.0056529445198</v>
      </c>
      <c r="CG1361">
        <v>88.934117473789073</v>
      </c>
      <c r="CH1361">
        <v>31.258158157965063</v>
      </c>
      <c r="CI1361">
        <v>57.232221447158267</v>
      </c>
      <c r="CJ1361">
        <v>0.44373786866614617</v>
      </c>
    </row>
    <row r="1362" spans="1:88" x14ac:dyDescent="0.2">
      <c r="A1362" t="s">
        <v>161</v>
      </c>
      <c r="B1362">
        <v>2015</v>
      </c>
      <c r="C1362" t="s">
        <v>9</v>
      </c>
      <c r="D1362" t="s">
        <v>3370</v>
      </c>
      <c r="E1362">
        <v>161.15849580408883</v>
      </c>
      <c r="F1362">
        <v>111.1674074593154</v>
      </c>
      <c r="G1362">
        <v>3.7635918045851651</v>
      </c>
      <c r="H1362">
        <v>46.227496540187978</v>
      </c>
      <c r="I1362">
        <v>1143.2330735067615</v>
      </c>
      <c r="J1362">
        <v>2770.2833310646138</v>
      </c>
      <c r="K1362">
        <v>3913.5164045713746</v>
      </c>
      <c r="L1362">
        <v>4074.6749003754639</v>
      </c>
      <c r="M1362">
        <v>159.33715659697157</v>
      </c>
      <c r="N1362">
        <v>110.94764094242377</v>
      </c>
      <c r="O1362">
        <v>3.7066824347262091</v>
      </c>
      <c r="P1362">
        <v>44.682833219820566</v>
      </c>
      <c r="Q1362">
        <v>834.48617131879928</v>
      </c>
      <c r="R1362">
        <v>2022.1275818388265</v>
      </c>
      <c r="S1362">
        <v>2856.6137531576292</v>
      </c>
      <c r="T1362">
        <v>3015.9509097546015</v>
      </c>
      <c r="U1362">
        <v>51.873002467744548</v>
      </c>
      <c r="V1362">
        <v>2.7131071974973766</v>
      </c>
      <c r="W1362">
        <v>5.7306740280352916E-2</v>
      </c>
      <c r="X1362">
        <v>49.102588529966901</v>
      </c>
      <c r="Y1362">
        <v>1.4027532022127081</v>
      </c>
      <c r="Z1362">
        <v>0.5098618689729737</v>
      </c>
      <c r="AA1362">
        <v>0.18616342735554511</v>
      </c>
      <c r="AB1362">
        <v>0.70672790588419332</v>
      </c>
      <c r="AC1362">
        <v>97.122897779093861</v>
      </c>
      <c r="AD1362">
        <v>0</v>
      </c>
      <c r="AE1362">
        <v>0</v>
      </c>
      <c r="AF1362">
        <v>97.122897779093861</v>
      </c>
      <c r="AG1362">
        <v>1.5982566780844729</v>
      </c>
      <c r="AH1362">
        <v>0</v>
      </c>
      <c r="AI1362">
        <v>0</v>
      </c>
      <c r="AJ1362">
        <v>1.5982566780844729</v>
      </c>
      <c r="AK1362">
        <v>7.4902808789801689</v>
      </c>
      <c r="AL1362">
        <v>0</v>
      </c>
      <c r="AM1362">
        <v>0</v>
      </c>
      <c r="AN1362">
        <v>7.4902808789801689</v>
      </c>
      <c r="AO1362">
        <v>106.21143533615844</v>
      </c>
      <c r="AP1362">
        <v>0</v>
      </c>
      <c r="AQ1362">
        <v>0</v>
      </c>
      <c r="AR1362">
        <v>106.21143533615844</v>
      </c>
      <c r="AS1362">
        <v>37.279664245185984</v>
      </c>
      <c r="AT1362">
        <v>23.543136507343817</v>
      </c>
      <c r="AU1362">
        <v>8.5917638877566382</v>
      </c>
      <c r="AV1362">
        <v>5.1447638500855151</v>
      </c>
      <c r="AW1362">
        <v>6.1029439740713851</v>
      </c>
      <c r="AX1362">
        <v>4.0308225959244721</v>
      </c>
      <c r="AY1362">
        <v>5.0274373722460367E-2</v>
      </c>
      <c r="AZ1362">
        <v>2.021847004424453</v>
      </c>
      <c r="BA1362">
        <v>476.51325650461291</v>
      </c>
      <c r="BB1362">
        <v>5.0998843627926744</v>
      </c>
      <c r="BC1362">
        <v>1.2921852044529996</v>
      </c>
      <c r="BD1362">
        <v>470.1211869373675</v>
      </c>
      <c r="BE1362">
        <v>144.73538900056079</v>
      </c>
      <c r="BF1362">
        <v>90.072537634959303</v>
      </c>
      <c r="BG1362">
        <v>41.492322866492685</v>
      </c>
      <c r="BH1362">
        <v>13.170528499109325</v>
      </c>
      <c r="BI1362">
        <v>64.645900017956265</v>
      </c>
      <c r="BJ1362">
        <v>10.668808632765863</v>
      </c>
      <c r="BK1362">
        <v>10.480905789100069</v>
      </c>
      <c r="BL1362">
        <v>43.496185596090342</v>
      </c>
      <c r="BM1362">
        <v>16.004462835496607</v>
      </c>
      <c r="BN1362">
        <v>10.353628494202596</v>
      </c>
      <c r="BO1362">
        <v>2.1651038544673034</v>
      </c>
      <c r="BP1362">
        <v>3.4857304868267152</v>
      </c>
      <c r="BQ1362">
        <v>18.35140035630101</v>
      </c>
      <c r="BR1362">
        <v>10.591728521375178</v>
      </c>
      <c r="BS1362">
        <v>2.9995425650994365</v>
      </c>
      <c r="BT1362">
        <v>4.7601292698263578</v>
      </c>
      <c r="BU1362">
        <v>20.936063945663136</v>
      </c>
      <c r="BV1362">
        <v>10.68515080270684</v>
      </c>
      <c r="BW1362">
        <v>3.7751894428118233</v>
      </c>
      <c r="BX1362">
        <v>6.4757237001445809</v>
      </c>
      <c r="BY1362">
        <v>5.5941008046671996</v>
      </c>
      <c r="BZ1362">
        <v>4.8738682405665603</v>
      </c>
      <c r="CA1362">
        <v>0.33073362789882205</v>
      </c>
      <c r="CB1362">
        <v>0.38949893620182724</v>
      </c>
      <c r="CC1362">
        <v>58.903965125512158</v>
      </c>
      <c r="CD1362">
        <v>50.959756989408227</v>
      </c>
      <c r="CE1362">
        <v>4.430692149492347</v>
      </c>
      <c r="CF1362">
        <v>3.5135159866116354</v>
      </c>
      <c r="CG1362">
        <v>2128.9916901088122</v>
      </c>
      <c r="CH1362">
        <v>2054.8789776059211</v>
      </c>
      <c r="CI1362">
        <v>49.970600856224465</v>
      </c>
      <c r="CJ1362">
        <v>24.142111646667587</v>
      </c>
    </row>
    <row r="1363" spans="1:88" x14ac:dyDescent="0.2">
      <c r="A1363" t="s">
        <v>161</v>
      </c>
      <c r="B1363">
        <v>2015</v>
      </c>
      <c r="C1363" t="s">
        <v>10</v>
      </c>
      <c r="D1363" t="s">
        <v>3371</v>
      </c>
      <c r="E1363">
        <v>-0.39175579994592269</v>
      </c>
      <c r="F1363">
        <v>-0.17679743278137749</v>
      </c>
      <c r="G1363">
        <v>0.32817225818508611</v>
      </c>
      <c r="H1363">
        <v>-0.54313062534952472</v>
      </c>
      <c r="I1363">
        <v>2689.2210570902266</v>
      </c>
      <c r="J1363">
        <v>1525.130397891465</v>
      </c>
      <c r="K1363">
        <v>4214.3514549817</v>
      </c>
      <c r="L1363">
        <v>4213.9596991817534</v>
      </c>
      <c r="M1363">
        <v>-0.41798438165594121</v>
      </c>
      <c r="N1363">
        <v>-0.18083307035480356</v>
      </c>
      <c r="O1363">
        <v>0.32386487824238541</v>
      </c>
      <c r="P1363">
        <v>-0.56101618954346399</v>
      </c>
      <c r="Q1363">
        <v>2211.2659104330751</v>
      </c>
      <c r="R1363">
        <v>1322.1907963182502</v>
      </c>
      <c r="S1363">
        <v>3533.4567067513353</v>
      </c>
      <c r="T1363">
        <v>3533.0387223696794</v>
      </c>
      <c r="U1363">
        <v>0.64815259228113575</v>
      </c>
      <c r="V1363">
        <v>2.2636653793689843E-2</v>
      </c>
      <c r="W1363">
        <v>7.6462478715085755E-3</v>
      </c>
      <c r="X1363">
        <v>0.61786969061589048</v>
      </c>
      <c r="Y1363">
        <v>1.0594810706583857E-2</v>
      </c>
      <c r="Z1363">
        <v>1.1643359827425204E-2</v>
      </c>
      <c r="AA1363">
        <v>1.381283136213976E-2</v>
      </c>
      <c r="AB1363">
        <v>-1.4861380482985354E-2</v>
      </c>
      <c r="AC1363">
        <v>11.456605074877103</v>
      </c>
      <c r="AD1363">
        <v>0</v>
      </c>
      <c r="AE1363">
        <v>0</v>
      </c>
      <c r="AF1363">
        <v>11.456605074877103</v>
      </c>
      <c r="AG1363">
        <v>-3.2735619383306727</v>
      </c>
      <c r="AH1363">
        <v>0</v>
      </c>
      <c r="AI1363">
        <v>0</v>
      </c>
      <c r="AJ1363">
        <v>-3.2735619383306727</v>
      </c>
      <c r="AK1363">
        <v>-1.3286726962396607</v>
      </c>
      <c r="AL1363">
        <v>0</v>
      </c>
      <c r="AM1363">
        <v>0</v>
      </c>
      <c r="AN1363">
        <v>-1.3286726962396607</v>
      </c>
      <c r="AO1363">
        <v>6.8543704403071786</v>
      </c>
      <c r="AP1363">
        <v>0</v>
      </c>
      <c r="AQ1363">
        <v>0</v>
      </c>
      <c r="AR1363">
        <v>6.8543704403071786</v>
      </c>
      <c r="AS1363">
        <v>-0.23414848384779674</v>
      </c>
      <c r="AT1363">
        <v>2.6724397485686779E-2</v>
      </c>
      <c r="AU1363">
        <v>1.3444949317419859</v>
      </c>
      <c r="AV1363">
        <v>-1.6053678130754534</v>
      </c>
      <c r="AW1363">
        <v>-0.24242153035711489</v>
      </c>
      <c r="AX1363">
        <v>-3.9828154118461412E-3</v>
      </c>
      <c r="AY1363">
        <v>1.0257833987057569E-2</v>
      </c>
      <c r="AZ1363">
        <v>-0.24869654893226212</v>
      </c>
      <c r="BA1363">
        <v>0.96870295002814544</v>
      </c>
      <c r="BB1363">
        <v>3.9795847300846177E-2</v>
      </c>
      <c r="BC1363">
        <v>0.1294510902078172</v>
      </c>
      <c r="BD1363">
        <v>0.79945601251947807</v>
      </c>
      <c r="BE1363">
        <v>1.3928745804353895</v>
      </c>
      <c r="BF1363">
        <v>-0.19346749997308876</v>
      </c>
      <c r="BG1363">
        <v>2.3812772781279001</v>
      </c>
      <c r="BH1363">
        <v>-0.79493519771938459</v>
      </c>
      <c r="BI1363">
        <v>-0.59628811952267924</v>
      </c>
      <c r="BJ1363">
        <v>-0.20207167689415151</v>
      </c>
      <c r="BK1363">
        <v>0.47075373054009462</v>
      </c>
      <c r="BL1363">
        <v>-0.8649701731685564</v>
      </c>
      <c r="BM1363">
        <v>-9.3809547275637506E-2</v>
      </c>
      <c r="BN1363">
        <v>-4.5334866418823117E-2</v>
      </c>
      <c r="BO1363">
        <v>0.13614944312206123</v>
      </c>
      <c r="BP1363">
        <v>-0.18462412397887196</v>
      </c>
      <c r="BQ1363">
        <v>-5.6978820326341051E-3</v>
      </c>
      <c r="BR1363">
        <v>-3.9659552711776236E-2</v>
      </c>
      <c r="BS1363">
        <v>0.26853567551724855</v>
      </c>
      <c r="BT1363">
        <v>-0.23457400483809288</v>
      </c>
      <c r="BU1363">
        <v>0.11230032383803135</v>
      </c>
      <c r="BV1363">
        <v>-4.0553689972824047E-2</v>
      </c>
      <c r="BW1363">
        <v>0.4158679475998408</v>
      </c>
      <c r="BX1363">
        <v>-0.26301393378898474</v>
      </c>
      <c r="BY1363">
        <v>2.3686130220623269E-2</v>
      </c>
      <c r="BZ1363">
        <v>0.25575220893429229</v>
      </c>
      <c r="CA1363">
        <v>4.0837786821979027E-2</v>
      </c>
      <c r="CB1363">
        <v>-0.2729038655356657</v>
      </c>
      <c r="CC1363">
        <v>0.62331099974687731</v>
      </c>
      <c r="CD1363">
        <v>2.596417887100813</v>
      </c>
      <c r="CE1363">
        <v>0.55443989735184429</v>
      </c>
      <c r="CF1363">
        <v>-2.5275467847056419</v>
      </c>
      <c r="CG1363">
        <v>-0.47286931704161361</v>
      </c>
      <c r="CH1363">
        <v>-4.6740502371499844</v>
      </c>
      <c r="CI1363">
        <v>4.4402042586190902</v>
      </c>
      <c r="CJ1363">
        <v>-0.23902333851050273</v>
      </c>
    </row>
    <row r="1364" spans="1:88" x14ac:dyDescent="0.2">
      <c r="A1364" t="s">
        <v>161</v>
      </c>
      <c r="B1364">
        <v>2015</v>
      </c>
      <c r="C1364" t="s">
        <v>11</v>
      </c>
      <c r="D1364" t="s">
        <v>3372</v>
      </c>
      <c r="E1364">
        <v>8.8254753791186236</v>
      </c>
      <c r="F1364">
        <v>2.8791103286289537</v>
      </c>
      <c r="G1364">
        <v>2.9219939508995032</v>
      </c>
      <c r="H1364">
        <v>3.0243710995901747</v>
      </c>
      <c r="I1364">
        <v>277.22356170374519</v>
      </c>
      <c r="J1364">
        <v>1011.838990750467</v>
      </c>
      <c r="K1364">
        <v>1289.0625524542118</v>
      </c>
      <c r="L1364">
        <v>1297.8880278333304</v>
      </c>
      <c r="M1364">
        <v>7.6514758148128212</v>
      </c>
      <c r="N1364">
        <v>2.8198038508904508</v>
      </c>
      <c r="O1364">
        <v>2.8824342559475689</v>
      </c>
      <c r="P1364">
        <v>1.9492377079747993</v>
      </c>
      <c r="Q1364">
        <v>240.14402440732468</v>
      </c>
      <c r="R1364">
        <v>876.5022922212197</v>
      </c>
      <c r="S1364">
        <v>1116.6463166285448</v>
      </c>
      <c r="T1364">
        <v>1124.2977924433576</v>
      </c>
      <c r="U1364">
        <v>20.67798452156697</v>
      </c>
      <c r="V1364">
        <v>0.44219330389784672</v>
      </c>
      <c r="W1364">
        <v>5.7070031636750999E-2</v>
      </c>
      <c r="X1364">
        <v>20.178721186032355</v>
      </c>
      <c r="Y1364">
        <v>1.0227393925818602</v>
      </c>
      <c r="Z1364">
        <v>0.16191827228544131</v>
      </c>
      <c r="AA1364">
        <v>0.12796289986917078</v>
      </c>
      <c r="AB1364">
        <v>0.7328582204272458</v>
      </c>
      <c r="AC1364">
        <v>340.54175868568552</v>
      </c>
      <c r="AD1364">
        <v>0</v>
      </c>
      <c r="AE1364">
        <v>0</v>
      </c>
      <c r="AF1364">
        <v>340.54175868568552</v>
      </c>
      <c r="AG1364">
        <v>3.6493671376177934</v>
      </c>
      <c r="AH1364">
        <v>0</v>
      </c>
      <c r="AI1364">
        <v>0</v>
      </c>
      <c r="AJ1364">
        <v>3.6493671376177934</v>
      </c>
      <c r="AK1364">
        <v>8.0263530375473131</v>
      </c>
      <c r="AL1364">
        <v>0</v>
      </c>
      <c r="AM1364">
        <v>0</v>
      </c>
      <c r="AN1364">
        <v>8.0263530375473131</v>
      </c>
      <c r="AO1364">
        <v>352.21747886085075</v>
      </c>
      <c r="AP1364">
        <v>0</v>
      </c>
      <c r="AQ1364">
        <v>0</v>
      </c>
      <c r="AR1364">
        <v>352.21747886085075</v>
      </c>
      <c r="AS1364">
        <v>14.466220345653278</v>
      </c>
      <c r="AT1364">
        <v>2.7472907808711131</v>
      </c>
      <c r="AU1364">
        <v>9.5237574836598071</v>
      </c>
      <c r="AV1364">
        <v>2.1951720811223465</v>
      </c>
      <c r="AW1364">
        <v>2.8173317393053274</v>
      </c>
      <c r="AX1364">
        <v>7.8564886314267432E-2</v>
      </c>
      <c r="AY1364">
        <v>6.8886445249195752E-2</v>
      </c>
      <c r="AZ1364">
        <v>2.6698804077418754</v>
      </c>
      <c r="BA1364">
        <v>23.248915161853073</v>
      </c>
      <c r="BB1364">
        <v>0.67569469004052296</v>
      </c>
      <c r="BC1364">
        <v>1.1165886127211198</v>
      </c>
      <c r="BD1364">
        <v>21.456631859091431</v>
      </c>
      <c r="BE1364">
        <v>25.002048259975702</v>
      </c>
      <c r="BF1364">
        <v>4.2730112366365836</v>
      </c>
      <c r="BG1364">
        <v>18.623953774114106</v>
      </c>
      <c r="BH1364">
        <v>2.1050832492250393</v>
      </c>
      <c r="BI1364">
        <v>4.8135696054886523</v>
      </c>
      <c r="BJ1364">
        <v>1.0018439394035006</v>
      </c>
      <c r="BK1364">
        <v>2.6831756221196672</v>
      </c>
      <c r="BL1364">
        <v>1.1285500439654845</v>
      </c>
      <c r="BM1364">
        <v>1.5976303901553881</v>
      </c>
      <c r="BN1364">
        <v>0.26639450242866053</v>
      </c>
      <c r="BO1364">
        <v>0.99849226995705087</v>
      </c>
      <c r="BP1364">
        <v>0.33274361776967498</v>
      </c>
      <c r="BQ1364">
        <v>3.0810791024682724</v>
      </c>
      <c r="BR1364">
        <v>0.33627777903228556</v>
      </c>
      <c r="BS1364">
        <v>2.094471766991326</v>
      </c>
      <c r="BT1364">
        <v>0.65032955644466461</v>
      </c>
      <c r="BU1364">
        <v>4.6074599385307113</v>
      </c>
      <c r="BV1364">
        <v>0.3549022528168484</v>
      </c>
      <c r="BW1364">
        <v>3.3384406004640699</v>
      </c>
      <c r="BX1364">
        <v>0.91411708524979407</v>
      </c>
      <c r="BY1364">
        <v>3.9642009962416189</v>
      </c>
      <c r="BZ1364">
        <v>2.671708687617353</v>
      </c>
      <c r="CA1364">
        <v>0.4258618873625527</v>
      </c>
      <c r="CB1364">
        <v>0.86663042126172185</v>
      </c>
      <c r="CC1364">
        <v>41.551520107369512</v>
      </c>
      <c r="CD1364">
        <v>27.997429646581118</v>
      </c>
      <c r="CE1364">
        <v>5.6929677896419495</v>
      </c>
      <c r="CF1364">
        <v>7.8611226711464024</v>
      </c>
      <c r="CG1364">
        <v>77.69439333595875</v>
      </c>
      <c r="CH1364">
        <v>36.577835411364156</v>
      </c>
      <c r="CI1364">
        <v>39.681780181975633</v>
      </c>
      <c r="CJ1364">
        <v>1.4347777426189543</v>
      </c>
    </row>
    <row r="1365" spans="1:88" x14ac:dyDescent="0.2">
      <c r="A1365" t="s">
        <v>161</v>
      </c>
      <c r="B1365">
        <v>2015</v>
      </c>
      <c r="C1365" t="s">
        <v>12</v>
      </c>
      <c r="D1365" t="s">
        <v>3373</v>
      </c>
      <c r="E1365">
        <v>112.74283326647037</v>
      </c>
      <c r="F1365">
        <v>41.076087288496751</v>
      </c>
      <c r="G1365">
        <v>7.8268519382015658</v>
      </c>
      <c r="H1365">
        <v>63.839894039772375</v>
      </c>
      <c r="I1365">
        <v>228.33978709943386</v>
      </c>
      <c r="J1365">
        <v>1126.1140706600181</v>
      </c>
      <c r="K1365">
        <v>1354.4538577594531</v>
      </c>
      <c r="L1365">
        <v>1467.1966910259234</v>
      </c>
      <c r="M1365">
        <v>111.31525585294565</v>
      </c>
      <c r="N1365">
        <v>40.710346886789139</v>
      </c>
      <c r="O1365">
        <v>7.713167078137201</v>
      </c>
      <c r="P1365">
        <v>62.891741888019446</v>
      </c>
      <c r="Q1365">
        <v>211.50017127731175</v>
      </c>
      <c r="R1365">
        <v>1043.0653450625653</v>
      </c>
      <c r="S1365">
        <v>1254.565516339876</v>
      </c>
      <c r="T1365">
        <v>1365.8807721928215</v>
      </c>
      <c r="U1365">
        <v>25.475395878433503</v>
      </c>
      <c r="V1365">
        <v>3.0099560299648189</v>
      </c>
      <c r="W1365">
        <v>0.14327879063473015</v>
      </c>
      <c r="X1365">
        <v>22.322161057833888</v>
      </c>
      <c r="Y1365">
        <v>2.0563389742000058</v>
      </c>
      <c r="Z1365">
        <v>0.9748036944914712</v>
      </c>
      <c r="AA1365">
        <v>0.3694727862365641</v>
      </c>
      <c r="AB1365">
        <v>0.71206249347196482</v>
      </c>
      <c r="AC1365">
        <v>162.82974898502954</v>
      </c>
      <c r="AD1365">
        <v>0</v>
      </c>
      <c r="AE1365">
        <v>0</v>
      </c>
      <c r="AF1365">
        <v>162.82974898502954</v>
      </c>
      <c r="AG1365">
        <v>4.9587511399799764</v>
      </c>
      <c r="AH1365">
        <v>0</v>
      </c>
      <c r="AI1365">
        <v>0</v>
      </c>
      <c r="AJ1365">
        <v>4.9587511399799764</v>
      </c>
      <c r="AK1365">
        <v>10.029788971202608</v>
      </c>
      <c r="AL1365">
        <v>0</v>
      </c>
      <c r="AM1365">
        <v>0</v>
      </c>
      <c r="AN1365">
        <v>10.029788971202608</v>
      </c>
      <c r="AO1365">
        <v>177.81828909621197</v>
      </c>
      <c r="AP1365">
        <v>0</v>
      </c>
      <c r="AQ1365">
        <v>0</v>
      </c>
      <c r="AR1365">
        <v>177.81828909621197</v>
      </c>
      <c r="AS1365">
        <v>42.239481908017609</v>
      </c>
      <c r="AT1365">
        <v>20.080692768348918</v>
      </c>
      <c r="AU1365">
        <v>19.959678765776182</v>
      </c>
      <c r="AV1365">
        <v>2.1991103738923981</v>
      </c>
      <c r="AW1365">
        <v>7.0114286030589437</v>
      </c>
      <c r="AX1365">
        <v>0.75178238162122357</v>
      </c>
      <c r="AY1365">
        <v>0.10432211195988514</v>
      </c>
      <c r="AZ1365">
        <v>6.1553241094778119</v>
      </c>
      <c r="BA1365">
        <v>19.887601596368771</v>
      </c>
      <c r="BB1365">
        <v>4.4308906799127898</v>
      </c>
      <c r="BC1365">
        <v>2.5880167541759285</v>
      </c>
      <c r="BD1365">
        <v>12.868694162280107</v>
      </c>
      <c r="BE1365">
        <v>151.15752895835476</v>
      </c>
      <c r="BF1365">
        <v>94.052184922590897</v>
      </c>
      <c r="BG1365">
        <v>55.637952025032305</v>
      </c>
      <c r="BH1365">
        <v>1.4673920107318108</v>
      </c>
      <c r="BI1365">
        <v>43.248125848263506</v>
      </c>
      <c r="BJ1365">
        <v>14.623650624338968</v>
      </c>
      <c r="BK1365">
        <v>8.7225108532232731</v>
      </c>
      <c r="BL1365">
        <v>19.901964370701279</v>
      </c>
      <c r="BM1365">
        <v>11.92130883854718</v>
      </c>
      <c r="BN1365">
        <v>1.2470558885171052</v>
      </c>
      <c r="BO1365">
        <v>2.9225295128955171</v>
      </c>
      <c r="BP1365">
        <v>7.7517234371345394</v>
      </c>
      <c r="BQ1365">
        <v>15.959619524759368</v>
      </c>
      <c r="BR1365">
        <v>1.4111802738668795</v>
      </c>
      <c r="BS1365">
        <v>5.0697920248679438</v>
      </c>
      <c r="BT1365">
        <v>9.47864722602454</v>
      </c>
      <c r="BU1365">
        <v>19.891104655177188</v>
      </c>
      <c r="BV1365">
        <v>1.4718240679192487</v>
      </c>
      <c r="BW1365">
        <v>7.432457993495837</v>
      </c>
      <c r="BX1365">
        <v>10.98682259376212</v>
      </c>
      <c r="BY1365">
        <v>10.888590259328062</v>
      </c>
      <c r="BZ1365">
        <v>9.2485242806538839</v>
      </c>
      <c r="CA1365">
        <v>1.1534121755197151</v>
      </c>
      <c r="CB1365">
        <v>0.48665380315449469</v>
      </c>
      <c r="CC1365">
        <v>116.12271957478126</v>
      </c>
      <c r="CD1365">
        <v>96.455374198687196</v>
      </c>
      <c r="CE1365">
        <v>15.333377242993468</v>
      </c>
      <c r="CF1365">
        <v>4.3339681331009068</v>
      </c>
      <c r="CG1365">
        <v>622.45220980521003</v>
      </c>
      <c r="CH1365">
        <v>514.648675010994</v>
      </c>
      <c r="CI1365">
        <v>105.9033234410804</v>
      </c>
      <c r="CJ1365">
        <v>1.9002113531377585</v>
      </c>
    </row>
    <row r="1366" spans="1:88" x14ac:dyDescent="0.2">
      <c r="A1366" t="s">
        <v>161</v>
      </c>
      <c r="B1366">
        <v>2015</v>
      </c>
      <c r="C1366" t="s">
        <v>13</v>
      </c>
      <c r="D1366" t="s">
        <v>3374</v>
      </c>
      <c r="E1366">
        <v>60.723637546310279</v>
      </c>
      <c r="F1366">
        <v>15.430433292783126</v>
      </c>
      <c r="G1366">
        <v>6.1595319302944667</v>
      </c>
      <c r="H1366">
        <v>39.133672323232744</v>
      </c>
      <c r="I1366">
        <v>157.94292775421368</v>
      </c>
      <c r="J1366">
        <v>1777.3917112919414</v>
      </c>
      <c r="K1366">
        <v>1935.3346390461547</v>
      </c>
      <c r="L1366">
        <v>1996.0582765924651</v>
      </c>
      <c r="M1366">
        <v>52.59490549832428</v>
      </c>
      <c r="N1366">
        <v>15.249051762380574</v>
      </c>
      <c r="O1366">
        <v>6.0748818243981733</v>
      </c>
      <c r="P1366">
        <v>31.270971911545647</v>
      </c>
      <c r="Q1366">
        <v>135.47328778520287</v>
      </c>
      <c r="R1366">
        <v>1510.5133909624653</v>
      </c>
      <c r="S1366">
        <v>1645.9866787476676</v>
      </c>
      <c r="T1366">
        <v>1698.5815842459917</v>
      </c>
      <c r="U1366">
        <v>183.36967152411287</v>
      </c>
      <c r="V1366">
        <v>1.1316932406894924</v>
      </c>
      <c r="W1366">
        <v>0.20646939413287602</v>
      </c>
      <c r="X1366">
        <v>182.03150888928968</v>
      </c>
      <c r="Y1366">
        <v>2.6037391303178739</v>
      </c>
      <c r="Z1366">
        <v>0.51372214558842455</v>
      </c>
      <c r="AA1366">
        <v>0.26673950014420633</v>
      </c>
      <c r="AB1366">
        <v>1.823277484585236</v>
      </c>
      <c r="AC1366">
        <v>590.61852755395807</v>
      </c>
      <c r="AD1366">
        <v>0</v>
      </c>
      <c r="AE1366">
        <v>0</v>
      </c>
      <c r="AF1366">
        <v>590.61852755395807</v>
      </c>
      <c r="AG1366">
        <v>1432.4275108797422</v>
      </c>
      <c r="AH1366">
        <v>0</v>
      </c>
      <c r="AI1366">
        <v>0</v>
      </c>
      <c r="AJ1366">
        <v>1432.4275108797422</v>
      </c>
      <c r="AK1366">
        <v>745.08445611618674</v>
      </c>
      <c r="AL1366">
        <v>0</v>
      </c>
      <c r="AM1366">
        <v>0</v>
      </c>
      <c r="AN1366">
        <v>745.08445611618674</v>
      </c>
      <c r="AO1366">
        <v>2768.130494549891</v>
      </c>
      <c r="AP1366">
        <v>0</v>
      </c>
      <c r="AQ1366">
        <v>0</v>
      </c>
      <c r="AR1366">
        <v>2768.130494549891</v>
      </c>
      <c r="AS1366">
        <v>452.13240919224472</v>
      </c>
      <c r="AT1366">
        <v>8.0029381700924187</v>
      </c>
      <c r="AU1366">
        <v>20.911571298712609</v>
      </c>
      <c r="AV1366">
        <v>423.21789972343987</v>
      </c>
      <c r="AW1366">
        <v>7.5254748364663717</v>
      </c>
      <c r="AX1366">
        <v>0.32574727796677344</v>
      </c>
      <c r="AY1366">
        <v>0.12576547378176661</v>
      </c>
      <c r="AZ1366">
        <v>7.0739620847178468</v>
      </c>
      <c r="BA1366">
        <v>19.78215906296008</v>
      </c>
      <c r="BB1366">
        <v>1.9674270707422714</v>
      </c>
      <c r="BC1366">
        <v>3.138656117995557</v>
      </c>
      <c r="BD1366">
        <v>14.676075874222192</v>
      </c>
      <c r="BE1366">
        <v>94.412420994460149</v>
      </c>
      <c r="BF1366">
        <v>33.423828005585392</v>
      </c>
      <c r="BG1366">
        <v>40.549625072798015</v>
      </c>
      <c r="BH1366">
        <v>20.438967916076852</v>
      </c>
      <c r="BI1366">
        <v>152.47424894706228</v>
      </c>
      <c r="BJ1366">
        <v>7.0439802502939486</v>
      </c>
      <c r="BK1366">
        <v>4.5160448856757531</v>
      </c>
      <c r="BL1366">
        <v>140.9142238110926</v>
      </c>
      <c r="BM1366">
        <v>12.386814706454045</v>
      </c>
      <c r="BN1366">
        <v>0.92724795268019011</v>
      </c>
      <c r="BO1366">
        <v>2.4565679261540092</v>
      </c>
      <c r="BP1366">
        <v>9.0029988276198125</v>
      </c>
      <c r="BQ1366">
        <v>20.097516470318627</v>
      </c>
      <c r="BR1366">
        <v>1.4145999821989694</v>
      </c>
      <c r="BS1366">
        <v>4.0115006566813927</v>
      </c>
      <c r="BT1366">
        <v>14.671415831438214</v>
      </c>
      <c r="BU1366">
        <v>24.186401518622269</v>
      </c>
      <c r="BV1366">
        <v>1.7014730955339263</v>
      </c>
      <c r="BW1366">
        <v>5.7518031975420065</v>
      </c>
      <c r="BX1366">
        <v>16.733125225546289</v>
      </c>
      <c r="BY1366">
        <v>8.9889712161972319</v>
      </c>
      <c r="BZ1366">
        <v>6.7319622640682164</v>
      </c>
      <c r="CA1366">
        <v>1.0251265743999898</v>
      </c>
      <c r="CB1366">
        <v>1.2318823777290346</v>
      </c>
      <c r="CC1366">
        <v>92.494690926228799</v>
      </c>
      <c r="CD1366">
        <v>70.418512942952432</v>
      </c>
      <c r="CE1366">
        <v>13.668442704675803</v>
      </c>
      <c r="CF1366">
        <v>8.4077352786005299</v>
      </c>
      <c r="CG1366">
        <v>337.87801919553965</v>
      </c>
      <c r="CH1366">
        <v>190.50406973672844</v>
      </c>
      <c r="CI1366">
        <v>83.754031022665629</v>
      </c>
      <c r="CJ1366">
        <v>63.619918436145909</v>
      </c>
    </row>
    <row r="1367" spans="1:88" x14ac:dyDescent="0.2">
      <c r="A1367" t="s">
        <v>161</v>
      </c>
      <c r="B1367">
        <v>2015</v>
      </c>
      <c r="C1367" t="s">
        <v>14</v>
      </c>
      <c r="D1367" t="s">
        <v>3375</v>
      </c>
      <c r="E1367">
        <v>146.51716987833424</v>
      </c>
      <c r="F1367">
        <v>51.891429257399182</v>
      </c>
      <c r="G1367">
        <v>42.151897234454403</v>
      </c>
      <c r="H1367">
        <v>52.473843386479928</v>
      </c>
      <c r="I1367">
        <v>755.1761852714792</v>
      </c>
      <c r="J1367">
        <v>534.94445213024096</v>
      </c>
      <c r="K1367">
        <v>1290.1206374017211</v>
      </c>
      <c r="L1367">
        <v>1436.6378072800555</v>
      </c>
      <c r="M1367">
        <v>134.68158015454574</v>
      </c>
      <c r="N1367">
        <v>51.216129138889954</v>
      </c>
      <c r="O1367">
        <v>41.592228859716499</v>
      </c>
      <c r="P1367">
        <v>41.873222155938855</v>
      </c>
      <c r="Q1367">
        <v>645.86685296829432</v>
      </c>
      <c r="R1367">
        <v>457.19461810470079</v>
      </c>
      <c r="S1367">
        <v>1103.0614710729949</v>
      </c>
      <c r="T1367">
        <v>1237.7430512275407</v>
      </c>
      <c r="U1367">
        <v>227.7896693921395</v>
      </c>
      <c r="V1367">
        <v>4.7960368669459026</v>
      </c>
      <c r="W1367">
        <v>0.99048196116443277</v>
      </c>
      <c r="X1367">
        <v>222.003150564029</v>
      </c>
      <c r="Y1367">
        <v>9.7373978958848042</v>
      </c>
      <c r="Z1367">
        <v>1.8637556940793059</v>
      </c>
      <c r="AA1367">
        <v>1.7949876701636613</v>
      </c>
      <c r="AB1367">
        <v>6.0786545316418161</v>
      </c>
      <c r="AC1367">
        <v>2556.4246270198232</v>
      </c>
      <c r="AD1367">
        <v>0</v>
      </c>
      <c r="AE1367">
        <v>0</v>
      </c>
      <c r="AF1367">
        <v>2556.4246270198232</v>
      </c>
      <c r="AG1367">
        <v>372.0959517549112</v>
      </c>
      <c r="AH1367">
        <v>0</v>
      </c>
      <c r="AI1367">
        <v>0</v>
      </c>
      <c r="AJ1367">
        <v>372.0959517549112</v>
      </c>
      <c r="AK1367">
        <v>302.32428613830564</v>
      </c>
      <c r="AL1367">
        <v>0</v>
      </c>
      <c r="AM1367">
        <v>0</v>
      </c>
      <c r="AN1367">
        <v>302.32428613830564</v>
      </c>
      <c r="AO1367">
        <v>3230.8448649130387</v>
      </c>
      <c r="AP1367">
        <v>0</v>
      </c>
      <c r="AQ1367">
        <v>0</v>
      </c>
      <c r="AR1367">
        <v>3230.8448649130387</v>
      </c>
      <c r="AS1367">
        <v>311.52102219043758</v>
      </c>
      <c r="AT1367">
        <v>29.004393573703904</v>
      </c>
      <c r="AU1367">
        <v>145.59525427502948</v>
      </c>
      <c r="AV1367">
        <v>136.92137434170303</v>
      </c>
      <c r="AW1367">
        <v>22.673384550624629</v>
      </c>
      <c r="AX1367">
        <v>0.91535652962004621</v>
      </c>
      <c r="AY1367">
        <v>0.93094911671406633</v>
      </c>
      <c r="AZ1367">
        <v>20.827078904290595</v>
      </c>
      <c r="BA1367">
        <v>83.312808334356518</v>
      </c>
      <c r="BB1367">
        <v>7.7743717826841729</v>
      </c>
      <c r="BC1367">
        <v>17.97613048717669</v>
      </c>
      <c r="BD1367">
        <v>57.562306064495573</v>
      </c>
      <c r="BE1367">
        <v>366.31970615295592</v>
      </c>
      <c r="BF1367">
        <v>68.821433648910485</v>
      </c>
      <c r="BG1367">
        <v>276.31845304393119</v>
      </c>
      <c r="BH1367">
        <v>21.17981946011485</v>
      </c>
      <c r="BI1367">
        <v>104.63667916834035</v>
      </c>
      <c r="BJ1367">
        <v>16.401646345464343</v>
      </c>
      <c r="BK1367">
        <v>39.093212010269745</v>
      </c>
      <c r="BL1367">
        <v>49.141820812606369</v>
      </c>
      <c r="BM1367">
        <v>26.626652606019132</v>
      </c>
      <c r="BN1367">
        <v>3.0376494718540488</v>
      </c>
      <c r="BO1367">
        <v>15.789986975883252</v>
      </c>
      <c r="BP1367">
        <v>7.7990161582819058</v>
      </c>
      <c r="BQ1367">
        <v>50.244963702778279</v>
      </c>
      <c r="BR1367">
        <v>4.1399615792346101</v>
      </c>
      <c r="BS1367">
        <v>31.441098850036479</v>
      </c>
      <c r="BT1367">
        <v>14.663903273507209</v>
      </c>
      <c r="BU1367">
        <v>76.045370634835365</v>
      </c>
      <c r="BV1367">
        <v>5.3560318266502014</v>
      </c>
      <c r="BW1367">
        <v>49.170563646538149</v>
      </c>
      <c r="BX1367">
        <v>21.518775161646893</v>
      </c>
      <c r="BY1367">
        <v>42.645115023794041</v>
      </c>
      <c r="BZ1367">
        <v>30.098533876579594</v>
      </c>
      <c r="CA1367">
        <v>6.3436402232952123</v>
      </c>
      <c r="CB1367">
        <v>6.2029409239192859</v>
      </c>
      <c r="CC1367">
        <v>455.02076613225393</v>
      </c>
      <c r="CD1367">
        <v>314.90724002446586</v>
      </c>
      <c r="CE1367">
        <v>84.698099502865091</v>
      </c>
      <c r="CF1367">
        <v>55.415426604923489</v>
      </c>
      <c r="CG1367">
        <v>1284.3529491718621</v>
      </c>
      <c r="CH1367">
        <v>576.76594683511337</v>
      </c>
      <c r="CI1367">
        <v>572.40652614394969</v>
      </c>
      <c r="CJ1367">
        <v>135.18047619280387</v>
      </c>
    </row>
    <row r="1368" spans="1:88" x14ac:dyDescent="0.2">
      <c r="A1368" t="s">
        <v>161</v>
      </c>
      <c r="B1368">
        <v>2015</v>
      </c>
      <c r="C1368" t="s">
        <v>15</v>
      </c>
      <c r="D1368" t="s">
        <v>3376</v>
      </c>
      <c r="E1368">
        <v>16.869508502502722</v>
      </c>
      <c r="F1368">
        <v>6.1220955907242995</v>
      </c>
      <c r="G1368">
        <v>6.3297055377242408</v>
      </c>
      <c r="H1368">
        <v>4.4177073740541744</v>
      </c>
      <c r="I1368">
        <v>2128.9266227136795</v>
      </c>
      <c r="J1368">
        <v>786.34586815030912</v>
      </c>
      <c r="K1368">
        <v>2915.2724908639916</v>
      </c>
      <c r="L1368">
        <v>2932.141999366494</v>
      </c>
      <c r="M1368">
        <v>14.932668720431714</v>
      </c>
      <c r="N1368">
        <v>5.9217201607635044</v>
      </c>
      <c r="O1368">
        <v>6.2453989387231736</v>
      </c>
      <c r="P1368">
        <v>2.7655496209450336</v>
      </c>
      <c r="Q1368">
        <v>1885.3056822523076</v>
      </c>
      <c r="R1368">
        <v>696.38184129837475</v>
      </c>
      <c r="S1368">
        <v>2581.6875235506891</v>
      </c>
      <c r="T1368">
        <v>2596.6201922711207</v>
      </c>
      <c r="U1368">
        <v>34.416910341014145</v>
      </c>
      <c r="V1368">
        <v>1.3605934327913318</v>
      </c>
      <c r="W1368">
        <v>0.14192006118019579</v>
      </c>
      <c r="X1368">
        <v>32.914396847042553</v>
      </c>
      <c r="Y1368">
        <v>2.464524998736668</v>
      </c>
      <c r="Z1368">
        <v>0.55825702731882421</v>
      </c>
      <c r="AA1368">
        <v>0.27100200493811955</v>
      </c>
      <c r="AB1368">
        <v>1.6352659664797138</v>
      </c>
      <c r="AC1368">
        <v>301.33036505183406</v>
      </c>
      <c r="AD1368">
        <v>0</v>
      </c>
      <c r="AE1368">
        <v>0</v>
      </c>
      <c r="AF1368">
        <v>301.33036505183406</v>
      </c>
      <c r="AG1368">
        <v>19.93066567626844</v>
      </c>
      <c r="AH1368">
        <v>0</v>
      </c>
      <c r="AI1368">
        <v>0</v>
      </c>
      <c r="AJ1368">
        <v>19.93066567626844</v>
      </c>
      <c r="AK1368">
        <v>20.520754012874939</v>
      </c>
      <c r="AL1368">
        <v>0</v>
      </c>
      <c r="AM1368">
        <v>0</v>
      </c>
      <c r="AN1368">
        <v>20.520754012874939</v>
      </c>
      <c r="AO1368">
        <v>341.78178474097678</v>
      </c>
      <c r="AP1368">
        <v>0</v>
      </c>
      <c r="AQ1368">
        <v>0</v>
      </c>
      <c r="AR1368">
        <v>341.78178474097678</v>
      </c>
      <c r="AS1368">
        <v>35.567261117003682</v>
      </c>
      <c r="AT1368">
        <v>6.8172132047983176</v>
      </c>
      <c r="AU1368">
        <v>21.137545702565415</v>
      </c>
      <c r="AV1368">
        <v>7.6125022096400254</v>
      </c>
      <c r="AW1368">
        <v>5.6246458655836085</v>
      </c>
      <c r="AX1368">
        <v>0.22456078813510044</v>
      </c>
      <c r="AY1368">
        <v>0.16689234645520942</v>
      </c>
      <c r="AZ1368">
        <v>5.2331927309933111</v>
      </c>
      <c r="BA1368">
        <v>19.04478140456559</v>
      </c>
      <c r="BB1368">
        <v>2.2281119944013672</v>
      </c>
      <c r="BC1368">
        <v>2.7415380377477105</v>
      </c>
      <c r="BD1368">
        <v>14.075131372416481</v>
      </c>
      <c r="BE1368">
        <v>64.471455611995566</v>
      </c>
      <c r="BF1368">
        <v>10.575247824012816</v>
      </c>
      <c r="BG1368">
        <v>50.360790655754734</v>
      </c>
      <c r="BH1368">
        <v>3.5354171322282375</v>
      </c>
      <c r="BI1368">
        <v>15.796763837747317</v>
      </c>
      <c r="BJ1368">
        <v>2.5914222932833417</v>
      </c>
      <c r="BK1368">
        <v>9.7723392928032737</v>
      </c>
      <c r="BL1368">
        <v>3.4330022516607364</v>
      </c>
      <c r="BM1368">
        <v>4.357409981783599</v>
      </c>
      <c r="BN1368">
        <v>0.79564664213125025</v>
      </c>
      <c r="BO1368">
        <v>2.8191111707207757</v>
      </c>
      <c r="BP1368">
        <v>0.74265216893155883</v>
      </c>
      <c r="BQ1368">
        <v>7.7250259628395241</v>
      </c>
      <c r="BR1368">
        <v>1.0425351257630222</v>
      </c>
      <c r="BS1368">
        <v>5.2323832959443557</v>
      </c>
      <c r="BT1368">
        <v>1.4501075411321405</v>
      </c>
      <c r="BU1368">
        <v>10.950821417666965</v>
      </c>
      <c r="BV1368">
        <v>1.0890806948903875</v>
      </c>
      <c r="BW1368">
        <v>7.8923240538425361</v>
      </c>
      <c r="BX1368">
        <v>1.9694166689340413</v>
      </c>
      <c r="BY1368">
        <v>12.103097375338397</v>
      </c>
      <c r="BZ1368">
        <v>9.9902705320362575</v>
      </c>
      <c r="CA1368">
        <v>0.7771002373409619</v>
      </c>
      <c r="CB1368">
        <v>1.3357266059612416</v>
      </c>
      <c r="CC1368">
        <v>127.55100457941101</v>
      </c>
      <c r="CD1368">
        <v>104.58653208997012</v>
      </c>
      <c r="CE1368">
        <v>10.427185324060229</v>
      </c>
      <c r="CF1368">
        <v>12.537287165381052</v>
      </c>
      <c r="CG1368">
        <v>157.72951833025184</v>
      </c>
      <c r="CH1368">
        <v>67.439021259829659</v>
      </c>
      <c r="CI1368">
        <v>85.391871964179273</v>
      </c>
      <c r="CJ1368">
        <v>4.8986251062426511</v>
      </c>
    </row>
    <row r="1369" spans="1:88" x14ac:dyDescent="0.2">
      <c r="A1369" t="s">
        <v>161</v>
      </c>
      <c r="B1369">
        <v>2015</v>
      </c>
      <c r="C1369" t="s">
        <v>16</v>
      </c>
      <c r="D1369" t="s">
        <v>3377</v>
      </c>
      <c r="E1369">
        <v>26.190048217242143</v>
      </c>
      <c r="F1369">
        <v>7.73833547793466</v>
      </c>
      <c r="G1369">
        <v>8.9578624951433543</v>
      </c>
      <c r="H1369">
        <v>9.4938502441640615</v>
      </c>
      <c r="I1369">
        <v>1384.5811400315799</v>
      </c>
      <c r="J1369">
        <v>509.05059991517942</v>
      </c>
      <c r="K1369">
        <v>1893.6317399467603</v>
      </c>
      <c r="L1369">
        <v>1919.8217881640026</v>
      </c>
      <c r="M1369">
        <v>22.680987967056282</v>
      </c>
      <c r="N1369">
        <v>7.5837634880115212</v>
      </c>
      <c r="O1369">
        <v>8.836364825122331</v>
      </c>
      <c r="P1369">
        <v>6.2608596539224788</v>
      </c>
      <c r="Q1369">
        <v>1203.0728346052342</v>
      </c>
      <c r="R1369">
        <v>432.57410489205495</v>
      </c>
      <c r="S1369">
        <v>1635.6469394972876</v>
      </c>
      <c r="T1369">
        <v>1658.3279274643442</v>
      </c>
      <c r="U1369">
        <v>52.000554510918271</v>
      </c>
      <c r="V1369">
        <v>1.0807028332016659</v>
      </c>
      <c r="W1369">
        <v>0.2049450012740589</v>
      </c>
      <c r="X1369">
        <v>50.714906676442517</v>
      </c>
      <c r="Y1369">
        <v>2.4742211630130666</v>
      </c>
      <c r="Z1369">
        <v>0.42803496339970232</v>
      </c>
      <c r="AA1369">
        <v>0.39051692949385108</v>
      </c>
      <c r="AB1369">
        <v>1.6556692701195033</v>
      </c>
      <c r="AC1369">
        <v>452.6379727305187</v>
      </c>
      <c r="AD1369">
        <v>0</v>
      </c>
      <c r="AE1369">
        <v>0</v>
      </c>
      <c r="AF1369">
        <v>452.6379727305187</v>
      </c>
      <c r="AG1369">
        <v>145.85231490645947</v>
      </c>
      <c r="AH1369">
        <v>0</v>
      </c>
      <c r="AI1369">
        <v>0</v>
      </c>
      <c r="AJ1369">
        <v>145.85231490645947</v>
      </c>
      <c r="AK1369">
        <v>872.56703707647728</v>
      </c>
      <c r="AL1369">
        <v>0</v>
      </c>
      <c r="AM1369">
        <v>0</v>
      </c>
      <c r="AN1369">
        <v>872.56703707647728</v>
      </c>
      <c r="AO1369">
        <v>1471.0573247134562</v>
      </c>
      <c r="AP1369">
        <v>0</v>
      </c>
      <c r="AQ1369">
        <v>0</v>
      </c>
      <c r="AR1369">
        <v>1471.0573247134562</v>
      </c>
      <c r="AS1369">
        <v>83.176098987483172</v>
      </c>
      <c r="AT1369">
        <v>6.6172758884612355</v>
      </c>
      <c r="AU1369">
        <v>30.413903128725281</v>
      </c>
      <c r="AV1369">
        <v>46.144919970296691</v>
      </c>
      <c r="AW1369">
        <v>6.1687070100000412</v>
      </c>
      <c r="AX1369">
        <v>0.19024690238324343</v>
      </c>
      <c r="AY1369">
        <v>0.20439301109326574</v>
      </c>
      <c r="AZ1369">
        <v>5.7740670965235408</v>
      </c>
      <c r="BA1369">
        <v>21.581302497001602</v>
      </c>
      <c r="BB1369">
        <v>1.7531766081103501</v>
      </c>
      <c r="BC1369">
        <v>3.8785697776540418</v>
      </c>
      <c r="BD1369">
        <v>15.949556111237214</v>
      </c>
      <c r="BE1369">
        <v>84.246638397324247</v>
      </c>
      <c r="BF1369">
        <v>12.010964195278524</v>
      </c>
      <c r="BG1369">
        <v>66.975333078308239</v>
      </c>
      <c r="BH1369">
        <v>5.2603411237377014</v>
      </c>
      <c r="BI1369">
        <v>30.472798682767934</v>
      </c>
      <c r="BJ1369">
        <v>2.7181086384830517</v>
      </c>
      <c r="BK1369">
        <v>11.891200730642032</v>
      </c>
      <c r="BL1369">
        <v>15.863489313642823</v>
      </c>
      <c r="BM1369">
        <v>6.0508236917748066</v>
      </c>
      <c r="BN1369">
        <v>0.66112950256165637</v>
      </c>
      <c r="BO1369">
        <v>3.7297493672454802</v>
      </c>
      <c r="BP1369">
        <v>1.6599448219676656</v>
      </c>
      <c r="BQ1369">
        <v>10.782165168475608</v>
      </c>
      <c r="BR1369">
        <v>0.88310648837499217</v>
      </c>
      <c r="BS1369">
        <v>6.8293884777965896</v>
      </c>
      <c r="BT1369">
        <v>3.069670202304017</v>
      </c>
      <c r="BU1369">
        <v>15.546034746775304</v>
      </c>
      <c r="BV1369">
        <v>1.0146819224297001</v>
      </c>
      <c r="BW1369">
        <v>10.257722769717633</v>
      </c>
      <c r="BX1369">
        <v>4.2736300546279402</v>
      </c>
      <c r="BY1369">
        <v>11.307687959563911</v>
      </c>
      <c r="BZ1369">
        <v>7.0599898317293937</v>
      </c>
      <c r="CA1369">
        <v>1.1952919388082166</v>
      </c>
      <c r="CB1369">
        <v>3.0524061890263177</v>
      </c>
      <c r="CC1369">
        <v>117.92493529350193</v>
      </c>
      <c r="CD1369">
        <v>74.063835829148729</v>
      </c>
      <c r="CE1369">
        <v>16.001918582826001</v>
      </c>
      <c r="CF1369">
        <v>27.859180881527191</v>
      </c>
      <c r="CG1369">
        <v>225.61417275957984</v>
      </c>
      <c r="CH1369">
        <v>88.061564889720657</v>
      </c>
      <c r="CI1369">
        <v>121.1019959273127</v>
      </c>
      <c r="CJ1369">
        <v>16.450611942546473</v>
      </c>
    </row>
    <row r="1370" spans="1:88" x14ac:dyDescent="0.2">
      <c r="A1370" t="s">
        <v>161</v>
      </c>
      <c r="B1370">
        <v>2015</v>
      </c>
      <c r="C1370" t="s">
        <v>17</v>
      </c>
      <c r="D1370" t="s">
        <v>3378</v>
      </c>
      <c r="E1370">
        <v>103.71448610701242</v>
      </c>
      <c r="F1370">
        <v>35.3770811609091</v>
      </c>
      <c r="G1370">
        <v>36.620991192579616</v>
      </c>
      <c r="H1370">
        <v>31.716413753523277</v>
      </c>
      <c r="I1370">
        <v>4063.8831856951956</v>
      </c>
      <c r="J1370">
        <v>834.072748779981</v>
      </c>
      <c r="K1370">
        <v>4897.9559344751851</v>
      </c>
      <c r="L1370">
        <v>5001.670420582197</v>
      </c>
      <c r="M1370">
        <v>93.904222446391302</v>
      </c>
      <c r="N1370">
        <v>34.852261289622255</v>
      </c>
      <c r="O1370">
        <v>36.128488814728556</v>
      </c>
      <c r="P1370">
        <v>22.923472342040387</v>
      </c>
      <c r="Q1370">
        <v>3590.5486347756319</v>
      </c>
      <c r="R1370">
        <v>736.9254067088068</v>
      </c>
      <c r="S1370">
        <v>4327.4740414844364</v>
      </c>
      <c r="T1370">
        <v>4421.3782639308265</v>
      </c>
      <c r="U1370">
        <v>173.07659727867488</v>
      </c>
      <c r="V1370">
        <v>3.8449272345258949</v>
      </c>
      <c r="W1370">
        <v>0.74388790746880173</v>
      </c>
      <c r="X1370">
        <v>168.48778213668072</v>
      </c>
      <c r="Y1370">
        <v>9.3322368117506187</v>
      </c>
      <c r="Z1370">
        <v>1.4385794980660662</v>
      </c>
      <c r="AA1370">
        <v>1.5902858394777828</v>
      </c>
      <c r="AB1370">
        <v>6.3033714742067506</v>
      </c>
      <c r="AC1370">
        <v>2446.4651189653041</v>
      </c>
      <c r="AD1370">
        <v>0</v>
      </c>
      <c r="AE1370">
        <v>0</v>
      </c>
      <c r="AF1370">
        <v>2446.4651189653041</v>
      </c>
      <c r="AG1370">
        <v>126.19267202083708</v>
      </c>
      <c r="AH1370">
        <v>0</v>
      </c>
      <c r="AI1370">
        <v>0</v>
      </c>
      <c r="AJ1370">
        <v>126.19267202083708</v>
      </c>
      <c r="AK1370">
        <v>125.2857656210636</v>
      </c>
      <c r="AL1370">
        <v>0</v>
      </c>
      <c r="AM1370">
        <v>0</v>
      </c>
      <c r="AN1370">
        <v>125.2857656210636</v>
      </c>
      <c r="AO1370">
        <v>2697.9435566072093</v>
      </c>
      <c r="AP1370">
        <v>0</v>
      </c>
      <c r="AQ1370">
        <v>0</v>
      </c>
      <c r="AR1370">
        <v>2697.9435566072093</v>
      </c>
      <c r="AS1370">
        <v>194.84076170465801</v>
      </c>
      <c r="AT1370">
        <v>24.88810686617812</v>
      </c>
      <c r="AU1370">
        <v>116.5723975185596</v>
      </c>
      <c r="AV1370">
        <v>53.380257319919693</v>
      </c>
      <c r="AW1370">
        <v>23.352455228396565</v>
      </c>
      <c r="AX1370">
        <v>0.70991127251197961</v>
      </c>
      <c r="AY1370">
        <v>0.83722855676644103</v>
      </c>
      <c r="AZ1370">
        <v>21.805315399118236</v>
      </c>
      <c r="BA1370">
        <v>84.972089436201856</v>
      </c>
      <c r="BB1370">
        <v>6.1365934642340907</v>
      </c>
      <c r="BC1370">
        <v>14.109989141935001</v>
      </c>
      <c r="BD1370">
        <v>64.725506830032742</v>
      </c>
      <c r="BE1370">
        <v>321.56617715584252</v>
      </c>
      <c r="BF1370">
        <v>45.480016445516391</v>
      </c>
      <c r="BG1370">
        <v>261.48365795795439</v>
      </c>
      <c r="BH1370">
        <v>14.60250275237334</v>
      </c>
      <c r="BI1370">
        <v>75.341719227502935</v>
      </c>
      <c r="BJ1370">
        <v>10.576426897105309</v>
      </c>
      <c r="BK1370">
        <v>44.758116915271223</v>
      </c>
      <c r="BL1370">
        <v>20.0071754151265</v>
      </c>
      <c r="BM1370">
        <v>21.068992898329277</v>
      </c>
      <c r="BN1370">
        <v>2.3215452241945487</v>
      </c>
      <c r="BO1370">
        <v>14.371373449006905</v>
      </c>
      <c r="BP1370">
        <v>4.3760742251277458</v>
      </c>
      <c r="BQ1370">
        <v>40.157703334540663</v>
      </c>
      <c r="BR1370">
        <v>3.0726663124090368</v>
      </c>
      <c r="BS1370">
        <v>28.146369566514466</v>
      </c>
      <c r="BT1370">
        <v>8.9386674556171961</v>
      </c>
      <c r="BU1370">
        <v>60.457710605329737</v>
      </c>
      <c r="BV1370">
        <v>3.7325643926245249</v>
      </c>
      <c r="BW1370">
        <v>43.556615685446552</v>
      </c>
      <c r="BX1370">
        <v>13.168530527258639</v>
      </c>
      <c r="BY1370">
        <v>33.448065237412408</v>
      </c>
      <c r="BZ1370">
        <v>23.617296142068707</v>
      </c>
      <c r="CA1370">
        <v>4.9775714743948782</v>
      </c>
      <c r="CB1370">
        <v>4.8531976209489276</v>
      </c>
      <c r="CC1370">
        <v>357.70535877462231</v>
      </c>
      <c r="CD1370">
        <v>247.13934644232231</v>
      </c>
      <c r="CE1370">
        <v>66.714001754192154</v>
      </c>
      <c r="CF1370">
        <v>43.852010578108334</v>
      </c>
      <c r="CG1370">
        <v>971.55479439023179</v>
      </c>
      <c r="CH1370">
        <v>404.95980469450399</v>
      </c>
      <c r="CI1370">
        <v>495.80147889646594</v>
      </c>
      <c r="CJ1370">
        <v>70.793510799261199</v>
      </c>
    </row>
    <row r="1371" spans="1:88" x14ac:dyDescent="0.2">
      <c r="A1371" t="s">
        <v>161</v>
      </c>
      <c r="B1371">
        <v>2015</v>
      </c>
      <c r="C1371" t="s">
        <v>18</v>
      </c>
      <c r="D1371" t="s">
        <v>3379</v>
      </c>
      <c r="E1371">
        <v>116.62229499328981</v>
      </c>
      <c r="F1371">
        <v>40.547386399515219</v>
      </c>
      <c r="G1371">
        <v>42.781802461139023</v>
      </c>
      <c r="H1371">
        <v>33.293106132635565</v>
      </c>
      <c r="I1371">
        <v>3618.3350775540021</v>
      </c>
      <c r="J1371">
        <v>806.39621942717054</v>
      </c>
      <c r="K1371">
        <v>4424.7312969811719</v>
      </c>
      <c r="L1371">
        <v>4541.3535919744627</v>
      </c>
      <c r="M1371">
        <v>105.8092003154018</v>
      </c>
      <c r="N1371">
        <v>39.970924910001798</v>
      </c>
      <c r="O1371">
        <v>42.195139700952794</v>
      </c>
      <c r="P1371">
        <v>23.643135704447275</v>
      </c>
      <c r="Q1371">
        <v>3062.3351670236329</v>
      </c>
      <c r="R1371">
        <v>682.48391826001978</v>
      </c>
      <c r="S1371">
        <v>3744.8190852836469</v>
      </c>
      <c r="T1371">
        <v>3850.6282855990485</v>
      </c>
      <c r="U1371">
        <v>206.22269186214859</v>
      </c>
      <c r="V1371">
        <v>4.3382002224461296</v>
      </c>
      <c r="W1371">
        <v>0.82456559359519355</v>
      </c>
      <c r="X1371">
        <v>201.05992604610699</v>
      </c>
      <c r="Y1371">
        <v>11.743183980769082</v>
      </c>
      <c r="Z1371">
        <v>1.5704915568868991</v>
      </c>
      <c r="AA1371">
        <v>1.8994920145852419</v>
      </c>
      <c r="AB1371">
        <v>8.2732004092969262</v>
      </c>
      <c r="AC1371">
        <v>1635.3646713243218</v>
      </c>
      <c r="AD1371">
        <v>0</v>
      </c>
      <c r="AE1371">
        <v>0</v>
      </c>
      <c r="AF1371">
        <v>1635.3646713243218</v>
      </c>
      <c r="AG1371">
        <v>295.39396185631006</v>
      </c>
      <c r="AH1371">
        <v>0</v>
      </c>
      <c r="AI1371">
        <v>0</v>
      </c>
      <c r="AJ1371">
        <v>295.39396185631006</v>
      </c>
      <c r="AK1371">
        <v>223.47360071844287</v>
      </c>
      <c r="AL1371">
        <v>0</v>
      </c>
      <c r="AM1371">
        <v>0</v>
      </c>
      <c r="AN1371">
        <v>223.47360071844287</v>
      </c>
      <c r="AO1371">
        <v>2154.2322338990716</v>
      </c>
      <c r="AP1371">
        <v>0</v>
      </c>
      <c r="AQ1371">
        <v>0</v>
      </c>
      <c r="AR1371">
        <v>2154.2322338990716</v>
      </c>
      <c r="AS1371">
        <v>264.93526021547586</v>
      </c>
      <c r="AT1371">
        <v>30.06358367516415</v>
      </c>
      <c r="AU1371">
        <v>134.32392254100424</v>
      </c>
      <c r="AV1371">
        <v>100.54775399930772</v>
      </c>
      <c r="AW1371">
        <v>29.292146665121727</v>
      </c>
      <c r="AX1371">
        <v>0.80966486342467725</v>
      </c>
      <c r="AY1371">
        <v>1.0581025493337424</v>
      </c>
      <c r="AZ1371">
        <v>27.424379252363426</v>
      </c>
      <c r="BA1371">
        <v>223.37981966477147</v>
      </c>
      <c r="BB1371">
        <v>6.8628634722717603</v>
      </c>
      <c r="BC1371">
        <v>15.70560584032066</v>
      </c>
      <c r="BD1371">
        <v>200.81135035217926</v>
      </c>
      <c r="BE1371">
        <v>369.06063864817435</v>
      </c>
      <c r="BF1371">
        <v>50.628818593178458</v>
      </c>
      <c r="BG1371">
        <v>300.5457860430127</v>
      </c>
      <c r="BH1371">
        <v>17.886034011984126</v>
      </c>
      <c r="BI1371">
        <v>108.82464788997882</v>
      </c>
      <c r="BJ1371">
        <v>21.393202030501655</v>
      </c>
      <c r="BK1371">
        <v>51.352466306644672</v>
      </c>
      <c r="BL1371">
        <v>36.078979552832614</v>
      </c>
      <c r="BM1371">
        <v>23.846010849972423</v>
      </c>
      <c r="BN1371">
        <v>2.6051699991606592</v>
      </c>
      <c r="BO1371">
        <v>15.9453092836879</v>
      </c>
      <c r="BP1371">
        <v>5.295531567123799</v>
      </c>
      <c r="BQ1371">
        <v>45.558291482125043</v>
      </c>
      <c r="BR1371">
        <v>3.402866603150247</v>
      </c>
      <c r="BS1371">
        <v>31.380478776275901</v>
      </c>
      <c r="BT1371">
        <v>10.774946102698983</v>
      </c>
      <c r="BU1371">
        <v>67.641632662679712</v>
      </c>
      <c r="BV1371">
        <v>4.0171755009006791</v>
      </c>
      <c r="BW1371">
        <v>48.629727988130071</v>
      </c>
      <c r="BX1371">
        <v>14.994729173648951</v>
      </c>
      <c r="BY1371">
        <v>35.582593988038369</v>
      </c>
      <c r="BZ1371">
        <v>24.811881258001183</v>
      </c>
      <c r="CA1371">
        <v>5.8964363490668443</v>
      </c>
      <c r="CB1371">
        <v>4.8742763809704996</v>
      </c>
      <c r="CC1371">
        <v>382.60029741920459</v>
      </c>
      <c r="CD1371">
        <v>259.72440573860223</v>
      </c>
      <c r="CE1371">
        <v>79.044540528392517</v>
      </c>
      <c r="CF1371">
        <v>43.831351152209628</v>
      </c>
      <c r="CG1371">
        <v>1120.4448726232486</v>
      </c>
      <c r="CH1371">
        <v>471.528322861297</v>
      </c>
      <c r="CI1371">
        <v>579.22334697264398</v>
      </c>
      <c r="CJ1371">
        <v>69.693202789308401</v>
      </c>
    </row>
    <row r="1372" spans="1:88" x14ac:dyDescent="0.2">
      <c r="A1372" t="s">
        <v>161</v>
      </c>
      <c r="B1372">
        <v>2015</v>
      </c>
      <c r="C1372" t="s">
        <v>19</v>
      </c>
      <c r="D1372" t="s">
        <v>3380</v>
      </c>
      <c r="E1372">
        <v>34.093053499434866</v>
      </c>
      <c r="F1372">
        <v>9.434272733380169</v>
      </c>
      <c r="G1372">
        <v>17.524178013707022</v>
      </c>
      <c r="H1372">
        <v>7.1346027523476199</v>
      </c>
      <c r="I1372">
        <v>301.14116116532324</v>
      </c>
      <c r="J1372">
        <v>209.08900714366902</v>
      </c>
      <c r="K1372">
        <v>510.23016830899201</v>
      </c>
      <c r="L1372">
        <v>544.32322180842698</v>
      </c>
      <c r="M1372">
        <v>30.951686398256587</v>
      </c>
      <c r="N1372">
        <v>9.1740957065598945</v>
      </c>
      <c r="O1372">
        <v>17.288432786054429</v>
      </c>
      <c r="P1372">
        <v>4.4891579056423083</v>
      </c>
      <c r="Q1372">
        <v>251.65470980820155</v>
      </c>
      <c r="R1372">
        <v>174.72946313020989</v>
      </c>
      <c r="S1372">
        <v>426.38417293841121</v>
      </c>
      <c r="T1372">
        <v>457.33585933666785</v>
      </c>
      <c r="U1372">
        <v>52.733029508751095</v>
      </c>
      <c r="V1372">
        <v>1.7953000272265083</v>
      </c>
      <c r="W1372">
        <v>0.35793975445063336</v>
      </c>
      <c r="X1372">
        <v>50.579789727073958</v>
      </c>
      <c r="Y1372">
        <v>3.7109894002303534</v>
      </c>
      <c r="Z1372">
        <v>0.72246485281753126</v>
      </c>
      <c r="AA1372">
        <v>0.76106286507189058</v>
      </c>
      <c r="AB1372">
        <v>2.227461682340933</v>
      </c>
      <c r="AC1372">
        <v>643.16777681328062</v>
      </c>
      <c r="AD1372">
        <v>0</v>
      </c>
      <c r="AE1372">
        <v>0</v>
      </c>
      <c r="AF1372">
        <v>643.16777681328062</v>
      </c>
      <c r="AG1372">
        <v>36.417975563853595</v>
      </c>
      <c r="AH1372">
        <v>0</v>
      </c>
      <c r="AI1372">
        <v>0</v>
      </c>
      <c r="AJ1372">
        <v>36.417975563853595</v>
      </c>
      <c r="AK1372">
        <v>37.115212764971396</v>
      </c>
      <c r="AL1372">
        <v>0</v>
      </c>
      <c r="AM1372">
        <v>0</v>
      </c>
      <c r="AN1372">
        <v>37.115212764971396</v>
      </c>
      <c r="AO1372">
        <v>716.70096514210536</v>
      </c>
      <c r="AP1372">
        <v>0</v>
      </c>
      <c r="AQ1372">
        <v>0</v>
      </c>
      <c r="AR1372">
        <v>716.70096514210536</v>
      </c>
      <c r="AS1372">
        <v>77.857081997678407</v>
      </c>
      <c r="AT1372">
        <v>9.7918642256119579</v>
      </c>
      <c r="AU1372">
        <v>54.771103752339968</v>
      </c>
      <c r="AV1372">
        <v>13.294114019726432</v>
      </c>
      <c r="AW1372">
        <v>8.0547743802156866</v>
      </c>
      <c r="AX1372">
        <v>0.29280329552146617</v>
      </c>
      <c r="AY1372">
        <v>0.39530353945700536</v>
      </c>
      <c r="AZ1372">
        <v>7.3666675452372337</v>
      </c>
      <c r="BA1372">
        <v>35.379733565055602</v>
      </c>
      <c r="BB1372">
        <v>2.9321216723650805</v>
      </c>
      <c r="BC1372">
        <v>6.907641943586242</v>
      </c>
      <c r="BD1372">
        <v>25.5399699491043</v>
      </c>
      <c r="BE1372">
        <v>154.08109936311129</v>
      </c>
      <c r="BF1372">
        <v>15.795062615817667</v>
      </c>
      <c r="BG1372">
        <v>134.34483645113215</v>
      </c>
      <c r="BH1372">
        <v>3.9412002961621146</v>
      </c>
      <c r="BI1372">
        <v>33.762650436231439</v>
      </c>
      <c r="BJ1372">
        <v>3.4709855192900712</v>
      </c>
      <c r="BK1372">
        <v>25.071831423010295</v>
      </c>
      <c r="BL1372">
        <v>5.2198334939311195</v>
      </c>
      <c r="BM1372">
        <v>9.6357850171671746</v>
      </c>
      <c r="BN1372">
        <v>1.0001787356745679</v>
      </c>
      <c r="BO1372">
        <v>7.4821098044830645</v>
      </c>
      <c r="BP1372">
        <v>1.1534964770095233</v>
      </c>
      <c r="BQ1372">
        <v>17.959763590551482</v>
      </c>
      <c r="BR1372">
        <v>1.3260125597283592</v>
      </c>
      <c r="BS1372">
        <v>14.170794457448721</v>
      </c>
      <c r="BT1372">
        <v>2.4629565733743641</v>
      </c>
      <c r="BU1372">
        <v>27.043659094492135</v>
      </c>
      <c r="BV1372">
        <v>1.4212188274867854</v>
      </c>
      <c r="BW1372">
        <v>21.58359664746154</v>
      </c>
      <c r="BX1372">
        <v>4.0388436195437594</v>
      </c>
      <c r="BY1372">
        <v>16.53303974296789</v>
      </c>
      <c r="BZ1372">
        <v>12.495525429401816</v>
      </c>
      <c r="CA1372">
        <v>2.2554611408822063</v>
      </c>
      <c r="CB1372">
        <v>1.7820531726839524</v>
      </c>
      <c r="CC1372">
        <v>177.32934337614518</v>
      </c>
      <c r="CD1372">
        <v>130.67504512951047</v>
      </c>
      <c r="CE1372">
        <v>30.14425815671364</v>
      </c>
      <c r="CF1372">
        <v>16.510040089921748</v>
      </c>
      <c r="CG1372">
        <v>349.67055504808405</v>
      </c>
      <c r="CH1372">
        <v>103.61932070738902</v>
      </c>
      <c r="CI1372">
        <v>236.64733134702144</v>
      </c>
      <c r="CJ1372">
        <v>9.4039029936738352</v>
      </c>
    </row>
    <row r="1373" spans="1:88" x14ac:dyDescent="0.2">
      <c r="A1373" t="s">
        <v>161</v>
      </c>
      <c r="B1373">
        <v>2015</v>
      </c>
      <c r="C1373" t="s">
        <v>20</v>
      </c>
      <c r="D1373" t="s">
        <v>3381</v>
      </c>
      <c r="E1373">
        <v>50.656685811674166</v>
      </c>
      <c r="F1373">
        <v>14.555092611329476</v>
      </c>
      <c r="G1373">
        <v>25.498408872932195</v>
      </c>
      <c r="H1373">
        <v>10.60318432741243</v>
      </c>
      <c r="I1373">
        <v>1325.9294509100284</v>
      </c>
      <c r="J1373">
        <v>359.91295281744698</v>
      </c>
      <c r="K1373">
        <v>1685.8424037274756</v>
      </c>
      <c r="L1373">
        <v>1736.4990895391497</v>
      </c>
      <c r="M1373">
        <v>45.766223583016696</v>
      </c>
      <c r="N1373">
        <v>13.931070622812385</v>
      </c>
      <c r="O1373">
        <v>25.163925360931309</v>
      </c>
      <c r="P1373">
        <v>6.6712275992731032</v>
      </c>
      <c r="Q1373">
        <v>1148.7140209050576</v>
      </c>
      <c r="R1373">
        <v>312.44006406897779</v>
      </c>
      <c r="S1373">
        <v>1461.1540849740352</v>
      </c>
      <c r="T1373">
        <v>1506.9203085570518</v>
      </c>
      <c r="U1373">
        <v>80.881397974112559</v>
      </c>
      <c r="V1373">
        <v>4.1242740892999459</v>
      </c>
      <c r="W1373">
        <v>0.61644129331980257</v>
      </c>
      <c r="X1373">
        <v>76.140682591492649</v>
      </c>
      <c r="Y1373">
        <v>6.5159783957981388</v>
      </c>
      <c r="Z1373">
        <v>1.7480373700825067</v>
      </c>
      <c r="AA1373">
        <v>1.0707130190200291</v>
      </c>
      <c r="AB1373">
        <v>3.6972280066955951</v>
      </c>
      <c r="AC1373">
        <v>797.80436969007064</v>
      </c>
      <c r="AD1373">
        <v>0</v>
      </c>
      <c r="AE1373">
        <v>0</v>
      </c>
      <c r="AF1373">
        <v>797.80436969007064</v>
      </c>
      <c r="AG1373">
        <v>66.686733919373239</v>
      </c>
      <c r="AH1373">
        <v>0</v>
      </c>
      <c r="AI1373">
        <v>0</v>
      </c>
      <c r="AJ1373">
        <v>66.686733919373239</v>
      </c>
      <c r="AK1373">
        <v>61.572042719468826</v>
      </c>
      <c r="AL1373">
        <v>0</v>
      </c>
      <c r="AM1373">
        <v>0</v>
      </c>
      <c r="AN1373">
        <v>61.572042719468826</v>
      </c>
      <c r="AO1373">
        <v>926.06314632891269</v>
      </c>
      <c r="AP1373">
        <v>0</v>
      </c>
      <c r="AQ1373">
        <v>0</v>
      </c>
      <c r="AR1373">
        <v>926.06314632891269</v>
      </c>
      <c r="AS1373">
        <v>144.95495543833684</v>
      </c>
      <c r="AT1373">
        <v>18.03524996299662</v>
      </c>
      <c r="AU1373">
        <v>100.45574157486546</v>
      </c>
      <c r="AV1373">
        <v>26.463963900474795</v>
      </c>
      <c r="AW1373">
        <v>13.368801542249743</v>
      </c>
      <c r="AX1373">
        <v>0.56536978526043857</v>
      </c>
      <c r="AY1373">
        <v>0.69740596446548198</v>
      </c>
      <c r="AZ1373">
        <v>12.106025792523846</v>
      </c>
      <c r="BA1373">
        <v>54.848934259034451</v>
      </c>
      <c r="BB1373">
        <v>7.0475646705331041</v>
      </c>
      <c r="BC1373">
        <v>13.811425127344117</v>
      </c>
      <c r="BD1373">
        <v>33.989944461157201</v>
      </c>
      <c r="BE1373">
        <v>194.08944276926408</v>
      </c>
      <c r="BF1373">
        <v>32.166016134344765</v>
      </c>
      <c r="BG1373">
        <v>153.37065214624906</v>
      </c>
      <c r="BH1373">
        <v>8.5527744886707264</v>
      </c>
      <c r="BI1373">
        <v>36.716064036283584</v>
      </c>
      <c r="BJ1373">
        <v>6.5000185149156255</v>
      </c>
      <c r="BK1373">
        <v>20.43283877790093</v>
      </c>
      <c r="BL1373">
        <v>9.7832067434670531</v>
      </c>
      <c r="BM1373">
        <v>13.196901240448575</v>
      </c>
      <c r="BN1373">
        <v>2.3851480017167246</v>
      </c>
      <c r="BO1373">
        <v>8.6835290117475061</v>
      </c>
      <c r="BP1373">
        <v>2.1282242269843201</v>
      </c>
      <c r="BQ1373">
        <v>25.468976780636638</v>
      </c>
      <c r="BR1373">
        <v>3.1694570140428286</v>
      </c>
      <c r="BS1373">
        <v>18.341315594391176</v>
      </c>
      <c r="BT1373">
        <v>3.9582041722025521</v>
      </c>
      <c r="BU1373">
        <v>41.458073322476139</v>
      </c>
      <c r="BV1373">
        <v>3.3742611225791665</v>
      </c>
      <c r="BW1373">
        <v>29.360537032148773</v>
      </c>
      <c r="BX1373">
        <v>8.7232751677481932</v>
      </c>
      <c r="BY1373">
        <v>41.165993946318522</v>
      </c>
      <c r="BZ1373">
        <v>31.463423553593188</v>
      </c>
      <c r="CA1373">
        <v>3.7244518603047978</v>
      </c>
      <c r="CB1373">
        <v>5.9781185324205772</v>
      </c>
      <c r="CC1373">
        <v>433.54978321919259</v>
      </c>
      <c r="CD1373">
        <v>328.77952307648934</v>
      </c>
      <c r="CE1373">
        <v>49.647531137336458</v>
      </c>
      <c r="CF1373">
        <v>55.12272900536675</v>
      </c>
      <c r="CG1373">
        <v>529.58057413853942</v>
      </c>
      <c r="CH1373">
        <v>168.96313262399531</v>
      </c>
      <c r="CI1373">
        <v>346.79165472512165</v>
      </c>
      <c r="CJ1373">
        <v>13.825786789423496</v>
      </c>
    </row>
    <row r="1374" spans="1:88" x14ac:dyDescent="0.2">
      <c r="A1374" t="s">
        <v>161</v>
      </c>
      <c r="B1374">
        <v>2015</v>
      </c>
      <c r="C1374" t="s">
        <v>21</v>
      </c>
      <c r="D1374" t="s">
        <v>3382</v>
      </c>
      <c r="E1374">
        <v>32.331570540990953</v>
      </c>
      <c r="F1374">
        <v>7.6350379862105742</v>
      </c>
      <c r="G1374">
        <v>16.185493722159741</v>
      </c>
      <c r="H1374">
        <v>8.5110388326206365</v>
      </c>
      <c r="I1374">
        <v>3.2248657910696199E-2</v>
      </c>
      <c r="J1374">
        <v>23.222057036521871</v>
      </c>
      <c r="K1374">
        <v>23.254305694432574</v>
      </c>
      <c r="L1374">
        <v>55.58587623542352</v>
      </c>
      <c r="M1374">
        <v>29.572741170354558</v>
      </c>
      <c r="N1374">
        <v>7.4877485588961274</v>
      </c>
      <c r="O1374">
        <v>15.97596787596429</v>
      </c>
      <c r="P1374">
        <v>6.1090247354940539</v>
      </c>
      <c r="Q1374">
        <v>2.67844921695281E-2</v>
      </c>
      <c r="R1374">
        <v>19.287345432404919</v>
      </c>
      <c r="S1374">
        <v>19.314129924574452</v>
      </c>
      <c r="T1374">
        <v>48.886871094929006</v>
      </c>
      <c r="U1374">
        <v>45.520835753534136</v>
      </c>
      <c r="V1374">
        <v>1.0410452411597242</v>
      </c>
      <c r="W1374">
        <v>0.41713235384882635</v>
      </c>
      <c r="X1374">
        <v>44.062658158525551</v>
      </c>
      <c r="Y1374">
        <v>2.6606516994346752</v>
      </c>
      <c r="Z1374">
        <v>0.40692381303846398</v>
      </c>
      <c r="AA1374">
        <v>0.66811254144024923</v>
      </c>
      <c r="AB1374">
        <v>1.585615344955956</v>
      </c>
      <c r="AC1374">
        <v>651.43413169960411</v>
      </c>
      <c r="AD1374">
        <v>0</v>
      </c>
      <c r="AE1374">
        <v>0</v>
      </c>
      <c r="AF1374">
        <v>651.43413169960411</v>
      </c>
      <c r="AG1374">
        <v>108.6607185097035</v>
      </c>
      <c r="AH1374">
        <v>0</v>
      </c>
      <c r="AI1374">
        <v>0</v>
      </c>
      <c r="AJ1374">
        <v>108.6607185097035</v>
      </c>
      <c r="AK1374">
        <v>67.236028557946483</v>
      </c>
      <c r="AL1374">
        <v>0</v>
      </c>
      <c r="AM1374">
        <v>0</v>
      </c>
      <c r="AN1374">
        <v>67.236028557946483</v>
      </c>
      <c r="AO1374">
        <v>827.3308787672521</v>
      </c>
      <c r="AP1374">
        <v>0</v>
      </c>
      <c r="AQ1374">
        <v>0</v>
      </c>
      <c r="AR1374">
        <v>827.3308787672521</v>
      </c>
      <c r="AS1374">
        <v>92.203570689909384</v>
      </c>
      <c r="AT1374">
        <v>6.414615507174612</v>
      </c>
      <c r="AU1374">
        <v>51.589274780655792</v>
      </c>
      <c r="AV1374">
        <v>34.199680402079004</v>
      </c>
      <c r="AW1374">
        <v>6.0321674898788933</v>
      </c>
      <c r="AX1374">
        <v>0.19112026715650782</v>
      </c>
      <c r="AY1374">
        <v>0.44733389725927575</v>
      </c>
      <c r="AZ1374">
        <v>5.3937133254631178</v>
      </c>
      <c r="BA1374">
        <v>30.793441830052679</v>
      </c>
      <c r="BB1374">
        <v>1.68677626990183</v>
      </c>
      <c r="BC1374">
        <v>6.3145444330769802</v>
      </c>
      <c r="BD1374">
        <v>22.79212112707393</v>
      </c>
      <c r="BE1374">
        <v>114.11782605032495</v>
      </c>
      <c r="BF1374">
        <v>11.765194203718972</v>
      </c>
      <c r="BG1374">
        <v>98.06263708238464</v>
      </c>
      <c r="BH1374">
        <v>4.2899947642211922</v>
      </c>
      <c r="BI1374">
        <v>27.169133033383169</v>
      </c>
      <c r="BJ1374">
        <v>2.6644311614618745</v>
      </c>
      <c r="BK1374">
        <v>12.284177958330579</v>
      </c>
      <c r="BL1374">
        <v>12.220523913590872</v>
      </c>
      <c r="BM1374">
        <v>8.1044208387357397</v>
      </c>
      <c r="BN1374">
        <v>0.66222218646948983</v>
      </c>
      <c r="BO1374">
        <v>5.6580456076863257</v>
      </c>
      <c r="BP1374">
        <v>1.7841530445799099</v>
      </c>
      <c r="BQ1374">
        <v>16.791246199790439</v>
      </c>
      <c r="BR1374">
        <v>0.86990157528902556</v>
      </c>
      <c r="BS1374">
        <v>12.73942193442919</v>
      </c>
      <c r="BT1374">
        <v>3.181922690072235</v>
      </c>
      <c r="BU1374">
        <v>26.258957871530409</v>
      </c>
      <c r="BV1374">
        <v>0.98358699710050368</v>
      </c>
      <c r="BW1374">
        <v>20.877300110661341</v>
      </c>
      <c r="BX1374">
        <v>4.3980707637685201</v>
      </c>
      <c r="BY1374">
        <v>10.647080626711503</v>
      </c>
      <c r="BZ1374">
        <v>6.7124633837330903</v>
      </c>
      <c r="CA1374">
        <v>2.6400369568062061</v>
      </c>
      <c r="CB1374">
        <v>1.2945802861722688</v>
      </c>
      <c r="CC1374">
        <v>117.595008866562</v>
      </c>
      <c r="CD1374">
        <v>70.273269880109524</v>
      </c>
      <c r="CE1374">
        <v>35.601363524168136</v>
      </c>
      <c r="CF1374">
        <v>11.720375462283993</v>
      </c>
      <c r="CG1374">
        <v>322.91822180859037</v>
      </c>
      <c r="CH1374">
        <v>88.734316080810615</v>
      </c>
      <c r="CI1374">
        <v>220.40802889431311</v>
      </c>
      <c r="CJ1374">
        <v>13.77587683346632</v>
      </c>
    </row>
    <row r="1375" spans="1:88" x14ac:dyDescent="0.2">
      <c r="A1375" t="s">
        <v>161</v>
      </c>
      <c r="B1375">
        <v>2015</v>
      </c>
      <c r="C1375" t="s">
        <v>22</v>
      </c>
      <c r="D1375" t="s">
        <v>3383</v>
      </c>
      <c r="E1375">
        <v>3764.27869577203</v>
      </c>
      <c r="F1375">
        <v>3513.07486652635</v>
      </c>
      <c r="G1375">
        <v>115.465716257089</v>
      </c>
      <c r="H1375">
        <v>135.73811298857601</v>
      </c>
      <c r="I1375">
        <v>801.59833697903798</v>
      </c>
      <c r="J1375">
        <v>494.55392371254447</v>
      </c>
      <c r="K1375">
        <v>1296.1522606915835</v>
      </c>
      <c r="L1375">
        <v>5060.4309564636133</v>
      </c>
      <c r="M1375">
        <v>3509.8689039911001</v>
      </c>
      <c r="N1375">
        <v>3350.5935824799799</v>
      </c>
      <c r="O1375">
        <v>113.97894473592901</v>
      </c>
      <c r="P1375">
        <v>45.2963767751909</v>
      </c>
      <c r="Q1375">
        <v>764.717831830357</v>
      </c>
      <c r="R1375">
        <v>471.8049369332324</v>
      </c>
      <c r="S1375">
        <v>1236.5227687635888</v>
      </c>
      <c r="T1375">
        <v>4746.3916727546875</v>
      </c>
      <c r="U1375">
        <v>3309.8916057231199</v>
      </c>
      <c r="V1375">
        <v>973.29611918342198</v>
      </c>
      <c r="W1375">
        <v>3.5474517167645501</v>
      </c>
      <c r="X1375">
        <v>2333.0480348229398</v>
      </c>
      <c r="Y1375">
        <v>514.28401482616903</v>
      </c>
      <c r="Z1375">
        <v>463.58684921742599</v>
      </c>
      <c r="AA1375">
        <v>4.69156116859613</v>
      </c>
      <c r="AB1375">
        <v>46.005604440146399</v>
      </c>
      <c r="AC1375">
        <v>7159.0936167439104</v>
      </c>
      <c r="AD1375">
        <v>0</v>
      </c>
      <c r="AE1375">
        <v>0</v>
      </c>
      <c r="AF1375">
        <v>7159.0936167439104</v>
      </c>
      <c r="AG1375">
        <v>85.619063605364303</v>
      </c>
      <c r="AH1375">
        <v>0</v>
      </c>
      <c r="AI1375">
        <v>0</v>
      </c>
      <c r="AJ1375">
        <v>85.619063605364303</v>
      </c>
      <c r="AK1375">
        <v>11165.630810234999</v>
      </c>
      <c r="AL1375">
        <v>0</v>
      </c>
      <c r="AM1375">
        <v>0</v>
      </c>
      <c r="AN1375">
        <v>11165.630810234999</v>
      </c>
      <c r="AO1375">
        <v>18410.3434905842</v>
      </c>
      <c r="AP1375">
        <v>0</v>
      </c>
      <c r="AQ1375">
        <v>0</v>
      </c>
      <c r="AR1375">
        <v>18410.3434905842</v>
      </c>
      <c r="AS1375">
        <v>4052.6966174223198</v>
      </c>
      <c r="AT1375">
        <v>3171.59818358143</v>
      </c>
      <c r="AU1375">
        <v>550.38279754022199</v>
      </c>
      <c r="AV1375">
        <v>330.71563630066299</v>
      </c>
      <c r="AW1375">
        <v>299.12353711712302</v>
      </c>
      <c r="AX1375">
        <v>161.93540721734499</v>
      </c>
      <c r="AY1375">
        <v>3.9278537565378602</v>
      </c>
      <c r="AZ1375">
        <v>133.26027614323999</v>
      </c>
      <c r="BA1375">
        <v>2391.53658135861</v>
      </c>
      <c r="BB1375">
        <v>1663.7636803530099</v>
      </c>
      <c r="BC1375">
        <v>76.857200523542303</v>
      </c>
      <c r="BD1375">
        <v>650.91570048205199</v>
      </c>
      <c r="BE1375">
        <v>7502.3600980170804</v>
      </c>
      <c r="BF1375">
        <v>6528.9973384989698</v>
      </c>
      <c r="BG1375">
        <v>731.38458399158696</v>
      </c>
      <c r="BH1375">
        <v>241.978175526516</v>
      </c>
      <c r="BI1375">
        <v>1511.9194597185999</v>
      </c>
      <c r="BJ1375">
        <v>1298.89772889408</v>
      </c>
      <c r="BK1375">
        <v>110.703354538943</v>
      </c>
      <c r="BL1375">
        <v>102.318376285577</v>
      </c>
      <c r="BM1375">
        <v>535.37278090319501</v>
      </c>
      <c r="BN1375">
        <v>445.70588631053499</v>
      </c>
      <c r="BO1375">
        <v>42.673679584592399</v>
      </c>
      <c r="BP1375">
        <v>46.993215008068503</v>
      </c>
      <c r="BQ1375">
        <v>800.43242584900497</v>
      </c>
      <c r="BR1375">
        <v>640.35103751878705</v>
      </c>
      <c r="BS1375">
        <v>90.724961186403903</v>
      </c>
      <c r="BT1375">
        <v>69.356427143814997</v>
      </c>
      <c r="BU1375">
        <v>878.17014025274295</v>
      </c>
      <c r="BV1375">
        <v>645.20693236718705</v>
      </c>
      <c r="BW1375">
        <v>145.37080411638499</v>
      </c>
      <c r="BX1375">
        <v>87.592403769169906</v>
      </c>
      <c r="BY1375">
        <v>8656.7899848360194</v>
      </c>
      <c r="BZ1375">
        <v>8398.4310033826896</v>
      </c>
      <c r="CA1375">
        <v>18.5641819999246</v>
      </c>
      <c r="CB1375">
        <v>239.79479945346301</v>
      </c>
      <c r="CC1375">
        <v>90699.4974545351</v>
      </c>
      <c r="CD1375">
        <v>87745.566734577107</v>
      </c>
      <c r="CE1375">
        <v>252.44131936777299</v>
      </c>
      <c r="CF1375">
        <v>2701.4894005904398</v>
      </c>
      <c r="CG1375">
        <v>33072.681248682602</v>
      </c>
      <c r="CH1375">
        <v>31166.6753091309</v>
      </c>
      <c r="CI1375">
        <v>1569.4022865034201</v>
      </c>
      <c r="CJ1375">
        <v>336.60365304830299</v>
      </c>
    </row>
    <row r="1376" spans="1:88" x14ac:dyDescent="0.2">
      <c r="A1376" t="s">
        <v>161</v>
      </c>
      <c r="B1376">
        <v>2015</v>
      </c>
      <c r="C1376" t="s">
        <v>78</v>
      </c>
      <c r="D1376" t="s">
        <v>3384</v>
      </c>
      <c r="E1376">
        <v>7.6427297747273597</v>
      </c>
      <c r="F1376">
        <v>1.34192855934676</v>
      </c>
      <c r="G1376">
        <v>1.06557847721951</v>
      </c>
      <c r="H1376">
        <v>5.2352227381610899</v>
      </c>
      <c r="I1376">
        <v>0</v>
      </c>
      <c r="J1376">
        <v>0</v>
      </c>
      <c r="K1376">
        <v>0</v>
      </c>
      <c r="L1376">
        <v>7.6427297747273597</v>
      </c>
      <c r="M1376">
        <v>2.87046039852985</v>
      </c>
      <c r="N1376">
        <v>1.28685833820592</v>
      </c>
      <c r="O1376">
        <v>1.0521673558792299</v>
      </c>
      <c r="P1376">
        <v>0.53143470444469598</v>
      </c>
      <c r="Q1376">
        <v>0</v>
      </c>
      <c r="R1376">
        <v>0</v>
      </c>
      <c r="S1376">
        <v>0</v>
      </c>
      <c r="T1376">
        <v>2.87046039852985</v>
      </c>
      <c r="U1376">
        <v>157.10028253393401</v>
      </c>
      <c r="V1376">
        <v>0.37640516627868797</v>
      </c>
      <c r="W1376">
        <v>2.3865252148148299E-2</v>
      </c>
      <c r="X1376">
        <v>156.70001211550701</v>
      </c>
      <c r="Y1376">
        <v>1.2799360132539199</v>
      </c>
      <c r="Z1376">
        <v>0.153221785180785</v>
      </c>
      <c r="AA1376">
        <v>4.3001644418035202E-2</v>
      </c>
      <c r="AB1376">
        <v>1.0837125836551</v>
      </c>
      <c r="AC1376">
        <v>454.13690563398097</v>
      </c>
      <c r="AD1376">
        <v>0</v>
      </c>
      <c r="AE1376">
        <v>0</v>
      </c>
      <c r="AF1376">
        <v>454.13690563398097</v>
      </c>
      <c r="AG1376">
        <v>1.17362574443809</v>
      </c>
      <c r="AH1376">
        <v>0</v>
      </c>
      <c r="AI1376">
        <v>0</v>
      </c>
      <c r="AJ1376">
        <v>1.17362574443809</v>
      </c>
      <c r="AK1376">
        <v>7.9695371508959898</v>
      </c>
      <c r="AL1376">
        <v>0</v>
      </c>
      <c r="AM1376">
        <v>0</v>
      </c>
      <c r="AN1376">
        <v>7.9695371508959898</v>
      </c>
      <c r="AO1376">
        <v>463.28006852931497</v>
      </c>
      <c r="AP1376">
        <v>0</v>
      </c>
      <c r="AQ1376">
        <v>0</v>
      </c>
      <c r="AR1376">
        <v>463.28006852931497</v>
      </c>
      <c r="AS1376">
        <v>6.6902097239087999</v>
      </c>
      <c r="AT1376">
        <v>1.8066692383804599</v>
      </c>
      <c r="AU1376">
        <v>3.7572769753564801</v>
      </c>
      <c r="AV1376">
        <v>1.1262635101718601</v>
      </c>
      <c r="AW1376">
        <v>4.38935382330531</v>
      </c>
      <c r="AX1376">
        <v>5.6788813321926097E-2</v>
      </c>
      <c r="AY1376">
        <v>5.66285143093802E-2</v>
      </c>
      <c r="AZ1376">
        <v>4.27593649567401</v>
      </c>
      <c r="BA1376">
        <v>6.3235788717348402</v>
      </c>
      <c r="BB1376">
        <v>0.61909221507596501</v>
      </c>
      <c r="BC1376">
        <v>0.495174616489655</v>
      </c>
      <c r="BD1376">
        <v>5.2093120401691904</v>
      </c>
      <c r="BE1376">
        <v>8.7561455008356202</v>
      </c>
      <c r="BF1376">
        <v>2.6037642701600801</v>
      </c>
      <c r="BG1376">
        <v>5.1141471760720103</v>
      </c>
      <c r="BH1376">
        <v>1.03823405460352</v>
      </c>
      <c r="BI1376">
        <v>1.2924692735635701</v>
      </c>
      <c r="BJ1376">
        <v>0.52843192107002301</v>
      </c>
      <c r="BK1376">
        <v>0.490992594030563</v>
      </c>
      <c r="BL1376">
        <v>0.27304475846298198</v>
      </c>
      <c r="BM1376">
        <v>0.61099663956553896</v>
      </c>
      <c r="BN1376">
        <v>0.189153764178489</v>
      </c>
      <c r="BO1376">
        <v>0.27545563953632302</v>
      </c>
      <c r="BP1376">
        <v>0.14638723585072599</v>
      </c>
      <c r="BQ1376">
        <v>1.33835115667164</v>
      </c>
      <c r="BR1376">
        <v>0.25990752619610702</v>
      </c>
      <c r="BS1376">
        <v>0.72698108997813404</v>
      </c>
      <c r="BT1376">
        <v>0.351462540497404</v>
      </c>
      <c r="BU1376">
        <v>1.9793476100280001</v>
      </c>
      <c r="BV1376">
        <v>0.272302009060918</v>
      </c>
      <c r="BW1376">
        <v>1.2519480777132299</v>
      </c>
      <c r="BX1376">
        <v>0.45509752325385999</v>
      </c>
      <c r="BY1376">
        <v>3.5214032210523101</v>
      </c>
      <c r="BZ1376">
        <v>2.8468535933424701</v>
      </c>
      <c r="CA1376">
        <v>0.18970023232811101</v>
      </c>
      <c r="CB1376">
        <v>0.484849395381725</v>
      </c>
      <c r="CC1376">
        <v>33.867074684473998</v>
      </c>
      <c r="CD1376">
        <v>29.742491123393499</v>
      </c>
      <c r="CE1376">
        <v>2.5561812403936202</v>
      </c>
      <c r="CF1376">
        <v>1.5684023206868101</v>
      </c>
      <c r="CG1376">
        <v>28.652352085500699</v>
      </c>
      <c r="CH1376">
        <v>13.0067677475108</v>
      </c>
      <c r="CI1376">
        <v>14.5531537830679</v>
      </c>
      <c r="CJ1376">
        <v>1.0924305549220401</v>
      </c>
    </row>
    <row r="1377" spans="1:88" x14ac:dyDescent="0.2">
      <c r="A1377" t="s">
        <v>161</v>
      </c>
      <c r="B1377">
        <v>2015</v>
      </c>
      <c r="C1377" t="s">
        <v>23</v>
      </c>
      <c r="D1377" t="s">
        <v>3385</v>
      </c>
      <c r="E1377">
        <v>4105.4579147378054</v>
      </c>
      <c r="F1377">
        <v>1037.2646423751657</v>
      </c>
      <c r="G1377">
        <v>1979.9057836948753</v>
      </c>
      <c r="H1377">
        <v>1088.2874886677664</v>
      </c>
      <c r="I1377">
        <v>0</v>
      </c>
      <c r="J1377">
        <v>0</v>
      </c>
      <c r="K1377">
        <v>0</v>
      </c>
      <c r="L1377">
        <v>4105.4579147378054</v>
      </c>
      <c r="M1377">
        <v>3843.9208730257624</v>
      </c>
      <c r="N1377">
        <v>1015.3211671859195</v>
      </c>
      <c r="O1377">
        <v>1955.519119200957</v>
      </c>
      <c r="P1377">
        <v>873.0805866388929</v>
      </c>
      <c r="Q1377">
        <v>0</v>
      </c>
      <c r="R1377">
        <v>0</v>
      </c>
      <c r="S1377">
        <v>0</v>
      </c>
      <c r="T1377">
        <v>3843.9208730257624</v>
      </c>
      <c r="U1377">
        <v>4512.5457301154711</v>
      </c>
      <c r="V1377">
        <v>151.03732754306461</v>
      </c>
      <c r="W1377">
        <v>58.593042899064173</v>
      </c>
      <c r="X1377">
        <v>4302.9153596733331</v>
      </c>
      <c r="Y1377">
        <v>364.59338746107568</v>
      </c>
      <c r="Z1377">
        <v>60.96490604251688</v>
      </c>
      <c r="AA1377">
        <v>76.918920877333619</v>
      </c>
      <c r="AB1377">
        <v>226.70956054122507</v>
      </c>
      <c r="AC1377">
        <v>36753.536559467604</v>
      </c>
      <c r="AD1377">
        <v>0</v>
      </c>
      <c r="AE1377">
        <v>0</v>
      </c>
      <c r="AF1377">
        <v>36753.536559467604</v>
      </c>
      <c r="AG1377">
        <v>814.40422860847548</v>
      </c>
      <c r="AH1377">
        <v>0</v>
      </c>
      <c r="AI1377">
        <v>0</v>
      </c>
      <c r="AJ1377">
        <v>814.40422860847548</v>
      </c>
      <c r="AK1377">
        <v>2490.9199928419548</v>
      </c>
      <c r="AL1377">
        <v>0</v>
      </c>
      <c r="AM1377">
        <v>0</v>
      </c>
      <c r="AN1377">
        <v>2490.9199928419548</v>
      </c>
      <c r="AO1377">
        <v>40058.860780918025</v>
      </c>
      <c r="AP1377">
        <v>0</v>
      </c>
      <c r="AQ1377">
        <v>0</v>
      </c>
      <c r="AR1377">
        <v>40058.860780918025</v>
      </c>
      <c r="AS1377">
        <v>10753.14394344317</v>
      </c>
      <c r="AT1377">
        <v>959.09092032934177</v>
      </c>
      <c r="AU1377">
        <v>9414.4689716191424</v>
      </c>
      <c r="AV1377">
        <v>379.58405149468962</v>
      </c>
      <c r="AW1377">
        <v>945.01166212890848</v>
      </c>
      <c r="AX1377">
        <v>26.496091224292172</v>
      </c>
      <c r="AY1377">
        <v>44.128439369176959</v>
      </c>
      <c r="AZ1377">
        <v>874.38713153544086</v>
      </c>
      <c r="BA1377">
        <v>16634.077495273727</v>
      </c>
      <c r="BB1377">
        <v>247.54660874233409</v>
      </c>
      <c r="BC1377">
        <v>1041.9719021343774</v>
      </c>
      <c r="BD1377">
        <v>15344.558984396986</v>
      </c>
      <c r="BE1377">
        <v>12870.19415190291</v>
      </c>
      <c r="BF1377">
        <v>2255.2469420248758</v>
      </c>
      <c r="BG1377">
        <v>10263.408048064122</v>
      </c>
      <c r="BH1377">
        <v>351.53916181390787</v>
      </c>
      <c r="BI1377">
        <v>1488.4821227587995</v>
      </c>
      <c r="BJ1377">
        <v>401.74375098998178</v>
      </c>
      <c r="BK1377">
        <v>623.33035146412476</v>
      </c>
      <c r="BL1377">
        <v>463.40802030469149</v>
      </c>
      <c r="BM1377">
        <v>1008.1957529944409</v>
      </c>
      <c r="BN1377">
        <v>92.309623978668782</v>
      </c>
      <c r="BO1377">
        <v>663.99415945382566</v>
      </c>
      <c r="BP1377">
        <v>251.89196956194644</v>
      </c>
      <c r="BQ1377">
        <v>2565.1634664870799</v>
      </c>
      <c r="BR1377">
        <v>120.26339951615516</v>
      </c>
      <c r="BS1377">
        <v>1509.4783680806959</v>
      </c>
      <c r="BT1377">
        <v>935.4216988902258</v>
      </c>
      <c r="BU1377">
        <v>4461.3135220407785</v>
      </c>
      <c r="BV1377">
        <v>129.97850659028174</v>
      </c>
      <c r="BW1377">
        <v>2496.4978425995546</v>
      </c>
      <c r="BX1377">
        <v>1834.8371728509499</v>
      </c>
      <c r="BY1377">
        <v>1332.8534668944965</v>
      </c>
      <c r="BZ1377">
        <v>875.03783566554489</v>
      </c>
      <c r="CA1377">
        <v>340.32429501706406</v>
      </c>
      <c r="CB1377">
        <v>117.49133621188746</v>
      </c>
      <c r="CC1377">
        <v>14745.949404994333</v>
      </c>
      <c r="CD1377">
        <v>9144.5406230290118</v>
      </c>
      <c r="CE1377">
        <v>4522.8223836696325</v>
      </c>
      <c r="CF1377">
        <v>1078.5863982957101</v>
      </c>
      <c r="CG1377">
        <v>39615.498925030275</v>
      </c>
      <c r="CH1377">
        <v>12204.053280407148</v>
      </c>
      <c r="CI1377">
        <v>27082.041938317281</v>
      </c>
      <c r="CJ1377">
        <v>329.40370630582021</v>
      </c>
    </row>
    <row r="1378" spans="1:88" x14ac:dyDescent="0.2">
      <c r="A1378" t="s">
        <v>161</v>
      </c>
      <c r="B1378">
        <v>2015</v>
      </c>
      <c r="C1378" t="s">
        <v>24</v>
      </c>
      <c r="D1378" t="s">
        <v>3386</v>
      </c>
      <c r="E1378">
        <v>2067.0887809929577</v>
      </c>
      <c r="F1378">
        <v>343.42856540243793</v>
      </c>
      <c r="G1378">
        <v>1168.586543303386</v>
      </c>
      <c r="H1378">
        <v>555.07367228713065</v>
      </c>
      <c r="I1378">
        <v>0</v>
      </c>
      <c r="J1378">
        <v>0</v>
      </c>
      <c r="K1378">
        <v>0</v>
      </c>
      <c r="L1378">
        <v>2067.0887809929577</v>
      </c>
      <c r="M1378">
        <v>1668.9796341209826</v>
      </c>
      <c r="N1378">
        <v>335.44838930697637</v>
      </c>
      <c r="O1378">
        <v>1154.3672471158368</v>
      </c>
      <c r="P1378">
        <v>179.16399769817119</v>
      </c>
      <c r="Q1378">
        <v>0</v>
      </c>
      <c r="R1378">
        <v>0</v>
      </c>
      <c r="S1378">
        <v>0</v>
      </c>
      <c r="T1378">
        <v>1668.9796341209826</v>
      </c>
      <c r="U1378">
        <v>5130.9149319556018</v>
      </c>
      <c r="V1378">
        <v>77.485360351883529</v>
      </c>
      <c r="W1378">
        <v>25.413308213967429</v>
      </c>
      <c r="X1378">
        <v>5028.0162633897435</v>
      </c>
      <c r="Y1378">
        <v>405.43800604966299</v>
      </c>
      <c r="Z1378">
        <v>20.278664720350363</v>
      </c>
      <c r="AA1378">
        <v>45.583770074507413</v>
      </c>
      <c r="AB1378">
        <v>339.57557125480378</v>
      </c>
      <c r="AC1378">
        <v>146764.32065975314</v>
      </c>
      <c r="AD1378">
        <v>0</v>
      </c>
      <c r="AE1378">
        <v>0</v>
      </c>
      <c r="AF1378">
        <v>146764.32065975314</v>
      </c>
      <c r="AG1378">
        <v>886.34162517198433</v>
      </c>
      <c r="AH1378">
        <v>0</v>
      </c>
      <c r="AI1378">
        <v>0</v>
      </c>
      <c r="AJ1378">
        <v>886.34162517198433</v>
      </c>
      <c r="AK1378">
        <v>1367.5708324889363</v>
      </c>
      <c r="AL1378">
        <v>0</v>
      </c>
      <c r="AM1378">
        <v>0</v>
      </c>
      <c r="AN1378">
        <v>1367.5708324889363</v>
      </c>
      <c r="AO1378">
        <v>149018.23311741391</v>
      </c>
      <c r="AP1378">
        <v>0</v>
      </c>
      <c r="AQ1378">
        <v>0</v>
      </c>
      <c r="AR1378">
        <v>149018.23311741391</v>
      </c>
      <c r="AS1378">
        <v>4807.7622564974054</v>
      </c>
      <c r="AT1378">
        <v>739.89231528377388</v>
      </c>
      <c r="AU1378">
        <v>3755.1416218286072</v>
      </c>
      <c r="AV1378">
        <v>312.72831938501548</v>
      </c>
      <c r="AW1378">
        <v>1350.2100161482092</v>
      </c>
      <c r="AX1378">
        <v>10.126888895776803</v>
      </c>
      <c r="AY1378">
        <v>51.717831029844781</v>
      </c>
      <c r="AZ1378">
        <v>1288.3652962225915</v>
      </c>
      <c r="BA1378">
        <v>4298.4375908889897</v>
      </c>
      <c r="BB1378">
        <v>112.52231815938423</v>
      </c>
      <c r="BC1378">
        <v>483.84403344040203</v>
      </c>
      <c r="BD1378">
        <v>3702.071239289201</v>
      </c>
      <c r="BE1378">
        <v>7442.4661715719285</v>
      </c>
      <c r="BF1378">
        <v>516.74171248896323</v>
      </c>
      <c r="BG1378">
        <v>6464.6875172752316</v>
      </c>
      <c r="BH1378">
        <v>461.036941807745</v>
      </c>
      <c r="BI1378">
        <v>1108.2233167997256</v>
      </c>
      <c r="BJ1378">
        <v>124.9418533772139</v>
      </c>
      <c r="BK1378">
        <v>820.3098845590664</v>
      </c>
      <c r="BL1378">
        <v>162.97157886344573</v>
      </c>
      <c r="BM1378">
        <v>492.80510244308363</v>
      </c>
      <c r="BN1378">
        <v>49.549515487015469</v>
      </c>
      <c r="BO1378">
        <v>372.78327271817409</v>
      </c>
      <c r="BP1378">
        <v>70.472314237893002</v>
      </c>
      <c r="BQ1378">
        <v>1225.3351500587739</v>
      </c>
      <c r="BR1378">
        <v>57.989673734302961</v>
      </c>
      <c r="BS1378">
        <v>970.2921545571395</v>
      </c>
      <c r="BT1378">
        <v>197.05332176733131</v>
      </c>
      <c r="BU1378">
        <v>1982.6128255426513</v>
      </c>
      <c r="BV1378">
        <v>60.332231311858088</v>
      </c>
      <c r="BW1378">
        <v>1661.6754227336994</v>
      </c>
      <c r="BX1378">
        <v>260.60517149709648</v>
      </c>
      <c r="BY1378">
        <v>617.16440328866418</v>
      </c>
      <c r="BZ1378">
        <v>332.53285621591328</v>
      </c>
      <c r="CA1378">
        <v>195.5610414296894</v>
      </c>
      <c r="CB1378">
        <v>89.070505643063072</v>
      </c>
      <c r="CC1378">
        <v>6932.1543650369731</v>
      </c>
      <c r="CD1378">
        <v>3486.6317169680083</v>
      </c>
      <c r="CE1378">
        <v>2636.9523891633098</v>
      </c>
      <c r="CF1378">
        <v>808.57025890565637</v>
      </c>
      <c r="CG1378">
        <v>20493.710051803348</v>
      </c>
      <c r="CH1378">
        <v>4375.1084705467811</v>
      </c>
      <c r="CI1378">
        <v>15929.466360267033</v>
      </c>
      <c r="CJ1378">
        <v>189.1352209894925</v>
      </c>
    </row>
    <row r="1379" spans="1:88" x14ac:dyDescent="0.2">
      <c r="A1379" t="s">
        <v>161</v>
      </c>
      <c r="B1379">
        <v>2015</v>
      </c>
      <c r="C1379" t="s">
        <v>25</v>
      </c>
      <c r="D1379" t="s">
        <v>3387</v>
      </c>
      <c r="E1379">
        <v>660.51608302321426</v>
      </c>
      <c r="F1379">
        <v>87.901322249645432</v>
      </c>
      <c r="G1379">
        <v>505.66218443743344</v>
      </c>
      <c r="H1379">
        <v>66.952576336134214</v>
      </c>
      <c r="I1379">
        <v>0</v>
      </c>
      <c r="J1379">
        <v>0</v>
      </c>
      <c r="K1379">
        <v>0</v>
      </c>
      <c r="L1379">
        <v>660.51608302321426</v>
      </c>
      <c r="M1379">
        <v>614.41691495756004</v>
      </c>
      <c r="N1379">
        <v>86.461344542631593</v>
      </c>
      <c r="O1379">
        <v>491.80481032705262</v>
      </c>
      <c r="P1379">
        <v>36.150760087875241</v>
      </c>
      <c r="Q1379">
        <v>0</v>
      </c>
      <c r="R1379">
        <v>0</v>
      </c>
      <c r="S1379">
        <v>0</v>
      </c>
      <c r="T1379">
        <v>614.41691495756004</v>
      </c>
      <c r="U1379">
        <v>585.38624858967785</v>
      </c>
      <c r="V1379">
        <v>11.283057611079684</v>
      </c>
      <c r="W1379">
        <v>83.039312534791264</v>
      </c>
      <c r="X1379">
        <v>491.06387844380527</v>
      </c>
      <c r="Y1379">
        <v>68.293708596073088</v>
      </c>
      <c r="Z1379">
        <v>3.885574720593755</v>
      </c>
      <c r="AA1379">
        <v>39.534870124194796</v>
      </c>
      <c r="AB1379">
        <v>24.87326375128454</v>
      </c>
      <c r="AC1379">
        <v>10742.825012461266</v>
      </c>
      <c r="AD1379">
        <v>0</v>
      </c>
      <c r="AE1379">
        <v>0</v>
      </c>
      <c r="AF1379">
        <v>10742.825012461266</v>
      </c>
      <c r="AG1379">
        <v>102.1304093224591</v>
      </c>
      <c r="AH1379">
        <v>0</v>
      </c>
      <c r="AI1379">
        <v>0</v>
      </c>
      <c r="AJ1379">
        <v>102.1304093224591</v>
      </c>
      <c r="AK1379">
        <v>267.58458795804711</v>
      </c>
      <c r="AL1379">
        <v>0</v>
      </c>
      <c r="AM1379">
        <v>0</v>
      </c>
      <c r="AN1379">
        <v>267.58458795804711</v>
      </c>
      <c r="AO1379">
        <v>11112.540009741762</v>
      </c>
      <c r="AP1379">
        <v>0</v>
      </c>
      <c r="AQ1379">
        <v>0</v>
      </c>
      <c r="AR1379">
        <v>11112.540009741762</v>
      </c>
      <c r="AS1379">
        <v>1957.8291724071803</v>
      </c>
      <c r="AT1379">
        <v>88.176568871817622</v>
      </c>
      <c r="AU1379">
        <v>1825.3753110776106</v>
      </c>
      <c r="AV1379">
        <v>44.277292457751422</v>
      </c>
      <c r="AW1379">
        <v>108.8680463467698</v>
      </c>
      <c r="AX1379">
        <v>2.5604741664372477</v>
      </c>
      <c r="AY1379">
        <v>15.778663500422418</v>
      </c>
      <c r="AZ1379">
        <v>90.528908679910359</v>
      </c>
      <c r="BA1379">
        <v>1367.3640565987257</v>
      </c>
      <c r="BB1379">
        <v>17.505525928848982</v>
      </c>
      <c r="BC1379">
        <v>159.38251633954965</v>
      </c>
      <c r="BD1379">
        <v>1190.4760143303231</v>
      </c>
      <c r="BE1379">
        <v>4361.5406470947964</v>
      </c>
      <c r="BF1379">
        <v>106.43087729079834</v>
      </c>
      <c r="BG1379">
        <v>4217.6890951005407</v>
      </c>
      <c r="BH1379">
        <v>37.420674703464911</v>
      </c>
      <c r="BI1379">
        <v>129.22890898835638</v>
      </c>
      <c r="BJ1379">
        <v>16.545173123171857</v>
      </c>
      <c r="BK1379">
        <v>86.964036501748765</v>
      </c>
      <c r="BL1379">
        <v>25.719699363435669</v>
      </c>
      <c r="BM1379">
        <v>180.81857168713927</v>
      </c>
      <c r="BN1379">
        <v>7.6218796381995544</v>
      </c>
      <c r="BO1379">
        <v>146.85833951102538</v>
      </c>
      <c r="BP1379">
        <v>26.338352537914655</v>
      </c>
      <c r="BQ1379">
        <v>497.55462416947842</v>
      </c>
      <c r="BR1379">
        <v>9.190976667608135</v>
      </c>
      <c r="BS1379">
        <v>450.10017726089387</v>
      </c>
      <c r="BT1379">
        <v>38.263470240975813</v>
      </c>
      <c r="BU1379">
        <v>863.87319303602862</v>
      </c>
      <c r="BV1379">
        <v>9.4993784755055266</v>
      </c>
      <c r="BW1379">
        <v>807.60629455036701</v>
      </c>
      <c r="BX1379">
        <v>46.767520010156716</v>
      </c>
      <c r="BY1379">
        <v>554.09858341307938</v>
      </c>
      <c r="BZ1379">
        <v>62.226043394177943</v>
      </c>
      <c r="CA1379">
        <v>477.2020998819346</v>
      </c>
      <c r="CB1379">
        <v>14.670440136967546</v>
      </c>
      <c r="CC1379">
        <v>7743.5538525040265</v>
      </c>
      <c r="CD1379">
        <v>651.73373200049434</v>
      </c>
      <c r="CE1379">
        <v>6957.565140776187</v>
      </c>
      <c r="CF1379">
        <v>134.25497972734613</v>
      </c>
      <c r="CG1379">
        <v>8245.2295700058276</v>
      </c>
      <c r="CH1379">
        <v>1235.0224867563788</v>
      </c>
      <c r="CI1379">
        <v>6985.6258979938984</v>
      </c>
      <c r="CJ1379">
        <v>24.581185255554033</v>
      </c>
    </row>
    <row r="1380" spans="1:88" x14ac:dyDescent="0.2">
      <c r="A1380" t="s">
        <v>161</v>
      </c>
      <c r="B1380">
        <v>2015</v>
      </c>
      <c r="C1380" t="s">
        <v>26</v>
      </c>
      <c r="D1380" t="s">
        <v>3388</v>
      </c>
      <c r="E1380">
        <v>257.85783098672999</v>
      </c>
      <c r="F1380">
        <v>2.9902036678232098</v>
      </c>
      <c r="G1380">
        <v>252.507866256874</v>
      </c>
      <c r="H1380">
        <v>2.3597610620323</v>
      </c>
      <c r="I1380">
        <v>0</v>
      </c>
      <c r="J1380">
        <v>0</v>
      </c>
      <c r="K1380">
        <v>0</v>
      </c>
      <c r="L1380">
        <v>257.85783098672999</v>
      </c>
      <c r="M1380">
        <v>252.579597073896</v>
      </c>
      <c r="N1380">
        <v>2.94967396689117</v>
      </c>
      <c r="O1380">
        <v>248.335791447643</v>
      </c>
      <c r="P1380">
        <v>1.29413165936236</v>
      </c>
      <c r="Q1380">
        <v>0</v>
      </c>
      <c r="R1380">
        <v>0</v>
      </c>
      <c r="S1380">
        <v>0</v>
      </c>
      <c r="T1380">
        <v>252.579597073896</v>
      </c>
      <c r="U1380">
        <v>25.904183604961801</v>
      </c>
      <c r="V1380">
        <v>0.31985882319650399</v>
      </c>
      <c r="W1380">
        <v>1.55766847481555</v>
      </c>
      <c r="X1380">
        <v>24.0266563069497</v>
      </c>
      <c r="Y1380">
        <v>15.0481474854027</v>
      </c>
      <c r="Z1380">
        <v>0.109171913933298</v>
      </c>
      <c r="AA1380">
        <v>13.86957415222</v>
      </c>
      <c r="AB1380">
        <v>1.0694014192494801</v>
      </c>
      <c r="AC1380">
        <v>138.933731798189</v>
      </c>
      <c r="AD1380">
        <v>0</v>
      </c>
      <c r="AE1380">
        <v>0</v>
      </c>
      <c r="AF1380">
        <v>138.933731798189</v>
      </c>
      <c r="AG1380">
        <v>3.1870143637264401</v>
      </c>
      <c r="AH1380">
        <v>0</v>
      </c>
      <c r="AI1380">
        <v>0</v>
      </c>
      <c r="AJ1380">
        <v>3.1870143637264401</v>
      </c>
      <c r="AK1380">
        <v>4.17063601704902</v>
      </c>
      <c r="AL1380">
        <v>0</v>
      </c>
      <c r="AM1380">
        <v>0</v>
      </c>
      <c r="AN1380">
        <v>4.17063601704902</v>
      </c>
      <c r="AO1380">
        <v>146.29138217896499</v>
      </c>
      <c r="AP1380">
        <v>0</v>
      </c>
      <c r="AQ1380">
        <v>0</v>
      </c>
      <c r="AR1380">
        <v>146.29138217896499</v>
      </c>
      <c r="AS1380">
        <v>278.613150211218</v>
      </c>
      <c r="AT1380">
        <v>2.95290222679894</v>
      </c>
      <c r="AU1380">
        <v>274.38143660388499</v>
      </c>
      <c r="AV1380">
        <v>1.278811380534</v>
      </c>
      <c r="AW1380">
        <v>5.8577487032993201</v>
      </c>
      <c r="AX1380">
        <v>8.2561104124169796E-2</v>
      </c>
      <c r="AY1380">
        <v>1.6678863634958201</v>
      </c>
      <c r="AZ1380">
        <v>4.1073012356793397</v>
      </c>
      <c r="BA1380">
        <v>85.489668073239699</v>
      </c>
      <c r="BB1380">
        <v>0.52747970917732601</v>
      </c>
      <c r="BC1380">
        <v>74.542555891946606</v>
      </c>
      <c r="BD1380">
        <v>10.4196324721159</v>
      </c>
      <c r="BE1380">
        <v>4173.5662221985503</v>
      </c>
      <c r="BF1380">
        <v>3.2873755718813</v>
      </c>
      <c r="BG1380">
        <v>4168.81524885422</v>
      </c>
      <c r="BH1380">
        <v>1.46359777247195</v>
      </c>
      <c r="BI1380">
        <v>1291.8184796119999</v>
      </c>
      <c r="BJ1380">
        <v>0.78682170459994005</v>
      </c>
      <c r="BK1380">
        <v>1290.10207633392</v>
      </c>
      <c r="BL1380">
        <v>0.92958157348470105</v>
      </c>
      <c r="BM1380">
        <v>214.47184972552799</v>
      </c>
      <c r="BN1380">
        <v>0.28965870495493501</v>
      </c>
      <c r="BO1380">
        <v>213.81142076251999</v>
      </c>
      <c r="BP1380">
        <v>0.37077025805240998</v>
      </c>
      <c r="BQ1380">
        <v>238.13781427800001</v>
      </c>
      <c r="BR1380">
        <v>0.32732049357863202</v>
      </c>
      <c r="BS1380">
        <v>237.026917112999</v>
      </c>
      <c r="BT1380">
        <v>0.78357667142305498</v>
      </c>
      <c r="BU1380">
        <v>239.799791652403</v>
      </c>
      <c r="BV1380">
        <v>0.337718128281283</v>
      </c>
      <c r="BW1380">
        <v>238.45320013820199</v>
      </c>
      <c r="BX1380">
        <v>1.0088733859201799</v>
      </c>
      <c r="BY1380">
        <v>2.3117881294895302</v>
      </c>
      <c r="BZ1380">
        <v>1.3622725517035501</v>
      </c>
      <c r="CA1380">
        <v>0.56028008359671699</v>
      </c>
      <c r="CB1380">
        <v>0.38923549418926401</v>
      </c>
      <c r="CC1380">
        <v>25.180834013564802</v>
      </c>
      <c r="CD1380">
        <v>14.266657487616</v>
      </c>
      <c r="CE1380">
        <v>7.5082220826353199</v>
      </c>
      <c r="CF1380">
        <v>3.40595444331352</v>
      </c>
      <c r="CG1380">
        <v>3303.7239869340801</v>
      </c>
      <c r="CH1380">
        <v>43.126517165327201</v>
      </c>
      <c r="CI1380">
        <v>3259.7450275281799</v>
      </c>
      <c r="CJ1380">
        <v>0.85244224057286999</v>
      </c>
    </row>
    <row r="1381" spans="1:88" x14ac:dyDescent="0.2">
      <c r="A1381" t="s">
        <v>161</v>
      </c>
      <c r="B1381">
        <v>2015</v>
      </c>
      <c r="C1381" t="s">
        <v>27</v>
      </c>
      <c r="D1381" t="s">
        <v>3389</v>
      </c>
      <c r="E1381">
        <v>673.90354560174569</v>
      </c>
      <c r="F1381">
        <v>3.8791475012441428</v>
      </c>
      <c r="G1381">
        <v>665.94547140455791</v>
      </c>
      <c r="H1381">
        <v>4.0789266959409654</v>
      </c>
      <c r="I1381">
        <v>0</v>
      </c>
      <c r="J1381">
        <v>0</v>
      </c>
      <c r="K1381">
        <v>0</v>
      </c>
      <c r="L1381">
        <v>673.90354560174569</v>
      </c>
      <c r="M1381">
        <v>661.67847787958226</v>
      </c>
      <c r="N1381">
        <v>3.7576635131170555</v>
      </c>
      <c r="O1381">
        <v>656.31966280247366</v>
      </c>
      <c r="P1381">
        <v>1.6011515639935203</v>
      </c>
      <c r="Q1381">
        <v>0</v>
      </c>
      <c r="R1381">
        <v>0</v>
      </c>
      <c r="S1381">
        <v>0</v>
      </c>
      <c r="T1381">
        <v>661.67847787958226</v>
      </c>
      <c r="U1381">
        <v>53.320531084949991</v>
      </c>
      <c r="V1381">
        <v>1.0450210600071164</v>
      </c>
      <c r="W1381">
        <v>7.4754368022250128</v>
      </c>
      <c r="X1381">
        <v>44.800073222717735</v>
      </c>
      <c r="Y1381">
        <v>35.003663521456254</v>
      </c>
      <c r="Z1381">
        <v>0.31999483767421028</v>
      </c>
      <c r="AA1381">
        <v>31.674237188025696</v>
      </c>
      <c r="AB1381">
        <v>3.0094314957562904</v>
      </c>
      <c r="AC1381">
        <v>442.7674266476256</v>
      </c>
      <c r="AD1381">
        <v>0</v>
      </c>
      <c r="AE1381">
        <v>0</v>
      </c>
      <c r="AF1381">
        <v>442.7674266476256</v>
      </c>
      <c r="AG1381">
        <v>4.7958609815339219</v>
      </c>
      <c r="AH1381">
        <v>0</v>
      </c>
      <c r="AI1381">
        <v>0</v>
      </c>
      <c r="AJ1381">
        <v>4.7958609815339219</v>
      </c>
      <c r="AK1381">
        <v>13.469562506930156</v>
      </c>
      <c r="AL1381">
        <v>0</v>
      </c>
      <c r="AM1381">
        <v>0</v>
      </c>
      <c r="AN1381">
        <v>13.469562506930156</v>
      </c>
      <c r="AO1381">
        <v>461.03285013608888</v>
      </c>
      <c r="AP1381">
        <v>0</v>
      </c>
      <c r="AQ1381">
        <v>0</v>
      </c>
      <c r="AR1381">
        <v>461.03285013608888</v>
      </c>
      <c r="AS1381">
        <v>2342.9448689548203</v>
      </c>
      <c r="AT1381">
        <v>8.7202500994254972</v>
      </c>
      <c r="AU1381">
        <v>2331.2405683040251</v>
      </c>
      <c r="AV1381">
        <v>2.9840505513680369</v>
      </c>
      <c r="AW1381">
        <v>11.550833928042874</v>
      </c>
      <c r="AX1381">
        <v>0.13687958850445978</v>
      </c>
      <c r="AY1381">
        <v>0.30901754138858006</v>
      </c>
      <c r="AZ1381">
        <v>11.104936798149799</v>
      </c>
      <c r="BA1381">
        <v>179.49259862087075</v>
      </c>
      <c r="BB1381">
        <v>1.578170928616293</v>
      </c>
      <c r="BC1381">
        <v>156.7346658503418</v>
      </c>
      <c r="BD1381">
        <v>21.179761841912949</v>
      </c>
      <c r="BE1381">
        <v>2466.4971302166641</v>
      </c>
      <c r="BF1381">
        <v>6.8803793717707071</v>
      </c>
      <c r="BG1381">
        <v>2455.3689458351278</v>
      </c>
      <c r="BH1381">
        <v>4.2478050097598823</v>
      </c>
      <c r="BI1381">
        <v>225.65277556637818</v>
      </c>
      <c r="BJ1381">
        <v>1.331106555428756</v>
      </c>
      <c r="BK1381">
        <v>222.87234844201652</v>
      </c>
      <c r="BL1381">
        <v>1.4493205689336037</v>
      </c>
      <c r="BM1381">
        <v>50.065230863476614</v>
      </c>
      <c r="BN1381">
        <v>0.60739246894795529</v>
      </c>
      <c r="BO1381">
        <v>48.71836019303305</v>
      </c>
      <c r="BP1381">
        <v>0.73947820149559174</v>
      </c>
      <c r="BQ1381">
        <v>55.702809243135974</v>
      </c>
      <c r="BR1381">
        <v>0.74900120106861967</v>
      </c>
      <c r="BS1381">
        <v>53.056956611896766</v>
      </c>
      <c r="BT1381">
        <v>1.8968514301706516</v>
      </c>
      <c r="BU1381">
        <v>61.197241999352379</v>
      </c>
      <c r="BV1381">
        <v>0.77729600244306796</v>
      </c>
      <c r="BW1381">
        <v>57.929949786137769</v>
      </c>
      <c r="BX1381">
        <v>2.4899962107714919</v>
      </c>
      <c r="BY1381">
        <v>8.8590084899880619</v>
      </c>
      <c r="BZ1381">
        <v>5.4252664759811511</v>
      </c>
      <c r="CA1381">
        <v>1.6475366758808658</v>
      </c>
      <c r="CB1381">
        <v>1.7862053381260643</v>
      </c>
      <c r="CC1381">
        <v>95.602434176279672</v>
      </c>
      <c r="CD1381">
        <v>56.853779138894012</v>
      </c>
      <c r="CE1381">
        <v>22.228409531621164</v>
      </c>
      <c r="CF1381">
        <v>16.520245505764503</v>
      </c>
      <c r="CG1381">
        <v>9222.69585759851</v>
      </c>
      <c r="CH1381">
        <v>44.506016849894266</v>
      </c>
      <c r="CI1381">
        <v>9176.8147742613037</v>
      </c>
      <c r="CJ1381">
        <v>1.3750664873128668</v>
      </c>
    </row>
    <row r="1382" spans="1:88" x14ac:dyDescent="0.2">
      <c r="A1382" t="s">
        <v>161</v>
      </c>
      <c r="B1382">
        <v>2015</v>
      </c>
      <c r="C1382" t="s">
        <v>28</v>
      </c>
      <c r="D1382" t="s">
        <v>3390</v>
      </c>
      <c r="E1382">
        <v>495.2778294646937</v>
      </c>
      <c r="F1382">
        <v>91.478666994889437</v>
      </c>
      <c r="G1382">
        <v>350.2292090609514</v>
      </c>
      <c r="H1382">
        <v>53.569953408852349</v>
      </c>
      <c r="I1382">
        <v>0</v>
      </c>
      <c r="J1382">
        <v>608.61197797922421</v>
      </c>
      <c r="K1382">
        <v>608.61197797922421</v>
      </c>
      <c r="L1382">
        <v>1103.889807443918</v>
      </c>
      <c r="M1382">
        <v>464.13275565988488</v>
      </c>
      <c r="N1382">
        <v>89.197121601551331</v>
      </c>
      <c r="O1382">
        <v>345.16294154288084</v>
      </c>
      <c r="P1382">
        <v>29.772692515453816</v>
      </c>
      <c r="Q1382">
        <v>0</v>
      </c>
      <c r="R1382">
        <v>581.5739366201268</v>
      </c>
      <c r="S1382">
        <v>581.5739366201268</v>
      </c>
      <c r="T1382">
        <v>1045.7066922800116</v>
      </c>
      <c r="U1382">
        <v>480.61540453165588</v>
      </c>
      <c r="V1382">
        <v>15.810080247812504</v>
      </c>
      <c r="W1382">
        <v>9.0378984870286221</v>
      </c>
      <c r="X1382">
        <v>455.7674257968136</v>
      </c>
      <c r="Y1382">
        <v>47.460429510476999</v>
      </c>
      <c r="Z1382">
        <v>6.3298435810160534</v>
      </c>
      <c r="AA1382">
        <v>16.242684751326141</v>
      </c>
      <c r="AB1382">
        <v>24.887901178134754</v>
      </c>
      <c r="AC1382">
        <v>4711.445037287549</v>
      </c>
      <c r="AD1382">
        <v>0</v>
      </c>
      <c r="AE1382">
        <v>0</v>
      </c>
      <c r="AF1382">
        <v>4711.445037287549</v>
      </c>
      <c r="AG1382">
        <v>44.074387663223419</v>
      </c>
      <c r="AH1382">
        <v>0</v>
      </c>
      <c r="AI1382">
        <v>0</v>
      </c>
      <c r="AJ1382">
        <v>44.074387663223419</v>
      </c>
      <c r="AK1382">
        <v>230.38161477055471</v>
      </c>
      <c r="AL1382">
        <v>0</v>
      </c>
      <c r="AM1382">
        <v>0</v>
      </c>
      <c r="AN1382">
        <v>230.38161477055471</v>
      </c>
      <c r="AO1382">
        <v>4985.9010397213287</v>
      </c>
      <c r="AP1382">
        <v>0</v>
      </c>
      <c r="AQ1382">
        <v>0</v>
      </c>
      <c r="AR1382">
        <v>4985.9010397213287</v>
      </c>
      <c r="AS1382">
        <v>1014.4717230197597</v>
      </c>
      <c r="AT1382">
        <v>98.157956003051993</v>
      </c>
      <c r="AU1382">
        <v>888.41721128724237</v>
      </c>
      <c r="AV1382">
        <v>27.896555729465607</v>
      </c>
      <c r="AW1382">
        <v>80.542261906143551</v>
      </c>
      <c r="AX1382">
        <v>3.0073749730846093</v>
      </c>
      <c r="AY1382">
        <v>4.1192672604658531</v>
      </c>
      <c r="AZ1382">
        <v>73.415619672593223</v>
      </c>
      <c r="BA1382">
        <v>456.10206851802212</v>
      </c>
      <c r="BB1382">
        <v>25.827077987452931</v>
      </c>
      <c r="BC1382">
        <v>114.81033072507026</v>
      </c>
      <c r="BD1382">
        <v>315.46465980549868</v>
      </c>
      <c r="BE1382">
        <v>2522.3114163192495</v>
      </c>
      <c r="BF1382">
        <v>185.79206221246315</v>
      </c>
      <c r="BG1382">
        <v>2301.4977132105864</v>
      </c>
      <c r="BH1382">
        <v>35.021640896205476</v>
      </c>
      <c r="BI1382">
        <v>398.7629782332495</v>
      </c>
      <c r="BJ1382">
        <v>29.122593595793685</v>
      </c>
      <c r="BK1382">
        <v>335.48333856071332</v>
      </c>
      <c r="BL1382">
        <v>34.157046076742446</v>
      </c>
      <c r="BM1382">
        <v>145.40343135947626</v>
      </c>
      <c r="BN1382">
        <v>9.9111935110327671</v>
      </c>
      <c r="BO1382">
        <v>117.96744494161734</v>
      </c>
      <c r="BP1382">
        <v>17.524792906825684</v>
      </c>
      <c r="BQ1382">
        <v>240.52877780423177</v>
      </c>
      <c r="BR1382">
        <v>13.345237071967386</v>
      </c>
      <c r="BS1382">
        <v>196.59740350445026</v>
      </c>
      <c r="BT1382">
        <v>30.586137227813904</v>
      </c>
      <c r="BU1382">
        <v>339.6527274493364</v>
      </c>
      <c r="BV1382">
        <v>14.3262902091738</v>
      </c>
      <c r="BW1382">
        <v>282.8028162012377</v>
      </c>
      <c r="BX1382">
        <v>42.523621038924837</v>
      </c>
      <c r="BY1382">
        <v>173.46150043711924</v>
      </c>
      <c r="BZ1382">
        <v>103.4635969755133</v>
      </c>
      <c r="CA1382">
        <v>54.0365876582716</v>
      </c>
      <c r="CB1382">
        <v>15.961315803334493</v>
      </c>
      <c r="CC1382">
        <v>1954.4004323228564</v>
      </c>
      <c r="CD1382">
        <v>1082.3745868249764</v>
      </c>
      <c r="CE1382">
        <v>723.31505085234505</v>
      </c>
      <c r="CF1382">
        <v>148.71079464553452</v>
      </c>
      <c r="CG1382">
        <v>5866.6305662351415</v>
      </c>
      <c r="CH1382">
        <v>1092.5512545028073</v>
      </c>
      <c r="CI1382">
        <v>4751.2199768723485</v>
      </c>
      <c r="CJ1382">
        <v>22.859334859983147</v>
      </c>
    </row>
    <row r="1383" spans="1:88" x14ac:dyDescent="0.2">
      <c r="A1383" t="s">
        <v>161</v>
      </c>
      <c r="B1383">
        <v>2015</v>
      </c>
      <c r="C1383" t="s">
        <v>29</v>
      </c>
      <c r="D1383" t="s">
        <v>3391</v>
      </c>
      <c r="E1383">
        <v>927.60807849662115</v>
      </c>
      <c r="F1383">
        <v>107.5121388775606</v>
      </c>
      <c r="G1383">
        <v>379.74577868216358</v>
      </c>
      <c r="H1383">
        <v>440.35016093689745</v>
      </c>
      <c r="I1383">
        <v>0</v>
      </c>
      <c r="J1383">
        <v>0</v>
      </c>
      <c r="K1383">
        <v>0</v>
      </c>
      <c r="L1383">
        <v>927.60807849662115</v>
      </c>
      <c r="M1383">
        <v>508.10924085895482</v>
      </c>
      <c r="N1383">
        <v>102.8186067783753</v>
      </c>
      <c r="O1383">
        <v>374.59897326726758</v>
      </c>
      <c r="P1383">
        <v>30.691660813312481</v>
      </c>
      <c r="Q1383">
        <v>0</v>
      </c>
      <c r="R1383">
        <v>0</v>
      </c>
      <c r="S1383">
        <v>0</v>
      </c>
      <c r="T1383">
        <v>508.10924085895482</v>
      </c>
      <c r="U1383">
        <v>7410.6942783774884</v>
      </c>
      <c r="V1383">
        <v>77.013071215329006</v>
      </c>
      <c r="W1383">
        <v>9.4896695751092199</v>
      </c>
      <c r="X1383">
        <v>7324.1915375870349</v>
      </c>
      <c r="Y1383">
        <v>655.45870361344282</v>
      </c>
      <c r="Z1383">
        <v>9.2892795932959498</v>
      </c>
      <c r="AA1383">
        <v>16.475045891001798</v>
      </c>
      <c r="AB1383">
        <v>629.69437812914111</v>
      </c>
      <c r="AC1383">
        <v>38468.554202196501</v>
      </c>
      <c r="AD1383">
        <v>0</v>
      </c>
      <c r="AE1383">
        <v>0</v>
      </c>
      <c r="AF1383">
        <v>38468.554202196501</v>
      </c>
      <c r="AG1383">
        <v>103.5739479247562</v>
      </c>
      <c r="AH1383">
        <v>0</v>
      </c>
      <c r="AI1383">
        <v>0</v>
      </c>
      <c r="AJ1383">
        <v>103.5739479247562</v>
      </c>
      <c r="AK1383">
        <v>351.18966551840259</v>
      </c>
      <c r="AL1383">
        <v>0</v>
      </c>
      <c r="AM1383">
        <v>0</v>
      </c>
      <c r="AN1383">
        <v>351.18966551840259</v>
      </c>
      <c r="AO1383">
        <v>38923.317815639581</v>
      </c>
      <c r="AP1383">
        <v>0</v>
      </c>
      <c r="AQ1383">
        <v>0</v>
      </c>
      <c r="AR1383">
        <v>38923.317815639581</v>
      </c>
      <c r="AS1383">
        <v>2684.622544412694</v>
      </c>
      <c r="AT1383">
        <v>1019.6687970529069</v>
      </c>
      <c r="AU1383">
        <v>1629.1298629266441</v>
      </c>
      <c r="AV1383">
        <v>35.82388443314418</v>
      </c>
      <c r="AW1383">
        <v>2535.2776998220352</v>
      </c>
      <c r="AX1383">
        <v>4.0957439973238463</v>
      </c>
      <c r="AY1383">
        <v>11.8037018695023</v>
      </c>
      <c r="AZ1383">
        <v>2519.378253955219</v>
      </c>
      <c r="BA1383">
        <v>2642.3566424448209</v>
      </c>
      <c r="BB1383">
        <v>99.216625245449904</v>
      </c>
      <c r="BC1383">
        <v>242.31707755701149</v>
      </c>
      <c r="BD1383">
        <v>2300.8229396423562</v>
      </c>
      <c r="BE1383">
        <v>4817.6246557317518</v>
      </c>
      <c r="BF1383">
        <v>184.7422976302916</v>
      </c>
      <c r="BG1383">
        <v>3926.4553342418189</v>
      </c>
      <c r="BH1383">
        <v>706.4270238596597</v>
      </c>
      <c r="BI1383">
        <v>870.03284210299535</v>
      </c>
      <c r="BJ1383">
        <v>40.27944372466628</v>
      </c>
      <c r="BK1383">
        <v>810.3417482872776</v>
      </c>
      <c r="BL1383">
        <v>19.411650091052088</v>
      </c>
      <c r="BM1383">
        <v>300.29788167860448</v>
      </c>
      <c r="BN1383">
        <v>46.106509357355321</v>
      </c>
      <c r="BO1383">
        <v>192.8713224766361</v>
      </c>
      <c r="BP1383">
        <v>61.320049844612953</v>
      </c>
      <c r="BQ1383">
        <v>632.30945377356466</v>
      </c>
      <c r="BR1383">
        <v>49.715403882380009</v>
      </c>
      <c r="BS1383">
        <v>307.74501763920699</v>
      </c>
      <c r="BT1383">
        <v>274.84903225197678</v>
      </c>
      <c r="BU1383">
        <v>815.85423651441954</v>
      </c>
      <c r="BV1383">
        <v>50.454002828010978</v>
      </c>
      <c r="BW1383">
        <v>427.66720718352582</v>
      </c>
      <c r="BX1383">
        <v>337.73302650288298</v>
      </c>
      <c r="BY1383">
        <v>210.67851092880352</v>
      </c>
      <c r="BZ1383">
        <v>154.8826227233813</v>
      </c>
      <c r="CA1383">
        <v>31.677218405161778</v>
      </c>
      <c r="CB1383">
        <v>24.118669800261159</v>
      </c>
      <c r="CC1383">
        <v>2265.0463205549891</v>
      </c>
      <c r="CD1383">
        <v>1619.6658039080751</v>
      </c>
      <c r="CE1383">
        <v>424.45799150561811</v>
      </c>
      <c r="CF1383">
        <v>220.92252514129029</v>
      </c>
      <c r="CG1383">
        <v>6334.5303100233386</v>
      </c>
      <c r="CH1383">
        <v>1240.189549365326</v>
      </c>
      <c r="CI1383">
        <v>5074.8735411843218</v>
      </c>
      <c r="CJ1383">
        <v>19.467219473693561</v>
      </c>
    </row>
    <row r="1384" spans="1:88" x14ac:dyDescent="0.2">
      <c r="A1384" t="s">
        <v>161</v>
      </c>
      <c r="B1384">
        <v>2015</v>
      </c>
      <c r="C1384" t="s">
        <v>30</v>
      </c>
      <c r="D1384" t="s">
        <v>3392</v>
      </c>
      <c r="E1384">
        <v>24.06192836020686</v>
      </c>
      <c r="F1384">
        <v>5.0885264727637143</v>
      </c>
      <c r="G1384">
        <v>14.90564026880576</v>
      </c>
      <c r="H1384">
        <v>4.0677616186374363</v>
      </c>
      <c r="I1384">
        <v>0</v>
      </c>
      <c r="J1384">
        <v>0</v>
      </c>
      <c r="K1384">
        <v>0</v>
      </c>
      <c r="L1384">
        <v>24.06192836020686</v>
      </c>
      <c r="M1384">
        <v>21.048835635569255</v>
      </c>
      <c r="N1384">
        <v>4.8497782530918672</v>
      </c>
      <c r="O1384">
        <v>14.710216247488887</v>
      </c>
      <c r="P1384">
        <v>1.4888411349885973</v>
      </c>
      <c r="Q1384">
        <v>0</v>
      </c>
      <c r="R1384">
        <v>0</v>
      </c>
      <c r="S1384">
        <v>0</v>
      </c>
      <c r="T1384">
        <v>21.048835635569255</v>
      </c>
      <c r="U1384">
        <v>58.11641062875151</v>
      </c>
      <c r="V1384">
        <v>1.7052885607637009</v>
      </c>
      <c r="W1384">
        <v>0.28249016935038784</v>
      </c>
      <c r="X1384">
        <v>56.12863189863738</v>
      </c>
      <c r="Y1384">
        <v>3.7614351653718883</v>
      </c>
      <c r="Z1384">
        <v>0.65810740151930547</v>
      </c>
      <c r="AA1384">
        <v>0.63208646672201518</v>
      </c>
      <c r="AB1384">
        <v>2.4712412971305548</v>
      </c>
      <c r="AC1384">
        <v>412.31949183260468</v>
      </c>
      <c r="AD1384">
        <v>0</v>
      </c>
      <c r="AE1384">
        <v>0</v>
      </c>
      <c r="AF1384">
        <v>412.31949183260468</v>
      </c>
      <c r="AG1384">
        <v>7.4135377574015644</v>
      </c>
      <c r="AH1384">
        <v>0</v>
      </c>
      <c r="AI1384">
        <v>0</v>
      </c>
      <c r="AJ1384">
        <v>7.4135377574015644</v>
      </c>
      <c r="AK1384">
        <v>19.633021606028741</v>
      </c>
      <c r="AL1384">
        <v>0</v>
      </c>
      <c r="AM1384">
        <v>0</v>
      </c>
      <c r="AN1384">
        <v>19.633021606028741</v>
      </c>
      <c r="AO1384">
        <v>439.36605119603496</v>
      </c>
      <c r="AP1384">
        <v>0</v>
      </c>
      <c r="AQ1384">
        <v>0</v>
      </c>
      <c r="AR1384">
        <v>439.36605119603496</v>
      </c>
      <c r="AS1384">
        <v>67.080733608837448</v>
      </c>
      <c r="AT1384">
        <v>10.19710660160281</v>
      </c>
      <c r="AU1384">
        <v>49.190709442286725</v>
      </c>
      <c r="AV1384">
        <v>7.6929175649480017</v>
      </c>
      <c r="AW1384">
        <v>9.2646245860568843</v>
      </c>
      <c r="AX1384">
        <v>0.22883010870611073</v>
      </c>
      <c r="AY1384">
        <v>0.48126199749143705</v>
      </c>
      <c r="AZ1384">
        <v>8.5545324798593558</v>
      </c>
      <c r="BA1384">
        <v>47.595260406040566</v>
      </c>
      <c r="BB1384">
        <v>2.702680237848782</v>
      </c>
      <c r="BC1384">
        <v>5.8256724198420908</v>
      </c>
      <c r="BD1384">
        <v>39.066907748349593</v>
      </c>
      <c r="BE1384">
        <v>119.3917389099289</v>
      </c>
      <c r="BF1384">
        <v>10.466798106613574</v>
      </c>
      <c r="BG1384">
        <v>102.78535391692387</v>
      </c>
      <c r="BH1384">
        <v>6.1395868863916832</v>
      </c>
      <c r="BI1384">
        <v>23.378823857821128</v>
      </c>
      <c r="BJ1384">
        <v>2.2469410395880525</v>
      </c>
      <c r="BK1384">
        <v>18.545386775426234</v>
      </c>
      <c r="BL1384">
        <v>2.58649604280687</v>
      </c>
      <c r="BM1384">
        <v>7.5638485028964126</v>
      </c>
      <c r="BN1384">
        <v>0.89433502028351042</v>
      </c>
      <c r="BO1384">
        <v>5.5290332788170176</v>
      </c>
      <c r="BP1384">
        <v>1.1404802037958777</v>
      </c>
      <c r="BQ1384">
        <v>14.925242080292291</v>
      </c>
      <c r="BR1384">
        <v>1.1434689407864418</v>
      </c>
      <c r="BS1384">
        <v>11.629533069403266</v>
      </c>
      <c r="BT1384">
        <v>2.1522400701025926</v>
      </c>
      <c r="BU1384">
        <v>22.404549935661269</v>
      </c>
      <c r="BV1384">
        <v>1.1794479329958465</v>
      </c>
      <c r="BW1384">
        <v>18.487361982489485</v>
      </c>
      <c r="BX1384">
        <v>2.7377400201759681</v>
      </c>
      <c r="BY1384">
        <v>28.951929452422156</v>
      </c>
      <c r="BZ1384">
        <v>11.557321405596166</v>
      </c>
      <c r="CA1384">
        <v>1.9173495149342472</v>
      </c>
      <c r="CB1384">
        <v>15.477258531891662</v>
      </c>
      <c r="CC1384">
        <v>291.18887306716908</v>
      </c>
      <c r="CD1384">
        <v>122.36204483045351</v>
      </c>
      <c r="CE1384">
        <v>25.868718095391397</v>
      </c>
      <c r="CF1384">
        <v>142.9581101413234</v>
      </c>
      <c r="CG1384">
        <v>259.58833926250691</v>
      </c>
      <c r="CH1384">
        <v>56.14162702419069</v>
      </c>
      <c r="CI1384">
        <v>201.91852206673019</v>
      </c>
      <c r="CJ1384">
        <v>1.5281901715851613</v>
      </c>
    </row>
    <row r="1385" spans="1:88" x14ac:dyDescent="0.2">
      <c r="A1385" t="s">
        <v>161</v>
      </c>
      <c r="B1385">
        <v>2015</v>
      </c>
      <c r="C1385" t="s">
        <v>31</v>
      </c>
      <c r="D1385" t="s">
        <v>3393</v>
      </c>
      <c r="E1385">
        <v>31.524839528412048</v>
      </c>
      <c r="F1385">
        <v>7.1708432423871873</v>
      </c>
      <c r="G1385">
        <v>19.092758466226893</v>
      </c>
      <c r="H1385">
        <v>5.2612378197979144</v>
      </c>
      <c r="I1385">
        <v>16.258179607322699</v>
      </c>
      <c r="J1385">
        <v>21.23528950325926</v>
      </c>
      <c r="K1385">
        <v>37.49346911058197</v>
      </c>
      <c r="L1385">
        <v>69.018308638994014</v>
      </c>
      <c r="M1385">
        <v>27.366536558857909</v>
      </c>
      <c r="N1385">
        <v>6.9205661942717178</v>
      </c>
      <c r="O1385">
        <v>18.869870924769774</v>
      </c>
      <c r="P1385">
        <v>1.5760994398164159</v>
      </c>
      <c r="Q1385">
        <v>14.5388778343076</v>
      </c>
      <c r="R1385">
        <v>18.989658579302692</v>
      </c>
      <c r="S1385">
        <v>33.528536413610297</v>
      </c>
      <c r="T1385">
        <v>60.895072972468206</v>
      </c>
      <c r="U1385">
        <v>68.165830517102521</v>
      </c>
      <c r="V1385">
        <v>1.8018151541017833</v>
      </c>
      <c r="W1385">
        <v>0.50060478582854728</v>
      </c>
      <c r="X1385">
        <v>65.863410577172047</v>
      </c>
      <c r="Y1385">
        <v>5.4077823619593772</v>
      </c>
      <c r="Z1385">
        <v>0.68869687672121616</v>
      </c>
      <c r="AA1385">
        <v>0.70594772419959728</v>
      </c>
      <c r="AB1385">
        <v>4.0131377610385499</v>
      </c>
      <c r="AC1385">
        <v>806.34549003395512</v>
      </c>
      <c r="AD1385">
        <v>0</v>
      </c>
      <c r="AE1385">
        <v>0</v>
      </c>
      <c r="AF1385">
        <v>806.34549003395512</v>
      </c>
      <c r="AG1385">
        <v>5.0883639683838435</v>
      </c>
      <c r="AH1385">
        <v>0</v>
      </c>
      <c r="AI1385">
        <v>0</v>
      </c>
      <c r="AJ1385">
        <v>5.0883639683838435</v>
      </c>
      <c r="AK1385">
        <v>31.217851778065032</v>
      </c>
      <c r="AL1385">
        <v>0</v>
      </c>
      <c r="AM1385">
        <v>0</v>
      </c>
      <c r="AN1385">
        <v>31.217851778065032</v>
      </c>
      <c r="AO1385">
        <v>842.6517057804034</v>
      </c>
      <c r="AP1385">
        <v>0</v>
      </c>
      <c r="AQ1385">
        <v>0</v>
      </c>
      <c r="AR1385">
        <v>842.6517057804034</v>
      </c>
      <c r="AS1385">
        <v>91.577349528082252</v>
      </c>
      <c r="AT1385">
        <v>11.628411720876095</v>
      </c>
      <c r="AU1385">
        <v>76.186489899734013</v>
      </c>
      <c r="AV1385">
        <v>3.7624479074721617</v>
      </c>
      <c r="AW1385">
        <v>12.130879426032219</v>
      </c>
      <c r="AX1385">
        <v>0.25990263383694251</v>
      </c>
      <c r="AY1385">
        <v>1.0929651317297029</v>
      </c>
      <c r="AZ1385">
        <v>10.778011660465676</v>
      </c>
      <c r="BA1385">
        <v>46.687197634026475</v>
      </c>
      <c r="BB1385">
        <v>2.8781755517703007</v>
      </c>
      <c r="BC1385">
        <v>9.4798053857512823</v>
      </c>
      <c r="BD1385">
        <v>34.329216696504886</v>
      </c>
      <c r="BE1385">
        <v>127.18304551323359</v>
      </c>
      <c r="BF1385">
        <v>11.758045214418873</v>
      </c>
      <c r="BG1385">
        <v>110.8516010064961</v>
      </c>
      <c r="BH1385">
        <v>4.5733992923192996</v>
      </c>
      <c r="BI1385">
        <v>21.804179291499221</v>
      </c>
      <c r="BJ1385">
        <v>2.3634122049103663</v>
      </c>
      <c r="BK1385">
        <v>17.897048848553716</v>
      </c>
      <c r="BL1385">
        <v>1.5437182380352727</v>
      </c>
      <c r="BM1385">
        <v>8.2207394869278048</v>
      </c>
      <c r="BN1385">
        <v>0.96585781392613901</v>
      </c>
      <c r="BO1385">
        <v>6.4545421139456076</v>
      </c>
      <c r="BP1385">
        <v>0.80033955905604293</v>
      </c>
      <c r="BQ1385">
        <v>19.2155544138406</v>
      </c>
      <c r="BR1385">
        <v>1.2396129265415061</v>
      </c>
      <c r="BS1385">
        <v>15.944726243135518</v>
      </c>
      <c r="BT1385">
        <v>2.0312152441635787</v>
      </c>
      <c r="BU1385">
        <v>30.905206839451107</v>
      </c>
      <c r="BV1385">
        <v>1.2717027399747503</v>
      </c>
      <c r="BW1385">
        <v>26.835853386192884</v>
      </c>
      <c r="BX1385">
        <v>2.7976507132834381</v>
      </c>
      <c r="BY1385">
        <v>17.436592187432211</v>
      </c>
      <c r="BZ1385">
        <v>11.641072727164556</v>
      </c>
      <c r="CA1385">
        <v>2.2594395799128342</v>
      </c>
      <c r="CB1385">
        <v>3.5360798803548619</v>
      </c>
      <c r="CC1385">
        <v>185.13893866623516</v>
      </c>
      <c r="CD1385">
        <v>121.95166776524354</v>
      </c>
      <c r="CE1385">
        <v>30.591723141365762</v>
      </c>
      <c r="CF1385">
        <v>32.595547759625376</v>
      </c>
      <c r="CG1385">
        <v>339.27486046044635</v>
      </c>
      <c r="CH1385">
        <v>77.53694475036265</v>
      </c>
      <c r="CI1385">
        <v>259.98115034464388</v>
      </c>
      <c r="CJ1385">
        <v>1.7567653654391164</v>
      </c>
    </row>
    <row r="1386" spans="1:88" x14ac:dyDescent="0.2">
      <c r="A1386" t="s">
        <v>161</v>
      </c>
      <c r="B1386">
        <v>2015</v>
      </c>
      <c r="C1386" t="s">
        <v>32</v>
      </c>
      <c r="D1386" t="s">
        <v>3394</v>
      </c>
      <c r="E1386">
        <v>146.12887963181916</v>
      </c>
      <c r="F1386">
        <v>55.560479786204439</v>
      </c>
      <c r="G1386">
        <v>63.464114461424003</v>
      </c>
      <c r="H1386">
        <v>27.104285384191051</v>
      </c>
      <c r="I1386">
        <v>12.100025427549699</v>
      </c>
      <c r="J1386">
        <v>229.03695449778178</v>
      </c>
      <c r="K1386">
        <v>241.13697992533076</v>
      </c>
      <c r="L1386">
        <v>387.26585955714989</v>
      </c>
      <c r="M1386">
        <v>124.03924136440494</v>
      </c>
      <c r="N1386">
        <v>53.39640000685678</v>
      </c>
      <c r="O1386">
        <v>62.670678261808199</v>
      </c>
      <c r="P1386">
        <v>7.9721630957395666</v>
      </c>
      <c r="Q1386">
        <v>10.6858323473685</v>
      </c>
      <c r="R1386">
        <v>202.26821106860962</v>
      </c>
      <c r="S1386">
        <v>212.95404341597862</v>
      </c>
      <c r="T1386">
        <v>336.99328478038342</v>
      </c>
      <c r="U1386">
        <v>415.28881787885729</v>
      </c>
      <c r="V1386">
        <v>14.969164040155706</v>
      </c>
      <c r="W1386">
        <v>1.3375110692934244</v>
      </c>
      <c r="X1386">
        <v>398.98214276940791</v>
      </c>
      <c r="Y1386">
        <v>29.705051621544936</v>
      </c>
      <c r="Z1386">
        <v>6.0062103300125917</v>
      </c>
      <c r="AA1386">
        <v>2.5503302781321406</v>
      </c>
      <c r="AB1386">
        <v>21.148511013400157</v>
      </c>
      <c r="AC1386">
        <v>2619.7106755153791</v>
      </c>
      <c r="AD1386">
        <v>0</v>
      </c>
      <c r="AE1386">
        <v>0</v>
      </c>
      <c r="AF1386">
        <v>2619.7106755153791</v>
      </c>
      <c r="AG1386">
        <v>31.071387484646472</v>
      </c>
      <c r="AH1386">
        <v>0</v>
      </c>
      <c r="AI1386">
        <v>0</v>
      </c>
      <c r="AJ1386">
        <v>31.071387484646472</v>
      </c>
      <c r="AK1386">
        <v>204.51713783995808</v>
      </c>
      <c r="AL1386">
        <v>0</v>
      </c>
      <c r="AM1386">
        <v>0</v>
      </c>
      <c r="AN1386">
        <v>204.51713783995808</v>
      </c>
      <c r="AO1386">
        <v>2855.2992008399847</v>
      </c>
      <c r="AP1386">
        <v>0</v>
      </c>
      <c r="AQ1386">
        <v>0</v>
      </c>
      <c r="AR1386">
        <v>2855.2992008399847</v>
      </c>
      <c r="AS1386">
        <v>322.39933481211534</v>
      </c>
      <c r="AT1386">
        <v>83.415178593616488</v>
      </c>
      <c r="AU1386">
        <v>219.75053712724491</v>
      </c>
      <c r="AV1386">
        <v>19.233619091254248</v>
      </c>
      <c r="AW1386">
        <v>81.710987387543256</v>
      </c>
      <c r="AX1386">
        <v>2.2328814941796598</v>
      </c>
      <c r="AY1386">
        <v>2.1024406235628512</v>
      </c>
      <c r="AZ1386">
        <v>77.375665269800905</v>
      </c>
      <c r="BA1386">
        <v>201.55809606066356</v>
      </c>
      <c r="BB1386">
        <v>24.203506776762794</v>
      </c>
      <c r="BC1386">
        <v>26.807184384112109</v>
      </c>
      <c r="BD1386">
        <v>150.54740489978877</v>
      </c>
      <c r="BE1386">
        <v>585.47612760870811</v>
      </c>
      <c r="BF1386">
        <v>95.411778445532008</v>
      </c>
      <c r="BG1386">
        <v>461.93290960098068</v>
      </c>
      <c r="BH1386">
        <v>28.131439562196395</v>
      </c>
      <c r="BI1386">
        <v>113.21945457695736</v>
      </c>
      <c r="BJ1386">
        <v>18.851079921855302</v>
      </c>
      <c r="BK1386">
        <v>86.48024910055895</v>
      </c>
      <c r="BL1386">
        <v>7.8881255545430395</v>
      </c>
      <c r="BM1386">
        <v>37.774027805584439</v>
      </c>
      <c r="BN1386">
        <v>7.525858814269518</v>
      </c>
      <c r="BO1386">
        <v>25.903840288992633</v>
      </c>
      <c r="BP1386">
        <v>4.3443287023222128</v>
      </c>
      <c r="BQ1386">
        <v>77.607253933740182</v>
      </c>
      <c r="BR1386">
        <v>10.007215227034918</v>
      </c>
      <c r="BS1386">
        <v>55.190973496464963</v>
      </c>
      <c r="BT1386">
        <v>12.40906521024017</v>
      </c>
      <c r="BU1386">
        <v>115.11078303038055</v>
      </c>
      <c r="BV1386">
        <v>10.20554694017167</v>
      </c>
      <c r="BW1386">
        <v>88.165049895513093</v>
      </c>
      <c r="BX1386">
        <v>16.7401861946956</v>
      </c>
      <c r="BY1386">
        <v>130.94100310855734</v>
      </c>
      <c r="BZ1386">
        <v>105.99340364239377</v>
      </c>
      <c r="CA1386">
        <v>7.8783048652748828</v>
      </c>
      <c r="CB1386">
        <v>17.069294600888746</v>
      </c>
      <c r="CC1386">
        <v>1376.0761375456987</v>
      </c>
      <c r="CD1386">
        <v>1108.9531001921205</v>
      </c>
      <c r="CE1386">
        <v>106.85406342116036</v>
      </c>
      <c r="CF1386">
        <v>160.26897393242407</v>
      </c>
      <c r="CG1386">
        <v>1433.4005138693999</v>
      </c>
      <c r="CH1386">
        <v>560.49049691557093</v>
      </c>
      <c r="CI1386">
        <v>859.24112004549841</v>
      </c>
      <c r="CJ1386">
        <v>13.66889690833313</v>
      </c>
    </row>
    <row r="1387" spans="1:88" x14ac:dyDescent="0.2">
      <c r="A1387" t="s">
        <v>161</v>
      </c>
      <c r="B1387">
        <v>2015</v>
      </c>
      <c r="C1387" t="s">
        <v>33</v>
      </c>
      <c r="D1387" t="s">
        <v>3395</v>
      </c>
      <c r="E1387">
        <v>330.5740988949446</v>
      </c>
      <c r="F1387">
        <v>84.856475144525135</v>
      </c>
      <c r="G1387">
        <v>177.03106318305726</v>
      </c>
      <c r="H1387">
        <v>68.686560567362989</v>
      </c>
      <c r="I1387">
        <v>0</v>
      </c>
      <c r="J1387">
        <v>16.835255158004511</v>
      </c>
      <c r="K1387">
        <v>16.835255158004511</v>
      </c>
      <c r="L1387">
        <v>347.40935405294908</v>
      </c>
      <c r="M1387">
        <v>285.27426683363404</v>
      </c>
      <c r="N1387">
        <v>82.002552816375385</v>
      </c>
      <c r="O1387">
        <v>174.81500442795203</v>
      </c>
      <c r="P1387">
        <v>28.456709589306382</v>
      </c>
      <c r="Q1387">
        <v>0</v>
      </c>
      <c r="R1387">
        <v>14.92517425497625</v>
      </c>
      <c r="S1387">
        <v>14.92517425497625</v>
      </c>
      <c r="T1387">
        <v>300.19944108861023</v>
      </c>
      <c r="U1387">
        <v>816.28839081932074</v>
      </c>
      <c r="V1387">
        <v>20.874850290023698</v>
      </c>
      <c r="W1387">
        <v>4.0966658659869264</v>
      </c>
      <c r="X1387">
        <v>791.31687466330936</v>
      </c>
      <c r="Y1387">
        <v>54.550052976778481</v>
      </c>
      <c r="Z1387">
        <v>7.8256747345609616</v>
      </c>
      <c r="AA1387">
        <v>7.0927587532042642</v>
      </c>
      <c r="AB1387">
        <v>39.631619489013097</v>
      </c>
      <c r="AC1387">
        <v>8073.5796245464853</v>
      </c>
      <c r="AD1387">
        <v>0</v>
      </c>
      <c r="AE1387">
        <v>0</v>
      </c>
      <c r="AF1387">
        <v>8073.5796245464853</v>
      </c>
      <c r="AG1387">
        <v>109.68776405851034</v>
      </c>
      <c r="AH1387">
        <v>0</v>
      </c>
      <c r="AI1387">
        <v>0</v>
      </c>
      <c r="AJ1387">
        <v>109.68776405851034</v>
      </c>
      <c r="AK1387">
        <v>452.87167699122642</v>
      </c>
      <c r="AL1387">
        <v>0</v>
      </c>
      <c r="AM1387">
        <v>0</v>
      </c>
      <c r="AN1387">
        <v>452.87167699122642</v>
      </c>
      <c r="AO1387">
        <v>8636.1390655962168</v>
      </c>
      <c r="AP1387">
        <v>0</v>
      </c>
      <c r="AQ1387">
        <v>0</v>
      </c>
      <c r="AR1387">
        <v>8636.1390655962168</v>
      </c>
      <c r="AS1387">
        <v>901.32950524296871</v>
      </c>
      <c r="AT1387">
        <v>140.88779329894248</v>
      </c>
      <c r="AU1387">
        <v>671.8097573464388</v>
      </c>
      <c r="AV1387">
        <v>88.631954597587807</v>
      </c>
      <c r="AW1387">
        <v>150.5197197232159</v>
      </c>
      <c r="AX1387">
        <v>2.956440588705429</v>
      </c>
      <c r="AY1387">
        <v>6.9559455403612578</v>
      </c>
      <c r="AZ1387">
        <v>140.60733359414996</v>
      </c>
      <c r="BA1387">
        <v>487.1478311928858</v>
      </c>
      <c r="BB1387">
        <v>32.839825277799335</v>
      </c>
      <c r="BC1387">
        <v>78.061675442875284</v>
      </c>
      <c r="BD1387">
        <v>376.24633047221045</v>
      </c>
      <c r="BE1387">
        <v>1464.5344526524634</v>
      </c>
      <c r="BF1387">
        <v>133.53837014671782</v>
      </c>
      <c r="BG1387">
        <v>1258.5747264935812</v>
      </c>
      <c r="BH1387">
        <v>72.421356012172652</v>
      </c>
      <c r="BI1387">
        <v>295.11699061654161</v>
      </c>
      <c r="BJ1387">
        <v>27.788579805997319</v>
      </c>
      <c r="BK1387">
        <v>238.45454947250192</v>
      </c>
      <c r="BL1387">
        <v>28.873861338042076</v>
      </c>
      <c r="BM1387">
        <v>94.462705048380172</v>
      </c>
      <c r="BN1387">
        <v>11.194973577985426</v>
      </c>
      <c r="BO1387">
        <v>70.30609495353616</v>
      </c>
      <c r="BP1387">
        <v>12.961636516858587</v>
      </c>
      <c r="BQ1387">
        <v>193.91358153784489</v>
      </c>
      <c r="BR1387">
        <v>14.272134885419058</v>
      </c>
      <c r="BS1387">
        <v>150.86892982247201</v>
      </c>
      <c r="BT1387">
        <v>28.772516829953837</v>
      </c>
      <c r="BU1387">
        <v>294.46776729988386</v>
      </c>
      <c r="BV1387">
        <v>14.784851160408342</v>
      </c>
      <c r="BW1387">
        <v>241.5798603643575</v>
      </c>
      <c r="BX1387">
        <v>38.103055775118037</v>
      </c>
      <c r="BY1387">
        <v>219.09097077898275</v>
      </c>
      <c r="BZ1387">
        <v>130.96631596059956</v>
      </c>
      <c r="CA1387">
        <v>21.212531865362017</v>
      </c>
      <c r="CB1387">
        <v>66.91212295302212</v>
      </c>
      <c r="CC1387">
        <v>2281.5297547100727</v>
      </c>
      <c r="CD1387">
        <v>1375.2284401351387</v>
      </c>
      <c r="CE1387">
        <v>288.61821958680463</v>
      </c>
      <c r="CF1387">
        <v>617.68309498812914</v>
      </c>
      <c r="CG1387">
        <v>3329.7409722782013</v>
      </c>
      <c r="CH1387">
        <v>893.5930847802889</v>
      </c>
      <c r="CI1387">
        <v>2397.9927866730918</v>
      </c>
      <c r="CJ1387">
        <v>38.15510082481876</v>
      </c>
    </row>
    <row r="1388" spans="1:88" x14ac:dyDescent="0.2">
      <c r="A1388" t="s">
        <v>161</v>
      </c>
      <c r="B1388">
        <v>2015</v>
      </c>
      <c r="C1388" t="s">
        <v>34</v>
      </c>
      <c r="D1388" t="s">
        <v>3396</v>
      </c>
      <c r="E1388">
        <v>57.392755395598101</v>
      </c>
      <c r="F1388">
        <v>10.596183596981099</v>
      </c>
      <c r="G1388">
        <v>35.348496608140799</v>
      </c>
      <c r="H1388">
        <v>11.4480751904761</v>
      </c>
      <c r="I1388">
        <v>0</v>
      </c>
      <c r="J1388">
        <v>0</v>
      </c>
      <c r="K1388">
        <v>0</v>
      </c>
      <c r="L1388">
        <v>57.392755395598101</v>
      </c>
      <c r="M1388">
        <v>48.1911496234829</v>
      </c>
      <c r="N1388">
        <v>10.199212153452899</v>
      </c>
      <c r="O1388">
        <v>34.960580625820697</v>
      </c>
      <c r="P1388">
        <v>3.0313568442093999</v>
      </c>
      <c r="Q1388">
        <v>0</v>
      </c>
      <c r="R1388">
        <v>0</v>
      </c>
      <c r="S1388">
        <v>0</v>
      </c>
      <c r="T1388">
        <v>48.1911496234829</v>
      </c>
      <c r="U1388">
        <v>183.88211943339601</v>
      </c>
      <c r="V1388">
        <v>3.53872917313734</v>
      </c>
      <c r="W1388">
        <v>0.70989662807124598</v>
      </c>
      <c r="X1388">
        <v>179.633493632187</v>
      </c>
      <c r="Y1388">
        <v>11.1166853094588</v>
      </c>
      <c r="Z1388">
        <v>1.0352456852344201</v>
      </c>
      <c r="AA1388">
        <v>1.24217639804805</v>
      </c>
      <c r="AB1388">
        <v>8.8392632261762696</v>
      </c>
      <c r="AC1388">
        <v>1254.5467259694401</v>
      </c>
      <c r="AD1388">
        <v>0</v>
      </c>
      <c r="AE1388">
        <v>0</v>
      </c>
      <c r="AF1388">
        <v>1254.5467259694401</v>
      </c>
      <c r="AG1388">
        <v>6.8987410236548801</v>
      </c>
      <c r="AH1388">
        <v>0</v>
      </c>
      <c r="AI1388">
        <v>0</v>
      </c>
      <c r="AJ1388">
        <v>6.8987410236548801</v>
      </c>
      <c r="AK1388">
        <v>30.404792326673299</v>
      </c>
      <c r="AL1388">
        <v>0</v>
      </c>
      <c r="AM1388">
        <v>0</v>
      </c>
      <c r="AN1388">
        <v>30.404792326673299</v>
      </c>
      <c r="AO1388">
        <v>1291.85025931976</v>
      </c>
      <c r="AP1388">
        <v>0</v>
      </c>
      <c r="AQ1388">
        <v>0</v>
      </c>
      <c r="AR1388">
        <v>1291.85025931976</v>
      </c>
      <c r="AS1388">
        <v>157.09288340863699</v>
      </c>
      <c r="AT1388">
        <v>30.219516173445001</v>
      </c>
      <c r="AU1388">
        <v>121.832830744962</v>
      </c>
      <c r="AV1388">
        <v>5.0405364902299601</v>
      </c>
      <c r="AW1388">
        <v>32.302571760240099</v>
      </c>
      <c r="AX1388">
        <v>0.40826036907554902</v>
      </c>
      <c r="AY1388">
        <v>1.27987662992804</v>
      </c>
      <c r="AZ1388">
        <v>30.614434761236598</v>
      </c>
      <c r="BA1388">
        <v>83.533176235645399</v>
      </c>
      <c r="BB1388">
        <v>5.3083976724664499</v>
      </c>
      <c r="BC1388">
        <v>13.7067085376642</v>
      </c>
      <c r="BD1388">
        <v>64.518070025514703</v>
      </c>
      <c r="BE1388">
        <v>226.92185021748099</v>
      </c>
      <c r="BF1388">
        <v>19.147758767634102</v>
      </c>
      <c r="BG1388">
        <v>197.437501999993</v>
      </c>
      <c r="BH1388">
        <v>10.336589449853699</v>
      </c>
      <c r="BI1388">
        <v>30.185838660798002</v>
      </c>
      <c r="BJ1388">
        <v>3.8421850254417702</v>
      </c>
      <c r="BK1388">
        <v>23.907053533041701</v>
      </c>
      <c r="BL1388">
        <v>2.43660010231457</v>
      </c>
      <c r="BM1388">
        <v>16.2357763903406</v>
      </c>
      <c r="BN1388">
        <v>1.95030999017813</v>
      </c>
      <c r="BO1388">
        <v>12.644052520699001</v>
      </c>
      <c r="BP1388">
        <v>1.64141387946349</v>
      </c>
      <c r="BQ1388">
        <v>44.612994335181199</v>
      </c>
      <c r="BR1388">
        <v>2.3764536574609498</v>
      </c>
      <c r="BS1388">
        <v>37.196805760203503</v>
      </c>
      <c r="BT1388">
        <v>5.0397349175167703</v>
      </c>
      <c r="BU1388">
        <v>75.368700408852604</v>
      </c>
      <c r="BV1388">
        <v>2.4316671870693498</v>
      </c>
      <c r="BW1388">
        <v>65.810509232987101</v>
      </c>
      <c r="BX1388">
        <v>7.1265239887958902</v>
      </c>
      <c r="BY1388">
        <v>28.9807504151558</v>
      </c>
      <c r="BZ1388">
        <v>18.021717760756001</v>
      </c>
      <c r="CA1388">
        <v>5.3932654807963498</v>
      </c>
      <c r="CB1388">
        <v>5.5657671736034597</v>
      </c>
      <c r="CC1388">
        <v>312.270134143588</v>
      </c>
      <c r="CD1388">
        <v>188.78291796800599</v>
      </c>
      <c r="CE1388">
        <v>73.045533581709705</v>
      </c>
      <c r="CF1388">
        <v>50.4416825938725</v>
      </c>
      <c r="CG1388">
        <v>602.20488985665804</v>
      </c>
      <c r="CH1388">
        <v>116.212861523141</v>
      </c>
      <c r="CI1388">
        <v>482.96076033890802</v>
      </c>
      <c r="CJ1388">
        <v>3.0312679946090899</v>
      </c>
    </row>
    <row r="1389" spans="1:88" x14ac:dyDescent="0.2">
      <c r="A1389" t="s">
        <v>161</v>
      </c>
      <c r="B1389">
        <v>2015</v>
      </c>
      <c r="C1389" t="s">
        <v>35</v>
      </c>
      <c r="D1389" t="s">
        <v>3397</v>
      </c>
      <c r="E1389">
        <v>66.954668138744168</v>
      </c>
      <c r="F1389">
        <v>22.382721620839515</v>
      </c>
      <c r="G1389">
        <v>31.478395652086267</v>
      </c>
      <c r="H1389">
        <v>13.093550865818296</v>
      </c>
      <c r="I1389">
        <v>0</v>
      </c>
      <c r="J1389">
        <v>0</v>
      </c>
      <c r="K1389">
        <v>0</v>
      </c>
      <c r="L1389">
        <v>66.954668138744168</v>
      </c>
      <c r="M1389">
        <v>57.137534225313523</v>
      </c>
      <c r="N1389">
        <v>21.506681977295891</v>
      </c>
      <c r="O1389">
        <v>31.109251806333738</v>
      </c>
      <c r="P1389">
        <v>4.5216004416839626</v>
      </c>
      <c r="Q1389">
        <v>0</v>
      </c>
      <c r="R1389">
        <v>0</v>
      </c>
      <c r="S1389">
        <v>0</v>
      </c>
      <c r="T1389">
        <v>57.137534225313523</v>
      </c>
      <c r="U1389">
        <v>186.89997440099478</v>
      </c>
      <c r="V1389">
        <v>6.2367297266278081</v>
      </c>
      <c r="W1389">
        <v>1.0429668496058053</v>
      </c>
      <c r="X1389">
        <v>179.62027782476116</v>
      </c>
      <c r="Y1389">
        <v>13.658987264650362</v>
      </c>
      <c r="Z1389">
        <v>2.4165147663690347</v>
      </c>
      <c r="AA1389">
        <v>1.1512405184979979</v>
      </c>
      <c r="AB1389">
        <v>10.091231979783238</v>
      </c>
      <c r="AC1389">
        <v>991.18231084110755</v>
      </c>
      <c r="AD1389">
        <v>0</v>
      </c>
      <c r="AE1389">
        <v>0</v>
      </c>
      <c r="AF1389">
        <v>991.18231084110755</v>
      </c>
      <c r="AG1389">
        <v>7.8428517801533708</v>
      </c>
      <c r="AH1389">
        <v>0</v>
      </c>
      <c r="AI1389">
        <v>0</v>
      </c>
      <c r="AJ1389">
        <v>7.8428517801533708</v>
      </c>
      <c r="AK1389">
        <v>75.26019365199771</v>
      </c>
      <c r="AL1389">
        <v>0</v>
      </c>
      <c r="AM1389">
        <v>0</v>
      </c>
      <c r="AN1389">
        <v>75.26019365199771</v>
      </c>
      <c r="AO1389">
        <v>1074.2853562732539</v>
      </c>
      <c r="AP1389">
        <v>0</v>
      </c>
      <c r="AQ1389">
        <v>0</v>
      </c>
      <c r="AR1389">
        <v>1074.2853562732539</v>
      </c>
      <c r="AS1389">
        <v>218.1411563803625</v>
      </c>
      <c r="AT1389">
        <v>37.102370687305729</v>
      </c>
      <c r="AU1389">
        <v>174.8299320749372</v>
      </c>
      <c r="AV1389">
        <v>6.208853618119516</v>
      </c>
      <c r="AW1389">
        <v>28.831689573523462</v>
      </c>
      <c r="AX1389">
        <v>0.89591997209743679</v>
      </c>
      <c r="AY1389">
        <v>1.4011323322865525</v>
      </c>
      <c r="AZ1389">
        <v>26.534637269139534</v>
      </c>
      <c r="BA1389">
        <v>121.81787752433195</v>
      </c>
      <c r="BB1389">
        <v>10.017075467767967</v>
      </c>
      <c r="BC1389">
        <v>17.168116677315378</v>
      </c>
      <c r="BD1389">
        <v>94.632685379248301</v>
      </c>
      <c r="BE1389">
        <v>240.45390652873729</v>
      </c>
      <c r="BF1389">
        <v>40.911061484525767</v>
      </c>
      <c r="BG1389">
        <v>189.71431268358774</v>
      </c>
      <c r="BH1389">
        <v>9.8285323606238908</v>
      </c>
      <c r="BI1389">
        <v>39.616783151555971</v>
      </c>
      <c r="BJ1389">
        <v>7.9951843410825463</v>
      </c>
      <c r="BK1389">
        <v>28.241208394203884</v>
      </c>
      <c r="BL1389">
        <v>3.3803904162695861</v>
      </c>
      <c r="BM1389">
        <v>16.996362987417942</v>
      </c>
      <c r="BN1389">
        <v>3.1756545146547892</v>
      </c>
      <c r="BO1389">
        <v>11.655699589388023</v>
      </c>
      <c r="BP1389">
        <v>2.1650088833751107</v>
      </c>
      <c r="BQ1389">
        <v>39.36565368541121</v>
      </c>
      <c r="BR1389">
        <v>4.1823473543337935</v>
      </c>
      <c r="BS1389">
        <v>28.755018803571929</v>
      </c>
      <c r="BT1389">
        <v>6.4282875275054918</v>
      </c>
      <c r="BU1389">
        <v>62.845567415509286</v>
      </c>
      <c r="BV1389">
        <v>4.2644062357035661</v>
      </c>
      <c r="BW1389">
        <v>48.442743528995379</v>
      </c>
      <c r="BX1389">
        <v>10.138417650810384</v>
      </c>
      <c r="BY1389">
        <v>51.8229631666754</v>
      </c>
      <c r="BZ1389">
        <v>42.380441642372112</v>
      </c>
      <c r="CA1389">
        <v>4.1816010314065641</v>
      </c>
      <c r="CB1389">
        <v>5.2609204928969051</v>
      </c>
      <c r="CC1389">
        <v>548.55920218975939</v>
      </c>
      <c r="CD1389">
        <v>443.17574171787072</v>
      </c>
      <c r="CE1389">
        <v>56.409161555260923</v>
      </c>
      <c r="CF1389">
        <v>48.974298916628449</v>
      </c>
      <c r="CG1389">
        <v>657.46050638409281</v>
      </c>
      <c r="CH1389">
        <v>224.65127516543757</v>
      </c>
      <c r="CI1389">
        <v>428.56598350946547</v>
      </c>
      <c r="CJ1389">
        <v>4.2432477091903795</v>
      </c>
    </row>
    <row r="1390" spans="1:88" x14ac:dyDescent="0.2">
      <c r="A1390" t="s">
        <v>161</v>
      </c>
      <c r="B1390">
        <v>2015</v>
      </c>
      <c r="C1390" t="s">
        <v>36</v>
      </c>
      <c r="D1390" t="s">
        <v>3398</v>
      </c>
      <c r="E1390">
        <v>2.5251753354286102</v>
      </c>
      <c r="F1390">
        <v>0.49334235019939598</v>
      </c>
      <c r="G1390">
        <v>1.5661611016215999</v>
      </c>
      <c r="H1390">
        <v>0.46567188360761602</v>
      </c>
      <c r="I1390">
        <v>1.73807357912192</v>
      </c>
      <c r="J1390">
        <v>10.997929262552789</v>
      </c>
      <c r="K1390">
        <v>12.73600284167471</v>
      </c>
      <c r="L1390">
        <v>15.26117817710332</v>
      </c>
      <c r="M1390">
        <v>2.1492916490980098</v>
      </c>
      <c r="N1390">
        <v>0.47424668920663998</v>
      </c>
      <c r="O1390">
        <v>1.54832044625714</v>
      </c>
      <c r="P1390">
        <v>0.12672451363423501</v>
      </c>
      <c r="Q1390">
        <v>1.56427791965565</v>
      </c>
      <c r="R1390">
        <v>9.8982103600225848</v>
      </c>
      <c r="S1390">
        <v>11.462488279678235</v>
      </c>
      <c r="T1390">
        <v>13.611779928776246</v>
      </c>
      <c r="U1390">
        <v>7.6434102820106196</v>
      </c>
      <c r="V1390">
        <v>0.17513684306699401</v>
      </c>
      <c r="W1390">
        <v>4.4579979294604798E-2</v>
      </c>
      <c r="X1390">
        <v>7.4236934596490096</v>
      </c>
      <c r="Y1390">
        <v>0.44567439164624401</v>
      </c>
      <c r="Z1390">
        <v>4.9386711127788398E-2</v>
      </c>
      <c r="AA1390">
        <v>5.6128039872819703E-2</v>
      </c>
      <c r="AB1390">
        <v>0.34015964064563398</v>
      </c>
      <c r="AC1390">
        <v>50.268071910125698</v>
      </c>
      <c r="AD1390">
        <v>0</v>
      </c>
      <c r="AE1390">
        <v>0</v>
      </c>
      <c r="AF1390">
        <v>50.268071910125698</v>
      </c>
      <c r="AG1390">
        <v>0.29691383570533703</v>
      </c>
      <c r="AH1390">
        <v>0</v>
      </c>
      <c r="AI1390">
        <v>0</v>
      </c>
      <c r="AJ1390">
        <v>0.29691383570533703</v>
      </c>
      <c r="AK1390">
        <v>1.4230481045623</v>
      </c>
      <c r="AL1390">
        <v>0</v>
      </c>
      <c r="AM1390">
        <v>0</v>
      </c>
      <c r="AN1390">
        <v>1.4230481045623</v>
      </c>
      <c r="AO1390">
        <v>51.9880338503933</v>
      </c>
      <c r="AP1390">
        <v>0</v>
      </c>
      <c r="AQ1390">
        <v>0</v>
      </c>
      <c r="AR1390">
        <v>51.9880338503933</v>
      </c>
      <c r="AS1390">
        <v>11.3092281299663</v>
      </c>
      <c r="AT1390">
        <v>1.54222732497811</v>
      </c>
      <c r="AU1390">
        <v>9.5570907420457498</v>
      </c>
      <c r="AV1390">
        <v>0.20991006294245201</v>
      </c>
      <c r="AW1390">
        <v>1.17210866311941</v>
      </c>
      <c r="AX1390">
        <v>1.94285226025862E-2</v>
      </c>
      <c r="AY1390">
        <v>7.3028070558941602E-2</v>
      </c>
      <c r="AZ1390">
        <v>1.07965206995788</v>
      </c>
      <c r="BA1390">
        <v>3.47570973208233</v>
      </c>
      <c r="BB1390">
        <v>0.26106921701713898</v>
      </c>
      <c r="BC1390">
        <v>0.79921114160537499</v>
      </c>
      <c r="BD1390">
        <v>2.41542937345982</v>
      </c>
      <c r="BE1390">
        <v>10.9655094721059</v>
      </c>
      <c r="BF1390">
        <v>0.89020791342757799</v>
      </c>
      <c r="BG1390">
        <v>9.7036166863420892</v>
      </c>
      <c r="BH1390">
        <v>0.37168487233629799</v>
      </c>
      <c r="BI1390">
        <v>1.85221043343334</v>
      </c>
      <c r="BJ1390">
        <v>0.177868373284892</v>
      </c>
      <c r="BK1390">
        <v>1.5731442697023601</v>
      </c>
      <c r="BL1390">
        <v>0.101197790446094</v>
      </c>
      <c r="BM1390">
        <v>0.76850249467395704</v>
      </c>
      <c r="BN1390">
        <v>9.6466560445844202E-2</v>
      </c>
      <c r="BO1390">
        <v>0.59378767396499299</v>
      </c>
      <c r="BP1390">
        <v>7.8248260263119096E-2</v>
      </c>
      <c r="BQ1390">
        <v>1.84931218117159</v>
      </c>
      <c r="BR1390">
        <v>0.116843590572897</v>
      </c>
      <c r="BS1390">
        <v>1.5329462083888199</v>
      </c>
      <c r="BT1390">
        <v>0.19952238220987201</v>
      </c>
      <c r="BU1390">
        <v>3.0111994578850099</v>
      </c>
      <c r="BV1390">
        <v>0.11916837577971499</v>
      </c>
      <c r="BW1390">
        <v>2.6142986136565201</v>
      </c>
      <c r="BX1390">
        <v>0.27773246844877297</v>
      </c>
      <c r="BY1390">
        <v>1.2392919522647401</v>
      </c>
      <c r="BZ1390">
        <v>0.86629090015941101</v>
      </c>
      <c r="CA1390">
        <v>0.19360029750322999</v>
      </c>
      <c r="CB1390">
        <v>0.179400754602105</v>
      </c>
      <c r="CC1390">
        <v>13.299272267541101</v>
      </c>
      <c r="CD1390">
        <v>9.0652392163542004</v>
      </c>
      <c r="CE1390">
        <v>2.6198333373710301</v>
      </c>
      <c r="CF1390">
        <v>1.6141997138158499</v>
      </c>
      <c r="CG1390">
        <v>26.758913297527901</v>
      </c>
      <c r="CH1390">
        <v>5.3119363625332499</v>
      </c>
      <c r="CI1390">
        <v>21.3100202031187</v>
      </c>
      <c r="CJ1390">
        <v>0.136956731875821</v>
      </c>
    </row>
    <row r="1391" spans="1:88" x14ac:dyDescent="0.2">
      <c r="A1391" t="s">
        <v>161</v>
      </c>
      <c r="B1391">
        <v>2015</v>
      </c>
      <c r="C1391" t="s">
        <v>37</v>
      </c>
      <c r="D1391" t="s">
        <v>3399</v>
      </c>
      <c r="E1391">
        <v>1942.9253314141367</v>
      </c>
      <c r="F1391">
        <v>579.25062390545168</v>
      </c>
      <c r="G1391">
        <v>660.01419404014587</v>
      </c>
      <c r="H1391">
        <v>703.66051346854499</v>
      </c>
      <c r="I1391">
        <v>0</v>
      </c>
      <c r="J1391">
        <v>0</v>
      </c>
      <c r="K1391">
        <v>0</v>
      </c>
      <c r="L1391">
        <v>1942.9253314141367</v>
      </c>
      <c r="M1391">
        <v>1470.4392417346521</v>
      </c>
      <c r="N1391">
        <v>557.02445543326769</v>
      </c>
      <c r="O1391">
        <v>651.99631343668545</v>
      </c>
      <c r="P1391">
        <v>261.41847286469812</v>
      </c>
      <c r="Q1391">
        <v>0</v>
      </c>
      <c r="R1391">
        <v>0</v>
      </c>
      <c r="S1391">
        <v>0</v>
      </c>
      <c r="T1391">
        <v>1470.4392417346521</v>
      </c>
      <c r="U1391">
        <v>11239.951570689751</v>
      </c>
      <c r="V1391">
        <v>233.30531201120561</v>
      </c>
      <c r="W1391">
        <v>19.987378922894361</v>
      </c>
      <c r="X1391">
        <v>10986.658879755661</v>
      </c>
      <c r="Y1391">
        <v>500.42066162678202</v>
      </c>
      <c r="Z1391">
        <v>55.011864670817374</v>
      </c>
      <c r="AA1391">
        <v>25.228846075128327</v>
      </c>
      <c r="AB1391">
        <v>420.17995088083569</v>
      </c>
      <c r="AC1391">
        <v>40004.924180193877</v>
      </c>
      <c r="AD1391">
        <v>0</v>
      </c>
      <c r="AE1391">
        <v>0</v>
      </c>
      <c r="AF1391">
        <v>40004.924180193877</v>
      </c>
      <c r="AG1391">
        <v>310.69400541034804</v>
      </c>
      <c r="AH1391">
        <v>0</v>
      </c>
      <c r="AI1391">
        <v>0</v>
      </c>
      <c r="AJ1391">
        <v>310.69400541034804</v>
      </c>
      <c r="AK1391">
        <v>2040.3154231084195</v>
      </c>
      <c r="AL1391">
        <v>0</v>
      </c>
      <c r="AM1391">
        <v>0</v>
      </c>
      <c r="AN1391">
        <v>2040.3154231084195</v>
      </c>
      <c r="AO1391">
        <v>42355.933608712687</v>
      </c>
      <c r="AP1391">
        <v>0</v>
      </c>
      <c r="AQ1391">
        <v>0</v>
      </c>
      <c r="AR1391">
        <v>42355.933608712687</v>
      </c>
      <c r="AS1391">
        <v>6314.8767529042834</v>
      </c>
      <c r="AT1391">
        <v>2345.0593943572676</v>
      </c>
      <c r="AU1391">
        <v>3769.2364789615658</v>
      </c>
      <c r="AV1391">
        <v>200.58087958544519</v>
      </c>
      <c r="AW1391">
        <v>739.5955258439044</v>
      </c>
      <c r="AX1391">
        <v>21.859888146495727</v>
      </c>
      <c r="AY1391">
        <v>21.353749821160207</v>
      </c>
      <c r="AZ1391">
        <v>696.38188787624949</v>
      </c>
      <c r="BA1391">
        <v>5061.747297854592</v>
      </c>
      <c r="BB1391">
        <v>337.11676694255101</v>
      </c>
      <c r="BC1391">
        <v>360.25092927290331</v>
      </c>
      <c r="BD1391">
        <v>4364.3796016391425</v>
      </c>
      <c r="BE1391">
        <v>4825.692467131682</v>
      </c>
      <c r="BF1391">
        <v>1183.1196066648245</v>
      </c>
      <c r="BG1391">
        <v>3407.4962195796979</v>
      </c>
      <c r="BH1391">
        <v>235.07664088716123</v>
      </c>
      <c r="BI1391">
        <v>644.16057367558142</v>
      </c>
      <c r="BJ1391">
        <v>219.7641974361826</v>
      </c>
      <c r="BK1391">
        <v>276.75243918894296</v>
      </c>
      <c r="BL1391">
        <v>147.64393705045583</v>
      </c>
      <c r="BM1391">
        <v>423.52883869109093</v>
      </c>
      <c r="BN1391">
        <v>130.3561120626309</v>
      </c>
      <c r="BO1391">
        <v>212.49208484350507</v>
      </c>
      <c r="BP1391">
        <v>80.680641784955029</v>
      </c>
      <c r="BQ1391">
        <v>914.46819769027968</v>
      </c>
      <c r="BR1391">
        <v>153.56299346639292</v>
      </c>
      <c r="BS1391">
        <v>518.84641584678957</v>
      </c>
      <c r="BT1391">
        <v>242.05878837709619</v>
      </c>
      <c r="BU1391">
        <v>1462.481800249132</v>
      </c>
      <c r="BV1391">
        <v>157.12323667499606</v>
      </c>
      <c r="BW1391">
        <v>875.86764052839476</v>
      </c>
      <c r="BX1391">
        <v>429.49092304574214</v>
      </c>
      <c r="BY1391">
        <v>1165.4868783978905</v>
      </c>
      <c r="BZ1391">
        <v>952.77000299897713</v>
      </c>
      <c r="CA1391">
        <v>108.99276731977999</v>
      </c>
      <c r="CB1391">
        <v>103.72410807913742</v>
      </c>
      <c r="CC1391">
        <v>12240.866887587152</v>
      </c>
      <c r="CD1391">
        <v>9956.5977756527536</v>
      </c>
      <c r="CE1391">
        <v>1461.6906357450105</v>
      </c>
      <c r="CF1391">
        <v>822.57847618936364</v>
      </c>
      <c r="CG1391">
        <v>15425.956764864652</v>
      </c>
      <c r="CH1391">
        <v>6229.6744192665092</v>
      </c>
      <c r="CI1391">
        <v>9024.7348291108683</v>
      </c>
      <c r="CJ1391">
        <v>171.54751648731505</v>
      </c>
    </row>
    <row r="1392" spans="1:88" x14ac:dyDescent="0.2">
      <c r="A1392" t="s">
        <v>161</v>
      </c>
      <c r="B1392">
        <v>2015</v>
      </c>
      <c r="C1392" t="s">
        <v>38</v>
      </c>
      <c r="D1392" t="s">
        <v>3400</v>
      </c>
      <c r="E1392">
        <v>-0.66528356956563073</v>
      </c>
      <c r="F1392">
        <v>-0.32008464089473088</v>
      </c>
      <c r="G1392">
        <v>-0.10402989345709379</v>
      </c>
      <c r="H1392">
        <v>-0.24116903521380584</v>
      </c>
      <c r="I1392">
        <v>0</v>
      </c>
      <c r="J1392">
        <v>0</v>
      </c>
      <c r="K1392">
        <v>0</v>
      </c>
      <c r="L1392">
        <v>-0.66528356956563073</v>
      </c>
      <c r="M1392">
        <v>-0.45360057137815968</v>
      </c>
      <c r="N1392">
        <v>-0.28617217466334099</v>
      </c>
      <c r="O1392">
        <v>-9.1851359893705187E-2</v>
      </c>
      <c r="P1392">
        <v>-7.5577036821116383E-2</v>
      </c>
      <c r="Q1392">
        <v>0</v>
      </c>
      <c r="R1392">
        <v>0</v>
      </c>
      <c r="S1392">
        <v>0</v>
      </c>
      <c r="T1392">
        <v>-0.45360057137815968</v>
      </c>
      <c r="U1392">
        <v>-6.6261084322068093</v>
      </c>
      <c r="V1392">
        <v>-0.17841167617168202</v>
      </c>
      <c r="W1392">
        <v>2.9968389477972687E-2</v>
      </c>
      <c r="X1392">
        <v>-6.4776651455132104</v>
      </c>
      <c r="Y1392">
        <v>-0.17106009342292805</v>
      </c>
      <c r="Z1392">
        <v>-9.8832799755351197E-2</v>
      </c>
      <c r="AA1392">
        <v>-4.3381688927320805E-2</v>
      </c>
      <c r="AB1392">
        <v>-2.8845604740256992E-2</v>
      </c>
      <c r="AC1392">
        <v>4.856639767079912</v>
      </c>
      <c r="AD1392">
        <v>0</v>
      </c>
      <c r="AE1392">
        <v>0</v>
      </c>
      <c r="AF1392">
        <v>4.856639767079912</v>
      </c>
      <c r="AG1392">
        <v>-0.65440279626280384</v>
      </c>
      <c r="AH1392">
        <v>0</v>
      </c>
      <c r="AI1392">
        <v>0</v>
      </c>
      <c r="AJ1392">
        <v>-0.65440279626280384</v>
      </c>
      <c r="AK1392">
        <v>0.73081580477067032</v>
      </c>
      <c r="AL1392">
        <v>0</v>
      </c>
      <c r="AM1392">
        <v>0</v>
      </c>
      <c r="AN1392">
        <v>0.73081580477067032</v>
      </c>
      <c r="AO1392">
        <v>4.9330527755868729</v>
      </c>
      <c r="AP1392">
        <v>0</v>
      </c>
      <c r="AQ1392">
        <v>0</v>
      </c>
      <c r="AR1392">
        <v>4.9330527755868729</v>
      </c>
      <c r="AS1392">
        <v>5.8439151299045413</v>
      </c>
      <c r="AT1392">
        <v>9.4000247763037059E-2</v>
      </c>
      <c r="AU1392">
        <v>6.1787260957162236</v>
      </c>
      <c r="AV1392">
        <v>-0.42881121357484409</v>
      </c>
      <c r="AW1392">
        <v>-0.17754573824708997</v>
      </c>
      <c r="AX1392">
        <v>-3.0287750671006815E-2</v>
      </c>
      <c r="AY1392">
        <v>0.13423308173986945</v>
      </c>
      <c r="AZ1392">
        <v>-0.28149106931595069</v>
      </c>
      <c r="BA1392">
        <v>0.60734540247428903</v>
      </c>
      <c r="BB1392">
        <v>-0.32398435348405108</v>
      </c>
      <c r="BC1392">
        <v>0.5088952983381656</v>
      </c>
      <c r="BD1392">
        <v>0.42243445762016041</v>
      </c>
      <c r="BE1392">
        <v>-14.914164731563499</v>
      </c>
      <c r="BF1392">
        <v>-1.0553954121072056</v>
      </c>
      <c r="BG1392">
        <v>-13.655560648687825</v>
      </c>
      <c r="BH1392">
        <v>-0.20320867076855209</v>
      </c>
      <c r="BI1392">
        <v>-5.2575109746546635</v>
      </c>
      <c r="BJ1392">
        <v>-0.2790045359610317</v>
      </c>
      <c r="BK1392">
        <v>-4.9075067143315012</v>
      </c>
      <c r="BL1392">
        <v>-7.0999724362132699E-2</v>
      </c>
      <c r="BM1392">
        <v>-0.60433458216011182</v>
      </c>
      <c r="BN1392">
        <v>-7.4395067575010909E-2</v>
      </c>
      <c r="BO1392">
        <v>-0.54243683054704217</v>
      </c>
      <c r="BP1392">
        <v>1.2497315961932876E-2</v>
      </c>
      <c r="BQ1392">
        <v>9.0010837096151874E-2</v>
      </c>
      <c r="BR1392">
        <v>-0.114261063932378</v>
      </c>
      <c r="BS1392">
        <v>0.17150655632381095</v>
      </c>
      <c r="BT1392">
        <v>3.276534470472503E-2</v>
      </c>
      <c r="BU1392">
        <v>1.0670957613695897</v>
      </c>
      <c r="BV1392">
        <v>-0.1117800990045596</v>
      </c>
      <c r="BW1392">
        <v>1.1155192089377497</v>
      </c>
      <c r="BX1392">
        <v>6.3356651436367928E-2</v>
      </c>
      <c r="BY1392">
        <v>-2.6412673165188369</v>
      </c>
      <c r="BZ1392">
        <v>-1.9468059642380902</v>
      </c>
      <c r="CA1392">
        <v>2.8996273303232734E-2</v>
      </c>
      <c r="CB1392">
        <v>-0.72345762558397309</v>
      </c>
      <c r="CC1392">
        <v>-26.836381823216861</v>
      </c>
      <c r="CD1392">
        <v>-20.406089284284192</v>
      </c>
      <c r="CE1392">
        <v>0.24205013448254054</v>
      </c>
      <c r="CF1392">
        <v>-6.672342673415038</v>
      </c>
      <c r="CG1392">
        <v>-2.0071079114218975</v>
      </c>
      <c r="CH1392">
        <v>-1.4039453773627137</v>
      </c>
      <c r="CI1392">
        <v>-0.6094495820809982</v>
      </c>
      <c r="CJ1392">
        <v>6.2870480218910618E-3</v>
      </c>
    </row>
    <row r="1393" spans="1:88" x14ac:dyDescent="0.2">
      <c r="A1393" t="s">
        <v>161</v>
      </c>
      <c r="B1393">
        <v>2015</v>
      </c>
      <c r="C1393" t="s">
        <v>39</v>
      </c>
      <c r="D1393" t="s">
        <v>3401</v>
      </c>
      <c r="E1393">
        <v>541.61700361848921</v>
      </c>
      <c r="F1393">
        <v>168.35742159734519</v>
      </c>
      <c r="G1393">
        <v>199.80384963659682</v>
      </c>
      <c r="H1393">
        <v>173.45573238454622</v>
      </c>
      <c r="I1393">
        <v>0</v>
      </c>
      <c r="J1393">
        <v>0</v>
      </c>
      <c r="K1393">
        <v>0</v>
      </c>
      <c r="L1393">
        <v>541.61700361848921</v>
      </c>
      <c r="M1393">
        <v>460.1451393917734</v>
      </c>
      <c r="N1393">
        <v>164.18154350837619</v>
      </c>
      <c r="O1393">
        <v>197.21038531538159</v>
      </c>
      <c r="P1393">
        <v>98.753210568015888</v>
      </c>
      <c r="Q1393">
        <v>0</v>
      </c>
      <c r="R1393">
        <v>0</v>
      </c>
      <c r="S1393">
        <v>0</v>
      </c>
      <c r="T1393">
        <v>460.1451393917734</v>
      </c>
      <c r="U1393">
        <v>1580.8090535553088</v>
      </c>
      <c r="V1393">
        <v>32.706342161954659</v>
      </c>
      <c r="W1393">
        <v>4.9216274999755933</v>
      </c>
      <c r="X1393">
        <v>1543.1810838933775</v>
      </c>
      <c r="Y1393">
        <v>101.91357920729762</v>
      </c>
      <c r="Z1393">
        <v>11.269193070202519</v>
      </c>
      <c r="AA1393">
        <v>8.2900121936778266</v>
      </c>
      <c r="AB1393">
        <v>82.354373943417087</v>
      </c>
      <c r="AC1393">
        <v>10361.910727245868</v>
      </c>
      <c r="AD1393">
        <v>0</v>
      </c>
      <c r="AE1393">
        <v>0</v>
      </c>
      <c r="AF1393">
        <v>10361.910727245868</v>
      </c>
      <c r="AG1393">
        <v>463.17079623360843</v>
      </c>
      <c r="AH1393">
        <v>0</v>
      </c>
      <c r="AI1393">
        <v>0</v>
      </c>
      <c r="AJ1393">
        <v>463.17079623360843</v>
      </c>
      <c r="AK1393">
        <v>747.60059671605507</v>
      </c>
      <c r="AL1393">
        <v>0</v>
      </c>
      <c r="AM1393">
        <v>0</v>
      </c>
      <c r="AN1393">
        <v>747.60059671605507</v>
      </c>
      <c r="AO1393">
        <v>11572.682120195528</v>
      </c>
      <c r="AP1393">
        <v>0</v>
      </c>
      <c r="AQ1393">
        <v>0</v>
      </c>
      <c r="AR1393">
        <v>11572.682120195528</v>
      </c>
      <c r="AS1393">
        <v>1326.5882965453536</v>
      </c>
      <c r="AT1393">
        <v>242.19047127891224</v>
      </c>
      <c r="AU1393">
        <v>812.7987410758335</v>
      </c>
      <c r="AV1393">
        <v>271.59908419060656</v>
      </c>
      <c r="AW1393">
        <v>304.63309255989361</v>
      </c>
      <c r="AX1393">
        <v>4.7499658533576605</v>
      </c>
      <c r="AY1393">
        <v>6.3131964952852222</v>
      </c>
      <c r="AZ1393">
        <v>293.56993021125157</v>
      </c>
      <c r="BA1393">
        <v>826.36726277708158</v>
      </c>
      <c r="BB1393">
        <v>50.70293321944694</v>
      </c>
      <c r="BC1393">
        <v>95.633706352667474</v>
      </c>
      <c r="BD1393">
        <v>680.03062320496736</v>
      </c>
      <c r="BE1393">
        <v>1800.5116061473325</v>
      </c>
      <c r="BF1393">
        <v>278.50973430432816</v>
      </c>
      <c r="BG1393">
        <v>1347.4703878991502</v>
      </c>
      <c r="BH1393">
        <v>174.53148394385835</v>
      </c>
      <c r="BI1393">
        <v>400.03513939128015</v>
      </c>
      <c r="BJ1393">
        <v>67.623519511034459</v>
      </c>
      <c r="BK1393">
        <v>224.32357827212346</v>
      </c>
      <c r="BL1393">
        <v>108.08804160812316</v>
      </c>
      <c r="BM1393">
        <v>130.2901787544418</v>
      </c>
      <c r="BN1393">
        <v>20.248773691840448</v>
      </c>
      <c r="BO1393">
        <v>74.572302140289153</v>
      </c>
      <c r="BP1393">
        <v>35.469102922312132</v>
      </c>
      <c r="BQ1393">
        <v>252.48937282155231</v>
      </c>
      <c r="BR1393">
        <v>25.565463629995776</v>
      </c>
      <c r="BS1393">
        <v>153.82637438589367</v>
      </c>
      <c r="BT1393">
        <v>73.097534805662505</v>
      </c>
      <c r="BU1393">
        <v>369.95431891219039</v>
      </c>
      <c r="BV1393">
        <v>28.06133108818802</v>
      </c>
      <c r="BW1393">
        <v>243.22604673818947</v>
      </c>
      <c r="BX1393">
        <v>98.666941085813292</v>
      </c>
      <c r="BY1393">
        <v>346.8006707229589</v>
      </c>
      <c r="BZ1393">
        <v>187.36886672399729</v>
      </c>
      <c r="CA1393">
        <v>27.122761174166754</v>
      </c>
      <c r="CB1393">
        <v>132.3090428247956</v>
      </c>
      <c r="CC1393">
        <v>3558.981169948373</v>
      </c>
      <c r="CD1393">
        <v>1972.1591826090221</v>
      </c>
      <c r="CE1393">
        <v>369.32422344409525</v>
      </c>
      <c r="CF1393">
        <v>1217.4977638952594</v>
      </c>
      <c r="CG1393">
        <v>4844.1827306346077</v>
      </c>
      <c r="CH1393">
        <v>1923.656740552188</v>
      </c>
      <c r="CI1393">
        <v>2712.4714768755525</v>
      </c>
      <c r="CJ1393">
        <v>208.05451320687558</v>
      </c>
    </row>
    <row r="1394" spans="1:88" x14ac:dyDescent="0.2">
      <c r="A1394" t="s">
        <v>161</v>
      </c>
      <c r="B1394">
        <v>2015</v>
      </c>
      <c r="C1394" t="s">
        <v>40</v>
      </c>
      <c r="D1394" t="s">
        <v>3402</v>
      </c>
      <c r="E1394">
        <v>12.376698242919343</v>
      </c>
      <c r="F1394">
        <v>1.7661702192425051</v>
      </c>
      <c r="G1394">
        <v>8.4952847452042164</v>
      </c>
      <c r="H1394">
        <v>2.1152432784725961</v>
      </c>
      <c r="I1394">
        <v>0</v>
      </c>
      <c r="J1394">
        <v>211.59537012947553</v>
      </c>
      <c r="K1394">
        <v>211.59537012947553</v>
      </c>
      <c r="L1394">
        <v>223.97206837239483</v>
      </c>
      <c r="M1394">
        <v>10.68007504654145</v>
      </c>
      <c r="N1394">
        <v>1.6985998658993449</v>
      </c>
      <c r="O1394">
        <v>8.4052456390984265</v>
      </c>
      <c r="P1394">
        <v>0.57622954154369443</v>
      </c>
      <c r="Q1394">
        <v>0</v>
      </c>
      <c r="R1394">
        <v>183.90065465457789</v>
      </c>
      <c r="S1394">
        <v>183.90065465457789</v>
      </c>
      <c r="T1394">
        <v>194.58072970111934</v>
      </c>
      <c r="U1394">
        <v>29.597199673709049</v>
      </c>
      <c r="V1394">
        <v>0.64030970003442833</v>
      </c>
      <c r="W1394">
        <v>0.24782707583260477</v>
      </c>
      <c r="X1394">
        <v>28.709062897841942</v>
      </c>
      <c r="Y1394">
        <v>2.3760090924986117</v>
      </c>
      <c r="Z1394">
        <v>0.17302889544393757</v>
      </c>
      <c r="AA1394">
        <v>0.2813537892952549</v>
      </c>
      <c r="AB1394">
        <v>1.9216264077594185</v>
      </c>
      <c r="AC1394">
        <v>241.03575639911668</v>
      </c>
      <c r="AD1394">
        <v>0</v>
      </c>
      <c r="AE1394">
        <v>0</v>
      </c>
      <c r="AF1394">
        <v>241.03575639911668</v>
      </c>
      <c r="AG1394">
        <v>1.8259154428047606</v>
      </c>
      <c r="AH1394">
        <v>0</v>
      </c>
      <c r="AI1394">
        <v>0</v>
      </c>
      <c r="AJ1394">
        <v>1.8259154428047606</v>
      </c>
      <c r="AK1394">
        <v>5.7939277392929496</v>
      </c>
      <c r="AL1394">
        <v>0</v>
      </c>
      <c r="AM1394">
        <v>0</v>
      </c>
      <c r="AN1394">
        <v>5.7939277392929496</v>
      </c>
      <c r="AO1394">
        <v>248.65559958121406</v>
      </c>
      <c r="AP1394">
        <v>0</v>
      </c>
      <c r="AQ1394">
        <v>0</v>
      </c>
      <c r="AR1394">
        <v>248.65559958121406</v>
      </c>
      <c r="AS1394">
        <v>47.222305999569144</v>
      </c>
      <c r="AT1394">
        <v>5.8873684277337013</v>
      </c>
      <c r="AU1394">
        <v>40.025488776053756</v>
      </c>
      <c r="AV1394">
        <v>1.3094487957815728</v>
      </c>
      <c r="AW1394">
        <v>6.7998159944300607</v>
      </c>
      <c r="AX1394">
        <v>6.8317015801582906E-2</v>
      </c>
      <c r="AY1394">
        <v>0.49072969281171008</v>
      </c>
      <c r="AZ1394">
        <v>6.2407692858167874</v>
      </c>
      <c r="BA1394">
        <v>17.184546477793059</v>
      </c>
      <c r="BB1394">
        <v>0.94104526563555579</v>
      </c>
      <c r="BC1394">
        <v>4.5250123250206915</v>
      </c>
      <c r="BD1394">
        <v>11.71848888713677</v>
      </c>
      <c r="BE1394">
        <v>50.611332972918504</v>
      </c>
      <c r="BF1394">
        <v>3.2495607712875403</v>
      </c>
      <c r="BG1394">
        <v>45.084377114314513</v>
      </c>
      <c r="BH1394">
        <v>2.2773950873165529</v>
      </c>
      <c r="BI1394">
        <v>6.8808975172944882</v>
      </c>
      <c r="BJ1394">
        <v>0.66378626469144431</v>
      </c>
      <c r="BK1394">
        <v>5.6381127507937396</v>
      </c>
      <c r="BL1394">
        <v>0.57899850180931178</v>
      </c>
      <c r="BM1394">
        <v>3.7603794795113377</v>
      </c>
      <c r="BN1394">
        <v>0.36152800614377539</v>
      </c>
      <c r="BO1394">
        <v>3.0419420741696377</v>
      </c>
      <c r="BP1394">
        <v>0.35690939919792125</v>
      </c>
      <c r="BQ1394">
        <v>9.7930860264834472</v>
      </c>
      <c r="BR1394">
        <v>0.431570897366997</v>
      </c>
      <c r="BS1394">
        <v>8.3366392774343474</v>
      </c>
      <c r="BT1394">
        <v>1.0248758516820913</v>
      </c>
      <c r="BU1394">
        <v>16.333363006197043</v>
      </c>
      <c r="BV1394">
        <v>0.44250097968221752</v>
      </c>
      <c r="BW1394">
        <v>14.493903488432807</v>
      </c>
      <c r="BX1394">
        <v>1.3969585380821083</v>
      </c>
      <c r="BY1394">
        <v>5.7304487542404026</v>
      </c>
      <c r="BZ1394">
        <v>2.9863103938128281</v>
      </c>
      <c r="CA1394">
        <v>1.1358324507887436</v>
      </c>
      <c r="CB1394">
        <v>1.6083059096388468</v>
      </c>
      <c r="CC1394">
        <v>61.38493513833771</v>
      </c>
      <c r="CD1394">
        <v>31.358151771650824</v>
      </c>
      <c r="CE1394">
        <v>15.24255603704346</v>
      </c>
      <c r="CF1394">
        <v>14.784227329643393</v>
      </c>
      <c r="CG1394">
        <v>136.33435261402474</v>
      </c>
      <c r="CH1394">
        <v>19.73983740200789</v>
      </c>
      <c r="CI1394">
        <v>116.03203982893265</v>
      </c>
      <c r="CJ1394">
        <v>0.56247538308393275</v>
      </c>
    </row>
    <row r="1395" spans="1:88" x14ac:dyDescent="0.2">
      <c r="A1395" t="s">
        <v>161</v>
      </c>
      <c r="B1395">
        <v>2015</v>
      </c>
      <c r="C1395" t="s">
        <v>41</v>
      </c>
      <c r="D1395" t="s">
        <v>3403</v>
      </c>
      <c r="E1395">
        <v>136.83340625439865</v>
      </c>
      <c r="F1395">
        <v>21.756910572471995</v>
      </c>
      <c r="G1395">
        <v>82.458782215657223</v>
      </c>
      <c r="H1395">
        <v>32.617713466269535</v>
      </c>
      <c r="I1395">
        <v>0.95967656891075415</v>
      </c>
      <c r="J1395">
        <v>177.76697718085589</v>
      </c>
      <c r="K1395">
        <v>178.7266537497666</v>
      </c>
      <c r="L1395">
        <v>315.56006000416522</v>
      </c>
      <c r="M1395">
        <v>114.95202603870914</v>
      </c>
      <c r="N1395">
        <v>21.12106775125363</v>
      </c>
      <c r="O1395">
        <v>81.403709748870128</v>
      </c>
      <c r="P1395">
        <v>12.427248538585486</v>
      </c>
      <c r="Q1395">
        <v>0.78226963937539717</v>
      </c>
      <c r="R1395">
        <v>144.90476649852923</v>
      </c>
      <c r="S1395">
        <v>145.68703613790464</v>
      </c>
      <c r="T1395">
        <v>260.63906217661378</v>
      </c>
      <c r="U1395">
        <v>385.47617458140434</v>
      </c>
      <c r="V1395">
        <v>5.8764738578207369</v>
      </c>
      <c r="W1395">
        <v>1.6825409285746118</v>
      </c>
      <c r="X1395">
        <v>377.91715979500714</v>
      </c>
      <c r="Y1395">
        <v>30.132957036107985</v>
      </c>
      <c r="Z1395">
        <v>1.6407079690361681</v>
      </c>
      <c r="AA1395">
        <v>3.3993588710497304</v>
      </c>
      <c r="AB1395">
        <v>25.092890196022026</v>
      </c>
      <c r="AC1395">
        <v>3133.1388419517534</v>
      </c>
      <c r="AD1395">
        <v>0</v>
      </c>
      <c r="AE1395">
        <v>0</v>
      </c>
      <c r="AF1395">
        <v>3133.1388419517534</v>
      </c>
      <c r="AG1395">
        <v>50.863923607570598</v>
      </c>
      <c r="AH1395">
        <v>0</v>
      </c>
      <c r="AI1395">
        <v>0</v>
      </c>
      <c r="AJ1395">
        <v>50.863923607570598</v>
      </c>
      <c r="AK1395">
        <v>81.140885845675911</v>
      </c>
      <c r="AL1395">
        <v>0</v>
      </c>
      <c r="AM1395">
        <v>0</v>
      </c>
      <c r="AN1395">
        <v>81.140885845675911</v>
      </c>
      <c r="AO1395">
        <v>3265.1436514049901</v>
      </c>
      <c r="AP1395">
        <v>0</v>
      </c>
      <c r="AQ1395">
        <v>0</v>
      </c>
      <c r="AR1395">
        <v>3265.1436514049901</v>
      </c>
      <c r="AS1395">
        <v>324.17798158272529</v>
      </c>
      <c r="AT1395">
        <v>52.50487902896824</v>
      </c>
      <c r="AU1395">
        <v>228.12484316003525</v>
      </c>
      <c r="AV1395">
        <v>43.548259393722432</v>
      </c>
      <c r="AW1395">
        <v>100.42561000983932</v>
      </c>
      <c r="AX1395">
        <v>0.70175230020447776</v>
      </c>
      <c r="AY1395">
        <v>2.5460200018994543</v>
      </c>
      <c r="AZ1395">
        <v>97.177837707735563</v>
      </c>
      <c r="BA1395">
        <v>209.8482790352985</v>
      </c>
      <c r="BB1395">
        <v>8.6197671651000398</v>
      </c>
      <c r="BC1395">
        <v>31.329360236013247</v>
      </c>
      <c r="BD1395">
        <v>169.89915163418593</v>
      </c>
      <c r="BE1395">
        <v>657.9264227852691</v>
      </c>
      <c r="BF1395">
        <v>35.069651891282255</v>
      </c>
      <c r="BG1395">
        <v>577.8084161242632</v>
      </c>
      <c r="BH1395">
        <v>45.048354769725606</v>
      </c>
      <c r="BI1395">
        <v>122.60460182951441</v>
      </c>
      <c r="BJ1395">
        <v>8.1653494184922728</v>
      </c>
      <c r="BK1395">
        <v>100.77291998488317</v>
      </c>
      <c r="BL1395">
        <v>13.666332426139677</v>
      </c>
      <c r="BM1395">
        <v>42.434826399357696</v>
      </c>
      <c r="BN1395">
        <v>3.448271045089792</v>
      </c>
      <c r="BO1395">
        <v>32.715916347082249</v>
      </c>
      <c r="BP1395">
        <v>6.2706390071856095</v>
      </c>
      <c r="BQ1395">
        <v>94.729810430318594</v>
      </c>
      <c r="BR1395">
        <v>4.1223668289037594</v>
      </c>
      <c r="BS1395">
        <v>74.607223621086803</v>
      </c>
      <c r="BT1395">
        <v>16.000219980328019</v>
      </c>
      <c r="BU1395">
        <v>146.81401747507516</v>
      </c>
      <c r="BV1395">
        <v>4.3006403059356879</v>
      </c>
      <c r="BW1395">
        <v>122.20808125767033</v>
      </c>
      <c r="BX1395">
        <v>20.305295911469191</v>
      </c>
      <c r="BY1395">
        <v>65.240394980809683</v>
      </c>
      <c r="BZ1395">
        <v>27.880770894467162</v>
      </c>
      <c r="CA1395">
        <v>12.319028496237657</v>
      </c>
      <c r="CB1395">
        <v>25.040595590104974</v>
      </c>
      <c r="CC1395">
        <v>691.48324773664285</v>
      </c>
      <c r="CD1395">
        <v>293.70953298870245</v>
      </c>
      <c r="CE1395">
        <v>167.3179757171543</v>
      </c>
      <c r="CF1395">
        <v>230.45573903078397</v>
      </c>
      <c r="CG1395">
        <v>1392.737942480584</v>
      </c>
      <c r="CH1395">
        <v>261.3817667806286</v>
      </c>
      <c r="CI1395">
        <v>1117.6872157258631</v>
      </c>
      <c r="CJ1395">
        <v>13.668959974091544</v>
      </c>
    </row>
    <row r="1396" spans="1:88" x14ac:dyDescent="0.2">
      <c r="A1396" t="s">
        <v>161</v>
      </c>
      <c r="B1396">
        <v>2015</v>
      </c>
      <c r="C1396" t="s">
        <v>99</v>
      </c>
      <c r="D1396" t="s">
        <v>3404</v>
      </c>
      <c r="E1396">
        <v>258.80319655614426</v>
      </c>
      <c r="F1396">
        <v>13.917385527223416</v>
      </c>
      <c r="G1396">
        <v>220.90879973269719</v>
      </c>
      <c r="H1396">
        <v>23.977011296222646</v>
      </c>
      <c r="I1396">
        <v>0</v>
      </c>
      <c r="J1396">
        <v>0</v>
      </c>
      <c r="K1396">
        <v>0</v>
      </c>
      <c r="L1396">
        <v>258.80319655614426</v>
      </c>
      <c r="M1396">
        <v>235.27580634183332</v>
      </c>
      <c r="N1396">
        <v>13.425452492630578</v>
      </c>
      <c r="O1396">
        <v>217.63042811548809</v>
      </c>
      <c r="P1396">
        <v>4.219925733714982</v>
      </c>
      <c r="Q1396">
        <v>0</v>
      </c>
      <c r="R1396">
        <v>0</v>
      </c>
      <c r="S1396">
        <v>0</v>
      </c>
      <c r="T1396">
        <v>235.27580634183332</v>
      </c>
      <c r="U1396">
        <v>403.27804060110265</v>
      </c>
      <c r="V1396">
        <v>5.3732940007490182</v>
      </c>
      <c r="W1396">
        <v>4.0891763660360665</v>
      </c>
      <c r="X1396">
        <v>393.81557023431594</v>
      </c>
      <c r="Y1396">
        <v>39.882790169468663</v>
      </c>
      <c r="Z1396">
        <v>1.2000022972285911</v>
      </c>
      <c r="AA1396">
        <v>10.658195329058099</v>
      </c>
      <c r="AB1396">
        <v>28.024592543181917</v>
      </c>
      <c r="AC1396">
        <v>1495.5673050322639</v>
      </c>
      <c r="AD1396">
        <v>0</v>
      </c>
      <c r="AE1396">
        <v>0</v>
      </c>
      <c r="AF1396">
        <v>1495.5673050322639</v>
      </c>
      <c r="AG1396">
        <v>11.609635619068174</v>
      </c>
      <c r="AH1396">
        <v>0</v>
      </c>
      <c r="AI1396">
        <v>0</v>
      </c>
      <c r="AJ1396">
        <v>11.609635619068174</v>
      </c>
      <c r="AK1396">
        <v>53.352103376491172</v>
      </c>
      <c r="AL1396">
        <v>0</v>
      </c>
      <c r="AM1396">
        <v>0</v>
      </c>
      <c r="AN1396">
        <v>53.352103376491172</v>
      </c>
      <c r="AO1396">
        <v>1560.5290440278218</v>
      </c>
      <c r="AP1396">
        <v>0</v>
      </c>
      <c r="AQ1396">
        <v>0</v>
      </c>
      <c r="AR1396">
        <v>1560.5290440278218</v>
      </c>
      <c r="AS1396">
        <v>833.48026655182252</v>
      </c>
      <c r="AT1396">
        <v>57.120467091708434</v>
      </c>
      <c r="AU1396">
        <v>769.22573441084296</v>
      </c>
      <c r="AV1396">
        <v>7.1340650492704221</v>
      </c>
      <c r="AW1396">
        <v>110.19093816981044</v>
      </c>
      <c r="AX1396">
        <v>0.50279725668186426</v>
      </c>
      <c r="AY1396">
        <v>2.0493694538955576</v>
      </c>
      <c r="AZ1396">
        <v>107.6387714592331</v>
      </c>
      <c r="BA1396">
        <v>221.10918037955321</v>
      </c>
      <c r="BB1396">
        <v>7.5879408859647661</v>
      </c>
      <c r="BC1396">
        <v>66.008162344251389</v>
      </c>
      <c r="BD1396">
        <v>147.51307714933694</v>
      </c>
      <c r="BE1396">
        <v>1395.0584595352607</v>
      </c>
      <c r="BF1396">
        <v>22.969620620633854</v>
      </c>
      <c r="BG1396">
        <v>1339.845162769129</v>
      </c>
      <c r="BH1396">
        <v>32.243676145506129</v>
      </c>
      <c r="BI1396">
        <v>246.75635427910979</v>
      </c>
      <c r="BJ1396">
        <v>4.7478681769561879</v>
      </c>
      <c r="BK1396">
        <v>238.54269336988739</v>
      </c>
      <c r="BL1396">
        <v>3.4657927322667961</v>
      </c>
      <c r="BM1396">
        <v>59.06749082833025</v>
      </c>
      <c r="BN1396">
        <v>3.1447418483744642</v>
      </c>
      <c r="BO1396">
        <v>51.972329362437847</v>
      </c>
      <c r="BP1396">
        <v>3.9504196175179502</v>
      </c>
      <c r="BQ1396">
        <v>95.316621560915436</v>
      </c>
      <c r="BR1396">
        <v>3.6226305558309759</v>
      </c>
      <c r="BS1396">
        <v>78.140255037689784</v>
      </c>
      <c r="BT1396">
        <v>13.553735967394605</v>
      </c>
      <c r="BU1396">
        <v>126.02993699087939</v>
      </c>
      <c r="BV1396">
        <v>3.7017814445367643</v>
      </c>
      <c r="BW1396">
        <v>105.25636064885184</v>
      </c>
      <c r="BX1396">
        <v>17.071794897490783</v>
      </c>
      <c r="BY1396">
        <v>40.12809768768301</v>
      </c>
      <c r="BZ1396">
        <v>20.025937152486804</v>
      </c>
      <c r="CA1396">
        <v>14.069200176943463</v>
      </c>
      <c r="CB1396">
        <v>6.0329603582528986</v>
      </c>
      <c r="CC1396">
        <v>460.61931053355772</v>
      </c>
      <c r="CD1396">
        <v>209.78194052377378</v>
      </c>
      <c r="CE1396">
        <v>196.05070062049953</v>
      </c>
      <c r="CF1396">
        <v>54.786669389283695</v>
      </c>
      <c r="CG1396">
        <v>3172.5246788225313</v>
      </c>
      <c r="CH1396">
        <v>157.70126093799297</v>
      </c>
      <c r="CI1396">
        <v>3010.9694994430615</v>
      </c>
      <c r="CJ1396">
        <v>3.8539184414697458</v>
      </c>
    </row>
    <row r="1397" spans="1:88" x14ac:dyDescent="0.2">
      <c r="A1397" t="s">
        <v>161</v>
      </c>
      <c r="B1397">
        <v>2015</v>
      </c>
      <c r="C1397" t="s">
        <v>3779</v>
      </c>
      <c r="D1397" t="s">
        <v>3967</v>
      </c>
      <c r="E1397">
        <v>837.53355070284749</v>
      </c>
      <c r="F1397">
        <v>249.55954605887953</v>
      </c>
      <c r="G1397">
        <v>446.7317371347923</v>
      </c>
      <c r="H1397">
        <v>141.2422675091756</v>
      </c>
      <c r="I1397">
        <v>0</v>
      </c>
      <c r="J1397">
        <v>0</v>
      </c>
      <c r="K1397">
        <v>0</v>
      </c>
      <c r="L1397">
        <v>837.53355070284749</v>
      </c>
      <c r="M1397">
        <v>724.44745338435212</v>
      </c>
      <c r="N1397">
        <v>240.33722053801313</v>
      </c>
      <c r="O1397">
        <v>440.67812609024116</v>
      </c>
      <c r="P1397">
        <v>43.432106756098776</v>
      </c>
      <c r="Q1397">
        <v>0</v>
      </c>
      <c r="R1397">
        <v>0</v>
      </c>
      <c r="S1397">
        <v>0</v>
      </c>
      <c r="T1397">
        <v>724.44745338435212</v>
      </c>
      <c r="U1397">
        <v>2113.4768125331807</v>
      </c>
      <c r="V1397">
        <v>87.182883529667393</v>
      </c>
      <c r="W1397">
        <v>32.198669961252364</v>
      </c>
      <c r="X1397">
        <v>1994.0952590422603</v>
      </c>
      <c r="Y1397">
        <v>163.97221268925492</v>
      </c>
      <c r="Z1397">
        <v>23.633400780619887</v>
      </c>
      <c r="AA1397">
        <v>17.612900320536692</v>
      </c>
      <c r="AB1397">
        <v>122.72591158809813</v>
      </c>
      <c r="AC1397">
        <v>10681.502013236101</v>
      </c>
      <c r="AD1397">
        <v>0</v>
      </c>
      <c r="AE1397">
        <v>0</v>
      </c>
      <c r="AF1397">
        <v>10681.502013236101</v>
      </c>
      <c r="AG1397">
        <v>113.14851409351532</v>
      </c>
      <c r="AH1397">
        <v>0</v>
      </c>
      <c r="AI1397">
        <v>0</v>
      </c>
      <c r="AJ1397">
        <v>113.14851409351532</v>
      </c>
      <c r="AK1397">
        <v>592.38806528354451</v>
      </c>
      <c r="AL1397">
        <v>0</v>
      </c>
      <c r="AM1397">
        <v>0</v>
      </c>
      <c r="AN1397">
        <v>592.38806528354451</v>
      </c>
      <c r="AO1397">
        <v>11387.038592613135</v>
      </c>
      <c r="AP1397">
        <v>0</v>
      </c>
      <c r="AQ1397">
        <v>0</v>
      </c>
      <c r="AR1397">
        <v>11387.038592613135</v>
      </c>
      <c r="AS1397">
        <v>15874.857225461721</v>
      </c>
      <c r="AT1397">
        <v>809.16402392789894</v>
      </c>
      <c r="AU1397">
        <v>14995.857842341085</v>
      </c>
      <c r="AV1397">
        <v>69.835359192715856</v>
      </c>
      <c r="AW1397">
        <v>400.34978068947748</v>
      </c>
      <c r="AX1397">
        <v>9.5094507160045971</v>
      </c>
      <c r="AY1397">
        <v>10.369045341223368</v>
      </c>
      <c r="AZ1397">
        <v>380.47128463224971</v>
      </c>
      <c r="BA1397">
        <v>1523.9667165773772</v>
      </c>
      <c r="BB1397">
        <v>129.37223359956246</v>
      </c>
      <c r="BC1397">
        <v>514.86690817426393</v>
      </c>
      <c r="BD1397">
        <v>879.72757480354664</v>
      </c>
      <c r="BE1397">
        <v>2810.153808997532</v>
      </c>
      <c r="BF1397">
        <v>418.66155326428958</v>
      </c>
      <c r="BG1397">
        <v>2261.6507532712749</v>
      </c>
      <c r="BH1397">
        <v>129.84150246196438</v>
      </c>
      <c r="BI1397">
        <v>333.03302858576779</v>
      </c>
      <c r="BJ1397">
        <v>91.382419420234228</v>
      </c>
      <c r="BK1397">
        <v>204.45477203519908</v>
      </c>
      <c r="BL1397">
        <v>37.195837130334994</v>
      </c>
      <c r="BM1397">
        <v>235.98679230180059</v>
      </c>
      <c r="BN1397">
        <v>49.936914699104712</v>
      </c>
      <c r="BO1397">
        <v>107.27907412434431</v>
      </c>
      <c r="BP1397">
        <v>78.770803478351993</v>
      </c>
      <c r="BQ1397">
        <v>405.55393934212185</v>
      </c>
      <c r="BR1397">
        <v>59.386141807129867</v>
      </c>
      <c r="BS1397">
        <v>223.06980505010242</v>
      </c>
      <c r="BT1397">
        <v>123.09799248488929</v>
      </c>
      <c r="BU1397">
        <v>568.54899178223502</v>
      </c>
      <c r="BV1397">
        <v>60.262332621559914</v>
      </c>
      <c r="BW1397">
        <v>356.51163507521176</v>
      </c>
      <c r="BX1397">
        <v>151.77502408546275</v>
      </c>
      <c r="BY1397">
        <v>507.40683630225936</v>
      </c>
      <c r="BZ1397">
        <v>405.60892500043042</v>
      </c>
      <c r="CA1397">
        <v>51.468815981887104</v>
      </c>
      <c r="CB1397">
        <v>50.329095319944358</v>
      </c>
      <c r="CC1397">
        <v>5420.1307749179587</v>
      </c>
      <c r="CD1397">
        <v>4241.0801949812667</v>
      </c>
      <c r="CE1397">
        <v>709.81653135136696</v>
      </c>
      <c r="CF1397">
        <v>469.23404858533451</v>
      </c>
      <c r="CG1397">
        <v>8907.5950063323708</v>
      </c>
      <c r="CH1397">
        <v>2748.7478766948975</v>
      </c>
      <c r="CI1397">
        <v>6107.2451360482983</v>
      </c>
      <c r="CJ1397">
        <v>51.601993589178718</v>
      </c>
    </row>
    <row r="1398" spans="1:88" x14ac:dyDescent="0.2">
      <c r="A1398" t="s">
        <v>161</v>
      </c>
      <c r="B1398">
        <v>2015</v>
      </c>
      <c r="C1398" t="s">
        <v>42</v>
      </c>
      <c r="D1398" t="s">
        <v>3405</v>
      </c>
      <c r="E1398">
        <v>768.47800350522562</v>
      </c>
      <c r="F1398">
        <v>227.16797198583075</v>
      </c>
      <c r="G1398">
        <v>341.76475677905904</v>
      </c>
      <c r="H1398">
        <v>199.54527474033492</v>
      </c>
      <c r="I1398">
        <v>0</v>
      </c>
      <c r="J1398">
        <v>0</v>
      </c>
      <c r="K1398">
        <v>0</v>
      </c>
      <c r="L1398">
        <v>768.47800350522562</v>
      </c>
      <c r="M1398">
        <v>592.53086972227015</v>
      </c>
      <c r="N1398">
        <v>215.48577720642393</v>
      </c>
      <c r="O1398">
        <v>337.15354983613094</v>
      </c>
      <c r="P1398">
        <v>39.891542679715251</v>
      </c>
      <c r="Q1398">
        <v>0</v>
      </c>
      <c r="R1398">
        <v>0</v>
      </c>
      <c r="S1398">
        <v>0</v>
      </c>
      <c r="T1398">
        <v>592.53086972227015</v>
      </c>
      <c r="U1398">
        <v>3367.1345734330157</v>
      </c>
      <c r="V1398">
        <v>156.49877846991373</v>
      </c>
      <c r="W1398">
        <v>16.842496928176075</v>
      </c>
      <c r="X1398">
        <v>3193.7932980349165</v>
      </c>
      <c r="Y1398">
        <v>251.05667397220185</v>
      </c>
      <c r="Z1398">
        <v>26.072903750535243</v>
      </c>
      <c r="AA1398">
        <v>14.060887650078902</v>
      </c>
      <c r="AB1398">
        <v>210.92288257158646</v>
      </c>
      <c r="AC1398">
        <v>16359.800250561118</v>
      </c>
      <c r="AD1398">
        <v>0</v>
      </c>
      <c r="AE1398">
        <v>0</v>
      </c>
      <c r="AF1398">
        <v>16359.800250561118</v>
      </c>
      <c r="AG1398">
        <v>92.321791605794189</v>
      </c>
      <c r="AH1398">
        <v>0</v>
      </c>
      <c r="AI1398">
        <v>0</v>
      </c>
      <c r="AJ1398">
        <v>92.321791605794189</v>
      </c>
      <c r="AK1398">
        <v>505.85245937816603</v>
      </c>
      <c r="AL1398">
        <v>0</v>
      </c>
      <c r="AM1398">
        <v>0</v>
      </c>
      <c r="AN1398">
        <v>505.85245937816603</v>
      </c>
      <c r="AO1398">
        <v>16957.974501545068</v>
      </c>
      <c r="AP1398">
        <v>0</v>
      </c>
      <c r="AQ1398">
        <v>0</v>
      </c>
      <c r="AR1398">
        <v>16957.974501545068</v>
      </c>
      <c r="AS1398">
        <v>4142.1042598532349</v>
      </c>
      <c r="AT1398">
        <v>1864.9830249416955</v>
      </c>
      <c r="AU1398">
        <v>2207.6270795960118</v>
      </c>
      <c r="AV1398">
        <v>69.494155315529483</v>
      </c>
      <c r="AW1398">
        <v>801.01227383052765</v>
      </c>
      <c r="AX1398">
        <v>10.292165106517142</v>
      </c>
      <c r="AY1398">
        <v>16.686465020374342</v>
      </c>
      <c r="AZ1398">
        <v>774.03364370363784</v>
      </c>
      <c r="BA1398">
        <v>1537.5669508333174</v>
      </c>
      <c r="BB1398">
        <v>213.06705950573254</v>
      </c>
      <c r="BC1398">
        <v>198.10270741079327</v>
      </c>
      <c r="BD1398">
        <v>1126.3971839167834</v>
      </c>
      <c r="BE1398">
        <v>2567.8661307383477</v>
      </c>
      <c r="BF1398">
        <v>437.43860359505788</v>
      </c>
      <c r="BG1398">
        <v>1887.7598962835609</v>
      </c>
      <c r="BH1398">
        <v>242.6676308597317</v>
      </c>
      <c r="BI1398">
        <v>308.83157255055664</v>
      </c>
      <c r="BJ1398">
        <v>88.17018365848142</v>
      </c>
      <c r="BK1398">
        <v>187.83175480747403</v>
      </c>
      <c r="BL1398">
        <v>32.829634084601643</v>
      </c>
      <c r="BM1398">
        <v>225.38169641973076</v>
      </c>
      <c r="BN1398">
        <v>89.202160004017855</v>
      </c>
      <c r="BO1398">
        <v>105.01061346026738</v>
      </c>
      <c r="BP1398">
        <v>31.168922955445847</v>
      </c>
      <c r="BQ1398">
        <v>484.91034781505033</v>
      </c>
      <c r="BR1398">
        <v>99.396942204356506</v>
      </c>
      <c r="BS1398">
        <v>279.45067479996914</v>
      </c>
      <c r="BT1398">
        <v>106.06273081072399</v>
      </c>
      <c r="BU1398">
        <v>723.06297037554702</v>
      </c>
      <c r="BV1398">
        <v>100.28567689786117</v>
      </c>
      <c r="BW1398">
        <v>482.39842217349485</v>
      </c>
      <c r="BX1398">
        <v>140.37887130419244</v>
      </c>
      <c r="BY1398">
        <v>626.73713162240676</v>
      </c>
      <c r="BZ1398">
        <v>465.75219461873655</v>
      </c>
      <c r="CA1398">
        <v>81.472488472654661</v>
      </c>
      <c r="CB1398">
        <v>79.512448531018308</v>
      </c>
      <c r="CC1398">
        <v>6762.4349584835909</v>
      </c>
      <c r="CD1398">
        <v>4871.4408912126983</v>
      </c>
      <c r="CE1398">
        <v>1153.5325572580193</v>
      </c>
      <c r="CF1398">
        <v>737.46151001288547</v>
      </c>
      <c r="CG1398">
        <v>7090.0342209961582</v>
      </c>
      <c r="CH1398">
        <v>2364.1002279765607</v>
      </c>
      <c r="CI1398">
        <v>4682.3654732499963</v>
      </c>
      <c r="CJ1398">
        <v>43.568519769597756</v>
      </c>
    </row>
    <row r="1399" spans="1:88" x14ac:dyDescent="0.2">
      <c r="A1399" t="s">
        <v>161</v>
      </c>
      <c r="B1399">
        <v>2015</v>
      </c>
      <c r="C1399" t="s">
        <v>43</v>
      </c>
      <c r="D1399" t="s">
        <v>3406</v>
      </c>
      <c r="E1399">
        <v>802.27242384707313</v>
      </c>
      <c r="F1399">
        <v>216.4247942173939</v>
      </c>
      <c r="G1399">
        <v>283.86808901331449</v>
      </c>
      <c r="H1399">
        <v>301.97954061636386</v>
      </c>
      <c r="I1399">
        <v>18.96719511820833</v>
      </c>
      <c r="J1399">
        <v>22.331955538161413</v>
      </c>
      <c r="K1399">
        <v>41.299150656369839</v>
      </c>
      <c r="L1399">
        <v>843.57157450344278</v>
      </c>
      <c r="M1399">
        <v>527.65874994199612</v>
      </c>
      <c r="N1399">
        <v>204.77472263563459</v>
      </c>
      <c r="O1399">
        <v>280.53358842131502</v>
      </c>
      <c r="P1399">
        <v>42.350438885046977</v>
      </c>
      <c r="Q1399">
        <v>15.04046043162789</v>
      </c>
      <c r="R1399">
        <v>17.708622257496799</v>
      </c>
      <c r="S1399">
        <v>32.749082689124684</v>
      </c>
      <c r="T1399">
        <v>560.40783263112087</v>
      </c>
      <c r="U1399">
        <v>3586.5739979009663</v>
      </c>
      <c r="V1399">
        <v>151.4435378022101</v>
      </c>
      <c r="W1399">
        <v>9.764018645742091</v>
      </c>
      <c r="X1399">
        <v>3425.3664414530122</v>
      </c>
      <c r="Y1399">
        <v>561.09979717536635</v>
      </c>
      <c r="Z1399">
        <v>26.389205156725708</v>
      </c>
      <c r="AA1399">
        <v>10.370470220993576</v>
      </c>
      <c r="AB1399">
        <v>524.34012179764636</v>
      </c>
      <c r="AC1399">
        <v>17086.694413214835</v>
      </c>
      <c r="AD1399">
        <v>0</v>
      </c>
      <c r="AE1399">
        <v>0</v>
      </c>
      <c r="AF1399">
        <v>17086.694413214835</v>
      </c>
      <c r="AG1399">
        <v>111.06554411036021</v>
      </c>
      <c r="AH1399">
        <v>0</v>
      </c>
      <c r="AI1399">
        <v>0</v>
      </c>
      <c r="AJ1399">
        <v>111.06554411036021</v>
      </c>
      <c r="AK1399">
        <v>548.57094300590416</v>
      </c>
      <c r="AL1399">
        <v>0</v>
      </c>
      <c r="AM1399">
        <v>0</v>
      </c>
      <c r="AN1399">
        <v>548.57094300590416</v>
      </c>
      <c r="AO1399">
        <v>17746.330900331101</v>
      </c>
      <c r="AP1399">
        <v>0</v>
      </c>
      <c r="AQ1399">
        <v>0</v>
      </c>
      <c r="AR1399">
        <v>17746.330900331101</v>
      </c>
      <c r="AS1399">
        <v>4065.0680446767174</v>
      </c>
      <c r="AT1399">
        <v>1767.1003245371298</v>
      </c>
      <c r="AU1399">
        <v>2208.4127129279464</v>
      </c>
      <c r="AV1399">
        <v>89.5550072116433</v>
      </c>
      <c r="AW1399">
        <v>879.20490048109014</v>
      </c>
      <c r="AX1399">
        <v>10.179911057127667</v>
      </c>
      <c r="AY1399">
        <v>14.64289691121121</v>
      </c>
      <c r="AZ1399">
        <v>854.3820925127518</v>
      </c>
      <c r="BA1399">
        <v>1540.4632929346792</v>
      </c>
      <c r="BB1399">
        <v>207.08250413656421</v>
      </c>
      <c r="BC1399">
        <v>184.64769061464804</v>
      </c>
      <c r="BD1399">
        <v>1148.7330981834693</v>
      </c>
      <c r="BE1399">
        <v>2489.3186777735064</v>
      </c>
      <c r="BF1399">
        <v>432.01764054869386</v>
      </c>
      <c r="BG1399">
        <v>1778.0497064192648</v>
      </c>
      <c r="BH1399">
        <v>279.25133080555941</v>
      </c>
      <c r="BI1399">
        <v>421.67805573731545</v>
      </c>
      <c r="BJ1399">
        <v>88.123295398453905</v>
      </c>
      <c r="BK1399">
        <v>293.85656496333559</v>
      </c>
      <c r="BL1399">
        <v>39.698195375527057</v>
      </c>
      <c r="BM1399">
        <v>222.84560814560203</v>
      </c>
      <c r="BN1399">
        <v>85.677423141324084</v>
      </c>
      <c r="BO1399">
        <v>106.32450859279378</v>
      </c>
      <c r="BP1399">
        <v>30.84367641148398</v>
      </c>
      <c r="BQ1399">
        <v>455.16811651100551</v>
      </c>
      <c r="BR1399">
        <v>95.972255816583882</v>
      </c>
      <c r="BS1399">
        <v>250.80624491699857</v>
      </c>
      <c r="BT1399">
        <v>108.38961577742364</v>
      </c>
      <c r="BU1399">
        <v>651.07732212385883</v>
      </c>
      <c r="BV1399">
        <v>96.837489690152111</v>
      </c>
      <c r="BW1399">
        <v>416.06503826633849</v>
      </c>
      <c r="BX1399">
        <v>138.17479416736762</v>
      </c>
      <c r="BY1399">
        <v>640.36326454479229</v>
      </c>
      <c r="BZ1399">
        <v>474.05625512503292</v>
      </c>
      <c r="CA1399">
        <v>36.794761410097223</v>
      </c>
      <c r="CB1399">
        <v>129.51224800966372</v>
      </c>
      <c r="CC1399">
        <v>6670.0068475865473</v>
      </c>
      <c r="CD1399">
        <v>4964.0316929051987</v>
      </c>
      <c r="CE1399">
        <v>505.64847394840496</v>
      </c>
      <c r="CF1399">
        <v>1200.326680732958</v>
      </c>
      <c r="CG1399">
        <v>6104.747929168172</v>
      </c>
      <c r="CH1399">
        <v>2201.5036472639172</v>
      </c>
      <c r="CI1399">
        <v>3862.3034739099276</v>
      </c>
      <c r="CJ1399">
        <v>40.940807994336417</v>
      </c>
    </row>
    <row r="1400" spans="1:88" x14ac:dyDescent="0.2">
      <c r="A1400" t="s">
        <v>161</v>
      </c>
      <c r="B1400">
        <v>2015</v>
      </c>
      <c r="C1400" t="s">
        <v>44</v>
      </c>
      <c r="D1400" t="s">
        <v>3407</v>
      </c>
      <c r="E1400">
        <v>742.67649940197748</v>
      </c>
      <c r="F1400">
        <v>154.15662933213608</v>
      </c>
      <c r="G1400">
        <v>428.27433031143039</v>
      </c>
      <c r="H1400">
        <v>160.2455397584107</v>
      </c>
      <c r="I1400">
        <v>0</v>
      </c>
      <c r="J1400">
        <v>0</v>
      </c>
      <c r="K1400">
        <v>0</v>
      </c>
      <c r="L1400">
        <v>742.67649940197748</v>
      </c>
      <c r="M1400">
        <v>594.36015658041242</v>
      </c>
      <c r="N1400">
        <v>147.0233710055565</v>
      </c>
      <c r="O1400">
        <v>422.62081185915207</v>
      </c>
      <c r="P1400">
        <v>24.715973715704163</v>
      </c>
      <c r="Q1400">
        <v>0</v>
      </c>
      <c r="R1400">
        <v>0</v>
      </c>
      <c r="S1400">
        <v>0</v>
      </c>
      <c r="T1400">
        <v>594.36015658041242</v>
      </c>
      <c r="U1400">
        <v>2907.2957143800563</v>
      </c>
      <c r="V1400">
        <v>77.337377169208366</v>
      </c>
      <c r="W1400">
        <v>71.938677099110052</v>
      </c>
      <c r="X1400">
        <v>2758.0196601117345</v>
      </c>
      <c r="Y1400">
        <v>211.17156449782823</v>
      </c>
      <c r="Z1400">
        <v>17.449073481036258</v>
      </c>
      <c r="AA1400">
        <v>12.936414512754421</v>
      </c>
      <c r="AB1400">
        <v>180.78607650403717</v>
      </c>
      <c r="AC1400">
        <v>12292.025444225959</v>
      </c>
      <c r="AD1400">
        <v>0</v>
      </c>
      <c r="AE1400">
        <v>0</v>
      </c>
      <c r="AF1400">
        <v>12292.025444225959</v>
      </c>
      <c r="AG1400">
        <v>52.298273741926636</v>
      </c>
      <c r="AH1400">
        <v>0</v>
      </c>
      <c r="AI1400">
        <v>0</v>
      </c>
      <c r="AJ1400">
        <v>52.298273741926636</v>
      </c>
      <c r="AK1400">
        <v>364.6113260642893</v>
      </c>
      <c r="AL1400">
        <v>0</v>
      </c>
      <c r="AM1400">
        <v>0</v>
      </c>
      <c r="AN1400">
        <v>364.6113260642893</v>
      </c>
      <c r="AO1400">
        <v>12708.935044032154</v>
      </c>
      <c r="AP1400">
        <v>0</v>
      </c>
      <c r="AQ1400">
        <v>0</v>
      </c>
      <c r="AR1400">
        <v>12708.935044032154</v>
      </c>
      <c r="AS1400">
        <v>38019.058040194563</v>
      </c>
      <c r="AT1400">
        <v>794.35476259029451</v>
      </c>
      <c r="AU1400">
        <v>37179.373386544794</v>
      </c>
      <c r="AV1400">
        <v>45.329891059430764</v>
      </c>
      <c r="AW1400">
        <v>686.67633908951734</v>
      </c>
      <c r="AX1400">
        <v>6.7201968150706097</v>
      </c>
      <c r="AY1400">
        <v>15.142214770607332</v>
      </c>
      <c r="AZ1400">
        <v>664.81392750383964</v>
      </c>
      <c r="BA1400">
        <v>2047.3932965859271</v>
      </c>
      <c r="BB1400">
        <v>110.25248682228737</v>
      </c>
      <c r="BC1400">
        <v>1111.5999010243104</v>
      </c>
      <c r="BD1400">
        <v>825.54090873932489</v>
      </c>
      <c r="BE1400">
        <v>2247.2394414369674</v>
      </c>
      <c r="BF1400">
        <v>289.01541995530533</v>
      </c>
      <c r="BG1400">
        <v>1755.5832454162926</v>
      </c>
      <c r="BH1400">
        <v>202.64077606537148</v>
      </c>
      <c r="BI1400">
        <v>233.4883221732866</v>
      </c>
      <c r="BJ1400">
        <v>59.523187634616086</v>
      </c>
      <c r="BK1400">
        <v>153.3416596362118</v>
      </c>
      <c r="BL1400">
        <v>20.623474902458945</v>
      </c>
      <c r="BM1400">
        <v>199.28297410527108</v>
      </c>
      <c r="BN1400">
        <v>43.013740966584145</v>
      </c>
      <c r="BO1400">
        <v>132.9907029843753</v>
      </c>
      <c r="BP1400">
        <v>23.278530154311298</v>
      </c>
      <c r="BQ1400">
        <v>431.37883228644137</v>
      </c>
      <c r="BR1400">
        <v>50.064137108797112</v>
      </c>
      <c r="BS1400">
        <v>296.82518799863419</v>
      </c>
      <c r="BT1400">
        <v>84.489507179009991</v>
      </c>
      <c r="BU1400">
        <v>647.44463404433486</v>
      </c>
      <c r="BV1400">
        <v>50.64045172999694</v>
      </c>
      <c r="BW1400">
        <v>487.41048346721078</v>
      </c>
      <c r="BX1400">
        <v>109.39369884712561</v>
      </c>
      <c r="BY1400">
        <v>424.05039435513726</v>
      </c>
      <c r="BZ1400">
        <v>310.9439910842724</v>
      </c>
      <c r="CA1400">
        <v>57.017465932692382</v>
      </c>
      <c r="CB1400">
        <v>56.088937338173544</v>
      </c>
      <c r="CC1400">
        <v>4564.4579429562409</v>
      </c>
      <c r="CD1400">
        <v>3252.8366952096076</v>
      </c>
      <c r="CE1400">
        <v>795.45049728664299</v>
      </c>
      <c r="CF1400">
        <v>516.17075045999479</v>
      </c>
      <c r="CG1400">
        <v>7489.834669765627</v>
      </c>
      <c r="CH1400">
        <v>1599.14166792063</v>
      </c>
      <c r="CI1400">
        <v>5863.6067073555423</v>
      </c>
      <c r="CJ1400">
        <v>27.086294489450381</v>
      </c>
    </row>
    <row r="1401" spans="1:88" x14ac:dyDescent="0.2">
      <c r="A1401" t="s">
        <v>161</v>
      </c>
      <c r="B1401">
        <v>2015</v>
      </c>
      <c r="C1401" t="s">
        <v>45</v>
      </c>
      <c r="D1401" t="s">
        <v>3408</v>
      </c>
      <c r="E1401">
        <v>481.77294704565338</v>
      </c>
      <c r="F1401">
        <v>116.4712584543702</v>
      </c>
      <c r="G1401">
        <v>232.89818273006767</v>
      </c>
      <c r="H1401">
        <v>132.40350586121482</v>
      </c>
      <c r="I1401">
        <v>0</v>
      </c>
      <c r="J1401">
        <v>0</v>
      </c>
      <c r="K1401">
        <v>0</v>
      </c>
      <c r="L1401">
        <v>481.77294704565338</v>
      </c>
      <c r="M1401">
        <v>362.83420357105859</v>
      </c>
      <c r="N1401">
        <v>111.67622321497734</v>
      </c>
      <c r="O1401">
        <v>230.16508682887132</v>
      </c>
      <c r="P1401">
        <v>20.992893527210111</v>
      </c>
      <c r="Q1401">
        <v>0</v>
      </c>
      <c r="R1401">
        <v>0</v>
      </c>
      <c r="S1401">
        <v>0</v>
      </c>
      <c r="T1401">
        <v>362.83420357105859</v>
      </c>
      <c r="U1401">
        <v>2238.1367113775518</v>
      </c>
      <c r="V1401">
        <v>42.60717987688308</v>
      </c>
      <c r="W1401">
        <v>9.2673632742191785</v>
      </c>
      <c r="X1401">
        <v>2186.2621682264448</v>
      </c>
      <c r="Y1401">
        <v>184.41847441356833</v>
      </c>
      <c r="Z1401">
        <v>12.516294437821301</v>
      </c>
      <c r="AA1401">
        <v>8.393999393760863</v>
      </c>
      <c r="AB1401">
        <v>163.50818058198541</v>
      </c>
      <c r="AC1401">
        <v>7698.5266483995902</v>
      </c>
      <c r="AD1401">
        <v>0</v>
      </c>
      <c r="AE1401">
        <v>0</v>
      </c>
      <c r="AF1401">
        <v>7698.5266483995902</v>
      </c>
      <c r="AG1401">
        <v>48.702307805737576</v>
      </c>
      <c r="AH1401">
        <v>0</v>
      </c>
      <c r="AI1401">
        <v>0</v>
      </c>
      <c r="AJ1401">
        <v>48.702307805737576</v>
      </c>
      <c r="AK1401">
        <v>282.83238473432357</v>
      </c>
      <c r="AL1401">
        <v>0</v>
      </c>
      <c r="AM1401">
        <v>0</v>
      </c>
      <c r="AN1401">
        <v>282.83238473432357</v>
      </c>
      <c r="AO1401">
        <v>8030.0613409396337</v>
      </c>
      <c r="AP1401">
        <v>0</v>
      </c>
      <c r="AQ1401">
        <v>0</v>
      </c>
      <c r="AR1401">
        <v>8030.0613409396337</v>
      </c>
      <c r="AS1401">
        <v>1616.0947016429818</v>
      </c>
      <c r="AT1401">
        <v>359.84301589987274</v>
      </c>
      <c r="AU1401">
        <v>1222.5686568513249</v>
      </c>
      <c r="AV1401">
        <v>33.683028891783451</v>
      </c>
      <c r="AW1401">
        <v>626.63940125905503</v>
      </c>
      <c r="AX1401">
        <v>4.7812130703218578</v>
      </c>
      <c r="AY1401">
        <v>13.363775594652218</v>
      </c>
      <c r="AZ1401">
        <v>608.49441259408297</v>
      </c>
      <c r="BA1401">
        <v>966.51631918978956</v>
      </c>
      <c r="BB1401">
        <v>63.997468300943545</v>
      </c>
      <c r="BC1401">
        <v>164.37698296739052</v>
      </c>
      <c r="BD1401">
        <v>738.14186792145438</v>
      </c>
      <c r="BE1401">
        <v>1623.5710530941069</v>
      </c>
      <c r="BF1401">
        <v>213.46863418420847</v>
      </c>
      <c r="BG1401">
        <v>1229.1696527294953</v>
      </c>
      <c r="BH1401">
        <v>180.93276618040471</v>
      </c>
      <c r="BI1401">
        <v>188.54699607202929</v>
      </c>
      <c r="BJ1401">
        <v>44.399527341119168</v>
      </c>
      <c r="BK1401">
        <v>126.97594958595303</v>
      </c>
      <c r="BL1401">
        <v>17.171519144957415</v>
      </c>
      <c r="BM1401">
        <v>123.45384141342593</v>
      </c>
      <c r="BN1401">
        <v>23.454577126827825</v>
      </c>
      <c r="BO1401">
        <v>81.084583849519191</v>
      </c>
      <c r="BP1401">
        <v>18.914680437078921</v>
      </c>
      <c r="BQ1401">
        <v>285.49187604112393</v>
      </c>
      <c r="BR1401">
        <v>28.667134938257249</v>
      </c>
      <c r="BS1401">
        <v>182.64233884165355</v>
      </c>
      <c r="BT1401">
        <v>74.182402261213454</v>
      </c>
      <c r="BU1401">
        <v>424.97715090056494</v>
      </c>
      <c r="BV1401">
        <v>29.15898572882535</v>
      </c>
      <c r="BW1401">
        <v>300.2442522126845</v>
      </c>
      <c r="BX1401">
        <v>95.573912959054468</v>
      </c>
      <c r="BY1401">
        <v>286.73634721560029</v>
      </c>
      <c r="BZ1401">
        <v>220.31541608299358</v>
      </c>
      <c r="CA1401">
        <v>34.519747253785518</v>
      </c>
      <c r="CB1401">
        <v>31.901183878822831</v>
      </c>
      <c r="CC1401">
        <v>3069.0948680869351</v>
      </c>
      <c r="CD1401">
        <v>2304.0399819858758</v>
      </c>
      <c r="CE1401">
        <v>468.5592072524326</v>
      </c>
      <c r="CF1401">
        <v>296.49567884863842</v>
      </c>
      <c r="CG1401">
        <v>4433.1407957910387</v>
      </c>
      <c r="CH1401">
        <v>1229.2590574465689</v>
      </c>
      <c r="CI1401">
        <v>3183.3314038056019</v>
      </c>
      <c r="CJ1401">
        <v>20.55033453887971</v>
      </c>
    </row>
    <row r="1402" spans="1:88" x14ac:dyDescent="0.2">
      <c r="A1402" t="s">
        <v>161</v>
      </c>
      <c r="B1402">
        <v>2015</v>
      </c>
      <c r="C1402" t="s">
        <v>230</v>
      </c>
      <c r="D1402" t="s">
        <v>3968</v>
      </c>
      <c r="E1402">
        <v>291.07185318616825</v>
      </c>
      <c r="F1402">
        <v>81.867460595407977</v>
      </c>
      <c r="G1402">
        <v>138.88271026772242</v>
      </c>
      <c r="H1402">
        <v>70.321682323037024</v>
      </c>
      <c r="I1402">
        <v>0</v>
      </c>
      <c r="J1402">
        <v>0</v>
      </c>
      <c r="K1402">
        <v>0</v>
      </c>
      <c r="L1402">
        <v>291.07185318616825</v>
      </c>
      <c r="M1402">
        <v>234.2559351032105</v>
      </c>
      <c r="N1402">
        <v>79.038216124917128</v>
      </c>
      <c r="O1402">
        <v>137.38446093400577</v>
      </c>
      <c r="P1402">
        <v>17.833258044287337</v>
      </c>
      <c r="Q1402">
        <v>0</v>
      </c>
      <c r="R1402">
        <v>0</v>
      </c>
      <c r="S1402">
        <v>0</v>
      </c>
      <c r="T1402">
        <v>234.2559351032105</v>
      </c>
      <c r="U1402">
        <v>1054.5711685052147</v>
      </c>
      <c r="V1402">
        <v>23.423903108577388</v>
      </c>
      <c r="W1402">
        <v>5.4609774056374327</v>
      </c>
      <c r="X1402">
        <v>1025.6862879909963</v>
      </c>
      <c r="Y1402">
        <v>87.787252042277615</v>
      </c>
      <c r="Z1402">
        <v>7.5290164187128417</v>
      </c>
      <c r="AA1402">
        <v>4.5695466395156661</v>
      </c>
      <c r="AB1402">
        <v>75.688688984048738</v>
      </c>
      <c r="AC1402">
        <v>4075.7031183836675</v>
      </c>
      <c r="AD1402">
        <v>0</v>
      </c>
      <c r="AE1402">
        <v>0</v>
      </c>
      <c r="AF1402">
        <v>4075.7031183836675</v>
      </c>
      <c r="AG1402">
        <v>39.763766781511976</v>
      </c>
      <c r="AH1402">
        <v>0</v>
      </c>
      <c r="AI1402">
        <v>0</v>
      </c>
      <c r="AJ1402">
        <v>39.763766781511976</v>
      </c>
      <c r="AK1402">
        <v>175.66860842319824</v>
      </c>
      <c r="AL1402">
        <v>0</v>
      </c>
      <c r="AM1402">
        <v>0</v>
      </c>
      <c r="AN1402">
        <v>175.66860842319824</v>
      </c>
      <c r="AO1402">
        <v>4291.1354935883755</v>
      </c>
      <c r="AP1402">
        <v>0</v>
      </c>
      <c r="AQ1402">
        <v>0</v>
      </c>
      <c r="AR1402">
        <v>4291.1354935883755</v>
      </c>
      <c r="AS1402">
        <v>852.50714072889309</v>
      </c>
      <c r="AT1402">
        <v>178.05652122078055</v>
      </c>
      <c r="AU1402">
        <v>643.38509995851655</v>
      </c>
      <c r="AV1402">
        <v>31.065519549595624</v>
      </c>
      <c r="AW1402">
        <v>294.20769320778606</v>
      </c>
      <c r="AX1402">
        <v>3.0914554762546951</v>
      </c>
      <c r="AY1402">
        <v>11.317181641965366</v>
      </c>
      <c r="AZ1402">
        <v>279.79905608956733</v>
      </c>
      <c r="BA1402">
        <v>583.89189449514606</v>
      </c>
      <c r="BB1402">
        <v>35.82627287902416</v>
      </c>
      <c r="BC1402">
        <v>85.229036161003805</v>
      </c>
      <c r="BD1402">
        <v>462.83658545511844</v>
      </c>
      <c r="BE1402">
        <v>872.77488923425688</v>
      </c>
      <c r="BF1402">
        <v>141.19129894915994</v>
      </c>
      <c r="BG1402">
        <v>601.55065803341449</v>
      </c>
      <c r="BH1402">
        <v>130.03293225168494</v>
      </c>
      <c r="BI1402">
        <v>93.964016318124862</v>
      </c>
      <c r="BJ1402">
        <v>25.788088239494037</v>
      </c>
      <c r="BK1402">
        <v>49.128996483860114</v>
      </c>
      <c r="BL1402">
        <v>19.046931594770822</v>
      </c>
      <c r="BM1402">
        <v>63.361902034218552</v>
      </c>
      <c r="BN1402">
        <v>12.405333459323414</v>
      </c>
      <c r="BO1402">
        <v>38.887063026331916</v>
      </c>
      <c r="BP1402">
        <v>12.069505548563187</v>
      </c>
      <c r="BQ1402">
        <v>174.50828186426065</v>
      </c>
      <c r="BR1402">
        <v>15.575402493760498</v>
      </c>
      <c r="BS1402">
        <v>119.85618170648404</v>
      </c>
      <c r="BT1402">
        <v>39.076697664016088</v>
      </c>
      <c r="BU1402">
        <v>282.86953990731189</v>
      </c>
      <c r="BV1402">
        <v>15.859794272305944</v>
      </c>
      <c r="BW1402">
        <v>214.83029040342782</v>
      </c>
      <c r="BX1402">
        <v>52.17945523157811</v>
      </c>
      <c r="BY1402">
        <v>170.23898346973297</v>
      </c>
      <c r="BZ1402">
        <v>133.93952547265459</v>
      </c>
      <c r="CA1402">
        <v>22.189436970904403</v>
      </c>
      <c r="CB1402">
        <v>14.110021026174492</v>
      </c>
      <c r="CC1402">
        <v>1839.8444093651358</v>
      </c>
      <c r="CD1402">
        <v>1400.2472046918199</v>
      </c>
      <c r="CE1402">
        <v>306.93359092094988</v>
      </c>
      <c r="CF1402">
        <v>132.6636137523696</v>
      </c>
      <c r="CG1402">
        <v>2854.8277307693193</v>
      </c>
      <c r="CH1402">
        <v>933.69423790308679</v>
      </c>
      <c r="CI1402">
        <v>1906.7466701430192</v>
      </c>
      <c r="CJ1402">
        <v>14.38682272320513</v>
      </c>
    </row>
    <row r="1403" spans="1:88" x14ac:dyDescent="0.2">
      <c r="A1403" t="s">
        <v>161</v>
      </c>
      <c r="B1403">
        <v>2015</v>
      </c>
      <c r="C1403" t="s">
        <v>231</v>
      </c>
      <c r="D1403" t="s">
        <v>3409</v>
      </c>
      <c r="E1403">
        <v>26450.02934816734</v>
      </c>
      <c r="F1403">
        <v>7990.4027151784858</v>
      </c>
      <c r="G1403">
        <v>10095.417967871128</v>
      </c>
      <c r="H1403">
        <v>8364.2086651177087</v>
      </c>
      <c r="I1403">
        <v>30175.374777400913</v>
      </c>
      <c r="J1403">
        <v>24204.482314807265</v>
      </c>
      <c r="K1403">
        <v>54379.857092208185</v>
      </c>
      <c r="L1403">
        <v>80829.886440375514</v>
      </c>
      <c r="M1403">
        <v>19830.312856973524</v>
      </c>
      <c r="N1403">
        <v>7677.3413697591604</v>
      </c>
      <c r="O1403">
        <v>9958.3628255582407</v>
      </c>
      <c r="P1403">
        <v>2194.6086616561392</v>
      </c>
      <c r="Q1403">
        <v>21680.281926756343</v>
      </c>
      <c r="R1403">
        <v>17768.626471007981</v>
      </c>
      <c r="S1403">
        <v>39448.908397764346</v>
      </c>
      <c r="T1403">
        <v>59279.221254737873</v>
      </c>
      <c r="U1403">
        <v>118780.62932708515</v>
      </c>
      <c r="V1403">
        <v>2788.0079638564762</v>
      </c>
      <c r="W1403">
        <v>445.26884028909745</v>
      </c>
      <c r="X1403">
        <v>115547.35252293934</v>
      </c>
      <c r="Y1403">
        <v>10238.528454586116</v>
      </c>
      <c r="Z1403">
        <v>816.64814202323089</v>
      </c>
      <c r="AA1403">
        <v>422.56181646198888</v>
      </c>
      <c r="AB1403">
        <v>8999.3184961008519</v>
      </c>
      <c r="AC1403">
        <v>567732.45758004265</v>
      </c>
      <c r="AD1403">
        <v>0</v>
      </c>
      <c r="AE1403">
        <v>0</v>
      </c>
      <c r="AF1403">
        <v>567732.45758004265</v>
      </c>
      <c r="AG1403">
        <v>6465.1696402702883</v>
      </c>
      <c r="AH1403">
        <v>0</v>
      </c>
      <c r="AI1403">
        <v>0</v>
      </c>
      <c r="AJ1403">
        <v>6465.1696402702883</v>
      </c>
      <c r="AK1403">
        <v>25109.092067327409</v>
      </c>
      <c r="AL1403">
        <v>0</v>
      </c>
      <c r="AM1403">
        <v>0</v>
      </c>
      <c r="AN1403">
        <v>25109.092067327409</v>
      </c>
      <c r="AO1403">
        <v>599306.71928764007</v>
      </c>
      <c r="AP1403">
        <v>0</v>
      </c>
      <c r="AQ1403">
        <v>0</v>
      </c>
      <c r="AR1403">
        <v>599306.71928764007</v>
      </c>
      <c r="AS1403">
        <v>122668.27458149799</v>
      </c>
      <c r="AT1403">
        <v>23594.049500508583</v>
      </c>
      <c r="AU1403">
        <v>95912.680484222859</v>
      </c>
      <c r="AV1403">
        <v>3161.5445967664709</v>
      </c>
      <c r="AW1403">
        <v>34332.49612819172</v>
      </c>
      <c r="AX1403">
        <v>316.01158134424333</v>
      </c>
      <c r="AY1403">
        <v>306.35030318247595</v>
      </c>
      <c r="AZ1403">
        <v>33710.134243664979</v>
      </c>
      <c r="BA1403">
        <v>66365.694670066339</v>
      </c>
      <c r="BB1403">
        <v>4176.8755793394339</v>
      </c>
      <c r="BC1403">
        <v>7166.8779557978451</v>
      </c>
      <c r="BD1403">
        <v>55021.941134928988</v>
      </c>
      <c r="BE1403">
        <v>85431.307335587539</v>
      </c>
      <c r="BF1403">
        <v>14967.449357305064</v>
      </c>
      <c r="BG1403">
        <v>60149.622461012295</v>
      </c>
      <c r="BH1403">
        <v>10314.235517270281</v>
      </c>
      <c r="BI1403">
        <v>11828.398384792534</v>
      </c>
      <c r="BJ1403">
        <v>2987.7359102206201</v>
      </c>
      <c r="BK1403">
        <v>7080.3514189705902</v>
      </c>
      <c r="BL1403">
        <v>1760.3110556013357</v>
      </c>
      <c r="BM1403">
        <v>6186.4973291772749</v>
      </c>
      <c r="BN1403">
        <v>1525.4654319096819</v>
      </c>
      <c r="BO1403">
        <v>3296.5697080047098</v>
      </c>
      <c r="BP1403">
        <v>1364.462189262882</v>
      </c>
      <c r="BQ1403">
        <v>14047.587213513905</v>
      </c>
      <c r="BR1403">
        <v>1869.8552662315274</v>
      </c>
      <c r="BS1403">
        <v>7156.3622422534099</v>
      </c>
      <c r="BT1403">
        <v>5021.3697050289566</v>
      </c>
      <c r="BU1403">
        <v>20557.040022935227</v>
      </c>
      <c r="BV1403">
        <v>1910.0701531913826</v>
      </c>
      <c r="BW1403">
        <v>11587.941538446888</v>
      </c>
      <c r="BX1403">
        <v>7059.0283312969605</v>
      </c>
      <c r="BY1403">
        <v>17606.079284024094</v>
      </c>
      <c r="BZ1403">
        <v>14284.355284033414</v>
      </c>
      <c r="CA1403">
        <v>1806.160080795589</v>
      </c>
      <c r="CB1403">
        <v>1515.5639191951741</v>
      </c>
      <c r="CC1403">
        <v>188555.17820826921</v>
      </c>
      <c r="CD1403">
        <v>149334.09908099487</v>
      </c>
      <c r="CE1403">
        <v>24892.134878411642</v>
      </c>
      <c r="CF1403">
        <v>14328.944248862907</v>
      </c>
      <c r="CG1403">
        <v>223239.91352122035</v>
      </c>
      <c r="CH1403">
        <v>83514.197947345863</v>
      </c>
      <c r="CI1403">
        <v>137682.46235823815</v>
      </c>
      <c r="CJ1403">
        <v>2043.2532156363559</v>
      </c>
    </row>
    <row r="1404" spans="1:88" x14ac:dyDescent="0.2">
      <c r="A1404" t="s">
        <v>161</v>
      </c>
      <c r="B1404">
        <v>2015</v>
      </c>
      <c r="C1404" t="s">
        <v>4433</v>
      </c>
      <c r="D1404" t="s">
        <v>4562</v>
      </c>
      <c r="E1404">
        <v>9847.3032357028897</v>
      </c>
      <c r="F1404">
        <v>458.60911537933299</v>
      </c>
      <c r="G1404">
        <v>8982.0568903742205</v>
      </c>
      <c r="H1404">
        <v>406.637229949333</v>
      </c>
      <c r="I1404">
        <v>0</v>
      </c>
      <c r="J1404">
        <v>0</v>
      </c>
      <c r="K1404">
        <v>0</v>
      </c>
      <c r="L1404">
        <v>9847.3032357028897</v>
      </c>
      <c r="M1404">
        <v>9378.8498666373907</v>
      </c>
      <c r="N1404">
        <v>333.816355949252</v>
      </c>
      <c r="O1404">
        <v>8923.3554960022302</v>
      </c>
      <c r="P1404">
        <v>121.678014685912</v>
      </c>
      <c r="Q1404">
        <v>0</v>
      </c>
      <c r="R1404">
        <v>0</v>
      </c>
      <c r="S1404">
        <v>0</v>
      </c>
      <c r="T1404">
        <v>0</v>
      </c>
      <c r="U1404">
        <v>3167.4282580988702</v>
      </c>
      <c r="V1404">
        <v>2390.3172787598801</v>
      </c>
      <c r="W1404">
        <v>777.110979338991</v>
      </c>
      <c r="X1404">
        <v>0</v>
      </c>
      <c r="Y1404">
        <v>350.02834681074597</v>
      </c>
      <c r="Z1404">
        <v>218.23767604390801</v>
      </c>
      <c r="AA1404">
        <v>131.79067076683799</v>
      </c>
      <c r="AB1404">
        <v>0</v>
      </c>
      <c r="AC1404">
        <v>284460.80711383699</v>
      </c>
      <c r="AD1404">
        <v>0</v>
      </c>
      <c r="AE1404">
        <v>0</v>
      </c>
      <c r="AF1404">
        <v>284460.80711383699</v>
      </c>
      <c r="AG1404">
        <v>0</v>
      </c>
      <c r="AH1404">
        <v>0</v>
      </c>
      <c r="AI1404">
        <v>0</v>
      </c>
      <c r="AJ1404">
        <v>0</v>
      </c>
      <c r="AK1404">
        <v>498.40814958396498</v>
      </c>
      <c r="AL1404">
        <v>0</v>
      </c>
      <c r="AM1404">
        <v>0</v>
      </c>
      <c r="AN1404">
        <v>498.40814958396498</v>
      </c>
      <c r="AO1404">
        <v>284959.21526342002</v>
      </c>
      <c r="AP1404">
        <v>0</v>
      </c>
      <c r="AQ1404">
        <v>0</v>
      </c>
      <c r="AR1404">
        <v>284959.21526342002</v>
      </c>
      <c r="AS1404">
        <v>212632.27526968901</v>
      </c>
      <c r="AT1404">
        <v>85732.382380279203</v>
      </c>
      <c r="AU1404">
        <v>126142.010785872</v>
      </c>
      <c r="AV1404">
        <v>757.88210353780698</v>
      </c>
      <c r="AW1404">
        <v>2257.6421247498301</v>
      </c>
      <c r="AX1404">
        <v>131.315034579144</v>
      </c>
      <c r="AY1404">
        <v>1610.29398123283</v>
      </c>
      <c r="AZ1404">
        <v>516.03310893785704</v>
      </c>
      <c r="BA1404">
        <v>49337.575050193103</v>
      </c>
      <c r="BB1404">
        <v>9143.7783890070205</v>
      </c>
      <c r="BC1404">
        <v>16497.4832296071</v>
      </c>
      <c r="BD1404">
        <v>23696.313431578899</v>
      </c>
      <c r="BE1404">
        <v>22918.665415080399</v>
      </c>
      <c r="BF1404">
        <v>3546.2414599389399</v>
      </c>
      <c r="BG1404">
        <v>19334.623764162199</v>
      </c>
      <c r="BH1404">
        <v>37.800190979311303</v>
      </c>
      <c r="BI1404">
        <v>582.78438869940305</v>
      </c>
      <c r="BJ1404">
        <v>533.20752588592495</v>
      </c>
      <c r="BK1404">
        <v>44.484144933477801</v>
      </c>
      <c r="BL1404">
        <v>5.0927178800000004</v>
      </c>
      <c r="BM1404">
        <v>9496.0637655302307</v>
      </c>
      <c r="BN1404">
        <v>6583.7151856371001</v>
      </c>
      <c r="BO1404">
        <v>2290.5658397931902</v>
      </c>
      <c r="BP1404">
        <v>621.78274009994698</v>
      </c>
      <c r="BQ1404">
        <v>16851.328859919999</v>
      </c>
      <c r="BR1404">
        <v>6933.18763344952</v>
      </c>
      <c r="BS1404">
        <v>9220.5085626105392</v>
      </c>
      <c r="BT1404">
        <v>697.632663859947</v>
      </c>
      <c r="BU1404">
        <v>25208.059836128999</v>
      </c>
      <c r="BV1404">
        <v>7075.8819531447198</v>
      </c>
      <c r="BW1404">
        <v>17428.6803942843</v>
      </c>
      <c r="BX1404">
        <v>703.49748869994698</v>
      </c>
      <c r="BY1404">
        <v>4924.1181273289203</v>
      </c>
      <c r="BZ1404">
        <v>4121.4867956266098</v>
      </c>
      <c r="CA1404">
        <v>802.63133170230503</v>
      </c>
      <c r="CB1404">
        <v>0</v>
      </c>
      <c r="CC1404">
        <v>53695.113787638104</v>
      </c>
      <c r="CD1404">
        <v>42817.664621110598</v>
      </c>
      <c r="CE1404">
        <v>10877.4491665275</v>
      </c>
      <c r="CF1404">
        <v>0</v>
      </c>
      <c r="CG1404">
        <v>128753.093412373</v>
      </c>
      <c r="CH1404">
        <v>4809.7044306927901</v>
      </c>
      <c r="CI1404">
        <v>123943.38898167999</v>
      </c>
      <c r="CJ1404">
        <v>0</v>
      </c>
    </row>
    <row r="1405" spans="1:88" x14ac:dyDescent="0.2">
      <c r="A1405" t="s">
        <v>161</v>
      </c>
      <c r="B1405">
        <v>2015</v>
      </c>
      <c r="C1405" t="s">
        <v>3254</v>
      </c>
      <c r="D1405" t="s">
        <v>4563</v>
      </c>
      <c r="E1405">
        <v>36297.332583870229</v>
      </c>
      <c r="F1405">
        <v>8449.011830557818</v>
      </c>
      <c r="G1405">
        <v>19077.474858245347</v>
      </c>
      <c r="H1405">
        <v>8770.8458950670411</v>
      </c>
      <c r="I1405">
        <v>30175.374777400913</v>
      </c>
      <c r="J1405">
        <v>24204.482314807265</v>
      </c>
      <c r="K1405">
        <v>54379.857092208185</v>
      </c>
      <c r="L1405">
        <v>90677.1896760784</v>
      </c>
      <c r="M1405">
        <v>29209.162723610913</v>
      </c>
      <c r="N1405">
        <v>8011.1577257084127</v>
      </c>
      <c r="O1405">
        <v>18881.718321560471</v>
      </c>
      <c r="P1405">
        <v>2316.2866763420511</v>
      </c>
      <c r="Q1405">
        <v>21680.281926756343</v>
      </c>
      <c r="R1405">
        <v>17768.626471007981</v>
      </c>
      <c r="S1405">
        <v>39448.908397764346</v>
      </c>
      <c r="T1405">
        <v>59279.221254737873</v>
      </c>
      <c r="U1405">
        <v>121948.05758518401</v>
      </c>
      <c r="V1405">
        <v>5178.3252426163563</v>
      </c>
      <c r="W1405">
        <v>1222.3798196280884</v>
      </c>
      <c r="X1405">
        <v>115547.35252293934</v>
      </c>
      <c r="Y1405">
        <v>10588.556801396862</v>
      </c>
      <c r="Z1405">
        <v>1034.8858180671389</v>
      </c>
      <c r="AA1405">
        <v>554.35248722882693</v>
      </c>
      <c r="AB1405">
        <v>8999.3184961008519</v>
      </c>
      <c r="AC1405">
        <v>852193.26469387964</v>
      </c>
      <c r="AD1405">
        <v>0</v>
      </c>
      <c r="AE1405">
        <v>0</v>
      </c>
      <c r="AF1405">
        <v>852193.26469387964</v>
      </c>
      <c r="AG1405">
        <v>6465.1696402702883</v>
      </c>
      <c r="AH1405">
        <v>0</v>
      </c>
      <c r="AI1405">
        <v>0</v>
      </c>
      <c r="AJ1405">
        <v>6465.1696402702883</v>
      </c>
      <c r="AK1405">
        <v>25607.500216911372</v>
      </c>
      <c r="AL1405">
        <v>0</v>
      </c>
      <c r="AM1405">
        <v>0</v>
      </c>
      <c r="AN1405">
        <v>25607.500216911372</v>
      </c>
      <c r="AO1405">
        <v>884265.93455106008</v>
      </c>
      <c r="AP1405">
        <v>0</v>
      </c>
      <c r="AQ1405">
        <v>0</v>
      </c>
      <c r="AR1405">
        <v>884265.93455106008</v>
      </c>
      <c r="AS1405">
        <v>335300.54985118698</v>
      </c>
      <c r="AT1405">
        <v>109326.43188078779</v>
      </c>
      <c r="AU1405">
        <v>222054.69127009486</v>
      </c>
      <c r="AV1405">
        <v>3919.4267003042778</v>
      </c>
      <c r="AW1405">
        <v>36590.13825294155</v>
      </c>
      <c r="AX1405">
        <v>447.32661592338729</v>
      </c>
      <c r="AY1405">
        <v>1916.6442844153059</v>
      </c>
      <c r="AZ1405">
        <v>34226.167352602839</v>
      </c>
      <c r="BA1405">
        <v>115703.26972025944</v>
      </c>
      <c r="BB1405">
        <v>13320.653968346454</v>
      </c>
      <c r="BC1405">
        <v>23664.361185404945</v>
      </c>
      <c r="BD1405">
        <v>78718.25456650788</v>
      </c>
      <c r="BE1405">
        <v>108349.97275066793</v>
      </c>
      <c r="BF1405">
        <v>18513.690817244005</v>
      </c>
      <c r="BG1405">
        <v>79484.246225174487</v>
      </c>
      <c r="BH1405">
        <v>10352.035708249592</v>
      </c>
      <c r="BI1405">
        <v>12411.182773491937</v>
      </c>
      <c r="BJ1405">
        <v>3520.9434361065451</v>
      </c>
      <c r="BK1405">
        <v>7124.8355639040683</v>
      </c>
      <c r="BL1405">
        <v>1765.4037734813357</v>
      </c>
      <c r="BM1405">
        <v>15682.561094707506</v>
      </c>
      <c r="BN1405">
        <v>8109.1806175467818</v>
      </c>
      <c r="BO1405">
        <v>5587.1355477978996</v>
      </c>
      <c r="BP1405">
        <v>1986.244929362829</v>
      </c>
      <c r="BQ1405">
        <v>30898.916073433902</v>
      </c>
      <c r="BR1405">
        <v>8803.0428996810479</v>
      </c>
      <c r="BS1405">
        <v>16376.870804863949</v>
      </c>
      <c r="BT1405">
        <v>5719.0023688889032</v>
      </c>
      <c r="BU1405">
        <v>45765.099859064227</v>
      </c>
      <c r="BV1405">
        <v>8985.9521063361026</v>
      </c>
      <c r="BW1405">
        <v>29016.621932731188</v>
      </c>
      <c r="BX1405">
        <v>7762.5258199969076</v>
      </c>
      <c r="BY1405">
        <v>22530.197411353016</v>
      </c>
      <c r="BZ1405">
        <v>18405.842079660026</v>
      </c>
      <c r="CA1405">
        <v>2608.7914124978943</v>
      </c>
      <c r="CB1405">
        <v>1515.5639191951741</v>
      </c>
      <c r="CC1405">
        <v>242250.29199590732</v>
      </c>
      <c r="CD1405">
        <v>192151.76370210547</v>
      </c>
      <c r="CE1405">
        <v>35769.58404493914</v>
      </c>
      <c r="CF1405">
        <v>14328.944248862907</v>
      </c>
      <c r="CG1405">
        <v>351993.00693359337</v>
      </c>
      <c r="CH1405">
        <v>88323.902378038649</v>
      </c>
      <c r="CI1405">
        <v>261625.85133991815</v>
      </c>
      <c r="CJ1405">
        <v>2043.2532156363559</v>
      </c>
    </row>
    <row r="1406" spans="1:88" x14ac:dyDescent="0.2">
      <c r="A1406" t="s">
        <v>161</v>
      </c>
      <c r="B1406">
        <v>2016</v>
      </c>
      <c r="C1406" t="s">
        <v>2</v>
      </c>
      <c r="D1406" t="s">
        <v>4039</v>
      </c>
      <c r="E1406">
        <v>1514.599135655656</v>
      </c>
      <c r="F1406">
        <v>57.511822138313107</v>
      </c>
      <c r="G1406">
        <v>181.78719768621301</v>
      </c>
      <c r="H1406">
        <v>1275.3001158311292</v>
      </c>
      <c r="I1406">
        <v>1472.9308085588054</v>
      </c>
      <c r="J1406">
        <v>671.57286308855737</v>
      </c>
      <c r="K1406">
        <v>2144.5036716473669</v>
      </c>
      <c r="L1406">
        <v>3659.1028073030229</v>
      </c>
      <c r="M1406">
        <v>263.30328161903185</v>
      </c>
      <c r="N1406">
        <v>50.044556332194603</v>
      </c>
      <c r="O1406">
        <v>179.38885408728203</v>
      </c>
      <c r="P1406">
        <v>33.869871199554375</v>
      </c>
      <c r="Q1406">
        <v>420.25359297459767</v>
      </c>
      <c r="R1406">
        <v>191.61178992063714</v>
      </c>
      <c r="S1406">
        <v>611.86538289523571</v>
      </c>
      <c r="T1406">
        <v>875.16866451426756</v>
      </c>
      <c r="U1406">
        <v>24163.373452902393</v>
      </c>
      <c r="V1406">
        <v>212.41670379831424</v>
      </c>
      <c r="W1406">
        <v>13.330779946076683</v>
      </c>
      <c r="X1406">
        <v>23937.62596915806</v>
      </c>
      <c r="Y1406">
        <v>2163.8439669176141</v>
      </c>
      <c r="Z1406">
        <v>7.2377456750352964</v>
      </c>
      <c r="AA1406">
        <v>6.9297788599968726</v>
      </c>
      <c r="AB1406">
        <v>2149.6764423825848</v>
      </c>
      <c r="AC1406">
        <v>2315.6666599948971</v>
      </c>
      <c r="AD1406">
        <v>0</v>
      </c>
      <c r="AE1406">
        <v>0</v>
      </c>
      <c r="AF1406">
        <v>2315.6666599948971</v>
      </c>
      <c r="AG1406">
        <v>14.220412106946828</v>
      </c>
      <c r="AH1406">
        <v>0</v>
      </c>
      <c r="AI1406">
        <v>0</v>
      </c>
      <c r="AJ1406">
        <v>14.220412106946828</v>
      </c>
      <c r="AK1406">
        <v>57.813555330457888</v>
      </c>
      <c r="AL1406">
        <v>0</v>
      </c>
      <c r="AM1406">
        <v>0</v>
      </c>
      <c r="AN1406">
        <v>57.813555330457888</v>
      </c>
      <c r="AO1406">
        <v>2387.7006274323012</v>
      </c>
      <c r="AP1406">
        <v>0</v>
      </c>
      <c r="AQ1406">
        <v>0</v>
      </c>
      <c r="AR1406">
        <v>2387.7006274323012</v>
      </c>
      <c r="AS1406">
        <v>5138.5184660268906</v>
      </c>
      <c r="AT1406">
        <v>3296.6554142763357</v>
      </c>
      <c r="AU1406">
        <v>1833.001227022</v>
      </c>
      <c r="AV1406">
        <v>8.861824728542306</v>
      </c>
      <c r="AW1406">
        <v>8601.277231936403</v>
      </c>
      <c r="AX1406">
        <v>3.8642438483975408</v>
      </c>
      <c r="AY1406">
        <v>6.7880276662779826</v>
      </c>
      <c r="AZ1406">
        <v>8590.6249604217446</v>
      </c>
      <c r="BA1406">
        <v>7381.9503880844095</v>
      </c>
      <c r="BB1406">
        <v>252.83292357176566</v>
      </c>
      <c r="BC1406">
        <v>374.45672391918083</v>
      </c>
      <c r="BD1406">
        <v>6754.6607405934628</v>
      </c>
      <c r="BE1406">
        <v>3344.6223117714094</v>
      </c>
      <c r="BF1406">
        <v>152.52456411732251</v>
      </c>
      <c r="BG1406">
        <v>804.30562823526532</v>
      </c>
      <c r="BH1406">
        <v>2387.7921194188207</v>
      </c>
      <c r="BI1406">
        <v>61.679138937908874</v>
      </c>
      <c r="BJ1406">
        <v>41.667188307846878</v>
      </c>
      <c r="BK1406">
        <v>14.002767743105835</v>
      </c>
      <c r="BL1406">
        <v>6.0091828869562631</v>
      </c>
      <c r="BM1406">
        <v>362.43483321526838</v>
      </c>
      <c r="BN1406">
        <v>131.88230843692136</v>
      </c>
      <c r="BO1406">
        <v>59.675749995538027</v>
      </c>
      <c r="BP1406">
        <v>170.87677478280884</v>
      </c>
      <c r="BQ1406">
        <v>1161.7873192857562</v>
      </c>
      <c r="BR1406">
        <v>134.33117151732384</v>
      </c>
      <c r="BS1406">
        <v>124.91086091947462</v>
      </c>
      <c r="BT1406">
        <v>902.54528684895638</v>
      </c>
      <c r="BU1406">
        <v>1430.3076159021643</v>
      </c>
      <c r="BV1406">
        <v>135.91398710398033</v>
      </c>
      <c r="BW1406">
        <v>201.61697246528584</v>
      </c>
      <c r="BX1406">
        <v>1092.7766563328967</v>
      </c>
      <c r="BY1406">
        <v>162.84762404612459</v>
      </c>
      <c r="BZ1406">
        <v>115.33752689121945</v>
      </c>
      <c r="CA1406">
        <v>43.881332930274127</v>
      </c>
      <c r="CB1406">
        <v>3.6287642246306229</v>
      </c>
      <c r="CC1406">
        <v>1817.2312501328797</v>
      </c>
      <c r="CD1406">
        <v>1202.4706991214721</v>
      </c>
      <c r="CE1406">
        <v>581.62992707700516</v>
      </c>
      <c r="CF1406">
        <v>33.130623934400255</v>
      </c>
      <c r="CG1406">
        <v>3173.696169048716</v>
      </c>
      <c r="CH1406">
        <v>677.86942745539318</v>
      </c>
      <c r="CI1406">
        <v>2490.1851197997562</v>
      </c>
      <c r="CJ1406">
        <v>5.6416217935559212</v>
      </c>
    </row>
    <row r="1407" spans="1:88" x14ac:dyDescent="0.2">
      <c r="A1407" t="s">
        <v>161</v>
      </c>
      <c r="B1407">
        <v>2016</v>
      </c>
      <c r="C1407" t="s">
        <v>3</v>
      </c>
      <c r="D1407" t="s">
        <v>4040</v>
      </c>
      <c r="E1407">
        <v>313.52048626211666</v>
      </c>
      <c r="F1407">
        <v>18.972831268922164</v>
      </c>
      <c r="G1407">
        <v>274.25824019759551</v>
      </c>
      <c r="H1407">
        <v>20.289414795599271</v>
      </c>
      <c r="I1407">
        <v>35.032691237190299</v>
      </c>
      <c r="J1407">
        <v>216.75291688593779</v>
      </c>
      <c r="K1407">
        <v>251.7856081231281</v>
      </c>
      <c r="L1407">
        <v>565.30609438524482</v>
      </c>
      <c r="M1407">
        <v>292.44342961266113</v>
      </c>
      <c r="N1407">
        <v>17.416487310230373</v>
      </c>
      <c r="O1407">
        <v>271.11451989078893</v>
      </c>
      <c r="P1407">
        <v>3.9124224116422566</v>
      </c>
      <c r="Q1407">
        <v>28.356770473732801</v>
      </c>
      <c r="R1407">
        <v>175.44791726196755</v>
      </c>
      <c r="S1407">
        <v>203.80468773570053</v>
      </c>
      <c r="T1407">
        <v>496.24811734836163</v>
      </c>
      <c r="U1407">
        <v>306.98774105776442</v>
      </c>
      <c r="V1407">
        <v>11.229846241995924</v>
      </c>
      <c r="W1407">
        <v>16.765157468129654</v>
      </c>
      <c r="X1407">
        <v>278.99273734763904</v>
      </c>
      <c r="Y1407">
        <v>35.70143520886289</v>
      </c>
      <c r="Z1407">
        <v>4.280529539066861</v>
      </c>
      <c r="AA1407">
        <v>9.1429240607481788</v>
      </c>
      <c r="AB1407">
        <v>22.277981609047931</v>
      </c>
      <c r="AC1407">
        <v>2718.87958725006</v>
      </c>
      <c r="AD1407">
        <v>0</v>
      </c>
      <c r="AE1407">
        <v>0</v>
      </c>
      <c r="AF1407">
        <v>2718.87958725006</v>
      </c>
      <c r="AG1407">
        <v>7.6323541522319633</v>
      </c>
      <c r="AH1407">
        <v>0</v>
      </c>
      <c r="AI1407">
        <v>0</v>
      </c>
      <c r="AJ1407">
        <v>7.6323541522319633</v>
      </c>
      <c r="AK1407">
        <v>38.20026714922389</v>
      </c>
      <c r="AL1407">
        <v>0</v>
      </c>
      <c r="AM1407">
        <v>0</v>
      </c>
      <c r="AN1407">
        <v>38.20026714922389</v>
      </c>
      <c r="AO1407">
        <v>2764.7122085515125</v>
      </c>
      <c r="AP1407">
        <v>0</v>
      </c>
      <c r="AQ1407">
        <v>0</v>
      </c>
      <c r="AR1407">
        <v>2764.7122085515125</v>
      </c>
      <c r="AS1407">
        <v>3545.8222200460032</v>
      </c>
      <c r="AT1407">
        <v>64.697603258839465</v>
      </c>
      <c r="AU1407">
        <v>3423.7682662327361</v>
      </c>
      <c r="AV1407">
        <v>57.356350554401914</v>
      </c>
      <c r="AW1407">
        <v>107.78802289768538</v>
      </c>
      <c r="AX1407">
        <v>1.2944615482672588</v>
      </c>
      <c r="AY1407">
        <v>14.13971007556728</v>
      </c>
      <c r="AZ1407">
        <v>92.353851273851021</v>
      </c>
      <c r="BA1407">
        <v>748.85885042372502</v>
      </c>
      <c r="BB1407">
        <v>17.554778533519396</v>
      </c>
      <c r="BC1407">
        <v>622.88272171203107</v>
      </c>
      <c r="BD1407">
        <v>108.42135017817492</v>
      </c>
      <c r="BE1407">
        <v>1036.031107292398</v>
      </c>
      <c r="BF1407">
        <v>67.352258325928091</v>
      </c>
      <c r="BG1407">
        <v>905.28540035038486</v>
      </c>
      <c r="BH1407">
        <v>63.393448616087653</v>
      </c>
      <c r="BI1407">
        <v>54.521311684205266</v>
      </c>
      <c r="BJ1407">
        <v>22.656873878728483</v>
      </c>
      <c r="BK1407">
        <v>14.238761315994443</v>
      </c>
      <c r="BL1407">
        <v>17.625676489482338</v>
      </c>
      <c r="BM1407">
        <v>106.62766042037653</v>
      </c>
      <c r="BN1407">
        <v>6.8798229631139183</v>
      </c>
      <c r="BO1407">
        <v>82.102799001819193</v>
      </c>
      <c r="BP1407">
        <v>17.64503845544338</v>
      </c>
      <c r="BQ1407">
        <v>234.42547872017224</v>
      </c>
      <c r="BR1407">
        <v>8.6345192358069802</v>
      </c>
      <c r="BS1407">
        <v>198.99163482483266</v>
      </c>
      <c r="BT1407">
        <v>26.799324659532598</v>
      </c>
      <c r="BU1407">
        <v>376.2191946955673</v>
      </c>
      <c r="BV1407">
        <v>8.9289199719090817</v>
      </c>
      <c r="BW1407">
        <v>336.82544667443744</v>
      </c>
      <c r="BX1407">
        <v>30.464828049218937</v>
      </c>
      <c r="BY1407">
        <v>319.93598315316837</v>
      </c>
      <c r="BZ1407">
        <v>77.528464577645977</v>
      </c>
      <c r="CA1407">
        <v>65.886255762350586</v>
      </c>
      <c r="CB1407">
        <v>176.5212628131718</v>
      </c>
      <c r="CC1407">
        <v>3338.6750839871347</v>
      </c>
      <c r="CD1407">
        <v>830.19247146402097</v>
      </c>
      <c r="CE1407">
        <v>874.63994302810499</v>
      </c>
      <c r="CF1407">
        <v>1633.8426694950199</v>
      </c>
      <c r="CG1407">
        <v>3992.5731457951583</v>
      </c>
      <c r="CH1407">
        <v>226.07630740033812</v>
      </c>
      <c r="CI1407">
        <v>3764.0492193113528</v>
      </c>
      <c r="CJ1407">
        <v>2.4476190834737626</v>
      </c>
    </row>
    <row r="1408" spans="1:88" x14ac:dyDescent="0.2">
      <c r="A1408" t="s">
        <v>161</v>
      </c>
      <c r="B1408">
        <v>2016</v>
      </c>
      <c r="C1408" t="s">
        <v>4</v>
      </c>
      <c r="D1408" t="s">
        <v>4041</v>
      </c>
      <c r="E1408">
        <v>43.572821569755313</v>
      </c>
      <c r="F1408">
        <v>1.3080104672864241</v>
      </c>
      <c r="G1408">
        <v>41.564643023221905</v>
      </c>
      <c r="H1408">
        <v>0.70016807924685487</v>
      </c>
      <c r="I1408">
        <v>161.18933430925733</v>
      </c>
      <c r="J1408">
        <v>393.43143296557946</v>
      </c>
      <c r="K1408">
        <v>554.62076727483679</v>
      </c>
      <c r="L1408">
        <v>598.19358884459211</v>
      </c>
      <c r="M1408">
        <v>42.656161870255033</v>
      </c>
      <c r="N1408">
        <v>1.2713101044025195</v>
      </c>
      <c r="O1408">
        <v>40.983166670092679</v>
      </c>
      <c r="P1408">
        <v>0.40168509575981387</v>
      </c>
      <c r="Q1408">
        <v>131.18368635005206</v>
      </c>
      <c r="R1408">
        <v>320.19355327434897</v>
      </c>
      <c r="S1408">
        <v>451.37723962440106</v>
      </c>
      <c r="T1408">
        <v>494.03340149465606</v>
      </c>
      <c r="U1408">
        <v>5.9373333211070678</v>
      </c>
      <c r="V1408">
        <v>0.25255046278062393</v>
      </c>
      <c r="W1408">
        <v>0.29901655301850449</v>
      </c>
      <c r="X1408">
        <v>5.3857663053079392</v>
      </c>
      <c r="Y1408">
        <v>2.3319896375428448</v>
      </c>
      <c r="Z1408">
        <v>0.10196846078654088</v>
      </c>
      <c r="AA1408">
        <v>1.9261776486706383</v>
      </c>
      <c r="AB1408">
        <v>0.30384352808566156</v>
      </c>
      <c r="AC1408">
        <v>70.653039454883213</v>
      </c>
      <c r="AD1408">
        <v>0</v>
      </c>
      <c r="AE1408">
        <v>0</v>
      </c>
      <c r="AF1408">
        <v>70.653039454883213</v>
      </c>
      <c r="AG1408">
        <v>1.1034663397123836</v>
      </c>
      <c r="AH1408">
        <v>0</v>
      </c>
      <c r="AI1408">
        <v>0</v>
      </c>
      <c r="AJ1408">
        <v>1.1034663397123836</v>
      </c>
      <c r="AK1408">
        <v>1.8109240313338393</v>
      </c>
      <c r="AL1408">
        <v>0</v>
      </c>
      <c r="AM1408">
        <v>0</v>
      </c>
      <c r="AN1408">
        <v>1.8109240313338393</v>
      </c>
      <c r="AO1408">
        <v>73.567429825929523</v>
      </c>
      <c r="AP1408">
        <v>0</v>
      </c>
      <c r="AQ1408">
        <v>0</v>
      </c>
      <c r="AR1408">
        <v>73.567429825929523</v>
      </c>
      <c r="AS1408">
        <v>75.987611707556567</v>
      </c>
      <c r="AT1408">
        <v>1.3766762862939015</v>
      </c>
      <c r="AU1408">
        <v>73.625517447786308</v>
      </c>
      <c r="AV1408">
        <v>0.985417973476306</v>
      </c>
      <c r="AW1408">
        <v>1.5366813781954936</v>
      </c>
      <c r="AX1408">
        <v>4.6130236754774345E-2</v>
      </c>
      <c r="AY1408">
        <v>0.30731513556477158</v>
      </c>
      <c r="AZ1408">
        <v>1.1832360058759492</v>
      </c>
      <c r="BA1408">
        <v>17.203144441969801</v>
      </c>
      <c r="BB1408">
        <v>0.42675744449486536</v>
      </c>
      <c r="BC1408">
        <v>12.929109751393417</v>
      </c>
      <c r="BD1408">
        <v>3.8472772460814793</v>
      </c>
      <c r="BE1408">
        <v>785.45300941035669</v>
      </c>
      <c r="BF1408">
        <v>2.1143033229992012</v>
      </c>
      <c r="BG1408">
        <v>782.54142871050738</v>
      </c>
      <c r="BH1408">
        <v>0.79727737685023414</v>
      </c>
      <c r="BI1408">
        <v>24.422959314050953</v>
      </c>
      <c r="BJ1408">
        <v>0.53153216826633642</v>
      </c>
      <c r="BK1408">
        <v>23.326014622351735</v>
      </c>
      <c r="BL1408">
        <v>0.56541252343285731</v>
      </c>
      <c r="BM1408">
        <v>12.912986808728162</v>
      </c>
      <c r="BN1408">
        <v>0.18425703098563306</v>
      </c>
      <c r="BO1408">
        <v>12.57427602798014</v>
      </c>
      <c r="BP1408">
        <v>0.15445374976229212</v>
      </c>
      <c r="BQ1408">
        <v>15.087041144063697</v>
      </c>
      <c r="BR1408">
        <v>0.22831100639713534</v>
      </c>
      <c r="BS1408">
        <v>14.567578503309415</v>
      </c>
      <c r="BT1408">
        <v>0.29115163435722224</v>
      </c>
      <c r="BU1408">
        <v>17.990643330181143</v>
      </c>
      <c r="BV1408">
        <v>0.23292132395380208</v>
      </c>
      <c r="BW1408">
        <v>16.906967129608102</v>
      </c>
      <c r="BX1408">
        <v>0.85075487661923965</v>
      </c>
      <c r="BY1408">
        <v>4.0881746496842855</v>
      </c>
      <c r="BZ1408">
        <v>1.7250994648261786</v>
      </c>
      <c r="CA1408">
        <v>0.70106362508350584</v>
      </c>
      <c r="CB1408">
        <v>1.6620115597746075</v>
      </c>
      <c r="CC1408">
        <v>42.87669614702186</v>
      </c>
      <c r="CD1408">
        <v>18.199013242121485</v>
      </c>
      <c r="CE1408">
        <v>9.323213422921377</v>
      </c>
      <c r="CF1408">
        <v>15.354469481979171</v>
      </c>
      <c r="CG1408">
        <v>569.8059618824318</v>
      </c>
      <c r="CH1408">
        <v>17.71962964824522</v>
      </c>
      <c r="CI1408">
        <v>551.7432620034017</v>
      </c>
      <c r="CJ1408">
        <v>0.34307023078792453</v>
      </c>
    </row>
    <row r="1409" spans="1:88" x14ac:dyDescent="0.2">
      <c r="A1409" t="s">
        <v>161</v>
      </c>
      <c r="B1409">
        <v>2016</v>
      </c>
      <c r="C1409" t="s">
        <v>5</v>
      </c>
      <c r="D1409" t="s">
        <v>4042</v>
      </c>
      <c r="E1409">
        <v>12.329895816074082</v>
      </c>
      <c r="F1409">
        <v>7.0853237702619403</v>
      </c>
      <c r="G1409">
        <v>2.376755812208291</v>
      </c>
      <c r="H1409">
        <v>2.8678162336038966</v>
      </c>
      <c r="I1409">
        <v>419.05066473398438</v>
      </c>
      <c r="J1409">
        <v>2101.652937532996</v>
      </c>
      <c r="K1409">
        <v>2520.7036022669813</v>
      </c>
      <c r="L1409">
        <v>2533.0334980830553</v>
      </c>
      <c r="M1409">
        <v>11.514519363527491</v>
      </c>
      <c r="N1409">
        <v>7.0213416092199203</v>
      </c>
      <c r="O1409">
        <v>2.340145880199866</v>
      </c>
      <c r="P1409">
        <v>2.1530318741076782</v>
      </c>
      <c r="Q1409">
        <v>324.5151830975114</v>
      </c>
      <c r="R1409">
        <v>1627.5318123260606</v>
      </c>
      <c r="S1409">
        <v>1952.0469954235718</v>
      </c>
      <c r="T1409">
        <v>1963.5615147870992</v>
      </c>
      <c r="U1409">
        <v>20.927832848985979</v>
      </c>
      <c r="V1409">
        <v>0.31132324498126551</v>
      </c>
      <c r="W1409">
        <v>0.1054760079025447</v>
      </c>
      <c r="X1409">
        <v>20.511033596102131</v>
      </c>
      <c r="Y1409">
        <v>0.77528574081203494</v>
      </c>
      <c r="Z1409">
        <v>0.1885875165016534</v>
      </c>
      <c r="AA1409">
        <v>0.11400346245256301</v>
      </c>
      <c r="AB1409">
        <v>0.47269476185781933</v>
      </c>
      <c r="AC1409">
        <v>57.443303888051908</v>
      </c>
      <c r="AD1409">
        <v>0</v>
      </c>
      <c r="AE1409">
        <v>0</v>
      </c>
      <c r="AF1409">
        <v>57.443303888051908</v>
      </c>
      <c r="AG1409">
        <v>0.65071257973350294</v>
      </c>
      <c r="AH1409">
        <v>0</v>
      </c>
      <c r="AI1409">
        <v>0</v>
      </c>
      <c r="AJ1409">
        <v>0.65071257973350294</v>
      </c>
      <c r="AK1409">
        <v>3.0389925666467867</v>
      </c>
      <c r="AL1409">
        <v>0</v>
      </c>
      <c r="AM1409">
        <v>0</v>
      </c>
      <c r="AN1409">
        <v>3.0389925666467867</v>
      </c>
      <c r="AO1409">
        <v>61.133009034432305</v>
      </c>
      <c r="AP1409">
        <v>0</v>
      </c>
      <c r="AQ1409">
        <v>0</v>
      </c>
      <c r="AR1409">
        <v>61.133009034432305</v>
      </c>
      <c r="AS1409">
        <v>12.47450926709422</v>
      </c>
      <c r="AT1409">
        <v>3.6988896864856695</v>
      </c>
      <c r="AU1409">
        <v>8.3470690770017608</v>
      </c>
      <c r="AV1409">
        <v>0.42855050360675218</v>
      </c>
      <c r="AW1409">
        <v>1.9930146411671199</v>
      </c>
      <c r="AX1409">
        <v>0.13799702650989321</v>
      </c>
      <c r="AY1409">
        <v>2.3653984402816124E-2</v>
      </c>
      <c r="AZ1409">
        <v>1.8313636302544127</v>
      </c>
      <c r="BA1409">
        <v>6.6561725583459506</v>
      </c>
      <c r="BB1409">
        <v>0.64957920289466098</v>
      </c>
      <c r="BC1409">
        <v>1.3670363812906272</v>
      </c>
      <c r="BD1409">
        <v>4.6395569741606524</v>
      </c>
      <c r="BE1409">
        <v>48.631580062490812</v>
      </c>
      <c r="BF1409">
        <v>30.748825958790306</v>
      </c>
      <c r="BG1409">
        <v>15.571759648796519</v>
      </c>
      <c r="BH1409">
        <v>2.3109944549039731</v>
      </c>
      <c r="BI1409">
        <v>7.0976501777647609</v>
      </c>
      <c r="BJ1409">
        <v>3.1238822736287188</v>
      </c>
      <c r="BK1409">
        <v>1.5929843061641189</v>
      </c>
      <c r="BL1409">
        <v>2.3807835979719361</v>
      </c>
      <c r="BM1409">
        <v>7.2351183026282104</v>
      </c>
      <c r="BN1409">
        <v>0.5618929329825344</v>
      </c>
      <c r="BO1409">
        <v>1.0365364893982312</v>
      </c>
      <c r="BP1409">
        <v>5.6366888802474531</v>
      </c>
      <c r="BQ1409">
        <v>9.6011325259607894</v>
      </c>
      <c r="BR1409">
        <v>1.0207290757940122</v>
      </c>
      <c r="BS1409">
        <v>1.4769505708188522</v>
      </c>
      <c r="BT1409">
        <v>7.1034528793479694</v>
      </c>
      <c r="BU1409">
        <v>12.44926835730875</v>
      </c>
      <c r="BV1409">
        <v>1.3343040315702779</v>
      </c>
      <c r="BW1409">
        <v>1.9669809861217589</v>
      </c>
      <c r="BX1409">
        <v>9.1479833396167596</v>
      </c>
      <c r="BY1409">
        <v>1.7368845503458139</v>
      </c>
      <c r="BZ1409">
        <v>0.98870072806340015</v>
      </c>
      <c r="CA1409">
        <v>0.61224117984058402</v>
      </c>
      <c r="CB1409">
        <v>0.13594264244182791</v>
      </c>
      <c r="CC1409">
        <v>19.5177752359976</v>
      </c>
      <c r="CD1409">
        <v>10.35727045191468</v>
      </c>
      <c r="CE1409">
        <v>8.1118041017661984</v>
      </c>
      <c r="CF1409">
        <v>1.04870068231669</v>
      </c>
      <c r="CG1409">
        <v>117.54184531220201</v>
      </c>
      <c r="CH1409">
        <v>84.846304701001898</v>
      </c>
      <c r="CI1409">
        <v>32.337112697075348</v>
      </c>
      <c r="CJ1409">
        <v>0.35842791412489317</v>
      </c>
    </row>
    <row r="1410" spans="1:88" x14ac:dyDescent="0.2">
      <c r="A1410" t="s">
        <v>161</v>
      </c>
      <c r="B1410">
        <v>2016</v>
      </c>
      <c r="C1410" t="s">
        <v>6</v>
      </c>
      <c r="D1410" t="s">
        <v>4043</v>
      </c>
      <c r="E1410">
        <v>3245.4956034732577</v>
      </c>
      <c r="F1410">
        <v>340.34519295074148</v>
      </c>
      <c r="G1410">
        <v>486.12975232402232</v>
      </c>
      <c r="H1410">
        <v>2419.0206581984949</v>
      </c>
      <c r="I1410">
        <v>8067.3058513843753</v>
      </c>
      <c r="J1410">
        <v>4213.0922105597629</v>
      </c>
      <c r="K1410">
        <v>12280.398061944119</v>
      </c>
      <c r="L1410">
        <v>15525.893665417376</v>
      </c>
      <c r="M1410">
        <v>886.00343884864174</v>
      </c>
      <c r="N1410">
        <v>323.29835514039314</v>
      </c>
      <c r="O1410">
        <v>479.30427264075678</v>
      </c>
      <c r="P1410">
        <v>83.400811067490494</v>
      </c>
      <c r="Q1410">
        <v>3804.6743116658008</v>
      </c>
      <c r="R1410">
        <v>1456.8737481968628</v>
      </c>
      <c r="S1410">
        <v>5261.5480598626682</v>
      </c>
      <c r="T1410">
        <v>6147.5514987113093</v>
      </c>
      <c r="U1410">
        <v>42163.40864095679</v>
      </c>
      <c r="V1410">
        <v>398.74224353922591</v>
      </c>
      <c r="W1410">
        <v>25.653509780500286</v>
      </c>
      <c r="X1410">
        <v>41739.01288763708</v>
      </c>
      <c r="Y1410">
        <v>3772.3056478093235</v>
      </c>
      <c r="Z1410">
        <v>23.752623227743218</v>
      </c>
      <c r="AA1410">
        <v>20.752154156892633</v>
      </c>
      <c r="AB1410">
        <v>3727.8008704246872</v>
      </c>
      <c r="AC1410">
        <v>180842.40949530713</v>
      </c>
      <c r="AD1410">
        <v>0</v>
      </c>
      <c r="AE1410">
        <v>0</v>
      </c>
      <c r="AF1410">
        <v>180842.40949530713</v>
      </c>
      <c r="AG1410">
        <v>252.0672055465219</v>
      </c>
      <c r="AH1410">
        <v>0</v>
      </c>
      <c r="AI1410">
        <v>0</v>
      </c>
      <c r="AJ1410">
        <v>252.0672055465219</v>
      </c>
      <c r="AK1410">
        <v>364.30852274805574</v>
      </c>
      <c r="AL1410">
        <v>0</v>
      </c>
      <c r="AM1410">
        <v>0</v>
      </c>
      <c r="AN1410">
        <v>364.30852274805574</v>
      </c>
      <c r="AO1410">
        <v>181458.78522360194</v>
      </c>
      <c r="AP1410">
        <v>0</v>
      </c>
      <c r="AQ1410">
        <v>0</v>
      </c>
      <c r="AR1410">
        <v>181458.78522360194</v>
      </c>
      <c r="AS1410">
        <v>9562.1219456827403</v>
      </c>
      <c r="AT1410">
        <v>5857.7970287906146</v>
      </c>
      <c r="AU1410">
        <v>3628.0347707282185</v>
      </c>
      <c r="AV1410">
        <v>76.290146163871768</v>
      </c>
      <c r="AW1410">
        <v>14884.027292973142</v>
      </c>
      <c r="AX1410">
        <v>13.195448947117143</v>
      </c>
      <c r="AY1410">
        <v>14.497761369912942</v>
      </c>
      <c r="AZ1410">
        <v>14856.334082656096</v>
      </c>
      <c r="BA1410">
        <v>13328.072629712729</v>
      </c>
      <c r="BB1410">
        <v>483.86123530556222</v>
      </c>
      <c r="BC1410">
        <v>699.39767868476474</v>
      </c>
      <c r="BD1410">
        <v>12144.813715722405</v>
      </c>
      <c r="BE1410">
        <v>7384.9422410056914</v>
      </c>
      <c r="BF1410">
        <v>577.32437584509103</v>
      </c>
      <c r="BG1410">
        <v>2642.9915452932964</v>
      </c>
      <c r="BH1410">
        <v>4164.6263198672987</v>
      </c>
      <c r="BI1410">
        <v>460.83585039581448</v>
      </c>
      <c r="BJ1410">
        <v>146.16513727652756</v>
      </c>
      <c r="BK1410">
        <v>277.55673716725431</v>
      </c>
      <c r="BL1410">
        <v>37.113975952032547</v>
      </c>
      <c r="BM1410">
        <v>716.13281625483819</v>
      </c>
      <c r="BN1410">
        <v>243.7893798244915</v>
      </c>
      <c r="BO1410">
        <v>165.22535410862289</v>
      </c>
      <c r="BP1410">
        <v>307.11808232172376</v>
      </c>
      <c r="BQ1410">
        <v>2164.2318045393808</v>
      </c>
      <c r="BR1410">
        <v>253.10532524267717</v>
      </c>
      <c r="BS1410">
        <v>336.05260149134739</v>
      </c>
      <c r="BT1410">
        <v>1575.0738778053571</v>
      </c>
      <c r="BU1410">
        <v>2698.2556702878542</v>
      </c>
      <c r="BV1410">
        <v>256.42147930639231</v>
      </c>
      <c r="BW1410">
        <v>533.48279404018285</v>
      </c>
      <c r="BX1410">
        <v>1908.3513969412791</v>
      </c>
      <c r="BY1410">
        <v>576.03028647400845</v>
      </c>
      <c r="BZ1410">
        <v>409.9197703073728</v>
      </c>
      <c r="CA1410">
        <v>109.64953571797602</v>
      </c>
      <c r="CB1410">
        <v>56.460980448658219</v>
      </c>
      <c r="CC1410">
        <v>6260.3096973486572</v>
      </c>
      <c r="CD1410">
        <v>4286.0506164282442</v>
      </c>
      <c r="CE1410">
        <v>1454.4808922763452</v>
      </c>
      <c r="CF1410">
        <v>519.77818864406515</v>
      </c>
      <c r="CG1410">
        <v>11241.752897977482</v>
      </c>
      <c r="CH1410">
        <v>4585.5477964086476</v>
      </c>
      <c r="CI1410">
        <v>6626.4358876603146</v>
      </c>
      <c r="CJ1410">
        <v>29.769213908535168</v>
      </c>
    </row>
    <row r="1411" spans="1:88" x14ac:dyDescent="0.2">
      <c r="A1411" t="s">
        <v>161</v>
      </c>
      <c r="B1411">
        <v>2016</v>
      </c>
      <c r="C1411" t="s">
        <v>7</v>
      </c>
      <c r="D1411" t="s">
        <v>4044</v>
      </c>
      <c r="E1411">
        <v>7.5067046174913639</v>
      </c>
      <c r="F1411">
        <v>1.683971667422381</v>
      </c>
      <c r="G1411">
        <v>1.9735207379491513</v>
      </c>
      <c r="H1411">
        <v>3.8492122121198373</v>
      </c>
      <c r="I1411">
        <v>1828.9637830466386</v>
      </c>
      <c r="J1411">
        <v>363.02611918103446</v>
      </c>
      <c r="K1411">
        <v>2191.9899022276759</v>
      </c>
      <c r="L1411">
        <v>2199.4966068451672</v>
      </c>
      <c r="M1411">
        <v>3.9826160969943034</v>
      </c>
      <c r="N1411">
        <v>1.6340769741556302</v>
      </c>
      <c r="O1411">
        <v>1.9473158056609563</v>
      </c>
      <c r="P1411">
        <v>0.40122331717771736</v>
      </c>
      <c r="Q1411">
        <v>1334.4208187721558</v>
      </c>
      <c r="R1411">
        <v>264.86561171062795</v>
      </c>
      <c r="S1411">
        <v>1599.286430482782</v>
      </c>
      <c r="T1411">
        <v>1603.2690465797762</v>
      </c>
      <c r="U1411">
        <v>67.215372741870226</v>
      </c>
      <c r="V1411">
        <v>0.7997253715288557</v>
      </c>
      <c r="W1411">
        <v>7.2071554183495173E-2</v>
      </c>
      <c r="X1411">
        <v>66.343575816157923</v>
      </c>
      <c r="Y1411">
        <v>5.8241380230410726</v>
      </c>
      <c r="Z1411">
        <v>0.10034080194137515</v>
      </c>
      <c r="AA1411">
        <v>8.188974306579519E-2</v>
      </c>
      <c r="AB1411">
        <v>5.6419074780339091</v>
      </c>
      <c r="AC1411">
        <v>101.65807920919866</v>
      </c>
      <c r="AD1411">
        <v>0</v>
      </c>
      <c r="AE1411">
        <v>0</v>
      </c>
      <c r="AF1411">
        <v>101.65807920919866</v>
      </c>
      <c r="AG1411">
        <v>2.4469926585297364</v>
      </c>
      <c r="AH1411">
        <v>0</v>
      </c>
      <c r="AI1411">
        <v>0</v>
      </c>
      <c r="AJ1411">
        <v>2.4469926585297364</v>
      </c>
      <c r="AK1411">
        <v>4.0169397333193491</v>
      </c>
      <c r="AL1411">
        <v>0</v>
      </c>
      <c r="AM1411">
        <v>0</v>
      </c>
      <c r="AN1411">
        <v>4.0169397333193491</v>
      </c>
      <c r="AO1411">
        <v>108.1220116010478</v>
      </c>
      <c r="AP1411">
        <v>0</v>
      </c>
      <c r="AQ1411">
        <v>0</v>
      </c>
      <c r="AR1411">
        <v>108.1220116010478</v>
      </c>
      <c r="AS1411">
        <v>21.592627699861112</v>
      </c>
      <c r="AT1411">
        <v>9.8099473566049049</v>
      </c>
      <c r="AU1411">
        <v>10.276668226520922</v>
      </c>
      <c r="AV1411">
        <v>1.5060121167352125</v>
      </c>
      <c r="AW1411">
        <v>22.53535086929973</v>
      </c>
      <c r="AX1411">
        <v>5.4804410168824771E-2</v>
      </c>
      <c r="AY1411">
        <v>8.5035971708575048E-2</v>
      </c>
      <c r="AZ1411">
        <v>22.395510487422467</v>
      </c>
      <c r="BA1411">
        <v>23.660377709282102</v>
      </c>
      <c r="BB1411">
        <v>0.98355046168904803</v>
      </c>
      <c r="BC1411">
        <v>1.6380538621666398</v>
      </c>
      <c r="BD1411">
        <v>21.038773385426452</v>
      </c>
      <c r="BE1411">
        <v>19.947736106659931</v>
      </c>
      <c r="BF1411">
        <v>2.5511827616485805</v>
      </c>
      <c r="BG1411">
        <v>10.674071779360254</v>
      </c>
      <c r="BH1411">
        <v>6.7224815656510755</v>
      </c>
      <c r="BI1411">
        <v>2.816569743335303</v>
      </c>
      <c r="BJ1411">
        <v>0.63166588557796688</v>
      </c>
      <c r="BK1411">
        <v>1.6194068271094055</v>
      </c>
      <c r="BL1411">
        <v>0.56549703064792745</v>
      </c>
      <c r="BM1411">
        <v>1.7164879934935728</v>
      </c>
      <c r="BN1411">
        <v>0.45666414735301564</v>
      </c>
      <c r="BO1411">
        <v>0.67144718892847566</v>
      </c>
      <c r="BP1411">
        <v>0.58837665721207899</v>
      </c>
      <c r="BQ1411">
        <v>4.5605565984108649</v>
      </c>
      <c r="BR1411">
        <v>0.49864003273039426</v>
      </c>
      <c r="BS1411">
        <v>1.5337404707254967</v>
      </c>
      <c r="BT1411">
        <v>2.528176094954977</v>
      </c>
      <c r="BU1411">
        <v>6.1026458329982667</v>
      </c>
      <c r="BV1411">
        <v>0.50742630241177111</v>
      </c>
      <c r="BW1411">
        <v>2.5287141302510028</v>
      </c>
      <c r="BX1411">
        <v>3.0665054003354921</v>
      </c>
      <c r="BY1411">
        <v>3.050636967373852</v>
      </c>
      <c r="BZ1411">
        <v>1.7624755901023086</v>
      </c>
      <c r="CA1411">
        <v>0.39468117624086924</v>
      </c>
      <c r="CB1411">
        <v>0.89348020103067372</v>
      </c>
      <c r="CC1411">
        <v>31.97807903225123</v>
      </c>
      <c r="CD1411">
        <v>18.517637089691043</v>
      </c>
      <c r="CE1411">
        <v>5.2411104302732019</v>
      </c>
      <c r="CF1411">
        <v>8.2193315122870274</v>
      </c>
      <c r="CG1411">
        <v>49.526344546499359</v>
      </c>
      <c r="CH1411">
        <v>22.252983692850471</v>
      </c>
      <c r="CI1411">
        <v>26.890708169495007</v>
      </c>
      <c r="CJ1411">
        <v>0.38265268415388387</v>
      </c>
    </row>
    <row r="1412" spans="1:88" x14ac:dyDescent="0.2">
      <c r="A1412" t="s">
        <v>161</v>
      </c>
      <c r="B1412">
        <v>2016</v>
      </c>
      <c r="C1412" t="s">
        <v>8</v>
      </c>
      <c r="D1412" t="s">
        <v>4045</v>
      </c>
      <c r="E1412">
        <v>5.9325548811374595</v>
      </c>
      <c r="F1412">
        <v>2.5360389005581423</v>
      </c>
      <c r="G1412">
        <v>0.65654056320197896</v>
      </c>
      <c r="H1412">
        <v>2.7399754173774129</v>
      </c>
      <c r="I1412">
        <v>46.429118782037982</v>
      </c>
      <c r="J1412">
        <v>466.61016524142173</v>
      </c>
      <c r="K1412">
        <v>513.0392840234606</v>
      </c>
      <c r="L1412">
        <v>518.97183890459814</v>
      </c>
      <c r="M1412">
        <v>5.291935619741821</v>
      </c>
      <c r="N1412">
        <v>2.3646678829122303</v>
      </c>
      <c r="O1412">
        <v>0.63423778706529177</v>
      </c>
      <c r="P1412">
        <v>2.2930299497643181</v>
      </c>
      <c r="Q1412">
        <v>36.289385834278939</v>
      </c>
      <c r="R1412">
        <v>364.61788475175467</v>
      </c>
      <c r="S1412">
        <v>400.90727058603329</v>
      </c>
      <c r="T1412">
        <v>406.19920620577506</v>
      </c>
      <c r="U1412">
        <v>12.8244921768311</v>
      </c>
      <c r="V1412">
        <v>1.1126095722512588</v>
      </c>
      <c r="W1412">
        <v>-8.0646891268375431E-2</v>
      </c>
      <c r="X1412">
        <v>11.79252949584815</v>
      </c>
      <c r="Y1412">
        <v>0.70011683147033255</v>
      </c>
      <c r="Z1412">
        <v>0.48173079979742917</v>
      </c>
      <c r="AA1412">
        <v>8.1607209457671526E-2</v>
      </c>
      <c r="AB1412">
        <v>0.13677882221522797</v>
      </c>
      <c r="AC1412">
        <v>83.333373816408198</v>
      </c>
      <c r="AD1412">
        <v>0</v>
      </c>
      <c r="AE1412">
        <v>0</v>
      </c>
      <c r="AF1412">
        <v>83.333373816408198</v>
      </c>
      <c r="AG1412">
        <v>8.1199383615591341</v>
      </c>
      <c r="AH1412">
        <v>0</v>
      </c>
      <c r="AI1412">
        <v>0</v>
      </c>
      <c r="AJ1412">
        <v>8.1199383615591341</v>
      </c>
      <c r="AK1412">
        <v>19.875009584875162</v>
      </c>
      <c r="AL1412">
        <v>0</v>
      </c>
      <c r="AM1412">
        <v>0</v>
      </c>
      <c r="AN1412">
        <v>19.875009584875162</v>
      </c>
      <c r="AO1412">
        <v>111.32832176284307</v>
      </c>
      <c r="AP1412">
        <v>0</v>
      </c>
      <c r="AQ1412">
        <v>0</v>
      </c>
      <c r="AR1412">
        <v>111.32832176284307</v>
      </c>
      <c r="AS1412">
        <v>-30.218116150937988</v>
      </c>
      <c r="AT1412">
        <v>3.7305646167095485</v>
      </c>
      <c r="AU1412">
        <v>-37.940156149064705</v>
      </c>
      <c r="AV1412">
        <v>3.9914753814173514</v>
      </c>
      <c r="AW1412">
        <v>0.35387715975231959</v>
      </c>
      <c r="AX1412">
        <v>0.13606742628523394</v>
      </c>
      <c r="AY1412">
        <v>-0.12612523871543158</v>
      </c>
      <c r="AZ1412">
        <v>0.34393497218250513</v>
      </c>
      <c r="BA1412">
        <v>-2.8245689638597327</v>
      </c>
      <c r="BB1412">
        <v>1.9696356417947296</v>
      </c>
      <c r="BC1412">
        <v>-7.659442465666352</v>
      </c>
      <c r="BD1412">
        <v>2.8652378600118986</v>
      </c>
      <c r="BE1412">
        <v>25.8070918023638</v>
      </c>
      <c r="BF1412">
        <v>8.7539154141504554</v>
      </c>
      <c r="BG1412">
        <v>16.203875179474096</v>
      </c>
      <c r="BH1412">
        <v>0.84930120873933701</v>
      </c>
      <c r="BI1412">
        <v>6.4119090203057905</v>
      </c>
      <c r="BJ1412">
        <v>1.5920323913601786</v>
      </c>
      <c r="BK1412">
        <v>3.0532212712730296</v>
      </c>
      <c r="BL1412">
        <v>1.7666553576726249</v>
      </c>
      <c r="BM1412">
        <v>1.6298343731077196</v>
      </c>
      <c r="BN1412">
        <v>0.60450235334983615</v>
      </c>
      <c r="BO1412">
        <v>0.73256515094046026</v>
      </c>
      <c r="BP1412">
        <v>0.29276686881743685</v>
      </c>
      <c r="BQ1412">
        <v>2.0539502849031699</v>
      </c>
      <c r="BR1412">
        <v>0.82874268106581983</v>
      </c>
      <c r="BS1412">
        <v>0.53696179078928985</v>
      </c>
      <c r="BT1412">
        <v>0.6882458130480098</v>
      </c>
      <c r="BU1412">
        <v>21.604581099173952</v>
      </c>
      <c r="BV1412">
        <v>0.86742081036271257</v>
      </c>
      <c r="BW1412">
        <v>0.25416447397448039</v>
      </c>
      <c r="BX1412">
        <v>20.482995814836709</v>
      </c>
      <c r="BY1412">
        <v>7.6140786306796144</v>
      </c>
      <c r="BZ1412">
        <v>9.0255554128468347</v>
      </c>
      <c r="CA1412">
        <v>0.18306675017134033</v>
      </c>
      <c r="CB1412">
        <v>-1.5945435323385775</v>
      </c>
      <c r="CC1412">
        <v>81.416742029164197</v>
      </c>
      <c r="CD1412">
        <v>93.920528399904811</v>
      </c>
      <c r="CE1412">
        <v>2.4168622782481322</v>
      </c>
      <c r="CF1412">
        <v>-14.920648648989634</v>
      </c>
      <c r="CG1412">
        <v>36.793197521180161</v>
      </c>
      <c r="CH1412">
        <v>26.755535559414191</v>
      </c>
      <c r="CI1412">
        <v>8.5059317109894153</v>
      </c>
      <c r="CJ1412">
        <v>1.531730250776858</v>
      </c>
    </row>
    <row r="1413" spans="1:88" x14ac:dyDescent="0.2">
      <c r="A1413" t="s">
        <v>161</v>
      </c>
      <c r="B1413">
        <v>2016</v>
      </c>
      <c r="C1413" t="s">
        <v>3777</v>
      </c>
      <c r="D1413" t="s">
        <v>4046</v>
      </c>
      <c r="E1413">
        <v>38.288229924013024</v>
      </c>
      <c r="F1413">
        <v>19.254296357966137</v>
      </c>
      <c r="G1413">
        <v>14.126796761726602</v>
      </c>
      <c r="H1413">
        <v>4.9071368043202792</v>
      </c>
      <c r="I1413">
        <v>190.33521655601407</v>
      </c>
      <c r="J1413">
        <v>1838.6574778153274</v>
      </c>
      <c r="K1413">
        <v>2028.9926943713413</v>
      </c>
      <c r="L1413">
        <v>2067.2809242953545</v>
      </c>
      <c r="M1413">
        <v>33.008340411219109</v>
      </c>
      <c r="N1413">
        <v>17.59037887305119</v>
      </c>
      <c r="O1413">
        <v>13.915958299075577</v>
      </c>
      <c r="P1413">
        <v>1.5020032390923563</v>
      </c>
      <c r="Q1413">
        <v>166.86178111123118</v>
      </c>
      <c r="R1413">
        <v>1737.7755906582649</v>
      </c>
      <c r="S1413">
        <v>1904.6373717694946</v>
      </c>
      <c r="T1413">
        <v>1937.6457121807139</v>
      </c>
      <c r="U1413">
        <v>88.634432204985146</v>
      </c>
      <c r="V1413">
        <v>10.368931105180376</v>
      </c>
      <c r="W1413">
        <v>0.44619894085826028</v>
      </c>
      <c r="X1413">
        <v>77.819302158946613</v>
      </c>
      <c r="Y1413">
        <v>8.9746771344688447</v>
      </c>
      <c r="Z1413">
        <v>4.7137389506222718</v>
      </c>
      <c r="AA1413">
        <v>0.67007882258243101</v>
      </c>
      <c r="AB1413">
        <v>3.5908593612641413</v>
      </c>
      <c r="AC1413">
        <v>356.50062094047013</v>
      </c>
      <c r="AD1413">
        <v>0</v>
      </c>
      <c r="AE1413">
        <v>0</v>
      </c>
      <c r="AF1413">
        <v>356.50062094047013</v>
      </c>
      <c r="AG1413">
        <v>3.7649362383286165</v>
      </c>
      <c r="AH1413">
        <v>0</v>
      </c>
      <c r="AI1413">
        <v>0</v>
      </c>
      <c r="AJ1413">
        <v>3.7649362383286165</v>
      </c>
      <c r="AK1413">
        <v>31.557278075201289</v>
      </c>
      <c r="AL1413">
        <v>0</v>
      </c>
      <c r="AM1413">
        <v>0</v>
      </c>
      <c r="AN1413">
        <v>31.557278075201289</v>
      </c>
      <c r="AO1413">
        <v>391.82283525400118</v>
      </c>
      <c r="AP1413">
        <v>0</v>
      </c>
      <c r="AQ1413">
        <v>0</v>
      </c>
      <c r="AR1413">
        <v>391.82283525400118</v>
      </c>
      <c r="AS1413">
        <v>196.10995050331047</v>
      </c>
      <c r="AT1413">
        <v>38.285702494210192</v>
      </c>
      <c r="AU1413">
        <v>69.390170482154431</v>
      </c>
      <c r="AV1413">
        <v>88.434077526946396</v>
      </c>
      <c r="AW1413">
        <v>21.722886035826726</v>
      </c>
      <c r="AX1413">
        <v>1.3933800239296794</v>
      </c>
      <c r="AY1413">
        <v>0.29991310934259252</v>
      </c>
      <c r="AZ1413">
        <v>20.029592902554526</v>
      </c>
      <c r="BA1413">
        <v>85.973101532271158</v>
      </c>
      <c r="BB1413">
        <v>16.812316040533211</v>
      </c>
      <c r="BC1413">
        <v>11.285316630717823</v>
      </c>
      <c r="BD1413">
        <v>57.875468861020082</v>
      </c>
      <c r="BE1413">
        <v>230.54481387696978</v>
      </c>
      <c r="BF1413">
        <v>74.265781900879759</v>
      </c>
      <c r="BG1413">
        <v>90.683461865546462</v>
      </c>
      <c r="BH1413">
        <v>65.595570110543846</v>
      </c>
      <c r="BI1413">
        <v>69.87070786873133</v>
      </c>
      <c r="BJ1413">
        <v>26.619377475191236</v>
      </c>
      <c r="BK1413">
        <v>17.515738976577442</v>
      </c>
      <c r="BL1413">
        <v>25.735591416962475</v>
      </c>
      <c r="BM1413">
        <v>22.678589167763967</v>
      </c>
      <c r="BN1413">
        <v>6.3064587762068127</v>
      </c>
      <c r="BO1413">
        <v>5.4516423985076763</v>
      </c>
      <c r="BP1413">
        <v>10.920487993049482</v>
      </c>
      <c r="BQ1413">
        <v>32.153364544782548</v>
      </c>
      <c r="BR1413">
        <v>8.2476057354543286</v>
      </c>
      <c r="BS1413">
        <v>9.6390994683365889</v>
      </c>
      <c r="BT1413">
        <v>14.26665934099168</v>
      </c>
      <c r="BU1413">
        <v>38.324709775171684</v>
      </c>
      <c r="BV1413">
        <v>8.5580683674521403</v>
      </c>
      <c r="BW1413">
        <v>14.309197060293815</v>
      </c>
      <c r="BX1413">
        <v>15.457444347425696</v>
      </c>
      <c r="BY1413">
        <v>313.08375192952383</v>
      </c>
      <c r="BZ1413">
        <v>86.006785720966747</v>
      </c>
      <c r="CA1413">
        <v>3.0517581216845748</v>
      </c>
      <c r="CB1413">
        <v>224.02520808687294</v>
      </c>
      <c r="CC1413">
        <v>3038.171298442745</v>
      </c>
      <c r="CD1413">
        <v>924.30516777828598</v>
      </c>
      <c r="CE1413">
        <v>40.509991818487855</v>
      </c>
      <c r="CF1413">
        <v>2073.3561388459884</v>
      </c>
      <c r="CG1413">
        <v>424.97850834643566</v>
      </c>
      <c r="CH1413">
        <v>232.18501188654614</v>
      </c>
      <c r="CI1413">
        <v>191.47488245644058</v>
      </c>
      <c r="CJ1413">
        <v>1.3186140034499112</v>
      </c>
    </row>
    <row r="1414" spans="1:88" x14ac:dyDescent="0.2">
      <c r="A1414" t="s">
        <v>161</v>
      </c>
      <c r="B1414">
        <v>2016</v>
      </c>
      <c r="C1414" t="s">
        <v>9</v>
      </c>
      <c r="D1414" t="s">
        <v>4047</v>
      </c>
      <c r="E1414">
        <v>141.36216952274265</v>
      </c>
      <c r="F1414">
        <v>103.38502022443097</v>
      </c>
      <c r="G1414">
        <v>2.047998129505483</v>
      </c>
      <c r="H1414">
        <v>35.929151168806406</v>
      </c>
      <c r="I1414">
        <v>968.51715683290138</v>
      </c>
      <c r="J1414">
        <v>2202.2266707526087</v>
      </c>
      <c r="K1414">
        <v>3170.7438275855111</v>
      </c>
      <c r="L1414">
        <v>3312.1059971082536</v>
      </c>
      <c r="M1414">
        <v>139.90689373691296</v>
      </c>
      <c r="N1414">
        <v>103.23087187832084</v>
      </c>
      <c r="O1414">
        <v>2.0163045035814209</v>
      </c>
      <c r="P1414">
        <v>34.659717355011111</v>
      </c>
      <c r="Q1414">
        <v>702.91142951915117</v>
      </c>
      <c r="R1414">
        <v>1598.2889785100497</v>
      </c>
      <c r="S1414">
        <v>2301.2004080292004</v>
      </c>
      <c r="T1414">
        <v>2441.1073017661142</v>
      </c>
      <c r="U1414">
        <v>39.762977406760733</v>
      </c>
      <c r="V1414">
        <v>2.0611116514843122</v>
      </c>
      <c r="W1414">
        <v>3.8373912521556058E-2</v>
      </c>
      <c r="X1414">
        <v>37.663491842754887</v>
      </c>
      <c r="Y1414">
        <v>1.3140527040204051</v>
      </c>
      <c r="Z1414">
        <v>0.34436427792959423</v>
      </c>
      <c r="AA1414">
        <v>0.10313516144640844</v>
      </c>
      <c r="AB1414">
        <v>0.8665532646443983</v>
      </c>
      <c r="AC1414">
        <v>64.677599211579548</v>
      </c>
      <c r="AD1414">
        <v>0</v>
      </c>
      <c r="AE1414">
        <v>0</v>
      </c>
      <c r="AF1414">
        <v>64.677599211579548</v>
      </c>
      <c r="AG1414">
        <v>0.94068784971694963</v>
      </c>
      <c r="AH1414">
        <v>0</v>
      </c>
      <c r="AI1414">
        <v>0</v>
      </c>
      <c r="AJ1414">
        <v>0.94068784971694963</v>
      </c>
      <c r="AK1414">
        <v>3.834855363240087</v>
      </c>
      <c r="AL1414">
        <v>0</v>
      </c>
      <c r="AM1414">
        <v>0</v>
      </c>
      <c r="AN1414">
        <v>3.834855363240087</v>
      </c>
      <c r="AO1414">
        <v>69.45314242453658</v>
      </c>
      <c r="AP1414">
        <v>0</v>
      </c>
      <c r="AQ1414">
        <v>0</v>
      </c>
      <c r="AR1414">
        <v>69.45314242453658</v>
      </c>
      <c r="AS1414">
        <v>27.945839989824883</v>
      </c>
      <c r="AT1414">
        <v>19.085450270215535</v>
      </c>
      <c r="AU1414">
        <v>5.3072938179652871</v>
      </c>
      <c r="AV1414">
        <v>3.5530959016441135</v>
      </c>
      <c r="AW1414">
        <v>5.81047480834546</v>
      </c>
      <c r="AX1414">
        <v>2.9817321233902225</v>
      </c>
      <c r="AY1414">
        <v>2.8550687270145158E-2</v>
      </c>
      <c r="AZ1414">
        <v>2.8001919976850949</v>
      </c>
      <c r="BA1414">
        <v>386.60893688378201</v>
      </c>
      <c r="BB1414">
        <v>3.7360795844473986</v>
      </c>
      <c r="BC1414">
        <v>0.81125797944806433</v>
      </c>
      <c r="BD1414">
        <v>382.06159931988719</v>
      </c>
      <c r="BE1414">
        <v>102.84804879401362</v>
      </c>
      <c r="BF1414">
        <v>70.579511908880406</v>
      </c>
      <c r="BG1414">
        <v>21.688785434587999</v>
      </c>
      <c r="BH1414">
        <v>10.579751450544777</v>
      </c>
      <c r="BI1414">
        <v>63.172652643030112</v>
      </c>
      <c r="BJ1414">
        <v>8.5771274260858146</v>
      </c>
      <c r="BK1414">
        <v>7.0564904940346782</v>
      </c>
      <c r="BL1414">
        <v>47.53903472290996</v>
      </c>
      <c r="BM1414">
        <v>12.663453488513822</v>
      </c>
      <c r="BN1414">
        <v>7.4588062862195859</v>
      </c>
      <c r="BO1414">
        <v>1.2029112617562061</v>
      </c>
      <c r="BP1414">
        <v>4.0017359405380013</v>
      </c>
      <c r="BQ1414">
        <v>14.232315162711776</v>
      </c>
      <c r="BR1414">
        <v>7.6367431859156785</v>
      </c>
      <c r="BS1414">
        <v>1.7291689535967218</v>
      </c>
      <c r="BT1414">
        <v>4.86640302319935</v>
      </c>
      <c r="BU1414">
        <v>15.0334966199056</v>
      </c>
      <c r="BV1414">
        <v>7.6696732363675828</v>
      </c>
      <c r="BW1414">
        <v>2.2402174908969332</v>
      </c>
      <c r="BX1414">
        <v>5.1236058926410575</v>
      </c>
      <c r="BY1414">
        <v>3.5898603709561692</v>
      </c>
      <c r="BZ1414">
        <v>3.0668010709138258</v>
      </c>
      <c r="CA1414">
        <v>0.28157527429418461</v>
      </c>
      <c r="CB1414">
        <v>0.2414840257481469</v>
      </c>
      <c r="CC1414">
        <v>37.981185773127024</v>
      </c>
      <c r="CD1414">
        <v>32.120635909458358</v>
      </c>
      <c r="CE1414">
        <v>3.7423992241896511</v>
      </c>
      <c r="CF1414">
        <v>2.1181506394790839</v>
      </c>
      <c r="CG1414">
        <v>1642.5137552906567</v>
      </c>
      <c r="CH1414">
        <v>1585.0055704060533</v>
      </c>
      <c r="CI1414">
        <v>27.246499801334895</v>
      </c>
      <c r="CJ1414">
        <v>30.261685083261398</v>
      </c>
    </row>
    <row r="1415" spans="1:88" x14ac:dyDescent="0.2">
      <c r="A1415" t="s">
        <v>161</v>
      </c>
      <c r="B1415">
        <v>2016</v>
      </c>
      <c r="C1415" t="s">
        <v>10</v>
      </c>
      <c r="D1415" t="s">
        <v>4048</v>
      </c>
      <c r="E1415">
        <v>22.385384102553481</v>
      </c>
      <c r="F1415">
        <v>7.6799120599283679</v>
      </c>
      <c r="G1415">
        <v>1.9350934609704467</v>
      </c>
      <c r="H1415">
        <v>12.77037858165469</v>
      </c>
      <c r="I1415">
        <v>2689.2171098484973</v>
      </c>
      <c r="J1415">
        <v>1597.4038838031504</v>
      </c>
      <c r="K1415">
        <v>4286.620993651658</v>
      </c>
      <c r="L1415">
        <v>4309.0063777542109</v>
      </c>
      <c r="M1415">
        <v>19.616901619659078</v>
      </c>
      <c r="N1415">
        <v>7.5542714180321102</v>
      </c>
      <c r="O1415">
        <v>1.906671365898684</v>
      </c>
      <c r="P1415">
        <v>10.155958835728251</v>
      </c>
      <c r="Q1415">
        <v>2211.7001958942537</v>
      </c>
      <c r="R1415">
        <v>1395.1597919619428</v>
      </c>
      <c r="S1415">
        <v>3606.8599878561936</v>
      </c>
      <c r="T1415">
        <v>3626.4768894758522</v>
      </c>
      <c r="U1415">
        <v>41.035071422755621</v>
      </c>
      <c r="V1415">
        <v>1.0607995917841693</v>
      </c>
      <c r="W1415">
        <v>5.1300494913248694E-2</v>
      </c>
      <c r="X1415">
        <v>39.922971336058147</v>
      </c>
      <c r="Y1415">
        <v>5.2904156096648212</v>
      </c>
      <c r="Z1415">
        <v>0.33261963792506799</v>
      </c>
      <c r="AA1415">
        <v>9.1072425164192214E-2</v>
      </c>
      <c r="AB1415">
        <v>4.8667235465755621</v>
      </c>
      <c r="AC1415">
        <v>112.47887380803998</v>
      </c>
      <c r="AD1415">
        <v>0</v>
      </c>
      <c r="AE1415">
        <v>0</v>
      </c>
      <c r="AF1415">
        <v>112.47887380803998</v>
      </c>
      <c r="AG1415">
        <v>26.825627338065061</v>
      </c>
      <c r="AH1415">
        <v>0</v>
      </c>
      <c r="AI1415">
        <v>0</v>
      </c>
      <c r="AJ1415">
        <v>26.825627338065061</v>
      </c>
      <c r="AK1415">
        <v>26.884445875154082</v>
      </c>
      <c r="AL1415">
        <v>0</v>
      </c>
      <c r="AM1415">
        <v>0</v>
      </c>
      <c r="AN1415">
        <v>26.884445875154082</v>
      </c>
      <c r="AO1415">
        <v>166.18894702125897</v>
      </c>
      <c r="AP1415">
        <v>0</v>
      </c>
      <c r="AQ1415">
        <v>0</v>
      </c>
      <c r="AR1415">
        <v>166.18894702125897</v>
      </c>
      <c r="AS1415">
        <v>32.326598511463587</v>
      </c>
      <c r="AT1415">
        <v>8.2019725300236246</v>
      </c>
      <c r="AU1415">
        <v>7.753067597850535</v>
      </c>
      <c r="AV1415">
        <v>16.371558383589452</v>
      </c>
      <c r="AW1415">
        <v>12.633560018277596</v>
      </c>
      <c r="AX1415">
        <v>0.23795290981598155</v>
      </c>
      <c r="AY1415">
        <v>4.4487296303063022E-2</v>
      </c>
      <c r="AZ1415">
        <v>12.351119812158569</v>
      </c>
      <c r="BA1415">
        <v>36.117948674728645</v>
      </c>
      <c r="BB1415">
        <v>1.616044914023784</v>
      </c>
      <c r="BC1415">
        <v>1.1540361682092231</v>
      </c>
      <c r="BD1415">
        <v>33.347867592495639</v>
      </c>
      <c r="BE1415">
        <v>40.181207284394333</v>
      </c>
      <c r="BF1415">
        <v>11.527919081129022</v>
      </c>
      <c r="BG1415">
        <v>13.276437232380337</v>
      </c>
      <c r="BH1415">
        <v>15.376850970885059</v>
      </c>
      <c r="BI1415">
        <v>18.820761446730948</v>
      </c>
      <c r="BJ1415">
        <v>5.1825010128107953</v>
      </c>
      <c r="BK1415">
        <v>2.7553648341845145</v>
      </c>
      <c r="BL1415">
        <v>10.882895599735603</v>
      </c>
      <c r="BM1415">
        <v>4.127881075217271</v>
      </c>
      <c r="BN1415">
        <v>1.3244986278335886</v>
      </c>
      <c r="BO1415">
        <v>0.75389916820271408</v>
      </c>
      <c r="BP1415">
        <v>2.0494832791809738</v>
      </c>
      <c r="BQ1415">
        <v>6.3437349601594937</v>
      </c>
      <c r="BR1415">
        <v>1.4654183752810903</v>
      </c>
      <c r="BS1415">
        <v>1.4724353129301317</v>
      </c>
      <c r="BT1415">
        <v>3.4058812719482758</v>
      </c>
      <c r="BU1415">
        <v>7.8095151659577233</v>
      </c>
      <c r="BV1415">
        <v>1.4871523991492637</v>
      </c>
      <c r="BW1415">
        <v>2.2794971285845298</v>
      </c>
      <c r="BX1415">
        <v>4.0428656382239447</v>
      </c>
      <c r="BY1415">
        <v>9.2298469865696049</v>
      </c>
      <c r="BZ1415">
        <v>5.5217531142274163</v>
      </c>
      <c r="CA1415">
        <v>0.38846489984590554</v>
      </c>
      <c r="CB1415">
        <v>3.319628972496254</v>
      </c>
      <c r="CC1415">
        <v>94.669857288632443</v>
      </c>
      <c r="CD1415">
        <v>58.759906340220333</v>
      </c>
      <c r="CE1415">
        <v>5.1700459861938937</v>
      </c>
      <c r="CF1415">
        <v>30.739904962218496</v>
      </c>
      <c r="CG1415">
        <v>147.72385865326936</v>
      </c>
      <c r="CH1415">
        <v>116.90996880862309</v>
      </c>
      <c r="CI1415">
        <v>26.198032678650176</v>
      </c>
      <c r="CJ1415">
        <v>4.6158571659960694</v>
      </c>
    </row>
    <row r="1416" spans="1:88" x14ac:dyDescent="0.2">
      <c r="A1416" t="s">
        <v>161</v>
      </c>
      <c r="B1416">
        <v>2016</v>
      </c>
      <c r="C1416" t="s">
        <v>11</v>
      </c>
      <c r="D1416" t="s">
        <v>4049</v>
      </c>
      <c r="E1416">
        <v>7.5432002471134556</v>
      </c>
      <c r="F1416">
        <v>2.412853131996509</v>
      </c>
      <c r="G1416">
        <v>2.365807305393568</v>
      </c>
      <c r="H1416">
        <v>2.7645398097233693</v>
      </c>
      <c r="I1416">
        <v>311.26043522264297</v>
      </c>
      <c r="J1416">
        <v>1096.6229173071802</v>
      </c>
      <c r="K1416">
        <v>1407.8833525298239</v>
      </c>
      <c r="L1416">
        <v>1415.4265527769373</v>
      </c>
      <c r="M1416">
        <v>6.4696179568086132</v>
      </c>
      <c r="N1416">
        <v>2.3670560326429797</v>
      </c>
      <c r="O1416">
        <v>2.3309958792526393</v>
      </c>
      <c r="P1416">
        <v>1.7715660449129964</v>
      </c>
      <c r="Q1416">
        <v>270.25585016335845</v>
      </c>
      <c r="R1416">
        <v>952.15686058359313</v>
      </c>
      <c r="S1416">
        <v>1222.4127107469524</v>
      </c>
      <c r="T1416">
        <v>1228.8823287037612</v>
      </c>
      <c r="U1416">
        <v>18.826284627362561</v>
      </c>
      <c r="V1416">
        <v>0.3665361794023928</v>
      </c>
      <c r="W1416">
        <v>4.7748225933898283E-2</v>
      </c>
      <c r="X1416">
        <v>18.412000222026261</v>
      </c>
      <c r="Y1416">
        <v>0.98458562214247825</v>
      </c>
      <c r="Z1416">
        <v>0.12293186197475776</v>
      </c>
      <c r="AA1416">
        <v>0.11281114259256192</v>
      </c>
      <c r="AB1416">
        <v>0.74884261757515969</v>
      </c>
      <c r="AC1416">
        <v>296.96626144909493</v>
      </c>
      <c r="AD1416">
        <v>0</v>
      </c>
      <c r="AE1416">
        <v>0</v>
      </c>
      <c r="AF1416">
        <v>296.96626144909493</v>
      </c>
      <c r="AG1416">
        <v>4.508986789131904</v>
      </c>
      <c r="AH1416">
        <v>0</v>
      </c>
      <c r="AI1416">
        <v>0</v>
      </c>
      <c r="AJ1416">
        <v>4.508986789131904</v>
      </c>
      <c r="AK1416">
        <v>8.0033952316888417</v>
      </c>
      <c r="AL1416">
        <v>0</v>
      </c>
      <c r="AM1416">
        <v>0</v>
      </c>
      <c r="AN1416">
        <v>8.0033952316888417</v>
      </c>
      <c r="AO1416">
        <v>309.47864346991645</v>
      </c>
      <c r="AP1416">
        <v>0</v>
      </c>
      <c r="AQ1416">
        <v>0</v>
      </c>
      <c r="AR1416">
        <v>309.47864346991645</v>
      </c>
      <c r="AS1416">
        <v>12.945011553215361</v>
      </c>
      <c r="AT1416">
        <v>2.5306250493095392</v>
      </c>
      <c r="AU1416">
        <v>7.8023397163838553</v>
      </c>
      <c r="AV1416">
        <v>2.6120467875219697</v>
      </c>
      <c r="AW1416">
        <v>2.7438437955482806</v>
      </c>
      <c r="AX1416">
        <v>6.5663353151572165E-2</v>
      </c>
      <c r="AY1416">
        <v>5.4547671028050033E-2</v>
      </c>
      <c r="AZ1416">
        <v>2.6236327713686673</v>
      </c>
      <c r="BA1416">
        <v>20.683231455179033</v>
      </c>
      <c r="BB1416">
        <v>0.57541698032825073</v>
      </c>
      <c r="BC1416">
        <v>0.93042594498510212</v>
      </c>
      <c r="BD1416">
        <v>19.177388529865627</v>
      </c>
      <c r="BE1416">
        <v>20.779373782457345</v>
      </c>
      <c r="BF1416">
        <v>3.5672580380665004</v>
      </c>
      <c r="BG1416">
        <v>15.168579880836486</v>
      </c>
      <c r="BH1416">
        <v>2.043535863554351</v>
      </c>
      <c r="BI1416">
        <v>5.060571041873783</v>
      </c>
      <c r="BJ1416">
        <v>0.79600181669368753</v>
      </c>
      <c r="BK1416">
        <v>3.0731896435158887</v>
      </c>
      <c r="BL1416">
        <v>1.1913795816642003</v>
      </c>
      <c r="BM1416">
        <v>1.4070361269275837</v>
      </c>
      <c r="BN1416">
        <v>0.23329810335630152</v>
      </c>
      <c r="BO1416">
        <v>0.85393129028485126</v>
      </c>
      <c r="BP1416">
        <v>0.3198067332864305</v>
      </c>
      <c r="BQ1416">
        <v>2.7167401252615169</v>
      </c>
      <c r="BR1416">
        <v>0.29057094384034832</v>
      </c>
      <c r="BS1416">
        <v>1.8019037741424644</v>
      </c>
      <c r="BT1416">
        <v>0.6242654072787005</v>
      </c>
      <c r="BU1416">
        <v>4.0335361777864058</v>
      </c>
      <c r="BV1416">
        <v>0.30135584699081319</v>
      </c>
      <c r="BW1416">
        <v>2.8763467724018699</v>
      </c>
      <c r="BX1416">
        <v>0.8558335583937231</v>
      </c>
      <c r="BY1416">
        <v>3.3918789585434159</v>
      </c>
      <c r="BZ1416">
        <v>2.166679926177622</v>
      </c>
      <c r="CA1416">
        <v>0.47580707474318484</v>
      </c>
      <c r="CB1416">
        <v>0.74939195762260669</v>
      </c>
      <c r="CC1416">
        <v>35.830059826051368</v>
      </c>
      <c r="CD1416">
        <v>22.751533132531915</v>
      </c>
      <c r="CE1416">
        <v>6.330538479134634</v>
      </c>
      <c r="CF1416">
        <v>6.7479882143848764</v>
      </c>
      <c r="CG1416">
        <v>64.7593439259729</v>
      </c>
      <c r="CH1416">
        <v>31.367611636981373</v>
      </c>
      <c r="CI1416">
        <v>32.076667698944249</v>
      </c>
      <c r="CJ1416">
        <v>1.3150645900473314</v>
      </c>
    </row>
    <row r="1417" spans="1:88" x14ac:dyDescent="0.2">
      <c r="A1417" t="s">
        <v>161</v>
      </c>
      <c r="B1417">
        <v>2016</v>
      </c>
      <c r="C1417" t="s">
        <v>12</v>
      </c>
      <c r="D1417" t="s">
        <v>4050</v>
      </c>
      <c r="E1417">
        <v>-14.338261843066981</v>
      </c>
      <c r="F1417">
        <v>-5.2518396594142978</v>
      </c>
      <c r="G1417">
        <v>-1.0016231136307105</v>
      </c>
      <c r="H1417">
        <v>-8.0847990700219725</v>
      </c>
      <c r="I1417">
        <v>230.82160666469753</v>
      </c>
      <c r="J1417">
        <v>1194.3245453032864</v>
      </c>
      <c r="K1417">
        <v>1425.1461519679838</v>
      </c>
      <c r="L1417">
        <v>1410.8078901249169</v>
      </c>
      <c r="M1417">
        <v>-14.154223994083637</v>
      </c>
      <c r="N1417">
        <v>-5.2069213826541407</v>
      </c>
      <c r="O1417">
        <v>-0.98569125857019291</v>
      </c>
      <c r="P1417">
        <v>-7.9616113528593431</v>
      </c>
      <c r="Q1417">
        <v>213.75417546018392</v>
      </c>
      <c r="R1417">
        <v>1106.0136964734513</v>
      </c>
      <c r="S1417">
        <v>1319.7678719336354</v>
      </c>
      <c r="T1417">
        <v>1305.6136479395518</v>
      </c>
      <c r="U1417">
        <v>-3.2453017736505014</v>
      </c>
      <c r="V1417">
        <v>-0.37052276841313125</v>
      </c>
      <c r="W1417">
        <v>-1.9686699793206391E-2</v>
      </c>
      <c r="X1417">
        <v>-2.855092305444213</v>
      </c>
      <c r="Y1417">
        <v>-0.26628259678626864</v>
      </c>
      <c r="Z1417">
        <v>-0.1196483474827208</v>
      </c>
      <c r="AA1417">
        <v>-5.1811032099601279E-2</v>
      </c>
      <c r="AB1417">
        <v>-9.4823217203947152E-2</v>
      </c>
      <c r="AC1417">
        <v>-21.918514424020515</v>
      </c>
      <c r="AD1417">
        <v>0</v>
      </c>
      <c r="AE1417">
        <v>0</v>
      </c>
      <c r="AF1417">
        <v>-21.918514424020515</v>
      </c>
      <c r="AG1417">
        <v>-0.32700751559155961</v>
      </c>
      <c r="AH1417">
        <v>0</v>
      </c>
      <c r="AI1417">
        <v>0</v>
      </c>
      <c r="AJ1417">
        <v>-0.32700751559155961</v>
      </c>
      <c r="AK1417">
        <v>-1.2929697497196688</v>
      </c>
      <c r="AL1417">
        <v>0</v>
      </c>
      <c r="AM1417">
        <v>0</v>
      </c>
      <c r="AN1417">
        <v>-1.2929697497196688</v>
      </c>
      <c r="AO1417">
        <v>-23.538491689331714</v>
      </c>
      <c r="AP1417">
        <v>0</v>
      </c>
      <c r="AQ1417">
        <v>0</v>
      </c>
      <c r="AR1417">
        <v>-23.538491689331714</v>
      </c>
      <c r="AS1417">
        <v>-5.3453623732638409</v>
      </c>
      <c r="AT1417">
        <v>-2.5490770431120966</v>
      </c>
      <c r="AU1417">
        <v>-2.5625218102206944</v>
      </c>
      <c r="AV1417">
        <v>-0.23376351993105271</v>
      </c>
      <c r="AW1417">
        <v>-0.92307566330186797</v>
      </c>
      <c r="AX1417">
        <v>-9.9494824757432071E-2</v>
      </c>
      <c r="AY1417">
        <v>-1.3054098551979459E-2</v>
      </c>
      <c r="AZ1417">
        <v>-0.81052673999244673</v>
      </c>
      <c r="BA1417">
        <v>-2.4301730447206609</v>
      </c>
      <c r="BB1417">
        <v>-0.54857454127296479</v>
      </c>
      <c r="BC1417">
        <v>-0.3400999599917901</v>
      </c>
      <c r="BD1417">
        <v>-1.5414985434559156</v>
      </c>
      <c r="BE1417">
        <v>-17.782487202448912</v>
      </c>
      <c r="BF1417">
        <v>-10.409393418949318</v>
      </c>
      <c r="BG1417">
        <v>-7.1770429397067446</v>
      </c>
      <c r="BH1417">
        <v>-0.19605084379284865</v>
      </c>
      <c r="BI1417">
        <v>-5.5176231633945658</v>
      </c>
      <c r="BJ1417">
        <v>-1.9502871419069736</v>
      </c>
      <c r="BK1417">
        <v>-1.5732803451148523</v>
      </c>
      <c r="BL1417">
        <v>-1.9940556763727528</v>
      </c>
      <c r="BM1417">
        <v>-1.5597385757924775</v>
      </c>
      <c r="BN1417">
        <v>-0.1376530708758385</v>
      </c>
      <c r="BO1417">
        <v>-0.39795233266808383</v>
      </c>
      <c r="BP1417">
        <v>-1.024133172248554</v>
      </c>
      <c r="BQ1417">
        <v>-2.1134613581579513</v>
      </c>
      <c r="BR1417">
        <v>-0.16087872845406642</v>
      </c>
      <c r="BS1417">
        <v>-0.69326837905694516</v>
      </c>
      <c r="BT1417">
        <v>-1.259314250646959</v>
      </c>
      <c r="BU1417">
        <v>-2.6521544147731433</v>
      </c>
      <c r="BV1417">
        <v>-0.1689705796355212</v>
      </c>
      <c r="BW1417">
        <v>-1.0176521309338722</v>
      </c>
      <c r="BX1417">
        <v>-1.465531704203745</v>
      </c>
      <c r="BY1417">
        <v>-1.4126484631803469</v>
      </c>
      <c r="BZ1417">
        <v>-1.1299769785805811</v>
      </c>
      <c r="CA1417">
        <v>-0.21010690899566697</v>
      </c>
      <c r="CB1417">
        <v>-7.2564575604101927E-2</v>
      </c>
      <c r="CC1417">
        <v>-15.221853864001829</v>
      </c>
      <c r="CD1417">
        <v>-11.791377819889881</v>
      </c>
      <c r="CE1417">
        <v>-2.786397849413274</v>
      </c>
      <c r="CF1417">
        <v>-0.64407819469861538</v>
      </c>
      <c r="CG1417">
        <v>-80.300953989839115</v>
      </c>
      <c r="CH1417">
        <v>-66.461847459551024</v>
      </c>
      <c r="CI1417">
        <v>-13.526075517459041</v>
      </c>
      <c r="CJ1417">
        <v>-0.31303101282873258</v>
      </c>
    </row>
    <row r="1418" spans="1:88" x14ac:dyDescent="0.2">
      <c r="A1418" t="s">
        <v>161</v>
      </c>
      <c r="B1418">
        <v>2016</v>
      </c>
      <c r="C1418" t="s">
        <v>13</v>
      </c>
      <c r="D1418" t="s">
        <v>4051</v>
      </c>
      <c r="E1418">
        <v>-31.549000426751199</v>
      </c>
      <c r="F1418">
        <v>-12.150545202791916</v>
      </c>
      <c r="G1418">
        <v>-1.317040515185302</v>
      </c>
      <c r="H1418">
        <v>-18.081414708773984</v>
      </c>
      <c r="I1418">
        <v>72.645296584525212</v>
      </c>
      <c r="J1418">
        <v>2059.7370089066781</v>
      </c>
      <c r="K1418">
        <v>2132.3823054912032</v>
      </c>
      <c r="L1418">
        <v>2100.8333050644519</v>
      </c>
      <c r="M1418">
        <v>-30.02847538337565</v>
      </c>
      <c r="N1418">
        <v>-12.111625510792939</v>
      </c>
      <c r="O1418">
        <v>-1.2972583890834801</v>
      </c>
      <c r="P1418">
        <v>-16.619591483499303</v>
      </c>
      <c r="Q1418">
        <v>64.558272792552742</v>
      </c>
      <c r="R1418">
        <v>1769.7628853934648</v>
      </c>
      <c r="S1418">
        <v>1834.3211581860176</v>
      </c>
      <c r="T1418">
        <v>1804.2926828026418</v>
      </c>
      <c r="U1418">
        <v>-42.144084913884342</v>
      </c>
      <c r="V1418">
        <v>-0.32901434720400724</v>
      </c>
      <c r="W1418">
        <v>-3.7765108415309785E-2</v>
      </c>
      <c r="X1418">
        <v>-41.77730545826504</v>
      </c>
      <c r="Y1418">
        <v>-0.64949450189587643</v>
      </c>
      <c r="Z1418">
        <v>-0.10300111852000195</v>
      </c>
      <c r="AA1418">
        <v>-6.3214759702791445E-2</v>
      </c>
      <c r="AB1418">
        <v>-0.48327862367308383</v>
      </c>
      <c r="AC1418">
        <v>-160.16393840059263</v>
      </c>
      <c r="AD1418">
        <v>0</v>
      </c>
      <c r="AE1418">
        <v>0</v>
      </c>
      <c r="AF1418">
        <v>-160.16393840059263</v>
      </c>
      <c r="AG1418">
        <v>-63.000247296273166</v>
      </c>
      <c r="AH1418">
        <v>0</v>
      </c>
      <c r="AI1418">
        <v>0</v>
      </c>
      <c r="AJ1418">
        <v>-63.000247296273166</v>
      </c>
      <c r="AK1418">
        <v>-45.01239796828078</v>
      </c>
      <c r="AL1418">
        <v>0</v>
      </c>
      <c r="AM1418">
        <v>0</v>
      </c>
      <c r="AN1418">
        <v>-45.01239796828078</v>
      </c>
      <c r="AO1418">
        <v>-268.17658366514689</v>
      </c>
      <c r="AP1418">
        <v>0</v>
      </c>
      <c r="AQ1418">
        <v>0</v>
      </c>
      <c r="AR1418">
        <v>-268.17658366514689</v>
      </c>
      <c r="AS1418">
        <v>-42.376930201661565</v>
      </c>
      <c r="AT1418">
        <v>-2.9158972705306296</v>
      </c>
      <c r="AU1418">
        <v>-4.2258805103622787</v>
      </c>
      <c r="AV1418">
        <v>-35.235152420768621</v>
      </c>
      <c r="AW1418">
        <v>-1.8037110998024384</v>
      </c>
      <c r="AX1418">
        <v>-8.2839985303918451E-2</v>
      </c>
      <c r="AY1418">
        <v>-2.9546364179619599E-2</v>
      </c>
      <c r="AZ1418">
        <v>-1.6913247503188982</v>
      </c>
      <c r="BA1418">
        <v>-5.1461660552437767</v>
      </c>
      <c r="BB1418">
        <v>-0.53837965801485432</v>
      </c>
      <c r="BC1418">
        <v>-0.61302209849467615</v>
      </c>
      <c r="BD1418">
        <v>-3.9947642987342564</v>
      </c>
      <c r="BE1418">
        <v>-27.229379117161702</v>
      </c>
      <c r="BF1418">
        <v>-13.05616180079485</v>
      </c>
      <c r="BG1418">
        <v>-9.3764746005725357</v>
      </c>
      <c r="BH1418">
        <v>-4.7967427157943607</v>
      </c>
      <c r="BI1418">
        <v>-18.837330880155051</v>
      </c>
      <c r="BJ1418">
        <v>-4.3165149034135704</v>
      </c>
      <c r="BK1418">
        <v>-1.9453239246409533</v>
      </c>
      <c r="BL1418">
        <v>-12.57549205210044</v>
      </c>
      <c r="BM1418">
        <v>-3.6190508946802762</v>
      </c>
      <c r="BN1418">
        <v>-0.51046307966485716</v>
      </c>
      <c r="BO1418">
        <v>-0.55462701302444306</v>
      </c>
      <c r="BP1418">
        <v>-2.553960801990983</v>
      </c>
      <c r="BQ1418">
        <v>-6.5776539744730727</v>
      </c>
      <c r="BR1418">
        <v>-0.69241999793017961</v>
      </c>
      <c r="BS1418">
        <v>-0.9451648459394858</v>
      </c>
      <c r="BT1418">
        <v>-4.9400691306034119</v>
      </c>
      <c r="BU1418">
        <v>-10.292292832489919</v>
      </c>
      <c r="BV1418">
        <v>-0.93854968574887132</v>
      </c>
      <c r="BW1418">
        <v>-1.3757567786885019</v>
      </c>
      <c r="BX1418">
        <v>-7.9779863680525098</v>
      </c>
      <c r="BY1418">
        <v>-1.7884143728016606</v>
      </c>
      <c r="BZ1418">
        <v>-1.2449696096285421</v>
      </c>
      <c r="CA1418">
        <v>-0.27302042771168805</v>
      </c>
      <c r="CB1418">
        <v>-0.27042433546142569</v>
      </c>
      <c r="CC1418">
        <v>-18.41105619008318</v>
      </c>
      <c r="CD1418">
        <v>-13.04647891111234</v>
      </c>
      <c r="CE1418">
        <v>-3.6293871517234697</v>
      </c>
      <c r="CF1418">
        <v>-1.7351901272474082</v>
      </c>
      <c r="CG1418">
        <v>-235.84637676983334</v>
      </c>
      <c r="CH1418">
        <v>-140.33173504840178</v>
      </c>
      <c r="CI1418">
        <v>-17.818615519112839</v>
      </c>
      <c r="CJ1418">
        <v>-77.696026202317427</v>
      </c>
    </row>
    <row r="1419" spans="1:88" x14ac:dyDescent="0.2">
      <c r="A1419" t="s">
        <v>161</v>
      </c>
      <c r="B1419">
        <v>2016</v>
      </c>
      <c r="C1419" t="s">
        <v>14</v>
      </c>
      <c r="D1419" t="s">
        <v>4052</v>
      </c>
      <c r="E1419">
        <v>151.58770732445996</v>
      </c>
      <c r="F1419">
        <v>50.267476312213063</v>
      </c>
      <c r="G1419">
        <v>42.294190586457717</v>
      </c>
      <c r="H1419">
        <v>59.026040425789091</v>
      </c>
      <c r="I1419">
        <v>765.21240466378333</v>
      </c>
      <c r="J1419">
        <v>561.41436274816965</v>
      </c>
      <c r="K1419">
        <v>1326.6267674119538</v>
      </c>
      <c r="L1419">
        <v>1478.2144747364134</v>
      </c>
      <c r="M1419">
        <v>139.68690600555408</v>
      </c>
      <c r="N1419">
        <v>49.594420459409342</v>
      </c>
      <c r="O1419">
        <v>41.686506253765351</v>
      </c>
      <c r="P1419">
        <v>48.405979292379733</v>
      </c>
      <c r="Q1419">
        <v>655.51658953438755</v>
      </c>
      <c r="R1419">
        <v>480.34755739158288</v>
      </c>
      <c r="S1419">
        <v>1135.8641469259705</v>
      </c>
      <c r="T1419">
        <v>1275.5510529315245</v>
      </c>
      <c r="U1419">
        <v>219.82158001860461</v>
      </c>
      <c r="V1419">
        <v>5.2000766061743056</v>
      </c>
      <c r="W1419">
        <v>1.0217913838890504</v>
      </c>
      <c r="X1419">
        <v>213.59971202854155</v>
      </c>
      <c r="Y1419">
        <v>10.14440527650739</v>
      </c>
      <c r="Z1419">
        <v>1.8223286498306186</v>
      </c>
      <c r="AA1419">
        <v>1.9534884164267314</v>
      </c>
      <c r="AB1419">
        <v>6.3685882102500386</v>
      </c>
      <c r="AC1419">
        <v>2630.8372909001137</v>
      </c>
      <c r="AD1419">
        <v>0</v>
      </c>
      <c r="AE1419">
        <v>0</v>
      </c>
      <c r="AF1419">
        <v>2630.8372909001137</v>
      </c>
      <c r="AG1419">
        <v>381.19575712138277</v>
      </c>
      <c r="AH1419">
        <v>0</v>
      </c>
      <c r="AI1419">
        <v>0</v>
      </c>
      <c r="AJ1419">
        <v>381.19575712138277</v>
      </c>
      <c r="AK1419">
        <v>361.33164870056282</v>
      </c>
      <c r="AL1419">
        <v>0</v>
      </c>
      <c r="AM1419">
        <v>0</v>
      </c>
      <c r="AN1419">
        <v>361.33164870056282</v>
      </c>
      <c r="AO1419">
        <v>3373.3646967220511</v>
      </c>
      <c r="AP1419">
        <v>0</v>
      </c>
      <c r="AQ1419">
        <v>0</v>
      </c>
      <c r="AR1419">
        <v>3373.3646967220511</v>
      </c>
      <c r="AS1419">
        <v>350.3124633043567</v>
      </c>
      <c r="AT1419">
        <v>33.471371542083759</v>
      </c>
      <c r="AU1419">
        <v>147.61653590043349</v>
      </c>
      <c r="AV1419">
        <v>169.22455586183847</v>
      </c>
      <c r="AW1419">
        <v>23.446216170232283</v>
      </c>
      <c r="AX1419">
        <v>0.9831400340608929</v>
      </c>
      <c r="AY1419">
        <v>0.91339585429771319</v>
      </c>
      <c r="AZ1419">
        <v>21.549680281873702</v>
      </c>
      <c r="BA1419">
        <v>83.824324489077526</v>
      </c>
      <c r="BB1419">
        <v>8.3027729385353819</v>
      </c>
      <c r="BC1419">
        <v>18.230138375257791</v>
      </c>
      <c r="BD1419">
        <v>57.291413175284276</v>
      </c>
      <c r="BE1419">
        <v>375.40605277990215</v>
      </c>
      <c r="BF1419">
        <v>71.725630551907315</v>
      </c>
      <c r="BG1419">
        <v>282.15266342193087</v>
      </c>
      <c r="BH1419">
        <v>21.52775880606335</v>
      </c>
      <c r="BI1419">
        <v>131.97497012675231</v>
      </c>
      <c r="BJ1419">
        <v>17.074786739198437</v>
      </c>
      <c r="BK1419">
        <v>56.287708036280534</v>
      </c>
      <c r="BL1419">
        <v>58.612475351273304</v>
      </c>
      <c r="BM1419">
        <v>29.43273790924265</v>
      </c>
      <c r="BN1419">
        <v>3.4510914034704352</v>
      </c>
      <c r="BO1419">
        <v>16.708355316908417</v>
      </c>
      <c r="BP1419">
        <v>9.2732911888637766</v>
      </c>
      <c r="BQ1419">
        <v>54.697484283823798</v>
      </c>
      <c r="BR1419">
        <v>4.5472914380213565</v>
      </c>
      <c r="BS1419">
        <v>33.500785965798848</v>
      </c>
      <c r="BT1419">
        <v>16.649406880003589</v>
      </c>
      <c r="BU1419">
        <v>81.942836927141769</v>
      </c>
      <c r="BV1419">
        <v>5.1003101011863876</v>
      </c>
      <c r="BW1419">
        <v>52.486796433050756</v>
      </c>
      <c r="BX1419">
        <v>24.355730392904796</v>
      </c>
      <c r="BY1419">
        <v>47.815314649493743</v>
      </c>
      <c r="BZ1419">
        <v>31.252802174955225</v>
      </c>
      <c r="CA1419">
        <v>8.7942081073697675</v>
      </c>
      <c r="CB1419">
        <v>7.7683043671685459</v>
      </c>
      <c r="CC1419">
        <v>514.03699674987308</v>
      </c>
      <c r="CD1419">
        <v>327.62575944087934</v>
      </c>
      <c r="CE1419">
        <v>116.96838428687909</v>
      </c>
      <c r="CF1419">
        <v>69.44285302211577</v>
      </c>
      <c r="CG1419">
        <v>1331.6231714168086</v>
      </c>
      <c r="CH1419">
        <v>609.13162535891991</v>
      </c>
      <c r="CI1419">
        <v>573.35890492974977</v>
      </c>
      <c r="CJ1419">
        <v>149.1326411281388</v>
      </c>
    </row>
    <row r="1420" spans="1:88" x14ac:dyDescent="0.2">
      <c r="A1420" t="s">
        <v>161</v>
      </c>
      <c r="B1420">
        <v>2016</v>
      </c>
      <c r="C1420" t="s">
        <v>15</v>
      </c>
      <c r="D1420" t="s">
        <v>4053</v>
      </c>
      <c r="E1420">
        <v>7.4243303329132662</v>
      </c>
      <c r="F1420">
        <v>2.6912078227001617</v>
      </c>
      <c r="G1420">
        <v>2.4069067061287477</v>
      </c>
      <c r="H1420">
        <v>2.3262158040843612</v>
      </c>
      <c r="I1420">
        <v>2529.6404604908062</v>
      </c>
      <c r="J1420">
        <v>939.11187667851834</v>
      </c>
      <c r="K1420">
        <v>3468.7523371693264</v>
      </c>
      <c r="L1420">
        <v>3476.1766675022391</v>
      </c>
      <c r="M1420">
        <v>6.5911850686174835</v>
      </c>
      <c r="N1420">
        <v>2.6127894264688409</v>
      </c>
      <c r="O1420">
        <v>2.3726123500855905</v>
      </c>
      <c r="P1420">
        <v>1.6057832920630588</v>
      </c>
      <c r="Q1420">
        <v>2265.2349082017763</v>
      </c>
      <c r="R1420">
        <v>841.8807224470346</v>
      </c>
      <c r="S1420">
        <v>3107.1156306488133</v>
      </c>
      <c r="T1420">
        <v>3113.7068157174313</v>
      </c>
      <c r="U1420">
        <v>14.463096737872483</v>
      </c>
      <c r="V1420">
        <v>0.59207051050146631</v>
      </c>
      <c r="W1420">
        <v>5.4397433920448018E-2</v>
      </c>
      <c r="X1420">
        <v>13.816628793450596</v>
      </c>
      <c r="Y1420">
        <v>1.1501148462664625</v>
      </c>
      <c r="Z1420">
        <v>0.21347863580131093</v>
      </c>
      <c r="AA1420">
        <v>0.11051818857434355</v>
      </c>
      <c r="AB1420">
        <v>0.82611802189081174</v>
      </c>
      <c r="AC1420">
        <v>110.21706477213033</v>
      </c>
      <c r="AD1420">
        <v>0</v>
      </c>
      <c r="AE1420">
        <v>0</v>
      </c>
      <c r="AF1420">
        <v>110.21706477213033</v>
      </c>
      <c r="AG1420">
        <v>8.3530629883736864</v>
      </c>
      <c r="AH1420">
        <v>0</v>
      </c>
      <c r="AI1420">
        <v>0</v>
      </c>
      <c r="AJ1420">
        <v>8.3530629883736864</v>
      </c>
      <c r="AK1420">
        <v>10.15683433356492</v>
      </c>
      <c r="AL1420">
        <v>0</v>
      </c>
      <c r="AM1420">
        <v>0</v>
      </c>
      <c r="AN1420">
        <v>10.15683433356492</v>
      </c>
      <c r="AO1420">
        <v>128.72696209406939</v>
      </c>
      <c r="AP1420">
        <v>0</v>
      </c>
      <c r="AQ1420">
        <v>0</v>
      </c>
      <c r="AR1420">
        <v>128.72696209406939</v>
      </c>
      <c r="AS1420">
        <v>15.335321434885891</v>
      </c>
      <c r="AT1420">
        <v>3.2260514689599562</v>
      </c>
      <c r="AU1420">
        <v>8.256009642174412</v>
      </c>
      <c r="AV1420">
        <v>3.8532603237515328</v>
      </c>
      <c r="AW1420">
        <v>2.5222038757963166</v>
      </c>
      <c r="AX1420">
        <v>9.7050751981931985E-2</v>
      </c>
      <c r="AY1420">
        <v>6.0543800900748637E-2</v>
      </c>
      <c r="AZ1420">
        <v>2.3646093229136467</v>
      </c>
      <c r="BA1420">
        <v>9.3219264508635149</v>
      </c>
      <c r="BB1420">
        <v>0.95002057130011686</v>
      </c>
      <c r="BC1420">
        <v>1.044777638742155</v>
      </c>
      <c r="BD1420">
        <v>7.3271282408212404</v>
      </c>
      <c r="BE1420">
        <v>25.303536215535566</v>
      </c>
      <c r="BF1420">
        <v>4.6277030587407717</v>
      </c>
      <c r="BG1420">
        <v>18.897832648485476</v>
      </c>
      <c r="BH1420">
        <v>1.7780005083092361</v>
      </c>
      <c r="BI1420">
        <v>7.8999433387299582</v>
      </c>
      <c r="BJ1420">
        <v>1.210259759433036</v>
      </c>
      <c r="BK1420">
        <v>4.9034591027864938</v>
      </c>
      <c r="BL1420">
        <v>1.7862244765104216</v>
      </c>
      <c r="BM1420">
        <v>1.7809245074193893</v>
      </c>
      <c r="BN1420">
        <v>0.36361311707074717</v>
      </c>
      <c r="BO1420">
        <v>1.0843965138223861</v>
      </c>
      <c r="BP1420">
        <v>0.3329148765262599</v>
      </c>
      <c r="BQ1420">
        <v>3.1444235085324346</v>
      </c>
      <c r="BR1420">
        <v>0.46755504713443485</v>
      </c>
      <c r="BS1420">
        <v>2.0211354942731963</v>
      </c>
      <c r="BT1420">
        <v>0.65573296712481044</v>
      </c>
      <c r="BU1420">
        <v>4.4272437866915855</v>
      </c>
      <c r="BV1420">
        <v>0.48124418352158427</v>
      </c>
      <c r="BW1420">
        <v>3.0531903325615213</v>
      </c>
      <c r="BX1420">
        <v>0.89280927060848292</v>
      </c>
      <c r="BY1420">
        <v>5.0907699829859556</v>
      </c>
      <c r="BZ1420">
        <v>4.1201412744725268</v>
      </c>
      <c r="CA1420">
        <v>0.41276232756560838</v>
      </c>
      <c r="CB1420">
        <v>0.55786638094779806</v>
      </c>
      <c r="CC1420">
        <v>53.87543706103299</v>
      </c>
      <c r="CD1420">
        <v>43.222070745838927</v>
      </c>
      <c r="CE1420">
        <v>5.5083446741911999</v>
      </c>
      <c r="CF1420">
        <v>5.1450216410029421</v>
      </c>
      <c r="CG1420">
        <v>66.575764382901809</v>
      </c>
      <c r="CH1420">
        <v>31.518104243648679</v>
      </c>
      <c r="CI1420">
        <v>32.458896665756178</v>
      </c>
      <c r="CJ1420">
        <v>2.5987634734970833</v>
      </c>
    </row>
    <row r="1421" spans="1:88" x14ac:dyDescent="0.2">
      <c r="A1421" t="s">
        <v>161</v>
      </c>
      <c r="B1421">
        <v>2016</v>
      </c>
      <c r="C1421" t="s">
        <v>16</v>
      </c>
      <c r="D1421" t="s">
        <v>4054</v>
      </c>
      <c r="E1421">
        <v>20.014951344257742</v>
      </c>
      <c r="F1421">
        <v>5.9690185629734218</v>
      </c>
      <c r="G1421">
        <v>6.2717855373474949</v>
      </c>
      <c r="H1421">
        <v>7.77414724393687</v>
      </c>
      <c r="I1421">
        <v>1275.756626127896</v>
      </c>
      <c r="J1421">
        <v>568.1423265346491</v>
      </c>
      <c r="K1421">
        <v>1843.8989526625485</v>
      </c>
      <c r="L1421">
        <v>1863.9139040068058</v>
      </c>
      <c r="M1421">
        <v>17.083663273206984</v>
      </c>
      <c r="N1421">
        <v>5.8578108863841116</v>
      </c>
      <c r="O1421">
        <v>6.1811056687592325</v>
      </c>
      <c r="P1421">
        <v>5.044746718063597</v>
      </c>
      <c r="Q1421">
        <v>1102.0656035261527</v>
      </c>
      <c r="R1421">
        <v>482.73192446689916</v>
      </c>
      <c r="S1421">
        <v>1584.797527993054</v>
      </c>
      <c r="T1421">
        <v>1601.8811912662607</v>
      </c>
      <c r="U1421">
        <v>33.808585671523936</v>
      </c>
      <c r="V1421">
        <v>0.84325899522946091</v>
      </c>
      <c r="W1421">
        <v>0.1615304329422923</v>
      </c>
      <c r="X1421">
        <v>32.803796243352252</v>
      </c>
      <c r="Y1421">
        <v>1.766298831818389</v>
      </c>
      <c r="Z1421">
        <v>0.30243691848518234</v>
      </c>
      <c r="AA1421">
        <v>0.29074365021714815</v>
      </c>
      <c r="AB1421">
        <v>1.1731182631160499</v>
      </c>
      <c r="AC1421">
        <v>364.44262835162914</v>
      </c>
      <c r="AD1421">
        <v>0</v>
      </c>
      <c r="AE1421">
        <v>0</v>
      </c>
      <c r="AF1421">
        <v>364.44262835162914</v>
      </c>
      <c r="AG1421">
        <v>83.204794676109813</v>
      </c>
      <c r="AH1421">
        <v>0</v>
      </c>
      <c r="AI1421">
        <v>0</v>
      </c>
      <c r="AJ1421">
        <v>83.204794676109813</v>
      </c>
      <c r="AK1421">
        <v>1111.4964651047751</v>
      </c>
      <c r="AL1421">
        <v>0</v>
      </c>
      <c r="AM1421">
        <v>0</v>
      </c>
      <c r="AN1421">
        <v>1111.4964651047751</v>
      </c>
      <c r="AO1421">
        <v>1559.143888132515</v>
      </c>
      <c r="AP1421">
        <v>0</v>
      </c>
      <c r="AQ1421">
        <v>0</v>
      </c>
      <c r="AR1421">
        <v>1559.143888132515</v>
      </c>
      <c r="AS1421">
        <v>62.348946891016695</v>
      </c>
      <c r="AT1421">
        <v>5.4176976761204561</v>
      </c>
      <c r="AU1421">
        <v>22.973340026907625</v>
      </c>
      <c r="AV1421">
        <v>33.957909187988548</v>
      </c>
      <c r="AW1421">
        <v>4.2836453245166837</v>
      </c>
      <c r="AX1421">
        <v>0.14801561253736747</v>
      </c>
      <c r="AY1421">
        <v>0.13684424887646385</v>
      </c>
      <c r="AZ1421">
        <v>3.9987854631028497</v>
      </c>
      <c r="BA1421">
        <v>15.375798305723205</v>
      </c>
      <c r="BB1421">
        <v>1.3508568732609938</v>
      </c>
      <c r="BC1421">
        <v>2.9079668746821881</v>
      </c>
      <c r="BD1421">
        <v>11.116974557780015</v>
      </c>
      <c r="BE1421">
        <v>59.211221880661363</v>
      </c>
      <c r="BF1421">
        <v>9.3497701301474851</v>
      </c>
      <c r="BG1421">
        <v>45.993067951799858</v>
      </c>
      <c r="BH1421">
        <v>3.868383798713825</v>
      </c>
      <c r="BI1421">
        <v>23.811114653984216</v>
      </c>
      <c r="BJ1421">
        <v>2.1178860160413695</v>
      </c>
      <c r="BK1421">
        <v>10.484121093464681</v>
      </c>
      <c r="BL1421">
        <v>11.209107544478123</v>
      </c>
      <c r="BM1421">
        <v>4.5575292914923891</v>
      </c>
      <c r="BN1421">
        <v>0.53343964036445035</v>
      </c>
      <c r="BO1421">
        <v>2.70260440110098</v>
      </c>
      <c r="BP1421">
        <v>1.3214852500269554</v>
      </c>
      <c r="BQ1421">
        <v>8.0491226517856642</v>
      </c>
      <c r="BR1421">
        <v>0.7006166481689089</v>
      </c>
      <c r="BS1421">
        <v>5.0056141706637192</v>
      </c>
      <c r="BT1421">
        <v>2.3428918329530393</v>
      </c>
      <c r="BU1421">
        <v>11.630154159085196</v>
      </c>
      <c r="BV1421">
        <v>0.75742389936029864</v>
      </c>
      <c r="BW1421">
        <v>7.5652394740750664</v>
      </c>
      <c r="BX1421">
        <v>3.307490785649791</v>
      </c>
      <c r="BY1421">
        <v>8.8300676360097903</v>
      </c>
      <c r="BZ1421">
        <v>5.3107338643209863</v>
      </c>
      <c r="CA1421">
        <v>1.2078540838083687</v>
      </c>
      <c r="CB1421">
        <v>2.3114796878804262</v>
      </c>
      <c r="CC1421">
        <v>92.976115734430024</v>
      </c>
      <c r="CD1421">
        <v>55.806695531642632</v>
      </c>
      <c r="CE1421">
        <v>16.08492601710774</v>
      </c>
      <c r="CF1421">
        <v>21.084494185679734</v>
      </c>
      <c r="CG1421">
        <v>169.05081196344761</v>
      </c>
      <c r="CH1421">
        <v>71.224765903421485</v>
      </c>
      <c r="CI1421">
        <v>84.79508910504056</v>
      </c>
      <c r="CJ1421">
        <v>13.030956954985127</v>
      </c>
    </row>
    <row r="1422" spans="1:88" x14ac:dyDescent="0.2">
      <c r="A1422" t="s">
        <v>161</v>
      </c>
      <c r="B1422">
        <v>2016</v>
      </c>
      <c r="C1422" t="s">
        <v>17</v>
      </c>
      <c r="D1422" t="s">
        <v>4055</v>
      </c>
      <c r="E1422">
        <v>121.6460007483183</v>
      </c>
      <c r="F1422">
        <v>39.425909461021327</v>
      </c>
      <c r="G1422">
        <v>41.654437747219916</v>
      </c>
      <c r="H1422">
        <v>40.565653540076752</v>
      </c>
      <c r="I1422">
        <v>3986.1819806974859</v>
      </c>
      <c r="J1422">
        <v>837.02480577142796</v>
      </c>
      <c r="K1422">
        <v>4823.2067864689079</v>
      </c>
      <c r="L1422">
        <v>4944.8527872172253</v>
      </c>
      <c r="M1422">
        <v>110.25184044789862</v>
      </c>
      <c r="N1422">
        <v>38.855823785004098</v>
      </c>
      <c r="O1422">
        <v>41.054992946158222</v>
      </c>
      <c r="P1422">
        <v>30.3410237167361</v>
      </c>
      <c r="Q1422">
        <v>3497.4351080790843</v>
      </c>
      <c r="R1422">
        <v>734.39696336338216</v>
      </c>
      <c r="S1422">
        <v>4231.8320714424663</v>
      </c>
      <c r="T1422">
        <v>4342.083911890365</v>
      </c>
      <c r="U1422">
        <v>192.83048768303254</v>
      </c>
      <c r="V1422">
        <v>4.6314765722658775</v>
      </c>
      <c r="W1422">
        <v>0.86902265733839945</v>
      </c>
      <c r="X1422">
        <v>187.32998845342817</v>
      </c>
      <c r="Y1422">
        <v>10.878618073548125</v>
      </c>
      <c r="Z1422">
        <v>1.5244924889616946</v>
      </c>
      <c r="AA1422">
        <v>1.9386551497593716</v>
      </c>
      <c r="AB1422">
        <v>7.415470434827041</v>
      </c>
      <c r="AC1422">
        <v>3034.7790025590293</v>
      </c>
      <c r="AD1422">
        <v>0</v>
      </c>
      <c r="AE1422">
        <v>0</v>
      </c>
      <c r="AF1422">
        <v>3034.7790025590293</v>
      </c>
      <c r="AG1422">
        <v>132.36242916926059</v>
      </c>
      <c r="AH1422">
        <v>0</v>
      </c>
      <c r="AI1422">
        <v>0</v>
      </c>
      <c r="AJ1422">
        <v>132.36242916926059</v>
      </c>
      <c r="AK1422">
        <v>158.63861297865265</v>
      </c>
      <c r="AL1422">
        <v>0</v>
      </c>
      <c r="AM1422">
        <v>0</v>
      </c>
      <c r="AN1422">
        <v>158.63861297865265</v>
      </c>
      <c r="AO1422">
        <v>3325.7800447069294</v>
      </c>
      <c r="AP1422">
        <v>0</v>
      </c>
      <c r="AQ1422">
        <v>0</v>
      </c>
      <c r="AR1422">
        <v>3325.7800447069294</v>
      </c>
      <c r="AS1422">
        <v>236.27090290898778</v>
      </c>
      <c r="AT1422">
        <v>32.377243234898003</v>
      </c>
      <c r="AU1422">
        <v>134.47045239645448</v>
      </c>
      <c r="AV1422">
        <v>69.423207277635171</v>
      </c>
      <c r="AW1422">
        <v>26.947592944159897</v>
      </c>
      <c r="AX1422">
        <v>0.83382629908540007</v>
      </c>
      <c r="AY1422">
        <v>0.92275318204399837</v>
      </c>
      <c r="AZ1422">
        <v>25.191013463030608</v>
      </c>
      <c r="BA1422">
        <v>95.972766014239454</v>
      </c>
      <c r="BB1422">
        <v>7.2487117216919525</v>
      </c>
      <c r="BC1422">
        <v>16.261593801335405</v>
      </c>
      <c r="BD1422">
        <v>72.462460491211985</v>
      </c>
      <c r="BE1422">
        <v>369.8925979476096</v>
      </c>
      <c r="BF1422">
        <v>52.269924274629027</v>
      </c>
      <c r="BG1422">
        <v>300.71010251638319</v>
      </c>
      <c r="BH1422">
        <v>16.912571156596705</v>
      </c>
      <c r="BI1422">
        <v>107.79276840484859</v>
      </c>
      <c r="BJ1422">
        <v>12.083411218264292</v>
      </c>
      <c r="BK1422">
        <v>70.597107279594212</v>
      </c>
      <c r="BL1422">
        <v>25.112249906990094</v>
      </c>
      <c r="BM1422">
        <v>25.804581651433235</v>
      </c>
      <c r="BN1422">
        <v>2.9470523250790621</v>
      </c>
      <c r="BO1422">
        <v>17.210444499282005</v>
      </c>
      <c r="BP1422">
        <v>5.6470848270721055</v>
      </c>
      <c r="BQ1422">
        <v>49.009694453599892</v>
      </c>
      <c r="BR1422">
        <v>3.7844817028180007</v>
      </c>
      <c r="BS1422">
        <v>33.99255822763152</v>
      </c>
      <c r="BT1422">
        <v>11.232654523150291</v>
      </c>
      <c r="BU1422">
        <v>73.634845272114973</v>
      </c>
      <c r="BV1422">
        <v>4.1373956443647772</v>
      </c>
      <c r="BW1422">
        <v>52.756655676860859</v>
      </c>
      <c r="BX1422">
        <v>16.740793950889458</v>
      </c>
      <c r="BY1422">
        <v>41.169446035722615</v>
      </c>
      <c r="BZ1422">
        <v>26.847757656576924</v>
      </c>
      <c r="CA1422">
        <v>7.8099125298333938</v>
      </c>
      <c r="CB1422">
        <v>6.5117758493121425</v>
      </c>
      <c r="CC1422">
        <v>444.1867678649736</v>
      </c>
      <c r="CD1422">
        <v>281.5228993460384</v>
      </c>
      <c r="CE1422">
        <v>104.11008252552509</v>
      </c>
      <c r="CF1422">
        <v>58.553785993410379</v>
      </c>
      <c r="CG1422">
        <v>1139.6799913105851</v>
      </c>
      <c r="CH1422">
        <v>482.16698336203882</v>
      </c>
      <c r="CI1422">
        <v>563.22770294218481</v>
      </c>
      <c r="CJ1422">
        <v>94.285305006364297</v>
      </c>
    </row>
    <row r="1423" spans="1:88" x14ac:dyDescent="0.2">
      <c r="A1423" t="s">
        <v>161</v>
      </c>
      <c r="B1423">
        <v>2016</v>
      </c>
      <c r="C1423" t="s">
        <v>18</v>
      </c>
      <c r="D1423" t="s">
        <v>4056</v>
      </c>
      <c r="E1423">
        <v>109.25893587790456</v>
      </c>
      <c r="F1423">
        <v>35.47389739602604</v>
      </c>
      <c r="G1423">
        <v>36.302557279848905</v>
      </c>
      <c r="H1423">
        <v>37.482481202029597</v>
      </c>
      <c r="I1423">
        <v>4464.8300495475105</v>
      </c>
      <c r="J1423">
        <v>956.34296761679502</v>
      </c>
      <c r="K1423">
        <v>5421.1730171643021</v>
      </c>
      <c r="L1423">
        <v>5530.4319530422081</v>
      </c>
      <c r="M1423">
        <v>99.654502220937729</v>
      </c>
      <c r="N1423">
        <v>34.988019464219541</v>
      </c>
      <c r="O1423">
        <v>35.766410735498866</v>
      </c>
      <c r="P1423">
        <v>28.900072021219376</v>
      </c>
      <c r="Q1423">
        <v>3782.1986258052334</v>
      </c>
      <c r="R1423">
        <v>810.12692930726985</v>
      </c>
      <c r="S1423">
        <v>4592.3255551125067</v>
      </c>
      <c r="T1423">
        <v>4691.9800573334442</v>
      </c>
      <c r="U1423">
        <v>181.12822231186601</v>
      </c>
      <c r="V1423">
        <v>4.1435820718089253</v>
      </c>
      <c r="W1423">
        <v>0.71112150529360485</v>
      </c>
      <c r="X1423">
        <v>176.27351873476374</v>
      </c>
      <c r="Y1423">
        <v>10.178085724087076</v>
      </c>
      <c r="Z1423">
        <v>1.2828469127896625</v>
      </c>
      <c r="AA1423">
        <v>1.7394916332810553</v>
      </c>
      <c r="AB1423">
        <v>7.1557471780163553</v>
      </c>
      <c r="AC1423">
        <v>1513.5691250245416</v>
      </c>
      <c r="AD1423">
        <v>0</v>
      </c>
      <c r="AE1423">
        <v>0</v>
      </c>
      <c r="AF1423">
        <v>1513.5691250245416</v>
      </c>
      <c r="AG1423">
        <v>272.92642746710527</v>
      </c>
      <c r="AH1423">
        <v>0</v>
      </c>
      <c r="AI1423">
        <v>0</v>
      </c>
      <c r="AJ1423">
        <v>272.92642746710527</v>
      </c>
      <c r="AK1423">
        <v>251.37686000597904</v>
      </c>
      <c r="AL1423">
        <v>0</v>
      </c>
      <c r="AM1423">
        <v>0</v>
      </c>
      <c r="AN1423">
        <v>251.37686000597904</v>
      </c>
      <c r="AO1423">
        <v>2037.8724124976275</v>
      </c>
      <c r="AP1423">
        <v>0</v>
      </c>
      <c r="AQ1423">
        <v>0</v>
      </c>
      <c r="AR1423">
        <v>2037.8724124976275</v>
      </c>
      <c r="AS1423">
        <v>262.70397731552026</v>
      </c>
      <c r="AT1423">
        <v>30.409086879985328</v>
      </c>
      <c r="AU1423">
        <v>114.98145779855307</v>
      </c>
      <c r="AV1423">
        <v>117.31343263698159</v>
      </c>
      <c r="AW1423">
        <v>24.467129163608444</v>
      </c>
      <c r="AX1423">
        <v>0.7376434418361737</v>
      </c>
      <c r="AY1423">
        <v>0.87933170809365668</v>
      </c>
      <c r="AZ1423">
        <v>22.850154013678612</v>
      </c>
      <c r="BA1423">
        <v>202.07242032276574</v>
      </c>
      <c r="BB1423">
        <v>6.2225659939726654</v>
      </c>
      <c r="BC1423">
        <v>13.444248469036928</v>
      </c>
      <c r="BD1423">
        <v>182.40560585975615</v>
      </c>
      <c r="BE1423">
        <v>322.37958367432896</v>
      </c>
      <c r="BF1423">
        <v>47.402211503941082</v>
      </c>
      <c r="BG1423">
        <v>257.8656468529573</v>
      </c>
      <c r="BH1423">
        <v>17.111725317430125</v>
      </c>
      <c r="BI1423">
        <v>113.15165797196315</v>
      </c>
      <c r="BJ1423">
        <v>11.030690521901011</v>
      </c>
      <c r="BK1423">
        <v>61.481709501440363</v>
      </c>
      <c r="BL1423">
        <v>40.639257948621818</v>
      </c>
      <c r="BM1423">
        <v>23.071289809109665</v>
      </c>
      <c r="BN1423">
        <v>2.6515012194467626</v>
      </c>
      <c r="BO1423">
        <v>14.265548044388476</v>
      </c>
      <c r="BP1423">
        <v>6.1542405452744227</v>
      </c>
      <c r="BQ1423">
        <v>43.267181795591604</v>
      </c>
      <c r="BR1423">
        <v>3.4090149969431964</v>
      </c>
      <c r="BS1423">
        <v>28.019702099909821</v>
      </c>
      <c r="BT1423">
        <v>11.838464698738509</v>
      </c>
      <c r="BU1423">
        <v>64.019532220549237</v>
      </c>
      <c r="BV1423">
        <v>3.7570807369157042</v>
      </c>
      <c r="BW1423">
        <v>43.346929443063779</v>
      </c>
      <c r="BX1423">
        <v>16.915522040569837</v>
      </c>
      <c r="BY1423">
        <v>33.972757581847979</v>
      </c>
      <c r="BZ1423">
        <v>22.324279006714217</v>
      </c>
      <c r="CA1423">
        <v>6.7694485307646186</v>
      </c>
      <c r="CB1423">
        <v>4.8790300443690171</v>
      </c>
      <c r="CC1423">
        <v>367.84622354237399</v>
      </c>
      <c r="CD1423">
        <v>234.09141402338713</v>
      </c>
      <c r="CE1423">
        <v>90.311787844158289</v>
      </c>
      <c r="CF1423">
        <v>43.44302167482882</v>
      </c>
      <c r="CG1423">
        <v>1020.2858741099303</v>
      </c>
      <c r="CH1423">
        <v>436.93355975610081</v>
      </c>
      <c r="CI1423">
        <v>490.73360665735117</v>
      </c>
      <c r="CJ1423">
        <v>92.618707696477927</v>
      </c>
    </row>
    <row r="1424" spans="1:88" x14ac:dyDescent="0.2">
      <c r="A1424" t="s">
        <v>161</v>
      </c>
      <c r="B1424">
        <v>2016</v>
      </c>
      <c r="C1424" t="s">
        <v>19</v>
      </c>
      <c r="D1424" t="s">
        <v>4057</v>
      </c>
      <c r="E1424">
        <v>35.106369183382256</v>
      </c>
      <c r="F1424">
        <v>10.342961616294371</v>
      </c>
      <c r="G1424">
        <v>17.079482097847293</v>
      </c>
      <c r="H1424">
        <v>7.6839254692405738</v>
      </c>
      <c r="I1424">
        <v>201.64593953601548</v>
      </c>
      <c r="J1424">
        <v>268.13338724729209</v>
      </c>
      <c r="K1424">
        <v>469.77932678330762</v>
      </c>
      <c r="L1424">
        <v>504.88569596668987</v>
      </c>
      <c r="M1424">
        <v>31.879716015237008</v>
      </c>
      <c r="N1424">
        <v>10.097812379339144</v>
      </c>
      <c r="O1424">
        <v>16.810060802074169</v>
      </c>
      <c r="P1424">
        <v>4.9718428338236862</v>
      </c>
      <c r="Q1424">
        <v>168.46512481728683</v>
      </c>
      <c r="R1424">
        <v>224.01207112940108</v>
      </c>
      <c r="S1424">
        <v>392.47719594668757</v>
      </c>
      <c r="T1424">
        <v>424.35691196192465</v>
      </c>
      <c r="U1424">
        <v>52.931418251318902</v>
      </c>
      <c r="V1424">
        <v>1.8774479052950457</v>
      </c>
      <c r="W1424">
        <v>0.57248175964352899</v>
      </c>
      <c r="X1424">
        <v>50.481488586380486</v>
      </c>
      <c r="Y1424">
        <v>3.8237928967253709</v>
      </c>
      <c r="Z1424">
        <v>0.66514442725791945</v>
      </c>
      <c r="AA1424">
        <v>0.85607131470484221</v>
      </c>
      <c r="AB1424">
        <v>2.3025771547626066</v>
      </c>
      <c r="AC1424">
        <v>685.82670903897929</v>
      </c>
      <c r="AD1424">
        <v>0</v>
      </c>
      <c r="AE1424">
        <v>0</v>
      </c>
      <c r="AF1424">
        <v>685.82670903897929</v>
      </c>
      <c r="AG1424">
        <v>35.698483136620609</v>
      </c>
      <c r="AH1424">
        <v>0</v>
      </c>
      <c r="AI1424">
        <v>0</v>
      </c>
      <c r="AJ1424">
        <v>35.698483136620609</v>
      </c>
      <c r="AK1424">
        <v>41.872444459264671</v>
      </c>
      <c r="AL1424">
        <v>0</v>
      </c>
      <c r="AM1424">
        <v>0</v>
      </c>
      <c r="AN1424">
        <v>41.872444459264671</v>
      </c>
      <c r="AO1424">
        <v>763.39763663486406</v>
      </c>
      <c r="AP1424">
        <v>0</v>
      </c>
      <c r="AQ1424">
        <v>0</v>
      </c>
      <c r="AR1424">
        <v>763.39763663486406</v>
      </c>
      <c r="AS1424">
        <v>84.18711219460738</v>
      </c>
      <c r="AT1424">
        <v>11.270746868261689</v>
      </c>
      <c r="AU1424">
        <v>57.113267909601078</v>
      </c>
      <c r="AV1424">
        <v>15.803097416744603</v>
      </c>
      <c r="AW1424">
        <v>8.2110132410773442</v>
      </c>
      <c r="AX1424">
        <v>0.32557604317987809</v>
      </c>
      <c r="AY1424">
        <v>0.38420138648552449</v>
      </c>
      <c r="AZ1424">
        <v>7.5012358114119637</v>
      </c>
      <c r="BA1424">
        <v>39.8920696138496</v>
      </c>
      <c r="BB1424">
        <v>3.0094286496176141</v>
      </c>
      <c r="BC1424">
        <v>6.908619738811959</v>
      </c>
      <c r="BD1424">
        <v>29.974021225419953</v>
      </c>
      <c r="BE1424">
        <v>153.40691165991518</v>
      </c>
      <c r="BF1424">
        <v>17.222744098404153</v>
      </c>
      <c r="BG1424">
        <v>132.20802219230006</v>
      </c>
      <c r="BH1424">
        <v>3.9761453692104558</v>
      </c>
      <c r="BI1424">
        <v>41.426195237113717</v>
      </c>
      <c r="BJ1424">
        <v>5.686661597024349</v>
      </c>
      <c r="BK1424">
        <v>29.883795829268045</v>
      </c>
      <c r="BL1424">
        <v>5.8557378108212426</v>
      </c>
      <c r="BM1424">
        <v>10.343992408560307</v>
      </c>
      <c r="BN1424">
        <v>1.5459449965084731</v>
      </c>
      <c r="BO1424">
        <v>7.3801379368064497</v>
      </c>
      <c r="BP1424">
        <v>1.4179094752453896</v>
      </c>
      <c r="BQ1424">
        <v>19.352271325403795</v>
      </c>
      <c r="BR1424">
        <v>1.8699554889948429</v>
      </c>
      <c r="BS1424">
        <v>14.663649005655124</v>
      </c>
      <c r="BT1424">
        <v>2.8186668307538798</v>
      </c>
      <c r="BU1424">
        <v>29.218015582673814</v>
      </c>
      <c r="BV1424">
        <v>1.9266837907442291</v>
      </c>
      <c r="BW1424">
        <v>22.817720645767551</v>
      </c>
      <c r="BX1424">
        <v>4.4736111461620833</v>
      </c>
      <c r="BY1424">
        <v>18.989755799298649</v>
      </c>
      <c r="BZ1424">
        <v>12.239269842460796</v>
      </c>
      <c r="CA1424">
        <v>4.7108420300278251</v>
      </c>
      <c r="CB1424">
        <v>2.0396439268099664</v>
      </c>
      <c r="CC1424">
        <v>211.3772734134285</v>
      </c>
      <c r="CD1424">
        <v>128.24547217455725</v>
      </c>
      <c r="CE1424">
        <v>64.500900073441642</v>
      </c>
      <c r="CF1424">
        <v>18.630901165429698</v>
      </c>
      <c r="CG1424">
        <v>363.48864098653416</v>
      </c>
      <c r="CH1424">
        <v>122.49000890668357</v>
      </c>
      <c r="CI1424">
        <v>230.7456800492721</v>
      </c>
      <c r="CJ1424">
        <v>10.252952030578975</v>
      </c>
    </row>
    <row r="1425" spans="1:88" x14ac:dyDescent="0.2">
      <c r="A1425" t="s">
        <v>161</v>
      </c>
      <c r="B1425">
        <v>2016</v>
      </c>
      <c r="C1425" t="s">
        <v>20</v>
      </c>
      <c r="D1425" t="s">
        <v>4058</v>
      </c>
      <c r="E1425">
        <v>51.534292793005143</v>
      </c>
      <c r="F1425">
        <v>14.433001896613792</v>
      </c>
      <c r="G1425">
        <v>25.097047808463898</v>
      </c>
      <c r="H1425">
        <v>12.004243087927403</v>
      </c>
      <c r="I1425">
        <v>1436.7994834969688</v>
      </c>
      <c r="J1425">
        <v>408.05871725900204</v>
      </c>
      <c r="K1425">
        <v>1844.8582007559687</v>
      </c>
      <c r="L1425">
        <v>1896.3924935489742</v>
      </c>
      <c r="M1425">
        <v>46.433195035774872</v>
      </c>
      <c r="N1425">
        <v>13.765479073108843</v>
      </c>
      <c r="O1425">
        <v>24.740221407699572</v>
      </c>
      <c r="P1425">
        <v>7.9274945549664437</v>
      </c>
      <c r="Q1425">
        <v>1248.2098555262871</v>
      </c>
      <c r="R1425">
        <v>355.53850814772414</v>
      </c>
      <c r="S1425">
        <v>1603.7483636740099</v>
      </c>
      <c r="T1425">
        <v>1650.1815587097847</v>
      </c>
      <c r="U1425">
        <v>81.984229420305468</v>
      </c>
      <c r="V1425">
        <v>4.5958421961875295</v>
      </c>
      <c r="W1425">
        <v>0.6238271799979449</v>
      </c>
      <c r="X1425">
        <v>76.764560044120088</v>
      </c>
      <c r="Y1425">
        <v>6.9005186504247193</v>
      </c>
      <c r="Z1425">
        <v>1.854452243625069</v>
      </c>
      <c r="AA1425">
        <v>1.1450695344443025</v>
      </c>
      <c r="AB1425">
        <v>3.9009968723553539</v>
      </c>
      <c r="AC1425">
        <v>833.13141200757002</v>
      </c>
      <c r="AD1425">
        <v>0</v>
      </c>
      <c r="AE1425">
        <v>0</v>
      </c>
      <c r="AF1425">
        <v>833.13141200757002</v>
      </c>
      <c r="AG1425">
        <v>80.868173602328213</v>
      </c>
      <c r="AH1425">
        <v>0</v>
      </c>
      <c r="AI1425">
        <v>0</v>
      </c>
      <c r="AJ1425">
        <v>80.868173602328213</v>
      </c>
      <c r="AK1425">
        <v>80.459021683238362</v>
      </c>
      <c r="AL1425">
        <v>0</v>
      </c>
      <c r="AM1425">
        <v>0</v>
      </c>
      <c r="AN1425">
        <v>80.459021683238362</v>
      </c>
      <c r="AO1425">
        <v>994.45860729313563</v>
      </c>
      <c r="AP1425">
        <v>0</v>
      </c>
      <c r="AQ1425">
        <v>0</v>
      </c>
      <c r="AR1425">
        <v>994.45860729313563</v>
      </c>
      <c r="AS1425">
        <v>157.56051152100792</v>
      </c>
      <c r="AT1425">
        <v>20.574883430039957</v>
      </c>
      <c r="AU1425">
        <v>100.46765460884207</v>
      </c>
      <c r="AV1425">
        <v>36.517973482125491</v>
      </c>
      <c r="AW1425">
        <v>13.526638872363325</v>
      </c>
      <c r="AX1425">
        <v>0.60590252076448348</v>
      </c>
      <c r="AY1425">
        <v>0.68436555108604002</v>
      </c>
      <c r="AZ1425">
        <v>12.236370800512825</v>
      </c>
      <c r="BA1425">
        <v>54.974433385233027</v>
      </c>
      <c r="BB1425">
        <v>7.8139011101809288</v>
      </c>
      <c r="BC1425">
        <v>13.933422358048304</v>
      </c>
      <c r="BD1425">
        <v>33.227109917003759</v>
      </c>
      <c r="BE1425">
        <v>197.8492301581777</v>
      </c>
      <c r="BF1425">
        <v>34.538550846734687</v>
      </c>
      <c r="BG1425">
        <v>154.50604264841704</v>
      </c>
      <c r="BH1425">
        <v>8.8046366630254518</v>
      </c>
      <c r="BI1425">
        <v>49.650374897595512</v>
      </c>
      <c r="BJ1425">
        <v>7.0829259637371802</v>
      </c>
      <c r="BK1425">
        <v>29.626847374669058</v>
      </c>
      <c r="BL1425">
        <v>12.940601559189322</v>
      </c>
      <c r="BM1425">
        <v>14.265576176203565</v>
      </c>
      <c r="BN1425">
        <v>2.6829468394223581</v>
      </c>
      <c r="BO1425">
        <v>9.1378898884968613</v>
      </c>
      <c r="BP1425">
        <v>2.4447394482843379</v>
      </c>
      <c r="BQ1425">
        <v>27.402656321567612</v>
      </c>
      <c r="BR1425">
        <v>3.5601989001521823</v>
      </c>
      <c r="BS1425">
        <v>19.423017936835503</v>
      </c>
      <c r="BT1425">
        <v>4.4194394845799003</v>
      </c>
      <c r="BU1425">
        <v>43.808289857849907</v>
      </c>
      <c r="BV1425">
        <v>3.7299483290869926</v>
      </c>
      <c r="BW1425">
        <v>31.132333749993563</v>
      </c>
      <c r="BX1425">
        <v>8.946007778769367</v>
      </c>
      <c r="BY1425">
        <v>45.930076183874874</v>
      </c>
      <c r="BZ1425">
        <v>34.680331890402449</v>
      </c>
      <c r="CA1425">
        <v>5.1170043680399502</v>
      </c>
      <c r="CB1425">
        <v>6.1327399254324524</v>
      </c>
      <c r="CC1425">
        <v>486.90569555830871</v>
      </c>
      <c r="CD1425">
        <v>362.6238784920601</v>
      </c>
      <c r="CE1425">
        <v>67.994385119706266</v>
      </c>
      <c r="CF1425">
        <v>56.287431946543727</v>
      </c>
      <c r="CG1425">
        <v>526.26267832986036</v>
      </c>
      <c r="CH1425">
        <v>169.00016813436824</v>
      </c>
      <c r="CI1425">
        <v>340.68494997631603</v>
      </c>
      <c r="CJ1425">
        <v>16.57756021917681</v>
      </c>
    </row>
    <row r="1426" spans="1:88" x14ac:dyDescent="0.2">
      <c r="A1426" t="s">
        <v>161</v>
      </c>
      <c r="B1426">
        <v>2016</v>
      </c>
      <c r="C1426" t="s">
        <v>21</v>
      </c>
      <c r="D1426" t="s">
        <v>4059</v>
      </c>
      <c r="E1426">
        <v>29.13890413332183</v>
      </c>
      <c r="F1426">
        <v>6.8975615609138803</v>
      </c>
      <c r="G1426">
        <v>14.007991881550234</v>
      </c>
      <c r="H1426">
        <v>8.2333506908576837</v>
      </c>
      <c r="I1426">
        <v>0</v>
      </c>
      <c r="J1426">
        <v>40.923993530366907</v>
      </c>
      <c r="K1426">
        <v>40.923993530366907</v>
      </c>
      <c r="L1426">
        <v>70.062897663688716</v>
      </c>
      <c r="M1426">
        <v>26.616294767275161</v>
      </c>
      <c r="N1426">
        <v>6.773044667892238</v>
      </c>
      <c r="O1426">
        <v>13.811394856201732</v>
      </c>
      <c r="P1426">
        <v>6.0318552431811838</v>
      </c>
      <c r="Q1426">
        <v>0</v>
      </c>
      <c r="R1426">
        <v>34.028953340851061</v>
      </c>
      <c r="S1426">
        <v>34.028953340851061</v>
      </c>
      <c r="T1426">
        <v>60.645248108126225</v>
      </c>
      <c r="U1426">
        <v>39.944262036273123</v>
      </c>
      <c r="V1426">
        <v>0.97023115850263553</v>
      </c>
      <c r="W1426">
        <v>0.36804483894042378</v>
      </c>
      <c r="X1426">
        <v>38.60598603883016</v>
      </c>
      <c r="Y1426">
        <v>2.4159647216274891</v>
      </c>
      <c r="Z1426">
        <v>0.33644669147344669</v>
      </c>
      <c r="AA1426">
        <v>0.62884531669445498</v>
      </c>
      <c r="AB1426">
        <v>1.4506727134595927</v>
      </c>
      <c r="AC1426">
        <v>616.05652788950226</v>
      </c>
      <c r="AD1426">
        <v>0</v>
      </c>
      <c r="AE1426">
        <v>0</v>
      </c>
      <c r="AF1426">
        <v>616.05652788950226</v>
      </c>
      <c r="AG1426">
        <v>107.01484840216442</v>
      </c>
      <c r="AH1426">
        <v>0</v>
      </c>
      <c r="AI1426">
        <v>0</v>
      </c>
      <c r="AJ1426">
        <v>107.01484840216442</v>
      </c>
      <c r="AK1426">
        <v>80.402791091093249</v>
      </c>
      <c r="AL1426">
        <v>0</v>
      </c>
      <c r="AM1426">
        <v>0</v>
      </c>
      <c r="AN1426">
        <v>80.402791091093249</v>
      </c>
      <c r="AO1426">
        <v>803.47416738275967</v>
      </c>
      <c r="AP1426">
        <v>0</v>
      </c>
      <c r="AQ1426">
        <v>0</v>
      </c>
      <c r="AR1426">
        <v>803.47416738275967</v>
      </c>
      <c r="AS1426">
        <v>92.792547642915352</v>
      </c>
      <c r="AT1426">
        <v>6.4883372141788236</v>
      </c>
      <c r="AU1426">
        <v>44.873040887444404</v>
      </c>
      <c r="AV1426">
        <v>41.431169541292014</v>
      </c>
      <c r="AW1426">
        <v>5.36873261172535</v>
      </c>
      <c r="AX1426">
        <v>0.1753705998556615</v>
      </c>
      <c r="AY1426">
        <v>0.3717068705917797</v>
      </c>
      <c r="AZ1426">
        <v>4.8216551412779136</v>
      </c>
      <c r="BA1426">
        <v>26.032654913588896</v>
      </c>
      <c r="BB1426">
        <v>1.5474956134541653</v>
      </c>
      <c r="BC1426">
        <v>5.4322893601447575</v>
      </c>
      <c r="BD1426">
        <v>19.052869939989961</v>
      </c>
      <c r="BE1426">
        <v>99.059331866616191</v>
      </c>
      <c r="BF1426">
        <v>10.945180010824865</v>
      </c>
      <c r="BG1426">
        <v>84.100897889705521</v>
      </c>
      <c r="BH1426">
        <v>4.0132539660856592</v>
      </c>
      <c r="BI1426">
        <v>30.239230862507505</v>
      </c>
      <c r="BJ1426">
        <v>2.4197742333728476</v>
      </c>
      <c r="BK1426">
        <v>13.805221610330598</v>
      </c>
      <c r="BL1426">
        <v>14.014235018804051</v>
      </c>
      <c r="BM1426">
        <v>7.5963569341127277</v>
      </c>
      <c r="BN1426">
        <v>0.64102285385120816</v>
      </c>
      <c r="BO1426">
        <v>5.0246131929054707</v>
      </c>
      <c r="BP1426">
        <v>1.9307208873560293</v>
      </c>
      <c r="BQ1426">
        <v>15.735696210141249</v>
      </c>
      <c r="BR1426">
        <v>0.83156998045739683</v>
      </c>
      <c r="BS1426">
        <v>11.661808866734003</v>
      </c>
      <c r="BT1426">
        <v>3.2423173629499149</v>
      </c>
      <c r="BU1426">
        <v>24.591918062554104</v>
      </c>
      <c r="BV1426">
        <v>0.89345394538681999</v>
      </c>
      <c r="BW1426">
        <v>19.305466820471374</v>
      </c>
      <c r="BX1426">
        <v>4.3929972966959534</v>
      </c>
      <c r="BY1426">
        <v>10.674318387115797</v>
      </c>
      <c r="BZ1426">
        <v>5.9252978871061046</v>
      </c>
      <c r="CA1426">
        <v>3.4794458420280141</v>
      </c>
      <c r="CB1426">
        <v>1.2695746579816436</v>
      </c>
      <c r="CC1426">
        <v>120.36808730363148</v>
      </c>
      <c r="CD1426">
        <v>62.134788016189532</v>
      </c>
      <c r="CE1426">
        <v>46.840991418729843</v>
      </c>
      <c r="CF1426">
        <v>11.392307868712098</v>
      </c>
      <c r="CG1426">
        <v>288.3161195210559</v>
      </c>
      <c r="CH1426">
        <v>83.637899321742822</v>
      </c>
      <c r="CI1426">
        <v>190.60141174083105</v>
      </c>
      <c r="CJ1426">
        <v>14.076808458481032</v>
      </c>
    </row>
    <row r="1427" spans="1:88" x14ac:dyDescent="0.2">
      <c r="A1427" t="s">
        <v>161</v>
      </c>
      <c r="B1427">
        <v>2016</v>
      </c>
      <c r="C1427" t="s">
        <v>22</v>
      </c>
      <c r="D1427" t="s">
        <v>4060</v>
      </c>
      <c r="E1427">
        <v>4137.7135731715198</v>
      </c>
      <c r="F1427">
        <v>3903.18898141716</v>
      </c>
      <c r="G1427">
        <v>112.69802982892899</v>
      </c>
      <c r="H1427">
        <v>121.826561925422</v>
      </c>
      <c r="I1427">
        <v>1767.9271393628701</v>
      </c>
      <c r="J1427">
        <v>799.65583318544316</v>
      </c>
      <c r="K1427">
        <v>2567.582972548309</v>
      </c>
      <c r="L1427">
        <v>6705.2965457198288</v>
      </c>
      <c r="M1427">
        <v>3893.7374807639299</v>
      </c>
      <c r="N1427">
        <v>3736.3539507325499</v>
      </c>
      <c r="O1427">
        <v>111.178376651562</v>
      </c>
      <c r="P1427">
        <v>46.205153379814597</v>
      </c>
      <c r="Q1427">
        <v>1689.6345693133401</v>
      </c>
      <c r="R1427">
        <v>764.24446591412141</v>
      </c>
      <c r="S1427">
        <v>2453.8790352274573</v>
      </c>
      <c r="T1427">
        <v>6347.616515991388</v>
      </c>
      <c r="U1427">
        <v>2886.36922225739</v>
      </c>
      <c r="V1427">
        <v>1102.55595864315</v>
      </c>
      <c r="W1427">
        <v>3.4857193404023699</v>
      </c>
      <c r="X1427">
        <v>1780.32754427384</v>
      </c>
      <c r="Y1427">
        <v>518.49732799644903</v>
      </c>
      <c r="Z1427">
        <v>467.352791001811</v>
      </c>
      <c r="AA1427">
        <v>4.8070811874419404</v>
      </c>
      <c r="AB1427">
        <v>46.337455807196498</v>
      </c>
      <c r="AC1427">
        <v>5538.6842189504996</v>
      </c>
      <c r="AD1427">
        <v>0</v>
      </c>
      <c r="AE1427">
        <v>0</v>
      </c>
      <c r="AF1427">
        <v>5538.6842189504996</v>
      </c>
      <c r="AG1427">
        <v>81.449658406556793</v>
      </c>
      <c r="AH1427">
        <v>0</v>
      </c>
      <c r="AI1427">
        <v>0</v>
      </c>
      <c r="AJ1427">
        <v>81.449658406556793</v>
      </c>
      <c r="AK1427">
        <v>11689.781704106101</v>
      </c>
      <c r="AL1427">
        <v>0</v>
      </c>
      <c r="AM1427">
        <v>0</v>
      </c>
      <c r="AN1427">
        <v>11689.781704106101</v>
      </c>
      <c r="AO1427">
        <v>17309.915581463101</v>
      </c>
      <c r="AP1427">
        <v>0</v>
      </c>
      <c r="AQ1427">
        <v>0</v>
      </c>
      <c r="AR1427">
        <v>17309.915581463101</v>
      </c>
      <c r="AS1427">
        <v>4584.0379549199997</v>
      </c>
      <c r="AT1427">
        <v>3635.3084332171002</v>
      </c>
      <c r="AU1427">
        <v>582.10550642982196</v>
      </c>
      <c r="AV1427">
        <v>366.62401527308498</v>
      </c>
      <c r="AW1427">
        <v>316.84183131649002</v>
      </c>
      <c r="AX1427">
        <v>181.34772326064601</v>
      </c>
      <c r="AY1427">
        <v>3.8600995008168399</v>
      </c>
      <c r="AZ1427">
        <v>131.63400855502701</v>
      </c>
      <c r="BA1427">
        <v>2590.2569248406598</v>
      </c>
      <c r="BB1427">
        <v>1863.4992376482501</v>
      </c>
      <c r="BC1427">
        <v>82.326179013827002</v>
      </c>
      <c r="BD1427">
        <v>644.431508178576</v>
      </c>
      <c r="BE1427">
        <v>8319.9232902193598</v>
      </c>
      <c r="BF1427">
        <v>7357.3084068365297</v>
      </c>
      <c r="BG1427">
        <v>697.17344518934203</v>
      </c>
      <c r="BH1427">
        <v>265.44143819345902</v>
      </c>
      <c r="BI1427">
        <v>1750.50831592694</v>
      </c>
      <c r="BJ1427">
        <v>1491.2793027693499</v>
      </c>
      <c r="BK1427">
        <v>140.242149322675</v>
      </c>
      <c r="BL1427">
        <v>118.98686383490499</v>
      </c>
      <c r="BM1427">
        <v>586.71362221211803</v>
      </c>
      <c r="BN1427">
        <v>493.774735777692</v>
      </c>
      <c r="BO1427">
        <v>43.116986684427097</v>
      </c>
      <c r="BP1427">
        <v>49.821899749998501</v>
      </c>
      <c r="BQ1427">
        <v>883.15553887622605</v>
      </c>
      <c r="BR1427">
        <v>715.25218501136101</v>
      </c>
      <c r="BS1427">
        <v>94.173888843076298</v>
      </c>
      <c r="BT1427">
        <v>73.729465021793303</v>
      </c>
      <c r="BU1427">
        <v>971.62656703196706</v>
      </c>
      <c r="BV1427">
        <v>724.87394551618002</v>
      </c>
      <c r="BW1427">
        <v>152.40806183711399</v>
      </c>
      <c r="BX1427">
        <v>94.344559678672695</v>
      </c>
      <c r="BY1427">
        <v>9761.4171586587509</v>
      </c>
      <c r="BZ1427">
        <v>9359.3345500618998</v>
      </c>
      <c r="CA1427">
        <v>23.810017407753399</v>
      </c>
      <c r="CB1427">
        <v>378.27259118902703</v>
      </c>
      <c r="CC1427">
        <v>102142.749378676</v>
      </c>
      <c r="CD1427">
        <v>97984.350746586802</v>
      </c>
      <c r="CE1427">
        <v>319.80732959934699</v>
      </c>
      <c r="CF1427">
        <v>3838.5913024895499</v>
      </c>
      <c r="CG1427">
        <v>37449.2735855192</v>
      </c>
      <c r="CH1427">
        <v>35444.095745888997</v>
      </c>
      <c r="CI1427">
        <v>1531.30318943212</v>
      </c>
      <c r="CJ1427">
        <v>473.874650198045</v>
      </c>
    </row>
    <row r="1428" spans="1:88" x14ac:dyDescent="0.2">
      <c r="A1428" t="s">
        <v>161</v>
      </c>
      <c r="B1428">
        <v>2016</v>
      </c>
      <c r="C1428" t="s">
        <v>78</v>
      </c>
      <c r="D1428" t="s">
        <v>4061</v>
      </c>
      <c r="E1428">
        <v>0.79941234573739905</v>
      </c>
      <c r="F1428">
        <v>0.12667933237048101</v>
      </c>
      <c r="G1428">
        <v>0.111900970065579</v>
      </c>
      <c r="H1428">
        <v>0.56083204330133696</v>
      </c>
      <c r="I1428">
        <v>0</v>
      </c>
      <c r="J1428">
        <v>1.815844429914115E-3</v>
      </c>
      <c r="K1428">
        <v>1.815844429914115E-3</v>
      </c>
      <c r="L1428">
        <v>0.80122819016731328</v>
      </c>
      <c r="M1428">
        <v>0.29033172083615499</v>
      </c>
      <c r="N1428">
        <v>0.121676920272726</v>
      </c>
      <c r="O1428">
        <v>0.110343370340618</v>
      </c>
      <c r="P1428">
        <v>5.83114302228104E-2</v>
      </c>
      <c r="Q1428">
        <v>0</v>
      </c>
      <c r="R1428">
        <v>1.5866882951305191E-3</v>
      </c>
      <c r="S1428">
        <v>1.5866882951305191E-3</v>
      </c>
      <c r="T1428">
        <v>0.29191840913128553</v>
      </c>
      <c r="U1428">
        <v>16.5571249811134</v>
      </c>
      <c r="V1428">
        <v>3.7187098705025498E-2</v>
      </c>
      <c r="W1428">
        <v>2.5694683319393299E-3</v>
      </c>
      <c r="X1428">
        <v>16.5173684140765</v>
      </c>
      <c r="Y1428">
        <v>0.134958837708538</v>
      </c>
      <c r="Z1428">
        <v>1.36668947319795E-2</v>
      </c>
      <c r="AA1428">
        <v>5.0112852908118901E-3</v>
      </c>
      <c r="AB1428">
        <v>0.116280657685747</v>
      </c>
      <c r="AC1428">
        <v>53.832507463641399</v>
      </c>
      <c r="AD1428">
        <v>0</v>
      </c>
      <c r="AE1428">
        <v>0</v>
      </c>
      <c r="AF1428">
        <v>53.832507463641399</v>
      </c>
      <c r="AG1428">
        <v>0.15844649762169799</v>
      </c>
      <c r="AH1428">
        <v>0</v>
      </c>
      <c r="AI1428">
        <v>0</v>
      </c>
      <c r="AJ1428">
        <v>0.15844649762169799</v>
      </c>
      <c r="AK1428">
        <v>0.93819530439176402</v>
      </c>
      <c r="AL1428">
        <v>0</v>
      </c>
      <c r="AM1428">
        <v>0</v>
      </c>
      <c r="AN1428">
        <v>0.93819530439176402</v>
      </c>
      <c r="AO1428">
        <v>54.929149265654999</v>
      </c>
      <c r="AP1428">
        <v>0</v>
      </c>
      <c r="AQ1428">
        <v>0</v>
      </c>
      <c r="AR1428">
        <v>54.929149265654999</v>
      </c>
      <c r="AS1428">
        <v>0.72550755529306399</v>
      </c>
      <c r="AT1428">
        <v>0.18268077724777701</v>
      </c>
      <c r="AU1428">
        <v>0.38120906419698702</v>
      </c>
      <c r="AV1428">
        <v>0.16161771384830101</v>
      </c>
      <c r="AW1428">
        <v>0.48953637922308602</v>
      </c>
      <c r="AX1428">
        <v>5.5267481654024302E-3</v>
      </c>
      <c r="AY1428">
        <v>6.0042833625938898E-3</v>
      </c>
      <c r="AZ1428">
        <v>0.47800534769508901</v>
      </c>
      <c r="BA1428">
        <v>0.62074315587441697</v>
      </c>
      <c r="BB1428">
        <v>6.03973111762739E-2</v>
      </c>
      <c r="BC1428">
        <v>5.0671166740130898E-2</v>
      </c>
      <c r="BD1428">
        <v>0.50967467795801402</v>
      </c>
      <c r="BE1428">
        <v>0.87676767708427905</v>
      </c>
      <c r="BF1428">
        <v>0.25390682348225402</v>
      </c>
      <c r="BG1428">
        <v>0.51554490851203405</v>
      </c>
      <c r="BH1428">
        <v>0.10731594508999</v>
      </c>
      <c r="BI1428">
        <v>0.15619010002783601</v>
      </c>
      <c r="BJ1428">
        <v>5.2457423279097297E-2</v>
      </c>
      <c r="BK1428">
        <v>6.9648420304330896E-2</v>
      </c>
      <c r="BL1428">
        <v>3.4084256444407997E-2</v>
      </c>
      <c r="BM1428">
        <v>6.5097401461859203E-2</v>
      </c>
      <c r="BN1428">
        <v>1.8489735971831098E-2</v>
      </c>
      <c r="BO1428">
        <v>2.96672516520698E-2</v>
      </c>
      <c r="BP1428">
        <v>1.6940413837958201E-2</v>
      </c>
      <c r="BQ1428">
        <v>0.14350509260313499</v>
      </c>
      <c r="BR1428">
        <v>2.5390338542325201E-2</v>
      </c>
      <c r="BS1428">
        <v>8.1227989106668896E-2</v>
      </c>
      <c r="BT1428">
        <v>3.6886764954140797E-2</v>
      </c>
      <c r="BU1428">
        <v>0.21483106332430901</v>
      </c>
      <c r="BV1428">
        <v>2.61646948795126E-2</v>
      </c>
      <c r="BW1428">
        <v>0.141222332623408</v>
      </c>
      <c r="BX1428">
        <v>4.7444035821389202E-2</v>
      </c>
      <c r="BY1428">
        <v>0.35788385773342102</v>
      </c>
      <c r="BZ1428">
        <v>0.275212709004518</v>
      </c>
      <c r="CA1428">
        <v>2.4063288508079001E-2</v>
      </c>
      <c r="CB1428">
        <v>5.86078602208236E-2</v>
      </c>
      <c r="CC1428">
        <v>3.4067635769067799</v>
      </c>
      <c r="CD1428">
        <v>2.8817601867698701</v>
      </c>
      <c r="CE1428">
        <v>0.32075022658699398</v>
      </c>
      <c r="CF1428">
        <v>0.204253163549932</v>
      </c>
      <c r="CG1428">
        <v>2.9167930878491002</v>
      </c>
      <c r="CH1428">
        <v>1.2784878202833001</v>
      </c>
      <c r="CI1428">
        <v>1.52651293493628</v>
      </c>
      <c r="CJ1428">
        <v>0.111792332629518</v>
      </c>
    </row>
    <row r="1429" spans="1:88" x14ac:dyDescent="0.2">
      <c r="A1429" t="s">
        <v>161</v>
      </c>
      <c r="B1429">
        <v>2016</v>
      </c>
      <c r="C1429" t="s">
        <v>23</v>
      </c>
      <c r="D1429" t="s">
        <v>4062</v>
      </c>
      <c r="E1429">
        <v>4279.6561239060666</v>
      </c>
      <c r="F1429">
        <v>1147.425882478713</v>
      </c>
      <c r="G1429">
        <v>1900.6504996204508</v>
      </c>
      <c r="H1429">
        <v>1231.5797418069083</v>
      </c>
      <c r="I1429">
        <v>0</v>
      </c>
      <c r="J1429">
        <v>0</v>
      </c>
      <c r="K1429">
        <v>0</v>
      </c>
      <c r="L1429">
        <v>4279.6561239060666</v>
      </c>
      <c r="M1429">
        <v>4010.6305106301052</v>
      </c>
      <c r="N1429">
        <v>1125.5402442868897</v>
      </c>
      <c r="O1429">
        <v>1874.8892828616081</v>
      </c>
      <c r="P1429">
        <v>1010.2009834816125</v>
      </c>
      <c r="Q1429">
        <v>0</v>
      </c>
      <c r="R1429">
        <v>0</v>
      </c>
      <c r="S1429">
        <v>0</v>
      </c>
      <c r="T1429">
        <v>4010.6305106301052</v>
      </c>
      <c r="U1429">
        <v>4627.1790047917466</v>
      </c>
      <c r="V1429">
        <v>160.69841635480054</v>
      </c>
      <c r="W1429">
        <v>59.784534105670602</v>
      </c>
      <c r="X1429">
        <v>4406.6960543312725</v>
      </c>
      <c r="Y1429">
        <v>375.48645524846137</v>
      </c>
      <c r="Z1429">
        <v>59.960328130725351</v>
      </c>
      <c r="AA1429">
        <v>81.431555054379245</v>
      </c>
      <c r="AB1429">
        <v>234.09457206335668</v>
      </c>
      <c r="AC1429">
        <v>37790.501332003689</v>
      </c>
      <c r="AD1429">
        <v>0</v>
      </c>
      <c r="AE1429">
        <v>0</v>
      </c>
      <c r="AF1429">
        <v>37790.501332003689</v>
      </c>
      <c r="AG1429">
        <v>819.92255624568361</v>
      </c>
      <c r="AH1429">
        <v>0</v>
      </c>
      <c r="AI1429">
        <v>0</v>
      </c>
      <c r="AJ1429">
        <v>819.92255624568361</v>
      </c>
      <c r="AK1429">
        <v>2821.774788606102</v>
      </c>
      <c r="AL1429">
        <v>0</v>
      </c>
      <c r="AM1429">
        <v>0</v>
      </c>
      <c r="AN1429">
        <v>2821.774788606102</v>
      </c>
      <c r="AO1429">
        <v>41432.198676855543</v>
      </c>
      <c r="AP1429">
        <v>0</v>
      </c>
      <c r="AQ1429">
        <v>0</v>
      </c>
      <c r="AR1429">
        <v>41432.198676855543</v>
      </c>
      <c r="AS1429">
        <v>10836.83022731454</v>
      </c>
      <c r="AT1429">
        <v>1072.6935353301908</v>
      </c>
      <c r="AU1429">
        <v>9314.782443553946</v>
      </c>
      <c r="AV1429">
        <v>449.35424843039334</v>
      </c>
      <c r="AW1429">
        <v>955.31707700882123</v>
      </c>
      <c r="AX1429">
        <v>28.586345876418367</v>
      </c>
      <c r="AY1429">
        <v>40.575612062258969</v>
      </c>
      <c r="AZ1429">
        <v>886.15511907014502</v>
      </c>
      <c r="BA1429">
        <v>16858.127106084026</v>
      </c>
      <c r="BB1429">
        <v>261.16623665430677</v>
      </c>
      <c r="BC1429">
        <v>1033.145784316084</v>
      </c>
      <c r="BD1429">
        <v>15563.815085113571</v>
      </c>
      <c r="BE1429">
        <v>12509.631509928253</v>
      </c>
      <c r="BF1429">
        <v>2286.5501059586395</v>
      </c>
      <c r="BG1429">
        <v>9871.5682751046152</v>
      </c>
      <c r="BH1429">
        <v>351.51312886497817</v>
      </c>
      <c r="BI1429">
        <v>1618.9890532018285</v>
      </c>
      <c r="BJ1429">
        <v>447.04602510802039</v>
      </c>
      <c r="BK1429">
        <v>778.29917254092572</v>
      </c>
      <c r="BL1429">
        <v>393.6438555528805</v>
      </c>
      <c r="BM1429">
        <v>1076.377386333605</v>
      </c>
      <c r="BN1429">
        <v>96.898345435923019</v>
      </c>
      <c r="BO1429">
        <v>668.43731671900309</v>
      </c>
      <c r="BP1429">
        <v>311.04172417867954</v>
      </c>
      <c r="BQ1429">
        <v>2803.2446074557279</v>
      </c>
      <c r="BR1429">
        <v>125.37995751495804</v>
      </c>
      <c r="BS1429">
        <v>1564.6470480462413</v>
      </c>
      <c r="BT1429">
        <v>1113.2176018945286</v>
      </c>
      <c r="BU1429">
        <v>4908.8124602615017</v>
      </c>
      <c r="BV1429">
        <v>133.93144718634673</v>
      </c>
      <c r="BW1429">
        <v>2611.9715429127</v>
      </c>
      <c r="BX1429">
        <v>2162.9094701624535</v>
      </c>
      <c r="BY1429">
        <v>1502.9127288442432</v>
      </c>
      <c r="BZ1429">
        <v>889.21935185086556</v>
      </c>
      <c r="CA1429">
        <v>486.20912355060563</v>
      </c>
      <c r="CB1429">
        <v>127.48425344276808</v>
      </c>
      <c r="CC1429">
        <v>16911.568195229043</v>
      </c>
      <c r="CD1429">
        <v>9301.157361393969</v>
      </c>
      <c r="CE1429">
        <v>6452.1988386358935</v>
      </c>
      <c r="CF1429">
        <v>1158.211995199144</v>
      </c>
      <c r="CG1429">
        <v>40051.880560001809</v>
      </c>
      <c r="CH1429">
        <v>13686.917649755087</v>
      </c>
      <c r="CI1429">
        <v>25964.149408008147</v>
      </c>
      <c r="CJ1429">
        <v>400.81350223862103</v>
      </c>
    </row>
    <row r="1430" spans="1:88" x14ac:dyDescent="0.2">
      <c r="A1430" t="s">
        <v>161</v>
      </c>
      <c r="B1430">
        <v>2016</v>
      </c>
      <c r="C1430" t="s">
        <v>24</v>
      </c>
      <c r="D1430" t="s">
        <v>4063</v>
      </c>
      <c r="E1430">
        <v>2041.952053766875</v>
      </c>
      <c r="F1430">
        <v>343.92436233658054</v>
      </c>
      <c r="G1430">
        <v>1125.0931736005502</v>
      </c>
      <c r="H1430">
        <v>572.93451782974068</v>
      </c>
      <c r="I1430">
        <v>0</v>
      </c>
      <c r="J1430">
        <v>0</v>
      </c>
      <c r="K1430">
        <v>0</v>
      </c>
      <c r="L1430">
        <v>2041.952053766875</v>
      </c>
      <c r="M1430">
        <v>1633.4873799326913</v>
      </c>
      <c r="N1430">
        <v>336.15614396326293</v>
      </c>
      <c r="O1430">
        <v>1110.2442127565369</v>
      </c>
      <c r="P1430">
        <v>187.08702321288933</v>
      </c>
      <c r="Q1430">
        <v>0</v>
      </c>
      <c r="R1430">
        <v>0</v>
      </c>
      <c r="S1430">
        <v>0</v>
      </c>
      <c r="T1430">
        <v>1633.4873799326913</v>
      </c>
      <c r="U1430">
        <v>5102.716028141911</v>
      </c>
      <c r="V1430">
        <v>83.951753575203767</v>
      </c>
      <c r="W1430">
        <v>24.620437001728384</v>
      </c>
      <c r="X1430">
        <v>4994.1438375649805</v>
      </c>
      <c r="Y1430">
        <v>413.25071471906352</v>
      </c>
      <c r="Z1430">
        <v>19.024914543417022</v>
      </c>
      <c r="AA1430">
        <v>47.763254761655105</v>
      </c>
      <c r="AB1430">
        <v>346.46254541399117</v>
      </c>
      <c r="AC1430">
        <v>155490.63957419267</v>
      </c>
      <c r="AD1430">
        <v>0</v>
      </c>
      <c r="AE1430">
        <v>0</v>
      </c>
      <c r="AF1430">
        <v>155490.63957419267</v>
      </c>
      <c r="AG1430">
        <v>819.58557611657898</v>
      </c>
      <c r="AH1430">
        <v>0</v>
      </c>
      <c r="AI1430">
        <v>0</v>
      </c>
      <c r="AJ1430">
        <v>819.58557611657898</v>
      </c>
      <c r="AK1430">
        <v>1442.2492205319706</v>
      </c>
      <c r="AL1430">
        <v>0</v>
      </c>
      <c r="AM1430">
        <v>0</v>
      </c>
      <c r="AN1430">
        <v>1442.2492205319706</v>
      </c>
      <c r="AO1430">
        <v>157752.4743708412</v>
      </c>
      <c r="AP1430">
        <v>0</v>
      </c>
      <c r="AQ1430">
        <v>0</v>
      </c>
      <c r="AR1430">
        <v>157752.4743708412</v>
      </c>
      <c r="AS1430">
        <v>4736.9652076769335</v>
      </c>
      <c r="AT1430">
        <v>834.9575116876938</v>
      </c>
      <c r="AU1430">
        <v>3535.587848887229</v>
      </c>
      <c r="AV1430">
        <v>366.41984710200319</v>
      </c>
      <c r="AW1430">
        <v>1346.9072015543629</v>
      </c>
      <c r="AX1430">
        <v>10.275438801801446</v>
      </c>
      <c r="AY1430">
        <v>49.29979877427747</v>
      </c>
      <c r="AZ1430">
        <v>1287.3319639782862</v>
      </c>
      <c r="BA1430">
        <v>4080.4121112662451</v>
      </c>
      <c r="BB1430">
        <v>119.8500020728716</v>
      </c>
      <c r="BC1430">
        <v>468.98330609412636</v>
      </c>
      <c r="BD1430">
        <v>3491.5788030992458</v>
      </c>
      <c r="BE1430">
        <v>7351.9488719942083</v>
      </c>
      <c r="BF1430">
        <v>515.09494600707217</v>
      </c>
      <c r="BG1430">
        <v>6375.3415757765242</v>
      </c>
      <c r="BH1430">
        <v>461.51235021059028</v>
      </c>
      <c r="BI1430">
        <v>1470.3814485637133</v>
      </c>
      <c r="BJ1430">
        <v>115.380261690724</v>
      </c>
      <c r="BK1430">
        <v>1184.6002167207166</v>
      </c>
      <c r="BL1430">
        <v>170.4009701522734</v>
      </c>
      <c r="BM1430">
        <v>510.70103523102517</v>
      </c>
      <c r="BN1430">
        <v>52.786708592417561</v>
      </c>
      <c r="BO1430">
        <v>385.46347957301549</v>
      </c>
      <c r="BP1430">
        <v>72.450847065591688</v>
      </c>
      <c r="BQ1430">
        <v>1266.1252436910959</v>
      </c>
      <c r="BR1430">
        <v>61.503957961676115</v>
      </c>
      <c r="BS1430">
        <v>1002.3725474180584</v>
      </c>
      <c r="BT1430">
        <v>202.24873831136185</v>
      </c>
      <c r="BU1430">
        <v>2043.3158220541504</v>
      </c>
      <c r="BV1430">
        <v>63.308093810597938</v>
      </c>
      <c r="BW1430">
        <v>1714.7078463694897</v>
      </c>
      <c r="BX1430">
        <v>265.29988187406076</v>
      </c>
      <c r="BY1430">
        <v>696.31400934284693</v>
      </c>
      <c r="BZ1430">
        <v>338.78761731892956</v>
      </c>
      <c r="CA1430">
        <v>231.83670969585083</v>
      </c>
      <c r="CB1430">
        <v>125.68968232806434</v>
      </c>
      <c r="CC1430">
        <v>7798.8810480128996</v>
      </c>
      <c r="CD1430">
        <v>3559.1665646370152</v>
      </c>
      <c r="CE1430">
        <v>3097.5277396854149</v>
      </c>
      <c r="CF1430">
        <v>1142.1867436904699</v>
      </c>
      <c r="CG1430">
        <v>19949.744856001176</v>
      </c>
      <c r="CH1430">
        <v>4400.2382139632045</v>
      </c>
      <c r="CI1430">
        <v>15308.899553056286</v>
      </c>
      <c r="CJ1430">
        <v>240.60708898170685</v>
      </c>
    </row>
    <row r="1431" spans="1:88" x14ac:dyDescent="0.2">
      <c r="A1431" t="s">
        <v>161</v>
      </c>
      <c r="B1431">
        <v>2016</v>
      </c>
      <c r="C1431" t="s">
        <v>25</v>
      </c>
      <c r="D1431" t="s">
        <v>4064</v>
      </c>
      <c r="E1431">
        <v>580.11385623847775</v>
      </c>
      <c r="F1431">
        <v>91.135958872059632</v>
      </c>
      <c r="G1431">
        <v>419.2089753519013</v>
      </c>
      <c r="H1431">
        <v>69.768922014516193</v>
      </c>
      <c r="I1431">
        <v>0</v>
      </c>
      <c r="J1431">
        <v>0</v>
      </c>
      <c r="K1431">
        <v>0</v>
      </c>
      <c r="L1431">
        <v>580.11385623847775</v>
      </c>
      <c r="M1431">
        <v>534.76023350129651</v>
      </c>
      <c r="N1431">
        <v>89.797161675439384</v>
      </c>
      <c r="O1431">
        <v>405.56296734311798</v>
      </c>
      <c r="P1431">
        <v>39.400104482738065</v>
      </c>
      <c r="Q1431">
        <v>0</v>
      </c>
      <c r="R1431">
        <v>0</v>
      </c>
      <c r="S1431">
        <v>0</v>
      </c>
      <c r="T1431">
        <v>534.76023350129651</v>
      </c>
      <c r="U1431">
        <v>572.73728240160119</v>
      </c>
      <c r="V1431">
        <v>12.071697271247565</v>
      </c>
      <c r="W1431">
        <v>73.108386045231626</v>
      </c>
      <c r="X1431">
        <v>487.55719908512265</v>
      </c>
      <c r="Y1431">
        <v>68.628087051088457</v>
      </c>
      <c r="Z1431">
        <v>3.4798817612048674</v>
      </c>
      <c r="AA1431">
        <v>39.658719320981355</v>
      </c>
      <c r="AB1431">
        <v>25.489485968902237</v>
      </c>
      <c r="AC1431">
        <v>10202.97203557222</v>
      </c>
      <c r="AD1431">
        <v>0</v>
      </c>
      <c r="AE1431">
        <v>0</v>
      </c>
      <c r="AF1431">
        <v>10202.97203557222</v>
      </c>
      <c r="AG1431">
        <v>108.24571627400505</v>
      </c>
      <c r="AH1431">
        <v>0</v>
      </c>
      <c r="AI1431">
        <v>0</v>
      </c>
      <c r="AJ1431">
        <v>108.24571627400505</v>
      </c>
      <c r="AK1431">
        <v>272.43655303697835</v>
      </c>
      <c r="AL1431">
        <v>0</v>
      </c>
      <c r="AM1431">
        <v>0</v>
      </c>
      <c r="AN1431">
        <v>272.43655303697835</v>
      </c>
      <c r="AO1431">
        <v>10583.654304883199</v>
      </c>
      <c r="AP1431">
        <v>0</v>
      </c>
      <c r="AQ1431">
        <v>0</v>
      </c>
      <c r="AR1431">
        <v>10583.654304883199</v>
      </c>
      <c r="AS1431">
        <v>1849.2490142212562</v>
      </c>
      <c r="AT1431">
        <v>101.46428835345017</v>
      </c>
      <c r="AU1431">
        <v>1693.2972437253059</v>
      </c>
      <c r="AV1431">
        <v>54.487482142499744</v>
      </c>
      <c r="AW1431">
        <v>107.20359338651203</v>
      </c>
      <c r="AX1431">
        <v>2.5447584140405053</v>
      </c>
      <c r="AY1431">
        <v>15.077204087812111</v>
      </c>
      <c r="AZ1431">
        <v>89.581630884659432</v>
      </c>
      <c r="BA1431">
        <v>1329.5989246282559</v>
      </c>
      <c r="BB1431">
        <v>18.304767337815747</v>
      </c>
      <c r="BC1431">
        <v>147.85961281479831</v>
      </c>
      <c r="BD1431">
        <v>1163.4345444756498</v>
      </c>
      <c r="BE1431">
        <v>3971.4049675775768</v>
      </c>
      <c r="BF1431">
        <v>105.5665003182792</v>
      </c>
      <c r="BG1431">
        <v>3826.9111659467553</v>
      </c>
      <c r="BH1431">
        <v>38.92730131252754</v>
      </c>
      <c r="BI1431">
        <v>167.88720559921714</v>
      </c>
      <c r="BJ1431">
        <v>17.771459188369604</v>
      </c>
      <c r="BK1431">
        <v>118.97929580478119</v>
      </c>
      <c r="BL1431">
        <v>31.136450606066159</v>
      </c>
      <c r="BM1431">
        <v>181.89523855456227</v>
      </c>
      <c r="BN1431">
        <v>8.1374843333931786</v>
      </c>
      <c r="BO1431">
        <v>141.93056748399405</v>
      </c>
      <c r="BP1431">
        <v>31.827186737174504</v>
      </c>
      <c r="BQ1431">
        <v>502.24560364456704</v>
      </c>
      <c r="BR1431">
        <v>9.7120447803073606</v>
      </c>
      <c r="BS1431">
        <v>449.29594685381744</v>
      </c>
      <c r="BT1431">
        <v>43.23761201044276</v>
      </c>
      <c r="BU1431">
        <v>872.29395626025598</v>
      </c>
      <c r="BV1431">
        <v>9.9446732086301086</v>
      </c>
      <c r="BW1431">
        <v>811.64538995599173</v>
      </c>
      <c r="BX1431">
        <v>50.703893095634527</v>
      </c>
      <c r="BY1431">
        <v>669.78691762796473</v>
      </c>
      <c r="BZ1431">
        <v>61.858213656903629</v>
      </c>
      <c r="CA1431">
        <v>591.54665625405687</v>
      </c>
      <c r="CB1431">
        <v>16.382047717002809</v>
      </c>
      <c r="CC1431">
        <v>9300.6194696171915</v>
      </c>
      <c r="CD1431">
        <v>649.2730246506826</v>
      </c>
      <c r="CE1431">
        <v>8502.5391381747286</v>
      </c>
      <c r="CF1431">
        <v>148.80730679178805</v>
      </c>
      <c r="CG1431">
        <v>7031.0667217668542</v>
      </c>
      <c r="CH1431">
        <v>1239.995565235959</v>
      </c>
      <c r="CI1431">
        <v>5761.7179083476158</v>
      </c>
      <c r="CJ1431">
        <v>29.353248183283231</v>
      </c>
    </row>
    <row r="1432" spans="1:88" x14ac:dyDescent="0.2">
      <c r="A1432" t="s">
        <v>161</v>
      </c>
      <c r="B1432">
        <v>2016</v>
      </c>
      <c r="C1432" t="s">
        <v>26</v>
      </c>
      <c r="D1432" t="s">
        <v>4065</v>
      </c>
      <c r="E1432">
        <v>316.50845593005198</v>
      </c>
      <c r="F1432">
        <v>2.96071859466619</v>
      </c>
      <c r="G1432">
        <v>311.26260619182</v>
      </c>
      <c r="H1432">
        <v>2.2851311435663302</v>
      </c>
      <c r="I1432">
        <v>0</v>
      </c>
      <c r="J1432">
        <v>0</v>
      </c>
      <c r="K1432">
        <v>0</v>
      </c>
      <c r="L1432">
        <v>316.50845593005198</v>
      </c>
      <c r="M1432">
        <v>310.36375967402603</v>
      </c>
      <c r="N1432">
        <v>2.9209278867505799</v>
      </c>
      <c r="O1432">
        <v>306.20316212702897</v>
      </c>
      <c r="P1432">
        <v>1.2396696602468</v>
      </c>
      <c r="Q1432">
        <v>0</v>
      </c>
      <c r="R1432">
        <v>0</v>
      </c>
      <c r="S1432">
        <v>0</v>
      </c>
      <c r="T1432">
        <v>310.36375967402603</v>
      </c>
      <c r="U1432">
        <v>25.427168442777401</v>
      </c>
      <c r="V1432">
        <v>0.334976935577535</v>
      </c>
      <c r="W1432">
        <v>1.9855930345703601</v>
      </c>
      <c r="X1432">
        <v>23.106598472629599</v>
      </c>
      <c r="Y1432">
        <v>17.978053765941201</v>
      </c>
      <c r="Z1432">
        <v>0.10542377357772199</v>
      </c>
      <c r="AA1432">
        <v>16.811423620560301</v>
      </c>
      <c r="AB1432">
        <v>1.0612063718031901</v>
      </c>
      <c r="AC1432">
        <v>143.483418753021</v>
      </c>
      <c r="AD1432">
        <v>0</v>
      </c>
      <c r="AE1432">
        <v>0</v>
      </c>
      <c r="AF1432">
        <v>143.483418753021</v>
      </c>
      <c r="AG1432">
        <v>3.2868992016646001</v>
      </c>
      <c r="AH1432">
        <v>0</v>
      </c>
      <c r="AI1432">
        <v>0</v>
      </c>
      <c r="AJ1432">
        <v>3.2868992016646001</v>
      </c>
      <c r="AK1432">
        <v>4.7986593555038803</v>
      </c>
      <c r="AL1432">
        <v>0</v>
      </c>
      <c r="AM1432">
        <v>0</v>
      </c>
      <c r="AN1432">
        <v>4.7986593555038803</v>
      </c>
      <c r="AO1432">
        <v>151.56897731018901</v>
      </c>
      <c r="AP1432">
        <v>0</v>
      </c>
      <c r="AQ1432">
        <v>0</v>
      </c>
      <c r="AR1432">
        <v>151.56897731018901</v>
      </c>
      <c r="AS1432">
        <v>345.16599701799203</v>
      </c>
      <c r="AT1432">
        <v>3.2179696410419099</v>
      </c>
      <c r="AU1432">
        <v>340.40011382195502</v>
      </c>
      <c r="AV1432">
        <v>1.5479135549945899</v>
      </c>
      <c r="AW1432">
        <v>6.1142008653761399</v>
      </c>
      <c r="AX1432">
        <v>7.3133115156238701E-2</v>
      </c>
      <c r="AY1432">
        <v>2.0534266340849099</v>
      </c>
      <c r="AZ1432">
        <v>3.9876411161349998</v>
      </c>
      <c r="BA1432">
        <v>105.039590483037</v>
      </c>
      <c r="BB1432">
        <v>0.54302335199547203</v>
      </c>
      <c r="BC1432">
        <v>95.385805030944795</v>
      </c>
      <c r="BD1432">
        <v>9.1107621000967196</v>
      </c>
      <c r="BE1432">
        <v>5419.3119445318898</v>
      </c>
      <c r="BF1432">
        <v>3.1741678892669301</v>
      </c>
      <c r="BG1432">
        <v>5414.7358461897902</v>
      </c>
      <c r="BH1432">
        <v>1.40193045279535</v>
      </c>
      <c r="BI1432">
        <v>2255.2068679537501</v>
      </c>
      <c r="BJ1432">
        <v>0.82186822388295899</v>
      </c>
      <c r="BK1432">
        <v>2253.4173022742898</v>
      </c>
      <c r="BL1432">
        <v>0.96769745557638498</v>
      </c>
      <c r="BM1432">
        <v>290.00446085553</v>
      </c>
      <c r="BN1432">
        <v>0.27575611453048099</v>
      </c>
      <c r="BO1432">
        <v>289.29018991155198</v>
      </c>
      <c r="BP1432">
        <v>0.438514829446771</v>
      </c>
      <c r="BQ1432">
        <v>321.77881531713001</v>
      </c>
      <c r="BR1432">
        <v>0.31401136751661402</v>
      </c>
      <c r="BS1432">
        <v>320.61085083900599</v>
      </c>
      <c r="BT1432">
        <v>0.85395311060831103</v>
      </c>
      <c r="BU1432">
        <v>323.52836335328902</v>
      </c>
      <c r="BV1432">
        <v>0.32192784469888502</v>
      </c>
      <c r="BW1432">
        <v>322.12734151969801</v>
      </c>
      <c r="BX1432">
        <v>1.0790939888915201</v>
      </c>
      <c r="BY1432">
        <v>2.58062468272963</v>
      </c>
      <c r="BZ1432">
        <v>1.36376101159365</v>
      </c>
      <c r="CA1432">
        <v>0.80954312333228395</v>
      </c>
      <c r="CB1432">
        <v>0.40732054780368698</v>
      </c>
      <c r="CC1432">
        <v>28.657865262823002</v>
      </c>
      <c r="CD1432">
        <v>14.307567465030401</v>
      </c>
      <c r="CE1432">
        <v>10.8037365488424</v>
      </c>
      <c r="CF1432">
        <v>3.54656124895026</v>
      </c>
      <c r="CG1432">
        <v>4046.2909943396198</v>
      </c>
      <c r="CH1432">
        <v>39.384115272968401</v>
      </c>
      <c r="CI1432">
        <v>4005.9524938278</v>
      </c>
      <c r="CJ1432">
        <v>0.95438523885261495</v>
      </c>
    </row>
    <row r="1433" spans="1:88" x14ac:dyDescent="0.2">
      <c r="A1433" t="s">
        <v>161</v>
      </c>
      <c r="B1433">
        <v>2016</v>
      </c>
      <c r="C1433" t="s">
        <v>27</v>
      </c>
      <c r="D1433" t="s">
        <v>4066</v>
      </c>
      <c r="E1433">
        <v>705.64643407245285</v>
      </c>
      <c r="F1433">
        <v>4.0707894475966091</v>
      </c>
      <c r="G1433">
        <v>697.82943920354239</v>
      </c>
      <c r="H1433">
        <v>3.746205421313304</v>
      </c>
      <c r="I1433">
        <v>0</v>
      </c>
      <c r="J1433">
        <v>0</v>
      </c>
      <c r="K1433">
        <v>0</v>
      </c>
      <c r="L1433">
        <v>705.64643407245285</v>
      </c>
      <c r="M1433">
        <v>693.65906477393366</v>
      </c>
      <c r="N1433">
        <v>3.9613491702342887</v>
      </c>
      <c r="O1433">
        <v>688.09780023205326</v>
      </c>
      <c r="P1433">
        <v>1.5999153716446175</v>
      </c>
      <c r="Q1433">
        <v>0</v>
      </c>
      <c r="R1433">
        <v>0</v>
      </c>
      <c r="S1433">
        <v>0</v>
      </c>
      <c r="T1433">
        <v>693.65906477393366</v>
      </c>
      <c r="U1433">
        <v>47.129413792675294</v>
      </c>
      <c r="V1433">
        <v>1.0799756644902914</v>
      </c>
      <c r="W1433">
        <v>7.6228605554015383</v>
      </c>
      <c r="X1433">
        <v>38.426577572783486</v>
      </c>
      <c r="Y1433">
        <v>34.941973323411979</v>
      </c>
      <c r="Z1433">
        <v>0.2766472676176866</v>
      </c>
      <c r="AA1433">
        <v>32.017004891289552</v>
      </c>
      <c r="AB1433">
        <v>2.6483211645047926</v>
      </c>
      <c r="AC1433">
        <v>381.81782469499552</v>
      </c>
      <c r="AD1433">
        <v>0</v>
      </c>
      <c r="AE1433">
        <v>0</v>
      </c>
      <c r="AF1433">
        <v>381.81782469499552</v>
      </c>
      <c r="AG1433">
        <v>2.7279795118064527</v>
      </c>
      <c r="AH1433">
        <v>0</v>
      </c>
      <c r="AI1433">
        <v>0</v>
      </c>
      <c r="AJ1433">
        <v>2.7279795118064527</v>
      </c>
      <c r="AK1433">
        <v>11.958346798602964</v>
      </c>
      <c r="AL1433">
        <v>0</v>
      </c>
      <c r="AM1433">
        <v>0</v>
      </c>
      <c r="AN1433">
        <v>11.958346798602964</v>
      </c>
      <c r="AO1433">
        <v>396.50415100540437</v>
      </c>
      <c r="AP1433">
        <v>0</v>
      </c>
      <c r="AQ1433">
        <v>0</v>
      </c>
      <c r="AR1433">
        <v>396.50415100540437</v>
      </c>
      <c r="AS1433">
        <v>2363.9598684098637</v>
      </c>
      <c r="AT1433">
        <v>9.6958341343587708</v>
      </c>
      <c r="AU1433">
        <v>2352.0400417053656</v>
      </c>
      <c r="AV1433">
        <v>2.2239925701395595</v>
      </c>
      <c r="AW1433">
        <v>9.8662210022049521</v>
      </c>
      <c r="AX1433">
        <v>0.14169098045550482</v>
      </c>
      <c r="AY1433">
        <v>0.26422379557711317</v>
      </c>
      <c r="AZ1433">
        <v>9.4603062261723547</v>
      </c>
      <c r="BA1433">
        <v>182.50988740988569</v>
      </c>
      <c r="BB1433">
        <v>1.5970479976708385</v>
      </c>
      <c r="BC1433">
        <v>161.32673352066041</v>
      </c>
      <c r="BD1433">
        <v>19.58610589155473</v>
      </c>
      <c r="BE1433">
        <v>2591.6110825400397</v>
      </c>
      <c r="BF1433">
        <v>6.6705519244060243</v>
      </c>
      <c r="BG1433">
        <v>2581.3529439835297</v>
      </c>
      <c r="BH1433">
        <v>3.5875866320991583</v>
      </c>
      <c r="BI1433">
        <v>240.69401186649671</v>
      </c>
      <c r="BJ1433">
        <v>1.3202865475596712</v>
      </c>
      <c r="BK1433">
        <v>238.13464745486704</v>
      </c>
      <c r="BL1433">
        <v>1.2390778640694753</v>
      </c>
      <c r="BM1433">
        <v>51.636544054074548</v>
      </c>
      <c r="BN1433">
        <v>0.65428318151078824</v>
      </c>
      <c r="BO1433">
        <v>50.261821280320397</v>
      </c>
      <c r="BP1433">
        <v>0.72043959224334264</v>
      </c>
      <c r="BQ1433">
        <v>56.998879351605858</v>
      </c>
      <c r="BR1433">
        <v>0.78875672045939993</v>
      </c>
      <c r="BS1433">
        <v>54.461558125859774</v>
      </c>
      <c r="BT1433">
        <v>1.7485645052867382</v>
      </c>
      <c r="BU1433">
        <v>62.258522256352272</v>
      </c>
      <c r="BV1433">
        <v>0.81054381969748723</v>
      </c>
      <c r="BW1433">
        <v>59.155239718771277</v>
      </c>
      <c r="BX1433">
        <v>2.2927387178835219</v>
      </c>
      <c r="BY1433">
        <v>8.7464583571720578</v>
      </c>
      <c r="BZ1433">
        <v>5.1021263356312918</v>
      </c>
      <c r="CA1433">
        <v>2.1221519388982588</v>
      </c>
      <c r="CB1433">
        <v>1.5221800826424863</v>
      </c>
      <c r="CC1433">
        <v>96.012632760232123</v>
      </c>
      <c r="CD1433">
        <v>53.545806170521132</v>
      </c>
      <c r="CE1433">
        <v>28.461790951776795</v>
      </c>
      <c r="CF1433">
        <v>14.0050356379343</v>
      </c>
      <c r="CG1433">
        <v>9670.687171116886</v>
      </c>
      <c r="CH1433">
        <v>48.068161519712604</v>
      </c>
      <c r="CI1433">
        <v>9621.275994862659</v>
      </c>
      <c r="CJ1433">
        <v>1.3430147345173666</v>
      </c>
    </row>
    <row r="1434" spans="1:88" x14ac:dyDescent="0.2">
      <c r="A1434" t="s">
        <v>161</v>
      </c>
      <c r="B1434">
        <v>2016</v>
      </c>
      <c r="C1434" t="s">
        <v>28</v>
      </c>
      <c r="D1434" t="s">
        <v>4067</v>
      </c>
      <c r="E1434">
        <v>488.83428969390087</v>
      </c>
      <c r="F1434">
        <v>87.383279629564697</v>
      </c>
      <c r="G1434">
        <v>349.92890238405118</v>
      </c>
      <c r="H1434">
        <v>51.52210768028511</v>
      </c>
      <c r="I1434">
        <v>0</v>
      </c>
      <c r="J1434">
        <v>440.41932456030662</v>
      </c>
      <c r="K1434">
        <v>440.41932456030662</v>
      </c>
      <c r="L1434">
        <v>929.25361425420738</v>
      </c>
      <c r="M1434">
        <v>459.02925893676218</v>
      </c>
      <c r="N1434">
        <v>85.373203155958848</v>
      </c>
      <c r="O1434">
        <v>344.38519829555668</v>
      </c>
      <c r="P1434">
        <v>29.270857485246552</v>
      </c>
      <c r="Q1434">
        <v>0</v>
      </c>
      <c r="R1434">
        <v>420.44840396317721</v>
      </c>
      <c r="S1434">
        <v>420.44840396317721</v>
      </c>
      <c r="T1434">
        <v>879.47766289993945</v>
      </c>
      <c r="U1434">
        <v>438.31449187439614</v>
      </c>
      <c r="V1434">
        <v>15.755398636960228</v>
      </c>
      <c r="W1434">
        <v>8.7692627351490202</v>
      </c>
      <c r="X1434">
        <v>413.78983050228703</v>
      </c>
      <c r="Y1434">
        <v>46.611755244794715</v>
      </c>
      <c r="Z1434">
        <v>5.4234614351743575</v>
      </c>
      <c r="AA1434">
        <v>17.86735745005242</v>
      </c>
      <c r="AB1434">
        <v>23.320936359567948</v>
      </c>
      <c r="AC1434">
        <v>4703.8380482845832</v>
      </c>
      <c r="AD1434">
        <v>0</v>
      </c>
      <c r="AE1434">
        <v>0</v>
      </c>
      <c r="AF1434">
        <v>4703.8380482845832</v>
      </c>
      <c r="AG1434">
        <v>38.357976416033402</v>
      </c>
      <c r="AH1434">
        <v>0</v>
      </c>
      <c r="AI1434">
        <v>0</v>
      </c>
      <c r="AJ1434">
        <v>38.357976416033402</v>
      </c>
      <c r="AK1434">
        <v>214.13160700737646</v>
      </c>
      <c r="AL1434">
        <v>0</v>
      </c>
      <c r="AM1434">
        <v>0</v>
      </c>
      <c r="AN1434">
        <v>214.13160700737646</v>
      </c>
      <c r="AO1434">
        <v>4956.3276317079863</v>
      </c>
      <c r="AP1434">
        <v>0</v>
      </c>
      <c r="AQ1434">
        <v>0</v>
      </c>
      <c r="AR1434">
        <v>4956.3276317079863</v>
      </c>
      <c r="AS1434">
        <v>984.95503698959624</v>
      </c>
      <c r="AT1434">
        <v>105.77455497430749</v>
      </c>
      <c r="AU1434">
        <v>851.38939656452226</v>
      </c>
      <c r="AV1434">
        <v>27.791085450765291</v>
      </c>
      <c r="AW1434">
        <v>74.711268143363128</v>
      </c>
      <c r="AX1434">
        <v>2.7951762023818514</v>
      </c>
      <c r="AY1434">
        <v>3.7894173072059063</v>
      </c>
      <c r="AZ1434">
        <v>68.126674633775451</v>
      </c>
      <c r="BA1434">
        <v>414.20896926140557</v>
      </c>
      <c r="BB1434">
        <v>25.135932908293697</v>
      </c>
      <c r="BC1434">
        <v>109.6680288772255</v>
      </c>
      <c r="BD1434">
        <v>279.40500747588601</v>
      </c>
      <c r="BE1434">
        <v>2636.4438492118879</v>
      </c>
      <c r="BF1434">
        <v>167.57107175448016</v>
      </c>
      <c r="BG1434">
        <v>2437.3425390213274</v>
      </c>
      <c r="BH1434">
        <v>31.530238436072814</v>
      </c>
      <c r="BI1434">
        <v>603.191875406127</v>
      </c>
      <c r="BJ1434">
        <v>27.86410212037638</v>
      </c>
      <c r="BK1434">
        <v>553.71105935960782</v>
      </c>
      <c r="BL1434">
        <v>21.616713926142985</v>
      </c>
      <c r="BM1434">
        <v>157.8328919822776</v>
      </c>
      <c r="BN1434">
        <v>9.5694064336256055</v>
      </c>
      <c r="BO1434">
        <v>128.3972213935447</v>
      </c>
      <c r="BP1434">
        <v>19.866264155107498</v>
      </c>
      <c r="BQ1434">
        <v>255.67572059615816</v>
      </c>
      <c r="BR1434">
        <v>12.707758577851324</v>
      </c>
      <c r="BS1434">
        <v>210.54003389022404</v>
      </c>
      <c r="BT1434">
        <v>32.427928128083799</v>
      </c>
      <c r="BU1434">
        <v>356.55027683639054</v>
      </c>
      <c r="BV1434">
        <v>13.494128111574982</v>
      </c>
      <c r="BW1434">
        <v>299.00002810145099</v>
      </c>
      <c r="BX1434">
        <v>44.0561206233645</v>
      </c>
      <c r="BY1434">
        <v>185.60556625194187</v>
      </c>
      <c r="BZ1434">
        <v>97.051893665857961</v>
      </c>
      <c r="CA1434">
        <v>72.332214996897335</v>
      </c>
      <c r="CB1434">
        <v>16.221457589186102</v>
      </c>
      <c r="CC1434">
        <v>2129.833348941987</v>
      </c>
      <c r="CD1434">
        <v>1017.2191213551579</v>
      </c>
      <c r="CE1434">
        <v>963.52456279855301</v>
      </c>
      <c r="CF1434">
        <v>149.08966478827242</v>
      </c>
      <c r="CG1434">
        <v>5781.4201657615558</v>
      </c>
      <c r="CH1434">
        <v>1027.5442630973557</v>
      </c>
      <c r="CI1434">
        <v>4729.4194283510278</v>
      </c>
      <c r="CJ1434">
        <v>24.456474313171704</v>
      </c>
    </row>
    <row r="1435" spans="1:88" x14ac:dyDescent="0.2">
      <c r="A1435" t="s">
        <v>161</v>
      </c>
      <c r="B1435">
        <v>2016</v>
      </c>
      <c r="C1435" t="s">
        <v>29</v>
      </c>
      <c r="D1435" t="s">
        <v>4068</v>
      </c>
      <c r="E1435">
        <v>955.50477189838193</v>
      </c>
      <c r="F1435">
        <v>108.57754360646071</v>
      </c>
      <c r="G1435">
        <v>400.1689075577396</v>
      </c>
      <c r="H1435">
        <v>446.75832073418138</v>
      </c>
      <c r="I1435">
        <v>0</v>
      </c>
      <c r="J1435">
        <v>0</v>
      </c>
      <c r="K1435">
        <v>0</v>
      </c>
      <c r="L1435">
        <v>955.50477189838193</v>
      </c>
      <c r="M1435">
        <v>529.9619065350031</v>
      </c>
      <c r="N1435">
        <v>103.8316742545026</v>
      </c>
      <c r="O1435">
        <v>394.47538478047341</v>
      </c>
      <c r="P1435">
        <v>31.654847500025731</v>
      </c>
      <c r="Q1435">
        <v>0</v>
      </c>
      <c r="R1435">
        <v>0</v>
      </c>
      <c r="S1435">
        <v>0</v>
      </c>
      <c r="T1435">
        <v>529.9619065350031</v>
      </c>
      <c r="U1435">
        <v>7456.8072164048817</v>
      </c>
      <c r="V1435">
        <v>84.040305300851372</v>
      </c>
      <c r="W1435">
        <v>9.3987173549292056</v>
      </c>
      <c r="X1435">
        <v>7363.3681937491028</v>
      </c>
      <c r="Y1435">
        <v>664.21855036943134</v>
      </c>
      <c r="Z1435">
        <v>8.8753748974388902</v>
      </c>
      <c r="AA1435">
        <v>18.317298132190349</v>
      </c>
      <c r="AB1435">
        <v>637.02587733980238</v>
      </c>
      <c r="AC1435">
        <v>40761.115061126424</v>
      </c>
      <c r="AD1435">
        <v>0</v>
      </c>
      <c r="AE1435">
        <v>0</v>
      </c>
      <c r="AF1435">
        <v>40761.115061126424</v>
      </c>
      <c r="AG1435">
        <v>89.336251765138158</v>
      </c>
      <c r="AH1435">
        <v>0</v>
      </c>
      <c r="AI1435">
        <v>0</v>
      </c>
      <c r="AJ1435">
        <v>89.336251765138158</v>
      </c>
      <c r="AK1435">
        <v>354.99429681391001</v>
      </c>
      <c r="AL1435">
        <v>0</v>
      </c>
      <c r="AM1435">
        <v>0</v>
      </c>
      <c r="AN1435">
        <v>354.99429681391001</v>
      </c>
      <c r="AO1435">
        <v>41205.445609705515</v>
      </c>
      <c r="AP1435">
        <v>0</v>
      </c>
      <c r="AQ1435">
        <v>0</v>
      </c>
      <c r="AR1435">
        <v>41205.445609705515</v>
      </c>
      <c r="AS1435">
        <v>2769.5484732880286</v>
      </c>
      <c r="AT1435">
        <v>1126.513762477558</v>
      </c>
      <c r="AU1435">
        <v>1603.214701600805</v>
      </c>
      <c r="AV1435">
        <v>39.820009209655346</v>
      </c>
      <c r="AW1435">
        <v>2498.939704179078</v>
      </c>
      <c r="AX1435">
        <v>4.2143199836505403</v>
      </c>
      <c r="AY1435">
        <v>11.03370967688752</v>
      </c>
      <c r="AZ1435">
        <v>2483.6916745185372</v>
      </c>
      <c r="BA1435">
        <v>2589.795938320422</v>
      </c>
      <c r="BB1435">
        <v>107.5487964097305</v>
      </c>
      <c r="BC1435">
        <v>243.47204765363392</v>
      </c>
      <c r="BD1435">
        <v>2238.775094257056</v>
      </c>
      <c r="BE1435">
        <v>5396.0278974374851</v>
      </c>
      <c r="BF1435">
        <v>187.44079318018851</v>
      </c>
      <c r="BG1435">
        <v>4504.1883801648255</v>
      </c>
      <c r="BH1435">
        <v>704.39872409244504</v>
      </c>
      <c r="BI1435">
        <v>1468.9746790661857</v>
      </c>
      <c r="BJ1435">
        <v>42.230654806620883</v>
      </c>
      <c r="BK1435">
        <v>1407.9459298494021</v>
      </c>
      <c r="BL1435">
        <v>18.79809441017327</v>
      </c>
      <c r="BM1435">
        <v>351.24447675421203</v>
      </c>
      <c r="BN1435">
        <v>50.271263003665368</v>
      </c>
      <c r="BO1435">
        <v>237.09227614939959</v>
      </c>
      <c r="BP1435">
        <v>63.880937601147494</v>
      </c>
      <c r="BQ1435">
        <v>694.56398579963957</v>
      </c>
      <c r="BR1435">
        <v>54.016121998160585</v>
      </c>
      <c r="BS1435">
        <v>359.79106612682352</v>
      </c>
      <c r="BT1435">
        <v>280.75679767465499</v>
      </c>
      <c r="BU1435">
        <v>882.44108612251262</v>
      </c>
      <c r="BV1435">
        <v>54.770500160676349</v>
      </c>
      <c r="BW1435">
        <v>483.02756953657712</v>
      </c>
      <c r="BX1435">
        <v>344.64301642525851</v>
      </c>
      <c r="BY1435">
        <v>228.8622437224941</v>
      </c>
      <c r="BZ1435">
        <v>159.21083313872151</v>
      </c>
      <c r="CA1435">
        <v>42.734413635662271</v>
      </c>
      <c r="CB1435">
        <v>26.91699694811015</v>
      </c>
      <c r="CC1435">
        <v>2481.8148085747339</v>
      </c>
      <c r="CD1435">
        <v>1667.237913414423</v>
      </c>
      <c r="CE1435">
        <v>570.50830879939247</v>
      </c>
      <c r="CF1435">
        <v>244.06858636092019</v>
      </c>
      <c r="CG1435">
        <v>6595.000003621898</v>
      </c>
      <c r="CH1435">
        <v>1253.1320908039829</v>
      </c>
      <c r="CI1435">
        <v>5319.1460985324957</v>
      </c>
      <c r="CJ1435">
        <v>22.721814285427602</v>
      </c>
    </row>
    <row r="1436" spans="1:88" x14ac:dyDescent="0.2">
      <c r="A1436" t="s">
        <v>161</v>
      </c>
      <c r="B1436">
        <v>2016</v>
      </c>
      <c r="C1436" t="s">
        <v>30</v>
      </c>
      <c r="D1436" t="s">
        <v>4069</v>
      </c>
      <c r="E1436">
        <v>22.831687881171252</v>
      </c>
      <c r="F1436">
        <v>4.8400440290466573</v>
      </c>
      <c r="G1436">
        <v>14.036812102555448</v>
      </c>
      <c r="H1436">
        <v>3.9548317495691681</v>
      </c>
      <c r="I1436">
        <v>0</v>
      </c>
      <c r="J1436">
        <v>0</v>
      </c>
      <c r="K1436">
        <v>0</v>
      </c>
      <c r="L1436">
        <v>22.831687881171252</v>
      </c>
      <c r="M1436">
        <v>19.967626682293989</v>
      </c>
      <c r="N1436">
        <v>4.6253235487810924</v>
      </c>
      <c r="O1436">
        <v>13.840903142298828</v>
      </c>
      <c r="P1436">
        <v>1.5013999912140208</v>
      </c>
      <c r="Q1436">
        <v>0</v>
      </c>
      <c r="R1436">
        <v>0</v>
      </c>
      <c r="S1436">
        <v>0</v>
      </c>
      <c r="T1436">
        <v>19.967626682293989</v>
      </c>
      <c r="U1436">
        <v>54.649014026843325</v>
      </c>
      <c r="V1436">
        <v>1.6995491980072077</v>
      </c>
      <c r="W1436">
        <v>0.2603469394810814</v>
      </c>
      <c r="X1436">
        <v>52.689117889355124</v>
      </c>
      <c r="Y1436">
        <v>3.5779374217441822</v>
      </c>
      <c r="Z1436">
        <v>0.57795889367579256</v>
      </c>
      <c r="AA1436">
        <v>0.63557143211270484</v>
      </c>
      <c r="AB1436">
        <v>2.3644070959556811</v>
      </c>
      <c r="AC1436">
        <v>404.63719426403333</v>
      </c>
      <c r="AD1436">
        <v>0</v>
      </c>
      <c r="AE1436">
        <v>0</v>
      </c>
      <c r="AF1436">
        <v>404.63719426403333</v>
      </c>
      <c r="AG1436">
        <v>7.1440370587183573</v>
      </c>
      <c r="AH1436">
        <v>0</v>
      </c>
      <c r="AI1436">
        <v>0</v>
      </c>
      <c r="AJ1436">
        <v>7.1440370587183573</v>
      </c>
      <c r="AK1436">
        <v>19.926704056404901</v>
      </c>
      <c r="AL1436">
        <v>0</v>
      </c>
      <c r="AM1436">
        <v>0</v>
      </c>
      <c r="AN1436">
        <v>19.926704056404901</v>
      </c>
      <c r="AO1436">
        <v>431.70793537915711</v>
      </c>
      <c r="AP1436">
        <v>0</v>
      </c>
      <c r="AQ1436">
        <v>0</v>
      </c>
      <c r="AR1436">
        <v>431.70793537915711</v>
      </c>
      <c r="AS1436">
        <v>65.108104897366161</v>
      </c>
      <c r="AT1436">
        <v>11.327327252711815</v>
      </c>
      <c r="AU1436">
        <v>45.983424660315592</v>
      </c>
      <c r="AV1436">
        <v>7.7973529843386693</v>
      </c>
      <c r="AW1436">
        <v>8.6929148664996987</v>
      </c>
      <c r="AX1436">
        <v>0.21595852531346621</v>
      </c>
      <c r="AY1436">
        <v>0.42819377898797528</v>
      </c>
      <c r="AZ1436">
        <v>8.0487625621982541</v>
      </c>
      <c r="BA1436">
        <v>46.442548430055005</v>
      </c>
      <c r="BB1436">
        <v>2.6271564353262953</v>
      </c>
      <c r="BC1436">
        <v>5.4164846863574674</v>
      </c>
      <c r="BD1436">
        <v>38.398907308371243</v>
      </c>
      <c r="BE1436">
        <v>113.31134598579598</v>
      </c>
      <c r="BF1436">
        <v>10.530633091010195</v>
      </c>
      <c r="BG1436">
        <v>96.975763718977703</v>
      </c>
      <c r="BH1436">
        <v>5.8049491758077281</v>
      </c>
      <c r="BI1436">
        <v>29.332901701886779</v>
      </c>
      <c r="BJ1436">
        <v>2.8289786934481991</v>
      </c>
      <c r="BK1436">
        <v>23.840739733040959</v>
      </c>
      <c r="BL1436">
        <v>2.6631832753976799</v>
      </c>
      <c r="BM1436">
        <v>7.4740867483424474</v>
      </c>
      <c r="BN1436">
        <v>0.97527529971634563</v>
      </c>
      <c r="BO1436">
        <v>5.4104638720881741</v>
      </c>
      <c r="BP1436">
        <v>1.0883475765379167</v>
      </c>
      <c r="BQ1436">
        <v>14.770247969499586</v>
      </c>
      <c r="BR1436">
        <v>1.2269461842154397</v>
      </c>
      <c r="BS1436">
        <v>11.486649403074377</v>
      </c>
      <c r="BT1436">
        <v>2.0566523822097933</v>
      </c>
      <c r="BU1436">
        <v>22.204515639713122</v>
      </c>
      <c r="BV1436">
        <v>1.2609204873027648</v>
      </c>
      <c r="BW1436">
        <v>18.315476596239549</v>
      </c>
      <c r="BX1436">
        <v>2.6281185561707865</v>
      </c>
      <c r="BY1436">
        <v>26.906564099486452</v>
      </c>
      <c r="BZ1436">
        <v>10.680731014950988</v>
      </c>
      <c r="CA1436">
        <v>2.4057299030618853</v>
      </c>
      <c r="CB1436">
        <v>13.820103181473588</v>
      </c>
      <c r="CC1436">
        <v>272.94288930657797</v>
      </c>
      <c r="CD1436">
        <v>113.25780161677538</v>
      </c>
      <c r="CE1436">
        <v>32.208358469590706</v>
      </c>
      <c r="CF1436">
        <v>127.47672922021344</v>
      </c>
      <c r="CG1436">
        <v>245.39340916893627</v>
      </c>
      <c r="CH1436">
        <v>53.771988781669393</v>
      </c>
      <c r="CI1436">
        <v>189.98931957452572</v>
      </c>
      <c r="CJ1436">
        <v>1.6321008127414374</v>
      </c>
    </row>
    <row r="1437" spans="1:88" x14ac:dyDescent="0.2">
      <c r="A1437" t="s">
        <v>161</v>
      </c>
      <c r="B1437">
        <v>2016</v>
      </c>
      <c r="C1437" t="s">
        <v>31</v>
      </c>
      <c r="D1437" t="s">
        <v>4070</v>
      </c>
      <c r="E1437">
        <v>31.798508527979202</v>
      </c>
      <c r="F1437">
        <v>7.2632350652762341</v>
      </c>
      <c r="G1437">
        <v>19.031224204123262</v>
      </c>
      <c r="H1437">
        <v>5.5040492585797836</v>
      </c>
      <c r="I1437">
        <v>10.1600785975421</v>
      </c>
      <c r="J1437">
        <v>13.16031595493199</v>
      </c>
      <c r="K1437">
        <v>23.320394552474088</v>
      </c>
      <c r="L1437">
        <v>55.118903080453279</v>
      </c>
      <c r="M1437">
        <v>27.533153988343212</v>
      </c>
      <c r="N1437">
        <v>7.0285720123772872</v>
      </c>
      <c r="O1437">
        <v>18.797658473758229</v>
      </c>
      <c r="P1437">
        <v>1.7069235022076734</v>
      </c>
      <c r="Q1437">
        <v>9.0321856353905208</v>
      </c>
      <c r="R1437">
        <v>11.699359959094558</v>
      </c>
      <c r="S1437">
        <v>20.731545594485048</v>
      </c>
      <c r="T1437">
        <v>48.26469958282825</v>
      </c>
      <c r="U1437">
        <v>67.333983019932774</v>
      </c>
      <c r="V1437">
        <v>1.9316306528610654</v>
      </c>
      <c r="W1437">
        <v>0.48771813984849488</v>
      </c>
      <c r="X1437">
        <v>64.91463422722326</v>
      </c>
      <c r="Y1437">
        <v>5.4139792411342098</v>
      </c>
      <c r="Z1437">
        <v>0.62541035764235753</v>
      </c>
      <c r="AA1437">
        <v>0.74286166734496495</v>
      </c>
      <c r="AB1437">
        <v>4.0457072161468979</v>
      </c>
      <c r="AC1437">
        <v>933.74359048812539</v>
      </c>
      <c r="AD1437">
        <v>0</v>
      </c>
      <c r="AE1437">
        <v>0</v>
      </c>
      <c r="AF1437">
        <v>933.74359048812539</v>
      </c>
      <c r="AG1437">
        <v>4.6462536792572822</v>
      </c>
      <c r="AH1437">
        <v>0</v>
      </c>
      <c r="AI1437">
        <v>0</v>
      </c>
      <c r="AJ1437">
        <v>4.6462536792572822</v>
      </c>
      <c r="AK1437">
        <v>30.270019590642516</v>
      </c>
      <c r="AL1437">
        <v>0</v>
      </c>
      <c r="AM1437">
        <v>0</v>
      </c>
      <c r="AN1437">
        <v>30.270019590642516</v>
      </c>
      <c r="AO1437">
        <v>968.65986375802447</v>
      </c>
      <c r="AP1437">
        <v>0</v>
      </c>
      <c r="AQ1437">
        <v>0</v>
      </c>
      <c r="AR1437">
        <v>968.65986375802447</v>
      </c>
      <c r="AS1437">
        <v>92.617708071323904</v>
      </c>
      <c r="AT1437">
        <v>13.758056812975624</v>
      </c>
      <c r="AU1437">
        <v>74.966131938732275</v>
      </c>
      <c r="AV1437">
        <v>3.8935193196159097</v>
      </c>
      <c r="AW1437">
        <v>12.108377348457939</v>
      </c>
      <c r="AX1437">
        <v>0.26204274766719565</v>
      </c>
      <c r="AY1437">
        <v>1.0477519734938254</v>
      </c>
      <c r="AZ1437">
        <v>10.798582627297021</v>
      </c>
      <c r="BA1437">
        <v>47.055565106099429</v>
      </c>
      <c r="BB1437">
        <v>3.0133501733639458</v>
      </c>
      <c r="BC1437">
        <v>9.3203945784831355</v>
      </c>
      <c r="BD1437">
        <v>34.721820354252344</v>
      </c>
      <c r="BE1437">
        <v>126.93290487217941</v>
      </c>
      <c r="BF1437">
        <v>11.945928656153381</v>
      </c>
      <c r="BG1437">
        <v>110.43185493281031</v>
      </c>
      <c r="BH1437">
        <v>4.5551212832157155</v>
      </c>
      <c r="BI1437">
        <v>27.846174270753352</v>
      </c>
      <c r="BJ1437">
        <v>2.5643131867159079</v>
      </c>
      <c r="BK1437">
        <v>23.724013966413139</v>
      </c>
      <c r="BL1437">
        <v>1.5578471176242648</v>
      </c>
      <c r="BM1437">
        <v>8.584120529636996</v>
      </c>
      <c r="BN1437">
        <v>1.0549772526837482</v>
      </c>
      <c r="BO1437">
        <v>6.6831037529962627</v>
      </c>
      <c r="BP1437">
        <v>0.8460395239569698</v>
      </c>
      <c r="BQ1437">
        <v>20.339567665190494</v>
      </c>
      <c r="BR1437">
        <v>1.3331391357866189</v>
      </c>
      <c r="BS1437">
        <v>16.857993529692358</v>
      </c>
      <c r="BT1437">
        <v>2.1484349997115992</v>
      </c>
      <c r="BU1437">
        <v>32.90643872968306</v>
      </c>
      <c r="BV1437">
        <v>1.3629594103858116</v>
      </c>
      <c r="BW1437">
        <v>28.548406765523257</v>
      </c>
      <c r="BX1437">
        <v>2.9950725537740075</v>
      </c>
      <c r="BY1437">
        <v>18.278861201215783</v>
      </c>
      <c r="BZ1437">
        <v>11.537464766144263</v>
      </c>
      <c r="CA1437">
        <v>3.1071162582568346</v>
      </c>
      <c r="CB1437">
        <v>3.6342801768146042</v>
      </c>
      <c r="CC1437">
        <v>196.103990514863</v>
      </c>
      <c r="CD1437">
        <v>121.07967369351572</v>
      </c>
      <c r="CE1437">
        <v>41.735628599752651</v>
      </c>
      <c r="CF1437">
        <v>33.288688221594775</v>
      </c>
      <c r="CG1437">
        <v>340.61842469016608</v>
      </c>
      <c r="CH1437">
        <v>79.61299075099204</v>
      </c>
      <c r="CI1437">
        <v>259.05541205083875</v>
      </c>
      <c r="CJ1437">
        <v>1.9500218883347264</v>
      </c>
    </row>
    <row r="1438" spans="1:88" x14ac:dyDescent="0.2">
      <c r="A1438" t="s">
        <v>161</v>
      </c>
      <c r="B1438">
        <v>2016</v>
      </c>
      <c r="C1438" t="s">
        <v>32</v>
      </c>
      <c r="D1438" t="s">
        <v>4071</v>
      </c>
      <c r="E1438">
        <v>147.28769327860266</v>
      </c>
      <c r="F1438">
        <v>64.693342139960706</v>
      </c>
      <c r="G1438">
        <v>57.324015024617609</v>
      </c>
      <c r="H1438">
        <v>25.270336114024445</v>
      </c>
      <c r="I1438">
        <v>9.0027959033945706</v>
      </c>
      <c r="J1438">
        <v>177.98452518029418</v>
      </c>
      <c r="K1438">
        <v>186.98732108368819</v>
      </c>
      <c r="L1438">
        <v>334.27501436229085</v>
      </c>
      <c r="M1438">
        <v>126.69071478272622</v>
      </c>
      <c r="N1438">
        <v>62.337058840142895</v>
      </c>
      <c r="O1438">
        <v>56.573700496738205</v>
      </c>
      <c r="P1438">
        <v>7.7799554458450979</v>
      </c>
      <c r="Q1438">
        <v>7.9296167072502</v>
      </c>
      <c r="R1438">
        <v>156.76786185605877</v>
      </c>
      <c r="S1438">
        <v>164.69747856330909</v>
      </c>
      <c r="T1438">
        <v>291.38819334603539</v>
      </c>
      <c r="U1438">
        <v>379.83207509956986</v>
      </c>
      <c r="V1438">
        <v>17.638636250477315</v>
      </c>
      <c r="W1438">
        <v>1.1921648110644179</v>
      </c>
      <c r="X1438">
        <v>361.00127403802838</v>
      </c>
      <c r="Y1438">
        <v>28.208239524114976</v>
      </c>
      <c r="Z1438">
        <v>6.4272395756909289</v>
      </c>
      <c r="AA1438">
        <v>2.4178201597409297</v>
      </c>
      <c r="AB1438">
        <v>19.363179788683052</v>
      </c>
      <c r="AC1438">
        <v>2403.2218725790581</v>
      </c>
      <c r="AD1438">
        <v>0</v>
      </c>
      <c r="AE1438">
        <v>0</v>
      </c>
      <c r="AF1438">
        <v>2403.2218725790581</v>
      </c>
      <c r="AG1438">
        <v>26.317022270549305</v>
      </c>
      <c r="AH1438">
        <v>0</v>
      </c>
      <c r="AI1438">
        <v>0</v>
      </c>
      <c r="AJ1438">
        <v>26.317022270549305</v>
      </c>
      <c r="AK1438">
        <v>265.59404202845843</v>
      </c>
      <c r="AL1438">
        <v>0</v>
      </c>
      <c r="AM1438">
        <v>0</v>
      </c>
      <c r="AN1438">
        <v>265.59404202845843</v>
      </c>
      <c r="AO1438">
        <v>2695.1329368780653</v>
      </c>
      <c r="AP1438">
        <v>0</v>
      </c>
      <c r="AQ1438">
        <v>0</v>
      </c>
      <c r="AR1438">
        <v>2695.1329368780653</v>
      </c>
      <c r="AS1438">
        <v>313.99122741018272</v>
      </c>
      <c r="AT1438">
        <v>96.752414642135292</v>
      </c>
      <c r="AU1438">
        <v>198.49634267471404</v>
      </c>
      <c r="AV1438">
        <v>18.742470093333864</v>
      </c>
      <c r="AW1438">
        <v>73.610607965066308</v>
      </c>
      <c r="AX1438">
        <v>2.6134118893953708</v>
      </c>
      <c r="AY1438">
        <v>1.7954797243603091</v>
      </c>
      <c r="AZ1438">
        <v>69.201716351310679</v>
      </c>
      <c r="BA1438">
        <v>185.56729836947937</v>
      </c>
      <c r="BB1438">
        <v>28.386691121939538</v>
      </c>
      <c r="BC1438">
        <v>24.054092159210995</v>
      </c>
      <c r="BD1438">
        <v>133.12651508832883</v>
      </c>
      <c r="BE1438">
        <v>556.90163740395531</v>
      </c>
      <c r="BF1438">
        <v>110.3937999050389</v>
      </c>
      <c r="BG1438">
        <v>421.39873154587173</v>
      </c>
      <c r="BH1438">
        <v>25.109105953042917</v>
      </c>
      <c r="BI1438">
        <v>136.34853391722066</v>
      </c>
      <c r="BJ1438">
        <v>22.6429212236357</v>
      </c>
      <c r="BK1438">
        <v>106.40968014384458</v>
      </c>
      <c r="BL1438">
        <v>7.2959325497401109</v>
      </c>
      <c r="BM1438">
        <v>37.328484636925062</v>
      </c>
      <c r="BN1438">
        <v>8.6970661852734228</v>
      </c>
      <c r="BO1438">
        <v>24.452815098758744</v>
      </c>
      <c r="BP1438">
        <v>4.1786033528928641</v>
      </c>
      <c r="BQ1438">
        <v>76.183825953477026</v>
      </c>
      <c r="BR1438">
        <v>11.670839634415421</v>
      </c>
      <c r="BS1438">
        <v>52.772197363782418</v>
      </c>
      <c r="BT1438">
        <v>11.740788955279291</v>
      </c>
      <c r="BU1438">
        <v>112.53203234989516</v>
      </c>
      <c r="BV1438">
        <v>11.878092452374233</v>
      </c>
      <c r="BW1438">
        <v>84.669124943726786</v>
      </c>
      <c r="BX1438">
        <v>15.984814953793848</v>
      </c>
      <c r="BY1438">
        <v>150.8397130433107</v>
      </c>
      <c r="BZ1438">
        <v>124.59770038181445</v>
      </c>
      <c r="CA1438">
        <v>9.6007867428769949</v>
      </c>
      <c r="CB1438">
        <v>16.641225918618307</v>
      </c>
      <c r="CC1438">
        <v>1589.9305459419904</v>
      </c>
      <c r="CD1438">
        <v>1305.6489292529377</v>
      </c>
      <c r="CE1438">
        <v>129.07138632398701</v>
      </c>
      <c r="CF1438">
        <v>155.21023036507373</v>
      </c>
      <c r="CG1438">
        <v>1432.9592257561612</v>
      </c>
      <c r="CH1438">
        <v>642.01464239333632</v>
      </c>
      <c r="CI1438">
        <v>775.70228470030588</v>
      </c>
      <c r="CJ1438">
        <v>15.242298662520515</v>
      </c>
    </row>
    <row r="1439" spans="1:88" x14ac:dyDescent="0.2">
      <c r="A1439" t="s">
        <v>161</v>
      </c>
      <c r="B1439">
        <v>2016</v>
      </c>
      <c r="C1439" t="s">
        <v>33</v>
      </c>
      <c r="D1439" t="s">
        <v>4072</v>
      </c>
      <c r="E1439">
        <v>326.96654450134685</v>
      </c>
      <c r="F1439">
        <v>84.409904086188789</v>
      </c>
      <c r="G1439">
        <v>176.30442977302468</v>
      </c>
      <c r="H1439">
        <v>66.252210642132894</v>
      </c>
      <c r="I1439">
        <v>0</v>
      </c>
      <c r="J1439">
        <v>17.351510771405238</v>
      </c>
      <c r="K1439">
        <v>17.351510771405238</v>
      </c>
      <c r="L1439">
        <v>344.31805527275208</v>
      </c>
      <c r="M1439">
        <v>283.99846280078629</v>
      </c>
      <c r="N1439">
        <v>81.828618158672668</v>
      </c>
      <c r="O1439">
        <v>173.98268688439603</v>
      </c>
      <c r="P1439">
        <v>28.187157757717088</v>
      </c>
      <c r="Q1439">
        <v>0</v>
      </c>
      <c r="R1439">
        <v>15.382856952256393</v>
      </c>
      <c r="S1439">
        <v>15.382856952256393</v>
      </c>
      <c r="T1439">
        <v>299.38131975304259</v>
      </c>
      <c r="U1439">
        <v>752.99453989347501</v>
      </c>
      <c r="V1439">
        <v>21.430324869958394</v>
      </c>
      <c r="W1439">
        <v>3.8225232105684612</v>
      </c>
      <c r="X1439">
        <v>727.74169181294781</v>
      </c>
      <c r="Y1439">
        <v>51.401161984422572</v>
      </c>
      <c r="Z1439">
        <v>6.8641872676752387</v>
      </c>
      <c r="AA1439">
        <v>7.4704020414916492</v>
      </c>
      <c r="AB1439">
        <v>37.066572675255749</v>
      </c>
      <c r="AC1439">
        <v>8227.2706046981748</v>
      </c>
      <c r="AD1439">
        <v>0</v>
      </c>
      <c r="AE1439">
        <v>0</v>
      </c>
      <c r="AF1439">
        <v>8227.2706046981748</v>
      </c>
      <c r="AG1439">
        <v>101.50943415435495</v>
      </c>
      <c r="AH1439">
        <v>0</v>
      </c>
      <c r="AI1439">
        <v>0</v>
      </c>
      <c r="AJ1439">
        <v>101.50943415435495</v>
      </c>
      <c r="AK1439">
        <v>496.5289363288764</v>
      </c>
      <c r="AL1439">
        <v>0</v>
      </c>
      <c r="AM1439">
        <v>0</v>
      </c>
      <c r="AN1439">
        <v>496.5289363288764</v>
      </c>
      <c r="AO1439">
        <v>8825.3089751813968</v>
      </c>
      <c r="AP1439">
        <v>0</v>
      </c>
      <c r="AQ1439">
        <v>0</v>
      </c>
      <c r="AR1439">
        <v>8825.3089751813968</v>
      </c>
      <c r="AS1439">
        <v>900.71858525131654</v>
      </c>
      <c r="AT1439">
        <v>157.4771198326647</v>
      </c>
      <c r="AU1439">
        <v>653.11305201531172</v>
      </c>
      <c r="AV1439">
        <v>90.128413403339735</v>
      </c>
      <c r="AW1439">
        <v>137.88914463496744</v>
      </c>
      <c r="AX1439">
        <v>2.8913735461114221</v>
      </c>
      <c r="AY1439">
        <v>6.1786785688619972</v>
      </c>
      <c r="AZ1439">
        <v>128.81909251999463</v>
      </c>
      <c r="BA1439">
        <v>452.13400963935521</v>
      </c>
      <c r="BB1439">
        <v>33.073376978680294</v>
      </c>
      <c r="BC1439">
        <v>74.650777189770878</v>
      </c>
      <c r="BD1439">
        <v>344.40985547090366</v>
      </c>
      <c r="BE1439">
        <v>1451.8259064872909</v>
      </c>
      <c r="BF1439">
        <v>130.75844556859698</v>
      </c>
      <c r="BG1439">
        <v>1254.8195459269534</v>
      </c>
      <c r="BH1439">
        <v>66.24791499174286</v>
      </c>
      <c r="BI1439">
        <v>378.88067823435767</v>
      </c>
      <c r="BJ1439">
        <v>29.537025324061052</v>
      </c>
      <c r="BK1439">
        <v>320.94575433146383</v>
      </c>
      <c r="BL1439">
        <v>28.397898578832915</v>
      </c>
      <c r="BM1439">
        <v>94.958311088406106</v>
      </c>
      <c r="BN1439">
        <v>11.784265247365916</v>
      </c>
      <c r="BO1439">
        <v>70.763654493064251</v>
      </c>
      <c r="BP1439">
        <v>12.410391347975922</v>
      </c>
      <c r="BQ1439">
        <v>192.02120689903566</v>
      </c>
      <c r="BR1439">
        <v>14.822216393715697</v>
      </c>
      <c r="BS1439">
        <v>149.89185115214534</v>
      </c>
      <c r="BT1439">
        <v>27.307139353174442</v>
      </c>
      <c r="BU1439">
        <v>290.18105174417207</v>
      </c>
      <c r="BV1439">
        <v>15.188937136088885</v>
      </c>
      <c r="BW1439">
        <v>238.70973456422445</v>
      </c>
      <c r="BX1439">
        <v>36.282380043858858</v>
      </c>
      <c r="BY1439">
        <v>208.61892244996531</v>
      </c>
      <c r="BZ1439">
        <v>125.15775243459309</v>
      </c>
      <c r="CA1439">
        <v>25.368726919747544</v>
      </c>
      <c r="CB1439">
        <v>58.092443095624446</v>
      </c>
      <c r="CC1439">
        <v>2191.5285292175167</v>
      </c>
      <c r="CD1439">
        <v>1315.9875269562049</v>
      </c>
      <c r="CE1439">
        <v>341.2128641085464</v>
      </c>
      <c r="CF1439">
        <v>534.32813815277052</v>
      </c>
      <c r="CG1439">
        <v>3313.0391289337508</v>
      </c>
      <c r="CH1439">
        <v>887.91967342405906</v>
      </c>
      <c r="CI1439">
        <v>2387.6635420428993</v>
      </c>
      <c r="CJ1439">
        <v>37.455913466798513</v>
      </c>
    </row>
    <row r="1440" spans="1:88" x14ac:dyDescent="0.2">
      <c r="A1440" t="s">
        <v>161</v>
      </c>
      <c r="B1440">
        <v>2016</v>
      </c>
      <c r="C1440" t="s">
        <v>34</v>
      </c>
      <c r="D1440" t="s">
        <v>4073</v>
      </c>
      <c r="E1440">
        <v>51.979511851927803</v>
      </c>
      <c r="F1440">
        <v>9.4571553144255702</v>
      </c>
      <c r="G1440">
        <v>32.219387099892103</v>
      </c>
      <c r="H1440">
        <v>10.3029694376102</v>
      </c>
      <c r="I1440">
        <v>0</v>
      </c>
      <c r="J1440">
        <v>0</v>
      </c>
      <c r="K1440">
        <v>0</v>
      </c>
      <c r="L1440">
        <v>51.979511851927803</v>
      </c>
      <c r="M1440">
        <v>43.888869670362297</v>
      </c>
      <c r="N1440">
        <v>9.1149785549298308</v>
      </c>
      <c r="O1440">
        <v>31.843618219267501</v>
      </c>
      <c r="P1440">
        <v>2.9302728961649498</v>
      </c>
      <c r="Q1440">
        <v>0</v>
      </c>
      <c r="R1440">
        <v>0</v>
      </c>
      <c r="S1440">
        <v>0</v>
      </c>
      <c r="T1440">
        <v>43.888869670362297</v>
      </c>
      <c r="U1440">
        <v>159.500372335767</v>
      </c>
      <c r="V1440">
        <v>3.6078201183821701</v>
      </c>
      <c r="W1440">
        <v>0.62505236713117296</v>
      </c>
      <c r="X1440">
        <v>155.26749985025401</v>
      </c>
      <c r="Y1440">
        <v>9.8204104154413407</v>
      </c>
      <c r="Z1440">
        <v>0.84557468636306099</v>
      </c>
      <c r="AA1440">
        <v>1.2085321189471201</v>
      </c>
      <c r="AB1440">
        <v>7.7663036101311604</v>
      </c>
      <c r="AC1440">
        <v>1141.7531310867901</v>
      </c>
      <c r="AD1440">
        <v>0</v>
      </c>
      <c r="AE1440">
        <v>0</v>
      </c>
      <c r="AF1440">
        <v>1141.7531310867901</v>
      </c>
      <c r="AG1440">
        <v>5.8549556495188604</v>
      </c>
      <c r="AH1440">
        <v>0</v>
      </c>
      <c r="AI1440">
        <v>0</v>
      </c>
      <c r="AJ1440">
        <v>5.8549556495188604</v>
      </c>
      <c r="AK1440">
        <v>29.110005179843402</v>
      </c>
      <c r="AL1440">
        <v>0</v>
      </c>
      <c r="AM1440">
        <v>0</v>
      </c>
      <c r="AN1440">
        <v>29.110005179843402</v>
      </c>
      <c r="AO1440">
        <v>1176.7180919161499</v>
      </c>
      <c r="AP1440">
        <v>0</v>
      </c>
      <c r="AQ1440">
        <v>0</v>
      </c>
      <c r="AR1440">
        <v>1176.7180919161499</v>
      </c>
      <c r="AS1440">
        <v>148.53688055625599</v>
      </c>
      <c r="AT1440">
        <v>34.538563021616497</v>
      </c>
      <c r="AU1440">
        <v>109.168098169769</v>
      </c>
      <c r="AV1440">
        <v>4.8302193648709997</v>
      </c>
      <c r="AW1440">
        <v>27.5613375317396</v>
      </c>
      <c r="AX1440">
        <v>0.36343020730888298</v>
      </c>
      <c r="AY1440">
        <v>1.1498934636232201</v>
      </c>
      <c r="AZ1440">
        <v>26.0480138608076</v>
      </c>
      <c r="BA1440">
        <v>72.739307828788696</v>
      </c>
      <c r="BB1440">
        <v>5.2346421087640103</v>
      </c>
      <c r="BC1440">
        <v>12.274087544169801</v>
      </c>
      <c r="BD1440">
        <v>55.230578175854802</v>
      </c>
      <c r="BE1440">
        <v>207.58084081181599</v>
      </c>
      <c r="BF1440">
        <v>17.111454174203899</v>
      </c>
      <c r="BG1440">
        <v>181.65785365821</v>
      </c>
      <c r="BH1440">
        <v>8.8115329794010204</v>
      </c>
      <c r="BI1440">
        <v>34.720513204819902</v>
      </c>
      <c r="BJ1440">
        <v>3.6768739169798899</v>
      </c>
      <c r="BK1440">
        <v>28.962822423989898</v>
      </c>
      <c r="BL1440">
        <v>2.0808168638501101</v>
      </c>
      <c r="BM1440">
        <v>15.6644718576351</v>
      </c>
      <c r="BN1440">
        <v>2.0127544260579899</v>
      </c>
      <c r="BO1440">
        <v>12.100995081218</v>
      </c>
      <c r="BP1440">
        <v>1.5507223503590399</v>
      </c>
      <c r="BQ1440">
        <v>43.758284429050597</v>
      </c>
      <c r="BR1440">
        <v>2.3933166075800698</v>
      </c>
      <c r="BS1440">
        <v>36.708259666433896</v>
      </c>
      <c r="BT1440">
        <v>4.6567081550366396</v>
      </c>
      <c r="BU1440">
        <v>74.538509023839893</v>
      </c>
      <c r="BV1440">
        <v>2.43754092536587</v>
      </c>
      <c r="BW1440">
        <v>65.415104434398401</v>
      </c>
      <c r="BX1440">
        <v>6.6858636640755096</v>
      </c>
      <c r="BY1440">
        <v>27.425508473652702</v>
      </c>
      <c r="BZ1440">
        <v>15.834819161187101</v>
      </c>
      <c r="CA1440">
        <v>6.8865160586668202</v>
      </c>
      <c r="CB1440">
        <v>4.7041732537987304</v>
      </c>
      <c r="CC1440">
        <v>300.62484282271299</v>
      </c>
      <c r="CD1440">
        <v>166.13942126589799</v>
      </c>
      <c r="CE1440">
        <v>92.273602882295805</v>
      </c>
      <c r="CF1440">
        <v>42.211818674519101</v>
      </c>
      <c r="CG1440">
        <v>547.07173564766595</v>
      </c>
      <c r="CH1440">
        <v>104.154998870688</v>
      </c>
      <c r="CI1440">
        <v>439.912762739801</v>
      </c>
      <c r="CJ1440">
        <v>3.0039740371766799</v>
      </c>
    </row>
    <row r="1441" spans="1:88" x14ac:dyDescent="0.2">
      <c r="A1441" t="s">
        <v>161</v>
      </c>
      <c r="B1441">
        <v>2016</v>
      </c>
      <c r="C1441" t="s">
        <v>35</v>
      </c>
      <c r="D1441" t="s">
        <v>4074</v>
      </c>
      <c r="E1441">
        <v>50.660678846335607</v>
      </c>
      <c r="F1441">
        <v>16.775053715231362</v>
      </c>
      <c r="G1441">
        <v>23.685906771713633</v>
      </c>
      <c r="H1441">
        <v>10.199718359390612</v>
      </c>
      <c r="I1441">
        <v>0</v>
      </c>
      <c r="J1441">
        <v>0</v>
      </c>
      <c r="K1441">
        <v>0</v>
      </c>
      <c r="L1441">
        <v>50.660678846335607</v>
      </c>
      <c r="M1441">
        <v>43.348553805561444</v>
      </c>
      <c r="N1441">
        <v>16.165928469787172</v>
      </c>
      <c r="O1441">
        <v>23.393041252658069</v>
      </c>
      <c r="P1441">
        <v>3.7895840831161798</v>
      </c>
      <c r="Q1441">
        <v>0</v>
      </c>
      <c r="R1441">
        <v>0</v>
      </c>
      <c r="S1441">
        <v>0</v>
      </c>
      <c r="T1441">
        <v>43.348553805561444</v>
      </c>
      <c r="U1441">
        <v>138.11679338429599</v>
      </c>
      <c r="V1441">
        <v>5.0121973838496654</v>
      </c>
      <c r="W1441">
        <v>0.90044397648459684</v>
      </c>
      <c r="X1441">
        <v>132.20415202396151</v>
      </c>
      <c r="Y1441">
        <v>10.1795776993402</v>
      </c>
      <c r="Z1441">
        <v>1.6235580900938433</v>
      </c>
      <c r="AA1441">
        <v>0.90722959611897802</v>
      </c>
      <c r="AB1441">
        <v>7.648790013127349</v>
      </c>
      <c r="AC1441">
        <v>765.57985837154456</v>
      </c>
      <c r="AD1441">
        <v>0</v>
      </c>
      <c r="AE1441">
        <v>0</v>
      </c>
      <c r="AF1441">
        <v>765.57985837154456</v>
      </c>
      <c r="AG1441">
        <v>5.689392098497442</v>
      </c>
      <c r="AH1441">
        <v>0</v>
      </c>
      <c r="AI1441">
        <v>0</v>
      </c>
      <c r="AJ1441">
        <v>5.689392098497442</v>
      </c>
      <c r="AK1441">
        <v>54.445136242399599</v>
      </c>
      <c r="AL1441">
        <v>0</v>
      </c>
      <c r="AM1441">
        <v>0</v>
      </c>
      <c r="AN1441">
        <v>54.445136242399599</v>
      </c>
      <c r="AO1441">
        <v>825.71438671244221</v>
      </c>
      <c r="AP1441">
        <v>0</v>
      </c>
      <c r="AQ1441">
        <v>0</v>
      </c>
      <c r="AR1441">
        <v>825.71438671244221</v>
      </c>
      <c r="AS1441">
        <v>180.7961993420667</v>
      </c>
      <c r="AT1441">
        <v>33.739185994153658</v>
      </c>
      <c r="AU1441">
        <v>142.06436732405132</v>
      </c>
      <c r="AV1441">
        <v>4.9926460238614832</v>
      </c>
      <c r="AW1441">
        <v>21.733796574025444</v>
      </c>
      <c r="AX1441">
        <v>0.6691956219690901</v>
      </c>
      <c r="AY1441">
        <v>1.0506763098978329</v>
      </c>
      <c r="AZ1441">
        <v>20.013924642158557</v>
      </c>
      <c r="BA1441">
        <v>91.640843745641476</v>
      </c>
      <c r="BB1441">
        <v>7.8337781672666766</v>
      </c>
      <c r="BC1441">
        <v>13.654818348796189</v>
      </c>
      <c r="BD1441">
        <v>70.152247229578563</v>
      </c>
      <c r="BE1441">
        <v>176.24581302070561</v>
      </c>
      <c r="BF1441">
        <v>30.618925197869316</v>
      </c>
      <c r="BG1441">
        <v>138.29672537808298</v>
      </c>
      <c r="BH1441">
        <v>7.3301624447529585</v>
      </c>
      <c r="BI1441">
        <v>34.410949907388883</v>
      </c>
      <c r="BJ1441">
        <v>6.2690158179130329</v>
      </c>
      <c r="BK1441">
        <v>25.768452639975671</v>
      </c>
      <c r="BL1441">
        <v>2.3734814495002268</v>
      </c>
      <c r="BM1441">
        <v>13.320238965384863</v>
      </c>
      <c r="BN1441">
        <v>2.5696390791882049</v>
      </c>
      <c r="BO1441">
        <v>8.9177966917439644</v>
      </c>
      <c r="BP1441">
        <v>1.8328031944526946</v>
      </c>
      <c r="BQ1441">
        <v>31.828644610549429</v>
      </c>
      <c r="BR1441">
        <v>3.3232504982091062</v>
      </c>
      <c r="BS1441">
        <v>23.135601855561241</v>
      </c>
      <c r="BT1441">
        <v>5.3697922567790499</v>
      </c>
      <c r="BU1441">
        <v>51.521978406918045</v>
      </c>
      <c r="BV1441">
        <v>3.3879561287838262</v>
      </c>
      <c r="BW1441">
        <v>39.574656044798097</v>
      </c>
      <c r="BX1441">
        <v>8.5593662333361316</v>
      </c>
      <c r="BY1441">
        <v>39.770718545962673</v>
      </c>
      <c r="BZ1441">
        <v>31.141240420153199</v>
      </c>
      <c r="CA1441">
        <v>4.4893257953957715</v>
      </c>
      <c r="CB1441">
        <v>4.1401523304134606</v>
      </c>
      <c r="CC1441">
        <v>424.26977017815591</v>
      </c>
      <c r="CD1441">
        <v>326.2534022728143</v>
      </c>
      <c r="CE1441">
        <v>60.204125330548791</v>
      </c>
      <c r="CF1441">
        <v>37.812242574792947</v>
      </c>
      <c r="CG1441">
        <v>498.50860790923264</v>
      </c>
      <c r="CH1441">
        <v>172.16796995142641</v>
      </c>
      <c r="CI1441">
        <v>322.65896330162701</v>
      </c>
      <c r="CJ1441">
        <v>3.6816746561785321</v>
      </c>
    </row>
    <row r="1442" spans="1:88" x14ac:dyDescent="0.2">
      <c r="A1442" t="s">
        <v>161</v>
      </c>
      <c r="B1442">
        <v>2016</v>
      </c>
      <c r="C1442" t="s">
        <v>36</v>
      </c>
      <c r="D1442" t="s">
        <v>4075</v>
      </c>
      <c r="E1442">
        <v>2.0652211323133498</v>
      </c>
      <c r="F1442">
        <v>0.41588765422708901</v>
      </c>
      <c r="G1442">
        <v>1.2640576275445401</v>
      </c>
      <c r="H1442">
        <v>0.38527585054171898</v>
      </c>
      <c r="I1442">
        <v>2.5022047568897099</v>
      </c>
      <c r="J1442">
        <v>15.615084428474031</v>
      </c>
      <c r="K1442">
        <v>18.117289185363749</v>
      </c>
      <c r="L1442">
        <v>20.182510317677096</v>
      </c>
      <c r="M1442">
        <v>1.75804360089783</v>
      </c>
      <c r="N1442">
        <v>0.400139923563615</v>
      </c>
      <c r="O1442">
        <v>1.24907191097901</v>
      </c>
      <c r="P1442">
        <v>0.108831766355209</v>
      </c>
      <c r="Q1442">
        <v>2.2533947341426401</v>
      </c>
      <c r="R1442">
        <v>14.062377959849385</v>
      </c>
      <c r="S1442">
        <v>16.315772693992027</v>
      </c>
      <c r="T1442">
        <v>18.073816294889856</v>
      </c>
      <c r="U1442">
        <v>6.2017160390508002</v>
      </c>
      <c r="V1442">
        <v>0.17175803249909</v>
      </c>
      <c r="W1442">
        <v>3.68232647819721E-2</v>
      </c>
      <c r="X1442">
        <v>5.9931347417697403</v>
      </c>
      <c r="Y1442">
        <v>0.365138191599997</v>
      </c>
      <c r="Z1442">
        <v>3.8435502855695698E-2</v>
      </c>
      <c r="AA1442">
        <v>4.7198439416068702E-2</v>
      </c>
      <c r="AB1442">
        <v>0.27950424932823198</v>
      </c>
      <c r="AC1442">
        <v>41.820065829698102</v>
      </c>
      <c r="AD1442">
        <v>0</v>
      </c>
      <c r="AE1442">
        <v>0</v>
      </c>
      <c r="AF1442">
        <v>41.820065829698102</v>
      </c>
      <c r="AG1442">
        <v>0.224946067678647</v>
      </c>
      <c r="AH1442">
        <v>0</v>
      </c>
      <c r="AI1442">
        <v>0</v>
      </c>
      <c r="AJ1442">
        <v>0.224946067678647</v>
      </c>
      <c r="AK1442">
        <v>1.2792366807915101</v>
      </c>
      <c r="AL1442">
        <v>0</v>
      </c>
      <c r="AM1442">
        <v>0</v>
      </c>
      <c r="AN1442">
        <v>1.2792366807915101</v>
      </c>
      <c r="AO1442">
        <v>43.324248578168302</v>
      </c>
      <c r="AP1442">
        <v>0</v>
      </c>
      <c r="AQ1442">
        <v>0</v>
      </c>
      <c r="AR1442">
        <v>43.324248578168302</v>
      </c>
      <c r="AS1442">
        <v>10.097010043376301</v>
      </c>
      <c r="AT1442">
        <v>1.68839048965077</v>
      </c>
      <c r="AU1442">
        <v>8.2241948699704892</v>
      </c>
      <c r="AV1442">
        <v>0.184424683755049</v>
      </c>
      <c r="AW1442">
        <v>0.94570371134744602</v>
      </c>
      <c r="AX1442">
        <v>1.6550886250454099E-2</v>
      </c>
      <c r="AY1442">
        <v>5.7475729159409197E-2</v>
      </c>
      <c r="AZ1442">
        <v>0.87167709593758402</v>
      </c>
      <c r="BA1442">
        <v>2.7816939579739701</v>
      </c>
      <c r="BB1442">
        <v>0.24758570287662501</v>
      </c>
      <c r="BC1442">
        <v>0.65404277720890702</v>
      </c>
      <c r="BD1442">
        <v>1.88006547788844</v>
      </c>
      <c r="BE1442">
        <v>8.67653040614546</v>
      </c>
      <c r="BF1442">
        <v>0.750288803655626</v>
      </c>
      <c r="BG1442">
        <v>7.6274730257327201</v>
      </c>
      <c r="BH1442">
        <v>0.29876857675707802</v>
      </c>
      <c r="BI1442">
        <v>1.7731502864687601</v>
      </c>
      <c r="BJ1442">
        <v>0.158745921907819</v>
      </c>
      <c r="BK1442">
        <v>1.53510810401871</v>
      </c>
      <c r="BL1442">
        <v>7.9296260542227701E-2</v>
      </c>
      <c r="BM1442">
        <v>0.65373047234746995</v>
      </c>
      <c r="BN1442">
        <v>9.5697979754375204E-2</v>
      </c>
      <c r="BO1442">
        <v>0.486423987110643</v>
      </c>
      <c r="BP1442">
        <v>7.1608505482452303E-2</v>
      </c>
      <c r="BQ1442">
        <v>1.6077501550403199</v>
      </c>
      <c r="BR1442">
        <v>0.11301559961553399</v>
      </c>
      <c r="BS1442">
        <v>1.3209930995514201</v>
      </c>
      <c r="BT1442">
        <v>0.17374145587336901</v>
      </c>
      <c r="BU1442">
        <v>2.64196944453463</v>
      </c>
      <c r="BV1442">
        <v>0.114770486756321</v>
      </c>
      <c r="BW1442">
        <v>2.2859810522488302</v>
      </c>
      <c r="BX1442">
        <v>0.24121790552948</v>
      </c>
      <c r="BY1442">
        <v>1.1006643461912</v>
      </c>
      <c r="BZ1442">
        <v>0.73020143404093896</v>
      </c>
      <c r="CA1442">
        <v>0.21912182325404</v>
      </c>
      <c r="CB1442">
        <v>0.151341088896214</v>
      </c>
      <c r="CC1442">
        <v>11.9415174526454</v>
      </c>
      <c r="CD1442">
        <v>7.6544797697062403</v>
      </c>
      <c r="CE1442">
        <v>2.9407557377016502</v>
      </c>
      <c r="CF1442">
        <v>1.3462819452375101</v>
      </c>
      <c r="CG1442">
        <v>21.8319313814739</v>
      </c>
      <c r="CH1442">
        <v>4.4932756003119003</v>
      </c>
      <c r="CI1442">
        <v>17.2126116381895</v>
      </c>
      <c r="CJ1442">
        <v>0.12604414297255101</v>
      </c>
    </row>
    <row r="1443" spans="1:88" x14ac:dyDescent="0.2">
      <c r="A1443" t="s">
        <v>161</v>
      </c>
      <c r="B1443">
        <v>2016</v>
      </c>
      <c r="C1443" t="s">
        <v>37</v>
      </c>
      <c r="D1443" t="s">
        <v>4076</v>
      </c>
      <c r="E1443">
        <v>1898.7137907421213</v>
      </c>
      <c r="F1443">
        <v>575.61581646051354</v>
      </c>
      <c r="G1443">
        <v>606.85408919300551</v>
      </c>
      <c r="H1443">
        <v>716.24388508860056</v>
      </c>
      <c r="I1443">
        <v>0</v>
      </c>
      <c r="J1443">
        <v>0</v>
      </c>
      <c r="K1443">
        <v>0</v>
      </c>
      <c r="L1443">
        <v>1898.7137907421213</v>
      </c>
      <c r="M1443">
        <v>1424.4610754016676</v>
      </c>
      <c r="N1443">
        <v>553.3287877577967</v>
      </c>
      <c r="O1443">
        <v>598.81610698138957</v>
      </c>
      <c r="P1443">
        <v>272.31618066248228</v>
      </c>
      <c r="Q1443">
        <v>0</v>
      </c>
      <c r="R1443">
        <v>0</v>
      </c>
      <c r="S1443">
        <v>0</v>
      </c>
      <c r="T1443">
        <v>1424.4610754016676</v>
      </c>
      <c r="U1443">
        <v>11232.853194232899</v>
      </c>
      <c r="V1443">
        <v>287.89709689682002</v>
      </c>
      <c r="W1443">
        <v>18.93304837076926</v>
      </c>
      <c r="X1443">
        <v>10926.023048965335</v>
      </c>
      <c r="Y1443">
        <v>497.95265127316009</v>
      </c>
      <c r="Z1443">
        <v>50.636245907036148</v>
      </c>
      <c r="AA1443">
        <v>25.384751685727441</v>
      </c>
      <c r="AB1443">
        <v>421.93165368039604</v>
      </c>
      <c r="AC1443">
        <v>42586.119833069119</v>
      </c>
      <c r="AD1443">
        <v>0</v>
      </c>
      <c r="AE1443">
        <v>0</v>
      </c>
      <c r="AF1443">
        <v>42586.119833069119</v>
      </c>
      <c r="AG1443">
        <v>305.43410285469605</v>
      </c>
      <c r="AH1443">
        <v>0</v>
      </c>
      <c r="AI1443">
        <v>0</v>
      </c>
      <c r="AJ1443">
        <v>305.43410285469605</v>
      </c>
      <c r="AK1443">
        <v>2143.8985680340743</v>
      </c>
      <c r="AL1443">
        <v>0</v>
      </c>
      <c r="AM1443">
        <v>0</v>
      </c>
      <c r="AN1443">
        <v>2143.8985680340743</v>
      </c>
      <c r="AO1443">
        <v>45035.452503958004</v>
      </c>
      <c r="AP1443">
        <v>0</v>
      </c>
      <c r="AQ1443">
        <v>0</v>
      </c>
      <c r="AR1443">
        <v>45035.452503958004</v>
      </c>
      <c r="AS1443">
        <v>7007.026374250031</v>
      </c>
      <c r="AT1443">
        <v>3254.1716166999272</v>
      </c>
      <c r="AU1443">
        <v>3521.1579065488477</v>
      </c>
      <c r="AV1443">
        <v>231.69685100124826</v>
      </c>
      <c r="AW1443">
        <v>731.95482806051746</v>
      </c>
      <c r="AX1443">
        <v>22.176099960836375</v>
      </c>
      <c r="AY1443">
        <v>19.229722002532743</v>
      </c>
      <c r="AZ1443">
        <v>690.54900609714821</v>
      </c>
      <c r="BA1443">
        <v>4793.278879485254</v>
      </c>
      <c r="BB1443">
        <v>399.69087545682089</v>
      </c>
      <c r="BC1443">
        <v>335.40626513101603</v>
      </c>
      <c r="BD1443">
        <v>4058.1817388974109</v>
      </c>
      <c r="BE1443">
        <v>4518.8514360464433</v>
      </c>
      <c r="BF1443">
        <v>1150.6721847267722</v>
      </c>
      <c r="BG1443">
        <v>3142.1848774159512</v>
      </c>
      <c r="BH1443">
        <v>225.99437390371193</v>
      </c>
      <c r="BI1443">
        <v>698.14079738932548</v>
      </c>
      <c r="BJ1443">
        <v>224.65871566384547</v>
      </c>
      <c r="BK1443">
        <v>348.42034609275021</v>
      </c>
      <c r="BL1443">
        <v>125.06173563272982</v>
      </c>
      <c r="BM1443">
        <v>455.48323621299983</v>
      </c>
      <c r="BN1443">
        <v>162.36682938420142</v>
      </c>
      <c r="BO1443">
        <v>203.67849725488162</v>
      </c>
      <c r="BP1443">
        <v>89.437909573917295</v>
      </c>
      <c r="BQ1443">
        <v>954.57383885565594</v>
      </c>
      <c r="BR1443">
        <v>185.03762086615978</v>
      </c>
      <c r="BS1443">
        <v>511.34803645357175</v>
      </c>
      <c r="BT1443">
        <v>258.1881815359252</v>
      </c>
      <c r="BU1443">
        <v>1512.8897624911847</v>
      </c>
      <c r="BV1443">
        <v>188.07983802443854</v>
      </c>
      <c r="BW1443">
        <v>870.04799798993349</v>
      </c>
      <c r="BX1443">
        <v>454.76192647681182</v>
      </c>
      <c r="BY1443">
        <v>1194.3032416849674</v>
      </c>
      <c r="BZ1443">
        <v>941.85016852934677</v>
      </c>
      <c r="CA1443">
        <v>141.81611704817658</v>
      </c>
      <c r="CB1443">
        <v>110.63695610743834</v>
      </c>
      <c r="CC1443">
        <v>12607.275512140119</v>
      </c>
      <c r="CD1443">
        <v>9858.2169045664723</v>
      </c>
      <c r="CE1443">
        <v>1893.2974534652774</v>
      </c>
      <c r="CF1443">
        <v>855.76115410839134</v>
      </c>
      <c r="CG1443">
        <v>14758.374395282322</v>
      </c>
      <c r="CH1443">
        <v>6283.099998337826</v>
      </c>
      <c r="CI1443">
        <v>8288.1962009228919</v>
      </c>
      <c r="CJ1443">
        <v>187.07819602159208</v>
      </c>
    </row>
    <row r="1444" spans="1:88" x14ac:dyDescent="0.2">
      <c r="A1444" t="s">
        <v>161</v>
      </c>
      <c r="B1444">
        <v>2016</v>
      </c>
      <c r="C1444" t="s">
        <v>38</v>
      </c>
      <c r="D1444" t="s">
        <v>4077</v>
      </c>
      <c r="E1444">
        <v>10.02292390689998</v>
      </c>
      <c r="F1444">
        <v>2.2969546933372982</v>
      </c>
      <c r="G1444">
        <v>5.9595521038221468</v>
      </c>
      <c r="H1444">
        <v>1.7664171097405341</v>
      </c>
      <c r="I1444">
        <v>0</v>
      </c>
      <c r="J1444">
        <v>0</v>
      </c>
      <c r="K1444">
        <v>0</v>
      </c>
      <c r="L1444">
        <v>10.02292390689998</v>
      </c>
      <c r="M1444">
        <v>8.7516455485658291</v>
      </c>
      <c r="N1444">
        <v>2.230762816181874</v>
      </c>
      <c r="O1444">
        <v>5.8880733392513545</v>
      </c>
      <c r="P1444">
        <v>0.63280939313258833</v>
      </c>
      <c r="Q1444">
        <v>0</v>
      </c>
      <c r="R1444">
        <v>0</v>
      </c>
      <c r="S1444">
        <v>0</v>
      </c>
      <c r="T1444">
        <v>8.7516455485658291</v>
      </c>
      <c r="U1444">
        <v>22.473581627839749</v>
      </c>
      <c r="V1444">
        <v>0.60606437445578432</v>
      </c>
      <c r="W1444">
        <v>0.14168927075488</v>
      </c>
      <c r="X1444">
        <v>21.725827982629131</v>
      </c>
      <c r="Y1444">
        <v>1.576633555347978</v>
      </c>
      <c r="Z1444">
        <v>0.1712760664229189</v>
      </c>
      <c r="AA1444">
        <v>0.22797494228832091</v>
      </c>
      <c r="AB1444">
        <v>1.1773825466367349</v>
      </c>
      <c r="AC1444">
        <v>229.1047527330891</v>
      </c>
      <c r="AD1444">
        <v>0</v>
      </c>
      <c r="AE1444">
        <v>0</v>
      </c>
      <c r="AF1444">
        <v>229.1047527330891</v>
      </c>
      <c r="AG1444">
        <v>1.764863949725989</v>
      </c>
      <c r="AH1444">
        <v>0</v>
      </c>
      <c r="AI1444">
        <v>0</v>
      </c>
      <c r="AJ1444">
        <v>1.764863949725989</v>
      </c>
      <c r="AK1444">
        <v>8.6989095741281393</v>
      </c>
      <c r="AL1444">
        <v>0</v>
      </c>
      <c r="AM1444">
        <v>0</v>
      </c>
      <c r="AN1444">
        <v>8.6989095741281393</v>
      </c>
      <c r="AO1444">
        <v>239.56852625694341</v>
      </c>
      <c r="AP1444">
        <v>0</v>
      </c>
      <c r="AQ1444">
        <v>0</v>
      </c>
      <c r="AR1444">
        <v>239.56852625694341</v>
      </c>
      <c r="AS1444">
        <v>29.04515105101024</v>
      </c>
      <c r="AT1444">
        <v>4.9972926009897201</v>
      </c>
      <c r="AU1444">
        <v>22.782089311659131</v>
      </c>
      <c r="AV1444">
        <v>1.265769138361361</v>
      </c>
      <c r="AW1444">
        <v>4.4263983169413006</v>
      </c>
      <c r="AX1444">
        <v>7.7300452581929788E-2</v>
      </c>
      <c r="AY1444">
        <v>0.294387013224651</v>
      </c>
      <c r="AZ1444">
        <v>4.0547108511347227</v>
      </c>
      <c r="BA1444">
        <v>11.63155623207502</v>
      </c>
      <c r="BB1444">
        <v>0.91068801594410898</v>
      </c>
      <c r="BC1444">
        <v>2.7337909253174959</v>
      </c>
      <c r="BD1444">
        <v>7.98707729081341</v>
      </c>
      <c r="BE1444">
        <v>43.895213942882009</v>
      </c>
      <c r="BF1444">
        <v>3.5485904688634657</v>
      </c>
      <c r="BG1444">
        <v>38.818790386824269</v>
      </c>
      <c r="BH1444">
        <v>1.5278330871941899</v>
      </c>
      <c r="BI1444">
        <v>10.586714598127539</v>
      </c>
      <c r="BJ1444">
        <v>0.7343061226241161</v>
      </c>
      <c r="BK1444">
        <v>9.3425559154275462</v>
      </c>
      <c r="BL1444">
        <v>0.50985256007587376</v>
      </c>
      <c r="BM1444">
        <v>2.9481804248454959</v>
      </c>
      <c r="BN1444">
        <v>0.33253528410272692</v>
      </c>
      <c r="BO1444">
        <v>2.34280997668239</v>
      </c>
      <c r="BP1444">
        <v>0.27283516406036801</v>
      </c>
      <c r="BQ1444">
        <v>6.8396721950897978</v>
      </c>
      <c r="BR1444">
        <v>0.41017943615992647</v>
      </c>
      <c r="BS1444">
        <v>5.7013428789878429</v>
      </c>
      <c r="BT1444">
        <v>0.72814987994202596</v>
      </c>
      <c r="BU1444">
        <v>10.962557888757921</v>
      </c>
      <c r="BV1444">
        <v>0.42033139799532265</v>
      </c>
      <c r="BW1444">
        <v>9.5372548354374409</v>
      </c>
      <c r="BX1444">
        <v>1.0049716553251531</v>
      </c>
      <c r="BY1444">
        <v>5.0570696376397866</v>
      </c>
      <c r="BZ1444">
        <v>3.1956470169955251</v>
      </c>
      <c r="CA1444">
        <v>0.86020265872202395</v>
      </c>
      <c r="CB1444">
        <v>1.0012199619222211</v>
      </c>
      <c r="CC1444">
        <v>54.247965933624783</v>
      </c>
      <c r="CD1444">
        <v>33.544369666267819</v>
      </c>
      <c r="CE1444">
        <v>11.553211308390651</v>
      </c>
      <c r="CF1444">
        <v>9.1503849589663364</v>
      </c>
      <c r="CG1444">
        <v>108.59213701996688</v>
      </c>
      <c r="CH1444">
        <v>26.36323894486042</v>
      </c>
      <c r="CI1444">
        <v>80.946926159418297</v>
      </c>
      <c r="CJ1444">
        <v>1.2819719156881781</v>
      </c>
    </row>
    <row r="1445" spans="1:88" x14ac:dyDescent="0.2">
      <c r="A1445" t="s">
        <v>161</v>
      </c>
      <c r="B1445">
        <v>2016</v>
      </c>
      <c r="C1445" t="s">
        <v>39</v>
      </c>
      <c r="D1445" t="s">
        <v>4078</v>
      </c>
      <c r="E1445">
        <v>572.12023389288174</v>
      </c>
      <c r="F1445">
        <v>179.84561054938871</v>
      </c>
      <c r="G1445">
        <v>200.91772635223066</v>
      </c>
      <c r="H1445">
        <v>191.3568969912611</v>
      </c>
      <c r="I1445">
        <v>0</v>
      </c>
      <c r="J1445">
        <v>0</v>
      </c>
      <c r="K1445">
        <v>0</v>
      </c>
      <c r="L1445">
        <v>572.12023389288174</v>
      </c>
      <c r="M1445">
        <v>492.32122997568246</v>
      </c>
      <c r="N1445">
        <v>175.52983933168758</v>
      </c>
      <c r="O1445">
        <v>198.15843390102779</v>
      </c>
      <c r="P1445">
        <v>118.63295674296734</v>
      </c>
      <c r="Q1445">
        <v>0</v>
      </c>
      <c r="R1445">
        <v>0</v>
      </c>
      <c r="S1445">
        <v>0</v>
      </c>
      <c r="T1445">
        <v>492.32122997568246</v>
      </c>
      <c r="U1445">
        <v>1516.4045601198868</v>
      </c>
      <c r="V1445">
        <v>36.846926726774058</v>
      </c>
      <c r="W1445">
        <v>4.9785173536462475</v>
      </c>
      <c r="X1445">
        <v>1474.5791160394676</v>
      </c>
      <c r="Y1445">
        <v>99.528885432240898</v>
      </c>
      <c r="Z1445">
        <v>11.39126862259063</v>
      </c>
      <c r="AA1445">
        <v>8.8417097898049324</v>
      </c>
      <c r="AB1445">
        <v>79.295907019845359</v>
      </c>
      <c r="AC1445">
        <v>10816.06785323781</v>
      </c>
      <c r="AD1445">
        <v>0</v>
      </c>
      <c r="AE1445">
        <v>0</v>
      </c>
      <c r="AF1445">
        <v>10816.06785323781</v>
      </c>
      <c r="AG1445">
        <v>529.20579230914132</v>
      </c>
      <c r="AH1445">
        <v>0</v>
      </c>
      <c r="AI1445">
        <v>0</v>
      </c>
      <c r="AJ1445">
        <v>529.20579230914132</v>
      </c>
      <c r="AK1445">
        <v>873.0306248691511</v>
      </c>
      <c r="AL1445">
        <v>0</v>
      </c>
      <c r="AM1445">
        <v>0</v>
      </c>
      <c r="AN1445">
        <v>873.0306248691511</v>
      </c>
      <c r="AO1445">
        <v>12218.304270416129</v>
      </c>
      <c r="AP1445">
        <v>0</v>
      </c>
      <c r="AQ1445">
        <v>0</v>
      </c>
      <c r="AR1445">
        <v>12218.304270416129</v>
      </c>
      <c r="AS1445">
        <v>1444.7652632065724</v>
      </c>
      <c r="AT1445">
        <v>284.24897572990085</v>
      </c>
      <c r="AU1445">
        <v>815.65718342473963</v>
      </c>
      <c r="AV1445">
        <v>344.85910405193175</v>
      </c>
      <c r="AW1445">
        <v>280.89655708838029</v>
      </c>
      <c r="AX1445">
        <v>5.2332693985071534</v>
      </c>
      <c r="AY1445">
        <v>6.1409965400306534</v>
      </c>
      <c r="AZ1445">
        <v>269.52229114984374</v>
      </c>
      <c r="BA1445">
        <v>844.84858293200853</v>
      </c>
      <c r="BB1445">
        <v>56.266594467360669</v>
      </c>
      <c r="BC1445">
        <v>95.675300340083126</v>
      </c>
      <c r="BD1445">
        <v>692.90668812456499</v>
      </c>
      <c r="BE1445">
        <v>1821.9703266041586</v>
      </c>
      <c r="BF1445">
        <v>312.52643636606433</v>
      </c>
      <c r="BG1445">
        <v>1336.063112533096</v>
      </c>
      <c r="BH1445">
        <v>173.38077770499351</v>
      </c>
      <c r="BI1445">
        <v>492.65370844366521</v>
      </c>
      <c r="BJ1445">
        <v>75.711076414326186</v>
      </c>
      <c r="BK1445">
        <v>294.14262182623457</v>
      </c>
      <c r="BL1445">
        <v>122.80001020310461</v>
      </c>
      <c r="BM1445">
        <v>141.52227170616538</v>
      </c>
      <c r="BN1445">
        <v>23.717001280477287</v>
      </c>
      <c r="BO1445">
        <v>77.074938266403763</v>
      </c>
      <c r="BP1445">
        <v>40.730332159284245</v>
      </c>
      <c r="BQ1445">
        <v>271.92250249014722</v>
      </c>
      <c r="BR1445">
        <v>29.691615364133433</v>
      </c>
      <c r="BS1445">
        <v>162.71254455498809</v>
      </c>
      <c r="BT1445">
        <v>79.518342571025812</v>
      </c>
      <c r="BU1445">
        <v>399.62655568555368</v>
      </c>
      <c r="BV1445">
        <v>31.422067660093102</v>
      </c>
      <c r="BW1445">
        <v>259.56488984951358</v>
      </c>
      <c r="BX1445">
        <v>108.63959817594682</v>
      </c>
      <c r="BY1445">
        <v>376.22829583333328</v>
      </c>
      <c r="BZ1445">
        <v>202.73154413101418</v>
      </c>
      <c r="CA1445">
        <v>37.010526123948694</v>
      </c>
      <c r="CB1445">
        <v>136.48622557836975</v>
      </c>
      <c r="CC1445">
        <v>3888.4781974728285</v>
      </c>
      <c r="CD1445">
        <v>2136.7200711541127</v>
      </c>
      <c r="CE1445">
        <v>498.4490734769962</v>
      </c>
      <c r="CF1445">
        <v>1253.3090528417213</v>
      </c>
      <c r="CG1445">
        <v>5112.2634213989622</v>
      </c>
      <c r="CH1445">
        <v>2127.619377740215</v>
      </c>
      <c r="CI1445">
        <v>2727.1087022324732</v>
      </c>
      <c r="CJ1445">
        <v>257.53534142627018</v>
      </c>
    </row>
    <row r="1446" spans="1:88" x14ac:dyDescent="0.2">
      <c r="A1446" t="s">
        <v>161</v>
      </c>
      <c r="B1446">
        <v>2016</v>
      </c>
      <c r="C1446" t="s">
        <v>40</v>
      </c>
      <c r="D1446" t="s">
        <v>4079</v>
      </c>
      <c r="E1446">
        <v>10.326863780591832</v>
      </c>
      <c r="F1446">
        <v>1.533706909442663</v>
      </c>
      <c r="G1446">
        <v>6.9680651481644693</v>
      </c>
      <c r="H1446">
        <v>1.8250917229847212</v>
      </c>
      <c r="I1446">
        <v>0</v>
      </c>
      <c r="J1446">
        <v>336.75274448165771</v>
      </c>
      <c r="K1446">
        <v>336.75274448165771</v>
      </c>
      <c r="L1446">
        <v>347.07960826224951</v>
      </c>
      <c r="M1446">
        <v>8.9404524916773909</v>
      </c>
      <c r="N1446">
        <v>1.4819434356916164</v>
      </c>
      <c r="O1446">
        <v>6.8902041733346779</v>
      </c>
      <c r="P1446">
        <v>0.5683048826510908</v>
      </c>
      <c r="Q1446">
        <v>0</v>
      </c>
      <c r="R1446">
        <v>305.47068993466308</v>
      </c>
      <c r="S1446">
        <v>305.47068993466308</v>
      </c>
      <c r="T1446">
        <v>314.41114242634052</v>
      </c>
      <c r="U1446">
        <v>23.849920802131074</v>
      </c>
      <c r="V1446">
        <v>0.60647684927969248</v>
      </c>
      <c r="W1446">
        <v>0.20480782756087187</v>
      </c>
      <c r="X1446">
        <v>23.038636125290481</v>
      </c>
      <c r="Y1446">
        <v>1.9728316160804236</v>
      </c>
      <c r="Z1446">
        <v>0.122824001741777</v>
      </c>
      <c r="AA1446">
        <v>0.2440965742978877</v>
      </c>
      <c r="AB1446">
        <v>1.6059110400407621</v>
      </c>
      <c r="AC1446">
        <v>195.84766428032285</v>
      </c>
      <c r="AD1446">
        <v>0</v>
      </c>
      <c r="AE1446">
        <v>0</v>
      </c>
      <c r="AF1446">
        <v>195.84766428032285</v>
      </c>
      <c r="AG1446">
        <v>1.5010608697595977</v>
      </c>
      <c r="AH1446">
        <v>0</v>
      </c>
      <c r="AI1446">
        <v>0</v>
      </c>
      <c r="AJ1446">
        <v>1.5010608697595977</v>
      </c>
      <c r="AK1446">
        <v>4.915833244188681</v>
      </c>
      <c r="AL1446">
        <v>0</v>
      </c>
      <c r="AM1446">
        <v>0</v>
      </c>
      <c r="AN1446">
        <v>4.915833244188681</v>
      </c>
      <c r="AO1446">
        <v>202.26455839427135</v>
      </c>
      <c r="AP1446">
        <v>0</v>
      </c>
      <c r="AQ1446">
        <v>0</v>
      </c>
      <c r="AR1446">
        <v>202.26455839427135</v>
      </c>
      <c r="AS1446">
        <v>42.11085486011595</v>
      </c>
      <c r="AT1446">
        <v>6.4047638681870884</v>
      </c>
      <c r="AU1446">
        <v>34.687077899678485</v>
      </c>
      <c r="AV1446">
        <v>1.0190130922503708</v>
      </c>
      <c r="AW1446">
        <v>5.4596902305763404</v>
      </c>
      <c r="AX1446">
        <v>5.7015786565380346E-2</v>
      </c>
      <c r="AY1446">
        <v>0.38152125392541714</v>
      </c>
      <c r="AZ1446">
        <v>5.0211531900855553</v>
      </c>
      <c r="BA1446">
        <v>14.506674009100976</v>
      </c>
      <c r="BB1446">
        <v>0.85639381620855903</v>
      </c>
      <c r="BC1446">
        <v>3.740987528951476</v>
      </c>
      <c r="BD1446">
        <v>9.9092926639409864</v>
      </c>
      <c r="BE1446">
        <v>40.963024084315848</v>
      </c>
      <c r="BF1446">
        <v>2.6653463952838532</v>
      </c>
      <c r="BG1446">
        <v>36.553663987430163</v>
      </c>
      <c r="BH1446">
        <v>1.7440137016017612</v>
      </c>
      <c r="BI1446">
        <v>6.6787799022529937</v>
      </c>
      <c r="BJ1446">
        <v>0.57289495343370467</v>
      </c>
      <c r="BK1446">
        <v>5.6184863032535404</v>
      </c>
      <c r="BL1446">
        <v>0.48739864556574297</v>
      </c>
      <c r="BM1446">
        <v>3.2556431078736918</v>
      </c>
      <c r="BN1446">
        <v>0.35592842898186999</v>
      </c>
      <c r="BO1446">
        <v>2.5944698893992695</v>
      </c>
      <c r="BP1446">
        <v>0.30524478949255263</v>
      </c>
      <c r="BQ1446">
        <v>8.6570304445735449</v>
      </c>
      <c r="BR1446">
        <v>0.4108978854148686</v>
      </c>
      <c r="BS1446">
        <v>7.3573080132433155</v>
      </c>
      <c r="BT1446">
        <v>0.88882454591537052</v>
      </c>
      <c r="BU1446">
        <v>14.570528435492813</v>
      </c>
      <c r="BV1446">
        <v>0.4183979387988464</v>
      </c>
      <c r="BW1446">
        <v>12.910307173414528</v>
      </c>
      <c r="BX1446">
        <v>1.2418233232794325</v>
      </c>
      <c r="BY1446">
        <v>4.3751618252538265</v>
      </c>
      <c r="BZ1446">
        <v>2.269747558949271</v>
      </c>
      <c r="CA1446">
        <v>1.3415739747732542</v>
      </c>
      <c r="CB1446">
        <v>0.76384029153129762</v>
      </c>
      <c r="CC1446">
        <v>48.649161636783184</v>
      </c>
      <c r="CD1446">
        <v>23.824120216259864</v>
      </c>
      <c r="CE1446">
        <v>17.881646345794891</v>
      </c>
      <c r="CF1446">
        <v>6.9433950747284365</v>
      </c>
      <c r="CG1446">
        <v>113.31780474711927</v>
      </c>
      <c r="CH1446">
        <v>17.581091168760665</v>
      </c>
      <c r="CI1446">
        <v>95.17956798588159</v>
      </c>
      <c r="CJ1446">
        <v>0.55714559247723006</v>
      </c>
    </row>
    <row r="1447" spans="1:88" x14ac:dyDescent="0.2">
      <c r="A1447" t="s">
        <v>161</v>
      </c>
      <c r="B1447">
        <v>2016</v>
      </c>
      <c r="C1447" t="s">
        <v>41</v>
      </c>
      <c r="D1447" t="s">
        <v>4080</v>
      </c>
      <c r="E1447">
        <v>132.30430627982582</v>
      </c>
      <c r="F1447">
        <v>20.384069666094899</v>
      </c>
      <c r="G1447">
        <v>81.519748785251565</v>
      </c>
      <c r="H1447">
        <v>30.400487828478745</v>
      </c>
      <c r="I1447">
        <v>0.103018028294373</v>
      </c>
      <c r="J1447">
        <v>228.4780665753332</v>
      </c>
      <c r="K1447">
        <v>228.58108460362749</v>
      </c>
      <c r="L1447">
        <v>360.88539088345328</v>
      </c>
      <c r="M1447">
        <v>111.48397758523136</v>
      </c>
      <c r="N1447">
        <v>19.786541735752312</v>
      </c>
      <c r="O1447">
        <v>80.404453861912557</v>
      </c>
      <c r="P1447">
        <v>11.292981987566474</v>
      </c>
      <c r="Q1447">
        <v>8.0464937344977797E-2</v>
      </c>
      <c r="R1447">
        <v>178.45879615510012</v>
      </c>
      <c r="S1447">
        <v>178.53926109244503</v>
      </c>
      <c r="T1447">
        <v>290.02323867767637</v>
      </c>
      <c r="U1447">
        <v>347.53986989431814</v>
      </c>
      <c r="V1447">
        <v>6.0686025608854797</v>
      </c>
      <c r="W1447">
        <v>1.7008021579829591</v>
      </c>
      <c r="X1447">
        <v>339.77046517545079</v>
      </c>
      <c r="Y1447">
        <v>29.076798903954465</v>
      </c>
      <c r="Z1447">
        <v>1.4960163299346558</v>
      </c>
      <c r="AA1447">
        <v>3.5999156690922387</v>
      </c>
      <c r="AB1447">
        <v>23.980866904927566</v>
      </c>
      <c r="AC1447">
        <v>3353.1096870543593</v>
      </c>
      <c r="AD1447">
        <v>0</v>
      </c>
      <c r="AE1447">
        <v>0</v>
      </c>
      <c r="AF1447">
        <v>3353.1096870543593</v>
      </c>
      <c r="AG1447">
        <v>34.829612971736225</v>
      </c>
      <c r="AH1447">
        <v>0</v>
      </c>
      <c r="AI1447">
        <v>0</v>
      </c>
      <c r="AJ1447">
        <v>34.829612971736225</v>
      </c>
      <c r="AK1447">
        <v>79.374888632971249</v>
      </c>
      <c r="AL1447">
        <v>0</v>
      </c>
      <c r="AM1447">
        <v>0</v>
      </c>
      <c r="AN1447">
        <v>79.374888632971249</v>
      </c>
      <c r="AO1447">
        <v>3467.3141886590602</v>
      </c>
      <c r="AP1447">
        <v>0</v>
      </c>
      <c r="AQ1447">
        <v>0</v>
      </c>
      <c r="AR1447">
        <v>3467.3141886590602</v>
      </c>
      <c r="AS1447">
        <v>320.08625322076176</v>
      </c>
      <c r="AT1447">
        <v>56.767384383311487</v>
      </c>
      <c r="AU1447">
        <v>228.88329657857989</v>
      </c>
      <c r="AV1447">
        <v>34.43557225887119</v>
      </c>
      <c r="AW1447">
        <v>92.259639143036381</v>
      </c>
      <c r="AX1447">
        <v>0.68177043734053155</v>
      </c>
      <c r="AY1447">
        <v>2.5815344769729096</v>
      </c>
      <c r="AZ1447">
        <v>88.996334228723185</v>
      </c>
      <c r="BA1447">
        <v>203.87162377800684</v>
      </c>
      <c r="BB1447">
        <v>8.7558418202800166</v>
      </c>
      <c r="BC1447">
        <v>30.957542923829735</v>
      </c>
      <c r="BD1447">
        <v>164.15823903389722</v>
      </c>
      <c r="BE1447">
        <v>639.7943031382647</v>
      </c>
      <c r="BF1447">
        <v>34.62925096045727</v>
      </c>
      <c r="BG1447">
        <v>565.70934461097602</v>
      </c>
      <c r="BH1447">
        <v>39.455707566827869</v>
      </c>
      <c r="BI1447">
        <v>150.11514665265003</v>
      </c>
      <c r="BJ1447">
        <v>8.8545299416354837</v>
      </c>
      <c r="BK1447">
        <v>129.93874438699365</v>
      </c>
      <c r="BL1447">
        <v>11.321872324021609</v>
      </c>
      <c r="BM1447">
        <v>42.543911981583626</v>
      </c>
      <c r="BN1447">
        <v>3.6790953642113231</v>
      </c>
      <c r="BO1447">
        <v>33.27423707634204</v>
      </c>
      <c r="BP1447">
        <v>5.5905795410302046</v>
      </c>
      <c r="BQ1447">
        <v>97.729785093417817</v>
      </c>
      <c r="BR1447">
        <v>4.3556517934355483</v>
      </c>
      <c r="BS1447">
        <v>78.577101090803538</v>
      </c>
      <c r="BT1447">
        <v>14.797032209178703</v>
      </c>
      <c r="BU1447">
        <v>153.75921537801449</v>
      </c>
      <c r="BV1447">
        <v>4.4729537742277135</v>
      </c>
      <c r="BW1447">
        <v>130.21581840390499</v>
      </c>
      <c r="BX1447">
        <v>19.070443199881424</v>
      </c>
      <c r="BY1447">
        <v>66.616783685164847</v>
      </c>
      <c r="BZ1447">
        <v>27.006765399277153</v>
      </c>
      <c r="CA1447">
        <v>17.515714422111621</v>
      </c>
      <c r="CB1447">
        <v>22.094303863775949</v>
      </c>
      <c r="CC1447">
        <v>725.00979653459547</v>
      </c>
      <c r="CD1447">
        <v>284.95063082057987</v>
      </c>
      <c r="CE1447">
        <v>236.9417117776928</v>
      </c>
      <c r="CF1447">
        <v>203.11745393632475</v>
      </c>
      <c r="CG1447">
        <v>1362.6871918055813</v>
      </c>
      <c r="CH1447">
        <v>246.10965322596965</v>
      </c>
      <c r="CI1447">
        <v>1104.728813411245</v>
      </c>
      <c r="CJ1447">
        <v>11.848725168368485</v>
      </c>
    </row>
    <row r="1448" spans="1:88" x14ac:dyDescent="0.2">
      <c r="A1448" t="s">
        <v>161</v>
      </c>
      <c r="B1448">
        <v>2016</v>
      </c>
      <c r="C1448" t="s">
        <v>99</v>
      </c>
      <c r="D1448" t="s">
        <v>4081</v>
      </c>
      <c r="E1448">
        <v>265.89489580355638</v>
      </c>
      <c r="F1448">
        <v>13.331946811415184</v>
      </c>
      <c r="G1448">
        <v>229.67654180844011</v>
      </c>
      <c r="H1448">
        <v>22.886407183701362</v>
      </c>
      <c r="I1448">
        <v>0</v>
      </c>
      <c r="J1448">
        <v>0</v>
      </c>
      <c r="K1448">
        <v>0</v>
      </c>
      <c r="L1448">
        <v>265.89489580355638</v>
      </c>
      <c r="M1448">
        <v>243.3856176070193</v>
      </c>
      <c r="N1448">
        <v>12.875439330444394</v>
      </c>
      <c r="O1448">
        <v>226.32703496732034</v>
      </c>
      <c r="P1448">
        <v>4.1831433092542589</v>
      </c>
      <c r="Q1448">
        <v>0</v>
      </c>
      <c r="R1448">
        <v>0</v>
      </c>
      <c r="S1448">
        <v>0</v>
      </c>
      <c r="T1448">
        <v>243.3856176070193</v>
      </c>
      <c r="U1448">
        <v>376.9098044272277</v>
      </c>
      <c r="V1448">
        <v>5.6695995324605457</v>
      </c>
      <c r="W1448">
        <v>3.7010964113732485</v>
      </c>
      <c r="X1448">
        <v>367.53910848339461</v>
      </c>
      <c r="Y1448">
        <v>38.963755696563496</v>
      </c>
      <c r="Z1448">
        <v>1.0562667538902464</v>
      </c>
      <c r="AA1448">
        <v>10.929461177300658</v>
      </c>
      <c r="AB1448">
        <v>26.978027765372573</v>
      </c>
      <c r="AC1448">
        <v>1414.6235650395345</v>
      </c>
      <c r="AD1448">
        <v>0</v>
      </c>
      <c r="AE1448">
        <v>0</v>
      </c>
      <c r="AF1448">
        <v>1414.6235650395345</v>
      </c>
      <c r="AG1448">
        <v>9.4908495733472087</v>
      </c>
      <c r="AH1448">
        <v>0</v>
      </c>
      <c r="AI1448">
        <v>0</v>
      </c>
      <c r="AJ1448">
        <v>9.4908495733472087</v>
      </c>
      <c r="AK1448">
        <v>51.409756605919803</v>
      </c>
      <c r="AL1448">
        <v>0</v>
      </c>
      <c r="AM1448">
        <v>0</v>
      </c>
      <c r="AN1448">
        <v>51.409756605919803</v>
      </c>
      <c r="AO1448">
        <v>1475.5241712188033</v>
      </c>
      <c r="AP1448">
        <v>0</v>
      </c>
      <c r="AQ1448">
        <v>0</v>
      </c>
      <c r="AR1448">
        <v>1475.5241712188033</v>
      </c>
      <c r="AS1448">
        <v>839.52960579121691</v>
      </c>
      <c r="AT1448">
        <v>63.178477779920549</v>
      </c>
      <c r="AU1448">
        <v>769.33541426677925</v>
      </c>
      <c r="AV1448">
        <v>7.0157137445168889</v>
      </c>
      <c r="AW1448">
        <v>103.37606520157314</v>
      </c>
      <c r="AX1448">
        <v>0.4825600858595312</v>
      </c>
      <c r="AY1448">
        <v>1.8467434764186814</v>
      </c>
      <c r="AZ1448">
        <v>101.04676163929507</v>
      </c>
      <c r="BA1448">
        <v>210.62343677481928</v>
      </c>
      <c r="BB1448">
        <v>7.8574950433211965</v>
      </c>
      <c r="BC1448">
        <v>67.100738409028764</v>
      </c>
      <c r="BD1448">
        <v>135.66520332246944</v>
      </c>
      <c r="BE1448">
        <v>1487.3466494202598</v>
      </c>
      <c r="BF1448">
        <v>22.092486763872518</v>
      </c>
      <c r="BG1448">
        <v>1434.7438424139409</v>
      </c>
      <c r="BH1448">
        <v>30.510320242441704</v>
      </c>
      <c r="BI1448">
        <v>348.89898441987839</v>
      </c>
      <c r="BJ1448">
        <v>4.8760839629614772</v>
      </c>
      <c r="BK1448">
        <v>340.84795761147939</v>
      </c>
      <c r="BL1448">
        <v>3.174942845438065</v>
      </c>
      <c r="BM1448">
        <v>64.853371039522457</v>
      </c>
      <c r="BN1448">
        <v>3.3451039162047751</v>
      </c>
      <c r="BO1448">
        <v>57.468117310933224</v>
      </c>
      <c r="BP1448">
        <v>4.0401498123843211</v>
      </c>
      <c r="BQ1448">
        <v>101.11977673177513</v>
      </c>
      <c r="BR1448">
        <v>3.8090916421192231</v>
      </c>
      <c r="BS1448">
        <v>83.956918788776846</v>
      </c>
      <c r="BT1448">
        <v>13.353766300879171</v>
      </c>
      <c r="BU1448">
        <v>131.42629166986217</v>
      </c>
      <c r="BV1448">
        <v>3.8776020471439474</v>
      </c>
      <c r="BW1448">
        <v>110.74446416314603</v>
      </c>
      <c r="BX1448">
        <v>16.804225459572272</v>
      </c>
      <c r="BY1448">
        <v>41.700591521250018</v>
      </c>
      <c r="BZ1448">
        <v>19.113085976015803</v>
      </c>
      <c r="CA1448">
        <v>16.703059260752024</v>
      </c>
      <c r="CB1448">
        <v>5.8844462844821219</v>
      </c>
      <c r="CC1448">
        <v>482.85677470757804</v>
      </c>
      <c r="CD1448">
        <v>200.5547527056429</v>
      </c>
      <c r="CE1448">
        <v>229.09213603085416</v>
      </c>
      <c r="CF1448">
        <v>53.209885971082514</v>
      </c>
      <c r="CG1448">
        <v>3282.2946880585037</v>
      </c>
      <c r="CH1448">
        <v>150.10094195777191</v>
      </c>
      <c r="CI1448">
        <v>3128.3201356136224</v>
      </c>
      <c r="CJ1448">
        <v>3.8736104871179733</v>
      </c>
    </row>
    <row r="1449" spans="1:88" x14ac:dyDescent="0.2">
      <c r="A1449" t="s">
        <v>161</v>
      </c>
      <c r="B1449">
        <v>2016</v>
      </c>
      <c r="C1449" t="s">
        <v>3779</v>
      </c>
      <c r="D1449" t="s">
        <v>4082</v>
      </c>
      <c r="E1449">
        <v>803.73972520901953</v>
      </c>
      <c r="F1449">
        <v>241.31168376036914</v>
      </c>
      <c r="G1449">
        <v>424.88463506134576</v>
      </c>
      <c r="H1449">
        <v>137.54340638730457</v>
      </c>
      <c r="I1449">
        <v>0</v>
      </c>
      <c r="J1449">
        <v>0</v>
      </c>
      <c r="K1449">
        <v>0</v>
      </c>
      <c r="L1449">
        <v>803.73972520901953</v>
      </c>
      <c r="M1449">
        <v>694.35756446263042</v>
      </c>
      <c r="N1449">
        <v>232.31340959152831</v>
      </c>
      <c r="O1449">
        <v>418.94027272423068</v>
      </c>
      <c r="P1449">
        <v>43.103882146871094</v>
      </c>
      <c r="Q1449">
        <v>0</v>
      </c>
      <c r="R1449">
        <v>0</v>
      </c>
      <c r="S1449">
        <v>0</v>
      </c>
      <c r="T1449">
        <v>694.35756446263042</v>
      </c>
      <c r="U1449">
        <v>2042.071445113975</v>
      </c>
      <c r="V1449">
        <v>105.47515886353069</v>
      </c>
      <c r="W1449">
        <v>31.262804336015787</v>
      </c>
      <c r="X1449">
        <v>1905.3334819144252</v>
      </c>
      <c r="Y1449">
        <v>157.35945229801541</v>
      </c>
      <c r="Z1449">
        <v>21.346963749168147</v>
      </c>
      <c r="AA1449">
        <v>17.324806136629707</v>
      </c>
      <c r="AB1449">
        <v>118.68768241221787</v>
      </c>
      <c r="AC1449">
        <v>10745.127991108082</v>
      </c>
      <c r="AD1449">
        <v>0</v>
      </c>
      <c r="AE1449">
        <v>0</v>
      </c>
      <c r="AF1449">
        <v>10745.127991108082</v>
      </c>
      <c r="AG1449">
        <v>107.51999981532641</v>
      </c>
      <c r="AH1449">
        <v>0</v>
      </c>
      <c r="AI1449">
        <v>0</v>
      </c>
      <c r="AJ1449">
        <v>107.51999981532641</v>
      </c>
      <c r="AK1449">
        <v>586.29709441709667</v>
      </c>
      <c r="AL1449">
        <v>0</v>
      </c>
      <c r="AM1449">
        <v>0</v>
      </c>
      <c r="AN1449">
        <v>586.29709441709667</v>
      </c>
      <c r="AO1449">
        <v>11438.945085340529</v>
      </c>
      <c r="AP1449">
        <v>0</v>
      </c>
      <c r="AQ1449">
        <v>0</v>
      </c>
      <c r="AR1449">
        <v>11438.945085340529</v>
      </c>
      <c r="AS1449">
        <v>15914.491458102495</v>
      </c>
      <c r="AT1449">
        <v>1119.7565428017363</v>
      </c>
      <c r="AU1449">
        <v>14719.169683294869</v>
      </c>
      <c r="AV1449">
        <v>75.565232005864914</v>
      </c>
      <c r="AW1449">
        <v>380.93284076155595</v>
      </c>
      <c r="AX1449">
        <v>9.3371400987820543</v>
      </c>
      <c r="AY1449">
        <v>9.1754480118523105</v>
      </c>
      <c r="AZ1449">
        <v>362.4202526509219</v>
      </c>
      <c r="BA1449">
        <v>1444.2407894726023</v>
      </c>
      <c r="BB1449">
        <v>149.74456589317694</v>
      </c>
      <c r="BC1449">
        <v>499.54994921627332</v>
      </c>
      <c r="BD1449">
        <v>794.94627436315307</v>
      </c>
      <c r="BE1449">
        <v>2733.9168318279958</v>
      </c>
      <c r="BF1449">
        <v>411.90377958511209</v>
      </c>
      <c r="BG1449">
        <v>2198.421456814991</v>
      </c>
      <c r="BH1449">
        <v>123.59159542788538</v>
      </c>
      <c r="BI1449">
        <v>388.50005011645464</v>
      </c>
      <c r="BJ1449">
        <v>96.451628821495746</v>
      </c>
      <c r="BK1449">
        <v>258.60794912821308</v>
      </c>
      <c r="BL1449">
        <v>33.440472166745835</v>
      </c>
      <c r="BM1449">
        <v>256.80248608809779</v>
      </c>
      <c r="BN1449">
        <v>61.281154566437294</v>
      </c>
      <c r="BO1449">
        <v>106.82920996115472</v>
      </c>
      <c r="BP1449">
        <v>88.692121560506394</v>
      </c>
      <c r="BQ1449">
        <v>427.24552610548852</v>
      </c>
      <c r="BR1449">
        <v>70.527225485452135</v>
      </c>
      <c r="BS1449">
        <v>223.49633574409546</v>
      </c>
      <c r="BT1449">
        <v>133.22196487594093</v>
      </c>
      <c r="BU1449">
        <v>591.99898819077248</v>
      </c>
      <c r="BV1449">
        <v>71.369412159058385</v>
      </c>
      <c r="BW1449">
        <v>357.77468152287526</v>
      </c>
      <c r="BX1449">
        <v>162.85489450883935</v>
      </c>
      <c r="BY1449">
        <v>502.9497524489268</v>
      </c>
      <c r="BZ1449">
        <v>396.67983255505982</v>
      </c>
      <c r="CA1449">
        <v>54.080830704693447</v>
      </c>
      <c r="CB1449">
        <v>52.189089189170673</v>
      </c>
      <c r="CC1449">
        <v>5367.5834844529263</v>
      </c>
      <c r="CD1449">
        <v>4155.0851586038298</v>
      </c>
      <c r="CE1449">
        <v>735.05991003411725</v>
      </c>
      <c r="CF1449">
        <v>477.43841581498151</v>
      </c>
      <c r="CG1449">
        <v>8523.1535062209423</v>
      </c>
      <c r="CH1449">
        <v>2661.4762498981117</v>
      </c>
      <c r="CI1449">
        <v>5804.2315789724726</v>
      </c>
      <c r="CJ1449">
        <v>57.445677350372399</v>
      </c>
    </row>
    <row r="1450" spans="1:88" x14ac:dyDescent="0.2">
      <c r="A1450" t="s">
        <v>161</v>
      </c>
      <c r="B1450">
        <v>2016</v>
      </c>
      <c r="C1450" t="s">
        <v>42</v>
      </c>
      <c r="D1450" t="s">
        <v>4083</v>
      </c>
      <c r="E1450">
        <v>751.51793949473358</v>
      </c>
      <c r="F1450">
        <v>231.12323886568677</v>
      </c>
      <c r="G1450">
        <v>320.71879762779912</v>
      </c>
      <c r="H1450">
        <v>199.67590300124886</v>
      </c>
      <c r="I1450">
        <v>0</v>
      </c>
      <c r="J1450">
        <v>0</v>
      </c>
      <c r="K1450">
        <v>0</v>
      </c>
      <c r="L1450">
        <v>751.51793949473358</v>
      </c>
      <c r="M1450">
        <v>576.40221803282088</v>
      </c>
      <c r="N1450">
        <v>218.19452973795381</v>
      </c>
      <c r="O1450">
        <v>316.09118258778022</v>
      </c>
      <c r="P1450">
        <v>42.116505707085707</v>
      </c>
      <c r="Q1450">
        <v>0</v>
      </c>
      <c r="R1450">
        <v>0</v>
      </c>
      <c r="S1450">
        <v>0</v>
      </c>
      <c r="T1450">
        <v>576.40221803282088</v>
      </c>
      <c r="U1450">
        <v>3356.6028083398787</v>
      </c>
      <c r="V1450">
        <v>212.92011848622406</v>
      </c>
      <c r="W1450">
        <v>15.46208565815213</v>
      </c>
      <c r="X1450">
        <v>3128.2206041955033</v>
      </c>
      <c r="Y1450">
        <v>248.80048396224211</v>
      </c>
      <c r="Z1450">
        <v>25.522503911332421</v>
      </c>
      <c r="AA1450">
        <v>14.231754693170622</v>
      </c>
      <c r="AB1450">
        <v>209.04622535773927</v>
      </c>
      <c r="AC1450">
        <v>16471.905756399599</v>
      </c>
      <c r="AD1450">
        <v>0</v>
      </c>
      <c r="AE1450">
        <v>0</v>
      </c>
      <c r="AF1450">
        <v>16471.905756399599</v>
      </c>
      <c r="AG1450">
        <v>85.916032436117163</v>
      </c>
      <c r="AH1450">
        <v>0</v>
      </c>
      <c r="AI1450">
        <v>0</v>
      </c>
      <c r="AJ1450">
        <v>85.916032436117163</v>
      </c>
      <c r="AK1450">
        <v>504.88729525239944</v>
      </c>
      <c r="AL1450">
        <v>0</v>
      </c>
      <c r="AM1450">
        <v>0</v>
      </c>
      <c r="AN1450">
        <v>504.88729525239944</v>
      </c>
      <c r="AO1450">
        <v>17062.709084088056</v>
      </c>
      <c r="AP1450">
        <v>0</v>
      </c>
      <c r="AQ1450">
        <v>0</v>
      </c>
      <c r="AR1450">
        <v>17062.709084088056</v>
      </c>
      <c r="AS1450">
        <v>4924.7162560537035</v>
      </c>
      <c r="AT1450">
        <v>2750.9719464114014</v>
      </c>
      <c r="AU1450">
        <v>2097.7710696153899</v>
      </c>
      <c r="AV1450">
        <v>75.973240026905401</v>
      </c>
      <c r="AW1450">
        <v>774.9599990588473</v>
      </c>
      <c r="AX1450">
        <v>11.105676353856795</v>
      </c>
      <c r="AY1450">
        <v>15.473655657883164</v>
      </c>
      <c r="AZ1450">
        <v>748.380667047109</v>
      </c>
      <c r="BA1450">
        <v>1542.4414766353802</v>
      </c>
      <c r="BB1450">
        <v>280.34286703744272</v>
      </c>
      <c r="BC1450">
        <v>187.98518479583626</v>
      </c>
      <c r="BD1450">
        <v>1074.1134248021051</v>
      </c>
      <c r="BE1450">
        <v>2492.2259150765212</v>
      </c>
      <c r="BF1450">
        <v>464.10095253352944</v>
      </c>
      <c r="BG1450">
        <v>1791.0851938228786</v>
      </c>
      <c r="BH1450">
        <v>237.0397687201127</v>
      </c>
      <c r="BI1450">
        <v>380.17269719916015</v>
      </c>
      <c r="BJ1450">
        <v>97.927613955648184</v>
      </c>
      <c r="BK1450">
        <v>249.73250248913112</v>
      </c>
      <c r="BL1450">
        <v>32.512580754380174</v>
      </c>
      <c r="BM1450">
        <v>259.41899164345176</v>
      </c>
      <c r="BN1450">
        <v>123.05496591718241</v>
      </c>
      <c r="BO1450">
        <v>103.60783821234719</v>
      </c>
      <c r="BP1450">
        <v>32.756187513921944</v>
      </c>
      <c r="BQ1450">
        <v>519.73503716367964</v>
      </c>
      <c r="BR1450">
        <v>133.65159275347503</v>
      </c>
      <c r="BS1450">
        <v>278.00594793620047</v>
      </c>
      <c r="BT1450">
        <v>108.07749647400422</v>
      </c>
      <c r="BU1450">
        <v>758.82127034234156</v>
      </c>
      <c r="BV1450">
        <v>134.6296867583267</v>
      </c>
      <c r="BW1450">
        <v>480.77442560439658</v>
      </c>
      <c r="BX1450">
        <v>143.41715797961825</v>
      </c>
      <c r="BY1450">
        <v>680.42836238846792</v>
      </c>
      <c r="BZ1450">
        <v>492.24503444166936</v>
      </c>
      <c r="CA1450">
        <v>100.17650948641864</v>
      </c>
      <c r="CB1450">
        <v>88.006818460377332</v>
      </c>
      <c r="CC1450">
        <v>7361.2074111863221</v>
      </c>
      <c r="CD1450">
        <v>5156.9929545866253</v>
      </c>
      <c r="CE1450">
        <v>1397.8352919166125</v>
      </c>
      <c r="CF1450">
        <v>806.3791646830914</v>
      </c>
      <c r="CG1450">
        <v>6862.9479053033619</v>
      </c>
      <c r="CH1450">
        <v>2422.6275151867203</v>
      </c>
      <c r="CI1450">
        <v>4389.1453105803503</v>
      </c>
      <c r="CJ1450">
        <v>51.175079536292955</v>
      </c>
    </row>
    <row r="1451" spans="1:88" x14ac:dyDescent="0.2">
      <c r="A1451" t="s">
        <v>161</v>
      </c>
      <c r="B1451">
        <v>2016</v>
      </c>
      <c r="C1451" t="s">
        <v>43</v>
      </c>
      <c r="D1451" t="s">
        <v>4084</v>
      </c>
      <c r="E1451">
        <v>751.48091901696296</v>
      </c>
      <c r="F1451">
        <v>209.57895841503338</v>
      </c>
      <c r="G1451">
        <v>264.998079159795</v>
      </c>
      <c r="H1451">
        <v>276.90388144213347</v>
      </c>
      <c r="I1451">
        <v>24.27620560483858</v>
      </c>
      <c r="J1451">
        <v>26.189860536208535</v>
      </c>
      <c r="K1451">
        <v>50.466066141047207</v>
      </c>
      <c r="L1451">
        <v>801.94698515801008</v>
      </c>
      <c r="M1451">
        <v>502.27621625246019</v>
      </c>
      <c r="N1451">
        <v>197.28764583548073</v>
      </c>
      <c r="O1451">
        <v>261.73899666286275</v>
      </c>
      <c r="P1451">
        <v>43.249573754115701</v>
      </c>
      <c r="Q1451">
        <v>19.250358714300319</v>
      </c>
      <c r="R1451">
        <v>20.767834076138598</v>
      </c>
      <c r="S1451">
        <v>40.018192790438924</v>
      </c>
      <c r="T1451">
        <v>542.29440904289902</v>
      </c>
      <c r="U1451">
        <v>3332.6237126581077</v>
      </c>
      <c r="V1451">
        <v>198.52236821745646</v>
      </c>
      <c r="W1451">
        <v>9.2605314697850183</v>
      </c>
      <c r="X1451">
        <v>3124.8408129708605</v>
      </c>
      <c r="Y1451">
        <v>499.12868273407418</v>
      </c>
      <c r="Z1451">
        <v>24.591454275556824</v>
      </c>
      <c r="AA1451">
        <v>10.159628222105347</v>
      </c>
      <c r="AB1451">
        <v>464.37760023641232</v>
      </c>
      <c r="AC1451">
        <v>16527.458294862074</v>
      </c>
      <c r="AD1451">
        <v>0</v>
      </c>
      <c r="AE1451">
        <v>0</v>
      </c>
      <c r="AF1451">
        <v>16527.458294862074</v>
      </c>
      <c r="AG1451">
        <v>98.553939411614564</v>
      </c>
      <c r="AH1451">
        <v>0</v>
      </c>
      <c r="AI1451">
        <v>0</v>
      </c>
      <c r="AJ1451">
        <v>98.553939411614564</v>
      </c>
      <c r="AK1451">
        <v>527.71916866409276</v>
      </c>
      <c r="AL1451">
        <v>0</v>
      </c>
      <c r="AM1451">
        <v>0</v>
      </c>
      <c r="AN1451">
        <v>527.71916866409276</v>
      </c>
      <c r="AO1451">
        <v>17153.731402937803</v>
      </c>
      <c r="AP1451">
        <v>0</v>
      </c>
      <c r="AQ1451">
        <v>0</v>
      </c>
      <c r="AR1451">
        <v>17153.731402937803</v>
      </c>
      <c r="AS1451">
        <v>4792.9950659174365</v>
      </c>
      <c r="AT1451">
        <v>2537.4135442127231</v>
      </c>
      <c r="AU1451">
        <v>2161.544480950663</v>
      </c>
      <c r="AV1451">
        <v>94.037040754045918</v>
      </c>
      <c r="AW1451">
        <v>779.82051068504109</v>
      </c>
      <c r="AX1451">
        <v>10.459806699821286</v>
      </c>
      <c r="AY1451">
        <v>13.425857219406748</v>
      </c>
      <c r="AZ1451">
        <v>755.93484676581454</v>
      </c>
      <c r="BA1451">
        <v>1458.062045563126</v>
      </c>
      <c r="BB1451">
        <v>261.88643665877288</v>
      </c>
      <c r="BC1451">
        <v>172.84081258844958</v>
      </c>
      <c r="BD1451">
        <v>1023.3347963158999</v>
      </c>
      <c r="BE1451">
        <v>2313.8009263483605</v>
      </c>
      <c r="BF1451">
        <v>439.83302058102981</v>
      </c>
      <c r="BG1451">
        <v>1620.5242635798868</v>
      </c>
      <c r="BH1451">
        <v>253.44364218744187</v>
      </c>
      <c r="BI1451">
        <v>480.62557203635657</v>
      </c>
      <c r="BJ1451">
        <v>95.151449068517692</v>
      </c>
      <c r="BK1451">
        <v>346.32781308412149</v>
      </c>
      <c r="BL1451">
        <v>39.146309883717066</v>
      </c>
      <c r="BM1451">
        <v>244.53151998100645</v>
      </c>
      <c r="BN1451">
        <v>114.33887473851364</v>
      </c>
      <c r="BO1451">
        <v>100.60166717705619</v>
      </c>
      <c r="BP1451">
        <v>29.590978065436733</v>
      </c>
      <c r="BQ1451">
        <v>470.8417941249462</v>
      </c>
      <c r="BR1451">
        <v>124.56642090233693</v>
      </c>
      <c r="BS1451">
        <v>245.43592175137653</v>
      </c>
      <c r="BT1451">
        <v>100.83945147123107</v>
      </c>
      <c r="BU1451">
        <v>666.28202449076855</v>
      </c>
      <c r="BV1451">
        <v>125.51759114613213</v>
      </c>
      <c r="BW1451">
        <v>411.61546258391962</v>
      </c>
      <c r="BX1451">
        <v>129.14897076071577</v>
      </c>
      <c r="BY1451">
        <v>660.85952711313087</v>
      </c>
      <c r="BZ1451">
        <v>475.8036825130514</v>
      </c>
      <c r="CA1451">
        <v>46.561102786166146</v>
      </c>
      <c r="CB1451">
        <v>138.49474181391031</v>
      </c>
      <c r="CC1451">
        <v>6897.3689081662633</v>
      </c>
      <c r="CD1451">
        <v>4991.055658835804</v>
      </c>
      <c r="CE1451">
        <v>632.44544784063817</v>
      </c>
      <c r="CF1451">
        <v>1273.8678014898303</v>
      </c>
      <c r="CG1451">
        <v>5807.6570898206646</v>
      </c>
      <c r="CH1451">
        <v>2153.523006953355</v>
      </c>
      <c r="CI1451">
        <v>3607.8409070534381</v>
      </c>
      <c r="CJ1451">
        <v>46.293175813876985</v>
      </c>
    </row>
    <row r="1452" spans="1:88" x14ac:dyDescent="0.2">
      <c r="A1452" t="s">
        <v>161</v>
      </c>
      <c r="B1452">
        <v>2016</v>
      </c>
      <c r="C1452" t="s">
        <v>44</v>
      </c>
      <c r="D1452" t="s">
        <v>4085</v>
      </c>
      <c r="E1452">
        <v>772.14647161850326</v>
      </c>
      <c r="F1452">
        <v>168.68030364368533</v>
      </c>
      <c r="G1452">
        <v>426.32735977935045</v>
      </c>
      <c r="H1452">
        <v>177.13880819546901</v>
      </c>
      <c r="I1452">
        <v>0</v>
      </c>
      <c r="J1452">
        <v>0</v>
      </c>
      <c r="K1452">
        <v>0</v>
      </c>
      <c r="L1452">
        <v>772.14647161850326</v>
      </c>
      <c r="M1452">
        <v>609.52547725772695</v>
      </c>
      <c r="N1452">
        <v>160.88156802971588</v>
      </c>
      <c r="O1452">
        <v>420.45924745112649</v>
      </c>
      <c r="P1452">
        <v>28.184661776884706</v>
      </c>
      <c r="Q1452">
        <v>0</v>
      </c>
      <c r="R1452">
        <v>0</v>
      </c>
      <c r="S1452">
        <v>0</v>
      </c>
      <c r="T1452">
        <v>609.52547725772695</v>
      </c>
      <c r="U1452">
        <v>3177.1978654807072</v>
      </c>
      <c r="V1452">
        <v>100.02414275158463</v>
      </c>
      <c r="W1452">
        <v>70.405662675596218</v>
      </c>
      <c r="X1452">
        <v>3006.768060053525</v>
      </c>
      <c r="Y1452">
        <v>231.31730481345227</v>
      </c>
      <c r="Z1452">
        <v>17.778966594564324</v>
      </c>
      <c r="AA1452">
        <v>13.785136782996464</v>
      </c>
      <c r="AB1452">
        <v>199.75320143589101</v>
      </c>
      <c r="AC1452">
        <v>13806.409225989857</v>
      </c>
      <c r="AD1452">
        <v>0</v>
      </c>
      <c r="AE1452">
        <v>0</v>
      </c>
      <c r="AF1452">
        <v>13806.409225989857</v>
      </c>
      <c r="AG1452">
        <v>53.762267931641865</v>
      </c>
      <c r="AH1452">
        <v>0</v>
      </c>
      <c r="AI1452">
        <v>0</v>
      </c>
      <c r="AJ1452">
        <v>53.762267931641865</v>
      </c>
      <c r="AK1452">
        <v>403.40209367361456</v>
      </c>
      <c r="AL1452">
        <v>0</v>
      </c>
      <c r="AM1452">
        <v>0</v>
      </c>
      <c r="AN1452">
        <v>403.40209367361456</v>
      </c>
      <c r="AO1452">
        <v>14263.573587595041</v>
      </c>
      <c r="AP1452">
        <v>0</v>
      </c>
      <c r="AQ1452">
        <v>0</v>
      </c>
      <c r="AR1452">
        <v>14263.573587595041</v>
      </c>
      <c r="AS1452">
        <v>37605.102793181431</v>
      </c>
      <c r="AT1452">
        <v>1113.6900109139888</v>
      </c>
      <c r="AU1452">
        <v>36437.89650058993</v>
      </c>
      <c r="AV1452">
        <v>53.51628167737708</v>
      </c>
      <c r="AW1452">
        <v>741.09661330174583</v>
      </c>
      <c r="AX1452">
        <v>7.5304307330389246</v>
      </c>
      <c r="AY1452">
        <v>14.611551887305071</v>
      </c>
      <c r="AZ1452">
        <v>718.95463068140248</v>
      </c>
      <c r="BA1452">
        <v>2099.3234349145364</v>
      </c>
      <c r="BB1452">
        <v>138.42879487874293</v>
      </c>
      <c r="BC1452">
        <v>1091.4957220941385</v>
      </c>
      <c r="BD1452">
        <v>869.39891794165851</v>
      </c>
      <c r="BE1452">
        <v>2309.8993706377451</v>
      </c>
      <c r="BF1452">
        <v>322.35344063589525</v>
      </c>
      <c r="BG1452">
        <v>1766.488089103791</v>
      </c>
      <c r="BH1452">
        <v>221.05784089805002</v>
      </c>
      <c r="BI1452">
        <v>298.65328373731728</v>
      </c>
      <c r="BJ1452">
        <v>69.961526073869166</v>
      </c>
      <c r="BK1452">
        <v>206.25288198183841</v>
      </c>
      <c r="BL1452">
        <v>22.43887568160936</v>
      </c>
      <c r="BM1452">
        <v>220.70218861122964</v>
      </c>
      <c r="BN1452">
        <v>56.353483173129831</v>
      </c>
      <c r="BO1452">
        <v>137.60304840529869</v>
      </c>
      <c r="BP1452">
        <v>26.745657032801589</v>
      </c>
      <c r="BQ1452">
        <v>470.78730369216851</v>
      </c>
      <c r="BR1452">
        <v>64.198576587237937</v>
      </c>
      <c r="BS1452">
        <v>311.71046575692401</v>
      </c>
      <c r="BT1452">
        <v>94.878261348006035</v>
      </c>
      <c r="BU1452">
        <v>701.96537121189112</v>
      </c>
      <c r="BV1452">
        <v>64.89053682866107</v>
      </c>
      <c r="BW1452">
        <v>514.32819874727841</v>
      </c>
      <c r="BX1452">
        <v>122.74663563595244</v>
      </c>
      <c r="BY1452">
        <v>485.29633469244459</v>
      </c>
      <c r="BZ1452">
        <v>343.13521150939266</v>
      </c>
      <c r="CA1452">
        <v>75.816163598544506</v>
      </c>
      <c r="CB1452">
        <v>66.344959584506256</v>
      </c>
      <c r="CC1452">
        <v>5240.6779800722079</v>
      </c>
      <c r="CD1452">
        <v>3596.276210859799</v>
      </c>
      <c r="CE1452">
        <v>1041.4997005444809</v>
      </c>
      <c r="CF1452">
        <v>602.9020686679313</v>
      </c>
      <c r="CG1452">
        <v>7643.2171730570153</v>
      </c>
      <c r="CH1452">
        <v>1773.9081325609338</v>
      </c>
      <c r="CI1452">
        <v>5835.1030640039617</v>
      </c>
      <c r="CJ1452">
        <v>34.205976492118438</v>
      </c>
    </row>
    <row r="1453" spans="1:88" x14ac:dyDescent="0.2">
      <c r="A1453" t="s">
        <v>161</v>
      </c>
      <c r="B1453">
        <v>2016</v>
      </c>
      <c r="C1453" t="s">
        <v>45</v>
      </c>
      <c r="D1453" t="s">
        <v>4086</v>
      </c>
      <c r="E1453">
        <v>459.34603295318544</v>
      </c>
      <c r="F1453">
        <v>114.84912440349945</v>
      </c>
      <c r="G1453">
        <v>217.88103310275486</v>
      </c>
      <c r="H1453">
        <v>126.61587544693145</v>
      </c>
      <c r="I1453">
        <v>0</v>
      </c>
      <c r="J1453">
        <v>0</v>
      </c>
      <c r="K1453">
        <v>0</v>
      </c>
      <c r="L1453">
        <v>459.34603295318544</v>
      </c>
      <c r="M1453">
        <v>347.15231078744932</v>
      </c>
      <c r="N1453">
        <v>110.37199282637908</v>
      </c>
      <c r="O1453">
        <v>215.15047105231736</v>
      </c>
      <c r="P1453">
        <v>21.629846908752199</v>
      </c>
      <c r="Q1453">
        <v>0</v>
      </c>
      <c r="R1453">
        <v>0</v>
      </c>
      <c r="S1453">
        <v>0</v>
      </c>
      <c r="T1453">
        <v>347.15231078744932</v>
      </c>
      <c r="U1453">
        <v>2099.0650668489293</v>
      </c>
      <c r="V1453">
        <v>44.261489244970804</v>
      </c>
      <c r="W1453">
        <v>8.6488425915218379</v>
      </c>
      <c r="X1453">
        <v>2046.1547350124408</v>
      </c>
      <c r="Y1453">
        <v>174.32106137883082</v>
      </c>
      <c r="Z1453">
        <v>11.310719281866135</v>
      </c>
      <c r="AA1453">
        <v>8.4373858578861132</v>
      </c>
      <c r="AB1453">
        <v>154.57295623907874</v>
      </c>
      <c r="AC1453">
        <v>7454.5339865890382</v>
      </c>
      <c r="AD1453">
        <v>0</v>
      </c>
      <c r="AE1453">
        <v>0</v>
      </c>
      <c r="AF1453">
        <v>7454.5339865890382</v>
      </c>
      <c r="AG1453">
        <v>44.319598105825762</v>
      </c>
      <c r="AH1453">
        <v>0</v>
      </c>
      <c r="AI1453">
        <v>0</v>
      </c>
      <c r="AJ1453">
        <v>44.319598105825762</v>
      </c>
      <c r="AK1453">
        <v>272.08204173777779</v>
      </c>
      <c r="AL1453">
        <v>0</v>
      </c>
      <c r="AM1453">
        <v>0</v>
      </c>
      <c r="AN1453">
        <v>272.08204173777779</v>
      </c>
      <c r="AO1453">
        <v>7770.9356264326443</v>
      </c>
      <c r="AP1453">
        <v>0</v>
      </c>
      <c r="AQ1453">
        <v>0</v>
      </c>
      <c r="AR1453">
        <v>7770.9356264326443</v>
      </c>
      <c r="AS1453">
        <v>1556.3930449273882</v>
      </c>
      <c r="AT1453">
        <v>390.10855615825989</v>
      </c>
      <c r="AU1453">
        <v>1130.9198351486962</v>
      </c>
      <c r="AV1453">
        <v>35.36465362043117</v>
      </c>
      <c r="AW1453">
        <v>575.6520054682278</v>
      </c>
      <c r="AX1453">
        <v>4.7334808558624273</v>
      </c>
      <c r="AY1453">
        <v>11.995541425126117</v>
      </c>
      <c r="AZ1453">
        <v>558.92298318724033</v>
      </c>
      <c r="BA1453">
        <v>891.83112623493787</v>
      </c>
      <c r="BB1453">
        <v>65.399751329393084</v>
      </c>
      <c r="BC1453">
        <v>152.36810272803291</v>
      </c>
      <c r="BD1453">
        <v>674.0632721775122</v>
      </c>
      <c r="BE1453">
        <v>1557.0249417642131</v>
      </c>
      <c r="BF1453">
        <v>212.01054265482938</v>
      </c>
      <c r="BG1453">
        <v>1176.8567751519586</v>
      </c>
      <c r="BH1453">
        <v>168.15762395742269</v>
      </c>
      <c r="BI1453">
        <v>237.10774053063446</v>
      </c>
      <c r="BJ1453">
        <v>46.270989388974769</v>
      </c>
      <c r="BK1453">
        <v>175.02338372920312</v>
      </c>
      <c r="BL1453">
        <v>15.813367412456826</v>
      </c>
      <c r="BM1453">
        <v>123.60967368429657</v>
      </c>
      <c r="BN1453">
        <v>24.481607088839169</v>
      </c>
      <c r="BO1453">
        <v>80.152285787504766</v>
      </c>
      <c r="BP1453">
        <v>18.975780807952532</v>
      </c>
      <c r="BQ1453">
        <v>283.3835329721914</v>
      </c>
      <c r="BR1453">
        <v>29.692625891069198</v>
      </c>
      <c r="BS1453">
        <v>182.04461091470503</v>
      </c>
      <c r="BT1453">
        <v>71.646296166417557</v>
      </c>
      <c r="BU1453">
        <v>422.65264343316784</v>
      </c>
      <c r="BV1453">
        <v>30.207471803634299</v>
      </c>
      <c r="BW1453">
        <v>299.86158345128683</v>
      </c>
      <c r="BX1453">
        <v>92.58358817824562</v>
      </c>
      <c r="BY1453">
        <v>293.49557133714387</v>
      </c>
      <c r="BZ1453">
        <v>216.0007589933029</v>
      </c>
      <c r="CA1453">
        <v>45.131494416139788</v>
      </c>
      <c r="CB1453">
        <v>32.363317927699107</v>
      </c>
      <c r="CC1453">
        <v>3167.9002975375315</v>
      </c>
      <c r="CD1453">
        <v>2263.0119343312344</v>
      </c>
      <c r="CE1453">
        <v>608.72047595026004</v>
      </c>
      <c r="CF1453">
        <v>296.16788725603641</v>
      </c>
      <c r="CG1453">
        <v>4228.2921592792554</v>
      </c>
      <c r="CH1453">
        <v>1230.3071350366272</v>
      </c>
      <c r="CI1453">
        <v>2974.655891721181</v>
      </c>
      <c r="CJ1453">
        <v>23.329132521456817</v>
      </c>
    </row>
    <row r="1454" spans="1:88" x14ac:dyDescent="0.2">
      <c r="A1454" t="s">
        <v>161</v>
      </c>
      <c r="B1454">
        <v>2016</v>
      </c>
      <c r="C1454" t="s">
        <v>230</v>
      </c>
      <c r="D1454" t="s">
        <v>4087</v>
      </c>
      <c r="E1454">
        <v>299.31281377762582</v>
      </c>
      <c r="F1454">
        <v>86.383536317748991</v>
      </c>
      <c r="G1454">
        <v>140.48548022563926</v>
      </c>
      <c r="H1454">
        <v>72.443797234237437</v>
      </c>
      <c r="I1454">
        <v>0</v>
      </c>
      <c r="J1454">
        <v>0</v>
      </c>
      <c r="K1454">
        <v>0</v>
      </c>
      <c r="L1454">
        <v>299.31281377762582</v>
      </c>
      <c r="M1454">
        <v>242.08697755369019</v>
      </c>
      <c r="N1454">
        <v>83.575438104826944</v>
      </c>
      <c r="O1454">
        <v>138.85880408467224</v>
      </c>
      <c r="P1454">
        <v>19.652735364190647</v>
      </c>
      <c r="Q1454">
        <v>0</v>
      </c>
      <c r="R1454">
        <v>0</v>
      </c>
      <c r="S1454">
        <v>0</v>
      </c>
      <c r="T1454">
        <v>242.08697755369019</v>
      </c>
      <c r="U1454">
        <v>1055.9424977335698</v>
      </c>
      <c r="V1454">
        <v>25.724246789258711</v>
      </c>
      <c r="W1454">
        <v>5.3395365841164724</v>
      </c>
      <c r="X1454">
        <v>1024.8787143601955</v>
      </c>
      <c r="Y1454">
        <v>88.558821487135688</v>
      </c>
      <c r="Z1454">
        <v>7.2650739704386886</v>
      </c>
      <c r="AA1454">
        <v>5.0106970683359284</v>
      </c>
      <c r="AB1454">
        <v>76.283050448361195</v>
      </c>
      <c r="AC1454">
        <v>4212.3001267386262</v>
      </c>
      <c r="AD1454">
        <v>0</v>
      </c>
      <c r="AE1454">
        <v>0</v>
      </c>
      <c r="AF1454">
        <v>4212.3001267386262</v>
      </c>
      <c r="AG1454">
        <v>39.166929973749781</v>
      </c>
      <c r="AH1454">
        <v>0</v>
      </c>
      <c r="AI1454">
        <v>0</v>
      </c>
      <c r="AJ1454">
        <v>39.166929973749781</v>
      </c>
      <c r="AK1454">
        <v>185.40936726848929</v>
      </c>
      <c r="AL1454">
        <v>0</v>
      </c>
      <c r="AM1454">
        <v>0</v>
      </c>
      <c r="AN1454">
        <v>185.40936726848929</v>
      </c>
      <c r="AO1454">
        <v>4436.8764239808725</v>
      </c>
      <c r="AP1454">
        <v>0</v>
      </c>
      <c r="AQ1454">
        <v>0</v>
      </c>
      <c r="AR1454">
        <v>4436.8764239808725</v>
      </c>
      <c r="AS1454">
        <v>875.64286472629578</v>
      </c>
      <c r="AT1454">
        <v>203.13464681215942</v>
      </c>
      <c r="AU1454">
        <v>637.78552182083945</v>
      </c>
      <c r="AV1454">
        <v>34.722696093295234</v>
      </c>
      <c r="AW1454">
        <v>287.50217275655433</v>
      </c>
      <c r="AX1454">
        <v>3.2813830319673429</v>
      </c>
      <c r="AY1454">
        <v>10.840923938137378</v>
      </c>
      <c r="AZ1454">
        <v>273.37986578645047</v>
      </c>
      <c r="BA1454">
        <v>583.95154786988383</v>
      </c>
      <c r="BB1454">
        <v>38.791015046276357</v>
      </c>
      <c r="BC1454">
        <v>83.390723566286667</v>
      </c>
      <c r="BD1454">
        <v>461.76980925732028</v>
      </c>
      <c r="BE1454">
        <v>899.09912748004399</v>
      </c>
      <c r="BF1454">
        <v>147.79558290940082</v>
      </c>
      <c r="BG1454">
        <v>620.20382699721301</v>
      </c>
      <c r="BH1454">
        <v>131.09971757343024</v>
      </c>
      <c r="BI1454">
        <v>119.44554663916993</v>
      </c>
      <c r="BJ1454">
        <v>28.369750445851942</v>
      </c>
      <c r="BK1454">
        <v>71.302736449599621</v>
      </c>
      <c r="BL1454">
        <v>19.773059743718271</v>
      </c>
      <c r="BM1454">
        <v>67.656259371627456</v>
      </c>
      <c r="BN1454">
        <v>13.630630217478947</v>
      </c>
      <c r="BO1454">
        <v>41.125474859406573</v>
      </c>
      <c r="BP1454">
        <v>12.900154294741904</v>
      </c>
      <c r="BQ1454">
        <v>185.66567319324128</v>
      </c>
      <c r="BR1454">
        <v>17.017710050291178</v>
      </c>
      <c r="BS1454">
        <v>128.25418832509834</v>
      </c>
      <c r="BT1454">
        <v>40.393774817851686</v>
      </c>
      <c r="BU1454">
        <v>301.93859151271545</v>
      </c>
      <c r="BV1454">
        <v>17.324968242383445</v>
      </c>
      <c r="BW1454">
        <v>230.40953368100438</v>
      </c>
      <c r="BX1454">
        <v>54.204089589327381</v>
      </c>
      <c r="BY1454">
        <v>187.59880211664893</v>
      </c>
      <c r="BZ1454">
        <v>140.79760378097214</v>
      </c>
      <c r="CA1454">
        <v>30.8334404883229</v>
      </c>
      <c r="CB1454">
        <v>15.967757847352098</v>
      </c>
      <c r="CC1454">
        <v>2044.0991246686817</v>
      </c>
      <c r="CD1454">
        <v>1474.7736869391667</v>
      </c>
      <c r="CE1454">
        <v>422.43381962996096</v>
      </c>
      <c r="CF1454">
        <v>146.8916180995509</v>
      </c>
      <c r="CG1454">
        <v>2941.4928937709565</v>
      </c>
      <c r="CH1454">
        <v>996.24052565122952</v>
      </c>
      <c r="CI1454">
        <v>1927.3328377952951</v>
      </c>
      <c r="CJ1454">
        <v>17.919530324442135</v>
      </c>
    </row>
    <row r="1455" spans="1:88" x14ac:dyDescent="0.2">
      <c r="A1455" t="s">
        <v>161</v>
      </c>
      <c r="B1455">
        <v>2016</v>
      </c>
      <c r="C1455" t="s">
        <v>231</v>
      </c>
      <c r="D1455" t="s">
        <v>4088</v>
      </c>
      <c r="E1455">
        <v>26699.606149058705</v>
      </c>
      <c r="F1455">
        <v>8431.8576909201201</v>
      </c>
      <c r="G1455">
        <v>9760.0274576781758</v>
      </c>
      <c r="H1455">
        <v>8507.7210004603967</v>
      </c>
      <c r="I1455">
        <v>32967.73746057586</v>
      </c>
      <c r="J1455">
        <v>25049.872668248219</v>
      </c>
      <c r="K1455">
        <v>58017.610128824075</v>
      </c>
      <c r="L1455">
        <v>84717.216277882791</v>
      </c>
      <c r="M1455">
        <v>20012.461854968678</v>
      </c>
      <c r="N1455">
        <v>8112.4348768914888</v>
      </c>
      <c r="O1455">
        <v>9618.5734887678445</v>
      </c>
      <c r="P1455">
        <v>2281.4534893093314</v>
      </c>
      <c r="Q1455">
        <v>24157.041859640842</v>
      </c>
      <c r="R1455">
        <v>18810.667984075928</v>
      </c>
      <c r="S1455">
        <v>42967.709843716766</v>
      </c>
      <c r="T1455">
        <v>62980.171698685437</v>
      </c>
      <c r="U1455">
        <v>119015.85590127777</v>
      </c>
      <c r="V1455">
        <v>3197.5167069399999</v>
      </c>
      <c r="W1455">
        <v>427.19632843457708</v>
      </c>
      <c r="X1455">
        <v>115391.1428659033</v>
      </c>
      <c r="Y1455">
        <v>10361.660017346534</v>
      </c>
      <c r="Z1455">
        <v>803.64059179578521</v>
      </c>
      <c r="AA1455">
        <v>438.83912986401896</v>
      </c>
      <c r="AB1455">
        <v>9119.1802956867305</v>
      </c>
      <c r="AC1455">
        <v>593424.96327750944</v>
      </c>
      <c r="AD1455">
        <v>0</v>
      </c>
      <c r="AE1455">
        <v>0</v>
      </c>
      <c r="AF1455">
        <v>593424.96327750944</v>
      </c>
      <c r="AG1455">
        <v>4786.5001933283038</v>
      </c>
      <c r="AH1455">
        <v>0</v>
      </c>
      <c r="AI1455">
        <v>0</v>
      </c>
      <c r="AJ1455">
        <v>4786.5001933283038</v>
      </c>
      <c r="AK1455">
        <v>25960.116589970588</v>
      </c>
      <c r="AL1455">
        <v>0</v>
      </c>
      <c r="AM1455">
        <v>0</v>
      </c>
      <c r="AN1455">
        <v>25960.116589970588</v>
      </c>
      <c r="AO1455">
        <v>624171.58006080845</v>
      </c>
      <c r="AP1455">
        <v>0</v>
      </c>
      <c r="AQ1455">
        <v>0</v>
      </c>
      <c r="AR1455">
        <v>624171.58006080845</v>
      </c>
      <c r="AS1455">
        <v>125344.62414372923</v>
      </c>
      <c r="AT1455">
        <v>28467.573705627896</v>
      </c>
      <c r="AU1455">
        <v>93736.133767506049</v>
      </c>
      <c r="AV1455">
        <v>3140.9166705950111</v>
      </c>
      <c r="AW1455">
        <v>34125.738458494554</v>
      </c>
      <c r="AX1455">
        <v>339.30408304878</v>
      </c>
      <c r="AY1455">
        <v>284.11894844179096</v>
      </c>
      <c r="AZ1455">
        <v>33502.315427003989</v>
      </c>
      <c r="BA1455">
        <v>65700.392903336862</v>
      </c>
      <c r="BB1455">
        <v>4703.4304587978477</v>
      </c>
      <c r="BC1455">
        <v>7001.890839145376</v>
      </c>
      <c r="BD1455">
        <v>53995.071605393598</v>
      </c>
      <c r="BE1455">
        <v>86294.728347529221</v>
      </c>
      <c r="BF1455">
        <v>15691.797596600452</v>
      </c>
      <c r="BG1455">
        <v>60226.262633482933</v>
      </c>
      <c r="BH1455">
        <v>10376.668117445619</v>
      </c>
      <c r="BI1455">
        <v>15087.18295459587</v>
      </c>
      <c r="BJ1455">
        <v>3270.9677706923981</v>
      </c>
      <c r="BK1455">
        <v>10281.486014848209</v>
      </c>
      <c r="BL1455">
        <v>1534.7291690552663</v>
      </c>
      <c r="BM1455">
        <v>6629.0228279742096</v>
      </c>
      <c r="BN1455">
        <v>1740.3637431660177</v>
      </c>
      <c r="BO1455">
        <v>3422.0298961312965</v>
      </c>
      <c r="BP1455">
        <v>1466.6291886768952</v>
      </c>
      <c r="BQ1455">
        <v>14822.10375367835</v>
      </c>
      <c r="BR1455">
        <v>2112.5572794902482</v>
      </c>
      <c r="BS1455">
        <v>7406.1112110340355</v>
      </c>
      <c r="BT1455">
        <v>5303.4352631540723</v>
      </c>
      <c r="BU1455">
        <v>21622.921447174496</v>
      </c>
      <c r="BV1455">
        <v>2151.6421882269556</v>
      </c>
      <c r="BW1455">
        <v>11964.84556670995</v>
      </c>
      <c r="BX1455">
        <v>7506.433692237576</v>
      </c>
      <c r="BY1455">
        <v>19642.30448792738</v>
      </c>
      <c r="BZ1455">
        <v>15346.087831580502</v>
      </c>
      <c r="CA1455">
        <v>2334.6730853568297</v>
      </c>
      <c r="CB1455">
        <v>1961.5435709899459</v>
      </c>
      <c r="CC1455">
        <v>210822.83762301339</v>
      </c>
      <c r="CD1455">
        <v>160748.24815437145</v>
      </c>
      <c r="CE1455">
        <v>31868.049540275304</v>
      </c>
      <c r="CF1455">
        <v>18206.539928366346</v>
      </c>
      <c r="CG1455">
        <v>223772.79443003036</v>
      </c>
      <c r="CH1455">
        <v>88579.592379875481</v>
      </c>
      <c r="CI1455">
        <v>132850.78029487116</v>
      </c>
      <c r="CJ1455">
        <v>2342.4217552837686</v>
      </c>
    </row>
    <row r="1456" spans="1:88" x14ac:dyDescent="0.2">
      <c r="A1456" t="s">
        <v>161</v>
      </c>
      <c r="B1456">
        <v>2016</v>
      </c>
      <c r="C1456" t="s">
        <v>4433</v>
      </c>
      <c r="D1456" t="s">
        <v>4564</v>
      </c>
      <c r="E1456">
        <v>9569.0148446686308</v>
      </c>
      <c r="F1456">
        <v>388.58014218442599</v>
      </c>
      <c r="G1456">
        <v>8786.1348243194298</v>
      </c>
      <c r="H1456">
        <v>394.299878164777</v>
      </c>
      <c r="I1456">
        <v>0</v>
      </c>
      <c r="J1456">
        <v>0</v>
      </c>
      <c r="K1456">
        <v>0</v>
      </c>
      <c r="L1456">
        <v>9569.0148446686308</v>
      </c>
      <c r="M1456">
        <v>9111.3879851571401</v>
      </c>
      <c r="N1456">
        <v>264.20823655346402</v>
      </c>
      <c r="O1456">
        <v>8727.5128919396902</v>
      </c>
      <c r="P1456">
        <v>119.66685666398899</v>
      </c>
      <c r="Q1456">
        <v>0</v>
      </c>
      <c r="R1456">
        <v>0</v>
      </c>
      <c r="S1456">
        <v>0</v>
      </c>
      <c r="T1456">
        <v>0</v>
      </c>
      <c r="U1456">
        <v>3145.1183067286302</v>
      </c>
      <c r="V1456">
        <v>2410.2162308603702</v>
      </c>
      <c r="W1456">
        <v>734.90207586826205</v>
      </c>
      <c r="X1456">
        <v>0</v>
      </c>
      <c r="Y1456">
        <v>350.221074974788</v>
      </c>
      <c r="Z1456">
        <v>215.15603979682101</v>
      </c>
      <c r="AA1456">
        <v>135.06503517796699</v>
      </c>
      <c r="AB1456">
        <v>0</v>
      </c>
      <c r="AC1456">
        <v>274139.59743269999</v>
      </c>
      <c r="AD1456">
        <v>0</v>
      </c>
      <c r="AE1456">
        <v>0</v>
      </c>
      <c r="AF1456">
        <v>274139.59743269999</v>
      </c>
      <c r="AG1456">
        <v>0</v>
      </c>
      <c r="AH1456">
        <v>0</v>
      </c>
      <c r="AI1456">
        <v>0</v>
      </c>
      <c r="AJ1456">
        <v>0</v>
      </c>
      <c r="AK1456">
        <v>493.42406808812501</v>
      </c>
      <c r="AL1456">
        <v>0</v>
      </c>
      <c r="AM1456">
        <v>0</v>
      </c>
      <c r="AN1456">
        <v>493.42406808812501</v>
      </c>
      <c r="AO1456">
        <v>274633.02150078799</v>
      </c>
      <c r="AP1456">
        <v>0</v>
      </c>
      <c r="AQ1456">
        <v>0</v>
      </c>
      <c r="AR1456">
        <v>274633.02150078799</v>
      </c>
      <c r="AS1456">
        <v>210314.91479719401</v>
      </c>
      <c r="AT1456">
        <v>86418.752594555204</v>
      </c>
      <c r="AU1456">
        <v>123138.771419189</v>
      </c>
      <c r="AV1456">
        <v>757.39078344890095</v>
      </c>
      <c r="AW1456">
        <v>2129.5255390112502</v>
      </c>
      <c r="AX1456">
        <v>129.59786493809901</v>
      </c>
      <c r="AY1456">
        <v>1484.0491187129101</v>
      </c>
      <c r="AZ1456">
        <v>515.87855536023505</v>
      </c>
      <c r="BA1456">
        <v>46951.7740667545</v>
      </c>
      <c r="BB1456">
        <v>8909.1289160160195</v>
      </c>
      <c r="BC1456">
        <v>15337.669104459599</v>
      </c>
      <c r="BD1456">
        <v>22704.9760462788</v>
      </c>
      <c r="BE1456">
        <v>23152.3396932697</v>
      </c>
      <c r="BF1456">
        <v>3513.03687681769</v>
      </c>
      <c r="BG1456">
        <v>19601.477672839399</v>
      </c>
      <c r="BH1456">
        <v>37.825143612631997</v>
      </c>
      <c r="BI1456">
        <v>566.54462244238096</v>
      </c>
      <c r="BJ1456">
        <v>518.29597595128598</v>
      </c>
      <c r="BK1456">
        <v>43.215977771094799</v>
      </c>
      <c r="BL1456">
        <v>5.0326687200000002</v>
      </c>
      <c r="BM1456">
        <v>9393.0765420522403</v>
      </c>
      <c r="BN1456">
        <v>6387.5948870567199</v>
      </c>
      <c r="BO1456">
        <v>2325.75980653634</v>
      </c>
      <c r="BP1456">
        <v>679.72184845918002</v>
      </c>
      <c r="BQ1456">
        <v>17017.165660631199</v>
      </c>
      <c r="BR1456">
        <v>6726.8520525971398</v>
      </c>
      <c r="BS1456">
        <v>9535.7120301349005</v>
      </c>
      <c r="BT1456">
        <v>754.60157789918003</v>
      </c>
      <c r="BU1456">
        <v>25703.490562150801</v>
      </c>
      <c r="BV1456">
        <v>6865.5250897883898</v>
      </c>
      <c r="BW1456">
        <v>18077.7307755033</v>
      </c>
      <c r="BX1456">
        <v>760.23469685917996</v>
      </c>
      <c r="BY1456">
        <v>5202.75583239763</v>
      </c>
      <c r="BZ1456">
        <v>4133.6969989373401</v>
      </c>
      <c r="CA1456">
        <v>1069.0588334602901</v>
      </c>
      <c r="CB1456">
        <v>0</v>
      </c>
      <c r="CC1456">
        <v>57289.886747090801</v>
      </c>
      <c r="CD1456">
        <v>42887.678322263899</v>
      </c>
      <c r="CE1456">
        <v>14402.2084248269</v>
      </c>
      <c r="CF1456">
        <v>0</v>
      </c>
      <c r="CG1456">
        <v>125128.65571453101</v>
      </c>
      <c r="CH1456">
        <v>3901.4243812458699</v>
      </c>
      <c r="CI1456">
        <v>121227.231333285</v>
      </c>
      <c r="CJ1456">
        <v>0</v>
      </c>
    </row>
    <row r="1457" spans="1:88" x14ac:dyDescent="0.2">
      <c r="A1457" t="s">
        <v>161</v>
      </c>
      <c r="B1457">
        <v>2016</v>
      </c>
      <c r="C1457" t="s">
        <v>3254</v>
      </c>
      <c r="D1457" t="s">
        <v>4565</v>
      </c>
      <c r="E1457">
        <v>36268.620993727338</v>
      </c>
      <c r="F1457">
        <v>8820.4378331045464</v>
      </c>
      <c r="G1457">
        <v>18546.162281997604</v>
      </c>
      <c r="H1457">
        <v>8902.0208786251733</v>
      </c>
      <c r="I1457">
        <v>32967.73746057586</v>
      </c>
      <c r="J1457">
        <v>25049.872668248219</v>
      </c>
      <c r="K1457">
        <v>58017.610128824075</v>
      </c>
      <c r="L1457">
        <v>94286.231122551428</v>
      </c>
      <c r="M1457">
        <v>29123.849840125818</v>
      </c>
      <c r="N1457">
        <v>8376.6431134449522</v>
      </c>
      <c r="O1457">
        <v>18346.086380707537</v>
      </c>
      <c r="P1457">
        <v>2401.1203459733206</v>
      </c>
      <c r="Q1457">
        <v>24157.041859640842</v>
      </c>
      <c r="R1457">
        <v>18810.667984075928</v>
      </c>
      <c r="S1457">
        <v>42967.709843716766</v>
      </c>
      <c r="T1457">
        <v>62980.171698685437</v>
      </c>
      <c r="U1457">
        <v>122160.9742080064</v>
      </c>
      <c r="V1457">
        <v>5607.7329378003706</v>
      </c>
      <c r="W1457">
        <v>1162.0984043028391</v>
      </c>
      <c r="X1457">
        <v>115391.1428659033</v>
      </c>
      <c r="Y1457">
        <v>10711.881092321322</v>
      </c>
      <c r="Z1457">
        <v>1018.7966315926062</v>
      </c>
      <c r="AA1457">
        <v>573.90416504198595</v>
      </c>
      <c r="AB1457">
        <v>9119.1802956867305</v>
      </c>
      <c r="AC1457">
        <v>867564.56071020942</v>
      </c>
      <c r="AD1457">
        <v>0</v>
      </c>
      <c r="AE1457">
        <v>0</v>
      </c>
      <c r="AF1457">
        <v>867564.56071020942</v>
      </c>
      <c r="AG1457">
        <v>4786.5001933283038</v>
      </c>
      <c r="AH1457">
        <v>0</v>
      </c>
      <c r="AI1457">
        <v>0</v>
      </c>
      <c r="AJ1457">
        <v>4786.5001933283038</v>
      </c>
      <c r="AK1457">
        <v>26453.540658058715</v>
      </c>
      <c r="AL1457">
        <v>0</v>
      </c>
      <c r="AM1457">
        <v>0</v>
      </c>
      <c r="AN1457">
        <v>26453.540658058715</v>
      </c>
      <c r="AO1457">
        <v>898804.60156159638</v>
      </c>
      <c r="AP1457">
        <v>0</v>
      </c>
      <c r="AQ1457">
        <v>0</v>
      </c>
      <c r="AR1457">
        <v>898804.60156159638</v>
      </c>
      <c r="AS1457">
        <v>335659.53894092323</v>
      </c>
      <c r="AT1457">
        <v>114886.32630018311</v>
      </c>
      <c r="AU1457">
        <v>216874.90518669505</v>
      </c>
      <c r="AV1457">
        <v>3898.307454043912</v>
      </c>
      <c r="AW1457">
        <v>36255.263997505805</v>
      </c>
      <c r="AX1457">
        <v>468.90194798687901</v>
      </c>
      <c r="AY1457">
        <v>1768.168067154701</v>
      </c>
      <c r="AZ1457">
        <v>34018.193982364224</v>
      </c>
      <c r="BA1457">
        <v>112652.16697009136</v>
      </c>
      <c r="BB1457">
        <v>13612.559374813867</v>
      </c>
      <c r="BC1457">
        <v>22339.559943604974</v>
      </c>
      <c r="BD1457">
        <v>76700.047651672401</v>
      </c>
      <c r="BE1457">
        <v>109447.06804079891</v>
      </c>
      <c r="BF1457">
        <v>19204.834473418141</v>
      </c>
      <c r="BG1457">
        <v>79827.740306322332</v>
      </c>
      <c r="BH1457">
        <v>10414.493261058251</v>
      </c>
      <c r="BI1457">
        <v>15653.727577038251</v>
      </c>
      <c r="BJ1457">
        <v>3789.263746643684</v>
      </c>
      <c r="BK1457">
        <v>10324.701992619304</v>
      </c>
      <c r="BL1457">
        <v>1539.7618377752663</v>
      </c>
      <c r="BM1457">
        <v>16022.09937002645</v>
      </c>
      <c r="BN1457">
        <v>8127.9586302227381</v>
      </c>
      <c r="BO1457">
        <v>5747.7897026676364</v>
      </c>
      <c r="BP1457">
        <v>2146.3510371360753</v>
      </c>
      <c r="BQ1457">
        <v>31839.26941430955</v>
      </c>
      <c r="BR1457">
        <v>8839.4093320873872</v>
      </c>
      <c r="BS1457">
        <v>16941.823241168935</v>
      </c>
      <c r="BT1457">
        <v>6058.0368410532519</v>
      </c>
      <c r="BU1457">
        <v>47326.4120093253</v>
      </c>
      <c r="BV1457">
        <v>9017.1672780153458</v>
      </c>
      <c r="BW1457">
        <v>30042.576342213251</v>
      </c>
      <c r="BX1457">
        <v>8266.6683890967561</v>
      </c>
      <c r="BY1457">
        <v>24845.06032032501</v>
      </c>
      <c r="BZ1457">
        <v>19479.784830517841</v>
      </c>
      <c r="CA1457">
        <v>3403.7319188171195</v>
      </c>
      <c r="CB1457">
        <v>1961.5435709899459</v>
      </c>
      <c r="CC1457">
        <v>268112.7243701042</v>
      </c>
      <c r="CD1457">
        <v>203635.92647663536</v>
      </c>
      <c r="CE1457">
        <v>46270.257965102202</v>
      </c>
      <c r="CF1457">
        <v>18206.539928366346</v>
      </c>
      <c r="CG1457">
        <v>348901.45014456136</v>
      </c>
      <c r="CH1457">
        <v>92481.016761121355</v>
      </c>
      <c r="CI1457">
        <v>254078.01162815618</v>
      </c>
      <c r="CJ1457">
        <v>2342.4217552837686</v>
      </c>
    </row>
    <row r="1458" spans="1:88" x14ac:dyDescent="0.2">
      <c r="A1458" t="s">
        <v>162</v>
      </c>
      <c r="B1458">
        <v>2008</v>
      </c>
      <c r="C1458" t="s">
        <v>2</v>
      </c>
      <c r="D1458" t="s">
        <v>891</v>
      </c>
      <c r="E1458">
        <v>1317.443947959938</v>
      </c>
      <c r="F1458">
        <v>67.089784514646198</v>
      </c>
      <c r="G1458">
        <v>164.8219379776248</v>
      </c>
      <c r="H1458">
        <v>1085.5322254676651</v>
      </c>
      <c r="I1458">
        <v>1696.5492518535461</v>
      </c>
      <c r="J1458">
        <v>619.12417654525336</v>
      </c>
      <c r="K1458">
        <v>2315.6734283987994</v>
      </c>
      <c r="L1458">
        <v>3633.1173763587371</v>
      </c>
      <c r="M1458">
        <v>248.485131817248</v>
      </c>
      <c r="N1458">
        <v>61.647964337584902</v>
      </c>
      <c r="O1458">
        <v>163.09326334712381</v>
      </c>
      <c r="P1458">
        <v>23.7439041325392</v>
      </c>
      <c r="Q1458">
        <v>508.34550858165431</v>
      </c>
      <c r="R1458">
        <v>185.51126296937278</v>
      </c>
      <c r="S1458">
        <v>693.85677155102724</v>
      </c>
      <c r="T1458">
        <v>942.34190336827521</v>
      </c>
      <c r="U1458">
        <v>20964.754126334061</v>
      </c>
      <c r="V1458">
        <v>146.5830884738703</v>
      </c>
      <c r="W1458">
        <v>14.28845358760223</v>
      </c>
      <c r="X1458">
        <v>20803.882584272549</v>
      </c>
      <c r="Y1458">
        <v>1819.115264286339</v>
      </c>
      <c r="Z1458">
        <v>5.9639025678340296</v>
      </c>
      <c r="AA1458">
        <v>4.6022258080904201</v>
      </c>
      <c r="AB1458">
        <v>1808.5491359104149</v>
      </c>
      <c r="AC1458">
        <v>2607.5489980786397</v>
      </c>
      <c r="AD1458">
        <v>0</v>
      </c>
      <c r="AE1458">
        <v>0</v>
      </c>
      <c r="AF1458">
        <v>2607.5489980786397</v>
      </c>
      <c r="AG1458">
        <v>94.261915131452994</v>
      </c>
      <c r="AH1458">
        <v>0</v>
      </c>
      <c r="AI1458">
        <v>0</v>
      </c>
      <c r="AJ1458">
        <v>94.261915131452994</v>
      </c>
      <c r="AK1458">
        <v>43.751552876730202</v>
      </c>
      <c r="AL1458">
        <v>0</v>
      </c>
      <c r="AM1458">
        <v>0</v>
      </c>
      <c r="AN1458">
        <v>43.751552876730202</v>
      </c>
      <c r="AO1458">
        <v>2745.5624660868198</v>
      </c>
      <c r="AP1458">
        <v>0</v>
      </c>
      <c r="AQ1458">
        <v>0</v>
      </c>
      <c r="AR1458">
        <v>2745.5624660868198</v>
      </c>
      <c r="AS1458">
        <v>4198.7798842940701</v>
      </c>
      <c r="AT1458">
        <v>2265.3377719707119</v>
      </c>
      <c r="AU1458">
        <v>1929.278434769509</v>
      </c>
      <c r="AV1458">
        <v>4.1636775538448001</v>
      </c>
      <c r="AW1458">
        <v>7514.3416144493003</v>
      </c>
      <c r="AX1458">
        <v>3.1199102789463602</v>
      </c>
      <c r="AY1458">
        <v>11.31566949882315</v>
      </c>
      <c r="AZ1458">
        <v>7499.9060346715396</v>
      </c>
      <c r="BA1458">
        <v>6437.86002825178</v>
      </c>
      <c r="BB1458">
        <v>175.82406520564859</v>
      </c>
      <c r="BC1458">
        <v>488.67557686310806</v>
      </c>
      <c r="BD1458">
        <v>5773.3603861830297</v>
      </c>
      <c r="BE1458">
        <v>3058.18973598908</v>
      </c>
      <c r="BF1458">
        <v>126.30166233557711</v>
      </c>
      <c r="BG1458">
        <v>919.8996494511739</v>
      </c>
      <c r="BH1458">
        <v>2011.988424202329</v>
      </c>
      <c r="BI1458">
        <v>61.833356441265295</v>
      </c>
      <c r="BJ1458">
        <v>43.006528826571298</v>
      </c>
      <c r="BK1458">
        <v>11.910261498766189</v>
      </c>
      <c r="BL1458">
        <v>6.9165661159278597</v>
      </c>
      <c r="BM1458">
        <v>291.19374781709701</v>
      </c>
      <c r="BN1458">
        <v>93.026503243435897</v>
      </c>
      <c r="BO1458">
        <v>67.674494309081211</v>
      </c>
      <c r="BP1458">
        <v>130.4927502645796</v>
      </c>
      <c r="BQ1458">
        <v>903.86675602377591</v>
      </c>
      <c r="BR1458">
        <v>95.141362255885895</v>
      </c>
      <c r="BS1458">
        <v>121.43456604151319</v>
      </c>
      <c r="BT1458">
        <v>687.29082772637707</v>
      </c>
      <c r="BU1458">
        <v>1138.8131981611029</v>
      </c>
      <c r="BV1458">
        <v>96.479578773161307</v>
      </c>
      <c r="BW1458">
        <v>184.29634211767342</v>
      </c>
      <c r="BX1458">
        <v>858.03727727026808</v>
      </c>
      <c r="BY1458">
        <v>91.851693735288194</v>
      </c>
      <c r="BZ1458">
        <v>83.696046952031395</v>
      </c>
      <c r="CA1458">
        <v>5.9215714081356801</v>
      </c>
      <c r="CB1458">
        <v>2.234075375121054</v>
      </c>
      <c r="CC1458">
        <v>973.360707222786</v>
      </c>
      <c r="CD1458">
        <v>873.13007616342793</v>
      </c>
      <c r="CE1458">
        <v>79.850799050805705</v>
      </c>
      <c r="CF1458">
        <v>20.379832008552171</v>
      </c>
      <c r="CG1458">
        <v>3098.5708891490003</v>
      </c>
      <c r="CH1458">
        <v>831.344508799957</v>
      </c>
      <c r="CI1458">
        <v>2263.7618555655908</v>
      </c>
      <c r="CJ1458">
        <v>3.4645247834508002</v>
      </c>
    </row>
    <row r="1459" spans="1:88" x14ac:dyDescent="0.2">
      <c r="A1459" t="s">
        <v>162</v>
      </c>
      <c r="B1459">
        <v>2008</v>
      </c>
      <c r="C1459" t="s">
        <v>3</v>
      </c>
      <c r="D1459" t="s">
        <v>892</v>
      </c>
      <c r="E1459">
        <v>29.093842921953403</v>
      </c>
      <c r="F1459">
        <v>1.0264999520884037</v>
      </c>
      <c r="G1459">
        <v>26.675705349779921</v>
      </c>
      <c r="H1459">
        <v>1.3916376200850671</v>
      </c>
      <c r="I1459">
        <v>8.4968013271669989</v>
      </c>
      <c r="J1459">
        <v>22.828148754022195</v>
      </c>
      <c r="K1459">
        <v>31.324950081189286</v>
      </c>
      <c r="L1459">
        <v>60.418793003142689</v>
      </c>
      <c r="M1459">
        <v>27.660503297116051</v>
      </c>
      <c r="N1459">
        <v>0.98669765591635783</v>
      </c>
      <c r="O1459">
        <v>26.408414341323937</v>
      </c>
      <c r="P1459">
        <v>0.26539129987594423</v>
      </c>
      <c r="Q1459">
        <v>5.4084404416214698</v>
      </c>
      <c r="R1459">
        <v>14.530724936906356</v>
      </c>
      <c r="S1459">
        <v>19.939165378527861</v>
      </c>
      <c r="T1459">
        <v>47.599668675643912</v>
      </c>
      <c r="U1459">
        <v>19.702539575424947</v>
      </c>
      <c r="V1459">
        <v>0.31091182351463137</v>
      </c>
      <c r="W1459">
        <v>2.2334036055126067</v>
      </c>
      <c r="X1459">
        <v>17.15822414639775</v>
      </c>
      <c r="Y1459">
        <v>1.9912893511823082</v>
      </c>
      <c r="Z1459">
        <v>0.10748154558449714</v>
      </c>
      <c r="AA1459">
        <v>0.70958361851842144</v>
      </c>
      <c r="AB1459">
        <v>1.1742241870793952</v>
      </c>
      <c r="AC1459">
        <v>339.86791774056161</v>
      </c>
      <c r="AD1459">
        <v>0</v>
      </c>
      <c r="AE1459">
        <v>0</v>
      </c>
      <c r="AF1459">
        <v>339.86791774056161</v>
      </c>
      <c r="AG1459">
        <v>5.6685158390984052</v>
      </c>
      <c r="AH1459">
        <v>0</v>
      </c>
      <c r="AI1459">
        <v>0</v>
      </c>
      <c r="AJ1459">
        <v>5.6685158390984052</v>
      </c>
      <c r="AK1459">
        <v>1.8487084372369771</v>
      </c>
      <c r="AL1459">
        <v>0</v>
      </c>
      <c r="AM1459">
        <v>0</v>
      </c>
      <c r="AN1459">
        <v>1.8487084372369771</v>
      </c>
      <c r="AO1459">
        <v>347.38514201689696</v>
      </c>
      <c r="AP1459">
        <v>0</v>
      </c>
      <c r="AQ1459">
        <v>0</v>
      </c>
      <c r="AR1459">
        <v>347.38514201689696</v>
      </c>
      <c r="AS1459">
        <v>309.43448411972497</v>
      </c>
      <c r="AT1459">
        <v>2.2452080229959512</v>
      </c>
      <c r="AU1459">
        <v>306.56022792048446</v>
      </c>
      <c r="AV1459">
        <v>0.62904817624333531</v>
      </c>
      <c r="AW1459">
        <v>7.1745049107041474</v>
      </c>
      <c r="AX1459">
        <v>3.879108447963607E-2</v>
      </c>
      <c r="AY1459">
        <v>2.3075286872592184</v>
      </c>
      <c r="AZ1459">
        <v>4.828185138965301</v>
      </c>
      <c r="BA1459">
        <v>91.765676191067726</v>
      </c>
      <c r="BB1459">
        <v>0.5122841076764324</v>
      </c>
      <c r="BC1459">
        <v>85.305865399175033</v>
      </c>
      <c r="BD1459">
        <v>5.9475266842165135</v>
      </c>
      <c r="BE1459">
        <v>117.11433511348775</v>
      </c>
      <c r="BF1459">
        <v>2.0271703633262064</v>
      </c>
      <c r="BG1459">
        <v>113.38433490350816</v>
      </c>
      <c r="BH1459">
        <v>1.7028298466532945</v>
      </c>
      <c r="BI1459">
        <v>1.7570128301547991</v>
      </c>
      <c r="BJ1459">
        <v>0.69297478039958404</v>
      </c>
      <c r="BK1459">
        <v>0.68997221396818953</v>
      </c>
      <c r="BL1459">
        <v>0.37406583578702607</v>
      </c>
      <c r="BM1459">
        <v>10.167010002183337</v>
      </c>
      <c r="BN1459">
        <v>0.35715697245319022</v>
      </c>
      <c r="BO1459">
        <v>8.8140589549583339</v>
      </c>
      <c r="BP1459">
        <v>0.99579407477179216</v>
      </c>
      <c r="BQ1459">
        <v>19.435024227550638</v>
      </c>
      <c r="BR1459">
        <v>0.44741561669609548</v>
      </c>
      <c r="BS1459">
        <v>17.591042984987372</v>
      </c>
      <c r="BT1459">
        <v>1.3965656258671395</v>
      </c>
      <c r="BU1459">
        <v>30.003714896230839</v>
      </c>
      <c r="BV1459">
        <v>0.48132686744869552</v>
      </c>
      <c r="BW1459">
        <v>27.902095266072333</v>
      </c>
      <c r="BX1459">
        <v>1.6202927627097976</v>
      </c>
      <c r="BY1459">
        <v>4.7412976090601244</v>
      </c>
      <c r="BZ1459">
        <v>1.7768704402497255</v>
      </c>
      <c r="CA1459">
        <v>1.1343431223821863</v>
      </c>
      <c r="CB1459">
        <v>1.8300840464282113</v>
      </c>
      <c r="CC1459">
        <v>51.056620954055226</v>
      </c>
      <c r="CD1459">
        <v>18.735484303023377</v>
      </c>
      <c r="CE1459">
        <v>15.408420053609863</v>
      </c>
      <c r="CF1459">
        <v>16.912716597422119</v>
      </c>
      <c r="CG1459">
        <v>379.39282264067532</v>
      </c>
      <c r="CH1459">
        <v>12.529162443939168</v>
      </c>
      <c r="CI1459">
        <v>366.7006062547843</v>
      </c>
      <c r="CJ1459">
        <v>0.1630539419520434</v>
      </c>
    </row>
    <row r="1460" spans="1:88" x14ac:dyDescent="0.2">
      <c r="A1460" t="s">
        <v>162</v>
      </c>
      <c r="B1460">
        <v>2008</v>
      </c>
      <c r="C1460" t="s">
        <v>4</v>
      </c>
      <c r="D1460" t="s">
        <v>893</v>
      </c>
      <c r="E1460">
        <v>39.098164633942368</v>
      </c>
      <c r="F1460">
        <v>1.0224488860256971</v>
      </c>
      <c r="G1460">
        <v>37.635435342086687</v>
      </c>
      <c r="H1460">
        <v>0.44028040583006645</v>
      </c>
      <c r="I1460">
        <v>28.590025488564418</v>
      </c>
      <c r="J1460">
        <v>75.459395548559641</v>
      </c>
      <c r="K1460">
        <v>104.04942103712408</v>
      </c>
      <c r="L1460">
        <v>143.14758567106645</v>
      </c>
      <c r="M1460">
        <v>38.376077530893916</v>
      </c>
      <c r="N1460">
        <v>1.0080743711461126</v>
      </c>
      <c r="O1460">
        <v>37.117646313117135</v>
      </c>
      <c r="P1460">
        <v>0.25035684663080199</v>
      </c>
      <c r="Q1460">
        <v>22.472303258965507</v>
      </c>
      <c r="R1460">
        <v>59.312518667873974</v>
      </c>
      <c r="S1460">
        <v>81.784821926839498</v>
      </c>
      <c r="T1460">
        <v>120.16089945773341</v>
      </c>
      <c r="U1460">
        <v>3.8866944659036253</v>
      </c>
      <c r="V1460">
        <v>8.9873331895065925E-2</v>
      </c>
      <c r="W1460">
        <v>0.3214195627852518</v>
      </c>
      <c r="X1460">
        <v>3.475401571223308</v>
      </c>
      <c r="Y1460">
        <v>1.8697943663435452</v>
      </c>
      <c r="Z1460">
        <v>4.069691806110462E-2</v>
      </c>
      <c r="AA1460">
        <v>1.7105823486578022</v>
      </c>
      <c r="AB1460">
        <v>0.11851509962463863</v>
      </c>
      <c r="AC1460">
        <v>62.426394992593764</v>
      </c>
      <c r="AD1460">
        <v>0</v>
      </c>
      <c r="AE1460">
        <v>0</v>
      </c>
      <c r="AF1460">
        <v>62.426394992593764</v>
      </c>
      <c r="AG1460">
        <v>4.4044478058805376</v>
      </c>
      <c r="AH1460">
        <v>0</v>
      </c>
      <c r="AI1460">
        <v>0</v>
      </c>
      <c r="AJ1460">
        <v>4.4044478058805376</v>
      </c>
      <c r="AK1460">
        <v>0.89860564893103434</v>
      </c>
      <c r="AL1460">
        <v>0</v>
      </c>
      <c r="AM1460">
        <v>0</v>
      </c>
      <c r="AN1460">
        <v>0.89860564893103434</v>
      </c>
      <c r="AO1460">
        <v>67.729448447405403</v>
      </c>
      <c r="AP1460">
        <v>0</v>
      </c>
      <c r="AQ1460">
        <v>0</v>
      </c>
      <c r="AR1460">
        <v>67.729448447405403</v>
      </c>
      <c r="AS1460">
        <v>72.041387169818691</v>
      </c>
      <c r="AT1460">
        <v>0.56268542442190295</v>
      </c>
      <c r="AU1460">
        <v>71.265308165284509</v>
      </c>
      <c r="AV1460">
        <v>0.2133935801122554</v>
      </c>
      <c r="AW1460">
        <v>0.77308203968807054</v>
      </c>
      <c r="AX1460">
        <v>2.7595071210979701E-2</v>
      </c>
      <c r="AY1460">
        <v>0.36503109582921545</v>
      </c>
      <c r="AZ1460">
        <v>0.3804558726478775</v>
      </c>
      <c r="BA1460">
        <v>15.398804112494005</v>
      </c>
      <c r="BB1460">
        <v>0.16985198215411373</v>
      </c>
      <c r="BC1460">
        <v>12.703549540807867</v>
      </c>
      <c r="BD1460">
        <v>2.5254025895320629</v>
      </c>
      <c r="BE1460">
        <v>722.31042858623209</v>
      </c>
      <c r="BF1460">
        <v>1.1600674750861795</v>
      </c>
      <c r="BG1460">
        <v>720.87759753707587</v>
      </c>
      <c r="BH1460">
        <v>0.27276357407040047</v>
      </c>
      <c r="BI1460">
        <v>18.810222639959793</v>
      </c>
      <c r="BJ1460">
        <v>0.38536111117848132</v>
      </c>
      <c r="BK1460">
        <v>18.154585630384521</v>
      </c>
      <c r="BL1460">
        <v>0.27027589839678801</v>
      </c>
      <c r="BM1460">
        <v>11.735075095938088</v>
      </c>
      <c r="BN1460">
        <v>0.14362089103411699</v>
      </c>
      <c r="BO1460">
        <v>11.514274231816305</v>
      </c>
      <c r="BP1460">
        <v>7.7179973087639381E-2</v>
      </c>
      <c r="BQ1460">
        <v>13.05458528184923</v>
      </c>
      <c r="BR1460">
        <v>0.17679534390119744</v>
      </c>
      <c r="BS1460">
        <v>12.757371487965928</v>
      </c>
      <c r="BT1460">
        <v>0.1204184499821529</v>
      </c>
      <c r="BU1460">
        <v>14.736282872749356</v>
      </c>
      <c r="BV1460">
        <v>0.18974383299218517</v>
      </c>
      <c r="BW1460">
        <v>14.208917170291691</v>
      </c>
      <c r="BX1460">
        <v>0.33762186946541295</v>
      </c>
      <c r="BY1460">
        <v>0.86294391846641771</v>
      </c>
      <c r="BZ1460">
        <v>0.52734783423483378</v>
      </c>
      <c r="CA1460">
        <v>5.6829222513927552E-2</v>
      </c>
      <c r="CB1460">
        <v>0.27876686171765791</v>
      </c>
      <c r="CC1460">
        <v>8.8553614590014202</v>
      </c>
      <c r="CD1460">
        <v>5.5384892284102225</v>
      </c>
      <c r="CE1460">
        <v>0.7594127744008059</v>
      </c>
      <c r="CF1460">
        <v>2.5574594561903909</v>
      </c>
      <c r="CG1460">
        <v>514.20506263082495</v>
      </c>
      <c r="CH1460">
        <v>14.631863046090407</v>
      </c>
      <c r="CI1460">
        <v>499.41581190229789</v>
      </c>
      <c r="CJ1460">
        <v>0.15738768243757212</v>
      </c>
    </row>
    <row r="1461" spans="1:88" x14ac:dyDescent="0.2">
      <c r="A1461" t="s">
        <v>162</v>
      </c>
      <c r="B1461">
        <v>2008</v>
      </c>
      <c r="C1461" t="s">
        <v>5</v>
      </c>
      <c r="D1461" t="s">
        <v>894</v>
      </c>
      <c r="E1461">
        <v>4.0726989100644602</v>
      </c>
      <c r="F1461">
        <v>2.4248433555549598</v>
      </c>
      <c r="G1461">
        <v>0.73463145752168701</v>
      </c>
      <c r="H1461">
        <v>0.91322409698781404</v>
      </c>
      <c r="I1461">
        <v>31.021044693181601</v>
      </c>
      <c r="J1461">
        <v>2617.9031511826129</v>
      </c>
      <c r="K1461">
        <v>2648.9241958757939</v>
      </c>
      <c r="L1461">
        <v>2652.9968947858583</v>
      </c>
      <c r="M1461">
        <v>3.7566099234944601</v>
      </c>
      <c r="N1461">
        <v>2.3941796906428898</v>
      </c>
      <c r="O1461">
        <v>0.72712760629151996</v>
      </c>
      <c r="P1461">
        <v>0.63530262656006398</v>
      </c>
      <c r="Q1461">
        <v>20.378747990494901</v>
      </c>
      <c r="R1461">
        <v>1719.7869739441455</v>
      </c>
      <c r="S1461">
        <v>1740.1657219346405</v>
      </c>
      <c r="T1461">
        <v>1743.9223318581348</v>
      </c>
      <c r="U1461">
        <v>8.4420229887535605</v>
      </c>
      <c r="V1461">
        <v>0.12735624257560799</v>
      </c>
      <c r="W1461">
        <v>2.7013291106909001E-2</v>
      </c>
      <c r="X1461">
        <v>8.2876534550710499</v>
      </c>
      <c r="Y1461">
        <v>0.29623215774294498</v>
      </c>
      <c r="Z1461">
        <v>9.2213955864699299E-2</v>
      </c>
      <c r="AA1461">
        <v>2.2914493129182499E-2</v>
      </c>
      <c r="AB1461">
        <v>0.18110370874906301</v>
      </c>
      <c r="AC1461">
        <v>13.077458538657099</v>
      </c>
      <c r="AD1461">
        <v>0</v>
      </c>
      <c r="AE1461">
        <v>0</v>
      </c>
      <c r="AF1461">
        <v>13.077458538657099</v>
      </c>
      <c r="AG1461">
        <v>2.69980142203022</v>
      </c>
      <c r="AH1461">
        <v>0</v>
      </c>
      <c r="AI1461">
        <v>0</v>
      </c>
      <c r="AJ1461">
        <v>2.69980142203022</v>
      </c>
      <c r="AK1461">
        <v>0.98017273910263603</v>
      </c>
      <c r="AL1461">
        <v>0</v>
      </c>
      <c r="AM1461">
        <v>0</v>
      </c>
      <c r="AN1461">
        <v>0.98017273910263603</v>
      </c>
      <c r="AO1461">
        <v>16.757432699789899</v>
      </c>
      <c r="AP1461">
        <v>0</v>
      </c>
      <c r="AQ1461">
        <v>0</v>
      </c>
      <c r="AR1461">
        <v>16.757432699789899</v>
      </c>
      <c r="AS1461">
        <v>3.8385276768275198</v>
      </c>
      <c r="AT1461">
        <v>1.16571428946786</v>
      </c>
      <c r="AU1461">
        <v>2.5437178280217498</v>
      </c>
      <c r="AV1461">
        <v>0.12909555933790801</v>
      </c>
      <c r="AW1461">
        <v>0.70478524456388503</v>
      </c>
      <c r="AX1461">
        <v>4.7317119312573E-2</v>
      </c>
      <c r="AY1461">
        <v>1.51492573354534E-2</v>
      </c>
      <c r="AZ1461">
        <v>0.64231886791586201</v>
      </c>
      <c r="BA1461">
        <v>2.4518236936381399</v>
      </c>
      <c r="BB1461">
        <v>0.26657193714695299</v>
      </c>
      <c r="BC1461">
        <v>0.48015319942402102</v>
      </c>
      <c r="BD1461">
        <v>1.70509855706717</v>
      </c>
      <c r="BE1461">
        <v>18.438754607966299</v>
      </c>
      <c r="BF1461">
        <v>11.4559846823832</v>
      </c>
      <c r="BG1461">
        <v>5.8717176770546597</v>
      </c>
      <c r="BH1461">
        <v>1.11105224852847</v>
      </c>
      <c r="BI1461">
        <v>8.3589625868783699</v>
      </c>
      <c r="BJ1461">
        <v>2.26130781333169</v>
      </c>
      <c r="BK1461">
        <v>0.59635274665823201</v>
      </c>
      <c r="BL1461">
        <v>5.5013020268884603</v>
      </c>
      <c r="BM1461">
        <v>7.7289098526425102</v>
      </c>
      <c r="BN1461">
        <v>0.25166925524206102</v>
      </c>
      <c r="BO1461">
        <v>0.33489371879881902</v>
      </c>
      <c r="BP1461">
        <v>7.1423468786016402</v>
      </c>
      <c r="BQ1461">
        <v>9.8017538025959201</v>
      </c>
      <c r="BR1461">
        <v>0.40170077186457898</v>
      </c>
      <c r="BS1461">
        <v>0.48595818972145899</v>
      </c>
      <c r="BT1461">
        <v>8.9140948410098595</v>
      </c>
      <c r="BU1461">
        <v>12.4614567620737</v>
      </c>
      <c r="BV1461">
        <v>0.497516246976548</v>
      </c>
      <c r="BW1461">
        <v>0.64839958064649805</v>
      </c>
      <c r="BX1461">
        <v>11.315540934450601</v>
      </c>
      <c r="BY1461">
        <v>0.61631238633168195</v>
      </c>
      <c r="BZ1461">
        <v>0.53440614513061402</v>
      </c>
      <c r="CA1461">
        <v>2.33157953041979E-2</v>
      </c>
      <c r="CB1461">
        <v>5.8590445896871901E-2</v>
      </c>
      <c r="CC1461">
        <v>6.4415184638765304</v>
      </c>
      <c r="CD1461">
        <v>5.6219229859634403</v>
      </c>
      <c r="CE1461">
        <v>0.31230372181874799</v>
      </c>
      <c r="CF1461">
        <v>0.50729175609437205</v>
      </c>
      <c r="CG1461">
        <v>38.561616996006897</v>
      </c>
      <c r="CH1461">
        <v>28.4211063336592</v>
      </c>
      <c r="CI1461">
        <v>10.0218241653004</v>
      </c>
      <c r="CJ1461">
        <v>0.11868649704731001</v>
      </c>
    </row>
    <row r="1462" spans="1:88" x14ac:dyDescent="0.2">
      <c r="A1462" t="s">
        <v>162</v>
      </c>
      <c r="B1462">
        <v>2008</v>
      </c>
      <c r="C1462" t="s">
        <v>6</v>
      </c>
      <c r="D1462" t="s">
        <v>895</v>
      </c>
      <c r="E1462">
        <v>3747.0812014083194</v>
      </c>
      <c r="F1462">
        <v>503.06490653842746</v>
      </c>
      <c r="G1462">
        <v>618.47746099281073</v>
      </c>
      <c r="H1462">
        <v>2625.5388338770754</v>
      </c>
      <c r="I1462">
        <v>4509.5996768995356</v>
      </c>
      <c r="J1462">
        <v>2586.0385535116443</v>
      </c>
      <c r="K1462">
        <v>7095.6382304111803</v>
      </c>
      <c r="L1462">
        <v>10842.7194318195</v>
      </c>
      <c r="M1462">
        <v>1181.2514697598044</v>
      </c>
      <c r="N1462">
        <v>485.61815327722968</v>
      </c>
      <c r="O1462">
        <v>612.47279234470113</v>
      </c>
      <c r="P1462">
        <v>83.160524137876706</v>
      </c>
      <c r="Q1462">
        <v>1752.9602461971235</v>
      </c>
      <c r="R1462">
        <v>705.67100537869771</v>
      </c>
      <c r="S1462">
        <v>2458.6312515758259</v>
      </c>
      <c r="T1462">
        <v>3639.8827213356299</v>
      </c>
      <c r="U1462">
        <v>47610.153351128865</v>
      </c>
      <c r="V1462">
        <v>364.99111954948853</v>
      </c>
      <c r="W1462">
        <v>37.75531995127951</v>
      </c>
      <c r="X1462">
        <v>47207.406911628001</v>
      </c>
      <c r="Y1462">
        <v>4105.6601517513973</v>
      </c>
      <c r="Z1462">
        <v>27.926091518326203</v>
      </c>
      <c r="AA1462">
        <v>16.982502178950554</v>
      </c>
      <c r="AB1462">
        <v>4060.7515580541358</v>
      </c>
      <c r="AC1462">
        <v>149880.05326469088</v>
      </c>
      <c r="AD1462">
        <v>0</v>
      </c>
      <c r="AE1462">
        <v>0</v>
      </c>
      <c r="AF1462">
        <v>149880.05326469088</v>
      </c>
      <c r="AG1462">
        <v>2110.7747086772119</v>
      </c>
      <c r="AH1462">
        <v>0</v>
      </c>
      <c r="AI1462">
        <v>0</v>
      </c>
      <c r="AJ1462">
        <v>2110.7747086772119</v>
      </c>
      <c r="AK1462">
        <v>380.57461851574823</v>
      </c>
      <c r="AL1462">
        <v>0</v>
      </c>
      <c r="AM1462">
        <v>0</v>
      </c>
      <c r="AN1462">
        <v>380.57461851574823</v>
      </c>
      <c r="AO1462">
        <v>152371.40259188358</v>
      </c>
      <c r="AP1462">
        <v>0</v>
      </c>
      <c r="AQ1462">
        <v>0</v>
      </c>
      <c r="AR1462">
        <v>152371.40259188358</v>
      </c>
      <c r="AS1462">
        <v>10445.616220968204</v>
      </c>
      <c r="AT1462">
        <v>5250.2485403199198</v>
      </c>
      <c r="AU1462">
        <v>5139.6696021980451</v>
      </c>
      <c r="AV1462">
        <v>55.69807845025246</v>
      </c>
      <c r="AW1462">
        <v>16821.724005410728</v>
      </c>
      <c r="AX1462">
        <v>15.243544536807615</v>
      </c>
      <c r="AY1462">
        <v>33.239764746583219</v>
      </c>
      <c r="AZ1462">
        <v>16773.240696127385</v>
      </c>
      <c r="BA1462">
        <v>15155.370191438706</v>
      </c>
      <c r="BB1462">
        <v>452.52056009034891</v>
      </c>
      <c r="BC1462">
        <v>1226.0553618875883</v>
      </c>
      <c r="BD1462">
        <v>13476.794269460745</v>
      </c>
      <c r="BE1462">
        <v>9574.5753021127421</v>
      </c>
      <c r="BF1462">
        <v>742.51194599954704</v>
      </c>
      <c r="BG1462">
        <v>4299.2857534525301</v>
      </c>
      <c r="BH1462">
        <v>4532.7776026606771</v>
      </c>
      <c r="BI1462">
        <v>636.48134364396185</v>
      </c>
      <c r="BJ1462">
        <v>270.75421851218022</v>
      </c>
      <c r="BK1462">
        <v>317.82861332147621</v>
      </c>
      <c r="BL1462">
        <v>47.898511810305955</v>
      </c>
      <c r="BM1462">
        <v>820.1079791349473</v>
      </c>
      <c r="BN1462">
        <v>251.43125274384923</v>
      </c>
      <c r="BO1462">
        <v>259.92929404375496</v>
      </c>
      <c r="BP1462">
        <v>308.74743234734314</v>
      </c>
      <c r="BQ1462">
        <v>2279.5485475409287</v>
      </c>
      <c r="BR1462">
        <v>267.89289145059718</v>
      </c>
      <c r="BS1462">
        <v>453.94698668128729</v>
      </c>
      <c r="BT1462">
        <v>1557.7086694090494</v>
      </c>
      <c r="BU1462">
        <v>2894.9335946084939</v>
      </c>
      <c r="BV1462">
        <v>274.82421643805594</v>
      </c>
      <c r="BW1462">
        <v>674.61259682125728</v>
      </c>
      <c r="BX1462">
        <v>1945.4967813491746</v>
      </c>
      <c r="BY1462">
        <v>481.45644233973269</v>
      </c>
      <c r="BZ1462">
        <v>414.74943352615469</v>
      </c>
      <c r="CA1462">
        <v>20.069726898046341</v>
      </c>
      <c r="CB1462">
        <v>46.637281915532427</v>
      </c>
      <c r="CC1462">
        <v>5039.8634290197506</v>
      </c>
      <c r="CD1462">
        <v>4340.5970106403856</v>
      </c>
      <c r="CE1462">
        <v>270.50927414513848</v>
      </c>
      <c r="CF1462">
        <v>428.75714423423204</v>
      </c>
      <c r="CG1462">
        <v>15163.433827845587</v>
      </c>
      <c r="CH1462">
        <v>6670.2002349150889</v>
      </c>
      <c r="CI1462">
        <v>8463.1430233247465</v>
      </c>
      <c r="CJ1462">
        <v>30.090569605807513</v>
      </c>
    </row>
    <row r="1463" spans="1:88" x14ac:dyDescent="0.2">
      <c r="A1463" t="s">
        <v>162</v>
      </c>
      <c r="B1463">
        <v>2008</v>
      </c>
      <c r="C1463" t="s">
        <v>7</v>
      </c>
      <c r="D1463" t="s">
        <v>896</v>
      </c>
      <c r="E1463">
        <v>13.74866767604893</v>
      </c>
      <c r="F1463">
        <v>5.1822851825610856</v>
      </c>
      <c r="G1463">
        <v>4.0185422564462465</v>
      </c>
      <c r="H1463">
        <v>4.5478402370415996</v>
      </c>
      <c r="I1463">
        <v>2080.7185918626274</v>
      </c>
      <c r="J1463">
        <v>140.52249977912538</v>
      </c>
      <c r="K1463">
        <v>2221.241091641753</v>
      </c>
      <c r="L1463">
        <v>2234.9897593178016</v>
      </c>
      <c r="M1463">
        <v>9.9980605544385543</v>
      </c>
      <c r="N1463">
        <v>5.1024437972118637</v>
      </c>
      <c r="O1463">
        <v>3.9822910416151713</v>
      </c>
      <c r="P1463">
        <v>0.91332571561150522</v>
      </c>
      <c r="Q1463">
        <v>1506.839895594353</v>
      </c>
      <c r="R1463">
        <v>101.76527942026257</v>
      </c>
      <c r="S1463">
        <v>1608.6051750146221</v>
      </c>
      <c r="T1463">
        <v>1618.6032355690609</v>
      </c>
      <c r="U1463">
        <v>71.381845235935003</v>
      </c>
      <c r="V1463">
        <v>0.80602890221235601</v>
      </c>
      <c r="W1463">
        <v>0.18370005698196701</v>
      </c>
      <c r="X1463">
        <v>70.392116276740595</v>
      </c>
      <c r="Y1463">
        <v>5.255974592046913</v>
      </c>
      <c r="Z1463">
        <v>0.20030423756346696</v>
      </c>
      <c r="AA1463">
        <v>0.10623729331048144</v>
      </c>
      <c r="AB1463">
        <v>4.9494330611729751</v>
      </c>
      <c r="AC1463">
        <v>316.24157473466119</v>
      </c>
      <c r="AD1463">
        <v>0</v>
      </c>
      <c r="AE1463">
        <v>0</v>
      </c>
      <c r="AF1463">
        <v>316.24157473466119</v>
      </c>
      <c r="AG1463">
        <v>70.545936552844836</v>
      </c>
      <c r="AH1463">
        <v>0</v>
      </c>
      <c r="AI1463">
        <v>0</v>
      </c>
      <c r="AJ1463">
        <v>70.545936552844836</v>
      </c>
      <c r="AK1463">
        <v>13.023394623175561</v>
      </c>
      <c r="AL1463">
        <v>0</v>
      </c>
      <c r="AM1463">
        <v>0</v>
      </c>
      <c r="AN1463">
        <v>13.023394623175561</v>
      </c>
      <c r="AO1463">
        <v>399.81090591068249</v>
      </c>
      <c r="AP1463">
        <v>0</v>
      </c>
      <c r="AQ1463">
        <v>0</v>
      </c>
      <c r="AR1463">
        <v>399.81090591068249</v>
      </c>
      <c r="AS1463">
        <v>33.094347077929008</v>
      </c>
      <c r="AT1463">
        <v>8.0822787472784476</v>
      </c>
      <c r="AU1463">
        <v>23.102199698082366</v>
      </c>
      <c r="AV1463">
        <v>1.9098686325681713</v>
      </c>
      <c r="AW1463">
        <v>20.407214066791063</v>
      </c>
      <c r="AX1463">
        <v>0.11605557926205637</v>
      </c>
      <c r="AY1463">
        <v>0.2924134329379447</v>
      </c>
      <c r="AZ1463">
        <v>19.998745054591108</v>
      </c>
      <c r="BA1463">
        <v>25.913157996617649</v>
      </c>
      <c r="BB1463">
        <v>1.2061036682155608</v>
      </c>
      <c r="BC1463">
        <v>4.1417896563468481</v>
      </c>
      <c r="BD1463">
        <v>20.565264672055275</v>
      </c>
      <c r="BE1463">
        <v>40.696318481652426</v>
      </c>
      <c r="BF1463">
        <v>6.4126132412620809</v>
      </c>
      <c r="BG1463">
        <v>28.204971195664864</v>
      </c>
      <c r="BH1463">
        <v>6.0787340447255866</v>
      </c>
      <c r="BI1463">
        <v>7.794084717000846</v>
      </c>
      <c r="BJ1463">
        <v>2.7439462525200442</v>
      </c>
      <c r="BK1463">
        <v>3.5554042483685504</v>
      </c>
      <c r="BL1463">
        <v>1.4947342161122521</v>
      </c>
      <c r="BM1463">
        <v>3.1866464287953011</v>
      </c>
      <c r="BN1463">
        <v>0.77384431822620625</v>
      </c>
      <c r="BO1463">
        <v>1.6462654871738842</v>
      </c>
      <c r="BP1463">
        <v>0.76653662339520745</v>
      </c>
      <c r="BQ1463">
        <v>6.4015075145607607</v>
      </c>
      <c r="BR1463">
        <v>0.90938636727394218</v>
      </c>
      <c r="BS1463">
        <v>3.1267261863008309</v>
      </c>
      <c r="BT1463">
        <v>2.3653949609859861</v>
      </c>
      <c r="BU1463">
        <v>8.6969504276552723</v>
      </c>
      <c r="BV1463">
        <v>0.95597761150304794</v>
      </c>
      <c r="BW1463">
        <v>4.7881606176074447</v>
      </c>
      <c r="BX1463">
        <v>2.9528121985447786</v>
      </c>
      <c r="BY1463">
        <v>4.4809135951441341</v>
      </c>
      <c r="BZ1463">
        <v>2.857959676025414</v>
      </c>
      <c r="CA1463">
        <v>0.10149256669040503</v>
      </c>
      <c r="CB1463">
        <v>1.5214613524283176</v>
      </c>
      <c r="CC1463">
        <v>45.472139110176748</v>
      </c>
      <c r="CD1463">
        <v>30.119840307251586</v>
      </c>
      <c r="CE1463">
        <v>1.3674361724561679</v>
      </c>
      <c r="CF1463">
        <v>13.984862630469069</v>
      </c>
      <c r="CG1463">
        <v>123.47889628740124</v>
      </c>
      <c r="CH1463">
        <v>67.771096312327003</v>
      </c>
      <c r="CI1463">
        <v>54.877843789977959</v>
      </c>
      <c r="CJ1463">
        <v>0.82995618509631697</v>
      </c>
    </row>
    <row r="1464" spans="1:88" x14ac:dyDescent="0.2">
      <c r="A1464" t="s">
        <v>162</v>
      </c>
      <c r="B1464">
        <v>2008</v>
      </c>
      <c r="C1464" t="s">
        <v>8</v>
      </c>
      <c r="D1464" t="s">
        <v>897</v>
      </c>
      <c r="E1464">
        <v>40.930621020683866</v>
      </c>
      <c r="F1464">
        <v>10.80108378351964</v>
      </c>
      <c r="G1464">
        <v>25.532375085579751</v>
      </c>
      <c r="H1464">
        <v>4.5971621515845138</v>
      </c>
      <c r="I1464">
        <v>66.922087359708598</v>
      </c>
      <c r="J1464">
        <v>261.94346921087458</v>
      </c>
      <c r="K1464">
        <v>328.86555657058278</v>
      </c>
      <c r="L1464">
        <v>369.79617759126677</v>
      </c>
      <c r="M1464">
        <v>37.177247319845421</v>
      </c>
      <c r="N1464">
        <v>9.742934128092811</v>
      </c>
      <c r="O1464">
        <v>25.288523171121891</v>
      </c>
      <c r="P1464">
        <v>2.1457900206308298</v>
      </c>
      <c r="Q1464">
        <v>51.409976522286499</v>
      </c>
      <c r="R1464">
        <v>202.26245656213129</v>
      </c>
      <c r="S1464">
        <v>253.6724330844184</v>
      </c>
      <c r="T1464">
        <v>290.84968040426384</v>
      </c>
      <c r="U1464">
        <v>66.860841092222188</v>
      </c>
      <c r="V1464">
        <v>6.632915457675753</v>
      </c>
      <c r="W1464">
        <v>1.3047383836360329</v>
      </c>
      <c r="X1464">
        <v>58.923187250910381</v>
      </c>
      <c r="Y1464">
        <v>5.3546027376513852</v>
      </c>
      <c r="Z1464">
        <v>2.9943851308219549</v>
      </c>
      <c r="AA1464">
        <v>0.70883709686934426</v>
      </c>
      <c r="AB1464">
        <v>1.65138050996008</v>
      </c>
      <c r="AC1464">
        <v>401.91305368697579</v>
      </c>
      <c r="AD1464">
        <v>0</v>
      </c>
      <c r="AE1464">
        <v>0</v>
      </c>
      <c r="AF1464">
        <v>401.91305368697579</v>
      </c>
      <c r="AG1464">
        <v>60.355169370872211</v>
      </c>
      <c r="AH1464">
        <v>0</v>
      </c>
      <c r="AI1464">
        <v>0</v>
      </c>
      <c r="AJ1464">
        <v>60.355169370872211</v>
      </c>
      <c r="AK1464">
        <v>23.968918957315097</v>
      </c>
      <c r="AL1464">
        <v>0</v>
      </c>
      <c r="AM1464">
        <v>0</v>
      </c>
      <c r="AN1464">
        <v>23.968918957315097</v>
      </c>
      <c r="AO1464">
        <v>486.23714201516373</v>
      </c>
      <c r="AP1464">
        <v>0</v>
      </c>
      <c r="AQ1464">
        <v>0</v>
      </c>
      <c r="AR1464">
        <v>486.23714201516373</v>
      </c>
      <c r="AS1464">
        <v>194.02758995707612</v>
      </c>
      <c r="AT1464">
        <v>21.165312774145349</v>
      </c>
      <c r="AU1464">
        <v>167.83627274340299</v>
      </c>
      <c r="AV1464">
        <v>5.0260044395276076</v>
      </c>
      <c r="AW1464">
        <v>8.031339122538089</v>
      </c>
      <c r="AX1464">
        <v>0.74776931763693122</v>
      </c>
      <c r="AY1464">
        <v>1.3090381728241105</v>
      </c>
      <c r="AZ1464">
        <v>5.9745316320770652</v>
      </c>
      <c r="BA1464">
        <v>87.229140981324505</v>
      </c>
      <c r="BB1464">
        <v>12.065633645819261</v>
      </c>
      <c r="BC1464">
        <v>41.674685816284502</v>
      </c>
      <c r="BD1464">
        <v>33.488821519220963</v>
      </c>
      <c r="BE1464">
        <v>223.3059597913321</v>
      </c>
      <c r="BF1464">
        <v>44.405304196495436</v>
      </c>
      <c r="BG1464">
        <v>174.10876412497251</v>
      </c>
      <c r="BH1464">
        <v>4.791891469864761</v>
      </c>
      <c r="BI1464">
        <v>33.654337033277649</v>
      </c>
      <c r="BJ1464">
        <v>12.931170701097699</v>
      </c>
      <c r="BK1464">
        <v>17.663843165405051</v>
      </c>
      <c r="BL1464">
        <v>3.0593231667749139</v>
      </c>
      <c r="BM1464">
        <v>21.937538751583851</v>
      </c>
      <c r="BN1464">
        <v>9.5530733983520868</v>
      </c>
      <c r="BO1464">
        <v>10.5209921661579</v>
      </c>
      <c r="BP1464">
        <v>1.8634731870738539</v>
      </c>
      <c r="BQ1464">
        <v>33.339570918970267</v>
      </c>
      <c r="BR1464">
        <v>12.740681438576461</v>
      </c>
      <c r="BS1464">
        <v>17.967016949102099</v>
      </c>
      <c r="BT1464">
        <v>2.6318725312917799</v>
      </c>
      <c r="BU1464">
        <v>65.222951655820538</v>
      </c>
      <c r="BV1464">
        <v>13.821511754159442</v>
      </c>
      <c r="BW1464">
        <v>26.298275840420519</v>
      </c>
      <c r="BX1464">
        <v>25.103164061240591</v>
      </c>
      <c r="BY1464">
        <v>58.791758201026262</v>
      </c>
      <c r="BZ1464">
        <v>54.814076568606723</v>
      </c>
      <c r="CA1464">
        <v>0.87134737601301693</v>
      </c>
      <c r="CB1464">
        <v>3.1063342564063823</v>
      </c>
      <c r="CC1464">
        <v>612.59737029053611</v>
      </c>
      <c r="CD1464">
        <v>572.21849961109433</v>
      </c>
      <c r="CE1464">
        <v>11.745588219739215</v>
      </c>
      <c r="CF1464">
        <v>28.633282459700339</v>
      </c>
      <c r="CG1464">
        <v>460.01964306685454</v>
      </c>
      <c r="CH1464">
        <v>109.2638277636657</v>
      </c>
      <c r="CI1464">
        <v>348.93754144724181</v>
      </c>
      <c r="CJ1464">
        <v>1.8182738559472631</v>
      </c>
    </row>
    <row r="1465" spans="1:88" x14ac:dyDescent="0.2">
      <c r="A1465" t="s">
        <v>162</v>
      </c>
      <c r="B1465">
        <v>2008</v>
      </c>
      <c r="C1465" t="s">
        <v>3777</v>
      </c>
      <c r="D1465" t="s">
        <v>3787</v>
      </c>
      <c r="E1465">
        <v>16.477075503892038</v>
      </c>
      <c r="F1465">
        <v>7.8678492198044321</v>
      </c>
      <c r="G1465">
        <v>6.1806986782487776</v>
      </c>
      <c r="H1465">
        <v>2.4285276058388101</v>
      </c>
      <c r="I1465">
        <v>119.37275927864283</v>
      </c>
      <c r="J1465">
        <v>208.58299152591158</v>
      </c>
      <c r="K1465">
        <v>327.95575080455421</v>
      </c>
      <c r="L1465">
        <v>344.43282630844624</v>
      </c>
      <c r="M1465">
        <v>14.309892329690449</v>
      </c>
      <c r="N1465">
        <v>7.6175458733542758</v>
      </c>
      <c r="O1465">
        <v>6.1197545388031589</v>
      </c>
      <c r="P1465">
        <v>0.57259191753302141</v>
      </c>
      <c r="Q1465">
        <v>100.85886634900714</v>
      </c>
      <c r="R1465">
        <v>174.92372060091728</v>
      </c>
      <c r="S1465">
        <v>275.78258694992405</v>
      </c>
      <c r="T1465">
        <v>290.09247927961451</v>
      </c>
      <c r="U1465">
        <v>53.845570749116561</v>
      </c>
      <c r="V1465">
        <v>1.5627107595408734</v>
      </c>
      <c r="W1465">
        <v>0.21483929174766089</v>
      </c>
      <c r="X1465">
        <v>52.068020697828146</v>
      </c>
      <c r="Y1465">
        <v>2.2026965273090457</v>
      </c>
      <c r="Z1465">
        <v>0.7088442196699225</v>
      </c>
      <c r="AA1465">
        <v>0.18648710453669981</v>
      </c>
      <c r="AB1465">
        <v>1.3073652031024219</v>
      </c>
      <c r="AC1465">
        <v>135.8072563914215</v>
      </c>
      <c r="AD1465">
        <v>0</v>
      </c>
      <c r="AE1465">
        <v>0</v>
      </c>
      <c r="AF1465">
        <v>135.8072563914215</v>
      </c>
      <c r="AG1465">
        <v>21.604955027873693</v>
      </c>
      <c r="AH1465">
        <v>0</v>
      </c>
      <c r="AI1465">
        <v>0</v>
      </c>
      <c r="AJ1465">
        <v>21.604955027873693</v>
      </c>
      <c r="AK1465">
        <v>7.8860602748591253</v>
      </c>
      <c r="AL1465">
        <v>0</v>
      </c>
      <c r="AM1465">
        <v>0</v>
      </c>
      <c r="AN1465">
        <v>7.8860602748591253</v>
      </c>
      <c r="AO1465">
        <v>165.29827169415429</v>
      </c>
      <c r="AP1465">
        <v>0</v>
      </c>
      <c r="AQ1465">
        <v>0</v>
      </c>
      <c r="AR1465">
        <v>165.29827169415429</v>
      </c>
      <c r="AS1465">
        <v>50.254324559551904</v>
      </c>
      <c r="AT1465">
        <v>6.4307752866559849</v>
      </c>
      <c r="AU1465">
        <v>23.844137215885169</v>
      </c>
      <c r="AV1465">
        <v>19.979412057010677</v>
      </c>
      <c r="AW1465">
        <v>6.1924547956594633</v>
      </c>
      <c r="AX1465">
        <v>0.25755556105435934</v>
      </c>
      <c r="AY1465">
        <v>0.19210902434479871</v>
      </c>
      <c r="AZ1465">
        <v>5.7427902102603188</v>
      </c>
      <c r="BA1465">
        <v>25.207426174657893</v>
      </c>
      <c r="BB1465">
        <v>2.7330129503616618</v>
      </c>
      <c r="BC1465">
        <v>4.8235742774107955</v>
      </c>
      <c r="BD1465">
        <v>17.650838946885465</v>
      </c>
      <c r="BE1465">
        <v>82.903091506275317</v>
      </c>
      <c r="BF1465">
        <v>15.394862646399393</v>
      </c>
      <c r="BG1465">
        <v>52.046167779235205</v>
      </c>
      <c r="BH1465">
        <v>15.462061080640941</v>
      </c>
      <c r="BI1465">
        <v>20.794791537214074</v>
      </c>
      <c r="BJ1465">
        <v>5.6849776779720234</v>
      </c>
      <c r="BK1465">
        <v>7.1948269462507835</v>
      </c>
      <c r="BL1465">
        <v>7.9149869129913171</v>
      </c>
      <c r="BM1465">
        <v>8.664889911878122</v>
      </c>
      <c r="BN1465">
        <v>1.9555303980735319</v>
      </c>
      <c r="BO1465">
        <v>2.9457652747875214</v>
      </c>
      <c r="BP1465">
        <v>3.7635942390170363</v>
      </c>
      <c r="BQ1465">
        <v>11.875117735534893</v>
      </c>
      <c r="BR1465">
        <v>2.5366494361779122</v>
      </c>
      <c r="BS1465">
        <v>4.4078118493691321</v>
      </c>
      <c r="BT1465">
        <v>4.9306564499878167</v>
      </c>
      <c r="BU1465">
        <v>14.049671450967097</v>
      </c>
      <c r="BV1465">
        <v>2.7221085730849985</v>
      </c>
      <c r="BW1465">
        <v>5.9501049553593184</v>
      </c>
      <c r="BX1465">
        <v>5.3774579225227699</v>
      </c>
      <c r="BY1465">
        <v>36.443525750691165</v>
      </c>
      <c r="BZ1465">
        <v>12.005311058984015</v>
      </c>
      <c r="CA1465">
        <v>0.1821103629972245</v>
      </c>
      <c r="CB1465">
        <v>24.256104328709903</v>
      </c>
      <c r="CC1465">
        <v>354.23816924259609</v>
      </c>
      <c r="CD1465">
        <v>127.61610790706197</v>
      </c>
      <c r="CE1465">
        <v>2.4574528190925387</v>
      </c>
      <c r="CF1465">
        <v>224.16460851644302</v>
      </c>
      <c r="CG1465">
        <v>182.6503056289597</v>
      </c>
      <c r="CH1465">
        <v>97.877270547814504</v>
      </c>
      <c r="CI1465">
        <v>84.075834591982129</v>
      </c>
      <c r="CJ1465">
        <v>0.69720048916303679</v>
      </c>
    </row>
    <row r="1466" spans="1:88" x14ac:dyDescent="0.2">
      <c r="A1466" t="s">
        <v>162</v>
      </c>
      <c r="B1466">
        <v>2008</v>
      </c>
      <c r="C1466" t="s">
        <v>9</v>
      </c>
      <c r="D1466" t="s">
        <v>898</v>
      </c>
      <c r="E1466">
        <v>303.57687468659748</v>
      </c>
      <c r="F1466">
        <v>211.56909054277051</v>
      </c>
      <c r="G1466">
        <v>5.4375940817026427</v>
      </c>
      <c r="H1466">
        <v>86.570190062124198</v>
      </c>
      <c r="I1466">
        <v>1340.1094114816151</v>
      </c>
      <c r="J1466">
        <v>1797.9402366180332</v>
      </c>
      <c r="K1466">
        <v>3138.0496480996485</v>
      </c>
      <c r="L1466">
        <v>3441.6265227862459</v>
      </c>
      <c r="M1466">
        <v>299.51745443975022</v>
      </c>
      <c r="N1466">
        <v>211.21552602269969</v>
      </c>
      <c r="O1466">
        <v>5.377700520308009</v>
      </c>
      <c r="P1466">
        <v>82.924227896742593</v>
      </c>
      <c r="Q1466">
        <v>900.57036631638175</v>
      </c>
      <c r="R1466">
        <v>1208.2384345886462</v>
      </c>
      <c r="S1466">
        <v>2108.8088009050311</v>
      </c>
      <c r="T1466">
        <v>2408.3262553447812</v>
      </c>
      <c r="U1466">
        <v>120.8572450074754</v>
      </c>
      <c r="V1466">
        <v>4.4500691597597148</v>
      </c>
      <c r="W1466">
        <v>0.1241645349234303</v>
      </c>
      <c r="X1466">
        <v>116.28301131279271</v>
      </c>
      <c r="Y1466">
        <v>2.830092447916996</v>
      </c>
      <c r="Z1466">
        <v>0.81313017139571309</v>
      </c>
      <c r="AA1466">
        <v>0.19056861752198348</v>
      </c>
      <c r="AB1466">
        <v>1.8263936589993008</v>
      </c>
      <c r="AC1466">
        <v>141.9086903242499</v>
      </c>
      <c r="AD1466">
        <v>0</v>
      </c>
      <c r="AE1466">
        <v>0</v>
      </c>
      <c r="AF1466">
        <v>141.9086903242499</v>
      </c>
      <c r="AG1466">
        <v>39.820127616200907</v>
      </c>
      <c r="AH1466">
        <v>0</v>
      </c>
      <c r="AI1466">
        <v>0</v>
      </c>
      <c r="AJ1466">
        <v>39.820127616200907</v>
      </c>
      <c r="AK1466">
        <v>12.603362391260569</v>
      </c>
      <c r="AL1466">
        <v>0</v>
      </c>
      <c r="AM1466">
        <v>0</v>
      </c>
      <c r="AN1466">
        <v>12.603362391260569</v>
      </c>
      <c r="AO1466">
        <v>194.3321803317117</v>
      </c>
      <c r="AP1466">
        <v>0</v>
      </c>
      <c r="AQ1466">
        <v>0</v>
      </c>
      <c r="AR1466">
        <v>194.3321803317117</v>
      </c>
      <c r="AS1466">
        <v>64.223900373421003</v>
      </c>
      <c r="AT1466">
        <v>39.860464579533271</v>
      </c>
      <c r="AU1466">
        <v>16.472832307553272</v>
      </c>
      <c r="AV1466">
        <v>7.8906034863343404</v>
      </c>
      <c r="AW1466">
        <v>10.648746627867869</v>
      </c>
      <c r="AX1466">
        <v>6.8067290099748101</v>
      </c>
      <c r="AY1466">
        <v>0.1553782564789222</v>
      </c>
      <c r="AZ1466">
        <v>3.6866393614141462</v>
      </c>
      <c r="BA1466">
        <v>801.87746174071901</v>
      </c>
      <c r="BB1466">
        <v>8.4896916244191498</v>
      </c>
      <c r="BC1466">
        <v>3.0374112243065117</v>
      </c>
      <c r="BD1466">
        <v>790.35035889199401</v>
      </c>
      <c r="BE1466">
        <v>283.57392156068772</v>
      </c>
      <c r="BF1466">
        <v>186.12397625627099</v>
      </c>
      <c r="BG1466">
        <v>64.998614276124599</v>
      </c>
      <c r="BH1466">
        <v>32.451331028292543</v>
      </c>
      <c r="BI1466">
        <v>125.0129520194379</v>
      </c>
      <c r="BJ1466">
        <v>37.448800822617571</v>
      </c>
      <c r="BK1466">
        <v>16.31872666890078</v>
      </c>
      <c r="BL1466">
        <v>71.245424527918999</v>
      </c>
      <c r="BM1466">
        <v>33.154951789622551</v>
      </c>
      <c r="BN1466">
        <v>18.316017129736299</v>
      </c>
      <c r="BO1466">
        <v>4.0834436324768744</v>
      </c>
      <c r="BP1466">
        <v>10.75549102740934</v>
      </c>
      <c r="BQ1466">
        <v>36.529204376664843</v>
      </c>
      <c r="BR1466">
        <v>19.363764861575699</v>
      </c>
      <c r="BS1466">
        <v>5.4842142281591766</v>
      </c>
      <c r="BT1466">
        <v>11.68122528692985</v>
      </c>
      <c r="BU1466">
        <v>42.182262784863099</v>
      </c>
      <c r="BV1466">
        <v>22.739415284912841</v>
      </c>
      <c r="BW1466">
        <v>6.7292311644251299</v>
      </c>
      <c r="BX1466">
        <v>12.71361633552505</v>
      </c>
      <c r="BY1466">
        <v>6.3561912841044101</v>
      </c>
      <c r="BZ1466">
        <v>5.5691596268653232</v>
      </c>
      <c r="CA1466">
        <v>0.1115635493391692</v>
      </c>
      <c r="CB1466">
        <v>0.67546810789993006</v>
      </c>
      <c r="CC1466">
        <v>65.7810492230725</v>
      </c>
      <c r="CD1466">
        <v>58.634576516263493</v>
      </c>
      <c r="CE1466">
        <v>1.5136837241030738</v>
      </c>
      <c r="CF1466">
        <v>5.6327889827062316</v>
      </c>
      <c r="CG1466">
        <v>3632.9832108443829</v>
      </c>
      <c r="CH1466">
        <v>3529.1628182847662</v>
      </c>
      <c r="CI1466">
        <v>72.5132494765258</v>
      </c>
      <c r="CJ1466">
        <v>31.3071430830901</v>
      </c>
    </row>
    <row r="1467" spans="1:88" x14ac:dyDescent="0.2">
      <c r="A1467" t="s">
        <v>162</v>
      </c>
      <c r="B1467">
        <v>2008</v>
      </c>
      <c r="C1467" t="s">
        <v>10</v>
      </c>
      <c r="D1467" t="s">
        <v>899</v>
      </c>
      <c r="E1467">
        <v>26.795899294555419</v>
      </c>
      <c r="F1467">
        <v>9.5178972465470508</v>
      </c>
      <c r="G1467">
        <v>2.9405354538962749</v>
      </c>
      <c r="H1467">
        <v>14.337466594112096</v>
      </c>
      <c r="I1467">
        <v>1707.5275383062026</v>
      </c>
      <c r="J1467">
        <v>1475.623495200053</v>
      </c>
      <c r="K1467">
        <v>3183.1510335062567</v>
      </c>
      <c r="L1467">
        <v>3209.9469328008126</v>
      </c>
      <c r="M1467">
        <v>21.769533441431989</v>
      </c>
      <c r="N1467">
        <v>9.3747351765118268</v>
      </c>
      <c r="O1467">
        <v>2.9131674898405606</v>
      </c>
      <c r="P1467">
        <v>9.4816307750795836</v>
      </c>
      <c r="Q1467">
        <v>1319.9023170787116</v>
      </c>
      <c r="R1467">
        <v>1129.9334671308573</v>
      </c>
      <c r="S1467">
        <v>2449.8357842095702</v>
      </c>
      <c r="T1467">
        <v>2471.6053176510022</v>
      </c>
      <c r="U1467">
        <v>42.271849559609905</v>
      </c>
      <c r="V1467">
        <v>1.0260923802002799</v>
      </c>
      <c r="W1467">
        <v>9.9658219617172028E-2</v>
      </c>
      <c r="X1467">
        <v>41.146098959792425</v>
      </c>
      <c r="Y1467">
        <v>12.182281252983199</v>
      </c>
      <c r="Z1467">
        <v>0.39432805547054439</v>
      </c>
      <c r="AA1467">
        <v>8.3478216662054683E-2</v>
      </c>
      <c r="AB1467">
        <v>11.704474980850605</v>
      </c>
      <c r="AC1467">
        <v>118.58708299434682</v>
      </c>
      <c r="AD1467">
        <v>0</v>
      </c>
      <c r="AE1467">
        <v>0</v>
      </c>
      <c r="AF1467">
        <v>118.58708299434682</v>
      </c>
      <c r="AG1467">
        <v>188.67021672598537</v>
      </c>
      <c r="AH1467">
        <v>0</v>
      </c>
      <c r="AI1467">
        <v>0</v>
      </c>
      <c r="AJ1467">
        <v>188.67021672598537</v>
      </c>
      <c r="AK1467">
        <v>32.079043486970839</v>
      </c>
      <c r="AL1467">
        <v>0</v>
      </c>
      <c r="AM1467">
        <v>0</v>
      </c>
      <c r="AN1467">
        <v>32.079043486970839</v>
      </c>
      <c r="AO1467">
        <v>339.33634320730209</v>
      </c>
      <c r="AP1467">
        <v>0</v>
      </c>
      <c r="AQ1467">
        <v>0</v>
      </c>
      <c r="AR1467">
        <v>339.33634320730209</v>
      </c>
      <c r="AS1467">
        <v>28.211248399076759</v>
      </c>
      <c r="AT1467">
        <v>6.7500147470575556</v>
      </c>
      <c r="AU1467">
        <v>13.342489401214385</v>
      </c>
      <c r="AV1467">
        <v>8.1187442508047649</v>
      </c>
      <c r="AW1467">
        <v>8.8066142981578448</v>
      </c>
      <c r="AX1467">
        <v>0.28003365274319886</v>
      </c>
      <c r="AY1467">
        <v>0.14293561064250832</v>
      </c>
      <c r="AZ1467">
        <v>8.3836450347721545</v>
      </c>
      <c r="BA1467">
        <v>36.312990110687338</v>
      </c>
      <c r="BB1467">
        <v>1.7027550358004175</v>
      </c>
      <c r="BC1467">
        <v>2.3323365992372835</v>
      </c>
      <c r="BD1467">
        <v>32.277898475649813</v>
      </c>
      <c r="BE1467">
        <v>53.040907684855554</v>
      </c>
      <c r="BF1467">
        <v>14.239350771442176</v>
      </c>
      <c r="BG1467">
        <v>24.31517701612594</v>
      </c>
      <c r="BH1467">
        <v>14.486379897287378</v>
      </c>
      <c r="BI1467">
        <v>25.434844730542519</v>
      </c>
      <c r="BJ1467">
        <v>10.996670655373673</v>
      </c>
      <c r="BK1467">
        <v>3.9191140246419409</v>
      </c>
      <c r="BL1467">
        <v>10.5190600505269</v>
      </c>
      <c r="BM1467">
        <v>7.0585065677319196</v>
      </c>
      <c r="BN1467">
        <v>2.5491366708794834</v>
      </c>
      <c r="BO1467">
        <v>1.4007290363227118</v>
      </c>
      <c r="BP1467">
        <v>3.1086408605297389</v>
      </c>
      <c r="BQ1467">
        <v>9.4271759852362678</v>
      </c>
      <c r="BR1467">
        <v>2.7912335112804376</v>
      </c>
      <c r="BS1467">
        <v>2.372176405160789</v>
      </c>
      <c r="BT1467">
        <v>4.2637660687950518</v>
      </c>
      <c r="BU1467">
        <v>11.642785400002424</v>
      </c>
      <c r="BV1467">
        <v>2.8865792640825241</v>
      </c>
      <c r="BW1467">
        <v>3.4228649605257102</v>
      </c>
      <c r="BX1467">
        <v>5.3333411753941791</v>
      </c>
      <c r="BY1467">
        <v>7.7466255172650689</v>
      </c>
      <c r="BZ1467">
        <v>5.2985474940639756</v>
      </c>
      <c r="CA1467">
        <v>7.9918446250545505E-2</v>
      </c>
      <c r="CB1467">
        <v>2.3681595769505543</v>
      </c>
      <c r="CC1467">
        <v>79.963612299821591</v>
      </c>
      <c r="CD1467">
        <v>57.030733567343546</v>
      </c>
      <c r="CE1467">
        <v>1.0864799791230855</v>
      </c>
      <c r="CF1467">
        <v>21.846398753355246</v>
      </c>
      <c r="CG1467">
        <v>183.41309519879854</v>
      </c>
      <c r="CH1467">
        <v>138.98257927715065</v>
      </c>
      <c r="CI1467">
        <v>39.972227043451312</v>
      </c>
      <c r="CJ1467">
        <v>4.4582888781966243</v>
      </c>
    </row>
    <row r="1468" spans="1:88" x14ac:dyDescent="0.2">
      <c r="A1468" t="s">
        <v>162</v>
      </c>
      <c r="B1468">
        <v>2008</v>
      </c>
      <c r="C1468" t="s">
        <v>11</v>
      </c>
      <c r="D1468" t="s">
        <v>900</v>
      </c>
      <c r="E1468">
        <v>11.93982017741399</v>
      </c>
      <c r="F1468">
        <v>4.8967019294206038</v>
      </c>
      <c r="G1468">
        <v>2.7646352519511126</v>
      </c>
      <c r="H1468">
        <v>4.2784829960422828</v>
      </c>
      <c r="I1468">
        <v>183.96768339992082</v>
      </c>
      <c r="J1468">
        <v>369.55169510151921</v>
      </c>
      <c r="K1468">
        <v>553.51937850143918</v>
      </c>
      <c r="L1468">
        <v>565.45919867885323</v>
      </c>
      <c r="M1468">
        <v>9.8205783755806255</v>
      </c>
      <c r="N1468">
        <v>4.8233714107962351</v>
      </c>
      <c r="O1468">
        <v>2.7396519742221686</v>
      </c>
      <c r="P1468">
        <v>2.257554990562205</v>
      </c>
      <c r="Q1468">
        <v>155.56105745397579</v>
      </c>
      <c r="R1468">
        <v>312.4888644106635</v>
      </c>
      <c r="S1468">
        <v>468.04992186463909</v>
      </c>
      <c r="T1468">
        <v>477.87050024021971</v>
      </c>
      <c r="U1468">
        <v>32.156740543270871</v>
      </c>
      <c r="V1468">
        <v>0.51830073804310051</v>
      </c>
      <c r="W1468">
        <v>0.1005087724350656</v>
      </c>
      <c r="X1468">
        <v>31.537931032792688</v>
      </c>
      <c r="Y1468">
        <v>2.2899776820949995</v>
      </c>
      <c r="Z1468">
        <v>0.20259396031306159</v>
      </c>
      <c r="AA1468">
        <v>7.5404558449856149E-2</v>
      </c>
      <c r="AB1468">
        <v>2.0119791633320858</v>
      </c>
      <c r="AC1468">
        <v>510.05711636485989</v>
      </c>
      <c r="AD1468">
        <v>0</v>
      </c>
      <c r="AE1468">
        <v>0</v>
      </c>
      <c r="AF1468">
        <v>510.05711636485989</v>
      </c>
      <c r="AG1468">
        <v>103.45258468274412</v>
      </c>
      <c r="AH1468">
        <v>0</v>
      </c>
      <c r="AI1468">
        <v>0</v>
      </c>
      <c r="AJ1468">
        <v>103.45258468274412</v>
      </c>
      <c r="AK1468">
        <v>19.350980127539138</v>
      </c>
      <c r="AL1468">
        <v>0</v>
      </c>
      <c r="AM1468">
        <v>0</v>
      </c>
      <c r="AN1468">
        <v>19.350980127539138</v>
      </c>
      <c r="AO1468">
        <v>632.86068117514333</v>
      </c>
      <c r="AP1468">
        <v>0</v>
      </c>
      <c r="AQ1468">
        <v>0</v>
      </c>
      <c r="AR1468">
        <v>632.86068117514333</v>
      </c>
      <c r="AS1468">
        <v>19.453663389049666</v>
      </c>
      <c r="AT1468">
        <v>3.4595215945306776</v>
      </c>
      <c r="AU1468">
        <v>12.901243734097884</v>
      </c>
      <c r="AV1468">
        <v>3.0928980604211307</v>
      </c>
      <c r="AW1468">
        <v>4.9018618800539127</v>
      </c>
      <c r="AX1468">
        <v>0.11308141963052944</v>
      </c>
      <c r="AY1468">
        <v>0.14820561913171029</v>
      </c>
      <c r="AZ1468">
        <v>4.6405748412916825</v>
      </c>
      <c r="BA1468">
        <v>32.604610975938755</v>
      </c>
      <c r="BB1468">
        <v>0.88552157706693313</v>
      </c>
      <c r="BC1468">
        <v>2.1608669349891536</v>
      </c>
      <c r="BD1468">
        <v>29.558222463882693</v>
      </c>
      <c r="BE1468">
        <v>30.192503363180798</v>
      </c>
      <c r="BF1468">
        <v>6.2382610420270854</v>
      </c>
      <c r="BG1468">
        <v>20.31270740721061</v>
      </c>
      <c r="BH1468">
        <v>3.6415349139431856</v>
      </c>
      <c r="BI1468">
        <v>7.9194726065123771</v>
      </c>
      <c r="BJ1468">
        <v>2.5563588943746107</v>
      </c>
      <c r="BK1468">
        <v>2.620046054288478</v>
      </c>
      <c r="BL1468">
        <v>2.7430676578492763</v>
      </c>
      <c r="BM1468">
        <v>2.6257521290094283</v>
      </c>
      <c r="BN1468">
        <v>0.66725384836620105</v>
      </c>
      <c r="BO1468">
        <v>1.1616595695848508</v>
      </c>
      <c r="BP1468">
        <v>0.79683871105837634</v>
      </c>
      <c r="BQ1468">
        <v>4.2899903542398192</v>
      </c>
      <c r="BR1468">
        <v>0.7925044453999639</v>
      </c>
      <c r="BS1468">
        <v>2.1500840875840352</v>
      </c>
      <c r="BT1468">
        <v>1.3474018212558263</v>
      </c>
      <c r="BU1468">
        <v>5.8478110071911571</v>
      </c>
      <c r="BV1468">
        <v>0.8506117339652316</v>
      </c>
      <c r="BW1468">
        <v>3.2535204012479055</v>
      </c>
      <c r="BX1468">
        <v>1.7436788719780152</v>
      </c>
      <c r="BY1468">
        <v>3.8953209337527053</v>
      </c>
      <c r="BZ1468">
        <v>2.8553070001443972</v>
      </c>
      <c r="CA1468">
        <v>8.1443462968570302E-2</v>
      </c>
      <c r="CB1468">
        <v>0.95857047063974254</v>
      </c>
      <c r="CC1468">
        <v>39.974195580286263</v>
      </c>
      <c r="CD1468">
        <v>30.142966145089424</v>
      </c>
      <c r="CE1468">
        <v>1.1071817416174181</v>
      </c>
      <c r="CF1468">
        <v>8.7240476935795765</v>
      </c>
      <c r="CG1468">
        <v>102.51342015486466</v>
      </c>
      <c r="CH1468">
        <v>62.838597414936864</v>
      </c>
      <c r="CI1468">
        <v>37.738873754438089</v>
      </c>
      <c r="CJ1468">
        <v>1.9359489854898051</v>
      </c>
    </row>
    <row r="1469" spans="1:88" x14ac:dyDescent="0.2">
      <c r="A1469" t="s">
        <v>162</v>
      </c>
      <c r="B1469">
        <v>2008</v>
      </c>
      <c r="C1469" t="s">
        <v>12</v>
      </c>
      <c r="D1469" t="s">
        <v>901</v>
      </c>
      <c r="E1469">
        <v>76.201348717630538</v>
      </c>
      <c r="F1469">
        <v>31.241866409695884</v>
      </c>
      <c r="G1469">
        <v>4.3609132851879684</v>
      </c>
      <c r="H1469">
        <v>40.598569022746709</v>
      </c>
      <c r="I1469">
        <v>159.84707575929139</v>
      </c>
      <c r="J1469">
        <v>306.28503699275234</v>
      </c>
      <c r="K1469">
        <v>466.13211275204355</v>
      </c>
      <c r="L1469">
        <v>542.33346146967403</v>
      </c>
      <c r="M1469">
        <v>75.181358911711115</v>
      </c>
      <c r="N1469">
        <v>31.007742505544041</v>
      </c>
      <c r="O1469">
        <v>4.3234208874509115</v>
      </c>
      <c r="P1469">
        <v>39.850195518716312</v>
      </c>
      <c r="Q1469">
        <v>144.75734151023966</v>
      </c>
      <c r="R1469">
        <v>277.37140319164894</v>
      </c>
      <c r="S1469">
        <v>422.12874470188871</v>
      </c>
      <c r="T1469">
        <v>497.31010361359989</v>
      </c>
      <c r="U1469">
        <v>18.725498119154441</v>
      </c>
      <c r="V1469">
        <v>1.5530966417824854</v>
      </c>
      <c r="W1469">
        <v>0.10580591135964575</v>
      </c>
      <c r="X1469">
        <v>17.066595566012257</v>
      </c>
      <c r="Y1469">
        <v>1.3874171823645698</v>
      </c>
      <c r="Z1469">
        <v>0.65535734264246437</v>
      </c>
      <c r="AA1469">
        <v>0.11693708037939159</v>
      </c>
      <c r="AB1469">
        <v>0.61512275934271243</v>
      </c>
      <c r="AC1469">
        <v>100.2694330195707</v>
      </c>
      <c r="AD1469">
        <v>0</v>
      </c>
      <c r="AE1469">
        <v>0</v>
      </c>
      <c r="AF1469">
        <v>100.2694330195707</v>
      </c>
      <c r="AG1469">
        <v>30.238503032630128</v>
      </c>
      <c r="AH1469">
        <v>0</v>
      </c>
      <c r="AI1469">
        <v>0</v>
      </c>
      <c r="AJ1469">
        <v>30.238503032630128</v>
      </c>
      <c r="AK1469">
        <v>7.9153071395123398</v>
      </c>
      <c r="AL1469">
        <v>0</v>
      </c>
      <c r="AM1469">
        <v>0</v>
      </c>
      <c r="AN1469">
        <v>7.9153071395123398</v>
      </c>
      <c r="AO1469">
        <v>138.4232431917134</v>
      </c>
      <c r="AP1469">
        <v>0</v>
      </c>
      <c r="AQ1469">
        <v>0</v>
      </c>
      <c r="AR1469">
        <v>138.4232431917134</v>
      </c>
      <c r="AS1469">
        <v>29.280060550536923</v>
      </c>
      <c r="AT1469">
        <v>11.135146517191234</v>
      </c>
      <c r="AU1469">
        <v>14.459381765797126</v>
      </c>
      <c r="AV1469">
        <v>3.6855322675484468</v>
      </c>
      <c r="AW1469">
        <v>7.0483609007991506</v>
      </c>
      <c r="AX1469">
        <v>0.46437548008741475</v>
      </c>
      <c r="AY1469">
        <v>0.1339695303191471</v>
      </c>
      <c r="AZ1469">
        <v>6.4500158903925877</v>
      </c>
      <c r="BA1469">
        <v>15.716466611904314</v>
      </c>
      <c r="BB1469">
        <v>2.9489006413151602</v>
      </c>
      <c r="BC1469">
        <v>2.4419945211909</v>
      </c>
      <c r="BD1469">
        <v>10.325571449398296</v>
      </c>
      <c r="BE1469">
        <v>82.935479959387678</v>
      </c>
      <c r="BF1469">
        <v>31.146163448510805</v>
      </c>
      <c r="BG1469">
        <v>39.1186500228402</v>
      </c>
      <c r="BH1469">
        <v>12.67066648803668</v>
      </c>
      <c r="BI1469">
        <v>32.294814864488814</v>
      </c>
      <c r="BJ1469">
        <v>11.97629898009775</v>
      </c>
      <c r="BK1469">
        <v>5.9198211723220489</v>
      </c>
      <c r="BL1469">
        <v>14.398694712069108</v>
      </c>
      <c r="BM1469">
        <v>12.688807830282482</v>
      </c>
      <c r="BN1469">
        <v>1.3521525061599813</v>
      </c>
      <c r="BO1469">
        <v>2.0804616778745988</v>
      </c>
      <c r="BP1469">
        <v>9.2561936462478673</v>
      </c>
      <c r="BQ1469">
        <v>16.013984685899494</v>
      </c>
      <c r="BR1469">
        <v>1.5780375774592312</v>
      </c>
      <c r="BS1469">
        <v>3.4001646583244263</v>
      </c>
      <c r="BT1469">
        <v>11.035782450115846</v>
      </c>
      <c r="BU1469">
        <v>19.146245444048372</v>
      </c>
      <c r="BV1469">
        <v>1.6974356367113139</v>
      </c>
      <c r="BW1469">
        <v>4.8115816709776231</v>
      </c>
      <c r="BX1469">
        <v>12.637228136359512</v>
      </c>
      <c r="BY1469">
        <v>6.5982708350607382</v>
      </c>
      <c r="BZ1469">
        <v>4.782249129094188</v>
      </c>
      <c r="CA1469">
        <v>0.12086301602569888</v>
      </c>
      <c r="CB1469">
        <v>1.6951586899408535</v>
      </c>
      <c r="CC1469">
        <v>67.338290279366532</v>
      </c>
      <c r="CD1469">
        <v>50.107144597207942</v>
      </c>
      <c r="CE1469">
        <v>1.6233513787102012</v>
      </c>
      <c r="CF1469">
        <v>15.607794303448355</v>
      </c>
      <c r="CG1469">
        <v>439.60042631361705</v>
      </c>
      <c r="CH1469">
        <v>378.9890192236229</v>
      </c>
      <c r="CI1469">
        <v>59.278600509821878</v>
      </c>
      <c r="CJ1469">
        <v>1.3328065801721736</v>
      </c>
    </row>
    <row r="1470" spans="1:88" x14ac:dyDescent="0.2">
      <c r="A1470" t="s">
        <v>162</v>
      </c>
      <c r="B1470">
        <v>2008</v>
      </c>
      <c r="C1470" t="s">
        <v>13</v>
      </c>
      <c r="D1470" t="s">
        <v>902</v>
      </c>
      <c r="E1470">
        <v>0.58623246176988897</v>
      </c>
      <c r="F1470">
        <v>0.105713413897537</v>
      </c>
      <c r="G1470">
        <v>5.0316852295406597E-2</v>
      </c>
      <c r="H1470">
        <v>0.430202195576945</v>
      </c>
      <c r="I1470">
        <v>4.0669293643402096</v>
      </c>
      <c r="J1470">
        <v>1031.1163963087529</v>
      </c>
      <c r="K1470">
        <v>1035.1833256730929</v>
      </c>
      <c r="L1470">
        <v>1035.7695581348626</v>
      </c>
      <c r="M1470">
        <v>0.36958170994103801</v>
      </c>
      <c r="N1470">
        <v>0.104115300233727</v>
      </c>
      <c r="O1470">
        <v>4.9828529120944202E-2</v>
      </c>
      <c r="P1470">
        <v>0.21563788058636699</v>
      </c>
      <c r="Q1470">
        <v>3.14871532764887</v>
      </c>
      <c r="R1470">
        <v>898.45322241763085</v>
      </c>
      <c r="S1470">
        <v>901.60193774527988</v>
      </c>
      <c r="T1470">
        <v>901.97151945522091</v>
      </c>
      <c r="U1470">
        <v>3.28543259304463</v>
      </c>
      <c r="V1470">
        <v>9.9369909840704602E-3</v>
      </c>
      <c r="W1470">
        <v>1.6716130604257501E-3</v>
      </c>
      <c r="X1470">
        <v>3.2738239890001402</v>
      </c>
      <c r="Y1470">
        <v>2.5678993345853499E-2</v>
      </c>
      <c r="Z1470">
        <v>4.5291573463357602E-3</v>
      </c>
      <c r="AA1470">
        <v>1.4984323756771301E-3</v>
      </c>
      <c r="AB1470">
        <v>1.9651403623840501E-2</v>
      </c>
      <c r="AC1470">
        <v>3.7881897461893299</v>
      </c>
      <c r="AD1470">
        <v>0</v>
      </c>
      <c r="AE1470">
        <v>0</v>
      </c>
      <c r="AF1470">
        <v>3.7881897461893299</v>
      </c>
      <c r="AG1470">
        <v>108.318920584472</v>
      </c>
      <c r="AH1470">
        <v>0</v>
      </c>
      <c r="AI1470">
        <v>0</v>
      </c>
      <c r="AJ1470">
        <v>108.318920584472</v>
      </c>
      <c r="AK1470">
        <v>14.752497511688601</v>
      </c>
      <c r="AL1470">
        <v>0</v>
      </c>
      <c r="AM1470">
        <v>0</v>
      </c>
      <c r="AN1470">
        <v>14.752497511688601</v>
      </c>
      <c r="AO1470">
        <v>126.85960784235</v>
      </c>
      <c r="AP1470">
        <v>0</v>
      </c>
      <c r="AQ1470">
        <v>0</v>
      </c>
      <c r="AR1470">
        <v>126.85960784235</v>
      </c>
      <c r="AS1470">
        <v>2.1502198832700499</v>
      </c>
      <c r="AT1470">
        <v>5.8036177121776701E-2</v>
      </c>
      <c r="AU1470">
        <v>0.188216525876896</v>
      </c>
      <c r="AV1470">
        <v>1.90396718027138</v>
      </c>
      <c r="AW1470">
        <v>7.9062201219514502E-2</v>
      </c>
      <c r="AX1470">
        <v>2.3327758560709902E-3</v>
      </c>
      <c r="AY1470">
        <v>1.94019057905327E-3</v>
      </c>
      <c r="AZ1470">
        <v>7.4789234784390604E-2</v>
      </c>
      <c r="BA1470">
        <v>0.196113623387073</v>
      </c>
      <c r="BB1470">
        <v>1.7981200090940799E-2</v>
      </c>
      <c r="BC1470">
        <v>3.3264719792247897E-2</v>
      </c>
      <c r="BD1470">
        <v>0.144867703503885</v>
      </c>
      <c r="BE1470">
        <v>0.76670414103110995</v>
      </c>
      <c r="BF1470">
        <v>0.19746141041691301</v>
      </c>
      <c r="BG1470">
        <v>0.43289136736616102</v>
      </c>
      <c r="BH1470">
        <v>0.13635136324803701</v>
      </c>
      <c r="BI1470">
        <v>1.66875438699733</v>
      </c>
      <c r="BJ1470">
        <v>5.6978622208673099E-2</v>
      </c>
      <c r="BK1470">
        <v>6.6369930568907998E-2</v>
      </c>
      <c r="BL1470">
        <v>1.5454058342197501</v>
      </c>
      <c r="BM1470">
        <v>0.18752753001920899</v>
      </c>
      <c r="BN1470">
        <v>1.1443397569845999E-2</v>
      </c>
      <c r="BO1470">
        <v>2.4701610277265199E-2</v>
      </c>
      <c r="BP1470">
        <v>0.15138252217209799</v>
      </c>
      <c r="BQ1470">
        <v>0.297753694926774</v>
      </c>
      <c r="BR1470">
        <v>1.4970093156532201E-2</v>
      </c>
      <c r="BS1470">
        <v>3.8209180786766501E-2</v>
      </c>
      <c r="BT1470">
        <v>0.24457442098347601</v>
      </c>
      <c r="BU1470">
        <v>0.347231938969295</v>
      </c>
      <c r="BV1470">
        <v>1.7000125895249098E-2</v>
      </c>
      <c r="BW1470">
        <v>5.24871942786325E-2</v>
      </c>
      <c r="BX1470">
        <v>0.27774461879541301</v>
      </c>
      <c r="BY1470">
        <v>7.1529676063998501E-2</v>
      </c>
      <c r="BZ1470">
        <v>5.9943574898766498E-2</v>
      </c>
      <c r="CA1470">
        <v>1.6357124234654299E-3</v>
      </c>
      <c r="CB1470">
        <v>9.9503887417668694E-3</v>
      </c>
      <c r="CC1470">
        <v>0.70889033410222002</v>
      </c>
      <c r="CD1470">
        <v>0.630680352445945</v>
      </c>
      <c r="CE1470">
        <v>2.2381926714680402E-2</v>
      </c>
      <c r="CF1470">
        <v>5.5828054941597899E-2</v>
      </c>
      <c r="CG1470">
        <v>2.6065553319394001</v>
      </c>
      <c r="CH1470">
        <v>1.2693277753340799</v>
      </c>
      <c r="CI1470">
        <v>0.68368899344311396</v>
      </c>
      <c r="CJ1470">
        <v>0.65353856316221004</v>
      </c>
    </row>
    <row r="1471" spans="1:88" x14ac:dyDescent="0.2">
      <c r="A1471" t="s">
        <v>162</v>
      </c>
      <c r="B1471">
        <v>2008</v>
      </c>
      <c r="C1471" t="s">
        <v>14</v>
      </c>
      <c r="D1471" t="s">
        <v>903</v>
      </c>
      <c r="E1471">
        <v>17.170222825489212</v>
      </c>
      <c r="F1471">
        <v>6.945512657144449</v>
      </c>
      <c r="G1471">
        <v>4.9564628498951055</v>
      </c>
      <c r="H1471">
        <v>5.2682473184496361</v>
      </c>
      <c r="I1471">
        <v>96.228323005992635</v>
      </c>
      <c r="J1471">
        <v>165.92530086920581</v>
      </c>
      <c r="K1471">
        <v>262.1536238751986</v>
      </c>
      <c r="L1471">
        <v>279.3238467006878</v>
      </c>
      <c r="M1471">
        <v>15.379228347732537</v>
      </c>
      <c r="N1471">
        <v>6.8437492878448047</v>
      </c>
      <c r="O1471">
        <v>4.9101532574195463</v>
      </c>
      <c r="P1471">
        <v>3.625325802468236</v>
      </c>
      <c r="Q1471">
        <v>78.789225119210101</v>
      </c>
      <c r="R1471">
        <v>136.55343935458399</v>
      </c>
      <c r="S1471">
        <v>215.34266447379386</v>
      </c>
      <c r="T1471">
        <v>230.72189282152641</v>
      </c>
      <c r="U1471">
        <v>36.967915951614991</v>
      </c>
      <c r="V1471">
        <v>0.7270431093761256</v>
      </c>
      <c r="W1471">
        <v>0.1795828260502948</v>
      </c>
      <c r="X1471">
        <v>36.061290016188565</v>
      </c>
      <c r="Y1471">
        <v>1.2878303825388882</v>
      </c>
      <c r="Z1471">
        <v>0.28049426699747487</v>
      </c>
      <c r="AA1471">
        <v>0.14033564370568646</v>
      </c>
      <c r="AB1471">
        <v>0.86700047183572304</v>
      </c>
      <c r="AC1471">
        <v>187.2022854628641</v>
      </c>
      <c r="AD1471">
        <v>0</v>
      </c>
      <c r="AE1471">
        <v>0</v>
      </c>
      <c r="AF1471">
        <v>187.2022854628641</v>
      </c>
      <c r="AG1471">
        <v>254.85878539454046</v>
      </c>
      <c r="AH1471">
        <v>0</v>
      </c>
      <c r="AI1471">
        <v>0</v>
      </c>
      <c r="AJ1471">
        <v>254.85878539454046</v>
      </c>
      <c r="AK1471">
        <v>40.066224563880105</v>
      </c>
      <c r="AL1471">
        <v>0</v>
      </c>
      <c r="AM1471">
        <v>0</v>
      </c>
      <c r="AN1471">
        <v>40.066224563880105</v>
      </c>
      <c r="AO1471">
        <v>482.12729542128523</v>
      </c>
      <c r="AP1471">
        <v>0</v>
      </c>
      <c r="AQ1471">
        <v>0</v>
      </c>
      <c r="AR1471">
        <v>482.12729542128523</v>
      </c>
      <c r="AS1471">
        <v>34.42077718534577</v>
      </c>
      <c r="AT1471">
        <v>4.0424290797565599</v>
      </c>
      <c r="AU1471">
        <v>22.997046241236372</v>
      </c>
      <c r="AV1471">
        <v>7.3813018643527561</v>
      </c>
      <c r="AW1471">
        <v>2.9800643345343345</v>
      </c>
      <c r="AX1471">
        <v>0.1356896036342429</v>
      </c>
      <c r="AY1471">
        <v>0.27691175762359183</v>
      </c>
      <c r="AZ1471">
        <v>2.5674629732765015</v>
      </c>
      <c r="BA1471">
        <v>12.973697741437901</v>
      </c>
      <c r="BB1471">
        <v>1.1848725835411273</v>
      </c>
      <c r="BC1471">
        <v>3.603554305653657</v>
      </c>
      <c r="BD1471">
        <v>8.1852708522431676</v>
      </c>
      <c r="BE1471">
        <v>49.231834199731836</v>
      </c>
      <c r="BF1471">
        <v>8.5885853727659214</v>
      </c>
      <c r="BG1471">
        <v>38.381893116260478</v>
      </c>
      <c r="BH1471">
        <v>2.2613557107055886</v>
      </c>
      <c r="BI1471">
        <v>14.749314195950419</v>
      </c>
      <c r="BJ1471">
        <v>3.5060831925097622</v>
      </c>
      <c r="BK1471">
        <v>5.9963436579777039</v>
      </c>
      <c r="BL1471">
        <v>5.2468873454629685</v>
      </c>
      <c r="BM1471">
        <v>4.4226238995044094</v>
      </c>
      <c r="BN1471">
        <v>0.75975358129859649</v>
      </c>
      <c r="BO1471">
        <v>2.2927740995380819</v>
      </c>
      <c r="BP1471">
        <v>1.370096218667737</v>
      </c>
      <c r="BQ1471">
        <v>7.3429307855075958</v>
      </c>
      <c r="BR1471">
        <v>0.95922805490515506</v>
      </c>
      <c r="BS1471">
        <v>4.1466199276283442</v>
      </c>
      <c r="BT1471">
        <v>2.2370828029740988</v>
      </c>
      <c r="BU1471">
        <v>10.606647863233089</v>
      </c>
      <c r="BV1471">
        <v>1.1502941139510265</v>
      </c>
      <c r="BW1471">
        <v>6.1899333236991136</v>
      </c>
      <c r="BX1471">
        <v>3.266420425582937</v>
      </c>
      <c r="BY1471">
        <v>4.8598178881147849</v>
      </c>
      <c r="BZ1471">
        <v>4.1376844035386355</v>
      </c>
      <c r="CA1471">
        <v>0.1319802627111992</v>
      </c>
      <c r="CB1471">
        <v>0.59015322186496821</v>
      </c>
      <c r="CC1471">
        <v>50.548507231986207</v>
      </c>
      <c r="CD1471">
        <v>43.508531643622341</v>
      </c>
      <c r="CE1471">
        <v>1.790267120323819</v>
      </c>
      <c r="CF1471">
        <v>5.2497084680402448</v>
      </c>
      <c r="CG1471">
        <v>157.56851469087752</v>
      </c>
      <c r="CH1471">
        <v>77.989596983960311</v>
      </c>
      <c r="CI1471">
        <v>67.461564649105796</v>
      </c>
      <c r="CJ1471">
        <v>12.1173530578113</v>
      </c>
    </row>
    <row r="1472" spans="1:88" x14ac:dyDescent="0.2">
      <c r="A1472" t="s">
        <v>162</v>
      </c>
      <c r="B1472">
        <v>2008</v>
      </c>
      <c r="C1472" t="s">
        <v>15</v>
      </c>
      <c r="D1472" t="s">
        <v>904</v>
      </c>
      <c r="E1472">
        <v>1.9599420472511033</v>
      </c>
      <c r="F1472">
        <v>0.49613340374119574</v>
      </c>
      <c r="G1472">
        <v>0.99069905609041076</v>
      </c>
      <c r="H1472">
        <v>0.47310958741949977</v>
      </c>
      <c r="I1472">
        <v>717.14033550866964</v>
      </c>
      <c r="J1472">
        <v>321.17539842261408</v>
      </c>
      <c r="K1472">
        <v>1038.3157339312838</v>
      </c>
      <c r="L1472">
        <v>1040.2756759785348</v>
      </c>
      <c r="M1472">
        <v>1.6649436794102881</v>
      </c>
      <c r="N1472">
        <v>0.48467993200322984</v>
      </c>
      <c r="O1472">
        <v>0.98033655082868676</v>
      </c>
      <c r="P1472">
        <v>0.19992719657836655</v>
      </c>
      <c r="Q1472">
        <v>621.22117048823259</v>
      </c>
      <c r="R1472">
        <v>280.77065230775258</v>
      </c>
      <c r="S1472">
        <v>901.99182279598529</v>
      </c>
      <c r="T1472">
        <v>903.65676647539567</v>
      </c>
      <c r="U1472">
        <v>6.0693629093211552</v>
      </c>
      <c r="V1472">
        <v>8.5727877878338785E-2</v>
      </c>
      <c r="W1472">
        <v>3.437729120482802E-2</v>
      </c>
      <c r="X1472">
        <v>5.9492577402379805</v>
      </c>
      <c r="Y1472">
        <v>0.2733417706830929</v>
      </c>
      <c r="Z1472">
        <v>3.1242532855731007E-2</v>
      </c>
      <c r="AA1472">
        <v>3.1889506649675138E-2</v>
      </c>
      <c r="AB1472">
        <v>0.21020973117768707</v>
      </c>
      <c r="AC1472">
        <v>35.495324054148917</v>
      </c>
      <c r="AD1472">
        <v>0</v>
      </c>
      <c r="AE1472">
        <v>0</v>
      </c>
      <c r="AF1472">
        <v>35.495324054148917</v>
      </c>
      <c r="AG1472">
        <v>22.551026459383973</v>
      </c>
      <c r="AH1472">
        <v>0</v>
      </c>
      <c r="AI1472">
        <v>0</v>
      </c>
      <c r="AJ1472">
        <v>22.551026459383973</v>
      </c>
      <c r="AK1472">
        <v>3.7478586010388626</v>
      </c>
      <c r="AL1472">
        <v>0</v>
      </c>
      <c r="AM1472">
        <v>0</v>
      </c>
      <c r="AN1472">
        <v>3.7478586010388626</v>
      </c>
      <c r="AO1472">
        <v>61.794209114571821</v>
      </c>
      <c r="AP1472">
        <v>0</v>
      </c>
      <c r="AQ1472">
        <v>0</v>
      </c>
      <c r="AR1472">
        <v>61.794209114571821</v>
      </c>
      <c r="AS1472">
        <v>5.633119157315126</v>
      </c>
      <c r="AT1472">
        <v>0.59008301264912411</v>
      </c>
      <c r="AU1472">
        <v>4.4847700634016512</v>
      </c>
      <c r="AV1472">
        <v>0.55826608126434596</v>
      </c>
      <c r="AW1472">
        <v>0.7740003968088367</v>
      </c>
      <c r="AX1472">
        <v>1.3178091582648521E-2</v>
      </c>
      <c r="AY1472">
        <v>5.7052407606311702E-2</v>
      </c>
      <c r="AZ1472">
        <v>0.70376989761987852</v>
      </c>
      <c r="BA1472">
        <v>2.9342340145857366</v>
      </c>
      <c r="BB1472">
        <v>0.1439047685917767</v>
      </c>
      <c r="BC1472">
        <v>0.72416817254298915</v>
      </c>
      <c r="BD1472">
        <v>2.0661610734509646</v>
      </c>
      <c r="BE1472">
        <v>9.8580849362220206</v>
      </c>
      <c r="BF1472">
        <v>0.71482857230180252</v>
      </c>
      <c r="BG1472">
        <v>8.8122165290764816</v>
      </c>
      <c r="BH1472">
        <v>0.33103983484376331</v>
      </c>
      <c r="BI1472">
        <v>2.6068682327566135</v>
      </c>
      <c r="BJ1472">
        <v>0.2797498244743607</v>
      </c>
      <c r="BK1472">
        <v>1.9049730401786631</v>
      </c>
      <c r="BL1472">
        <v>0.42214536810359671</v>
      </c>
      <c r="BM1472">
        <v>0.75355937470105883</v>
      </c>
      <c r="BN1472">
        <v>8.9123419252288366E-2</v>
      </c>
      <c r="BO1472">
        <v>0.55391945192972625</v>
      </c>
      <c r="BP1472">
        <v>0.11051650351904484</v>
      </c>
      <c r="BQ1472">
        <v>1.1994352547897249</v>
      </c>
      <c r="BR1472">
        <v>0.10973371040119288</v>
      </c>
      <c r="BS1472">
        <v>0.88419408386790688</v>
      </c>
      <c r="BT1472">
        <v>0.20550746052062421</v>
      </c>
      <c r="BU1472">
        <v>1.6231312654785572</v>
      </c>
      <c r="BV1472">
        <v>0.12014599970347112</v>
      </c>
      <c r="BW1472">
        <v>1.2275788992441621</v>
      </c>
      <c r="BX1472">
        <v>0.27540636653092399</v>
      </c>
      <c r="BY1472">
        <v>0.72738385047785281</v>
      </c>
      <c r="BZ1472">
        <v>0.479114577950294</v>
      </c>
      <c r="CA1472">
        <v>2.308288727428949E-2</v>
      </c>
      <c r="CB1472">
        <v>0.22518638525327131</v>
      </c>
      <c r="CC1472">
        <v>7.4162400900237833</v>
      </c>
      <c r="CD1472">
        <v>5.048475695055811</v>
      </c>
      <c r="CE1472">
        <v>0.31866469919167517</v>
      </c>
      <c r="CF1472">
        <v>2.049099695776313</v>
      </c>
      <c r="CG1472">
        <v>19.411177509149329</v>
      </c>
      <c r="CH1472">
        <v>5.62906300635996</v>
      </c>
      <c r="CI1472">
        <v>13.38019918518461</v>
      </c>
      <c r="CJ1472">
        <v>0.40191531760476018</v>
      </c>
    </row>
    <row r="1473" spans="1:88" x14ac:dyDescent="0.2">
      <c r="A1473" t="s">
        <v>162</v>
      </c>
      <c r="B1473">
        <v>2008</v>
      </c>
      <c r="C1473" t="s">
        <v>16</v>
      </c>
      <c r="D1473" t="s">
        <v>905</v>
      </c>
      <c r="E1473">
        <v>6.3356971317946389</v>
      </c>
      <c r="F1473">
        <v>1.7853202736126443</v>
      </c>
      <c r="G1473">
        <v>2.0441011215918778</v>
      </c>
      <c r="H1473">
        <v>2.5062757365901169</v>
      </c>
      <c r="I1473">
        <v>334.36759171941264</v>
      </c>
      <c r="J1473">
        <v>206.64910995743568</v>
      </c>
      <c r="K1473">
        <v>541.01670167684847</v>
      </c>
      <c r="L1473">
        <v>547.3523988086431</v>
      </c>
      <c r="M1473">
        <v>5.1046787151928008</v>
      </c>
      <c r="N1473">
        <v>1.7560303415307703</v>
      </c>
      <c r="O1473">
        <v>2.0240449609142437</v>
      </c>
      <c r="P1473">
        <v>1.3246034127477877</v>
      </c>
      <c r="Q1473">
        <v>281.79237231045886</v>
      </c>
      <c r="R1473">
        <v>174.8209543854361</v>
      </c>
      <c r="S1473">
        <v>456.61332669589513</v>
      </c>
      <c r="T1473">
        <v>461.71800541108786</v>
      </c>
      <c r="U1473">
        <v>17.438179633926403</v>
      </c>
      <c r="V1473">
        <v>0.20429933317721372</v>
      </c>
      <c r="W1473">
        <v>6.6148008780374412E-2</v>
      </c>
      <c r="X1473">
        <v>17.167732291968818</v>
      </c>
      <c r="Y1473">
        <v>0.56646245227359271</v>
      </c>
      <c r="Z1473">
        <v>8.1149156887389759E-2</v>
      </c>
      <c r="AA1473">
        <v>6.1753223013841396E-2</v>
      </c>
      <c r="AB1473">
        <v>0.4235600723723621</v>
      </c>
      <c r="AC1473">
        <v>85.889399484936348</v>
      </c>
      <c r="AD1473">
        <v>0</v>
      </c>
      <c r="AE1473">
        <v>0</v>
      </c>
      <c r="AF1473">
        <v>85.889399484936348</v>
      </c>
      <c r="AG1473">
        <v>254.8879229490787</v>
      </c>
      <c r="AH1473">
        <v>0</v>
      </c>
      <c r="AI1473">
        <v>0</v>
      </c>
      <c r="AJ1473">
        <v>254.8879229490787</v>
      </c>
      <c r="AK1473">
        <v>285.32142873217254</v>
      </c>
      <c r="AL1473">
        <v>0</v>
      </c>
      <c r="AM1473">
        <v>0</v>
      </c>
      <c r="AN1473">
        <v>285.32142873217254</v>
      </c>
      <c r="AO1473">
        <v>626.09875116618821</v>
      </c>
      <c r="AP1473">
        <v>0</v>
      </c>
      <c r="AQ1473">
        <v>0</v>
      </c>
      <c r="AR1473">
        <v>626.09875116618821</v>
      </c>
      <c r="AS1473">
        <v>14.950036296955211</v>
      </c>
      <c r="AT1473">
        <v>1.2853539368971227</v>
      </c>
      <c r="AU1473">
        <v>8.5340751509686665</v>
      </c>
      <c r="AV1473">
        <v>5.1306072090894661</v>
      </c>
      <c r="AW1473">
        <v>1.5622808764994076</v>
      </c>
      <c r="AX1473">
        <v>3.7243014685802878E-2</v>
      </c>
      <c r="AY1473">
        <v>8.6923508363439664E-2</v>
      </c>
      <c r="AZ1473">
        <v>1.4381143534501675</v>
      </c>
      <c r="BA1473">
        <v>5.2394341655354761</v>
      </c>
      <c r="BB1473">
        <v>0.35320728974939447</v>
      </c>
      <c r="BC1473">
        <v>1.3917104852053084</v>
      </c>
      <c r="BD1473">
        <v>3.494516390580777</v>
      </c>
      <c r="BE1473">
        <v>21.02482272952517</v>
      </c>
      <c r="BF1473">
        <v>2.4666771100731144</v>
      </c>
      <c r="BG1473">
        <v>17.493545384765628</v>
      </c>
      <c r="BH1473">
        <v>1.0646002346863994</v>
      </c>
      <c r="BI1473">
        <v>8.0400619950814214</v>
      </c>
      <c r="BJ1473">
        <v>0.95637337068144979</v>
      </c>
      <c r="BK1473">
        <v>2.9818355340120561</v>
      </c>
      <c r="BL1473">
        <v>4.1018530903879071</v>
      </c>
      <c r="BM1473">
        <v>1.9294483302596188</v>
      </c>
      <c r="BN1473">
        <v>0.22691963051058844</v>
      </c>
      <c r="BO1473">
        <v>1.014256472633873</v>
      </c>
      <c r="BP1473">
        <v>0.68827222711515468</v>
      </c>
      <c r="BQ1473">
        <v>3.0194172792705132</v>
      </c>
      <c r="BR1473">
        <v>0.28467757429818552</v>
      </c>
      <c r="BS1473">
        <v>1.6184703809617274</v>
      </c>
      <c r="BT1473">
        <v>1.116269324010597</v>
      </c>
      <c r="BU1473">
        <v>4.0301668618633375</v>
      </c>
      <c r="BV1473">
        <v>0.32906217381544889</v>
      </c>
      <c r="BW1473">
        <v>2.2582956206358129</v>
      </c>
      <c r="BX1473">
        <v>1.4428090674120642</v>
      </c>
      <c r="BY1473">
        <v>1.7366481229105051</v>
      </c>
      <c r="BZ1473">
        <v>1.1743377723427106</v>
      </c>
      <c r="CA1473">
        <v>5.5121623852937889E-2</v>
      </c>
      <c r="CB1473">
        <v>0.50718872671486503</v>
      </c>
      <c r="CC1473">
        <v>17.686555452294261</v>
      </c>
      <c r="CD1473">
        <v>12.37174294437725</v>
      </c>
      <c r="CE1473">
        <v>0.74930259731500914</v>
      </c>
      <c r="CF1473">
        <v>4.5655099106020893</v>
      </c>
      <c r="CG1473">
        <v>51.372175427913476</v>
      </c>
      <c r="CH1473">
        <v>20.146582605994034</v>
      </c>
      <c r="CI1473">
        <v>27.741030828079378</v>
      </c>
      <c r="CJ1473">
        <v>3.4845619938399639</v>
      </c>
    </row>
    <row r="1474" spans="1:88" x14ac:dyDescent="0.2">
      <c r="A1474" t="s">
        <v>162</v>
      </c>
      <c r="B1474">
        <v>2008</v>
      </c>
      <c r="C1474" t="s">
        <v>17</v>
      </c>
      <c r="D1474" t="s">
        <v>906</v>
      </c>
      <c r="E1474">
        <v>3.1845597818110001</v>
      </c>
      <c r="F1474">
        <v>1.0662858644682365</v>
      </c>
      <c r="G1474">
        <v>1.1902388352382003</v>
      </c>
      <c r="H1474">
        <v>0.92803508210457031</v>
      </c>
      <c r="I1474">
        <v>93.334353278305528</v>
      </c>
      <c r="J1474">
        <v>436.76320612559323</v>
      </c>
      <c r="K1474">
        <v>530.09755940389891</v>
      </c>
      <c r="L1474">
        <v>533.28211918570992</v>
      </c>
      <c r="M1474">
        <v>2.796295964511553</v>
      </c>
      <c r="N1474">
        <v>1.0494739157489832</v>
      </c>
      <c r="O1474">
        <v>1.17887099752108</v>
      </c>
      <c r="P1474">
        <v>0.56795105124148793</v>
      </c>
      <c r="Q1474">
        <v>78.8327378659408</v>
      </c>
      <c r="R1474">
        <v>368.90210440864456</v>
      </c>
      <c r="S1474">
        <v>447.73484227458539</v>
      </c>
      <c r="T1474">
        <v>450.531138239097</v>
      </c>
      <c r="U1474">
        <v>7.3606264911843331</v>
      </c>
      <c r="V1474">
        <v>0.11825083253321815</v>
      </c>
      <c r="W1474">
        <v>3.8598516040036612E-2</v>
      </c>
      <c r="X1474">
        <v>7.2037771426110746</v>
      </c>
      <c r="Y1474">
        <v>0.30064426258800164</v>
      </c>
      <c r="Z1474">
        <v>4.6495563442695557E-2</v>
      </c>
      <c r="AA1474">
        <v>3.4908975892996637E-2</v>
      </c>
      <c r="AB1474">
        <v>0.21923972325230928</v>
      </c>
      <c r="AC1474">
        <v>59.061686286620201</v>
      </c>
      <c r="AD1474">
        <v>0</v>
      </c>
      <c r="AE1474">
        <v>0</v>
      </c>
      <c r="AF1474">
        <v>59.061686286620201</v>
      </c>
      <c r="AG1474">
        <v>47.871395210020054</v>
      </c>
      <c r="AH1474">
        <v>0</v>
      </c>
      <c r="AI1474">
        <v>0</v>
      </c>
      <c r="AJ1474">
        <v>47.871395210020054</v>
      </c>
      <c r="AK1474">
        <v>7.6299923532647371</v>
      </c>
      <c r="AL1474">
        <v>0</v>
      </c>
      <c r="AM1474">
        <v>0</v>
      </c>
      <c r="AN1474">
        <v>7.6299923532647371</v>
      </c>
      <c r="AO1474">
        <v>114.56307384990531</v>
      </c>
      <c r="AP1474">
        <v>0</v>
      </c>
      <c r="AQ1474">
        <v>0</v>
      </c>
      <c r="AR1474">
        <v>114.56307384990531</v>
      </c>
      <c r="AS1474">
        <v>7.0305522411332637</v>
      </c>
      <c r="AT1474">
        <v>0.73515668540284751</v>
      </c>
      <c r="AU1474">
        <v>5.0726566641768533</v>
      </c>
      <c r="AV1474">
        <v>1.2227388915535593</v>
      </c>
      <c r="AW1474">
        <v>0.79264307693232849</v>
      </c>
      <c r="AX1474">
        <v>2.2277535893695258E-2</v>
      </c>
      <c r="AY1474">
        <v>5.8141277049710643E-2</v>
      </c>
      <c r="AZ1474">
        <v>0.71222426398892469</v>
      </c>
      <c r="BA1474">
        <v>3.2160441307103391</v>
      </c>
      <c r="BB1474">
        <v>0.20328974100835986</v>
      </c>
      <c r="BC1474">
        <v>0.81465401908840651</v>
      </c>
      <c r="BD1474">
        <v>2.1981003706135742</v>
      </c>
      <c r="BE1474">
        <v>11.693969718963237</v>
      </c>
      <c r="BF1474">
        <v>1.3409136584756465</v>
      </c>
      <c r="BG1474">
        <v>9.9074206585843179</v>
      </c>
      <c r="BH1474">
        <v>0.44563540190330769</v>
      </c>
      <c r="BI1474">
        <v>3.1456997736413248</v>
      </c>
      <c r="BJ1474">
        <v>0.53586920113512437</v>
      </c>
      <c r="BK1474">
        <v>1.7017642945148375</v>
      </c>
      <c r="BL1474">
        <v>0.90806627799135897</v>
      </c>
      <c r="BM1474">
        <v>0.93081307814927405</v>
      </c>
      <c r="BN1474">
        <v>0.13008993725474699</v>
      </c>
      <c r="BO1474">
        <v>0.5811285821950587</v>
      </c>
      <c r="BP1474">
        <v>0.21959455869946937</v>
      </c>
      <c r="BQ1474">
        <v>1.5128484924374372</v>
      </c>
      <c r="BR1474">
        <v>0.16133163520815427</v>
      </c>
      <c r="BS1474">
        <v>0.98079192515908931</v>
      </c>
      <c r="BT1474">
        <v>0.37072493207019069</v>
      </c>
      <c r="BU1474">
        <v>2.1221582351654846</v>
      </c>
      <c r="BV1474">
        <v>0.18597897683675929</v>
      </c>
      <c r="BW1474">
        <v>1.4111040851733785</v>
      </c>
      <c r="BX1474">
        <v>0.52507517315534691</v>
      </c>
      <c r="BY1474">
        <v>0.87756632159717662</v>
      </c>
      <c r="BZ1474">
        <v>0.68076484196409293</v>
      </c>
      <c r="CA1474">
        <v>3.4146511806492058E-2</v>
      </c>
      <c r="CB1474">
        <v>0.16265496782659419</v>
      </c>
      <c r="CC1474">
        <v>9.0924384190312075</v>
      </c>
      <c r="CD1474">
        <v>7.1624275666545714</v>
      </c>
      <c r="CE1474">
        <v>0.46672604474537005</v>
      </c>
      <c r="CF1474">
        <v>1.4632848076312852</v>
      </c>
      <c r="CG1474">
        <v>29.832769966588831</v>
      </c>
      <c r="CH1474">
        <v>12.218695938445547</v>
      </c>
      <c r="CI1474">
        <v>16.163515387921223</v>
      </c>
      <c r="CJ1474">
        <v>1.4505586402221329</v>
      </c>
    </row>
    <row r="1475" spans="1:88" x14ac:dyDescent="0.2">
      <c r="A1475" t="s">
        <v>162</v>
      </c>
      <c r="B1475">
        <v>2008</v>
      </c>
      <c r="C1475" t="s">
        <v>18</v>
      </c>
      <c r="D1475" t="s">
        <v>907</v>
      </c>
      <c r="E1475">
        <v>64.456169199794857</v>
      </c>
      <c r="F1475">
        <v>22.292353539456091</v>
      </c>
      <c r="G1475">
        <v>24.24772594894921</v>
      </c>
      <c r="H1475">
        <v>17.91608971138956</v>
      </c>
      <c r="I1475">
        <v>1502.4346966956268</v>
      </c>
      <c r="J1475">
        <v>568.11636441665928</v>
      </c>
      <c r="K1475">
        <v>2070.5510611122904</v>
      </c>
      <c r="L1475">
        <v>2135.0072303120855</v>
      </c>
      <c r="M1475">
        <v>56.23152057739307</v>
      </c>
      <c r="N1475">
        <v>21.970105341047269</v>
      </c>
      <c r="O1475">
        <v>24.024096869237251</v>
      </c>
      <c r="P1475">
        <v>10.23731836710849</v>
      </c>
      <c r="Q1475">
        <v>1279.2557078582649</v>
      </c>
      <c r="R1475">
        <v>483.72558455026802</v>
      </c>
      <c r="S1475">
        <v>1762.9812924085377</v>
      </c>
      <c r="T1475">
        <v>1819.2128129859309</v>
      </c>
      <c r="U1475">
        <v>149.32814311475698</v>
      </c>
      <c r="V1475">
        <v>2.2437906181246867</v>
      </c>
      <c r="W1475">
        <v>0.75661701990167252</v>
      </c>
      <c r="X1475">
        <v>146.32773547673031</v>
      </c>
      <c r="Y1475">
        <v>6.3583489474651333</v>
      </c>
      <c r="Z1475">
        <v>0.89313232535492437</v>
      </c>
      <c r="AA1475">
        <v>0.68695857118905534</v>
      </c>
      <c r="AB1475">
        <v>4.7782580509211527</v>
      </c>
      <c r="AC1475">
        <v>808.7961687272782</v>
      </c>
      <c r="AD1475">
        <v>0</v>
      </c>
      <c r="AE1475">
        <v>0</v>
      </c>
      <c r="AF1475">
        <v>808.7961687272782</v>
      </c>
      <c r="AG1475">
        <v>1555.7476376528361</v>
      </c>
      <c r="AH1475">
        <v>0</v>
      </c>
      <c r="AI1475">
        <v>0</v>
      </c>
      <c r="AJ1475">
        <v>1555.7476376528361</v>
      </c>
      <c r="AK1475">
        <v>230.5757074168979</v>
      </c>
      <c r="AL1475">
        <v>0</v>
      </c>
      <c r="AM1475">
        <v>0</v>
      </c>
      <c r="AN1475">
        <v>230.5757074168979</v>
      </c>
      <c r="AO1475">
        <v>2595.1195137970099</v>
      </c>
      <c r="AP1475">
        <v>0</v>
      </c>
      <c r="AQ1475">
        <v>0</v>
      </c>
      <c r="AR1475">
        <v>2595.1195137970099</v>
      </c>
      <c r="AS1475">
        <v>148.10877003077948</v>
      </c>
      <c r="AT1475">
        <v>14.4612253167715</v>
      </c>
      <c r="AU1475">
        <v>100.6515399849101</v>
      </c>
      <c r="AV1475">
        <v>32.996004729098253</v>
      </c>
      <c r="AW1475">
        <v>16.430194816535998</v>
      </c>
      <c r="AX1475">
        <v>0.4487139092386222</v>
      </c>
      <c r="AY1475">
        <v>1.1790386385184679</v>
      </c>
      <c r="AZ1475">
        <v>14.80244226877902</v>
      </c>
      <c r="BA1475">
        <v>115.9032714934264</v>
      </c>
      <c r="BB1475">
        <v>3.973441376070745</v>
      </c>
      <c r="BC1475">
        <v>16.079583177751051</v>
      </c>
      <c r="BD1475">
        <v>95.850246939604304</v>
      </c>
      <c r="BE1475">
        <v>236.12081131366861</v>
      </c>
      <c r="BF1475">
        <v>27.135184709128989</v>
      </c>
      <c r="BG1475">
        <v>199.9517066695814</v>
      </c>
      <c r="BH1475">
        <v>9.0339199349578045</v>
      </c>
      <c r="BI1475">
        <v>74.772060001450129</v>
      </c>
      <c r="BJ1475">
        <v>16.547590989187331</v>
      </c>
      <c r="BK1475">
        <v>32.29076423187648</v>
      </c>
      <c r="BL1475">
        <v>25.933704780386208</v>
      </c>
      <c r="BM1475">
        <v>18.519925650528009</v>
      </c>
      <c r="BN1475">
        <v>2.6245841797265399</v>
      </c>
      <c r="BO1475">
        <v>11.205057151013969</v>
      </c>
      <c r="BP1475">
        <v>4.6902843197874748</v>
      </c>
      <c r="BQ1475">
        <v>30.433347650810198</v>
      </c>
      <c r="BR1475">
        <v>3.2143253087336756</v>
      </c>
      <c r="BS1475">
        <v>19.181066287424951</v>
      </c>
      <c r="BT1475">
        <v>8.037956054651648</v>
      </c>
      <c r="BU1475">
        <v>42.15208169099791</v>
      </c>
      <c r="BV1475">
        <v>3.6584787364478508</v>
      </c>
      <c r="BW1475">
        <v>27.813370128236603</v>
      </c>
      <c r="BX1475">
        <v>10.68023282631346</v>
      </c>
      <c r="BY1475">
        <v>17.10479690831259</v>
      </c>
      <c r="BZ1475">
        <v>12.616512133329451</v>
      </c>
      <c r="CA1475">
        <v>1.6598012866775669</v>
      </c>
      <c r="CB1475">
        <v>2.8284834883055781</v>
      </c>
      <c r="CC1475">
        <v>181.23664737576661</v>
      </c>
      <c r="CD1475">
        <v>132.802642553353</v>
      </c>
      <c r="CE1475">
        <v>23.110841750718429</v>
      </c>
      <c r="CF1475">
        <v>25.323163071695753</v>
      </c>
      <c r="CG1475">
        <v>617.58525533614431</v>
      </c>
      <c r="CH1475">
        <v>259.28782264205478</v>
      </c>
      <c r="CI1475">
        <v>329.76188787029724</v>
      </c>
      <c r="CJ1475">
        <v>28.535544823793199</v>
      </c>
    </row>
    <row r="1476" spans="1:88" x14ac:dyDescent="0.2">
      <c r="A1476" t="s">
        <v>162</v>
      </c>
      <c r="B1476">
        <v>2008</v>
      </c>
      <c r="C1476" t="s">
        <v>19</v>
      </c>
      <c r="D1476" t="s">
        <v>908</v>
      </c>
      <c r="E1476">
        <v>11.440830296889697</v>
      </c>
      <c r="F1476">
        <v>2.9667184507808617</v>
      </c>
      <c r="G1476">
        <v>6.7033446579766736</v>
      </c>
      <c r="H1476">
        <v>1.7707671881321569</v>
      </c>
      <c r="I1476">
        <v>161.30444002556789</v>
      </c>
      <c r="J1476">
        <v>98.193880899505984</v>
      </c>
      <c r="K1476">
        <v>259.49832092507421</v>
      </c>
      <c r="L1476">
        <v>270.93915122196387</v>
      </c>
      <c r="M1476">
        <v>10.567393171490433</v>
      </c>
      <c r="N1476">
        <v>2.905936210015668</v>
      </c>
      <c r="O1476">
        <v>6.6253371469620852</v>
      </c>
      <c r="P1476">
        <v>1.036119814512686</v>
      </c>
      <c r="Q1476">
        <v>138.01860631497257</v>
      </c>
      <c r="R1476">
        <v>84.018658062109495</v>
      </c>
      <c r="S1476">
        <v>222.03726437708212</v>
      </c>
      <c r="T1476">
        <v>232.60465754857253</v>
      </c>
      <c r="U1476">
        <v>15.097051236262482</v>
      </c>
      <c r="V1476">
        <v>0.40498675324240863</v>
      </c>
      <c r="W1476">
        <v>0.1699869369251413</v>
      </c>
      <c r="X1476">
        <v>14.522077546094938</v>
      </c>
      <c r="Y1476">
        <v>0.93972886957329838</v>
      </c>
      <c r="Z1476">
        <v>0.16999185212797469</v>
      </c>
      <c r="AA1476">
        <v>0.24750952211899652</v>
      </c>
      <c r="AB1476">
        <v>0.52222749532632773</v>
      </c>
      <c r="AC1476">
        <v>120.04080654207934</v>
      </c>
      <c r="AD1476">
        <v>0</v>
      </c>
      <c r="AE1476">
        <v>0</v>
      </c>
      <c r="AF1476">
        <v>120.04080654207934</v>
      </c>
      <c r="AG1476">
        <v>81.739615831884919</v>
      </c>
      <c r="AH1476">
        <v>0</v>
      </c>
      <c r="AI1476">
        <v>0</v>
      </c>
      <c r="AJ1476">
        <v>81.739615831884919</v>
      </c>
      <c r="AK1476">
        <v>14.073693074037362</v>
      </c>
      <c r="AL1476">
        <v>0</v>
      </c>
      <c r="AM1476">
        <v>0</v>
      </c>
      <c r="AN1476">
        <v>14.073693074037362</v>
      </c>
      <c r="AO1476">
        <v>215.85411544800144</v>
      </c>
      <c r="AP1476">
        <v>0</v>
      </c>
      <c r="AQ1476">
        <v>0</v>
      </c>
      <c r="AR1476">
        <v>215.85411544800144</v>
      </c>
      <c r="AS1476">
        <v>28.641484255032069</v>
      </c>
      <c r="AT1476">
        <v>2.1772652515412911</v>
      </c>
      <c r="AU1476">
        <v>24.381225972334587</v>
      </c>
      <c r="AV1476">
        <v>2.0829930311561728</v>
      </c>
      <c r="AW1476">
        <v>1.891319848505943</v>
      </c>
      <c r="AX1476">
        <v>7.9557503810787911E-2</v>
      </c>
      <c r="AY1476">
        <v>0.19097616395955924</v>
      </c>
      <c r="AZ1476">
        <v>1.6207861807356005</v>
      </c>
      <c r="BA1476">
        <v>10.707096727472191</v>
      </c>
      <c r="BB1476">
        <v>0.71877503909622464</v>
      </c>
      <c r="BC1476">
        <v>3.5762389980648339</v>
      </c>
      <c r="BD1476">
        <v>6.4120826903111485</v>
      </c>
      <c r="BE1476">
        <v>53.405644633061137</v>
      </c>
      <c r="BF1476">
        <v>4.2606737922164086</v>
      </c>
      <c r="BG1476">
        <v>48.17264930431147</v>
      </c>
      <c r="BH1476">
        <v>0.97232153653334907</v>
      </c>
      <c r="BI1476">
        <v>12.510068776908017</v>
      </c>
      <c r="BJ1476">
        <v>2.2119789201096456</v>
      </c>
      <c r="BK1476">
        <v>8.6639721390504718</v>
      </c>
      <c r="BL1476">
        <v>1.6341177177479032</v>
      </c>
      <c r="BM1476">
        <v>3.6172149619215044</v>
      </c>
      <c r="BN1476">
        <v>0.60336082952532466</v>
      </c>
      <c r="BO1476">
        <v>2.5259875980383923</v>
      </c>
      <c r="BP1476">
        <v>0.48786653435778615</v>
      </c>
      <c r="BQ1476">
        <v>5.3236263261288723</v>
      </c>
      <c r="BR1476">
        <v>0.71320018512358496</v>
      </c>
      <c r="BS1476">
        <v>3.8256279891020473</v>
      </c>
      <c r="BT1476">
        <v>0.78479815190324942</v>
      </c>
      <c r="BU1476">
        <v>7.0986887901263467</v>
      </c>
      <c r="BV1476">
        <v>0.77091473575633285</v>
      </c>
      <c r="BW1476">
        <v>5.1663980675986583</v>
      </c>
      <c r="BX1476">
        <v>1.1613759867713525</v>
      </c>
      <c r="BY1476">
        <v>3.162033505780296</v>
      </c>
      <c r="BZ1476">
        <v>2.5844296360672914</v>
      </c>
      <c r="CA1476">
        <v>0.1601562333360135</v>
      </c>
      <c r="CB1476">
        <v>0.41744763637699234</v>
      </c>
      <c r="CC1476">
        <v>33.228023335875882</v>
      </c>
      <c r="CD1476">
        <v>27.174296980522556</v>
      </c>
      <c r="CE1476">
        <v>2.222659312437218</v>
      </c>
      <c r="CF1476">
        <v>3.8310670429161804</v>
      </c>
      <c r="CG1476">
        <v>127.97705711642402</v>
      </c>
      <c r="CH1476">
        <v>34.554121405584105</v>
      </c>
      <c r="CI1476">
        <v>91.276861728584436</v>
      </c>
      <c r="CJ1476">
        <v>2.1460739822554107</v>
      </c>
    </row>
    <row r="1477" spans="1:88" x14ac:dyDescent="0.2">
      <c r="A1477" t="s">
        <v>162</v>
      </c>
      <c r="B1477">
        <v>2008</v>
      </c>
      <c r="C1477" t="s">
        <v>20</v>
      </c>
      <c r="D1477" t="s">
        <v>909</v>
      </c>
      <c r="E1477">
        <v>59.122628615465906</v>
      </c>
      <c r="F1477">
        <v>20.4177714908705</v>
      </c>
      <c r="G1477">
        <v>25.382313799316858</v>
      </c>
      <c r="H1477">
        <v>13.322543325278648</v>
      </c>
      <c r="I1477">
        <v>1036.5229959559315</v>
      </c>
      <c r="J1477">
        <v>179.84318656522589</v>
      </c>
      <c r="K1477">
        <v>1216.366182521157</v>
      </c>
      <c r="L1477">
        <v>1275.4888111366231</v>
      </c>
      <c r="M1477">
        <v>52.453232050798078</v>
      </c>
      <c r="N1477">
        <v>19.726658473576258</v>
      </c>
      <c r="O1477">
        <v>25.153356881470259</v>
      </c>
      <c r="P1477">
        <v>7.5732166957515554</v>
      </c>
      <c r="Q1477">
        <v>927.11595279894095</v>
      </c>
      <c r="R1477">
        <v>163.31938101290586</v>
      </c>
      <c r="S1477">
        <v>1090.4353338118465</v>
      </c>
      <c r="T1477">
        <v>1142.8885658626446</v>
      </c>
      <c r="U1477">
        <v>117.79750465165756</v>
      </c>
      <c r="V1477">
        <v>4.5007146201889601</v>
      </c>
      <c r="W1477">
        <v>1.0313547191878174</v>
      </c>
      <c r="X1477">
        <v>112.26543531228089</v>
      </c>
      <c r="Y1477">
        <v>7.5089183545273483</v>
      </c>
      <c r="Z1477">
        <v>1.941594469092248</v>
      </c>
      <c r="AA1477">
        <v>0.68178875794268834</v>
      </c>
      <c r="AB1477">
        <v>4.8855351274924184</v>
      </c>
      <c r="AC1477">
        <v>775.4769190516522</v>
      </c>
      <c r="AD1477">
        <v>0</v>
      </c>
      <c r="AE1477">
        <v>0</v>
      </c>
      <c r="AF1477">
        <v>775.4769190516522</v>
      </c>
      <c r="AG1477">
        <v>603.36265758918171</v>
      </c>
      <c r="AH1477">
        <v>0</v>
      </c>
      <c r="AI1477">
        <v>0</v>
      </c>
      <c r="AJ1477">
        <v>603.36265758918171</v>
      </c>
      <c r="AK1477">
        <v>106.47514496736699</v>
      </c>
      <c r="AL1477">
        <v>0</v>
      </c>
      <c r="AM1477">
        <v>0</v>
      </c>
      <c r="AN1477">
        <v>106.47514496736699</v>
      </c>
      <c r="AO1477">
        <v>1485.3147216081975</v>
      </c>
      <c r="AP1477">
        <v>0</v>
      </c>
      <c r="AQ1477">
        <v>0</v>
      </c>
      <c r="AR1477">
        <v>1485.3147216081975</v>
      </c>
      <c r="AS1477">
        <v>168.77293849535528</v>
      </c>
      <c r="AT1477">
        <v>19.520008625406088</v>
      </c>
      <c r="AU1477">
        <v>131.62963634131052</v>
      </c>
      <c r="AV1477">
        <v>17.623293528638918</v>
      </c>
      <c r="AW1477">
        <v>17.003650959556616</v>
      </c>
      <c r="AX1477">
        <v>0.63814913654611027</v>
      </c>
      <c r="AY1477">
        <v>1.459951829024976</v>
      </c>
      <c r="AZ1477">
        <v>14.905549993985581</v>
      </c>
      <c r="BA1477">
        <v>73.170700155606298</v>
      </c>
      <c r="BB1477">
        <v>8.041819340636561</v>
      </c>
      <c r="BC1477">
        <v>25.49786477303978</v>
      </c>
      <c r="BD1477">
        <v>39.631016041930067</v>
      </c>
      <c r="BE1477">
        <v>234.07666315365512</v>
      </c>
      <c r="BF1477">
        <v>38.393394559333885</v>
      </c>
      <c r="BG1477">
        <v>186.75581194867874</v>
      </c>
      <c r="BH1477">
        <v>8.9274566456422164</v>
      </c>
      <c r="BI1477">
        <v>51.027698166360764</v>
      </c>
      <c r="BJ1477">
        <v>14.146522752551776</v>
      </c>
      <c r="BK1477">
        <v>24.179373707913676</v>
      </c>
      <c r="BL1477">
        <v>12.701801705895331</v>
      </c>
      <c r="BM1477">
        <v>20.327504481281494</v>
      </c>
      <c r="BN1477">
        <v>5.9915187306675479</v>
      </c>
      <c r="BO1477">
        <v>10.802331732012636</v>
      </c>
      <c r="BP1477">
        <v>3.5336540186013394</v>
      </c>
      <c r="BQ1477">
        <v>33.538341603487225</v>
      </c>
      <c r="BR1477">
        <v>7.7997516671546112</v>
      </c>
      <c r="BS1477">
        <v>19.652794634170803</v>
      </c>
      <c r="BT1477">
        <v>6.0857953021618227</v>
      </c>
      <c r="BU1477">
        <v>48.560848385452879</v>
      </c>
      <c r="BV1477">
        <v>8.6241548914913864</v>
      </c>
      <c r="BW1477">
        <v>29.506446112036549</v>
      </c>
      <c r="BX1477">
        <v>10.430247381925019</v>
      </c>
      <c r="BY1477">
        <v>37.376452820274444</v>
      </c>
      <c r="BZ1477">
        <v>32.938721530949806</v>
      </c>
      <c r="CA1477">
        <v>0.72449760374323735</v>
      </c>
      <c r="CB1477">
        <v>3.7132336855814474</v>
      </c>
      <c r="CC1477">
        <v>388.55991489206036</v>
      </c>
      <c r="CD1477">
        <v>344.74569939128958</v>
      </c>
      <c r="CE1477">
        <v>9.8112734208944659</v>
      </c>
      <c r="CF1477">
        <v>34.002942079875055</v>
      </c>
      <c r="CG1477">
        <v>594.40328609053597</v>
      </c>
      <c r="CH1477">
        <v>225.31907227159266</v>
      </c>
      <c r="CI1477">
        <v>346.35704536830303</v>
      </c>
      <c r="CJ1477">
        <v>22.727168450640903</v>
      </c>
    </row>
    <row r="1478" spans="1:88" x14ac:dyDescent="0.2">
      <c r="A1478" t="s">
        <v>162</v>
      </c>
      <c r="B1478">
        <v>2008</v>
      </c>
      <c r="C1478" t="s">
        <v>21</v>
      </c>
      <c r="D1478" t="s">
        <v>910</v>
      </c>
      <c r="E1478">
        <v>4.9704149951687597</v>
      </c>
      <c r="F1478">
        <v>1.27725215181664</v>
      </c>
      <c r="G1478">
        <v>2.3123149051504002</v>
      </c>
      <c r="H1478">
        <v>1.38084793820172</v>
      </c>
      <c r="I1478">
        <v>0</v>
      </c>
      <c r="J1478">
        <v>54.184606456581449</v>
      </c>
      <c r="K1478">
        <v>54.184606456581449</v>
      </c>
      <c r="L1478">
        <v>59.155021451750208</v>
      </c>
      <c r="M1478">
        <v>4.3180297519236097</v>
      </c>
      <c r="N1478">
        <v>1.2534228549254001</v>
      </c>
      <c r="O1478">
        <v>2.2905560581816098</v>
      </c>
      <c r="P1478">
        <v>0.77405083881660097</v>
      </c>
      <c r="Q1478">
        <v>0</v>
      </c>
      <c r="R1478">
        <v>46.513789256720194</v>
      </c>
      <c r="S1478">
        <v>46.513789256720194</v>
      </c>
      <c r="T1478">
        <v>50.831819008643805</v>
      </c>
      <c r="U1478">
        <v>11.263799501074701</v>
      </c>
      <c r="V1478">
        <v>0.164483634987314</v>
      </c>
      <c r="W1478">
        <v>8.6229941077741498E-2</v>
      </c>
      <c r="X1478">
        <v>11.013085925009699</v>
      </c>
      <c r="Y1478">
        <v>0.41262491799302298</v>
      </c>
      <c r="Z1478">
        <v>6.6165120860928101E-2</v>
      </c>
      <c r="AA1478">
        <v>6.5782209536396102E-2</v>
      </c>
      <c r="AB1478">
        <v>0.280677587595699</v>
      </c>
      <c r="AC1478">
        <v>89.206906085427903</v>
      </c>
      <c r="AD1478">
        <v>0</v>
      </c>
      <c r="AE1478">
        <v>0</v>
      </c>
      <c r="AF1478">
        <v>89.206906085427903</v>
      </c>
      <c r="AG1478">
        <v>138.37001292548501</v>
      </c>
      <c r="AH1478">
        <v>0</v>
      </c>
      <c r="AI1478">
        <v>0</v>
      </c>
      <c r="AJ1478">
        <v>138.37001292548501</v>
      </c>
      <c r="AK1478">
        <v>20.156845242243001</v>
      </c>
      <c r="AL1478">
        <v>0</v>
      </c>
      <c r="AM1478">
        <v>0</v>
      </c>
      <c r="AN1478">
        <v>20.156845242243001</v>
      </c>
      <c r="AO1478">
        <v>247.73376425315601</v>
      </c>
      <c r="AP1478">
        <v>0</v>
      </c>
      <c r="AQ1478">
        <v>0</v>
      </c>
      <c r="AR1478">
        <v>247.73376425315601</v>
      </c>
      <c r="AS1478">
        <v>14.240774392491801</v>
      </c>
      <c r="AT1478">
        <v>0.98101280916049005</v>
      </c>
      <c r="AU1478">
        <v>10.4149464991171</v>
      </c>
      <c r="AV1478">
        <v>2.84481508421415</v>
      </c>
      <c r="AW1478">
        <v>1.0795944568025999</v>
      </c>
      <c r="AX1478">
        <v>2.9675606301551301E-2</v>
      </c>
      <c r="AY1478">
        <v>0.12765126280771899</v>
      </c>
      <c r="AZ1478">
        <v>0.92226758769333195</v>
      </c>
      <c r="BA1478">
        <v>5.4088444942780596</v>
      </c>
      <c r="BB1478">
        <v>0.28603743347680799</v>
      </c>
      <c r="BC1478">
        <v>1.65331625218306</v>
      </c>
      <c r="BD1478">
        <v>3.4694908086181901</v>
      </c>
      <c r="BE1478">
        <v>20.9940577832641</v>
      </c>
      <c r="BF1478">
        <v>1.73308491667638</v>
      </c>
      <c r="BG1478">
        <v>18.630645934146202</v>
      </c>
      <c r="BH1478">
        <v>0.63032693244156401</v>
      </c>
      <c r="BI1478">
        <v>5.9382918089689998</v>
      </c>
      <c r="BJ1478">
        <v>0.67671639369709602</v>
      </c>
      <c r="BK1478">
        <v>3.03658175807929</v>
      </c>
      <c r="BL1478">
        <v>2.2249936571926199</v>
      </c>
      <c r="BM1478">
        <v>1.73076874529471</v>
      </c>
      <c r="BN1478">
        <v>0.18028429969276699</v>
      </c>
      <c r="BO1478">
        <v>1.13550963129598</v>
      </c>
      <c r="BP1478">
        <v>0.414974814305967</v>
      </c>
      <c r="BQ1478">
        <v>2.9093446966639398</v>
      </c>
      <c r="BR1478">
        <v>0.22462099195955601</v>
      </c>
      <c r="BS1478">
        <v>2.0128904294988401</v>
      </c>
      <c r="BT1478">
        <v>0.67183327520554803</v>
      </c>
      <c r="BU1478">
        <v>4.12254650446084</v>
      </c>
      <c r="BV1478">
        <v>0.25479983013324498</v>
      </c>
      <c r="BW1478">
        <v>2.9743690293366001</v>
      </c>
      <c r="BX1478">
        <v>0.89337764499098304</v>
      </c>
      <c r="BY1478">
        <v>1.4566940323606701</v>
      </c>
      <c r="BZ1478">
        <v>0.98614292731104303</v>
      </c>
      <c r="CA1478">
        <v>0.24802157072764699</v>
      </c>
      <c r="CB1478">
        <v>0.222529534321981</v>
      </c>
      <c r="CC1478">
        <v>15.8349606731348</v>
      </c>
      <c r="CD1478">
        <v>10.374342250244</v>
      </c>
      <c r="CE1478">
        <v>3.4726319291729699</v>
      </c>
      <c r="CF1478">
        <v>1.9879864937178799</v>
      </c>
      <c r="CG1478">
        <v>47.818551659580599</v>
      </c>
      <c r="CH1478">
        <v>14.366043434498801</v>
      </c>
      <c r="CI1478">
        <v>31.439796373339199</v>
      </c>
      <c r="CJ1478">
        <v>2.01271185174273</v>
      </c>
    </row>
    <row r="1479" spans="1:88" x14ac:dyDescent="0.2">
      <c r="A1479" t="s">
        <v>162</v>
      </c>
      <c r="B1479">
        <v>2008</v>
      </c>
      <c r="C1479" t="s">
        <v>22</v>
      </c>
      <c r="D1479" t="s">
        <v>911</v>
      </c>
      <c r="E1479">
        <v>3688.0062336747901</v>
      </c>
      <c r="F1479">
        <v>3451.3639046327298</v>
      </c>
      <c r="G1479">
        <v>99.577829536002398</v>
      </c>
      <c r="H1479">
        <v>137.06449950605401</v>
      </c>
      <c r="I1479">
        <v>2679.22968444562</v>
      </c>
      <c r="J1479">
        <v>1073.6803761905269</v>
      </c>
      <c r="K1479">
        <v>3752.9100606361458</v>
      </c>
      <c r="L1479">
        <v>7440.9162943109368</v>
      </c>
      <c r="M1479">
        <v>3460.2859927416298</v>
      </c>
      <c r="N1479">
        <v>3323.3110214563799</v>
      </c>
      <c r="O1479">
        <v>98.633508911623906</v>
      </c>
      <c r="P1479">
        <v>38.341462373620402</v>
      </c>
      <c r="Q1479">
        <v>2517.8394866260301</v>
      </c>
      <c r="R1479">
        <v>1009.004514574634</v>
      </c>
      <c r="S1479">
        <v>3526.8440012006704</v>
      </c>
      <c r="T1479">
        <v>6987.1299939422997</v>
      </c>
      <c r="U1479">
        <v>3800.93613204142</v>
      </c>
      <c r="V1479">
        <v>765.32430710720098</v>
      </c>
      <c r="W1479">
        <v>4.0147424641750904</v>
      </c>
      <c r="X1479">
        <v>3031.5970824700398</v>
      </c>
      <c r="Y1479">
        <v>405.62263727125799</v>
      </c>
      <c r="Z1479">
        <v>365.50260234453998</v>
      </c>
      <c r="AA1479">
        <v>2.8320539019269702</v>
      </c>
      <c r="AB1479">
        <v>37.287981024791399</v>
      </c>
      <c r="AC1479">
        <v>4092.3778068489401</v>
      </c>
      <c r="AD1479">
        <v>0</v>
      </c>
      <c r="AE1479">
        <v>0</v>
      </c>
      <c r="AF1479">
        <v>4092.3778068489401</v>
      </c>
      <c r="AG1479">
        <v>941.15506094253101</v>
      </c>
      <c r="AH1479">
        <v>0</v>
      </c>
      <c r="AI1479">
        <v>0</v>
      </c>
      <c r="AJ1479">
        <v>941.15506094253101</v>
      </c>
      <c r="AK1479">
        <v>6795.0772356490297</v>
      </c>
      <c r="AL1479">
        <v>0</v>
      </c>
      <c r="AM1479">
        <v>0</v>
      </c>
      <c r="AN1479">
        <v>6795.0772356490297</v>
      </c>
      <c r="AO1479">
        <v>11828.6101034405</v>
      </c>
      <c r="AP1479">
        <v>0</v>
      </c>
      <c r="AQ1479">
        <v>0</v>
      </c>
      <c r="AR1479">
        <v>11828.6101034405</v>
      </c>
      <c r="AS1479">
        <v>3491.0777401044202</v>
      </c>
      <c r="AT1479">
        <v>2610.6557439917701</v>
      </c>
      <c r="AU1479">
        <v>539.41782606895799</v>
      </c>
      <c r="AV1479">
        <v>341.00417004369501</v>
      </c>
      <c r="AW1479">
        <v>251.49336225196399</v>
      </c>
      <c r="AX1479">
        <v>128.33730854810401</v>
      </c>
      <c r="AY1479">
        <v>5.7049415732409496</v>
      </c>
      <c r="AZ1479">
        <v>117.45111213062</v>
      </c>
      <c r="BA1479">
        <v>2139.8350629824899</v>
      </c>
      <c r="BB1479">
        <v>1433.8133457164499</v>
      </c>
      <c r="BC1479">
        <v>101.512606643068</v>
      </c>
      <c r="BD1479">
        <v>604.50911062298098</v>
      </c>
      <c r="BE1479">
        <v>6343.6160252709096</v>
      </c>
      <c r="BF1479">
        <v>5307.4611202995102</v>
      </c>
      <c r="BG1479">
        <v>775.05916495818406</v>
      </c>
      <c r="BH1479">
        <v>261.09574001322397</v>
      </c>
      <c r="BI1479">
        <v>2666.85938898928</v>
      </c>
      <c r="BJ1479">
        <v>2394.57241543911</v>
      </c>
      <c r="BK1479">
        <v>127.012924954903</v>
      </c>
      <c r="BL1479">
        <v>145.27404859526399</v>
      </c>
      <c r="BM1479">
        <v>891.63928502347699</v>
      </c>
      <c r="BN1479">
        <v>774.10893298353903</v>
      </c>
      <c r="BO1479">
        <v>48.251878181871</v>
      </c>
      <c r="BP1479">
        <v>69.2784738580701</v>
      </c>
      <c r="BQ1479">
        <v>1161.03039110393</v>
      </c>
      <c r="BR1479">
        <v>982.68693751614398</v>
      </c>
      <c r="BS1479">
        <v>84.589784351487395</v>
      </c>
      <c r="BT1479">
        <v>93.753669236291799</v>
      </c>
      <c r="BU1479">
        <v>1295.43674372542</v>
      </c>
      <c r="BV1479">
        <v>1056.00542134133</v>
      </c>
      <c r="BW1479">
        <v>124.360056669822</v>
      </c>
      <c r="BX1479">
        <v>115.071265714273</v>
      </c>
      <c r="BY1479">
        <v>6141.8591754272102</v>
      </c>
      <c r="BZ1479">
        <v>5894.4052638403</v>
      </c>
      <c r="CA1479">
        <v>3.5013257183784798</v>
      </c>
      <c r="CB1479">
        <v>243.952585868564</v>
      </c>
      <c r="CC1479">
        <v>64558.573244161402</v>
      </c>
      <c r="CD1479">
        <v>62013.797065558698</v>
      </c>
      <c r="CE1479">
        <v>49.929406085566399</v>
      </c>
      <c r="CF1479">
        <v>2494.84677251742</v>
      </c>
      <c r="CG1479">
        <v>33216.990542076899</v>
      </c>
      <c r="CH1479">
        <v>31592.362418487399</v>
      </c>
      <c r="CI1479">
        <v>1355.46033295545</v>
      </c>
      <c r="CJ1479">
        <v>269.16779063403601</v>
      </c>
    </row>
    <row r="1480" spans="1:88" x14ac:dyDescent="0.2">
      <c r="A1480" t="s">
        <v>162</v>
      </c>
      <c r="B1480">
        <v>2008</v>
      </c>
      <c r="C1480" t="s">
        <v>78</v>
      </c>
      <c r="D1480" t="s">
        <v>912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</row>
    <row r="1481" spans="1:88" x14ac:dyDescent="0.2">
      <c r="A1481" t="s">
        <v>162</v>
      </c>
      <c r="B1481">
        <v>2008</v>
      </c>
      <c r="C1481" t="s">
        <v>23</v>
      </c>
      <c r="D1481" t="s">
        <v>913</v>
      </c>
      <c r="E1481">
        <v>2.0338184655139702</v>
      </c>
      <c r="F1481">
        <v>0.55531728087255094</v>
      </c>
      <c r="G1481">
        <v>0.94300900098533602</v>
      </c>
      <c r="H1481">
        <v>0.53549218365608697</v>
      </c>
      <c r="I1481">
        <v>0</v>
      </c>
      <c r="J1481">
        <v>0</v>
      </c>
      <c r="K1481">
        <v>0</v>
      </c>
      <c r="L1481">
        <v>2.0338184655139702</v>
      </c>
      <c r="M1481">
        <v>1.8798096542491201</v>
      </c>
      <c r="N1481">
        <v>0.54519276681376405</v>
      </c>
      <c r="O1481">
        <v>0.93451753346361899</v>
      </c>
      <c r="P1481">
        <v>0.40009935397173602</v>
      </c>
      <c r="Q1481">
        <v>0</v>
      </c>
      <c r="R1481">
        <v>0</v>
      </c>
      <c r="S1481">
        <v>0</v>
      </c>
      <c r="T1481">
        <v>1.8798096542491201</v>
      </c>
      <c r="U1481">
        <v>2.8462951852538398</v>
      </c>
      <c r="V1481">
        <v>6.6466045065076598E-2</v>
      </c>
      <c r="W1481">
        <v>4.29480526592897E-2</v>
      </c>
      <c r="X1481">
        <v>2.73688108752948</v>
      </c>
      <c r="Y1481">
        <v>0.18787115094224</v>
      </c>
      <c r="Z1481">
        <v>2.8398868899870099E-2</v>
      </c>
      <c r="AA1481">
        <v>2.4891832903473299E-2</v>
      </c>
      <c r="AB1481">
        <v>0.134580449138897</v>
      </c>
      <c r="AC1481">
        <v>20.532798889638698</v>
      </c>
      <c r="AD1481">
        <v>0</v>
      </c>
      <c r="AE1481">
        <v>0</v>
      </c>
      <c r="AF1481">
        <v>20.532798889638698</v>
      </c>
      <c r="AG1481">
        <v>4.9969477006041298</v>
      </c>
      <c r="AH1481">
        <v>0</v>
      </c>
      <c r="AI1481">
        <v>0</v>
      </c>
      <c r="AJ1481">
        <v>4.9969477006041298</v>
      </c>
      <c r="AK1481">
        <v>1.32839129838161</v>
      </c>
      <c r="AL1481">
        <v>0</v>
      </c>
      <c r="AM1481">
        <v>0</v>
      </c>
      <c r="AN1481">
        <v>1.32839129838161</v>
      </c>
      <c r="AO1481">
        <v>26.858137888624501</v>
      </c>
      <c r="AP1481">
        <v>0</v>
      </c>
      <c r="AQ1481">
        <v>0</v>
      </c>
      <c r="AR1481">
        <v>26.858137888624501</v>
      </c>
      <c r="AS1481">
        <v>6.5052446652909399</v>
      </c>
      <c r="AT1481">
        <v>0.42899686592209302</v>
      </c>
      <c r="AU1481">
        <v>5.9087104405462796</v>
      </c>
      <c r="AV1481">
        <v>0.16753735882256701</v>
      </c>
      <c r="AW1481">
        <v>0.57311849483310395</v>
      </c>
      <c r="AX1481">
        <v>1.2157089723721801E-2</v>
      </c>
      <c r="AY1481">
        <v>4.5760266962644902E-2</v>
      </c>
      <c r="AZ1481">
        <v>0.51520113814673796</v>
      </c>
      <c r="BA1481">
        <v>9.2343186041339003</v>
      </c>
      <c r="BB1481">
        <v>0.119449361700615</v>
      </c>
      <c r="BC1481">
        <v>0.86915333354921698</v>
      </c>
      <c r="BD1481">
        <v>8.2457159088840708</v>
      </c>
      <c r="BE1481">
        <v>6.9972931238104401</v>
      </c>
      <c r="BF1481">
        <v>0.81301713879331905</v>
      </c>
      <c r="BG1481">
        <v>5.90550721208756</v>
      </c>
      <c r="BH1481">
        <v>0.27876877292956198</v>
      </c>
      <c r="BI1481">
        <v>0.91457331258040497</v>
      </c>
      <c r="BJ1481">
        <v>0.283687681432848</v>
      </c>
      <c r="BK1481">
        <v>0.33302212810134701</v>
      </c>
      <c r="BL1481">
        <v>0.29786350304620901</v>
      </c>
      <c r="BM1481">
        <v>0.68026760092129801</v>
      </c>
      <c r="BN1481">
        <v>7.8655935955258105E-2</v>
      </c>
      <c r="BO1481">
        <v>0.363955463521762</v>
      </c>
      <c r="BP1481">
        <v>0.23765620144427699</v>
      </c>
      <c r="BQ1481">
        <v>1.3438855613066001</v>
      </c>
      <c r="BR1481">
        <v>9.9349631380168002E-2</v>
      </c>
      <c r="BS1481">
        <v>0.725945476428835</v>
      </c>
      <c r="BT1481">
        <v>0.51859045349759503</v>
      </c>
      <c r="BU1481">
        <v>2.1736064963312001</v>
      </c>
      <c r="BV1481">
        <v>0.10913716620302399</v>
      </c>
      <c r="BW1481">
        <v>1.14479822555023</v>
      </c>
      <c r="BX1481">
        <v>0.91967110457794499</v>
      </c>
      <c r="BY1481">
        <v>0.44777434118260501</v>
      </c>
      <c r="BZ1481">
        <v>0.36654734452564303</v>
      </c>
      <c r="CA1481">
        <v>3.02992952457816E-2</v>
      </c>
      <c r="CB1481">
        <v>5.0927701411179499E-2</v>
      </c>
      <c r="CC1481">
        <v>4.7099555375621502</v>
      </c>
      <c r="CD1481">
        <v>3.83943861356122</v>
      </c>
      <c r="CE1481">
        <v>0.41018955395824303</v>
      </c>
      <c r="CF1481">
        <v>0.46032737004269098</v>
      </c>
      <c r="CG1481">
        <v>19.527394857316299</v>
      </c>
      <c r="CH1481">
        <v>6.4249137188450502</v>
      </c>
      <c r="CI1481">
        <v>12.9425430738545</v>
      </c>
      <c r="CJ1481">
        <v>0.159938064616784</v>
      </c>
    </row>
    <row r="1482" spans="1:88" x14ac:dyDescent="0.2">
      <c r="A1482" t="s">
        <v>162</v>
      </c>
      <c r="B1482">
        <v>2008</v>
      </c>
      <c r="C1482" t="s">
        <v>24</v>
      </c>
      <c r="D1482" t="s">
        <v>914</v>
      </c>
      <c r="E1482">
        <v>1983.9855158539337</v>
      </c>
      <c r="F1482">
        <v>375.35927621773379</v>
      </c>
      <c r="G1482">
        <v>1139.222417484265</v>
      </c>
      <c r="H1482">
        <v>469.40382215193341</v>
      </c>
      <c r="I1482">
        <v>0</v>
      </c>
      <c r="J1482">
        <v>0</v>
      </c>
      <c r="K1482">
        <v>0</v>
      </c>
      <c r="L1482">
        <v>1983.9855158539337</v>
      </c>
      <c r="M1482">
        <v>1641.3191851316781</v>
      </c>
      <c r="N1482">
        <v>367.73324252473265</v>
      </c>
      <c r="O1482">
        <v>1129.910583210569</v>
      </c>
      <c r="P1482">
        <v>143.67535939637199</v>
      </c>
      <c r="Q1482">
        <v>0</v>
      </c>
      <c r="R1482">
        <v>0</v>
      </c>
      <c r="S1482">
        <v>0</v>
      </c>
      <c r="T1482">
        <v>1641.3191851316781</v>
      </c>
      <c r="U1482">
        <v>5053.8397191413906</v>
      </c>
      <c r="V1482">
        <v>64.831572776314118</v>
      </c>
      <c r="W1482">
        <v>48.883730417855134</v>
      </c>
      <c r="X1482">
        <v>4940.1244159472208</v>
      </c>
      <c r="Y1482">
        <v>331.61996679046371</v>
      </c>
      <c r="Z1482">
        <v>20.15182675702685</v>
      </c>
      <c r="AA1482">
        <v>27.146781923645779</v>
      </c>
      <c r="AB1482">
        <v>284.32135810979179</v>
      </c>
      <c r="AC1482">
        <v>110347.16180523801</v>
      </c>
      <c r="AD1482">
        <v>0</v>
      </c>
      <c r="AE1482">
        <v>0</v>
      </c>
      <c r="AF1482">
        <v>110347.16180523801</v>
      </c>
      <c r="AG1482">
        <v>5797.758713954825</v>
      </c>
      <c r="AH1482">
        <v>0</v>
      </c>
      <c r="AI1482">
        <v>0</v>
      </c>
      <c r="AJ1482">
        <v>5797.758713954825</v>
      </c>
      <c r="AK1482">
        <v>1360.7963821279279</v>
      </c>
      <c r="AL1482">
        <v>0</v>
      </c>
      <c r="AM1482">
        <v>0</v>
      </c>
      <c r="AN1482">
        <v>1360.7963821279279</v>
      </c>
      <c r="AO1482">
        <v>117505.71690132101</v>
      </c>
      <c r="AP1482">
        <v>0</v>
      </c>
      <c r="AQ1482">
        <v>0</v>
      </c>
      <c r="AR1482">
        <v>117505.71690132101</v>
      </c>
      <c r="AS1482">
        <v>6485.9004388707617</v>
      </c>
      <c r="AT1482">
        <v>551.02318238188047</v>
      </c>
      <c r="AU1482">
        <v>5760.8123274452746</v>
      </c>
      <c r="AV1482">
        <v>174.06492904359948</v>
      </c>
      <c r="AW1482">
        <v>1089.303397566089</v>
      </c>
      <c r="AX1482">
        <v>9.7542027171152306</v>
      </c>
      <c r="AY1482">
        <v>93.555999805966195</v>
      </c>
      <c r="AZ1482">
        <v>985.99319504301002</v>
      </c>
      <c r="BA1482">
        <v>4463.0576442811589</v>
      </c>
      <c r="BB1482">
        <v>104.0590825819954</v>
      </c>
      <c r="BC1482">
        <v>955.19740869107704</v>
      </c>
      <c r="BD1482">
        <v>3403.8011530080876</v>
      </c>
      <c r="BE1482">
        <v>8473.8736082062696</v>
      </c>
      <c r="BF1482">
        <v>484.73572465612204</v>
      </c>
      <c r="BG1482">
        <v>7627.9725990363595</v>
      </c>
      <c r="BH1482">
        <v>361.16528451380219</v>
      </c>
      <c r="BI1482">
        <v>1258.4767278304571</v>
      </c>
      <c r="BJ1482">
        <v>200.79752367985481</v>
      </c>
      <c r="BK1482">
        <v>904.46272119751495</v>
      </c>
      <c r="BL1482">
        <v>153.2164829530862</v>
      </c>
      <c r="BM1482">
        <v>585.32420623889004</v>
      </c>
      <c r="BN1482">
        <v>66.890466870462049</v>
      </c>
      <c r="BO1482">
        <v>440.82083591105152</v>
      </c>
      <c r="BP1482">
        <v>77.612903457375694</v>
      </c>
      <c r="BQ1482">
        <v>1192.580360815522</v>
      </c>
      <c r="BR1482">
        <v>79.694777467883711</v>
      </c>
      <c r="BS1482">
        <v>943.38183047700613</v>
      </c>
      <c r="BT1482">
        <v>169.50375287063312</v>
      </c>
      <c r="BU1482">
        <v>1829.81961901048</v>
      </c>
      <c r="BV1482">
        <v>85.886892298051691</v>
      </c>
      <c r="BW1482">
        <v>1515.3371700204382</v>
      </c>
      <c r="BX1482">
        <v>228.59555669199017</v>
      </c>
      <c r="BY1482">
        <v>444.48829576686404</v>
      </c>
      <c r="BZ1482">
        <v>297.74924387449198</v>
      </c>
      <c r="CA1482">
        <v>45.666479561894342</v>
      </c>
      <c r="CB1482">
        <v>101.07257233047851</v>
      </c>
      <c r="CC1482">
        <v>4681.2355724648451</v>
      </c>
      <c r="CD1482">
        <v>3135.8415651725763</v>
      </c>
      <c r="CE1482">
        <v>628.8642735829369</v>
      </c>
      <c r="CF1482">
        <v>916.52973370934103</v>
      </c>
      <c r="CG1482">
        <v>20294.017104934752</v>
      </c>
      <c r="CH1482">
        <v>4553.1449121917822</v>
      </c>
      <c r="CI1482">
        <v>15585.151145176651</v>
      </c>
      <c r="CJ1482">
        <v>155.7210475663141</v>
      </c>
    </row>
    <row r="1483" spans="1:88" x14ac:dyDescent="0.2">
      <c r="A1483" t="s">
        <v>162</v>
      </c>
      <c r="B1483">
        <v>2008</v>
      </c>
      <c r="C1483" t="s">
        <v>25</v>
      </c>
      <c r="D1483" t="s">
        <v>915</v>
      </c>
      <c r="E1483">
        <v>951.18648355116716</v>
      </c>
      <c r="F1483">
        <v>87.928147203075667</v>
      </c>
      <c r="G1483">
        <v>798.92149096870628</v>
      </c>
      <c r="H1483">
        <v>64.336845379386318</v>
      </c>
      <c r="I1483">
        <v>0</v>
      </c>
      <c r="J1483">
        <v>0</v>
      </c>
      <c r="K1483">
        <v>0</v>
      </c>
      <c r="L1483">
        <v>951.18648355116716</v>
      </c>
      <c r="M1483">
        <v>908.79162657699987</v>
      </c>
      <c r="N1483">
        <v>86.383071024109427</v>
      </c>
      <c r="O1483">
        <v>792.42185023543504</v>
      </c>
      <c r="P1483">
        <v>29.986705317455741</v>
      </c>
      <c r="Q1483">
        <v>0</v>
      </c>
      <c r="R1483">
        <v>0</v>
      </c>
      <c r="S1483">
        <v>0</v>
      </c>
      <c r="T1483">
        <v>908.79162657699987</v>
      </c>
      <c r="U1483">
        <v>573.60532262045069</v>
      </c>
      <c r="V1483">
        <v>10.883602253137669</v>
      </c>
      <c r="W1483">
        <v>54.566247396749844</v>
      </c>
      <c r="X1483">
        <v>508.1554729705631</v>
      </c>
      <c r="Y1483">
        <v>45.506175915970687</v>
      </c>
      <c r="Z1483">
        <v>4.2717655122068514</v>
      </c>
      <c r="AA1483">
        <v>17.233169625341656</v>
      </c>
      <c r="AB1483">
        <v>24.001240778422119</v>
      </c>
      <c r="AC1483">
        <v>13583.551881162721</v>
      </c>
      <c r="AD1483">
        <v>0</v>
      </c>
      <c r="AE1483">
        <v>0</v>
      </c>
      <c r="AF1483">
        <v>13583.551881162721</v>
      </c>
      <c r="AG1483">
        <v>650.85222975921545</v>
      </c>
      <c r="AH1483">
        <v>0</v>
      </c>
      <c r="AI1483">
        <v>0</v>
      </c>
      <c r="AJ1483">
        <v>650.85222975921545</v>
      </c>
      <c r="AK1483">
        <v>259.36499607378744</v>
      </c>
      <c r="AL1483">
        <v>0</v>
      </c>
      <c r="AM1483">
        <v>0</v>
      </c>
      <c r="AN1483">
        <v>259.36499607378744</v>
      </c>
      <c r="AO1483">
        <v>14493.769106995767</v>
      </c>
      <c r="AP1483">
        <v>0</v>
      </c>
      <c r="AQ1483">
        <v>0</v>
      </c>
      <c r="AR1483">
        <v>14493.769106995767</v>
      </c>
      <c r="AS1483">
        <v>2277.5790408552502</v>
      </c>
      <c r="AT1483">
        <v>74.518173020554016</v>
      </c>
      <c r="AU1483">
        <v>2180.1258265452702</v>
      </c>
      <c r="AV1483">
        <v>22.935041289424227</v>
      </c>
      <c r="AW1483">
        <v>106.10822410628765</v>
      </c>
      <c r="AX1483">
        <v>2.282012889035435</v>
      </c>
      <c r="AY1483">
        <v>14.715949477106156</v>
      </c>
      <c r="AZ1483">
        <v>89.110261740145845</v>
      </c>
      <c r="BA1483">
        <v>1434.9153934906369</v>
      </c>
      <c r="BB1483">
        <v>18.922948824792783</v>
      </c>
      <c r="BC1483">
        <v>355.59811518459543</v>
      </c>
      <c r="BD1483">
        <v>1060.3943294812527</v>
      </c>
      <c r="BE1483">
        <v>6759.2555872081721</v>
      </c>
      <c r="BF1483">
        <v>96.577315303345628</v>
      </c>
      <c r="BG1483">
        <v>6627.3209720014247</v>
      </c>
      <c r="BH1483">
        <v>35.357299903392516</v>
      </c>
      <c r="BI1483">
        <v>141.61603868628447</v>
      </c>
      <c r="BJ1483">
        <v>32.60961338909798</v>
      </c>
      <c r="BK1483">
        <v>88.235526214465963</v>
      </c>
      <c r="BL1483">
        <v>20.770899082720625</v>
      </c>
      <c r="BM1483">
        <v>267.91274483796531</v>
      </c>
      <c r="BN1483">
        <v>11.432898239868532</v>
      </c>
      <c r="BO1483">
        <v>224.61109184830866</v>
      </c>
      <c r="BP1483">
        <v>31.868754749788295</v>
      </c>
      <c r="BQ1483">
        <v>563.62525514517677</v>
      </c>
      <c r="BR1483">
        <v>13.884486702159428</v>
      </c>
      <c r="BS1483">
        <v>508.52629399149066</v>
      </c>
      <c r="BT1483">
        <v>41.214474451526726</v>
      </c>
      <c r="BU1483">
        <v>904.61118747976241</v>
      </c>
      <c r="BV1483">
        <v>15.093237160432587</v>
      </c>
      <c r="BW1483">
        <v>842.15926460922901</v>
      </c>
      <c r="BX1483">
        <v>47.358685710100623</v>
      </c>
      <c r="BY1483">
        <v>151.04587433854317</v>
      </c>
      <c r="BZ1483">
        <v>60.625288585875126</v>
      </c>
      <c r="CA1483">
        <v>77.118771540548678</v>
      </c>
      <c r="CB1483">
        <v>13.301814212119366</v>
      </c>
      <c r="CC1483">
        <v>1906.5934504609595</v>
      </c>
      <c r="CD1483">
        <v>637.64025550096449</v>
      </c>
      <c r="CE1483">
        <v>1147.1835021742104</v>
      </c>
      <c r="CF1483">
        <v>121.76969278578858</v>
      </c>
      <c r="CG1483">
        <v>12152.17942407171</v>
      </c>
      <c r="CH1483">
        <v>1073.6368961919318</v>
      </c>
      <c r="CI1483">
        <v>11061.770675570573</v>
      </c>
      <c r="CJ1483">
        <v>16.771852309247649</v>
      </c>
    </row>
    <row r="1484" spans="1:88" x14ac:dyDescent="0.2">
      <c r="A1484" t="s">
        <v>162</v>
      </c>
      <c r="B1484">
        <v>2008</v>
      </c>
      <c r="C1484" t="s">
        <v>26</v>
      </c>
      <c r="D1484" t="s">
        <v>916</v>
      </c>
      <c r="E1484">
        <v>252.57514824277899</v>
      </c>
      <c r="F1484">
        <v>2.4148896491968999</v>
      </c>
      <c r="G1484">
        <v>247.66495596141201</v>
      </c>
      <c r="H1484">
        <v>2.49530263217029</v>
      </c>
      <c r="I1484">
        <v>0</v>
      </c>
      <c r="J1484">
        <v>0</v>
      </c>
      <c r="K1484">
        <v>0</v>
      </c>
      <c r="L1484">
        <v>252.57514824277899</v>
      </c>
      <c r="M1484">
        <v>247.250280014521</v>
      </c>
      <c r="N1484">
        <v>2.3822335752247601</v>
      </c>
      <c r="O1484">
        <v>243.90730625349801</v>
      </c>
      <c r="P1484">
        <v>0.96074018579847498</v>
      </c>
      <c r="Q1484">
        <v>0</v>
      </c>
      <c r="R1484">
        <v>0</v>
      </c>
      <c r="S1484">
        <v>0</v>
      </c>
      <c r="T1484">
        <v>247.250280014521</v>
      </c>
      <c r="U1484">
        <v>37.0455207733552</v>
      </c>
      <c r="V1484">
        <v>0.31265712927153699</v>
      </c>
      <c r="W1484">
        <v>1.82296992295618</v>
      </c>
      <c r="X1484">
        <v>34.909893721127503</v>
      </c>
      <c r="Y1484">
        <v>14.201331400209</v>
      </c>
      <c r="Z1484">
        <v>8.3354515907191007E-2</v>
      </c>
      <c r="AA1484">
        <v>12.4566290598662</v>
      </c>
      <c r="AB1484">
        <v>1.6613478244356401</v>
      </c>
      <c r="AC1484">
        <v>132.660800408288</v>
      </c>
      <c r="AD1484">
        <v>0</v>
      </c>
      <c r="AE1484">
        <v>0</v>
      </c>
      <c r="AF1484">
        <v>132.660800408288</v>
      </c>
      <c r="AG1484">
        <v>28.7110351168302</v>
      </c>
      <c r="AH1484">
        <v>0</v>
      </c>
      <c r="AI1484">
        <v>0</v>
      </c>
      <c r="AJ1484">
        <v>28.7110351168302</v>
      </c>
      <c r="AK1484">
        <v>5.3995372278017397</v>
      </c>
      <c r="AL1484">
        <v>0</v>
      </c>
      <c r="AM1484">
        <v>0</v>
      </c>
      <c r="AN1484">
        <v>5.3995372278017397</v>
      </c>
      <c r="AO1484">
        <v>166.77137275292</v>
      </c>
      <c r="AP1484">
        <v>0</v>
      </c>
      <c r="AQ1484">
        <v>0</v>
      </c>
      <c r="AR1484">
        <v>166.77137275292</v>
      </c>
      <c r="AS1484">
        <v>290.11105360754999</v>
      </c>
      <c r="AT1484">
        <v>3.0073685043096199</v>
      </c>
      <c r="AU1484">
        <v>286.28664369064398</v>
      </c>
      <c r="AV1484">
        <v>0.81704141259664398</v>
      </c>
      <c r="AW1484">
        <v>8.8833737891409204</v>
      </c>
      <c r="AX1484">
        <v>7.2470744898409004E-2</v>
      </c>
      <c r="AY1484">
        <v>2.2408939020611101</v>
      </c>
      <c r="AZ1484">
        <v>6.5700091421814202</v>
      </c>
      <c r="BA1484">
        <v>99.542745105552001</v>
      </c>
      <c r="BB1484">
        <v>0.49027142322100098</v>
      </c>
      <c r="BC1484">
        <v>86.285251916320902</v>
      </c>
      <c r="BD1484">
        <v>12.7672217660103</v>
      </c>
      <c r="BE1484">
        <v>4883.2333463434898</v>
      </c>
      <c r="BF1484">
        <v>2.8392305048079498</v>
      </c>
      <c r="BG1484">
        <v>4878.2180553503204</v>
      </c>
      <c r="BH1484">
        <v>2.17606048838236</v>
      </c>
      <c r="BI1484">
        <v>1700.7156951720999</v>
      </c>
      <c r="BJ1484">
        <v>0.93674938745671998</v>
      </c>
      <c r="BK1484">
        <v>1698.7449854264</v>
      </c>
      <c r="BL1484">
        <v>1.03396035824904</v>
      </c>
      <c r="BM1484">
        <v>340.95277628953102</v>
      </c>
      <c r="BN1484">
        <v>0.37555158677128098</v>
      </c>
      <c r="BO1484">
        <v>340.04759133591301</v>
      </c>
      <c r="BP1484">
        <v>0.52963336684738505</v>
      </c>
      <c r="BQ1484">
        <v>378.67106149494902</v>
      </c>
      <c r="BR1484">
        <v>0.43169247640026498</v>
      </c>
      <c r="BS1484">
        <v>377.139674357351</v>
      </c>
      <c r="BT1484">
        <v>1.0996946611982701</v>
      </c>
      <c r="BU1484">
        <v>380.057337856674</v>
      </c>
      <c r="BV1484">
        <v>0.474393467718003</v>
      </c>
      <c r="BW1484">
        <v>378.19008145158898</v>
      </c>
      <c r="BX1484">
        <v>1.39286293736487</v>
      </c>
      <c r="BY1484">
        <v>1.6691109869954099</v>
      </c>
      <c r="BZ1484">
        <v>1.1760518760768699</v>
      </c>
      <c r="CA1484">
        <v>0.107480165060519</v>
      </c>
      <c r="CB1484">
        <v>0.38557894585801999</v>
      </c>
      <c r="CC1484">
        <v>17.253942453640001</v>
      </c>
      <c r="CD1484">
        <v>12.375814594837401</v>
      </c>
      <c r="CE1484">
        <v>1.4794992839559999</v>
      </c>
      <c r="CF1484">
        <v>3.3986285748466498</v>
      </c>
      <c r="CG1484">
        <v>3190.8449076250699</v>
      </c>
      <c r="CH1484">
        <v>34.0805023507058</v>
      </c>
      <c r="CI1484">
        <v>3155.9804265166599</v>
      </c>
      <c r="CJ1484">
        <v>0.78397875770028402</v>
      </c>
    </row>
    <row r="1485" spans="1:88" x14ac:dyDescent="0.2">
      <c r="A1485" t="s">
        <v>162</v>
      </c>
      <c r="B1485">
        <v>2008</v>
      </c>
      <c r="C1485" t="s">
        <v>27</v>
      </c>
      <c r="D1485" t="s">
        <v>917</v>
      </c>
      <c r="E1485">
        <v>561.15304634249003</v>
      </c>
      <c r="F1485">
        <v>4.8153973203971496</v>
      </c>
      <c r="G1485">
        <v>552.09437237362499</v>
      </c>
      <c r="H1485">
        <v>4.2432766484674396</v>
      </c>
      <c r="I1485">
        <v>0</v>
      </c>
      <c r="J1485">
        <v>0</v>
      </c>
      <c r="K1485">
        <v>0</v>
      </c>
      <c r="L1485">
        <v>561.15304634249003</v>
      </c>
      <c r="M1485">
        <v>550.64130909158303</v>
      </c>
      <c r="N1485">
        <v>4.7240603506188101</v>
      </c>
      <c r="O1485">
        <v>544.44950308935802</v>
      </c>
      <c r="P1485">
        <v>1.46774565160666</v>
      </c>
      <c r="Q1485">
        <v>0</v>
      </c>
      <c r="R1485">
        <v>0</v>
      </c>
      <c r="S1485">
        <v>0</v>
      </c>
      <c r="T1485">
        <v>550.64130909158303</v>
      </c>
      <c r="U1485">
        <v>50.823345678412601</v>
      </c>
      <c r="V1485">
        <v>0.73730756543534404</v>
      </c>
      <c r="W1485">
        <v>7.0186739042656798</v>
      </c>
      <c r="X1485">
        <v>43.067364208711602</v>
      </c>
      <c r="Y1485">
        <v>27.694490583013401</v>
      </c>
      <c r="Z1485">
        <v>0.244645237055231</v>
      </c>
      <c r="AA1485">
        <v>25.065108847858902</v>
      </c>
      <c r="AB1485">
        <v>2.3847364980992798</v>
      </c>
      <c r="AC1485">
        <v>918.40802770729499</v>
      </c>
      <c r="AD1485">
        <v>0</v>
      </c>
      <c r="AE1485">
        <v>0</v>
      </c>
      <c r="AF1485">
        <v>918.40802770729499</v>
      </c>
      <c r="AG1485">
        <v>55.291801715968901</v>
      </c>
      <c r="AH1485">
        <v>0</v>
      </c>
      <c r="AI1485">
        <v>0</v>
      </c>
      <c r="AJ1485">
        <v>55.291801715968901</v>
      </c>
      <c r="AK1485">
        <v>14.507126800580499</v>
      </c>
      <c r="AL1485">
        <v>0</v>
      </c>
      <c r="AM1485">
        <v>0</v>
      </c>
      <c r="AN1485">
        <v>14.507126800580499</v>
      </c>
      <c r="AO1485">
        <v>988.20695622384505</v>
      </c>
      <c r="AP1485">
        <v>0</v>
      </c>
      <c r="AQ1485">
        <v>0</v>
      </c>
      <c r="AR1485">
        <v>988.20695622384505</v>
      </c>
      <c r="AS1485">
        <v>1621.1559261810701</v>
      </c>
      <c r="AT1485">
        <v>5.8292328715641304</v>
      </c>
      <c r="AU1485">
        <v>1613.48608826503</v>
      </c>
      <c r="AV1485">
        <v>1.8406050444825399</v>
      </c>
      <c r="AW1485">
        <v>9.4613942976225793</v>
      </c>
      <c r="AX1485">
        <v>0.14083584188017301</v>
      </c>
      <c r="AY1485">
        <v>0.53060161799024796</v>
      </c>
      <c r="AZ1485">
        <v>8.78995683775217</v>
      </c>
      <c r="BA1485">
        <v>188.707473747536</v>
      </c>
      <c r="BB1485">
        <v>1.2234707206718201</v>
      </c>
      <c r="BC1485">
        <v>164.671577397443</v>
      </c>
      <c r="BD1485">
        <v>22.812425629420801</v>
      </c>
      <c r="BE1485">
        <v>2092.0551417138699</v>
      </c>
      <c r="BF1485">
        <v>6.2537732019939103</v>
      </c>
      <c r="BG1485">
        <v>2082.4402518117499</v>
      </c>
      <c r="BH1485">
        <v>3.3611167001257201</v>
      </c>
      <c r="BI1485">
        <v>199.51644417252501</v>
      </c>
      <c r="BJ1485">
        <v>2.2140450079694101</v>
      </c>
      <c r="BK1485">
        <v>195.284064747337</v>
      </c>
      <c r="BL1485">
        <v>2.01833441721852</v>
      </c>
      <c r="BM1485">
        <v>44.516055356565303</v>
      </c>
      <c r="BN1485">
        <v>0.80163320801113502</v>
      </c>
      <c r="BO1485">
        <v>42.679989689124703</v>
      </c>
      <c r="BP1485">
        <v>1.03443245942947</v>
      </c>
      <c r="BQ1485">
        <v>49.0366718409661</v>
      </c>
      <c r="BR1485">
        <v>0.95631841626330305</v>
      </c>
      <c r="BS1485">
        <v>46.119969317297397</v>
      </c>
      <c r="BT1485">
        <v>1.9603841074054</v>
      </c>
      <c r="BU1485">
        <v>53.248170427825499</v>
      </c>
      <c r="BV1485">
        <v>1.04330340568262</v>
      </c>
      <c r="BW1485">
        <v>49.630416222014603</v>
      </c>
      <c r="BX1485">
        <v>2.5744508001282602</v>
      </c>
      <c r="BY1485">
        <v>4.91786732043398</v>
      </c>
      <c r="BZ1485">
        <v>3.5950256373801102</v>
      </c>
      <c r="CA1485">
        <v>0.33419262239879299</v>
      </c>
      <c r="CB1485">
        <v>0.98864906065508396</v>
      </c>
      <c r="CC1485">
        <v>51.490794022375297</v>
      </c>
      <c r="CD1485">
        <v>37.834849058989597</v>
      </c>
      <c r="CE1485">
        <v>4.6143504781990003</v>
      </c>
      <c r="CF1485">
        <v>9.0415944851868595</v>
      </c>
      <c r="CG1485">
        <v>7672.9050680266</v>
      </c>
      <c r="CH1485">
        <v>60.319110676529597</v>
      </c>
      <c r="CI1485">
        <v>7611.1515821150497</v>
      </c>
      <c r="CJ1485">
        <v>1.43437523502042</v>
      </c>
    </row>
    <row r="1486" spans="1:88" x14ac:dyDescent="0.2">
      <c r="A1486" t="s">
        <v>162</v>
      </c>
      <c r="B1486">
        <v>2008</v>
      </c>
      <c r="C1486" t="s">
        <v>28</v>
      </c>
      <c r="D1486" t="s">
        <v>918</v>
      </c>
      <c r="E1486">
        <v>51.948523747885005</v>
      </c>
      <c r="F1486">
        <v>8.2166669206007406</v>
      </c>
      <c r="G1486">
        <v>39.286836345647004</v>
      </c>
      <c r="H1486">
        <v>4.4450204816372905</v>
      </c>
      <c r="I1486">
        <v>0</v>
      </c>
      <c r="J1486">
        <v>450.15799165650282</v>
      </c>
      <c r="K1486">
        <v>450.15799165650282</v>
      </c>
      <c r="L1486">
        <v>502.10651540438778</v>
      </c>
      <c r="M1486">
        <v>48.7621307325104</v>
      </c>
      <c r="N1486">
        <v>8.0043901621159002</v>
      </c>
      <c r="O1486">
        <v>38.888092741633997</v>
      </c>
      <c r="P1486">
        <v>1.869647828760344</v>
      </c>
      <c r="Q1486">
        <v>0</v>
      </c>
      <c r="R1486">
        <v>412.93570548954131</v>
      </c>
      <c r="S1486">
        <v>412.93570548954131</v>
      </c>
      <c r="T1486">
        <v>461.69783622205171</v>
      </c>
      <c r="U1486">
        <v>57.180838645900998</v>
      </c>
      <c r="V1486">
        <v>1.437066676111648</v>
      </c>
      <c r="W1486">
        <v>1.2618789453650561</v>
      </c>
      <c r="X1486">
        <v>54.481893024424295</v>
      </c>
      <c r="Y1486">
        <v>3.8552790731140099</v>
      </c>
      <c r="Z1486">
        <v>0.59177883081223004</v>
      </c>
      <c r="AA1486">
        <v>1.2322034576470449</v>
      </c>
      <c r="AB1486">
        <v>2.031296784654729</v>
      </c>
      <c r="AC1486">
        <v>537.16560332788504</v>
      </c>
      <c r="AD1486">
        <v>0</v>
      </c>
      <c r="AE1486">
        <v>0</v>
      </c>
      <c r="AF1486">
        <v>537.16560332788504</v>
      </c>
      <c r="AG1486">
        <v>48.048473529600102</v>
      </c>
      <c r="AH1486">
        <v>0</v>
      </c>
      <c r="AI1486">
        <v>0</v>
      </c>
      <c r="AJ1486">
        <v>48.048473529600102</v>
      </c>
      <c r="AK1486">
        <v>22.76054447334662</v>
      </c>
      <c r="AL1486">
        <v>0</v>
      </c>
      <c r="AM1486">
        <v>0</v>
      </c>
      <c r="AN1486">
        <v>22.76054447334662</v>
      </c>
      <c r="AO1486">
        <v>607.97462133083195</v>
      </c>
      <c r="AP1486">
        <v>0</v>
      </c>
      <c r="AQ1486">
        <v>0</v>
      </c>
      <c r="AR1486">
        <v>607.97462133083195</v>
      </c>
      <c r="AS1486">
        <v>172.97193862242949</v>
      </c>
      <c r="AT1486">
        <v>8.5493763966853003</v>
      </c>
      <c r="AU1486">
        <v>162.01918903428509</v>
      </c>
      <c r="AV1486">
        <v>2.40337319145921</v>
      </c>
      <c r="AW1486">
        <v>7.9489929516466091</v>
      </c>
      <c r="AX1486">
        <v>0.24320476821434731</v>
      </c>
      <c r="AY1486">
        <v>1.297265574926836</v>
      </c>
      <c r="AZ1486">
        <v>6.4085226085054394</v>
      </c>
      <c r="BA1486">
        <v>59.094226231008506</v>
      </c>
      <c r="BB1486">
        <v>2.5385191060591161</v>
      </c>
      <c r="BC1486">
        <v>23.459953262919001</v>
      </c>
      <c r="BD1486">
        <v>33.095753862030499</v>
      </c>
      <c r="BE1486">
        <v>296.64037554171398</v>
      </c>
      <c r="BF1486">
        <v>12.815178697106251</v>
      </c>
      <c r="BG1486">
        <v>280.59862964689302</v>
      </c>
      <c r="BH1486">
        <v>3.2265671977149699</v>
      </c>
      <c r="BI1486">
        <v>34.921275495119488</v>
      </c>
      <c r="BJ1486">
        <v>4.6998562637252697</v>
      </c>
      <c r="BK1486">
        <v>27.321222300405932</v>
      </c>
      <c r="BL1486">
        <v>2.900196930988221</v>
      </c>
      <c r="BM1486">
        <v>17.58692302191335</v>
      </c>
      <c r="BN1486">
        <v>1.5031130946306159</v>
      </c>
      <c r="BO1486">
        <v>13.54552502300252</v>
      </c>
      <c r="BP1486">
        <v>2.538284904280236</v>
      </c>
      <c r="BQ1486">
        <v>28.057473529359399</v>
      </c>
      <c r="BR1486">
        <v>1.8784916752862511</v>
      </c>
      <c r="BS1486">
        <v>22.438385341327077</v>
      </c>
      <c r="BT1486">
        <v>3.7405965127460643</v>
      </c>
      <c r="BU1486">
        <v>39.340575373499306</v>
      </c>
      <c r="BV1486">
        <v>2.0418131422817298</v>
      </c>
      <c r="BW1486">
        <v>32.300715633903401</v>
      </c>
      <c r="BX1486">
        <v>4.9980465973140404</v>
      </c>
      <c r="BY1486">
        <v>12.56712033918804</v>
      </c>
      <c r="BZ1486">
        <v>8.8790574338563992</v>
      </c>
      <c r="CA1486">
        <v>0.96507697793644809</v>
      </c>
      <c r="CB1486">
        <v>2.7229859273952322</v>
      </c>
      <c r="CC1486">
        <v>131.5148546903346</v>
      </c>
      <c r="CD1486">
        <v>93.485278236739305</v>
      </c>
      <c r="CE1486">
        <v>12.962294240151898</v>
      </c>
      <c r="CF1486">
        <v>25.067282213443811</v>
      </c>
      <c r="CG1486">
        <v>629.38161745241803</v>
      </c>
      <c r="CH1486">
        <v>89.979148888038495</v>
      </c>
      <c r="CI1486">
        <v>537.60942441106704</v>
      </c>
      <c r="CJ1486">
        <v>1.7930441533130421</v>
      </c>
    </row>
    <row r="1487" spans="1:88" x14ac:dyDescent="0.2">
      <c r="A1487" t="s">
        <v>162</v>
      </c>
      <c r="B1487">
        <v>2008</v>
      </c>
      <c r="C1487" t="s">
        <v>29</v>
      </c>
      <c r="D1487" t="s">
        <v>919</v>
      </c>
      <c r="E1487">
        <v>867.44846898851006</v>
      </c>
      <c r="F1487">
        <v>147.0664522867244</v>
      </c>
      <c r="G1487">
        <v>327.7015370316463</v>
      </c>
      <c r="H1487">
        <v>392.68047967013791</v>
      </c>
      <c r="I1487">
        <v>0</v>
      </c>
      <c r="J1487">
        <v>0</v>
      </c>
      <c r="K1487">
        <v>0</v>
      </c>
      <c r="L1487">
        <v>867.44846898851006</v>
      </c>
      <c r="M1487">
        <v>494.79945822874981</v>
      </c>
      <c r="N1487">
        <v>142.4618418043263</v>
      </c>
      <c r="O1487">
        <v>324.04132640438888</v>
      </c>
      <c r="P1487">
        <v>28.296290020034501</v>
      </c>
      <c r="Q1487">
        <v>0</v>
      </c>
      <c r="R1487">
        <v>0</v>
      </c>
      <c r="S1487">
        <v>0</v>
      </c>
      <c r="T1487">
        <v>494.79945822874981</v>
      </c>
      <c r="U1487">
        <v>6858.8456315683497</v>
      </c>
      <c r="V1487">
        <v>64.178001564050717</v>
      </c>
      <c r="W1487">
        <v>13.57799505937202</v>
      </c>
      <c r="X1487">
        <v>6781.0896349449395</v>
      </c>
      <c r="Y1487">
        <v>569.08981573769188</v>
      </c>
      <c r="Z1487">
        <v>10.06765249428574</v>
      </c>
      <c r="AA1487">
        <v>11.143492452261073</v>
      </c>
      <c r="AB1487">
        <v>547.87867079114574</v>
      </c>
      <c r="AC1487">
        <v>30401.079066702368</v>
      </c>
      <c r="AD1487">
        <v>0</v>
      </c>
      <c r="AE1487">
        <v>0</v>
      </c>
      <c r="AF1487">
        <v>30401.079066702368</v>
      </c>
      <c r="AG1487">
        <v>907.491711706812</v>
      </c>
      <c r="AH1487">
        <v>0</v>
      </c>
      <c r="AI1487">
        <v>0</v>
      </c>
      <c r="AJ1487">
        <v>907.491711706812</v>
      </c>
      <c r="AK1487">
        <v>305.23109872296567</v>
      </c>
      <c r="AL1487">
        <v>0</v>
      </c>
      <c r="AM1487">
        <v>0</v>
      </c>
      <c r="AN1487">
        <v>305.23109872296567</v>
      </c>
      <c r="AO1487">
        <v>31613.801877132209</v>
      </c>
      <c r="AP1487">
        <v>0</v>
      </c>
      <c r="AQ1487">
        <v>0</v>
      </c>
      <c r="AR1487">
        <v>31613.801877132209</v>
      </c>
      <c r="AS1487">
        <v>2838.1576030398801</v>
      </c>
      <c r="AT1487">
        <v>796.763414800183</v>
      </c>
      <c r="AU1487">
        <v>2011.0126068736658</v>
      </c>
      <c r="AV1487">
        <v>30.381581366039622</v>
      </c>
      <c r="AW1487">
        <v>2243.8373908819481</v>
      </c>
      <c r="AX1487">
        <v>4.4602028842097958</v>
      </c>
      <c r="AY1487">
        <v>19.370168550307348</v>
      </c>
      <c r="AZ1487">
        <v>2220.007019447431</v>
      </c>
      <c r="BA1487">
        <v>2463.2165076677702</v>
      </c>
      <c r="BB1487">
        <v>88.195578577411894</v>
      </c>
      <c r="BC1487">
        <v>344.26746241194013</v>
      </c>
      <c r="BD1487">
        <v>2030.7534666784261</v>
      </c>
      <c r="BE1487">
        <v>4340.8774493029405</v>
      </c>
      <c r="BF1487">
        <v>204.4555963394202</v>
      </c>
      <c r="BG1487">
        <v>3523.9382926609319</v>
      </c>
      <c r="BH1487">
        <v>612.48356030260879</v>
      </c>
      <c r="BI1487">
        <v>866.03340661161803</v>
      </c>
      <c r="BJ1487">
        <v>79.936169705073894</v>
      </c>
      <c r="BK1487">
        <v>760.85013189536744</v>
      </c>
      <c r="BL1487">
        <v>25.24710501117703</v>
      </c>
      <c r="BM1487">
        <v>320.33199944863429</v>
      </c>
      <c r="BN1487">
        <v>48.773089561822815</v>
      </c>
      <c r="BO1487">
        <v>213.94033535080001</v>
      </c>
      <c r="BP1487">
        <v>57.618574536011998</v>
      </c>
      <c r="BQ1487">
        <v>595.09349399781979</v>
      </c>
      <c r="BR1487">
        <v>54.393762771319544</v>
      </c>
      <c r="BS1487">
        <v>313.36278022226571</v>
      </c>
      <c r="BT1487">
        <v>227.33695100423461</v>
      </c>
      <c r="BU1487">
        <v>755.19647799832728</v>
      </c>
      <c r="BV1487">
        <v>56.718986455266233</v>
      </c>
      <c r="BW1487">
        <v>411.97433221634907</v>
      </c>
      <c r="BX1487">
        <v>286.5031593267114</v>
      </c>
      <c r="BY1487">
        <v>179.91179460737152</v>
      </c>
      <c r="BZ1487">
        <v>150.1537959526423</v>
      </c>
      <c r="CA1487">
        <v>6.5415921577624392</v>
      </c>
      <c r="CB1487">
        <v>23.216406496966879</v>
      </c>
      <c r="CC1487">
        <v>1878.9126843257282</v>
      </c>
      <c r="CD1487">
        <v>1577.2888368493809</v>
      </c>
      <c r="CE1487">
        <v>89.828432561758206</v>
      </c>
      <c r="CF1487">
        <v>211.7954149146008</v>
      </c>
      <c r="CG1487">
        <v>6109.2289560403797</v>
      </c>
      <c r="CH1487">
        <v>1695.841258804699</v>
      </c>
      <c r="CI1487">
        <v>4392.7376826196996</v>
      </c>
      <c r="CJ1487">
        <v>20.65001461598559</v>
      </c>
    </row>
    <row r="1488" spans="1:88" x14ac:dyDescent="0.2">
      <c r="A1488" t="s">
        <v>162</v>
      </c>
      <c r="B1488">
        <v>2008</v>
      </c>
      <c r="C1488" t="s">
        <v>30</v>
      </c>
      <c r="D1488" t="s">
        <v>920</v>
      </c>
      <c r="E1488">
        <v>65.746390849264202</v>
      </c>
      <c r="F1488">
        <v>19.399610823211066</v>
      </c>
      <c r="G1488">
        <v>36.737889778911985</v>
      </c>
      <c r="H1488">
        <v>9.6088902471411792</v>
      </c>
      <c r="I1488">
        <v>0</v>
      </c>
      <c r="J1488">
        <v>0</v>
      </c>
      <c r="K1488">
        <v>0</v>
      </c>
      <c r="L1488">
        <v>65.746390849264202</v>
      </c>
      <c r="M1488">
        <v>58.357361448279256</v>
      </c>
      <c r="N1488">
        <v>18.652944188655432</v>
      </c>
      <c r="O1488">
        <v>36.382942647813543</v>
      </c>
      <c r="P1488">
        <v>3.3214746118102791</v>
      </c>
      <c r="Q1488">
        <v>0</v>
      </c>
      <c r="R1488">
        <v>0</v>
      </c>
      <c r="S1488">
        <v>0</v>
      </c>
      <c r="T1488">
        <v>58.357361448279256</v>
      </c>
      <c r="U1488">
        <v>145.80122245823753</v>
      </c>
      <c r="V1488">
        <v>4.9326192245185307</v>
      </c>
      <c r="W1488">
        <v>1.3301510914436721</v>
      </c>
      <c r="X1488">
        <v>139.53845214227567</v>
      </c>
      <c r="Y1488">
        <v>9.1468012123285156</v>
      </c>
      <c r="Z1488">
        <v>2.0917823957810544</v>
      </c>
      <c r="AA1488">
        <v>1.0795078986991429</v>
      </c>
      <c r="AB1488">
        <v>5.9755109178483297</v>
      </c>
      <c r="AC1488">
        <v>834.08610192082404</v>
      </c>
      <c r="AD1488">
        <v>0</v>
      </c>
      <c r="AE1488">
        <v>0</v>
      </c>
      <c r="AF1488">
        <v>834.08610192082404</v>
      </c>
      <c r="AG1488">
        <v>140.99669327164204</v>
      </c>
      <c r="AH1488">
        <v>0</v>
      </c>
      <c r="AI1488">
        <v>0</v>
      </c>
      <c r="AJ1488">
        <v>140.99669327164204</v>
      </c>
      <c r="AK1488">
        <v>43.616018666475043</v>
      </c>
      <c r="AL1488">
        <v>0</v>
      </c>
      <c r="AM1488">
        <v>0</v>
      </c>
      <c r="AN1488">
        <v>43.616018666475043</v>
      </c>
      <c r="AO1488">
        <v>1018.698813858947</v>
      </c>
      <c r="AP1488">
        <v>0</v>
      </c>
      <c r="AQ1488">
        <v>0</v>
      </c>
      <c r="AR1488">
        <v>1018.698813858947</v>
      </c>
      <c r="AS1488">
        <v>222.13788641349896</v>
      </c>
      <c r="AT1488">
        <v>25.099332793974895</v>
      </c>
      <c r="AU1488">
        <v>178.7509159619764</v>
      </c>
      <c r="AV1488">
        <v>18.28763765754784</v>
      </c>
      <c r="AW1488">
        <v>23.576725541762624</v>
      </c>
      <c r="AX1488">
        <v>0.7093170056531577</v>
      </c>
      <c r="AY1488">
        <v>2.3526376635857296</v>
      </c>
      <c r="AZ1488">
        <v>20.514770872523822</v>
      </c>
      <c r="BA1488">
        <v>217.4870667785265</v>
      </c>
      <c r="BB1488">
        <v>8.5671926429155132</v>
      </c>
      <c r="BC1488">
        <v>29.271096637621607</v>
      </c>
      <c r="BD1488">
        <v>179.64877749798956</v>
      </c>
      <c r="BE1488">
        <v>365.28741074528563</v>
      </c>
      <c r="BF1488">
        <v>39.823644369587974</v>
      </c>
      <c r="BG1488">
        <v>308.21238320464732</v>
      </c>
      <c r="BH1488">
        <v>17.251383171050858</v>
      </c>
      <c r="BI1488">
        <v>82.350477365574903</v>
      </c>
      <c r="BJ1488">
        <v>15.005364099440342</v>
      </c>
      <c r="BK1488">
        <v>58.34530493278443</v>
      </c>
      <c r="BL1488">
        <v>8.9998083333501384</v>
      </c>
      <c r="BM1488">
        <v>28.341198996282248</v>
      </c>
      <c r="BN1488">
        <v>5.7239589403658444</v>
      </c>
      <c r="BO1488">
        <v>18.253916197987639</v>
      </c>
      <c r="BP1488">
        <v>4.3633238579287648</v>
      </c>
      <c r="BQ1488">
        <v>45.179403331735202</v>
      </c>
      <c r="BR1488">
        <v>7.3287301846733461</v>
      </c>
      <c r="BS1488">
        <v>30.928845628066618</v>
      </c>
      <c r="BT1488">
        <v>6.9218275189952347</v>
      </c>
      <c r="BU1488">
        <v>60.80066658492909</v>
      </c>
      <c r="BV1488">
        <v>7.88411399735981</v>
      </c>
      <c r="BW1488">
        <v>44.474491996872032</v>
      </c>
      <c r="BX1488">
        <v>8.4420605906972579</v>
      </c>
      <c r="BY1488">
        <v>91.113315839998634</v>
      </c>
      <c r="BZ1488">
        <v>35.036108982348502</v>
      </c>
      <c r="CA1488">
        <v>0.87357405547329026</v>
      </c>
      <c r="CB1488">
        <v>55.203632802177061</v>
      </c>
      <c r="CC1488">
        <v>894.31600071424384</v>
      </c>
      <c r="CD1488">
        <v>371.73341802110286</v>
      </c>
      <c r="CE1488">
        <v>12.032521789257716</v>
      </c>
      <c r="CF1488">
        <v>510.550060903884</v>
      </c>
      <c r="CG1488">
        <v>723.01468880810205</v>
      </c>
      <c r="CH1488">
        <v>221.07118217952831</v>
      </c>
      <c r="CI1488">
        <v>498.16774628259515</v>
      </c>
      <c r="CJ1488">
        <v>3.7757603459777949</v>
      </c>
    </row>
    <row r="1489" spans="1:88" x14ac:dyDescent="0.2">
      <c r="A1489" t="s">
        <v>162</v>
      </c>
      <c r="B1489">
        <v>2008</v>
      </c>
      <c r="C1489" t="s">
        <v>31</v>
      </c>
      <c r="D1489" t="s">
        <v>921</v>
      </c>
      <c r="E1489">
        <v>38.677304493406403</v>
      </c>
      <c r="F1489">
        <v>11.4779944222289</v>
      </c>
      <c r="G1489">
        <v>20.379357508802901</v>
      </c>
      <c r="H1489">
        <v>6.8199525623746204</v>
      </c>
      <c r="I1489">
        <v>5.1562328786903997</v>
      </c>
      <c r="J1489">
        <v>4.0229202186885775</v>
      </c>
      <c r="K1489">
        <v>9.1791530973789772</v>
      </c>
      <c r="L1489">
        <v>47.856457590785382</v>
      </c>
      <c r="M1489">
        <v>33.083853309620302</v>
      </c>
      <c r="N1489">
        <v>11.150950968071999</v>
      </c>
      <c r="O1489">
        <v>20.183661475051</v>
      </c>
      <c r="P1489">
        <v>1.7492408664972401</v>
      </c>
      <c r="Q1489">
        <v>4.2494566631150903</v>
      </c>
      <c r="R1489">
        <v>3.3154486096113742</v>
      </c>
      <c r="S1489">
        <v>7.564905272726465</v>
      </c>
      <c r="T1489">
        <v>40.648758582346773</v>
      </c>
      <c r="U1489">
        <v>110.375054285236</v>
      </c>
      <c r="V1489">
        <v>2.3856410250178</v>
      </c>
      <c r="W1489">
        <v>1.07534268107244</v>
      </c>
      <c r="X1489">
        <v>106.914070579146</v>
      </c>
      <c r="Y1489">
        <v>7.2347446506100601</v>
      </c>
      <c r="Z1489">
        <v>0.89732358567585002</v>
      </c>
      <c r="AA1489">
        <v>0.56648478766807397</v>
      </c>
      <c r="AB1489">
        <v>5.7709362772661397</v>
      </c>
      <c r="AC1489">
        <v>599.71926156928896</v>
      </c>
      <c r="AD1489">
        <v>0</v>
      </c>
      <c r="AE1489">
        <v>0</v>
      </c>
      <c r="AF1489">
        <v>599.71926156928896</v>
      </c>
      <c r="AG1489">
        <v>54.013686282479703</v>
      </c>
      <c r="AH1489">
        <v>0</v>
      </c>
      <c r="AI1489">
        <v>0</v>
      </c>
      <c r="AJ1489">
        <v>54.013686282479703</v>
      </c>
      <c r="AK1489">
        <v>24.488653856605101</v>
      </c>
      <c r="AL1489">
        <v>0</v>
      </c>
      <c r="AM1489">
        <v>0</v>
      </c>
      <c r="AN1489">
        <v>24.488653856605101</v>
      </c>
      <c r="AO1489">
        <v>678.22160170837401</v>
      </c>
      <c r="AP1489">
        <v>0</v>
      </c>
      <c r="AQ1489">
        <v>0</v>
      </c>
      <c r="AR1489">
        <v>678.22160170837401</v>
      </c>
      <c r="AS1489">
        <v>150.085789223061</v>
      </c>
      <c r="AT1489">
        <v>15.942174197199099</v>
      </c>
      <c r="AU1489">
        <v>130.69538686491501</v>
      </c>
      <c r="AV1489">
        <v>3.4482281609465599</v>
      </c>
      <c r="AW1489">
        <v>19.953883687786998</v>
      </c>
      <c r="AX1489">
        <v>0.35271348327282298</v>
      </c>
      <c r="AY1489">
        <v>2.1265084347996202</v>
      </c>
      <c r="AZ1489">
        <v>17.474661769714501</v>
      </c>
      <c r="BA1489">
        <v>76.417064063514701</v>
      </c>
      <c r="BB1489">
        <v>4.07448563475503</v>
      </c>
      <c r="BC1489">
        <v>20.9867711359298</v>
      </c>
      <c r="BD1489">
        <v>51.355807292829802</v>
      </c>
      <c r="BE1489">
        <v>156.83855190885501</v>
      </c>
      <c r="BF1489">
        <v>16.553058416162301</v>
      </c>
      <c r="BG1489">
        <v>133.53325383415901</v>
      </c>
      <c r="BH1489">
        <v>6.7522396585347204</v>
      </c>
      <c r="BI1489">
        <v>31.312670183682901</v>
      </c>
      <c r="BJ1489">
        <v>6.5709465370745299</v>
      </c>
      <c r="BK1489">
        <v>22.4485915182841</v>
      </c>
      <c r="BL1489">
        <v>2.2931321283243098</v>
      </c>
      <c r="BM1489">
        <v>12.2345870606876</v>
      </c>
      <c r="BN1489">
        <v>2.4451299520242999</v>
      </c>
      <c r="BO1489">
        <v>8.3307148882714106</v>
      </c>
      <c r="BP1489">
        <v>1.4587422203918601</v>
      </c>
      <c r="BQ1489">
        <v>22.716602759667602</v>
      </c>
      <c r="BR1489">
        <v>3.0100099793055501</v>
      </c>
      <c r="BS1489">
        <v>16.5021833093125</v>
      </c>
      <c r="BT1489">
        <v>3.2044094710495101</v>
      </c>
      <c r="BU1489">
        <v>33.1772213194917</v>
      </c>
      <c r="BV1489">
        <v>3.2263546976317499</v>
      </c>
      <c r="BW1489">
        <v>25.6217241145869</v>
      </c>
      <c r="BX1489">
        <v>4.3291425072730298</v>
      </c>
      <c r="BY1489">
        <v>19.6165644162473</v>
      </c>
      <c r="BZ1489">
        <v>13.8928792580116</v>
      </c>
      <c r="CA1489">
        <v>0.50648903701894898</v>
      </c>
      <c r="CB1489">
        <v>5.2171961212168103</v>
      </c>
      <c r="CC1489">
        <v>201.44973907078699</v>
      </c>
      <c r="CD1489">
        <v>146.270675740146</v>
      </c>
      <c r="CE1489">
        <v>7.1475905096633596</v>
      </c>
      <c r="CF1489">
        <v>48.031472820978799</v>
      </c>
      <c r="CG1489">
        <v>408.12384227798901</v>
      </c>
      <c r="CH1489">
        <v>128.272608045515</v>
      </c>
      <c r="CI1489">
        <v>277.89296248673901</v>
      </c>
      <c r="CJ1489">
        <v>1.9582717457355401</v>
      </c>
    </row>
    <row r="1490" spans="1:88" x14ac:dyDescent="0.2">
      <c r="A1490" t="s">
        <v>162</v>
      </c>
      <c r="B1490">
        <v>2008</v>
      </c>
      <c r="C1490" t="s">
        <v>32</v>
      </c>
      <c r="D1490" t="s">
        <v>922</v>
      </c>
      <c r="E1490">
        <v>170.05355511435701</v>
      </c>
      <c r="F1490">
        <v>48.250404063844499</v>
      </c>
      <c r="G1490">
        <v>89.392689412626396</v>
      </c>
      <c r="H1490">
        <v>32.410461637886101</v>
      </c>
      <c r="I1490">
        <v>11.794091738421701</v>
      </c>
      <c r="J1490">
        <v>121.21748041617872</v>
      </c>
      <c r="K1490">
        <v>133.01157215459972</v>
      </c>
      <c r="L1490">
        <v>303.06512726895676</v>
      </c>
      <c r="M1490">
        <v>144.41800396584799</v>
      </c>
      <c r="N1490">
        <v>46.983227380786403</v>
      </c>
      <c r="O1490">
        <v>88.489976033409803</v>
      </c>
      <c r="P1490">
        <v>8.9448005516513707</v>
      </c>
      <c r="Q1490">
        <v>9.8812598070036604</v>
      </c>
      <c r="R1490">
        <v>101.55774973672771</v>
      </c>
      <c r="S1490">
        <v>111.43900954373142</v>
      </c>
      <c r="T1490">
        <v>255.85701350957942</v>
      </c>
      <c r="U1490">
        <v>529.23686182082304</v>
      </c>
      <c r="V1490">
        <v>9.5089667391674606</v>
      </c>
      <c r="W1490">
        <v>3.45208455969843</v>
      </c>
      <c r="X1490">
        <v>516.27581052195796</v>
      </c>
      <c r="Y1490">
        <v>29.768689861726902</v>
      </c>
      <c r="Z1490">
        <v>3.4545386395262301</v>
      </c>
      <c r="AA1490">
        <v>2.7396351182019498</v>
      </c>
      <c r="AB1490">
        <v>23.5745161039988</v>
      </c>
      <c r="AC1490">
        <v>3040.6201397372502</v>
      </c>
      <c r="AD1490">
        <v>0</v>
      </c>
      <c r="AE1490">
        <v>0</v>
      </c>
      <c r="AF1490">
        <v>3040.6201397372502</v>
      </c>
      <c r="AG1490">
        <v>357.01274370263502</v>
      </c>
      <c r="AH1490">
        <v>0</v>
      </c>
      <c r="AI1490">
        <v>0</v>
      </c>
      <c r="AJ1490">
        <v>357.01274370263502</v>
      </c>
      <c r="AK1490">
        <v>135.94261889744899</v>
      </c>
      <c r="AL1490">
        <v>0</v>
      </c>
      <c r="AM1490">
        <v>0</v>
      </c>
      <c r="AN1490">
        <v>135.94261889744899</v>
      </c>
      <c r="AO1490">
        <v>3533.5755023373299</v>
      </c>
      <c r="AP1490">
        <v>0</v>
      </c>
      <c r="AQ1490">
        <v>0</v>
      </c>
      <c r="AR1490">
        <v>3533.5755023373299</v>
      </c>
      <c r="AS1490">
        <v>538.37926379889097</v>
      </c>
      <c r="AT1490">
        <v>66.824523428151593</v>
      </c>
      <c r="AU1490">
        <v>453.30532750530699</v>
      </c>
      <c r="AV1490">
        <v>18.2494128654325</v>
      </c>
      <c r="AW1490">
        <v>93.4248397294364</v>
      </c>
      <c r="AX1490">
        <v>1.4067235428270599</v>
      </c>
      <c r="AY1490">
        <v>6.2116350528769004</v>
      </c>
      <c r="AZ1490">
        <v>85.806481133732603</v>
      </c>
      <c r="BA1490">
        <v>309.65909825094002</v>
      </c>
      <c r="BB1490">
        <v>16.009313746646999</v>
      </c>
      <c r="BC1490">
        <v>71.032127354400103</v>
      </c>
      <c r="BD1490">
        <v>222.61765714989201</v>
      </c>
      <c r="BE1490">
        <v>782.22163367139399</v>
      </c>
      <c r="BF1490">
        <v>66.698714046790997</v>
      </c>
      <c r="BG1490">
        <v>683.24817945612699</v>
      </c>
      <c r="BH1490">
        <v>32.274740168477102</v>
      </c>
      <c r="BI1490">
        <v>171.397473410776</v>
      </c>
      <c r="BJ1490">
        <v>25.651971863191399</v>
      </c>
      <c r="BK1490">
        <v>133.65665274061399</v>
      </c>
      <c r="BL1490">
        <v>12.088848806970001</v>
      </c>
      <c r="BM1490">
        <v>61.019261658728702</v>
      </c>
      <c r="BN1490">
        <v>9.3468769320963307</v>
      </c>
      <c r="BO1490">
        <v>44.608292338441203</v>
      </c>
      <c r="BP1490">
        <v>7.0640923881912601</v>
      </c>
      <c r="BQ1490">
        <v>107.51240408656901</v>
      </c>
      <c r="BR1490">
        <v>11.4860466066377</v>
      </c>
      <c r="BS1490">
        <v>80.399256865455399</v>
      </c>
      <c r="BT1490">
        <v>15.627100614475401</v>
      </c>
      <c r="BU1490">
        <v>152.90138449632499</v>
      </c>
      <c r="BV1490">
        <v>12.385910585239101</v>
      </c>
      <c r="BW1490">
        <v>119.45887206411599</v>
      </c>
      <c r="BX1490">
        <v>21.056601846970199</v>
      </c>
      <c r="BY1490">
        <v>79.272098182350902</v>
      </c>
      <c r="BZ1490">
        <v>53.208982228142098</v>
      </c>
      <c r="CA1490">
        <v>2.0699877631090602</v>
      </c>
      <c r="CB1490">
        <v>23.993128191099899</v>
      </c>
      <c r="CC1490">
        <v>809.69245913778798</v>
      </c>
      <c r="CD1490">
        <v>560.65410953689297</v>
      </c>
      <c r="CE1490">
        <v>28.699081936959701</v>
      </c>
      <c r="CF1490">
        <v>220.33926766393799</v>
      </c>
      <c r="CG1490">
        <v>1765.8637054979199</v>
      </c>
      <c r="CH1490">
        <v>538.31075239496897</v>
      </c>
      <c r="CI1490">
        <v>1213.2884834548299</v>
      </c>
      <c r="CJ1490">
        <v>14.2644696481262</v>
      </c>
    </row>
    <row r="1491" spans="1:88" x14ac:dyDescent="0.2">
      <c r="A1491" t="s">
        <v>162</v>
      </c>
      <c r="B1491">
        <v>2008</v>
      </c>
      <c r="C1491" t="s">
        <v>33</v>
      </c>
      <c r="D1491" t="s">
        <v>923</v>
      </c>
      <c r="E1491">
        <v>0.28785763183455199</v>
      </c>
      <c r="F1491">
        <v>8.1090385565159906E-2</v>
      </c>
      <c r="G1491">
        <v>0.159255553067016</v>
      </c>
      <c r="H1491">
        <v>4.7511693202376998E-2</v>
      </c>
      <c r="I1491">
        <v>0</v>
      </c>
      <c r="J1491">
        <v>4.1672486208045418</v>
      </c>
      <c r="K1491">
        <v>4.1672486208045418</v>
      </c>
      <c r="L1491">
        <v>4.4551062526390943</v>
      </c>
      <c r="M1491">
        <v>0.24958705037919501</v>
      </c>
      <c r="N1491">
        <v>7.8277131889502902E-2</v>
      </c>
      <c r="O1491">
        <v>0.15759641043641001</v>
      </c>
      <c r="P1491">
        <v>1.3713508053282201E-2</v>
      </c>
      <c r="Q1491">
        <v>0</v>
      </c>
      <c r="R1491">
        <v>3.4530349116352159</v>
      </c>
      <c r="S1491">
        <v>3.4530349116352159</v>
      </c>
      <c r="T1491">
        <v>3.702621962014411</v>
      </c>
      <c r="U1491">
        <v>0.76252981556885702</v>
      </c>
      <c r="V1491">
        <v>1.9989923341583799E-2</v>
      </c>
      <c r="W1491">
        <v>7.4128826583989204E-3</v>
      </c>
      <c r="X1491">
        <v>0.735127009568875</v>
      </c>
      <c r="Y1491">
        <v>4.7486005950981701E-2</v>
      </c>
      <c r="Z1491">
        <v>7.7634415842867599E-3</v>
      </c>
      <c r="AA1491">
        <v>4.9457065910926204E-3</v>
      </c>
      <c r="AB1491">
        <v>3.4776857775602403E-2</v>
      </c>
      <c r="AC1491">
        <v>4.0677946061413301</v>
      </c>
      <c r="AD1491">
        <v>0</v>
      </c>
      <c r="AE1491">
        <v>0</v>
      </c>
      <c r="AF1491">
        <v>4.0677946061413301</v>
      </c>
      <c r="AG1491">
        <v>0.77064735347050395</v>
      </c>
      <c r="AH1491">
        <v>0</v>
      </c>
      <c r="AI1491">
        <v>0</v>
      </c>
      <c r="AJ1491">
        <v>0.77064735347050395</v>
      </c>
      <c r="AK1491">
        <v>0.21946483843893699</v>
      </c>
      <c r="AL1491">
        <v>0</v>
      </c>
      <c r="AM1491">
        <v>0</v>
      </c>
      <c r="AN1491">
        <v>0.21946483843893699</v>
      </c>
      <c r="AO1491">
        <v>5.0579067980507801</v>
      </c>
      <c r="AP1491">
        <v>0</v>
      </c>
      <c r="AQ1491">
        <v>0</v>
      </c>
      <c r="AR1491">
        <v>5.0579067980507801</v>
      </c>
      <c r="AS1491">
        <v>1.1565133273044801</v>
      </c>
      <c r="AT1491">
        <v>0.122990670539774</v>
      </c>
      <c r="AU1491">
        <v>0.97511103985408298</v>
      </c>
      <c r="AV1491">
        <v>5.8411616910624402E-2</v>
      </c>
      <c r="AW1491">
        <v>0.13109087315114001</v>
      </c>
      <c r="AX1491">
        <v>2.7774951549692601E-3</v>
      </c>
      <c r="AY1491">
        <v>1.2779497994007899E-2</v>
      </c>
      <c r="AZ1491">
        <v>0.115533880002163</v>
      </c>
      <c r="BA1491">
        <v>0.75601615733473204</v>
      </c>
      <c r="BB1491">
        <v>3.4049096319213802E-2</v>
      </c>
      <c r="BC1491">
        <v>0.14985335901573499</v>
      </c>
      <c r="BD1491">
        <v>0.57211370199978295</v>
      </c>
      <c r="BE1491">
        <v>1.42659233825871</v>
      </c>
      <c r="BF1491">
        <v>0.14570129417188499</v>
      </c>
      <c r="BG1491">
        <v>1.2160754691987801</v>
      </c>
      <c r="BH1491">
        <v>6.48155748880513E-2</v>
      </c>
      <c r="BI1491">
        <v>0.327512074356546</v>
      </c>
      <c r="BJ1491">
        <v>5.6525378897438402E-2</v>
      </c>
      <c r="BK1491">
        <v>0.23885704312061801</v>
      </c>
      <c r="BL1491">
        <v>3.21296523384898E-2</v>
      </c>
      <c r="BM1491">
        <v>0.115717793245956</v>
      </c>
      <c r="BN1491">
        <v>2.1486783925220999E-2</v>
      </c>
      <c r="BO1491">
        <v>7.8157253284002096E-2</v>
      </c>
      <c r="BP1491">
        <v>1.6073756036732601E-2</v>
      </c>
      <c r="BQ1491">
        <v>0.190286456782851</v>
      </c>
      <c r="BR1491">
        <v>2.69728881685623E-2</v>
      </c>
      <c r="BS1491">
        <v>0.13412956710731599</v>
      </c>
      <c r="BT1491">
        <v>2.9184001506972899E-2</v>
      </c>
      <c r="BU1491">
        <v>0.26101263371607902</v>
      </c>
      <c r="BV1491">
        <v>2.89486581728528E-2</v>
      </c>
      <c r="BW1491">
        <v>0.19443682229555401</v>
      </c>
      <c r="BX1491">
        <v>3.76271532476729E-2</v>
      </c>
      <c r="BY1491">
        <v>0.27354871551678001</v>
      </c>
      <c r="BZ1491">
        <v>0.126356606369604</v>
      </c>
      <c r="CA1491">
        <v>4.1050529439633204E-3</v>
      </c>
      <c r="CB1491">
        <v>0.14308705620321399</v>
      </c>
      <c r="CC1491">
        <v>2.7163121215961401</v>
      </c>
      <c r="CD1491">
        <v>1.33702926705326</v>
      </c>
      <c r="CE1491">
        <v>5.6948640583452399E-2</v>
      </c>
      <c r="CF1491">
        <v>1.3223342139594301</v>
      </c>
      <c r="CG1491">
        <v>3.0841405706426102</v>
      </c>
      <c r="CH1491">
        <v>0.90598734566559103</v>
      </c>
      <c r="CI1491">
        <v>2.1605567359518498</v>
      </c>
      <c r="CJ1491">
        <v>1.75964890251675E-2</v>
      </c>
    </row>
    <row r="1492" spans="1:88" x14ac:dyDescent="0.2">
      <c r="A1492" t="s">
        <v>162</v>
      </c>
      <c r="B1492">
        <v>2008</v>
      </c>
      <c r="C1492" t="s">
        <v>34</v>
      </c>
      <c r="D1492" t="s">
        <v>924</v>
      </c>
      <c r="E1492">
        <v>97.888381033795</v>
      </c>
      <c r="F1492">
        <v>23.454156312811399</v>
      </c>
      <c r="G1492">
        <v>53.927165771035902</v>
      </c>
      <c r="H1492">
        <v>20.507058949947702</v>
      </c>
      <c r="I1492">
        <v>0</v>
      </c>
      <c r="J1492">
        <v>0</v>
      </c>
      <c r="K1492">
        <v>0</v>
      </c>
      <c r="L1492">
        <v>97.888381033795</v>
      </c>
      <c r="M1492">
        <v>81.3754227391874</v>
      </c>
      <c r="N1492">
        <v>22.760076010824299</v>
      </c>
      <c r="O1492">
        <v>53.429838294204103</v>
      </c>
      <c r="P1492">
        <v>5.1855084341589999</v>
      </c>
      <c r="Q1492">
        <v>0</v>
      </c>
      <c r="R1492">
        <v>0</v>
      </c>
      <c r="S1492">
        <v>0</v>
      </c>
      <c r="T1492">
        <v>81.3754227391874</v>
      </c>
      <c r="U1492">
        <v>370.79485194013199</v>
      </c>
      <c r="V1492">
        <v>5.7802410668580704</v>
      </c>
      <c r="W1492">
        <v>2.57734020169723</v>
      </c>
      <c r="X1492">
        <v>362.43727067157698</v>
      </c>
      <c r="Y1492">
        <v>18.178322735341599</v>
      </c>
      <c r="Z1492">
        <v>1.84420897756937</v>
      </c>
      <c r="AA1492">
        <v>1.4526643348638399</v>
      </c>
      <c r="AB1492">
        <v>14.8814494229084</v>
      </c>
      <c r="AC1492">
        <v>1625.4338585952701</v>
      </c>
      <c r="AD1492">
        <v>0</v>
      </c>
      <c r="AE1492">
        <v>0</v>
      </c>
      <c r="AF1492">
        <v>1625.4338585952701</v>
      </c>
      <c r="AG1492">
        <v>150.58218031893699</v>
      </c>
      <c r="AH1492">
        <v>0</v>
      </c>
      <c r="AI1492">
        <v>0</v>
      </c>
      <c r="AJ1492">
        <v>150.58218031893699</v>
      </c>
      <c r="AK1492">
        <v>50.091849773784297</v>
      </c>
      <c r="AL1492">
        <v>0</v>
      </c>
      <c r="AM1492">
        <v>0</v>
      </c>
      <c r="AN1492">
        <v>50.091849773784297</v>
      </c>
      <c r="AO1492">
        <v>1826.10788868799</v>
      </c>
      <c r="AP1492">
        <v>0</v>
      </c>
      <c r="AQ1492">
        <v>0</v>
      </c>
      <c r="AR1492">
        <v>1826.10788868799</v>
      </c>
      <c r="AS1492">
        <v>391.36753436199598</v>
      </c>
      <c r="AT1492">
        <v>46.956979302140297</v>
      </c>
      <c r="AU1492">
        <v>335.93525402774497</v>
      </c>
      <c r="AV1492">
        <v>8.4753010321104796</v>
      </c>
      <c r="AW1492">
        <v>57.366817898720903</v>
      </c>
      <c r="AX1492">
        <v>0.73301443257319998</v>
      </c>
      <c r="AY1492">
        <v>5.0713846213830296</v>
      </c>
      <c r="AZ1492">
        <v>51.5624188447648</v>
      </c>
      <c r="BA1492">
        <v>196.356660816729</v>
      </c>
      <c r="BB1492">
        <v>9.3985858951220607</v>
      </c>
      <c r="BC1492">
        <v>50.788689149837801</v>
      </c>
      <c r="BD1492">
        <v>136.16938577176899</v>
      </c>
      <c r="BE1492">
        <v>374.79027302238501</v>
      </c>
      <c r="BF1492">
        <v>35.190680381881698</v>
      </c>
      <c r="BG1492">
        <v>321.04671925896099</v>
      </c>
      <c r="BH1492">
        <v>18.552873381542199</v>
      </c>
      <c r="BI1492">
        <v>63.915734658367903</v>
      </c>
      <c r="BJ1492">
        <v>14.1590876857542</v>
      </c>
      <c r="BK1492">
        <v>43.715341510099599</v>
      </c>
      <c r="BL1492">
        <v>6.04130546251411</v>
      </c>
      <c r="BM1492">
        <v>30.3266846277083</v>
      </c>
      <c r="BN1492">
        <v>5.5110519670015004</v>
      </c>
      <c r="BO1492">
        <v>20.567440907572198</v>
      </c>
      <c r="BP1492">
        <v>4.2481917531346802</v>
      </c>
      <c r="BQ1492">
        <v>61.121784894020998</v>
      </c>
      <c r="BR1492">
        <v>6.6493898785848504</v>
      </c>
      <c r="BS1492">
        <v>44.795619178828098</v>
      </c>
      <c r="BT1492">
        <v>9.6767758366080301</v>
      </c>
      <c r="BU1492">
        <v>93.049484595342506</v>
      </c>
      <c r="BV1492">
        <v>7.10513012488597</v>
      </c>
      <c r="BW1492">
        <v>72.400729614874805</v>
      </c>
      <c r="BX1492">
        <v>13.543624855581699</v>
      </c>
      <c r="BY1492">
        <v>42.200407218975201</v>
      </c>
      <c r="BZ1492">
        <v>28.644288647079001</v>
      </c>
      <c r="CA1492">
        <v>1.35336572469603</v>
      </c>
      <c r="CB1492">
        <v>12.2027528472003</v>
      </c>
      <c r="CC1492">
        <v>431.963193985717</v>
      </c>
      <c r="CD1492">
        <v>301.77172743421198</v>
      </c>
      <c r="CE1492">
        <v>19.000089635908001</v>
      </c>
      <c r="CF1492">
        <v>111.19137691559899</v>
      </c>
      <c r="CG1492">
        <v>1003.85939749823</v>
      </c>
      <c r="CH1492">
        <v>260.51645421103098</v>
      </c>
      <c r="CI1492">
        <v>737.77613888070596</v>
      </c>
      <c r="CJ1492">
        <v>5.5668044064968303</v>
      </c>
    </row>
    <row r="1493" spans="1:88" x14ac:dyDescent="0.2">
      <c r="A1493" t="s">
        <v>162</v>
      </c>
      <c r="B1493">
        <v>2008</v>
      </c>
      <c r="C1493" t="s">
        <v>35</v>
      </c>
      <c r="D1493" t="s">
        <v>925</v>
      </c>
      <c r="E1493">
        <v>86.986809895312106</v>
      </c>
      <c r="F1493">
        <v>31.812768846602101</v>
      </c>
      <c r="G1493">
        <v>39.167319137676003</v>
      </c>
      <c r="H1493">
        <v>16.0067219110339</v>
      </c>
      <c r="I1493">
        <v>0</v>
      </c>
      <c r="J1493">
        <v>0</v>
      </c>
      <c r="K1493">
        <v>0</v>
      </c>
      <c r="L1493">
        <v>86.986809895312106</v>
      </c>
      <c r="M1493">
        <v>74.433123746531507</v>
      </c>
      <c r="N1493">
        <v>30.7912365780657</v>
      </c>
      <c r="O1493">
        <v>38.778418312365702</v>
      </c>
      <c r="P1493">
        <v>4.8634688561000399</v>
      </c>
      <c r="Q1493">
        <v>0</v>
      </c>
      <c r="R1493">
        <v>0</v>
      </c>
      <c r="S1493">
        <v>0</v>
      </c>
      <c r="T1493">
        <v>74.433123746531507</v>
      </c>
      <c r="U1493">
        <v>265.07387750625401</v>
      </c>
      <c r="V1493">
        <v>7.0216950959729401</v>
      </c>
      <c r="W1493">
        <v>2.3100446325024402</v>
      </c>
      <c r="X1493">
        <v>255.74213777777899</v>
      </c>
      <c r="Y1493">
        <v>15.7037045345817</v>
      </c>
      <c r="Z1493">
        <v>2.83889225213795</v>
      </c>
      <c r="AA1493">
        <v>1.1112406358987399</v>
      </c>
      <c r="AB1493">
        <v>11.753571646545</v>
      </c>
      <c r="AC1493">
        <v>1058.59269064465</v>
      </c>
      <c r="AD1493">
        <v>0</v>
      </c>
      <c r="AE1493">
        <v>0</v>
      </c>
      <c r="AF1493">
        <v>1058.59269064465</v>
      </c>
      <c r="AG1493">
        <v>116.560516683636</v>
      </c>
      <c r="AH1493">
        <v>0</v>
      </c>
      <c r="AI1493">
        <v>0</v>
      </c>
      <c r="AJ1493">
        <v>116.560516683636</v>
      </c>
      <c r="AK1493">
        <v>72.017807316208703</v>
      </c>
      <c r="AL1493">
        <v>0</v>
      </c>
      <c r="AM1493">
        <v>0</v>
      </c>
      <c r="AN1493">
        <v>72.017807316208703</v>
      </c>
      <c r="AO1493">
        <v>1247.17101464449</v>
      </c>
      <c r="AP1493">
        <v>0</v>
      </c>
      <c r="AQ1493">
        <v>0</v>
      </c>
      <c r="AR1493">
        <v>1247.17101464449</v>
      </c>
      <c r="AS1493">
        <v>314.35211869171002</v>
      </c>
      <c r="AT1493">
        <v>39.941762047088098</v>
      </c>
      <c r="AU1493">
        <v>267.55752159314301</v>
      </c>
      <c r="AV1493">
        <v>6.8528350514787801</v>
      </c>
      <c r="AW1493">
        <v>36.419066672454299</v>
      </c>
      <c r="AX1493">
        <v>1.0524153322168099</v>
      </c>
      <c r="AY1493">
        <v>3.6458360276740098</v>
      </c>
      <c r="AZ1493">
        <v>31.720815312563602</v>
      </c>
      <c r="BA1493">
        <v>171.816836948267</v>
      </c>
      <c r="BB1493">
        <v>12.3543576994661</v>
      </c>
      <c r="BC1493">
        <v>40.270582747745898</v>
      </c>
      <c r="BD1493">
        <v>119.191896501055</v>
      </c>
      <c r="BE1493">
        <v>327.03016733994599</v>
      </c>
      <c r="BF1493">
        <v>47.355181141744701</v>
      </c>
      <c r="BG1493">
        <v>267.10674653180399</v>
      </c>
      <c r="BH1493">
        <v>12.568239666397201</v>
      </c>
      <c r="BI1493">
        <v>72.894494016747402</v>
      </c>
      <c r="BJ1493">
        <v>19.916784692617899</v>
      </c>
      <c r="BK1493">
        <v>47.6946748106417</v>
      </c>
      <c r="BL1493">
        <v>5.2830345134879</v>
      </c>
      <c r="BM1493">
        <v>28.729864130412</v>
      </c>
      <c r="BN1493">
        <v>6.8979552069897903</v>
      </c>
      <c r="BO1493">
        <v>18.088959316153801</v>
      </c>
      <c r="BP1493">
        <v>3.7429496072685202</v>
      </c>
      <c r="BQ1493">
        <v>52.062309494296002</v>
      </c>
      <c r="BR1493">
        <v>8.5732794109198291</v>
      </c>
      <c r="BS1493">
        <v>35.328962837240198</v>
      </c>
      <c r="BT1493">
        <v>8.1600672461360304</v>
      </c>
      <c r="BU1493">
        <v>76.006238810559694</v>
      </c>
      <c r="BV1493">
        <v>9.2070013158512207</v>
      </c>
      <c r="BW1493">
        <v>54.538295987153703</v>
      </c>
      <c r="BX1493">
        <v>12.260941507554699</v>
      </c>
      <c r="BY1493">
        <v>52.1912088598514</v>
      </c>
      <c r="BZ1493">
        <v>44.570231099514302</v>
      </c>
      <c r="CA1493">
        <v>0.98002356768596999</v>
      </c>
      <c r="CB1493">
        <v>6.6409541926513</v>
      </c>
      <c r="CC1493">
        <v>544.15362052979503</v>
      </c>
      <c r="CD1493">
        <v>468.94831271718999</v>
      </c>
      <c r="CE1493">
        <v>13.9944229785267</v>
      </c>
      <c r="CF1493">
        <v>61.210884834079799</v>
      </c>
      <c r="CG1493">
        <v>858.32393573712898</v>
      </c>
      <c r="CH1493">
        <v>319.95699932357002</v>
      </c>
      <c r="CI1493">
        <v>533.271000587809</v>
      </c>
      <c r="CJ1493">
        <v>5.0959358257509004</v>
      </c>
    </row>
    <row r="1494" spans="1:88" x14ac:dyDescent="0.2">
      <c r="A1494" t="s">
        <v>162</v>
      </c>
      <c r="B1494">
        <v>2008</v>
      </c>
      <c r="C1494" t="s">
        <v>36</v>
      </c>
      <c r="D1494" t="s">
        <v>926</v>
      </c>
      <c r="E1494">
        <v>4.1636297817040102</v>
      </c>
      <c r="F1494">
        <v>0.72094638044356596</v>
      </c>
      <c r="G1494">
        <v>2.78623678413694</v>
      </c>
      <c r="H1494">
        <v>0.65644661712351304</v>
      </c>
      <c r="I1494">
        <v>1.6278046804222699</v>
      </c>
      <c r="J1494">
        <v>7.4160973223191373</v>
      </c>
      <c r="K1494">
        <v>9.0439020027414081</v>
      </c>
      <c r="L1494">
        <v>13.207531784445418</v>
      </c>
      <c r="M1494">
        <v>3.6154759113946602</v>
      </c>
      <c r="N1494">
        <v>0.69902120131577805</v>
      </c>
      <c r="O1494">
        <v>2.7603756114373099</v>
      </c>
      <c r="P1494">
        <v>0.15607909864157199</v>
      </c>
      <c r="Q1494">
        <v>1.41591734837978</v>
      </c>
      <c r="R1494">
        <v>6.4507621720442074</v>
      </c>
      <c r="S1494">
        <v>7.8666795204239772</v>
      </c>
      <c r="T1494">
        <v>11.482155431818637</v>
      </c>
      <c r="U1494">
        <v>11.737119153601</v>
      </c>
      <c r="V1494">
        <v>0.19315899979807699</v>
      </c>
      <c r="W1494">
        <v>0.146953751755481</v>
      </c>
      <c r="X1494">
        <v>11.3970064020475</v>
      </c>
      <c r="Y1494">
        <v>0.570133228466287</v>
      </c>
      <c r="Z1494">
        <v>5.7369812526294403E-2</v>
      </c>
      <c r="AA1494">
        <v>7.4454123844776093E-2</v>
      </c>
      <c r="AB1494">
        <v>0.43830929209521702</v>
      </c>
      <c r="AC1494">
        <v>78.641900226081802</v>
      </c>
      <c r="AD1494">
        <v>0</v>
      </c>
      <c r="AE1494">
        <v>0</v>
      </c>
      <c r="AF1494">
        <v>78.641900226081802</v>
      </c>
      <c r="AG1494">
        <v>4.6758593737577501</v>
      </c>
      <c r="AH1494">
        <v>0</v>
      </c>
      <c r="AI1494">
        <v>0</v>
      </c>
      <c r="AJ1494">
        <v>4.6758593737577501</v>
      </c>
      <c r="AK1494">
        <v>1.5099865553271301</v>
      </c>
      <c r="AL1494">
        <v>0</v>
      </c>
      <c r="AM1494">
        <v>0</v>
      </c>
      <c r="AN1494">
        <v>1.5099865553271301</v>
      </c>
      <c r="AO1494">
        <v>84.827746155166807</v>
      </c>
      <c r="AP1494">
        <v>0</v>
      </c>
      <c r="AQ1494">
        <v>0</v>
      </c>
      <c r="AR1494">
        <v>84.827746155166807</v>
      </c>
      <c r="AS1494">
        <v>19.2312468565116</v>
      </c>
      <c r="AT1494">
        <v>1.65500139541472</v>
      </c>
      <c r="AU1494">
        <v>17.342570287589599</v>
      </c>
      <c r="AV1494">
        <v>0.233675173507322</v>
      </c>
      <c r="AW1494">
        <v>1.7459647465597801</v>
      </c>
      <c r="AX1494">
        <v>2.32041984636241E-2</v>
      </c>
      <c r="AY1494">
        <v>0.32019526933152698</v>
      </c>
      <c r="AZ1494">
        <v>1.4025652787646301</v>
      </c>
      <c r="BA1494">
        <v>6.5612727819913701</v>
      </c>
      <c r="BB1494">
        <v>0.30876519296744998</v>
      </c>
      <c r="BC1494">
        <v>2.7486471676602902</v>
      </c>
      <c r="BD1494">
        <v>3.5038604213636302</v>
      </c>
      <c r="BE1494">
        <v>18.275207192333099</v>
      </c>
      <c r="BF1494">
        <v>1.0758364313106199</v>
      </c>
      <c r="BG1494">
        <v>16.7011815304922</v>
      </c>
      <c r="BH1494">
        <v>0.498189230530376</v>
      </c>
      <c r="BI1494">
        <v>3.73791494265219</v>
      </c>
      <c r="BJ1494">
        <v>0.427775628955537</v>
      </c>
      <c r="BK1494">
        <v>3.13701314860067</v>
      </c>
      <c r="BL1494">
        <v>0.173126165095978</v>
      </c>
      <c r="BM1494">
        <v>1.54844165476356</v>
      </c>
      <c r="BN1494">
        <v>0.17578958791636401</v>
      </c>
      <c r="BO1494">
        <v>1.2518942647109199</v>
      </c>
      <c r="BP1494">
        <v>0.120757802136278</v>
      </c>
      <c r="BQ1494">
        <v>3.2205088395819099</v>
      </c>
      <c r="BR1494">
        <v>0.21047187525428199</v>
      </c>
      <c r="BS1494">
        <v>2.7433447926966501</v>
      </c>
      <c r="BT1494">
        <v>0.26669217163096898</v>
      </c>
      <c r="BU1494">
        <v>5.0273088361297997</v>
      </c>
      <c r="BV1494">
        <v>0.22459047950300801</v>
      </c>
      <c r="BW1494">
        <v>4.4302964923516202</v>
      </c>
      <c r="BX1494">
        <v>0.37242186427517099</v>
      </c>
      <c r="BY1494">
        <v>1.23883345956346</v>
      </c>
      <c r="BZ1494">
        <v>0.90434591520072005</v>
      </c>
      <c r="CA1494">
        <v>9.5718418820347803E-2</v>
      </c>
      <c r="CB1494">
        <v>0.23876912554238999</v>
      </c>
      <c r="CC1494">
        <v>13.1564014737527</v>
      </c>
      <c r="CD1494">
        <v>9.5189410883724399</v>
      </c>
      <c r="CE1494">
        <v>1.48688675484468</v>
      </c>
      <c r="CF1494">
        <v>2.1505736305356198</v>
      </c>
      <c r="CG1494">
        <v>46.209760534432903</v>
      </c>
      <c r="CH1494">
        <v>7.93439083763898</v>
      </c>
      <c r="CI1494">
        <v>38.093901391166497</v>
      </c>
      <c r="CJ1494">
        <v>0.18146830562748301</v>
      </c>
    </row>
    <row r="1495" spans="1:88" x14ac:dyDescent="0.2">
      <c r="A1495" t="s">
        <v>162</v>
      </c>
      <c r="B1495">
        <v>2008</v>
      </c>
      <c r="C1495" t="s">
        <v>37</v>
      </c>
      <c r="D1495" t="s">
        <v>927</v>
      </c>
      <c r="E1495">
        <v>2249.6988702673857</v>
      </c>
      <c r="F1495">
        <v>728.82772091454751</v>
      </c>
      <c r="G1495">
        <v>630.79415376729742</v>
      </c>
      <c r="H1495">
        <v>890.07699558553907</v>
      </c>
      <c r="I1495">
        <v>0</v>
      </c>
      <c r="J1495">
        <v>0</v>
      </c>
      <c r="K1495">
        <v>0</v>
      </c>
      <c r="L1495">
        <v>2249.6988702673857</v>
      </c>
      <c r="M1495">
        <v>1572.8169403090008</v>
      </c>
      <c r="N1495">
        <v>704.20492842211513</v>
      </c>
      <c r="O1495">
        <v>625.08423134182715</v>
      </c>
      <c r="P1495">
        <v>243.52778054505924</v>
      </c>
      <c r="Q1495">
        <v>0</v>
      </c>
      <c r="R1495">
        <v>0</v>
      </c>
      <c r="S1495">
        <v>0</v>
      </c>
      <c r="T1495">
        <v>1572.8169403090008</v>
      </c>
      <c r="U1495">
        <v>18608.240231546395</v>
      </c>
      <c r="V1495">
        <v>284.12814503139379</v>
      </c>
      <c r="W1495">
        <v>29.653938542936586</v>
      </c>
      <c r="X1495">
        <v>18294.458147972007</v>
      </c>
      <c r="Y1495">
        <v>585.37812527075221</v>
      </c>
      <c r="Z1495">
        <v>58.790566666603461</v>
      </c>
      <c r="AA1495">
        <v>16.673066986231895</v>
      </c>
      <c r="AB1495">
        <v>509.91449161791667</v>
      </c>
      <c r="AC1495">
        <v>29770.332746067492</v>
      </c>
      <c r="AD1495">
        <v>0</v>
      </c>
      <c r="AE1495">
        <v>0</v>
      </c>
      <c r="AF1495">
        <v>29770.332746067492</v>
      </c>
      <c r="AG1495">
        <v>5666.1319706619643</v>
      </c>
      <c r="AH1495">
        <v>0</v>
      </c>
      <c r="AI1495">
        <v>0</v>
      </c>
      <c r="AJ1495">
        <v>5666.1319706619643</v>
      </c>
      <c r="AK1495">
        <v>1788.0115177577786</v>
      </c>
      <c r="AL1495">
        <v>0</v>
      </c>
      <c r="AM1495">
        <v>0</v>
      </c>
      <c r="AN1495">
        <v>1788.0115177577786</v>
      </c>
      <c r="AO1495">
        <v>37224.476234487251</v>
      </c>
      <c r="AP1495">
        <v>0</v>
      </c>
      <c r="AQ1495">
        <v>0</v>
      </c>
      <c r="AR1495">
        <v>37224.476234487251</v>
      </c>
      <c r="AS1495">
        <v>7858.3005385026854</v>
      </c>
      <c r="AT1495">
        <v>3131.5506200686227</v>
      </c>
      <c r="AU1495">
        <v>4517.8211833274063</v>
      </c>
      <c r="AV1495">
        <v>208.9287351066551</v>
      </c>
      <c r="AW1495">
        <v>876.85696409314687</v>
      </c>
      <c r="AX1495">
        <v>23.603506771690768</v>
      </c>
      <c r="AY1495">
        <v>39.169308971543195</v>
      </c>
      <c r="AZ1495">
        <v>814.08414834991459</v>
      </c>
      <c r="BA1495">
        <v>5437.9272392500698</v>
      </c>
      <c r="BB1495">
        <v>418.70081263926369</v>
      </c>
      <c r="BC1495">
        <v>609.02246374869856</v>
      </c>
      <c r="BD1495">
        <v>4410.2039628621087</v>
      </c>
      <c r="BE1495">
        <v>5362.6233989444654</v>
      </c>
      <c r="BF1495">
        <v>1138.1997534928487</v>
      </c>
      <c r="BG1495">
        <v>3915.6407920593056</v>
      </c>
      <c r="BH1495">
        <v>308.78285339231246</v>
      </c>
      <c r="BI1495">
        <v>962.75394001474547</v>
      </c>
      <c r="BJ1495">
        <v>444.0078157280924</v>
      </c>
      <c r="BK1495">
        <v>322.32158361995488</v>
      </c>
      <c r="BL1495">
        <v>196.42454066669816</v>
      </c>
      <c r="BM1495">
        <v>608.11361458892372</v>
      </c>
      <c r="BN1495">
        <v>230.75227197877231</v>
      </c>
      <c r="BO1495">
        <v>232.83376356112925</v>
      </c>
      <c r="BP1495">
        <v>144.52757904902319</v>
      </c>
      <c r="BQ1495">
        <v>1025.7143122295502</v>
      </c>
      <c r="BR1495">
        <v>265.69036036049647</v>
      </c>
      <c r="BS1495">
        <v>478.0129715967492</v>
      </c>
      <c r="BT1495">
        <v>282.01098027229966</v>
      </c>
      <c r="BU1495">
        <v>1494.6412714616381</v>
      </c>
      <c r="BV1495">
        <v>280.20230788535662</v>
      </c>
      <c r="BW1495">
        <v>759.84591122542759</v>
      </c>
      <c r="BX1495">
        <v>454.59305235085475</v>
      </c>
      <c r="BY1495">
        <v>1046.5808418738532</v>
      </c>
      <c r="BZ1495">
        <v>920.10239154191959</v>
      </c>
      <c r="CA1495">
        <v>24.186456867061128</v>
      </c>
      <c r="CB1495">
        <v>102.29199346488049</v>
      </c>
      <c r="CC1495">
        <v>10783.219244534741</v>
      </c>
      <c r="CD1495">
        <v>9666.9886406184469</v>
      </c>
      <c r="CE1495">
        <v>334.31906965721868</v>
      </c>
      <c r="CF1495">
        <v>781.91153425914251</v>
      </c>
      <c r="CG1495">
        <v>16739.793836808349</v>
      </c>
      <c r="CH1495">
        <v>7878.77173219419</v>
      </c>
      <c r="CI1495">
        <v>8650.1659962488338</v>
      </c>
      <c r="CJ1495">
        <v>210.85610836532433</v>
      </c>
    </row>
    <row r="1496" spans="1:88" x14ac:dyDescent="0.2">
      <c r="A1496" t="s">
        <v>162</v>
      </c>
      <c r="B1496">
        <v>2008</v>
      </c>
      <c r="C1496" t="s">
        <v>38</v>
      </c>
      <c r="D1496" t="s">
        <v>928</v>
      </c>
      <c r="E1496">
        <v>2.9928896972196499</v>
      </c>
      <c r="F1496">
        <v>0.45121767255373002</v>
      </c>
      <c r="G1496">
        <v>2.2580748670374202</v>
      </c>
      <c r="H1496">
        <v>0.28359715762849502</v>
      </c>
      <c r="I1496">
        <v>0</v>
      </c>
      <c r="J1496">
        <v>0</v>
      </c>
      <c r="K1496">
        <v>0</v>
      </c>
      <c r="L1496">
        <v>2.9928896972196499</v>
      </c>
      <c r="M1496">
        <v>2.7605807105418698</v>
      </c>
      <c r="N1496">
        <v>0.44135629288554401</v>
      </c>
      <c r="O1496">
        <v>2.2311838920531901</v>
      </c>
      <c r="P1496">
        <v>8.8040525603135397E-2</v>
      </c>
      <c r="Q1496">
        <v>0</v>
      </c>
      <c r="R1496">
        <v>0</v>
      </c>
      <c r="S1496">
        <v>0</v>
      </c>
      <c r="T1496">
        <v>2.7605807105418698</v>
      </c>
      <c r="U1496">
        <v>4.0128665142906197</v>
      </c>
      <c r="V1496">
        <v>7.9547430020429397E-2</v>
      </c>
      <c r="W1496">
        <v>7.4962818721036301E-2</v>
      </c>
      <c r="X1496">
        <v>3.8583562655491499</v>
      </c>
      <c r="Y1496">
        <v>0.30527226649789002</v>
      </c>
      <c r="Z1496">
        <v>2.64184359653536E-2</v>
      </c>
      <c r="AA1496">
        <v>8.3949344014118701E-2</v>
      </c>
      <c r="AB1496">
        <v>0.19490448651841799</v>
      </c>
      <c r="AC1496">
        <v>35.178996133100497</v>
      </c>
      <c r="AD1496">
        <v>0</v>
      </c>
      <c r="AE1496">
        <v>0</v>
      </c>
      <c r="AF1496">
        <v>35.178996133100497</v>
      </c>
      <c r="AG1496">
        <v>4.3227257550766298</v>
      </c>
      <c r="AH1496">
        <v>0</v>
      </c>
      <c r="AI1496">
        <v>0</v>
      </c>
      <c r="AJ1496">
        <v>4.3227257550766298</v>
      </c>
      <c r="AK1496">
        <v>1.5126393779748999</v>
      </c>
      <c r="AL1496">
        <v>0</v>
      </c>
      <c r="AM1496">
        <v>0</v>
      </c>
      <c r="AN1496">
        <v>1.5126393779748999</v>
      </c>
      <c r="AO1496">
        <v>41.014361266152001</v>
      </c>
      <c r="AP1496">
        <v>0</v>
      </c>
      <c r="AQ1496">
        <v>0</v>
      </c>
      <c r="AR1496">
        <v>41.014361266152001</v>
      </c>
      <c r="AS1496">
        <v>11.485577216092899</v>
      </c>
      <c r="AT1496">
        <v>0.64184141914563597</v>
      </c>
      <c r="AU1496">
        <v>10.6853389615999</v>
      </c>
      <c r="AV1496">
        <v>0.15839683534730301</v>
      </c>
      <c r="AW1496">
        <v>0.80655069329212803</v>
      </c>
      <c r="AX1496">
        <v>1.1928898652334499E-2</v>
      </c>
      <c r="AY1496">
        <v>0.12810935565319001</v>
      </c>
      <c r="AZ1496">
        <v>0.66651243898660395</v>
      </c>
      <c r="BA1496">
        <v>3.1557628246395399</v>
      </c>
      <c r="BB1496">
        <v>0.13065891414799999</v>
      </c>
      <c r="BC1496">
        <v>1.47209570979897</v>
      </c>
      <c r="BD1496">
        <v>1.5530082006925701</v>
      </c>
      <c r="BE1496">
        <v>10.807095721443799</v>
      </c>
      <c r="BF1496">
        <v>0.56149142096778304</v>
      </c>
      <c r="BG1496">
        <v>9.9941924249454406</v>
      </c>
      <c r="BH1496">
        <v>0.25141187553058197</v>
      </c>
      <c r="BI1496">
        <v>1.54513727912998</v>
      </c>
      <c r="BJ1496">
        <v>0.202814895798095</v>
      </c>
      <c r="BK1496">
        <v>1.2223774366944</v>
      </c>
      <c r="BL1496">
        <v>0.11994494663748199</v>
      </c>
      <c r="BM1496">
        <v>0.59377071564523298</v>
      </c>
      <c r="BN1496">
        <v>7.5157891062069201E-2</v>
      </c>
      <c r="BO1496">
        <v>0.45668569992621</v>
      </c>
      <c r="BP1496">
        <v>6.1927124656954498E-2</v>
      </c>
      <c r="BQ1496">
        <v>1.15769705938612</v>
      </c>
      <c r="BR1496">
        <v>9.1022652695439896E-2</v>
      </c>
      <c r="BS1496">
        <v>0.93477880150757697</v>
      </c>
      <c r="BT1496">
        <v>0.131895605183106</v>
      </c>
      <c r="BU1496">
        <v>1.7583281645718001</v>
      </c>
      <c r="BV1496">
        <v>9.8179090799918295E-2</v>
      </c>
      <c r="BW1496">
        <v>1.4805542112465899</v>
      </c>
      <c r="BX1496">
        <v>0.179594862525293</v>
      </c>
      <c r="BY1496">
        <v>0.53761499406156399</v>
      </c>
      <c r="BZ1496">
        <v>0.39496636196150098</v>
      </c>
      <c r="CA1496">
        <v>1.9570487241564401E-2</v>
      </c>
      <c r="CB1496">
        <v>0.12307814485849999</v>
      </c>
      <c r="CC1496">
        <v>5.5552730192172399</v>
      </c>
      <c r="CD1496">
        <v>4.15688585364222</v>
      </c>
      <c r="CE1496">
        <v>0.271236659240426</v>
      </c>
      <c r="CF1496">
        <v>1.1271505063346201</v>
      </c>
      <c r="CG1496">
        <v>36.468136310039803</v>
      </c>
      <c r="CH1496">
        <v>5.3007755195776003</v>
      </c>
      <c r="CI1496">
        <v>31.024120758921899</v>
      </c>
      <c r="CJ1496">
        <v>0.143240031540255</v>
      </c>
    </row>
    <row r="1497" spans="1:88" x14ac:dyDescent="0.2">
      <c r="A1497" t="s">
        <v>162</v>
      </c>
      <c r="B1497">
        <v>2008</v>
      </c>
      <c r="C1497" t="s">
        <v>39</v>
      </c>
      <c r="D1497" t="s">
        <v>929</v>
      </c>
      <c r="E1497">
        <v>5.85309900965186</v>
      </c>
      <c r="F1497">
        <v>1.4385281111680901</v>
      </c>
      <c r="G1497">
        <v>3.3965350763636701</v>
      </c>
      <c r="H1497">
        <v>1.0180358221201</v>
      </c>
      <c r="I1497">
        <v>0</v>
      </c>
      <c r="J1497">
        <v>0</v>
      </c>
      <c r="K1497">
        <v>0</v>
      </c>
      <c r="L1497">
        <v>5.85309900965186</v>
      </c>
      <c r="M1497">
        <v>5.1853734557688798</v>
      </c>
      <c r="N1497">
        <v>1.3975366590595799</v>
      </c>
      <c r="O1497">
        <v>3.3633836326031799</v>
      </c>
      <c r="P1497">
        <v>0.42445316410613398</v>
      </c>
      <c r="Q1497">
        <v>0</v>
      </c>
      <c r="R1497">
        <v>0</v>
      </c>
      <c r="S1497">
        <v>0</v>
      </c>
      <c r="T1497">
        <v>5.1853734557688798</v>
      </c>
      <c r="U1497">
        <v>12.827848019619999</v>
      </c>
      <c r="V1497">
        <v>0.30156091457606199</v>
      </c>
      <c r="W1497">
        <v>0.16127981028598701</v>
      </c>
      <c r="X1497">
        <v>12.365007294758</v>
      </c>
      <c r="Y1497">
        <v>0.77860534038543505</v>
      </c>
      <c r="Z1497">
        <v>0.11225647397352601</v>
      </c>
      <c r="AA1497">
        <v>9.7716270145427497E-2</v>
      </c>
      <c r="AB1497">
        <v>0.56863259626648199</v>
      </c>
      <c r="AC1497">
        <v>92.006270448113298</v>
      </c>
      <c r="AD1497">
        <v>0</v>
      </c>
      <c r="AE1497">
        <v>0</v>
      </c>
      <c r="AF1497">
        <v>92.006270448113298</v>
      </c>
      <c r="AG1497">
        <v>18.866969162935298</v>
      </c>
      <c r="AH1497">
        <v>0</v>
      </c>
      <c r="AI1497">
        <v>0</v>
      </c>
      <c r="AJ1497">
        <v>18.866969162935298</v>
      </c>
      <c r="AK1497">
        <v>4.1207047368055196</v>
      </c>
      <c r="AL1497">
        <v>0</v>
      </c>
      <c r="AM1497">
        <v>0</v>
      </c>
      <c r="AN1497">
        <v>4.1207047368055196</v>
      </c>
      <c r="AO1497">
        <v>114.993944347854</v>
      </c>
      <c r="AP1497">
        <v>0</v>
      </c>
      <c r="AQ1497">
        <v>0</v>
      </c>
      <c r="AR1497">
        <v>114.993944347854</v>
      </c>
      <c r="AS1497">
        <v>23.2350865529713</v>
      </c>
      <c r="AT1497">
        <v>1.9573767327176499</v>
      </c>
      <c r="AU1497">
        <v>20.628822737514401</v>
      </c>
      <c r="AV1497">
        <v>0.64888708273916995</v>
      </c>
      <c r="AW1497">
        <v>2.3271523869761999</v>
      </c>
      <c r="AX1497">
        <v>4.4587643509102201E-2</v>
      </c>
      <c r="AY1497">
        <v>0.28743525747238002</v>
      </c>
      <c r="AZ1497">
        <v>1.9951294859947299</v>
      </c>
      <c r="BA1497">
        <v>11.587587677457799</v>
      </c>
      <c r="BB1497">
        <v>0.51422788020289001</v>
      </c>
      <c r="BC1497">
        <v>3.0702658872442101</v>
      </c>
      <c r="BD1497">
        <v>8.0030939100106693</v>
      </c>
      <c r="BE1497">
        <v>22.7472849952042</v>
      </c>
      <c r="BF1497">
        <v>2.2161643006272</v>
      </c>
      <c r="BG1497">
        <v>19.715392180669902</v>
      </c>
      <c r="BH1497">
        <v>0.81572851390713097</v>
      </c>
      <c r="BI1497">
        <v>4.1092364646449298</v>
      </c>
      <c r="BJ1497">
        <v>0.88597179401433701</v>
      </c>
      <c r="BK1497">
        <v>2.6851239648753</v>
      </c>
      <c r="BL1497">
        <v>0.53814070575528905</v>
      </c>
      <c r="BM1497">
        <v>1.8648545502004401</v>
      </c>
      <c r="BN1497">
        <v>0.306418084933341</v>
      </c>
      <c r="BO1497">
        <v>1.2707365166862701</v>
      </c>
      <c r="BP1497">
        <v>0.28769994858082598</v>
      </c>
      <c r="BQ1497">
        <v>3.6933759399603399</v>
      </c>
      <c r="BR1497">
        <v>0.378166951772897</v>
      </c>
      <c r="BS1497">
        <v>2.70728366157942</v>
      </c>
      <c r="BT1497">
        <v>0.60792532660802301</v>
      </c>
      <c r="BU1497">
        <v>5.67214880964237</v>
      </c>
      <c r="BV1497">
        <v>0.40849298035345299</v>
      </c>
      <c r="BW1497">
        <v>4.3431274749890401</v>
      </c>
      <c r="BX1497">
        <v>0.920528354299881</v>
      </c>
      <c r="BY1497">
        <v>2.3490307438169702</v>
      </c>
      <c r="BZ1497">
        <v>1.7727743548582</v>
      </c>
      <c r="CA1497">
        <v>7.7907591978266993E-2</v>
      </c>
      <c r="CB1497">
        <v>0.49834879698050799</v>
      </c>
      <c r="CC1497">
        <v>24.345091743254699</v>
      </c>
      <c r="CD1497">
        <v>18.661301329495402</v>
      </c>
      <c r="CE1497">
        <v>1.0904972484603801</v>
      </c>
      <c r="CF1497">
        <v>4.5932931652990101</v>
      </c>
      <c r="CG1497">
        <v>62.919770965122098</v>
      </c>
      <c r="CH1497">
        <v>15.8874691531786</v>
      </c>
      <c r="CI1497">
        <v>46.473582884345603</v>
      </c>
      <c r="CJ1497">
        <v>0.55871892759804898</v>
      </c>
    </row>
    <row r="1498" spans="1:88" x14ac:dyDescent="0.2">
      <c r="A1498" t="s">
        <v>162</v>
      </c>
      <c r="B1498">
        <v>2008</v>
      </c>
      <c r="C1498" t="s">
        <v>40</v>
      </c>
      <c r="D1498" t="s">
        <v>930</v>
      </c>
      <c r="E1498">
        <v>10.824329641788129</v>
      </c>
      <c r="F1498">
        <v>2.1418030519600411</v>
      </c>
      <c r="G1498">
        <v>7.033610066217955</v>
      </c>
      <c r="H1498">
        <v>1.6489165236101324</v>
      </c>
      <c r="I1498">
        <v>0</v>
      </c>
      <c r="J1498">
        <v>56.800911236361756</v>
      </c>
      <c r="K1498">
        <v>56.800911236361756</v>
      </c>
      <c r="L1498">
        <v>67.625240878149896</v>
      </c>
      <c r="M1498">
        <v>9.5651644425818638</v>
      </c>
      <c r="N1498">
        <v>2.0882315140456749</v>
      </c>
      <c r="O1498">
        <v>6.9711868755570761</v>
      </c>
      <c r="P1498">
        <v>0.50574605297910447</v>
      </c>
      <c r="Q1498">
        <v>0</v>
      </c>
      <c r="R1498">
        <v>49.267967834417242</v>
      </c>
      <c r="S1498">
        <v>49.267967834417242</v>
      </c>
      <c r="T1498">
        <v>58.833132276999102</v>
      </c>
      <c r="U1498">
        <v>24.15027677711582</v>
      </c>
      <c r="V1498">
        <v>0.41409248065363674</v>
      </c>
      <c r="W1498">
        <v>0.4207094010713115</v>
      </c>
      <c r="X1498">
        <v>23.315474895390871</v>
      </c>
      <c r="Y1498">
        <v>1.40097793063678</v>
      </c>
      <c r="Z1498">
        <v>0.14503095938932509</v>
      </c>
      <c r="AA1498">
        <v>0.17417938132244426</v>
      </c>
      <c r="AB1498">
        <v>1.0817675899250097</v>
      </c>
      <c r="AC1498">
        <v>215.91067667684055</v>
      </c>
      <c r="AD1498">
        <v>0</v>
      </c>
      <c r="AE1498">
        <v>0</v>
      </c>
      <c r="AF1498">
        <v>215.91067667684055</v>
      </c>
      <c r="AG1498">
        <v>15.151062485196821</v>
      </c>
      <c r="AH1498">
        <v>0</v>
      </c>
      <c r="AI1498">
        <v>0</v>
      </c>
      <c r="AJ1498">
        <v>15.151062485196821</v>
      </c>
      <c r="AK1498">
        <v>6.8631933797010412</v>
      </c>
      <c r="AL1498">
        <v>0</v>
      </c>
      <c r="AM1498">
        <v>0</v>
      </c>
      <c r="AN1498">
        <v>6.8631933797010412</v>
      </c>
      <c r="AO1498">
        <v>237.92493254173866</v>
      </c>
      <c r="AP1498">
        <v>0</v>
      </c>
      <c r="AQ1498">
        <v>0</v>
      </c>
      <c r="AR1498">
        <v>237.92493254173866</v>
      </c>
      <c r="AS1498">
        <v>58.39574056408906</v>
      </c>
      <c r="AT1498">
        <v>3.206629027102073</v>
      </c>
      <c r="AU1498">
        <v>54.451315498431747</v>
      </c>
      <c r="AV1498">
        <v>0.73779603855527109</v>
      </c>
      <c r="AW1498">
        <v>4.4976760999507306</v>
      </c>
      <c r="AX1498">
        <v>5.982116726678291E-2</v>
      </c>
      <c r="AY1498">
        <v>0.82987465342605404</v>
      </c>
      <c r="AZ1498">
        <v>3.607980279257899</v>
      </c>
      <c r="BA1498">
        <v>17.755869900476082</v>
      </c>
      <c r="BB1498">
        <v>0.69303864654731961</v>
      </c>
      <c r="BC1498">
        <v>7.8284923427828117</v>
      </c>
      <c r="BD1498">
        <v>9.2343389111459917</v>
      </c>
      <c r="BE1498">
        <v>40.406880923517328</v>
      </c>
      <c r="BF1498">
        <v>2.7964997545776971</v>
      </c>
      <c r="BG1498">
        <v>36.208958669010983</v>
      </c>
      <c r="BH1498">
        <v>1.4014224999286904</v>
      </c>
      <c r="BI1498">
        <v>6.0252511743872983</v>
      </c>
      <c r="BJ1498">
        <v>1.1352982432832404</v>
      </c>
      <c r="BK1498">
        <v>4.2997602725538124</v>
      </c>
      <c r="BL1498">
        <v>0.59019265855024972</v>
      </c>
      <c r="BM1498">
        <v>3.5770987353452823</v>
      </c>
      <c r="BN1498">
        <v>0.41068079498704169</v>
      </c>
      <c r="BO1498">
        <v>2.7921859133618288</v>
      </c>
      <c r="BP1498">
        <v>0.374232026996412</v>
      </c>
      <c r="BQ1498">
        <v>7.931859841062991</v>
      </c>
      <c r="BR1498">
        <v>0.49696694343542841</v>
      </c>
      <c r="BS1498">
        <v>6.6758641284097058</v>
      </c>
      <c r="BT1498">
        <v>0.75902876921785312</v>
      </c>
      <c r="BU1498">
        <v>12.732496079419198</v>
      </c>
      <c r="BV1498">
        <v>0.53512551465451641</v>
      </c>
      <c r="BW1498">
        <v>11.160815607414474</v>
      </c>
      <c r="BX1498">
        <v>1.0365549573501576</v>
      </c>
      <c r="BY1498">
        <v>3.0850540511391449</v>
      </c>
      <c r="BZ1498">
        <v>2.1058777680428489</v>
      </c>
      <c r="CA1498">
        <v>0.16166203538718896</v>
      </c>
      <c r="CB1498">
        <v>0.81751424770911696</v>
      </c>
      <c r="CC1498">
        <v>31.840347779349909</v>
      </c>
      <c r="CD1498">
        <v>22.17305856954907</v>
      </c>
      <c r="CE1498">
        <v>2.2042706319660761</v>
      </c>
      <c r="CF1498">
        <v>7.4630185778348155</v>
      </c>
      <c r="CG1498">
        <v>120.14689349796853</v>
      </c>
      <c r="CH1498">
        <v>23.263766337511949</v>
      </c>
      <c r="CI1498">
        <v>96.324240687831931</v>
      </c>
      <c r="CJ1498">
        <v>0.55888647262501212</v>
      </c>
    </row>
    <row r="1499" spans="1:88" x14ac:dyDescent="0.2">
      <c r="A1499" t="s">
        <v>162</v>
      </c>
      <c r="B1499">
        <v>2008</v>
      </c>
      <c r="C1499" t="s">
        <v>41</v>
      </c>
      <c r="D1499" t="s">
        <v>931</v>
      </c>
      <c r="E1499">
        <v>203.87792030671454</v>
      </c>
      <c r="F1499">
        <v>30.174155184966807</v>
      </c>
      <c r="G1499">
        <v>131.76343509061866</v>
      </c>
      <c r="H1499">
        <v>41.940330031129093</v>
      </c>
      <c r="I1499">
        <v>7.4681738043197443</v>
      </c>
      <c r="J1499">
        <v>94.144523485166687</v>
      </c>
      <c r="K1499">
        <v>101.61269728948649</v>
      </c>
      <c r="L1499">
        <v>305.49061759620105</v>
      </c>
      <c r="M1499">
        <v>170.10266733671648</v>
      </c>
      <c r="N1499">
        <v>29.39744058908693</v>
      </c>
      <c r="O1499">
        <v>130.46067744806686</v>
      </c>
      <c r="P1499">
        <v>10.244549299562642</v>
      </c>
      <c r="Q1499">
        <v>6.3743347814811724</v>
      </c>
      <c r="R1499">
        <v>80.355482646956247</v>
      </c>
      <c r="S1499">
        <v>86.729817428437457</v>
      </c>
      <c r="T1499">
        <v>256.83248476515394</v>
      </c>
      <c r="U1499">
        <v>607.70684890398843</v>
      </c>
      <c r="V1499">
        <v>7.279736634412437</v>
      </c>
      <c r="W1499">
        <v>4.7486067387626507</v>
      </c>
      <c r="X1499">
        <v>595.67850553081371</v>
      </c>
      <c r="Y1499">
        <v>45.943011325421701</v>
      </c>
      <c r="Z1499">
        <v>1.9957086577838359</v>
      </c>
      <c r="AA1499">
        <v>3.973296892895152</v>
      </c>
      <c r="AB1499">
        <v>39.974005774742899</v>
      </c>
      <c r="AC1499">
        <v>4283.8448020611759</v>
      </c>
      <c r="AD1499">
        <v>0</v>
      </c>
      <c r="AE1499">
        <v>0</v>
      </c>
      <c r="AF1499">
        <v>4283.8448020611759</v>
      </c>
      <c r="AG1499">
        <v>494.04925789887648</v>
      </c>
      <c r="AH1499">
        <v>0</v>
      </c>
      <c r="AI1499">
        <v>0</v>
      </c>
      <c r="AJ1499">
        <v>494.04925789887648</v>
      </c>
      <c r="AK1499">
        <v>114.18501455263144</v>
      </c>
      <c r="AL1499">
        <v>0</v>
      </c>
      <c r="AM1499">
        <v>0</v>
      </c>
      <c r="AN1499">
        <v>114.18501455263144</v>
      </c>
      <c r="AO1499">
        <v>4892.079074512696</v>
      </c>
      <c r="AP1499">
        <v>0</v>
      </c>
      <c r="AQ1499">
        <v>0</v>
      </c>
      <c r="AR1499">
        <v>4892.079074512696</v>
      </c>
      <c r="AS1499">
        <v>685.81554248006171</v>
      </c>
      <c r="AT1499">
        <v>67.760493465114479</v>
      </c>
      <c r="AU1499">
        <v>594.8728077321515</v>
      </c>
      <c r="AV1499">
        <v>23.18224128279488</v>
      </c>
      <c r="AW1499">
        <v>160.63715298196965</v>
      </c>
      <c r="AX1499">
        <v>0.86140894551223246</v>
      </c>
      <c r="AY1499">
        <v>8.5720435702983249</v>
      </c>
      <c r="AZ1499">
        <v>151.20370046615946</v>
      </c>
      <c r="BA1499">
        <v>360.47375000515331</v>
      </c>
      <c r="BB1499">
        <v>11.24340488815292</v>
      </c>
      <c r="BC1499">
        <v>98.180571426695195</v>
      </c>
      <c r="BD1499">
        <v>251.04977369030502</v>
      </c>
      <c r="BE1499">
        <v>1021.5942897005234</v>
      </c>
      <c r="BF1499">
        <v>43.652535557719347</v>
      </c>
      <c r="BG1499">
        <v>923.25539119429368</v>
      </c>
      <c r="BH1499">
        <v>54.686362948515374</v>
      </c>
      <c r="BI1499">
        <v>189.73013904851427</v>
      </c>
      <c r="BJ1499">
        <v>17.641354351926786</v>
      </c>
      <c r="BK1499">
        <v>156.55272717927511</v>
      </c>
      <c r="BL1499">
        <v>15.536057517312358</v>
      </c>
      <c r="BM1499">
        <v>70.218176158508044</v>
      </c>
      <c r="BN1499">
        <v>6.8920126412683835</v>
      </c>
      <c r="BO1499">
        <v>54.5997493588795</v>
      </c>
      <c r="BP1499">
        <v>8.7264141583600185</v>
      </c>
      <c r="BQ1499">
        <v>131.7391699443703</v>
      </c>
      <c r="BR1499">
        <v>8.1804670912943571</v>
      </c>
      <c r="BS1499">
        <v>101.57400771167472</v>
      </c>
      <c r="BT1499">
        <v>21.984695141401254</v>
      </c>
      <c r="BU1499">
        <v>190.59206236037414</v>
      </c>
      <c r="BV1499">
        <v>8.7344446114021537</v>
      </c>
      <c r="BW1499">
        <v>153.40461360363111</v>
      </c>
      <c r="BX1499">
        <v>28.45300414534125</v>
      </c>
      <c r="BY1499">
        <v>50.858781384758814</v>
      </c>
      <c r="BZ1499">
        <v>30.430013915027445</v>
      </c>
      <c r="CA1499">
        <v>3.3294145595242539</v>
      </c>
      <c r="CB1499">
        <v>17.099352910207209</v>
      </c>
      <c r="CC1499">
        <v>525.17219743414705</v>
      </c>
      <c r="CD1499">
        <v>320.74584216455548</v>
      </c>
      <c r="CE1499">
        <v>47.524410458580618</v>
      </c>
      <c r="CF1499">
        <v>156.90194481101207</v>
      </c>
      <c r="CG1499">
        <v>2159.0935251785295</v>
      </c>
      <c r="CH1499">
        <v>351.47009933801172</v>
      </c>
      <c r="CI1499">
        <v>1796.6849320211095</v>
      </c>
      <c r="CJ1499">
        <v>10.938493819405787</v>
      </c>
    </row>
    <row r="1500" spans="1:88" x14ac:dyDescent="0.2">
      <c r="A1500" t="s">
        <v>162</v>
      </c>
      <c r="B1500">
        <v>2008</v>
      </c>
      <c r="C1500" t="s">
        <v>99</v>
      </c>
      <c r="D1500" t="s">
        <v>932</v>
      </c>
      <c r="E1500">
        <v>392.86847993523622</v>
      </c>
      <c r="F1500">
        <v>23.424459321799482</v>
      </c>
      <c r="G1500">
        <v>335.93166415600302</v>
      </c>
      <c r="H1500">
        <v>33.512356457433526</v>
      </c>
      <c r="I1500">
        <v>0</v>
      </c>
      <c r="J1500">
        <v>0</v>
      </c>
      <c r="K1500">
        <v>0</v>
      </c>
      <c r="L1500">
        <v>392.86847993523622</v>
      </c>
      <c r="M1500">
        <v>359.5175744980466</v>
      </c>
      <c r="N1500">
        <v>22.775102007839862</v>
      </c>
      <c r="O1500">
        <v>331.60693693730911</v>
      </c>
      <c r="P1500">
        <v>5.135535552898582</v>
      </c>
      <c r="Q1500">
        <v>0</v>
      </c>
      <c r="R1500">
        <v>0</v>
      </c>
      <c r="S1500">
        <v>0</v>
      </c>
      <c r="T1500">
        <v>359.5175744980466</v>
      </c>
      <c r="U1500">
        <v>591.80383683802756</v>
      </c>
      <c r="V1500">
        <v>6.635914778232717</v>
      </c>
      <c r="W1500">
        <v>6.907588074707065</v>
      </c>
      <c r="X1500">
        <v>578.26033398508787</v>
      </c>
      <c r="Y1500">
        <v>54.436917028377316</v>
      </c>
      <c r="Z1500">
        <v>1.6223471292073592</v>
      </c>
      <c r="AA1500">
        <v>13.933011801434963</v>
      </c>
      <c r="AB1500">
        <v>38.881558097735002</v>
      </c>
      <c r="AC1500">
        <v>2101.4116683026859</v>
      </c>
      <c r="AD1500">
        <v>0</v>
      </c>
      <c r="AE1500">
        <v>0</v>
      </c>
      <c r="AF1500">
        <v>2101.4116683026859</v>
      </c>
      <c r="AG1500">
        <v>170.81686739395079</v>
      </c>
      <c r="AH1500">
        <v>0</v>
      </c>
      <c r="AI1500">
        <v>0</v>
      </c>
      <c r="AJ1500">
        <v>170.81686739395079</v>
      </c>
      <c r="AK1500">
        <v>61.643499540555858</v>
      </c>
      <c r="AL1500">
        <v>0</v>
      </c>
      <c r="AM1500">
        <v>0</v>
      </c>
      <c r="AN1500">
        <v>61.643499540555858</v>
      </c>
      <c r="AO1500">
        <v>2333.8720352371952</v>
      </c>
      <c r="AP1500">
        <v>0</v>
      </c>
      <c r="AQ1500">
        <v>0</v>
      </c>
      <c r="AR1500">
        <v>2333.8720352371952</v>
      </c>
      <c r="AS1500">
        <v>1234.4309529493216</v>
      </c>
      <c r="AT1500">
        <v>68.276976579689389</v>
      </c>
      <c r="AU1500">
        <v>1158.3518731431191</v>
      </c>
      <c r="AV1500">
        <v>7.8021032265109627</v>
      </c>
      <c r="AW1500">
        <v>156.69343569421395</v>
      </c>
      <c r="AX1500">
        <v>0.69165146475331396</v>
      </c>
      <c r="AY1500">
        <v>4.1727276393360171</v>
      </c>
      <c r="AZ1500">
        <v>151.82905659012462</v>
      </c>
      <c r="BA1500">
        <v>353.74537674849972</v>
      </c>
      <c r="BB1500">
        <v>10.035426839719017</v>
      </c>
      <c r="BC1500">
        <v>135.53314981735519</v>
      </c>
      <c r="BD1500">
        <v>208.17680009142538</v>
      </c>
      <c r="BE1500">
        <v>1619.0746513370909</v>
      </c>
      <c r="BF1500">
        <v>32.129358669378561</v>
      </c>
      <c r="BG1500">
        <v>1542.1906223841615</v>
      </c>
      <c r="BH1500">
        <v>44.754670283559655</v>
      </c>
      <c r="BI1500">
        <v>175.85533828021093</v>
      </c>
      <c r="BJ1500">
        <v>12.526673406198583</v>
      </c>
      <c r="BK1500">
        <v>157.31325112219196</v>
      </c>
      <c r="BL1500">
        <v>6.0154137518206872</v>
      </c>
      <c r="BM1500">
        <v>60.411058205682103</v>
      </c>
      <c r="BN1500">
        <v>5.7331661355545593</v>
      </c>
      <c r="BO1500">
        <v>48.381074693904402</v>
      </c>
      <c r="BP1500">
        <v>6.2968173762231165</v>
      </c>
      <c r="BQ1500">
        <v>99.735027123541627</v>
      </c>
      <c r="BR1500">
        <v>6.6833381039446733</v>
      </c>
      <c r="BS1500">
        <v>74.4421534531578</v>
      </c>
      <c r="BT1500">
        <v>18.609535566439178</v>
      </c>
      <c r="BU1500">
        <v>134.3412082261768</v>
      </c>
      <c r="BV1500">
        <v>7.0950761993051863</v>
      </c>
      <c r="BW1500">
        <v>103.45041486062745</v>
      </c>
      <c r="BX1500">
        <v>23.795717166244113</v>
      </c>
      <c r="BY1500">
        <v>36.240032593636826</v>
      </c>
      <c r="BZ1500">
        <v>24.075739008217209</v>
      </c>
      <c r="CA1500">
        <v>3.2291351810222215</v>
      </c>
      <c r="CB1500">
        <v>8.9351584043974785</v>
      </c>
      <c r="CC1500">
        <v>381.47024632953855</v>
      </c>
      <c r="CD1500">
        <v>253.43042919349367</v>
      </c>
      <c r="CE1500">
        <v>46.542770017221599</v>
      </c>
      <c r="CF1500">
        <v>81.497047118824369</v>
      </c>
      <c r="CG1500">
        <v>4894.8427283048304</v>
      </c>
      <c r="CH1500">
        <v>265.71796026600936</v>
      </c>
      <c r="CI1500">
        <v>4623.7535390131261</v>
      </c>
      <c r="CJ1500">
        <v>5.3712290256935509</v>
      </c>
    </row>
    <row r="1501" spans="1:88" x14ac:dyDescent="0.2">
      <c r="A1501" t="s">
        <v>162</v>
      </c>
      <c r="B1501">
        <v>2008</v>
      </c>
      <c r="C1501" t="s">
        <v>3779</v>
      </c>
      <c r="D1501" t="s">
        <v>3788</v>
      </c>
      <c r="E1501">
        <v>9.7471776925975497</v>
      </c>
      <c r="F1501">
        <v>3.5604448381231801</v>
      </c>
      <c r="G1501">
        <v>4.6018434611426402</v>
      </c>
      <c r="H1501">
        <v>1.584889393331731</v>
      </c>
      <c r="I1501">
        <v>0</v>
      </c>
      <c r="J1501">
        <v>0</v>
      </c>
      <c r="K1501">
        <v>0</v>
      </c>
      <c r="L1501">
        <v>9.7471776925975497</v>
      </c>
      <c r="M1501">
        <v>8.4687319484572008</v>
      </c>
      <c r="N1501">
        <v>3.4591549428823392</v>
      </c>
      <c r="O1501">
        <v>4.5496521837549597</v>
      </c>
      <c r="P1501">
        <v>0.45992482181989403</v>
      </c>
      <c r="Q1501">
        <v>0</v>
      </c>
      <c r="R1501">
        <v>0</v>
      </c>
      <c r="S1501">
        <v>0</v>
      </c>
      <c r="T1501">
        <v>8.4687319484572008</v>
      </c>
      <c r="U1501">
        <v>25.632369908633962</v>
      </c>
      <c r="V1501">
        <v>0.90400421533184994</v>
      </c>
      <c r="W1501">
        <v>0.39664022128682302</v>
      </c>
      <c r="X1501">
        <v>24.33172547201529</v>
      </c>
      <c r="Y1501">
        <v>1.6433882446660451</v>
      </c>
      <c r="Z1501">
        <v>0.26405969750853758</v>
      </c>
      <c r="AA1501">
        <v>0.1418633283741875</v>
      </c>
      <c r="AB1501">
        <v>1.2374652187833259</v>
      </c>
      <c r="AC1501">
        <v>124.38999181406101</v>
      </c>
      <c r="AD1501">
        <v>0</v>
      </c>
      <c r="AE1501">
        <v>0</v>
      </c>
      <c r="AF1501">
        <v>124.38999181406101</v>
      </c>
      <c r="AG1501">
        <v>17.078476229305259</v>
      </c>
      <c r="AH1501">
        <v>0</v>
      </c>
      <c r="AI1501">
        <v>0</v>
      </c>
      <c r="AJ1501">
        <v>17.078476229305259</v>
      </c>
      <c r="AK1501">
        <v>6.4633310854846702</v>
      </c>
      <c r="AL1501">
        <v>0</v>
      </c>
      <c r="AM1501">
        <v>0</v>
      </c>
      <c r="AN1501">
        <v>6.4633310854846702</v>
      </c>
      <c r="AO1501">
        <v>147.9317991288514</v>
      </c>
      <c r="AP1501">
        <v>0</v>
      </c>
      <c r="AQ1501">
        <v>0</v>
      </c>
      <c r="AR1501">
        <v>147.9317991288514</v>
      </c>
      <c r="AS1501">
        <v>154.4454346950325</v>
      </c>
      <c r="AT1501">
        <v>8.2666495157852395</v>
      </c>
      <c r="AU1501">
        <v>145.43915925706091</v>
      </c>
      <c r="AV1501">
        <v>0.73962592218596601</v>
      </c>
      <c r="AW1501">
        <v>4.3784053616247594</v>
      </c>
      <c r="AX1501">
        <v>0.10689856716033011</v>
      </c>
      <c r="AY1501">
        <v>0.22754071275118889</v>
      </c>
      <c r="AZ1501">
        <v>4.0439660817132506</v>
      </c>
      <c r="BA1501">
        <v>19.12316153975242</v>
      </c>
      <c r="BB1501">
        <v>1.4474244327079839</v>
      </c>
      <c r="BC1501">
        <v>7.6810282117319195</v>
      </c>
      <c r="BD1501">
        <v>9.9947088953125096</v>
      </c>
      <c r="BE1501">
        <v>31.206529597349171</v>
      </c>
      <c r="BF1501">
        <v>4.7764918229404101</v>
      </c>
      <c r="BG1501">
        <v>24.972523061727017</v>
      </c>
      <c r="BH1501">
        <v>1.4575147126818222</v>
      </c>
      <c r="BI1501">
        <v>4.7665326004808595</v>
      </c>
      <c r="BJ1501">
        <v>1.974196668643444</v>
      </c>
      <c r="BK1501">
        <v>2.2132925393662219</v>
      </c>
      <c r="BL1501">
        <v>0.57904339247119097</v>
      </c>
      <c r="BM1501">
        <v>3.0738214520699643</v>
      </c>
      <c r="BN1501">
        <v>0.79837951484662306</v>
      </c>
      <c r="BO1501">
        <v>1.2744630816436309</v>
      </c>
      <c r="BP1501">
        <v>1.000978855579711</v>
      </c>
      <c r="BQ1501">
        <v>4.8102212365583101</v>
      </c>
      <c r="BR1501">
        <v>0.94227311006119396</v>
      </c>
      <c r="BS1501">
        <v>2.4151358647486649</v>
      </c>
      <c r="BT1501">
        <v>1.4528122617484538</v>
      </c>
      <c r="BU1501">
        <v>6.5090338414134497</v>
      </c>
      <c r="BV1501">
        <v>0.99864661042790004</v>
      </c>
      <c r="BW1501">
        <v>3.7150406614944549</v>
      </c>
      <c r="BX1501">
        <v>1.7953465694910948</v>
      </c>
      <c r="BY1501">
        <v>4.6259263454669597</v>
      </c>
      <c r="BZ1501">
        <v>3.9131828052444897</v>
      </c>
      <c r="CA1501">
        <v>0.1087984366852939</v>
      </c>
      <c r="CB1501">
        <v>0.60394510353719699</v>
      </c>
      <c r="CC1501">
        <v>48.267584473056296</v>
      </c>
      <c r="CD1501">
        <v>41.166444660651202</v>
      </c>
      <c r="CE1501">
        <v>1.5152764960803982</v>
      </c>
      <c r="CF1501">
        <v>5.58586331632495</v>
      </c>
      <c r="CG1501">
        <v>103.39479903028851</v>
      </c>
      <c r="CH1501">
        <v>39.779679641845803</v>
      </c>
      <c r="CI1501">
        <v>63.018860221851604</v>
      </c>
      <c r="CJ1501">
        <v>0.59625916659126399</v>
      </c>
    </row>
    <row r="1502" spans="1:88" x14ac:dyDescent="0.2">
      <c r="A1502" t="s">
        <v>162</v>
      </c>
      <c r="B1502">
        <v>2008</v>
      </c>
      <c r="C1502" t="s">
        <v>42</v>
      </c>
      <c r="D1502" t="s">
        <v>933</v>
      </c>
      <c r="E1502">
        <v>45.00565800043654</v>
      </c>
      <c r="F1502">
        <v>14.9086134119324</v>
      </c>
      <c r="G1502">
        <v>19.577086679651668</v>
      </c>
      <c r="H1502">
        <v>10.51995790885246</v>
      </c>
      <c r="I1502">
        <v>0</v>
      </c>
      <c r="J1502">
        <v>0</v>
      </c>
      <c r="K1502">
        <v>0</v>
      </c>
      <c r="L1502">
        <v>45.00565800043654</v>
      </c>
      <c r="M1502">
        <v>35.632296593330729</v>
      </c>
      <c r="N1502">
        <v>14.33534909862856</v>
      </c>
      <c r="O1502">
        <v>19.398407093840397</v>
      </c>
      <c r="P1502">
        <v>1.898540400861856</v>
      </c>
      <c r="Q1502">
        <v>0</v>
      </c>
      <c r="R1502">
        <v>0</v>
      </c>
      <c r="S1502">
        <v>0</v>
      </c>
      <c r="T1502">
        <v>35.632296593330729</v>
      </c>
      <c r="U1502">
        <v>192.1152019451915</v>
      </c>
      <c r="V1502">
        <v>6.9593790583484871</v>
      </c>
      <c r="W1502">
        <v>1.083959442541703</v>
      </c>
      <c r="X1502">
        <v>184.0718634443009</v>
      </c>
      <c r="Y1502">
        <v>12.513631796590539</v>
      </c>
      <c r="Z1502">
        <v>1.339865224312577</v>
      </c>
      <c r="AA1502">
        <v>0.50865973069714632</v>
      </c>
      <c r="AB1502">
        <v>10.665106841580789</v>
      </c>
      <c r="AC1502">
        <v>766.39222219005592</v>
      </c>
      <c r="AD1502">
        <v>0</v>
      </c>
      <c r="AE1502">
        <v>0</v>
      </c>
      <c r="AF1502">
        <v>766.39222219005592</v>
      </c>
      <c r="AG1502">
        <v>52.771909469159596</v>
      </c>
      <c r="AH1502">
        <v>0</v>
      </c>
      <c r="AI1502">
        <v>0</v>
      </c>
      <c r="AJ1502">
        <v>52.771909469159596</v>
      </c>
      <c r="AK1502">
        <v>22.607280490409092</v>
      </c>
      <c r="AL1502">
        <v>0</v>
      </c>
      <c r="AM1502">
        <v>0</v>
      </c>
      <c r="AN1502">
        <v>22.607280490409092</v>
      </c>
      <c r="AO1502">
        <v>841.7714121496241</v>
      </c>
      <c r="AP1502">
        <v>0</v>
      </c>
      <c r="AQ1502">
        <v>0</v>
      </c>
      <c r="AR1502">
        <v>841.7714121496241</v>
      </c>
      <c r="AS1502">
        <v>218.65611587284991</v>
      </c>
      <c r="AT1502">
        <v>79.005263149122925</v>
      </c>
      <c r="AU1502">
        <v>136.38456187889071</v>
      </c>
      <c r="AV1502">
        <v>3.266290844836067</v>
      </c>
      <c r="AW1502">
        <v>41.49414801779988</v>
      </c>
      <c r="AX1502">
        <v>0.53310216746309502</v>
      </c>
      <c r="AY1502">
        <v>1.411814441907342</v>
      </c>
      <c r="AZ1502">
        <v>39.549231408429513</v>
      </c>
      <c r="BA1502">
        <v>90.446729081254503</v>
      </c>
      <c r="BB1502">
        <v>10.077580262859041</v>
      </c>
      <c r="BC1502">
        <v>18.41439855984018</v>
      </c>
      <c r="BD1502">
        <v>61.9547502585553</v>
      </c>
      <c r="BE1502">
        <v>161.96930913264009</v>
      </c>
      <c r="BF1502">
        <v>23.271747009087978</v>
      </c>
      <c r="BG1502">
        <v>126.2156090753392</v>
      </c>
      <c r="BH1502">
        <v>12.48195304821235</v>
      </c>
      <c r="BI1502">
        <v>23.85238122296909</v>
      </c>
      <c r="BJ1502">
        <v>9.3198392786296012</v>
      </c>
      <c r="BK1502">
        <v>12.33194687595163</v>
      </c>
      <c r="BL1502">
        <v>2.2005950683878579</v>
      </c>
      <c r="BM1502">
        <v>14.318143197972489</v>
      </c>
      <c r="BN1502">
        <v>5.4348906958138095</v>
      </c>
      <c r="BO1502">
        <v>6.8763047694520196</v>
      </c>
      <c r="BP1502">
        <v>2.0069477327067058</v>
      </c>
      <c r="BQ1502">
        <v>26.226527398247899</v>
      </c>
      <c r="BR1502">
        <v>6.1893563018904469</v>
      </c>
      <c r="BS1502">
        <v>14.57996216165785</v>
      </c>
      <c r="BT1502">
        <v>5.4572089346995432</v>
      </c>
      <c r="BU1502">
        <v>37.103569691760789</v>
      </c>
      <c r="BV1502">
        <v>6.472928480382782</v>
      </c>
      <c r="BW1502">
        <v>23.394159121250048</v>
      </c>
      <c r="BX1502">
        <v>7.2364820901279749</v>
      </c>
      <c r="BY1502">
        <v>26.647595626752572</v>
      </c>
      <c r="BZ1502">
        <v>21.423490638597741</v>
      </c>
      <c r="CA1502">
        <v>0.83435468043285166</v>
      </c>
      <c r="CB1502">
        <v>4.3897503077220161</v>
      </c>
      <c r="CC1502">
        <v>278.14876182509909</v>
      </c>
      <c r="CD1502">
        <v>225.3819154967415</v>
      </c>
      <c r="CE1502">
        <v>12.24000723394971</v>
      </c>
      <c r="CF1502">
        <v>40.526839094409418</v>
      </c>
      <c r="CG1502">
        <v>431.35366492770333</v>
      </c>
      <c r="CH1502">
        <v>160.258369382799</v>
      </c>
      <c r="CI1502">
        <v>268.72127090975857</v>
      </c>
      <c r="CJ1502">
        <v>2.3740246351466348</v>
      </c>
    </row>
    <row r="1503" spans="1:88" x14ac:dyDescent="0.2">
      <c r="A1503" t="s">
        <v>162</v>
      </c>
      <c r="B1503">
        <v>2008</v>
      </c>
      <c r="C1503" t="s">
        <v>43</v>
      </c>
      <c r="D1503" t="s">
        <v>934</v>
      </c>
      <c r="E1503">
        <v>118.45203090231</v>
      </c>
      <c r="F1503">
        <v>36.954774694815598</v>
      </c>
      <c r="G1503">
        <v>38.830606624379598</v>
      </c>
      <c r="H1503">
        <v>42.666649583115202</v>
      </c>
      <c r="I1503">
        <v>1.89112671324704</v>
      </c>
      <c r="J1503">
        <v>0.65829669485199216</v>
      </c>
      <c r="K1503">
        <v>2.5494234080990292</v>
      </c>
      <c r="L1503">
        <v>121.00145431040903</v>
      </c>
      <c r="M1503">
        <v>79.042162102176604</v>
      </c>
      <c r="N1503">
        <v>35.385381084043402</v>
      </c>
      <c r="O1503">
        <v>38.455673701499997</v>
      </c>
      <c r="P1503">
        <v>5.2011073166330997</v>
      </c>
      <c r="Q1503">
        <v>1.3748741838246099</v>
      </c>
      <c r="R1503">
        <v>0.47859042163022048</v>
      </c>
      <c r="S1503">
        <v>1.8534646054548305</v>
      </c>
      <c r="T1503">
        <v>80.895626707631436</v>
      </c>
      <c r="U1503">
        <v>492.409252210533</v>
      </c>
      <c r="V1503">
        <v>20.245223663648002</v>
      </c>
      <c r="W1503">
        <v>2.04541755938624</v>
      </c>
      <c r="X1503">
        <v>470.11861098749898</v>
      </c>
      <c r="Y1503">
        <v>83.103505345524098</v>
      </c>
      <c r="Z1503">
        <v>3.5679967086609001</v>
      </c>
      <c r="AA1503">
        <v>1.0865687379025399</v>
      </c>
      <c r="AB1503">
        <v>78.448939898960802</v>
      </c>
      <c r="AC1503">
        <v>2109.5475774308202</v>
      </c>
      <c r="AD1503">
        <v>0</v>
      </c>
      <c r="AE1503">
        <v>0</v>
      </c>
      <c r="AF1503">
        <v>2109.5475774308202</v>
      </c>
      <c r="AG1503">
        <v>160.13536927123701</v>
      </c>
      <c r="AH1503">
        <v>0</v>
      </c>
      <c r="AI1503">
        <v>0</v>
      </c>
      <c r="AJ1503">
        <v>160.13536927123701</v>
      </c>
      <c r="AK1503">
        <v>65.994816544977297</v>
      </c>
      <c r="AL1503">
        <v>0</v>
      </c>
      <c r="AM1503">
        <v>0</v>
      </c>
      <c r="AN1503">
        <v>65.994816544977297</v>
      </c>
      <c r="AO1503">
        <v>2335.6777632470398</v>
      </c>
      <c r="AP1503">
        <v>0</v>
      </c>
      <c r="AQ1503">
        <v>0</v>
      </c>
      <c r="AR1503">
        <v>2335.6777632470398</v>
      </c>
      <c r="AS1503">
        <v>508.31953082225402</v>
      </c>
      <c r="AT1503">
        <v>237.65777539286501</v>
      </c>
      <c r="AU1503">
        <v>261.63685718412103</v>
      </c>
      <c r="AV1503">
        <v>9.0248982452676199</v>
      </c>
      <c r="AW1503">
        <v>113.298591287204</v>
      </c>
      <c r="AX1503">
        <v>1.3985947156258201</v>
      </c>
      <c r="AY1503">
        <v>3.9400566721623602</v>
      </c>
      <c r="AZ1503">
        <v>107.959939899416</v>
      </c>
      <c r="BA1503">
        <v>217.27887060618599</v>
      </c>
      <c r="BB1503">
        <v>28.823176437104198</v>
      </c>
      <c r="BC1503">
        <v>41.938672510067498</v>
      </c>
      <c r="BD1503">
        <v>146.517021659015</v>
      </c>
      <c r="BE1503">
        <v>366.24995290574299</v>
      </c>
      <c r="BF1503">
        <v>60.281841835087199</v>
      </c>
      <c r="BG1503">
        <v>271.14251171821502</v>
      </c>
      <c r="BH1503">
        <v>34.825599352441998</v>
      </c>
      <c r="BI1503">
        <v>81.485558030598099</v>
      </c>
      <c r="BJ1503">
        <v>24.808747065820199</v>
      </c>
      <c r="BK1503">
        <v>50.395041328404503</v>
      </c>
      <c r="BL1503">
        <v>6.2817696363734798</v>
      </c>
      <c r="BM1503">
        <v>38.354657344328302</v>
      </c>
      <c r="BN1503">
        <v>15.4963021065851</v>
      </c>
      <c r="BO1503">
        <v>18.180204099882001</v>
      </c>
      <c r="BP1503">
        <v>4.6781511378612803</v>
      </c>
      <c r="BQ1503">
        <v>66.270986367260406</v>
      </c>
      <c r="BR1503">
        <v>17.4896688121202</v>
      </c>
      <c r="BS1503">
        <v>35.111396924963103</v>
      </c>
      <c r="BT1503">
        <v>13.6699206301772</v>
      </c>
      <c r="BU1503">
        <v>89.867018577852704</v>
      </c>
      <c r="BV1503">
        <v>18.226697964121001</v>
      </c>
      <c r="BW1503">
        <v>53.886393696553696</v>
      </c>
      <c r="BX1503">
        <v>17.7539269171779</v>
      </c>
      <c r="BY1503">
        <v>70.654529310261395</v>
      </c>
      <c r="BZ1503">
        <v>57.717293539212399</v>
      </c>
      <c r="CA1503">
        <v>1.0837289461302899</v>
      </c>
      <c r="CB1503">
        <v>11.853506824918901</v>
      </c>
      <c r="CC1503">
        <v>732.96590382259501</v>
      </c>
      <c r="CD1503">
        <v>607.25788273284104</v>
      </c>
      <c r="CE1503">
        <v>15.893394494461701</v>
      </c>
      <c r="CF1503">
        <v>109.814626595295</v>
      </c>
      <c r="CG1503">
        <v>917.23961716013298</v>
      </c>
      <c r="CH1503">
        <v>382.80659505236099</v>
      </c>
      <c r="CI1503">
        <v>528.64013763937396</v>
      </c>
      <c r="CJ1503">
        <v>5.7928844683982099</v>
      </c>
    </row>
    <row r="1504" spans="1:88" x14ac:dyDescent="0.2">
      <c r="A1504" t="s">
        <v>162</v>
      </c>
      <c r="B1504">
        <v>2008</v>
      </c>
      <c r="C1504" t="s">
        <v>44</v>
      </c>
      <c r="D1504" t="s">
        <v>935</v>
      </c>
      <c r="E1504">
        <v>140.04596989410501</v>
      </c>
      <c r="F1504">
        <v>35.862281718957199</v>
      </c>
      <c r="G1504">
        <v>74.920074868625804</v>
      </c>
      <c r="H1504">
        <v>29.263613306522</v>
      </c>
      <c r="I1504">
        <v>0</v>
      </c>
      <c r="J1504">
        <v>0</v>
      </c>
      <c r="K1504">
        <v>0</v>
      </c>
      <c r="L1504">
        <v>140.04596989410501</v>
      </c>
      <c r="M1504">
        <v>112.326540819565</v>
      </c>
      <c r="N1504">
        <v>34.5973047509803</v>
      </c>
      <c r="O1504">
        <v>74.038604129454896</v>
      </c>
      <c r="P1504">
        <v>3.69063193912966</v>
      </c>
      <c r="Q1504">
        <v>0</v>
      </c>
      <c r="R1504">
        <v>0</v>
      </c>
      <c r="S1504">
        <v>0</v>
      </c>
      <c r="T1504">
        <v>112.326540819565</v>
      </c>
      <c r="U1504">
        <v>567.65481748094203</v>
      </c>
      <c r="V1504">
        <v>11.9073013203922</v>
      </c>
      <c r="W1504">
        <v>14.328649568705901</v>
      </c>
      <c r="X1504">
        <v>541.41886659184399</v>
      </c>
      <c r="Y1504">
        <v>38.232941015873301</v>
      </c>
      <c r="Z1504">
        <v>3.2459544797553801</v>
      </c>
      <c r="AA1504">
        <v>1.75588758373619</v>
      </c>
      <c r="AB1504">
        <v>33.231098952381799</v>
      </c>
      <c r="AC1504">
        <v>1975.7437458546001</v>
      </c>
      <c r="AD1504">
        <v>0</v>
      </c>
      <c r="AE1504">
        <v>0</v>
      </c>
      <c r="AF1504">
        <v>1975.7437458546001</v>
      </c>
      <c r="AG1504">
        <v>106.607990692356</v>
      </c>
      <c r="AH1504">
        <v>0</v>
      </c>
      <c r="AI1504">
        <v>0</v>
      </c>
      <c r="AJ1504">
        <v>106.607990692356</v>
      </c>
      <c r="AK1504">
        <v>53.457486077995704</v>
      </c>
      <c r="AL1504">
        <v>0</v>
      </c>
      <c r="AM1504">
        <v>0</v>
      </c>
      <c r="AN1504">
        <v>53.457486077995704</v>
      </c>
      <c r="AO1504">
        <v>2135.8092226249501</v>
      </c>
      <c r="AP1504">
        <v>0</v>
      </c>
      <c r="AQ1504">
        <v>0</v>
      </c>
      <c r="AR1504">
        <v>2135.8092226249501</v>
      </c>
      <c r="AS1504">
        <v>6319.7619840440402</v>
      </c>
      <c r="AT1504">
        <v>108.85758614457301</v>
      </c>
      <c r="AU1504">
        <v>6204.4192189974701</v>
      </c>
      <c r="AV1504">
        <v>6.4851789020231596</v>
      </c>
      <c r="AW1504">
        <v>132.46428636329401</v>
      </c>
      <c r="AX1504">
        <v>1.25737301031225</v>
      </c>
      <c r="AY1504">
        <v>5.2544585951650999</v>
      </c>
      <c r="AZ1504">
        <v>125.95245475781699</v>
      </c>
      <c r="BA1504">
        <v>439.69956016892002</v>
      </c>
      <c r="BB1504">
        <v>18.6109650809904</v>
      </c>
      <c r="BC1504">
        <v>272.60741314410501</v>
      </c>
      <c r="BD1504">
        <v>148.48118194382499</v>
      </c>
      <c r="BE1504">
        <v>452.63708462055399</v>
      </c>
      <c r="BF1504">
        <v>54.814443599607699</v>
      </c>
      <c r="BG1504">
        <v>360.29128889830997</v>
      </c>
      <c r="BH1504">
        <v>37.531352122636001</v>
      </c>
      <c r="BI1504">
        <v>61.782488008654198</v>
      </c>
      <c r="BJ1504">
        <v>22.9535115115727</v>
      </c>
      <c r="BK1504">
        <v>34.4739016172649</v>
      </c>
      <c r="BL1504">
        <v>4.3550748798166099</v>
      </c>
      <c r="BM1504">
        <v>39.238587664120899</v>
      </c>
      <c r="BN1504">
        <v>10.221042780822501</v>
      </c>
      <c r="BO1504">
        <v>24.253984290984999</v>
      </c>
      <c r="BP1504">
        <v>4.76356059231352</v>
      </c>
      <c r="BQ1504">
        <v>74.431853968300601</v>
      </c>
      <c r="BR1504">
        <v>12.0824997491983</v>
      </c>
      <c r="BS1504">
        <v>47.297428572114498</v>
      </c>
      <c r="BT1504">
        <v>15.051925646987799</v>
      </c>
      <c r="BU1504">
        <v>105.999943503436</v>
      </c>
      <c r="BV1504">
        <v>12.7770377390543</v>
      </c>
      <c r="BW1504">
        <v>73.648055398052705</v>
      </c>
      <c r="BX1504">
        <v>19.574850366329098</v>
      </c>
      <c r="BY1504">
        <v>62.620777305037798</v>
      </c>
      <c r="BZ1504">
        <v>51.676328638515997</v>
      </c>
      <c r="CA1504">
        <v>3.8312103172224599</v>
      </c>
      <c r="CB1504">
        <v>7.1132383492995404</v>
      </c>
      <c r="CC1504">
        <v>668.03497862455401</v>
      </c>
      <c r="CD1504">
        <v>543.65741344216099</v>
      </c>
      <c r="CE1504">
        <v>58.7907363185778</v>
      </c>
      <c r="CF1504">
        <v>65.586828863817502</v>
      </c>
      <c r="CG1504">
        <v>1412.39225244362</v>
      </c>
      <c r="CH1504">
        <v>378.55774962462101</v>
      </c>
      <c r="CI1504">
        <v>1028.8514381123</v>
      </c>
      <c r="CJ1504">
        <v>4.9830647066948703</v>
      </c>
    </row>
    <row r="1505" spans="1:88" x14ac:dyDescent="0.2">
      <c r="A1505" t="s">
        <v>162</v>
      </c>
      <c r="B1505">
        <v>2008</v>
      </c>
      <c r="C1505" t="s">
        <v>45</v>
      </c>
      <c r="D1505" t="s">
        <v>936</v>
      </c>
      <c r="E1505">
        <v>273.59874593749379</v>
      </c>
      <c r="F1505">
        <v>77.425090762913442</v>
      </c>
      <c r="G1505">
        <v>112.31094605179503</v>
      </c>
      <c r="H1505">
        <v>83.862709122785546</v>
      </c>
      <c r="I1505">
        <v>0</v>
      </c>
      <c r="J1505">
        <v>0</v>
      </c>
      <c r="K1505">
        <v>0</v>
      </c>
      <c r="L1505">
        <v>273.59874593749379</v>
      </c>
      <c r="M1505">
        <v>196.68185405670783</v>
      </c>
      <c r="N1505">
        <v>74.96171186193186</v>
      </c>
      <c r="O1505">
        <v>111.23598896018868</v>
      </c>
      <c r="P1505">
        <v>10.484153234587984</v>
      </c>
      <c r="Q1505">
        <v>0</v>
      </c>
      <c r="R1505">
        <v>0</v>
      </c>
      <c r="S1505">
        <v>0</v>
      </c>
      <c r="T1505">
        <v>196.68185405670783</v>
      </c>
      <c r="U1505">
        <v>1510.5506755762497</v>
      </c>
      <c r="V1505">
        <v>22.025753243956771</v>
      </c>
      <c r="W1505">
        <v>6.7959058603459956</v>
      </c>
      <c r="X1505">
        <v>1481.7290164719445</v>
      </c>
      <c r="Y1505">
        <v>117.69908837986651</v>
      </c>
      <c r="Z1505">
        <v>6.4185740600091332</v>
      </c>
      <c r="AA1505">
        <v>3.0371122318721957</v>
      </c>
      <c r="AB1505">
        <v>108.24340208798532</v>
      </c>
      <c r="AC1505">
        <v>3696.3644500548476</v>
      </c>
      <c r="AD1505">
        <v>0</v>
      </c>
      <c r="AE1505">
        <v>0</v>
      </c>
      <c r="AF1505">
        <v>3696.3644500548476</v>
      </c>
      <c r="AG1505">
        <v>259.10981316978462</v>
      </c>
      <c r="AH1505">
        <v>0</v>
      </c>
      <c r="AI1505">
        <v>0</v>
      </c>
      <c r="AJ1505">
        <v>259.10981316978462</v>
      </c>
      <c r="AK1505">
        <v>124.623957601673</v>
      </c>
      <c r="AL1505">
        <v>0</v>
      </c>
      <c r="AM1505">
        <v>0</v>
      </c>
      <c r="AN1505">
        <v>124.623957601673</v>
      </c>
      <c r="AO1505">
        <v>4080.0982208263094</v>
      </c>
      <c r="AP1505">
        <v>0</v>
      </c>
      <c r="AQ1505">
        <v>0</v>
      </c>
      <c r="AR1505">
        <v>4080.0982208263094</v>
      </c>
      <c r="AS1505">
        <v>1019.5450607182938</v>
      </c>
      <c r="AT1505">
        <v>193.53400300233284</v>
      </c>
      <c r="AU1505">
        <v>811.23062593566931</v>
      </c>
      <c r="AV1505">
        <v>14.780431780287383</v>
      </c>
      <c r="AW1505">
        <v>431.1838785266699</v>
      </c>
      <c r="AX1505">
        <v>2.5321223890296891</v>
      </c>
      <c r="AY1505">
        <v>10.400452214222549</v>
      </c>
      <c r="AZ1505">
        <v>418.25130392341856</v>
      </c>
      <c r="BA1505">
        <v>647.39610577794804</v>
      </c>
      <c r="BB1505">
        <v>34.926685212160734</v>
      </c>
      <c r="BC1505">
        <v>136.41557943869253</v>
      </c>
      <c r="BD1505">
        <v>476.05384112709498</v>
      </c>
      <c r="BE1505">
        <v>876.03210164663449</v>
      </c>
      <c r="BF1505">
        <v>113.94476774515317</v>
      </c>
      <c r="BG1505">
        <v>641.15432744093982</v>
      </c>
      <c r="BH1505">
        <v>120.93300646054253</v>
      </c>
      <c r="BI1505">
        <v>106.96586098599906</v>
      </c>
      <c r="BJ1505">
        <v>46.66282912110691</v>
      </c>
      <c r="BK1505">
        <v>49.044610839562374</v>
      </c>
      <c r="BL1505">
        <v>11.258421025329358</v>
      </c>
      <c r="BM1505">
        <v>73.741158967897263</v>
      </c>
      <c r="BN1505">
        <v>19.63836372787285</v>
      </c>
      <c r="BO1505">
        <v>40.530523414144142</v>
      </c>
      <c r="BP1505">
        <v>13.572271825880385</v>
      </c>
      <c r="BQ1505">
        <v>152.30864650642482</v>
      </c>
      <c r="BR1505">
        <v>23.379178717828822</v>
      </c>
      <c r="BS1505">
        <v>81.784415959519109</v>
      </c>
      <c r="BT1505">
        <v>47.145051829077282</v>
      </c>
      <c r="BU1505">
        <v>215.05720679717464</v>
      </c>
      <c r="BV1505">
        <v>24.800838785850168</v>
      </c>
      <c r="BW1505">
        <v>129.31357407012823</v>
      </c>
      <c r="BX1505">
        <v>60.942793941195553</v>
      </c>
      <c r="BY1505">
        <v>122.2001881093562</v>
      </c>
      <c r="BZ1505">
        <v>99.822263909765837</v>
      </c>
      <c r="CA1505">
        <v>5.1496043081781648</v>
      </c>
      <c r="CB1505">
        <v>17.228319891412166</v>
      </c>
      <c r="CC1505">
        <v>1281.6290865768826</v>
      </c>
      <c r="CD1505">
        <v>1050.1490139516004</v>
      </c>
      <c r="CE1505">
        <v>72.082444706911289</v>
      </c>
      <c r="CF1505">
        <v>159.39762791836614</v>
      </c>
      <c r="CG1505">
        <v>2398.5501684346928</v>
      </c>
      <c r="CH1505">
        <v>847.24517116521974</v>
      </c>
      <c r="CI1505">
        <v>1540.8665648448914</v>
      </c>
      <c r="CJ1505">
        <v>10.438432424582048</v>
      </c>
    </row>
    <row r="1506" spans="1:88" x14ac:dyDescent="0.2">
      <c r="A1506" t="s">
        <v>162</v>
      </c>
      <c r="B1506">
        <v>2008</v>
      </c>
      <c r="C1506" t="s">
        <v>230</v>
      </c>
      <c r="D1506" t="s">
        <v>3789</v>
      </c>
      <c r="E1506">
        <v>158.9605807772987</v>
      </c>
      <c r="F1506">
        <v>30.110407493087731</v>
      </c>
      <c r="G1506">
        <v>85.719799602489161</v>
      </c>
      <c r="H1506">
        <v>43.130373681721622</v>
      </c>
      <c r="I1506">
        <v>0</v>
      </c>
      <c r="J1506">
        <v>0</v>
      </c>
      <c r="K1506">
        <v>0</v>
      </c>
      <c r="L1506">
        <v>158.9605807772987</v>
      </c>
      <c r="M1506">
        <v>122.76444155653761</v>
      </c>
      <c r="N1506">
        <v>29.383412212848917</v>
      </c>
      <c r="O1506">
        <v>85.012554817663542</v>
      </c>
      <c r="P1506">
        <v>8.3684745260253148</v>
      </c>
      <c r="Q1506">
        <v>0</v>
      </c>
      <c r="R1506">
        <v>0</v>
      </c>
      <c r="S1506">
        <v>0</v>
      </c>
      <c r="T1506">
        <v>122.76444155653761</v>
      </c>
      <c r="U1506">
        <v>692.22383346956235</v>
      </c>
      <c r="V1506">
        <v>7.8915260093730968</v>
      </c>
      <c r="W1506">
        <v>6.9899682448600498</v>
      </c>
      <c r="X1506">
        <v>677.34233921532893</v>
      </c>
      <c r="Y1506">
        <v>53.528470832019543</v>
      </c>
      <c r="Z1506">
        <v>1.777540704712953</v>
      </c>
      <c r="AA1506">
        <v>1.7868979151145059</v>
      </c>
      <c r="AB1506">
        <v>49.96403221219208</v>
      </c>
      <c r="AC1506">
        <v>2473.633819958769</v>
      </c>
      <c r="AD1506">
        <v>0</v>
      </c>
      <c r="AE1506">
        <v>0</v>
      </c>
      <c r="AF1506">
        <v>2473.633819958769</v>
      </c>
      <c r="AG1506">
        <v>379.76575216520052</v>
      </c>
      <c r="AH1506">
        <v>0</v>
      </c>
      <c r="AI1506">
        <v>0</v>
      </c>
      <c r="AJ1506">
        <v>379.76575216520052</v>
      </c>
      <c r="AK1506">
        <v>85.623652691092744</v>
      </c>
      <c r="AL1506">
        <v>0</v>
      </c>
      <c r="AM1506">
        <v>0</v>
      </c>
      <c r="AN1506">
        <v>85.623652691092744</v>
      </c>
      <c r="AO1506">
        <v>2939.0232248150628</v>
      </c>
      <c r="AP1506">
        <v>0</v>
      </c>
      <c r="AQ1506">
        <v>0</v>
      </c>
      <c r="AR1506">
        <v>2939.0232248150628</v>
      </c>
      <c r="AS1506">
        <v>866.18364692504167</v>
      </c>
      <c r="AT1506">
        <v>83.461389236788236</v>
      </c>
      <c r="AU1506">
        <v>764.29186832370976</v>
      </c>
      <c r="AV1506">
        <v>18.430389364543078</v>
      </c>
      <c r="AW1506">
        <v>201.37869571212443</v>
      </c>
      <c r="AX1506">
        <v>0.83603044500760682</v>
      </c>
      <c r="AY1506">
        <v>15.568590559895611</v>
      </c>
      <c r="AZ1506">
        <v>184.97407470722118</v>
      </c>
      <c r="BA1506">
        <v>450.83573097698991</v>
      </c>
      <c r="BB1506">
        <v>11.671567933040546</v>
      </c>
      <c r="BC1506">
        <v>127.99667330340793</v>
      </c>
      <c r="BD1506">
        <v>311.16748974054104</v>
      </c>
      <c r="BE1506">
        <v>491.42038170329175</v>
      </c>
      <c r="BF1506">
        <v>40.342795279702848</v>
      </c>
      <c r="BG1506">
        <v>354.7949276981563</v>
      </c>
      <c r="BH1506">
        <v>96.282658725432512</v>
      </c>
      <c r="BI1506">
        <v>52.965269858197502</v>
      </c>
      <c r="BJ1506">
        <v>13.091003921936077</v>
      </c>
      <c r="BK1506">
        <v>24.511037639594235</v>
      </c>
      <c r="BL1506">
        <v>15.363228296667184</v>
      </c>
      <c r="BM1506">
        <v>39.871217840120664</v>
      </c>
      <c r="BN1506">
        <v>6.8498105002664689</v>
      </c>
      <c r="BO1506">
        <v>24.546980809399255</v>
      </c>
      <c r="BP1506">
        <v>8.4744265304550783</v>
      </c>
      <c r="BQ1506">
        <v>101.3700677829349</v>
      </c>
      <c r="BR1506">
        <v>8.0332687085476255</v>
      </c>
      <c r="BS1506">
        <v>69.858975643193176</v>
      </c>
      <c r="BT1506">
        <v>23.477823431194189</v>
      </c>
      <c r="BU1506">
        <v>164.94993194964187</v>
      </c>
      <c r="BV1506">
        <v>8.5241195539495234</v>
      </c>
      <c r="BW1506">
        <v>122.85324001122144</v>
      </c>
      <c r="BX1506">
        <v>33.572572384472046</v>
      </c>
      <c r="BY1506">
        <v>35.043664985429466</v>
      </c>
      <c r="BZ1506">
        <v>27.592731965890909</v>
      </c>
      <c r="CA1506">
        <v>1.6141787982181117</v>
      </c>
      <c r="CB1506">
        <v>5.8367542213205397</v>
      </c>
      <c r="CC1506">
        <v>364.61585864053865</v>
      </c>
      <c r="CD1506">
        <v>289.74345560318409</v>
      </c>
      <c r="CE1506">
        <v>22.122480847114947</v>
      </c>
      <c r="CF1506">
        <v>52.749922190239857</v>
      </c>
      <c r="CG1506">
        <v>1563.1595094304794</v>
      </c>
      <c r="CH1506">
        <v>377.40652049631461</v>
      </c>
      <c r="CI1506">
        <v>1178.4352071747323</v>
      </c>
      <c r="CJ1506">
        <v>7.3177817594366452</v>
      </c>
    </row>
    <row r="1507" spans="1:88" x14ac:dyDescent="0.2">
      <c r="A1507" t="s">
        <v>162</v>
      </c>
      <c r="B1507">
        <v>2008</v>
      </c>
      <c r="C1507" t="s">
        <v>231</v>
      </c>
      <c r="D1507" t="s">
        <v>937</v>
      </c>
      <c r="E1507">
        <v>18229.753779995452</v>
      </c>
      <c r="F1507">
        <v>6111.254838729712</v>
      </c>
      <c r="G1507">
        <v>5862.558176199509</v>
      </c>
      <c r="H1507">
        <v>6255.9407650662179</v>
      </c>
      <c r="I1507">
        <v>18585.288727524574</v>
      </c>
      <c r="J1507">
        <v>15356.036145833335</v>
      </c>
      <c r="K1507">
        <v>33941.324873357909</v>
      </c>
      <c r="L1507">
        <v>52171.078653353354</v>
      </c>
      <c r="M1507">
        <v>12540.315769841993</v>
      </c>
      <c r="N1507">
        <v>5905.7212364639354</v>
      </c>
      <c r="O1507">
        <v>5803.5783130060827</v>
      </c>
      <c r="P1507">
        <v>831.01622037196967</v>
      </c>
      <c r="Q1507">
        <v>12438.774884788319</v>
      </c>
      <c r="R1507">
        <v>10395.693153955372</v>
      </c>
      <c r="S1507">
        <v>22834.468038743718</v>
      </c>
      <c r="T1507">
        <v>35374.783808585707</v>
      </c>
      <c r="U1507">
        <v>110575.87872270757</v>
      </c>
      <c r="V1507">
        <v>1843.4962752026518</v>
      </c>
      <c r="W1507">
        <v>274.81973428905354</v>
      </c>
      <c r="X1507">
        <v>108457.5627132157</v>
      </c>
      <c r="Y1507">
        <v>8451.5007382146414</v>
      </c>
      <c r="Z1507">
        <v>535.0543469319307</v>
      </c>
      <c r="AA1507">
        <v>174.86365716846069</v>
      </c>
      <c r="AB1507">
        <v>7741.5827341142685</v>
      </c>
      <c r="AC1507">
        <v>371711.57243157586</v>
      </c>
      <c r="AD1507">
        <v>0</v>
      </c>
      <c r="AE1507">
        <v>0</v>
      </c>
      <c r="AF1507">
        <v>371711.57243157586</v>
      </c>
      <c r="AG1507">
        <v>22403.931322249693</v>
      </c>
      <c r="AH1507">
        <v>0</v>
      </c>
      <c r="AI1507">
        <v>0</v>
      </c>
      <c r="AJ1507">
        <v>22403.931322249693</v>
      </c>
      <c r="AK1507">
        <v>12695.138923796163</v>
      </c>
      <c r="AL1507">
        <v>0</v>
      </c>
      <c r="AM1507">
        <v>0</v>
      </c>
      <c r="AN1507">
        <v>12695.138923796163</v>
      </c>
      <c r="AO1507">
        <v>406810.6426776218</v>
      </c>
      <c r="AP1507">
        <v>0</v>
      </c>
      <c r="AQ1507">
        <v>0</v>
      </c>
      <c r="AR1507">
        <v>406810.6426776218</v>
      </c>
      <c r="AS1507">
        <v>53650.948860435325</v>
      </c>
      <c r="AT1507">
        <v>15891.788861569852</v>
      </c>
      <c r="AU1507">
        <v>36653.474899812063</v>
      </c>
      <c r="AV1507">
        <v>1105.6850990534444</v>
      </c>
      <c r="AW1507">
        <v>30529.591975421918</v>
      </c>
      <c r="AX1507">
        <v>210.18916244802207</v>
      </c>
      <c r="AY1507">
        <v>300.2207499480819</v>
      </c>
      <c r="AZ1507">
        <v>30019.182063025881</v>
      </c>
      <c r="BA1507">
        <v>42843.540347290909</v>
      </c>
      <c r="BB1507">
        <v>2921.2326666256267</v>
      </c>
      <c r="BC1507">
        <v>5634.4776213167343</v>
      </c>
      <c r="BD1507">
        <v>34287.830059348555</v>
      </c>
      <c r="BE1507">
        <v>60603.636955524096</v>
      </c>
      <c r="BF1507">
        <v>9112.0298292701664</v>
      </c>
      <c r="BG1507">
        <v>42749.057434524693</v>
      </c>
      <c r="BH1507">
        <v>8742.5496917293131</v>
      </c>
      <c r="BI1507">
        <v>10121.431972879464</v>
      </c>
      <c r="BJ1507">
        <v>3833.4050507209445</v>
      </c>
      <c r="BK1507">
        <v>5416.0392349899339</v>
      </c>
      <c r="BL1507">
        <v>871.98768716858717</v>
      </c>
      <c r="BM1507">
        <v>4867.3053745239122</v>
      </c>
      <c r="BN1507">
        <v>1627.6893770854715</v>
      </c>
      <c r="BO1507">
        <v>2293.6792326111308</v>
      </c>
      <c r="BP1507">
        <v>945.93676482731394</v>
      </c>
      <c r="BQ1507">
        <v>9385.9919029811099</v>
      </c>
      <c r="BR1507">
        <v>1939.2015472812959</v>
      </c>
      <c r="BS1507">
        <v>4119.9761647807118</v>
      </c>
      <c r="BT1507">
        <v>3326.8141909190981</v>
      </c>
      <c r="BU1507">
        <v>12518.731682114862</v>
      </c>
      <c r="BV1507">
        <v>2059.5659813123521</v>
      </c>
      <c r="BW1507">
        <v>6150.2336551099261</v>
      </c>
      <c r="BX1507">
        <v>4308.9320456925798</v>
      </c>
      <c r="BY1507">
        <v>9455.4712463756805</v>
      </c>
      <c r="BZ1507">
        <v>8479.4848885790052</v>
      </c>
      <c r="CA1507">
        <v>215.56747278727465</v>
      </c>
      <c r="CB1507">
        <v>760.41888500944231</v>
      </c>
      <c r="CC1507">
        <v>99302.251440903099</v>
      </c>
      <c r="CD1507">
        <v>89169.161292357181</v>
      </c>
      <c r="CE1507">
        <v>3061.9922175583933</v>
      </c>
      <c r="CF1507">
        <v>7071.0979309879349</v>
      </c>
      <c r="CG1507">
        <v>144900.30794838749</v>
      </c>
      <c r="CH1507">
        <v>63902.015834246326</v>
      </c>
      <c r="CI1507">
        <v>80091.117374986294</v>
      </c>
      <c r="CJ1507">
        <v>907.17473915493383</v>
      </c>
    </row>
    <row r="1508" spans="1:88" x14ac:dyDescent="0.2">
      <c r="A1508" t="s">
        <v>162</v>
      </c>
      <c r="B1508">
        <v>2008</v>
      </c>
      <c r="C1508" t="s">
        <v>4433</v>
      </c>
      <c r="D1508" t="s">
        <v>4566</v>
      </c>
      <c r="E1508">
        <v>11370.671345261801</v>
      </c>
      <c r="F1508">
        <v>979.44956747000401</v>
      </c>
      <c r="G1508">
        <v>9923.8503688157507</v>
      </c>
      <c r="H1508">
        <v>467.37140897608998</v>
      </c>
      <c r="I1508">
        <v>0</v>
      </c>
      <c r="J1508">
        <v>0</v>
      </c>
      <c r="K1508">
        <v>0</v>
      </c>
      <c r="L1508">
        <v>11370.671345261801</v>
      </c>
      <c r="M1508">
        <v>10806.912815253399</v>
      </c>
      <c r="N1508">
        <v>837.69151999999997</v>
      </c>
      <c r="O1508">
        <v>9840.5041518763301</v>
      </c>
      <c r="P1508">
        <v>128.71714337703401</v>
      </c>
      <c r="Q1508">
        <v>0</v>
      </c>
      <c r="R1508">
        <v>0</v>
      </c>
      <c r="S1508">
        <v>0</v>
      </c>
      <c r="T1508">
        <v>0</v>
      </c>
      <c r="U1508">
        <v>4321.4229753576501</v>
      </c>
      <c r="V1508">
        <v>2818.6680254001699</v>
      </c>
      <c r="W1508">
        <v>1502.75494995749</v>
      </c>
      <c r="X1508">
        <v>0</v>
      </c>
      <c r="Y1508">
        <v>392.84795310564402</v>
      </c>
      <c r="Z1508">
        <v>239.2327075</v>
      </c>
      <c r="AA1508">
        <v>153.61524560564399</v>
      </c>
      <c r="AB1508">
        <v>0</v>
      </c>
      <c r="AC1508">
        <v>338119.53039974498</v>
      </c>
      <c r="AD1508">
        <v>0</v>
      </c>
      <c r="AE1508">
        <v>0</v>
      </c>
      <c r="AF1508">
        <v>338119.53039974498</v>
      </c>
      <c r="AG1508">
        <v>0</v>
      </c>
      <c r="AH1508">
        <v>0</v>
      </c>
      <c r="AI1508">
        <v>0</v>
      </c>
      <c r="AJ1508">
        <v>0</v>
      </c>
      <c r="AK1508">
        <v>534.73519931104602</v>
      </c>
      <c r="AL1508">
        <v>0</v>
      </c>
      <c r="AM1508">
        <v>0</v>
      </c>
      <c r="AN1508">
        <v>534.73519931104602</v>
      </c>
      <c r="AO1508">
        <v>338654.26559905597</v>
      </c>
      <c r="AP1508">
        <v>0</v>
      </c>
      <c r="AQ1508">
        <v>0</v>
      </c>
      <c r="AR1508">
        <v>338654.26559905597</v>
      </c>
      <c r="AS1508">
        <v>290825.91636298102</v>
      </c>
      <c r="AT1508">
        <v>100904.365531613</v>
      </c>
      <c r="AU1508">
        <v>189153.30717116801</v>
      </c>
      <c r="AV1508">
        <v>768.24366020000002</v>
      </c>
      <c r="AW1508">
        <v>3517.1608021100801</v>
      </c>
      <c r="AX1508">
        <v>143.642</v>
      </c>
      <c r="AY1508">
        <v>2856.2465021100802</v>
      </c>
      <c r="AZ1508">
        <v>517.27229999999997</v>
      </c>
      <c r="BA1508">
        <v>70299.746270041607</v>
      </c>
      <c r="BB1508">
        <v>11656.6179966366</v>
      </c>
      <c r="BC1508">
        <v>32491.5494157383</v>
      </c>
      <c r="BD1508">
        <v>26151.5788576667</v>
      </c>
      <c r="BE1508">
        <v>24160.021342418098</v>
      </c>
      <c r="BF1508">
        <v>4017.0857500000002</v>
      </c>
      <c r="BG1508">
        <v>20105.0307232181</v>
      </c>
      <c r="BH1508">
        <v>37.9048692</v>
      </c>
      <c r="BI1508">
        <v>776.61552470692504</v>
      </c>
      <c r="BJ1508">
        <v>715.15229999999997</v>
      </c>
      <c r="BK1508">
        <v>54.6300613069251</v>
      </c>
      <c r="BL1508">
        <v>6.8331634000000001</v>
      </c>
      <c r="BM1508">
        <v>11706.8550352822</v>
      </c>
      <c r="BN1508">
        <v>8438.1198870272801</v>
      </c>
      <c r="BO1508">
        <v>2544.48609728783</v>
      </c>
      <c r="BP1508">
        <v>724.24905096713803</v>
      </c>
      <c r="BQ1508">
        <v>18631.075851237802</v>
      </c>
      <c r="BR1508">
        <v>8884.4988683521096</v>
      </c>
      <c r="BS1508">
        <v>8918.7298651185902</v>
      </c>
      <c r="BT1508">
        <v>827.847117767138</v>
      </c>
      <c r="BU1508">
        <v>26359.539548909899</v>
      </c>
      <c r="BV1508">
        <v>9065.1903099177307</v>
      </c>
      <c r="BW1508">
        <v>16454.718265025</v>
      </c>
      <c r="BX1508">
        <v>839.63097396713704</v>
      </c>
      <c r="BY1508">
        <v>4780.4655146948598</v>
      </c>
      <c r="BZ1508">
        <v>4274.6744399999998</v>
      </c>
      <c r="CA1508">
        <v>505.79107469486399</v>
      </c>
      <c r="CB1508">
        <v>0</v>
      </c>
      <c r="CC1508">
        <v>51516.387863631302</v>
      </c>
      <c r="CD1508">
        <v>44417.307500000003</v>
      </c>
      <c r="CE1508">
        <v>7099.0803636313203</v>
      </c>
      <c r="CF1508">
        <v>0</v>
      </c>
      <c r="CG1508">
        <v>148451.325907844</v>
      </c>
      <c r="CH1508">
        <v>11778</v>
      </c>
      <c r="CI1508">
        <v>136673.325907844</v>
      </c>
      <c r="CJ1508">
        <v>0</v>
      </c>
    </row>
    <row r="1509" spans="1:88" x14ac:dyDescent="0.2">
      <c r="A1509" t="s">
        <v>162</v>
      </c>
      <c r="B1509">
        <v>2008</v>
      </c>
      <c r="C1509" t="s">
        <v>3254</v>
      </c>
      <c r="D1509" t="s">
        <v>4567</v>
      </c>
      <c r="E1509">
        <v>29600.42512525725</v>
      </c>
      <c r="F1509">
        <v>7090.7044061997158</v>
      </c>
      <c r="G1509">
        <v>15786.40854501526</v>
      </c>
      <c r="H1509">
        <v>6723.3121740423076</v>
      </c>
      <c r="I1509">
        <v>18585.288727524574</v>
      </c>
      <c r="J1509">
        <v>15356.036145833335</v>
      </c>
      <c r="K1509">
        <v>33941.324873357909</v>
      </c>
      <c r="L1509">
        <v>63541.749998615152</v>
      </c>
      <c r="M1509">
        <v>23347.228585095392</v>
      </c>
      <c r="N1509">
        <v>6743.4127564639357</v>
      </c>
      <c r="O1509">
        <v>15644.082464882413</v>
      </c>
      <c r="P1509">
        <v>959.73336374900373</v>
      </c>
      <c r="Q1509">
        <v>12438.774884788319</v>
      </c>
      <c r="R1509">
        <v>10395.693153955372</v>
      </c>
      <c r="S1509">
        <v>22834.468038743718</v>
      </c>
      <c r="T1509">
        <v>35374.783808585707</v>
      </c>
      <c r="U1509">
        <v>114897.30169806522</v>
      </c>
      <c r="V1509">
        <v>4662.1643006028216</v>
      </c>
      <c r="W1509">
        <v>1777.5746842465435</v>
      </c>
      <c r="X1509">
        <v>108457.5627132157</v>
      </c>
      <c r="Y1509">
        <v>8844.3486913202851</v>
      </c>
      <c r="Z1509">
        <v>774.28705443193076</v>
      </c>
      <c r="AA1509">
        <v>328.47890277410465</v>
      </c>
      <c r="AB1509">
        <v>7741.5827341142685</v>
      </c>
      <c r="AC1509">
        <v>709831.10283132084</v>
      </c>
      <c r="AD1509">
        <v>0</v>
      </c>
      <c r="AE1509">
        <v>0</v>
      </c>
      <c r="AF1509">
        <v>709831.10283132084</v>
      </c>
      <c r="AG1509">
        <v>22403.931322249693</v>
      </c>
      <c r="AH1509">
        <v>0</v>
      </c>
      <c r="AI1509">
        <v>0</v>
      </c>
      <c r="AJ1509">
        <v>22403.931322249693</v>
      </c>
      <c r="AK1509">
        <v>13229.874123107209</v>
      </c>
      <c r="AL1509">
        <v>0</v>
      </c>
      <c r="AM1509">
        <v>0</v>
      </c>
      <c r="AN1509">
        <v>13229.874123107209</v>
      </c>
      <c r="AO1509">
        <v>745464.90827667783</v>
      </c>
      <c r="AP1509">
        <v>0</v>
      </c>
      <c r="AQ1509">
        <v>0</v>
      </c>
      <c r="AR1509">
        <v>745464.90827667783</v>
      </c>
      <c r="AS1509">
        <v>344476.86522341636</v>
      </c>
      <c r="AT1509">
        <v>116796.15439318285</v>
      </c>
      <c r="AU1509">
        <v>225806.78207098006</v>
      </c>
      <c r="AV1509">
        <v>1873.9287592534445</v>
      </c>
      <c r="AW1509">
        <v>34046.752777531998</v>
      </c>
      <c r="AX1509">
        <v>353.83116244802204</v>
      </c>
      <c r="AY1509">
        <v>3156.4672520581621</v>
      </c>
      <c r="AZ1509">
        <v>30536.454363025881</v>
      </c>
      <c r="BA1509">
        <v>113143.28661733252</v>
      </c>
      <c r="BB1509">
        <v>14577.850663262227</v>
      </c>
      <c r="BC1509">
        <v>38126.027037055035</v>
      </c>
      <c r="BD1509">
        <v>60439.408917015258</v>
      </c>
      <c r="BE1509">
        <v>84763.658297942195</v>
      </c>
      <c r="BF1509">
        <v>13129.115579270167</v>
      </c>
      <c r="BG1509">
        <v>62854.088157742794</v>
      </c>
      <c r="BH1509">
        <v>8780.4545609293127</v>
      </c>
      <c r="BI1509">
        <v>10898.047497586389</v>
      </c>
      <c r="BJ1509">
        <v>4548.5573507209447</v>
      </c>
      <c r="BK1509">
        <v>5470.6692962968591</v>
      </c>
      <c r="BL1509">
        <v>878.82085056858716</v>
      </c>
      <c r="BM1509">
        <v>16574.160409806114</v>
      </c>
      <c r="BN1509">
        <v>10065.809264112751</v>
      </c>
      <c r="BO1509">
        <v>4838.1653298989604</v>
      </c>
      <c r="BP1509">
        <v>1670.1858157944521</v>
      </c>
      <c r="BQ1509">
        <v>28017.067754218911</v>
      </c>
      <c r="BR1509">
        <v>10823.700415633406</v>
      </c>
      <c r="BS1509">
        <v>13038.706029899302</v>
      </c>
      <c r="BT1509">
        <v>4154.6613086862362</v>
      </c>
      <c r="BU1509">
        <v>38878.271231024759</v>
      </c>
      <c r="BV1509">
        <v>11124.756291230082</v>
      </c>
      <c r="BW1509">
        <v>22604.951920134925</v>
      </c>
      <c r="BX1509">
        <v>5148.5630196597167</v>
      </c>
      <c r="BY1509">
        <v>14235.936761070541</v>
      </c>
      <c r="BZ1509">
        <v>12754.159328579004</v>
      </c>
      <c r="CA1509">
        <v>721.35854748213865</v>
      </c>
      <c r="CB1509">
        <v>760.41888500944231</v>
      </c>
      <c r="CC1509">
        <v>150818.63930453442</v>
      </c>
      <c r="CD1509">
        <v>133586.46879235719</v>
      </c>
      <c r="CE1509">
        <v>10161.072581189714</v>
      </c>
      <c r="CF1509">
        <v>7071.0979309879349</v>
      </c>
      <c r="CG1509">
        <v>293351.63385623146</v>
      </c>
      <c r="CH1509">
        <v>75680.015834246326</v>
      </c>
      <c r="CI1509">
        <v>216764.4432828303</v>
      </c>
      <c r="CJ1509">
        <v>907.17473915493383</v>
      </c>
    </row>
    <row r="1510" spans="1:88" x14ac:dyDescent="0.2">
      <c r="A1510" t="s">
        <v>162</v>
      </c>
      <c r="B1510">
        <v>2009</v>
      </c>
      <c r="C1510" t="s">
        <v>2</v>
      </c>
      <c r="D1510" t="s">
        <v>938</v>
      </c>
      <c r="E1510">
        <v>1482.3048872783761</v>
      </c>
      <c r="F1510">
        <v>70.218098060683204</v>
      </c>
      <c r="G1510">
        <v>191.3104886894418</v>
      </c>
      <c r="H1510">
        <v>1220.776300528252</v>
      </c>
      <c r="I1510">
        <v>1531.973441472735</v>
      </c>
      <c r="J1510">
        <v>523.34800440451636</v>
      </c>
      <c r="K1510">
        <v>2055.3214458772495</v>
      </c>
      <c r="L1510">
        <v>3537.6263331556256</v>
      </c>
      <c r="M1510">
        <v>284.85636392308197</v>
      </c>
      <c r="N1510">
        <v>65.500009674698802</v>
      </c>
      <c r="O1510">
        <v>189.29620303757252</v>
      </c>
      <c r="P1510">
        <v>30.060151210811199</v>
      </c>
      <c r="Q1510">
        <v>452.3353144855343</v>
      </c>
      <c r="R1510">
        <v>154.52538389315663</v>
      </c>
      <c r="S1510">
        <v>606.8606983786899</v>
      </c>
      <c r="T1510">
        <v>891.71706230177199</v>
      </c>
      <c r="U1510">
        <v>24069.934293528</v>
      </c>
      <c r="V1510">
        <v>123.15939701269041</v>
      </c>
      <c r="W1510">
        <v>15.92514933100024</v>
      </c>
      <c r="X1510">
        <v>23930.8497471841</v>
      </c>
      <c r="Y1510">
        <v>1987.9423255205561</v>
      </c>
      <c r="Z1510">
        <v>5.5003471834468103</v>
      </c>
      <c r="AA1510">
        <v>5.42334536440754</v>
      </c>
      <c r="AB1510">
        <v>1977.018632972708</v>
      </c>
      <c r="AC1510">
        <v>3202.8376731042299</v>
      </c>
      <c r="AD1510">
        <v>0</v>
      </c>
      <c r="AE1510">
        <v>0</v>
      </c>
      <c r="AF1510">
        <v>3202.8376731042299</v>
      </c>
      <c r="AG1510">
        <v>29.682232723658501</v>
      </c>
      <c r="AH1510">
        <v>0</v>
      </c>
      <c r="AI1510">
        <v>0</v>
      </c>
      <c r="AJ1510">
        <v>29.682232723658501</v>
      </c>
      <c r="AK1510">
        <v>62.250193483108006</v>
      </c>
      <c r="AL1510">
        <v>0</v>
      </c>
      <c r="AM1510">
        <v>0</v>
      </c>
      <c r="AN1510">
        <v>62.250193483108006</v>
      </c>
      <c r="AO1510">
        <v>3294.7700993110002</v>
      </c>
      <c r="AP1510">
        <v>0</v>
      </c>
      <c r="AQ1510">
        <v>0</v>
      </c>
      <c r="AR1510">
        <v>3294.7700993110002</v>
      </c>
      <c r="AS1510">
        <v>4070.0507820425901</v>
      </c>
      <c r="AT1510">
        <v>1893.3482053135772</v>
      </c>
      <c r="AU1510">
        <v>2169.4730673484069</v>
      </c>
      <c r="AV1510">
        <v>7.2295093806207493</v>
      </c>
      <c r="AW1510">
        <v>8321.3059532227708</v>
      </c>
      <c r="AX1510">
        <v>2.9492901670181304</v>
      </c>
      <c r="AY1510">
        <v>11.935942578447239</v>
      </c>
      <c r="AZ1510">
        <v>8306.4207204772811</v>
      </c>
      <c r="BA1510">
        <v>7476.9235944970496</v>
      </c>
      <c r="BB1510">
        <v>148.5364683818012</v>
      </c>
      <c r="BC1510">
        <v>539.84025866993602</v>
      </c>
      <c r="BD1510">
        <v>6788.5468674453205</v>
      </c>
      <c r="BE1510">
        <v>3166.7779711917901</v>
      </c>
      <c r="BF1510">
        <v>123.35722954025681</v>
      </c>
      <c r="BG1510">
        <v>1021.524924753322</v>
      </c>
      <c r="BH1510">
        <v>2021.8958168982231</v>
      </c>
      <c r="BI1510">
        <v>67.814952931746205</v>
      </c>
      <c r="BJ1510">
        <v>41.746715092172501</v>
      </c>
      <c r="BK1510">
        <v>16.13360142751236</v>
      </c>
      <c r="BL1510">
        <v>9.9346364120613906</v>
      </c>
      <c r="BM1510">
        <v>306.24038270523801</v>
      </c>
      <c r="BN1510">
        <v>78.663802820012904</v>
      </c>
      <c r="BO1510">
        <v>76.121558173023601</v>
      </c>
      <c r="BP1510">
        <v>151.45502171220119</v>
      </c>
      <c r="BQ1510">
        <v>1012.058748313229</v>
      </c>
      <c r="BR1510">
        <v>80.716721162586595</v>
      </c>
      <c r="BS1510">
        <v>137.3649792310965</v>
      </c>
      <c r="BT1510">
        <v>793.97704791954493</v>
      </c>
      <c r="BU1510">
        <v>1283.1859918551058</v>
      </c>
      <c r="BV1510">
        <v>81.921059290199594</v>
      </c>
      <c r="BW1510">
        <v>208.913188634867</v>
      </c>
      <c r="BX1510">
        <v>992.35174393003899</v>
      </c>
      <c r="BY1510">
        <v>88.605977371563299</v>
      </c>
      <c r="BZ1510">
        <v>76.517397925897001</v>
      </c>
      <c r="CA1510">
        <v>8.3441003117148203</v>
      </c>
      <c r="CB1510">
        <v>3.7444791339515899</v>
      </c>
      <c r="CC1510">
        <v>945.99531963376307</v>
      </c>
      <c r="CD1510">
        <v>798.92846302225098</v>
      </c>
      <c r="CE1510">
        <v>112.259363027551</v>
      </c>
      <c r="CF1510">
        <v>34.8074935839605</v>
      </c>
      <c r="CG1510">
        <v>3537.32114962681</v>
      </c>
      <c r="CH1510">
        <v>905.64070409163696</v>
      </c>
      <c r="CI1510">
        <v>2627.1457597069202</v>
      </c>
      <c r="CJ1510">
        <v>4.5346858282753697</v>
      </c>
    </row>
    <row r="1511" spans="1:88" x14ac:dyDescent="0.2">
      <c r="A1511" t="s">
        <v>162</v>
      </c>
      <c r="B1511">
        <v>2009</v>
      </c>
      <c r="C1511" t="s">
        <v>3</v>
      </c>
      <c r="D1511" t="s">
        <v>939</v>
      </c>
      <c r="E1511">
        <v>25.293884805983776</v>
      </c>
      <c r="F1511">
        <v>0.94431619508290621</v>
      </c>
      <c r="G1511">
        <v>23.178727074448474</v>
      </c>
      <c r="H1511">
        <v>1.1708415364525897</v>
      </c>
      <c r="I1511">
        <v>16.98854701476824</v>
      </c>
      <c r="J1511">
        <v>16.596819309940795</v>
      </c>
      <c r="K1511">
        <v>33.585366324709049</v>
      </c>
      <c r="L1511">
        <v>58.879251130692843</v>
      </c>
      <c r="M1511">
        <v>24.075749337039941</v>
      </c>
      <c r="N1511">
        <v>0.90875620382952993</v>
      </c>
      <c r="O1511">
        <v>22.949386757533411</v>
      </c>
      <c r="P1511">
        <v>0.21760637567711111</v>
      </c>
      <c r="Q1511">
        <v>9.5866747568749702</v>
      </c>
      <c r="R1511">
        <v>9.3656219442846016</v>
      </c>
      <c r="S1511">
        <v>18.952296701159554</v>
      </c>
      <c r="T1511">
        <v>43.028046038199498</v>
      </c>
      <c r="U1511">
        <v>16.560272628327976</v>
      </c>
      <c r="V1511">
        <v>0.26028709875045969</v>
      </c>
      <c r="W1511">
        <v>1.8656324393200392</v>
      </c>
      <c r="X1511">
        <v>14.434353090257426</v>
      </c>
      <c r="Y1511">
        <v>1.6901534180277753</v>
      </c>
      <c r="Z1511">
        <v>9.749266370676514E-2</v>
      </c>
      <c r="AA1511">
        <v>0.61308559037595745</v>
      </c>
      <c r="AB1511">
        <v>0.97957516394505584</v>
      </c>
      <c r="AC1511">
        <v>297.73261584288576</v>
      </c>
      <c r="AD1511">
        <v>0</v>
      </c>
      <c r="AE1511">
        <v>0</v>
      </c>
      <c r="AF1511">
        <v>297.73261584288576</v>
      </c>
      <c r="AG1511">
        <v>0.94905436976066115</v>
      </c>
      <c r="AH1511">
        <v>0</v>
      </c>
      <c r="AI1511">
        <v>0</v>
      </c>
      <c r="AJ1511">
        <v>0.94905436976066115</v>
      </c>
      <c r="AK1511">
        <v>1.7937361411797346</v>
      </c>
      <c r="AL1511">
        <v>0</v>
      </c>
      <c r="AM1511">
        <v>0</v>
      </c>
      <c r="AN1511">
        <v>1.7937361411797346</v>
      </c>
      <c r="AO1511">
        <v>300.47540635382614</v>
      </c>
      <c r="AP1511">
        <v>0</v>
      </c>
      <c r="AQ1511">
        <v>0</v>
      </c>
      <c r="AR1511">
        <v>300.47540635382614</v>
      </c>
      <c r="AS1511">
        <v>282.88280490923785</v>
      </c>
      <c r="AT1511">
        <v>1.6780158628442405</v>
      </c>
      <c r="AU1511">
        <v>280.43728464295941</v>
      </c>
      <c r="AV1511">
        <v>0.7675044034338494</v>
      </c>
      <c r="AW1511">
        <v>5.9525844637248406</v>
      </c>
      <c r="AX1511">
        <v>3.6955550188332048E-2</v>
      </c>
      <c r="AY1511">
        <v>1.83313655537925</v>
      </c>
      <c r="AZ1511">
        <v>4.0824923581572499</v>
      </c>
      <c r="BA1511">
        <v>80.929428127481572</v>
      </c>
      <c r="BB1511">
        <v>0.43719524464078618</v>
      </c>
      <c r="BC1511">
        <v>75.100453718510252</v>
      </c>
      <c r="BD1511">
        <v>5.3917791643303072</v>
      </c>
      <c r="BE1511">
        <v>95.591343727589788</v>
      </c>
      <c r="BF1511">
        <v>1.819615287971347</v>
      </c>
      <c r="BG1511">
        <v>92.266797568194647</v>
      </c>
      <c r="BH1511">
        <v>1.5049308714237835</v>
      </c>
      <c r="BI1511">
        <v>1.6575626216470152</v>
      </c>
      <c r="BJ1511">
        <v>0.61990245247703146</v>
      </c>
      <c r="BK1511">
        <v>0.60131903448791235</v>
      </c>
      <c r="BL1511">
        <v>0.43634113468207281</v>
      </c>
      <c r="BM1511">
        <v>8.8675445099228671</v>
      </c>
      <c r="BN1511">
        <v>0.29491990173935917</v>
      </c>
      <c r="BO1511">
        <v>7.6001735837247262</v>
      </c>
      <c r="BP1511">
        <v>0.97245102445876141</v>
      </c>
      <c r="BQ1511">
        <v>16.878670298846099</v>
      </c>
      <c r="BR1511">
        <v>0.36591067028861496</v>
      </c>
      <c r="BS1511">
        <v>15.181958764503399</v>
      </c>
      <c r="BT1511">
        <v>1.3308008640540727</v>
      </c>
      <c r="BU1511">
        <v>25.983939518483737</v>
      </c>
      <c r="BV1511">
        <v>0.38572517018459151</v>
      </c>
      <c r="BW1511">
        <v>24.086977086784184</v>
      </c>
      <c r="BX1511">
        <v>1.5112372615149243</v>
      </c>
      <c r="BY1511">
        <v>4.5127452903756406</v>
      </c>
      <c r="BZ1511">
        <v>1.6204137161609351</v>
      </c>
      <c r="CA1511">
        <v>0.807557684057439</v>
      </c>
      <c r="CB1511">
        <v>2.0847738901572654</v>
      </c>
      <c r="CC1511">
        <v>47.173243331917078</v>
      </c>
      <c r="CD1511">
        <v>17.135270673209085</v>
      </c>
      <c r="CE1511">
        <v>10.746156388363591</v>
      </c>
      <c r="CF1511">
        <v>19.291816270344331</v>
      </c>
      <c r="CG1511">
        <v>331.12491489330847</v>
      </c>
      <c r="CH1511">
        <v>12.317496196307404</v>
      </c>
      <c r="CI1511">
        <v>318.66743324684575</v>
      </c>
      <c r="CJ1511">
        <v>0.13998545015675928</v>
      </c>
    </row>
    <row r="1512" spans="1:88" x14ac:dyDescent="0.2">
      <c r="A1512" t="s">
        <v>162</v>
      </c>
      <c r="B1512">
        <v>2009</v>
      </c>
      <c r="C1512" t="s">
        <v>4</v>
      </c>
      <c r="D1512" t="s">
        <v>940</v>
      </c>
      <c r="E1512">
        <v>35.488799383495412</v>
      </c>
      <c r="F1512">
        <v>1.0301487751603888</v>
      </c>
      <c r="G1512">
        <v>33.960713403470614</v>
      </c>
      <c r="H1512">
        <v>0.4979372048643903</v>
      </c>
      <c r="I1512">
        <v>26.017185621995264</v>
      </c>
      <c r="J1512">
        <v>82.501833796146755</v>
      </c>
      <c r="K1512">
        <v>108.51901941814202</v>
      </c>
      <c r="L1512">
        <v>144.00781880163746</v>
      </c>
      <c r="M1512">
        <v>34.822009287049362</v>
      </c>
      <c r="N1512">
        <v>1.0154306206217771</v>
      </c>
      <c r="O1512">
        <v>33.494745080346888</v>
      </c>
      <c r="P1512">
        <v>0.31183358608074779</v>
      </c>
      <c r="Q1512">
        <v>20.664419240698642</v>
      </c>
      <c r="R1512">
        <v>65.527936282574245</v>
      </c>
      <c r="S1512">
        <v>86.192355523272894</v>
      </c>
      <c r="T1512">
        <v>121.01436481032226</v>
      </c>
      <c r="U1512">
        <v>3.7618106076771132</v>
      </c>
      <c r="V1512">
        <v>9.4610954370365222E-2</v>
      </c>
      <c r="W1512">
        <v>0.28591158307721948</v>
      </c>
      <c r="X1512">
        <v>3.3812880702295303</v>
      </c>
      <c r="Y1512">
        <v>1.7092295118947687</v>
      </c>
      <c r="Z1512">
        <v>4.1452619729374959E-2</v>
      </c>
      <c r="AA1512">
        <v>1.5396662199557114</v>
      </c>
      <c r="AB1512">
        <v>0.12811067220967826</v>
      </c>
      <c r="AC1512">
        <v>61.025283426356971</v>
      </c>
      <c r="AD1512">
        <v>0</v>
      </c>
      <c r="AE1512">
        <v>0</v>
      </c>
      <c r="AF1512">
        <v>61.025283426356971</v>
      </c>
      <c r="AG1512">
        <v>1.0636043373378261</v>
      </c>
      <c r="AH1512">
        <v>0</v>
      </c>
      <c r="AI1512">
        <v>0</v>
      </c>
      <c r="AJ1512">
        <v>1.0636043373378261</v>
      </c>
      <c r="AK1512">
        <v>1.3079734535923722</v>
      </c>
      <c r="AL1512">
        <v>0</v>
      </c>
      <c r="AM1512">
        <v>0</v>
      </c>
      <c r="AN1512">
        <v>1.3079734535923722</v>
      </c>
      <c r="AO1512">
        <v>63.396861217287231</v>
      </c>
      <c r="AP1512">
        <v>0</v>
      </c>
      <c r="AQ1512">
        <v>0</v>
      </c>
      <c r="AR1512">
        <v>63.396861217287231</v>
      </c>
      <c r="AS1512">
        <v>64.692020360461981</v>
      </c>
      <c r="AT1512">
        <v>0.54910504317458197</v>
      </c>
      <c r="AU1512">
        <v>63.879306607934815</v>
      </c>
      <c r="AV1512">
        <v>0.26360870935268982</v>
      </c>
      <c r="AW1512">
        <v>0.72489124183745735</v>
      </c>
      <c r="AX1512">
        <v>3.0660753546241249E-2</v>
      </c>
      <c r="AY1512">
        <v>0.32956553056624688</v>
      </c>
      <c r="AZ1512">
        <v>0.36466495772496937</v>
      </c>
      <c r="BA1512">
        <v>14.381498629375198</v>
      </c>
      <c r="BB1512">
        <v>0.17556870587615583</v>
      </c>
      <c r="BC1512">
        <v>11.352932955342473</v>
      </c>
      <c r="BD1512">
        <v>2.8529969681564968</v>
      </c>
      <c r="BE1512">
        <v>647.79988007331031</v>
      </c>
      <c r="BF1512">
        <v>1.2504222369391411</v>
      </c>
      <c r="BG1512">
        <v>646.26553686776663</v>
      </c>
      <c r="BH1512">
        <v>0.28392096860387062</v>
      </c>
      <c r="BI1512">
        <v>17.197241529734814</v>
      </c>
      <c r="BJ1512">
        <v>0.38925926963872493</v>
      </c>
      <c r="BK1512">
        <v>16.418829709534119</v>
      </c>
      <c r="BL1512">
        <v>0.38915255056198023</v>
      </c>
      <c r="BM1512">
        <v>10.606012679293148</v>
      </c>
      <c r="BN1512">
        <v>0.15129684041908173</v>
      </c>
      <c r="BO1512">
        <v>10.368958728445701</v>
      </c>
      <c r="BP1512">
        <v>8.5757110428388808E-2</v>
      </c>
      <c r="BQ1512">
        <v>11.909930565191898</v>
      </c>
      <c r="BR1512">
        <v>0.18323979702371895</v>
      </c>
      <c r="BS1512">
        <v>11.595713219979759</v>
      </c>
      <c r="BT1512">
        <v>0.13097754818839721</v>
      </c>
      <c r="BU1512">
        <v>13.607037212055861</v>
      </c>
      <c r="BV1512">
        <v>0.19371441946140625</v>
      </c>
      <c r="BW1512">
        <v>13.025859413844834</v>
      </c>
      <c r="BX1512">
        <v>0.38746337874957393</v>
      </c>
      <c r="BY1512">
        <v>0.93836025947669111</v>
      </c>
      <c r="BZ1512">
        <v>0.57767945624184636</v>
      </c>
      <c r="CA1512">
        <v>7.3120772467799577E-2</v>
      </c>
      <c r="CB1512">
        <v>0.28756003076704384</v>
      </c>
      <c r="CC1512">
        <v>9.6868228383114996</v>
      </c>
      <c r="CD1512">
        <v>6.0684325594029485</v>
      </c>
      <c r="CE1512">
        <v>0.97536403685766893</v>
      </c>
      <c r="CF1512">
        <v>2.6430262420508663</v>
      </c>
      <c r="CG1512">
        <v>466.4627447148323</v>
      </c>
      <c r="CH1512">
        <v>15.500879938257389</v>
      </c>
      <c r="CI1512">
        <v>450.76966006479245</v>
      </c>
      <c r="CJ1512">
        <v>0.1922047117827673</v>
      </c>
    </row>
    <row r="1513" spans="1:88" x14ac:dyDescent="0.2">
      <c r="A1513" t="s">
        <v>162</v>
      </c>
      <c r="B1513">
        <v>2009</v>
      </c>
      <c r="C1513" t="s">
        <v>5</v>
      </c>
      <c r="D1513" t="s">
        <v>941</v>
      </c>
      <c r="E1513">
        <v>4.6203034064919501</v>
      </c>
      <c r="F1513">
        <v>2.5873753305511502</v>
      </c>
      <c r="G1513">
        <v>0.95512362523829397</v>
      </c>
      <c r="H1513">
        <v>1.0778044507025</v>
      </c>
      <c r="I1513">
        <v>36.134979222420903</v>
      </c>
      <c r="J1513">
        <v>2259.2971456607834</v>
      </c>
      <c r="K1513">
        <v>2295.4321248832043</v>
      </c>
      <c r="L1513">
        <v>2300.0524282896963</v>
      </c>
      <c r="M1513">
        <v>4.2107526940451798</v>
      </c>
      <c r="N1513">
        <v>2.5542733214032598</v>
      </c>
      <c r="O1513">
        <v>0.945054479611105</v>
      </c>
      <c r="P1513">
        <v>0.71142489303081302</v>
      </c>
      <c r="Q1513">
        <v>24.490859758075398</v>
      </c>
      <c r="R1513">
        <v>1531.2622488479515</v>
      </c>
      <c r="S1513">
        <v>1555.7531086060264</v>
      </c>
      <c r="T1513">
        <v>1559.9638613000716</v>
      </c>
      <c r="U1513">
        <v>11.034212713334799</v>
      </c>
      <c r="V1513">
        <v>0.15434866613015699</v>
      </c>
      <c r="W1513">
        <v>3.4952473582469598E-2</v>
      </c>
      <c r="X1513">
        <v>10.8449115736222</v>
      </c>
      <c r="Y1513">
        <v>0.374166771629385</v>
      </c>
      <c r="Z1513">
        <v>9.8131854008848898E-2</v>
      </c>
      <c r="AA1513">
        <v>3.0856824790690601E-2</v>
      </c>
      <c r="AB1513">
        <v>0.24517809282984601</v>
      </c>
      <c r="AC1513">
        <v>19.9402525715428</v>
      </c>
      <c r="AD1513">
        <v>0</v>
      </c>
      <c r="AE1513">
        <v>0</v>
      </c>
      <c r="AF1513">
        <v>19.9402525715428</v>
      </c>
      <c r="AG1513">
        <v>0.94680607874727696</v>
      </c>
      <c r="AH1513">
        <v>0</v>
      </c>
      <c r="AI1513">
        <v>0</v>
      </c>
      <c r="AJ1513">
        <v>0.94680607874727696</v>
      </c>
      <c r="AK1513">
        <v>1.3012732363361501</v>
      </c>
      <c r="AL1513">
        <v>0</v>
      </c>
      <c r="AM1513">
        <v>0</v>
      </c>
      <c r="AN1513">
        <v>1.3012732363361501</v>
      </c>
      <c r="AO1513">
        <v>22.188331886626301</v>
      </c>
      <c r="AP1513">
        <v>0</v>
      </c>
      <c r="AQ1513">
        <v>0</v>
      </c>
      <c r="AR1513">
        <v>22.188331886626301</v>
      </c>
      <c r="AS1513">
        <v>4.9548849055952902</v>
      </c>
      <c r="AT1513">
        <v>1.32409179149436</v>
      </c>
      <c r="AU1513">
        <v>3.4296156764784702</v>
      </c>
      <c r="AV1513">
        <v>0.20117743762245799</v>
      </c>
      <c r="AW1513">
        <v>0.93683532697602701</v>
      </c>
      <c r="AX1513">
        <v>5.3273657467474797E-2</v>
      </c>
      <c r="AY1513">
        <v>1.9917240378068801E-2</v>
      </c>
      <c r="AZ1513">
        <v>0.86364442913047901</v>
      </c>
      <c r="BA1513">
        <v>3.5501827286988901</v>
      </c>
      <c r="BB1513">
        <v>0.31091980584973899</v>
      </c>
      <c r="BC1513">
        <v>0.61701628223601002</v>
      </c>
      <c r="BD1513">
        <v>2.6222466406131399</v>
      </c>
      <c r="BE1513">
        <v>20.435450137507701</v>
      </c>
      <c r="BF1513">
        <v>11.682211434048799</v>
      </c>
      <c r="BG1513">
        <v>7.25773605816019</v>
      </c>
      <c r="BH1513">
        <v>1.4955026452986599</v>
      </c>
      <c r="BI1513">
        <v>7.9797055504834304</v>
      </c>
      <c r="BJ1513">
        <v>2.3529399311241499</v>
      </c>
      <c r="BK1513">
        <v>0.77392123046344796</v>
      </c>
      <c r="BL1513">
        <v>4.8528443888958099</v>
      </c>
      <c r="BM1513">
        <v>6.3292853458225302</v>
      </c>
      <c r="BN1513">
        <v>0.271127205846176</v>
      </c>
      <c r="BO1513">
        <v>0.42972434494338702</v>
      </c>
      <c r="BP1513">
        <v>5.6284337950329597</v>
      </c>
      <c r="BQ1513">
        <v>8.2538130667758498</v>
      </c>
      <c r="BR1513">
        <v>0.43581069714207898</v>
      </c>
      <c r="BS1513">
        <v>0.63762909732134299</v>
      </c>
      <c r="BT1513">
        <v>7.1803732723124201</v>
      </c>
      <c r="BU1513">
        <v>10.5773295544729</v>
      </c>
      <c r="BV1513">
        <v>0.54019899821358597</v>
      </c>
      <c r="BW1513">
        <v>0.862750656904127</v>
      </c>
      <c r="BX1513">
        <v>9.1743798993552197</v>
      </c>
      <c r="BY1513">
        <v>0.83709819179809197</v>
      </c>
      <c r="BZ1513">
        <v>0.71071445531023003</v>
      </c>
      <c r="CA1513">
        <v>3.8607405242656601E-2</v>
      </c>
      <c r="CB1513">
        <v>8.7776331245205605E-2</v>
      </c>
      <c r="CC1513">
        <v>8.7551028489202096</v>
      </c>
      <c r="CD1513">
        <v>7.4700157240716001</v>
      </c>
      <c r="CE1513">
        <v>0.51708386732650602</v>
      </c>
      <c r="CF1513">
        <v>0.76800325752211995</v>
      </c>
      <c r="CG1513">
        <v>43.853813748765901</v>
      </c>
      <c r="CH1513">
        <v>30.677293020099899</v>
      </c>
      <c r="CI1513">
        <v>13.026299748617401</v>
      </c>
      <c r="CJ1513">
        <v>0.15022098004856799</v>
      </c>
    </row>
    <row r="1514" spans="1:88" x14ac:dyDescent="0.2">
      <c r="A1514" t="s">
        <v>162</v>
      </c>
      <c r="B1514">
        <v>2009</v>
      </c>
      <c r="C1514" t="s">
        <v>6</v>
      </c>
      <c r="D1514" t="s">
        <v>942</v>
      </c>
      <c r="E1514">
        <v>3742.3849409667</v>
      </c>
      <c r="F1514">
        <v>513.74642191164207</v>
      </c>
      <c r="G1514">
        <v>629.80328105908166</v>
      </c>
      <c r="H1514">
        <v>2598.8352379959715</v>
      </c>
      <c r="I1514">
        <v>4782.7687823685319</v>
      </c>
      <c r="J1514">
        <v>2569.72321543214</v>
      </c>
      <c r="K1514">
        <v>7352.4919978006728</v>
      </c>
      <c r="L1514">
        <v>11094.876938767371</v>
      </c>
      <c r="M1514">
        <v>1213.7099749752877</v>
      </c>
      <c r="N1514">
        <v>499.00568797143825</v>
      </c>
      <c r="O1514">
        <v>623.50040482560473</v>
      </c>
      <c r="P1514">
        <v>91.203882178240761</v>
      </c>
      <c r="Q1514">
        <v>1770.4702202879278</v>
      </c>
      <c r="R1514">
        <v>665.02065756164154</v>
      </c>
      <c r="S1514">
        <v>2435.4908778495669</v>
      </c>
      <c r="T1514">
        <v>3649.2008528248548</v>
      </c>
      <c r="U1514">
        <v>47934.300798834047</v>
      </c>
      <c r="V1514">
        <v>281.03680075633611</v>
      </c>
      <c r="W1514">
        <v>36.784518946322471</v>
      </c>
      <c r="X1514">
        <v>47616.479479131202</v>
      </c>
      <c r="Y1514">
        <v>3937.4290022417767</v>
      </c>
      <c r="Z1514">
        <v>25.888637319784234</v>
      </c>
      <c r="AA1514">
        <v>18.064641811473535</v>
      </c>
      <c r="AB1514">
        <v>3893.4757231105291</v>
      </c>
      <c r="AC1514">
        <v>155275.72919625984</v>
      </c>
      <c r="AD1514">
        <v>0</v>
      </c>
      <c r="AE1514">
        <v>0</v>
      </c>
      <c r="AF1514">
        <v>155275.72919625984</v>
      </c>
      <c r="AG1514">
        <v>1392.8475092628303</v>
      </c>
      <c r="AH1514">
        <v>0</v>
      </c>
      <c r="AI1514">
        <v>0</v>
      </c>
      <c r="AJ1514">
        <v>1392.8475092628303</v>
      </c>
      <c r="AK1514">
        <v>493.11932937975951</v>
      </c>
      <c r="AL1514">
        <v>0</v>
      </c>
      <c r="AM1514">
        <v>0</v>
      </c>
      <c r="AN1514">
        <v>493.11932937975951</v>
      </c>
      <c r="AO1514">
        <v>157161.6960349021</v>
      </c>
      <c r="AP1514">
        <v>0</v>
      </c>
      <c r="AQ1514">
        <v>0</v>
      </c>
      <c r="AR1514">
        <v>157161.6960349021</v>
      </c>
      <c r="AS1514">
        <v>9073.9277269407376</v>
      </c>
      <c r="AT1514">
        <v>3912.0236084215585</v>
      </c>
      <c r="AU1514">
        <v>5077.4503208635342</v>
      </c>
      <c r="AV1514">
        <v>84.453797655664943</v>
      </c>
      <c r="AW1514">
        <v>16323.691312949924</v>
      </c>
      <c r="AX1514">
        <v>14.758957839116515</v>
      </c>
      <c r="AY1514">
        <v>31.084203669616148</v>
      </c>
      <c r="AZ1514">
        <v>16277.848151441198</v>
      </c>
      <c r="BA1514">
        <v>15457.240560518427</v>
      </c>
      <c r="BB1514">
        <v>353.10180357254427</v>
      </c>
      <c r="BC1514">
        <v>1183.5063028283159</v>
      </c>
      <c r="BD1514">
        <v>13920.632454117596</v>
      </c>
      <c r="BE1514">
        <v>8924.9616012717179</v>
      </c>
      <c r="BF1514">
        <v>735.81514703061248</v>
      </c>
      <c r="BG1514">
        <v>4177.829970250782</v>
      </c>
      <c r="BH1514">
        <v>4011.3164839903543</v>
      </c>
      <c r="BI1514">
        <v>678.79282998424958</v>
      </c>
      <c r="BJ1514">
        <v>262.44834334336599</v>
      </c>
      <c r="BK1514">
        <v>352.94163426577387</v>
      </c>
      <c r="BL1514">
        <v>63.402852375109688</v>
      </c>
      <c r="BM1514">
        <v>776.36064974701208</v>
      </c>
      <c r="BN1514">
        <v>196.66112069966678</v>
      </c>
      <c r="BO1514">
        <v>260.81079043996937</v>
      </c>
      <c r="BP1514">
        <v>318.88873860737493</v>
      </c>
      <c r="BQ1514">
        <v>2252.6020421489088</v>
      </c>
      <c r="BR1514">
        <v>211.82821919599269</v>
      </c>
      <c r="BS1514">
        <v>458.23834306452636</v>
      </c>
      <c r="BT1514">
        <v>1582.535479888393</v>
      </c>
      <c r="BU1514">
        <v>2877.0076726677962</v>
      </c>
      <c r="BV1514">
        <v>217.2413757658031</v>
      </c>
      <c r="BW1514">
        <v>682.12661452278257</v>
      </c>
      <c r="BX1514">
        <v>1977.6396823792174</v>
      </c>
      <c r="BY1514">
        <v>492.62058065362066</v>
      </c>
      <c r="BZ1514">
        <v>393.51154711221233</v>
      </c>
      <c r="CA1514">
        <v>25.189810104978275</v>
      </c>
      <c r="CB1514">
        <v>73.919223436429405</v>
      </c>
      <c r="CC1514">
        <v>5148.6131100170269</v>
      </c>
      <c r="CD1514">
        <v>4125.0071695559272</v>
      </c>
      <c r="CE1514">
        <v>338.89865058866854</v>
      </c>
      <c r="CF1514">
        <v>684.70728987243797</v>
      </c>
      <c r="CG1514">
        <v>15681.930689871553</v>
      </c>
      <c r="CH1514">
        <v>7034.7455533406937</v>
      </c>
      <c r="CI1514">
        <v>8612.903809854457</v>
      </c>
      <c r="CJ1514">
        <v>34.281326676439171</v>
      </c>
    </row>
    <row r="1515" spans="1:88" x14ac:dyDescent="0.2">
      <c r="A1515" t="s">
        <v>162</v>
      </c>
      <c r="B1515">
        <v>2009</v>
      </c>
      <c r="C1515" t="s">
        <v>7</v>
      </c>
      <c r="D1515" t="s">
        <v>943</v>
      </c>
      <c r="E1515">
        <v>9.233235762632388</v>
      </c>
      <c r="F1515">
        <v>3.707849289071468</v>
      </c>
      <c r="G1515">
        <v>2.7735406397953231</v>
      </c>
      <c r="H1515">
        <v>2.7518458337655809</v>
      </c>
      <c r="I1515">
        <v>1898.5602166334691</v>
      </c>
      <c r="J1515">
        <v>120.66539661278802</v>
      </c>
      <c r="K1515">
        <v>2019.2256132462564</v>
      </c>
      <c r="L1515">
        <v>2028.4588490088888</v>
      </c>
      <c r="M1515">
        <v>6.9281145121110272</v>
      </c>
      <c r="N1515">
        <v>3.6534841813364261</v>
      </c>
      <c r="O1515">
        <v>2.7481666352434271</v>
      </c>
      <c r="P1515">
        <v>0.5264636955311458</v>
      </c>
      <c r="Q1515">
        <v>1317.7873010459227</v>
      </c>
      <c r="R1515">
        <v>83.753639172931031</v>
      </c>
      <c r="S1515">
        <v>1401.5409402188475</v>
      </c>
      <c r="T1515">
        <v>1408.4690547309585</v>
      </c>
      <c r="U1515">
        <v>46.631988334784417</v>
      </c>
      <c r="V1515">
        <v>0.49313483478710657</v>
      </c>
      <c r="W1515">
        <v>0.12722736301057966</v>
      </c>
      <c r="X1515">
        <v>46.011626136986614</v>
      </c>
      <c r="Y1515">
        <v>3.2652096283719896</v>
      </c>
      <c r="Z1515">
        <v>0.14106287538712639</v>
      </c>
      <c r="AA1515">
        <v>7.4474229787339322E-2</v>
      </c>
      <c r="AB1515">
        <v>3.0496725231975352</v>
      </c>
      <c r="AC1515">
        <v>143.79769760468417</v>
      </c>
      <c r="AD1515">
        <v>0</v>
      </c>
      <c r="AE1515">
        <v>0</v>
      </c>
      <c r="AF1515">
        <v>143.79769760468417</v>
      </c>
      <c r="AG1515">
        <v>11.768743783970645</v>
      </c>
      <c r="AH1515">
        <v>0</v>
      </c>
      <c r="AI1515">
        <v>0</v>
      </c>
      <c r="AJ1515">
        <v>11.768743783970645</v>
      </c>
      <c r="AK1515">
        <v>10.727659439803098</v>
      </c>
      <c r="AL1515">
        <v>0</v>
      </c>
      <c r="AM1515">
        <v>0</v>
      </c>
      <c r="AN1515">
        <v>10.727659439803098</v>
      </c>
      <c r="AO1515">
        <v>166.29410082845791</v>
      </c>
      <c r="AP1515">
        <v>0</v>
      </c>
      <c r="AQ1515">
        <v>0</v>
      </c>
      <c r="AR1515">
        <v>166.29410082845791</v>
      </c>
      <c r="AS1515">
        <v>22.220407193158135</v>
      </c>
      <c r="AT1515">
        <v>4.3446038148863071</v>
      </c>
      <c r="AU1515">
        <v>15.822904950704027</v>
      </c>
      <c r="AV1515">
        <v>2.0528984275677722</v>
      </c>
      <c r="AW1515">
        <v>12.447400106855296</v>
      </c>
      <c r="AX1515">
        <v>8.536394901510988E-2</v>
      </c>
      <c r="AY1515">
        <v>0.20864802769640758</v>
      </c>
      <c r="AZ1515">
        <v>12.15338813014375</v>
      </c>
      <c r="BA1515">
        <v>17.543989112072314</v>
      </c>
      <c r="BB1515">
        <v>0.75645069643645368</v>
      </c>
      <c r="BC1515">
        <v>2.7401683694193846</v>
      </c>
      <c r="BD1515">
        <v>14.047370046216477</v>
      </c>
      <c r="BE1515">
        <v>25.824607014734447</v>
      </c>
      <c r="BF1515">
        <v>4.7398060595438984</v>
      </c>
      <c r="BG1515">
        <v>17.430385998501961</v>
      </c>
      <c r="BH1515">
        <v>3.6544149566886381</v>
      </c>
      <c r="BI1515">
        <v>5.5709991544411928</v>
      </c>
      <c r="BJ1515">
        <v>1.9521765842057008</v>
      </c>
      <c r="BK1515">
        <v>2.1115146835340126</v>
      </c>
      <c r="BL1515">
        <v>1.50730788670149</v>
      </c>
      <c r="BM1515">
        <v>2.0961897732797592</v>
      </c>
      <c r="BN1515">
        <v>0.49318408768510685</v>
      </c>
      <c r="BO1515">
        <v>1.0673378854204743</v>
      </c>
      <c r="BP1515">
        <v>0.5356678001741717</v>
      </c>
      <c r="BQ1515">
        <v>4.3032202664091246</v>
      </c>
      <c r="BR1515">
        <v>0.59092488228601081</v>
      </c>
      <c r="BS1515">
        <v>2.1619687993184042</v>
      </c>
      <c r="BT1515">
        <v>1.5503265848047034</v>
      </c>
      <c r="BU1515">
        <v>5.9593783070688655</v>
      </c>
      <c r="BV1515">
        <v>0.6210454448178111</v>
      </c>
      <c r="BW1515">
        <v>3.4037434903695116</v>
      </c>
      <c r="BX1515">
        <v>1.9345893718815406</v>
      </c>
      <c r="BY1515">
        <v>3.3507664823280781</v>
      </c>
      <c r="BZ1515">
        <v>2.1033189728525241</v>
      </c>
      <c r="CA1515">
        <v>8.8873733232245969E-2</v>
      </c>
      <c r="CB1515">
        <v>1.1585737762433095</v>
      </c>
      <c r="CC1515">
        <v>34.049475803364281</v>
      </c>
      <c r="CD1515">
        <v>22.178115312974381</v>
      </c>
      <c r="CE1515">
        <v>1.1949298774044663</v>
      </c>
      <c r="CF1515">
        <v>10.676430612985438</v>
      </c>
      <c r="CG1515">
        <v>89.315461578217992</v>
      </c>
      <c r="CH1515">
        <v>50.621617787368912</v>
      </c>
      <c r="CI1515">
        <v>37.914296316587716</v>
      </c>
      <c r="CJ1515">
        <v>0.77954747426126081</v>
      </c>
    </row>
    <row r="1516" spans="1:88" x14ac:dyDescent="0.2">
      <c r="A1516" t="s">
        <v>162</v>
      </c>
      <c r="B1516">
        <v>2009</v>
      </c>
      <c r="C1516" t="s">
        <v>8</v>
      </c>
      <c r="D1516" t="s">
        <v>944</v>
      </c>
      <c r="E1516">
        <v>43.493023509834927</v>
      </c>
      <c r="F1516">
        <v>12.420812500994781</v>
      </c>
      <c r="G1516">
        <v>25.653700613461421</v>
      </c>
      <c r="H1516">
        <v>5.418510395378779</v>
      </c>
      <c r="I1516">
        <v>76.839615397613699</v>
      </c>
      <c r="J1516">
        <v>229.84555489978425</v>
      </c>
      <c r="K1516">
        <v>306.68517029739746</v>
      </c>
      <c r="L1516">
        <v>350.17819380723239</v>
      </c>
      <c r="M1516">
        <v>39.466573283718859</v>
      </c>
      <c r="N1516">
        <v>11.318723682818451</v>
      </c>
      <c r="O1516">
        <v>25.401544986642751</v>
      </c>
      <c r="P1516">
        <v>2.7463046142576899</v>
      </c>
      <c r="Q1516">
        <v>59.186145374604898</v>
      </c>
      <c r="R1516">
        <v>177.30524820221439</v>
      </c>
      <c r="S1516">
        <v>236.49139357681941</v>
      </c>
      <c r="T1516">
        <v>275.95796686053825</v>
      </c>
      <c r="U1516">
        <v>75.477086548922188</v>
      </c>
      <c r="V1516">
        <v>6.9603298655939261</v>
      </c>
      <c r="W1516">
        <v>1.2077811792379416</v>
      </c>
      <c r="X1516">
        <v>67.308975504090398</v>
      </c>
      <c r="Y1516">
        <v>5.5227060539086015</v>
      </c>
      <c r="Z1516">
        <v>3.114364334015217</v>
      </c>
      <c r="AA1516">
        <v>0.74483589710626463</v>
      </c>
      <c r="AB1516">
        <v>1.663505822787118</v>
      </c>
      <c r="AC1516">
        <v>432.89830848555528</v>
      </c>
      <c r="AD1516">
        <v>0</v>
      </c>
      <c r="AE1516">
        <v>0</v>
      </c>
      <c r="AF1516">
        <v>432.89830848555528</v>
      </c>
      <c r="AG1516">
        <v>16.785407969446229</v>
      </c>
      <c r="AH1516">
        <v>0</v>
      </c>
      <c r="AI1516">
        <v>0</v>
      </c>
      <c r="AJ1516">
        <v>16.785407969446229</v>
      </c>
      <c r="AK1516">
        <v>44.053780344216875</v>
      </c>
      <c r="AL1516">
        <v>0</v>
      </c>
      <c r="AM1516">
        <v>0</v>
      </c>
      <c r="AN1516">
        <v>44.053780344216875</v>
      </c>
      <c r="AO1516">
        <v>493.73749679921792</v>
      </c>
      <c r="AP1516">
        <v>0</v>
      </c>
      <c r="AQ1516">
        <v>0</v>
      </c>
      <c r="AR1516">
        <v>493.73749679921792</v>
      </c>
      <c r="AS1516">
        <v>191.53061570837059</v>
      </c>
      <c r="AT1516">
        <v>22.395855478936628</v>
      </c>
      <c r="AU1516">
        <v>164.35715996124091</v>
      </c>
      <c r="AV1516">
        <v>4.777600268192149</v>
      </c>
      <c r="AW1516">
        <v>7.853223078265188</v>
      </c>
      <c r="AX1516">
        <v>0.80720558236046713</v>
      </c>
      <c r="AY1516">
        <v>1.1673481106127843</v>
      </c>
      <c r="AZ1516">
        <v>5.8786693852919187</v>
      </c>
      <c r="BA1516">
        <v>83.678243543248911</v>
      </c>
      <c r="BB1516">
        <v>12.550263158968212</v>
      </c>
      <c r="BC1516">
        <v>38.851121074881888</v>
      </c>
      <c r="BD1516">
        <v>32.276859309398809</v>
      </c>
      <c r="BE1516">
        <v>223.13634443776562</v>
      </c>
      <c r="BF1516">
        <v>48.698513533687304</v>
      </c>
      <c r="BG1516">
        <v>170.13604465827632</v>
      </c>
      <c r="BH1516">
        <v>4.3017862458021208</v>
      </c>
      <c r="BI1516">
        <v>36.203060003493</v>
      </c>
      <c r="BJ1516">
        <v>13.470432458589919</v>
      </c>
      <c r="BK1516">
        <v>19.041410393365563</v>
      </c>
      <c r="BL1516">
        <v>3.6912171515375278</v>
      </c>
      <c r="BM1516">
        <v>22.047653962412468</v>
      </c>
      <c r="BN1516">
        <v>9.344077612913761</v>
      </c>
      <c r="BO1516">
        <v>10.544720074647623</v>
      </c>
      <c r="BP1516">
        <v>2.158856274851034</v>
      </c>
      <c r="BQ1516">
        <v>33.170193307090273</v>
      </c>
      <c r="BR1516">
        <v>12.184074661334224</v>
      </c>
      <c r="BS1516">
        <v>18.015750445058817</v>
      </c>
      <c r="BT1516">
        <v>2.9703682006971799</v>
      </c>
      <c r="BU1516">
        <v>67.349632214044931</v>
      </c>
      <c r="BV1516">
        <v>12.827482582560751</v>
      </c>
      <c r="BW1516">
        <v>26.349054021634288</v>
      </c>
      <c r="BX1516">
        <v>28.173095609849991</v>
      </c>
      <c r="BY1516">
        <v>61.159346810805545</v>
      </c>
      <c r="BZ1516">
        <v>57.217172032371522</v>
      </c>
      <c r="CA1516">
        <v>0.92297637451352021</v>
      </c>
      <c r="CB1516">
        <v>3.0191984039204121</v>
      </c>
      <c r="CC1516">
        <v>637.63500851378535</v>
      </c>
      <c r="CD1516">
        <v>597.35165622318129</v>
      </c>
      <c r="CE1516">
        <v>12.321837990781313</v>
      </c>
      <c r="CF1516">
        <v>27.96151429982141</v>
      </c>
      <c r="CG1516">
        <v>488.20216470109938</v>
      </c>
      <c r="CH1516">
        <v>135.70370692175101</v>
      </c>
      <c r="CI1516">
        <v>350.34367281991501</v>
      </c>
      <c r="CJ1516">
        <v>2.1547849594330071</v>
      </c>
    </row>
    <row r="1517" spans="1:88" x14ac:dyDescent="0.2">
      <c r="A1517" t="s">
        <v>162</v>
      </c>
      <c r="B1517">
        <v>2009</v>
      </c>
      <c r="C1517" t="s">
        <v>3777</v>
      </c>
      <c r="D1517" t="s">
        <v>3813</v>
      </c>
      <c r="E1517">
        <v>16.292632956465866</v>
      </c>
      <c r="F1517">
        <v>7.729407098129891</v>
      </c>
      <c r="G1517">
        <v>5.7633649358732644</v>
      </c>
      <c r="H1517">
        <v>2.7998609224626891</v>
      </c>
      <c r="I1517">
        <v>132.99535080216674</v>
      </c>
      <c r="J1517">
        <v>214.62622074671103</v>
      </c>
      <c r="K1517">
        <v>347.62157154887825</v>
      </c>
      <c r="L1517">
        <v>363.91420450534406</v>
      </c>
      <c r="M1517">
        <v>13.727007237946403</v>
      </c>
      <c r="N1517">
        <v>7.4467255455349717</v>
      </c>
      <c r="O1517">
        <v>5.7045603515305254</v>
      </c>
      <c r="P1517">
        <v>0.57572134088088456</v>
      </c>
      <c r="Q1517">
        <v>111.67246948261871</v>
      </c>
      <c r="R1517">
        <v>179.80370263394215</v>
      </c>
      <c r="S1517">
        <v>291.47617211656086</v>
      </c>
      <c r="T1517">
        <v>305.20317935450726</v>
      </c>
      <c r="U1517">
        <v>67.004372414201839</v>
      </c>
      <c r="V1517">
        <v>1.7273463534838105</v>
      </c>
      <c r="W1517">
        <v>0.20099702029966521</v>
      </c>
      <c r="X1517">
        <v>65.076029040418433</v>
      </c>
      <c r="Y1517">
        <v>2.3731441679705014</v>
      </c>
      <c r="Z1517">
        <v>0.80368420724096468</v>
      </c>
      <c r="AA1517">
        <v>0.18046865380955557</v>
      </c>
      <c r="AB1517">
        <v>1.3889913069199791</v>
      </c>
      <c r="AC1517">
        <v>162.71704522248132</v>
      </c>
      <c r="AD1517">
        <v>0</v>
      </c>
      <c r="AE1517">
        <v>0</v>
      </c>
      <c r="AF1517">
        <v>162.71704522248132</v>
      </c>
      <c r="AG1517">
        <v>9.8228612022228976</v>
      </c>
      <c r="AH1517">
        <v>0</v>
      </c>
      <c r="AI1517">
        <v>0</v>
      </c>
      <c r="AJ1517">
        <v>9.8228612022228976</v>
      </c>
      <c r="AK1517">
        <v>11.308731837472573</v>
      </c>
      <c r="AL1517">
        <v>0</v>
      </c>
      <c r="AM1517">
        <v>0</v>
      </c>
      <c r="AN1517">
        <v>11.308731837472573</v>
      </c>
      <c r="AO1517">
        <v>183.84863826217688</v>
      </c>
      <c r="AP1517">
        <v>0</v>
      </c>
      <c r="AQ1517">
        <v>0</v>
      </c>
      <c r="AR1517">
        <v>183.84863826217688</v>
      </c>
      <c r="AS1517">
        <v>53.40847782258308</v>
      </c>
      <c r="AT1517">
        <v>6.7854628569017796</v>
      </c>
      <c r="AU1517">
        <v>23.714224365315765</v>
      </c>
      <c r="AV1517">
        <v>22.908790600365379</v>
      </c>
      <c r="AW1517">
        <v>6.5713662409940472</v>
      </c>
      <c r="AX1517">
        <v>0.28034874784830832</v>
      </c>
      <c r="AY1517">
        <v>0.1790773473602619</v>
      </c>
      <c r="AZ1517">
        <v>6.1119401457854678</v>
      </c>
      <c r="BA1517">
        <v>25.868057786852447</v>
      </c>
      <c r="BB1517">
        <v>3.0463174010525838</v>
      </c>
      <c r="BC1517">
        <v>4.778674884982026</v>
      </c>
      <c r="BD1517">
        <v>18.043065500817789</v>
      </c>
      <c r="BE1517">
        <v>78.279070224548974</v>
      </c>
      <c r="BF1517">
        <v>15.519186365317978</v>
      </c>
      <c r="BG1517">
        <v>45.617921049492736</v>
      </c>
      <c r="BH1517">
        <v>17.141962809738217</v>
      </c>
      <c r="BI1517">
        <v>20.953881495017185</v>
      </c>
      <c r="BJ1517">
        <v>5.7986196072881988</v>
      </c>
      <c r="BK1517">
        <v>6.4852297207922369</v>
      </c>
      <c r="BL1517">
        <v>8.6700321669367799</v>
      </c>
      <c r="BM1517">
        <v>9.2028489178432196</v>
      </c>
      <c r="BN1517">
        <v>2.0547408192593006</v>
      </c>
      <c r="BO1517">
        <v>2.661240405073829</v>
      </c>
      <c r="BP1517">
        <v>4.4868676935100851</v>
      </c>
      <c r="BQ1517">
        <v>12.546367905786791</v>
      </c>
      <c r="BR1517">
        <v>2.6372509502143462</v>
      </c>
      <c r="BS1517">
        <v>4.0776478638406388</v>
      </c>
      <c r="BT1517">
        <v>5.8314690917318064</v>
      </c>
      <c r="BU1517">
        <v>14.671095220369846</v>
      </c>
      <c r="BV1517">
        <v>2.7639001110516963</v>
      </c>
      <c r="BW1517">
        <v>5.586461566835764</v>
      </c>
      <c r="BX1517">
        <v>6.3207335424823752</v>
      </c>
      <c r="BY1517">
        <v>44.502244281281051</v>
      </c>
      <c r="BZ1517">
        <v>13.84242015960853</v>
      </c>
      <c r="CA1517">
        <v>0.20582049091722923</v>
      </c>
      <c r="CB1517">
        <v>30.454003630755139</v>
      </c>
      <c r="CC1517">
        <v>431.72781891167404</v>
      </c>
      <c r="CD1517">
        <v>147.5550156284329</v>
      </c>
      <c r="CE1517">
        <v>2.7713682102852339</v>
      </c>
      <c r="CF1517">
        <v>281.40143507295545</v>
      </c>
      <c r="CG1517">
        <v>177.07563759020221</v>
      </c>
      <c r="CH1517">
        <v>97.871848130651472</v>
      </c>
      <c r="CI1517">
        <v>78.40827006219439</v>
      </c>
      <c r="CJ1517">
        <v>0.79551939735617871</v>
      </c>
    </row>
    <row r="1518" spans="1:88" x14ac:dyDescent="0.2">
      <c r="A1518" t="s">
        <v>162</v>
      </c>
      <c r="B1518">
        <v>2009</v>
      </c>
      <c r="C1518" t="s">
        <v>9</v>
      </c>
      <c r="D1518" t="s">
        <v>945</v>
      </c>
      <c r="E1518">
        <v>356.85871571408393</v>
      </c>
      <c r="F1518">
        <v>237.7972791545323</v>
      </c>
      <c r="G1518">
        <v>8.7375061231989903</v>
      </c>
      <c r="H1518">
        <v>110.3239304363527</v>
      </c>
      <c r="I1518">
        <v>1079.0793437490397</v>
      </c>
      <c r="J1518">
        <v>1397.5628180007454</v>
      </c>
      <c r="K1518">
        <v>2476.6421617497781</v>
      </c>
      <c r="L1518">
        <v>2833.5008774638623</v>
      </c>
      <c r="M1518">
        <v>351.31501871795149</v>
      </c>
      <c r="N1518">
        <v>237.34967734493938</v>
      </c>
      <c r="O1518">
        <v>8.6364210677143696</v>
      </c>
      <c r="P1518">
        <v>105.3289203052985</v>
      </c>
      <c r="Q1518">
        <v>692.71798454718214</v>
      </c>
      <c r="R1518">
        <v>897.16933622326337</v>
      </c>
      <c r="S1518">
        <v>1589.8873207704482</v>
      </c>
      <c r="T1518">
        <v>1941.2023394884</v>
      </c>
      <c r="U1518">
        <v>163.95181138801379</v>
      </c>
      <c r="V1518">
        <v>5.4703793305267476</v>
      </c>
      <c r="W1518">
        <v>0.17869593184970589</v>
      </c>
      <c r="X1518">
        <v>158.3027361256373</v>
      </c>
      <c r="Y1518">
        <v>3.8619309222839799</v>
      </c>
      <c r="Z1518">
        <v>1.0430950548003499</v>
      </c>
      <c r="AA1518">
        <v>0.3242203261354959</v>
      </c>
      <c r="AB1518">
        <v>2.4946155413481348</v>
      </c>
      <c r="AC1518">
        <v>259.6199476598855</v>
      </c>
      <c r="AD1518">
        <v>0</v>
      </c>
      <c r="AE1518">
        <v>0</v>
      </c>
      <c r="AF1518">
        <v>259.6199476598855</v>
      </c>
      <c r="AG1518">
        <v>14.67408569467095</v>
      </c>
      <c r="AH1518">
        <v>0</v>
      </c>
      <c r="AI1518">
        <v>0</v>
      </c>
      <c r="AJ1518">
        <v>14.67408569467095</v>
      </c>
      <c r="AK1518">
        <v>19.138210912227429</v>
      </c>
      <c r="AL1518">
        <v>0</v>
      </c>
      <c r="AM1518">
        <v>0</v>
      </c>
      <c r="AN1518">
        <v>19.138210912227429</v>
      </c>
      <c r="AO1518">
        <v>293.43224426678353</v>
      </c>
      <c r="AP1518">
        <v>0</v>
      </c>
      <c r="AQ1518">
        <v>0</v>
      </c>
      <c r="AR1518">
        <v>293.43224426678353</v>
      </c>
      <c r="AS1518">
        <v>82.821654153695505</v>
      </c>
      <c r="AT1518">
        <v>48.007004706982322</v>
      </c>
      <c r="AU1518">
        <v>24.92391721229</v>
      </c>
      <c r="AV1518">
        <v>9.8907322344230906</v>
      </c>
      <c r="AW1518">
        <v>13.6220343940037</v>
      </c>
      <c r="AX1518">
        <v>8.1311908695890303</v>
      </c>
      <c r="AY1518">
        <v>0.2304886789831028</v>
      </c>
      <c r="AZ1518">
        <v>5.2603548454315252</v>
      </c>
      <c r="BA1518">
        <v>958.97133004540001</v>
      </c>
      <c r="BB1518">
        <v>10.38805517561031</v>
      </c>
      <c r="BC1518">
        <v>4.4650349191482173</v>
      </c>
      <c r="BD1518">
        <v>944.11823995064094</v>
      </c>
      <c r="BE1518">
        <v>361.54112381509651</v>
      </c>
      <c r="BF1518">
        <v>218.59816055843271</v>
      </c>
      <c r="BG1518">
        <v>108.137936882361</v>
      </c>
      <c r="BH1518">
        <v>34.80502637430461</v>
      </c>
      <c r="BI1518">
        <v>183.12085346144912</v>
      </c>
      <c r="BJ1518">
        <v>43.38814742674721</v>
      </c>
      <c r="BK1518">
        <v>29.451796195992621</v>
      </c>
      <c r="BL1518">
        <v>110.28090983870901</v>
      </c>
      <c r="BM1518">
        <v>40.47133725213687</v>
      </c>
      <c r="BN1518">
        <v>22.593477093527369</v>
      </c>
      <c r="BO1518">
        <v>6.9403286664986021</v>
      </c>
      <c r="BP1518">
        <v>10.937531492110962</v>
      </c>
      <c r="BQ1518">
        <v>45.816218825770754</v>
      </c>
      <c r="BR1518">
        <v>23.728417984652861</v>
      </c>
      <c r="BS1518">
        <v>9.1905436313998994</v>
      </c>
      <c r="BT1518">
        <v>12.89725720971796</v>
      </c>
      <c r="BU1518">
        <v>53.142093307499472</v>
      </c>
      <c r="BV1518">
        <v>27.08433682057359</v>
      </c>
      <c r="BW1518">
        <v>11.12190823685645</v>
      </c>
      <c r="BX1518">
        <v>14.935848250069441</v>
      </c>
      <c r="BY1518">
        <v>9.7209004454577297</v>
      </c>
      <c r="BZ1518">
        <v>8.2697463699826397</v>
      </c>
      <c r="CA1518">
        <v>0.206826830590258</v>
      </c>
      <c r="CB1518">
        <v>1.2443272448848219</v>
      </c>
      <c r="CC1518">
        <v>100.42976422451511</v>
      </c>
      <c r="CD1518">
        <v>87.002123373873104</v>
      </c>
      <c r="CE1518">
        <v>2.8013835895100083</v>
      </c>
      <c r="CF1518">
        <v>10.62625726113224</v>
      </c>
      <c r="CG1518">
        <v>4340.2228695736103</v>
      </c>
      <c r="CH1518">
        <v>4185.9792389606027</v>
      </c>
      <c r="CI1518">
        <v>116.038751932823</v>
      </c>
      <c r="CJ1518">
        <v>38.20487868019358</v>
      </c>
    </row>
    <row r="1519" spans="1:88" x14ac:dyDescent="0.2">
      <c r="A1519" t="s">
        <v>162</v>
      </c>
      <c r="B1519">
        <v>2009</v>
      </c>
      <c r="C1519" t="s">
        <v>10</v>
      </c>
      <c r="D1519" t="s">
        <v>946</v>
      </c>
      <c r="E1519">
        <v>32.514379771614358</v>
      </c>
      <c r="F1519">
        <v>10.758450174153298</v>
      </c>
      <c r="G1519">
        <v>3.5643400658095841</v>
      </c>
      <c r="H1519">
        <v>18.191589531651399</v>
      </c>
      <c r="I1519">
        <v>1436.1350880053121</v>
      </c>
      <c r="J1519">
        <v>678.87527646690182</v>
      </c>
      <c r="K1519">
        <v>2115.0103644722153</v>
      </c>
      <c r="L1519">
        <v>2147.5247442438294</v>
      </c>
      <c r="M1519">
        <v>25.815407156232872</v>
      </c>
      <c r="N1519">
        <v>10.577714767375507</v>
      </c>
      <c r="O1519">
        <v>3.5298895943101511</v>
      </c>
      <c r="P1519">
        <v>11.707802794547227</v>
      </c>
      <c r="Q1519">
        <v>1109.8930375892066</v>
      </c>
      <c r="R1519">
        <v>583.97581440571264</v>
      </c>
      <c r="S1519">
        <v>1693.8688519949151</v>
      </c>
      <c r="T1519">
        <v>1719.6842591511479</v>
      </c>
      <c r="U1519">
        <v>46.282163373372804</v>
      </c>
      <c r="V1519">
        <v>1.2610872377018838</v>
      </c>
      <c r="W1519">
        <v>0.10460276213364533</v>
      </c>
      <c r="X1519">
        <v>44.916473373537166</v>
      </c>
      <c r="Y1519">
        <v>17.807611531004603</v>
      </c>
      <c r="Z1519">
        <v>0.50069874441351392</v>
      </c>
      <c r="AA1519">
        <v>0.10683020955067499</v>
      </c>
      <c r="AB1519">
        <v>17.200082577040437</v>
      </c>
      <c r="AC1519">
        <v>149.25797874928796</v>
      </c>
      <c r="AD1519">
        <v>0</v>
      </c>
      <c r="AE1519">
        <v>0</v>
      </c>
      <c r="AF1519">
        <v>149.25797874928796</v>
      </c>
      <c r="AG1519">
        <v>45.517755070053099</v>
      </c>
      <c r="AH1519">
        <v>0</v>
      </c>
      <c r="AI1519">
        <v>0</v>
      </c>
      <c r="AJ1519">
        <v>45.517755070053099</v>
      </c>
      <c r="AK1519">
        <v>40.564785881069504</v>
      </c>
      <c r="AL1519">
        <v>0</v>
      </c>
      <c r="AM1519">
        <v>0</v>
      </c>
      <c r="AN1519">
        <v>40.564785881069504</v>
      </c>
      <c r="AO1519">
        <v>235.34051970041028</v>
      </c>
      <c r="AP1519">
        <v>0</v>
      </c>
      <c r="AQ1519">
        <v>0</v>
      </c>
      <c r="AR1519">
        <v>235.34051970041028</v>
      </c>
      <c r="AS1519">
        <v>36.985590768274811</v>
      </c>
      <c r="AT1519">
        <v>7.5880369077006167</v>
      </c>
      <c r="AU1519">
        <v>14.509897508961615</v>
      </c>
      <c r="AV1519">
        <v>14.887656351612645</v>
      </c>
      <c r="AW1519">
        <v>10.010449789196182</v>
      </c>
      <c r="AX1519">
        <v>0.33805838902820307</v>
      </c>
      <c r="AY1519">
        <v>0.14277878730442362</v>
      </c>
      <c r="AZ1519">
        <v>9.5296126128635343</v>
      </c>
      <c r="BA1519">
        <v>44.999282916423375</v>
      </c>
      <c r="BB1519">
        <v>2.0626973263026303</v>
      </c>
      <c r="BC1519">
        <v>2.5174225291886452</v>
      </c>
      <c r="BD1519">
        <v>40.41916306093205</v>
      </c>
      <c r="BE1519">
        <v>64.60417172161138</v>
      </c>
      <c r="BF1519">
        <v>17.434422829296238</v>
      </c>
      <c r="BG1519">
        <v>29.730320928747112</v>
      </c>
      <c r="BH1519">
        <v>17.439427963568015</v>
      </c>
      <c r="BI1519">
        <v>32.022846188001409</v>
      </c>
      <c r="BJ1519">
        <v>12.751315127717728</v>
      </c>
      <c r="BK1519">
        <v>5.2067052700939094</v>
      </c>
      <c r="BL1519">
        <v>14.064825790189788</v>
      </c>
      <c r="BM1519">
        <v>8.3444832514316314</v>
      </c>
      <c r="BN1519">
        <v>2.9580759416748985</v>
      </c>
      <c r="BO1519">
        <v>1.7326943769682224</v>
      </c>
      <c r="BP1519">
        <v>3.6537129327884914</v>
      </c>
      <c r="BQ1519">
        <v>11.16916601316402</v>
      </c>
      <c r="BR1519">
        <v>3.32908741964031</v>
      </c>
      <c r="BS1519">
        <v>2.8900101733779708</v>
      </c>
      <c r="BT1519">
        <v>4.9500684201457368</v>
      </c>
      <c r="BU1519">
        <v>13.604738893682077</v>
      </c>
      <c r="BV1519">
        <v>3.3624357314582056</v>
      </c>
      <c r="BW1519">
        <v>4.1295797674108954</v>
      </c>
      <c r="BX1519">
        <v>6.112723394812976</v>
      </c>
      <c r="BY1519">
        <v>10.637268660560377</v>
      </c>
      <c r="BZ1519">
        <v>6.9546243156021887</v>
      </c>
      <c r="CA1519">
        <v>0.12228206133166147</v>
      </c>
      <c r="CB1519">
        <v>3.5603622836265023</v>
      </c>
      <c r="CC1519">
        <v>109.54929976180108</v>
      </c>
      <c r="CD1519">
        <v>74.929310528562667</v>
      </c>
      <c r="CE1519">
        <v>1.6539261556588076</v>
      </c>
      <c r="CF1519">
        <v>32.966063077579712</v>
      </c>
      <c r="CG1519">
        <v>217.24483454631928</v>
      </c>
      <c r="CH1519">
        <v>161.62707798782776</v>
      </c>
      <c r="CI1519">
        <v>48.365371805348694</v>
      </c>
      <c r="CJ1519">
        <v>7.2523847531428007</v>
      </c>
    </row>
    <row r="1520" spans="1:88" x14ac:dyDescent="0.2">
      <c r="A1520" t="s">
        <v>162</v>
      </c>
      <c r="B1520">
        <v>2009</v>
      </c>
      <c r="C1520" t="s">
        <v>11</v>
      </c>
      <c r="D1520" t="s">
        <v>947</v>
      </c>
      <c r="E1520">
        <v>11.859912456522295</v>
      </c>
      <c r="F1520">
        <v>4.7536148025126996</v>
      </c>
      <c r="G1520">
        <v>3.0019033791110519</v>
      </c>
      <c r="H1520">
        <v>4.1043942748985422</v>
      </c>
      <c r="I1520">
        <v>160.40095615196333</v>
      </c>
      <c r="J1520">
        <v>314.36071371902176</v>
      </c>
      <c r="K1520">
        <v>474.76166987098588</v>
      </c>
      <c r="L1520">
        <v>486.62158232750824</v>
      </c>
      <c r="M1520">
        <v>9.7677840105657872</v>
      </c>
      <c r="N1520">
        <v>4.6747732435404146</v>
      </c>
      <c r="O1520">
        <v>2.9734534858418091</v>
      </c>
      <c r="P1520">
        <v>2.1195572811835581</v>
      </c>
      <c r="Q1520">
        <v>134.50783683949166</v>
      </c>
      <c r="R1520">
        <v>263.61426143622629</v>
      </c>
      <c r="S1520">
        <v>398.12209827571837</v>
      </c>
      <c r="T1520">
        <v>407.88988228628421</v>
      </c>
      <c r="U1520">
        <v>35.983310198688258</v>
      </c>
      <c r="V1520">
        <v>0.56381029209259603</v>
      </c>
      <c r="W1520">
        <v>9.9456029484429845E-2</v>
      </c>
      <c r="X1520">
        <v>35.320043877111218</v>
      </c>
      <c r="Y1520">
        <v>2.5041385055550931</v>
      </c>
      <c r="Z1520">
        <v>0.21726946869116492</v>
      </c>
      <c r="AA1520">
        <v>8.7125813866244697E-2</v>
      </c>
      <c r="AB1520">
        <v>2.1997432229976934</v>
      </c>
      <c r="AC1520">
        <v>414.60731359886682</v>
      </c>
      <c r="AD1520">
        <v>0</v>
      </c>
      <c r="AE1520">
        <v>0</v>
      </c>
      <c r="AF1520">
        <v>414.60731359886682</v>
      </c>
      <c r="AG1520">
        <v>14.435622293114497</v>
      </c>
      <c r="AH1520">
        <v>0</v>
      </c>
      <c r="AI1520">
        <v>0</v>
      </c>
      <c r="AJ1520">
        <v>14.435622293114497</v>
      </c>
      <c r="AK1520">
        <v>17.206810769604715</v>
      </c>
      <c r="AL1520">
        <v>0</v>
      </c>
      <c r="AM1520">
        <v>0</v>
      </c>
      <c r="AN1520">
        <v>17.206810769604715</v>
      </c>
      <c r="AO1520">
        <v>446.2497466615855</v>
      </c>
      <c r="AP1520">
        <v>0</v>
      </c>
      <c r="AQ1520">
        <v>0</v>
      </c>
      <c r="AR1520">
        <v>446.2497466615855</v>
      </c>
      <c r="AS1520">
        <v>20.128952736772561</v>
      </c>
      <c r="AT1520">
        <v>3.5911711550270815</v>
      </c>
      <c r="AU1520">
        <v>13.307381294158596</v>
      </c>
      <c r="AV1520">
        <v>3.2304002875868791</v>
      </c>
      <c r="AW1520">
        <v>5.9095168556876363</v>
      </c>
      <c r="AX1520">
        <v>0.11676107220505906</v>
      </c>
      <c r="AY1520">
        <v>0.14153470477180136</v>
      </c>
      <c r="AZ1520">
        <v>5.6512210787107673</v>
      </c>
      <c r="BA1520">
        <v>36.647691589786703</v>
      </c>
      <c r="BB1520">
        <v>0.9476379635538843</v>
      </c>
      <c r="BC1520">
        <v>2.1680412947505552</v>
      </c>
      <c r="BD1520">
        <v>33.532012331482278</v>
      </c>
      <c r="BE1520">
        <v>31.992782634348593</v>
      </c>
      <c r="BF1520">
        <v>6.5573041940688928</v>
      </c>
      <c r="BG1520">
        <v>21.835131277492561</v>
      </c>
      <c r="BH1520">
        <v>3.6003471627871697</v>
      </c>
      <c r="BI1520">
        <v>8.2404719403696411</v>
      </c>
      <c r="BJ1520">
        <v>2.3967458741124008</v>
      </c>
      <c r="BK1520">
        <v>3.1673008612528859</v>
      </c>
      <c r="BL1520">
        <v>2.6764252050043527</v>
      </c>
      <c r="BM1520">
        <v>2.679637658163835</v>
      </c>
      <c r="BN1520">
        <v>0.65064453680766354</v>
      </c>
      <c r="BO1520">
        <v>1.2824775333004363</v>
      </c>
      <c r="BP1520">
        <v>0.74651558805573326</v>
      </c>
      <c r="BQ1520">
        <v>4.4866397546138472</v>
      </c>
      <c r="BR1520">
        <v>0.79266171521036899</v>
      </c>
      <c r="BS1520">
        <v>2.3518336732932434</v>
      </c>
      <c r="BT1520">
        <v>1.3421443661102361</v>
      </c>
      <c r="BU1520">
        <v>6.1368895422661618</v>
      </c>
      <c r="BV1520">
        <v>0.84997798844774208</v>
      </c>
      <c r="BW1520">
        <v>3.5381216228424481</v>
      </c>
      <c r="BX1520">
        <v>1.7487899309759642</v>
      </c>
      <c r="BY1520">
        <v>4.5458457369284968</v>
      </c>
      <c r="BZ1520">
        <v>3.2498244513646046</v>
      </c>
      <c r="CA1520">
        <v>0.10772985273090821</v>
      </c>
      <c r="CB1520">
        <v>1.1882914328329801</v>
      </c>
      <c r="CC1520">
        <v>46.6092343185353</v>
      </c>
      <c r="CD1520">
        <v>34.26339501530866</v>
      </c>
      <c r="CE1520">
        <v>1.4586104028968232</v>
      </c>
      <c r="CF1520">
        <v>10.887228900329786</v>
      </c>
      <c r="CG1520">
        <v>105.98291671044304</v>
      </c>
      <c r="CH1520">
        <v>63.115387513726276</v>
      </c>
      <c r="CI1520">
        <v>40.913334195328474</v>
      </c>
      <c r="CJ1520">
        <v>1.954195001388001</v>
      </c>
    </row>
    <row r="1521" spans="1:88" x14ac:dyDescent="0.2">
      <c r="A1521" t="s">
        <v>162</v>
      </c>
      <c r="B1521">
        <v>2009</v>
      </c>
      <c r="C1521" t="s">
        <v>12</v>
      </c>
      <c r="D1521" t="s">
        <v>948</v>
      </c>
      <c r="E1521">
        <v>81.987214502004875</v>
      </c>
      <c r="F1521">
        <v>33.568692829337024</v>
      </c>
      <c r="G1521">
        <v>5.1722394024714378</v>
      </c>
      <c r="H1521">
        <v>43.246282270196311</v>
      </c>
      <c r="I1521">
        <v>142.56687426576954</v>
      </c>
      <c r="J1521">
        <v>300.45100419486209</v>
      </c>
      <c r="K1521">
        <v>443.01787846063161</v>
      </c>
      <c r="L1521">
        <v>525.00509296263647</v>
      </c>
      <c r="M1521">
        <v>80.818872754097058</v>
      </c>
      <c r="N1521">
        <v>33.298146993450814</v>
      </c>
      <c r="O1521">
        <v>5.1242935024179008</v>
      </c>
      <c r="P1521">
        <v>42.396432258227883</v>
      </c>
      <c r="Q1521">
        <v>130.21590849003326</v>
      </c>
      <c r="R1521">
        <v>274.42209608273924</v>
      </c>
      <c r="S1521">
        <v>404.63800457277256</v>
      </c>
      <c r="T1521">
        <v>485.45687732686963</v>
      </c>
      <c r="U1521">
        <v>21.451224266644545</v>
      </c>
      <c r="V1521">
        <v>1.9387453163961879</v>
      </c>
      <c r="W1521">
        <v>0.11895740979136676</v>
      </c>
      <c r="X1521">
        <v>19.393521540457037</v>
      </c>
      <c r="Y1521">
        <v>1.6591641365605392</v>
      </c>
      <c r="Z1521">
        <v>0.74522551334314635</v>
      </c>
      <c r="AA1521">
        <v>0.15091263358641629</v>
      </c>
      <c r="AB1521">
        <v>0.76302598963098145</v>
      </c>
      <c r="AC1521">
        <v>122.89294524993929</v>
      </c>
      <c r="AD1521">
        <v>0</v>
      </c>
      <c r="AE1521">
        <v>0</v>
      </c>
      <c r="AF1521">
        <v>122.89294524993929</v>
      </c>
      <c r="AG1521">
        <v>5.3800444071232594</v>
      </c>
      <c r="AH1521">
        <v>0</v>
      </c>
      <c r="AI1521">
        <v>0</v>
      </c>
      <c r="AJ1521">
        <v>5.3800444071232594</v>
      </c>
      <c r="AK1521">
        <v>9.357011054345854</v>
      </c>
      <c r="AL1521">
        <v>0</v>
      </c>
      <c r="AM1521">
        <v>0</v>
      </c>
      <c r="AN1521">
        <v>9.357011054345854</v>
      </c>
      <c r="AO1521">
        <v>137.6300007114086</v>
      </c>
      <c r="AP1521">
        <v>0</v>
      </c>
      <c r="AQ1521">
        <v>0</v>
      </c>
      <c r="AR1521">
        <v>137.6300007114086</v>
      </c>
      <c r="AS1521">
        <v>35.825110882575771</v>
      </c>
      <c r="AT1521">
        <v>14.177882952081598</v>
      </c>
      <c r="AU1521">
        <v>16.842084941764341</v>
      </c>
      <c r="AV1521">
        <v>4.8051429887298944</v>
      </c>
      <c r="AW1521">
        <v>6.8945240854279266</v>
      </c>
      <c r="AX1521">
        <v>0.56938961847735869</v>
      </c>
      <c r="AY1521">
        <v>0.14647397130476608</v>
      </c>
      <c r="AZ1521">
        <v>6.1786604956457918</v>
      </c>
      <c r="BA1521">
        <v>18.785251517640411</v>
      </c>
      <c r="BB1521">
        <v>3.3133308869402422</v>
      </c>
      <c r="BC1521">
        <v>2.6794058797586988</v>
      </c>
      <c r="BD1521">
        <v>12.792514750941534</v>
      </c>
      <c r="BE1521">
        <v>114.40335530987841</v>
      </c>
      <c r="BF1521">
        <v>54.659080708120683</v>
      </c>
      <c r="BG1521">
        <v>43.957052932327812</v>
      </c>
      <c r="BH1521">
        <v>15.787221669429812</v>
      </c>
      <c r="BI1521">
        <v>35.651895973573431</v>
      </c>
      <c r="BJ1521">
        <v>12.377661297528444</v>
      </c>
      <c r="BK1521">
        <v>6.9766496045775943</v>
      </c>
      <c r="BL1521">
        <v>16.297585071467491</v>
      </c>
      <c r="BM1521">
        <v>13.647468984587023</v>
      </c>
      <c r="BN1521">
        <v>1.3093417296503818</v>
      </c>
      <c r="BO1521">
        <v>2.4010149701745069</v>
      </c>
      <c r="BP1521">
        <v>9.9371122847620992</v>
      </c>
      <c r="BQ1521">
        <v>17.527728306291269</v>
      </c>
      <c r="BR1521">
        <v>1.6042032144095715</v>
      </c>
      <c r="BS1521">
        <v>3.9807792841066205</v>
      </c>
      <c r="BT1521">
        <v>11.942745807775104</v>
      </c>
      <c r="BU1521">
        <v>21.071148471267708</v>
      </c>
      <c r="BV1521">
        <v>1.6860106267011634</v>
      </c>
      <c r="BW1521">
        <v>5.675403716761112</v>
      </c>
      <c r="BX1521">
        <v>13.709734127805405</v>
      </c>
      <c r="BY1521">
        <v>8.6883150885036322</v>
      </c>
      <c r="BZ1521">
        <v>6.2162416373096514</v>
      </c>
      <c r="CA1521">
        <v>0.18328210846578444</v>
      </c>
      <c r="CB1521">
        <v>2.2887913427281923</v>
      </c>
      <c r="CC1521">
        <v>88.745616187628471</v>
      </c>
      <c r="CD1521">
        <v>65.14908490446382</v>
      </c>
      <c r="CE1521">
        <v>2.4576046002729184</v>
      </c>
      <c r="CF1521">
        <v>21.138926682891732</v>
      </c>
      <c r="CG1521">
        <v>483.26180413859748</v>
      </c>
      <c r="CH1521">
        <v>411.45037320594406</v>
      </c>
      <c r="CI1521">
        <v>70.269579467243702</v>
      </c>
      <c r="CJ1521">
        <v>1.5418514654080191</v>
      </c>
    </row>
    <row r="1522" spans="1:88" x14ac:dyDescent="0.2">
      <c r="A1522" t="s">
        <v>162</v>
      </c>
      <c r="B1522">
        <v>2009</v>
      </c>
      <c r="C1522" t="s">
        <v>13</v>
      </c>
      <c r="D1522" t="s">
        <v>949</v>
      </c>
      <c r="E1522">
        <v>0.53056066787884204</v>
      </c>
      <c r="F1522">
        <v>0.12421393757034099</v>
      </c>
      <c r="G1522">
        <v>6.6860021544925902E-2</v>
      </c>
      <c r="H1522">
        <v>0.33948670876357501</v>
      </c>
      <c r="I1522">
        <v>4.2343742569287599</v>
      </c>
      <c r="J1522">
        <v>710.61710295691717</v>
      </c>
      <c r="K1522">
        <v>714.85147721384624</v>
      </c>
      <c r="L1522">
        <v>715.38203788172507</v>
      </c>
      <c r="M1522">
        <v>0.39708384216762499</v>
      </c>
      <c r="N1522">
        <v>0.122346283984894</v>
      </c>
      <c r="O1522">
        <v>6.6169866190243301E-2</v>
      </c>
      <c r="P1522">
        <v>0.20856769199248701</v>
      </c>
      <c r="Q1522">
        <v>3.13632674452335</v>
      </c>
      <c r="R1522">
        <v>612.98823305662336</v>
      </c>
      <c r="S1522">
        <v>616.12455980114635</v>
      </c>
      <c r="T1522">
        <v>616.52164364331395</v>
      </c>
      <c r="U1522">
        <v>3.5494713319236801</v>
      </c>
      <c r="V1522">
        <v>1.18191210450502E-2</v>
      </c>
      <c r="W1522">
        <v>2.1334502122437099E-3</v>
      </c>
      <c r="X1522">
        <v>3.53551876066639</v>
      </c>
      <c r="Y1522">
        <v>3.1928282295476902E-2</v>
      </c>
      <c r="Z1522">
        <v>5.2757569104744696E-3</v>
      </c>
      <c r="AA1522">
        <v>2.1369768435455399E-3</v>
      </c>
      <c r="AB1522">
        <v>2.4515548541456801E-2</v>
      </c>
      <c r="AC1522">
        <v>5.6496858075069802</v>
      </c>
      <c r="AD1522">
        <v>0</v>
      </c>
      <c r="AE1522">
        <v>0</v>
      </c>
      <c r="AF1522">
        <v>5.6496858075069802</v>
      </c>
      <c r="AG1522">
        <v>17.3662964414351</v>
      </c>
      <c r="AH1522">
        <v>0</v>
      </c>
      <c r="AI1522">
        <v>0</v>
      </c>
      <c r="AJ1522">
        <v>17.3662964414351</v>
      </c>
      <c r="AK1522">
        <v>12.206477362406099</v>
      </c>
      <c r="AL1522">
        <v>0</v>
      </c>
      <c r="AM1522">
        <v>0</v>
      </c>
      <c r="AN1522">
        <v>12.206477362406099</v>
      </c>
      <c r="AO1522">
        <v>35.2224596113481</v>
      </c>
      <c r="AP1522">
        <v>0</v>
      </c>
      <c r="AQ1522">
        <v>0</v>
      </c>
      <c r="AR1522">
        <v>35.2224596113481</v>
      </c>
      <c r="AS1522">
        <v>2.47535102640532</v>
      </c>
      <c r="AT1522">
        <v>6.9673076499383202E-2</v>
      </c>
      <c r="AU1522">
        <v>0.24109800714983901</v>
      </c>
      <c r="AV1522">
        <v>2.1645799427560899</v>
      </c>
      <c r="AW1522">
        <v>9.5652405456328499E-2</v>
      </c>
      <c r="AX1522">
        <v>2.8501144154080399E-3</v>
      </c>
      <c r="AY1522">
        <v>2.2746613804319801E-3</v>
      </c>
      <c r="AZ1522">
        <v>9.0527629660488204E-2</v>
      </c>
      <c r="BA1522">
        <v>0.24318332252487401</v>
      </c>
      <c r="BB1522">
        <v>2.0926095841796999E-2</v>
      </c>
      <c r="BC1522">
        <v>4.1663007050277298E-2</v>
      </c>
      <c r="BD1522">
        <v>0.18059421963279901</v>
      </c>
      <c r="BE1522">
        <v>1.02039148867288</v>
      </c>
      <c r="BF1522">
        <v>0.268107455135767</v>
      </c>
      <c r="BG1522">
        <v>0.571632278034654</v>
      </c>
      <c r="BH1522">
        <v>0.18065175550245899</v>
      </c>
      <c r="BI1522">
        <v>1.9580107743078099</v>
      </c>
      <c r="BJ1522">
        <v>7.4179234867759999E-2</v>
      </c>
      <c r="BK1522">
        <v>9.6948567779502198E-2</v>
      </c>
      <c r="BL1522">
        <v>1.7868829716605401</v>
      </c>
      <c r="BM1522">
        <v>0.168408801800605</v>
      </c>
      <c r="BN1522">
        <v>1.3590677949661401E-2</v>
      </c>
      <c r="BO1522">
        <v>3.4045195803256503E-2</v>
      </c>
      <c r="BP1522">
        <v>0.120772928047686</v>
      </c>
      <c r="BQ1522">
        <v>0.245650181100625</v>
      </c>
      <c r="BR1522">
        <v>1.8359502192616801E-2</v>
      </c>
      <c r="BS1522">
        <v>5.16659458423653E-2</v>
      </c>
      <c r="BT1522">
        <v>0.175624733065643</v>
      </c>
      <c r="BU1522">
        <v>0.30146597976811801</v>
      </c>
      <c r="BV1522">
        <v>2.1143694307445698E-2</v>
      </c>
      <c r="BW1522">
        <v>7.0055557518187095E-2</v>
      </c>
      <c r="BX1522">
        <v>0.21026672794248599</v>
      </c>
      <c r="BY1522">
        <v>8.6952998489717895E-2</v>
      </c>
      <c r="BZ1522">
        <v>7.0663593400946495E-2</v>
      </c>
      <c r="CA1522">
        <v>2.4019426656571902E-3</v>
      </c>
      <c r="CB1522">
        <v>1.3887462423114101E-2</v>
      </c>
      <c r="CC1522">
        <v>0.86318377644400501</v>
      </c>
      <c r="CD1522">
        <v>0.74303334599313897</v>
      </c>
      <c r="CE1522">
        <v>3.2569967066188803E-2</v>
      </c>
      <c r="CF1522">
        <v>8.7580463384678703E-2</v>
      </c>
      <c r="CG1522">
        <v>3.2384393593965002</v>
      </c>
      <c r="CH1522">
        <v>1.5634913701544699</v>
      </c>
      <c r="CI1522">
        <v>0.90663053176008301</v>
      </c>
      <c r="CJ1522">
        <v>0.76831745748194402</v>
      </c>
    </row>
    <row r="1523" spans="1:88" x14ac:dyDescent="0.2">
      <c r="A1523" t="s">
        <v>162</v>
      </c>
      <c r="B1523">
        <v>2009</v>
      </c>
      <c r="C1523" t="s">
        <v>14</v>
      </c>
      <c r="D1523" t="s">
        <v>950</v>
      </c>
      <c r="E1523">
        <v>15.341879172242006</v>
      </c>
      <c r="F1523">
        <v>6.5214143928636696</v>
      </c>
      <c r="G1523">
        <v>4.9065805147906651</v>
      </c>
      <c r="H1523">
        <v>3.9138842645877072</v>
      </c>
      <c r="I1523">
        <v>84.584382823104136</v>
      </c>
      <c r="J1523">
        <v>149.32075902180085</v>
      </c>
      <c r="K1523">
        <v>233.90514184490445</v>
      </c>
      <c r="L1523">
        <v>249.24702101714649</v>
      </c>
      <c r="M1523">
        <v>13.861160380855381</v>
      </c>
      <c r="N1523">
        <v>6.412459205667342</v>
      </c>
      <c r="O1523">
        <v>4.8591939473773218</v>
      </c>
      <c r="P1523">
        <v>2.5895072278106785</v>
      </c>
      <c r="Q1523">
        <v>67.157646838648162</v>
      </c>
      <c r="R1523">
        <v>120.06113372705536</v>
      </c>
      <c r="S1523">
        <v>187.21878056570355</v>
      </c>
      <c r="T1523">
        <v>201.07994094655893</v>
      </c>
      <c r="U1523">
        <v>34.185740124835931</v>
      </c>
      <c r="V1523">
        <v>0.74374993625157715</v>
      </c>
      <c r="W1523">
        <v>0.16579206119109161</v>
      </c>
      <c r="X1523">
        <v>33.276198127393315</v>
      </c>
      <c r="Y1523">
        <v>1.2948141967144102</v>
      </c>
      <c r="Z1523">
        <v>0.30322630466455758</v>
      </c>
      <c r="AA1523">
        <v>0.14510659692469696</v>
      </c>
      <c r="AB1523">
        <v>0.84648129512515125</v>
      </c>
      <c r="AC1523">
        <v>180.71760688404214</v>
      </c>
      <c r="AD1523">
        <v>0</v>
      </c>
      <c r="AE1523">
        <v>0</v>
      </c>
      <c r="AF1523">
        <v>180.71760688404214</v>
      </c>
      <c r="AG1523">
        <v>30.820936541295826</v>
      </c>
      <c r="AH1523">
        <v>0</v>
      </c>
      <c r="AI1523">
        <v>0</v>
      </c>
      <c r="AJ1523">
        <v>30.820936541295826</v>
      </c>
      <c r="AK1523">
        <v>27.988323834231775</v>
      </c>
      <c r="AL1523">
        <v>0</v>
      </c>
      <c r="AM1523">
        <v>0</v>
      </c>
      <c r="AN1523">
        <v>27.988323834231775</v>
      </c>
      <c r="AO1523">
        <v>239.52686725957003</v>
      </c>
      <c r="AP1523">
        <v>0</v>
      </c>
      <c r="AQ1523">
        <v>0</v>
      </c>
      <c r="AR1523">
        <v>239.52686725957003</v>
      </c>
      <c r="AS1523">
        <v>31.657105233712429</v>
      </c>
      <c r="AT1523">
        <v>3.855230052913182</v>
      </c>
      <c r="AU1523">
        <v>21.655176181200254</v>
      </c>
      <c r="AV1523">
        <v>6.1466989995989589</v>
      </c>
      <c r="AW1523">
        <v>2.8240007754088317</v>
      </c>
      <c r="AX1523">
        <v>0.14777546651730136</v>
      </c>
      <c r="AY1523">
        <v>0.25360172177426482</v>
      </c>
      <c r="AZ1523">
        <v>2.4226235871172621</v>
      </c>
      <c r="BA1523">
        <v>12.483868394625308</v>
      </c>
      <c r="BB1523">
        <v>1.2762049493819556</v>
      </c>
      <c r="BC1523">
        <v>3.2896403315678651</v>
      </c>
      <c r="BD1523">
        <v>7.9180231136755177</v>
      </c>
      <c r="BE1523">
        <v>48.214742903801472</v>
      </c>
      <c r="BF1523">
        <v>8.9389675038883354</v>
      </c>
      <c r="BG1523">
        <v>37.069946871309511</v>
      </c>
      <c r="BH1523">
        <v>2.2058285286036945</v>
      </c>
      <c r="BI1523">
        <v>14.094081462267845</v>
      </c>
      <c r="BJ1523">
        <v>3.5419718287099187</v>
      </c>
      <c r="BK1523">
        <v>6.2445712098318049</v>
      </c>
      <c r="BL1523">
        <v>4.3075384237261565</v>
      </c>
      <c r="BM1523">
        <v>4.0400533802243253</v>
      </c>
      <c r="BN1523">
        <v>0.76984777733334142</v>
      </c>
      <c r="BO1523">
        <v>2.2864000400888678</v>
      </c>
      <c r="BP1523">
        <v>0.98380556280211351</v>
      </c>
      <c r="BQ1523">
        <v>6.7263253860602212</v>
      </c>
      <c r="BR1523">
        <v>0.98061542291727322</v>
      </c>
      <c r="BS1523">
        <v>4.1627306078805919</v>
      </c>
      <c r="BT1523">
        <v>1.5829793552623475</v>
      </c>
      <c r="BU1523">
        <v>9.7585470333394309</v>
      </c>
      <c r="BV1523">
        <v>1.1753160849619448</v>
      </c>
      <c r="BW1523">
        <v>6.2279813331755909</v>
      </c>
      <c r="BX1523">
        <v>2.3552496152018816</v>
      </c>
      <c r="BY1523">
        <v>5.6349964354526785</v>
      </c>
      <c r="BZ1523">
        <v>4.7333520842409484</v>
      </c>
      <c r="CA1523">
        <v>0.1628657911952692</v>
      </c>
      <c r="CB1523">
        <v>0.73877856001645725</v>
      </c>
      <c r="CC1523">
        <v>58.726107624784255</v>
      </c>
      <c r="CD1523">
        <v>49.779019954109607</v>
      </c>
      <c r="CE1523">
        <v>2.2020283551877142</v>
      </c>
      <c r="CF1523">
        <v>6.7450593154870573</v>
      </c>
      <c r="CG1523">
        <v>155.9324421234017</v>
      </c>
      <c r="CH1523">
        <v>80.042255345606236</v>
      </c>
      <c r="CI1523">
        <v>66.714178495151401</v>
      </c>
      <c r="CJ1523">
        <v>9.1760082826437248</v>
      </c>
    </row>
    <row r="1524" spans="1:88" x14ac:dyDescent="0.2">
      <c r="A1524" t="s">
        <v>162</v>
      </c>
      <c r="B1524">
        <v>2009</v>
      </c>
      <c r="C1524" t="s">
        <v>15</v>
      </c>
      <c r="D1524" t="s">
        <v>951</v>
      </c>
      <c r="E1524">
        <v>1.7424124132281438</v>
      </c>
      <c r="F1524">
        <v>0.62025563299677611</v>
      </c>
      <c r="G1524">
        <v>0.764703128000776</v>
      </c>
      <c r="H1524">
        <v>0.35745365223059339</v>
      </c>
      <c r="I1524">
        <v>628.46785433241985</v>
      </c>
      <c r="J1524">
        <v>230.41449052980499</v>
      </c>
      <c r="K1524">
        <v>858.88234486222461</v>
      </c>
      <c r="L1524">
        <v>860.62475727545279</v>
      </c>
      <c r="M1524">
        <v>1.5120719270184053</v>
      </c>
      <c r="N1524">
        <v>0.60090305686756695</v>
      </c>
      <c r="O1524">
        <v>0.75633990623533298</v>
      </c>
      <c r="P1524">
        <v>0.15482896391550025</v>
      </c>
      <c r="Q1524">
        <v>546.2637822402047</v>
      </c>
      <c r="R1524">
        <v>202.90690634251345</v>
      </c>
      <c r="S1524">
        <v>749.17068858271807</v>
      </c>
      <c r="T1524">
        <v>750.68276050973645</v>
      </c>
      <c r="U1524">
        <v>4.9337345315312744</v>
      </c>
      <c r="V1524">
        <v>0.13398199092160196</v>
      </c>
      <c r="W1524">
        <v>2.3738891081819719E-2</v>
      </c>
      <c r="X1524">
        <v>4.7760136495278527</v>
      </c>
      <c r="Y1524">
        <v>0.23609199304572584</v>
      </c>
      <c r="Z1524">
        <v>5.3701430725399124E-2</v>
      </c>
      <c r="AA1524">
        <v>2.6072984860394336E-2</v>
      </c>
      <c r="AB1524">
        <v>0.15631757745993299</v>
      </c>
      <c r="AC1524">
        <v>28.338276336830898</v>
      </c>
      <c r="AD1524">
        <v>0</v>
      </c>
      <c r="AE1524">
        <v>0</v>
      </c>
      <c r="AF1524">
        <v>28.338276336830898</v>
      </c>
      <c r="AG1524">
        <v>4.5389836213388435</v>
      </c>
      <c r="AH1524">
        <v>0</v>
      </c>
      <c r="AI1524">
        <v>0</v>
      </c>
      <c r="AJ1524">
        <v>4.5389836213388435</v>
      </c>
      <c r="AK1524">
        <v>3.7527787507508976</v>
      </c>
      <c r="AL1524">
        <v>0</v>
      </c>
      <c r="AM1524">
        <v>0</v>
      </c>
      <c r="AN1524">
        <v>3.7527787507508976</v>
      </c>
      <c r="AO1524">
        <v>36.630038708920644</v>
      </c>
      <c r="AP1524">
        <v>0</v>
      </c>
      <c r="AQ1524">
        <v>0</v>
      </c>
      <c r="AR1524">
        <v>36.630038708920644</v>
      </c>
      <c r="AS1524">
        <v>4.4573076477828515</v>
      </c>
      <c r="AT1524">
        <v>0.64549180919987947</v>
      </c>
      <c r="AU1524">
        <v>3.1264742710992217</v>
      </c>
      <c r="AV1524">
        <v>0.68534156748374264</v>
      </c>
      <c r="AW1524">
        <v>0.55595702147693882</v>
      </c>
      <c r="AX1524">
        <v>2.1585361865908797E-2</v>
      </c>
      <c r="AY1524">
        <v>3.8665328011755394E-2</v>
      </c>
      <c r="AZ1524">
        <v>0.49570633159927291</v>
      </c>
      <c r="BA1524">
        <v>2.1704631046435323</v>
      </c>
      <c r="BB1524">
        <v>0.22954481166812621</v>
      </c>
      <c r="BC1524">
        <v>0.50799712928017238</v>
      </c>
      <c r="BD1524">
        <v>1.432921163695235</v>
      </c>
      <c r="BE1524">
        <v>8.8282206792856641</v>
      </c>
      <c r="BF1524">
        <v>1.0514570916609807</v>
      </c>
      <c r="BG1524">
        <v>7.5041103740509811</v>
      </c>
      <c r="BH1524">
        <v>0.27265321357370792</v>
      </c>
      <c r="BI1524">
        <v>2.805126724819579</v>
      </c>
      <c r="BJ1524">
        <v>0.41485877686727513</v>
      </c>
      <c r="BK1524">
        <v>1.8621766906390174</v>
      </c>
      <c r="BL1524">
        <v>0.52809125731329332</v>
      </c>
      <c r="BM1524">
        <v>0.71287371025847079</v>
      </c>
      <c r="BN1524">
        <v>0.13080362252705627</v>
      </c>
      <c r="BO1524">
        <v>0.49087366937161275</v>
      </c>
      <c r="BP1524">
        <v>9.1196418359801995E-2</v>
      </c>
      <c r="BQ1524">
        <v>1.0691901860171207</v>
      </c>
      <c r="BR1524">
        <v>0.16607338679567726</v>
      </c>
      <c r="BS1524">
        <v>0.74509981323404217</v>
      </c>
      <c r="BT1524">
        <v>0.15801698598739705</v>
      </c>
      <c r="BU1524">
        <v>1.3911001259152533</v>
      </c>
      <c r="BV1524">
        <v>0.18040896132983802</v>
      </c>
      <c r="BW1524">
        <v>0.99991440661200881</v>
      </c>
      <c r="BX1524">
        <v>0.21077675797340742</v>
      </c>
      <c r="BY1524">
        <v>1.1127852356122836</v>
      </c>
      <c r="BZ1524">
        <v>0.92432731070684981</v>
      </c>
      <c r="CA1524">
        <v>2.2271048487351439E-2</v>
      </c>
      <c r="CB1524">
        <v>0.16618687641808549</v>
      </c>
      <c r="CC1524">
        <v>11.575704185300168</v>
      </c>
      <c r="CD1524">
        <v>9.7256358822058804</v>
      </c>
      <c r="CE1524">
        <v>0.30654862214214712</v>
      </c>
      <c r="CF1524">
        <v>1.543519680952153</v>
      </c>
      <c r="CG1524">
        <v>17.747656485902535</v>
      </c>
      <c r="CH1524">
        <v>7.0852949633647784</v>
      </c>
      <c r="CI1524">
        <v>10.266226990734873</v>
      </c>
      <c r="CJ1524">
        <v>0.39613453180280661</v>
      </c>
    </row>
    <row r="1525" spans="1:88" x14ac:dyDescent="0.2">
      <c r="A1525" t="s">
        <v>162</v>
      </c>
      <c r="B1525">
        <v>2009</v>
      </c>
      <c r="C1525" t="s">
        <v>16</v>
      </c>
      <c r="D1525" t="s">
        <v>952</v>
      </c>
      <c r="E1525">
        <v>5.4701388590005022</v>
      </c>
      <c r="F1525">
        <v>1.5243040226971507</v>
      </c>
      <c r="G1525">
        <v>1.7854428717131055</v>
      </c>
      <c r="H1525">
        <v>2.1603919645902447</v>
      </c>
      <c r="I1525">
        <v>309.19184530397416</v>
      </c>
      <c r="J1525">
        <v>166.88422966974775</v>
      </c>
      <c r="K1525">
        <v>476.07607497372112</v>
      </c>
      <c r="L1525">
        <v>481.54621383272166</v>
      </c>
      <c r="M1525">
        <v>4.1929358014562563</v>
      </c>
      <c r="N1525">
        <v>1.4980821856747788</v>
      </c>
      <c r="O1525">
        <v>1.7672780014325975</v>
      </c>
      <c r="P1525">
        <v>0.92757561434888014</v>
      </c>
      <c r="Q1525">
        <v>259.93160955686608</v>
      </c>
      <c r="R1525">
        <v>141.01518650288642</v>
      </c>
      <c r="S1525">
        <v>400.94679605975307</v>
      </c>
      <c r="T1525">
        <v>405.13973186120927</v>
      </c>
      <c r="U1525">
        <v>13.692664632981602</v>
      </c>
      <c r="V1525">
        <v>0.18271624684376486</v>
      </c>
      <c r="W1525">
        <v>5.0958569986191415E-2</v>
      </c>
      <c r="X1525">
        <v>13.45898981615167</v>
      </c>
      <c r="Y1525">
        <v>0.46869988319465133</v>
      </c>
      <c r="Z1525">
        <v>7.2664197487498874E-2</v>
      </c>
      <c r="AA1525">
        <v>5.6680892720987593E-2</v>
      </c>
      <c r="AB1525">
        <v>0.33935479298616544</v>
      </c>
      <c r="AC1525">
        <v>76.094391887757112</v>
      </c>
      <c r="AD1525">
        <v>0</v>
      </c>
      <c r="AE1525">
        <v>0</v>
      </c>
      <c r="AF1525">
        <v>76.094391887757112</v>
      </c>
      <c r="AG1525">
        <v>28.680941090138411</v>
      </c>
      <c r="AH1525">
        <v>0</v>
      </c>
      <c r="AI1525">
        <v>0</v>
      </c>
      <c r="AJ1525">
        <v>28.680941090138411</v>
      </c>
      <c r="AK1525">
        <v>690.29078992609448</v>
      </c>
      <c r="AL1525">
        <v>0</v>
      </c>
      <c r="AM1525">
        <v>0</v>
      </c>
      <c r="AN1525">
        <v>690.29078992609448</v>
      </c>
      <c r="AO1525">
        <v>795.06612290398698</v>
      </c>
      <c r="AP1525">
        <v>0</v>
      </c>
      <c r="AQ1525">
        <v>0</v>
      </c>
      <c r="AR1525">
        <v>795.06612290398698</v>
      </c>
      <c r="AS1525">
        <v>11.943418135645739</v>
      </c>
      <c r="AT1525">
        <v>1.0685306677558974</v>
      </c>
      <c r="AU1525">
        <v>6.8130070129905427</v>
      </c>
      <c r="AV1525">
        <v>4.0618804548993186</v>
      </c>
      <c r="AW1525">
        <v>1.2386863113638731</v>
      </c>
      <c r="AX1525">
        <v>3.4871928959606412E-2</v>
      </c>
      <c r="AY1525">
        <v>6.3571250878088487E-2</v>
      </c>
      <c r="AZ1525">
        <v>1.140243131526167</v>
      </c>
      <c r="BA1525">
        <v>4.2303659984310622</v>
      </c>
      <c r="BB1525">
        <v>0.31215434550411886</v>
      </c>
      <c r="BC1525">
        <v>1.0792593732321762</v>
      </c>
      <c r="BD1525">
        <v>2.8389522796947713</v>
      </c>
      <c r="BE1525">
        <v>18.901861143081504</v>
      </c>
      <c r="BF1525">
        <v>2.3575934589333172</v>
      </c>
      <c r="BG1525">
        <v>15.640764239661589</v>
      </c>
      <c r="BH1525">
        <v>0.90350344448669118</v>
      </c>
      <c r="BI1525">
        <v>7.120381357056381</v>
      </c>
      <c r="BJ1525">
        <v>0.88606960322020101</v>
      </c>
      <c r="BK1525">
        <v>2.945055383245339</v>
      </c>
      <c r="BL1525">
        <v>3.2892563705908469</v>
      </c>
      <c r="BM1525">
        <v>1.5797292854102076</v>
      </c>
      <c r="BN1525">
        <v>0.19454730683341309</v>
      </c>
      <c r="BO1525">
        <v>0.92875445501759235</v>
      </c>
      <c r="BP1525">
        <v>0.45642752355920058</v>
      </c>
      <c r="BQ1525">
        <v>2.4176583008904404</v>
      </c>
      <c r="BR1525">
        <v>0.24815202206658013</v>
      </c>
      <c r="BS1525">
        <v>1.4568675193834109</v>
      </c>
      <c r="BT1525">
        <v>0.71263875944044897</v>
      </c>
      <c r="BU1525">
        <v>3.2686279857053457</v>
      </c>
      <c r="BV1525">
        <v>0.29377288730252687</v>
      </c>
      <c r="BW1525">
        <v>2.0083290105573037</v>
      </c>
      <c r="BX1525">
        <v>0.96652608784552196</v>
      </c>
      <c r="BY1525">
        <v>1.593558562778379</v>
      </c>
      <c r="BZ1525">
        <v>1.1007228224784935</v>
      </c>
      <c r="CA1525">
        <v>5.956428215273795E-2</v>
      </c>
      <c r="CB1525">
        <v>0.43327145814714302</v>
      </c>
      <c r="CC1525">
        <v>16.321506181133792</v>
      </c>
      <c r="CD1525">
        <v>11.590812446814621</v>
      </c>
      <c r="CE1525">
        <v>0.80516271310348986</v>
      </c>
      <c r="CF1525">
        <v>3.925531021215614</v>
      </c>
      <c r="CG1525">
        <v>45.700819666589517</v>
      </c>
      <c r="CH1525">
        <v>18.595580460697548</v>
      </c>
      <c r="CI1525">
        <v>24.170495543729061</v>
      </c>
      <c r="CJ1525">
        <v>2.934743662162961</v>
      </c>
    </row>
    <row r="1526" spans="1:88" x14ac:dyDescent="0.2">
      <c r="A1526" t="s">
        <v>162</v>
      </c>
      <c r="B1526">
        <v>2009</v>
      </c>
      <c r="C1526" t="s">
        <v>17</v>
      </c>
      <c r="D1526" t="s">
        <v>953</v>
      </c>
      <c r="E1526">
        <v>2.4495447353186921</v>
      </c>
      <c r="F1526">
        <v>0.85472686545352849</v>
      </c>
      <c r="G1526">
        <v>0.97454239936550247</v>
      </c>
      <c r="H1526">
        <v>0.62027547049965581</v>
      </c>
      <c r="I1526">
        <v>88.031960384985538</v>
      </c>
      <c r="J1526">
        <v>320.44475838244</v>
      </c>
      <c r="K1526">
        <v>408.4767187674251</v>
      </c>
      <c r="L1526">
        <v>410.92626350274372</v>
      </c>
      <c r="M1526">
        <v>2.1741554359496109</v>
      </c>
      <c r="N1526">
        <v>0.83922790921500656</v>
      </c>
      <c r="O1526">
        <v>0.96480022391301745</v>
      </c>
      <c r="P1526">
        <v>0.37012730282158746</v>
      </c>
      <c r="Q1526">
        <v>74.392381654454695</v>
      </c>
      <c r="R1526">
        <v>270.7953868175112</v>
      </c>
      <c r="S1526">
        <v>345.18776847196602</v>
      </c>
      <c r="T1526">
        <v>347.36192390791564</v>
      </c>
      <c r="U1526">
        <v>5.7061038551677576</v>
      </c>
      <c r="V1526">
        <v>0.10915418611037803</v>
      </c>
      <c r="W1526">
        <v>2.974607824859319E-2</v>
      </c>
      <c r="X1526">
        <v>5.5672035908087887</v>
      </c>
      <c r="Y1526">
        <v>0.24178542038332151</v>
      </c>
      <c r="Z1526">
        <v>4.2852689885108132E-2</v>
      </c>
      <c r="AA1526">
        <v>3.0196387571376698E-2</v>
      </c>
      <c r="AB1526">
        <v>0.16873634292683742</v>
      </c>
      <c r="AC1526">
        <v>49.599805281055936</v>
      </c>
      <c r="AD1526">
        <v>0</v>
      </c>
      <c r="AE1526">
        <v>0</v>
      </c>
      <c r="AF1526">
        <v>49.599805281055936</v>
      </c>
      <c r="AG1526">
        <v>5.4880176880812819</v>
      </c>
      <c r="AH1526">
        <v>0</v>
      </c>
      <c r="AI1526">
        <v>0</v>
      </c>
      <c r="AJ1526">
        <v>5.4880176880812819</v>
      </c>
      <c r="AK1526">
        <v>5.5232373625695477</v>
      </c>
      <c r="AL1526">
        <v>0</v>
      </c>
      <c r="AM1526">
        <v>0</v>
      </c>
      <c r="AN1526">
        <v>5.5232373625695477</v>
      </c>
      <c r="AO1526">
        <v>60.61106033170676</v>
      </c>
      <c r="AP1526">
        <v>0</v>
      </c>
      <c r="AQ1526">
        <v>0</v>
      </c>
      <c r="AR1526">
        <v>60.61106033170676</v>
      </c>
      <c r="AS1526">
        <v>5.5389136938613701</v>
      </c>
      <c r="AT1526">
        <v>0.61446843285790287</v>
      </c>
      <c r="AU1526">
        <v>3.9892441356056092</v>
      </c>
      <c r="AV1526">
        <v>0.9352011253978515</v>
      </c>
      <c r="AW1526">
        <v>0.60225174275409177</v>
      </c>
      <c r="AX1526">
        <v>2.0581710212463269E-2</v>
      </c>
      <c r="AY1526">
        <v>4.4201421710730451E-2</v>
      </c>
      <c r="AZ1526">
        <v>0.53746861083089648</v>
      </c>
      <c r="BA1526">
        <v>2.5743749302821173</v>
      </c>
      <c r="BB1526">
        <v>0.18486496127443422</v>
      </c>
      <c r="BC1526">
        <v>0.61816696245859393</v>
      </c>
      <c r="BD1526">
        <v>1.7713430065490841</v>
      </c>
      <c r="BE1526">
        <v>9.6720326414693858</v>
      </c>
      <c r="BF1526">
        <v>1.215229036015645</v>
      </c>
      <c r="BG1526">
        <v>8.1012247396438468</v>
      </c>
      <c r="BH1526">
        <v>0.35557886580989551</v>
      </c>
      <c r="BI1526">
        <v>2.7252719158589023</v>
      </c>
      <c r="BJ1526">
        <v>0.4786067550342552</v>
      </c>
      <c r="BK1526">
        <v>1.5397829855180238</v>
      </c>
      <c r="BL1526">
        <v>0.70688217530661535</v>
      </c>
      <c r="BM1526">
        <v>0.75546240356554728</v>
      </c>
      <c r="BN1526">
        <v>0.11440062898088248</v>
      </c>
      <c r="BO1526">
        <v>0.49477338654843211</v>
      </c>
      <c r="BP1526">
        <v>0.14628838803623262</v>
      </c>
      <c r="BQ1526">
        <v>1.217280572399901</v>
      </c>
      <c r="BR1526">
        <v>0.14403242718171153</v>
      </c>
      <c r="BS1526">
        <v>0.82973806856518162</v>
      </c>
      <c r="BT1526">
        <v>0.24351007665300439</v>
      </c>
      <c r="BU1526">
        <v>1.7093859576142529</v>
      </c>
      <c r="BV1526">
        <v>0.16745939923581152</v>
      </c>
      <c r="BW1526">
        <v>1.1879300827409489</v>
      </c>
      <c r="BX1526">
        <v>0.35399647563749093</v>
      </c>
      <c r="BY1526">
        <v>0.85170717418939934</v>
      </c>
      <c r="BZ1526">
        <v>0.66980316063922618</v>
      </c>
      <c r="CA1526">
        <v>3.6176087050171599E-2</v>
      </c>
      <c r="CB1526">
        <v>0.1457279265000021</v>
      </c>
      <c r="CC1526">
        <v>8.8667892723684343</v>
      </c>
      <c r="CD1526">
        <v>7.0438939816058665</v>
      </c>
      <c r="CE1526">
        <v>0.49393056035075822</v>
      </c>
      <c r="CF1526">
        <v>1.3289647304118239</v>
      </c>
      <c r="CG1526">
        <v>24.79330973227831</v>
      </c>
      <c r="CH1526">
        <v>10.492521772199259</v>
      </c>
      <c r="CI1526">
        <v>13.2071763715816</v>
      </c>
      <c r="CJ1526">
        <v>1.0936115884974102</v>
      </c>
    </row>
    <row r="1527" spans="1:88" x14ac:dyDescent="0.2">
      <c r="A1527" t="s">
        <v>162</v>
      </c>
      <c r="B1527">
        <v>2009</v>
      </c>
      <c r="C1527" t="s">
        <v>18</v>
      </c>
      <c r="D1527" t="s">
        <v>954</v>
      </c>
      <c r="E1527">
        <v>52.56251923531719</v>
      </c>
      <c r="F1527">
        <v>20.135499552294068</v>
      </c>
      <c r="G1527">
        <v>19.546813618546182</v>
      </c>
      <c r="H1527">
        <v>12.880206064476841</v>
      </c>
      <c r="I1527">
        <v>1170.0012240695542</v>
      </c>
      <c r="J1527">
        <v>474.85909851533768</v>
      </c>
      <c r="K1527">
        <v>1644.8603225848944</v>
      </c>
      <c r="L1527">
        <v>1697.4228418202117</v>
      </c>
      <c r="M1527">
        <v>46.918702801950189</v>
      </c>
      <c r="N1527">
        <v>19.82202445669412</v>
      </c>
      <c r="O1527">
        <v>19.357979549225949</v>
      </c>
      <c r="P1527">
        <v>7.7386987960300901</v>
      </c>
      <c r="Q1527">
        <v>994.26622232178681</v>
      </c>
      <c r="R1527">
        <v>403.5349299667979</v>
      </c>
      <c r="S1527">
        <v>1397.8011522885854</v>
      </c>
      <c r="T1527">
        <v>1444.7198550905355</v>
      </c>
      <c r="U1527">
        <v>123.6239134765306</v>
      </c>
      <c r="V1527">
        <v>2.1798158238716101</v>
      </c>
      <c r="W1527">
        <v>0.60451211351577117</v>
      </c>
      <c r="X1527">
        <v>120.8395855391436</v>
      </c>
      <c r="Y1527">
        <v>4.9836303210943127</v>
      </c>
      <c r="Z1527">
        <v>0.86905939598374737</v>
      </c>
      <c r="AA1527">
        <v>0.58295727007504838</v>
      </c>
      <c r="AB1527">
        <v>3.5316136550355166</v>
      </c>
      <c r="AC1527">
        <v>704.50283375831725</v>
      </c>
      <c r="AD1527">
        <v>0</v>
      </c>
      <c r="AE1527">
        <v>0</v>
      </c>
      <c r="AF1527">
        <v>704.50283375831725</v>
      </c>
      <c r="AG1527">
        <v>201.73541921180549</v>
      </c>
      <c r="AH1527">
        <v>0</v>
      </c>
      <c r="AI1527">
        <v>0</v>
      </c>
      <c r="AJ1527">
        <v>201.73541921180549</v>
      </c>
      <c r="AK1527">
        <v>160.30178448151111</v>
      </c>
      <c r="AL1527">
        <v>0</v>
      </c>
      <c r="AM1527">
        <v>0</v>
      </c>
      <c r="AN1527">
        <v>160.30178448151111</v>
      </c>
      <c r="AO1527">
        <v>1066.5400374516339</v>
      </c>
      <c r="AP1527">
        <v>0</v>
      </c>
      <c r="AQ1527">
        <v>0</v>
      </c>
      <c r="AR1527">
        <v>1066.5400374516339</v>
      </c>
      <c r="AS1527">
        <v>124.6961809559032</v>
      </c>
      <c r="AT1527">
        <v>12.5852379821977</v>
      </c>
      <c r="AU1527">
        <v>82.525348720449088</v>
      </c>
      <c r="AV1527">
        <v>29.585594253256801</v>
      </c>
      <c r="AW1527">
        <v>12.274397479662289</v>
      </c>
      <c r="AX1527">
        <v>0.44403652372081903</v>
      </c>
      <c r="AY1527">
        <v>0.95853264574771979</v>
      </c>
      <c r="AZ1527">
        <v>10.871828310193751</v>
      </c>
      <c r="BA1527">
        <v>116.9443895189376</v>
      </c>
      <c r="BB1527">
        <v>3.7704633120603339</v>
      </c>
      <c r="BC1527">
        <v>12.4293293807896</v>
      </c>
      <c r="BD1527">
        <v>100.7445968260876</v>
      </c>
      <c r="BE1527">
        <v>189.24875593911929</v>
      </c>
      <c r="BF1527">
        <v>26.97045677549216</v>
      </c>
      <c r="BG1527">
        <v>154.6982835373199</v>
      </c>
      <c r="BH1527">
        <v>7.5800156263069427</v>
      </c>
      <c r="BI1527">
        <v>63.882091494236263</v>
      </c>
      <c r="BJ1527">
        <v>14.01904850854209</v>
      </c>
      <c r="BK1527">
        <v>26.430379688958379</v>
      </c>
      <c r="BL1527">
        <v>23.432663296735878</v>
      </c>
      <c r="BM1527">
        <v>14.777785546513421</v>
      </c>
      <c r="BN1527">
        <v>2.364717758381031</v>
      </c>
      <c r="BO1527">
        <v>9.0412199026429256</v>
      </c>
      <c r="BP1527">
        <v>3.3718478854895153</v>
      </c>
      <c r="BQ1527">
        <v>24.28575425265749</v>
      </c>
      <c r="BR1527">
        <v>2.9809541983919101</v>
      </c>
      <c r="BS1527">
        <v>15.742871391237831</v>
      </c>
      <c r="BT1527">
        <v>5.5619286630277385</v>
      </c>
      <c r="BU1527">
        <v>34.223540838006301</v>
      </c>
      <c r="BV1527">
        <v>3.4662918402625182</v>
      </c>
      <c r="BW1527">
        <v>23.01874515094994</v>
      </c>
      <c r="BX1527">
        <v>7.7385038467938623</v>
      </c>
      <c r="BY1527">
        <v>18.333521028904581</v>
      </c>
      <c r="BZ1527">
        <v>13.148332086755671</v>
      </c>
      <c r="CA1527">
        <v>2.5880419117843569</v>
      </c>
      <c r="CB1527">
        <v>2.5971470303645852</v>
      </c>
      <c r="CC1527">
        <v>197.977696948334</v>
      </c>
      <c r="CD1527">
        <v>138.31920693425678</v>
      </c>
      <c r="CE1527">
        <v>36.105903673110014</v>
      </c>
      <c r="CF1527">
        <v>23.552586340967338</v>
      </c>
      <c r="CG1527">
        <v>540.9620948339807</v>
      </c>
      <c r="CH1527">
        <v>248.72200227566969</v>
      </c>
      <c r="CI1527">
        <v>265.5988912035977</v>
      </c>
      <c r="CJ1527">
        <v>26.641201354712251</v>
      </c>
    </row>
    <row r="1528" spans="1:88" x14ac:dyDescent="0.2">
      <c r="A1528" t="s">
        <v>162</v>
      </c>
      <c r="B1528">
        <v>2009</v>
      </c>
      <c r="C1528" t="s">
        <v>19</v>
      </c>
      <c r="D1528" t="s">
        <v>955</v>
      </c>
      <c r="E1528">
        <v>7.8928122153248008</v>
      </c>
      <c r="F1528">
        <v>1.8098582073290399</v>
      </c>
      <c r="G1528">
        <v>5.0170606033058078</v>
      </c>
      <c r="H1528">
        <v>1.0658934046899446</v>
      </c>
      <c r="I1528">
        <v>98.866333759963439</v>
      </c>
      <c r="J1528">
        <v>56.676293636640267</v>
      </c>
      <c r="K1528">
        <v>155.54262739660342</v>
      </c>
      <c r="L1528">
        <v>163.43543961192822</v>
      </c>
      <c r="M1528">
        <v>7.353176784432657</v>
      </c>
      <c r="N1528">
        <v>1.7721827069637399</v>
      </c>
      <c r="O1528">
        <v>4.9544047126591249</v>
      </c>
      <c r="P1528">
        <v>0.62658936480979477</v>
      </c>
      <c r="Q1528">
        <v>84.148862654354474</v>
      </c>
      <c r="R1528">
        <v>48.23932948263969</v>
      </c>
      <c r="S1528">
        <v>132.38819213699409</v>
      </c>
      <c r="T1528">
        <v>139.74136892142675</v>
      </c>
      <c r="U1528">
        <v>10.068267453973696</v>
      </c>
      <c r="V1528">
        <v>0.25702579946915372</v>
      </c>
      <c r="W1528">
        <v>0.11118055088837595</v>
      </c>
      <c r="X1528">
        <v>9.7000611036161679</v>
      </c>
      <c r="Y1528">
        <v>0.63391670476097806</v>
      </c>
      <c r="Z1528">
        <v>0.10486528650527849</v>
      </c>
      <c r="AA1528">
        <v>0.20092743917610506</v>
      </c>
      <c r="AB1528">
        <v>0.32812397907959456</v>
      </c>
      <c r="AC1528">
        <v>82.818558618184511</v>
      </c>
      <c r="AD1528">
        <v>0</v>
      </c>
      <c r="AE1528">
        <v>0</v>
      </c>
      <c r="AF1528">
        <v>82.818558618184511</v>
      </c>
      <c r="AG1528">
        <v>8.2689472785199971</v>
      </c>
      <c r="AH1528">
        <v>0</v>
      </c>
      <c r="AI1528">
        <v>0</v>
      </c>
      <c r="AJ1528">
        <v>8.2689472785199971</v>
      </c>
      <c r="AK1528">
        <v>7.8109117503068717</v>
      </c>
      <c r="AL1528">
        <v>0</v>
      </c>
      <c r="AM1528">
        <v>0</v>
      </c>
      <c r="AN1528">
        <v>7.8109117503068717</v>
      </c>
      <c r="AO1528">
        <v>98.898417647011385</v>
      </c>
      <c r="AP1528">
        <v>0</v>
      </c>
      <c r="AQ1528">
        <v>0</v>
      </c>
      <c r="AR1528">
        <v>98.898417647011385</v>
      </c>
      <c r="AS1528">
        <v>20.080610982508901</v>
      </c>
      <c r="AT1528">
        <v>1.3276011149139364</v>
      </c>
      <c r="AU1528">
        <v>17.274286825329007</v>
      </c>
      <c r="AV1528">
        <v>1.4787230422659809</v>
      </c>
      <c r="AW1528">
        <v>1.1599845967271678</v>
      </c>
      <c r="AX1528">
        <v>4.9504625720700655E-2</v>
      </c>
      <c r="AY1528">
        <v>0.10630901203544971</v>
      </c>
      <c r="AZ1528">
        <v>1.0041709589710146</v>
      </c>
      <c r="BA1528">
        <v>6.4473378070070773</v>
      </c>
      <c r="BB1528">
        <v>0.44464707187313735</v>
      </c>
      <c r="BC1528">
        <v>2.2469134828651995</v>
      </c>
      <c r="BD1528">
        <v>3.7557772522687465</v>
      </c>
      <c r="BE1528">
        <v>35.962475930358849</v>
      </c>
      <c r="BF1528">
        <v>2.7674179168928261</v>
      </c>
      <c r="BG1528">
        <v>32.535369478138968</v>
      </c>
      <c r="BH1528">
        <v>0.65968853532712557</v>
      </c>
      <c r="BI1528">
        <v>8.5457384832378445</v>
      </c>
      <c r="BJ1528">
        <v>1.3171878841854137</v>
      </c>
      <c r="BK1528">
        <v>6.0971741552226835</v>
      </c>
      <c r="BL1528">
        <v>1.1313764438297569</v>
      </c>
      <c r="BM1528">
        <v>2.270649779125113</v>
      </c>
      <c r="BN1528">
        <v>0.33840344713612935</v>
      </c>
      <c r="BO1528">
        <v>1.6538785058979673</v>
      </c>
      <c r="BP1528">
        <v>0.2783678260910184</v>
      </c>
      <c r="BQ1528">
        <v>3.3151333726070673</v>
      </c>
      <c r="BR1528">
        <v>0.40971964354884483</v>
      </c>
      <c r="BS1528">
        <v>2.4451619483562457</v>
      </c>
      <c r="BT1528">
        <v>0.46025178070197992</v>
      </c>
      <c r="BU1528">
        <v>4.4253139517485218</v>
      </c>
      <c r="BV1528">
        <v>0.45607824541692921</v>
      </c>
      <c r="BW1528">
        <v>3.250444316163021</v>
      </c>
      <c r="BX1528">
        <v>0.71879139016857896</v>
      </c>
      <c r="BY1528">
        <v>2.0653042697469726</v>
      </c>
      <c r="BZ1528">
        <v>1.6760930249296093</v>
      </c>
      <c r="CA1528">
        <v>0.10516979275264465</v>
      </c>
      <c r="CB1528">
        <v>0.28404145206471998</v>
      </c>
      <c r="CC1528">
        <v>21.705339142186379</v>
      </c>
      <c r="CD1528">
        <v>17.619820486024039</v>
      </c>
      <c r="CE1528">
        <v>1.4619475108836459</v>
      </c>
      <c r="CF1528">
        <v>2.6235711452787571</v>
      </c>
      <c r="CG1528">
        <v>92.37193707647188</v>
      </c>
      <c r="CH1528">
        <v>22.145997449338118</v>
      </c>
      <c r="CI1528">
        <v>68.388881277537678</v>
      </c>
      <c r="CJ1528">
        <v>1.8370583495960244</v>
      </c>
    </row>
    <row r="1529" spans="1:88" x14ac:dyDescent="0.2">
      <c r="A1529" t="s">
        <v>162</v>
      </c>
      <c r="B1529">
        <v>2009</v>
      </c>
      <c r="C1529" t="s">
        <v>20</v>
      </c>
      <c r="D1529" t="s">
        <v>956</v>
      </c>
      <c r="E1529">
        <v>45.672763682512347</v>
      </c>
      <c r="F1529">
        <v>15.310423844066522</v>
      </c>
      <c r="G1529">
        <v>21.466417722603801</v>
      </c>
      <c r="H1529">
        <v>8.8959221158420103</v>
      </c>
      <c r="I1529">
        <v>867.80133809696997</v>
      </c>
      <c r="J1529">
        <v>144.82640795206069</v>
      </c>
      <c r="K1529">
        <v>1012.6277460490304</v>
      </c>
      <c r="L1529">
        <v>1058.3005097315427</v>
      </c>
      <c r="M1529">
        <v>40.875217210035977</v>
      </c>
      <c r="N1529">
        <v>14.738140778008184</v>
      </c>
      <c r="O1529">
        <v>21.265666743722917</v>
      </c>
      <c r="P1529">
        <v>4.8714096883048041</v>
      </c>
      <c r="Q1529">
        <v>775.91533321025372</v>
      </c>
      <c r="R1529">
        <v>130.33490096289913</v>
      </c>
      <c r="S1529">
        <v>906.25023417315333</v>
      </c>
      <c r="T1529">
        <v>947.12545138318922</v>
      </c>
      <c r="U1529">
        <v>89.331644183807768</v>
      </c>
      <c r="V1529">
        <v>3.7297420084020194</v>
      </c>
      <c r="W1529">
        <v>0.81265274694964251</v>
      </c>
      <c r="X1529">
        <v>84.789249428456031</v>
      </c>
      <c r="Y1529">
        <v>5.7436526656726006</v>
      </c>
      <c r="Z1529">
        <v>1.6075151538530343</v>
      </c>
      <c r="AA1529">
        <v>0.60548543693667956</v>
      </c>
      <c r="AB1529">
        <v>3.5306520748828829</v>
      </c>
      <c r="AC1529">
        <v>690.83045637835676</v>
      </c>
      <c r="AD1529">
        <v>0</v>
      </c>
      <c r="AE1529">
        <v>0</v>
      </c>
      <c r="AF1529">
        <v>690.83045637835676</v>
      </c>
      <c r="AG1529">
        <v>78.167575415830868</v>
      </c>
      <c r="AH1529">
        <v>0</v>
      </c>
      <c r="AI1529">
        <v>0</v>
      </c>
      <c r="AJ1529">
        <v>78.167575415830868</v>
      </c>
      <c r="AK1529">
        <v>82.974453615739023</v>
      </c>
      <c r="AL1529">
        <v>0</v>
      </c>
      <c r="AM1529">
        <v>0</v>
      </c>
      <c r="AN1529">
        <v>82.974453615739023</v>
      </c>
      <c r="AO1529">
        <v>851.97248540992746</v>
      </c>
      <c r="AP1529">
        <v>0</v>
      </c>
      <c r="AQ1529">
        <v>0</v>
      </c>
      <c r="AR1529">
        <v>851.97248540992746</v>
      </c>
      <c r="AS1529">
        <v>136.01648811908922</v>
      </c>
      <c r="AT1529">
        <v>15.234902791403121</v>
      </c>
      <c r="AU1529">
        <v>105.9844221493712</v>
      </c>
      <c r="AV1529">
        <v>14.797163178314802</v>
      </c>
      <c r="AW1529">
        <v>10.88562640475271</v>
      </c>
      <c r="AX1529">
        <v>0.54774284746866153</v>
      </c>
      <c r="AY1529">
        <v>1.1806373780286494</v>
      </c>
      <c r="AZ1529">
        <v>9.1572461792553721</v>
      </c>
      <c r="BA1529">
        <v>57.127152635576813</v>
      </c>
      <c r="BB1529">
        <v>6.5987420739806266</v>
      </c>
      <c r="BC1529">
        <v>19.311017717524816</v>
      </c>
      <c r="BD1529">
        <v>31.217392844071306</v>
      </c>
      <c r="BE1529">
        <v>189.18956722071664</v>
      </c>
      <c r="BF1529">
        <v>31.485454241273331</v>
      </c>
      <c r="BG1529">
        <v>150.71031981538223</v>
      </c>
      <c r="BH1529">
        <v>6.9937931640623363</v>
      </c>
      <c r="BI1529">
        <v>42.832234471200316</v>
      </c>
      <c r="BJ1529">
        <v>10.7887025344757</v>
      </c>
      <c r="BK1529">
        <v>21.216859300046607</v>
      </c>
      <c r="BL1529">
        <v>10.826672636678001</v>
      </c>
      <c r="BM1529">
        <v>16.173894754676333</v>
      </c>
      <c r="BN1529">
        <v>4.6099213433783452</v>
      </c>
      <c r="BO1529">
        <v>9.0646014375301753</v>
      </c>
      <c r="BP1529">
        <v>2.4993719737678148</v>
      </c>
      <c r="BQ1529">
        <v>26.797440898443767</v>
      </c>
      <c r="BR1529">
        <v>5.9304676929890103</v>
      </c>
      <c r="BS1529">
        <v>16.911221453588027</v>
      </c>
      <c r="BT1529">
        <v>3.9557517518666714</v>
      </c>
      <c r="BU1529">
        <v>39.887392717400282</v>
      </c>
      <c r="BV1529">
        <v>6.4001576424827888</v>
      </c>
      <c r="BW1529">
        <v>25.660490856709004</v>
      </c>
      <c r="BX1529">
        <v>7.8267442182085034</v>
      </c>
      <c r="BY1529">
        <v>33.029224927078282</v>
      </c>
      <c r="BZ1529">
        <v>27.91078627322441</v>
      </c>
      <c r="CA1529">
        <v>0.73184644733359527</v>
      </c>
      <c r="CB1529">
        <v>4.3865922065202057</v>
      </c>
      <c r="CC1529">
        <v>342.76804951149569</v>
      </c>
      <c r="CD1529">
        <v>292.31690274154823</v>
      </c>
      <c r="CE1529">
        <v>9.9124894302213704</v>
      </c>
      <c r="CF1529">
        <v>40.538657339726811</v>
      </c>
      <c r="CG1529">
        <v>489.37332251451699</v>
      </c>
      <c r="CH1529">
        <v>184.14480467617472</v>
      </c>
      <c r="CI1529">
        <v>292.75134671677705</v>
      </c>
      <c r="CJ1529">
        <v>12.477171121564611</v>
      </c>
    </row>
    <row r="1530" spans="1:88" x14ac:dyDescent="0.2">
      <c r="A1530" t="s">
        <v>162</v>
      </c>
      <c r="B1530">
        <v>2009</v>
      </c>
      <c r="C1530" t="s">
        <v>21</v>
      </c>
      <c r="D1530" t="s">
        <v>957</v>
      </c>
      <c r="E1530">
        <v>5.2268354547988398</v>
      </c>
      <c r="F1530">
        <v>1.3921346317718699</v>
      </c>
      <c r="G1530">
        <v>2.5015306837653801</v>
      </c>
      <c r="H1530">
        <v>1.33317013926159</v>
      </c>
      <c r="I1530">
        <v>0</v>
      </c>
      <c r="J1530">
        <v>42.461011136589988</v>
      </c>
      <c r="K1530">
        <v>42.461011136589988</v>
      </c>
      <c r="L1530">
        <v>47.687846591388833</v>
      </c>
      <c r="M1530">
        <v>4.6243896310004198</v>
      </c>
      <c r="N1530">
        <v>1.3644421167502001</v>
      </c>
      <c r="O1530">
        <v>2.4765990717715902</v>
      </c>
      <c r="P1530">
        <v>0.783348442478633</v>
      </c>
      <c r="Q1530">
        <v>0</v>
      </c>
      <c r="R1530">
        <v>36.409383993307415</v>
      </c>
      <c r="S1530">
        <v>36.409383993307415</v>
      </c>
      <c r="T1530">
        <v>41.033773624307834</v>
      </c>
      <c r="U1530">
        <v>12.682344608861399</v>
      </c>
      <c r="V1530">
        <v>0.19113825082590399</v>
      </c>
      <c r="W1530">
        <v>8.5150024053664994E-2</v>
      </c>
      <c r="X1530">
        <v>12.4060563339818</v>
      </c>
      <c r="Y1530">
        <v>0.45034347692006899</v>
      </c>
      <c r="Z1530">
        <v>7.6892814600747997E-2</v>
      </c>
      <c r="AA1530">
        <v>7.65196691021819E-2</v>
      </c>
      <c r="AB1530">
        <v>0.29693099321713901</v>
      </c>
      <c r="AC1530">
        <v>101.753643396619</v>
      </c>
      <c r="AD1530">
        <v>0</v>
      </c>
      <c r="AE1530">
        <v>0</v>
      </c>
      <c r="AF1530">
        <v>101.753643396619</v>
      </c>
      <c r="AG1530">
        <v>28.082037449955301</v>
      </c>
      <c r="AH1530">
        <v>0</v>
      </c>
      <c r="AI1530">
        <v>0</v>
      </c>
      <c r="AJ1530">
        <v>28.082037449955301</v>
      </c>
      <c r="AK1530">
        <v>21.239173689451</v>
      </c>
      <c r="AL1530">
        <v>0</v>
      </c>
      <c r="AM1530">
        <v>0</v>
      </c>
      <c r="AN1530">
        <v>21.239173689451</v>
      </c>
      <c r="AO1530">
        <v>151.07485453602499</v>
      </c>
      <c r="AP1530">
        <v>0</v>
      </c>
      <c r="AQ1530">
        <v>0</v>
      </c>
      <c r="AR1530">
        <v>151.07485453602499</v>
      </c>
      <c r="AS1530">
        <v>15.435867074393</v>
      </c>
      <c r="AT1530">
        <v>1.05143706035923</v>
      </c>
      <c r="AU1530">
        <v>10.528154757563501</v>
      </c>
      <c r="AV1530">
        <v>3.8562752564702398</v>
      </c>
      <c r="AW1530">
        <v>1.1178923690023701</v>
      </c>
      <c r="AX1530">
        <v>3.5624845848369897E-2</v>
      </c>
      <c r="AY1530">
        <v>0.12413880537429201</v>
      </c>
      <c r="AZ1530">
        <v>0.95812871777970299</v>
      </c>
      <c r="BA1530">
        <v>5.76556155322546</v>
      </c>
      <c r="BB1530">
        <v>0.328863957482809</v>
      </c>
      <c r="BC1530">
        <v>1.6253539673695101</v>
      </c>
      <c r="BD1530">
        <v>3.8113436283731499</v>
      </c>
      <c r="BE1530">
        <v>23.317222813435599</v>
      </c>
      <c r="BF1530">
        <v>2.1398837741030499</v>
      </c>
      <c r="BG1530">
        <v>20.427899521174801</v>
      </c>
      <c r="BH1530">
        <v>0.749439518157759</v>
      </c>
      <c r="BI1530">
        <v>7.7285388628174196</v>
      </c>
      <c r="BJ1530">
        <v>0.816898803748765</v>
      </c>
      <c r="BK1530">
        <v>3.81923755125035</v>
      </c>
      <c r="BL1530">
        <v>3.0924025078183002</v>
      </c>
      <c r="BM1530">
        <v>1.8965082287150701</v>
      </c>
      <c r="BN1530">
        <v>0.203302699777798</v>
      </c>
      <c r="BO1530">
        <v>1.2827178410076201</v>
      </c>
      <c r="BP1530">
        <v>0.41048768792964602</v>
      </c>
      <c r="BQ1530">
        <v>3.1006514934269598</v>
      </c>
      <c r="BR1530">
        <v>0.25750428990274199</v>
      </c>
      <c r="BS1530">
        <v>2.2096530384480402</v>
      </c>
      <c r="BT1530">
        <v>0.63349416507617196</v>
      </c>
      <c r="BU1530">
        <v>4.3740802785156303</v>
      </c>
      <c r="BV1530">
        <v>0.29693033502333399</v>
      </c>
      <c r="BW1530">
        <v>3.2115171087934602</v>
      </c>
      <c r="BX1530">
        <v>0.865632834698845</v>
      </c>
      <c r="BY1530">
        <v>1.7434760471163899</v>
      </c>
      <c r="BZ1530">
        <v>1.2066200724051399</v>
      </c>
      <c r="CA1530">
        <v>0.28811839481850998</v>
      </c>
      <c r="CB1530">
        <v>0.24873757989273301</v>
      </c>
      <c r="CC1530">
        <v>18.952379235096299</v>
      </c>
      <c r="CD1530">
        <v>12.689307438042899</v>
      </c>
      <c r="CE1530">
        <v>4.0282272270386104</v>
      </c>
      <c r="CF1530">
        <v>2.2348445700147699</v>
      </c>
      <c r="CG1530">
        <v>53.3033096586311</v>
      </c>
      <c r="CH1530">
        <v>16.8969092287564</v>
      </c>
      <c r="CI1530">
        <v>33.924032110373702</v>
      </c>
      <c r="CJ1530">
        <v>2.48236831950102</v>
      </c>
    </row>
    <row r="1531" spans="1:88" x14ac:dyDescent="0.2">
      <c r="A1531" t="s">
        <v>162</v>
      </c>
      <c r="B1531">
        <v>2009</v>
      </c>
      <c r="C1531" t="s">
        <v>22</v>
      </c>
      <c r="D1531" t="s">
        <v>958</v>
      </c>
      <c r="E1531">
        <v>3936.25171242025</v>
      </c>
      <c r="F1531">
        <v>3671.67239152409</v>
      </c>
      <c r="G1531">
        <v>113.463679026696</v>
      </c>
      <c r="H1531">
        <v>151.11564186945901</v>
      </c>
      <c r="I1531">
        <v>2262.5165044701398</v>
      </c>
      <c r="J1531">
        <v>897.49045028549665</v>
      </c>
      <c r="K1531">
        <v>3160.0069547556454</v>
      </c>
      <c r="L1531">
        <v>7096.2586671758963</v>
      </c>
      <c r="M1531">
        <v>3692.48632242333</v>
      </c>
      <c r="N1531">
        <v>3537.1201690553999</v>
      </c>
      <c r="O1531">
        <v>112.357565271101</v>
      </c>
      <c r="P1531">
        <v>43.008588096818102</v>
      </c>
      <c r="Q1531">
        <v>2130.27632245308</v>
      </c>
      <c r="R1531">
        <v>845.03368355259454</v>
      </c>
      <c r="S1531">
        <v>2975.3100060056686</v>
      </c>
      <c r="T1531">
        <v>6667.796328428999</v>
      </c>
      <c r="U1531">
        <v>4111.6645784865304</v>
      </c>
      <c r="V1531">
        <v>847.52356589816998</v>
      </c>
      <c r="W1531">
        <v>4.3249753122672798</v>
      </c>
      <c r="X1531">
        <v>3259.8160372760999</v>
      </c>
      <c r="Y1531">
        <v>427.462260458684</v>
      </c>
      <c r="Z1531">
        <v>380.41655476923</v>
      </c>
      <c r="AA1531">
        <v>3.3489576268075001</v>
      </c>
      <c r="AB1531">
        <v>43.696748062646101</v>
      </c>
      <c r="AC1531">
        <v>5365.2635344119799</v>
      </c>
      <c r="AD1531">
        <v>0</v>
      </c>
      <c r="AE1531">
        <v>0</v>
      </c>
      <c r="AF1531">
        <v>5365.2635344119799</v>
      </c>
      <c r="AG1531">
        <v>285.91817071708601</v>
      </c>
      <c r="AH1531">
        <v>0</v>
      </c>
      <c r="AI1531">
        <v>0</v>
      </c>
      <c r="AJ1531">
        <v>285.91817071708601</v>
      </c>
      <c r="AK1531">
        <v>7947.2268787678804</v>
      </c>
      <c r="AL1531">
        <v>0</v>
      </c>
      <c r="AM1531">
        <v>0</v>
      </c>
      <c r="AN1531">
        <v>7947.2268787678804</v>
      </c>
      <c r="AO1531">
        <v>13598.408583897</v>
      </c>
      <c r="AP1531">
        <v>0</v>
      </c>
      <c r="AQ1531">
        <v>0</v>
      </c>
      <c r="AR1531">
        <v>13598.408583897</v>
      </c>
      <c r="AS1531">
        <v>4187.1099972166503</v>
      </c>
      <c r="AT1531">
        <v>2994.5086808044298</v>
      </c>
      <c r="AU1531">
        <v>605.15344685085995</v>
      </c>
      <c r="AV1531">
        <v>587.44786956136295</v>
      </c>
      <c r="AW1531">
        <v>305.06073739577403</v>
      </c>
      <c r="AX1531">
        <v>139.651286920481</v>
      </c>
      <c r="AY1531">
        <v>5.8057998648600799</v>
      </c>
      <c r="AZ1531">
        <v>159.60365061043399</v>
      </c>
      <c r="BA1531">
        <v>2423.4174193479798</v>
      </c>
      <c r="BB1531">
        <v>1514.06156890034</v>
      </c>
      <c r="BC1531">
        <v>112.423527974346</v>
      </c>
      <c r="BD1531">
        <v>796.93232247329195</v>
      </c>
      <c r="BE1531">
        <v>7239.7938638666701</v>
      </c>
      <c r="BF1531">
        <v>5935.8255100161696</v>
      </c>
      <c r="BG1531">
        <v>863.65219288270202</v>
      </c>
      <c r="BH1531">
        <v>440.31616096780101</v>
      </c>
      <c r="BI1531">
        <v>2899.1941571070101</v>
      </c>
      <c r="BJ1531">
        <v>2518.4771645905998</v>
      </c>
      <c r="BK1531">
        <v>148.91005350347999</v>
      </c>
      <c r="BL1531">
        <v>231.80693901292599</v>
      </c>
      <c r="BM1531">
        <v>979.483282044666</v>
      </c>
      <c r="BN1531">
        <v>802.99036200851697</v>
      </c>
      <c r="BO1531">
        <v>55.084734015490596</v>
      </c>
      <c r="BP1531">
        <v>121.40818602066101</v>
      </c>
      <c r="BQ1531">
        <v>1293.5699786877201</v>
      </c>
      <c r="BR1531">
        <v>1036.64659638132</v>
      </c>
      <c r="BS1531">
        <v>96.495173443431597</v>
      </c>
      <c r="BT1531">
        <v>160.428208862974</v>
      </c>
      <c r="BU1531">
        <v>1447.4130616606501</v>
      </c>
      <c r="BV1531">
        <v>1116.52146592433</v>
      </c>
      <c r="BW1531">
        <v>141.74635945458201</v>
      </c>
      <c r="BX1531">
        <v>189.14523628173899</v>
      </c>
      <c r="BY1531">
        <v>6839.8800064291399</v>
      </c>
      <c r="BZ1531">
        <v>6460.8976927145504</v>
      </c>
      <c r="CA1531">
        <v>4.5232164030309496</v>
      </c>
      <c r="CB1531">
        <v>374.45909731155399</v>
      </c>
      <c r="CC1531">
        <v>71818.791909281499</v>
      </c>
      <c r="CD1531">
        <v>67922.641916759298</v>
      </c>
      <c r="CE1531">
        <v>63.595244545581998</v>
      </c>
      <c r="CF1531">
        <v>3832.5547479766701</v>
      </c>
      <c r="CG1531">
        <v>39962.951417915297</v>
      </c>
      <c r="CH1531">
        <v>38125.034461280004</v>
      </c>
      <c r="CI1531">
        <v>1542.93481988387</v>
      </c>
      <c r="CJ1531">
        <v>294.98213675140403</v>
      </c>
    </row>
    <row r="1532" spans="1:88" x14ac:dyDescent="0.2">
      <c r="A1532" t="s">
        <v>162</v>
      </c>
      <c r="B1532">
        <v>2009</v>
      </c>
      <c r="C1532" t="s">
        <v>78</v>
      </c>
      <c r="D1532" t="s">
        <v>959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</row>
    <row r="1533" spans="1:88" x14ac:dyDescent="0.2">
      <c r="A1533" t="s">
        <v>162</v>
      </c>
      <c r="B1533">
        <v>2009</v>
      </c>
      <c r="C1533" t="s">
        <v>23</v>
      </c>
      <c r="D1533" t="s">
        <v>960</v>
      </c>
      <c r="E1533">
        <v>2.06944227082976</v>
      </c>
      <c r="F1533">
        <v>0.58038059421855503</v>
      </c>
      <c r="G1533">
        <v>0.97978859359524195</v>
      </c>
      <c r="H1533">
        <v>0.50927308301596497</v>
      </c>
      <c r="I1533">
        <v>0</v>
      </c>
      <c r="J1533">
        <v>0</v>
      </c>
      <c r="K1533">
        <v>0</v>
      </c>
      <c r="L1533">
        <v>2.06944227082976</v>
      </c>
      <c r="M1533">
        <v>1.9221676571184101</v>
      </c>
      <c r="N1533">
        <v>0.56943360017280498</v>
      </c>
      <c r="O1533">
        <v>0.97071055903363401</v>
      </c>
      <c r="P1533">
        <v>0.38202349791196599</v>
      </c>
      <c r="Q1533">
        <v>0</v>
      </c>
      <c r="R1533">
        <v>0</v>
      </c>
      <c r="S1533">
        <v>0</v>
      </c>
      <c r="T1533">
        <v>1.9221676571184101</v>
      </c>
      <c r="U1533">
        <v>2.8048910789519401</v>
      </c>
      <c r="V1533">
        <v>7.1402887067465295E-2</v>
      </c>
      <c r="W1533">
        <v>4.1424188408702399E-2</v>
      </c>
      <c r="X1533">
        <v>2.6920640034757701</v>
      </c>
      <c r="Y1533">
        <v>0.179067354775723</v>
      </c>
      <c r="Z1533">
        <v>3.07447042585988E-2</v>
      </c>
      <c r="AA1533">
        <v>2.69880196355308E-2</v>
      </c>
      <c r="AB1533">
        <v>0.12133463088159401</v>
      </c>
      <c r="AC1533">
        <v>21.668672365864701</v>
      </c>
      <c r="AD1533">
        <v>0</v>
      </c>
      <c r="AE1533">
        <v>0</v>
      </c>
      <c r="AF1533">
        <v>21.668672365864701</v>
      </c>
      <c r="AG1533">
        <v>0.78742521777641195</v>
      </c>
      <c r="AH1533">
        <v>0</v>
      </c>
      <c r="AI1533">
        <v>0</v>
      </c>
      <c r="AJ1533">
        <v>0.78742521777641195</v>
      </c>
      <c r="AK1533">
        <v>1.32600524991095</v>
      </c>
      <c r="AL1533">
        <v>0</v>
      </c>
      <c r="AM1533">
        <v>0</v>
      </c>
      <c r="AN1533">
        <v>1.32600524991095</v>
      </c>
      <c r="AO1533">
        <v>23.782102833552099</v>
      </c>
      <c r="AP1533">
        <v>0</v>
      </c>
      <c r="AQ1533">
        <v>0</v>
      </c>
      <c r="AR1533">
        <v>23.782102833552099</v>
      </c>
      <c r="AS1533">
        <v>6.4477474367927901</v>
      </c>
      <c r="AT1533">
        <v>0.42803518174979899</v>
      </c>
      <c r="AU1533">
        <v>5.85297822389873</v>
      </c>
      <c r="AV1533">
        <v>0.16673403114424801</v>
      </c>
      <c r="AW1533">
        <v>0.50743321541793895</v>
      </c>
      <c r="AX1533">
        <v>1.39408247459694E-2</v>
      </c>
      <c r="AY1533">
        <v>4.2574143957275101E-2</v>
      </c>
      <c r="AZ1533">
        <v>0.45091824671469299</v>
      </c>
      <c r="BA1533">
        <v>8.8765021992558708</v>
      </c>
      <c r="BB1533">
        <v>0.12631604037809499</v>
      </c>
      <c r="BC1533">
        <v>0.81922494663003098</v>
      </c>
      <c r="BD1533">
        <v>7.9309612122477597</v>
      </c>
      <c r="BE1533">
        <v>7.1994648312782701</v>
      </c>
      <c r="BF1533">
        <v>1.0383945976397999</v>
      </c>
      <c r="BG1533">
        <v>5.8874490757155602</v>
      </c>
      <c r="BH1533">
        <v>0.27362115792290798</v>
      </c>
      <c r="BI1533">
        <v>0.99460543231265397</v>
      </c>
      <c r="BJ1533">
        <v>0.305409921794072</v>
      </c>
      <c r="BK1533">
        <v>0.383090328585518</v>
      </c>
      <c r="BL1533">
        <v>0.30610518193306402</v>
      </c>
      <c r="BM1533">
        <v>0.67719799448893703</v>
      </c>
      <c r="BN1533">
        <v>7.7441209402423897E-2</v>
      </c>
      <c r="BO1533">
        <v>0.37605072859086902</v>
      </c>
      <c r="BP1533">
        <v>0.22370605649564501</v>
      </c>
      <c r="BQ1533">
        <v>1.33201025955005</v>
      </c>
      <c r="BR1533">
        <v>9.8641916676098507E-2</v>
      </c>
      <c r="BS1533">
        <v>0.76003588220657703</v>
      </c>
      <c r="BT1533">
        <v>0.473332460667371</v>
      </c>
      <c r="BU1533">
        <v>2.14989783560925</v>
      </c>
      <c r="BV1533">
        <v>0.107689045541245</v>
      </c>
      <c r="BW1533">
        <v>1.2036898844739601</v>
      </c>
      <c r="BX1533">
        <v>0.83851890559404596</v>
      </c>
      <c r="BY1533">
        <v>0.51025298739581004</v>
      </c>
      <c r="BZ1533">
        <v>0.41008733194922697</v>
      </c>
      <c r="CA1533">
        <v>4.46412949115082E-2</v>
      </c>
      <c r="CB1533">
        <v>5.5524360535074299E-2</v>
      </c>
      <c r="CC1533">
        <v>5.4148109864062199</v>
      </c>
      <c r="CD1533">
        <v>4.2984085148064297</v>
      </c>
      <c r="CE1533">
        <v>0.605704953700687</v>
      </c>
      <c r="CF1533">
        <v>0.510697517899102</v>
      </c>
      <c r="CG1533">
        <v>20.624850256687498</v>
      </c>
      <c r="CH1533">
        <v>7.0315561974693503</v>
      </c>
      <c r="CI1533">
        <v>13.438314616948499</v>
      </c>
      <c r="CJ1533">
        <v>0.154979442269601</v>
      </c>
    </row>
    <row r="1534" spans="1:88" x14ac:dyDescent="0.2">
      <c r="A1534" t="s">
        <v>162</v>
      </c>
      <c r="B1534">
        <v>2009</v>
      </c>
      <c r="C1534" t="s">
        <v>24</v>
      </c>
      <c r="D1534" t="s">
        <v>961</v>
      </c>
      <c r="E1534">
        <v>2037.6841383641367</v>
      </c>
      <c r="F1534">
        <v>400.88852802841285</v>
      </c>
      <c r="G1534">
        <v>1165.828144110732</v>
      </c>
      <c r="H1534">
        <v>470.96746622499251</v>
      </c>
      <c r="I1534">
        <v>0</v>
      </c>
      <c r="J1534">
        <v>0</v>
      </c>
      <c r="K1534">
        <v>0</v>
      </c>
      <c r="L1534">
        <v>2037.6841383641367</v>
      </c>
      <c r="M1534">
        <v>1689.7259315848469</v>
      </c>
      <c r="N1534">
        <v>392.27030870386039</v>
      </c>
      <c r="O1534">
        <v>1155.7125609890431</v>
      </c>
      <c r="P1534">
        <v>141.7430618919426</v>
      </c>
      <c r="Q1534">
        <v>0</v>
      </c>
      <c r="R1534">
        <v>0</v>
      </c>
      <c r="S1534">
        <v>0</v>
      </c>
      <c r="T1534">
        <v>1689.7259315848469</v>
      </c>
      <c r="U1534">
        <v>4984.0618190118348</v>
      </c>
      <c r="V1534">
        <v>68.63866540661661</v>
      </c>
      <c r="W1534">
        <v>44.742557849381818</v>
      </c>
      <c r="X1534">
        <v>4870.6805957558236</v>
      </c>
      <c r="Y1534">
        <v>336.97143462014901</v>
      </c>
      <c r="Z1534">
        <v>23.161921776467949</v>
      </c>
      <c r="AA1534">
        <v>30.191339514952968</v>
      </c>
      <c r="AB1534">
        <v>283.61817332872829</v>
      </c>
      <c r="AC1534">
        <v>119828.2142153763</v>
      </c>
      <c r="AD1534">
        <v>0</v>
      </c>
      <c r="AE1534">
        <v>0</v>
      </c>
      <c r="AF1534">
        <v>119828.2142153763</v>
      </c>
      <c r="AG1534">
        <v>1671.95237376624</v>
      </c>
      <c r="AH1534">
        <v>0</v>
      </c>
      <c r="AI1534">
        <v>0</v>
      </c>
      <c r="AJ1534">
        <v>1671.95237376624</v>
      </c>
      <c r="AK1534">
        <v>1439.5404851506382</v>
      </c>
      <c r="AL1534">
        <v>0</v>
      </c>
      <c r="AM1534">
        <v>0</v>
      </c>
      <c r="AN1534">
        <v>1439.5404851506382</v>
      </c>
      <c r="AO1534">
        <v>122939.7070742932</v>
      </c>
      <c r="AP1534">
        <v>0</v>
      </c>
      <c r="AQ1534">
        <v>0</v>
      </c>
      <c r="AR1534">
        <v>122939.7070742932</v>
      </c>
      <c r="AS1534">
        <v>6141.5740529528885</v>
      </c>
      <c r="AT1534">
        <v>507.62493813475328</v>
      </c>
      <c r="AU1534">
        <v>5421.5193842669787</v>
      </c>
      <c r="AV1534">
        <v>212.4297305511482</v>
      </c>
      <c r="AW1534">
        <v>1027.107976395303</v>
      </c>
      <c r="AX1534">
        <v>11.22805628052773</v>
      </c>
      <c r="AY1534">
        <v>86.151439744487249</v>
      </c>
      <c r="AZ1534">
        <v>929.72848037028598</v>
      </c>
      <c r="BA1534">
        <v>4676.3394352327923</v>
      </c>
      <c r="BB1534">
        <v>111.3677765615718</v>
      </c>
      <c r="BC1534">
        <v>874.93270799467609</v>
      </c>
      <c r="BD1534">
        <v>3690.0389506765491</v>
      </c>
      <c r="BE1534">
        <v>8731.5336859332201</v>
      </c>
      <c r="BF1534">
        <v>580.3996944615551</v>
      </c>
      <c r="BG1534">
        <v>7806.1604165532908</v>
      </c>
      <c r="BH1534">
        <v>344.97357491838659</v>
      </c>
      <c r="BI1534">
        <v>1517.9634327473582</v>
      </c>
      <c r="BJ1534">
        <v>226.60548374309371</v>
      </c>
      <c r="BK1534">
        <v>1112.219392845667</v>
      </c>
      <c r="BL1534">
        <v>179.13855615859867</v>
      </c>
      <c r="BM1534">
        <v>625.71988907336299</v>
      </c>
      <c r="BN1534">
        <v>69.632257815054118</v>
      </c>
      <c r="BO1534">
        <v>472.64356295870539</v>
      </c>
      <c r="BP1534">
        <v>83.444068299603202</v>
      </c>
      <c r="BQ1534">
        <v>1246.4941967462889</v>
      </c>
      <c r="BR1534">
        <v>84.669927616802198</v>
      </c>
      <c r="BS1534">
        <v>987.42848466666601</v>
      </c>
      <c r="BT1534">
        <v>174.39578446281848</v>
      </c>
      <c r="BU1534">
        <v>1896.7268179676807</v>
      </c>
      <c r="BV1534">
        <v>91.275515055718913</v>
      </c>
      <c r="BW1534">
        <v>1568.8307223531201</v>
      </c>
      <c r="BX1534">
        <v>236.62058055884137</v>
      </c>
      <c r="BY1534">
        <v>523.83885367523521</v>
      </c>
      <c r="BZ1534">
        <v>358.17676126906895</v>
      </c>
      <c r="CA1534">
        <v>55.781584446351289</v>
      </c>
      <c r="CB1534">
        <v>109.88050795981391</v>
      </c>
      <c r="CC1534">
        <v>5542.0989090703633</v>
      </c>
      <c r="CD1534">
        <v>3771.7708057364284</v>
      </c>
      <c r="CE1534">
        <v>765.59543067032189</v>
      </c>
      <c r="CF1534">
        <v>1004.732672663608</v>
      </c>
      <c r="CG1534">
        <v>21194.647270393332</v>
      </c>
      <c r="CH1534">
        <v>5107.6126805013519</v>
      </c>
      <c r="CI1534">
        <v>15913.8972057833</v>
      </c>
      <c r="CJ1534">
        <v>173.137384108682</v>
      </c>
    </row>
    <row r="1535" spans="1:88" x14ac:dyDescent="0.2">
      <c r="A1535" t="s">
        <v>162</v>
      </c>
      <c r="B1535">
        <v>2009</v>
      </c>
      <c r="C1535" t="s">
        <v>25</v>
      </c>
      <c r="D1535" t="s">
        <v>962</v>
      </c>
      <c r="E1535">
        <v>969.26802263129764</v>
      </c>
      <c r="F1535">
        <v>98.175083072169912</v>
      </c>
      <c r="G1535">
        <v>798.3730240140768</v>
      </c>
      <c r="H1535">
        <v>72.71991554505108</v>
      </c>
      <c r="I1535">
        <v>0</v>
      </c>
      <c r="J1535">
        <v>0</v>
      </c>
      <c r="K1535">
        <v>0</v>
      </c>
      <c r="L1535">
        <v>969.26802263129764</v>
      </c>
      <c r="M1535">
        <v>919.89643523100813</v>
      </c>
      <c r="N1535">
        <v>96.31686420072289</v>
      </c>
      <c r="O1535">
        <v>790.82415041396985</v>
      </c>
      <c r="P1535">
        <v>32.755420616314787</v>
      </c>
      <c r="Q1535">
        <v>0</v>
      </c>
      <c r="R1535">
        <v>0</v>
      </c>
      <c r="S1535">
        <v>0</v>
      </c>
      <c r="T1535">
        <v>919.89643523100813</v>
      </c>
      <c r="U1535">
        <v>730.33224051283764</v>
      </c>
      <c r="V1535">
        <v>13.33702148250876</v>
      </c>
      <c r="W1535">
        <v>59.170204612082529</v>
      </c>
      <c r="X1535">
        <v>657.82501441824627</v>
      </c>
      <c r="Y1535">
        <v>54.938081501566927</v>
      </c>
      <c r="Z1535">
        <v>5.1167561556520891</v>
      </c>
      <c r="AA1535">
        <v>20.36784726444629</v>
      </c>
      <c r="AB1535">
        <v>29.453478081468567</v>
      </c>
      <c r="AC1535">
        <v>14261.713220352467</v>
      </c>
      <c r="AD1535">
        <v>0</v>
      </c>
      <c r="AE1535">
        <v>0</v>
      </c>
      <c r="AF1535">
        <v>14261.713220352467</v>
      </c>
      <c r="AG1535">
        <v>174.47823410108899</v>
      </c>
      <c r="AH1535">
        <v>0</v>
      </c>
      <c r="AI1535">
        <v>0</v>
      </c>
      <c r="AJ1535">
        <v>174.47823410108899</v>
      </c>
      <c r="AK1535">
        <v>305.16928568494802</v>
      </c>
      <c r="AL1535">
        <v>0</v>
      </c>
      <c r="AM1535">
        <v>0</v>
      </c>
      <c r="AN1535">
        <v>305.16928568494802</v>
      </c>
      <c r="AO1535">
        <v>14741.360740138523</v>
      </c>
      <c r="AP1535">
        <v>0</v>
      </c>
      <c r="AQ1535">
        <v>0</v>
      </c>
      <c r="AR1535">
        <v>14741.360740138523</v>
      </c>
      <c r="AS1535">
        <v>2375.7423268613998</v>
      </c>
      <c r="AT1535">
        <v>85.209600469351685</v>
      </c>
      <c r="AU1535">
        <v>2253.1531198095677</v>
      </c>
      <c r="AV1535">
        <v>37.379606582465705</v>
      </c>
      <c r="AW1535">
        <v>122.25712710797897</v>
      </c>
      <c r="AX1535">
        <v>2.8652294338169706</v>
      </c>
      <c r="AY1535">
        <v>16.827048569455386</v>
      </c>
      <c r="AZ1535">
        <v>102.56484910470678</v>
      </c>
      <c r="BA1535">
        <v>1574.7688247406586</v>
      </c>
      <c r="BB1535">
        <v>22.783157382914851</v>
      </c>
      <c r="BC1535">
        <v>340.81492751452612</v>
      </c>
      <c r="BD1535">
        <v>1211.170739843217</v>
      </c>
      <c r="BE1535">
        <v>6604.0490363518793</v>
      </c>
      <c r="BF1535">
        <v>121.78363404415801</v>
      </c>
      <c r="BG1535">
        <v>6438.157952605864</v>
      </c>
      <c r="BH1535">
        <v>44.10744970185781</v>
      </c>
      <c r="BI1535">
        <v>198.58789773256873</v>
      </c>
      <c r="BJ1535">
        <v>41.815536274800159</v>
      </c>
      <c r="BK1535">
        <v>121.88042530377602</v>
      </c>
      <c r="BL1535">
        <v>34.89193615399244</v>
      </c>
      <c r="BM1535">
        <v>270.46806581946493</v>
      </c>
      <c r="BN1535">
        <v>13.976815880018883</v>
      </c>
      <c r="BO1535">
        <v>219.46319980796966</v>
      </c>
      <c r="BP1535">
        <v>37.028050131476149</v>
      </c>
      <c r="BQ1535">
        <v>572.26204360984559</v>
      </c>
      <c r="BR1535">
        <v>17.063891290419306</v>
      </c>
      <c r="BS1535">
        <v>507.24302647999031</v>
      </c>
      <c r="BT1535">
        <v>47.955125839436313</v>
      </c>
      <c r="BU1535">
        <v>918.28329152601361</v>
      </c>
      <c r="BV1535">
        <v>18.550154943339528</v>
      </c>
      <c r="BW1535">
        <v>844.60564165392771</v>
      </c>
      <c r="BX1535">
        <v>55.127494928747353</v>
      </c>
      <c r="BY1535">
        <v>187.22445424704452</v>
      </c>
      <c r="BZ1535">
        <v>76.718603058450157</v>
      </c>
      <c r="CA1535">
        <v>91.698146791843044</v>
      </c>
      <c r="CB1535">
        <v>18.807704396750903</v>
      </c>
      <c r="CC1535">
        <v>2360.9939512123447</v>
      </c>
      <c r="CD1535">
        <v>807.08604734237167</v>
      </c>
      <c r="CE1535">
        <v>1380.2209609424231</v>
      </c>
      <c r="CF1535">
        <v>173.68694292754591</v>
      </c>
      <c r="CG1535">
        <v>12373.543070086511</v>
      </c>
      <c r="CH1535">
        <v>1301.5251379801482</v>
      </c>
      <c r="CI1535">
        <v>11048.025415710996</v>
      </c>
      <c r="CJ1535">
        <v>23.992516395316684</v>
      </c>
    </row>
    <row r="1536" spans="1:88" x14ac:dyDescent="0.2">
      <c r="A1536" t="s">
        <v>162</v>
      </c>
      <c r="B1536">
        <v>2009</v>
      </c>
      <c r="C1536" t="s">
        <v>26</v>
      </c>
      <c r="D1536" t="s">
        <v>963</v>
      </c>
      <c r="E1536">
        <v>275.44291190632498</v>
      </c>
      <c r="F1536">
        <v>2.60707691717485</v>
      </c>
      <c r="G1536">
        <v>270.01696443633699</v>
      </c>
      <c r="H1536">
        <v>2.8188705528139599</v>
      </c>
      <c r="I1536">
        <v>0</v>
      </c>
      <c r="J1536">
        <v>0</v>
      </c>
      <c r="K1536">
        <v>0</v>
      </c>
      <c r="L1536">
        <v>275.44291190632498</v>
      </c>
      <c r="M1536">
        <v>269.51627506980901</v>
      </c>
      <c r="N1536">
        <v>2.5658891788012901</v>
      </c>
      <c r="O1536">
        <v>265.94349630813002</v>
      </c>
      <c r="P1536">
        <v>1.0068895828775299</v>
      </c>
      <c r="Q1536">
        <v>0</v>
      </c>
      <c r="R1536">
        <v>0</v>
      </c>
      <c r="S1536">
        <v>0</v>
      </c>
      <c r="T1536">
        <v>269.51627506980901</v>
      </c>
      <c r="U1536">
        <v>45.547151199418401</v>
      </c>
      <c r="V1536">
        <v>0.36381682599311999</v>
      </c>
      <c r="W1536">
        <v>2.0129265360999198</v>
      </c>
      <c r="X1536">
        <v>43.1704078373253</v>
      </c>
      <c r="Y1536">
        <v>15.452235702907601</v>
      </c>
      <c r="Z1536">
        <v>0.107692341354805</v>
      </c>
      <c r="AA1536">
        <v>13.500486459073199</v>
      </c>
      <c r="AB1536">
        <v>1.84405690247968</v>
      </c>
      <c r="AC1536">
        <v>168.14985422516801</v>
      </c>
      <c r="AD1536">
        <v>0</v>
      </c>
      <c r="AE1536">
        <v>0</v>
      </c>
      <c r="AF1536">
        <v>168.14985422516801</v>
      </c>
      <c r="AG1536">
        <v>8.1397785695317602</v>
      </c>
      <c r="AH1536">
        <v>0</v>
      </c>
      <c r="AI1536">
        <v>0</v>
      </c>
      <c r="AJ1536">
        <v>8.1397785695317602</v>
      </c>
      <c r="AK1536">
        <v>6.9142311752017402</v>
      </c>
      <c r="AL1536">
        <v>0</v>
      </c>
      <c r="AM1536">
        <v>0</v>
      </c>
      <c r="AN1536">
        <v>6.9142311752017402</v>
      </c>
      <c r="AO1536">
        <v>183.20386396990099</v>
      </c>
      <c r="AP1536">
        <v>0</v>
      </c>
      <c r="AQ1536">
        <v>0</v>
      </c>
      <c r="AR1536">
        <v>183.20386396990099</v>
      </c>
      <c r="AS1536">
        <v>317.360263229363</v>
      </c>
      <c r="AT1536">
        <v>2.98223859252326</v>
      </c>
      <c r="AU1536">
        <v>313.15341620641698</v>
      </c>
      <c r="AV1536">
        <v>1.22460843042273</v>
      </c>
      <c r="AW1536">
        <v>9.9977310812524696</v>
      </c>
      <c r="AX1536">
        <v>8.3230079841331003E-2</v>
      </c>
      <c r="AY1536">
        <v>2.6430668951146399</v>
      </c>
      <c r="AZ1536">
        <v>7.2714341062964802</v>
      </c>
      <c r="BA1536">
        <v>109.489732010143</v>
      </c>
      <c r="BB1536">
        <v>0.58161412875089802</v>
      </c>
      <c r="BC1536">
        <v>94.738964656386102</v>
      </c>
      <c r="BD1536">
        <v>14.169153225005701</v>
      </c>
      <c r="BE1536">
        <v>5362.8933258261204</v>
      </c>
      <c r="BF1536">
        <v>3.4958707303414398</v>
      </c>
      <c r="BG1536">
        <v>5357.1040283470202</v>
      </c>
      <c r="BH1536">
        <v>2.2934267487647402</v>
      </c>
      <c r="BI1536">
        <v>1894.1489531786799</v>
      </c>
      <c r="BJ1536">
        <v>1.11748194105067</v>
      </c>
      <c r="BK1536">
        <v>1891.5513607959899</v>
      </c>
      <c r="BL1536">
        <v>1.48011044163321</v>
      </c>
      <c r="BM1536">
        <v>372.505900634483</v>
      </c>
      <c r="BN1536">
        <v>0.41937872392133102</v>
      </c>
      <c r="BO1536">
        <v>371.44507061350703</v>
      </c>
      <c r="BP1536">
        <v>0.64145129705474802</v>
      </c>
      <c r="BQ1536">
        <v>413.92168000083097</v>
      </c>
      <c r="BR1536">
        <v>0.49322787628123399</v>
      </c>
      <c r="BS1536">
        <v>412.12311480279402</v>
      </c>
      <c r="BT1536">
        <v>1.3053373217564499</v>
      </c>
      <c r="BU1536">
        <v>415.61805342089298</v>
      </c>
      <c r="BV1536">
        <v>0.54074237797031199</v>
      </c>
      <c r="BW1536">
        <v>413.40955037939602</v>
      </c>
      <c r="BX1536">
        <v>1.6677606635267499</v>
      </c>
      <c r="BY1536">
        <v>2.3543332507865702</v>
      </c>
      <c r="BZ1536">
        <v>1.6813013659757501</v>
      </c>
      <c r="CA1536">
        <v>0.15756113545390199</v>
      </c>
      <c r="CB1536">
        <v>0.51547074935691894</v>
      </c>
      <c r="CC1536">
        <v>24.406211603265501</v>
      </c>
      <c r="CD1536">
        <v>17.690550602818298</v>
      </c>
      <c r="CE1536">
        <v>2.1639628245493201</v>
      </c>
      <c r="CF1536">
        <v>4.5516981758978403</v>
      </c>
      <c r="CG1536">
        <v>3476.7879897657099</v>
      </c>
      <c r="CH1536">
        <v>37.676222574900898</v>
      </c>
      <c r="CI1536">
        <v>3438.1116529343399</v>
      </c>
      <c r="CJ1536">
        <v>1.0001142564724801</v>
      </c>
    </row>
    <row r="1537" spans="1:88" x14ac:dyDescent="0.2">
      <c r="A1537" t="s">
        <v>162</v>
      </c>
      <c r="B1537">
        <v>2009</v>
      </c>
      <c r="C1537" t="s">
        <v>27</v>
      </c>
      <c r="D1537" t="s">
        <v>964</v>
      </c>
      <c r="E1537">
        <v>456.48237841544102</v>
      </c>
      <c r="F1537">
        <v>5.6378339306945602</v>
      </c>
      <c r="G1537">
        <v>445.48282491209</v>
      </c>
      <c r="H1537">
        <v>5.3617195726552298</v>
      </c>
      <c r="I1537">
        <v>0</v>
      </c>
      <c r="J1537">
        <v>0</v>
      </c>
      <c r="K1537">
        <v>0</v>
      </c>
      <c r="L1537">
        <v>456.48237841544102</v>
      </c>
      <c r="M1537">
        <v>446.55291954366697</v>
      </c>
      <c r="N1537">
        <v>5.5323757453322902</v>
      </c>
      <c r="O1537">
        <v>439.18973071539199</v>
      </c>
      <c r="P1537">
        <v>1.8308130829437801</v>
      </c>
      <c r="Q1537">
        <v>0</v>
      </c>
      <c r="R1537">
        <v>0</v>
      </c>
      <c r="S1537">
        <v>0</v>
      </c>
      <c r="T1537">
        <v>446.55291954366697</v>
      </c>
      <c r="U1537">
        <v>91.9193087787541</v>
      </c>
      <c r="V1537">
        <v>0.84172136267992903</v>
      </c>
      <c r="W1537">
        <v>5.7123860215767497</v>
      </c>
      <c r="X1537">
        <v>85.365201394497504</v>
      </c>
      <c r="Y1537">
        <v>23.3015865548245</v>
      </c>
      <c r="Z1537">
        <v>0.28327231978281597</v>
      </c>
      <c r="AA1537">
        <v>20.638538745502199</v>
      </c>
      <c r="AB1537">
        <v>2.3797754895394698</v>
      </c>
      <c r="AC1537">
        <v>651.536796258104</v>
      </c>
      <c r="AD1537">
        <v>0</v>
      </c>
      <c r="AE1537">
        <v>0</v>
      </c>
      <c r="AF1537">
        <v>651.536796258104</v>
      </c>
      <c r="AG1537">
        <v>18.561152987809699</v>
      </c>
      <c r="AH1537">
        <v>0</v>
      </c>
      <c r="AI1537">
        <v>0</v>
      </c>
      <c r="AJ1537">
        <v>18.561152987809699</v>
      </c>
      <c r="AK1537">
        <v>17.459842420427599</v>
      </c>
      <c r="AL1537">
        <v>0</v>
      </c>
      <c r="AM1537">
        <v>0</v>
      </c>
      <c r="AN1537">
        <v>17.459842420427599</v>
      </c>
      <c r="AO1537">
        <v>687.55779166634102</v>
      </c>
      <c r="AP1537">
        <v>0</v>
      </c>
      <c r="AQ1537">
        <v>0</v>
      </c>
      <c r="AR1537">
        <v>687.55779166634102</v>
      </c>
      <c r="AS1537">
        <v>1372.14146514251</v>
      </c>
      <c r="AT1537">
        <v>6.1406711534973599</v>
      </c>
      <c r="AU1537">
        <v>1363.00037747026</v>
      </c>
      <c r="AV1537">
        <v>3.0004165187495002</v>
      </c>
      <c r="AW1537">
        <v>9.3102452194407501</v>
      </c>
      <c r="AX1537">
        <v>0.17717399452897201</v>
      </c>
      <c r="AY1537">
        <v>0.50858938152243205</v>
      </c>
      <c r="AZ1537">
        <v>8.6244818433893204</v>
      </c>
      <c r="BA1537">
        <v>154.12547470382199</v>
      </c>
      <c r="BB1537">
        <v>1.3894133836501199</v>
      </c>
      <c r="BC1537">
        <v>127.279785640016</v>
      </c>
      <c r="BD1537">
        <v>25.456275680155901</v>
      </c>
      <c r="BE1537">
        <v>1658.9118136034899</v>
      </c>
      <c r="BF1537">
        <v>7.9734051706604099</v>
      </c>
      <c r="BG1537">
        <v>1647.5219921606399</v>
      </c>
      <c r="BH1537">
        <v>3.41641627219829</v>
      </c>
      <c r="BI1537">
        <v>175.20704107814001</v>
      </c>
      <c r="BJ1537">
        <v>2.6687244890015198</v>
      </c>
      <c r="BK1537">
        <v>169.372453935403</v>
      </c>
      <c r="BL1537">
        <v>3.1658626537349002</v>
      </c>
      <c r="BM1537">
        <v>39.346871397271997</v>
      </c>
      <c r="BN1537">
        <v>0.92197207962791905</v>
      </c>
      <c r="BO1537">
        <v>37.242585658964401</v>
      </c>
      <c r="BP1537">
        <v>1.1823136586796701</v>
      </c>
      <c r="BQ1537">
        <v>44.1756657932252</v>
      </c>
      <c r="BR1537">
        <v>1.10988936603133</v>
      </c>
      <c r="BS1537">
        <v>40.947691215827099</v>
      </c>
      <c r="BT1537">
        <v>2.1180852113667399</v>
      </c>
      <c r="BU1537">
        <v>48.5619534827485</v>
      </c>
      <c r="BV1537">
        <v>1.21550361624153</v>
      </c>
      <c r="BW1537">
        <v>44.569757318849703</v>
      </c>
      <c r="BX1537">
        <v>2.7766925476572699</v>
      </c>
      <c r="BY1537">
        <v>6.1052272737196098</v>
      </c>
      <c r="BZ1537">
        <v>4.3850167681713801</v>
      </c>
      <c r="CA1537">
        <v>0.44236189316846303</v>
      </c>
      <c r="CB1537">
        <v>1.2778486123797601</v>
      </c>
      <c r="CC1537">
        <v>63.489915537072598</v>
      </c>
      <c r="CD1537">
        <v>46.1428581254861</v>
      </c>
      <c r="CE1537">
        <v>6.1131904609751802</v>
      </c>
      <c r="CF1537">
        <v>11.233866950611301</v>
      </c>
      <c r="CG1537">
        <v>6216.67362168</v>
      </c>
      <c r="CH1537">
        <v>76.819090116151898</v>
      </c>
      <c r="CI1537">
        <v>6137.7560227694903</v>
      </c>
      <c r="CJ1537">
        <v>2.09850879435565</v>
      </c>
    </row>
    <row r="1538" spans="1:88" x14ac:dyDescent="0.2">
      <c r="A1538" t="s">
        <v>162</v>
      </c>
      <c r="B1538">
        <v>2009</v>
      </c>
      <c r="C1538" t="s">
        <v>28</v>
      </c>
      <c r="D1538" t="s">
        <v>965</v>
      </c>
      <c r="E1538">
        <v>49.692333366746595</v>
      </c>
      <c r="F1538">
        <v>9.2208030026688892</v>
      </c>
      <c r="G1538">
        <v>35.4746908134615</v>
      </c>
      <c r="H1538">
        <v>4.9968395506161496</v>
      </c>
      <c r="I1538">
        <v>0</v>
      </c>
      <c r="J1538">
        <v>316.86711474654493</v>
      </c>
      <c r="K1538">
        <v>316.86711474654493</v>
      </c>
      <c r="L1538">
        <v>366.55944811329152</v>
      </c>
      <c r="M1538">
        <v>46.208997905347104</v>
      </c>
      <c r="N1538">
        <v>8.9855658605791788</v>
      </c>
      <c r="O1538">
        <v>35.120850606741399</v>
      </c>
      <c r="P1538">
        <v>2.1025814380265313</v>
      </c>
      <c r="Q1538">
        <v>0</v>
      </c>
      <c r="R1538">
        <v>291.64294798874374</v>
      </c>
      <c r="S1538">
        <v>291.64294798874374</v>
      </c>
      <c r="T1538">
        <v>337.85194589409087</v>
      </c>
      <c r="U1538">
        <v>66.247524924528591</v>
      </c>
      <c r="V1538">
        <v>1.6227104898213409</v>
      </c>
      <c r="W1538">
        <v>1.171990439948781</v>
      </c>
      <c r="X1538">
        <v>63.452823994758504</v>
      </c>
      <c r="Y1538">
        <v>4.0204988245235702</v>
      </c>
      <c r="Z1538">
        <v>0.65325295249722604</v>
      </c>
      <c r="AA1538">
        <v>1.089061898394267</v>
      </c>
      <c r="AB1538">
        <v>2.2781839736320788</v>
      </c>
      <c r="AC1538">
        <v>592.84121143086998</v>
      </c>
      <c r="AD1538">
        <v>0</v>
      </c>
      <c r="AE1538">
        <v>0</v>
      </c>
      <c r="AF1538">
        <v>592.84121143086998</v>
      </c>
      <c r="AG1538">
        <v>11.483927904703339</v>
      </c>
      <c r="AH1538">
        <v>0</v>
      </c>
      <c r="AI1538">
        <v>0</v>
      </c>
      <c r="AJ1538">
        <v>11.483927904703339</v>
      </c>
      <c r="AK1538">
        <v>24.669778083446623</v>
      </c>
      <c r="AL1538">
        <v>0</v>
      </c>
      <c r="AM1538">
        <v>0</v>
      </c>
      <c r="AN1538">
        <v>24.669778083446623</v>
      </c>
      <c r="AO1538">
        <v>628.99491741902</v>
      </c>
      <c r="AP1538">
        <v>0</v>
      </c>
      <c r="AQ1538">
        <v>0</v>
      </c>
      <c r="AR1538">
        <v>628.99491741902</v>
      </c>
      <c r="AS1538">
        <v>162.35954271139991</v>
      </c>
      <c r="AT1538">
        <v>9.3553505641101111</v>
      </c>
      <c r="AU1538">
        <v>149.90174154153021</v>
      </c>
      <c r="AV1538">
        <v>3.1024506057595502</v>
      </c>
      <c r="AW1538">
        <v>8.4195372180041197</v>
      </c>
      <c r="AX1538">
        <v>0.28657530980501922</v>
      </c>
      <c r="AY1538">
        <v>1.2779957750528199</v>
      </c>
      <c r="AZ1538">
        <v>6.8549661331462701</v>
      </c>
      <c r="BA1538">
        <v>58.319448470175402</v>
      </c>
      <c r="BB1538">
        <v>2.8007033266106909</v>
      </c>
      <c r="BC1538">
        <v>20.807107159063399</v>
      </c>
      <c r="BD1538">
        <v>34.711637984501401</v>
      </c>
      <c r="BE1538">
        <v>256.52787523516798</v>
      </c>
      <c r="BF1538">
        <v>16.25498303752952</v>
      </c>
      <c r="BG1538">
        <v>236.38520095631389</v>
      </c>
      <c r="BH1538">
        <v>3.8876912413253302</v>
      </c>
      <c r="BI1538">
        <v>28.59803908910547</v>
      </c>
      <c r="BJ1538">
        <v>5.4875241458398598</v>
      </c>
      <c r="BK1538">
        <v>19.120378371635191</v>
      </c>
      <c r="BL1538">
        <v>3.9901365716303783</v>
      </c>
      <c r="BM1538">
        <v>16.437538032762362</v>
      </c>
      <c r="BN1538">
        <v>1.637245849741271</v>
      </c>
      <c r="BO1538">
        <v>11.604819568189459</v>
      </c>
      <c r="BP1538">
        <v>3.1954726148315999</v>
      </c>
      <c r="BQ1538">
        <v>27.719690457228197</v>
      </c>
      <c r="BR1538">
        <v>2.0761733989569988</v>
      </c>
      <c r="BS1538">
        <v>21.040015855656179</v>
      </c>
      <c r="BT1538">
        <v>4.603501202615023</v>
      </c>
      <c r="BU1538">
        <v>40.058556383907202</v>
      </c>
      <c r="BV1538">
        <v>2.265427320218377</v>
      </c>
      <c r="BW1538">
        <v>31.728727609400401</v>
      </c>
      <c r="BX1538">
        <v>6.0644014542885101</v>
      </c>
      <c r="BY1538">
        <v>14.293577928414781</v>
      </c>
      <c r="BZ1538">
        <v>10.1310065742323</v>
      </c>
      <c r="CA1538">
        <v>1.2587291349229761</v>
      </c>
      <c r="CB1538">
        <v>2.9038422192594799</v>
      </c>
      <c r="CC1538">
        <v>150.3754427207555</v>
      </c>
      <c r="CD1538">
        <v>106.61761131844509</v>
      </c>
      <c r="CE1538">
        <v>16.900877267657719</v>
      </c>
      <c r="CF1538">
        <v>26.8569541346527</v>
      </c>
      <c r="CG1538">
        <v>598.09588251020602</v>
      </c>
      <c r="CH1538">
        <v>110.1699120155354</v>
      </c>
      <c r="CI1538">
        <v>485.90708656629101</v>
      </c>
      <c r="CJ1538">
        <v>2.0188839283801241</v>
      </c>
    </row>
    <row r="1539" spans="1:88" x14ac:dyDescent="0.2">
      <c r="A1539" t="s">
        <v>162</v>
      </c>
      <c r="B1539">
        <v>2009</v>
      </c>
      <c r="C1539" t="s">
        <v>29</v>
      </c>
      <c r="D1539" t="s">
        <v>966</v>
      </c>
      <c r="E1539">
        <v>936.82030187406099</v>
      </c>
      <c r="F1539">
        <v>156.70551453176319</v>
      </c>
      <c r="G1539">
        <v>375.74083408525399</v>
      </c>
      <c r="H1539">
        <v>404.37395325704489</v>
      </c>
      <c r="I1539">
        <v>0</v>
      </c>
      <c r="J1539">
        <v>0</v>
      </c>
      <c r="K1539">
        <v>0</v>
      </c>
      <c r="L1539">
        <v>936.82030187406099</v>
      </c>
      <c r="M1539">
        <v>552.4591404259221</v>
      </c>
      <c r="N1539">
        <v>151.9964914118452</v>
      </c>
      <c r="O1539">
        <v>371.37540106977349</v>
      </c>
      <c r="P1539">
        <v>29.08724794430228</v>
      </c>
      <c r="Q1539">
        <v>0</v>
      </c>
      <c r="R1539">
        <v>0</v>
      </c>
      <c r="S1539">
        <v>0</v>
      </c>
      <c r="T1539">
        <v>552.4591404259221</v>
      </c>
      <c r="U1539">
        <v>7247.62417706221</v>
      </c>
      <c r="V1539">
        <v>58.063382899534076</v>
      </c>
      <c r="W1539">
        <v>13.602705776370161</v>
      </c>
      <c r="X1539">
        <v>7175.95808838629</v>
      </c>
      <c r="Y1539">
        <v>574.85965828968392</v>
      </c>
      <c r="Z1539">
        <v>10.931001837010941</v>
      </c>
      <c r="AA1539">
        <v>13.507937486815342</v>
      </c>
      <c r="AB1539">
        <v>550.42071896585912</v>
      </c>
      <c r="AC1539">
        <v>31152.66296099684</v>
      </c>
      <c r="AD1539">
        <v>0</v>
      </c>
      <c r="AE1539">
        <v>0</v>
      </c>
      <c r="AF1539">
        <v>31152.66296099684</v>
      </c>
      <c r="AG1539">
        <v>357.16185405258472</v>
      </c>
      <c r="AH1539">
        <v>0</v>
      </c>
      <c r="AI1539">
        <v>0</v>
      </c>
      <c r="AJ1539">
        <v>357.16185405258472</v>
      </c>
      <c r="AK1539">
        <v>369.04891881506785</v>
      </c>
      <c r="AL1539">
        <v>0</v>
      </c>
      <c r="AM1539">
        <v>0</v>
      </c>
      <c r="AN1539">
        <v>369.04891881506785</v>
      </c>
      <c r="AO1539">
        <v>31878.873733864501</v>
      </c>
      <c r="AP1539">
        <v>0</v>
      </c>
      <c r="AQ1539">
        <v>0</v>
      </c>
      <c r="AR1539">
        <v>31878.873733864501</v>
      </c>
      <c r="AS1539">
        <v>2754.8867938395169</v>
      </c>
      <c r="AT1539">
        <v>660.88534046322889</v>
      </c>
      <c r="AU1539">
        <v>2054.0751489703298</v>
      </c>
      <c r="AV1539">
        <v>39.926304405963009</v>
      </c>
      <c r="AW1539">
        <v>2276.8473515253299</v>
      </c>
      <c r="AX1539">
        <v>4.9121410233431799</v>
      </c>
      <c r="AY1539">
        <v>19.081948262914871</v>
      </c>
      <c r="AZ1539">
        <v>2252.8532622390708</v>
      </c>
      <c r="BA1539">
        <v>2606.1621943086129</v>
      </c>
      <c r="BB1539">
        <v>81.891193660065895</v>
      </c>
      <c r="BC1539">
        <v>351.74127603895039</v>
      </c>
      <c r="BD1539">
        <v>2172.5297246095988</v>
      </c>
      <c r="BE1539">
        <v>5130.7139461238621</v>
      </c>
      <c r="BF1539">
        <v>231.3949822222034</v>
      </c>
      <c r="BG1539">
        <v>4327.6434538649155</v>
      </c>
      <c r="BH1539">
        <v>571.67551003675271</v>
      </c>
      <c r="BI1539">
        <v>1177.6795978671853</v>
      </c>
      <c r="BJ1539">
        <v>86.602816875911913</v>
      </c>
      <c r="BK1539">
        <v>1060.9282867482509</v>
      </c>
      <c r="BL1539">
        <v>30.148494243022359</v>
      </c>
      <c r="BM1539">
        <v>377.93240739959668</v>
      </c>
      <c r="BN1539">
        <v>44.829913170454233</v>
      </c>
      <c r="BO1539">
        <v>270.93052986866905</v>
      </c>
      <c r="BP1539">
        <v>62.171964360472103</v>
      </c>
      <c r="BQ1539">
        <v>672.85734255396699</v>
      </c>
      <c r="BR1539">
        <v>51.221593510315209</v>
      </c>
      <c r="BS1539">
        <v>380.57392481813952</v>
      </c>
      <c r="BT1539">
        <v>241.06182422551251</v>
      </c>
      <c r="BU1539">
        <v>841.12634171405682</v>
      </c>
      <c r="BV1539">
        <v>53.650312648715371</v>
      </c>
      <c r="BW1539">
        <v>484.14903977156069</v>
      </c>
      <c r="BX1539">
        <v>303.32698929378012</v>
      </c>
      <c r="BY1539">
        <v>208.68253778058758</v>
      </c>
      <c r="BZ1539">
        <v>171.18282924074521</v>
      </c>
      <c r="CA1539">
        <v>8.1737854779529791</v>
      </c>
      <c r="CB1539">
        <v>29.32592306188905</v>
      </c>
      <c r="CC1539">
        <v>2181.1100124052659</v>
      </c>
      <c r="CD1539">
        <v>1798.6546843671649</v>
      </c>
      <c r="CE1539">
        <v>111.7945839685738</v>
      </c>
      <c r="CF1539">
        <v>270.66074406952322</v>
      </c>
      <c r="CG1539">
        <v>6945.6997270887105</v>
      </c>
      <c r="CH1539">
        <v>1913.7008723742849</v>
      </c>
      <c r="CI1539">
        <v>5009.9201180434166</v>
      </c>
      <c r="CJ1539">
        <v>22.078736671011953</v>
      </c>
    </row>
    <row r="1540" spans="1:88" x14ac:dyDescent="0.2">
      <c r="A1540" t="s">
        <v>162</v>
      </c>
      <c r="B1540">
        <v>2009</v>
      </c>
      <c r="C1540" t="s">
        <v>30</v>
      </c>
      <c r="D1540" t="s">
        <v>967</v>
      </c>
      <c r="E1540">
        <v>70.64613292101582</v>
      </c>
      <c r="F1540">
        <v>19.830374235220411</v>
      </c>
      <c r="G1540">
        <v>40.558588185664355</v>
      </c>
      <c r="H1540">
        <v>10.257170500130947</v>
      </c>
      <c r="I1540">
        <v>0</v>
      </c>
      <c r="J1540">
        <v>0</v>
      </c>
      <c r="K1540">
        <v>0</v>
      </c>
      <c r="L1540">
        <v>70.64613292101582</v>
      </c>
      <c r="M1540">
        <v>62.449065534577215</v>
      </c>
      <c r="N1540">
        <v>19.034363538661275</v>
      </c>
      <c r="O1540">
        <v>40.152412369990877</v>
      </c>
      <c r="P1540">
        <v>3.2622896259250727</v>
      </c>
      <c r="Q1540">
        <v>0</v>
      </c>
      <c r="R1540">
        <v>0</v>
      </c>
      <c r="S1540">
        <v>0</v>
      </c>
      <c r="T1540">
        <v>62.449065534577215</v>
      </c>
      <c r="U1540">
        <v>168.76080229138725</v>
      </c>
      <c r="V1540">
        <v>5.3141076462819381</v>
      </c>
      <c r="W1540">
        <v>1.3517940585337422</v>
      </c>
      <c r="X1540">
        <v>162.09490058657164</v>
      </c>
      <c r="Y1540">
        <v>9.9121031898617193</v>
      </c>
      <c r="Z1540">
        <v>2.2253624342353349</v>
      </c>
      <c r="AA1540">
        <v>1.2496005510406714</v>
      </c>
      <c r="AB1540">
        <v>6.4371402045857131</v>
      </c>
      <c r="AC1540">
        <v>948.43879092663019</v>
      </c>
      <c r="AD1540">
        <v>0</v>
      </c>
      <c r="AE1540">
        <v>0</v>
      </c>
      <c r="AF1540">
        <v>948.43879092663019</v>
      </c>
      <c r="AG1540">
        <v>27.656855217888062</v>
      </c>
      <c r="AH1540">
        <v>0</v>
      </c>
      <c r="AI1540">
        <v>0</v>
      </c>
      <c r="AJ1540">
        <v>27.656855217888062</v>
      </c>
      <c r="AK1540">
        <v>48.502549489430187</v>
      </c>
      <c r="AL1540">
        <v>0</v>
      </c>
      <c r="AM1540">
        <v>0</v>
      </c>
      <c r="AN1540">
        <v>48.502549489430187</v>
      </c>
      <c r="AO1540">
        <v>1024.5981956339501</v>
      </c>
      <c r="AP1540">
        <v>0</v>
      </c>
      <c r="AQ1540">
        <v>0</v>
      </c>
      <c r="AR1540">
        <v>1024.5981956339501</v>
      </c>
      <c r="AS1540">
        <v>234.16743839955794</v>
      </c>
      <c r="AT1540">
        <v>26.699633237736389</v>
      </c>
      <c r="AU1540">
        <v>185.90206112675139</v>
      </c>
      <c r="AV1540">
        <v>21.565744035070555</v>
      </c>
      <c r="AW1540">
        <v>25.074734747802619</v>
      </c>
      <c r="AX1540">
        <v>0.77428918104799682</v>
      </c>
      <c r="AY1540">
        <v>2.4063811642492055</v>
      </c>
      <c r="AZ1540">
        <v>21.894064402505361</v>
      </c>
      <c r="BA1540">
        <v>191.35613426707263</v>
      </c>
      <c r="BB1540">
        <v>9.1367857650801305</v>
      </c>
      <c r="BC1540">
        <v>29.722496359898006</v>
      </c>
      <c r="BD1540">
        <v>152.49685214209487</v>
      </c>
      <c r="BE1540">
        <v>402.45866934223187</v>
      </c>
      <c r="BF1540">
        <v>40.385713952715399</v>
      </c>
      <c r="BG1540">
        <v>342.63606622639941</v>
      </c>
      <c r="BH1540">
        <v>19.436889163117019</v>
      </c>
      <c r="BI1540">
        <v>96.533237276328606</v>
      </c>
      <c r="BJ1540">
        <v>15.111019029637404</v>
      </c>
      <c r="BK1540">
        <v>71.41580810047715</v>
      </c>
      <c r="BL1540">
        <v>10.006410146214034</v>
      </c>
      <c r="BM1540">
        <v>31.86662237021358</v>
      </c>
      <c r="BN1540">
        <v>5.719530668671081</v>
      </c>
      <c r="BO1540">
        <v>20.946345352222949</v>
      </c>
      <c r="BP1540">
        <v>5.200746349319501</v>
      </c>
      <c r="BQ1540">
        <v>50.506572490662293</v>
      </c>
      <c r="BR1540">
        <v>7.2577096365646359</v>
      </c>
      <c r="BS1540">
        <v>35.246701090200041</v>
      </c>
      <c r="BT1540">
        <v>8.0021617638976448</v>
      </c>
      <c r="BU1540">
        <v>67.684245598415885</v>
      </c>
      <c r="BV1540">
        <v>7.6705845076891288</v>
      </c>
      <c r="BW1540">
        <v>50.410755802390028</v>
      </c>
      <c r="BX1540">
        <v>9.6029052883366983</v>
      </c>
      <c r="BY1540">
        <v>96.902490763999751</v>
      </c>
      <c r="BZ1540">
        <v>38.023475403330679</v>
      </c>
      <c r="CA1540">
        <v>1.1766978716781369</v>
      </c>
      <c r="CB1540">
        <v>57.702317488990673</v>
      </c>
      <c r="CC1540">
        <v>953.52228930194099</v>
      </c>
      <c r="CD1540">
        <v>403.5724504688967</v>
      </c>
      <c r="CE1540">
        <v>16.134531141373422</v>
      </c>
      <c r="CF1540">
        <v>533.81530769166716</v>
      </c>
      <c r="CG1540">
        <v>789.29707443024984</v>
      </c>
      <c r="CH1540">
        <v>236.69439911491912</v>
      </c>
      <c r="CI1540">
        <v>548.77476516980414</v>
      </c>
      <c r="CJ1540">
        <v>3.8279101455260172</v>
      </c>
    </row>
    <row r="1541" spans="1:88" x14ac:dyDescent="0.2">
      <c r="A1541" t="s">
        <v>162</v>
      </c>
      <c r="B1541">
        <v>2009</v>
      </c>
      <c r="C1541" t="s">
        <v>31</v>
      </c>
      <c r="D1541" t="s">
        <v>968</v>
      </c>
      <c r="E1541">
        <v>38.982939445041303</v>
      </c>
      <c r="F1541">
        <v>11.272841102004501</v>
      </c>
      <c r="G1541">
        <v>20.995303889276101</v>
      </c>
      <c r="H1541">
        <v>6.7147944537606401</v>
      </c>
      <c r="I1541">
        <v>7.0293762927024801</v>
      </c>
      <c r="J1541">
        <v>5.3372577217373784</v>
      </c>
      <c r="K1541">
        <v>12.366634014439889</v>
      </c>
      <c r="L1541">
        <v>51.349573459481192</v>
      </c>
      <c r="M1541">
        <v>33.345518836818002</v>
      </c>
      <c r="N1541">
        <v>10.942630729551</v>
      </c>
      <c r="O1541">
        <v>20.790334952719402</v>
      </c>
      <c r="P1541">
        <v>1.61255315454757</v>
      </c>
      <c r="Q1541">
        <v>5.7718601698904601</v>
      </c>
      <c r="R1541">
        <v>4.3824521519095985</v>
      </c>
      <c r="S1541">
        <v>10.154312321800058</v>
      </c>
      <c r="T1541">
        <v>43.499831158618058</v>
      </c>
      <c r="U1541">
        <v>113.239446508404</v>
      </c>
      <c r="V1541">
        <v>2.4111881121324901</v>
      </c>
      <c r="W1541">
        <v>1.0076482328398899</v>
      </c>
      <c r="X1541">
        <v>109.820610163431</v>
      </c>
      <c r="Y1541">
        <v>7.1503007469183597</v>
      </c>
      <c r="Z1541">
        <v>0.90580761627561202</v>
      </c>
      <c r="AA1541">
        <v>0.60328097562324601</v>
      </c>
      <c r="AB1541">
        <v>5.6412121550195096</v>
      </c>
      <c r="AC1541">
        <v>636.47830157060605</v>
      </c>
      <c r="AD1541">
        <v>0</v>
      </c>
      <c r="AE1541">
        <v>0</v>
      </c>
      <c r="AF1541">
        <v>636.47830157060605</v>
      </c>
      <c r="AG1541">
        <v>13.4099797721521</v>
      </c>
      <c r="AH1541">
        <v>0</v>
      </c>
      <c r="AI1541">
        <v>0</v>
      </c>
      <c r="AJ1541">
        <v>13.4099797721521</v>
      </c>
      <c r="AK1541">
        <v>25.812556212306799</v>
      </c>
      <c r="AL1541">
        <v>0</v>
      </c>
      <c r="AM1541">
        <v>0</v>
      </c>
      <c r="AN1541">
        <v>25.812556212306799</v>
      </c>
      <c r="AO1541">
        <v>675.70083755506505</v>
      </c>
      <c r="AP1541">
        <v>0</v>
      </c>
      <c r="AQ1541">
        <v>0</v>
      </c>
      <c r="AR1541">
        <v>675.70083755506505</v>
      </c>
      <c r="AS1541">
        <v>143.19595001331399</v>
      </c>
      <c r="AT1541">
        <v>15.060768165019001</v>
      </c>
      <c r="AU1541">
        <v>124.014467425134</v>
      </c>
      <c r="AV1541">
        <v>4.1207144231604502</v>
      </c>
      <c r="AW1541">
        <v>19.428151795749301</v>
      </c>
      <c r="AX1541">
        <v>0.36591205742316901</v>
      </c>
      <c r="AY1541">
        <v>2.0110084225831999</v>
      </c>
      <c r="AZ1541">
        <v>17.0512313157429</v>
      </c>
      <c r="BA1541">
        <v>69.762753120310606</v>
      </c>
      <c r="BB1541">
        <v>4.0615004096327603</v>
      </c>
      <c r="BC1541">
        <v>19.611431774460002</v>
      </c>
      <c r="BD1541">
        <v>46.089820936217897</v>
      </c>
      <c r="BE1541">
        <v>166.95134567363201</v>
      </c>
      <c r="BF1541">
        <v>17.311599666929499</v>
      </c>
      <c r="BG1541">
        <v>143.001302655915</v>
      </c>
      <c r="BH1541">
        <v>6.6384433507878402</v>
      </c>
      <c r="BI1541">
        <v>37.228136334242897</v>
      </c>
      <c r="BJ1541">
        <v>6.5924861941346604</v>
      </c>
      <c r="BK1541">
        <v>28.0663631276121</v>
      </c>
      <c r="BL1541">
        <v>2.5692870124961198</v>
      </c>
      <c r="BM1541">
        <v>13.181371013431701</v>
      </c>
      <c r="BN1541">
        <v>2.3387696673970702</v>
      </c>
      <c r="BO1541">
        <v>9.3114633001540295</v>
      </c>
      <c r="BP1541">
        <v>1.5311380458806201</v>
      </c>
      <c r="BQ1541">
        <v>24.055328215369101</v>
      </c>
      <c r="BR1541">
        <v>2.9080719939800299</v>
      </c>
      <c r="BS1541">
        <v>17.904200681177599</v>
      </c>
      <c r="BT1541">
        <v>3.24305554021148</v>
      </c>
      <c r="BU1541">
        <v>34.785634700953999</v>
      </c>
      <c r="BV1541">
        <v>3.1059483316850001</v>
      </c>
      <c r="BW1541">
        <v>27.3877633929742</v>
      </c>
      <c r="BX1541">
        <v>4.2919229762948099</v>
      </c>
      <c r="BY1541">
        <v>20.391278121246899</v>
      </c>
      <c r="BZ1541">
        <v>14.6341133862636</v>
      </c>
      <c r="CA1541">
        <v>0.55823361946458805</v>
      </c>
      <c r="CB1541">
        <v>5.1989311155187297</v>
      </c>
      <c r="CC1541">
        <v>209.951850163345</v>
      </c>
      <c r="CD1541">
        <v>154.03247761445499</v>
      </c>
      <c r="CE1541">
        <v>7.8779172080300803</v>
      </c>
      <c r="CF1541">
        <v>48.0414553408594</v>
      </c>
      <c r="CG1541">
        <v>421.71920388703501</v>
      </c>
      <c r="CH1541">
        <v>134.24325093007201</v>
      </c>
      <c r="CI1541">
        <v>285.54420437918401</v>
      </c>
      <c r="CJ1541">
        <v>1.9317485777783601</v>
      </c>
    </row>
    <row r="1542" spans="1:88" x14ac:dyDescent="0.2">
      <c r="A1542" t="s">
        <v>162</v>
      </c>
      <c r="B1542">
        <v>2009</v>
      </c>
      <c r="C1542" t="s">
        <v>32</v>
      </c>
      <c r="D1542" t="s">
        <v>969</v>
      </c>
      <c r="E1542">
        <v>179.77576441623401</v>
      </c>
      <c r="F1542">
        <v>54.720412512278699</v>
      </c>
      <c r="G1542">
        <v>92.951997025789893</v>
      </c>
      <c r="H1542">
        <v>32.103354878165703</v>
      </c>
      <c r="I1542">
        <v>10.462609144481</v>
      </c>
      <c r="J1542">
        <v>138.30917309909353</v>
      </c>
      <c r="K1542">
        <v>148.77178224357451</v>
      </c>
      <c r="L1542">
        <v>328.54754665980857</v>
      </c>
      <c r="M1542">
        <v>153.438592046878</v>
      </c>
      <c r="N1542">
        <v>53.151067041905399</v>
      </c>
      <c r="O1542">
        <v>91.983826393051601</v>
      </c>
      <c r="P1542">
        <v>8.3036986119211402</v>
      </c>
      <c r="Q1542">
        <v>8.7493047730440399</v>
      </c>
      <c r="R1542">
        <v>115.66035695694593</v>
      </c>
      <c r="S1542">
        <v>124.40966172999033</v>
      </c>
      <c r="T1542">
        <v>277.84825377686832</v>
      </c>
      <c r="U1542">
        <v>555.44001547878895</v>
      </c>
      <c r="V1542">
        <v>11.392103235096901</v>
      </c>
      <c r="W1542">
        <v>3.1522404217251099</v>
      </c>
      <c r="X1542">
        <v>540.89567182196697</v>
      </c>
      <c r="Y1542">
        <v>30.421041741005698</v>
      </c>
      <c r="Z1542">
        <v>4.3105466090462796</v>
      </c>
      <c r="AA1542">
        <v>2.9844450409232999</v>
      </c>
      <c r="AB1542">
        <v>23.126050091036099</v>
      </c>
      <c r="AC1542">
        <v>3158.0107493241799</v>
      </c>
      <c r="AD1542">
        <v>0</v>
      </c>
      <c r="AE1542">
        <v>0</v>
      </c>
      <c r="AF1542">
        <v>3158.0107493241799</v>
      </c>
      <c r="AG1542">
        <v>80.545347455657406</v>
      </c>
      <c r="AH1542">
        <v>0</v>
      </c>
      <c r="AI1542">
        <v>0</v>
      </c>
      <c r="AJ1542">
        <v>80.545347455657406</v>
      </c>
      <c r="AK1542">
        <v>147.04524630204401</v>
      </c>
      <c r="AL1542">
        <v>0</v>
      </c>
      <c r="AM1542">
        <v>0</v>
      </c>
      <c r="AN1542">
        <v>147.04524630204401</v>
      </c>
      <c r="AO1542">
        <v>3385.6013430818798</v>
      </c>
      <c r="AP1542">
        <v>0</v>
      </c>
      <c r="AQ1542">
        <v>0</v>
      </c>
      <c r="AR1542">
        <v>3385.6013430818798</v>
      </c>
      <c r="AS1542">
        <v>511.51933638672</v>
      </c>
      <c r="AT1542">
        <v>69.033420706685405</v>
      </c>
      <c r="AU1542">
        <v>422.035513271225</v>
      </c>
      <c r="AV1542">
        <v>20.450402408809801</v>
      </c>
      <c r="AW1542">
        <v>90.941114985601203</v>
      </c>
      <c r="AX1542">
        <v>1.76758229600511</v>
      </c>
      <c r="AY1542">
        <v>5.5317028515298396</v>
      </c>
      <c r="AZ1542">
        <v>83.641829838066101</v>
      </c>
      <c r="BA1542">
        <v>295.03296567730598</v>
      </c>
      <c r="BB1542">
        <v>19.191506264211601</v>
      </c>
      <c r="BC1542">
        <v>65.784615234256506</v>
      </c>
      <c r="BD1542">
        <v>210.05684417883799</v>
      </c>
      <c r="BE1542">
        <v>896.12793161392301</v>
      </c>
      <c r="BF1542">
        <v>82.978340998441695</v>
      </c>
      <c r="BG1542">
        <v>781.887057466952</v>
      </c>
      <c r="BH1542">
        <v>31.2625331485301</v>
      </c>
      <c r="BI1542">
        <v>222.75136669128801</v>
      </c>
      <c r="BJ1542">
        <v>31.521323216888899</v>
      </c>
      <c r="BK1542">
        <v>177.79903887178801</v>
      </c>
      <c r="BL1542">
        <v>13.431004602611701</v>
      </c>
      <c r="BM1542">
        <v>70.5585435315339</v>
      </c>
      <c r="BN1542">
        <v>10.768386133735801</v>
      </c>
      <c r="BO1542">
        <v>52.249092942000701</v>
      </c>
      <c r="BP1542">
        <v>7.5410644557973301</v>
      </c>
      <c r="BQ1542">
        <v>118.313714351241</v>
      </c>
      <c r="BR1542">
        <v>13.4641130970041</v>
      </c>
      <c r="BS1542">
        <v>88.802589731960296</v>
      </c>
      <c r="BT1542">
        <v>16.047011522276701</v>
      </c>
      <c r="BU1542">
        <v>163.62405140832701</v>
      </c>
      <c r="BV1542">
        <v>14.497014338607499</v>
      </c>
      <c r="BW1542">
        <v>127.699453494053</v>
      </c>
      <c r="BX1542">
        <v>21.4275835756665</v>
      </c>
      <c r="BY1542">
        <v>97.271898605626404</v>
      </c>
      <c r="BZ1542">
        <v>70.059481762392295</v>
      </c>
      <c r="CA1542">
        <v>2.6187831194826199</v>
      </c>
      <c r="CB1542">
        <v>24.593633723751299</v>
      </c>
      <c r="CC1542">
        <v>1001.16729029661</v>
      </c>
      <c r="CD1542">
        <v>737.66077795315095</v>
      </c>
      <c r="CE1542">
        <v>36.187484010203598</v>
      </c>
      <c r="CF1542">
        <v>227.31902833325299</v>
      </c>
      <c r="CG1542">
        <v>1914.3173146070101</v>
      </c>
      <c r="CH1542">
        <v>645.16050195370804</v>
      </c>
      <c r="CI1542">
        <v>1255.5998963171301</v>
      </c>
      <c r="CJ1542">
        <v>13.556916336169699</v>
      </c>
    </row>
    <row r="1543" spans="1:88" x14ac:dyDescent="0.2">
      <c r="A1543" t="s">
        <v>162</v>
      </c>
      <c r="B1543">
        <v>2009</v>
      </c>
      <c r="C1543" t="s">
        <v>33</v>
      </c>
      <c r="D1543" t="s">
        <v>970</v>
      </c>
      <c r="E1543">
        <v>1.2131405267167901</v>
      </c>
      <c r="F1543">
        <v>0.34337188467539598</v>
      </c>
      <c r="G1543">
        <v>0.68810488512548496</v>
      </c>
      <c r="H1543">
        <v>0.181663756915907</v>
      </c>
      <c r="I1543">
        <v>0</v>
      </c>
      <c r="J1543">
        <v>3.9265613994241875</v>
      </c>
      <c r="K1543">
        <v>3.9265613994241875</v>
      </c>
      <c r="L1543">
        <v>5.1397019261409778</v>
      </c>
      <c r="M1543">
        <v>1.0581495939755801</v>
      </c>
      <c r="N1543">
        <v>0.32967684722787599</v>
      </c>
      <c r="O1543">
        <v>0.68089324083270197</v>
      </c>
      <c r="P1543">
        <v>4.7579505915004601E-2</v>
      </c>
      <c r="Q1543">
        <v>0</v>
      </c>
      <c r="R1543">
        <v>3.2573065162944572</v>
      </c>
      <c r="S1543">
        <v>3.2573065162944572</v>
      </c>
      <c r="T1543">
        <v>4.3154561102700377</v>
      </c>
      <c r="U1543">
        <v>3.1404751380417602</v>
      </c>
      <c r="V1543">
        <v>9.3679930049867396E-2</v>
      </c>
      <c r="W1543">
        <v>2.97554438392276E-2</v>
      </c>
      <c r="X1543">
        <v>3.0170397641526598</v>
      </c>
      <c r="Y1543">
        <v>0.19163068961587201</v>
      </c>
      <c r="Z1543">
        <v>3.80974469673587E-2</v>
      </c>
      <c r="AA1543">
        <v>2.1703886566449799E-2</v>
      </c>
      <c r="AB1543">
        <v>0.131829356082063</v>
      </c>
      <c r="AC1543">
        <v>17.953441560162599</v>
      </c>
      <c r="AD1543">
        <v>0</v>
      </c>
      <c r="AE1543">
        <v>0</v>
      </c>
      <c r="AF1543">
        <v>17.953441560162599</v>
      </c>
      <c r="AG1543">
        <v>0.583024097961788</v>
      </c>
      <c r="AH1543">
        <v>0</v>
      </c>
      <c r="AI1543">
        <v>0</v>
      </c>
      <c r="AJ1543">
        <v>0.583024097961788</v>
      </c>
      <c r="AK1543">
        <v>0.84303768412630598</v>
      </c>
      <c r="AL1543">
        <v>0</v>
      </c>
      <c r="AM1543">
        <v>0</v>
      </c>
      <c r="AN1543">
        <v>0.84303768412630598</v>
      </c>
      <c r="AO1543">
        <v>19.3795033422507</v>
      </c>
      <c r="AP1543">
        <v>0</v>
      </c>
      <c r="AQ1543">
        <v>0</v>
      </c>
      <c r="AR1543">
        <v>19.3795033422507</v>
      </c>
      <c r="AS1543">
        <v>4.6784726641768399</v>
      </c>
      <c r="AT1543">
        <v>0.50208458600546302</v>
      </c>
      <c r="AU1543">
        <v>3.81520157806125</v>
      </c>
      <c r="AV1543">
        <v>0.36118650011012898</v>
      </c>
      <c r="AW1543">
        <v>0.52115368005021401</v>
      </c>
      <c r="AX1543">
        <v>1.3294672989118199E-2</v>
      </c>
      <c r="AY1543">
        <v>5.4442590149437101E-2</v>
      </c>
      <c r="AZ1543">
        <v>0.45341641691165802</v>
      </c>
      <c r="BA1543">
        <v>2.4154831350190902</v>
      </c>
      <c r="BB1543">
        <v>0.15975919056059901</v>
      </c>
      <c r="BC1543">
        <v>0.61117702343947899</v>
      </c>
      <c r="BD1543">
        <v>1.64454692101901</v>
      </c>
      <c r="BE1543">
        <v>6.6641831033891901</v>
      </c>
      <c r="BF1543">
        <v>0.68692351529196205</v>
      </c>
      <c r="BG1543">
        <v>5.6418386692540601</v>
      </c>
      <c r="BH1543">
        <v>0.33542091884317299</v>
      </c>
      <c r="BI1543">
        <v>1.73855116370084</v>
      </c>
      <c r="BJ1543">
        <v>0.25851360222158498</v>
      </c>
      <c r="BK1543">
        <v>1.3086570312958199</v>
      </c>
      <c r="BL1543">
        <v>0.17138053018343199</v>
      </c>
      <c r="BM1543">
        <v>0.56667610996042905</v>
      </c>
      <c r="BN1543">
        <v>9.84734170218029E-2</v>
      </c>
      <c r="BO1543">
        <v>0.38004902156151599</v>
      </c>
      <c r="BP1543">
        <v>8.8153671377109805E-2</v>
      </c>
      <c r="BQ1543">
        <v>0.90810201747061303</v>
      </c>
      <c r="BR1543">
        <v>0.12454186985368899</v>
      </c>
      <c r="BS1543">
        <v>0.64090417440486902</v>
      </c>
      <c r="BT1543">
        <v>0.142655973212055</v>
      </c>
      <c r="BU1543">
        <v>1.2227641163323399</v>
      </c>
      <c r="BV1543">
        <v>0.13167639819194801</v>
      </c>
      <c r="BW1543">
        <v>0.91733978965631302</v>
      </c>
      <c r="BX1543">
        <v>0.173747928484076</v>
      </c>
      <c r="BY1543">
        <v>1.5889879898750501</v>
      </c>
      <c r="BZ1543">
        <v>0.64890390684141197</v>
      </c>
      <c r="CA1543">
        <v>2.2602348913873901E-2</v>
      </c>
      <c r="CB1543">
        <v>0.91748173411976097</v>
      </c>
      <c r="CC1543">
        <v>15.6851105603735</v>
      </c>
      <c r="CD1543">
        <v>6.8822185862609304</v>
      </c>
      <c r="CE1543">
        <v>0.31423577188558199</v>
      </c>
      <c r="CF1543">
        <v>8.4886562022269203</v>
      </c>
      <c r="CG1543">
        <v>13.429218074790899</v>
      </c>
      <c r="CH1543">
        <v>4.0667680508440602</v>
      </c>
      <c r="CI1543">
        <v>9.2944690106287897</v>
      </c>
      <c r="CJ1543">
        <v>6.7981013318098402E-2</v>
      </c>
    </row>
    <row r="1544" spans="1:88" x14ac:dyDescent="0.2">
      <c r="A1544" t="s">
        <v>162</v>
      </c>
      <c r="B1544">
        <v>2009</v>
      </c>
      <c r="C1544" t="s">
        <v>34</v>
      </c>
      <c r="D1544" t="s">
        <v>971</v>
      </c>
      <c r="E1544">
        <v>83.579874843088106</v>
      </c>
      <c r="F1544">
        <v>21.947912461164002</v>
      </c>
      <c r="G1544">
        <v>44.242665994722302</v>
      </c>
      <c r="H1544">
        <v>17.389296387201799</v>
      </c>
      <c r="I1544">
        <v>0</v>
      </c>
      <c r="J1544">
        <v>0</v>
      </c>
      <c r="K1544">
        <v>0</v>
      </c>
      <c r="L1544">
        <v>83.579874843088106</v>
      </c>
      <c r="M1544">
        <v>69.094889573850196</v>
      </c>
      <c r="N1544">
        <v>21.280916713962199</v>
      </c>
      <c r="O1544">
        <v>43.822584305427</v>
      </c>
      <c r="P1544">
        <v>3.99138855446086</v>
      </c>
      <c r="Q1544">
        <v>0</v>
      </c>
      <c r="R1544">
        <v>0</v>
      </c>
      <c r="S1544">
        <v>0</v>
      </c>
      <c r="T1544">
        <v>69.094889573850196</v>
      </c>
      <c r="U1544">
        <v>330.08886789682799</v>
      </c>
      <c r="V1544">
        <v>5.3499377968711901</v>
      </c>
      <c r="W1544">
        <v>1.9199181994774801</v>
      </c>
      <c r="X1544">
        <v>322.81901190048001</v>
      </c>
      <c r="Y1544">
        <v>15.7726377960508</v>
      </c>
      <c r="Z1544">
        <v>1.7894204774498099</v>
      </c>
      <c r="AA1544">
        <v>1.2486031352626801</v>
      </c>
      <c r="AB1544">
        <v>12.7346141833383</v>
      </c>
      <c r="AC1544">
        <v>1455.3987451906901</v>
      </c>
      <c r="AD1544">
        <v>0</v>
      </c>
      <c r="AE1544">
        <v>0</v>
      </c>
      <c r="AF1544">
        <v>1455.3987451906901</v>
      </c>
      <c r="AG1544">
        <v>32.320231127785</v>
      </c>
      <c r="AH1544">
        <v>0</v>
      </c>
      <c r="AI1544">
        <v>0</v>
      </c>
      <c r="AJ1544">
        <v>32.320231127785</v>
      </c>
      <c r="AK1544">
        <v>44.903228009682998</v>
      </c>
      <c r="AL1544">
        <v>0</v>
      </c>
      <c r="AM1544">
        <v>0</v>
      </c>
      <c r="AN1544">
        <v>44.903228009682998</v>
      </c>
      <c r="AO1544">
        <v>1532.62220432816</v>
      </c>
      <c r="AP1544">
        <v>0</v>
      </c>
      <c r="AQ1544">
        <v>0</v>
      </c>
      <c r="AR1544">
        <v>1532.62220432816</v>
      </c>
      <c r="AS1544">
        <v>306.432783514211</v>
      </c>
      <c r="AT1544">
        <v>38.657270556915201</v>
      </c>
      <c r="AU1544">
        <v>259.86286370743102</v>
      </c>
      <c r="AV1544">
        <v>7.9126492498644998</v>
      </c>
      <c r="AW1544">
        <v>48.6439644927502</v>
      </c>
      <c r="AX1544">
        <v>0.73244520017027503</v>
      </c>
      <c r="AY1544">
        <v>3.6814157674475601</v>
      </c>
      <c r="AZ1544">
        <v>44.2301035251323</v>
      </c>
      <c r="BA1544">
        <v>153.97279009025101</v>
      </c>
      <c r="BB1544">
        <v>8.6984312274239297</v>
      </c>
      <c r="BC1544">
        <v>37.818274764693001</v>
      </c>
      <c r="BD1544">
        <v>107.456084098134</v>
      </c>
      <c r="BE1544">
        <v>326.21887474304401</v>
      </c>
      <c r="BF1544">
        <v>35.263412458354999</v>
      </c>
      <c r="BG1544">
        <v>275.61268997855097</v>
      </c>
      <c r="BH1544">
        <v>15.3427723061385</v>
      </c>
      <c r="BI1544">
        <v>65.566432180242799</v>
      </c>
      <c r="BJ1544">
        <v>13.4147335875804</v>
      </c>
      <c r="BK1544">
        <v>46.754565139795702</v>
      </c>
      <c r="BL1544">
        <v>5.3971334528666999</v>
      </c>
      <c r="BM1544">
        <v>27.322335266726601</v>
      </c>
      <c r="BN1544">
        <v>4.9171370857274201</v>
      </c>
      <c r="BO1544">
        <v>18.7228570372882</v>
      </c>
      <c r="BP1544">
        <v>3.68234114371106</v>
      </c>
      <c r="BQ1544">
        <v>53.702431985306298</v>
      </c>
      <c r="BR1544">
        <v>6.0382564915655301</v>
      </c>
      <c r="BS1544">
        <v>39.404992167376498</v>
      </c>
      <c r="BT1544">
        <v>8.2591833263641501</v>
      </c>
      <c r="BU1544">
        <v>80.5363053477476</v>
      </c>
      <c r="BV1544">
        <v>6.4454171773337698</v>
      </c>
      <c r="BW1544">
        <v>62.736592893879802</v>
      </c>
      <c r="BX1544">
        <v>11.354295276534</v>
      </c>
      <c r="BY1544">
        <v>40.832223984117</v>
      </c>
      <c r="BZ1544">
        <v>29.366873544337</v>
      </c>
      <c r="CA1544">
        <v>1.33134520840662</v>
      </c>
      <c r="CB1544">
        <v>10.134005231373299</v>
      </c>
      <c r="CC1544">
        <v>420.47055113867799</v>
      </c>
      <c r="CD1544">
        <v>309.17533428544402</v>
      </c>
      <c r="CE1544">
        <v>18.661994854533202</v>
      </c>
      <c r="CF1544">
        <v>92.633221998700506</v>
      </c>
      <c r="CG1544">
        <v>866.82635918522203</v>
      </c>
      <c r="CH1544">
        <v>258.87911809545102</v>
      </c>
      <c r="CI1544">
        <v>603.53355705420495</v>
      </c>
      <c r="CJ1544">
        <v>4.4136840355660096</v>
      </c>
    </row>
    <row r="1545" spans="1:88" x14ac:dyDescent="0.2">
      <c r="A1545" t="s">
        <v>162</v>
      </c>
      <c r="B1545">
        <v>2009</v>
      </c>
      <c r="C1545" t="s">
        <v>35</v>
      </c>
      <c r="D1545" t="s">
        <v>972</v>
      </c>
      <c r="E1545">
        <v>82.365357621750903</v>
      </c>
      <c r="F1545">
        <v>32.2742916212095</v>
      </c>
      <c r="G1545">
        <v>36.154783291164001</v>
      </c>
      <c r="H1545">
        <v>13.9362827093773</v>
      </c>
      <c r="I1545">
        <v>0</v>
      </c>
      <c r="J1545">
        <v>0</v>
      </c>
      <c r="K1545">
        <v>0</v>
      </c>
      <c r="L1545">
        <v>82.365357621750903</v>
      </c>
      <c r="M1545">
        <v>71.091637936706206</v>
      </c>
      <c r="N1545">
        <v>31.220397618447901</v>
      </c>
      <c r="O1545">
        <v>35.794703858850497</v>
      </c>
      <c r="P1545">
        <v>4.0765364594077198</v>
      </c>
      <c r="Q1545">
        <v>0</v>
      </c>
      <c r="R1545">
        <v>0</v>
      </c>
      <c r="S1545">
        <v>0</v>
      </c>
      <c r="T1545">
        <v>71.091637936706206</v>
      </c>
      <c r="U1545">
        <v>237.23822463361901</v>
      </c>
      <c r="V1545">
        <v>7.34440820683482</v>
      </c>
      <c r="W1545">
        <v>2.0814422056659501</v>
      </c>
      <c r="X1545">
        <v>227.81237422111801</v>
      </c>
      <c r="Y1545">
        <v>14.167994992586699</v>
      </c>
      <c r="Z1545">
        <v>2.92041542815678</v>
      </c>
      <c r="AA1545">
        <v>1.0337026079595699</v>
      </c>
      <c r="AB1545">
        <v>10.213876956470401</v>
      </c>
      <c r="AC1545">
        <v>1025.8692096203899</v>
      </c>
      <c r="AD1545">
        <v>0</v>
      </c>
      <c r="AE1545">
        <v>0</v>
      </c>
      <c r="AF1545">
        <v>1025.8692096203899</v>
      </c>
      <c r="AG1545">
        <v>24.289214913126301</v>
      </c>
      <c r="AH1545">
        <v>0</v>
      </c>
      <c r="AI1545">
        <v>0</v>
      </c>
      <c r="AJ1545">
        <v>24.289214913126301</v>
      </c>
      <c r="AK1545">
        <v>70.590195469370499</v>
      </c>
      <c r="AL1545">
        <v>0</v>
      </c>
      <c r="AM1545">
        <v>0</v>
      </c>
      <c r="AN1545">
        <v>70.590195469370499</v>
      </c>
      <c r="AO1545">
        <v>1120.74862000289</v>
      </c>
      <c r="AP1545">
        <v>0</v>
      </c>
      <c r="AQ1545">
        <v>0</v>
      </c>
      <c r="AR1545">
        <v>1120.74862000289</v>
      </c>
      <c r="AS1545">
        <v>294.28123423675203</v>
      </c>
      <c r="AT1545">
        <v>38.565780716663497</v>
      </c>
      <c r="AU1545">
        <v>247.97170946019</v>
      </c>
      <c r="AV1545">
        <v>7.7437440598978604</v>
      </c>
      <c r="AW1545">
        <v>32.996797479967299</v>
      </c>
      <c r="AX1545">
        <v>1.12797183169916</v>
      </c>
      <c r="AY1545">
        <v>3.2135993071867501</v>
      </c>
      <c r="AZ1545">
        <v>28.655226341081299</v>
      </c>
      <c r="BA1545">
        <v>151.093527838949</v>
      </c>
      <c r="BB1545">
        <v>12.5943545728393</v>
      </c>
      <c r="BC1545">
        <v>35.440580311561703</v>
      </c>
      <c r="BD1545">
        <v>103.058592954548</v>
      </c>
      <c r="BE1545">
        <v>312.83117563613303</v>
      </c>
      <c r="BF1545">
        <v>52.115225351067402</v>
      </c>
      <c r="BG1545">
        <v>248.78718940614101</v>
      </c>
      <c r="BH1545">
        <v>11.928760878924599</v>
      </c>
      <c r="BI1545">
        <v>75.018638529200899</v>
      </c>
      <c r="BJ1545">
        <v>20.558336123161901</v>
      </c>
      <c r="BK1545">
        <v>49.090419058918101</v>
      </c>
      <c r="BL1545">
        <v>5.3698833471209797</v>
      </c>
      <c r="BM1545">
        <v>27.913482208885299</v>
      </c>
      <c r="BN1545">
        <v>6.8473156948470102</v>
      </c>
      <c r="BO1545">
        <v>17.394677735920599</v>
      </c>
      <c r="BP1545">
        <v>3.6714887781177099</v>
      </c>
      <c r="BQ1545">
        <v>50.119498100497196</v>
      </c>
      <c r="BR1545">
        <v>8.6594995161914596</v>
      </c>
      <c r="BS1545">
        <v>33.8578357652558</v>
      </c>
      <c r="BT1545">
        <v>7.6021628190499397</v>
      </c>
      <c r="BU1545">
        <v>72.545191198997998</v>
      </c>
      <c r="BV1545">
        <v>9.3037813237667795</v>
      </c>
      <c r="BW1545">
        <v>52.121513436398303</v>
      </c>
      <c r="BX1545">
        <v>11.119896438833001</v>
      </c>
      <c r="BY1545">
        <v>56.006240178267397</v>
      </c>
      <c r="BZ1545">
        <v>48.481645197801903</v>
      </c>
      <c r="CA1545">
        <v>1.08770521233469</v>
      </c>
      <c r="CB1545">
        <v>6.43688976813075</v>
      </c>
      <c r="CC1545">
        <v>585.51499306349206</v>
      </c>
      <c r="CD1545">
        <v>509.776423126623</v>
      </c>
      <c r="CE1545">
        <v>15.2780961861645</v>
      </c>
      <c r="CF1545">
        <v>60.460473750705397</v>
      </c>
      <c r="CG1545">
        <v>852.41290869356806</v>
      </c>
      <c r="CH1545">
        <v>356.57306511509302</v>
      </c>
      <c r="CI1545">
        <v>491.31235328995598</v>
      </c>
      <c r="CJ1545">
        <v>4.5274902885184396</v>
      </c>
    </row>
    <row r="1546" spans="1:88" x14ac:dyDescent="0.2">
      <c r="A1546" t="s">
        <v>162</v>
      </c>
      <c r="B1546">
        <v>2009</v>
      </c>
      <c r="C1546" t="s">
        <v>36</v>
      </c>
      <c r="D1546" t="s">
        <v>973</v>
      </c>
      <c r="E1546">
        <v>4.59784544504015</v>
      </c>
      <c r="F1546">
        <v>0.840765600835362</v>
      </c>
      <c r="G1546">
        <v>3.1199374899117802</v>
      </c>
      <c r="H1546">
        <v>0.63714235429300003</v>
      </c>
      <c r="I1546">
        <v>1.46442411938176</v>
      </c>
      <c r="J1546">
        <v>8.5372439769698278</v>
      </c>
      <c r="K1546">
        <v>10.001668096351587</v>
      </c>
      <c r="L1546">
        <v>14.599513541391739</v>
      </c>
      <c r="M1546">
        <v>4.0500986062165003</v>
      </c>
      <c r="N1546">
        <v>0.81502958249064805</v>
      </c>
      <c r="O1546">
        <v>3.0915565043106001</v>
      </c>
      <c r="P1546">
        <v>0.14351251941524701</v>
      </c>
      <c r="Q1546">
        <v>1.26737474255041</v>
      </c>
      <c r="R1546">
        <v>7.3884930220693006</v>
      </c>
      <c r="S1546">
        <v>8.6558677646196998</v>
      </c>
      <c r="T1546">
        <v>12.705966370836201</v>
      </c>
      <c r="U1546">
        <v>11.4899584698409</v>
      </c>
      <c r="V1546">
        <v>0.226530831347346</v>
      </c>
      <c r="W1546">
        <v>0.159593855197569</v>
      </c>
      <c r="X1546">
        <v>11.103833783295901</v>
      </c>
      <c r="Y1546">
        <v>0.55863530429371999</v>
      </c>
      <c r="Z1546">
        <v>6.7358213292048205E-2</v>
      </c>
      <c r="AA1546">
        <v>8.1849460473969501E-2</v>
      </c>
      <c r="AB1546">
        <v>0.40942763052770298</v>
      </c>
      <c r="AC1546">
        <v>91.094628382951498</v>
      </c>
      <c r="AD1546">
        <v>0</v>
      </c>
      <c r="AE1546">
        <v>0</v>
      </c>
      <c r="AF1546">
        <v>91.094628382951498</v>
      </c>
      <c r="AG1546">
        <v>1.2473681568891699</v>
      </c>
      <c r="AH1546">
        <v>0</v>
      </c>
      <c r="AI1546">
        <v>0</v>
      </c>
      <c r="AJ1546">
        <v>1.2473681568891699</v>
      </c>
      <c r="AK1546">
        <v>1.6826443560700599</v>
      </c>
      <c r="AL1546">
        <v>0</v>
      </c>
      <c r="AM1546">
        <v>0</v>
      </c>
      <c r="AN1546">
        <v>1.6826443560700599</v>
      </c>
      <c r="AO1546">
        <v>94.024640895910693</v>
      </c>
      <c r="AP1546">
        <v>0</v>
      </c>
      <c r="AQ1546">
        <v>0</v>
      </c>
      <c r="AR1546">
        <v>94.024640895910693</v>
      </c>
      <c r="AS1546">
        <v>26.252132315066302</v>
      </c>
      <c r="AT1546">
        <v>1.8683483139266801</v>
      </c>
      <c r="AU1546">
        <v>24.1166255378537</v>
      </c>
      <c r="AV1546">
        <v>0.26715846328589998</v>
      </c>
      <c r="AW1546">
        <v>1.6530515438725899</v>
      </c>
      <c r="AX1546">
        <v>2.8179364481279501E-2</v>
      </c>
      <c r="AY1546">
        <v>0.32945492147564398</v>
      </c>
      <c r="AZ1546">
        <v>1.29541725791567</v>
      </c>
      <c r="BA1546">
        <v>6.6115127739444199</v>
      </c>
      <c r="BB1546">
        <v>0.357619366397119</v>
      </c>
      <c r="BC1546">
        <v>2.98525862341085</v>
      </c>
      <c r="BD1546">
        <v>3.26863478413645</v>
      </c>
      <c r="BE1546">
        <v>19.572327165862902</v>
      </c>
      <c r="BF1546">
        <v>1.31503128714652</v>
      </c>
      <c r="BG1546">
        <v>17.798087276344301</v>
      </c>
      <c r="BH1546">
        <v>0.45920860237204297</v>
      </c>
      <c r="BI1546">
        <v>4.0509294663796798</v>
      </c>
      <c r="BJ1546">
        <v>0.50009076442017297</v>
      </c>
      <c r="BK1546">
        <v>3.3593006642690999</v>
      </c>
      <c r="BL1546">
        <v>0.191538037690406</v>
      </c>
      <c r="BM1546">
        <v>1.71212972955969</v>
      </c>
      <c r="BN1546">
        <v>0.19799146494303899</v>
      </c>
      <c r="BO1546">
        <v>1.3572998280564299</v>
      </c>
      <c r="BP1546">
        <v>0.15683843656022101</v>
      </c>
      <c r="BQ1546">
        <v>3.62772298010964</v>
      </c>
      <c r="BR1546">
        <v>0.23925898152737601</v>
      </c>
      <c r="BS1546">
        <v>3.09525419817929</v>
      </c>
      <c r="BT1546">
        <v>0.29320980040298</v>
      </c>
      <c r="BU1546">
        <v>5.7149192572405001</v>
      </c>
      <c r="BV1546">
        <v>0.25480984902735498</v>
      </c>
      <c r="BW1546">
        <v>5.0691797846800197</v>
      </c>
      <c r="BX1546">
        <v>0.39092962353312899</v>
      </c>
      <c r="BY1546">
        <v>1.4465712745331401</v>
      </c>
      <c r="BZ1546">
        <v>1.1039654586755701</v>
      </c>
      <c r="CA1546">
        <v>0.10551197791038799</v>
      </c>
      <c r="CB1546">
        <v>0.237093837947179</v>
      </c>
      <c r="CC1546">
        <v>15.332379040985201</v>
      </c>
      <c r="CD1546">
        <v>11.611941008463701</v>
      </c>
      <c r="CE1546">
        <v>1.56681487207297</v>
      </c>
      <c r="CF1546">
        <v>2.15362316044861</v>
      </c>
      <c r="CG1546">
        <v>52.697321074837802</v>
      </c>
      <c r="CH1546">
        <v>9.9114233347532501</v>
      </c>
      <c r="CI1546">
        <v>42.6122220293664</v>
      </c>
      <c r="CJ1546">
        <v>0.17367571071816201</v>
      </c>
    </row>
    <row r="1547" spans="1:88" x14ac:dyDescent="0.2">
      <c r="A1547" t="s">
        <v>162</v>
      </c>
      <c r="B1547">
        <v>2009</v>
      </c>
      <c r="C1547" t="s">
        <v>37</v>
      </c>
      <c r="D1547" t="s">
        <v>974</v>
      </c>
      <c r="E1547">
        <v>2398.0530676471221</v>
      </c>
      <c r="F1547">
        <v>815.9127963330659</v>
      </c>
      <c r="G1547">
        <v>665.61941525189911</v>
      </c>
      <c r="H1547">
        <v>916.52085606215246</v>
      </c>
      <c r="I1547">
        <v>0</v>
      </c>
      <c r="J1547">
        <v>0</v>
      </c>
      <c r="K1547">
        <v>0</v>
      </c>
      <c r="L1547">
        <v>2398.0530676471221</v>
      </c>
      <c r="M1547">
        <v>1682.2824075150872</v>
      </c>
      <c r="N1547">
        <v>788.38617319243849</v>
      </c>
      <c r="O1547">
        <v>659.38316376176977</v>
      </c>
      <c r="P1547">
        <v>234.51307056087094</v>
      </c>
      <c r="Q1547">
        <v>0</v>
      </c>
      <c r="R1547">
        <v>0</v>
      </c>
      <c r="S1547">
        <v>0</v>
      </c>
      <c r="T1547">
        <v>1682.2824075150872</v>
      </c>
      <c r="U1547">
        <v>19850.650204963993</v>
      </c>
      <c r="V1547">
        <v>285.44308304246226</v>
      </c>
      <c r="W1547">
        <v>29.299868072405872</v>
      </c>
      <c r="X1547">
        <v>19535.907253849138</v>
      </c>
      <c r="Y1547">
        <v>594.50095547307387</v>
      </c>
      <c r="Z1547">
        <v>68.424651223372749</v>
      </c>
      <c r="AA1547">
        <v>18.468975799722347</v>
      </c>
      <c r="AB1547">
        <v>507.60732844997909</v>
      </c>
      <c r="AC1547">
        <v>38455.986028550731</v>
      </c>
      <c r="AD1547">
        <v>0</v>
      </c>
      <c r="AE1547">
        <v>0</v>
      </c>
      <c r="AF1547">
        <v>38455.986028550731</v>
      </c>
      <c r="AG1547">
        <v>1915.2531953364835</v>
      </c>
      <c r="AH1547">
        <v>0</v>
      </c>
      <c r="AI1547">
        <v>0</v>
      </c>
      <c r="AJ1547">
        <v>1915.2531953364835</v>
      </c>
      <c r="AK1547">
        <v>1963.6702103560676</v>
      </c>
      <c r="AL1547">
        <v>0</v>
      </c>
      <c r="AM1547">
        <v>0</v>
      </c>
      <c r="AN1547">
        <v>1963.6702103560676</v>
      </c>
      <c r="AO1547">
        <v>42334.909434243287</v>
      </c>
      <c r="AP1547">
        <v>0</v>
      </c>
      <c r="AQ1547">
        <v>0</v>
      </c>
      <c r="AR1547">
        <v>42334.909434243287</v>
      </c>
      <c r="AS1547">
        <v>7618.1649958723674</v>
      </c>
      <c r="AT1547">
        <v>2787.1904696240135</v>
      </c>
      <c r="AU1547">
        <v>4581.5502730158514</v>
      </c>
      <c r="AV1547">
        <v>249.42425323250293</v>
      </c>
      <c r="AW1547">
        <v>896.16726735456882</v>
      </c>
      <c r="AX1547">
        <v>28.025828730799116</v>
      </c>
      <c r="AY1547">
        <v>37.914648088353857</v>
      </c>
      <c r="AZ1547">
        <v>830.22679053541367</v>
      </c>
      <c r="BA1547">
        <v>5529.8077382543588</v>
      </c>
      <c r="BB1547">
        <v>428.23293629140147</v>
      </c>
      <c r="BC1547">
        <v>590.50131682082758</v>
      </c>
      <c r="BD1547">
        <v>4511.0734851421348</v>
      </c>
      <c r="BE1547">
        <v>5783.1834958958198</v>
      </c>
      <c r="BF1547">
        <v>1422.3284488102474</v>
      </c>
      <c r="BG1547">
        <v>4038.3653705511106</v>
      </c>
      <c r="BH1547">
        <v>322.48967653446664</v>
      </c>
      <c r="BI1547">
        <v>1125.825858723809</v>
      </c>
      <c r="BJ1547">
        <v>508.20426527526377</v>
      </c>
      <c r="BK1547">
        <v>401.08995514382224</v>
      </c>
      <c r="BL1547">
        <v>216.53163830472388</v>
      </c>
      <c r="BM1547">
        <v>630.28115724188217</v>
      </c>
      <c r="BN1547">
        <v>232.27174560666873</v>
      </c>
      <c r="BO1547">
        <v>251.4855688026052</v>
      </c>
      <c r="BP1547">
        <v>146.52384283260923</v>
      </c>
      <c r="BQ1547">
        <v>1070.2286144672262</v>
      </c>
      <c r="BR1547">
        <v>275.0743443101897</v>
      </c>
      <c r="BS1547">
        <v>516.13302309654284</v>
      </c>
      <c r="BT1547">
        <v>279.02124706049841</v>
      </c>
      <c r="BU1547">
        <v>1554.7569811099722</v>
      </c>
      <c r="BV1547">
        <v>291.3454330882289</v>
      </c>
      <c r="BW1547">
        <v>819.07175194812282</v>
      </c>
      <c r="BX1547">
        <v>444.33979607362255</v>
      </c>
      <c r="BY1547">
        <v>1285.5884548400852</v>
      </c>
      <c r="BZ1547">
        <v>1135.2618229643269</v>
      </c>
      <c r="CA1547">
        <v>26.462437089638005</v>
      </c>
      <c r="CB1547">
        <v>123.86419478611614</v>
      </c>
      <c r="CC1547">
        <v>13261.562491620922</v>
      </c>
      <c r="CD1547">
        <v>11925.125034142871</v>
      </c>
      <c r="CE1547">
        <v>364.04872014133679</v>
      </c>
      <c r="CF1547">
        <v>972.38873733680111</v>
      </c>
      <c r="CG1547">
        <v>18627.150373249013</v>
      </c>
      <c r="CH1547">
        <v>9314.225755727688</v>
      </c>
      <c r="CI1547">
        <v>9116.2798148745496</v>
      </c>
      <c r="CJ1547">
        <v>196.64480264674691</v>
      </c>
    </row>
    <row r="1548" spans="1:88" x14ac:dyDescent="0.2">
      <c r="A1548" t="s">
        <v>162</v>
      </c>
      <c r="B1548">
        <v>2009</v>
      </c>
      <c r="C1548" t="s">
        <v>38</v>
      </c>
      <c r="D1548" t="s">
        <v>975</v>
      </c>
      <c r="E1548">
        <v>2.4615908591396698</v>
      </c>
      <c r="F1548">
        <v>0.40140560841839301</v>
      </c>
      <c r="G1548">
        <v>1.8056199500652801</v>
      </c>
      <c r="H1548">
        <v>0.25456530065599597</v>
      </c>
      <c r="I1548">
        <v>0</v>
      </c>
      <c r="J1548">
        <v>0</v>
      </c>
      <c r="K1548">
        <v>0</v>
      </c>
      <c r="L1548">
        <v>2.4615908591396698</v>
      </c>
      <c r="M1548">
        <v>2.25028409259536</v>
      </c>
      <c r="N1548">
        <v>0.39171493293392201</v>
      </c>
      <c r="O1548">
        <v>1.7845091835797799</v>
      </c>
      <c r="P1548">
        <v>7.4059976081651602E-2</v>
      </c>
      <c r="Q1548">
        <v>0</v>
      </c>
      <c r="R1548">
        <v>0</v>
      </c>
      <c r="S1548">
        <v>0</v>
      </c>
      <c r="T1548">
        <v>2.25028409259536</v>
      </c>
      <c r="U1548">
        <v>3.9639714794922698</v>
      </c>
      <c r="V1548">
        <v>7.8750254916937407E-2</v>
      </c>
      <c r="W1548">
        <v>6.2616573646469803E-2</v>
      </c>
      <c r="X1548">
        <v>3.8226046509288598</v>
      </c>
      <c r="Y1548">
        <v>0.27594878673767198</v>
      </c>
      <c r="Z1548">
        <v>2.59124802400926E-2</v>
      </c>
      <c r="AA1548">
        <v>6.5588430014556207E-2</v>
      </c>
      <c r="AB1548">
        <v>0.18444787648302299</v>
      </c>
      <c r="AC1548">
        <v>28.512268425913501</v>
      </c>
      <c r="AD1548">
        <v>0</v>
      </c>
      <c r="AE1548">
        <v>0</v>
      </c>
      <c r="AF1548">
        <v>28.512268425913501</v>
      </c>
      <c r="AG1548">
        <v>0.57933674435978899</v>
      </c>
      <c r="AH1548">
        <v>0</v>
      </c>
      <c r="AI1548">
        <v>0</v>
      </c>
      <c r="AJ1548">
        <v>0.57933674435978899</v>
      </c>
      <c r="AK1548">
        <v>0.87910865052418297</v>
      </c>
      <c r="AL1548">
        <v>0</v>
      </c>
      <c r="AM1548">
        <v>0</v>
      </c>
      <c r="AN1548">
        <v>0.87910865052418297</v>
      </c>
      <c r="AO1548">
        <v>29.970713820797499</v>
      </c>
      <c r="AP1548">
        <v>0</v>
      </c>
      <c r="AQ1548">
        <v>0</v>
      </c>
      <c r="AR1548">
        <v>29.970713820797499</v>
      </c>
      <c r="AS1548">
        <v>9.5735233286351207</v>
      </c>
      <c r="AT1548">
        <v>0.58540705816306504</v>
      </c>
      <c r="AU1548">
        <v>8.8464019242197107</v>
      </c>
      <c r="AV1548">
        <v>0.14171434625235099</v>
      </c>
      <c r="AW1548">
        <v>0.75571034224572997</v>
      </c>
      <c r="AX1548">
        <v>1.19404772489346E-2</v>
      </c>
      <c r="AY1548">
        <v>0.112139809211199</v>
      </c>
      <c r="AZ1548">
        <v>0.63163005578559595</v>
      </c>
      <c r="BA1548">
        <v>2.7381763161855002</v>
      </c>
      <c r="BB1548">
        <v>0.127259180123173</v>
      </c>
      <c r="BC1548">
        <v>1.2009182348957499</v>
      </c>
      <c r="BD1548">
        <v>1.4099989011665801</v>
      </c>
      <c r="BE1548">
        <v>9.0712346713364997</v>
      </c>
      <c r="BF1548">
        <v>0.57543901561877397</v>
      </c>
      <c r="BG1548">
        <v>8.2643545650228791</v>
      </c>
      <c r="BH1548">
        <v>0.231441090694848</v>
      </c>
      <c r="BI1548">
        <v>1.5281230834430699</v>
      </c>
      <c r="BJ1548">
        <v>0.20415180179175799</v>
      </c>
      <c r="BK1548">
        <v>1.21967154263755</v>
      </c>
      <c r="BL1548">
        <v>0.10429973901376501</v>
      </c>
      <c r="BM1548">
        <v>0.56586453382679403</v>
      </c>
      <c r="BN1548">
        <v>7.2040482314713897E-2</v>
      </c>
      <c r="BO1548">
        <v>0.43533673408741702</v>
      </c>
      <c r="BP1548">
        <v>5.8487317424663399E-2</v>
      </c>
      <c r="BQ1548">
        <v>1.1109498745637501</v>
      </c>
      <c r="BR1548">
        <v>8.8451363821689305E-2</v>
      </c>
      <c r="BS1548">
        <v>0.89750025402244404</v>
      </c>
      <c r="BT1548">
        <v>0.12499825671961499</v>
      </c>
      <c r="BU1548">
        <v>1.68762507674753</v>
      </c>
      <c r="BV1548">
        <v>9.5613862579715006E-2</v>
      </c>
      <c r="BW1548">
        <v>1.4214224585569799</v>
      </c>
      <c r="BX1548">
        <v>0.170588755610832</v>
      </c>
      <c r="BY1548">
        <v>0.56372251973092502</v>
      </c>
      <c r="BZ1548">
        <v>0.42148561528439799</v>
      </c>
      <c r="CA1548">
        <v>2.29885697109494E-2</v>
      </c>
      <c r="CB1548">
        <v>0.119248334735577</v>
      </c>
      <c r="CC1548">
        <v>5.8521756144323698</v>
      </c>
      <c r="CD1548">
        <v>4.4352016427379999</v>
      </c>
      <c r="CE1548">
        <v>0.31826241654250098</v>
      </c>
      <c r="CF1548">
        <v>1.09871155515187</v>
      </c>
      <c r="CG1548">
        <v>29.940946768771799</v>
      </c>
      <c r="CH1548">
        <v>5.0405428674090702</v>
      </c>
      <c r="CI1548">
        <v>24.762300809762099</v>
      </c>
      <c r="CJ1548">
        <v>0.138103091600737</v>
      </c>
    </row>
    <row r="1549" spans="1:88" x14ac:dyDescent="0.2">
      <c r="A1549" t="s">
        <v>162</v>
      </c>
      <c r="B1549">
        <v>2009</v>
      </c>
      <c r="C1549" t="s">
        <v>39</v>
      </c>
      <c r="D1549" t="s">
        <v>976</v>
      </c>
      <c r="E1549">
        <v>6.6257303330911297</v>
      </c>
      <c r="F1549">
        <v>2.2026233579790002</v>
      </c>
      <c r="G1549">
        <v>3.4372474822321402</v>
      </c>
      <c r="H1549">
        <v>0.98585949287999597</v>
      </c>
      <c r="I1549">
        <v>0</v>
      </c>
      <c r="J1549">
        <v>0</v>
      </c>
      <c r="K1549">
        <v>0</v>
      </c>
      <c r="L1549">
        <v>6.6257303330911297</v>
      </c>
      <c r="M1549">
        <v>5.9315558297980404</v>
      </c>
      <c r="N1549">
        <v>2.13019839638305</v>
      </c>
      <c r="O1549">
        <v>3.4031929537254602</v>
      </c>
      <c r="P1549">
        <v>0.39816447968951602</v>
      </c>
      <c r="Q1549">
        <v>0</v>
      </c>
      <c r="R1549">
        <v>0</v>
      </c>
      <c r="S1549">
        <v>0</v>
      </c>
      <c r="T1549">
        <v>5.9315558297980404</v>
      </c>
      <c r="U1549">
        <v>13.3782819562844</v>
      </c>
      <c r="V1549">
        <v>0.50983057500982598</v>
      </c>
      <c r="W1549">
        <v>0.14788371433758099</v>
      </c>
      <c r="X1549">
        <v>12.720567666937001</v>
      </c>
      <c r="Y1549">
        <v>0.86593010705959705</v>
      </c>
      <c r="Z1549">
        <v>0.20026576248557401</v>
      </c>
      <c r="AA1549">
        <v>0.101870589423604</v>
      </c>
      <c r="AB1549">
        <v>0.56379375515041996</v>
      </c>
      <c r="AC1549">
        <v>94.646905176956807</v>
      </c>
      <c r="AD1549">
        <v>0</v>
      </c>
      <c r="AE1549">
        <v>0</v>
      </c>
      <c r="AF1549">
        <v>94.646905176956807</v>
      </c>
      <c r="AG1549">
        <v>3.1385317772985601</v>
      </c>
      <c r="AH1549">
        <v>0</v>
      </c>
      <c r="AI1549">
        <v>0</v>
      </c>
      <c r="AJ1549">
        <v>3.1385317772985601</v>
      </c>
      <c r="AK1549">
        <v>3.8699125681608102</v>
      </c>
      <c r="AL1549">
        <v>0</v>
      </c>
      <c r="AM1549">
        <v>0</v>
      </c>
      <c r="AN1549">
        <v>3.8699125681608102</v>
      </c>
      <c r="AO1549">
        <v>101.655349522416</v>
      </c>
      <c r="AP1549">
        <v>0</v>
      </c>
      <c r="AQ1549">
        <v>0</v>
      </c>
      <c r="AR1549">
        <v>101.655349522416</v>
      </c>
      <c r="AS1549">
        <v>22.6174548433933</v>
      </c>
      <c r="AT1549">
        <v>2.5745423902009801</v>
      </c>
      <c r="AU1549">
        <v>19.379293444126802</v>
      </c>
      <c r="AV1549">
        <v>0.66361900906548099</v>
      </c>
      <c r="AW1549">
        <v>2.22624346467496</v>
      </c>
      <c r="AX1549">
        <v>7.9664342737836596E-2</v>
      </c>
      <c r="AY1549">
        <v>0.25972693748826697</v>
      </c>
      <c r="AZ1549">
        <v>1.8868521844488499</v>
      </c>
      <c r="BA1549">
        <v>11.260228100901999</v>
      </c>
      <c r="BB1549">
        <v>0.86876858784816702</v>
      </c>
      <c r="BC1549">
        <v>2.8033714819623099</v>
      </c>
      <c r="BD1549">
        <v>7.58808803109154</v>
      </c>
      <c r="BE1549">
        <v>25.300114381278899</v>
      </c>
      <c r="BF1549">
        <v>3.8941191472184999</v>
      </c>
      <c r="BG1549">
        <v>20.607899467842099</v>
      </c>
      <c r="BH1549">
        <v>0.79809576621838096</v>
      </c>
      <c r="BI1549">
        <v>5.3973776657645001</v>
      </c>
      <c r="BJ1549">
        <v>1.4941149365822699</v>
      </c>
      <c r="BK1549">
        <v>3.3095951980518499</v>
      </c>
      <c r="BL1549">
        <v>0.59366753113036697</v>
      </c>
      <c r="BM1549">
        <v>2.1866321117902201</v>
      </c>
      <c r="BN1549">
        <v>0.49225013994821099</v>
      </c>
      <c r="BO1549">
        <v>1.36673216523386</v>
      </c>
      <c r="BP1549">
        <v>0.32764980660815901</v>
      </c>
      <c r="BQ1549">
        <v>4.08246453261612</v>
      </c>
      <c r="BR1549">
        <v>0.62366267655282004</v>
      </c>
      <c r="BS1549">
        <v>2.82686809898872</v>
      </c>
      <c r="BT1549">
        <v>0.631933757074574</v>
      </c>
      <c r="BU1549">
        <v>6.0802494454278602</v>
      </c>
      <c r="BV1549">
        <v>0.67208511432275198</v>
      </c>
      <c r="BW1549">
        <v>4.4755048970438098</v>
      </c>
      <c r="BX1549">
        <v>0.93265943406129603</v>
      </c>
      <c r="BY1549">
        <v>4.05035526553291</v>
      </c>
      <c r="BZ1549">
        <v>3.4581536533025399</v>
      </c>
      <c r="CA1549">
        <v>9.8761576592109102E-2</v>
      </c>
      <c r="CB1549">
        <v>0.49344003563824901</v>
      </c>
      <c r="CC1549">
        <v>42.4061127325594</v>
      </c>
      <c r="CD1549">
        <v>36.372823039313303</v>
      </c>
      <c r="CE1549">
        <v>1.3741051650693501</v>
      </c>
      <c r="CF1549">
        <v>4.6591845281768096</v>
      </c>
      <c r="CG1549">
        <v>72.498690079710002</v>
      </c>
      <c r="CH1549">
        <v>24.991169500737701</v>
      </c>
      <c r="CI1549">
        <v>46.934472849970902</v>
      </c>
      <c r="CJ1549">
        <v>0.57304772900140599</v>
      </c>
    </row>
    <row r="1550" spans="1:88" x14ac:dyDescent="0.2">
      <c r="A1550" t="s">
        <v>162</v>
      </c>
      <c r="B1550">
        <v>2009</v>
      </c>
      <c r="C1550" t="s">
        <v>40</v>
      </c>
      <c r="D1550" t="s">
        <v>977</v>
      </c>
      <c r="E1550">
        <v>11.178594915757445</v>
      </c>
      <c r="F1550">
        <v>2.39817830928797</v>
      </c>
      <c r="G1550">
        <v>7.1471805168043847</v>
      </c>
      <c r="H1550">
        <v>1.6332360896650502</v>
      </c>
      <c r="I1550">
        <v>0</v>
      </c>
      <c r="J1550">
        <v>66.385052058968597</v>
      </c>
      <c r="K1550">
        <v>66.385052058968597</v>
      </c>
      <c r="L1550">
        <v>77.563646974726055</v>
      </c>
      <c r="M1550">
        <v>9.9188311768651083</v>
      </c>
      <c r="N1550">
        <v>2.3359275106765081</v>
      </c>
      <c r="O1550">
        <v>7.0825335054055678</v>
      </c>
      <c r="P1550">
        <v>0.50037016078303098</v>
      </c>
      <c r="Q1550">
        <v>0</v>
      </c>
      <c r="R1550">
        <v>53.486020927329186</v>
      </c>
      <c r="S1550">
        <v>53.486020927329186</v>
      </c>
      <c r="T1550">
        <v>63.404852104194291</v>
      </c>
      <c r="U1550">
        <v>24.9427645413178</v>
      </c>
      <c r="V1550">
        <v>0.47037380840314952</v>
      </c>
      <c r="W1550">
        <v>0.3788306062311268</v>
      </c>
      <c r="X1550">
        <v>24.093560126683574</v>
      </c>
      <c r="Y1550">
        <v>1.3610783142711451</v>
      </c>
      <c r="Z1550">
        <v>0.16943440738718363</v>
      </c>
      <c r="AA1550">
        <v>0.18515518873505651</v>
      </c>
      <c r="AB1550">
        <v>1.0064887181489071</v>
      </c>
      <c r="AC1550">
        <v>218.92287229199283</v>
      </c>
      <c r="AD1550">
        <v>0</v>
      </c>
      <c r="AE1550">
        <v>0</v>
      </c>
      <c r="AF1550">
        <v>218.92287229199283</v>
      </c>
      <c r="AG1550">
        <v>3.6364937309098013</v>
      </c>
      <c r="AH1550">
        <v>0</v>
      </c>
      <c r="AI1550">
        <v>0</v>
      </c>
      <c r="AJ1550">
        <v>3.6364937309098013</v>
      </c>
      <c r="AK1550">
        <v>8.0333980743211164</v>
      </c>
      <c r="AL1550">
        <v>0</v>
      </c>
      <c r="AM1550">
        <v>0</v>
      </c>
      <c r="AN1550">
        <v>8.0333980743211164</v>
      </c>
      <c r="AO1550">
        <v>230.59276409722355</v>
      </c>
      <c r="AP1550">
        <v>0</v>
      </c>
      <c r="AQ1550">
        <v>0</v>
      </c>
      <c r="AR1550">
        <v>230.59276409722355</v>
      </c>
      <c r="AS1550">
        <v>54.958398545938124</v>
      </c>
      <c r="AT1550">
        <v>3.333304843964263</v>
      </c>
      <c r="AU1550">
        <v>50.775116193309053</v>
      </c>
      <c r="AV1550">
        <v>0.84997750866480593</v>
      </c>
      <c r="AW1550">
        <v>4.0230426868411007</v>
      </c>
      <c r="AX1550">
        <v>7.2395462006624639E-2</v>
      </c>
      <c r="AY1550">
        <v>0.73448517464661311</v>
      </c>
      <c r="AZ1550">
        <v>3.2161620501878501</v>
      </c>
      <c r="BA1550">
        <v>16.87684230396388</v>
      </c>
      <c r="BB1550">
        <v>0.78538667964119668</v>
      </c>
      <c r="BC1550">
        <v>7.0830289057323323</v>
      </c>
      <c r="BD1550">
        <v>9.008426718590373</v>
      </c>
      <c r="BE1550">
        <v>44.608979022160554</v>
      </c>
      <c r="BF1550">
        <v>3.3700631066744688</v>
      </c>
      <c r="BG1550">
        <v>39.954785187257897</v>
      </c>
      <c r="BH1550">
        <v>1.2841307282283279</v>
      </c>
      <c r="BI1550">
        <v>8.2484327532459201</v>
      </c>
      <c r="BJ1550">
        <v>1.3103839132430206</v>
      </c>
      <c r="BK1550">
        <v>6.2582407219497913</v>
      </c>
      <c r="BL1550">
        <v>0.67980811805311003</v>
      </c>
      <c r="BM1550">
        <v>3.904281417799508</v>
      </c>
      <c r="BN1550">
        <v>0.4450200995306392</v>
      </c>
      <c r="BO1550">
        <v>3.0785827802712111</v>
      </c>
      <c r="BP1550">
        <v>0.38067853799765838</v>
      </c>
      <c r="BQ1550">
        <v>8.2068068146127668</v>
      </c>
      <c r="BR1550">
        <v>0.54558715663914858</v>
      </c>
      <c r="BS1550">
        <v>6.925161050879737</v>
      </c>
      <c r="BT1550">
        <v>0.73605860709387727</v>
      </c>
      <c r="BU1550">
        <v>12.904806337507347</v>
      </c>
      <c r="BV1550">
        <v>0.58683962581827909</v>
      </c>
      <c r="BW1550">
        <v>11.318279049577022</v>
      </c>
      <c r="BX1550">
        <v>0.99968766211208659</v>
      </c>
      <c r="BY1550">
        <v>3.5723723840237809</v>
      </c>
      <c r="BZ1550">
        <v>2.5420076968316887</v>
      </c>
      <c r="CA1550">
        <v>0.20296846956838635</v>
      </c>
      <c r="CB1550">
        <v>0.8273962176236952</v>
      </c>
      <c r="CC1550">
        <v>37.105038832034161</v>
      </c>
      <c r="CD1550">
        <v>26.751195458868068</v>
      </c>
      <c r="CE1550">
        <v>2.7535022479779712</v>
      </c>
      <c r="CF1550">
        <v>7.6003411251881001</v>
      </c>
      <c r="CG1550">
        <v>126.59397059792776</v>
      </c>
      <c r="CH1550">
        <v>28.450679482087427</v>
      </c>
      <c r="CI1550">
        <v>97.594958003570795</v>
      </c>
      <c r="CJ1550">
        <v>0.54833311226907722</v>
      </c>
    </row>
    <row r="1551" spans="1:88" x14ac:dyDescent="0.2">
      <c r="A1551" t="s">
        <v>162</v>
      </c>
      <c r="B1551">
        <v>2009</v>
      </c>
      <c r="C1551" t="s">
        <v>41</v>
      </c>
      <c r="D1551" t="s">
        <v>978</v>
      </c>
      <c r="E1551">
        <v>171.50349700545078</v>
      </c>
      <c r="F1551">
        <v>26.829011442376242</v>
      </c>
      <c r="G1551">
        <v>110.95905351656576</v>
      </c>
      <c r="H1551">
        <v>33.715432046508653</v>
      </c>
      <c r="I1551">
        <v>3.1984958987497323</v>
      </c>
      <c r="J1551">
        <v>91.884716361860129</v>
      </c>
      <c r="K1551">
        <v>95.08321226060994</v>
      </c>
      <c r="L1551">
        <v>266.58670926606072</v>
      </c>
      <c r="M1551">
        <v>144.20932866377663</v>
      </c>
      <c r="N1551">
        <v>26.143347747072831</v>
      </c>
      <c r="O1551">
        <v>109.84650636472897</v>
      </c>
      <c r="P1551">
        <v>8.2194745519745425</v>
      </c>
      <c r="Q1551">
        <v>2.7848348850489342</v>
      </c>
      <c r="R1551">
        <v>80.001279234829639</v>
      </c>
      <c r="S1551">
        <v>82.786114119878647</v>
      </c>
      <c r="T1551">
        <v>226.99544278365525</v>
      </c>
      <c r="U1551">
        <v>498.41738226276505</v>
      </c>
      <c r="V1551">
        <v>5.8268867198011369</v>
      </c>
      <c r="W1551">
        <v>3.6695704566553973</v>
      </c>
      <c r="X1551">
        <v>488.92092508630867</v>
      </c>
      <c r="Y1551">
        <v>36.095795958979309</v>
      </c>
      <c r="Z1551">
        <v>1.812052105061805</v>
      </c>
      <c r="AA1551">
        <v>3.4255298336258173</v>
      </c>
      <c r="AB1551">
        <v>30.85821402029174</v>
      </c>
      <c r="AC1551">
        <v>3861.0566115138504</v>
      </c>
      <c r="AD1551">
        <v>0</v>
      </c>
      <c r="AE1551">
        <v>0</v>
      </c>
      <c r="AF1551">
        <v>3861.0566115138504</v>
      </c>
      <c r="AG1551">
        <v>100.56926995686587</v>
      </c>
      <c r="AH1551">
        <v>0</v>
      </c>
      <c r="AI1551">
        <v>0</v>
      </c>
      <c r="AJ1551">
        <v>100.56926995686587</v>
      </c>
      <c r="AK1551">
        <v>115.69325854464073</v>
      </c>
      <c r="AL1551">
        <v>0</v>
      </c>
      <c r="AM1551">
        <v>0</v>
      </c>
      <c r="AN1551">
        <v>115.69325854464073</v>
      </c>
      <c r="AO1551">
        <v>4077.3191400153564</v>
      </c>
      <c r="AP1551">
        <v>0</v>
      </c>
      <c r="AQ1551">
        <v>0</v>
      </c>
      <c r="AR1551">
        <v>4077.3191400153564</v>
      </c>
      <c r="AS1551">
        <v>535.0918590672751</v>
      </c>
      <c r="AT1551">
        <v>46.975726705006082</v>
      </c>
      <c r="AU1551">
        <v>461.73136230919397</v>
      </c>
      <c r="AV1551">
        <v>26.384770053074313</v>
      </c>
      <c r="AW1551">
        <v>122.10451412194151</v>
      </c>
      <c r="AX1551">
        <v>0.80361365668572748</v>
      </c>
      <c r="AY1551">
        <v>6.6045090690752266</v>
      </c>
      <c r="AZ1551">
        <v>114.69639139618026</v>
      </c>
      <c r="BA1551">
        <v>293.56204921345443</v>
      </c>
      <c r="BB1551">
        <v>9.22890335650448</v>
      </c>
      <c r="BC1551">
        <v>74.857364458474407</v>
      </c>
      <c r="BD1551">
        <v>209.47578139847599</v>
      </c>
      <c r="BE1551">
        <v>862.13636888373424</v>
      </c>
      <c r="BF1551">
        <v>41.641115146090712</v>
      </c>
      <c r="BG1551">
        <v>777.99032817626176</v>
      </c>
      <c r="BH1551">
        <v>42.504925561384177</v>
      </c>
      <c r="BI1551">
        <v>175.10261035675785</v>
      </c>
      <c r="BJ1551">
        <v>16.322812109136002</v>
      </c>
      <c r="BK1551">
        <v>142.4120023773886</v>
      </c>
      <c r="BL1551">
        <v>16.367795870233195</v>
      </c>
      <c r="BM1551">
        <v>61.03066864265724</v>
      </c>
      <c r="BN1551">
        <v>5.6371679066791005</v>
      </c>
      <c r="BO1551">
        <v>47.652472947978012</v>
      </c>
      <c r="BP1551">
        <v>7.7410277880000207</v>
      </c>
      <c r="BQ1551">
        <v>114.40237010132741</v>
      </c>
      <c r="BR1551">
        <v>6.8182342308460937</v>
      </c>
      <c r="BS1551">
        <v>89.32800057207416</v>
      </c>
      <c r="BT1551">
        <v>18.256135298406985</v>
      </c>
      <c r="BU1551">
        <v>166.04137492422683</v>
      </c>
      <c r="BV1551">
        <v>7.2811799162415713</v>
      </c>
      <c r="BW1551">
        <v>135.23603985352796</v>
      </c>
      <c r="BX1551">
        <v>23.524155154457649</v>
      </c>
      <c r="BY1551">
        <v>50.450027608042269</v>
      </c>
      <c r="BZ1551">
        <v>28.833922315706687</v>
      </c>
      <c r="CA1551">
        <v>3.5274725763522392</v>
      </c>
      <c r="CB1551">
        <v>18.088632715983316</v>
      </c>
      <c r="CC1551">
        <v>520.4435614757142</v>
      </c>
      <c r="CD1551">
        <v>304.15749498736739</v>
      </c>
      <c r="CE1551">
        <v>49.770306041972319</v>
      </c>
      <c r="CF1551">
        <v>166.51576044637426</v>
      </c>
      <c r="CG1551">
        <v>1854.7909679139896</v>
      </c>
      <c r="CH1551">
        <v>333.19203611862633</v>
      </c>
      <c r="CI1551">
        <v>1510.728387726512</v>
      </c>
      <c r="CJ1551">
        <v>10.870544068857622</v>
      </c>
    </row>
    <row r="1552" spans="1:88" x14ac:dyDescent="0.2">
      <c r="A1552" t="s">
        <v>162</v>
      </c>
      <c r="B1552">
        <v>2009</v>
      </c>
      <c r="C1552" t="s">
        <v>99</v>
      </c>
      <c r="D1552" t="s">
        <v>979</v>
      </c>
      <c r="E1552">
        <v>316.1943812554976</v>
      </c>
      <c r="F1552">
        <v>23.388958126983777</v>
      </c>
      <c r="G1552">
        <v>262.1974412436947</v>
      </c>
      <c r="H1552">
        <v>30.607981884818667</v>
      </c>
      <c r="I1552">
        <v>0</v>
      </c>
      <c r="J1552">
        <v>1.0935860622297398</v>
      </c>
      <c r="K1552">
        <v>1.0935860622297398</v>
      </c>
      <c r="L1552">
        <v>317.28796731772741</v>
      </c>
      <c r="M1552">
        <v>286.13206649868988</v>
      </c>
      <c r="N1552">
        <v>22.722888492826659</v>
      </c>
      <c r="O1552">
        <v>258.7637676932506</v>
      </c>
      <c r="P1552">
        <v>4.6454103126124595</v>
      </c>
      <c r="Q1552">
        <v>0</v>
      </c>
      <c r="R1552">
        <v>0.89862720797466822</v>
      </c>
      <c r="S1552">
        <v>0.89862720797466822</v>
      </c>
      <c r="T1552">
        <v>287.03069370666452</v>
      </c>
      <c r="U1552">
        <v>568.97409397379158</v>
      </c>
      <c r="V1552">
        <v>6.0925235093418992</v>
      </c>
      <c r="W1552">
        <v>5.4586184113583869</v>
      </c>
      <c r="X1552">
        <v>557.42295205308983</v>
      </c>
      <c r="Y1552">
        <v>46.462073987450921</v>
      </c>
      <c r="Z1552">
        <v>1.7240152564550137</v>
      </c>
      <c r="AA1552">
        <v>11.064456678389163</v>
      </c>
      <c r="AB1552">
        <v>33.673602052606768</v>
      </c>
      <c r="AC1552">
        <v>1890.9634744340337</v>
      </c>
      <c r="AD1552">
        <v>0</v>
      </c>
      <c r="AE1552">
        <v>0</v>
      </c>
      <c r="AF1552">
        <v>1890.9634744340337</v>
      </c>
      <c r="AG1552">
        <v>40.289815195046856</v>
      </c>
      <c r="AH1552">
        <v>0</v>
      </c>
      <c r="AI1552">
        <v>0</v>
      </c>
      <c r="AJ1552">
        <v>40.289815195046856</v>
      </c>
      <c r="AK1552">
        <v>61.155234066793618</v>
      </c>
      <c r="AL1552">
        <v>0</v>
      </c>
      <c r="AM1552">
        <v>0</v>
      </c>
      <c r="AN1552">
        <v>61.155234066793618</v>
      </c>
      <c r="AO1552">
        <v>1992.4085236958774</v>
      </c>
      <c r="AP1552">
        <v>0</v>
      </c>
      <c r="AQ1552">
        <v>0</v>
      </c>
      <c r="AR1552">
        <v>1992.4085236958774</v>
      </c>
      <c r="AS1552">
        <v>1014.0532266691854</v>
      </c>
      <c r="AT1552">
        <v>54.004498807084339</v>
      </c>
      <c r="AU1552">
        <v>951.07652283968525</v>
      </c>
      <c r="AV1552">
        <v>8.9722050224156256</v>
      </c>
      <c r="AW1552">
        <v>135.89259362029196</v>
      </c>
      <c r="AX1552">
        <v>0.75022136372256887</v>
      </c>
      <c r="AY1552">
        <v>3.7036819032797599</v>
      </c>
      <c r="AZ1552">
        <v>131.43869035328939</v>
      </c>
      <c r="BA1552">
        <v>309.02513205890426</v>
      </c>
      <c r="BB1552">
        <v>9.4658681277099177</v>
      </c>
      <c r="BC1552">
        <v>105.54233514721479</v>
      </c>
      <c r="BD1552">
        <v>194.01692878397949</v>
      </c>
      <c r="BE1552">
        <v>1311.049208299768</v>
      </c>
      <c r="BF1552">
        <v>35.019927263233704</v>
      </c>
      <c r="BG1552">
        <v>1239.2653902607567</v>
      </c>
      <c r="BH1552">
        <v>36.763890775775749</v>
      </c>
      <c r="BI1552">
        <v>175.57937616698999</v>
      </c>
      <c r="BJ1552">
        <v>13.174862249194561</v>
      </c>
      <c r="BK1552">
        <v>155.72017507196998</v>
      </c>
      <c r="BL1552">
        <v>6.684338845825911</v>
      </c>
      <c r="BM1552">
        <v>56.614859500740472</v>
      </c>
      <c r="BN1552">
        <v>5.333921492351311</v>
      </c>
      <c r="BO1552">
        <v>45.084809481146344</v>
      </c>
      <c r="BP1552">
        <v>6.1961285272427951</v>
      </c>
      <c r="BQ1552">
        <v>92.844988390583708</v>
      </c>
      <c r="BR1552">
        <v>6.3796288524972704</v>
      </c>
      <c r="BS1552">
        <v>69.217386821956566</v>
      </c>
      <c r="BT1552">
        <v>17.247972716129869</v>
      </c>
      <c r="BU1552">
        <v>124.19964105803581</v>
      </c>
      <c r="BV1552">
        <v>6.7933285363664906</v>
      </c>
      <c r="BW1552">
        <v>95.473249155313127</v>
      </c>
      <c r="BX1552">
        <v>21.933063366356244</v>
      </c>
      <c r="BY1552">
        <v>39.150848615813679</v>
      </c>
      <c r="BZ1552">
        <v>27.174423130178166</v>
      </c>
      <c r="CA1552">
        <v>2.9552357030019856</v>
      </c>
      <c r="CB1552">
        <v>9.0211897826334067</v>
      </c>
      <c r="CC1552">
        <v>410.89433294324891</v>
      </c>
      <c r="CD1552">
        <v>285.99043654221987</v>
      </c>
      <c r="CE1552">
        <v>42.429809429306381</v>
      </c>
      <c r="CF1552">
        <v>82.474086971722969</v>
      </c>
      <c r="CG1552">
        <v>3890.3265675258285</v>
      </c>
      <c r="CH1552">
        <v>282.90193039396172</v>
      </c>
      <c r="CI1552">
        <v>3602.4310497522488</v>
      </c>
      <c r="CJ1552">
        <v>4.9935873796207018</v>
      </c>
    </row>
    <row r="1553" spans="1:88" x14ac:dyDescent="0.2">
      <c r="A1553" t="s">
        <v>162</v>
      </c>
      <c r="B1553">
        <v>2009</v>
      </c>
      <c r="C1553" t="s">
        <v>3779</v>
      </c>
      <c r="D1553" t="s">
        <v>3814</v>
      </c>
      <c r="E1553">
        <v>11.04790514325035</v>
      </c>
      <c r="F1553">
        <v>3.9386875811833297</v>
      </c>
      <c r="G1553">
        <v>5.3669980708835299</v>
      </c>
      <c r="H1553">
        <v>1.742219491183485</v>
      </c>
      <c r="I1553">
        <v>0</v>
      </c>
      <c r="J1553">
        <v>0</v>
      </c>
      <c r="K1553">
        <v>0</v>
      </c>
      <c r="L1553">
        <v>11.04790514325035</v>
      </c>
      <c r="M1553">
        <v>9.5957577153943099</v>
      </c>
      <c r="N1553">
        <v>3.8211335732671001</v>
      </c>
      <c r="O1553">
        <v>5.3027193142726201</v>
      </c>
      <c r="P1553">
        <v>0.47190482785457499</v>
      </c>
      <c r="Q1553">
        <v>0</v>
      </c>
      <c r="R1553">
        <v>0</v>
      </c>
      <c r="S1553">
        <v>0</v>
      </c>
      <c r="T1553">
        <v>9.5957577153943099</v>
      </c>
      <c r="U1553">
        <v>30.926663882809109</v>
      </c>
      <c r="V1553">
        <v>1.1763837132806521</v>
      </c>
      <c r="W1553">
        <v>0.40737124805095598</v>
      </c>
      <c r="X1553">
        <v>29.342908921477459</v>
      </c>
      <c r="Y1553">
        <v>1.812694374491157</v>
      </c>
      <c r="Z1553">
        <v>0.29578662779935511</v>
      </c>
      <c r="AA1553">
        <v>0.18152508526723132</v>
      </c>
      <c r="AB1553">
        <v>1.3353826614245738</v>
      </c>
      <c r="AC1553">
        <v>127.25144709972449</v>
      </c>
      <c r="AD1553">
        <v>0</v>
      </c>
      <c r="AE1553">
        <v>0</v>
      </c>
      <c r="AF1553">
        <v>127.25144709972449</v>
      </c>
      <c r="AG1553">
        <v>4.1970426870455402</v>
      </c>
      <c r="AH1553">
        <v>0</v>
      </c>
      <c r="AI1553">
        <v>0</v>
      </c>
      <c r="AJ1553">
        <v>4.1970426870455402</v>
      </c>
      <c r="AK1553">
        <v>7.3624049033366106</v>
      </c>
      <c r="AL1553">
        <v>0</v>
      </c>
      <c r="AM1553">
        <v>0</v>
      </c>
      <c r="AN1553">
        <v>7.3624049033366106</v>
      </c>
      <c r="AO1553">
        <v>138.81089469010658</v>
      </c>
      <c r="AP1553">
        <v>0</v>
      </c>
      <c r="AQ1553">
        <v>0</v>
      </c>
      <c r="AR1553">
        <v>138.81089469010658</v>
      </c>
      <c r="AS1553">
        <v>166.29196713640749</v>
      </c>
      <c r="AT1553">
        <v>11.55131137810398</v>
      </c>
      <c r="AU1553">
        <v>153.76409870816599</v>
      </c>
      <c r="AV1553">
        <v>0.97655705013771299</v>
      </c>
      <c r="AW1553">
        <v>4.5889390509729502</v>
      </c>
      <c r="AX1553">
        <v>0.12534531276894029</v>
      </c>
      <c r="AY1553">
        <v>0.21599448946549291</v>
      </c>
      <c r="AZ1553">
        <v>4.2475992487385197</v>
      </c>
      <c r="BA1553">
        <v>20.354847131285432</v>
      </c>
      <c r="BB1553">
        <v>1.789100048625742</v>
      </c>
      <c r="BC1553">
        <v>7.8202473932033296</v>
      </c>
      <c r="BD1553">
        <v>10.74549968945637</v>
      </c>
      <c r="BE1553">
        <v>34.653388868536069</v>
      </c>
      <c r="BF1553">
        <v>5.7036083597723701</v>
      </c>
      <c r="BG1553">
        <v>27.40132707017624</v>
      </c>
      <c r="BH1553">
        <v>1.548453438587547</v>
      </c>
      <c r="BI1553">
        <v>5.8986611873689192</v>
      </c>
      <c r="BJ1553">
        <v>2.2120067494831992</v>
      </c>
      <c r="BK1553">
        <v>2.9600901701393831</v>
      </c>
      <c r="BL1553">
        <v>0.72656426774634109</v>
      </c>
      <c r="BM1553">
        <v>3.5090192777375959</v>
      </c>
      <c r="BN1553">
        <v>0.96685371442622103</v>
      </c>
      <c r="BO1553">
        <v>1.41162012443777</v>
      </c>
      <c r="BP1553">
        <v>1.13054543887361</v>
      </c>
      <c r="BQ1553">
        <v>5.3402800488314197</v>
      </c>
      <c r="BR1553">
        <v>1.135419772478651</v>
      </c>
      <c r="BS1553">
        <v>2.6017105751849141</v>
      </c>
      <c r="BT1553">
        <v>1.603149701167857</v>
      </c>
      <c r="BU1553">
        <v>7.0981342898162598</v>
      </c>
      <c r="BV1553">
        <v>1.198448112743286</v>
      </c>
      <c r="BW1553">
        <v>3.9474830240489904</v>
      </c>
      <c r="BX1553">
        <v>1.9522031530239921</v>
      </c>
      <c r="BY1553">
        <v>5.4921415275523602</v>
      </c>
      <c r="BZ1553">
        <v>4.6424548017203104</v>
      </c>
      <c r="CA1553">
        <v>0.13213433637428851</v>
      </c>
      <c r="CB1553">
        <v>0.7175523894577609</v>
      </c>
      <c r="CC1553">
        <v>57.314670996908497</v>
      </c>
      <c r="CD1553">
        <v>48.805783228406796</v>
      </c>
      <c r="CE1553">
        <v>1.8406515424715661</v>
      </c>
      <c r="CF1553">
        <v>6.6682362260302002</v>
      </c>
      <c r="CG1553">
        <v>121.09683441674289</v>
      </c>
      <c r="CH1553">
        <v>46.969293088983498</v>
      </c>
      <c r="CI1553">
        <v>73.4838775686096</v>
      </c>
      <c r="CJ1553">
        <v>0.64366375914972207</v>
      </c>
    </row>
    <row r="1554" spans="1:88" x14ac:dyDescent="0.2">
      <c r="A1554" t="s">
        <v>162</v>
      </c>
      <c r="B1554">
        <v>2009</v>
      </c>
      <c r="C1554" t="s">
        <v>42</v>
      </c>
      <c r="D1554" t="s">
        <v>980</v>
      </c>
      <c r="E1554">
        <v>44.901899296898023</v>
      </c>
      <c r="F1554">
        <v>14.914375215064489</v>
      </c>
      <c r="G1554">
        <v>19.61219085312559</v>
      </c>
      <c r="H1554">
        <v>10.375333228707971</v>
      </c>
      <c r="I1554">
        <v>0</v>
      </c>
      <c r="J1554">
        <v>0</v>
      </c>
      <c r="K1554">
        <v>0</v>
      </c>
      <c r="L1554">
        <v>44.901899296898023</v>
      </c>
      <c r="M1554">
        <v>35.463126223209827</v>
      </c>
      <c r="N1554">
        <v>14.247449222862249</v>
      </c>
      <c r="O1554">
        <v>19.42610728521603</v>
      </c>
      <c r="P1554">
        <v>1.7895697151315071</v>
      </c>
      <c r="Q1554">
        <v>0</v>
      </c>
      <c r="R1554">
        <v>0</v>
      </c>
      <c r="S1554">
        <v>0</v>
      </c>
      <c r="T1554">
        <v>35.463126223209827</v>
      </c>
      <c r="U1554">
        <v>202.22335209799019</v>
      </c>
      <c r="V1554">
        <v>10.04842283589681</v>
      </c>
      <c r="W1554">
        <v>1.05035286540178</v>
      </c>
      <c r="X1554">
        <v>191.1245763966908</v>
      </c>
      <c r="Y1554">
        <v>11.969525313264471</v>
      </c>
      <c r="Z1554">
        <v>1.3950181922980049</v>
      </c>
      <c r="AA1554">
        <v>0.5363246519277266</v>
      </c>
      <c r="AB1554">
        <v>10.0381824690388</v>
      </c>
      <c r="AC1554">
        <v>776.23020086207384</v>
      </c>
      <c r="AD1554">
        <v>0</v>
      </c>
      <c r="AE1554">
        <v>0</v>
      </c>
      <c r="AF1554">
        <v>776.23020086207384</v>
      </c>
      <c r="AG1554">
        <v>15.426323699506979</v>
      </c>
      <c r="AH1554">
        <v>0</v>
      </c>
      <c r="AI1554">
        <v>0</v>
      </c>
      <c r="AJ1554">
        <v>15.426323699506979</v>
      </c>
      <c r="AK1554">
        <v>24.827431762514422</v>
      </c>
      <c r="AL1554">
        <v>0</v>
      </c>
      <c r="AM1554">
        <v>0</v>
      </c>
      <c r="AN1554">
        <v>24.827431762514422</v>
      </c>
      <c r="AO1554">
        <v>816.48395632409427</v>
      </c>
      <c r="AP1554">
        <v>0</v>
      </c>
      <c r="AQ1554">
        <v>0</v>
      </c>
      <c r="AR1554">
        <v>816.48395632409427</v>
      </c>
      <c r="AS1554">
        <v>261.92412149275162</v>
      </c>
      <c r="AT1554">
        <v>126.8834156246681</v>
      </c>
      <c r="AU1554">
        <v>131.04249975282519</v>
      </c>
      <c r="AV1554">
        <v>3.9982061152576298</v>
      </c>
      <c r="AW1554">
        <v>39.065762512871174</v>
      </c>
      <c r="AX1554">
        <v>0.58564342983326578</v>
      </c>
      <c r="AY1554">
        <v>1.371836964075128</v>
      </c>
      <c r="AZ1554">
        <v>37.108282118962677</v>
      </c>
      <c r="BA1554">
        <v>90.738441557338888</v>
      </c>
      <c r="BB1554">
        <v>13.67103052318415</v>
      </c>
      <c r="BC1554">
        <v>17.257415520361231</v>
      </c>
      <c r="BD1554">
        <v>59.80999551379368</v>
      </c>
      <c r="BE1554">
        <v>162.88054754075631</v>
      </c>
      <c r="BF1554">
        <v>25.4160620034122</v>
      </c>
      <c r="BG1554">
        <v>126.080319978768</v>
      </c>
      <c r="BH1554">
        <v>11.384165558576539</v>
      </c>
      <c r="BI1554">
        <v>27.044339952890407</v>
      </c>
      <c r="BJ1554">
        <v>9.3938798255075699</v>
      </c>
      <c r="BK1554">
        <v>15.132387491112439</v>
      </c>
      <c r="BL1554">
        <v>2.51807263627036</v>
      </c>
      <c r="BM1554">
        <v>16.47831098544474</v>
      </c>
      <c r="BN1554">
        <v>7.1643305080737143</v>
      </c>
      <c r="BO1554">
        <v>7.2335110343593243</v>
      </c>
      <c r="BP1554">
        <v>2.0804694430117059</v>
      </c>
      <c r="BQ1554">
        <v>28.58128851600949</v>
      </c>
      <c r="BR1554">
        <v>7.9499377280354189</v>
      </c>
      <c r="BS1554">
        <v>15.227284802151379</v>
      </c>
      <c r="BT1554">
        <v>5.4040659858226832</v>
      </c>
      <c r="BU1554">
        <v>39.632652925922493</v>
      </c>
      <c r="BV1554">
        <v>8.2273837254624524</v>
      </c>
      <c r="BW1554">
        <v>24.316108363744458</v>
      </c>
      <c r="BX1554">
        <v>7.0891608367155809</v>
      </c>
      <c r="BY1554">
        <v>29.191852234566092</v>
      </c>
      <c r="BZ1554">
        <v>23.57655029715702</v>
      </c>
      <c r="CA1554">
        <v>0.97016916754571803</v>
      </c>
      <c r="CB1554">
        <v>4.64513276986336</v>
      </c>
      <c r="CC1554">
        <v>305.0953447705387</v>
      </c>
      <c r="CD1554">
        <v>247.79588724787209</v>
      </c>
      <c r="CE1554">
        <v>14.298181533537329</v>
      </c>
      <c r="CF1554">
        <v>43.001275989129766</v>
      </c>
      <c r="CG1554">
        <v>441.46421525084941</v>
      </c>
      <c r="CH1554">
        <v>170.42914080923379</v>
      </c>
      <c r="CI1554">
        <v>268.7490124669601</v>
      </c>
      <c r="CJ1554">
        <v>2.2860619746550439</v>
      </c>
    </row>
    <row r="1555" spans="1:88" x14ac:dyDescent="0.2">
      <c r="A1555" t="s">
        <v>162</v>
      </c>
      <c r="B1555">
        <v>2009</v>
      </c>
      <c r="C1555" t="s">
        <v>43</v>
      </c>
      <c r="D1555" t="s">
        <v>981</v>
      </c>
      <c r="E1555">
        <v>126.582703943868</v>
      </c>
      <c r="F1555">
        <v>39.5665041691556</v>
      </c>
      <c r="G1555">
        <v>43.423145188611102</v>
      </c>
      <c r="H1555">
        <v>43.593054586101402</v>
      </c>
      <c r="I1555">
        <v>2.04834045838887</v>
      </c>
      <c r="J1555">
        <v>1.1785993151506364</v>
      </c>
      <c r="K1555">
        <v>3.226939773539506</v>
      </c>
      <c r="L1555">
        <v>129.80964371740748</v>
      </c>
      <c r="M1555">
        <v>86.032379951302602</v>
      </c>
      <c r="N1555">
        <v>37.6796785233322</v>
      </c>
      <c r="O1555">
        <v>42.986477238412</v>
      </c>
      <c r="P1555">
        <v>5.3662241895583103</v>
      </c>
      <c r="Q1555">
        <v>1.49541904395986</v>
      </c>
      <c r="R1555">
        <v>0.86045259412617936</v>
      </c>
      <c r="S1555">
        <v>2.3558716380860409</v>
      </c>
      <c r="T1555">
        <v>88.388251589388645</v>
      </c>
      <c r="U1555">
        <v>571.64395406928395</v>
      </c>
      <c r="V1555">
        <v>28.945972589677801</v>
      </c>
      <c r="W1555">
        <v>2.0246058496124602</v>
      </c>
      <c r="X1555">
        <v>540.67337562999296</v>
      </c>
      <c r="Y1555">
        <v>80.180880495253803</v>
      </c>
      <c r="Z1555">
        <v>3.90327627879689</v>
      </c>
      <c r="AA1555">
        <v>1.2954792079155</v>
      </c>
      <c r="AB1555">
        <v>74.982125008541502</v>
      </c>
      <c r="AC1555">
        <v>2245.5811269759802</v>
      </c>
      <c r="AD1555">
        <v>0</v>
      </c>
      <c r="AE1555">
        <v>0</v>
      </c>
      <c r="AF1555">
        <v>2245.5811269759802</v>
      </c>
      <c r="AG1555">
        <v>45.758597782948002</v>
      </c>
      <c r="AH1555">
        <v>0</v>
      </c>
      <c r="AI1555">
        <v>0</v>
      </c>
      <c r="AJ1555">
        <v>45.758597782948002</v>
      </c>
      <c r="AK1555">
        <v>74.619955687599202</v>
      </c>
      <c r="AL1555">
        <v>0</v>
      </c>
      <c r="AM1555">
        <v>0</v>
      </c>
      <c r="AN1555">
        <v>74.619955687599202</v>
      </c>
      <c r="AO1555">
        <v>2365.95968044653</v>
      </c>
      <c r="AP1555">
        <v>0</v>
      </c>
      <c r="AQ1555">
        <v>0</v>
      </c>
      <c r="AR1555">
        <v>2365.95968044653</v>
      </c>
      <c r="AS1555">
        <v>664.962084762617</v>
      </c>
      <c r="AT1555">
        <v>367.47452312744599</v>
      </c>
      <c r="AU1555">
        <v>285.79407230882498</v>
      </c>
      <c r="AV1555">
        <v>11.693489326346199</v>
      </c>
      <c r="AW1555">
        <v>120.799897670503</v>
      </c>
      <c r="AX1555">
        <v>1.61905318274397</v>
      </c>
      <c r="AY1555">
        <v>3.7084618415210899</v>
      </c>
      <c r="AZ1555">
        <v>115.472382646238</v>
      </c>
      <c r="BA1555">
        <v>244.64165802627201</v>
      </c>
      <c r="BB1555">
        <v>39.195240909238699</v>
      </c>
      <c r="BC1555">
        <v>42.1710691174411</v>
      </c>
      <c r="BD1555">
        <v>163.27534799959301</v>
      </c>
      <c r="BE1555">
        <v>444.110206008945</v>
      </c>
      <c r="BF1555">
        <v>69.946107046151198</v>
      </c>
      <c r="BG1555">
        <v>338.59371410570901</v>
      </c>
      <c r="BH1555">
        <v>35.570384857085102</v>
      </c>
      <c r="BI1555">
        <v>109.070023916061</v>
      </c>
      <c r="BJ1555">
        <v>26.292951398320099</v>
      </c>
      <c r="BK1555">
        <v>75.310803119373205</v>
      </c>
      <c r="BL1555">
        <v>7.4662693983677899</v>
      </c>
      <c r="BM1555">
        <v>49.136607801749001</v>
      </c>
      <c r="BN1555">
        <v>20.528636218986499</v>
      </c>
      <c r="BO1555">
        <v>23.217277735768601</v>
      </c>
      <c r="BP1555">
        <v>5.3906938469938801</v>
      </c>
      <c r="BQ1555">
        <v>79.716873563912998</v>
      </c>
      <c r="BR1555">
        <v>22.731928581982999</v>
      </c>
      <c r="BS1555">
        <v>41.6934257866276</v>
      </c>
      <c r="BT1555">
        <v>15.291519195302399</v>
      </c>
      <c r="BU1555">
        <v>104.892772529802</v>
      </c>
      <c r="BV1555">
        <v>23.494915632911098</v>
      </c>
      <c r="BW1555">
        <v>61.693195629265098</v>
      </c>
      <c r="BX1555">
        <v>19.704661267626001</v>
      </c>
      <c r="BY1555">
        <v>81.2255822470011</v>
      </c>
      <c r="BZ1555">
        <v>66.639247846329198</v>
      </c>
      <c r="CA1555">
        <v>1.3811584429610899</v>
      </c>
      <c r="CB1555">
        <v>13.2051759577108</v>
      </c>
      <c r="CC1555">
        <v>843.11340743362803</v>
      </c>
      <c r="CD1555">
        <v>700.48112626173702</v>
      </c>
      <c r="CE1555">
        <v>19.929968051901501</v>
      </c>
      <c r="CF1555">
        <v>122.702313119989</v>
      </c>
      <c r="CG1555">
        <v>1036.41946872681</v>
      </c>
      <c r="CH1555">
        <v>442.26128239966602</v>
      </c>
      <c r="CI1555">
        <v>588.05321294605199</v>
      </c>
      <c r="CJ1555">
        <v>6.1049733810931404</v>
      </c>
    </row>
    <row r="1556" spans="1:88" x14ac:dyDescent="0.2">
      <c r="A1556" t="s">
        <v>162</v>
      </c>
      <c r="B1556">
        <v>2009</v>
      </c>
      <c r="C1556" t="s">
        <v>44</v>
      </c>
      <c r="D1556" t="s">
        <v>982</v>
      </c>
      <c r="E1556">
        <v>149.29175431189799</v>
      </c>
      <c r="F1556">
        <v>38.841618799914102</v>
      </c>
      <c r="G1556">
        <v>79.019394631224401</v>
      </c>
      <c r="H1556">
        <v>31.4307408807596</v>
      </c>
      <c r="I1556">
        <v>0</v>
      </c>
      <c r="J1556">
        <v>0</v>
      </c>
      <c r="K1556">
        <v>0</v>
      </c>
      <c r="L1556">
        <v>149.29175431189799</v>
      </c>
      <c r="M1556">
        <v>119.32274812547</v>
      </c>
      <c r="N1556">
        <v>37.318126199964503</v>
      </c>
      <c r="O1556">
        <v>78.0845733040602</v>
      </c>
      <c r="P1556">
        <v>3.9200486214453898</v>
      </c>
      <c r="Q1556">
        <v>0</v>
      </c>
      <c r="R1556">
        <v>0</v>
      </c>
      <c r="S1556">
        <v>0</v>
      </c>
      <c r="T1556">
        <v>119.32274812547</v>
      </c>
      <c r="U1556">
        <v>643.26135321738502</v>
      </c>
      <c r="V1556">
        <v>18.6506220441143</v>
      </c>
      <c r="W1556">
        <v>14.3646234421219</v>
      </c>
      <c r="X1556">
        <v>610.24610773114796</v>
      </c>
      <c r="Y1556">
        <v>38.774733771435599</v>
      </c>
      <c r="Z1556">
        <v>3.5477417746537099</v>
      </c>
      <c r="AA1556">
        <v>1.93189846010476</v>
      </c>
      <c r="AB1556">
        <v>33.2950935366772</v>
      </c>
      <c r="AC1556">
        <v>2231.5623981653998</v>
      </c>
      <c r="AD1556">
        <v>0</v>
      </c>
      <c r="AE1556">
        <v>0</v>
      </c>
      <c r="AF1556">
        <v>2231.5623981653998</v>
      </c>
      <c r="AG1556">
        <v>39.277147469642898</v>
      </c>
      <c r="AH1556">
        <v>0</v>
      </c>
      <c r="AI1556">
        <v>0</v>
      </c>
      <c r="AJ1556">
        <v>39.277147469642898</v>
      </c>
      <c r="AK1556">
        <v>62.586217519102597</v>
      </c>
      <c r="AL1556">
        <v>0</v>
      </c>
      <c r="AM1556">
        <v>0</v>
      </c>
      <c r="AN1556">
        <v>62.586217519102597</v>
      </c>
      <c r="AO1556">
        <v>2333.42576315415</v>
      </c>
      <c r="AP1556">
        <v>0</v>
      </c>
      <c r="AQ1556">
        <v>0</v>
      </c>
      <c r="AR1556">
        <v>2333.42576315415</v>
      </c>
      <c r="AS1556">
        <v>6593.9947584849197</v>
      </c>
      <c r="AT1556">
        <v>207.65736792706099</v>
      </c>
      <c r="AU1556">
        <v>6377.3958957069299</v>
      </c>
      <c r="AV1556">
        <v>8.9414948509122105</v>
      </c>
      <c r="AW1556">
        <v>132.38139942036199</v>
      </c>
      <c r="AX1556">
        <v>1.4570476611996399</v>
      </c>
      <c r="AY1556">
        <v>4.89174830650279</v>
      </c>
      <c r="AZ1556">
        <v>126.032603452659</v>
      </c>
      <c r="BA1556">
        <v>454.50876968953003</v>
      </c>
      <c r="BB1556">
        <v>26.658180164408101</v>
      </c>
      <c r="BC1556">
        <v>269.62454921951598</v>
      </c>
      <c r="BD1556">
        <v>158.22604030560601</v>
      </c>
      <c r="BE1556">
        <v>490.94453468410302</v>
      </c>
      <c r="BF1556">
        <v>63.838472078453698</v>
      </c>
      <c r="BG1556">
        <v>391.208246837491</v>
      </c>
      <c r="BH1556">
        <v>35.897815768158502</v>
      </c>
      <c r="BI1556">
        <v>80.273312245892498</v>
      </c>
      <c r="BJ1556">
        <v>24.615429776210899</v>
      </c>
      <c r="BK1556">
        <v>50.132096215593798</v>
      </c>
      <c r="BL1556">
        <v>5.5257862540878602</v>
      </c>
      <c r="BM1556">
        <v>47.245844559028399</v>
      </c>
      <c r="BN1556">
        <v>14.143013835013299</v>
      </c>
      <c r="BO1556">
        <v>27.792544809855901</v>
      </c>
      <c r="BP1556">
        <v>5.31028591415925</v>
      </c>
      <c r="BQ1556">
        <v>84.721024468593001</v>
      </c>
      <c r="BR1556">
        <v>16.220272740976299</v>
      </c>
      <c r="BS1556">
        <v>52.5407603671785</v>
      </c>
      <c r="BT1556">
        <v>15.959991360438099</v>
      </c>
      <c r="BU1556">
        <v>118.10405423067</v>
      </c>
      <c r="BV1556">
        <v>16.954849405612499</v>
      </c>
      <c r="BW1556">
        <v>80.523266947083499</v>
      </c>
      <c r="BX1556">
        <v>20.625937877974199</v>
      </c>
      <c r="BY1556">
        <v>73.094130021934404</v>
      </c>
      <c r="BZ1556">
        <v>59.732440299634398</v>
      </c>
      <c r="CA1556">
        <v>4.8422661905342901</v>
      </c>
      <c r="CB1556">
        <v>8.5194235317657103</v>
      </c>
      <c r="CC1556">
        <v>781.05926626574603</v>
      </c>
      <c r="CD1556">
        <v>627.83733311755202</v>
      </c>
      <c r="CE1556">
        <v>74.5702144743112</v>
      </c>
      <c r="CF1556">
        <v>78.651718673883806</v>
      </c>
      <c r="CG1556">
        <v>1530.98594109084</v>
      </c>
      <c r="CH1556">
        <v>442.27794630068797</v>
      </c>
      <c r="CI1556">
        <v>1083.4869507845499</v>
      </c>
      <c r="CJ1556">
        <v>5.2210440056030203</v>
      </c>
    </row>
    <row r="1557" spans="1:88" x14ac:dyDescent="0.2">
      <c r="A1557" t="s">
        <v>162</v>
      </c>
      <c r="B1557">
        <v>2009</v>
      </c>
      <c r="C1557" t="s">
        <v>45</v>
      </c>
      <c r="D1557" t="s">
        <v>983</v>
      </c>
      <c r="E1557">
        <v>266.94537131170659</v>
      </c>
      <c r="F1557">
        <v>78.916814459554629</v>
      </c>
      <c r="G1557">
        <v>112.47516106953211</v>
      </c>
      <c r="H1557">
        <v>75.55339578261912</v>
      </c>
      <c r="I1557">
        <v>0</v>
      </c>
      <c r="J1557">
        <v>0</v>
      </c>
      <c r="K1557">
        <v>0</v>
      </c>
      <c r="L1557">
        <v>266.94537131170659</v>
      </c>
      <c r="M1557">
        <v>197.49725469609243</v>
      </c>
      <c r="N1557">
        <v>76.43782502074707</v>
      </c>
      <c r="O1557">
        <v>111.38729544429938</v>
      </c>
      <c r="P1557">
        <v>9.6721342310460816</v>
      </c>
      <c r="Q1557">
        <v>0</v>
      </c>
      <c r="R1557">
        <v>0</v>
      </c>
      <c r="S1557">
        <v>0</v>
      </c>
      <c r="T1557">
        <v>197.49725469609243</v>
      </c>
      <c r="U1557">
        <v>1410.4901615552753</v>
      </c>
      <c r="V1557">
        <v>20.499613111321235</v>
      </c>
      <c r="W1557">
        <v>6.4023768510258474</v>
      </c>
      <c r="X1557">
        <v>1383.5881715929272</v>
      </c>
      <c r="Y1557">
        <v>100.8951234047949</v>
      </c>
      <c r="Z1557">
        <v>6.5989903054513777</v>
      </c>
      <c r="AA1557">
        <v>3.1134436374418666</v>
      </c>
      <c r="AB1557">
        <v>91.182689461902328</v>
      </c>
      <c r="AC1557">
        <v>3906.9025205668872</v>
      </c>
      <c r="AD1557">
        <v>0</v>
      </c>
      <c r="AE1557">
        <v>0</v>
      </c>
      <c r="AF1557">
        <v>3906.9025205668872</v>
      </c>
      <c r="AG1557">
        <v>74.80014018170975</v>
      </c>
      <c r="AH1557">
        <v>0</v>
      </c>
      <c r="AI1557">
        <v>0</v>
      </c>
      <c r="AJ1557">
        <v>74.80014018170975</v>
      </c>
      <c r="AK1557">
        <v>138.18078654338709</v>
      </c>
      <c r="AL1557">
        <v>0</v>
      </c>
      <c r="AM1557">
        <v>0</v>
      </c>
      <c r="AN1557">
        <v>138.18078654338709</v>
      </c>
      <c r="AO1557">
        <v>4119.8834472919798</v>
      </c>
      <c r="AP1557">
        <v>0</v>
      </c>
      <c r="AQ1557">
        <v>0</v>
      </c>
      <c r="AR1557">
        <v>4119.8834472919798</v>
      </c>
      <c r="AS1557">
        <v>947.84318719060764</v>
      </c>
      <c r="AT1557">
        <v>154.75092660470406</v>
      </c>
      <c r="AU1557">
        <v>773.83911403768059</v>
      </c>
      <c r="AV1557">
        <v>19.25314654822299</v>
      </c>
      <c r="AW1557">
        <v>360.80096263582948</v>
      </c>
      <c r="AX1557">
        <v>2.6710388090489245</v>
      </c>
      <c r="AY1557">
        <v>9.9160222519667123</v>
      </c>
      <c r="AZ1557">
        <v>348.21390157481295</v>
      </c>
      <c r="BA1557">
        <v>590.62261122771997</v>
      </c>
      <c r="BB1557">
        <v>32.945958466794551</v>
      </c>
      <c r="BC1557">
        <v>126.38784400618276</v>
      </c>
      <c r="BD1557">
        <v>431.2888087547438</v>
      </c>
      <c r="BE1557">
        <v>852.91797850210833</v>
      </c>
      <c r="BF1557">
        <v>122.87575059264233</v>
      </c>
      <c r="BG1557">
        <v>633.74827328152196</v>
      </c>
      <c r="BH1557">
        <v>96.293954627944515</v>
      </c>
      <c r="BI1557">
        <v>123.80956479276769</v>
      </c>
      <c r="BJ1557">
        <v>47.874058284109076</v>
      </c>
      <c r="BK1557">
        <v>62.895316795390542</v>
      </c>
      <c r="BL1557">
        <v>13.040189713267969</v>
      </c>
      <c r="BM1557">
        <v>73.415717730998637</v>
      </c>
      <c r="BN1557">
        <v>18.272684822550517</v>
      </c>
      <c r="BO1557">
        <v>42.057604207466888</v>
      </c>
      <c r="BP1557">
        <v>13.085428700981439</v>
      </c>
      <c r="BQ1557">
        <v>148.83993884822178</v>
      </c>
      <c r="BR1557">
        <v>22.314675952234666</v>
      </c>
      <c r="BS1557">
        <v>84.31419125747918</v>
      </c>
      <c r="BT1557">
        <v>42.211071638508216</v>
      </c>
      <c r="BU1557">
        <v>210.73766976528623</v>
      </c>
      <c r="BV1557">
        <v>23.74149674972373</v>
      </c>
      <c r="BW1557">
        <v>132.68938282042186</v>
      </c>
      <c r="BX1557">
        <v>54.30679019514114</v>
      </c>
      <c r="BY1557">
        <v>131.57973288141451</v>
      </c>
      <c r="BZ1557">
        <v>108.10138681618506</v>
      </c>
      <c r="CA1557">
        <v>3.7955966829455274</v>
      </c>
      <c r="CB1557">
        <v>19.682749382283621</v>
      </c>
      <c r="CC1557">
        <v>1372.4192833715294</v>
      </c>
      <c r="CD1557">
        <v>1136.8276378483379</v>
      </c>
      <c r="CE1557">
        <v>52.664986816012849</v>
      </c>
      <c r="CF1557">
        <v>182.92665870717971</v>
      </c>
      <c r="CG1557">
        <v>2471.8333003510811</v>
      </c>
      <c r="CH1557">
        <v>920.342134343152</v>
      </c>
      <c r="CI1557">
        <v>1540.8811813533805</v>
      </c>
      <c r="CJ1557">
        <v>10.609984654556772</v>
      </c>
    </row>
    <row r="1558" spans="1:88" x14ac:dyDescent="0.2">
      <c r="A1558" t="s">
        <v>162</v>
      </c>
      <c r="B1558">
        <v>2009</v>
      </c>
      <c r="C1558" t="s">
        <v>230</v>
      </c>
      <c r="D1558" t="s">
        <v>3815</v>
      </c>
      <c r="E1558">
        <v>162.40882540332927</v>
      </c>
      <c r="F1558">
        <v>29.975837183807798</v>
      </c>
      <c r="G1558">
        <v>88.637502357195473</v>
      </c>
      <c r="H1558">
        <v>43.795485862326117</v>
      </c>
      <c r="I1558">
        <v>0</v>
      </c>
      <c r="J1558">
        <v>0</v>
      </c>
      <c r="K1558">
        <v>0</v>
      </c>
      <c r="L1558">
        <v>162.40882540332927</v>
      </c>
      <c r="M1558">
        <v>125.42052661834541</v>
      </c>
      <c r="N1558">
        <v>29.22847545328737</v>
      </c>
      <c r="O1558">
        <v>87.9215747331193</v>
      </c>
      <c r="P1558">
        <v>8.2704764319388051</v>
      </c>
      <c r="Q1558">
        <v>0</v>
      </c>
      <c r="R1558">
        <v>0</v>
      </c>
      <c r="S1558">
        <v>0</v>
      </c>
      <c r="T1558">
        <v>125.42052661834541</v>
      </c>
      <c r="U1558">
        <v>726.47476457789628</v>
      </c>
      <c r="V1558">
        <v>7.5013446852794328</v>
      </c>
      <c r="W1558">
        <v>6.6014346473896115</v>
      </c>
      <c r="X1558">
        <v>712.37198524522671</v>
      </c>
      <c r="Y1558">
        <v>53.806570087173377</v>
      </c>
      <c r="Z1558">
        <v>1.8786178301623664</v>
      </c>
      <c r="AA1558">
        <v>1.8486300600382939</v>
      </c>
      <c r="AB1558">
        <v>50.079322196972811</v>
      </c>
      <c r="AC1558">
        <v>2644.0977035352525</v>
      </c>
      <c r="AD1558">
        <v>0</v>
      </c>
      <c r="AE1558">
        <v>0</v>
      </c>
      <c r="AF1558">
        <v>2644.0977035352525</v>
      </c>
      <c r="AG1558">
        <v>66.244067560950612</v>
      </c>
      <c r="AH1558">
        <v>0</v>
      </c>
      <c r="AI1558">
        <v>0</v>
      </c>
      <c r="AJ1558">
        <v>66.244067560950612</v>
      </c>
      <c r="AK1558">
        <v>81.625551085739005</v>
      </c>
      <c r="AL1558">
        <v>0</v>
      </c>
      <c r="AM1558">
        <v>0</v>
      </c>
      <c r="AN1558">
        <v>81.625551085739005</v>
      </c>
      <c r="AO1558">
        <v>2791.9673221819453</v>
      </c>
      <c r="AP1558">
        <v>0</v>
      </c>
      <c r="AQ1558">
        <v>0</v>
      </c>
      <c r="AR1558">
        <v>2791.9673221819453</v>
      </c>
      <c r="AS1558">
        <v>818.60955886498209</v>
      </c>
      <c r="AT1558">
        <v>72.195916600306063</v>
      </c>
      <c r="AU1558">
        <v>727.35036902139655</v>
      </c>
      <c r="AV1558">
        <v>19.063273243278683</v>
      </c>
      <c r="AW1558">
        <v>201.7991326940147</v>
      </c>
      <c r="AX1558">
        <v>0.88989263563369481</v>
      </c>
      <c r="AY1558">
        <v>14.996911185496856</v>
      </c>
      <c r="AZ1558">
        <v>185.91232887288427</v>
      </c>
      <c r="BA1558">
        <v>444.57446674389251</v>
      </c>
      <c r="BB1558">
        <v>11.272380799384758</v>
      </c>
      <c r="BC1558">
        <v>120.38225701450119</v>
      </c>
      <c r="BD1558">
        <v>312.91982893000659</v>
      </c>
      <c r="BE1558">
        <v>489.06001516079647</v>
      </c>
      <c r="BF1558">
        <v>44.409921795720223</v>
      </c>
      <c r="BG1558">
        <v>351.19796617074854</v>
      </c>
      <c r="BH1558">
        <v>93.45212719432773</v>
      </c>
      <c r="BI1558">
        <v>59.461839836428609</v>
      </c>
      <c r="BJ1558">
        <v>14.145859104389087</v>
      </c>
      <c r="BK1558">
        <v>29.373456851108234</v>
      </c>
      <c r="BL1558">
        <v>15.942523880931395</v>
      </c>
      <c r="BM1558">
        <v>40.535943886870811</v>
      </c>
      <c r="BN1558">
        <v>6.4205391640277236</v>
      </c>
      <c r="BO1558">
        <v>25.429182840847645</v>
      </c>
      <c r="BP1558">
        <v>8.6862218819954489</v>
      </c>
      <c r="BQ1558">
        <v>104.35425891314607</v>
      </c>
      <c r="BR1558">
        <v>7.6261888465187386</v>
      </c>
      <c r="BS1558">
        <v>72.544245291873821</v>
      </c>
      <c r="BT1558">
        <v>24.183824774753422</v>
      </c>
      <c r="BU1558">
        <v>169.36997744759853</v>
      </c>
      <c r="BV1558">
        <v>8.0781570273698105</v>
      </c>
      <c r="BW1558">
        <v>127.54904322232429</v>
      </c>
      <c r="BX1558">
        <v>33.742777197903351</v>
      </c>
      <c r="BY1558">
        <v>38.138299162861173</v>
      </c>
      <c r="BZ1558">
        <v>30.290696371269743</v>
      </c>
      <c r="CA1558">
        <v>1.9913923334200629</v>
      </c>
      <c r="CB1558">
        <v>5.8562104581713097</v>
      </c>
      <c r="CC1558">
        <v>398.5835392040205</v>
      </c>
      <c r="CD1558">
        <v>318.1844114386912</v>
      </c>
      <c r="CE1558">
        <v>27.190927428019382</v>
      </c>
      <c r="CF1558">
        <v>53.208200337310494</v>
      </c>
      <c r="CG1558">
        <v>1610.7091133266922</v>
      </c>
      <c r="CH1558">
        <v>385.37974263099767</v>
      </c>
      <c r="CI1558">
        <v>1218.116916754763</v>
      </c>
      <c r="CJ1558">
        <v>7.2124539409277144</v>
      </c>
    </row>
    <row r="1559" spans="1:88" x14ac:dyDescent="0.2">
      <c r="A1559" t="s">
        <v>162</v>
      </c>
      <c r="B1559">
        <v>2009</v>
      </c>
      <c r="C1559" t="s">
        <v>231</v>
      </c>
      <c r="D1559" t="s">
        <v>984</v>
      </c>
      <c r="E1559">
        <v>18771.289014844813</v>
      </c>
      <c r="F1559">
        <v>6511.5596888142672</v>
      </c>
      <c r="G1559">
        <v>5834.6765614607693</v>
      </c>
      <c r="H1559">
        <v>6425.052764569763</v>
      </c>
      <c r="I1559">
        <v>16858.35944411753</v>
      </c>
      <c r="J1559">
        <v>12535.367910073155</v>
      </c>
      <c r="K1559">
        <v>29393.727354190691</v>
      </c>
      <c r="L1559">
        <v>48165.016369035497</v>
      </c>
      <c r="M1559">
        <v>12928.774930780693</v>
      </c>
      <c r="N1559">
        <v>6297.4473303455652</v>
      </c>
      <c r="O1559">
        <v>5773.9557541671038</v>
      </c>
      <c r="P1559">
        <v>857.37184626799706</v>
      </c>
      <c r="Q1559">
        <v>10789.085453186837</v>
      </c>
      <c r="R1559">
        <v>8254.6429576916871</v>
      </c>
      <c r="S1559">
        <v>19043.72841087851</v>
      </c>
      <c r="T1559">
        <v>31972.503341659198</v>
      </c>
      <c r="U1559">
        <v>116035.09365908591</v>
      </c>
      <c r="V1559">
        <v>1838.4974709831122</v>
      </c>
      <c r="W1559">
        <v>269.16946284688947</v>
      </c>
      <c r="X1559">
        <v>113927.42672525546</v>
      </c>
      <c r="Y1559">
        <v>8462.5841231950544</v>
      </c>
      <c r="Z1559">
        <v>564.261482195025</v>
      </c>
      <c r="AA1559">
        <v>181.17976752513954</v>
      </c>
      <c r="AB1559">
        <v>7717.1428734749097</v>
      </c>
      <c r="AC1559">
        <v>398320.36940571625</v>
      </c>
      <c r="AD1559">
        <v>0</v>
      </c>
      <c r="AE1559">
        <v>0</v>
      </c>
      <c r="AF1559">
        <v>398320.36940571625</v>
      </c>
      <c r="AG1559">
        <v>6964.7277821123862</v>
      </c>
      <c r="AH1559">
        <v>0</v>
      </c>
      <c r="AI1559">
        <v>0</v>
      </c>
      <c r="AJ1559">
        <v>6964.7277821123862</v>
      </c>
      <c r="AK1559">
        <v>14717.455779338516</v>
      </c>
      <c r="AL1559">
        <v>0</v>
      </c>
      <c r="AM1559">
        <v>0</v>
      </c>
      <c r="AN1559">
        <v>14717.455779338516</v>
      </c>
      <c r="AO1559">
        <v>420002.55296716694</v>
      </c>
      <c r="AP1559">
        <v>0</v>
      </c>
      <c r="AQ1559">
        <v>0</v>
      </c>
      <c r="AR1559">
        <v>420002.55296716694</v>
      </c>
      <c r="AS1559">
        <v>51837.964944472755</v>
      </c>
      <c r="AT1559">
        <v>14244.965189630582</v>
      </c>
      <c r="AU1559">
        <v>36076.357452143202</v>
      </c>
      <c r="AV1559">
        <v>1516.6423026989623</v>
      </c>
      <c r="AW1559">
        <v>30746.047114321686</v>
      </c>
      <c r="AX1559">
        <v>230.58102315592495</v>
      </c>
      <c r="AY1559">
        <v>284.18768111043124</v>
      </c>
      <c r="AZ1559">
        <v>30231.2784100553</v>
      </c>
      <c r="BA1559">
        <v>44917.960966817809</v>
      </c>
      <c r="BB1559">
        <v>2912.2358332139361</v>
      </c>
      <c r="BC1559">
        <v>5390.9292480952354</v>
      </c>
      <c r="BD1559">
        <v>36614.795885508691</v>
      </c>
      <c r="BE1559">
        <v>61912.066563289081</v>
      </c>
      <c r="BF1559">
        <v>10284.567422907134</v>
      </c>
      <c r="BG1559">
        <v>43299.804203858832</v>
      </c>
      <c r="BH1559">
        <v>8327.6949365232249</v>
      </c>
      <c r="BI1559">
        <v>11539.398312935173</v>
      </c>
      <c r="BJ1559">
        <v>4068.311202317987</v>
      </c>
      <c r="BK1559">
        <v>6377.5354824553533</v>
      </c>
      <c r="BL1559">
        <v>1093.5516281618234</v>
      </c>
      <c r="BM1559">
        <v>5089.8660809943667</v>
      </c>
      <c r="BN1559">
        <v>1601.3065394111518</v>
      </c>
      <c r="BO1559">
        <v>2442.6358657174483</v>
      </c>
      <c r="BP1559">
        <v>1045.9236758657673</v>
      </c>
      <c r="BQ1559">
        <v>9815.8936602046379</v>
      </c>
      <c r="BR1559">
        <v>1949.1121260930302</v>
      </c>
      <c r="BS1559">
        <v>4330.0556699825838</v>
      </c>
      <c r="BT1559">
        <v>3536.7258641290355</v>
      </c>
      <c r="BU1559">
        <v>13043.193426392714</v>
      </c>
      <c r="BV1559">
        <v>2075.9405956955534</v>
      </c>
      <c r="BW1559">
        <v>6408.7558849494844</v>
      </c>
      <c r="BX1559">
        <v>4558.4969457476864</v>
      </c>
      <c r="BY1559">
        <v>10633.997429750614</v>
      </c>
      <c r="BZ1559">
        <v>9398.8081498244082</v>
      </c>
      <c r="CA1559">
        <v>255.65093050295357</v>
      </c>
      <c r="CB1559">
        <v>979.53834942324261</v>
      </c>
      <c r="CC1559">
        <v>111670.90142391209</v>
      </c>
      <c r="CD1559">
        <v>98793.244556498365</v>
      </c>
      <c r="CE1559">
        <v>3637.6057517611871</v>
      </c>
      <c r="CF1559">
        <v>9240.0511156526572</v>
      </c>
      <c r="CG1559">
        <v>154898.95595209234</v>
      </c>
      <c r="CH1559">
        <v>74416.500147934741</v>
      </c>
      <c r="CI1559">
        <v>79538.858337912156</v>
      </c>
      <c r="CJ1559">
        <v>943.59746624541742</v>
      </c>
    </row>
    <row r="1560" spans="1:88" x14ac:dyDescent="0.2">
      <c r="A1560" t="s">
        <v>162</v>
      </c>
      <c r="B1560">
        <v>2009</v>
      </c>
      <c r="C1560" t="s">
        <v>4433</v>
      </c>
      <c r="D1560" t="s">
        <v>4568</v>
      </c>
      <c r="E1560">
        <v>11306.4396965219</v>
      </c>
      <c r="F1560">
        <v>881.62943062546196</v>
      </c>
      <c r="G1560">
        <v>9979.6545851937699</v>
      </c>
      <c r="H1560">
        <v>445.15568070263998</v>
      </c>
      <c r="I1560">
        <v>0</v>
      </c>
      <c r="J1560">
        <v>0</v>
      </c>
      <c r="K1560">
        <v>0</v>
      </c>
      <c r="L1560">
        <v>11306.4396965219</v>
      </c>
      <c r="M1560">
        <v>10745.2519264116</v>
      </c>
      <c r="N1560">
        <v>733.19380000000001</v>
      </c>
      <c r="O1560">
        <v>9901.9361661926796</v>
      </c>
      <c r="P1560">
        <v>110.121960218911</v>
      </c>
      <c r="Q1560">
        <v>0</v>
      </c>
      <c r="R1560">
        <v>0</v>
      </c>
      <c r="S1560">
        <v>0</v>
      </c>
      <c r="T1560">
        <v>0</v>
      </c>
      <c r="U1560">
        <v>4304.5968636971102</v>
      </c>
      <c r="V1560">
        <v>2903.62393549848</v>
      </c>
      <c r="W1560">
        <v>1400.9729281986299</v>
      </c>
      <c r="X1560">
        <v>0</v>
      </c>
      <c r="Y1560">
        <v>397.78230883936197</v>
      </c>
      <c r="Z1560">
        <v>254.513531</v>
      </c>
      <c r="AA1560">
        <v>143.268777839362</v>
      </c>
      <c r="AB1560">
        <v>0</v>
      </c>
      <c r="AC1560">
        <v>334504.33263641101</v>
      </c>
      <c r="AD1560">
        <v>0</v>
      </c>
      <c r="AE1560">
        <v>0</v>
      </c>
      <c r="AF1560">
        <v>334504.33263641101</v>
      </c>
      <c r="AG1560">
        <v>0</v>
      </c>
      <c r="AH1560">
        <v>0</v>
      </c>
      <c r="AI1560">
        <v>0</v>
      </c>
      <c r="AJ1560">
        <v>0</v>
      </c>
      <c r="AK1560">
        <v>529.38784731793601</v>
      </c>
      <c r="AL1560">
        <v>0</v>
      </c>
      <c r="AM1560">
        <v>0</v>
      </c>
      <c r="AN1560">
        <v>529.38784731793601</v>
      </c>
      <c r="AO1560">
        <v>335033.72048372898</v>
      </c>
      <c r="AP1560">
        <v>0</v>
      </c>
      <c r="AQ1560">
        <v>0</v>
      </c>
      <c r="AR1560">
        <v>335033.72048372898</v>
      </c>
      <c r="AS1560">
        <v>284868.911909886</v>
      </c>
      <c r="AT1560">
        <v>104263.47633412501</v>
      </c>
      <c r="AU1560">
        <v>179828.13873239199</v>
      </c>
      <c r="AV1560">
        <v>777.29684336878699</v>
      </c>
      <c r="AW1560">
        <v>3325.48128281053</v>
      </c>
      <c r="AX1560">
        <v>154.18</v>
      </c>
      <c r="AY1560">
        <v>2653.3470281203199</v>
      </c>
      <c r="AZ1560">
        <v>517.95425469020802</v>
      </c>
      <c r="BA1560">
        <v>68968.833887225293</v>
      </c>
      <c r="BB1560">
        <v>11930.2405530173</v>
      </c>
      <c r="BC1560">
        <v>30602.2328563468</v>
      </c>
      <c r="BD1560">
        <v>26436.360477861199</v>
      </c>
      <c r="BE1560">
        <v>22988.223867463301</v>
      </c>
      <c r="BF1560">
        <v>4229.2430999999997</v>
      </c>
      <c r="BG1560">
        <v>18720.733057886799</v>
      </c>
      <c r="BH1560">
        <v>38.247709576475799</v>
      </c>
      <c r="BI1560">
        <v>766.35174410727905</v>
      </c>
      <c r="BJ1560">
        <v>705.77423999999996</v>
      </c>
      <c r="BK1560">
        <v>54.706235107278502</v>
      </c>
      <c r="BL1560">
        <v>5.8712689999999998</v>
      </c>
      <c r="BM1560">
        <v>11944.5594891132</v>
      </c>
      <c r="BN1560">
        <v>8704.7884312319402</v>
      </c>
      <c r="BO1560">
        <v>2496.03635230994</v>
      </c>
      <c r="BP1560">
        <v>743.73470557131498</v>
      </c>
      <c r="BQ1560">
        <v>18799.892367529599</v>
      </c>
      <c r="BR1560">
        <v>9165.4240446270596</v>
      </c>
      <c r="BS1560">
        <v>8802.4391793312407</v>
      </c>
      <c r="BT1560">
        <v>832.02914357131499</v>
      </c>
      <c r="BU1560">
        <v>26450.3410429084</v>
      </c>
      <c r="BV1560">
        <v>9352.2877459077808</v>
      </c>
      <c r="BW1560">
        <v>16257.4430364293</v>
      </c>
      <c r="BX1560">
        <v>840.61026057131505</v>
      </c>
      <c r="BY1560">
        <v>5128.4483920683197</v>
      </c>
      <c r="BZ1560">
        <v>4648.609872</v>
      </c>
      <c r="CA1560">
        <v>479.83852006832399</v>
      </c>
      <c r="CB1560">
        <v>0</v>
      </c>
      <c r="CC1560">
        <v>55039.670282130101</v>
      </c>
      <c r="CD1560">
        <v>48316.731</v>
      </c>
      <c r="CE1560">
        <v>6722.9392821300698</v>
      </c>
      <c r="CF1560">
        <v>0</v>
      </c>
      <c r="CG1560">
        <v>148143.100091726</v>
      </c>
      <c r="CH1560">
        <v>10617</v>
      </c>
      <c r="CI1560">
        <v>137526.100091726</v>
      </c>
      <c r="CJ1560">
        <v>0</v>
      </c>
    </row>
    <row r="1561" spans="1:88" x14ac:dyDescent="0.2">
      <c r="A1561" t="s">
        <v>162</v>
      </c>
      <c r="B1561">
        <v>2009</v>
      </c>
      <c r="C1561" t="s">
        <v>3254</v>
      </c>
      <c r="D1561" t="s">
        <v>4569</v>
      </c>
      <c r="E1561">
        <v>30077.728711366712</v>
      </c>
      <c r="F1561">
        <v>7393.1891194397294</v>
      </c>
      <c r="G1561">
        <v>15814.331146654538</v>
      </c>
      <c r="H1561">
        <v>6870.208445272403</v>
      </c>
      <c r="I1561">
        <v>16858.35944411753</v>
      </c>
      <c r="J1561">
        <v>12535.367910073155</v>
      </c>
      <c r="K1561">
        <v>29393.727354190691</v>
      </c>
      <c r="L1561">
        <v>59471.456065557395</v>
      </c>
      <c r="M1561">
        <v>23674.026857192293</v>
      </c>
      <c r="N1561">
        <v>7030.6411303455652</v>
      </c>
      <c r="O1561">
        <v>15675.891920359783</v>
      </c>
      <c r="P1561">
        <v>967.49380648690806</v>
      </c>
      <c r="Q1561">
        <v>10789.085453186837</v>
      </c>
      <c r="R1561">
        <v>8254.6429576916871</v>
      </c>
      <c r="S1561">
        <v>19043.72841087851</v>
      </c>
      <c r="T1561">
        <v>31972.503341659198</v>
      </c>
      <c r="U1561">
        <v>120339.69052278301</v>
      </c>
      <c r="V1561">
        <v>4742.1214064815922</v>
      </c>
      <c r="W1561">
        <v>1670.1423910455194</v>
      </c>
      <c r="X1561">
        <v>113927.42672525546</v>
      </c>
      <c r="Y1561">
        <v>8860.366432034416</v>
      </c>
      <c r="Z1561">
        <v>818.77501319502494</v>
      </c>
      <c r="AA1561">
        <v>324.44854536450157</v>
      </c>
      <c r="AB1561">
        <v>7717.1428734749097</v>
      </c>
      <c r="AC1561">
        <v>732824.70204212726</v>
      </c>
      <c r="AD1561">
        <v>0</v>
      </c>
      <c r="AE1561">
        <v>0</v>
      </c>
      <c r="AF1561">
        <v>732824.70204212726</v>
      </c>
      <c r="AG1561">
        <v>6964.7277821123862</v>
      </c>
      <c r="AH1561">
        <v>0</v>
      </c>
      <c r="AI1561">
        <v>0</v>
      </c>
      <c r="AJ1561">
        <v>6964.7277821123862</v>
      </c>
      <c r="AK1561">
        <v>15246.843626656451</v>
      </c>
      <c r="AL1561">
        <v>0</v>
      </c>
      <c r="AM1561">
        <v>0</v>
      </c>
      <c r="AN1561">
        <v>15246.843626656451</v>
      </c>
      <c r="AO1561">
        <v>755036.27345089591</v>
      </c>
      <c r="AP1561">
        <v>0</v>
      </c>
      <c r="AQ1561">
        <v>0</v>
      </c>
      <c r="AR1561">
        <v>755036.27345089591</v>
      </c>
      <c r="AS1561">
        <v>336706.87685435876</v>
      </c>
      <c r="AT1561">
        <v>118508.44152375559</v>
      </c>
      <c r="AU1561">
        <v>215904.49618453521</v>
      </c>
      <c r="AV1561">
        <v>2293.9391460677493</v>
      </c>
      <c r="AW1561">
        <v>34071.528397132213</v>
      </c>
      <c r="AX1561">
        <v>384.76102315592493</v>
      </c>
      <c r="AY1561">
        <v>2937.5347092307511</v>
      </c>
      <c r="AZ1561">
        <v>30749.232664745508</v>
      </c>
      <c r="BA1561">
        <v>113886.79485404311</v>
      </c>
      <c r="BB1561">
        <v>14842.476386231236</v>
      </c>
      <c r="BC1561">
        <v>35993.162104442032</v>
      </c>
      <c r="BD1561">
        <v>63051.15636336989</v>
      </c>
      <c r="BE1561">
        <v>84900.290430752386</v>
      </c>
      <c r="BF1561">
        <v>14513.810522907133</v>
      </c>
      <c r="BG1561">
        <v>62020.537261745631</v>
      </c>
      <c r="BH1561">
        <v>8365.9426460997001</v>
      </c>
      <c r="BI1561">
        <v>12305.750057042453</v>
      </c>
      <c r="BJ1561">
        <v>4774.0854423179871</v>
      </c>
      <c r="BK1561">
        <v>6432.2417175626315</v>
      </c>
      <c r="BL1561">
        <v>1099.4228971618234</v>
      </c>
      <c r="BM1561">
        <v>17034.425570107567</v>
      </c>
      <c r="BN1561">
        <v>10306.094970643091</v>
      </c>
      <c r="BO1561">
        <v>4938.6722180273882</v>
      </c>
      <c r="BP1561">
        <v>1789.6583814370824</v>
      </c>
      <c r="BQ1561">
        <v>28615.786027734237</v>
      </c>
      <c r="BR1561">
        <v>11114.53617072009</v>
      </c>
      <c r="BS1561">
        <v>13132.494849313825</v>
      </c>
      <c r="BT1561">
        <v>4368.7550077003507</v>
      </c>
      <c r="BU1561">
        <v>39493.534469301114</v>
      </c>
      <c r="BV1561">
        <v>11428.228341603335</v>
      </c>
      <c r="BW1561">
        <v>22666.198921378786</v>
      </c>
      <c r="BX1561">
        <v>5399.1072063190013</v>
      </c>
      <c r="BY1561">
        <v>15762.445821818934</v>
      </c>
      <c r="BZ1561">
        <v>14047.418021824407</v>
      </c>
      <c r="CA1561">
        <v>735.48945057127753</v>
      </c>
      <c r="CB1561">
        <v>979.53834942324261</v>
      </c>
      <c r="CC1561">
        <v>166710.57170604219</v>
      </c>
      <c r="CD1561">
        <v>147109.97555649836</v>
      </c>
      <c r="CE1561">
        <v>10360.545033891256</v>
      </c>
      <c r="CF1561">
        <v>9240.0511156526572</v>
      </c>
      <c r="CG1561">
        <v>303042.05604381836</v>
      </c>
      <c r="CH1561">
        <v>85033.500147934741</v>
      </c>
      <c r="CI1561">
        <v>217064.95842963815</v>
      </c>
      <c r="CJ1561">
        <v>943.59746624541742</v>
      </c>
    </row>
    <row r="1562" spans="1:88" x14ac:dyDescent="0.2">
      <c r="A1562" t="s">
        <v>162</v>
      </c>
      <c r="B1562">
        <v>2010</v>
      </c>
      <c r="C1562" t="s">
        <v>2</v>
      </c>
      <c r="D1562" t="s">
        <v>985</v>
      </c>
      <c r="E1562">
        <v>1380.9053187211189</v>
      </c>
      <c r="F1562">
        <v>70.699278972906995</v>
      </c>
      <c r="G1562">
        <v>188.8882179195268</v>
      </c>
      <c r="H1562">
        <v>1121.317821828688</v>
      </c>
      <c r="I1562">
        <v>1677.3088435072459</v>
      </c>
      <c r="J1562">
        <v>529.93161175912201</v>
      </c>
      <c r="K1562">
        <v>2207.2404552663706</v>
      </c>
      <c r="L1562">
        <v>3588.1457739874895</v>
      </c>
      <c r="M1562">
        <v>281.70819405550401</v>
      </c>
      <c r="N1562">
        <v>65.610319271195706</v>
      </c>
      <c r="O1562">
        <v>186.92978763147499</v>
      </c>
      <c r="P1562">
        <v>29.168087152833202</v>
      </c>
      <c r="Q1562">
        <v>499.95575178187562</v>
      </c>
      <c r="R1562">
        <v>157.95681181529983</v>
      </c>
      <c r="S1562">
        <v>657.91256359717568</v>
      </c>
      <c r="T1562">
        <v>939.62075765267969</v>
      </c>
      <c r="U1562">
        <v>21732.11546430903</v>
      </c>
      <c r="V1562">
        <v>134.49088112636161</v>
      </c>
      <c r="W1562">
        <v>14.33553758121035</v>
      </c>
      <c r="X1562">
        <v>21583.289045601261</v>
      </c>
      <c r="Y1562">
        <v>1855.6220605081121</v>
      </c>
      <c r="Z1562">
        <v>5.7942539380954905</v>
      </c>
      <c r="AA1562">
        <v>5.3692679480537002</v>
      </c>
      <c r="AB1562">
        <v>1844.4585386219551</v>
      </c>
      <c r="AC1562">
        <v>2809.0859291972401</v>
      </c>
      <c r="AD1562">
        <v>0</v>
      </c>
      <c r="AE1562">
        <v>0</v>
      </c>
      <c r="AF1562">
        <v>2809.0859291972401</v>
      </c>
      <c r="AG1562">
        <v>58.030155807023505</v>
      </c>
      <c r="AH1562">
        <v>0</v>
      </c>
      <c r="AI1562">
        <v>0</v>
      </c>
      <c r="AJ1562">
        <v>58.030155807023505</v>
      </c>
      <c r="AK1562">
        <v>52.980953855400003</v>
      </c>
      <c r="AL1562">
        <v>0</v>
      </c>
      <c r="AM1562">
        <v>0</v>
      </c>
      <c r="AN1562">
        <v>52.980953855400003</v>
      </c>
      <c r="AO1562">
        <v>2920.0970388596597</v>
      </c>
      <c r="AP1562">
        <v>0</v>
      </c>
      <c r="AQ1562">
        <v>0</v>
      </c>
      <c r="AR1562">
        <v>2920.0970388596597</v>
      </c>
      <c r="AS1562">
        <v>4008.5342113860402</v>
      </c>
      <c r="AT1562">
        <v>2069.6874810546169</v>
      </c>
      <c r="AU1562">
        <v>1932.8629165802749</v>
      </c>
      <c r="AV1562">
        <v>5.9838137511408505</v>
      </c>
      <c r="AW1562">
        <v>7625.42199068234</v>
      </c>
      <c r="AX1562">
        <v>3.0950645930450698</v>
      </c>
      <c r="AY1562">
        <v>10.21069938199116</v>
      </c>
      <c r="AZ1562">
        <v>7612.1162267073196</v>
      </c>
      <c r="BA1562">
        <v>6816.5567214539606</v>
      </c>
      <c r="BB1562">
        <v>161.79933128875319</v>
      </c>
      <c r="BC1562">
        <v>472.66237804985599</v>
      </c>
      <c r="BD1562">
        <v>6182.0950121153492</v>
      </c>
      <c r="BE1562">
        <v>3082.62731722126</v>
      </c>
      <c r="BF1562">
        <v>126.60556936937751</v>
      </c>
      <c r="BG1562">
        <v>963.18469670292006</v>
      </c>
      <c r="BH1562">
        <v>1992.837051148962</v>
      </c>
      <c r="BI1562">
        <v>64.056412791407695</v>
      </c>
      <c r="BJ1562">
        <v>43.087817357705504</v>
      </c>
      <c r="BK1562">
        <v>12.823485790516131</v>
      </c>
      <c r="BL1562">
        <v>8.1451096431859096</v>
      </c>
      <c r="BM1562">
        <v>292.92550335380599</v>
      </c>
      <c r="BN1562">
        <v>85.516733940204702</v>
      </c>
      <c r="BO1562">
        <v>71.771073788657503</v>
      </c>
      <c r="BP1562">
        <v>135.6376956249452</v>
      </c>
      <c r="BQ1562">
        <v>929.26322477197095</v>
      </c>
      <c r="BR1562">
        <v>87.666345632563406</v>
      </c>
      <c r="BS1562">
        <v>127.0168906053368</v>
      </c>
      <c r="BT1562">
        <v>714.57998853407207</v>
      </c>
      <c r="BU1562">
        <v>1172.2651410188271</v>
      </c>
      <c r="BV1562">
        <v>88.854091168861402</v>
      </c>
      <c r="BW1562">
        <v>191.38826715562772</v>
      </c>
      <c r="BX1562">
        <v>892.02278269433998</v>
      </c>
      <c r="BY1562">
        <v>92.792491500028206</v>
      </c>
      <c r="BZ1562">
        <v>82.163408173991996</v>
      </c>
      <c r="CA1562">
        <v>7.4507255729002999</v>
      </c>
      <c r="CB1562">
        <v>3.1783577531359297</v>
      </c>
      <c r="CC1562">
        <v>986.85111698697801</v>
      </c>
      <c r="CD1562">
        <v>857.67387196304696</v>
      </c>
      <c r="CE1562">
        <v>99.597291197300095</v>
      </c>
      <c r="CF1562">
        <v>29.5799538266307</v>
      </c>
      <c r="CG1562">
        <v>3499.5039991368999</v>
      </c>
      <c r="CH1562">
        <v>901.01265057126398</v>
      </c>
      <c r="CI1562">
        <v>2594.2138272342399</v>
      </c>
      <c r="CJ1562">
        <v>4.2775213313850102</v>
      </c>
    </row>
    <row r="1563" spans="1:88" x14ac:dyDescent="0.2">
      <c r="A1563" t="s">
        <v>162</v>
      </c>
      <c r="B1563">
        <v>2010</v>
      </c>
      <c r="C1563" t="s">
        <v>3</v>
      </c>
      <c r="D1563" t="s">
        <v>986</v>
      </c>
      <c r="E1563">
        <v>26.221354128874754</v>
      </c>
      <c r="F1563">
        <v>1.1644625828724218</v>
      </c>
      <c r="G1563">
        <v>23.756761701385457</v>
      </c>
      <c r="H1563">
        <v>1.3001298446171585</v>
      </c>
      <c r="I1563">
        <v>20.718332323092419</v>
      </c>
      <c r="J1563">
        <v>29.910280276117319</v>
      </c>
      <c r="K1563">
        <v>50.628612599209688</v>
      </c>
      <c r="L1563">
        <v>76.849966728084439</v>
      </c>
      <c r="M1563">
        <v>24.927488962589464</v>
      </c>
      <c r="N1563">
        <v>1.1161776270309445</v>
      </c>
      <c r="O1563">
        <v>23.525485099382411</v>
      </c>
      <c r="P1563">
        <v>0.28582623617622971</v>
      </c>
      <c r="Q1563">
        <v>9.570555661445681</v>
      </c>
      <c r="R1563">
        <v>13.816652700032353</v>
      </c>
      <c r="S1563">
        <v>23.387208361477985</v>
      </c>
      <c r="T1563">
        <v>48.31469732406746</v>
      </c>
      <c r="U1563">
        <v>18.207666521972698</v>
      </c>
      <c r="V1563">
        <v>0.3578488107269942</v>
      </c>
      <c r="W1563">
        <v>1.694679929865593</v>
      </c>
      <c r="X1563">
        <v>16.155137781379956</v>
      </c>
      <c r="Y1563">
        <v>1.908115285304095</v>
      </c>
      <c r="Z1563">
        <v>0.13200917977618193</v>
      </c>
      <c r="AA1563">
        <v>0.63392484481969258</v>
      </c>
      <c r="AB1563">
        <v>1.1421812607082196</v>
      </c>
      <c r="AC1563">
        <v>265.38460841612243</v>
      </c>
      <c r="AD1563">
        <v>0</v>
      </c>
      <c r="AE1563">
        <v>0</v>
      </c>
      <c r="AF1563">
        <v>265.38460841612243</v>
      </c>
      <c r="AG1563">
        <v>2.7613201264333713</v>
      </c>
      <c r="AH1563">
        <v>0</v>
      </c>
      <c r="AI1563">
        <v>0</v>
      </c>
      <c r="AJ1563">
        <v>2.7613201264333713</v>
      </c>
      <c r="AK1563">
        <v>1.9241197088614745</v>
      </c>
      <c r="AL1563">
        <v>0</v>
      </c>
      <c r="AM1563">
        <v>0</v>
      </c>
      <c r="AN1563">
        <v>1.9241197088614745</v>
      </c>
      <c r="AO1563">
        <v>270.07004825141661</v>
      </c>
      <c r="AP1563">
        <v>0</v>
      </c>
      <c r="AQ1563">
        <v>0</v>
      </c>
      <c r="AR1563">
        <v>270.07004825141661</v>
      </c>
      <c r="AS1563">
        <v>277.30212157335541</v>
      </c>
      <c r="AT1563">
        <v>2.2600078077241958</v>
      </c>
      <c r="AU1563">
        <v>274.10867502847469</v>
      </c>
      <c r="AV1563">
        <v>0.93343873715458525</v>
      </c>
      <c r="AW1563">
        <v>6.2219282243505845</v>
      </c>
      <c r="AX1563">
        <v>4.7651832894712212E-2</v>
      </c>
      <c r="AY1563">
        <v>1.4953216670965399</v>
      </c>
      <c r="AZ1563">
        <v>4.6789547243593406</v>
      </c>
      <c r="BA1563">
        <v>76.579159703108672</v>
      </c>
      <c r="BB1563">
        <v>0.59211339051379697</v>
      </c>
      <c r="BC1563">
        <v>69.88906818062118</v>
      </c>
      <c r="BD1563">
        <v>6.0979781319737905</v>
      </c>
      <c r="BE1563">
        <v>96.17542165689791</v>
      </c>
      <c r="BF1563">
        <v>2.3629911041176692</v>
      </c>
      <c r="BG1563">
        <v>91.978943902391876</v>
      </c>
      <c r="BH1563">
        <v>1.8334866503884542</v>
      </c>
      <c r="BI1563">
        <v>1.9057798515969533</v>
      </c>
      <c r="BJ1563">
        <v>0.73081038417649902</v>
      </c>
      <c r="BK1563">
        <v>0.70444816350963835</v>
      </c>
      <c r="BL1563">
        <v>0.47052130391081176</v>
      </c>
      <c r="BM1563">
        <v>9.1893807771580214</v>
      </c>
      <c r="BN1563">
        <v>0.36466632687457728</v>
      </c>
      <c r="BO1563">
        <v>7.7586592122174629</v>
      </c>
      <c r="BP1563">
        <v>1.0660552380659731</v>
      </c>
      <c r="BQ1563">
        <v>16.596824257075042</v>
      </c>
      <c r="BR1563">
        <v>0.46233074705056726</v>
      </c>
      <c r="BS1563">
        <v>14.654480020254706</v>
      </c>
      <c r="BT1563">
        <v>1.4800134897697563</v>
      </c>
      <c r="BU1563">
        <v>24.896264994823195</v>
      </c>
      <c r="BV1563">
        <v>0.48542261386771285</v>
      </c>
      <c r="BW1563">
        <v>22.724875433360648</v>
      </c>
      <c r="BX1563">
        <v>1.6859669475948653</v>
      </c>
      <c r="BY1563">
        <v>5.8212507767559121</v>
      </c>
      <c r="BZ1563">
        <v>2.261808699452001</v>
      </c>
      <c r="CA1563">
        <v>0.85887908138198199</v>
      </c>
      <c r="CB1563">
        <v>2.7005629959219224</v>
      </c>
      <c r="CC1563">
        <v>60.32549455574496</v>
      </c>
      <c r="CD1563">
        <v>23.917335322175525</v>
      </c>
      <c r="CE1563">
        <v>11.419314850975399</v>
      </c>
      <c r="CF1563">
        <v>24.988844382593786</v>
      </c>
      <c r="CG1563">
        <v>341.6959868282712</v>
      </c>
      <c r="CH1563">
        <v>14.895924872467463</v>
      </c>
      <c r="CI1563">
        <v>326.62722512658166</v>
      </c>
      <c r="CJ1563">
        <v>0.1728368292207855</v>
      </c>
    </row>
    <row r="1564" spans="1:88" x14ac:dyDescent="0.2">
      <c r="A1564" t="s">
        <v>162</v>
      </c>
      <c r="B1564">
        <v>2010</v>
      </c>
      <c r="C1564" t="s">
        <v>4</v>
      </c>
      <c r="D1564" t="s">
        <v>987</v>
      </c>
      <c r="E1564">
        <v>21.725878737802098</v>
      </c>
      <c r="F1564">
        <v>0.71139058520371834</v>
      </c>
      <c r="G1564">
        <v>20.699025068319688</v>
      </c>
      <c r="H1564">
        <v>0.31546308427872982</v>
      </c>
      <c r="I1564">
        <v>16.551296915990726</v>
      </c>
      <c r="J1564">
        <v>81.187558683841061</v>
      </c>
      <c r="K1564">
        <v>97.73885559983168</v>
      </c>
      <c r="L1564">
        <v>119.46473433763379</v>
      </c>
      <c r="M1564">
        <v>21.314212801410996</v>
      </c>
      <c r="N1564">
        <v>0.70016290165323558</v>
      </c>
      <c r="O1564">
        <v>20.415316793556855</v>
      </c>
      <c r="P1564">
        <v>0.19873310620099791</v>
      </c>
      <c r="Q1564">
        <v>13.155984763892871</v>
      </c>
      <c r="R1564">
        <v>64.532845400794059</v>
      </c>
      <c r="S1564">
        <v>77.688830164686948</v>
      </c>
      <c r="T1564">
        <v>99.003042966097937</v>
      </c>
      <c r="U1564">
        <v>2.2267879635691519</v>
      </c>
      <c r="V1564">
        <v>7.23686053778822E-2</v>
      </c>
      <c r="W1564">
        <v>0.17072523611996335</v>
      </c>
      <c r="X1564">
        <v>1.9836941220712985</v>
      </c>
      <c r="Y1564">
        <v>1.0621548220813823</v>
      </c>
      <c r="Z1564">
        <v>3.160559871152524E-2</v>
      </c>
      <c r="AA1564">
        <v>0.93771860355668801</v>
      </c>
      <c r="AB1564">
        <v>9.2830619813172047E-2</v>
      </c>
      <c r="AC1564">
        <v>37.031641641432884</v>
      </c>
      <c r="AD1564">
        <v>0</v>
      </c>
      <c r="AE1564">
        <v>0</v>
      </c>
      <c r="AF1564">
        <v>37.031641641432884</v>
      </c>
      <c r="AG1564">
        <v>1.7940973091875185</v>
      </c>
      <c r="AH1564">
        <v>0</v>
      </c>
      <c r="AI1564">
        <v>0</v>
      </c>
      <c r="AJ1564">
        <v>1.7940973091875185</v>
      </c>
      <c r="AK1564">
        <v>0.64754665611277384</v>
      </c>
      <c r="AL1564">
        <v>0</v>
      </c>
      <c r="AM1564">
        <v>0</v>
      </c>
      <c r="AN1564">
        <v>0.64754665611277384</v>
      </c>
      <c r="AO1564">
        <v>39.473285606733185</v>
      </c>
      <c r="AP1564">
        <v>0</v>
      </c>
      <c r="AQ1564">
        <v>0</v>
      </c>
      <c r="AR1564">
        <v>39.473285606733185</v>
      </c>
      <c r="AS1564">
        <v>39.031938096638854</v>
      </c>
      <c r="AT1564">
        <v>0.40783589676451942</v>
      </c>
      <c r="AU1564">
        <v>38.452890844736444</v>
      </c>
      <c r="AV1564">
        <v>0.17121135513785657</v>
      </c>
      <c r="AW1564">
        <v>0.47845955291650893</v>
      </c>
      <c r="AX1564">
        <v>2.0919049862891205E-2</v>
      </c>
      <c r="AY1564">
        <v>0.19548639079263458</v>
      </c>
      <c r="AZ1564">
        <v>0.2620541122609833</v>
      </c>
      <c r="BA1564">
        <v>8.8316061988697374</v>
      </c>
      <c r="BB1564">
        <v>0.13307120119380525</v>
      </c>
      <c r="BC1564">
        <v>6.857229947188241</v>
      </c>
      <c r="BD1564">
        <v>1.8413050504876964</v>
      </c>
      <c r="BE1564">
        <v>393.42706055602088</v>
      </c>
      <c r="BF1564">
        <v>0.88511356370709204</v>
      </c>
      <c r="BG1564">
        <v>392.34009139234354</v>
      </c>
      <c r="BH1564">
        <v>0.20185559997079477</v>
      </c>
      <c r="BI1564">
        <v>10.51009244520241</v>
      </c>
      <c r="BJ1564">
        <v>0.2728468559526126</v>
      </c>
      <c r="BK1564">
        <v>10.001025936741728</v>
      </c>
      <c r="BL1564">
        <v>0.2362196525080984</v>
      </c>
      <c r="BM1564">
        <v>6.488882335735183</v>
      </c>
      <c r="BN1564">
        <v>0.10293771378379832</v>
      </c>
      <c r="BO1564">
        <v>6.3223131049641568</v>
      </c>
      <c r="BP1564">
        <v>6.3631516987233197E-2</v>
      </c>
      <c r="BQ1564">
        <v>7.3001970404522618</v>
      </c>
      <c r="BR1564">
        <v>0.12738209178785131</v>
      </c>
      <c r="BS1564">
        <v>7.0752787976250469</v>
      </c>
      <c r="BT1564">
        <v>9.7536151039364818E-2</v>
      </c>
      <c r="BU1564">
        <v>8.3479034636570901</v>
      </c>
      <c r="BV1564">
        <v>0.13385555363911311</v>
      </c>
      <c r="BW1564">
        <v>7.9473354902035602</v>
      </c>
      <c r="BX1564">
        <v>0.26671241981441668</v>
      </c>
      <c r="BY1564">
        <v>0.70222734430034872</v>
      </c>
      <c r="BZ1564">
        <v>0.45482383182910263</v>
      </c>
      <c r="CA1564">
        <v>4.6863380886785856E-2</v>
      </c>
      <c r="CB1564">
        <v>0.20054013158445969</v>
      </c>
      <c r="CC1564">
        <v>7.2463005336997064</v>
      </c>
      <c r="CD1564">
        <v>4.7755779851225864</v>
      </c>
      <c r="CE1564">
        <v>0.62394890013632454</v>
      </c>
      <c r="CF1564">
        <v>1.8467736484407959</v>
      </c>
      <c r="CG1564">
        <v>285.32868300171521</v>
      </c>
      <c r="CH1564">
        <v>10.435963107489981</v>
      </c>
      <c r="CI1564">
        <v>274.76601815340939</v>
      </c>
      <c r="CJ1564">
        <v>0.12670174081501048</v>
      </c>
    </row>
    <row r="1565" spans="1:88" x14ac:dyDescent="0.2">
      <c r="A1565" t="s">
        <v>162</v>
      </c>
      <c r="B1565">
        <v>2010</v>
      </c>
      <c r="C1565" t="s">
        <v>5</v>
      </c>
      <c r="D1565" t="s">
        <v>988</v>
      </c>
      <c r="E1565">
        <v>3.9019594566676798</v>
      </c>
      <c r="F1565">
        <v>2.2755883574015598</v>
      </c>
      <c r="G1565">
        <v>0.69212486686943897</v>
      </c>
      <c r="H1565">
        <v>0.93424623239668503</v>
      </c>
      <c r="I1565">
        <v>39.219271614562501</v>
      </c>
      <c r="J1565">
        <v>2758.243805705979</v>
      </c>
      <c r="K1565">
        <v>2797.4630773205413</v>
      </c>
      <c r="L1565">
        <v>2801.3650367772088</v>
      </c>
      <c r="M1565">
        <v>3.6193190309899399</v>
      </c>
      <c r="N1565">
        <v>2.2486271119208499</v>
      </c>
      <c r="O1565">
        <v>0.68468218808433101</v>
      </c>
      <c r="P1565">
        <v>0.68600973098474005</v>
      </c>
      <c r="Q1565">
        <v>26.636607581249098</v>
      </c>
      <c r="R1565">
        <v>1873.3203050798384</v>
      </c>
      <c r="S1565">
        <v>1899.9569126610875</v>
      </c>
      <c r="T1565">
        <v>1903.5762316920773</v>
      </c>
      <c r="U1565">
        <v>7.4067750161530501</v>
      </c>
      <c r="V1565">
        <v>0.120592835024994</v>
      </c>
      <c r="W1565">
        <v>2.2079633837457601E-2</v>
      </c>
      <c r="X1565">
        <v>7.26410254729059</v>
      </c>
      <c r="Y1565">
        <v>0.267126686824115</v>
      </c>
      <c r="Z1565">
        <v>8.0357129547256406E-2</v>
      </c>
      <c r="AA1565">
        <v>2.3123113889833902E-2</v>
      </c>
      <c r="AB1565">
        <v>0.163646443387025</v>
      </c>
      <c r="AC1565">
        <v>15.6234286500988</v>
      </c>
      <c r="AD1565">
        <v>0</v>
      </c>
      <c r="AE1565">
        <v>0</v>
      </c>
      <c r="AF1565">
        <v>15.6234286500988</v>
      </c>
      <c r="AG1565">
        <v>1.2252328935793999</v>
      </c>
      <c r="AH1565">
        <v>0</v>
      </c>
      <c r="AI1565">
        <v>0</v>
      </c>
      <c r="AJ1565">
        <v>1.2252328935793999</v>
      </c>
      <c r="AK1565">
        <v>1.01512562836288</v>
      </c>
      <c r="AL1565">
        <v>0</v>
      </c>
      <c r="AM1565">
        <v>0</v>
      </c>
      <c r="AN1565">
        <v>1.01512562836288</v>
      </c>
      <c r="AO1565">
        <v>17.8637871720411</v>
      </c>
      <c r="AP1565">
        <v>0</v>
      </c>
      <c r="AQ1565">
        <v>0</v>
      </c>
      <c r="AR1565">
        <v>17.8637871720411</v>
      </c>
      <c r="AS1565">
        <v>3.4428988277442798</v>
      </c>
      <c r="AT1565">
        <v>1.1144385799020999</v>
      </c>
      <c r="AU1565">
        <v>2.1920604527518699</v>
      </c>
      <c r="AV1565">
        <v>0.13639979509031</v>
      </c>
      <c r="AW1565">
        <v>0.61092749134058899</v>
      </c>
      <c r="AX1565">
        <v>4.5721367046047401E-2</v>
      </c>
      <c r="AY1565">
        <v>1.2202303096004801E-2</v>
      </c>
      <c r="AZ1565">
        <v>0.55300382119853597</v>
      </c>
      <c r="BA1565">
        <v>2.29371882174638</v>
      </c>
      <c r="BB1565">
        <v>0.25103882362456198</v>
      </c>
      <c r="BC1565">
        <v>0.39338534471582598</v>
      </c>
      <c r="BD1565">
        <v>1.64929465340599</v>
      </c>
      <c r="BE1565">
        <v>17.016613880946899</v>
      </c>
      <c r="BF1565">
        <v>10.626871230573</v>
      </c>
      <c r="BG1565">
        <v>5.4429027144851103</v>
      </c>
      <c r="BH1565">
        <v>0.94683993588868698</v>
      </c>
      <c r="BI1565">
        <v>7.4629581645639496</v>
      </c>
      <c r="BJ1565">
        <v>2.1384428269348099</v>
      </c>
      <c r="BK1565">
        <v>0.61224511719904795</v>
      </c>
      <c r="BL1565">
        <v>4.7122702204300797</v>
      </c>
      <c r="BM1565">
        <v>3.8383152845878401</v>
      </c>
      <c r="BN1565">
        <v>0.22735855076518999</v>
      </c>
      <c r="BO1565">
        <v>0.327086259598657</v>
      </c>
      <c r="BP1565">
        <v>3.2838704742239999</v>
      </c>
      <c r="BQ1565">
        <v>5.0501815078102501</v>
      </c>
      <c r="BR1565">
        <v>0.377875487761483</v>
      </c>
      <c r="BS1565">
        <v>0.46477712362644202</v>
      </c>
      <c r="BT1565">
        <v>4.2075288964223203</v>
      </c>
      <c r="BU1565">
        <v>6.4934854958976</v>
      </c>
      <c r="BV1565">
        <v>0.47320784684267703</v>
      </c>
      <c r="BW1565">
        <v>0.60767314300928799</v>
      </c>
      <c r="BX1565">
        <v>5.41260450604564</v>
      </c>
      <c r="BY1565">
        <v>0.59305228360626405</v>
      </c>
      <c r="BZ1565">
        <v>0.50787135756364798</v>
      </c>
      <c r="CA1565">
        <v>2.5742666606830899E-2</v>
      </c>
      <c r="CB1565">
        <v>5.9438259435784797E-2</v>
      </c>
      <c r="CC1565">
        <v>6.1968541053075299</v>
      </c>
      <c r="CD1565">
        <v>5.3389639073249802</v>
      </c>
      <c r="CE1565">
        <v>0.34452873407986301</v>
      </c>
      <c r="CF1565">
        <v>0.51336146390269</v>
      </c>
      <c r="CG1565">
        <v>36.427276019543498</v>
      </c>
      <c r="CH1565">
        <v>26.885945484151701</v>
      </c>
      <c r="CI1565">
        <v>9.4073674179874391</v>
      </c>
      <c r="CJ1565">
        <v>0.13396311740441399</v>
      </c>
    </row>
    <row r="1566" spans="1:88" x14ac:dyDescent="0.2">
      <c r="A1566" t="s">
        <v>162</v>
      </c>
      <c r="B1566">
        <v>2010</v>
      </c>
      <c r="C1566" t="s">
        <v>6</v>
      </c>
      <c r="D1566" t="s">
        <v>989</v>
      </c>
      <c r="E1566">
        <v>3691.274540634055</v>
      </c>
      <c r="F1566">
        <v>533.66677244848859</v>
      </c>
      <c r="G1566">
        <v>638.70775307231122</v>
      </c>
      <c r="H1566">
        <v>2518.9000151132605</v>
      </c>
      <c r="I1566">
        <v>4728.8434069813866</v>
      </c>
      <c r="J1566">
        <v>2367.3126314057586</v>
      </c>
      <c r="K1566">
        <v>7096.1560383871556</v>
      </c>
      <c r="L1566">
        <v>10787.430579021211</v>
      </c>
      <c r="M1566">
        <v>1245.1715025615135</v>
      </c>
      <c r="N1566">
        <v>517.40433802077689</v>
      </c>
      <c r="O1566">
        <v>632.18812293307337</v>
      </c>
      <c r="P1566">
        <v>95.579041607663683</v>
      </c>
      <c r="Q1566">
        <v>1900.1983275826392</v>
      </c>
      <c r="R1566">
        <v>676.36661459508082</v>
      </c>
      <c r="S1566">
        <v>2576.5649421777202</v>
      </c>
      <c r="T1566">
        <v>3821.7364447392338</v>
      </c>
      <c r="U1566">
        <v>45428.267763271797</v>
      </c>
      <c r="V1566">
        <v>319.07856322684671</v>
      </c>
      <c r="W1566">
        <v>34.313779434210304</v>
      </c>
      <c r="X1566">
        <v>45074.87542061045</v>
      </c>
      <c r="Y1566">
        <v>3870.529428929955</v>
      </c>
      <c r="Z1566">
        <v>27.803591768592913</v>
      </c>
      <c r="AA1566">
        <v>18.999280716043305</v>
      </c>
      <c r="AB1566">
        <v>3823.7265564453155</v>
      </c>
      <c r="AC1566">
        <v>155509.45107408054</v>
      </c>
      <c r="AD1566">
        <v>0</v>
      </c>
      <c r="AE1566">
        <v>0</v>
      </c>
      <c r="AF1566">
        <v>155509.45107408054</v>
      </c>
      <c r="AG1566">
        <v>1228.2839994370738</v>
      </c>
      <c r="AH1566">
        <v>0</v>
      </c>
      <c r="AI1566">
        <v>0</v>
      </c>
      <c r="AJ1566">
        <v>1228.2839994370738</v>
      </c>
      <c r="AK1566">
        <v>422.10920443247528</v>
      </c>
      <c r="AL1566">
        <v>0</v>
      </c>
      <c r="AM1566">
        <v>0</v>
      </c>
      <c r="AN1566">
        <v>422.10920443247528</v>
      </c>
      <c r="AO1566">
        <v>157159.84427794977</v>
      </c>
      <c r="AP1566">
        <v>0</v>
      </c>
      <c r="AQ1566">
        <v>0</v>
      </c>
      <c r="AR1566">
        <v>157159.84427794977</v>
      </c>
      <c r="AS1566">
        <v>9267.3555322233569</v>
      </c>
      <c r="AT1566">
        <v>4474.9875739202889</v>
      </c>
      <c r="AU1566">
        <v>4718.8812869906724</v>
      </c>
      <c r="AV1566">
        <v>73.486671312388481</v>
      </c>
      <c r="AW1566">
        <v>15749.10337435208</v>
      </c>
      <c r="AX1566">
        <v>15.727321327334149</v>
      </c>
      <c r="AY1566">
        <v>27.255728879156322</v>
      </c>
      <c r="AZ1566">
        <v>15706.120324145695</v>
      </c>
      <c r="BA1566">
        <v>14837.259759122195</v>
      </c>
      <c r="BB1566">
        <v>399.54550686076192</v>
      </c>
      <c r="BC1566">
        <v>1084.8512072288031</v>
      </c>
      <c r="BD1566">
        <v>13352.863045032673</v>
      </c>
      <c r="BE1566">
        <v>9096.5337743298696</v>
      </c>
      <c r="BF1566">
        <v>763.84337423259785</v>
      </c>
      <c r="BG1566">
        <v>4176.4286271220581</v>
      </c>
      <c r="BH1566">
        <v>4156.2617729752064</v>
      </c>
      <c r="BI1566">
        <v>658.7976932507579</v>
      </c>
      <c r="BJ1566">
        <v>273.30548488421721</v>
      </c>
      <c r="BK1566">
        <v>329.87095020849819</v>
      </c>
      <c r="BL1566">
        <v>55.621258158042117</v>
      </c>
      <c r="BM1566">
        <v>782.89300769900717</v>
      </c>
      <c r="BN1566">
        <v>218.40886139967776</v>
      </c>
      <c r="BO1566">
        <v>264.37785563503951</v>
      </c>
      <c r="BP1566">
        <v>300.10629066429289</v>
      </c>
      <c r="BQ1566">
        <v>2180.8671377976184</v>
      </c>
      <c r="BR1566">
        <v>234.5660803982521</v>
      </c>
      <c r="BS1566">
        <v>447.13339249533885</v>
      </c>
      <c r="BT1566">
        <v>1499.1676649040342</v>
      </c>
      <c r="BU1566">
        <v>2762.600779119241</v>
      </c>
      <c r="BV1566">
        <v>239.31139718568593</v>
      </c>
      <c r="BW1566">
        <v>651.97233057739493</v>
      </c>
      <c r="BX1566">
        <v>1871.3170513561652</v>
      </c>
      <c r="BY1566">
        <v>516.23279097945328</v>
      </c>
      <c r="BZ1566">
        <v>430.7695520917373</v>
      </c>
      <c r="CA1566">
        <v>23.583585489049639</v>
      </c>
      <c r="CB1566">
        <v>61.879653398666008</v>
      </c>
      <c r="CC1566">
        <v>5404.6750946148513</v>
      </c>
      <c r="CD1566">
        <v>4514.057505768852</v>
      </c>
      <c r="CE1566">
        <v>315.99693700560545</v>
      </c>
      <c r="CF1566">
        <v>574.62065184040068</v>
      </c>
      <c r="CG1566">
        <v>15992.897293632843</v>
      </c>
      <c r="CH1566">
        <v>7234.2449643631026</v>
      </c>
      <c r="CI1566">
        <v>8723.8311851208309</v>
      </c>
      <c r="CJ1566">
        <v>34.821144148844255</v>
      </c>
    </row>
    <row r="1567" spans="1:88" x14ac:dyDescent="0.2">
      <c r="A1567" t="s">
        <v>162</v>
      </c>
      <c r="B1567">
        <v>2010</v>
      </c>
      <c r="C1567" t="s">
        <v>7</v>
      </c>
      <c r="D1567" t="s">
        <v>990</v>
      </c>
      <c r="E1567">
        <v>6.6341326848851061</v>
      </c>
      <c r="F1567">
        <v>2.5169759816043795</v>
      </c>
      <c r="G1567">
        <v>1.7613128070378596</v>
      </c>
      <c r="H1567">
        <v>2.3558438962428836</v>
      </c>
      <c r="I1567">
        <v>2158.2018896259997</v>
      </c>
      <c r="J1567">
        <v>130.04159809674391</v>
      </c>
      <c r="K1567">
        <v>2288.2434877227429</v>
      </c>
      <c r="L1567">
        <v>2294.8776204076285</v>
      </c>
      <c r="M1567">
        <v>4.5641009267137465</v>
      </c>
      <c r="N1567">
        <v>2.4764614634174178</v>
      </c>
      <c r="O1567">
        <v>1.7445209212105839</v>
      </c>
      <c r="P1567">
        <v>0.34311854208574671</v>
      </c>
      <c r="Q1567">
        <v>1589.5337906325826</v>
      </c>
      <c r="R1567">
        <v>95.776727541674717</v>
      </c>
      <c r="S1567">
        <v>1685.3105181742596</v>
      </c>
      <c r="T1567">
        <v>1689.8746191009734</v>
      </c>
      <c r="U1567">
        <v>40.109003106384549</v>
      </c>
      <c r="V1567">
        <v>0.43489062336333995</v>
      </c>
      <c r="W1567">
        <v>7.6403898495955969E-2</v>
      </c>
      <c r="X1567">
        <v>39.597708584524909</v>
      </c>
      <c r="Y1567">
        <v>3.2727670595649259</v>
      </c>
      <c r="Z1567">
        <v>9.9470646318352632E-2</v>
      </c>
      <c r="AA1567">
        <v>4.9938887130455224E-2</v>
      </c>
      <c r="AB1567">
        <v>3.1233575261161115</v>
      </c>
      <c r="AC1567">
        <v>81.285495464708191</v>
      </c>
      <c r="AD1567">
        <v>0</v>
      </c>
      <c r="AE1567">
        <v>0</v>
      </c>
      <c r="AF1567">
        <v>81.285495464708191</v>
      </c>
      <c r="AG1567">
        <v>7.4061531686304667</v>
      </c>
      <c r="AH1567">
        <v>0</v>
      </c>
      <c r="AI1567">
        <v>0</v>
      </c>
      <c r="AJ1567">
        <v>7.4061531686304667</v>
      </c>
      <c r="AK1567">
        <v>3.3352872682499726</v>
      </c>
      <c r="AL1567">
        <v>0</v>
      </c>
      <c r="AM1567">
        <v>0</v>
      </c>
      <c r="AN1567">
        <v>3.3352872682499726</v>
      </c>
      <c r="AO1567">
        <v>92.026935901588701</v>
      </c>
      <c r="AP1567">
        <v>0</v>
      </c>
      <c r="AQ1567">
        <v>0</v>
      </c>
      <c r="AR1567">
        <v>92.026935901588701</v>
      </c>
      <c r="AS1567">
        <v>14.871545573919333</v>
      </c>
      <c r="AT1567">
        <v>4.4437207743085274</v>
      </c>
      <c r="AU1567">
        <v>9.7621889287851147</v>
      </c>
      <c r="AV1567">
        <v>0.6656358708257134</v>
      </c>
      <c r="AW1567">
        <v>12.679576644978891</v>
      </c>
      <c r="AX1567">
        <v>5.9817575553405548E-2</v>
      </c>
      <c r="AY1567">
        <v>0.11494771087493794</v>
      </c>
      <c r="AZ1567">
        <v>12.504811358550565</v>
      </c>
      <c r="BA1567">
        <v>15.183642333473564</v>
      </c>
      <c r="BB1567">
        <v>0.63390053505218225</v>
      </c>
      <c r="BC1567">
        <v>1.7950179835307163</v>
      </c>
      <c r="BD1567">
        <v>12.754723814890671</v>
      </c>
      <c r="BE1567">
        <v>18.07987859561069</v>
      </c>
      <c r="BF1567">
        <v>3.1735222712491313</v>
      </c>
      <c r="BG1567">
        <v>11.275206474492315</v>
      </c>
      <c r="BH1567">
        <v>3.6311498498692365</v>
      </c>
      <c r="BI1567">
        <v>2.9363687715453657</v>
      </c>
      <c r="BJ1567">
        <v>1.2537432242151527</v>
      </c>
      <c r="BK1567">
        <v>1.2608348719716151</v>
      </c>
      <c r="BL1567">
        <v>0.42179067535859605</v>
      </c>
      <c r="BM1567">
        <v>1.4668075815968251</v>
      </c>
      <c r="BN1567">
        <v>0.37745092001185665</v>
      </c>
      <c r="BO1567">
        <v>0.71223948522092217</v>
      </c>
      <c r="BP1567">
        <v>0.37711717636404729</v>
      </c>
      <c r="BQ1567">
        <v>3.1551465611863927</v>
      </c>
      <c r="BR1567">
        <v>0.4429053229944156</v>
      </c>
      <c r="BS1567">
        <v>1.3493071529964447</v>
      </c>
      <c r="BT1567">
        <v>1.3629340851955374</v>
      </c>
      <c r="BU1567">
        <v>4.2215335386450201</v>
      </c>
      <c r="BV1567">
        <v>0.45746032084694399</v>
      </c>
      <c r="BW1567">
        <v>2.0622456179342255</v>
      </c>
      <c r="BX1567">
        <v>1.7018275998638637</v>
      </c>
      <c r="BY1567">
        <v>2.2436909000839815</v>
      </c>
      <c r="BZ1567">
        <v>1.5226739063949417</v>
      </c>
      <c r="CA1567">
        <v>5.682656498267509E-2</v>
      </c>
      <c r="CB1567">
        <v>0.6641904287063598</v>
      </c>
      <c r="CC1567">
        <v>22.959025404997504</v>
      </c>
      <c r="CD1567">
        <v>16.04224483860591</v>
      </c>
      <c r="CE1567">
        <v>0.76741709950052561</v>
      </c>
      <c r="CF1567">
        <v>6.1493634668911259</v>
      </c>
      <c r="CG1567">
        <v>58.333796106766108</v>
      </c>
      <c r="CH1567">
        <v>34.023582375159179</v>
      </c>
      <c r="CI1567">
        <v>24.029360719665469</v>
      </c>
      <c r="CJ1567">
        <v>0.2808530119414962</v>
      </c>
    </row>
    <row r="1568" spans="1:88" x14ac:dyDescent="0.2">
      <c r="A1568" t="s">
        <v>162</v>
      </c>
      <c r="B1568">
        <v>2010</v>
      </c>
      <c r="C1568" t="s">
        <v>8</v>
      </c>
      <c r="D1568" t="s">
        <v>991</v>
      </c>
      <c r="E1568">
        <v>50.315656967307056</v>
      </c>
      <c r="F1568">
        <v>14.878664143191401</v>
      </c>
      <c r="G1568">
        <v>29.485658943621171</v>
      </c>
      <c r="H1568">
        <v>5.9513338804947287</v>
      </c>
      <c r="I1568">
        <v>81.424058149530808</v>
      </c>
      <c r="J1568">
        <v>249.28721965657621</v>
      </c>
      <c r="K1568">
        <v>330.7112778061072</v>
      </c>
      <c r="L1568">
        <v>381.02693477341427</v>
      </c>
      <c r="M1568">
        <v>46.093513742622271</v>
      </c>
      <c r="N1568">
        <v>13.636607504667371</v>
      </c>
      <c r="O1568">
        <v>29.186661271782491</v>
      </c>
      <c r="P1568">
        <v>3.2702449661725188</v>
      </c>
      <c r="Q1568">
        <v>62.590972571600098</v>
      </c>
      <c r="R1568">
        <v>192.11714027432924</v>
      </c>
      <c r="S1568">
        <v>254.70811284592935</v>
      </c>
      <c r="T1568">
        <v>300.80162658855158</v>
      </c>
      <c r="U1568">
        <v>73.001543863778394</v>
      </c>
      <c r="V1568">
        <v>7.8945197874586377</v>
      </c>
      <c r="W1568">
        <v>1.2418127505796708</v>
      </c>
      <c r="X1568">
        <v>63.865211325739999</v>
      </c>
      <c r="Y1568">
        <v>6.3283751945313131</v>
      </c>
      <c r="Z1568">
        <v>3.5056833685822713</v>
      </c>
      <c r="AA1568">
        <v>0.89916897004741425</v>
      </c>
      <c r="AB1568">
        <v>1.9235228559016262</v>
      </c>
      <c r="AC1568">
        <v>444.50103931065075</v>
      </c>
      <c r="AD1568">
        <v>0</v>
      </c>
      <c r="AE1568">
        <v>0</v>
      </c>
      <c r="AF1568">
        <v>444.50103931065075</v>
      </c>
      <c r="AG1568">
        <v>36.081481901994415</v>
      </c>
      <c r="AH1568">
        <v>0</v>
      </c>
      <c r="AI1568">
        <v>0</v>
      </c>
      <c r="AJ1568">
        <v>36.081481901994415</v>
      </c>
      <c r="AK1568">
        <v>30.655472215816481</v>
      </c>
      <c r="AL1568">
        <v>0</v>
      </c>
      <c r="AM1568">
        <v>0</v>
      </c>
      <c r="AN1568">
        <v>30.655472215816481</v>
      </c>
      <c r="AO1568">
        <v>511.23799342846274</v>
      </c>
      <c r="AP1568">
        <v>0</v>
      </c>
      <c r="AQ1568">
        <v>0</v>
      </c>
      <c r="AR1568">
        <v>511.23799342846274</v>
      </c>
      <c r="AS1568">
        <v>209.761810472045</v>
      </c>
      <c r="AT1568">
        <v>25.621039720269778</v>
      </c>
      <c r="AU1568">
        <v>179.66600760450766</v>
      </c>
      <c r="AV1568">
        <v>4.4747631472663638</v>
      </c>
      <c r="AW1568">
        <v>8.6379495483017337</v>
      </c>
      <c r="AX1568">
        <v>0.92031534266833326</v>
      </c>
      <c r="AY1568">
        <v>1.0863318196896614</v>
      </c>
      <c r="AZ1568">
        <v>6.6313023859437497</v>
      </c>
      <c r="BA1568">
        <v>87.652872339391877</v>
      </c>
      <c r="BB1568">
        <v>14.197273328831038</v>
      </c>
      <c r="BC1568">
        <v>41.29939048449198</v>
      </c>
      <c r="BD1568">
        <v>32.156208526068852</v>
      </c>
      <c r="BE1568">
        <v>258.20505618303957</v>
      </c>
      <c r="BF1568">
        <v>55.03742384820999</v>
      </c>
      <c r="BG1568">
        <v>198.66118910795589</v>
      </c>
      <c r="BH1568">
        <v>4.5064432268731753</v>
      </c>
      <c r="BI1568">
        <v>40.730930265276015</v>
      </c>
      <c r="BJ1568">
        <v>15.513263003771611</v>
      </c>
      <c r="BK1568">
        <v>21.776197290813229</v>
      </c>
      <c r="BL1568">
        <v>3.4414699706911236</v>
      </c>
      <c r="BM1568">
        <v>24.213695038081649</v>
      </c>
      <c r="BN1568">
        <v>9.4654125233164006</v>
      </c>
      <c r="BO1568">
        <v>12.654131794993866</v>
      </c>
      <c r="BP1568">
        <v>2.094150719771434</v>
      </c>
      <c r="BQ1568">
        <v>35.934515759543608</v>
      </c>
      <c r="BR1568">
        <v>12.68548468326456</v>
      </c>
      <c r="BS1568">
        <v>20.302396442417923</v>
      </c>
      <c r="BT1568">
        <v>2.9466346338611253</v>
      </c>
      <c r="BU1568">
        <v>69.513518769629457</v>
      </c>
      <c r="BV1568">
        <v>13.343162183642697</v>
      </c>
      <c r="BW1568">
        <v>28.63170095472584</v>
      </c>
      <c r="BX1568">
        <v>27.538655631260909</v>
      </c>
      <c r="BY1568">
        <v>69.286512628404509</v>
      </c>
      <c r="BZ1568">
        <v>64.728937395945522</v>
      </c>
      <c r="CA1568">
        <v>1.0192185171721502</v>
      </c>
      <c r="CB1568">
        <v>3.538356715286695</v>
      </c>
      <c r="CC1568">
        <v>722.09357972739531</v>
      </c>
      <c r="CD1568">
        <v>675.76334552656533</v>
      </c>
      <c r="CE1568">
        <v>13.585993236858208</v>
      </c>
      <c r="CF1568">
        <v>32.744240963970938</v>
      </c>
      <c r="CG1568">
        <v>570.14158171879774</v>
      </c>
      <c r="CH1568">
        <v>166.06695925540282</v>
      </c>
      <c r="CI1568">
        <v>401.72443341315903</v>
      </c>
      <c r="CJ1568">
        <v>2.350189050235993</v>
      </c>
    </row>
    <row r="1569" spans="1:88" x14ac:dyDescent="0.2">
      <c r="A1569" t="s">
        <v>162</v>
      </c>
      <c r="B1569">
        <v>2010</v>
      </c>
      <c r="C1569" t="s">
        <v>3777</v>
      </c>
      <c r="D1569" t="s">
        <v>3839</v>
      </c>
      <c r="E1569">
        <v>18.466573995757038</v>
      </c>
      <c r="F1569">
        <v>8.7655469383542659</v>
      </c>
      <c r="G1569">
        <v>6.805327269966444</v>
      </c>
      <c r="H1569">
        <v>2.8956997874363193</v>
      </c>
      <c r="I1569">
        <v>111.16247205008665</v>
      </c>
      <c r="J1569">
        <v>236.37817258874315</v>
      </c>
      <c r="K1569">
        <v>347.54064463882929</v>
      </c>
      <c r="L1569">
        <v>366.00721863458631</v>
      </c>
      <c r="M1569">
        <v>15.925335391640921</v>
      </c>
      <c r="N1569">
        <v>8.4584253002459295</v>
      </c>
      <c r="O1569">
        <v>6.7323205614121884</v>
      </c>
      <c r="P1569">
        <v>0.73458952998282667</v>
      </c>
      <c r="Q1569">
        <v>92.482872569296887</v>
      </c>
      <c r="R1569">
        <v>197.44781800177086</v>
      </c>
      <c r="S1569">
        <v>289.93069057106828</v>
      </c>
      <c r="T1569">
        <v>305.85602596270928</v>
      </c>
      <c r="U1569">
        <v>62.129365898852171</v>
      </c>
      <c r="V1569">
        <v>1.9407942097370969</v>
      </c>
      <c r="W1569">
        <v>0.20395808359388087</v>
      </c>
      <c r="X1569">
        <v>59.984613605521162</v>
      </c>
      <c r="Y1569">
        <v>2.6314282310012205</v>
      </c>
      <c r="Z1569">
        <v>0.86779121766747069</v>
      </c>
      <c r="AA1569">
        <v>0.22787837739735092</v>
      </c>
      <c r="AB1569">
        <v>1.5357586359363991</v>
      </c>
      <c r="AC1569">
        <v>181.74333602547324</v>
      </c>
      <c r="AD1569">
        <v>0</v>
      </c>
      <c r="AE1569">
        <v>0</v>
      </c>
      <c r="AF1569">
        <v>181.74333602547324</v>
      </c>
      <c r="AG1569">
        <v>12.083476993574777</v>
      </c>
      <c r="AH1569">
        <v>0</v>
      </c>
      <c r="AI1569">
        <v>0</v>
      </c>
      <c r="AJ1569">
        <v>12.083476993574777</v>
      </c>
      <c r="AK1569">
        <v>10.553041699228066</v>
      </c>
      <c r="AL1569">
        <v>0</v>
      </c>
      <c r="AM1569">
        <v>0</v>
      </c>
      <c r="AN1569">
        <v>10.553041699228066</v>
      </c>
      <c r="AO1569">
        <v>204.37985471827673</v>
      </c>
      <c r="AP1569">
        <v>0</v>
      </c>
      <c r="AQ1569">
        <v>0</v>
      </c>
      <c r="AR1569">
        <v>204.37985471827673</v>
      </c>
      <c r="AS1569">
        <v>57.514609545098956</v>
      </c>
      <c r="AT1569">
        <v>7.8382393506204586</v>
      </c>
      <c r="AU1569">
        <v>24.465778669788477</v>
      </c>
      <c r="AV1569">
        <v>25.210591524690134</v>
      </c>
      <c r="AW1569">
        <v>7.2096825339111934</v>
      </c>
      <c r="AX1569">
        <v>0.3131358841565135</v>
      </c>
      <c r="AY1569">
        <v>0.16115280147645614</v>
      </c>
      <c r="AZ1569">
        <v>6.7353938482782318</v>
      </c>
      <c r="BA1569">
        <v>28.330124102762056</v>
      </c>
      <c r="BB1569">
        <v>3.3238815920238816</v>
      </c>
      <c r="BC1569">
        <v>4.7802247132580895</v>
      </c>
      <c r="BD1569">
        <v>20.226017797480047</v>
      </c>
      <c r="BE1569">
        <v>92.589204430533158</v>
      </c>
      <c r="BF1569">
        <v>16.725966009635194</v>
      </c>
      <c r="BG1569">
        <v>56.866315774785733</v>
      </c>
      <c r="BH1569">
        <v>18.996922646112083</v>
      </c>
      <c r="BI1569">
        <v>22.281639428549632</v>
      </c>
      <c r="BJ1569">
        <v>5.4204331984214988</v>
      </c>
      <c r="BK1569">
        <v>7.9505708213765551</v>
      </c>
      <c r="BL1569">
        <v>8.910635408751606</v>
      </c>
      <c r="BM1569">
        <v>11.085679349750841</v>
      </c>
      <c r="BN1569">
        <v>2.0327317854128046</v>
      </c>
      <c r="BO1569">
        <v>3.4097553139644963</v>
      </c>
      <c r="BP1569">
        <v>5.643192250373521</v>
      </c>
      <c r="BQ1569">
        <v>14.876667000189791</v>
      </c>
      <c r="BR1569">
        <v>2.6589941609356877</v>
      </c>
      <c r="BS1569">
        <v>4.896841381630674</v>
      </c>
      <c r="BT1569">
        <v>7.3208314576234361</v>
      </c>
      <c r="BU1569">
        <v>17.085900354471224</v>
      </c>
      <c r="BV1569">
        <v>2.7812910936562965</v>
      </c>
      <c r="BW1569">
        <v>6.4036282917330176</v>
      </c>
      <c r="BX1569">
        <v>7.900980969081921</v>
      </c>
      <c r="BY1569">
        <v>45.581769149983913</v>
      </c>
      <c r="BZ1569">
        <v>15.099703290016594</v>
      </c>
      <c r="CA1569">
        <v>0.23199272536954851</v>
      </c>
      <c r="CB1569">
        <v>30.250073134597738</v>
      </c>
      <c r="CC1569">
        <v>443.5047126579318</v>
      </c>
      <c r="CD1569">
        <v>160.81618665110955</v>
      </c>
      <c r="CE1569">
        <v>3.1269978947661903</v>
      </c>
      <c r="CF1569">
        <v>279.56152811205521</v>
      </c>
      <c r="CG1569">
        <v>204.48994547511327</v>
      </c>
      <c r="CH1569">
        <v>111.39327678118639</v>
      </c>
      <c r="CI1569">
        <v>92.189301408517792</v>
      </c>
      <c r="CJ1569">
        <v>0.90736728540955736</v>
      </c>
    </row>
    <row r="1570" spans="1:88" x14ac:dyDescent="0.2">
      <c r="A1570" t="s">
        <v>162</v>
      </c>
      <c r="B1570">
        <v>2010</v>
      </c>
      <c r="C1570" t="s">
        <v>9</v>
      </c>
      <c r="D1570" t="s">
        <v>992</v>
      </c>
      <c r="E1570">
        <v>277.25036549722637</v>
      </c>
      <c r="F1570">
        <v>188.39431525380502</v>
      </c>
      <c r="G1570">
        <v>10.767667657234421</v>
      </c>
      <c r="H1570">
        <v>78.088382586188303</v>
      </c>
      <c r="I1570">
        <v>1457.4919512127397</v>
      </c>
      <c r="J1570">
        <v>1770.8689469279334</v>
      </c>
      <c r="K1570">
        <v>3228.3608981406733</v>
      </c>
      <c r="L1570">
        <v>3505.6112636378994</v>
      </c>
      <c r="M1570">
        <v>273.38795050817401</v>
      </c>
      <c r="N1570">
        <v>188.03905214518841</v>
      </c>
      <c r="O1570">
        <v>10.6314804347186</v>
      </c>
      <c r="P1570">
        <v>74.717417928267096</v>
      </c>
      <c r="Q1570">
        <v>978.06394016369563</v>
      </c>
      <c r="R1570">
        <v>1188.35857604888</v>
      </c>
      <c r="S1570">
        <v>2166.4225162125736</v>
      </c>
      <c r="T1570">
        <v>2439.8104667207476</v>
      </c>
      <c r="U1570">
        <v>105.15429799363339</v>
      </c>
      <c r="V1570">
        <v>4.3330409345923506</v>
      </c>
      <c r="W1570">
        <v>0.16203669737550469</v>
      </c>
      <c r="X1570">
        <v>100.65922036166531</v>
      </c>
      <c r="Y1570">
        <v>3.3661909491173567</v>
      </c>
      <c r="Z1570">
        <v>0.82864793708404194</v>
      </c>
      <c r="AA1570">
        <v>0.44341041973637058</v>
      </c>
      <c r="AB1570">
        <v>2.0941325922969449</v>
      </c>
      <c r="AC1570">
        <v>198.24454730691838</v>
      </c>
      <c r="AD1570">
        <v>0</v>
      </c>
      <c r="AE1570">
        <v>0</v>
      </c>
      <c r="AF1570">
        <v>198.24454730691838</v>
      </c>
      <c r="AG1570">
        <v>17.142066287747181</v>
      </c>
      <c r="AH1570">
        <v>0</v>
      </c>
      <c r="AI1570">
        <v>0</v>
      </c>
      <c r="AJ1570">
        <v>17.142066287747181</v>
      </c>
      <c r="AK1570">
        <v>14.81911921909272</v>
      </c>
      <c r="AL1570">
        <v>0</v>
      </c>
      <c r="AM1570">
        <v>0</v>
      </c>
      <c r="AN1570">
        <v>14.81911921909272</v>
      </c>
      <c r="AO1570">
        <v>230.20573281375852</v>
      </c>
      <c r="AP1570">
        <v>0</v>
      </c>
      <c r="AQ1570">
        <v>0</v>
      </c>
      <c r="AR1570">
        <v>230.20573281375852</v>
      </c>
      <c r="AS1570">
        <v>69.976946502182798</v>
      </c>
      <c r="AT1570">
        <v>37.94806292296969</v>
      </c>
      <c r="AU1570">
        <v>24.751010323236841</v>
      </c>
      <c r="AV1570">
        <v>7.2778732559762691</v>
      </c>
      <c r="AW1570">
        <v>11.01638191743185</v>
      </c>
      <c r="AX1570">
        <v>6.2760574847859347</v>
      </c>
      <c r="AY1570">
        <v>0.20764665908187799</v>
      </c>
      <c r="AZ1570">
        <v>4.532677773564056</v>
      </c>
      <c r="BA1570">
        <v>766.00357671596794</v>
      </c>
      <c r="BB1570">
        <v>8.1882296421591292</v>
      </c>
      <c r="BC1570">
        <v>4.6296490925597391</v>
      </c>
      <c r="BD1570">
        <v>753.18569798124997</v>
      </c>
      <c r="BE1570">
        <v>343.59600455434173</v>
      </c>
      <c r="BF1570">
        <v>165.57111510877888</v>
      </c>
      <c r="BG1570">
        <v>149.3176073384401</v>
      </c>
      <c r="BH1570">
        <v>28.707282107122399</v>
      </c>
      <c r="BI1570">
        <v>146.9192885055852</v>
      </c>
      <c r="BJ1570">
        <v>28.391799766266402</v>
      </c>
      <c r="BK1570">
        <v>35.420072218595195</v>
      </c>
      <c r="BL1570">
        <v>83.107416520723902</v>
      </c>
      <c r="BM1570">
        <v>37.005869463966633</v>
      </c>
      <c r="BN1570">
        <v>16.332077442818822</v>
      </c>
      <c r="BO1570">
        <v>9.5706160386783186</v>
      </c>
      <c r="BP1570">
        <v>11.10317598246948</v>
      </c>
      <c r="BQ1570">
        <v>42.541078903605438</v>
      </c>
      <c r="BR1570">
        <v>17.192748130728521</v>
      </c>
      <c r="BS1570">
        <v>11.899839720374009</v>
      </c>
      <c r="BT1570">
        <v>13.448491052503011</v>
      </c>
      <c r="BU1570">
        <v>48.662193895908146</v>
      </c>
      <c r="BV1570">
        <v>19.608418406896501</v>
      </c>
      <c r="BW1570">
        <v>13.56930386045048</v>
      </c>
      <c r="BX1570">
        <v>15.48447162856117</v>
      </c>
      <c r="BY1570">
        <v>8.2699375420095294</v>
      </c>
      <c r="BZ1570">
        <v>7.0256850476906596</v>
      </c>
      <c r="CA1570">
        <v>0.1839721151347368</v>
      </c>
      <c r="CB1570">
        <v>1.0602803791841411</v>
      </c>
      <c r="CC1570">
        <v>85.837784819775806</v>
      </c>
      <c r="CD1570">
        <v>73.920328571000198</v>
      </c>
      <c r="CE1570">
        <v>2.4898337801668702</v>
      </c>
      <c r="CF1570">
        <v>9.4276224686087797</v>
      </c>
      <c r="CG1570">
        <v>3415.8918750875741</v>
      </c>
      <c r="CH1570">
        <v>3244.9066114550919</v>
      </c>
      <c r="CI1570">
        <v>141.59676032833869</v>
      </c>
      <c r="CJ1570">
        <v>29.388503304155059</v>
      </c>
    </row>
    <row r="1571" spans="1:88" x14ac:dyDescent="0.2">
      <c r="A1571" t="s">
        <v>162</v>
      </c>
      <c r="B1571">
        <v>2010</v>
      </c>
      <c r="C1571" t="s">
        <v>10</v>
      </c>
      <c r="D1571" t="s">
        <v>993</v>
      </c>
      <c r="E1571">
        <v>35.467561056127899</v>
      </c>
      <c r="F1571">
        <v>11.970936657258827</v>
      </c>
      <c r="G1571">
        <v>3.5213395350072796</v>
      </c>
      <c r="H1571">
        <v>19.975284863861802</v>
      </c>
      <c r="I1571">
        <v>1341.6675255587468</v>
      </c>
      <c r="J1571">
        <v>783.16218177980375</v>
      </c>
      <c r="K1571">
        <v>2124.8297073385484</v>
      </c>
      <c r="L1571">
        <v>2160.2972683946759</v>
      </c>
      <c r="M1571">
        <v>28.213144206242482</v>
      </c>
      <c r="N1571">
        <v>11.781052790622049</v>
      </c>
      <c r="O1571">
        <v>3.4852896824617381</v>
      </c>
      <c r="P1571">
        <v>12.946801733158656</v>
      </c>
      <c r="Q1571">
        <v>1057.2373384849295</v>
      </c>
      <c r="R1571">
        <v>656.94617301618632</v>
      </c>
      <c r="S1571">
        <v>1714.1835115011186</v>
      </c>
      <c r="T1571">
        <v>1742.3966557073611</v>
      </c>
      <c r="U1571">
        <v>60.566683862985542</v>
      </c>
      <c r="V1571">
        <v>1.4381082723997183</v>
      </c>
      <c r="W1571">
        <v>0.10420694873535336</v>
      </c>
      <c r="X1571">
        <v>59.024368641850032</v>
      </c>
      <c r="Y1571">
        <v>18.207358383410263</v>
      </c>
      <c r="Z1571">
        <v>0.51654751619721684</v>
      </c>
      <c r="AA1571">
        <v>0.11223046586293206</v>
      </c>
      <c r="AB1571">
        <v>17.578580401350024</v>
      </c>
      <c r="AC1571">
        <v>146.95077949286016</v>
      </c>
      <c r="AD1571">
        <v>0</v>
      </c>
      <c r="AE1571">
        <v>0</v>
      </c>
      <c r="AF1571">
        <v>146.95077949286016</v>
      </c>
      <c r="AG1571">
        <v>134.73375096669179</v>
      </c>
      <c r="AH1571">
        <v>0</v>
      </c>
      <c r="AI1571">
        <v>0</v>
      </c>
      <c r="AJ1571">
        <v>134.73375096669179</v>
      </c>
      <c r="AK1571">
        <v>32.862507931293031</v>
      </c>
      <c r="AL1571">
        <v>0</v>
      </c>
      <c r="AM1571">
        <v>0</v>
      </c>
      <c r="AN1571">
        <v>32.862507931293031</v>
      </c>
      <c r="AO1571">
        <v>314.54703839084613</v>
      </c>
      <c r="AP1571">
        <v>0</v>
      </c>
      <c r="AQ1571">
        <v>0</v>
      </c>
      <c r="AR1571">
        <v>314.54703839084613</v>
      </c>
      <c r="AS1571">
        <v>37.241239307500472</v>
      </c>
      <c r="AT1571">
        <v>9.8507202518339181</v>
      </c>
      <c r="AU1571">
        <v>14.632039248951511</v>
      </c>
      <c r="AV1571">
        <v>12.758479806714984</v>
      </c>
      <c r="AW1571">
        <v>16.654020613992653</v>
      </c>
      <c r="AX1571">
        <v>0.36623290043828671</v>
      </c>
      <c r="AY1571">
        <v>0.12782269737203128</v>
      </c>
      <c r="AZ1571">
        <v>16.159965016182369</v>
      </c>
      <c r="BA1571">
        <v>48.692874415565441</v>
      </c>
      <c r="BB1571">
        <v>2.2753822909452772</v>
      </c>
      <c r="BC1571">
        <v>2.6473017279297317</v>
      </c>
      <c r="BD1571">
        <v>43.770190396690339</v>
      </c>
      <c r="BE1571">
        <v>68.444050469459867</v>
      </c>
      <c r="BF1571">
        <v>18.53867574295683</v>
      </c>
      <c r="BG1571">
        <v>29.204489642146477</v>
      </c>
      <c r="BH1571">
        <v>20.700885084356351</v>
      </c>
      <c r="BI1571">
        <v>31.973170705702788</v>
      </c>
      <c r="BJ1571">
        <v>14.277774222155209</v>
      </c>
      <c r="BK1571">
        <v>4.2835059340585664</v>
      </c>
      <c r="BL1571">
        <v>13.411890549488961</v>
      </c>
      <c r="BM1571">
        <v>9.1929004778887773</v>
      </c>
      <c r="BN1571">
        <v>3.2450950214350178</v>
      </c>
      <c r="BO1571">
        <v>1.7312151583534865</v>
      </c>
      <c r="BP1571">
        <v>4.2165902981002921</v>
      </c>
      <c r="BQ1571">
        <v>12.391759868274679</v>
      </c>
      <c r="BR1571">
        <v>3.5812882499615282</v>
      </c>
      <c r="BS1571">
        <v>2.7899198678854926</v>
      </c>
      <c r="BT1571">
        <v>6.0205517504276669</v>
      </c>
      <c r="BU1571">
        <v>14.88513763598325</v>
      </c>
      <c r="BV1571">
        <v>3.6603287994073677</v>
      </c>
      <c r="BW1571">
        <v>3.9088686390747194</v>
      </c>
      <c r="BX1571">
        <v>7.3159401975011704</v>
      </c>
      <c r="BY1571">
        <v>11.266146515844495</v>
      </c>
      <c r="BZ1571">
        <v>7.3622436272361149</v>
      </c>
      <c r="CA1571">
        <v>0.11516229536319528</v>
      </c>
      <c r="CB1571">
        <v>3.7887405932451914</v>
      </c>
      <c r="CC1571">
        <v>115.59918698468027</v>
      </c>
      <c r="CD1571">
        <v>78.929973987417512</v>
      </c>
      <c r="CE1571">
        <v>1.5622766975588815</v>
      </c>
      <c r="CF1571">
        <v>35.106936299703747</v>
      </c>
      <c r="CG1571">
        <v>231.91088629391066</v>
      </c>
      <c r="CH1571">
        <v>177.91193090566787</v>
      </c>
      <c r="CI1571">
        <v>47.693933645843543</v>
      </c>
      <c r="CJ1571">
        <v>6.3050217423992825</v>
      </c>
    </row>
    <row r="1572" spans="1:88" x14ac:dyDescent="0.2">
      <c r="A1572" t="s">
        <v>162</v>
      </c>
      <c r="B1572">
        <v>2010</v>
      </c>
      <c r="C1572" t="s">
        <v>11</v>
      </c>
      <c r="D1572" t="s">
        <v>994</v>
      </c>
      <c r="E1572">
        <v>11.353149251369475</v>
      </c>
      <c r="F1572">
        <v>4.9557296591843114</v>
      </c>
      <c r="G1572">
        <v>2.7258244594053163</v>
      </c>
      <c r="H1572">
        <v>3.6715951327798599</v>
      </c>
      <c r="I1572">
        <v>199.56503639602963</v>
      </c>
      <c r="J1572">
        <v>388.98816562889766</v>
      </c>
      <c r="K1572">
        <v>588.55320202492715</v>
      </c>
      <c r="L1572">
        <v>599.90635127629662</v>
      </c>
      <c r="M1572">
        <v>10.017335123013186</v>
      </c>
      <c r="N1572">
        <v>4.8858822481868014</v>
      </c>
      <c r="O1572">
        <v>2.6991489928183867</v>
      </c>
      <c r="P1572">
        <v>2.4323038820080232</v>
      </c>
      <c r="Q1572">
        <v>169.72062995430679</v>
      </c>
      <c r="R1572">
        <v>330.8160472774083</v>
      </c>
      <c r="S1572">
        <v>500.53667723171463</v>
      </c>
      <c r="T1572">
        <v>510.55401235472777</v>
      </c>
      <c r="U1572">
        <v>21.011407768676214</v>
      </c>
      <c r="V1572">
        <v>0.48406412275307464</v>
      </c>
      <c r="W1572">
        <v>7.2613358847985657E-2</v>
      </c>
      <c r="X1572">
        <v>20.454730287075101</v>
      </c>
      <c r="Y1572">
        <v>1.5626083310792387</v>
      </c>
      <c r="Z1572">
        <v>0.19377787895532647</v>
      </c>
      <c r="AA1572">
        <v>8.3423263811183715E-2</v>
      </c>
      <c r="AB1572">
        <v>1.2854071883127276</v>
      </c>
      <c r="AC1572">
        <v>307.84639500285499</v>
      </c>
      <c r="AD1572">
        <v>0</v>
      </c>
      <c r="AE1572">
        <v>0</v>
      </c>
      <c r="AF1572">
        <v>307.84639500285499</v>
      </c>
      <c r="AG1572">
        <v>26.512413218260381</v>
      </c>
      <c r="AH1572">
        <v>0</v>
      </c>
      <c r="AI1572">
        <v>0</v>
      </c>
      <c r="AJ1572">
        <v>26.512413218260381</v>
      </c>
      <c r="AK1572">
        <v>10.469309329311789</v>
      </c>
      <c r="AL1572">
        <v>0</v>
      </c>
      <c r="AM1572">
        <v>0</v>
      </c>
      <c r="AN1572">
        <v>10.469309329311789</v>
      </c>
      <c r="AO1572">
        <v>344.82811755042718</v>
      </c>
      <c r="AP1572">
        <v>0</v>
      </c>
      <c r="AQ1572">
        <v>0</v>
      </c>
      <c r="AR1572">
        <v>344.82811755042718</v>
      </c>
      <c r="AS1572">
        <v>15.273771086875254</v>
      </c>
      <c r="AT1572">
        <v>2.824723536240362</v>
      </c>
      <c r="AU1572">
        <v>10.22161394620357</v>
      </c>
      <c r="AV1572">
        <v>2.227433604431341</v>
      </c>
      <c r="AW1572">
        <v>2.5500558581320152</v>
      </c>
      <c r="AX1572">
        <v>0.11435583079861791</v>
      </c>
      <c r="AY1572">
        <v>0.10417618876400864</v>
      </c>
      <c r="AZ1572">
        <v>2.331523838569395</v>
      </c>
      <c r="BA1572">
        <v>37.883414246118654</v>
      </c>
      <c r="BB1572">
        <v>0.82372685713403448</v>
      </c>
      <c r="BC1572">
        <v>1.5635244698271709</v>
      </c>
      <c r="BD1572">
        <v>35.496162919157278</v>
      </c>
      <c r="BE1572">
        <v>29.642358359320916</v>
      </c>
      <c r="BF1572">
        <v>6.3827660334204248</v>
      </c>
      <c r="BG1572">
        <v>20.524834505960968</v>
      </c>
      <c r="BH1572">
        <v>2.7347578199395257</v>
      </c>
      <c r="BI1572">
        <v>7.0054679642320492</v>
      </c>
      <c r="BJ1572">
        <v>2.3858442581409069</v>
      </c>
      <c r="BK1572">
        <v>2.7452115829615886</v>
      </c>
      <c r="BL1572">
        <v>1.8744121231295492</v>
      </c>
      <c r="BM1572">
        <v>2.3236720590399615</v>
      </c>
      <c r="BN1572">
        <v>0.55439159390344683</v>
      </c>
      <c r="BO1572">
        <v>1.1946353277936175</v>
      </c>
      <c r="BP1572">
        <v>0.57464513734290512</v>
      </c>
      <c r="BQ1572">
        <v>3.6470578795263693</v>
      </c>
      <c r="BR1572">
        <v>0.67677538473000831</v>
      </c>
      <c r="BS1572">
        <v>2.0870418185514419</v>
      </c>
      <c r="BT1572">
        <v>0.88324067624491942</v>
      </c>
      <c r="BU1572">
        <v>4.9319976507360046</v>
      </c>
      <c r="BV1572">
        <v>0.71654140048677872</v>
      </c>
      <c r="BW1572">
        <v>3.0572346969066571</v>
      </c>
      <c r="BX1572">
        <v>1.1582215533425753</v>
      </c>
      <c r="BY1572">
        <v>3.818999705745612</v>
      </c>
      <c r="BZ1572">
        <v>2.9031089438623323</v>
      </c>
      <c r="CA1572">
        <v>9.3314949748097828E-2</v>
      </c>
      <c r="CB1572">
        <v>0.82257581213518172</v>
      </c>
      <c r="CC1572">
        <v>39.394402683588424</v>
      </c>
      <c r="CD1572">
        <v>30.594713723373893</v>
      </c>
      <c r="CE1572">
        <v>1.2639741584785955</v>
      </c>
      <c r="CF1572">
        <v>7.5357148017359608</v>
      </c>
      <c r="CG1572">
        <v>104.66034062700687</v>
      </c>
      <c r="CH1572">
        <v>65.869391625663582</v>
      </c>
      <c r="CI1572">
        <v>37.051002457441086</v>
      </c>
      <c r="CJ1572">
        <v>1.7399465439022808</v>
      </c>
    </row>
    <row r="1573" spans="1:88" x14ac:dyDescent="0.2">
      <c r="A1573" t="s">
        <v>162</v>
      </c>
      <c r="B1573">
        <v>2010</v>
      </c>
      <c r="C1573" t="s">
        <v>12</v>
      </c>
      <c r="D1573" t="s">
        <v>995</v>
      </c>
      <c r="E1573">
        <v>86.365899235696205</v>
      </c>
      <c r="F1573">
        <v>35.21202638146034</v>
      </c>
      <c r="G1573">
        <v>5.7631982505571777</v>
      </c>
      <c r="H1573">
        <v>45.390674603679201</v>
      </c>
      <c r="I1573">
        <v>160.15187247010005</v>
      </c>
      <c r="J1573">
        <v>350.506812518564</v>
      </c>
      <c r="K1573">
        <v>510.65868498866291</v>
      </c>
      <c r="L1573">
        <v>597.02458422435905</v>
      </c>
      <c r="M1573">
        <v>85.25623679723347</v>
      </c>
      <c r="N1573">
        <v>34.948772335575846</v>
      </c>
      <c r="O1573">
        <v>5.7045900656187252</v>
      </c>
      <c r="P1573">
        <v>44.6028743960387</v>
      </c>
      <c r="Q1573">
        <v>145.16231570898705</v>
      </c>
      <c r="R1573">
        <v>317.70081605801806</v>
      </c>
      <c r="S1573">
        <v>462.86313176700503</v>
      </c>
      <c r="T1573">
        <v>548.11936856423858</v>
      </c>
      <c r="U1573">
        <v>19.627890345047227</v>
      </c>
      <c r="V1573">
        <v>1.8384964633432492</v>
      </c>
      <c r="W1573">
        <v>0.10628347384944467</v>
      </c>
      <c r="X1573">
        <v>17.683110407854493</v>
      </c>
      <c r="Y1573">
        <v>1.5710420925447335</v>
      </c>
      <c r="Z1573">
        <v>0.72916655805675723</v>
      </c>
      <c r="AA1573">
        <v>0.1877553627255785</v>
      </c>
      <c r="AB1573">
        <v>0.65412017176239456</v>
      </c>
      <c r="AC1573">
        <v>118.11186223191186</v>
      </c>
      <c r="AD1573">
        <v>0</v>
      </c>
      <c r="AE1573">
        <v>0</v>
      </c>
      <c r="AF1573">
        <v>118.11186223191186</v>
      </c>
      <c r="AG1573">
        <v>23.315859232515205</v>
      </c>
      <c r="AH1573">
        <v>0</v>
      </c>
      <c r="AI1573">
        <v>0</v>
      </c>
      <c r="AJ1573">
        <v>23.315859232515205</v>
      </c>
      <c r="AK1573">
        <v>9.3832252799515956</v>
      </c>
      <c r="AL1573">
        <v>0</v>
      </c>
      <c r="AM1573">
        <v>0</v>
      </c>
      <c r="AN1573">
        <v>9.3832252799515956</v>
      </c>
      <c r="AO1573">
        <v>150.81094674437898</v>
      </c>
      <c r="AP1573">
        <v>0</v>
      </c>
      <c r="AQ1573">
        <v>0</v>
      </c>
      <c r="AR1573">
        <v>150.81094674437898</v>
      </c>
      <c r="AS1573">
        <v>32.925543832245907</v>
      </c>
      <c r="AT1573">
        <v>13.117778733514141</v>
      </c>
      <c r="AU1573">
        <v>15.509612093555695</v>
      </c>
      <c r="AV1573">
        <v>4.2981530051760082</v>
      </c>
      <c r="AW1573">
        <v>6.7323703472171248</v>
      </c>
      <c r="AX1573">
        <v>0.57444761568813985</v>
      </c>
      <c r="AY1573">
        <v>0.12550441227345532</v>
      </c>
      <c r="AZ1573">
        <v>6.0324183192555072</v>
      </c>
      <c r="BA1573">
        <v>15.71638874298065</v>
      </c>
      <c r="BB1573">
        <v>3.2680857323995678</v>
      </c>
      <c r="BC1573">
        <v>2.5014391095589703</v>
      </c>
      <c r="BD1573">
        <v>9.9468639010221285</v>
      </c>
      <c r="BE1573">
        <v>121.41151944349414</v>
      </c>
      <c r="BF1573">
        <v>54.485351139094249</v>
      </c>
      <c r="BG1573">
        <v>52.742074954411606</v>
      </c>
      <c r="BH1573">
        <v>14.184093349988499</v>
      </c>
      <c r="BI1573">
        <v>41.891866122648828</v>
      </c>
      <c r="BJ1573">
        <v>14.759457120038466</v>
      </c>
      <c r="BK1573">
        <v>8.2925694982966025</v>
      </c>
      <c r="BL1573">
        <v>18.839839504313833</v>
      </c>
      <c r="BM1573">
        <v>12.073029321265874</v>
      </c>
      <c r="BN1573">
        <v>1.7123772179421524</v>
      </c>
      <c r="BO1573">
        <v>2.9735700767614053</v>
      </c>
      <c r="BP1573">
        <v>7.3870820265623003</v>
      </c>
      <c r="BQ1573">
        <v>15.390285496164449</v>
      </c>
      <c r="BR1573">
        <v>1.9877761093802606</v>
      </c>
      <c r="BS1573">
        <v>4.4898781064805124</v>
      </c>
      <c r="BT1573">
        <v>8.9126312803036072</v>
      </c>
      <c r="BU1573">
        <v>18.288032354279089</v>
      </c>
      <c r="BV1573">
        <v>2.0545148209001027</v>
      </c>
      <c r="BW1573">
        <v>6.0262630469866583</v>
      </c>
      <c r="BX1573">
        <v>10.207254486392321</v>
      </c>
      <c r="BY1573">
        <v>7.8144983582419423</v>
      </c>
      <c r="BZ1573">
        <v>5.7633606648281752</v>
      </c>
      <c r="CA1573">
        <v>0.18490124679715939</v>
      </c>
      <c r="CB1573">
        <v>1.8662364466166008</v>
      </c>
      <c r="CC1573">
        <v>80.089002807724626</v>
      </c>
      <c r="CD1573">
        <v>60.389325245531595</v>
      </c>
      <c r="CE1573">
        <v>2.4786819737506853</v>
      </c>
      <c r="CF1573">
        <v>17.220995588442502</v>
      </c>
      <c r="CG1573">
        <v>514.9572485547493</v>
      </c>
      <c r="CH1573">
        <v>435.62983996833862</v>
      </c>
      <c r="CI1573">
        <v>77.840677888563675</v>
      </c>
      <c r="CJ1573">
        <v>1.4867306978485182</v>
      </c>
    </row>
    <row r="1574" spans="1:88" x14ac:dyDescent="0.2">
      <c r="A1574" t="s">
        <v>162</v>
      </c>
      <c r="B1574">
        <v>2010</v>
      </c>
      <c r="C1574" t="s">
        <v>13</v>
      </c>
      <c r="D1574" t="s">
        <v>996</v>
      </c>
      <c r="E1574">
        <v>0.33476358166292802</v>
      </c>
      <c r="F1574">
        <v>7.8406405676205299E-2</v>
      </c>
      <c r="G1574">
        <v>3.5554853444779003E-2</v>
      </c>
      <c r="H1574">
        <v>0.22080232254194301</v>
      </c>
      <c r="I1574">
        <v>4.8086290258723299</v>
      </c>
      <c r="J1574">
        <v>895.92780002850373</v>
      </c>
      <c r="K1574">
        <v>900.73642905437578</v>
      </c>
      <c r="L1574">
        <v>901.07119263603863</v>
      </c>
      <c r="M1574">
        <v>0.234937072867621</v>
      </c>
      <c r="N1574">
        <v>7.7301542104270898E-2</v>
      </c>
      <c r="O1574">
        <v>3.51803689539281E-2</v>
      </c>
      <c r="P1574">
        <v>0.12245516180942199</v>
      </c>
      <c r="Q1574">
        <v>3.6395634515368802</v>
      </c>
      <c r="R1574">
        <v>780.53081175945999</v>
      </c>
      <c r="S1574">
        <v>784.17037521099701</v>
      </c>
      <c r="T1574">
        <v>784.40531228386476</v>
      </c>
      <c r="U1574">
        <v>1.8655089425276601</v>
      </c>
      <c r="V1574">
        <v>7.1518253164639502E-3</v>
      </c>
      <c r="W1574">
        <v>1.0271441480457701E-3</v>
      </c>
      <c r="X1574">
        <v>1.8573299730631501</v>
      </c>
      <c r="Y1574">
        <v>1.72262249793791E-2</v>
      </c>
      <c r="Z1574">
        <v>3.1076105336343899E-3</v>
      </c>
      <c r="AA1574">
        <v>1.1704895541938701E-3</v>
      </c>
      <c r="AB1574">
        <v>1.29481248915508E-2</v>
      </c>
      <c r="AC1574">
        <v>3.7981145876158</v>
      </c>
      <c r="AD1574">
        <v>0</v>
      </c>
      <c r="AE1574">
        <v>0</v>
      </c>
      <c r="AF1574">
        <v>3.7981145876158</v>
      </c>
      <c r="AG1574">
        <v>37.496736107934403</v>
      </c>
      <c r="AH1574">
        <v>0</v>
      </c>
      <c r="AI1574">
        <v>0</v>
      </c>
      <c r="AJ1574">
        <v>37.496736107934403</v>
      </c>
      <c r="AK1574">
        <v>6.7591292183556702</v>
      </c>
      <c r="AL1574">
        <v>0</v>
      </c>
      <c r="AM1574">
        <v>0</v>
      </c>
      <c r="AN1574">
        <v>6.7591292183556702</v>
      </c>
      <c r="AO1574">
        <v>48.053979913905998</v>
      </c>
      <c r="AP1574">
        <v>0</v>
      </c>
      <c r="AQ1574">
        <v>0</v>
      </c>
      <c r="AR1574">
        <v>48.053979913905998</v>
      </c>
      <c r="AS1574">
        <v>1.61084691974129</v>
      </c>
      <c r="AT1574">
        <v>4.2589420311204898E-2</v>
      </c>
      <c r="AU1574">
        <v>0.11922337028173299</v>
      </c>
      <c r="AV1574">
        <v>1.4490341291483599</v>
      </c>
      <c r="AW1574">
        <v>5.0621185815303102E-2</v>
      </c>
      <c r="AX1574">
        <v>1.7584304758404201E-3</v>
      </c>
      <c r="AY1574">
        <v>1.1523393934313199E-3</v>
      </c>
      <c r="AZ1574">
        <v>4.7710415946031502E-2</v>
      </c>
      <c r="BA1574">
        <v>0.127673698741082</v>
      </c>
      <c r="BB1574">
        <v>1.26440612141385E-2</v>
      </c>
      <c r="BC1574">
        <v>2.0355721159414999E-2</v>
      </c>
      <c r="BD1574">
        <v>9.4673916367528102E-2</v>
      </c>
      <c r="BE1574">
        <v>0.54875976129874404</v>
      </c>
      <c r="BF1574">
        <v>0.16107137429335699</v>
      </c>
      <c r="BG1574">
        <v>0.30152756816670401</v>
      </c>
      <c r="BH1574">
        <v>8.6160818838682596E-2</v>
      </c>
      <c r="BI1574">
        <v>0.87315959071875604</v>
      </c>
      <c r="BJ1574">
        <v>4.81756194873122E-2</v>
      </c>
      <c r="BK1574">
        <v>4.4488504079898197E-2</v>
      </c>
      <c r="BL1574">
        <v>0.78049546715154405</v>
      </c>
      <c r="BM1574">
        <v>8.3366389711283101E-2</v>
      </c>
      <c r="BN1574">
        <v>7.8831437140056103E-3</v>
      </c>
      <c r="BO1574">
        <v>1.79946219886188E-2</v>
      </c>
      <c r="BP1574">
        <v>5.7488624008658902E-2</v>
      </c>
      <c r="BQ1574">
        <v>0.12520679799953199</v>
      </c>
      <c r="BR1574">
        <v>1.07570413295582E-2</v>
      </c>
      <c r="BS1574">
        <v>2.69284987169193E-2</v>
      </c>
      <c r="BT1574">
        <v>8.7521257953054502E-2</v>
      </c>
      <c r="BU1574">
        <v>0.15112492032712399</v>
      </c>
      <c r="BV1574">
        <v>1.21785813770015E-2</v>
      </c>
      <c r="BW1574">
        <v>3.6097451633074797E-2</v>
      </c>
      <c r="BX1574">
        <v>0.102848887317048</v>
      </c>
      <c r="BY1574">
        <v>5.1528206991149197E-2</v>
      </c>
      <c r="BZ1574">
        <v>4.25575793517586E-2</v>
      </c>
      <c r="CA1574">
        <v>1.2429738108145399E-3</v>
      </c>
      <c r="CB1574">
        <v>7.7276538285760803E-3</v>
      </c>
      <c r="CC1574">
        <v>0.51346081377463904</v>
      </c>
      <c r="CD1574">
        <v>0.44758545714391101</v>
      </c>
      <c r="CE1574">
        <v>1.6875421717500901E-2</v>
      </c>
      <c r="CF1574">
        <v>4.8999934913228002E-2</v>
      </c>
      <c r="CG1574">
        <v>1.7880679658034599</v>
      </c>
      <c r="CH1574">
        <v>0.97842086213489299</v>
      </c>
      <c r="CI1574">
        <v>0.48127498691620202</v>
      </c>
      <c r="CJ1574">
        <v>0.32837211675236999</v>
      </c>
    </row>
    <row r="1575" spans="1:88" x14ac:dyDescent="0.2">
      <c r="A1575" t="s">
        <v>162</v>
      </c>
      <c r="B1575">
        <v>2010</v>
      </c>
      <c r="C1575" t="s">
        <v>14</v>
      </c>
      <c r="D1575" t="s">
        <v>997</v>
      </c>
      <c r="E1575">
        <v>16.987788629606143</v>
      </c>
      <c r="F1575">
        <v>7.1584380754782657</v>
      </c>
      <c r="G1575">
        <v>4.8655111429666436</v>
      </c>
      <c r="H1575">
        <v>4.9638394111612971</v>
      </c>
      <c r="I1575">
        <v>103.70033598564052</v>
      </c>
      <c r="J1575">
        <v>159.93601787930046</v>
      </c>
      <c r="K1575">
        <v>263.63635386494076</v>
      </c>
      <c r="L1575">
        <v>280.6241424945469</v>
      </c>
      <c r="M1575">
        <v>15.62577050489222</v>
      </c>
      <c r="N1575">
        <v>7.0512183928279173</v>
      </c>
      <c r="O1575">
        <v>4.81651206299777</v>
      </c>
      <c r="P1575">
        <v>3.75804004906652</v>
      </c>
      <c r="Q1575">
        <v>84.855872526302619</v>
      </c>
      <c r="R1575">
        <v>132.02544072103467</v>
      </c>
      <c r="S1575">
        <v>216.88131324733735</v>
      </c>
      <c r="T1575">
        <v>232.50708375222956</v>
      </c>
      <c r="U1575">
        <v>28.168313017295386</v>
      </c>
      <c r="V1575">
        <v>0.7425203842187712</v>
      </c>
      <c r="W1575">
        <v>0.14013178372418966</v>
      </c>
      <c r="X1575">
        <v>27.285660849352332</v>
      </c>
      <c r="Y1575">
        <v>1.2177812960870589</v>
      </c>
      <c r="Z1575">
        <v>0.29750561424458</v>
      </c>
      <c r="AA1575">
        <v>0.15267042072410197</v>
      </c>
      <c r="AB1575">
        <v>0.76760526111837246</v>
      </c>
      <c r="AC1575">
        <v>172.55707673179069</v>
      </c>
      <c r="AD1575">
        <v>0</v>
      </c>
      <c r="AE1575">
        <v>0</v>
      </c>
      <c r="AF1575">
        <v>172.55707673179069</v>
      </c>
      <c r="AG1575">
        <v>97.436487246383081</v>
      </c>
      <c r="AH1575">
        <v>0</v>
      </c>
      <c r="AI1575">
        <v>0</v>
      </c>
      <c r="AJ1575">
        <v>97.436487246383081</v>
      </c>
      <c r="AK1575">
        <v>24.342484944247424</v>
      </c>
      <c r="AL1575">
        <v>0</v>
      </c>
      <c r="AM1575">
        <v>0</v>
      </c>
      <c r="AN1575">
        <v>24.342484944247424</v>
      </c>
      <c r="AO1575">
        <v>294.33604892242136</v>
      </c>
      <c r="AP1575">
        <v>0</v>
      </c>
      <c r="AQ1575">
        <v>0</v>
      </c>
      <c r="AR1575">
        <v>294.33604892242136</v>
      </c>
      <c r="AS1575">
        <v>29.290413548410339</v>
      </c>
      <c r="AT1575">
        <v>3.8972752622243294</v>
      </c>
      <c r="AU1575">
        <v>18.767484344521119</v>
      </c>
      <c r="AV1575">
        <v>6.6256539416649431</v>
      </c>
      <c r="AW1575">
        <v>2.5937430680441786</v>
      </c>
      <c r="AX1575">
        <v>0.15006061893723746</v>
      </c>
      <c r="AY1575">
        <v>0.20572148397485782</v>
      </c>
      <c r="AZ1575">
        <v>2.23796096513209</v>
      </c>
      <c r="BA1575">
        <v>11.886950466825937</v>
      </c>
      <c r="BB1575">
        <v>1.2796332371886865</v>
      </c>
      <c r="BC1575">
        <v>2.8673971432505772</v>
      </c>
      <c r="BD1575">
        <v>7.7399200863866788</v>
      </c>
      <c r="BE1575">
        <v>50.265532703752442</v>
      </c>
      <c r="BF1575">
        <v>9.2860875284238471</v>
      </c>
      <c r="BG1575">
        <v>38.797487076182968</v>
      </c>
      <c r="BH1575">
        <v>2.1819580991455547</v>
      </c>
      <c r="BI1575">
        <v>13.43775215243358</v>
      </c>
      <c r="BJ1575">
        <v>3.6685657590356224</v>
      </c>
      <c r="BK1575">
        <v>5.9912280892533039</v>
      </c>
      <c r="BL1575">
        <v>3.7779583041446876</v>
      </c>
      <c r="BM1575">
        <v>4.1345367291020505</v>
      </c>
      <c r="BN1575">
        <v>0.73590479256435704</v>
      </c>
      <c r="BO1575">
        <v>2.4018547695711936</v>
      </c>
      <c r="BP1575">
        <v>0.99677716696651131</v>
      </c>
      <c r="BQ1575">
        <v>6.699933381921948</v>
      </c>
      <c r="BR1575">
        <v>0.94516616268020714</v>
      </c>
      <c r="BS1575">
        <v>4.0963581622267542</v>
      </c>
      <c r="BT1575">
        <v>1.6584090570149821</v>
      </c>
      <c r="BU1575">
        <v>9.554141280084794</v>
      </c>
      <c r="BV1575">
        <v>1.1106365555833053</v>
      </c>
      <c r="BW1575">
        <v>5.9147424000555091</v>
      </c>
      <c r="BX1575">
        <v>2.528762324445998</v>
      </c>
      <c r="BY1575">
        <v>5.493539279078866</v>
      </c>
      <c r="BZ1575">
        <v>4.7132270858168877</v>
      </c>
      <c r="CA1575">
        <v>0.1531871656669459</v>
      </c>
      <c r="CB1575">
        <v>0.62712502759502453</v>
      </c>
      <c r="CC1575">
        <v>57.367104387000097</v>
      </c>
      <c r="CD1575">
        <v>49.562228115758884</v>
      </c>
      <c r="CE1575">
        <v>2.0712227835716148</v>
      </c>
      <c r="CF1575">
        <v>5.7336534876696108</v>
      </c>
      <c r="CG1575">
        <v>162.49945874287795</v>
      </c>
      <c r="CH1575">
        <v>84.862390326892225</v>
      </c>
      <c r="CI1575">
        <v>65.920448877556112</v>
      </c>
      <c r="CJ1575">
        <v>11.716619538429867</v>
      </c>
    </row>
    <row r="1576" spans="1:88" x14ac:dyDescent="0.2">
      <c r="A1576" t="s">
        <v>162</v>
      </c>
      <c r="B1576">
        <v>2010</v>
      </c>
      <c r="C1576" t="s">
        <v>15</v>
      </c>
      <c r="D1576" t="s">
        <v>998</v>
      </c>
      <c r="E1576">
        <v>1.2390114141486537</v>
      </c>
      <c r="F1576">
        <v>0.55355991116426817</v>
      </c>
      <c r="G1576">
        <v>0.45786186852180139</v>
      </c>
      <c r="H1576">
        <v>0.22758963446258518</v>
      </c>
      <c r="I1576">
        <v>693.07531601278606</v>
      </c>
      <c r="J1576">
        <v>270.22722969249793</v>
      </c>
      <c r="K1576">
        <v>963.30254570528393</v>
      </c>
      <c r="L1576">
        <v>964.54155711943258</v>
      </c>
      <c r="M1576">
        <v>1.0999347767873444</v>
      </c>
      <c r="N1576">
        <v>0.53758430667095791</v>
      </c>
      <c r="O1576">
        <v>0.45285712574384784</v>
      </c>
      <c r="P1576">
        <v>0.1094933443725417</v>
      </c>
      <c r="Q1576">
        <v>605.9864420918359</v>
      </c>
      <c r="R1576">
        <v>238.17594381194127</v>
      </c>
      <c r="S1576">
        <v>844.16238590377748</v>
      </c>
      <c r="T1576">
        <v>845.26232068056481</v>
      </c>
      <c r="U1576">
        <v>2.665535172434637</v>
      </c>
      <c r="V1576">
        <v>0.11215916310301163</v>
      </c>
      <c r="W1576">
        <v>1.3094399535132898E-2</v>
      </c>
      <c r="X1576">
        <v>2.5402816097964918</v>
      </c>
      <c r="Y1576">
        <v>0.15443678701559246</v>
      </c>
      <c r="Z1576">
        <v>4.4200085287701307E-2</v>
      </c>
      <c r="AA1576">
        <v>1.5695915401258052E-2</v>
      </c>
      <c r="AB1576">
        <v>9.4540786326632612E-2</v>
      </c>
      <c r="AC1576">
        <v>18.036196580739126</v>
      </c>
      <c r="AD1576">
        <v>0</v>
      </c>
      <c r="AE1576">
        <v>0</v>
      </c>
      <c r="AF1576">
        <v>18.036196580739126</v>
      </c>
      <c r="AG1576">
        <v>6.7009416842663931</v>
      </c>
      <c r="AH1576">
        <v>0</v>
      </c>
      <c r="AI1576">
        <v>0</v>
      </c>
      <c r="AJ1576">
        <v>6.7009416842663931</v>
      </c>
      <c r="AK1576">
        <v>1.6728886992320788</v>
      </c>
      <c r="AL1576">
        <v>0</v>
      </c>
      <c r="AM1576">
        <v>0</v>
      </c>
      <c r="AN1576">
        <v>1.6728886992320788</v>
      </c>
      <c r="AO1576">
        <v>26.410026964237669</v>
      </c>
      <c r="AP1576">
        <v>0</v>
      </c>
      <c r="AQ1576">
        <v>0</v>
      </c>
      <c r="AR1576">
        <v>26.410026964237669</v>
      </c>
      <c r="AS1576">
        <v>2.6251886792765049</v>
      </c>
      <c r="AT1576">
        <v>0.51256682957408595</v>
      </c>
      <c r="AU1576">
        <v>1.7501840909925386</v>
      </c>
      <c r="AV1576">
        <v>0.3624377587098751</v>
      </c>
      <c r="AW1576">
        <v>0.33650457984239379</v>
      </c>
      <c r="AX1576">
        <v>1.8461731559871353E-2</v>
      </c>
      <c r="AY1576">
        <v>2.0290266949143734E-2</v>
      </c>
      <c r="AZ1576">
        <v>0.29775258133337862</v>
      </c>
      <c r="BA1576">
        <v>1.3604696521454527</v>
      </c>
      <c r="BB1576">
        <v>0.19207942099919445</v>
      </c>
      <c r="BC1576">
        <v>0.28245363046106819</v>
      </c>
      <c r="BD1576">
        <v>0.88593660068518609</v>
      </c>
      <c r="BE1576">
        <v>5.3658754256719146</v>
      </c>
      <c r="BF1576">
        <v>0.86905808436817644</v>
      </c>
      <c r="BG1576">
        <v>4.3311505811710154</v>
      </c>
      <c r="BH1576">
        <v>0.16566676013271156</v>
      </c>
      <c r="BI1576">
        <v>1.3913820126846435</v>
      </c>
      <c r="BJ1576">
        <v>0.35039979270090676</v>
      </c>
      <c r="BK1576">
        <v>0.8371694217704384</v>
      </c>
      <c r="BL1576">
        <v>0.20381279821329629</v>
      </c>
      <c r="BM1576">
        <v>0.42815357191902825</v>
      </c>
      <c r="BN1576">
        <v>9.9222964931693622E-2</v>
      </c>
      <c r="BO1576">
        <v>0.27889039137562838</v>
      </c>
      <c r="BP1576">
        <v>5.004021561170649E-2</v>
      </c>
      <c r="BQ1576">
        <v>0.64451617571077002</v>
      </c>
      <c r="BR1576">
        <v>0.12847915761499812</v>
      </c>
      <c r="BS1576">
        <v>0.42588475277803545</v>
      </c>
      <c r="BT1576">
        <v>9.0152265317737457E-2</v>
      </c>
      <c r="BU1576">
        <v>0.83138877216005536</v>
      </c>
      <c r="BV1576">
        <v>0.13535019322556915</v>
      </c>
      <c r="BW1576">
        <v>0.57396125202433124</v>
      </c>
      <c r="BX1576">
        <v>0.12207732691015491</v>
      </c>
      <c r="BY1576">
        <v>0.90313619719709148</v>
      </c>
      <c r="BZ1576">
        <v>0.7772415725617996</v>
      </c>
      <c r="CA1576">
        <v>1.2913370205662442E-2</v>
      </c>
      <c r="CB1576">
        <v>0.11298125442962914</v>
      </c>
      <c r="CC1576">
        <v>9.4168504680896294</v>
      </c>
      <c r="CD1576">
        <v>8.1794934088690141</v>
      </c>
      <c r="CE1576">
        <v>0.1775738154036838</v>
      </c>
      <c r="CF1576">
        <v>1.0597832438169532</v>
      </c>
      <c r="CG1576">
        <v>12.738691327626174</v>
      </c>
      <c r="CH1576">
        <v>6.34422139841171</v>
      </c>
      <c r="CI1576">
        <v>6.151706386971588</v>
      </c>
      <c r="CJ1576">
        <v>0.2427635422428597</v>
      </c>
    </row>
    <row r="1577" spans="1:88" x14ac:dyDescent="0.2">
      <c r="A1577" t="s">
        <v>162</v>
      </c>
      <c r="B1577">
        <v>2010</v>
      </c>
      <c r="C1577" t="s">
        <v>16</v>
      </c>
      <c r="D1577" t="s">
        <v>999</v>
      </c>
      <c r="E1577">
        <v>4.4037255587176718</v>
      </c>
      <c r="F1577">
        <v>1.4141004331497664</v>
      </c>
      <c r="G1577">
        <v>1.3820083267268719</v>
      </c>
      <c r="H1577">
        <v>1.6076167988410439</v>
      </c>
      <c r="I1577">
        <v>361.20191260932836</v>
      </c>
      <c r="J1577">
        <v>212.83085304458064</v>
      </c>
      <c r="K1577">
        <v>574.03276565391002</v>
      </c>
      <c r="L1577">
        <v>578.43649121262774</v>
      </c>
      <c r="M1577">
        <v>3.7387700983823953</v>
      </c>
      <c r="N1577">
        <v>1.3932077885421927</v>
      </c>
      <c r="O1577">
        <v>1.3674790057684325</v>
      </c>
      <c r="P1577">
        <v>0.97808330407177169</v>
      </c>
      <c r="Q1577">
        <v>303.73563909865726</v>
      </c>
      <c r="R1577">
        <v>180.10747676978974</v>
      </c>
      <c r="S1577">
        <v>483.84311586844672</v>
      </c>
      <c r="T1577">
        <v>487.58188596682908</v>
      </c>
      <c r="U1577">
        <v>9.3382899184495454</v>
      </c>
      <c r="V1577">
        <v>0.15112827128366757</v>
      </c>
      <c r="W1577">
        <v>3.4727157779092827E-2</v>
      </c>
      <c r="X1577">
        <v>9.1524344893867617</v>
      </c>
      <c r="Y1577">
        <v>0.3576309409855537</v>
      </c>
      <c r="Z1577">
        <v>5.7430999414372401E-2</v>
      </c>
      <c r="AA1577">
        <v>4.5842758436124141E-2</v>
      </c>
      <c r="AB1577">
        <v>0.2543571831350564</v>
      </c>
      <c r="AC1577">
        <v>59.697344795381383</v>
      </c>
      <c r="AD1577">
        <v>0</v>
      </c>
      <c r="AE1577">
        <v>0</v>
      </c>
      <c r="AF1577">
        <v>59.697344795381383</v>
      </c>
      <c r="AG1577">
        <v>76.345606140434739</v>
      </c>
      <c r="AH1577">
        <v>0</v>
      </c>
      <c r="AI1577">
        <v>0</v>
      </c>
      <c r="AJ1577">
        <v>76.345606140434739</v>
      </c>
      <c r="AK1577">
        <v>188.78437677657263</v>
      </c>
      <c r="AL1577">
        <v>0</v>
      </c>
      <c r="AM1577">
        <v>0</v>
      </c>
      <c r="AN1577">
        <v>188.78437677657263</v>
      </c>
      <c r="AO1577">
        <v>324.82732771238949</v>
      </c>
      <c r="AP1577">
        <v>0</v>
      </c>
      <c r="AQ1577">
        <v>0</v>
      </c>
      <c r="AR1577">
        <v>324.82732771238949</v>
      </c>
      <c r="AS1577">
        <v>9.1171025702940529</v>
      </c>
      <c r="AT1577">
        <v>0.89901828778491366</v>
      </c>
      <c r="AU1577">
        <v>4.7942939802862439</v>
      </c>
      <c r="AV1577">
        <v>3.4237903022228893</v>
      </c>
      <c r="AW1577">
        <v>0.92721219582492687</v>
      </c>
      <c r="AX1577">
        <v>2.9823339233060582E-2</v>
      </c>
      <c r="AY1577">
        <v>4.0397427452373805E-2</v>
      </c>
      <c r="AZ1577">
        <v>0.85699142913949389</v>
      </c>
      <c r="BA1577">
        <v>3.2389426950730642</v>
      </c>
      <c r="BB1577">
        <v>0.25244502966542676</v>
      </c>
      <c r="BC1577">
        <v>0.74829107640734294</v>
      </c>
      <c r="BD1577">
        <v>2.2382065890002956</v>
      </c>
      <c r="BE1577">
        <v>14.777056211565156</v>
      </c>
      <c r="BF1577">
        <v>1.9890330688325069</v>
      </c>
      <c r="BG1577">
        <v>12.123355851079042</v>
      </c>
      <c r="BH1577">
        <v>0.66466729165356964</v>
      </c>
      <c r="BI1577">
        <v>4.6434287797046983</v>
      </c>
      <c r="BJ1577">
        <v>0.74781106143622067</v>
      </c>
      <c r="BK1577">
        <v>1.9313408244573362</v>
      </c>
      <c r="BL1577">
        <v>1.9642768938111355</v>
      </c>
      <c r="BM1577">
        <v>1.1820849610821837</v>
      </c>
      <c r="BN1577">
        <v>0.15220776530283331</v>
      </c>
      <c r="BO1577">
        <v>0.72118746246903809</v>
      </c>
      <c r="BP1577">
        <v>0.3086897333103073</v>
      </c>
      <c r="BQ1577">
        <v>1.8021803844955626</v>
      </c>
      <c r="BR1577">
        <v>0.19434688487118265</v>
      </c>
      <c r="BS1577">
        <v>1.0990719465632148</v>
      </c>
      <c r="BT1577">
        <v>0.50876155306116089</v>
      </c>
      <c r="BU1577">
        <v>2.420446230516311</v>
      </c>
      <c r="BV1577">
        <v>0.22555125118918642</v>
      </c>
      <c r="BW1577">
        <v>1.4860796108725765</v>
      </c>
      <c r="BX1577">
        <v>0.70881536845454274</v>
      </c>
      <c r="BY1577">
        <v>1.175247653195699</v>
      </c>
      <c r="BZ1577">
        <v>0.87705034798273118</v>
      </c>
      <c r="CA1577">
        <v>4.5436881805606982E-2</v>
      </c>
      <c r="CB1577">
        <v>0.25276042340735994</v>
      </c>
      <c r="CC1577">
        <v>12.124586938021411</v>
      </c>
      <c r="CD1577">
        <v>9.2292087774311913</v>
      </c>
      <c r="CE1577">
        <v>0.6147484545237073</v>
      </c>
      <c r="CF1577">
        <v>2.2806297060665588</v>
      </c>
      <c r="CG1577">
        <v>38.121931928782089</v>
      </c>
      <c r="CH1577">
        <v>16.937435878661166</v>
      </c>
      <c r="CI1577">
        <v>18.674920461158738</v>
      </c>
      <c r="CJ1577">
        <v>2.5095755889621461</v>
      </c>
    </row>
    <row r="1578" spans="1:88" x14ac:dyDescent="0.2">
      <c r="A1578" t="s">
        <v>162</v>
      </c>
      <c r="B1578">
        <v>2010</v>
      </c>
      <c r="C1578" t="s">
        <v>17</v>
      </c>
      <c r="D1578" t="s">
        <v>1000</v>
      </c>
      <c r="E1578">
        <v>2.16205368564566</v>
      </c>
      <c r="F1578">
        <v>0.80264848540297362</v>
      </c>
      <c r="G1578">
        <v>0.76146967680737843</v>
      </c>
      <c r="H1578">
        <v>0.5979355234353112</v>
      </c>
      <c r="I1578">
        <v>102.60315332375889</v>
      </c>
      <c r="J1578">
        <v>384.40162242381541</v>
      </c>
      <c r="K1578">
        <v>487.00477574757406</v>
      </c>
      <c r="L1578">
        <v>489.16682943321973</v>
      </c>
      <c r="M1578">
        <v>1.9501992371123151</v>
      </c>
      <c r="N1578">
        <v>0.78830632130619016</v>
      </c>
      <c r="O1578">
        <v>0.75362168824490328</v>
      </c>
      <c r="P1578">
        <v>0.40827122756122308</v>
      </c>
      <c r="Q1578">
        <v>86.887389550169402</v>
      </c>
      <c r="R1578">
        <v>325.52268063208845</v>
      </c>
      <c r="S1578">
        <v>412.41007018225775</v>
      </c>
      <c r="T1578">
        <v>414.36026941937018</v>
      </c>
      <c r="U1578">
        <v>3.9350858219883391</v>
      </c>
      <c r="V1578">
        <v>0.11007433617257287</v>
      </c>
      <c r="W1578">
        <v>2.0512078931483112E-2</v>
      </c>
      <c r="X1578">
        <v>3.8044994068842808</v>
      </c>
      <c r="Y1578">
        <v>0.19439400194497611</v>
      </c>
      <c r="Z1578">
        <v>3.8893643263321169E-2</v>
      </c>
      <c r="AA1578">
        <v>2.4614720097946699E-2</v>
      </c>
      <c r="AB1578">
        <v>0.13088563858370805</v>
      </c>
      <c r="AC1578">
        <v>37.67226553777801</v>
      </c>
      <c r="AD1578">
        <v>0</v>
      </c>
      <c r="AE1578">
        <v>0</v>
      </c>
      <c r="AF1578">
        <v>37.67226553777801</v>
      </c>
      <c r="AG1578">
        <v>13.594750402075514</v>
      </c>
      <c r="AH1578">
        <v>0</v>
      </c>
      <c r="AI1578">
        <v>0</v>
      </c>
      <c r="AJ1578">
        <v>13.594750402075514</v>
      </c>
      <c r="AK1578">
        <v>4.2332021186515272</v>
      </c>
      <c r="AL1578">
        <v>0</v>
      </c>
      <c r="AM1578">
        <v>0</v>
      </c>
      <c r="AN1578">
        <v>4.2332021186515272</v>
      </c>
      <c r="AO1578">
        <v>55.500218058505119</v>
      </c>
      <c r="AP1578">
        <v>0</v>
      </c>
      <c r="AQ1578">
        <v>0</v>
      </c>
      <c r="AR1578">
        <v>55.500218058505119</v>
      </c>
      <c r="AS1578">
        <v>4.2119102168258813</v>
      </c>
      <c r="AT1578">
        <v>0.60481704545893122</v>
      </c>
      <c r="AU1578">
        <v>2.8206623229590533</v>
      </c>
      <c r="AV1578">
        <v>0.78643084840789101</v>
      </c>
      <c r="AW1578">
        <v>0.45705978842995743</v>
      </c>
      <c r="AX1578">
        <v>1.927002827443065E-2</v>
      </c>
      <c r="AY1578">
        <v>2.9008970542864117E-2</v>
      </c>
      <c r="AZ1578">
        <v>0.40878078961266362</v>
      </c>
      <c r="BA1578">
        <v>2.077549974352332</v>
      </c>
      <c r="BB1578">
        <v>0.16919767521927045</v>
      </c>
      <c r="BC1578">
        <v>0.43441887400238655</v>
      </c>
      <c r="BD1578">
        <v>1.4739334251306757</v>
      </c>
      <c r="BE1578">
        <v>7.766430144054854</v>
      </c>
      <c r="BF1578">
        <v>1.1061640250847082</v>
      </c>
      <c r="BG1578">
        <v>6.3741395333636275</v>
      </c>
      <c r="BH1578">
        <v>0.28612658560651222</v>
      </c>
      <c r="BI1578">
        <v>1.933823510564981</v>
      </c>
      <c r="BJ1578">
        <v>0.44142741351789549</v>
      </c>
      <c r="BK1578">
        <v>1.0267381029280738</v>
      </c>
      <c r="BL1578">
        <v>0.46565799411901404</v>
      </c>
      <c r="BM1578">
        <v>0.60497693701888389</v>
      </c>
      <c r="BN1578">
        <v>0.10071023074144037</v>
      </c>
      <c r="BO1578">
        <v>0.39004912449723117</v>
      </c>
      <c r="BP1578">
        <v>0.11421758178021281</v>
      </c>
      <c r="BQ1578">
        <v>0.95918412155195953</v>
      </c>
      <c r="BR1578">
        <v>0.12846099452548954</v>
      </c>
      <c r="BS1578">
        <v>0.63439985463913806</v>
      </c>
      <c r="BT1578">
        <v>0.19632327238733199</v>
      </c>
      <c r="BU1578">
        <v>1.3278381291388706</v>
      </c>
      <c r="BV1578">
        <v>0.14481495329664923</v>
      </c>
      <c r="BW1578">
        <v>0.8916473286209663</v>
      </c>
      <c r="BX1578">
        <v>0.29137584722125087</v>
      </c>
      <c r="BY1578">
        <v>0.76761874564401844</v>
      </c>
      <c r="BZ1578">
        <v>0.62704599775800252</v>
      </c>
      <c r="CA1578">
        <v>3.0032218231628771E-2</v>
      </c>
      <c r="CB1578">
        <v>0.11054052965438699</v>
      </c>
      <c r="CC1578">
        <v>8.011943850796353</v>
      </c>
      <c r="CD1578">
        <v>6.5893663059458154</v>
      </c>
      <c r="CE1578">
        <v>0.41140502056477218</v>
      </c>
      <c r="CF1578">
        <v>1.0111725242857705</v>
      </c>
      <c r="CG1578">
        <v>21.01610296717049</v>
      </c>
      <c r="CH1578">
        <v>9.6584882331859667</v>
      </c>
      <c r="CI1578">
        <v>10.300320157147805</v>
      </c>
      <c r="CJ1578">
        <v>1.0572945768367379</v>
      </c>
    </row>
    <row r="1579" spans="1:88" x14ac:dyDescent="0.2">
      <c r="A1579" t="s">
        <v>162</v>
      </c>
      <c r="B1579">
        <v>2010</v>
      </c>
      <c r="C1579" t="s">
        <v>18</v>
      </c>
      <c r="D1579" t="s">
        <v>1001</v>
      </c>
      <c r="E1579">
        <v>70.467488103828217</v>
      </c>
      <c r="F1579">
        <v>28.526819869831169</v>
      </c>
      <c r="G1579">
        <v>23.710727533129159</v>
      </c>
      <c r="H1579">
        <v>18.229940700867878</v>
      </c>
      <c r="I1579">
        <v>1615.3551303382503</v>
      </c>
      <c r="J1579">
        <v>556.57970029066178</v>
      </c>
      <c r="K1579">
        <v>2171.9348306289144</v>
      </c>
      <c r="L1579">
        <v>2242.4023187327425</v>
      </c>
      <c r="M1579">
        <v>63.425234368118758</v>
      </c>
      <c r="N1579">
        <v>28.12134075966884</v>
      </c>
      <c r="O1579">
        <v>23.467971720238371</v>
      </c>
      <c r="P1579">
        <v>11.835921888211553</v>
      </c>
      <c r="Q1579">
        <v>1380.2260076586117</v>
      </c>
      <c r="R1579">
        <v>475.56463792277322</v>
      </c>
      <c r="S1579">
        <v>1855.7906455813832</v>
      </c>
      <c r="T1579">
        <v>1919.2158799495019</v>
      </c>
      <c r="U1579">
        <v>134.0023014784436</v>
      </c>
      <c r="V1579">
        <v>2.8657790500291709</v>
      </c>
      <c r="W1579">
        <v>0.62451409596314067</v>
      </c>
      <c r="X1579">
        <v>130.51200833245051</v>
      </c>
      <c r="Y1579">
        <v>6.16519258898232</v>
      </c>
      <c r="Z1579">
        <v>1.1202504493679908</v>
      </c>
      <c r="AA1579">
        <v>0.76222469963655448</v>
      </c>
      <c r="AB1579">
        <v>4.2827174399777581</v>
      </c>
      <c r="AC1579">
        <v>805.98191663803311</v>
      </c>
      <c r="AD1579">
        <v>0</v>
      </c>
      <c r="AE1579">
        <v>0</v>
      </c>
      <c r="AF1579">
        <v>805.98191663803311</v>
      </c>
      <c r="AG1579">
        <v>865.11398762138549</v>
      </c>
      <c r="AH1579">
        <v>0</v>
      </c>
      <c r="AI1579">
        <v>0</v>
      </c>
      <c r="AJ1579">
        <v>865.11398762138549</v>
      </c>
      <c r="AK1579">
        <v>182.47948306237609</v>
      </c>
      <c r="AL1579">
        <v>0</v>
      </c>
      <c r="AM1579">
        <v>0</v>
      </c>
      <c r="AN1579">
        <v>182.47948306237609</v>
      </c>
      <c r="AO1579">
        <v>1853.5753873217991</v>
      </c>
      <c r="AP1579">
        <v>0</v>
      </c>
      <c r="AQ1579">
        <v>0</v>
      </c>
      <c r="AR1579">
        <v>1853.5753873217991</v>
      </c>
      <c r="AS1579">
        <v>142.5671213732287</v>
      </c>
      <c r="AT1579">
        <v>16.59842928134325</v>
      </c>
      <c r="AU1579">
        <v>85.76279414012977</v>
      </c>
      <c r="AV1579">
        <v>40.205897951755937</v>
      </c>
      <c r="AW1579">
        <v>14.782906581528739</v>
      </c>
      <c r="AX1579">
        <v>0.5910963767019306</v>
      </c>
      <c r="AY1579">
        <v>0.91930402002927447</v>
      </c>
      <c r="AZ1579">
        <v>13.27250618479764</v>
      </c>
      <c r="BA1579">
        <v>142.855367015052</v>
      </c>
      <c r="BB1579">
        <v>4.9640979171856019</v>
      </c>
      <c r="BC1579">
        <v>13.0756705066525</v>
      </c>
      <c r="BD1579">
        <v>124.81559859121367</v>
      </c>
      <c r="BE1579">
        <v>243.42199825908889</v>
      </c>
      <c r="BF1579">
        <v>35.9337082840714</v>
      </c>
      <c r="BG1579">
        <v>198.42068139377588</v>
      </c>
      <c r="BH1579">
        <v>9.067608581241462</v>
      </c>
      <c r="BI1579">
        <v>74.325367999125419</v>
      </c>
      <c r="BJ1579">
        <v>19.988780426763309</v>
      </c>
      <c r="BK1579">
        <v>31.553814978371459</v>
      </c>
      <c r="BL1579">
        <v>22.782772593990671</v>
      </c>
      <c r="BM1579">
        <v>18.591039546519511</v>
      </c>
      <c r="BN1579">
        <v>2.9321823917869589</v>
      </c>
      <c r="BO1579">
        <v>11.809660771648209</v>
      </c>
      <c r="BP1579">
        <v>3.8491963830843998</v>
      </c>
      <c r="BQ1579">
        <v>29.59419234347558</v>
      </c>
      <c r="BR1579">
        <v>3.7210775995113159</v>
      </c>
      <c r="BS1579">
        <v>19.239693537002669</v>
      </c>
      <c r="BT1579">
        <v>6.6334212069616099</v>
      </c>
      <c r="BU1579">
        <v>40.571691505147442</v>
      </c>
      <c r="BV1579">
        <v>4.1859636239429445</v>
      </c>
      <c r="BW1579">
        <v>27.054433300225508</v>
      </c>
      <c r="BX1579">
        <v>9.3312945809790406</v>
      </c>
      <c r="BY1579">
        <v>21.158925312365838</v>
      </c>
      <c r="BZ1579">
        <v>17.160804945203129</v>
      </c>
      <c r="CA1579">
        <v>1.006558282016893</v>
      </c>
      <c r="CB1579">
        <v>2.9915620851458509</v>
      </c>
      <c r="CC1579">
        <v>221.55876935067522</v>
      </c>
      <c r="CD1579">
        <v>180.54714052342501</v>
      </c>
      <c r="CE1579">
        <v>13.8152741145754</v>
      </c>
      <c r="CF1579">
        <v>27.196354712674779</v>
      </c>
      <c r="CG1579">
        <v>700.77397259623876</v>
      </c>
      <c r="CH1579">
        <v>345.34282319076237</v>
      </c>
      <c r="CI1579">
        <v>320.84709885003042</v>
      </c>
      <c r="CJ1579">
        <v>34.584050555446126</v>
      </c>
    </row>
    <row r="1580" spans="1:88" x14ac:dyDescent="0.2">
      <c r="A1580" t="s">
        <v>162</v>
      </c>
      <c r="B1580">
        <v>2010</v>
      </c>
      <c r="C1580" t="s">
        <v>19</v>
      </c>
      <c r="D1580" t="s">
        <v>1002</v>
      </c>
      <c r="E1580">
        <v>6.7688626523915385</v>
      </c>
      <c r="F1580">
        <v>2.2068341173387145</v>
      </c>
      <c r="G1580">
        <v>3.4244144104436831</v>
      </c>
      <c r="H1580">
        <v>1.1376141246091347</v>
      </c>
      <c r="I1580">
        <v>90.170555838402663</v>
      </c>
      <c r="J1580">
        <v>59.914816167148579</v>
      </c>
      <c r="K1580">
        <v>150.08537200555085</v>
      </c>
      <c r="L1580">
        <v>156.85423465794238</v>
      </c>
      <c r="M1580">
        <v>6.2779667544369779</v>
      </c>
      <c r="N1580">
        <v>2.162190042299466</v>
      </c>
      <c r="O1580">
        <v>3.3836428793901465</v>
      </c>
      <c r="P1580">
        <v>0.73213383274737531</v>
      </c>
      <c r="Q1580">
        <v>77.224046951653122</v>
      </c>
      <c r="R1580">
        <v>51.312366146256124</v>
      </c>
      <c r="S1580">
        <v>128.53641309790925</v>
      </c>
      <c r="T1580">
        <v>134.81437985234624</v>
      </c>
      <c r="U1580">
        <v>8.4584643356187161</v>
      </c>
      <c r="V1580">
        <v>0.30850672667252693</v>
      </c>
      <c r="W1580">
        <v>7.9814782462367867E-2</v>
      </c>
      <c r="X1580">
        <v>8.07014282648381</v>
      </c>
      <c r="Y1580">
        <v>0.57260055893831352</v>
      </c>
      <c r="Z1580">
        <v>0.12393089554509962</v>
      </c>
      <c r="AA1580">
        <v>0.13012134728856337</v>
      </c>
      <c r="AB1580">
        <v>0.31854831610465018</v>
      </c>
      <c r="AC1580">
        <v>76.732362705298101</v>
      </c>
      <c r="AD1580">
        <v>0</v>
      </c>
      <c r="AE1580">
        <v>0</v>
      </c>
      <c r="AF1580">
        <v>76.732362705298101</v>
      </c>
      <c r="AG1580">
        <v>25.327329279925763</v>
      </c>
      <c r="AH1580">
        <v>0</v>
      </c>
      <c r="AI1580">
        <v>0</v>
      </c>
      <c r="AJ1580">
        <v>25.327329279925763</v>
      </c>
      <c r="AK1580">
        <v>6.6616962157980364</v>
      </c>
      <c r="AL1580">
        <v>0</v>
      </c>
      <c r="AM1580">
        <v>0</v>
      </c>
      <c r="AN1580">
        <v>6.6616962157980364</v>
      </c>
      <c r="AO1580">
        <v>108.72138820102199</v>
      </c>
      <c r="AP1580">
        <v>0</v>
      </c>
      <c r="AQ1580">
        <v>0</v>
      </c>
      <c r="AR1580">
        <v>108.72138820102199</v>
      </c>
      <c r="AS1580">
        <v>14.973742420505726</v>
      </c>
      <c r="AT1580">
        <v>1.5283519618026689</v>
      </c>
      <c r="AU1580">
        <v>11.958185392258056</v>
      </c>
      <c r="AV1580">
        <v>1.4872050664449874</v>
      </c>
      <c r="AW1580">
        <v>1.0920527271139511</v>
      </c>
      <c r="AX1580">
        <v>6.0424597918417061E-2</v>
      </c>
      <c r="AY1580">
        <v>9.057692333443107E-2</v>
      </c>
      <c r="AZ1580">
        <v>0.9410512058611038</v>
      </c>
      <c r="BA1580">
        <v>5.7388009473243944</v>
      </c>
      <c r="BB1580">
        <v>0.53238575301830693</v>
      </c>
      <c r="BC1580">
        <v>1.6467110482266871</v>
      </c>
      <c r="BD1580">
        <v>3.5597041460794063</v>
      </c>
      <c r="BE1580">
        <v>29.195568413722754</v>
      </c>
      <c r="BF1580">
        <v>3.2369324615290518</v>
      </c>
      <c r="BG1580">
        <v>25.328050496649702</v>
      </c>
      <c r="BH1580">
        <v>0.63058545554390633</v>
      </c>
      <c r="BI1580">
        <v>6.7223723445678596</v>
      </c>
      <c r="BJ1580">
        <v>1.5728835715507805</v>
      </c>
      <c r="BK1580">
        <v>4.2433388955995586</v>
      </c>
      <c r="BL1580">
        <v>0.90614987741751862</v>
      </c>
      <c r="BM1580">
        <v>2.0703560647732777</v>
      </c>
      <c r="BN1580">
        <v>0.38850332702640394</v>
      </c>
      <c r="BO1580">
        <v>1.4361758587132041</v>
      </c>
      <c r="BP1580">
        <v>0.24567687903366539</v>
      </c>
      <c r="BQ1580">
        <v>3.0704655044131943</v>
      </c>
      <c r="BR1580">
        <v>0.47170322254184549</v>
      </c>
      <c r="BS1580">
        <v>2.1719982343218494</v>
      </c>
      <c r="BT1580">
        <v>0.42676404754950736</v>
      </c>
      <c r="BU1580">
        <v>4.1041970852070744</v>
      </c>
      <c r="BV1580">
        <v>0.50584291446846386</v>
      </c>
      <c r="BW1580">
        <v>2.9216664003081374</v>
      </c>
      <c r="BX1580">
        <v>0.67668777043046391</v>
      </c>
      <c r="BY1580">
        <v>2.3821086894740775</v>
      </c>
      <c r="BZ1580">
        <v>2.0392316550203908</v>
      </c>
      <c r="CA1580">
        <v>7.1859310287043288E-2</v>
      </c>
      <c r="CB1580">
        <v>0.27101772416664727</v>
      </c>
      <c r="CC1580">
        <v>24.953753207250539</v>
      </c>
      <c r="CD1580">
        <v>21.441337811951065</v>
      </c>
      <c r="CE1580">
        <v>0.98678587160218534</v>
      </c>
      <c r="CF1580">
        <v>2.5256295236973703</v>
      </c>
      <c r="CG1580">
        <v>75.08176907907378</v>
      </c>
      <c r="CH1580">
        <v>26.763969787214094</v>
      </c>
      <c r="CI1580">
        <v>46.45777292344934</v>
      </c>
      <c r="CJ1580">
        <v>1.8600263684105225</v>
      </c>
    </row>
    <row r="1581" spans="1:88" x14ac:dyDescent="0.2">
      <c r="A1581" t="s">
        <v>162</v>
      </c>
      <c r="B1581">
        <v>2010</v>
      </c>
      <c r="C1581" t="s">
        <v>20</v>
      </c>
      <c r="D1581" t="s">
        <v>1003</v>
      </c>
      <c r="E1581">
        <v>51.111841604952986</v>
      </c>
      <c r="F1581">
        <v>17.471199590962357</v>
      </c>
      <c r="G1581">
        <v>23.671713717660886</v>
      </c>
      <c r="H1581">
        <v>9.968928296329894</v>
      </c>
      <c r="I1581">
        <v>872.42754440009151</v>
      </c>
      <c r="J1581">
        <v>156.53350035703809</v>
      </c>
      <c r="K1581">
        <v>1028.961044757129</v>
      </c>
      <c r="L1581">
        <v>1080.072886362082</v>
      </c>
      <c r="M1581">
        <v>46.277920278590834</v>
      </c>
      <c r="N1581">
        <v>16.899116772325595</v>
      </c>
      <c r="O1581">
        <v>23.435278262477389</v>
      </c>
      <c r="P1581">
        <v>5.9435252437878709</v>
      </c>
      <c r="Q1581">
        <v>774.47937147040261</v>
      </c>
      <c r="R1581">
        <v>140.23200663240587</v>
      </c>
      <c r="S1581">
        <v>914.71137810280948</v>
      </c>
      <c r="T1581">
        <v>960.9892983814002</v>
      </c>
      <c r="U1581">
        <v>80.747772974455714</v>
      </c>
      <c r="V1581">
        <v>3.7954321205159181</v>
      </c>
      <c r="W1581">
        <v>0.72750559210561461</v>
      </c>
      <c r="X1581">
        <v>76.224835261833945</v>
      </c>
      <c r="Y1581">
        <v>6.0450366965908042</v>
      </c>
      <c r="Z1581">
        <v>1.6013322671938337</v>
      </c>
      <c r="AA1581">
        <v>0.73237521939872174</v>
      </c>
      <c r="AB1581">
        <v>3.7113292099982407</v>
      </c>
      <c r="AC1581">
        <v>670.58677607920902</v>
      </c>
      <c r="AD1581">
        <v>0</v>
      </c>
      <c r="AE1581">
        <v>0</v>
      </c>
      <c r="AF1581">
        <v>670.58677607920902</v>
      </c>
      <c r="AG1581">
        <v>272.21544650657063</v>
      </c>
      <c r="AH1581">
        <v>0</v>
      </c>
      <c r="AI1581">
        <v>0</v>
      </c>
      <c r="AJ1581">
        <v>272.21544650657063</v>
      </c>
      <c r="AK1581">
        <v>70.509034477732953</v>
      </c>
      <c r="AL1581">
        <v>0</v>
      </c>
      <c r="AM1581">
        <v>0</v>
      </c>
      <c r="AN1581">
        <v>70.509034477732953</v>
      </c>
      <c r="AO1581">
        <v>1013.3112570635153</v>
      </c>
      <c r="AP1581">
        <v>0</v>
      </c>
      <c r="AQ1581">
        <v>0</v>
      </c>
      <c r="AR1581">
        <v>1013.3112570635153</v>
      </c>
      <c r="AS1581">
        <v>132.31015376522095</v>
      </c>
      <c r="AT1581">
        <v>16.008893123749566</v>
      </c>
      <c r="AU1581">
        <v>100.55288791520283</v>
      </c>
      <c r="AV1581">
        <v>15.748372726268489</v>
      </c>
      <c r="AW1581">
        <v>11.056679407545074</v>
      </c>
      <c r="AX1581">
        <v>0.57547820083711676</v>
      </c>
      <c r="AY1581">
        <v>0.99225018750230021</v>
      </c>
      <c r="AZ1581">
        <v>9.4889510192056754</v>
      </c>
      <c r="BA1581">
        <v>56.932333318853502</v>
      </c>
      <c r="BB1581">
        <v>6.6581511563116749</v>
      </c>
      <c r="BC1581">
        <v>18.185819065895995</v>
      </c>
      <c r="BD1581">
        <v>32.088363096645821</v>
      </c>
      <c r="BE1581">
        <v>224.76318170281374</v>
      </c>
      <c r="BF1581">
        <v>32.841234717866321</v>
      </c>
      <c r="BG1581">
        <v>184.94602385396678</v>
      </c>
      <c r="BH1581">
        <v>6.9759231309802736</v>
      </c>
      <c r="BI1581">
        <v>47.799661426801457</v>
      </c>
      <c r="BJ1581">
        <v>11.449222326819411</v>
      </c>
      <c r="BK1581">
        <v>27.112654796191165</v>
      </c>
      <c r="BL1581">
        <v>9.2377843037908551</v>
      </c>
      <c r="BM1581">
        <v>17.94021643081539</v>
      </c>
      <c r="BN1581">
        <v>4.252405497657648</v>
      </c>
      <c r="BO1581">
        <v>11.272092666477644</v>
      </c>
      <c r="BP1581">
        <v>2.4157182666801345</v>
      </c>
      <c r="BQ1581">
        <v>28.345273442130882</v>
      </c>
      <c r="BR1581">
        <v>5.5633034341889829</v>
      </c>
      <c r="BS1581">
        <v>18.828477326605533</v>
      </c>
      <c r="BT1581">
        <v>3.953492681336277</v>
      </c>
      <c r="BU1581">
        <v>40.216823670893767</v>
      </c>
      <c r="BV1581">
        <v>5.9493757003510446</v>
      </c>
      <c r="BW1581">
        <v>26.917524962332084</v>
      </c>
      <c r="BX1581">
        <v>7.3499230082106157</v>
      </c>
      <c r="BY1581">
        <v>32.570293884857414</v>
      </c>
      <c r="BZ1581">
        <v>27.905483762198173</v>
      </c>
      <c r="CA1581">
        <v>0.75867245601875666</v>
      </c>
      <c r="CB1581">
        <v>3.9061376666404359</v>
      </c>
      <c r="CC1581">
        <v>338.64282741033418</v>
      </c>
      <c r="CD1581">
        <v>292.2752643202989</v>
      </c>
      <c r="CE1581">
        <v>10.275691939034134</v>
      </c>
      <c r="CF1581">
        <v>36.09187115100098</v>
      </c>
      <c r="CG1581">
        <v>544.95280190460164</v>
      </c>
      <c r="CH1581">
        <v>210.21984322106272</v>
      </c>
      <c r="CI1581">
        <v>321.06090533914494</v>
      </c>
      <c r="CJ1581">
        <v>13.672053344393285</v>
      </c>
    </row>
    <row r="1582" spans="1:88" x14ac:dyDescent="0.2">
      <c r="A1582" t="s">
        <v>162</v>
      </c>
      <c r="B1582">
        <v>2010</v>
      </c>
      <c r="C1582" t="s">
        <v>21</v>
      </c>
      <c r="D1582" t="s">
        <v>1004</v>
      </c>
      <c r="E1582">
        <v>5.5286345345440999</v>
      </c>
      <c r="F1582">
        <v>1.59051531500498</v>
      </c>
      <c r="G1582">
        <v>2.45004885727647</v>
      </c>
      <c r="H1582">
        <v>1.4880703622626501</v>
      </c>
      <c r="I1582">
        <v>0</v>
      </c>
      <c r="J1582">
        <v>40.310515779441992</v>
      </c>
      <c r="K1582">
        <v>40.310515779441992</v>
      </c>
      <c r="L1582">
        <v>45.839150313986096</v>
      </c>
      <c r="M1582">
        <v>4.9325619296202303</v>
      </c>
      <c r="N1582">
        <v>1.56303080996678</v>
      </c>
      <c r="O1582">
        <v>2.4255795545929102</v>
      </c>
      <c r="P1582">
        <v>0.94395156506054101</v>
      </c>
      <c r="Q1582">
        <v>0</v>
      </c>
      <c r="R1582">
        <v>34.534495562049209</v>
      </c>
      <c r="S1582">
        <v>34.534495562049209</v>
      </c>
      <c r="T1582">
        <v>39.467057491669436</v>
      </c>
      <c r="U1582">
        <v>10.4343383063432</v>
      </c>
      <c r="V1582">
        <v>0.19566432539473799</v>
      </c>
      <c r="W1582">
        <v>7.6065971316182798E-2</v>
      </c>
      <c r="X1582">
        <v>10.1626080096322</v>
      </c>
      <c r="Y1582">
        <v>0.450290288876665</v>
      </c>
      <c r="Z1582">
        <v>7.5815090279640396E-2</v>
      </c>
      <c r="AA1582">
        <v>7.5730380539132794E-2</v>
      </c>
      <c r="AB1582">
        <v>0.29874481805789099</v>
      </c>
      <c r="AC1582">
        <v>95.973931992412204</v>
      </c>
      <c r="AD1582">
        <v>0</v>
      </c>
      <c r="AE1582">
        <v>0</v>
      </c>
      <c r="AF1582">
        <v>95.973931992412204</v>
      </c>
      <c r="AG1582">
        <v>87.664612408800394</v>
      </c>
      <c r="AH1582">
        <v>0</v>
      </c>
      <c r="AI1582">
        <v>0</v>
      </c>
      <c r="AJ1582">
        <v>87.664612408800394</v>
      </c>
      <c r="AK1582">
        <v>17.307068804734499</v>
      </c>
      <c r="AL1582">
        <v>0</v>
      </c>
      <c r="AM1582">
        <v>0</v>
      </c>
      <c r="AN1582">
        <v>17.307068804734499</v>
      </c>
      <c r="AO1582">
        <v>200.94561320594801</v>
      </c>
      <c r="AP1582">
        <v>0</v>
      </c>
      <c r="AQ1582">
        <v>0</v>
      </c>
      <c r="AR1582">
        <v>200.94561320594801</v>
      </c>
      <c r="AS1582">
        <v>14.1888832792187</v>
      </c>
      <c r="AT1582">
        <v>1.0939556313479499</v>
      </c>
      <c r="AU1582">
        <v>9.2330478143473709</v>
      </c>
      <c r="AV1582">
        <v>3.86187983352335</v>
      </c>
      <c r="AW1582">
        <v>1.0373177688888</v>
      </c>
      <c r="AX1582">
        <v>3.8051199240588099E-2</v>
      </c>
      <c r="AY1582">
        <v>0.10368370883926201</v>
      </c>
      <c r="AZ1582">
        <v>0.89558286080895599</v>
      </c>
      <c r="BA1582">
        <v>5.7614988006186199</v>
      </c>
      <c r="BB1582">
        <v>0.33058463566197599</v>
      </c>
      <c r="BC1582">
        <v>1.4315744529721499</v>
      </c>
      <c r="BD1582">
        <v>3.99933971198449</v>
      </c>
      <c r="BE1582">
        <v>21.637498129568499</v>
      </c>
      <c r="BF1582">
        <v>2.26177163108663</v>
      </c>
      <c r="BG1582">
        <v>18.668592529616799</v>
      </c>
      <c r="BH1582">
        <v>0.70713396886501501</v>
      </c>
      <c r="BI1582">
        <v>5.7083479797922996</v>
      </c>
      <c r="BJ1582">
        <v>0.86175283980605599</v>
      </c>
      <c r="BK1582">
        <v>2.6775352199780902</v>
      </c>
      <c r="BL1582">
        <v>2.1690599200081602</v>
      </c>
      <c r="BM1582">
        <v>1.7311374055302799</v>
      </c>
      <c r="BN1582">
        <v>0.19778664741051399</v>
      </c>
      <c r="BO1582">
        <v>1.1616720533509799</v>
      </c>
      <c r="BP1582">
        <v>0.371678704768788</v>
      </c>
      <c r="BQ1582">
        <v>2.8831126592500702</v>
      </c>
      <c r="BR1582">
        <v>0.25135549924664002</v>
      </c>
      <c r="BS1582">
        <v>2.0345946161082602</v>
      </c>
      <c r="BT1582">
        <v>0.59716254389516299</v>
      </c>
      <c r="BU1582">
        <v>4.0925844668938396</v>
      </c>
      <c r="BV1582">
        <v>0.28206963788790801</v>
      </c>
      <c r="BW1582">
        <v>2.9835988489219698</v>
      </c>
      <c r="BX1582">
        <v>0.82691598008395495</v>
      </c>
      <c r="BY1582">
        <v>1.54008969202359</v>
      </c>
      <c r="BZ1582">
        <v>1.20382443798755</v>
      </c>
      <c r="CA1582">
        <v>8.7141978617948104E-2</v>
      </c>
      <c r="CB1582">
        <v>0.24912327541809101</v>
      </c>
      <c r="CC1582">
        <v>16.112617842674599</v>
      </c>
      <c r="CD1582">
        <v>12.6641746439884</v>
      </c>
      <c r="CE1582">
        <v>1.1969694172539</v>
      </c>
      <c r="CF1582">
        <v>2.2514737814322801</v>
      </c>
      <c r="CG1582">
        <v>54.973448909943102</v>
      </c>
      <c r="CH1582">
        <v>19.338313891719402</v>
      </c>
      <c r="CI1582">
        <v>33.265492715142798</v>
      </c>
      <c r="CJ1582">
        <v>2.36964230308085</v>
      </c>
    </row>
    <row r="1583" spans="1:88" x14ac:dyDescent="0.2">
      <c r="A1583" t="s">
        <v>162</v>
      </c>
      <c r="B1583">
        <v>2010</v>
      </c>
      <c r="C1583" t="s">
        <v>22</v>
      </c>
      <c r="D1583" t="s">
        <v>1005</v>
      </c>
      <c r="E1583">
        <v>5283.8352109747402</v>
      </c>
      <c r="F1583">
        <v>4995.1456710279999</v>
      </c>
      <c r="G1583">
        <v>127.079637655227</v>
      </c>
      <c r="H1583">
        <v>161.60990229152</v>
      </c>
      <c r="I1583">
        <v>3708.5350957892401</v>
      </c>
      <c r="J1583">
        <v>1547.031554438124</v>
      </c>
      <c r="K1583">
        <v>5255.5666502273634</v>
      </c>
      <c r="L1583">
        <v>10539.401861202105</v>
      </c>
      <c r="M1583">
        <v>5014.4637292191701</v>
      </c>
      <c r="N1583">
        <v>4836.5314574193098</v>
      </c>
      <c r="O1583">
        <v>125.81839760120501</v>
      </c>
      <c r="P1583">
        <v>52.113874198669599</v>
      </c>
      <c r="Q1583">
        <v>3481.51845144463</v>
      </c>
      <c r="R1583">
        <v>1452.3305732926201</v>
      </c>
      <c r="S1583">
        <v>4933.8490247372483</v>
      </c>
      <c r="T1583">
        <v>9948.3127539564193</v>
      </c>
      <c r="U1583">
        <v>4216.9545236085396</v>
      </c>
      <c r="V1583">
        <v>1032.0216160587599</v>
      </c>
      <c r="W1583">
        <v>4.4700107316713602</v>
      </c>
      <c r="X1583">
        <v>3180.46289681811</v>
      </c>
      <c r="Y1583">
        <v>498.44609223359703</v>
      </c>
      <c r="Z1583">
        <v>445.68346713833301</v>
      </c>
      <c r="AA1583">
        <v>3.8573482742603402</v>
      </c>
      <c r="AB1583">
        <v>48.905276821003604</v>
      </c>
      <c r="AC1583">
        <v>6477.3124891151701</v>
      </c>
      <c r="AD1583">
        <v>0</v>
      </c>
      <c r="AE1583">
        <v>0</v>
      </c>
      <c r="AF1583">
        <v>6477.3124891151701</v>
      </c>
      <c r="AG1583">
        <v>433.08607951389899</v>
      </c>
      <c r="AH1583">
        <v>0</v>
      </c>
      <c r="AI1583">
        <v>0</v>
      </c>
      <c r="AJ1583">
        <v>433.08607951389899</v>
      </c>
      <c r="AK1583">
        <v>8507.6529721403895</v>
      </c>
      <c r="AL1583">
        <v>0</v>
      </c>
      <c r="AM1583">
        <v>0</v>
      </c>
      <c r="AN1583">
        <v>8507.6529721403895</v>
      </c>
      <c r="AO1583">
        <v>15418.0515407695</v>
      </c>
      <c r="AP1583">
        <v>0</v>
      </c>
      <c r="AQ1583">
        <v>0</v>
      </c>
      <c r="AR1583">
        <v>15418.0515407695</v>
      </c>
      <c r="AS1583">
        <v>4935.1489865180902</v>
      </c>
      <c r="AT1583">
        <v>3754.3125587586101</v>
      </c>
      <c r="AU1583">
        <v>652.20397578045595</v>
      </c>
      <c r="AV1583">
        <v>528.63245197902802</v>
      </c>
      <c r="AW1583">
        <v>339.69534258427097</v>
      </c>
      <c r="AX1583">
        <v>175.10712494922899</v>
      </c>
      <c r="AY1583">
        <v>5.7578015795886204</v>
      </c>
      <c r="AZ1583">
        <v>158.83041605545299</v>
      </c>
      <c r="BA1583">
        <v>2712.78967773877</v>
      </c>
      <c r="BB1583">
        <v>1828.0761904675901</v>
      </c>
      <c r="BC1583">
        <v>121.26986653487501</v>
      </c>
      <c r="BD1583">
        <v>763.44362073630703</v>
      </c>
      <c r="BE1583">
        <v>8775.4306912479296</v>
      </c>
      <c r="BF1583">
        <v>7440.48385576088</v>
      </c>
      <c r="BG1583">
        <v>939.88168520762099</v>
      </c>
      <c r="BH1583">
        <v>395.06515027944101</v>
      </c>
      <c r="BI1583">
        <v>3538.4377485938899</v>
      </c>
      <c r="BJ1583">
        <v>3203.1434584505701</v>
      </c>
      <c r="BK1583">
        <v>133.619077864746</v>
      </c>
      <c r="BL1583">
        <v>201.67521227857</v>
      </c>
      <c r="BM1583">
        <v>1076.5656201557399</v>
      </c>
      <c r="BN1583">
        <v>893.89831048797703</v>
      </c>
      <c r="BO1583">
        <v>59.711850084333101</v>
      </c>
      <c r="BP1583">
        <v>122.955459583435</v>
      </c>
      <c r="BQ1583">
        <v>1439.58359634146</v>
      </c>
      <c r="BR1583">
        <v>1174.0940948498901</v>
      </c>
      <c r="BS1583">
        <v>102.455694961468</v>
      </c>
      <c r="BT1583">
        <v>163.03380653010399</v>
      </c>
      <c r="BU1583">
        <v>1564.15399633683</v>
      </c>
      <c r="BV1583">
        <v>1222.0571257005799</v>
      </c>
      <c r="BW1583">
        <v>148.80009399297799</v>
      </c>
      <c r="BX1583">
        <v>193.296776643263</v>
      </c>
      <c r="BY1583">
        <v>8092.6855950645404</v>
      </c>
      <c r="BZ1583">
        <v>7714.6748392449199</v>
      </c>
      <c r="CA1583">
        <v>4.9480308201179497</v>
      </c>
      <c r="CB1583">
        <v>373.06272499950097</v>
      </c>
      <c r="CC1583">
        <v>85023.469622238001</v>
      </c>
      <c r="CD1583">
        <v>81124.750131489694</v>
      </c>
      <c r="CE1583">
        <v>69.8974784095562</v>
      </c>
      <c r="CF1583">
        <v>3828.8220123390502</v>
      </c>
      <c r="CG1583">
        <v>56097.739578197798</v>
      </c>
      <c r="CH1583">
        <v>54052.320912008101</v>
      </c>
      <c r="CI1583">
        <v>1727.22861703081</v>
      </c>
      <c r="CJ1583">
        <v>318.190049158818</v>
      </c>
    </row>
    <row r="1584" spans="1:88" x14ac:dyDescent="0.2">
      <c r="A1584" t="s">
        <v>162</v>
      </c>
      <c r="B1584">
        <v>2010</v>
      </c>
      <c r="C1584" t="s">
        <v>78</v>
      </c>
      <c r="D1584" t="s">
        <v>1006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</row>
    <row r="1585" spans="1:88" x14ac:dyDescent="0.2">
      <c r="A1585" t="s">
        <v>162</v>
      </c>
      <c r="B1585">
        <v>2010</v>
      </c>
      <c r="C1585" t="s">
        <v>23</v>
      </c>
      <c r="D1585" t="s">
        <v>1007</v>
      </c>
      <c r="E1585">
        <v>2.1172235120293399</v>
      </c>
      <c r="F1585">
        <v>0.60169762719368802</v>
      </c>
      <c r="G1585">
        <v>0.99254783357676701</v>
      </c>
      <c r="H1585">
        <v>0.52297805125888797</v>
      </c>
      <c r="I1585">
        <v>0</v>
      </c>
      <c r="J1585">
        <v>0</v>
      </c>
      <c r="K1585">
        <v>0</v>
      </c>
      <c r="L1585">
        <v>2.1172235120293399</v>
      </c>
      <c r="M1585">
        <v>1.97296743771886</v>
      </c>
      <c r="N1585">
        <v>0.59077574547212097</v>
      </c>
      <c r="O1585">
        <v>0.98335559018548802</v>
      </c>
      <c r="P1585">
        <v>0.39883610206124998</v>
      </c>
      <c r="Q1585">
        <v>0</v>
      </c>
      <c r="R1585">
        <v>0</v>
      </c>
      <c r="S1585">
        <v>0</v>
      </c>
      <c r="T1585">
        <v>1.97296743771886</v>
      </c>
      <c r="U1585">
        <v>2.5841554291142499</v>
      </c>
      <c r="V1585">
        <v>7.3232244579064701E-2</v>
      </c>
      <c r="W1585">
        <v>3.7387318619335599E-2</v>
      </c>
      <c r="X1585">
        <v>2.47353586591584</v>
      </c>
      <c r="Y1585">
        <v>0.18825462299270501</v>
      </c>
      <c r="Z1585">
        <v>3.05069651244643E-2</v>
      </c>
      <c r="AA1585">
        <v>2.7709934314747098E-2</v>
      </c>
      <c r="AB1585">
        <v>0.130037723553493</v>
      </c>
      <c r="AC1585">
        <v>20.392593135989699</v>
      </c>
      <c r="AD1585">
        <v>0</v>
      </c>
      <c r="AE1585">
        <v>0</v>
      </c>
      <c r="AF1585">
        <v>20.392593135989699</v>
      </c>
      <c r="AG1585">
        <v>2.1016924945658699</v>
      </c>
      <c r="AH1585">
        <v>0</v>
      </c>
      <c r="AI1585">
        <v>0</v>
      </c>
      <c r="AJ1585">
        <v>2.1016924945658699</v>
      </c>
      <c r="AK1585">
        <v>1.0514976226653501</v>
      </c>
      <c r="AL1585">
        <v>0</v>
      </c>
      <c r="AM1585">
        <v>0</v>
      </c>
      <c r="AN1585">
        <v>1.0514976226653501</v>
      </c>
      <c r="AO1585">
        <v>23.545783253221</v>
      </c>
      <c r="AP1585">
        <v>0</v>
      </c>
      <c r="AQ1585">
        <v>0</v>
      </c>
      <c r="AR1585">
        <v>23.545783253221</v>
      </c>
      <c r="AS1585">
        <v>6.0382587534379697</v>
      </c>
      <c r="AT1585">
        <v>0.444779413014256</v>
      </c>
      <c r="AU1585">
        <v>5.4341195545022902</v>
      </c>
      <c r="AV1585">
        <v>0.15935978592142</v>
      </c>
      <c r="AW1585">
        <v>0.53409480761535499</v>
      </c>
      <c r="AX1585">
        <v>1.41674499281009E-2</v>
      </c>
      <c r="AY1585">
        <v>3.6471397718247998E-2</v>
      </c>
      <c r="AZ1585">
        <v>0.48345595996900698</v>
      </c>
      <c r="BA1585">
        <v>8.9559451268153101</v>
      </c>
      <c r="BB1585">
        <v>0.128605673008997</v>
      </c>
      <c r="BC1585">
        <v>0.75048249561264102</v>
      </c>
      <c r="BD1585">
        <v>8.0768569581936998</v>
      </c>
      <c r="BE1585">
        <v>6.9534010455210602</v>
      </c>
      <c r="BF1585">
        <v>1.02708711324596</v>
      </c>
      <c r="BG1585">
        <v>5.6602242924316499</v>
      </c>
      <c r="BH1585">
        <v>0.26608963984344602</v>
      </c>
      <c r="BI1585">
        <v>0.93978514239597</v>
      </c>
      <c r="BJ1585">
        <v>0.32213660099111802</v>
      </c>
      <c r="BK1585">
        <v>0.32249146007469698</v>
      </c>
      <c r="BL1585">
        <v>0.295157081330155</v>
      </c>
      <c r="BM1585">
        <v>0.60830007478224302</v>
      </c>
      <c r="BN1585">
        <v>7.8195774267862603E-2</v>
      </c>
      <c r="BO1585">
        <v>0.36603004362264102</v>
      </c>
      <c r="BP1585">
        <v>0.16407425689173899</v>
      </c>
      <c r="BQ1585">
        <v>1.2705104241479901</v>
      </c>
      <c r="BR1585">
        <v>9.9661919923904593E-2</v>
      </c>
      <c r="BS1585">
        <v>0.73229218968417198</v>
      </c>
      <c r="BT1585">
        <v>0.438556314539915</v>
      </c>
      <c r="BU1585">
        <v>2.0768574244606302</v>
      </c>
      <c r="BV1585">
        <v>0.107202014354582</v>
      </c>
      <c r="BW1585">
        <v>1.15395282502464</v>
      </c>
      <c r="BX1585">
        <v>0.81570258508141202</v>
      </c>
      <c r="BY1585">
        <v>0.521458475545022</v>
      </c>
      <c r="BZ1585">
        <v>0.42211931807575398</v>
      </c>
      <c r="CA1585">
        <v>4.7064167502313098E-2</v>
      </c>
      <c r="CB1585">
        <v>5.2274989966954503E-2</v>
      </c>
      <c r="CC1585">
        <v>5.5439934525226597</v>
      </c>
      <c r="CD1585">
        <v>4.4241752758308897</v>
      </c>
      <c r="CE1585">
        <v>0.638972063368489</v>
      </c>
      <c r="CF1585">
        <v>0.48084611332328098</v>
      </c>
      <c r="CG1585">
        <v>21.109480171605501</v>
      </c>
      <c r="CH1585">
        <v>7.31873450100138</v>
      </c>
      <c r="CI1585">
        <v>13.609744193268201</v>
      </c>
      <c r="CJ1585">
        <v>0.18100147733595301</v>
      </c>
    </row>
    <row r="1586" spans="1:88" x14ac:dyDescent="0.2">
      <c r="A1586" t="s">
        <v>162</v>
      </c>
      <c r="B1586">
        <v>2010</v>
      </c>
      <c r="C1586" t="s">
        <v>24</v>
      </c>
      <c r="D1586" t="s">
        <v>1008</v>
      </c>
      <c r="E1586">
        <v>2084.1985420607921</v>
      </c>
      <c r="F1586">
        <v>467.94722889204252</v>
      </c>
      <c r="G1586">
        <v>1137.283575795358</v>
      </c>
      <c r="H1586">
        <v>478.96773737339504</v>
      </c>
      <c r="I1586">
        <v>0</v>
      </c>
      <c r="J1586">
        <v>0</v>
      </c>
      <c r="K1586">
        <v>0</v>
      </c>
      <c r="L1586">
        <v>2084.1985420607921</v>
      </c>
      <c r="M1586">
        <v>1755.8311848267549</v>
      </c>
      <c r="N1586">
        <v>458.82660832978104</v>
      </c>
      <c r="O1586">
        <v>1127.1844264551</v>
      </c>
      <c r="P1586">
        <v>169.8201500418775</v>
      </c>
      <c r="Q1586">
        <v>0</v>
      </c>
      <c r="R1586">
        <v>0</v>
      </c>
      <c r="S1586">
        <v>0</v>
      </c>
      <c r="T1586">
        <v>1755.8311848267549</v>
      </c>
      <c r="U1586">
        <v>4415.8672206341053</v>
      </c>
      <c r="V1586">
        <v>74.461093000299499</v>
      </c>
      <c r="W1586">
        <v>39.187900079818647</v>
      </c>
      <c r="X1586">
        <v>4302.2182275539662</v>
      </c>
      <c r="Y1586">
        <v>342.51351971557352</v>
      </c>
      <c r="Z1586">
        <v>24.359373279377223</v>
      </c>
      <c r="AA1586">
        <v>30.602187376726548</v>
      </c>
      <c r="AB1586">
        <v>287.55195905946937</v>
      </c>
      <c r="AC1586">
        <v>111466.84445348849</v>
      </c>
      <c r="AD1586">
        <v>0</v>
      </c>
      <c r="AE1586">
        <v>0</v>
      </c>
      <c r="AF1586">
        <v>111466.84445348849</v>
      </c>
      <c r="AG1586">
        <v>3266.0658406842367</v>
      </c>
      <c r="AH1586">
        <v>0</v>
      </c>
      <c r="AI1586">
        <v>0</v>
      </c>
      <c r="AJ1586">
        <v>3266.0658406842367</v>
      </c>
      <c r="AK1586">
        <v>1172.2625243955431</v>
      </c>
      <c r="AL1586">
        <v>0</v>
      </c>
      <c r="AM1586">
        <v>0</v>
      </c>
      <c r="AN1586">
        <v>1172.2625243955431</v>
      </c>
      <c r="AO1586">
        <v>115905.1728185681</v>
      </c>
      <c r="AP1586">
        <v>0</v>
      </c>
      <c r="AQ1586">
        <v>0</v>
      </c>
      <c r="AR1586">
        <v>115905.1728185681</v>
      </c>
      <c r="AS1586">
        <v>5570.5461586550755</v>
      </c>
      <c r="AT1586">
        <v>555.05455485905873</v>
      </c>
      <c r="AU1586">
        <v>4795.6339541618509</v>
      </c>
      <c r="AV1586">
        <v>219.85764963415079</v>
      </c>
      <c r="AW1586">
        <v>1023.182395257688</v>
      </c>
      <c r="AX1586">
        <v>12.667159480112861</v>
      </c>
      <c r="AY1586">
        <v>76.096025513399994</v>
      </c>
      <c r="AZ1586">
        <v>934.41921026417708</v>
      </c>
      <c r="BA1586">
        <v>4353.4838616475972</v>
      </c>
      <c r="BB1586">
        <v>119.57439689879921</v>
      </c>
      <c r="BC1586">
        <v>772.51847120027412</v>
      </c>
      <c r="BD1586">
        <v>3461.3909935485381</v>
      </c>
      <c r="BE1586">
        <v>8315.0542172383211</v>
      </c>
      <c r="BF1586">
        <v>634.65841720382093</v>
      </c>
      <c r="BG1586">
        <v>7308.8142177433228</v>
      </c>
      <c r="BH1586">
        <v>371.58158229116771</v>
      </c>
      <c r="BI1586">
        <v>1277.8481990740279</v>
      </c>
      <c r="BJ1586">
        <v>249.06873516382183</v>
      </c>
      <c r="BK1586">
        <v>856.88009234757601</v>
      </c>
      <c r="BL1586">
        <v>171.89937156262991</v>
      </c>
      <c r="BM1586">
        <v>594.64664826280602</v>
      </c>
      <c r="BN1586">
        <v>72.461977241248249</v>
      </c>
      <c r="BO1586">
        <v>442.77996100681048</v>
      </c>
      <c r="BP1586">
        <v>79.404710014747295</v>
      </c>
      <c r="BQ1586">
        <v>1180.610131926295</v>
      </c>
      <c r="BR1586">
        <v>88.195540337259601</v>
      </c>
      <c r="BS1586">
        <v>922.36549847652213</v>
      </c>
      <c r="BT1586">
        <v>170.04909311251529</v>
      </c>
      <c r="BU1586">
        <v>1783.4327201889</v>
      </c>
      <c r="BV1586">
        <v>93.1072297754082</v>
      </c>
      <c r="BW1586">
        <v>1462.5289674630249</v>
      </c>
      <c r="BX1586">
        <v>227.79652295046822</v>
      </c>
      <c r="BY1586">
        <v>550.59445878612348</v>
      </c>
      <c r="BZ1586">
        <v>384.49648783679845</v>
      </c>
      <c r="CA1586">
        <v>52.119998505557611</v>
      </c>
      <c r="CB1586">
        <v>113.97797244376619</v>
      </c>
      <c r="CC1586">
        <v>5812.049794807087</v>
      </c>
      <c r="CD1586">
        <v>4049.0188158822139</v>
      </c>
      <c r="CE1586">
        <v>715.62879740087874</v>
      </c>
      <c r="CF1586">
        <v>1047.402181524003</v>
      </c>
      <c r="CG1586">
        <v>21709.013523736219</v>
      </c>
      <c r="CH1586">
        <v>6019.8573605021538</v>
      </c>
      <c r="CI1586">
        <v>15519.5555417384</v>
      </c>
      <c r="CJ1586">
        <v>169.6006214956621</v>
      </c>
    </row>
    <row r="1587" spans="1:88" x14ac:dyDescent="0.2">
      <c r="A1587" t="s">
        <v>162</v>
      </c>
      <c r="B1587">
        <v>2010</v>
      </c>
      <c r="C1587" t="s">
        <v>25</v>
      </c>
      <c r="D1587" t="s">
        <v>1009</v>
      </c>
      <c r="E1587">
        <v>981.76983347798546</v>
      </c>
      <c r="F1587">
        <v>120.24910849226492</v>
      </c>
      <c r="G1587">
        <v>785.35789317196611</v>
      </c>
      <c r="H1587">
        <v>76.162831813754295</v>
      </c>
      <c r="I1587">
        <v>0</v>
      </c>
      <c r="J1587">
        <v>0</v>
      </c>
      <c r="K1587">
        <v>0</v>
      </c>
      <c r="L1587">
        <v>981.76983347798546</v>
      </c>
      <c r="M1587">
        <v>932.32426421929824</v>
      </c>
      <c r="N1587">
        <v>118.2558699367833</v>
      </c>
      <c r="O1587">
        <v>776.3263997554742</v>
      </c>
      <c r="P1587">
        <v>37.741994527040234</v>
      </c>
      <c r="Q1587">
        <v>0</v>
      </c>
      <c r="R1587">
        <v>0</v>
      </c>
      <c r="S1587">
        <v>0</v>
      </c>
      <c r="T1587">
        <v>932.32426421929824</v>
      </c>
      <c r="U1587">
        <v>697.20751769303638</v>
      </c>
      <c r="V1587">
        <v>14.708391684140755</v>
      </c>
      <c r="W1587">
        <v>70.094374894625275</v>
      </c>
      <c r="X1587">
        <v>612.40475111426861</v>
      </c>
      <c r="Y1587">
        <v>60.708078775228351</v>
      </c>
      <c r="Z1587">
        <v>5.4547945079803988</v>
      </c>
      <c r="AA1587">
        <v>24.42662430914757</v>
      </c>
      <c r="AB1587">
        <v>30.82665995810029</v>
      </c>
      <c r="AC1587">
        <v>13182.447668570949</v>
      </c>
      <c r="AD1587">
        <v>0</v>
      </c>
      <c r="AE1587">
        <v>0</v>
      </c>
      <c r="AF1587">
        <v>13182.447668570949</v>
      </c>
      <c r="AG1587">
        <v>463.99999762377507</v>
      </c>
      <c r="AH1587">
        <v>0</v>
      </c>
      <c r="AI1587">
        <v>0</v>
      </c>
      <c r="AJ1587">
        <v>463.99999762377507</v>
      </c>
      <c r="AK1587">
        <v>277.72372513675106</v>
      </c>
      <c r="AL1587">
        <v>0</v>
      </c>
      <c r="AM1587">
        <v>0</v>
      </c>
      <c r="AN1587">
        <v>277.72372513675106</v>
      </c>
      <c r="AO1587">
        <v>13924.171391331514</v>
      </c>
      <c r="AP1587">
        <v>0</v>
      </c>
      <c r="AQ1587">
        <v>0</v>
      </c>
      <c r="AR1587">
        <v>13924.171391331514</v>
      </c>
      <c r="AS1587">
        <v>2356.0073530343057</v>
      </c>
      <c r="AT1587">
        <v>95.3398782770049</v>
      </c>
      <c r="AU1587">
        <v>2224.683748756514</v>
      </c>
      <c r="AV1587">
        <v>35.983726000785154</v>
      </c>
      <c r="AW1587">
        <v>125.65245082188947</v>
      </c>
      <c r="AX1587">
        <v>3.3062221445933133</v>
      </c>
      <c r="AY1587">
        <v>17.161928678966085</v>
      </c>
      <c r="AZ1587">
        <v>105.18429999833076</v>
      </c>
      <c r="BA1587">
        <v>1628.5851846352484</v>
      </c>
      <c r="BB1587">
        <v>24.783859190409377</v>
      </c>
      <c r="BC1587">
        <v>318.29130952265945</v>
      </c>
      <c r="BD1587">
        <v>1285.5100159221784</v>
      </c>
      <c r="BE1587">
        <v>6381.4532743941436</v>
      </c>
      <c r="BF1587">
        <v>140.71623934995768</v>
      </c>
      <c r="BG1587">
        <v>6194.553665074116</v>
      </c>
      <c r="BH1587">
        <v>46.18336997006292</v>
      </c>
      <c r="BI1587">
        <v>184.37687918624707</v>
      </c>
      <c r="BJ1587">
        <v>46.881916603515833</v>
      </c>
      <c r="BK1587">
        <v>106.06113621944912</v>
      </c>
      <c r="BL1587">
        <v>31.43382636328219</v>
      </c>
      <c r="BM1587">
        <v>255.81947477880513</v>
      </c>
      <c r="BN1587">
        <v>14.633743529876444</v>
      </c>
      <c r="BO1587">
        <v>203.45282764573014</v>
      </c>
      <c r="BP1587">
        <v>37.732903603199276</v>
      </c>
      <c r="BQ1587">
        <v>540.65779545637179</v>
      </c>
      <c r="BR1587">
        <v>18.00119998343418</v>
      </c>
      <c r="BS1587">
        <v>473.35932316854019</v>
      </c>
      <c r="BT1587">
        <v>49.297272304398305</v>
      </c>
      <c r="BU1587">
        <v>864.90103785707174</v>
      </c>
      <c r="BV1587">
        <v>19.143449683406839</v>
      </c>
      <c r="BW1587">
        <v>788.80050709681188</v>
      </c>
      <c r="BX1587">
        <v>56.957081076853186</v>
      </c>
      <c r="BY1587">
        <v>215.74803294167074</v>
      </c>
      <c r="BZ1587">
        <v>84.575371010323096</v>
      </c>
      <c r="CA1587">
        <v>112.41074426457567</v>
      </c>
      <c r="CB1587">
        <v>18.761917666772177</v>
      </c>
      <c r="CC1587">
        <v>2800.572930084531</v>
      </c>
      <c r="CD1587">
        <v>889.74816655894142</v>
      </c>
      <c r="CE1587">
        <v>1737.5266897602371</v>
      </c>
      <c r="CF1587">
        <v>173.29807376534674</v>
      </c>
      <c r="CG1587">
        <v>12517.705418491458</v>
      </c>
      <c r="CH1587">
        <v>1609.768200105319</v>
      </c>
      <c r="CI1587">
        <v>10882.276063456</v>
      </c>
      <c r="CJ1587">
        <v>25.661154930158315</v>
      </c>
    </row>
    <row r="1588" spans="1:88" x14ac:dyDescent="0.2">
      <c r="A1588" t="s">
        <v>162</v>
      </c>
      <c r="B1588">
        <v>2010</v>
      </c>
      <c r="C1588" t="s">
        <v>26</v>
      </c>
      <c r="D1588" t="s">
        <v>1010</v>
      </c>
      <c r="E1588">
        <v>289.01801297750802</v>
      </c>
      <c r="F1588">
        <v>3.2083320612829</v>
      </c>
      <c r="G1588">
        <v>283.04228902616899</v>
      </c>
      <c r="H1588">
        <v>2.7673918900557002</v>
      </c>
      <c r="I1588">
        <v>0</v>
      </c>
      <c r="J1588">
        <v>0</v>
      </c>
      <c r="K1588">
        <v>0</v>
      </c>
      <c r="L1588">
        <v>289.01801297750802</v>
      </c>
      <c r="M1588">
        <v>283.19499774153502</v>
      </c>
      <c r="N1588">
        <v>3.1656709513360002</v>
      </c>
      <c r="O1588">
        <v>278.71579851501298</v>
      </c>
      <c r="P1588">
        <v>1.3135282751856601</v>
      </c>
      <c r="Q1588">
        <v>0</v>
      </c>
      <c r="R1588">
        <v>0</v>
      </c>
      <c r="S1588">
        <v>0</v>
      </c>
      <c r="T1588">
        <v>283.19499774153502</v>
      </c>
      <c r="U1588">
        <v>35.311795511525403</v>
      </c>
      <c r="V1588">
        <v>0.37816116788163001</v>
      </c>
      <c r="W1588">
        <v>2.0477606324447799</v>
      </c>
      <c r="X1588">
        <v>32.885873711198798</v>
      </c>
      <c r="Y1588">
        <v>16.007310308529</v>
      </c>
      <c r="Z1588">
        <v>0.111433156878728</v>
      </c>
      <c r="AA1588">
        <v>14.3466325347145</v>
      </c>
      <c r="AB1588">
        <v>1.5492446169357601</v>
      </c>
      <c r="AC1588">
        <v>145.82075278643799</v>
      </c>
      <c r="AD1588">
        <v>0</v>
      </c>
      <c r="AE1588">
        <v>0</v>
      </c>
      <c r="AF1588">
        <v>145.82075278643799</v>
      </c>
      <c r="AG1588">
        <v>18.353143503271301</v>
      </c>
      <c r="AH1588">
        <v>0</v>
      </c>
      <c r="AI1588">
        <v>0</v>
      </c>
      <c r="AJ1588">
        <v>18.353143503271301</v>
      </c>
      <c r="AK1588">
        <v>5.8791303261965799</v>
      </c>
      <c r="AL1588">
        <v>0</v>
      </c>
      <c r="AM1588">
        <v>0</v>
      </c>
      <c r="AN1588">
        <v>5.8791303261965799</v>
      </c>
      <c r="AO1588">
        <v>170.05302661590599</v>
      </c>
      <c r="AP1588">
        <v>0</v>
      </c>
      <c r="AQ1588">
        <v>0</v>
      </c>
      <c r="AR1588">
        <v>170.05302661590599</v>
      </c>
      <c r="AS1588">
        <v>327.00157689428897</v>
      </c>
      <c r="AT1588">
        <v>3.0236729645969902</v>
      </c>
      <c r="AU1588">
        <v>322.80179862302703</v>
      </c>
      <c r="AV1588">
        <v>1.17610530666503</v>
      </c>
      <c r="AW1588">
        <v>8.7321743072589797</v>
      </c>
      <c r="AX1588">
        <v>9.9204659228450606E-2</v>
      </c>
      <c r="AY1588">
        <v>2.6906382499233401</v>
      </c>
      <c r="AZ1588">
        <v>5.9423313981071999</v>
      </c>
      <c r="BA1588">
        <v>112.232801440939</v>
      </c>
      <c r="BB1588">
        <v>0.60796454323914595</v>
      </c>
      <c r="BC1588">
        <v>96.949506860643595</v>
      </c>
      <c r="BD1588">
        <v>14.675330037056201</v>
      </c>
      <c r="BE1588">
        <v>5466.6256776821301</v>
      </c>
      <c r="BF1588">
        <v>3.9517241598522901</v>
      </c>
      <c r="BG1588">
        <v>5460.55706830898</v>
      </c>
      <c r="BH1588">
        <v>2.11688521330001</v>
      </c>
      <c r="BI1588">
        <v>1511.82288761881</v>
      </c>
      <c r="BJ1588">
        <v>1.1992810410522201</v>
      </c>
      <c r="BK1588">
        <v>1509.1755555091399</v>
      </c>
      <c r="BL1588">
        <v>1.44805106861873</v>
      </c>
      <c r="BM1588">
        <v>367.90348119352001</v>
      </c>
      <c r="BN1588">
        <v>0.438352727624159</v>
      </c>
      <c r="BO1588">
        <v>366.84739482482399</v>
      </c>
      <c r="BP1588">
        <v>0.61773364107131901</v>
      </c>
      <c r="BQ1588">
        <v>408.53705890040601</v>
      </c>
      <c r="BR1588">
        <v>0.51591325815768097</v>
      </c>
      <c r="BS1588">
        <v>406.837282167713</v>
      </c>
      <c r="BT1588">
        <v>1.18386347453619</v>
      </c>
      <c r="BU1588">
        <v>410.08510482568801</v>
      </c>
      <c r="BV1588">
        <v>0.55911088015504296</v>
      </c>
      <c r="BW1588">
        <v>408.01502805000399</v>
      </c>
      <c r="BX1588">
        <v>1.5109658955295699</v>
      </c>
      <c r="BY1588">
        <v>2.3763185228987602</v>
      </c>
      <c r="BZ1588">
        <v>1.755859362167</v>
      </c>
      <c r="CA1588">
        <v>0.12692520244169</v>
      </c>
      <c r="CB1588">
        <v>0.49353395829006202</v>
      </c>
      <c r="CC1588">
        <v>24.629267934833099</v>
      </c>
      <c r="CD1588">
        <v>18.477545266621799</v>
      </c>
      <c r="CE1588">
        <v>1.73338649798024</v>
      </c>
      <c r="CF1588">
        <v>4.4183361702310702</v>
      </c>
      <c r="CG1588">
        <v>3657.8892057694002</v>
      </c>
      <c r="CH1588">
        <v>46.736974384816698</v>
      </c>
      <c r="CI1588">
        <v>3610.0605544453401</v>
      </c>
      <c r="CJ1588">
        <v>1.0916769392433301</v>
      </c>
    </row>
    <row r="1589" spans="1:88" x14ac:dyDescent="0.2">
      <c r="A1589" t="s">
        <v>162</v>
      </c>
      <c r="B1589">
        <v>2010</v>
      </c>
      <c r="C1589" t="s">
        <v>27</v>
      </c>
      <c r="D1589" t="s">
        <v>1011</v>
      </c>
      <c r="E1589">
        <v>487.18556972015301</v>
      </c>
      <c r="F1589">
        <v>6.2063857303992096</v>
      </c>
      <c r="G1589">
        <v>476.04985766192999</v>
      </c>
      <c r="H1589">
        <v>4.9293263278241302</v>
      </c>
      <c r="I1589">
        <v>0</v>
      </c>
      <c r="J1589">
        <v>0</v>
      </c>
      <c r="K1589">
        <v>0</v>
      </c>
      <c r="L1589">
        <v>487.18556972015301</v>
      </c>
      <c r="M1589">
        <v>477.46207016181199</v>
      </c>
      <c r="N1589">
        <v>6.1006067626323999</v>
      </c>
      <c r="O1589">
        <v>469.25819574330802</v>
      </c>
      <c r="P1589">
        <v>2.1032676558726502</v>
      </c>
      <c r="Q1589">
        <v>0</v>
      </c>
      <c r="R1589">
        <v>0</v>
      </c>
      <c r="S1589">
        <v>0</v>
      </c>
      <c r="T1589">
        <v>477.46207016181199</v>
      </c>
      <c r="U1589">
        <v>73.171175650424203</v>
      </c>
      <c r="V1589">
        <v>0.83940110506764298</v>
      </c>
      <c r="W1589">
        <v>5.8255151075775897</v>
      </c>
      <c r="X1589">
        <v>66.506259437778894</v>
      </c>
      <c r="Y1589">
        <v>24.682269302782899</v>
      </c>
      <c r="Z1589">
        <v>0.28454342328897703</v>
      </c>
      <c r="AA1589">
        <v>22.302094097095299</v>
      </c>
      <c r="AB1589">
        <v>2.0956317823986201</v>
      </c>
      <c r="AC1589">
        <v>491.241459337413</v>
      </c>
      <c r="AD1589">
        <v>0</v>
      </c>
      <c r="AE1589">
        <v>0</v>
      </c>
      <c r="AF1589">
        <v>491.241459337413</v>
      </c>
      <c r="AG1589">
        <v>32.506228088122597</v>
      </c>
      <c r="AH1589">
        <v>0</v>
      </c>
      <c r="AI1589">
        <v>0</v>
      </c>
      <c r="AJ1589">
        <v>32.506228088122597</v>
      </c>
      <c r="AK1589">
        <v>15.136825944205199</v>
      </c>
      <c r="AL1589">
        <v>0</v>
      </c>
      <c r="AM1589">
        <v>0</v>
      </c>
      <c r="AN1589">
        <v>15.136825944205199</v>
      </c>
      <c r="AO1589">
        <v>538.88451336974094</v>
      </c>
      <c r="AP1589">
        <v>0</v>
      </c>
      <c r="AQ1589">
        <v>0</v>
      </c>
      <c r="AR1589">
        <v>538.88451336974094</v>
      </c>
      <c r="AS1589">
        <v>1529.2147537000701</v>
      </c>
      <c r="AT1589">
        <v>5.8711089957602303</v>
      </c>
      <c r="AU1589">
        <v>1520.9150462990301</v>
      </c>
      <c r="AV1589">
        <v>2.4285984052762499</v>
      </c>
      <c r="AW1589">
        <v>8.0373301157367294</v>
      </c>
      <c r="AX1589">
        <v>0.187334747908942</v>
      </c>
      <c r="AY1589">
        <v>0.39431758837687397</v>
      </c>
      <c r="AZ1589">
        <v>7.4556777794509301</v>
      </c>
      <c r="BA1589">
        <v>153.19670835712901</v>
      </c>
      <c r="BB1589">
        <v>1.3901334071151601</v>
      </c>
      <c r="BC1589">
        <v>127.552999961705</v>
      </c>
      <c r="BD1589">
        <v>24.253574988309499</v>
      </c>
      <c r="BE1589">
        <v>1742.65881849009</v>
      </c>
      <c r="BF1589">
        <v>8.2003505259812801</v>
      </c>
      <c r="BG1589">
        <v>1731.3387847671199</v>
      </c>
      <c r="BH1589">
        <v>3.1196831969823999</v>
      </c>
      <c r="BI1589">
        <v>174.67655116409099</v>
      </c>
      <c r="BJ1589">
        <v>2.7095405015838199</v>
      </c>
      <c r="BK1589">
        <v>169.42899532805299</v>
      </c>
      <c r="BL1589">
        <v>2.5380153344547698</v>
      </c>
      <c r="BM1589">
        <v>40.125860092401503</v>
      </c>
      <c r="BN1589">
        <v>0.88079959878674396</v>
      </c>
      <c r="BO1589">
        <v>38.290762670276798</v>
      </c>
      <c r="BP1589">
        <v>0.95429782333799296</v>
      </c>
      <c r="BQ1589">
        <v>44.403026242912802</v>
      </c>
      <c r="BR1589">
        <v>1.0707804875272899</v>
      </c>
      <c r="BS1589">
        <v>41.559929501364401</v>
      </c>
      <c r="BT1589">
        <v>1.7723162540210899</v>
      </c>
      <c r="BU1589">
        <v>48.275405755751002</v>
      </c>
      <c r="BV1589">
        <v>1.15096678540459</v>
      </c>
      <c r="BW1589">
        <v>44.788155340153203</v>
      </c>
      <c r="BX1589">
        <v>2.3362836301931802</v>
      </c>
      <c r="BY1589">
        <v>6.0021289179677897</v>
      </c>
      <c r="BZ1589">
        <v>4.4933596861373699</v>
      </c>
      <c r="CA1589">
        <v>0.35602472145640202</v>
      </c>
      <c r="CB1589">
        <v>1.1527445103740099</v>
      </c>
      <c r="CC1589">
        <v>62.412915666066802</v>
      </c>
      <c r="CD1589">
        <v>47.283221278104797</v>
      </c>
      <c r="CE1589">
        <v>4.89708789866856</v>
      </c>
      <c r="CF1589">
        <v>10.232606489293399</v>
      </c>
      <c r="CG1589">
        <v>6644.9716041031497</v>
      </c>
      <c r="CH1589">
        <v>84.107872999333196</v>
      </c>
      <c r="CI1589">
        <v>6558.9308584958299</v>
      </c>
      <c r="CJ1589">
        <v>1.9328726079776199</v>
      </c>
    </row>
    <row r="1590" spans="1:88" x14ac:dyDescent="0.2">
      <c r="A1590" t="s">
        <v>162</v>
      </c>
      <c r="B1590">
        <v>2010</v>
      </c>
      <c r="C1590" t="s">
        <v>28</v>
      </c>
      <c r="D1590" t="s">
        <v>1012</v>
      </c>
      <c r="E1590">
        <v>52.123877190216</v>
      </c>
      <c r="F1590">
        <v>11.043400959778349</v>
      </c>
      <c r="G1590">
        <v>35.8327072808152</v>
      </c>
      <c r="H1590">
        <v>5.2477689496225599</v>
      </c>
      <c r="I1590">
        <v>0</v>
      </c>
      <c r="J1590">
        <v>278.5511965192224</v>
      </c>
      <c r="K1590">
        <v>278.5511965192224</v>
      </c>
      <c r="L1590">
        <v>330.67507370943838</v>
      </c>
      <c r="M1590">
        <v>48.666182369652503</v>
      </c>
      <c r="N1590">
        <v>10.784565467778529</v>
      </c>
      <c r="O1590">
        <v>35.473018200290198</v>
      </c>
      <c r="P1590">
        <v>2.4085987015838448</v>
      </c>
      <c r="Q1590">
        <v>0</v>
      </c>
      <c r="R1590">
        <v>256.25263287296866</v>
      </c>
      <c r="S1590">
        <v>256.25263287296866</v>
      </c>
      <c r="T1590">
        <v>304.91881524262118</v>
      </c>
      <c r="U1590">
        <v>62.742652509439893</v>
      </c>
      <c r="V1590">
        <v>1.823777637989386</v>
      </c>
      <c r="W1590">
        <v>1.071929238394681</v>
      </c>
      <c r="X1590">
        <v>59.846945633055796</v>
      </c>
      <c r="Y1590">
        <v>4.2757810215630299</v>
      </c>
      <c r="Z1590">
        <v>0.71557399681240197</v>
      </c>
      <c r="AA1590">
        <v>1.1170833878026731</v>
      </c>
      <c r="AB1590">
        <v>2.443123636947945</v>
      </c>
      <c r="AC1590">
        <v>571.80710887713303</v>
      </c>
      <c r="AD1590">
        <v>0</v>
      </c>
      <c r="AE1590">
        <v>0</v>
      </c>
      <c r="AF1590">
        <v>571.80710887713303</v>
      </c>
      <c r="AG1590">
        <v>21.613949772410372</v>
      </c>
      <c r="AH1590">
        <v>0</v>
      </c>
      <c r="AI1590">
        <v>0</v>
      </c>
      <c r="AJ1590">
        <v>21.613949772410372</v>
      </c>
      <c r="AK1590">
        <v>21.499616853345032</v>
      </c>
      <c r="AL1590">
        <v>0</v>
      </c>
      <c r="AM1590">
        <v>0</v>
      </c>
      <c r="AN1590">
        <v>21.499616853345032</v>
      </c>
      <c r="AO1590">
        <v>614.92067550288903</v>
      </c>
      <c r="AP1590">
        <v>0</v>
      </c>
      <c r="AQ1590">
        <v>0</v>
      </c>
      <c r="AR1590">
        <v>614.92067550288903</v>
      </c>
      <c r="AS1590">
        <v>148.25133477655839</v>
      </c>
      <c r="AT1590">
        <v>10.39069019561043</v>
      </c>
      <c r="AU1590">
        <v>134.9587078904658</v>
      </c>
      <c r="AV1590">
        <v>2.90193669048214</v>
      </c>
      <c r="AW1590">
        <v>8.8499111909215493</v>
      </c>
      <c r="AX1590">
        <v>0.32851736860735647</v>
      </c>
      <c r="AY1590">
        <v>1.1443042074743071</v>
      </c>
      <c r="AZ1590">
        <v>7.3770896148398997</v>
      </c>
      <c r="BA1590">
        <v>58.449366928724402</v>
      </c>
      <c r="BB1590">
        <v>3.1229481620959221</v>
      </c>
      <c r="BC1590">
        <v>18.95704291281735</v>
      </c>
      <c r="BD1590">
        <v>36.369375853811199</v>
      </c>
      <c r="BE1590">
        <v>261.96575706763002</v>
      </c>
      <c r="BF1590">
        <v>18.166357921103909</v>
      </c>
      <c r="BG1590">
        <v>239.87692465658722</v>
      </c>
      <c r="BH1590">
        <v>3.92247448993874</v>
      </c>
      <c r="BI1590">
        <v>29.390527201914519</v>
      </c>
      <c r="BJ1590">
        <v>6.1491262769944504</v>
      </c>
      <c r="BK1590">
        <v>19.381035138880868</v>
      </c>
      <c r="BL1590">
        <v>3.8603657860391918</v>
      </c>
      <c r="BM1590">
        <v>16.54969592031836</v>
      </c>
      <c r="BN1590">
        <v>1.7172117630822079</v>
      </c>
      <c r="BO1590">
        <v>12.33348934455606</v>
      </c>
      <c r="BP1590">
        <v>2.498994812680035</v>
      </c>
      <c r="BQ1590">
        <v>27.6041354431337</v>
      </c>
      <c r="BR1590">
        <v>2.2065548202693952</v>
      </c>
      <c r="BS1590">
        <v>21.552607910576221</v>
      </c>
      <c r="BT1590">
        <v>3.8449727122880484</v>
      </c>
      <c r="BU1590">
        <v>39.360688349596899</v>
      </c>
      <c r="BV1590">
        <v>2.352388398533372</v>
      </c>
      <c r="BW1590">
        <v>31.8391895758344</v>
      </c>
      <c r="BX1590">
        <v>5.1691103752291703</v>
      </c>
      <c r="BY1590">
        <v>15.95279177876658</v>
      </c>
      <c r="BZ1590">
        <v>11.44261011647669</v>
      </c>
      <c r="CA1590">
        <v>1.333410719521861</v>
      </c>
      <c r="CB1590">
        <v>3.1767709427680302</v>
      </c>
      <c r="CC1590">
        <v>167.81601921827729</v>
      </c>
      <c r="CD1590">
        <v>120.44706188167019</v>
      </c>
      <c r="CE1590">
        <v>17.978470751623441</v>
      </c>
      <c r="CF1590">
        <v>29.390486584983798</v>
      </c>
      <c r="CG1590">
        <v>625.58366599117596</v>
      </c>
      <c r="CH1590">
        <v>133.44590429118131</v>
      </c>
      <c r="CI1590">
        <v>489.85492820957199</v>
      </c>
      <c r="CJ1590">
        <v>2.2828334904229499</v>
      </c>
    </row>
    <row r="1591" spans="1:88" x14ac:dyDescent="0.2">
      <c r="A1591" t="s">
        <v>162</v>
      </c>
      <c r="B1591">
        <v>2010</v>
      </c>
      <c r="C1591" t="s">
        <v>29</v>
      </c>
      <c r="D1591" t="s">
        <v>1013</v>
      </c>
      <c r="E1591">
        <v>963.78405411235497</v>
      </c>
      <c r="F1591">
        <v>187.46318393317222</v>
      </c>
      <c r="G1591">
        <v>382.58792619052178</v>
      </c>
      <c r="H1591">
        <v>393.73294398866221</v>
      </c>
      <c r="I1591">
        <v>0</v>
      </c>
      <c r="J1591">
        <v>0</v>
      </c>
      <c r="K1591">
        <v>0</v>
      </c>
      <c r="L1591">
        <v>963.78405411235497</v>
      </c>
      <c r="M1591">
        <v>593.37254395340949</v>
      </c>
      <c r="N1591">
        <v>182.2327159188078</v>
      </c>
      <c r="O1591">
        <v>378.1082668996109</v>
      </c>
      <c r="P1591">
        <v>33.031561134991563</v>
      </c>
      <c r="Q1591">
        <v>0</v>
      </c>
      <c r="R1591">
        <v>0</v>
      </c>
      <c r="S1591">
        <v>0</v>
      </c>
      <c r="T1591">
        <v>593.37254395340949</v>
      </c>
      <c r="U1591">
        <v>6835.8332123541213</v>
      </c>
      <c r="V1591">
        <v>65.373382034176416</v>
      </c>
      <c r="W1591">
        <v>12.547132364957809</v>
      </c>
      <c r="X1591">
        <v>6757.9126979549519</v>
      </c>
      <c r="Y1591">
        <v>566.71146918872364</v>
      </c>
      <c r="Z1591">
        <v>12.067561958087889</v>
      </c>
      <c r="AA1591">
        <v>13.979801952304591</v>
      </c>
      <c r="AB1591">
        <v>540.66410527833068</v>
      </c>
      <c r="AC1591">
        <v>29877.409507965331</v>
      </c>
      <c r="AD1591">
        <v>0</v>
      </c>
      <c r="AE1591">
        <v>0</v>
      </c>
      <c r="AF1591">
        <v>29877.409507965331</v>
      </c>
      <c r="AG1591">
        <v>440.1388958703688</v>
      </c>
      <c r="AH1591">
        <v>0</v>
      </c>
      <c r="AI1591">
        <v>0</v>
      </c>
      <c r="AJ1591">
        <v>440.1388958703688</v>
      </c>
      <c r="AK1591">
        <v>334.26451461611163</v>
      </c>
      <c r="AL1591">
        <v>0</v>
      </c>
      <c r="AM1591">
        <v>0</v>
      </c>
      <c r="AN1591">
        <v>334.26451461611163</v>
      </c>
      <c r="AO1591">
        <v>30651.812918451698</v>
      </c>
      <c r="AP1591">
        <v>0</v>
      </c>
      <c r="AQ1591">
        <v>0</v>
      </c>
      <c r="AR1591">
        <v>30651.812918451698</v>
      </c>
      <c r="AS1591">
        <v>2681.3052339229298</v>
      </c>
      <c r="AT1591">
        <v>741.39295099705396</v>
      </c>
      <c r="AU1591">
        <v>1902.1592989633659</v>
      </c>
      <c r="AV1591">
        <v>37.752983962510427</v>
      </c>
      <c r="AW1591">
        <v>2192.6709726069862</v>
      </c>
      <c r="AX1591">
        <v>5.6635434702074203</v>
      </c>
      <c r="AY1591">
        <v>17.360324820003569</v>
      </c>
      <c r="AZ1591">
        <v>2169.647104316778</v>
      </c>
      <c r="BA1591">
        <v>2526.2932092626379</v>
      </c>
      <c r="BB1591">
        <v>91.916893463986312</v>
      </c>
      <c r="BC1591">
        <v>325.37541721917188</v>
      </c>
      <c r="BD1591">
        <v>2109.0008985794771</v>
      </c>
      <c r="BE1591">
        <v>5129.7202463906833</v>
      </c>
      <c r="BF1591">
        <v>263.38654282747973</v>
      </c>
      <c r="BG1591">
        <v>4276.4843543786637</v>
      </c>
      <c r="BH1591">
        <v>589.84934918453973</v>
      </c>
      <c r="BI1591">
        <v>978.10497936326271</v>
      </c>
      <c r="BJ1591">
        <v>99.3341220606479</v>
      </c>
      <c r="BK1591">
        <v>850.73813009865307</v>
      </c>
      <c r="BL1591">
        <v>28.032727203965038</v>
      </c>
      <c r="BM1591">
        <v>374.3716827583491</v>
      </c>
      <c r="BN1591">
        <v>48.808050643594683</v>
      </c>
      <c r="BO1591">
        <v>266.70053196989761</v>
      </c>
      <c r="BP1591">
        <v>58.863100144857398</v>
      </c>
      <c r="BQ1591">
        <v>658.71156421915884</v>
      </c>
      <c r="BR1591">
        <v>56.00155265080538</v>
      </c>
      <c r="BS1591">
        <v>373.56077535052748</v>
      </c>
      <c r="BT1591">
        <v>229.149236217826</v>
      </c>
      <c r="BU1591">
        <v>820.34919579899565</v>
      </c>
      <c r="BV1591">
        <v>57.780363864716605</v>
      </c>
      <c r="BW1591">
        <v>473.93440513424741</v>
      </c>
      <c r="BX1591">
        <v>288.6344268000318</v>
      </c>
      <c r="BY1591">
        <v>231.29507504583901</v>
      </c>
      <c r="BZ1591">
        <v>193.43687779925668</v>
      </c>
      <c r="CA1591">
        <v>8.4263051196400003</v>
      </c>
      <c r="CB1591">
        <v>29.431892126942149</v>
      </c>
      <c r="CC1591">
        <v>2419.980914616187</v>
      </c>
      <c r="CD1591">
        <v>2032.629100734461</v>
      </c>
      <c r="CE1591">
        <v>115.29551702755791</v>
      </c>
      <c r="CF1591">
        <v>272.05629685416619</v>
      </c>
      <c r="CG1591">
        <v>7432.9690306606662</v>
      </c>
      <c r="CH1591">
        <v>2306.4488984290711</v>
      </c>
      <c r="CI1591">
        <v>5101.6742858621228</v>
      </c>
      <c r="CJ1591">
        <v>24.84584636947158</v>
      </c>
    </row>
    <row r="1592" spans="1:88" x14ac:dyDescent="0.2">
      <c r="A1592" t="s">
        <v>162</v>
      </c>
      <c r="B1592">
        <v>2010</v>
      </c>
      <c r="C1592" t="s">
        <v>30</v>
      </c>
      <c r="D1592" t="s">
        <v>1014</v>
      </c>
      <c r="E1592">
        <v>73.579141438871204</v>
      </c>
      <c r="F1592">
        <v>22.254237082005243</v>
      </c>
      <c r="G1592">
        <v>41.044719172861626</v>
      </c>
      <c r="H1592">
        <v>10.280185184004424</v>
      </c>
      <c r="I1592">
        <v>0</v>
      </c>
      <c r="J1592">
        <v>0</v>
      </c>
      <c r="K1592">
        <v>0</v>
      </c>
      <c r="L1592">
        <v>73.579141438871204</v>
      </c>
      <c r="M1592">
        <v>65.625177340939331</v>
      </c>
      <c r="N1592">
        <v>21.384670043092459</v>
      </c>
      <c r="O1592">
        <v>40.617362795616579</v>
      </c>
      <c r="P1592">
        <v>3.6231445022303101</v>
      </c>
      <c r="Q1592">
        <v>0</v>
      </c>
      <c r="R1592">
        <v>0</v>
      </c>
      <c r="S1592">
        <v>0</v>
      </c>
      <c r="T1592">
        <v>65.625177340939331</v>
      </c>
      <c r="U1592">
        <v>154.68846126280138</v>
      </c>
      <c r="V1592">
        <v>5.8641791067176978</v>
      </c>
      <c r="W1592">
        <v>1.184270214737861</v>
      </c>
      <c r="X1592">
        <v>147.64001194134499</v>
      </c>
      <c r="Y1592">
        <v>10.305943172022076</v>
      </c>
      <c r="Z1592">
        <v>2.4260488632376327</v>
      </c>
      <c r="AA1592">
        <v>1.3347302747538787</v>
      </c>
      <c r="AB1592">
        <v>6.5451640340305639</v>
      </c>
      <c r="AC1592">
        <v>912.32529320074002</v>
      </c>
      <c r="AD1592">
        <v>0</v>
      </c>
      <c r="AE1592">
        <v>0</v>
      </c>
      <c r="AF1592">
        <v>912.32529320074002</v>
      </c>
      <c r="AG1592">
        <v>61.079023771382332</v>
      </c>
      <c r="AH1592">
        <v>0</v>
      </c>
      <c r="AI1592">
        <v>0</v>
      </c>
      <c r="AJ1592">
        <v>61.079023771382332</v>
      </c>
      <c r="AK1592">
        <v>42.509322607328428</v>
      </c>
      <c r="AL1592">
        <v>0</v>
      </c>
      <c r="AM1592">
        <v>0</v>
      </c>
      <c r="AN1592">
        <v>42.509322607328428</v>
      </c>
      <c r="AO1592">
        <v>1015.9136395794504</v>
      </c>
      <c r="AP1592">
        <v>0</v>
      </c>
      <c r="AQ1592">
        <v>0</v>
      </c>
      <c r="AR1592">
        <v>1015.9136395794504</v>
      </c>
      <c r="AS1592">
        <v>216.92772668215588</v>
      </c>
      <c r="AT1592">
        <v>28.663397461695279</v>
      </c>
      <c r="AU1592">
        <v>167.57149124319614</v>
      </c>
      <c r="AV1592">
        <v>20.692837977264144</v>
      </c>
      <c r="AW1592">
        <v>24.757734820609652</v>
      </c>
      <c r="AX1592">
        <v>0.85611351489447063</v>
      </c>
      <c r="AY1592">
        <v>2.0757356531946329</v>
      </c>
      <c r="AZ1592">
        <v>21.825885652520579</v>
      </c>
      <c r="BA1592">
        <v>173.78813534618882</v>
      </c>
      <c r="BB1592">
        <v>9.969226666877967</v>
      </c>
      <c r="BC1592">
        <v>26.7517372579732</v>
      </c>
      <c r="BD1592">
        <v>137.06717142133652</v>
      </c>
      <c r="BE1592">
        <v>421.59369694668703</v>
      </c>
      <c r="BF1592">
        <v>43.655019162343649</v>
      </c>
      <c r="BG1592">
        <v>358.96894092062354</v>
      </c>
      <c r="BH1592">
        <v>18.9697368637189</v>
      </c>
      <c r="BI1592">
        <v>88.179777720178038</v>
      </c>
      <c r="BJ1592">
        <v>14.919729028631398</v>
      </c>
      <c r="BK1592">
        <v>64.304672646627836</v>
      </c>
      <c r="BL1592">
        <v>8.9553760449188538</v>
      </c>
      <c r="BM1592">
        <v>33.11255109659092</v>
      </c>
      <c r="BN1592">
        <v>5.7214838895464046</v>
      </c>
      <c r="BO1592">
        <v>22.091308469513827</v>
      </c>
      <c r="BP1592">
        <v>5.2997587375306434</v>
      </c>
      <c r="BQ1592">
        <v>51.321628310202385</v>
      </c>
      <c r="BR1592">
        <v>7.4060297072399495</v>
      </c>
      <c r="BS1592">
        <v>35.712328722098277</v>
      </c>
      <c r="BT1592">
        <v>8.2032698808642266</v>
      </c>
      <c r="BU1592">
        <v>67.433635449823342</v>
      </c>
      <c r="BV1592">
        <v>7.7657288260830191</v>
      </c>
      <c r="BW1592">
        <v>49.848127784700957</v>
      </c>
      <c r="BX1592">
        <v>9.8197788390393921</v>
      </c>
      <c r="BY1592">
        <v>100.15900552820946</v>
      </c>
      <c r="BZ1592">
        <v>42.071224316620324</v>
      </c>
      <c r="CA1592">
        <v>1.2709389821581962</v>
      </c>
      <c r="CB1592">
        <v>56.816842229430939</v>
      </c>
      <c r="CC1592">
        <v>989.55522465797105</v>
      </c>
      <c r="CD1592">
        <v>446.32094200838492</v>
      </c>
      <c r="CE1592">
        <v>17.566605048424766</v>
      </c>
      <c r="CF1592">
        <v>525.66767760115965</v>
      </c>
      <c r="CG1592">
        <v>824.45482356239347</v>
      </c>
      <c r="CH1592">
        <v>266.34153031527848</v>
      </c>
      <c r="CI1592">
        <v>553.73196282634603</v>
      </c>
      <c r="CJ1592">
        <v>4.3813304207688848</v>
      </c>
    </row>
    <row r="1593" spans="1:88" x14ac:dyDescent="0.2">
      <c r="A1593" t="s">
        <v>162</v>
      </c>
      <c r="B1593">
        <v>2010</v>
      </c>
      <c r="C1593" t="s">
        <v>31</v>
      </c>
      <c r="D1593" t="s">
        <v>1015</v>
      </c>
      <c r="E1593">
        <v>44.7872375789727</v>
      </c>
      <c r="F1593">
        <v>15.061305254236</v>
      </c>
      <c r="G1593">
        <v>22.446772997542901</v>
      </c>
      <c r="H1593">
        <v>7.2791593271938497</v>
      </c>
      <c r="I1593">
        <v>6.3401372701666396</v>
      </c>
      <c r="J1593">
        <v>5.0095618617455679</v>
      </c>
      <c r="K1593">
        <v>11.349699131912208</v>
      </c>
      <c r="L1593">
        <v>56.13693671088491</v>
      </c>
      <c r="M1593">
        <v>38.875610973104301</v>
      </c>
      <c r="N1593">
        <v>14.6611334755396</v>
      </c>
      <c r="O1593">
        <v>22.2254652918189</v>
      </c>
      <c r="P1593">
        <v>1.9890122057458299</v>
      </c>
      <c r="Q1593">
        <v>5.2274187997220398</v>
      </c>
      <c r="R1593">
        <v>4.1303644918986215</v>
      </c>
      <c r="S1593">
        <v>9.3577832916206614</v>
      </c>
      <c r="T1593">
        <v>48.233394264724964</v>
      </c>
      <c r="U1593">
        <v>112.12266335755</v>
      </c>
      <c r="V1593">
        <v>2.9292326895000702</v>
      </c>
      <c r="W1593">
        <v>0.92634394353229399</v>
      </c>
      <c r="X1593">
        <v>108.267086724517</v>
      </c>
      <c r="Y1593">
        <v>7.9433323941725504</v>
      </c>
      <c r="Z1593">
        <v>1.0971173203320399</v>
      </c>
      <c r="AA1593">
        <v>0.66492988971692102</v>
      </c>
      <c r="AB1593">
        <v>6.1812851841235803</v>
      </c>
      <c r="AC1593">
        <v>681.76372653173905</v>
      </c>
      <c r="AD1593">
        <v>0</v>
      </c>
      <c r="AE1593">
        <v>0</v>
      </c>
      <c r="AF1593">
        <v>681.76372653173905</v>
      </c>
      <c r="AG1593">
        <v>28.412760552129701</v>
      </c>
      <c r="AH1593">
        <v>0</v>
      </c>
      <c r="AI1593">
        <v>0</v>
      </c>
      <c r="AJ1593">
        <v>28.412760552129701</v>
      </c>
      <c r="AK1593">
        <v>31.349494281994598</v>
      </c>
      <c r="AL1593">
        <v>0</v>
      </c>
      <c r="AM1593">
        <v>0</v>
      </c>
      <c r="AN1593">
        <v>31.349494281994598</v>
      </c>
      <c r="AO1593">
        <v>741.525981365863</v>
      </c>
      <c r="AP1593">
        <v>0</v>
      </c>
      <c r="AQ1593">
        <v>0</v>
      </c>
      <c r="AR1593">
        <v>741.525981365863</v>
      </c>
      <c r="AS1593">
        <v>139.117206483654</v>
      </c>
      <c r="AT1593">
        <v>17.708904593207599</v>
      </c>
      <c r="AU1593">
        <v>116.64000296766</v>
      </c>
      <c r="AV1593">
        <v>4.7682989227860801</v>
      </c>
      <c r="AW1593">
        <v>21.1117926984065</v>
      </c>
      <c r="AX1593">
        <v>0.46280734795825801</v>
      </c>
      <c r="AY1593">
        <v>1.81701902697609</v>
      </c>
      <c r="AZ1593">
        <v>18.831966323472201</v>
      </c>
      <c r="BA1593">
        <v>74.445091398307497</v>
      </c>
      <c r="BB1593">
        <v>4.9246355234733903</v>
      </c>
      <c r="BC1593">
        <v>18.484819146178399</v>
      </c>
      <c r="BD1593">
        <v>51.035636728655703</v>
      </c>
      <c r="BE1593">
        <v>189.295510891437</v>
      </c>
      <c r="BF1593">
        <v>21.581209684448002</v>
      </c>
      <c r="BG1593">
        <v>159.94063128490399</v>
      </c>
      <c r="BH1593">
        <v>7.7736699220850598</v>
      </c>
      <c r="BI1593">
        <v>37.426170580267303</v>
      </c>
      <c r="BJ1593">
        <v>8.1461916177789195</v>
      </c>
      <c r="BK1593">
        <v>26.5869711355239</v>
      </c>
      <c r="BL1593">
        <v>2.6930078269645099</v>
      </c>
      <c r="BM1593">
        <v>14.7311887742762</v>
      </c>
      <c r="BN1593">
        <v>2.6371437249930598</v>
      </c>
      <c r="BO1593">
        <v>10.434881059076799</v>
      </c>
      <c r="BP1593">
        <v>1.6591639902063799</v>
      </c>
      <c r="BQ1593">
        <v>26.338269761096502</v>
      </c>
      <c r="BR1593">
        <v>3.3354515121950401</v>
      </c>
      <c r="BS1593">
        <v>19.427139075649201</v>
      </c>
      <c r="BT1593">
        <v>3.5756791732522402</v>
      </c>
      <c r="BU1593">
        <v>37.443041928768999</v>
      </c>
      <c r="BV1593">
        <v>3.49074470092678</v>
      </c>
      <c r="BW1593">
        <v>29.245968770103499</v>
      </c>
      <c r="BX1593">
        <v>4.7063284577387101</v>
      </c>
      <c r="BY1593">
        <v>25.5766440961462</v>
      </c>
      <c r="BZ1593">
        <v>18.026605375424801</v>
      </c>
      <c r="CA1593">
        <v>0.86499206477158896</v>
      </c>
      <c r="CB1593">
        <v>6.6850466559498196</v>
      </c>
      <c r="CC1593">
        <v>264.01898916446697</v>
      </c>
      <c r="CD1593">
        <v>189.83407319847299</v>
      </c>
      <c r="CE1593">
        <v>12.3060653661977</v>
      </c>
      <c r="CF1593">
        <v>61.878850599796102</v>
      </c>
      <c r="CG1593">
        <v>488.13350449234599</v>
      </c>
      <c r="CH1593">
        <v>181.02886445874699</v>
      </c>
      <c r="CI1593">
        <v>304.70204095209999</v>
      </c>
      <c r="CJ1593">
        <v>2.4025990814996798</v>
      </c>
    </row>
    <row r="1594" spans="1:88" x14ac:dyDescent="0.2">
      <c r="A1594" t="s">
        <v>162</v>
      </c>
      <c r="B1594">
        <v>2010</v>
      </c>
      <c r="C1594" t="s">
        <v>32</v>
      </c>
      <c r="D1594" t="s">
        <v>1016</v>
      </c>
      <c r="E1594">
        <v>185.66861760959301</v>
      </c>
      <c r="F1594">
        <v>67.784365884952805</v>
      </c>
      <c r="G1594">
        <v>85.950257395250901</v>
      </c>
      <c r="H1594">
        <v>31.933994329389801</v>
      </c>
      <c r="I1594">
        <v>13.421597343000901</v>
      </c>
      <c r="J1594">
        <v>151.15039077997471</v>
      </c>
      <c r="K1594">
        <v>164.57198812297571</v>
      </c>
      <c r="L1594">
        <v>350.24060573256872</v>
      </c>
      <c r="M1594">
        <v>160.80901136005201</v>
      </c>
      <c r="N1594">
        <v>66.067594789948402</v>
      </c>
      <c r="O1594">
        <v>85.054515724137701</v>
      </c>
      <c r="P1594">
        <v>9.6869008459658303</v>
      </c>
      <c r="Q1594">
        <v>11.3469426094714</v>
      </c>
      <c r="R1594">
        <v>127.78619159469358</v>
      </c>
      <c r="S1594">
        <v>139.13313420416557</v>
      </c>
      <c r="T1594">
        <v>299.94214556421758</v>
      </c>
      <c r="U1594">
        <v>503.559590559946</v>
      </c>
      <c r="V1594">
        <v>12.5751461708096</v>
      </c>
      <c r="W1594">
        <v>2.6666400855677801</v>
      </c>
      <c r="X1594">
        <v>488.31780430356702</v>
      </c>
      <c r="Y1594">
        <v>30.518737140729002</v>
      </c>
      <c r="Z1594">
        <v>4.70601490179246</v>
      </c>
      <c r="AA1594">
        <v>2.7821331173627</v>
      </c>
      <c r="AB1594">
        <v>23.030589121573801</v>
      </c>
      <c r="AC1594">
        <v>2874.0369845966702</v>
      </c>
      <c r="AD1594">
        <v>0</v>
      </c>
      <c r="AE1594">
        <v>0</v>
      </c>
      <c r="AF1594">
        <v>2874.0369845966702</v>
      </c>
      <c r="AG1594">
        <v>154.87227832060901</v>
      </c>
      <c r="AH1594">
        <v>0</v>
      </c>
      <c r="AI1594">
        <v>0</v>
      </c>
      <c r="AJ1594">
        <v>154.87227832060901</v>
      </c>
      <c r="AK1594">
        <v>147.12304083312699</v>
      </c>
      <c r="AL1594">
        <v>0</v>
      </c>
      <c r="AM1594">
        <v>0</v>
      </c>
      <c r="AN1594">
        <v>147.12304083312699</v>
      </c>
      <c r="AO1594">
        <v>3176.0323037503999</v>
      </c>
      <c r="AP1594">
        <v>0</v>
      </c>
      <c r="AQ1594">
        <v>0</v>
      </c>
      <c r="AR1594">
        <v>3176.0323037503999</v>
      </c>
      <c r="AS1594">
        <v>460.89207218618998</v>
      </c>
      <c r="AT1594">
        <v>75.030135295725003</v>
      </c>
      <c r="AU1594">
        <v>365.46614544214799</v>
      </c>
      <c r="AV1594">
        <v>20.395791448316899</v>
      </c>
      <c r="AW1594">
        <v>88.514854482530794</v>
      </c>
      <c r="AX1594">
        <v>2.0382759348111001</v>
      </c>
      <c r="AY1594">
        <v>4.5838034295173902</v>
      </c>
      <c r="AZ1594">
        <v>81.892775118202493</v>
      </c>
      <c r="BA1594">
        <v>276.03277178171902</v>
      </c>
      <c r="BB1594">
        <v>21.103850054110801</v>
      </c>
      <c r="BC1594">
        <v>56.239051613618898</v>
      </c>
      <c r="BD1594">
        <v>198.68987011399</v>
      </c>
      <c r="BE1594">
        <v>832.76905815586701</v>
      </c>
      <c r="BF1594">
        <v>94.5852062782063</v>
      </c>
      <c r="BG1594">
        <v>706.16089823878997</v>
      </c>
      <c r="BH1594">
        <v>32.022953638869701</v>
      </c>
      <c r="BI1594">
        <v>175.229480669163</v>
      </c>
      <c r="BJ1594">
        <v>35.591868984561103</v>
      </c>
      <c r="BK1594">
        <v>127.72367537196899</v>
      </c>
      <c r="BL1594">
        <v>11.913936312632799</v>
      </c>
      <c r="BM1594">
        <v>64.557227712564298</v>
      </c>
      <c r="BN1594">
        <v>11.0998447956974</v>
      </c>
      <c r="BO1594">
        <v>46.385964694226402</v>
      </c>
      <c r="BP1594">
        <v>7.0714182226405597</v>
      </c>
      <c r="BQ1594">
        <v>108.46968523685599</v>
      </c>
      <c r="BR1594">
        <v>14.078706282471799</v>
      </c>
      <c r="BS1594">
        <v>78.875046891413604</v>
      </c>
      <c r="BT1594">
        <v>15.515932062970199</v>
      </c>
      <c r="BU1594">
        <v>148.99954707321299</v>
      </c>
      <c r="BV1594">
        <v>14.8114808930093</v>
      </c>
      <c r="BW1594">
        <v>113.39670303245499</v>
      </c>
      <c r="BX1594">
        <v>20.791363147749198</v>
      </c>
      <c r="BY1594">
        <v>105.73662080558501</v>
      </c>
      <c r="BZ1594">
        <v>77.669557245117502</v>
      </c>
      <c r="CA1594">
        <v>2.5819156850600402</v>
      </c>
      <c r="CB1594">
        <v>25.485147875407801</v>
      </c>
      <c r="CC1594">
        <v>1089.6902936030499</v>
      </c>
      <c r="CD1594">
        <v>817.89338413974997</v>
      </c>
      <c r="CE1594">
        <v>36.004338121561702</v>
      </c>
      <c r="CF1594">
        <v>235.79257134174199</v>
      </c>
      <c r="CG1594">
        <v>1988.79799029384</v>
      </c>
      <c r="CH1594">
        <v>811.37651978127099</v>
      </c>
      <c r="CI1594">
        <v>1161.20316193699</v>
      </c>
      <c r="CJ1594">
        <v>16.218308575569999</v>
      </c>
    </row>
    <row r="1595" spans="1:88" x14ac:dyDescent="0.2">
      <c r="A1595" t="s">
        <v>162</v>
      </c>
      <c r="B1595">
        <v>2010</v>
      </c>
      <c r="C1595" t="s">
        <v>33</v>
      </c>
      <c r="D1595" t="s">
        <v>1017</v>
      </c>
      <c r="E1595">
        <v>3.2224734001215598</v>
      </c>
      <c r="F1595">
        <v>0.99408998142099703</v>
      </c>
      <c r="G1595">
        <v>1.7197212519905201</v>
      </c>
      <c r="H1595">
        <v>0.50866216671004705</v>
      </c>
      <c r="I1595">
        <v>0</v>
      </c>
      <c r="J1595">
        <v>3.9927636851316084</v>
      </c>
      <c r="K1595">
        <v>3.9927636851316084</v>
      </c>
      <c r="L1595">
        <v>7.2152370852531682</v>
      </c>
      <c r="M1595">
        <v>2.8158363346144801</v>
      </c>
      <c r="N1595">
        <v>0.96037436584423697</v>
      </c>
      <c r="O1595">
        <v>1.7015573786109599</v>
      </c>
      <c r="P1595">
        <v>0.15390459015928301</v>
      </c>
      <c r="Q1595">
        <v>0</v>
      </c>
      <c r="R1595">
        <v>3.3349965464659315</v>
      </c>
      <c r="S1595">
        <v>3.3349965464659315</v>
      </c>
      <c r="T1595">
        <v>6.1508328810804116</v>
      </c>
      <c r="U1595">
        <v>8.0217927946798397</v>
      </c>
      <c r="V1595">
        <v>0.24097947245151399</v>
      </c>
      <c r="W1595">
        <v>6.6167205786477098E-2</v>
      </c>
      <c r="X1595">
        <v>7.7146461164418296</v>
      </c>
      <c r="Y1595">
        <v>0.51650026118840298</v>
      </c>
      <c r="Z1595">
        <v>9.2923250890848602E-2</v>
      </c>
      <c r="AA1595">
        <v>5.5401655150680899E-2</v>
      </c>
      <c r="AB1595">
        <v>0.368175355146873</v>
      </c>
      <c r="AC1595">
        <v>45.770964799769303</v>
      </c>
      <c r="AD1595">
        <v>0</v>
      </c>
      <c r="AE1595">
        <v>0</v>
      </c>
      <c r="AF1595">
        <v>45.770964799769303</v>
      </c>
      <c r="AG1595">
        <v>4.2668398406038301</v>
      </c>
      <c r="AH1595">
        <v>0</v>
      </c>
      <c r="AI1595">
        <v>0</v>
      </c>
      <c r="AJ1595">
        <v>4.2668398406038301</v>
      </c>
      <c r="AK1595">
        <v>2.1477067598430502</v>
      </c>
      <c r="AL1595">
        <v>0</v>
      </c>
      <c r="AM1595">
        <v>0</v>
      </c>
      <c r="AN1595">
        <v>2.1477067598430502</v>
      </c>
      <c r="AO1595">
        <v>52.1855114002162</v>
      </c>
      <c r="AP1595">
        <v>0</v>
      </c>
      <c r="AQ1595">
        <v>0</v>
      </c>
      <c r="AR1595">
        <v>52.1855114002162</v>
      </c>
      <c r="AS1595">
        <v>11.0315453133086</v>
      </c>
      <c r="AT1595">
        <v>1.3556734768251</v>
      </c>
      <c r="AU1595">
        <v>8.9591998429318291</v>
      </c>
      <c r="AV1595">
        <v>0.71667199355170796</v>
      </c>
      <c r="AW1595">
        <v>1.3579812048452899</v>
      </c>
      <c r="AX1595">
        <v>3.50354070320546E-2</v>
      </c>
      <c r="AY1595">
        <v>0.115773199883432</v>
      </c>
      <c r="AZ1595">
        <v>1.2071725979298</v>
      </c>
      <c r="BA1595">
        <v>6.2468342732198296</v>
      </c>
      <c r="BB1595">
        <v>0.40397511350951198</v>
      </c>
      <c r="BC1595">
        <v>1.35942006503988</v>
      </c>
      <c r="BD1595">
        <v>4.4834390946704303</v>
      </c>
      <c r="BE1595">
        <v>16.415235947666702</v>
      </c>
      <c r="BF1595">
        <v>1.7306232232721701</v>
      </c>
      <c r="BG1595">
        <v>13.968395047542399</v>
      </c>
      <c r="BH1595">
        <v>0.71621767685217597</v>
      </c>
      <c r="BI1595">
        <v>3.5076078748527002</v>
      </c>
      <c r="BJ1595">
        <v>0.62036832482096205</v>
      </c>
      <c r="BK1595">
        <v>2.5529540654818699</v>
      </c>
      <c r="BL1595">
        <v>0.334285484549875</v>
      </c>
      <c r="BM1595">
        <v>1.3338981155696099</v>
      </c>
      <c r="BN1595">
        <v>0.22346069724041301</v>
      </c>
      <c r="BO1595">
        <v>0.92306801465315003</v>
      </c>
      <c r="BP1595">
        <v>0.18736940367604599</v>
      </c>
      <c r="BQ1595">
        <v>2.1495145771799802</v>
      </c>
      <c r="BR1595">
        <v>0.28596998031707899</v>
      </c>
      <c r="BS1595">
        <v>1.5357415209508101</v>
      </c>
      <c r="BT1595">
        <v>0.32780307591209401</v>
      </c>
      <c r="BU1595">
        <v>2.8932964799758798</v>
      </c>
      <c r="BV1595">
        <v>0.29955838489466902</v>
      </c>
      <c r="BW1595">
        <v>2.1819685142510399</v>
      </c>
      <c r="BX1595">
        <v>0.41176958083016901</v>
      </c>
      <c r="BY1595">
        <v>3.2010164444697402</v>
      </c>
      <c r="BZ1595">
        <v>1.58846060009019</v>
      </c>
      <c r="CA1595">
        <v>6.5431418667828103E-2</v>
      </c>
      <c r="CB1595">
        <v>1.54712442571173</v>
      </c>
      <c r="CC1595">
        <v>32.032151105173298</v>
      </c>
      <c r="CD1595">
        <v>16.8058937232312</v>
      </c>
      <c r="CE1595">
        <v>0.91709661871172998</v>
      </c>
      <c r="CF1595">
        <v>14.3091607632304</v>
      </c>
      <c r="CG1595">
        <v>35.261428171771897</v>
      </c>
      <c r="CH1595">
        <v>11.818817470284401</v>
      </c>
      <c r="CI1595">
        <v>23.229985042822602</v>
      </c>
      <c r="CJ1595">
        <v>0.212625658664955</v>
      </c>
    </row>
    <row r="1596" spans="1:88" x14ac:dyDescent="0.2">
      <c r="A1596" t="s">
        <v>162</v>
      </c>
      <c r="B1596">
        <v>2010</v>
      </c>
      <c r="C1596" t="s">
        <v>34</v>
      </c>
      <c r="D1596" t="s">
        <v>1018</v>
      </c>
      <c r="E1596">
        <v>105.00601576777601</v>
      </c>
      <c r="F1596">
        <v>28.509232191432599</v>
      </c>
      <c r="G1596">
        <v>56.538751389931598</v>
      </c>
      <c r="H1596">
        <v>19.9580321864124</v>
      </c>
      <c r="I1596">
        <v>0</v>
      </c>
      <c r="J1596">
        <v>0</v>
      </c>
      <c r="K1596">
        <v>0</v>
      </c>
      <c r="L1596">
        <v>105.00601576777601</v>
      </c>
      <c r="M1596">
        <v>89.004472422716006</v>
      </c>
      <c r="N1596">
        <v>27.730394141723899</v>
      </c>
      <c r="O1596">
        <v>56.024622828595099</v>
      </c>
      <c r="P1596">
        <v>5.2494554523970702</v>
      </c>
      <c r="Q1596">
        <v>0</v>
      </c>
      <c r="R1596">
        <v>0</v>
      </c>
      <c r="S1596">
        <v>0</v>
      </c>
      <c r="T1596">
        <v>89.004472422716006</v>
      </c>
      <c r="U1596">
        <v>341.07396007067399</v>
      </c>
      <c r="V1596">
        <v>6.2695444037027404</v>
      </c>
      <c r="W1596">
        <v>2.2537815608938301</v>
      </c>
      <c r="X1596">
        <v>332.55063410607698</v>
      </c>
      <c r="Y1596">
        <v>18.524194065608501</v>
      </c>
      <c r="Z1596">
        <v>2.0875820121346602</v>
      </c>
      <c r="AA1596">
        <v>1.53618799434289</v>
      </c>
      <c r="AB1596">
        <v>14.900424059131</v>
      </c>
      <c r="AC1596">
        <v>1853.8586390226501</v>
      </c>
      <c r="AD1596">
        <v>0</v>
      </c>
      <c r="AE1596">
        <v>0</v>
      </c>
      <c r="AF1596">
        <v>1853.8586390226501</v>
      </c>
      <c r="AG1596">
        <v>55.831960123835103</v>
      </c>
      <c r="AH1596">
        <v>0</v>
      </c>
      <c r="AI1596">
        <v>0</v>
      </c>
      <c r="AJ1596">
        <v>55.831960123835103</v>
      </c>
      <c r="AK1596">
        <v>44.957491611154303</v>
      </c>
      <c r="AL1596">
        <v>0</v>
      </c>
      <c r="AM1596">
        <v>0</v>
      </c>
      <c r="AN1596">
        <v>44.957491611154303</v>
      </c>
      <c r="AO1596">
        <v>1954.6480907576399</v>
      </c>
      <c r="AP1596">
        <v>0</v>
      </c>
      <c r="AQ1596">
        <v>0</v>
      </c>
      <c r="AR1596">
        <v>1954.6480907576399</v>
      </c>
      <c r="AS1596">
        <v>355.15691516895902</v>
      </c>
      <c r="AT1596">
        <v>44.032047638965899</v>
      </c>
      <c r="AU1596">
        <v>302.202538756629</v>
      </c>
      <c r="AV1596">
        <v>8.9223287733636507</v>
      </c>
      <c r="AW1596">
        <v>57.287174304666699</v>
      </c>
      <c r="AX1596">
        <v>0.89452902038088999</v>
      </c>
      <c r="AY1596">
        <v>4.4739198980220598</v>
      </c>
      <c r="AZ1596">
        <v>51.918725386263802</v>
      </c>
      <c r="BA1596">
        <v>176.443851896105</v>
      </c>
      <c r="BB1596">
        <v>10.1854057997024</v>
      </c>
      <c r="BC1596">
        <v>44.053150667901498</v>
      </c>
      <c r="BD1596">
        <v>122.205295428501</v>
      </c>
      <c r="BE1596">
        <v>386.82976015055601</v>
      </c>
      <c r="BF1596">
        <v>42.840076951021601</v>
      </c>
      <c r="BG1596">
        <v>325.40886754389101</v>
      </c>
      <c r="BH1596">
        <v>18.580815655642599</v>
      </c>
      <c r="BI1596">
        <v>63.974759692323602</v>
      </c>
      <c r="BJ1596">
        <v>16.151022074539501</v>
      </c>
      <c r="BK1596">
        <v>42.161107577669398</v>
      </c>
      <c r="BL1596">
        <v>5.6626300401147498</v>
      </c>
      <c r="BM1596">
        <v>31.944758115328401</v>
      </c>
      <c r="BN1596">
        <v>5.4050615920005898</v>
      </c>
      <c r="BO1596">
        <v>22.6660756620639</v>
      </c>
      <c r="BP1596">
        <v>3.8736208612638698</v>
      </c>
      <c r="BQ1596">
        <v>66.704140478143103</v>
      </c>
      <c r="BR1596">
        <v>6.7397570157307696</v>
      </c>
      <c r="BS1596">
        <v>50.669974149069297</v>
      </c>
      <c r="BT1596">
        <v>9.2944093133430101</v>
      </c>
      <c r="BU1596">
        <v>102.384663144017</v>
      </c>
      <c r="BV1596">
        <v>7.0487873535219698</v>
      </c>
      <c r="BW1596">
        <v>82.474114969031504</v>
      </c>
      <c r="BX1596">
        <v>12.8617608214638</v>
      </c>
      <c r="BY1596">
        <v>49.216663198566799</v>
      </c>
      <c r="BZ1596">
        <v>34.8103680655639</v>
      </c>
      <c r="CA1596">
        <v>2.04212820781889</v>
      </c>
      <c r="CB1596">
        <v>12.364166925184</v>
      </c>
      <c r="CC1596">
        <v>509.32359309147802</v>
      </c>
      <c r="CD1596">
        <v>366.656212965767</v>
      </c>
      <c r="CE1596">
        <v>29.355904147431801</v>
      </c>
      <c r="CF1596">
        <v>113.31147597827901</v>
      </c>
      <c r="CG1596">
        <v>1120.7618341699899</v>
      </c>
      <c r="CH1596">
        <v>342.08037720712798</v>
      </c>
      <c r="CI1596">
        <v>772.61200733036299</v>
      </c>
      <c r="CJ1596">
        <v>6.0694496325036003</v>
      </c>
    </row>
    <row r="1597" spans="1:88" x14ac:dyDescent="0.2">
      <c r="A1597" t="s">
        <v>162</v>
      </c>
      <c r="B1597">
        <v>2010</v>
      </c>
      <c r="C1597" t="s">
        <v>35</v>
      </c>
      <c r="D1597" t="s">
        <v>1019</v>
      </c>
      <c r="E1597">
        <v>98.4655994145986</v>
      </c>
      <c r="F1597">
        <v>41.988135851583401</v>
      </c>
      <c r="G1597">
        <v>40.840576104161002</v>
      </c>
      <c r="H1597">
        <v>15.6368874588543</v>
      </c>
      <c r="I1597">
        <v>0</v>
      </c>
      <c r="J1597">
        <v>0</v>
      </c>
      <c r="K1597">
        <v>0</v>
      </c>
      <c r="L1597">
        <v>98.4655994145986</v>
      </c>
      <c r="M1597">
        <v>86.395037271580506</v>
      </c>
      <c r="N1597">
        <v>40.774963773890498</v>
      </c>
      <c r="O1597">
        <v>40.445991012908799</v>
      </c>
      <c r="P1597">
        <v>5.1740824847813203</v>
      </c>
      <c r="Q1597">
        <v>0</v>
      </c>
      <c r="R1597">
        <v>0</v>
      </c>
      <c r="S1597">
        <v>0</v>
      </c>
      <c r="T1597">
        <v>86.395037271580506</v>
      </c>
      <c r="U1597">
        <v>242.42157543841299</v>
      </c>
      <c r="V1597">
        <v>8.6977484817637798</v>
      </c>
      <c r="W1597">
        <v>2.10841795708486</v>
      </c>
      <c r="X1597">
        <v>231.61540899956401</v>
      </c>
      <c r="Y1597">
        <v>15.927794652918299</v>
      </c>
      <c r="Z1597">
        <v>3.3413703545264002</v>
      </c>
      <c r="AA1597">
        <v>1.14723034337271</v>
      </c>
      <c r="AB1597">
        <v>11.439193955019199</v>
      </c>
      <c r="AC1597">
        <v>1150.28542323126</v>
      </c>
      <c r="AD1597">
        <v>0</v>
      </c>
      <c r="AE1597">
        <v>0</v>
      </c>
      <c r="AF1597">
        <v>1150.28542323126</v>
      </c>
      <c r="AG1597">
        <v>44.967605433411002</v>
      </c>
      <c r="AH1597">
        <v>0</v>
      </c>
      <c r="AI1597">
        <v>0</v>
      </c>
      <c r="AJ1597">
        <v>44.967605433411002</v>
      </c>
      <c r="AK1597">
        <v>68.345869111636304</v>
      </c>
      <c r="AL1597">
        <v>0</v>
      </c>
      <c r="AM1597">
        <v>0</v>
      </c>
      <c r="AN1597">
        <v>68.345869111636304</v>
      </c>
      <c r="AO1597">
        <v>1263.59889777631</v>
      </c>
      <c r="AP1597">
        <v>0</v>
      </c>
      <c r="AQ1597">
        <v>0</v>
      </c>
      <c r="AR1597">
        <v>1263.59889777631</v>
      </c>
      <c r="AS1597">
        <v>331.24719234165502</v>
      </c>
      <c r="AT1597">
        <v>45.7798913180185</v>
      </c>
      <c r="AU1597">
        <v>277.82174735665501</v>
      </c>
      <c r="AV1597">
        <v>7.6455536669811597</v>
      </c>
      <c r="AW1597">
        <v>36.747021749717199</v>
      </c>
      <c r="AX1597">
        <v>1.37653050509428</v>
      </c>
      <c r="AY1597">
        <v>3.4595071381507201</v>
      </c>
      <c r="AZ1597">
        <v>31.910984106472299</v>
      </c>
      <c r="BA1597">
        <v>170.410563985511</v>
      </c>
      <c r="BB1597">
        <v>14.801733364765701</v>
      </c>
      <c r="BC1597">
        <v>37.347667187220701</v>
      </c>
      <c r="BD1597">
        <v>118.261163433525</v>
      </c>
      <c r="BE1597">
        <v>335.30439817436798</v>
      </c>
      <c r="BF1597">
        <v>63.342704480778501</v>
      </c>
      <c r="BG1597">
        <v>258.94166783384901</v>
      </c>
      <c r="BH1597">
        <v>13.0200258597401</v>
      </c>
      <c r="BI1597">
        <v>68.529904402761403</v>
      </c>
      <c r="BJ1597">
        <v>25.211278572721</v>
      </c>
      <c r="BK1597">
        <v>37.904636103487299</v>
      </c>
      <c r="BL1597">
        <v>5.41398972655315</v>
      </c>
      <c r="BM1597">
        <v>28.840242575673798</v>
      </c>
      <c r="BN1597">
        <v>7.5195175097521201</v>
      </c>
      <c r="BO1597">
        <v>17.7004780390265</v>
      </c>
      <c r="BP1597">
        <v>3.6202470268951799</v>
      </c>
      <c r="BQ1597">
        <v>53.496364095702504</v>
      </c>
      <c r="BR1597">
        <v>9.6477170715348795</v>
      </c>
      <c r="BS1597">
        <v>35.606997626222402</v>
      </c>
      <c r="BT1597">
        <v>8.2416493979453094</v>
      </c>
      <c r="BU1597">
        <v>78.060425141374097</v>
      </c>
      <c r="BV1597">
        <v>10.0729487600938</v>
      </c>
      <c r="BW1597">
        <v>55.601909980052497</v>
      </c>
      <c r="BX1597">
        <v>12.3855664012278</v>
      </c>
      <c r="BY1597">
        <v>65.041502515609295</v>
      </c>
      <c r="BZ1597">
        <v>56.810123761978502</v>
      </c>
      <c r="CA1597">
        <v>1.2296611146873</v>
      </c>
      <c r="CB1597">
        <v>7.0017176389434699</v>
      </c>
      <c r="CC1597">
        <v>680.30640847903203</v>
      </c>
      <c r="CD1597">
        <v>597.52193832741898</v>
      </c>
      <c r="CE1597">
        <v>17.121882716378401</v>
      </c>
      <c r="CF1597">
        <v>65.662587435235807</v>
      </c>
      <c r="CG1597">
        <v>1040.4042155474399</v>
      </c>
      <c r="CH1597">
        <v>478.73143842680503</v>
      </c>
      <c r="CI1597">
        <v>555.96862432208798</v>
      </c>
      <c r="CJ1597">
        <v>5.7041527985417302</v>
      </c>
    </row>
    <row r="1598" spans="1:88" x14ac:dyDescent="0.2">
      <c r="A1598" t="s">
        <v>162</v>
      </c>
      <c r="B1598">
        <v>2010</v>
      </c>
      <c r="C1598" t="s">
        <v>36</v>
      </c>
      <c r="D1598" t="s">
        <v>1020</v>
      </c>
      <c r="E1598">
        <v>3.7599999366993302</v>
      </c>
      <c r="F1598">
        <v>1.0459720170903199</v>
      </c>
      <c r="G1598">
        <v>2.0973665794635798</v>
      </c>
      <c r="H1598">
        <v>0.61666134014543095</v>
      </c>
      <c r="I1598">
        <v>1.6947134878377601</v>
      </c>
      <c r="J1598">
        <v>8.4235984887902031</v>
      </c>
      <c r="K1598">
        <v>10.118311976627973</v>
      </c>
      <c r="L1598">
        <v>13.878311913327304</v>
      </c>
      <c r="M1598">
        <v>3.2605258978127099</v>
      </c>
      <c r="N1598">
        <v>1.01767142199142</v>
      </c>
      <c r="O1598">
        <v>2.0763264519140701</v>
      </c>
      <c r="P1598">
        <v>0.16652802390722499</v>
      </c>
      <c r="Q1598">
        <v>1.47006891910094</v>
      </c>
      <c r="R1598">
        <v>7.3069993330587266</v>
      </c>
      <c r="S1598">
        <v>8.7770682521596672</v>
      </c>
      <c r="T1598">
        <v>12.037594149972378</v>
      </c>
      <c r="U1598">
        <v>10.6600435989308</v>
      </c>
      <c r="V1598">
        <v>0.24485581745909901</v>
      </c>
      <c r="W1598">
        <v>9.2036417469391799E-2</v>
      </c>
      <c r="X1598">
        <v>10.3231513640023</v>
      </c>
      <c r="Y1598">
        <v>0.56829650800919995</v>
      </c>
      <c r="Z1598">
        <v>7.4426844504772202E-2</v>
      </c>
      <c r="AA1598">
        <v>6.28832789019272E-2</v>
      </c>
      <c r="AB1598">
        <v>0.43098638460249999</v>
      </c>
      <c r="AC1598">
        <v>59.944338277594902</v>
      </c>
      <c r="AD1598">
        <v>0</v>
      </c>
      <c r="AE1598">
        <v>0</v>
      </c>
      <c r="AF1598">
        <v>59.944338277594902</v>
      </c>
      <c r="AG1598">
        <v>1.99576856041716</v>
      </c>
      <c r="AH1598">
        <v>0</v>
      </c>
      <c r="AI1598">
        <v>0</v>
      </c>
      <c r="AJ1598">
        <v>1.99576856041716</v>
      </c>
      <c r="AK1598">
        <v>1.6821419417804799</v>
      </c>
      <c r="AL1598">
        <v>0</v>
      </c>
      <c r="AM1598">
        <v>0</v>
      </c>
      <c r="AN1598">
        <v>1.6821419417804799</v>
      </c>
      <c r="AO1598">
        <v>63.6222487797925</v>
      </c>
      <c r="AP1598">
        <v>0</v>
      </c>
      <c r="AQ1598">
        <v>0</v>
      </c>
      <c r="AR1598">
        <v>63.6222487797925</v>
      </c>
      <c r="AS1598">
        <v>21.0018139898534</v>
      </c>
      <c r="AT1598">
        <v>1.9152193752502999</v>
      </c>
      <c r="AU1598">
        <v>18.8270825441361</v>
      </c>
      <c r="AV1598">
        <v>0.259512070467037</v>
      </c>
      <c r="AW1598">
        <v>1.51865990969078</v>
      </c>
      <c r="AX1598">
        <v>3.2748318806107103E-2</v>
      </c>
      <c r="AY1598">
        <v>0.14759145956501599</v>
      </c>
      <c r="AZ1598">
        <v>1.33832013131965</v>
      </c>
      <c r="BA1598">
        <v>5.5806203509877603</v>
      </c>
      <c r="BB1598">
        <v>0.38945234293381098</v>
      </c>
      <c r="BC1598">
        <v>1.79480300032497</v>
      </c>
      <c r="BD1598">
        <v>3.39636500772898</v>
      </c>
      <c r="BE1598">
        <v>16.135756365716102</v>
      </c>
      <c r="BF1598">
        <v>1.5175052308374499</v>
      </c>
      <c r="BG1598">
        <v>14.132916622983799</v>
      </c>
      <c r="BH1598">
        <v>0.48533451189482402</v>
      </c>
      <c r="BI1598">
        <v>3.0776297317512</v>
      </c>
      <c r="BJ1598">
        <v>0.57941623189627101</v>
      </c>
      <c r="BK1598">
        <v>2.3216443799528799</v>
      </c>
      <c r="BL1598">
        <v>0.17656911990204499</v>
      </c>
      <c r="BM1598">
        <v>1.32642036800971</v>
      </c>
      <c r="BN1598">
        <v>0.203055711753792</v>
      </c>
      <c r="BO1598">
        <v>0.96450443044936396</v>
      </c>
      <c r="BP1598">
        <v>0.15886022580655801</v>
      </c>
      <c r="BQ1598">
        <v>2.4307463665568201</v>
      </c>
      <c r="BR1598">
        <v>0.24954433881257601</v>
      </c>
      <c r="BS1598">
        <v>1.87813675168167</v>
      </c>
      <c r="BT1598">
        <v>0.30306527606257599</v>
      </c>
      <c r="BU1598">
        <v>3.55383319151378</v>
      </c>
      <c r="BV1598">
        <v>0.26014551551622001</v>
      </c>
      <c r="BW1598">
        <v>2.8875447917236898</v>
      </c>
      <c r="BX1598">
        <v>0.40614288427387102</v>
      </c>
      <c r="BY1598">
        <v>1.53941428488961</v>
      </c>
      <c r="BZ1598">
        <v>1.2396380849083899</v>
      </c>
      <c r="CA1598">
        <v>5.72674005934007E-2</v>
      </c>
      <c r="CB1598">
        <v>0.24250879938782399</v>
      </c>
      <c r="CC1598">
        <v>16.047548602623099</v>
      </c>
      <c r="CD1598">
        <v>13.042268528575599</v>
      </c>
      <c r="CE1598">
        <v>0.79505203759735898</v>
      </c>
      <c r="CF1598">
        <v>2.2102280364501801</v>
      </c>
      <c r="CG1598">
        <v>41.234411428347499</v>
      </c>
      <c r="CH1598">
        <v>12.5426865751342</v>
      </c>
      <c r="CI1598">
        <v>28.482962999149201</v>
      </c>
      <c r="CJ1598">
        <v>0.20876185406410799</v>
      </c>
    </row>
    <row r="1599" spans="1:88" x14ac:dyDescent="0.2">
      <c r="A1599" t="s">
        <v>162</v>
      </c>
      <c r="B1599">
        <v>2010</v>
      </c>
      <c r="C1599" t="s">
        <v>37</v>
      </c>
      <c r="D1599" t="s">
        <v>1021</v>
      </c>
      <c r="E1599">
        <v>2567.2606187378105</v>
      </c>
      <c r="F1599">
        <v>960.76321513787843</v>
      </c>
      <c r="G1599">
        <v>720.15982364701438</v>
      </c>
      <c r="H1599">
        <v>886.33757995292603</v>
      </c>
      <c r="I1599">
        <v>0</v>
      </c>
      <c r="J1599">
        <v>0</v>
      </c>
      <c r="K1599">
        <v>0</v>
      </c>
      <c r="L1599">
        <v>2567.2606187378105</v>
      </c>
      <c r="M1599">
        <v>1922.1197847760184</v>
      </c>
      <c r="N1599">
        <v>934.07161815531174</v>
      </c>
      <c r="O1599">
        <v>713.38959636829395</v>
      </c>
      <c r="P1599">
        <v>274.65857025241064</v>
      </c>
      <c r="Q1599">
        <v>0</v>
      </c>
      <c r="R1599">
        <v>0</v>
      </c>
      <c r="S1599">
        <v>0</v>
      </c>
      <c r="T1599">
        <v>1922.1197847760184</v>
      </c>
      <c r="U1599">
        <v>16932.056007631334</v>
      </c>
      <c r="V1599">
        <v>233.56722257592995</v>
      </c>
      <c r="W1599">
        <v>28.779497413656689</v>
      </c>
      <c r="X1599">
        <v>16669.709287641745</v>
      </c>
      <c r="Y1599">
        <v>591.5586150250781</v>
      </c>
      <c r="Z1599">
        <v>69.974551738820921</v>
      </c>
      <c r="AA1599">
        <v>20.304496118720834</v>
      </c>
      <c r="AB1599">
        <v>501.27956716753692</v>
      </c>
      <c r="AC1599">
        <v>41429.277743818537</v>
      </c>
      <c r="AD1599">
        <v>0</v>
      </c>
      <c r="AE1599">
        <v>0</v>
      </c>
      <c r="AF1599">
        <v>41429.277743818537</v>
      </c>
      <c r="AG1599">
        <v>1971.0685320169607</v>
      </c>
      <c r="AH1599">
        <v>0</v>
      </c>
      <c r="AI1599">
        <v>0</v>
      </c>
      <c r="AJ1599">
        <v>1971.0685320169607</v>
      </c>
      <c r="AK1599">
        <v>2147.7811481027566</v>
      </c>
      <c r="AL1599">
        <v>0</v>
      </c>
      <c r="AM1599">
        <v>0</v>
      </c>
      <c r="AN1599">
        <v>2147.7811481027566</v>
      </c>
      <c r="AO1599">
        <v>45548.127423938327</v>
      </c>
      <c r="AP1599">
        <v>0</v>
      </c>
      <c r="AQ1599">
        <v>0</v>
      </c>
      <c r="AR1599">
        <v>45548.127423938327</v>
      </c>
      <c r="AS1599">
        <v>6650.231281940456</v>
      </c>
      <c r="AT1599">
        <v>1825.4344565427189</v>
      </c>
      <c r="AU1599">
        <v>4598.0163750626753</v>
      </c>
      <c r="AV1599">
        <v>226.78045033505839</v>
      </c>
      <c r="AW1599">
        <v>884.72447949477623</v>
      </c>
      <c r="AX1599">
        <v>30.036360204580316</v>
      </c>
      <c r="AY1599">
        <v>35.93207468851547</v>
      </c>
      <c r="AZ1599">
        <v>818.7560446016812</v>
      </c>
      <c r="BA1599">
        <v>5809.5545781033779</v>
      </c>
      <c r="BB1599">
        <v>370.77062630142569</v>
      </c>
      <c r="BC1599">
        <v>583.09705236471052</v>
      </c>
      <c r="BD1599">
        <v>4855.6868994372626</v>
      </c>
      <c r="BE1599">
        <v>6068.1677200160757</v>
      </c>
      <c r="BF1599">
        <v>1530.5845072179864</v>
      </c>
      <c r="BG1599">
        <v>4216.5570290691812</v>
      </c>
      <c r="BH1599">
        <v>321.02618372889526</v>
      </c>
      <c r="BI1599">
        <v>1131.9327247923263</v>
      </c>
      <c r="BJ1599">
        <v>562.81355199468851</v>
      </c>
      <c r="BK1599">
        <v>355.75474098450991</v>
      </c>
      <c r="BL1599">
        <v>213.36443181312981</v>
      </c>
      <c r="BM1599">
        <v>579.63729183614146</v>
      </c>
      <c r="BN1599">
        <v>193.43417395469501</v>
      </c>
      <c r="BO1599">
        <v>265.96416466822154</v>
      </c>
      <c r="BP1599">
        <v>120.23895321322587</v>
      </c>
      <c r="BQ1599">
        <v>1046.3079768907876</v>
      </c>
      <c r="BR1599">
        <v>238.98618514045432</v>
      </c>
      <c r="BS1599">
        <v>539.53846266201026</v>
      </c>
      <c r="BT1599">
        <v>267.78332908832607</v>
      </c>
      <c r="BU1599">
        <v>1550.2867753700421</v>
      </c>
      <c r="BV1599">
        <v>249.95617629339856</v>
      </c>
      <c r="BW1599">
        <v>851.52520553550892</v>
      </c>
      <c r="BX1599">
        <v>448.80539354112955</v>
      </c>
      <c r="BY1599">
        <v>1320.5033109629976</v>
      </c>
      <c r="BZ1599">
        <v>1174.7608001906719</v>
      </c>
      <c r="CA1599">
        <v>30.633750947728107</v>
      </c>
      <c r="CB1599">
        <v>115.10875982460639</v>
      </c>
      <c r="CC1599">
        <v>13685.045995895105</v>
      </c>
      <c r="CD1599">
        <v>12344.638705012263</v>
      </c>
      <c r="CE1599">
        <v>422.97436155671352</v>
      </c>
      <c r="CF1599">
        <v>917.4329293261477</v>
      </c>
      <c r="CG1599">
        <v>21338.277288166279</v>
      </c>
      <c r="CH1599">
        <v>11232.86401135517</v>
      </c>
      <c r="CI1599">
        <v>9859.6925934656756</v>
      </c>
      <c r="CJ1599">
        <v>245.72068334538307</v>
      </c>
    </row>
    <row r="1600" spans="1:88" x14ac:dyDescent="0.2">
      <c r="A1600" t="s">
        <v>162</v>
      </c>
      <c r="B1600">
        <v>2010</v>
      </c>
      <c r="C1600" t="s">
        <v>38</v>
      </c>
      <c r="D1600" t="s">
        <v>1022</v>
      </c>
      <c r="E1600">
        <v>2.4732826559852099</v>
      </c>
      <c r="F1600">
        <v>0.64984882143968004</v>
      </c>
      <c r="G1600">
        <v>1.4128418328133601</v>
      </c>
      <c r="H1600">
        <v>0.41059200173216998</v>
      </c>
      <c r="I1600">
        <v>0</v>
      </c>
      <c r="J1600">
        <v>0</v>
      </c>
      <c r="K1600">
        <v>0</v>
      </c>
      <c r="L1600">
        <v>2.4732826559852099</v>
      </c>
      <c r="M1600">
        <v>2.2358552764215802</v>
      </c>
      <c r="N1600">
        <v>0.637497826119933</v>
      </c>
      <c r="O1600">
        <v>1.3977035566840199</v>
      </c>
      <c r="P1600">
        <v>0.20065389361762601</v>
      </c>
      <c r="Q1600">
        <v>0</v>
      </c>
      <c r="R1600">
        <v>0</v>
      </c>
      <c r="S1600">
        <v>0</v>
      </c>
      <c r="T1600">
        <v>2.2358552764215802</v>
      </c>
      <c r="U1600">
        <v>4.5563956262596603</v>
      </c>
      <c r="V1600">
        <v>9.8977046672208094E-2</v>
      </c>
      <c r="W1600">
        <v>5.2905806016493098E-2</v>
      </c>
      <c r="X1600">
        <v>4.4045127735709499</v>
      </c>
      <c r="Y1600">
        <v>0.28424839882346098</v>
      </c>
      <c r="Z1600">
        <v>3.31428495065152E-2</v>
      </c>
      <c r="AA1600">
        <v>4.6361177781647701E-2</v>
      </c>
      <c r="AB1600">
        <v>0.20474437153529801</v>
      </c>
      <c r="AC1600">
        <v>36.531587881126498</v>
      </c>
      <c r="AD1600">
        <v>0</v>
      </c>
      <c r="AE1600">
        <v>0</v>
      </c>
      <c r="AF1600">
        <v>36.531587881126498</v>
      </c>
      <c r="AG1600">
        <v>1.36248364400762</v>
      </c>
      <c r="AH1600">
        <v>0</v>
      </c>
      <c r="AI1600">
        <v>0</v>
      </c>
      <c r="AJ1600">
        <v>1.36248364400762</v>
      </c>
      <c r="AK1600">
        <v>0.90994127219673004</v>
      </c>
      <c r="AL1600">
        <v>0</v>
      </c>
      <c r="AM1600">
        <v>0</v>
      </c>
      <c r="AN1600">
        <v>0.90994127219673004</v>
      </c>
      <c r="AO1600">
        <v>38.804012797330898</v>
      </c>
      <c r="AP1600">
        <v>0</v>
      </c>
      <c r="AQ1600">
        <v>0</v>
      </c>
      <c r="AR1600">
        <v>38.804012797330898</v>
      </c>
      <c r="AS1600">
        <v>8.1827815974187104</v>
      </c>
      <c r="AT1600">
        <v>0.69954013023912198</v>
      </c>
      <c r="AU1600">
        <v>7.1501041036698103</v>
      </c>
      <c r="AV1600">
        <v>0.33313736350978101</v>
      </c>
      <c r="AW1600">
        <v>0.79133731986508904</v>
      </c>
      <c r="AX1600">
        <v>1.6902007975234699E-2</v>
      </c>
      <c r="AY1600">
        <v>0.101943305303931</v>
      </c>
      <c r="AZ1600">
        <v>0.67249200658592401</v>
      </c>
      <c r="BA1600">
        <v>2.7926645093998301</v>
      </c>
      <c r="BB1600">
        <v>0.16059043656626801</v>
      </c>
      <c r="BC1600">
        <v>1.0050091948205</v>
      </c>
      <c r="BD1600">
        <v>1.6270648780130601</v>
      </c>
      <c r="BE1600">
        <v>8.1757995525145404</v>
      </c>
      <c r="BF1600">
        <v>0.83813947350648599</v>
      </c>
      <c r="BG1600">
        <v>7.0106148551304202</v>
      </c>
      <c r="BH1600">
        <v>0.32704522387764001</v>
      </c>
      <c r="BI1600">
        <v>1.3539660250619701</v>
      </c>
      <c r="BJ1600">
        <v>0.29603680132146498</v>
      </c>
      <c r="BK1600">
        <v>0.91100896414752397</v>
      </c>
      <c r="BL1600">
        <v>0.14692025959298399</v>
      </c>
      <c r="BM1600">
        <v>0.58218947997034298</v>
      </c>
      <c r="BN1600">
        <v>8.6506761822779402E-2</v>
      </c>
      <c r="BO1600">
        <v>0.42156094318925902</v>
      </c>
      <c r="BP1600">
        <v>7.4121774958304895E-2</v>
      </c>
      <c r="BQ1600">
        <v>1.1587060532633799</v>
      </c>
      <c r="BR1600">
        <v>0.108135160227392</v>
      </c>
      <c r="BS1600">
        <v>0.90019240584986304</v>
      </c>
      <c r="BT1600">
        <v>0.15037848718612701</v>
      </c>
      <c r="BU1600">
        <v>1.7643712193843999</v>
      </c>
      <c r="BV1600">
        <v>0.115160455061192</v>
      </c>
      <c r="BW1600">
        <v>1.4421009682855299</v>
      </c>
      <c r="BX1600">
        <v>0.20710979603766999</v>
      </c>
      <c r="BY1600">
        <v>0.70207435191183098</v>
      </c>
      <c r="BZ1600">
        <v>0.54330401819867202</v>
      </c>
      <c r="CA1600">
        <v>2.7317852159798699E-2</v>
      </c>
      <c r="CB1600">
        <v>0.13145248155336101</v>
      </c>
      <c r="CC1600">
        <v>7.3038420559410104</v>
      </c>
      <c r="CD1600">
        <v>5.7177947631839299</v>
      </c>
      <c r="CE1600">
        <v>0.37982412145162497</v>
      </c>
      <c r="CF1600">
        <v>1.2062231713054601</v>
      </c>
      <c r="CG1600">
        <v>27.9022683835049</v>
      </c>
      <c r="CH1600">
        <v>8.2907379735206597</v>
      </c>
      <c r="CI1600">
        <v>19.339311951053499</v>
      </c>
      <c r="CJ1600">
        <v>0.27221845893077901</v>
      </c>
    </row>
    <row r="1601" spans="1:88" x14ac:dyDescent="0.2">
      <c r="A1601" t="s">
        <v>162</v>
      </c>
      <c r="B1601">
        <v>2010</v>
      </c>
      <c r="C1601" t="s">
        <v>39</v>
      </c>
      <c r="D1601" t="s">
        <v>1023</v>
      </c>
      <c r="E1601">
        <v>7.2668135293549296</v>
      </c>
      <c r="F1601">
        <v>2.5521554012146601</v>
      </c>
      <c r="G1601">
        <v>3.6595749585536699</v>
      </c>
      <c r="H1601">
        <v>1.0550831695865901</v>
      </c>
      <c r="I1601">
        <v>0</v>
      </c>
      <c r="J1601">
        <v>0</v>
      </c>
      <c r="K1601">
        <v>0</v>
      </c>
      <c r="L1601">
        <v>7.2668135293549296</v>
      </c>
      <c r="M1601">
        <v>6.5788260337930602</v>
      </c>
      <c r="N1601">
        <v>2.4784926260419899</v>
      </c>
      <c r="O1601">
        <v>3.6225629390569098</v>
      </c>
      <c r="P1601">
        <v>0.47777046869416301</v>
      </c>
      <c r="Q1601">
        <v>0</v>
      </c>
      <c r="R1601">
        <v>0</v>
      </c>
      <c r="S1601">
        <v>0</v>
      </c>
      <c r="T1601">
        <v>6.5788260337930602</v>
      </c>
      <c r="U1601">
        <v>12.6000899962301</v>
      </c>
      <c r="V1601">
        <v>0.53320008155059595</v>
      </c>
      <c r="W1601">
        <v>0.13453054942436299</v>
      </c>
      <c r="X1601">
        <v>11.932359365255101</v>
      </c>
      <c r="Y1601">
        <v>0.90328030047198504</v>
      </c>
      <c r="Z1601">
        <v>0.202458970247995</v>
      </c>
      <c r="AA1601">
        <v>0.11291528778914101</v>
      </c>
      <c r="AB1601">
        <v>0.58790604243484801</v>
      </c>
      <c r="AC1601">
        <v>92.355988594657305</v>
      </c>
      <c r="AD1601">
        <v>0</v>
      </c>
      <c r="AE1601">
        <v>0</v>
      </c>
      <c r="AF1601">
        <v>92.355988594657305</v>
      </c>
      <c r="AG1601">
        <v>8.1126624333746005</v>
      </c>
      <c r="AH1601">
        <v>0</v>
      </c>
      <c r="AI1601">
        <v>0</v>
      </c>
      <c r="AJ1601">
        <v>8.1126624333746005</v>
      </c>
      <c r="AK1601">
        <v>3.3280725645888798</v>
      </c>
      <c r="AL1601">
        <v>0</v>
      </c>
      <c r="AM1601">
        <v>0</v>
      </c>
      <c r="AN1601">
        <v>3.3280725645888798</v>
      </c>
      <c r="AO1601">
        <v>103.79672359262101</v>
      </c>
      <c r="AP1601">
        <v>0</v>
      </c>
      <c r="AQ1601">
        <v>0</v>
      </c>
      <c r="AR1601">
        <v>103.79672359262101</v>
      </c>
      <c r="AS1601">
        <v>22.019524221537999</v>
      </c>
      <c r="AT1601">
        <v>2.73727854622466</v>
      </c>
      <c r="AU1601">
        <v>18.596740003509201</v>
      </c>
      <c r="AV1601">
        <v>0.68550567180411204</v>
      </c>
      <c r="AW1601">
        <v>2.2384385974475598</v>
      </c>
      <c r="AX1601">
        <v>8.52042891760008E-2</v>
      </c>
      <c r="AY1601">
        <v>0.22404456691758101</v>
      </c>
      <c r="AZ1601">
        <v>1.92918974135399</v>
      </c>
      <c r="BA1601">
        <v>11.4142273087717</v>
      </c>
      <c r="BB1601">
        <v>0.90323276344340997</v>
      </c>
      <c r="BC1601">
        <v>2.5846921650766301</v>
      </c>
      <c r="BD1601">
        <v>7.9263023802516601</v>
      </c>
      <c r="BE1601">
        <v>25.986835768602202</v>
      </c>
      <c r="BF1601">
        <v>4.1491834957203997</v>
      </c>
      <c r="BG1601">
        <v>20.998340322016599</v>
      </c>
      <c r="BH1601">
        <v>0.839311950865129</v>
      </c>
      <c r="BI1601">
        <v>4.8323541541803303</v>
      </c>
      <c r="BJ1601">
        <v>1.6093322234838101</v>
      </c>
      <c r="BK1601">
        <v>2.6732516643398698</v>
      </c>
      <c r="BL1601">
        <v>0.54977026635665505</v>
      </c>
      <c r="BM1601">
        <v>2.1046349306125398</v>
      </c>
      <c r="BN1601">
        <v>0.47339350167976002</v>
      </c>
      <c r="BO1601">
        <v>1.34609361829403</v>
      </c>
      <c r="BP1601">
        <v>0.28514781063874201</v>
      </c>
      <c r="BQ1601">
        <v>3.9753507443381002</v>
      </c>
      <c r="BR1601">
        <v>0.60835748660305999</v>
      </c>
      <c r="BS1601">
        <v>2.7567050123459098</v>
      </c>
      <c r="BT1601">
        <v>0.61028824538911997</v>
      </c>
      <c r="BU1601">
        <v>5.9132269013941601</v>
      </c>
      <c r="BV1601">
        <v>0.63836776099165704</v>
      </c>
      <c r="BW1601">
        <v>4.3466613577937601</v>
      </c>
      <c r="BX1601">
        <v>0.92819778260874197</v>
      </c>
      <c r="BY1601">
        <v>4.1670583219532702</v>
      </c>
      <c r="BZ1601">
        <v>3.52607578671571</v>
      </c>
      <c r="CA1601">
        <v>0.10668113601293699</v>
      </c>
      <c r="CB1601">
        <v>0.53430139922462405</v>
      </c>
      <c r="CC1601">
        <v>43.616318376834798</v>
      </c>
      <c r="CD1601">
        <v>37.102889900134201</v>
      </c>
      <c r="CE1601">
        <v>1.4910518490461799</v>
      </c>
      <c r="CF1601">
        <v>5.02237662765436</v>
      </c>
      <c r="CG1601">
        <v>80.363451796272699</v>
      </c>
      <c r="CH1601">
        <v>29.682540520871701</v>
      </c>
      <c r="CI1601">
        <v>50.000943755989802</v>
      </c>
      <c r="CJ1601">
        <v>0.67996751941119804</v>
      </c>
    </row>
    <row r="1602" spans="1:88" x14ac:dyDescent="0.2">
      <c r="A1602" t="s">
        <v>162</v>
      </c>
      <c r="B1602">
        <v>2010</v>
      </c>
      <c r="C1602" t="s">
        <v>40</v>
      </c>
      <c r="D1602" t="s">
        <v>1024</v>
      </c>
      <c r="E1602">
        <v>11.928441365772539</v>
      </c>
      <c r="F1602">
        <v>2.6015641193586299</v>
      </c>
      <c r="G1602">
        <v>7.6462695439812887</v>
      </c>
      <c r="H1602">
        <v>1.6806077024326218</v>
      </c>
      <c r="I1602">
        <v>0</v>
      </c>
      <c r="J1602">
        <v>317.31303094297721</v>
      </c>
      <c r="K1602">
        <v>317.31303094297721</v>
      </c>
      <c r="L1602">
        <v>329.24147230874974</v>
      </c>
      <c r="M1602">
        <v>10.649551525198364</v>
      </c>
      <c r="N1602">
        <v>2.5376518058296851</v>
      </c>
      <c r="O1602">
        <v>7.5787768916403913</v>
      </c>
      <c r="P1602">
        <v>0.53312282772826125</v>
      </c>
      <c r="Q1602">
        <v>0</v>
      </c>
      <c r="R1602">
        <v>252.71052029910942</v>
      </c>
      <c r="S1602">
        <v>252.71052029910942</v>
      </c>
      <c r="T1602">
        <v>263.36007182430774</v>
      </c>
      <c r="U1602">
        <v>23.898421738869093</v>
      </c>
      <c r="V1602">
        <v>0.49656903795515339</v>
      </c>
      <c r="W1602">
        <v>0.36109819536416121</v>
      </c>
      <c r="X1602">
        <v>23.040754505549653</v>
      </c>
      <c r="Y1602">
        <v>1.4838174950932057</v>
      </c>
      <c r="Z1602">
        <v>0.17281237442974604</v>
      </c>
      <c r="AA1602">
        <v>0.19619193777446653</v>
      </c>
      <c r="AB1602">
        <v>1.1148131828889922</v>
      </c>
      <c r="AC1602">
        <v>225.64597023228623</v>
      </c>
      <c r="AD1602">
        <v>0</v>
      </c>
      <c r="AE1602">
        <v>0</v>
      </c>
      <c r="AF1602">
        <v>225.64597023228623</v>
      </c>
      <c r="AG1602">
        <v>7.2937840455309644</v>
      </c>
      <c r="AH1602">
        <v>0</v>
      </c>
      <c r="AI1602">
        <v>0</v>
      </c>
      <c r="AJ1602">
        <v>7.2937840455309644</v>
      </c>
      <c r="AK1602">
        <v>6.316675785418175</v>
      </c>
      <c r="AL1602">
        <v>0</v>
      </c>
      <c r="AM1602">
        <v>0</v>
      </c>
      <c r="AN1602">
        <v>6.316675785418175</v>
      </c>
      <c r="AO1602">
        <v>239.2564300632358</v>
      </c>
      <c r="AP1602">
        <v>0</v>
      </c>
      <c r="AQ1602">
        <v>0</v>
      </c>
      <c r="AR1602">
        <v>239.2564300632358</v>
      </c>
      <c r="AS1602">
        <v>53.021312560575886</v>
      </c>
      <c r="AT1602">
        <v>3.4585065343867933</v>
      </c>
      <c r="AU1602">
        <v>48.685402802775279</v>
      </c>
      <c r="AV1602">
        <v>0.87740322341379984</v>
      </c>
      <c r="AW1602">
        <v>4.3455777518693912</v>
      </c>
      <c r="AX1602">
        <v>7.6967150069982823E-2</v>
      </c>
      <c r="AY1602">
        <v>0.69366953828540878</v>
      </c>
      <c r="AZ1602">
        <v>3.5749410635140029</v>
      </c>
      <c r="BA1602">
        <v>17.023077839145579</v>
      </c>
      <c r="BB1602">
        <v>0.81678163566356499</v>
      </c>
      <c r="BC1602">
        <v>6.7683656544213884</v>
      </c>
      <c r="BD1602">
        <v>9.4379305490606011</v>
      </c>
      <c r="BE1602">
        <v>45.422068598095606</v>
      </c>
      <c r="BF1602">
        <v>3.6200146149860211</v>
      </c>
      <c r="BG1602">
        <v>40.360958069148211</v>
      </c>
      <c r="BH1602">
        <v>1.4410959139613475</v>
      </c>
      <c r="BI1602">
        <v>6.6833934751282618</v>
      </c>
      <c r="BJ1602">
        <v>1.3924330526024835</v>
      </c>
      <c r="BK1602">
        <v>4.6741308455896835</v>
      </c>
      <c r="BL1602">
        <v>0.61682957693610618</v>
      </c>
      <c r="BM1602">
        <v>3.8899512851650639</v>
      </c>
      <c r="BN1602">
        <v>0.44758997821088137</v>
      </c>
      <c r="BO1602">
        <v>3.0756601794892142</v>
      </c>
      <c r="BP1602">
        <v>0.36670112746497019</v>
      </c>
      <c r="BQ1602">
        <v>8.3786169898007632</v>
      </c>
      <c r="BR1602">
        <v>0.55548197265800081</v>
      </c>
      <c r="BS1602">
        <v>7.0611911427663987</v>
      </c>
      <c r="BT1602">
        <v>0.76194387437637523</v>
      </c>
      <c r="BU1602">
        <v>13.248728148292567</v>
      </c>
      <c r="BV1602">
        <v>0.58467483687343502</v>
      </c>
      <c r="BW1602">
        <v>11.622499189951151</v>
      </c>
      <c r="BX1602">
        <v>1.0415541214679966</v>
      </c>
      <c r="BY1602">
        <v>3.9617169343260437</v>
      </c>
      <c r="BZ1602">
        <v>2.7538792503017726</v>
      </c>
      <c r="CA1602">
        <v>0.22997179803723478</v>
      </c>
      <c r="CB1602">
        <v>0.97786588598703439</v>
      </c>
      <c r="CC1602">
        <v>41.111022917556426</v>
      </c>
      <c r="CD1602">
        <v>28.997629939500548</v>
      </c>
      <c r="CE1602">
        <v>3.1234983059143575</v>
      </c>
      <c r="CF1602">
        <v>8.9898946721415136</v>
      </c>
      <c r="CG1602">
        <v>136.53880685607109</v>
      </c>
      <c r="CH1602">
        <v>31.362962395701949</v>
      </c>
      <c r="CI1602">
        <v>104.5276804818166</v>
      </c>
      <c r="CJ1602">
        <v>0.64816397855276664</v>
      </c>
    </row>
    <row r="1603" spans="1:88" x14ac:dyDescent="0.2">
      <c r="A1603" t="s">
        <v>162</v>
      </c>
      <c r="B1603">
        <v>2010</v>
      </c>
      <c r="C1603" t="s">
        <v>41</v>
      </c>
      <c r="D1603" t="s">
        <v>1025</v>
      </c>
      <c r="E1603">
        <v>167.73605222008072</v>
      </c>
      <c r="F1603">
        <v>28.32553451225175</v>
      </c>
      <c r="G1603">
        <v>107.27254206102968</v>
      </c>
      <c r="H1603">
        <v>32.137975646799404</v>
      </c>
      <c r="I1603">
        <v>1.2205774280318109</v>
      </c>
      <c r="J1603">
        <v>79.18645928170892</v>
      </c>
      <c r="K1603">
        <v>80.407036709740609</v>
      </c>
      <c r="L1603">
        <v>248.14308892982135</v>
      </c>
      <c r="M1603">
        <v>141.92120556112704</v>
      </c>
      <c r="N1603">
        <v>27.653553048819319</v>
      </c>
      <c r="O1603">
        <v>106.15539374487734</v>
      </c>
      <c r="P1603">
        <v>8.1122587674304345</v>
      </c>
      <c r="Q1603">
        <v>1.020066831596051</v>
      </c>
      <c r="R1603">
        <v>66.178088148863623</v>
      </c>
      <c r="S1603">
        <v>67.198154980459719</v>
      </c>
      <c r="T1603">
        <v>209.11936054158673</v>
      </c>
      <c r="U1603">
        <v>447.97104914458527</v>
      </c>
      <c r="V1603">
        <v>5.9906446269019318</v>
      </c>
      <c r="W1603">
        <v>2.9461103246489206</v>
      </c>
      <c r="X1603">
        <v>439.03429419303262</v>
      </c>
      <c r="Y1603">
        <v>35.535233677613107</v>
      </c>
      <c r="Z1603">
        <v>1.7524004958386739</v>
      </c>
      <c r="AA1603">
        <v>3.5016629464300189</v>
      </c>
      <c r="AB1603">
        <v>30.281170235344394</v>
      </c>
      <c r="AC1603">
        <v>3658.4304583174007</v>
      </c>
      <c r="AD1603">
        <v>0</v>
      </c>
      <c r="AE1603">
        <v>0</v>
      </c>
      <c r="AF1603">
        <v>3658.4304583174007</v>
      </c>
      <c r="AG1603">
        <v>231.86647922237526</v>
      </c>
      <c r="AH1603">
        <v>0</v>
      </c>
      <c r="AI1603">
        <v>0</v>
      </c>
      <c r="AJ1603">
        <v>231.86647922237526</v>
      </c>
      <c r="AK1603">
        <v>136.05253669994121</v>
      </c>
      <c r="AL1603">
        <v>0</v>
      </c>
      <c r="AM1603">
        <v>0</v>
      </c>
      <c r="AN1603">
        <v>136.05253669994121</v>
      </c>
      <c r="AO1603">
        <v>4026.3494742397147</v>
      </c>
      <c r="AP1603">
        <v>0</v>
      </c>
      <c r="AQ1603">
        <v>0</v>
      </c>
      <c r="AR1603">
        <v>4026.3494742397147</v>
      </c>
      <c r="AS1603">
        <v>442.47823131536722</v>
      </c>
      <c r="AT1603">
        <v>49.990900420993718</v>
      </c>
      <c r="AU1603">
        <v>369.00771860044637</v>
      </c>
      <c r="AV1603">
        <v>23.479612293928486</v>
      </c>
      <c r="AW1603">
        <v>118.96343707585564</v>
      </c>
      <c r="AX1603">
        <v>0.82992995105734602</v>
      </c>
      <c r="AY1603">
        <v>5.4691208117601793</v>
      </c>
      <c r="AZ1603">
        <v>112.66438631303839</v>
      </c>
      <c r="BA1603">
        <v>273.5598587259388</v>
      </c>
      <c r="BB1603">
        <v>9.3143109795607728</v>
      </c>
      <c r="BC1603">
        <v>64.533112526786411</v>
      </c>
      <c r="BD1603">
        <v>199.7124352195911</v>
      </c>
      <c r="BE1603">
        <v>1046.6750020633347</v>
      </c>
      <c r="BF1603">
        <v>41.22011741281586</v>
      </c>
      <c r="BG1603">
        <v>963.11141609446486</v>
      </c>
      <c r="BH1603">
        <v>42.343468556053054</v>
      </c>
      <c r="BI1603">
        <v>212.42931871103244</v>
      </c>
      <c r="BJ1603">
        <v>15.761286884985852</v>
      </c>
      <c r="BK1603">
        <v>183.74362807020785</v>
      </c>
      <c r="BL1603">
        <v>12.924403755839379</v>
      </c>
      <c r="BM1603">
        <v>74.732974783227135</v>
      </c>
      <c r="BN1603">
        <v>5.4161457636888972</v>
      </c>
      <c r="BO1603">
        <v>62.25822752398058</v>
      </c>
      <c r="BP1603">
        <v>7.0586014955578023</v>
      </c>
      <c r="BQ1603">
        <v>126.00845302708694</v>
      </c>
      <c r="BR1603">
        <v>6.5512931418269149</v>
      </c>
      <c r="BS1603">
        <v>102.24722594215649</v>
      </c>
      <c r="BT1603">
        <v>17.209933943103913</v>
      </c>
      <c r="BU1603">
        <v>172.59107888111035</v>
      </c>
      <c r="BV1603">
        <v>6.8691038452379454</v>
      </c>
      <c r="BW1603">
        <v>143.89571042325099</v>
      </c>
      <c r="BX1603">
        <v>21.82626461262215</v>
      </c>
      <c r="BY1603">
        <v>48.245024062974174</v>
      </c>
      <c r="BZ1603">
        <v>28.434169896269797</v>
      </c>
      <c r="CA1603">
        <v>3.2610238587270919</v>
      </c>
      <c r="CB1603">
        <v>16.549830307977153</v>
      </c>
      <c r="CC1603">
        <v>498.21544785143493</v>
      </c>
      <c r="CD1603">
        <v>299.90164807397525</v>
      </c>
      <c r="CE1603">
        <v>45.779124295943532</v>
      </c>
      <c r="CF1603">
        <v>152.53467548151554</v>
      </c>
      <c r="CG1603">
        <v>1809.908456411237</v>
      </c>
      <c r="CH1603">
        <v>355.87910520425578</v>
      </c>
      <c r="CI1603">
        <v>1444.7587492739631</v>
      </c>
      <c r="CJ1603">
        <v>9.270601933016307</v>
      </c>
    </row>
    <row r="1604" spans="1:88" x14ac:dyDescent="0.2">
      <c r="A1604" t="s">
        <v>162</v>
      </c>
      <c r="B1604">
        <v>2010</v>
      </c>
      <c r="C1604" t="s">
        <v>99</v>
      </c>
      <c r="D1604" t="s">
        <v>1026</v>
      </c>
      <c r="E1604">
        <v>353.69022001847509</v>
      </c>
      <c r="F1604">
        <v>28.701398805086448</v>
      </c>
      <c r="G1604">
        <v>292.8874611126235</v>
      </c>
      <c r="H1604">
        <v>32.10136010076495</v>
      </c>
      <c r="I1604">
        <v>0</v>
      </c>
      <c r="J1604">
        <v>0</v>
      </c>
      <c r="K1604">
        <v>0</v>
      </c>
      <c r="L1604">
        <v>353.69022001847509</v>
      </c>
      <c r="M1604">
        <v>322.6038552310269</v>
      </c>
      <c r="N1604">
        <v>27.9581501324603</v>
      </c>
      <c r="O1604">
        <v>288.90360431416923</v>
      </c>
      <c r="P1604">
        <v>5.7421007843983558</v>
      </c>
      <c r="Q1604">
        <v>0</v>
      </c>
      <c r="R1604">
        <v>0</v>
      </c>
      <c r="S1604">
        <v>0</v>
      </c>
      <c r="T1604">
        <v>322.6038552310269</v>
      </c>
      <c r="U1604">
        <v>558.70389731958835</v>
      </c>
      <c r="V1604">
        <v>6.9857732460952837</v>
      </c>
      <c r="W1604">
        <v>5.464680625542278</v>
      </c>
      <c r="X1604">
        <v>546.25344344794985</v>
      </c>
      <c r="Y1604">
        <v>50.886211303775731</v>
      </c>
      <c r="Z1604">
        <v>1.9080682599791177</v>
      </c>
      <c r="AA1604">
        <v>12.910200613480484</v>
      </c>
      <c r="AB1604">
        <v>36.067942430316009</v>
      </c>
      <c r="AC1604">
        <v>1819.3213332374048</v>
      </c>
      <c r="AD1604">
        <v>0</v>
      </c>
      <c r="AE1604">
        <v>0</v>
      </c>
      <c r="AF1604">
        <v>1819.3213332374048</v>
      </c>
      <c r="AG1604">
        <v>76.730644945036303</v>
      </c>
      <c r="AH1604">
        <v>0</v>
      </c>
      <c r="AI1604">
        <v>0</v>
      </c>
      <c r="AJ1604">
        <v>76.730644945036303</v>
      </c>
      <c r="AK1604">
        <v>58.80334478942391</v>
      </c>
      <c r="AL1604">
        <v>0</v>
      </c>
      <c r="AM1604">
        <v>0</v>
      </c>
      <c r="AN1604">
        <v>58.80334478942391</v>
      </c>
      <c r="AO1604">
        <v>1954.8553229718659</v>
      </c>
      <c r="AP1604">
        <v>0</v>
      </c>
      <c r="AQ1604">
        <v>0</v>
      </c>
      <c r="AR1604">
        <v>1954.8553229718659</v>
      </c>
      <c r="AS1604">
        <v>1002.551050056818</v>
      </c>
      <c r="AT1604">
        <v>62.306177501302017</v>
      </c>
      <c r="AU1604">
        <v>931.25914593131415</v>
      </c>
      <c r="AV1604">
        <v>8.9857266242023162</v>
      </c>
      <c r="AW1604">
        <v>143.63012668440248</v>
      </c>
      <c r="AX1604">
        <v>0.87680672513919533</v>
      </c>
      <c r="AY1604">
        <v>3.8334603832073841</v>
      </c>
      <c r="AZ1604">
        <v>138.91985957605598</v>
      </c>
      <c r="BA1604">
        <v>325.07516979729627</v>
      </c>
      <c r="BB1604">
        <v>10.748717973061863</v>
      </c>
      <c r="BC1604">
        <v>111.03898088003127</v>
      </c>
      <c r="BD1604">
        <v>203.28747094420245</v>
      </c>
      <c r="BE1604">
        <v>2343.2523432231101</v>
      </c>
      <c r="BF1604">
        <v>40.46084556410753</v>
      </c>
      <c r="BG1604">
        <v>2261.6819514741173</v>
      </c>
      <c r="BH1604">
        <v>41.109546184880358</v>
      </c>
      <c r="BI1604">
        <v>461.40875564342412</v>
      </c>
      <c r="BJ1604">
        <v>15.128608820080473</v>
      </c>
      <c r="BK1604">
        <v>439.97531964783536</v>
      </c>
      <c r="BL1604">
        <v>6.3048271755085912</v>
      </c>
      <c r="BM1604">
        <v>130.52604259243668</v>
      </c>
      <c r="BN1604">
        <v>5.7971528332877051</v>
      </c>
      <c r="BO1604">
        <v>118.57002206056636</v>
      </c>
      <c r="BP1604">
        <v>6.1588676985828883</v>
      </c>
      <c r="BQ1604">
        <v>175.32818738711882</v>
      </c>
      <c r="BR1604">
        <v>6.977751466008697</v>
      </c>
      <c r="BS1604">
        <v>150.60029934775702</v>
      </c>
      <c r="BT1604">
        <v>17.750136573353473</v>
      </c>
      <c r="BU1604">
        <v>206.55745400499725</v>
      </c>
      <c r="BV1604">
        <v>7.289875601911727</v>
      </c>
      <c r="BW1604">
        <v>176.64048883468107</v>
      </c>
      <c r="BX1604">
        <v>22.627089568404635</v>
      </c>
      <c r="BY1604">
        <v>43.994002916103796</v>
      </c>
      <c r="BZ1604">
        <v>30.791654028137369</v>
      </c>
      <c r="CA1604">
        <v>3.525683767629507</v>
      </c>
      <c r="CB1604">
        <v>9.6766651203369172</v>
      </c>
      <c r="CC1604">
        <v>464.31668723468493</v>
      </c>
      <c r="CD1604">
        <v>324.1175229179342</v>
      </c>
      <c r="CE1604">
        <v>51.451876656813823</v>
      </c>
      <c r="CF1604">
        <v>88.747287659936617</v>
      </c>
      <c r="CG1604">
        <v>4322.3022948601647</v>
      </c>
      <c r="CH1604">
        <v>351.80212896932454</v>
      </c>
      <c r="CI1604">
        <v>3964.5139761719829</v>
      </c>
      <c r="CJ1604">
        <v>5.9861897188651279</v>
      </c>
    </row>
    <row r="1605" spans="1:88" x14ac:dyDescent="0.2">
      <c r="A1605" t="s">
        <v>162</v>
      </c>
      <c r="B1605">
        <v>2010</v>
      </c>
      <c r="C1605" t="s">
        <v>3779</v>
      </c>
      <c r="D1605" t="s">
        <v>3840</v>
      </c>
      <c r="E1605">
        <v>13.823611808398351</v>
      </c>
      <c r="F1605">
        <v>5.6818740250452597</v>
      </c>
      <c r="G1605">
        <v>5.9733423285900598</v>
      </c>
      <c r="H1605">
        <v>2.1683954547630262</v>
      </c>
      <c r="I1605">
        <v>0</v>
      </c>
      <c r="J1605">
        <v>0</v>
      </c>
      <c r="K1605">
        <v>0</v>
      </c>
      <c r="L1605">
        <v>13.823611808398351</v>
      </c>
      <c r="M1605">
        <v>12.08097939284626</v>
      </c>
      <c r="N1605">
        <v>5.5328316632104304</v>
      </c>
      <c r="O1605">
        <v>5.9038691342558405</v>
      </c>
      <c r="P1605">
        <v>0.64427859537999499</v>
      </c>
      <c r="Q1605">
        <v>0</v>
      </c>
      <c r="R1605">
        <v>0</v>
      </c>
      <c r="S1605">
        <v>0</v>
      </c>
      <c r="T1605">
        <v>12.08097939284626</v>
      </c>
      <c r="U1605">
        <v>35.611745136708798</v>
      </c>
      <c r="V1605">
        <v>1.4048847387840631</v>
      </c>
      <c r="W1605">
        <v>0.47516359369123201</v>
      </c>
      <c r="X1605">
        <v>33.731696804233401</v>
      </c>
      <c r="Y1605">
        <v>2.300909668101327</v>
      </c>
      <c r="Z1605">
        <v>0.38228269585651797</v>
      </c>
      <c r="AA1605">
        <v>0.19326880701995219</v>
      </c>
      <c r="AB1605">
        <v>1.7253581652248531</v>
      </c>
      <c r="AC1605">
        <v>149.31007167438281</v>
      </c>
      <c r="AD1605">
        <v>0</v>
      </c>
      <c r="AE1605">
        <v>0</v>
      </c>
      <c r="AF1605">
        <v>149.31007167438281</v>
      </c>
      <c r="AG1605">
        <v>9.0831842691350193</v>
      </c>
      <c r="AH1605">
        <v>0</v>
      </c>
      <c r="AI1605">
        <v>0</v>
      </c>
      <c r="AJ1605">
        <v>9.0831842691350193</v>
      </c>
      <c r="AK1605">
        <v>8.2964738747365008</v>
      </c>
      <c r="AL1605">
        <v>0</v>
      </c>
      <c r="AM1605">
        <v>0</v>
      </c>
      <c r="AN1605">
        <v>8.2964738747365008</v>
      </c>
      <c r="AO1605">
        <v>166.6897298182547</v>
      </c>
      <c r="AP1605">
        <v>0</v>
      </c>
      <c r="AQ1605">
        <v>0</v>
      </c>
      <c r="AR1605">
        <v>166.6897298182547</v>
      </c>
      <c r="AS1605">
        <v>200.1930285165794</v>
      </c>
      <c r="AT1605">
        <v>12.69284582966533</v>
      </c>
      <c r="AU1605">
        <v>186.42604272475111</v>
      </c>
      <c r="AV1605">
        <v>1.074139962161659</v>
      </c>
      <c r="AW1605">
        <v>5.6954340582194201</v>
      </c>
      <c r="AX1605">
        <v>0.1703663394225034</v>
      </c>
      <c r="AY1605">
        <v>0.24122227368418248</v>
      </c>
      <c r="AZ1605">
        <v>5.2838454451127399</v>
      </c>
      <c r="BA1605">
        <v>24.607585759059489</v>
      </c>
      <c r="BB1605">
        <v>2.1795072673121787</v>
      </c>
      <c r="BC1605">
        <v>8.8972516509111603</v>
      </c>
      <c r="BD1605">
        <v>13.530826840836159</v>
      </c>
      <c r="BE1605">
        <v>40.590886930588297</v>
      </c>
      <c r="BF1605">
        <v>7.72956298871014</v>
      </c>
      <c r="BG1605">
        <v>30.913880698465949</v>
      </c>
      <c r="BH1605">
        <v>1.947443243412128</v>
      </c>
      <c r="BI1605">
        <v>6.6100128554119904</v>
      </c>
      <c r="BJ1605">
        <v>3.0081824881394197</v>
      </c>
      <c r="BK1605">
        <v>2.8523795362766</v>
      </c>
      <c r="BL1605">
        <v>0.74945083099597698</v>
      </c>
      <c r="BM1605">
        <v>4.1534585816883407</v>
      </c>
      <c r="BN1605">
        <v>1.1249354975439609</v>
      </c>
      <c r="BO1605">
        <v>1.6790336474447112</v>
      </c>
      <c r="BP1605">
        <v>1.3494894366996681</v>
      </c>
      <c r="BQ1605">
        <v>6.3904329078090703</v>
      </c>
      <c r="BR1605">
        <v>1.3498176047520309</v>
      </c>
      <c r="BS1605">
        <v>3.0956875294090032</v>
      </c>
      <c r="BT1605">
        <v>1.9449277736480322</v>
      </c>
      <c r="BU1605">
        <v>8.4703620436019698</v>
      </c>
      <c r="BV1605">
        <v>1.3991328151757139</v>
      </c>
      <c r="BW1605">
        <v>4.6925981593810198</v>
      </c>
      <c r="BX1605">
        <v>2.378631069045233</v>
      </c>
      <c r="BY1605">
        <v>7.1916773467216402</v>
      </c>
      <c r="BZ1605">
        <v>6.1247691998265097</v>
      </c>
      <c r="CA1605">
        <v>0.16993399237973522</v>
      </c>
      <c r="CB1605">
        <v>0.89697415451539297</v>
      </c>
      <c r="CC1605">
        <v>75.1466409553326</v>
      </c>
      <c r="CD1605">
        <v>64.412287655872092</v>
      </c>
      <c r="CE1605">
        <v>2.400871579672573</v>
      </c>
      <c r="CF1605">
        <v>8.3334817197879794</v>
      </c>
      <c r="CG1605">
        <v>151.52440455059929</v>
      </c>
      <c r="CH1605">
        <v>68.931737051204095</v>
      </c>
      <c r="CI1605">
        <v>81.739723081706998</v>
      </c>
      <c r="CJ1605">
        <v>0.85294441768834606</v>
      </c>
    </row>
    <row r="1606" spans="1:88" x14ac:dyDescent="0.2">
      <c r="A1606" t="s">
        <v>162</v>
      </c>
      <c r="B1606">
        <v>2010</v>
      </c>
      <c r="C1606" t="s">
        <v>42</v>
      </c>
      <c r="D1606" t="s">
        <v>1027</v>
      </c>
      <c r="E1606">
        <v>48.328509782602879</v>
      </c>
      <c r="F1606">
        <v>18.442336609517572</v>
      </c>
      <c r="G1606">
        <v>19.790813754238279</v>
      </c>
      <c r="H1606">
        <v>10.095359418847091</v>
      </c>
      <c r="I1606">
        <v>0</v>
      </c>
      <c r="J1606">
        <v>0</v>
      </c>
      <c r="K1606">
        <v>0</v>
      </c>
      <c r="L1606">
        <v>48.328509782602879</v>
      </c>
      <c r="M1606">
        <v>39.456620566440222</v>
      </c>
      <c r="N1606">
        <v>17.763809651905181</v>
      </c>
      <c r="O1606">
        <v>19.5961776883764</v>
      </c>
      <c r="P1606">
        <v>2.0966332261586569</v>
      </c>
      <c r="Q1606">
        <v>0</v>
      </c>
      <c r="R1606">
        <v>0</v>
      </c>
      <c r="S1606">
        <v>0</v>
      </c>
      <c r="T1606">
        <v>39.456620566440222</v>
      </c>
      <c r="U1606">
        <v>182.1024553666596</v>
      </c>
      <c r="V1606">
        <v>9.21539064295151</v>
      </c>
      <c r="W1606">
        <v>1.030874438538534</v>
      </c>
      <c r="X1606">
        <v>171.85619028516911</v>
      </c>
      <c r="Y1606">
        <v>11.799911749965339</v>
      </c>
      <c r="Z1606">
        <v>1.503832857512007</v>
      </c>
      <c r="AA1606">
        <v>0.56665840569917825</v>
      </c>
      <c r="AB1606">
        <v>9.7294204867542007</v>
      </c>
      <c r="AC1606">
        <v>755.50960894353159</v>
      </c>
      <c r="AD1606">
        <v>0</v>
      </c>
      <c r="AE1606">
        <v>0</v>
      </c>
      <c r="AF1606">
        <v>755.50960894353159</v>
      </c>
      <c r="AG1606">
        <v>22.807424401788548</v>
      </c>
      <c r="AH1606">
        <v>0</v>
      </c>
      <c r="AI1606">
        <v>0</v>
      </c>
      <c r="AJ1606">
        <v>22.807424401788548</v>
      </c>
      <c r="AK1606">
        <v>24.856020427994309</v>
      </c>
      <c r="AL1606">
        <v>0</v>
      </c>
      <c r="AM1606">
        <v>0</v>
      </c>
      <c r="AN1606">
        <v>24.856020427994309</v>
      </c>
      <c r="AO1606">
        <v>803.1730537733149</v>
      </c>
      <c r="AP1606">
        <v>0</v>
      </c>
      <c r="AQ1606">
        <v>0</v>
      </c>
      <c r="AR1606">
        <v>803.1730537733149</v>
      </c>
      <c r="AS1606">
        <v>242.45826669657029</v>
      </c>
      <c r="AT1606">
        <v>108.7863204829525</v>
      </c>
      <c r="AU1606">
        <v>129.80176084604909</v>
      </c>
      <c r="AV1606">
        <v>3.8701853675683977</v>
      </c>
      <c r="AW1606">
        <v>36.896554764934336</v>
      </c>
      <c r="AX1606">
        <v>0.65554231750228531</v>
      </c>
      <c r="AY1606">
        <v>1.243682167082917</v>
      </c>
      <c r="AZ1606">
        <v>34.99733028034921</v>
      </c>
      <c r="BA1606">
        <v>87.838785384951109</v>
      </c>
      <c r="BB1606">
        <v>12.854679186239229</v>
      </c>
      <c r="BC1606">
        <v>16.049069837535132</v>
      </c>
      <c r="BD1606">
        <v>58.935036361176692</v>
      </c>
      <c r="BE1606">
        <v>164.31311077854031</v>
      </c>
      <c r="BF1606">
        <v>28.71014073821808</v>
      </c>
      <c r="BG1606">
        <v>124.19662129417399</v>
      </c>
      <c r="BH1606">
        <v>11.40634874614771</v>
      </c>
      <c r="BI1606">
        <v>25.458783069414938</v>
      </c>
      <c r="BJ1606">
        <v>10.77382564944366</v>
      </c>
      <c r="BK1606">
        <v>12.31814504409002</v>
      </c>
      <c r="BL1606">
        <v>2.3668123758811959</v>
      </c>
      <c r="BM1606">
        <v>15.62783483506411</v>
      </c>
      <c r="BN1606">
        <v>6.5427604732098406</v>
      </c>
      <c r="BO1606">
        <v>7.1093728532838067</v>
      </c>
      <c r="BP1606">
        <v>1.9757015085705238</v>
      </c>
      <c r="BQ1606">
        <v>27.466503299973319</v>
      </c>
      <c r="BR1606">
        <v>7.4292396379570595</v>
      </c>
      <c r="BS1606">
        <v>14.86289103224993</v>
      </c>
      <c r="BT1606">
        <v>5.1743726297663741</v>
      </c>
      <c r="BU1606">
        <v>38.114492263953288</v>
      </c>
      <c r="BV1606">
        <v>7.6109840840906431</v>
      </c>
      <c r="BW1606">
        <v>23.650635905956882</v>
      </c>
      <c r="BX1606">
        <v>6.8528722739057635</v>
      </c>
      <c r="BY1606">
        <v>31.810040488630417</v>
      </c>
      <c r="BZ1606">
        <v>25.71462152913556</v>
      </c>
      <c r="CA1606">
        <v>1.09992856298834</v>
      </c>
      <c r="CB1606">
        <v>4.995490396506451</v>
      </c>
      <c r="CC1606">
        <v>333.17369067217913</v>
      </c>
      <c r="CD1606">
        <v>270.42067146392679</v>
      </c>
      <c r="CE1606">
        <v>16.42344871676417</v>
      </c>
      <c r="CF1606">
        <v>46.329570491488987</v>
      </c>
      <c r="CG1606">
        <v>490.01953912040688</v>
      </c>
      <c r="CH1606">
        <v>216.167894447066</v>
      </c>
      <c r="CI1606">
        <v>271.16920373295471</v>
      </c>
      <c r="CJ1606">
        <v>2.6824409403867597</v>
      </c>
    </row>
    <row r="1607" spans="1:88" x14ac:dyDescent="0.2">
      <c r="A1607" t="s">
        <v>162</v>
      </c>
      <c r="B1607">
        <v>2010</v>
      </c>
      <c r="C1607" t="s">
        <v>43</v>
      </c>
      <c r="D1607" t="s">
        <v>1028</v>
      </c>
      <c r="E1607">
        <v>131.078987037735</v>
      </c>
      <c r="F1607">
        <v>47.627284270397503</v>
      </c>
      <c r="G1607">
        <v>40.753582480791998</v>
      </c>
      <c r="H1607">
        <v>42.698120286545503</v>
      </c>
      <c r="I1607">
        <v>2.12298765884838</v>
      </c>
      <c r="J1607">
        <v>1.6622360546411064</v>
      </c>
      <c r="K1607">
        <v>3.7852237134894864</v>
      </c>
      <c r="L1607">
        <v>134.86421075122448</v>
      </c>
      <c r="M1607">
        <v>91.976101831429204</v>
      </c>
      <c r="N1607">
        <v>45.792351454112797</v>
      </c>
      <c r="O1607">
        <v>40.3505124751224</v>
      </c>
      <c r="P1607">
        <v>5.8332379021940399</v>
      </c>
      <c r="Q1607">
        <v>1.5571743715439399</v>
      </c>
      <c r="R1607">
        <v>1.2192211165031119</v>
      </c>
      <c r="S1607">
        <v>2.7763954880470521</v>
      </c>
      <c r="T1607">
        <v>94.752497319476248</v>
      </c>
      <c r="U1607">
        <v>480.27479666418901</v>
      </c>
      <c r="V1607">
        <v>24.592184243419201</v>
      </c>
      <c r="W1607">
        <v>1.78738866548468</v>
      </c>
      <c r="X1607">
        <v>453.89522375528401</v>
      </c>
      <c r="Y1607">
        <v>83.544723003815193</v>
      </c>
      <c r="Z1607">
        <v>4.09438996711126</v>
      </c>
      <c r="AA1607">
        <v>1.2026351980954799</v>
      </c>
      <c r="AB1607">
        <v>78.247697838608502</v>
      </c>
      <c r="AC1607">
        <v>2061.1466413317398</v>
      </c>
      <c r="AD1607">
        <v>0</v>
      </c>
      <c r="AE1607">
        <v>0</v>
      </c>
      <c r="AF1607">
        <v>2061.1466413317398</v>
      </c>
      <c r="AG1607">
        <v>67.410949310521403</v>
      </c>
      <c r="AH1607">
        <v>0</v>
      </c>
      <c r="AI1607">
        <v>0</v>
      </c>
      <c r="AJ1607">
        <v>67.410949310521403</v>
      </c>
      <c r="AK1607">
        <v>71.700289922329006</v>
      </c>
      <c r="AL1607">
        <v>0</v>
      </c>
      <c r="AM1607">
        <v>0</v>
      </c>
      <c r="AN1607">
        <v>71.700289922329006</v>
      </c>
      <c r="AO1607">
        <v>2200.2578805645899</v>
      </c>
      <c r="AP1607">
        <v>0</v>
      </c>
      <c r="AQ1607">
        <v>0</v>
      </c>
      <c r="AR1607">
        <v>2200.2578805645899</v>
      </c>
      <c r="AS1607">
        <v>570.351523361109</v>
      </c>
      <c r="AT1607">
        <v>286.49987980164099</v>
      </c>
      <c r="AU1607">
        <v>273.26143042661897</v>
      </c>
      <c r="AV1607">
        <v>10.590213132847399</v>
      </c>
      <c r="AW1607">
        <v>104.146092445183</v>
      </c>
      <c r="AX1607">
        <v>1.7488631890759301</v>
      </c>
      <c r="AY1607">
        <v>3.17828325544833</v>
      </c>
      <c r="AZ1607">
        <v>99.218946000659102</v>
      </c>
      <c r="BA1607">
        <v>219.77211395840999</v>
      </c>
      <c r="BB1607">
        <v>34.3958669084438</v>
      </c>
      <c r="BC1607">
        <v>36.908070014206501</v>
      </c>
      <c r="BD1607">
        <v>148.46817703575999</v>
      </c>
      <c r="BE1607">
        <v>404.02181524175899</v>
      </c>
      <c r="BF1607">
        <v>76.326666991113001</v>
      </c>
      <c r="BG1607">
        <v>294.87381739976399</v>
      </c>
      <c r="BH1607">
        <v>32.821330850881303</v>
      </c>
      <c r="BI1607">
        <v>85.402613467881096</v>
      </c>
      <c r="BJ1607">
        <v>29.576705640698901</v>
      </c>
      <c r="BK1607">
        <v>49.281690925918497</v>
      </c>
      <c r="BL1607">
        <v>6.5442169012637299</v>
      </c>
      <c r="BM1607">
        <v>42.149885584419998</v>
      </c>
      <c r="BN1607">
        <v>17.5220145563231</v>
      </c>
      <c r="BO1607">
        <v>19.874742032210499</v>
      </c>
      <c r="BP1607">
        <v>4.7531289958864598</v>
      </c>
      <c r="BQ1607">
        <v>70.226708052192507</v>
      </c>
      <c r="BR1607">
        <v>19.952333247879</v>
      </c>
      <c r="BS1607">
        <v>36.908100390869798</v>
      </c>
      <c r="BT1607">
        <v>13.366274413443699</v>
      </c>
      <c r="BU1607">
        <v>93.306314065409296</v>
      </c>
      <c r="BV1607">
        <v>20.431447076029301</v>
      </c>
      <c r="BW1607">
        <v>55.526469730081701</v>
      </c>
      <c r="BX1607">
        <v>17.348397259298402</v>
      </c>
      <c r="BY1607">
        <v>85.142312953111499</v>
      </c>
      <c r="BZ1607">
        <v>70.669583769289602</v>
      </c>
      <c r="CA1607">
        <v>1.3572130496283601</v>
      </c>
      <c r="CB1607">
        <v>13.1155161341936</v>
      </c>
      <c r="CC1607">
        <v>885.01197234047902</v>
      </c>
      <c r="CD1607">
        <v>743.24896296081101</v>
      </c>
      <c r="CE1607">
        <v>19.643998566560501</v>
      </c>
      <c r="CF1607">
        <v>122.119010813109</v>
      </c>
      <c r="CG1607">
        <v>1104.62348034613</v>
      </c>
      <c r="CH1607">
        <v>545.11936915524495</v>
      </c>
      <c r="CI1607">
        <v>553.03277566898203</v>
      </c>
      <c r="CJ1607">
        <v>6.4713355219033799</v>
      </c>
    </row>
    <row r="1608" spans="1:88" x14ac:dyDescent="0.2">
      <c r="A1608" t="s">
        <v>162</v>
      </c>
      <c r="B1608">
        <v>2010</v>
      </c>
      <c r="C1608" t="s">
        <v>44</v>
      </c>
      <c r="D1608" t="s">
        <v>1029</v>
      </c>
      <c r="E1608">
        <v>159.04627699154199</v>
      </c>
      <c r="F1608">
        <v>48.033486858017703</v>
      </c>
      <c r="G1608">
        <v>80.474092830048505</v>
      </c>
      <c r="H1608">
        <v>30.5386973034759</v>
      </c>
      <c r="I1608">
        <v>0</v>
      </c>
      <c r="J1608">
        <v>0</v>
      </c>
      <c r="K1608">
        <v>0</v>
      </c>
      <c r="L1608">
        <v>159.04627699154199</v>
      </c>
      <c r="M1608">
        <v>130.50038551573201</v>
      </c>
      <c r="N1608">
        <v>46.475001188671499</v>
      </c>
      <c r="O1608">
        <v>79.520335108949794</v>
      </c>
      <c r="P1608">
        <v>4.5050492181102699</v>
      </c>
      <c r="Q1608">
        <v>0</v>
      </c>
      <c r="R1608">
        <v>0</v>
      </c>
      <c r="S1608">
        <v>0</v>
      </c>
      <c r="T1608">
        <v>130.50038551573201</v>
      </c>
      <c r="U1608">
        <v>589.25817521961096</v>
      </c>
      <c r="V1608">
        <v>16.568507588056001</v>
      </c>
      <c r="W1608">
        <v>14.413745874895699</v>
      </c>
      <c r="X1608">
        <v>558.275921756657</v>
      </c>
      <c r="Y1608">
        <v>38.6275448275671</v>
      </c>
      <c r="Z1608">
        <v>3.8398422135733798</v>
      </c>
      <c r="AA1608">
        <v>1.9913223967326701</v>
      </c>
      <c r="AB1608">
        <v>32.796380217261003</v>
      </c>
      <c r="AC1608">
        <v>2191.03921593838</v>
      </c>
      <c r="AD1608">
        <v>0</v>
      </c>
      <c r="AE1608">
        <v>0</v>
      </c>
      <c r="AF1608">
        <v>2191.03921593838</v>
      </c>
      <c r="AG1608">
        <v>47.635280613983497</v>
      </c>
      <c r="AH1608">
        <v>0</v>
      </c>
      <c r="AI1608">
        <v>0</v>
      </c>
      <c r="AJ1608">
        <v>47.635280613983497</v>
      </c>
      <c r="AK1608">
        <v>65.576559401285806</v>
      </c>
      <c r="AL1608">
        <v>0</v>
      </c>
      <c r="AM1608">
        <v>0</v>
      </c>
      <c r="AN1608">
        <v>65.576559401285806</v>
      </c>
      <c r="AO1608">
        <v>2304.2510559536499</v>
      </c>
      <c r="AP1608">
        <v>0</v>
      </c>
      <c r="AQ1608">
        <v>0</v>
      </c>
      <c r="AR1608">
        <v>2304.2510559536499</v>
      </c>
      <c r="AS1608">
        <v>6777.11928415274</v>
      </c>
      <c r="AT1608">
        <v>161.619960998496</v>
      </c>
      <c r="AU1608">
        <v>6607.0563936456401</v>
      </c>
      <c r="AV1608">
        <v>8.4429295085705292</v>
      </c>
      <c r="AW1608">
        <v>126.870934752907</v>
      </c>
      <c r="AX1608">
        <v>1.6403367469774499</v>
      </c>
      <c r="AY1608">
        <v>4.2994704109326003</v>
      </c>
      <c r="AZ1608">
        <v>120.93112759499699</v>
      </c>
      <c r="BA1608">
        <v>443.777102013231</v>
      </c>
      <c r="BB1608">
        <v>24.666115546594799</v>
      </c>
      <c r="BC1608">
        <v>262.93782929622898</v>
      </c>
      <c r="BD1608">
        <v>156.17315717040699</v>
      </c>
      <c r="BE1608">
        <v>489.10633759972802</v>
      </c>
      <c r="BF1608">
        <v>72.397051529022605</v>
      </c>
      <c r="BG1608">
        <v>380.20252280245103</v>
      </c>
      <c r="BH1608">
        <v>36.506763268254097</v>
      </c>
      <c r="BI1608">
        <v>70.996604565744406</v>
      </c>
      <c r="BJ1608">
        <v>28.4603854317293</v>
      </c>
      <c r="BK1608">
        <v>37.420024150001403</v>
      </c>
      <c r="BL1608">
        <v>5.1161949840137604</v>
      </c>
      <c r="BM1608">
        <v>45.122739966336098</v>
      </c>
      <c r="BN1608">
        <v>12.5561599322142</v>
      </c>
      <c r="BO1608">
        <v>27.530532006415399</v>
      </c>
      <c r="BP1608">
        <v>5.0360480277065101</v>
      </c>
      <c r="BQ1608">
        <v>82.480778151101902</v>
      </c>
      <c r="BR1608">
        <v>14.8997295718671</v>
      </c>
      <c r="BS1608">
        <v>52.267028956678601</v>
      </c>
      <c r="BT1608">
        <v>15.3140196225563</v>
      </c>
      <c r="BU1608">
        <v>115.578530769704</v>
      </c>
      <c r="BV1608">
        <v>15.3645699498834</v>
      </c>
      <c r="BW1608">
        <v>80.279963120535996</v>
      </c>
      <c r="BX1608">
        <v>19.933997699284198</v>
      </c>
      <c r="BY1608">
        <v>79.922097227812699</v>
      </c>
      <c r="BZ1608">
        <v>65.462450586084003</v>
      </c>
      <c r="CA1608">
        <v>5.4244645608737097</v>
      </c>
      <c r="CB1608">
        <v>9.0351820808550194</v>
      </c>
      <c r="CC1608">
        <v>856.65203956872199</v>
      </c>
      <c r="CD1608">
        <v>688.43014307451597</v>
      </c>
      <c r="CE1608">
        <v>84.555945630030394</v>
      </c>
      <c r="CF1608">
        <v>83.665950864177603</v>
      </c>
      <c r="CG1608">
        <v>1669.9095459524301</v>
      </c>
      <c r="CH1608">
        <v>559.32784884414104</v>
      </c>
      <c r="CI1608">
        <v>1104.54827565653</v>
      </c>
      <c r="CJ1608">
        <v>6.0334214517530897</v>
      </c>
    </row>
    <row r="1609" spans="1:88" x14ac:dyDescent="0.2">
      <c r="A1609" t="s">
        <v>162</v>
      </c>
      <c r="B1609">
        <v>2010</v>
      </c>
      <c r="C1609" t="s">
        <v>45</v>
      </c>
      <c r="D1609" t="s">
        <v>1030</v>
      </c>
      <c r="E1609">
        <v>301.9509059480576</v>
      </c>
      <c r="F1609">
        <v>100.20046999465869</v>
      </c>
      <c r="G1609">
        <v>120.28000141967755</v>
      </c>
      <c r="H1609">
        <v>81.470434533722042</v>
      </c>
      <c r="I1609">
        <v>0</v>
      </c>
      <c r="J1609">
        <v>0</v>
      </c>
      <c r="K1609">
        <v>0</v>
      </c>
      <c r="L1609">
        <v>301.9509059480576</v>
      </c>
      <c r="M1609">
        <v>227.98814102858034</v>
      </c>
      <c r="N1609">
        <v>97.3732644983467</v>
      </c>
      <c r="O1609">
        <v>119.09605392690067</v>
      </c>
      <c r="P1609">
        <v>11.518822603333085</v>
      </c>
      <c r="Q1609">
        <v>0</v>
      </c>
      <c r="R1609">
        <v>0</v>
      </c>
      <c r="S1609">
        <v>0</v>
      </c>
      <c r="T1609">
        <v>227.98814102858034</v>
      </c>
      <c r="U1609">
        <v>1455.3145365364419</v>
      </c>
      <c r="V1609">
        <v>24.268376614322939</v>
      </c>
      <c r="W1609">
        <v>6.1911590286240612</v>
      </c>
      <c r="X1609">
        <v>1424.855000893489</v>
      </c>
      <c r="Y1609">
        <v>112.2379094177833</v>
      </c>
      <c r="Z1609">
        <v>7.4513291307178591</v>
      </c>
      <c r="AA1609">
        <v>3.4535856277236174</v>
      </c>
      <c r="AB1609">
        <v>101.33299465934195</v>
      </c>
      <c r="AC1609">
        <v>3866.465232993477</v>
      </c>
      <c r="AD1609">
        <v>0</v>
      </c>
      <c r="AE1609">
        <v>0</v>
      </c>
      <c r="AF1609">
        <v>3866.465232993477</v>
      </c>
      <c r="AG1609">
        <v>125.09472077434964</v>
      </c>
      <c r="AH1609">
        <v>0</v>
      </c>
      <c r="AI1609">
        <v>0</v>
      </c>
      <c r="AJ1609">
        <v>125.09472077434964</v>
      </c>
      <c r="AK1609">
        <v>142.21992653963954</v>
      </c>
      <c r="AL1609">
        <v>0</v>
      </c>
      <c r="AM1609">
        <v>0</v>
      </c>
      <c r="AN1609">
        <v>142.21992653963954</v>
      </c>
      <c r="AO1609">
        <v>4133.7798803074629</v>
      </c>
      <c r="AP1609">
        <v>0</v>
      </c>
      <c r="AQ1609">
        <v>0</v>
      </c>
      <c r="AR1609">
        <v>4133.7798803074629</v>
      </c>
      <c r="AS1609">
        <v>960.71361106384916</v>
      </c>
      <c r="AT1609">
        <v>187.17983870762131</v>
      </c>
      <c r="AU1609">
        <v>754.51736864063673</v>
      </c>
      <c r="AV1609">
        <v>19.01640371558976</v>
      </c>
      <c r="AW1609">
        <v>394.50800576912246</v>
      </c>
      <c r="AX1609">
        <v>3.1963096541561899</v>
      </c>
      <c r="AY1609">
        <v>9.0858114521567082</v>
      </c>
      <c r="AZ1609">
        <v>382.22588466281081</v>
      </c>
      <c r="BA1609">
        <v>626.02692331260755</v>
      </c>
      <c r="BB1609">
        <v>38.575091234681913</v>
      </c>
      <c r="BC1609">
        <v>122.67561155042314</v>
      </c>
      <c r="BD1609">
        <v>464.77622052750297</v>
      </c>
      <c r="BE1609">
        <v>961.14929444056611</v>
      </c>
      <c r="BF1609">
        <v>145.50611929586131</v>
      </c>
      <c r="BG1609">
        <v>704.52491326550762</v>
      </c>
      <c r="BH1609">
        <v>111.11826187919718</v>
      </c>
      <c r="BI1609">
        <v>137.2294620730973</v>
      </c>
      <c r="BJ1609">
        <v>56.635792128849538</v>
      </c>
      <c r="BK1609">
        <v>68.057232027109094</v>
      </c>
      <c r="BL1609">
        <v>12.536437917138572</v>
      </c>
      <c r="BM1609">
        <v>80.393303374896959</v>
      </c>
      <c r="BN1609">
        <v>20.033715116425849</v>
      </c>
      <c r="BO1609">
        <v>47.233111525011054</v>
      </c>
      <c r="BP1609">
        <v>13.12647673346015</v>
      </c>
      <c r="BQ1609">
        <v>158.854604477598</v>
      </c>
      <c r="BR1609">
        <v>24.673848601011201</v>
      </c>
      <c r="BS1609">
        <v>89.412462457935831</v>
      </c>
      <c r="BT1609">
        <v>44.768293418651368</v>
      </c>
      <c r="BU1609">
        <v>220.49322482818707</v>
      </c>
      <c r="BV1609">
        <v>25.635447095474305</v>
      </c>
      <c r="BW1609">
        <v>137.07906949228826</v>
      </c>
      <c r="BX1609">
        <v>57.77870824042472</v>
      </c>
      <c r="BY1609">
        <v>155.78988880576321</v>
      </c>
      <c r="BZ1609">
        <v>124.20955451143067</v>
      </c>
      <c r="CA1609">
        <v>10.631949992895715</v>
      </c>
      <c r="CB1609">
        <v>20.948384301436739</v>
      </c>
      <c r="CC1609">
        <v>1650.8619828938376</v>
      </c>
      <c r="CD1609">
        <v>1306.5483098717141</v>
      </c>
      <c r="CE1609">
        <v>149.37878711036427</v>
      </c>
      <c r="CF1609">
        <v>194.93488591176217</v>
      </c>
      <c r="CG1609">
        <v>2850.1866836653676</v>
      </c>
      <c r="CH1609">
        <v>1192.8581222203511</v>
      </c>
      <c r="CI1609">
        <v>1644.9672178909939</v>
      </c>
      <c r="CJ1609">
        <v>12.361343554014718</v>
      </c>
    </row>
    <row r="1610" spans="1:88" x14ac:dyDescent="0.2">
      <c r="A1610" t="s">
        <v>162</v>
      </c>
      <c r="B1610">
        <v>2010</v>
      </c>
      <c r="C1610" t="s">
        <v>230</v>
      </c>
      <c r="D1610" t="s">
        <v>3841</v>
      </c>
      <c r="E1610">
        <v>175.1551014260632</v>
      </c>
      <c r="F1610">
        <v>38.477096132295607</v>
      </c>
      <c r="G1610">
        <v>90.867648853404589</v>
      </c>
      <c r="H1610">
        <v>45.810356440363115</v>
      </c>
      <c r="I1610">
        <v>0</v>
      </c>
      <c r="J1610">
        <v>0</v>
      </c>
      <c r="K1610">
        <v>0</v>
      </c>
      <c r="L1610">
        <v>175.1551014260632</v>
      </c>
      <c r="M1610">
        <v>137.21998962215915</v>
      </c>
      <c r="N1610">
        <v>37.654597401414769</v>
      </c>
      <c r="O1610">
        <v>90.138472489135026</v>
      </c>
      <c r="P1610">
        <v>9.4269197316096456</v>
      </c>
      <c r="Q1610">
        <v>0</v>
      </c>
      <c r="R1610">
        <v>0</v>
      </c>
      <c r="S1610">
        <v>0</v>
      </c>
      <c r="T1610">
        <v>137.21998962215915</v>
      </c>
      <c r="U1610">
        <v>724.15821463890393</v>
      </c>
      <c r="V1610">
        <v>8.5363970688388005</v>
      </c>
      <c r="W1610">
        <v>6.0624403726914551</v>
      </c>
      <c r="X1610">
        <v>709.55937719737176</v>
      </c>
      <c r="Y1610">
        <v>56.790596001081667</v>
      </c>
      <c r="Z1610">
        <v>2.0439221616101584</v>
      </c>
      <c r="AA1610">
        <v>1.9383065602425573</v>
      </c>
      <c r="AB1610">
        <v>52.808367279228911</v>
      </c>
      <c r="AC1610">
        <v>2644.445045989426</v>
      </c>
      <c r="AD1610">
        <v>0</v>
      </c>
      <c r="AE1610">
        <v>0</v>
      </c>
      <c r="AF1610">
        <v>2644.445045989426</v>
      </c>
      <c r="AG1610">
        <v>189.49814118460668</v>
      </c>
      <c r="AH1610">
        <v>0</v>
      </c>
      <c r="AI1610">
        <v>0</v>
      </c>
      <c r="AJ1610">
        <v>189.49814118460668</v>
      </c>
      <c r="AK1610">
        <v>73.565903883387605</v>
      </c>
      <c r="AL1610">
        <v>0</v>
      </c>
      <c r="AM1610">
        <v>0</v>
      </c>
      <c r="AN1610">
        <v>73.565903883387605</v>
      </c>
      <c r="AO1610">
        <v>2907.509091057419</v>
      </c>
      <c r="AP1610">
        <v>0</v>
      </c>
      <c r="AQ1610">
        <v>0</v>
      </c>
      <c r="AR1610">
        <v>2907.509091057419</v>
      </c>
      <c r="AS1610">
        <v>768.47558453336319</v>
      </c>
      <c r="AT1610">
        <v>83.784301728055112</v>
      </c>
      <c r="AU1610">
        <v>664.60085747020548</v>
      </c>
      <c r="AV1610">
        <v>20.090425335101806</v>
      </c>
      <c r="AW1610">
        <v>208.5530586897757</v>
      </c>
      <c r="AX1610">
        <v>1.0541529523696347</v>
      </c>
      <c r="AY1610">
        <v>13.879467234293815</v>
      </c>
      <c r="AZ1610">
        <v>193.61943850311172</v>
      </c>
      <c r="BA1610">
        <v>446.59269455150644</v>
      </c>
      <c r="BB1610">
        <v>12.69146526577607</v>
      </c>
      <c r="BC1610">
        <v>111.27057231537839</v>
      </c>
      <c r="BD1610">
        <v>322.63065697035222</v>
      </c>
      <c r="BE1610">
        <v>505.82045115811621</v>
      </c>
      <c r="BF1610">
        <v>51.746055737963736</v>
      </c>
      <c r="BG1610">
        <v>354.39756407895527</v>
      </c>
      <c r="BH1610">
        <v>99.676831341197428</v>
      </c>
      <c r="BI1610">
        <v>56.106798390020174</v>
      </c>
      <c r="BJ1610">
        <v>16.288725610937156</v>
      </c>
      <c r="BK1610">
        <v>24.49257725658223</v>
      </c>
      <c r="BL1610">
        <v>15.325495522500683</v>
      </c>
      <c r="BM1610">
        <v>40.911404763845127</v>
      </c>
      <c r="BN1610">
        <v>6.8352042202984942</v>
      </c>
      <c r="BO1610">
        <v>25.648573805023574</v>
      </c>
      <c r="BP1610">
        <v>8.4276267385231254</v>
      </c>
      <c r="BQ1610">
        <v>105.07474671622336</v>
      </c>
      <c r="BR1610">
        <v>8.1409222309663942</v>
      </c>
      <c r="BS1610">
        <v>72.49833424039852</v>
      </c>
      <c r="BT1610">
        <v>24.435490244858485</v>
      </c>
      <c r="BU1610">
        <v>168.6701521148355</v>
      </c>
      <c r="BV1610">
        <v>8.4825289494168636</v>
      </c>
      <c r="BW1610">
        <v>127.07344055697325</v>
      </c>
      <c r="BX1610">
        <v>33.114182608445191</v>
      </c>
      <c r="BY1610">
        <v>41.674632614194529</v>
      </c>
      <c r="BZ1610">
        <v>33.29776352880517</v>
      </c>
      <c r="CA1610">
        <v>2.2922027762855586</v>
      </c>
      <c r="CB1610">
        <v>6.0846663091038815</v>
      </c>
      <c r="CC1610">
        <v>436.98435591831776</v>
      </c>
      <c r="CD1610">
        <v>349.89182356544416</v>
      </c>
      <c r="CE1610">
        <v>31.672200465029384</v>
      </c>
      <c r="CF1610">
        <v>55.420331887844434</v>
      </c>
      <c r="CG1610">
        <v>1760.4392628766454</v>
      </c>
      <c r="CH1610">
        <v>503.31734843724752</v>
      </c>
      <c r="CI1610">
        <v>1248.8604816132774</v>
      </c>
      <c r="CJ1610">
        <v>8.2614328261251408</v>
      </c>
    </row>
    <row r="1611" spans="1:88" x14ac:dyDescent="0.2">
      <c r="A1611" t="s">
        <v>162</v>
      </c>
      <c r="B1611">
        <v>2010</v>
      </c>
      <c r="C1611" t="s">
        <v>231</v>
      </c>
      <c r="D1611" t="s">
        <v>1031</v>
      </c>
      <c r="E1611">
        <v>20367.146790826679</v>
      </c>
      <c r="F1611">
        <v>8186.5728218397599</v>
      </c>
      <c r="G1611">
        <v>5964.3761162677529</v>
      </c>
      <c r="H1611">
        <v>6216.1978527191968</v>
      </c>
      <c r="I1611">
        <v>19568.983643316766</v>
      </c>
      <c r="J1611">
        <v>14804.801832743384</v>
      </c>
      <c r="K1611">
        <v>34373.785476060162</v>
      </c>
      <c r="L1611">
        <v>54740.932266886841</v>
      </c>
      <c r="M1611">
        <v>14783.166537019399</v>
      </c>
      <c r="N1611">
        <v>7944.9130674523703</v>
      </c>
      <c r="O1611">
        <v>5899.732288125253</v>
      </c>
      <c r="P1611">
        <v>938.52118144179553</v>
      </c>
      <c r="Q1611">
        <v>13363.483543231736</v>
      </c>
      <c r="R1611">
        <v>10294.411975463292</v>
      </c>
      <c r="S1611">
        <v>23657.89551869503</v>
      </c>
      <c r="T1611">
        <v>38441.062055714428</v>
      </c>
      <c r="U1611">
        <v>107008.16638538212</v>
      </c>
      <c r="V1611">
        <v>2039.531453807469</v>
      </c>
      <c r="W1611">
        <v>266.50077267444726</v>
      </c>
      <c r="X1611">
        <v>104702.13415889963</v>
      </c>
      <c r="Y1611">
        <v>8365.2938200907338</v>
      </c>
      <c r="Z1611">
        <v>639.83714108122103</v>
      </c>
      <c r="AA1611">
        <v>194.56815042160915</v>
      </c>
      <c r="AB1611">
        <v>7530.8885285878923</v>
      </c>
      <c r="AC1611">
        <v>390797.03642435878</v>
      </c>
      <c r="AD1611">
        <v>0</v>
      </c>
      <c r="AE1611">
        <v>0</v>
      </c>
      <c r="AF1611">
        <v>390797.03642435878</v>
      </c>
      <c r="AG1611">
        <v>10818.522255755197</v>
      </c>
      <c r="AH1611">
        <v>0</v>
      </c>
      <c r="AI1611">
        <v>0</v>
      </c>
      <c r="AJ1611">
        <v>10818.522255755197</v>
      </c>
      <c r="AK1611">
        <v>14506.497044987622</v>
      </c>
      <c r="AL1611">
        <v>0</v>
      </c>
      <c r="AM1611">
        <v>0</v>
      </c>
      <c r="AN1611">
        <v>14506.497044987622</v>
      </c>
      <c r="AO1611">
        <v>416122.05572510109</v>
      </c>
      <c r="AP1611">
        <v>0</v>
      </c>
      <c r="AQ1611">
        <v>0</v>
      </c>
      <c r="AR1611">
        <v>416122.05572510109</v>
      </c>
      <c r="AS1611">
        <v>51170.811139636644</v>
      </c>
      <c r="AT1611">
        <v>14856.792990237343</v>
      </c>
      <c r="AU1611">
        <v>34885.923042523777</v>
      </c>
      <c r="AV1611">
        <v>1428.0951068754462</v>
      </c>
      <c r="AW1611">
        <v>29449.66418333722</v>
      </c>
      <c r="AX1611">
        <v>272.50252117374527</v>
      </c>
      <c r="AY1611">
        <v>258.99681816803195</v>
      </c>
      <c r="AZ1611">
        <v>28918.164843995575</v>
      </c>
      <c r="BA1611">
        <v>43695.932850198718</v>
      </c>
      <c r="BB1611">
        <v>3258.8790166002432</v>
      </c>
      <c r="BC1611">
        <v>5028.0238709479154</v>
      </c>
      <c r="BD1611">
        <v>35409.029962650631</v>
      </c>
      <c r="BE1611">
        <v>64596.3773259921</v>
      </c>
      <c r="BF1611">
        <v>12095.055125762516</v>
      </c>
      <c r="BG1611">
        <v>44030.776859861173</v>
      </c>
      <c r="BH1611">
        <v>8470.5453403683896</v>
      </c>
      <c r="BI1611">
        <v>11529.274639302123</v>
      </c>
      <c r="BJ1611">
        <v>4892.4397941742009</v>
      </c>
      <c r="BK1611">
        <v>5642.4757306310594</v>
      </c>
      <c r="BL1611">
        <v>994.35911449686489</v>
      </c>
      <c r="BM1611">
        <v>5161.731372786895</v>
      </c>
      <c r="BN1611">
        <v>1683.2028634741237</v>
      </c>
      <c r="BO1611">
        <v>2504.6529517385261</v>
      </c>
      <c r="BP1611">
        <v>973.87555757425798</v>
      </c>
      <c r="BQ1611">
        <v>9765.0773741312842</v>
      </c>
      <c r="BR1611">
        <v>2086.0022058737013</v>
      </c>
      <c r="BS1611">
        <v>4330.9948000453887</v>
      </c>
      <c r="BT1611">
        <v>3348.0803682122119</v>
      </c>
      <c r="BU1611">
        <v>12823.86028390936</v>
      </c>
      <c r="BV1611">
        <v>2168.8161751062053</v>
      </c>
      <c r="BW1611">
        <v>6320.3509590574868</v>
      </c>
      <c r="BX1611">
        <v>4334.6931497456635</v>
      </c>
      <c r="BY1611">
        <v>12119.216418738612</v>
      </c>
      <c r="BZ1611">
        <v>10869.711772533152</v>
      </c>
      <c r="CA1611">
        <v>282.65918993197124</v>
      </c>
      <c r="CB1611">
        <v>966.84545627349473</v>
      </c>
      <c r="CC1611">
        <v>127538.36413355304</v>
      </c>
      <c r="CD1611">
        <v>114281.43649331336</v>
      </c>
      <c r="CE1611">
        <v>4089.7620750879023</v>
      </c>
      <c r="CF1611">
        <v>9167.165565152096</v>
      </c>
      <c r="CG1611">
        <v>176856.21035567802</v>
      </c>
      <c r="CH1611">
        <v>94603.251845584775</v>
      </c>
      <c r="CI1611">
        <v>81224.403305198226</v>
      </c>
      <c r="CJ1611">
        <v>1028.55520489485</v>
      </c>
    </row>
    <row r="1612" spans="1:88" x14ac:dyDescent="0.2">
      <c r="A1612" t="s">
        <v>162</v>
      </c>
      <c r="B1612">
        <v>2010</v>
      </c>
      <c r="C1612" t="s">
        <v>4433</v>
      </c>
      <c r="D1612" t="s">
        <v>4570</v>
      </c>
      <c r="E1612">
        <v>11076.300992664401</v>
      </c>
      <c r="F1612">
        <v>872.13660301417406</v>
      </c>
      <c r="G1612">
        <v>9755.5826867260093</v>
      </c>
      <c r="H1612">
        <v>448.58170292423199</v>
      </c>
      <c r="I1612">
        <v>0</v>
      </c>
      <c r="J1612">
        <v>0</v>
      </c>
      <c r="K1612">
        <v>0</v>
      </c>
      <c r="L1612">
        <v>11076.300992664401</v>
      </c>
      <c r="M1612">
        <v>10536.3998063043</v>
      </c>
      <c r="N1612">
        <v>726.6671</v>
      </c>
      <c r="O1612">
        <v>9682.2522850427104</v>
      </c>
      <c r="P1612">
        <v>127.480421261541</v>
      </c>
      <c r="Q1612">
        <v>0</v>
      </c>
      <c r="R1612">
        <v>0</v>
      </c>
      <c r="S1612">
        <v>0</v>
      </c>
      <c r="T1612">
        <v>0</v>
      </c>
      <c r="U1612">
        <v>4130.20262178558</v>
      </c>
      <c r="V1612">
        <v>2840.25011880698</v>
      </c>
      <c r="W1612">
        <v>1289.95250297861</v>
      </c>
      <c r="X1612">
        <v>0</v>
      </c>
      <c r="Y1612">
        <v>387.73435957325898</v>
      </c>
      <c r="Z1612">
        <v>249.876678</v>
      </c>
      <c r="AA1612">
        <v>137.85768157325899</v>
      </c>
      <c r="AB1612">
        <v>0</v>
      </c>
      <c r="AC1612">
        <v>320577.187693846</v>
      </c>
      <c r="AD1612">
        <v>0</v>
      </c>
      <c r="AE1612">
        <v>0</v>
      </c>
      <c r="AF1612">
        <v>320577.187693846</v>
      </c>
      <c r="AG1612">
        <v>0</v>
      </c>
      <c r="AH1612">
        <v>0</v>
      </c>
      <c r="AI1612">
        <v>0</v>
      </c>
      <c r="AJ1612">
        <v>0</v>
      </c>
      <c r="AK1612">
        <v>524.093968844757</v>
      </c>
      <c r="AL1612">
        <v>0</v>
      </c>
      <c r="AM1612">
        <v>0</v>
      </c>
      <c r="AN1612">
        <v>524.093968844757</v>
      </c>
      <c r="AO1612">
        <v>321101.28166269098</v>
      </c>
      <c r="AP1612">
        <v>0</v>
      </c>
      <c r="AQ1612">
        <v>0</v>
      </c>
      <c r="AR1612">
        <v>321101.28166269098</v>
      </c>
      <c r="AS1612">
        <v>271990.67526280601</v>
      </c>
      <c r="AT1612">
        <v>101939.79337255401</v>
      </c>
      <c r="AU1612">
        <v>169270.423934875</v>
      </c>
      <c r="AV1612">
        <v>780.45795537674098</v>
      </c>
      <c r="AW1612">
        <v>3116.33680631262</v>
      </c>
      <c r="AX1612">
        <v>152.53700000000001</v>
      </c>
      <c r="AY1612">
        <v>2445.85378381187</v>
      </c>
      <c r="AZ1612">
        <v>517.94602250075297</v>
      </c>
      <c r="BA1612">
        <v>66646.793242693602</v>
      </c>
      <c r="BB1612">
        <v>11577.196739122401</v>
      </c>
      <c r="BC1612">
        <v>28357.562583011601</v>
      </c>
      <c r="BD1612">
        <v>26712.033920559599</v>
      </c>
      <c r="BE1612">
        <v>22078.026535475899</v>
      </c>
      <c r="BF1612">
        <v>4185.2178000000004</v>
      </c>
      <c r="BG1612">
        <v>17854.400259207599</v>
      </c>
      <c r="BH1612">
        <v>38.408476268278299</v>
      </c>
      <c r="BI1612">
        <v>733.69832171399696</v>
      </c>
      <c r="BJ1612">
        <v>674.85212000000001</v>
      </c>
      <c r="BK1612">
        <v>52.520608153996598</v>
      </c>
      <c r="BL1612">
        <v>6.3255935599999997</v>
      </c>
      <c r="BM1612">
        <v>11605.979449472899</v>
      </c>
      <c r="BN1612">
        <v>8427.6077834453808</v>
      </c>
      <c r="BO1612">
        <v>2404.5412704045002</v>
      </c>
      <c r="BP1612">
        <v>773.83039562305203</v>
      </c>
      <c r="BQ1612">
        <v>18298.7680690462</v>
      </c>
      <c r="BR1612">
        <v>8873.7884080320891</v>
      </c>
      <c r="BS1612">
        <v>8555.6576222710391</v>
      </c>
      <c r="BT1612">
        <v>869.32203874305196</v>
      </c>
      <c r="BU1612">
        <v>25748.808492460299</v>
      </c>
      <c r="BV1612">
        <v>9054.9424943959893</v>
      </c>
      <c r="BW1612">
        <v>15814.516664241301</v>
      </c>
      <c r="BX1612">
        <v>879.34933382305201</v>
      </c>
      <c r="BY1612">
        <v>5132.7861086458897</v>
      </c>
      <c r="BZ1612">
        <v>4591.1879360000003</v>
      </c>
      <c r="CA1612">
        <v>541.59817264588696</v>
      </c>
      <c r="CB1612">
        <v>0</v>
      </c>
      <c r="CC1612">
        <v>55314.294173153801</v>
      </c>
      <c r="CD1612">
        <v>47723.178</v>
      </c>
      <c r="CE1612">
        <v>7591.1161731538396</v>
      </c>
      <c r="CF1612">
        <v>0</v>
      </c>
      <c r="CG1612">
        <v>145256.76030031301</v>
      </c>
      <c r="CH1612">
        <v>10779</v>
      </c>
      <c r="CI1612">
        <v>134477.76030031301</v>
      </c>
      <c r="CJ1612">
        <v>0</v>
      </c>
    </row>
    <row r="1613" spans="1:88" x14ac:dyDescent="0.2">
      <c r="A1613" t="s">
        <v>162</v>
      </c>
      <c r="B1613">
        <v>2010</v>
      </c>
      <c r="C1613" t="s">
        <v>3254</v>
      </c>
      <c r="D1613" t="s">
        <v>4571</v>
      </c>
      <c r="E1613">
        <v>31443.447783491079</v>
      </c>
      <c r="F1613">
        <v>9058.7094248539343</v>
      </c>
      <c r="G1613">
        <v>15719.958802993762</v>
      </c>
      <c r="H1613">
        <v>6664.7795556434285</v>
      </c>
      <c r="I1613">
        <v>19568.983643316766</v>
      </c>
      <c r="J1613">
        <v>14804.801832743384</v>
      </c>
      <c r="K1613">
        <v>34373.785476060162</v>
      </c>
      <c r="L1613">
        <v>65817.233259551242</v>
      </c>
      <c r="M1613">
        <v>25319.566343323699</v>
      </c>
      <c r="N1613">
        <v>8671.58016745237</v>
      </c>
      <c r="O1613">
        <v>15581.984573167963</v>
      </c>
      <c r="P1613">
        <v>1066.0016027033366</v>
      </c>
      <c r="Q1613">
        <v>13363.483543231736</v>
      </c>
      <c r="R1613">
        <v>10294.411975463292</v>
      </c>
      <c r="S1613">
        <v>23657.89551869503</v>
      </c>
      <c r="T1613">
        <v>38441.062055714428</v>
      </c>
      <c r="U1613">
        <v>111138.3690071677</v>
      </c>
      <c r="V1613">
        <v>4879.781572614449</v>
      </c>
      <c r="W1613">
        <v>1556.4532756530573</v>
      </c>
      <c r="X1613">
        <v>104702.13415889963</v>
      </c>
      <c r="Y1613">
        <v>8753.028179663992</v>
      </c>
      <c r="Z1613">
        <v>889.713819081221</v>
      </c>
      <c r="AA1613">
        <v>332.42583199486813</v>
      </c>
      <c r="AB1613">
        <v>7530.8885285878923</v>
      </c>
      <c r="AC1613">
        <v>711374.22411820479</v>
      </c>
      <c r="AD1613">
        <v>0</v>
      </c>
      <c r="AE1613">
        <v>0</v>
      </c>
      <c r="AF1613">
        <v>711374.22411820479</v>
      </c>
      <c r="AG1613">
        <v>10818.522255755197</v>
      </c>
      <c r="AH1613">
        <v>0</v>
      </c>
      <c r="AI1613">
        <v>0</v>
      </c>
      <c r="AJ1613">
        <v>10818.522255755197</v>
      </c>
      <c r="AK1613">
        <v>15030.591013832378</v>
      </c>
      <c r="AL1613">
        <v>0</v>
      </c>
      <c r="AM1613">
        <v>0</v>
      </c>
      <c r="AN1613">
        <v>15030.591013832378</v>
      </c>
      <c r="AO1613">
        <v>737223.33738779207</v>
      </c>
      <c r="AP1613">
        <v>0</v>
      </c>
      <c r="AQ1613">
        <v>0</v>
      </c>
      <c r="AR1613">
        <v>737223.33738779207</v>
      </c>
      <c r="AS1613">
        <v>323161.48640244268</v>
      </c>
      <c r="AT1613">
        <v>116796.58636279135</v>
      </c>
      <c r="AU1613">
        <v>204156.34697739879</v>
      </c>
      <c r="AV1613">
        <v>2208.5530622521874</v>
      </c>
      <c r="AW1613">
        <v>32566.000989649838</v>
      </c>
      <c r="AX1613">
        <v>425.03952117374524</v>
      </c>
      <c r="AY1613">
        <v>2704.850601979902</v>
      </c>
      <c r="AZ1613">
        <v>29436.110866496329</v>
      </c>
      <c r="BA1613">
        <v>110342.72609289232</v>
      </c>
      <c r="BB1613">
        <v>14836.075755722644</v>
      </c>
      <c r="BC1613">
        <v>33385.586453959513</v>
      </c>
      <c r="BD1613">
        <v>62121.063883210227</v>
      </c>
      <c r="BE1613">
        <v>86674.403861468003</v>
      </c>
      <c r="BF1613">
        <v>16280.272925762516</v>
      </c>
      <c r="BG1613">
        <v>61885.177119068772</v>
      </c>
      <c r="BH1613">
        <v>8508.9538166366674</v>
      </c>
      <c r="BI1613">
        <v>12262.972961016119</v>
      </c>
      <c r="BJ1613">
        <v>5567.2919141742004</v>
      </c>
      <c r="BK1613">
        <v>5694.9963387850557</v>
      </c>
      <c r="BL1613">
        <v>1000.6847080568649</v>
      </c>
      <c r="BM1613">
        <v>16767.710822259796</v>
      </c>
      <c r="BN1613">
        <v>10110.810646919505</v>
      </c>
      <c r="BO1613">
        <v>4909.1942221430263</v>
      </c>
      <c r="BP1613">
        <v>1747.70595319731</v>
      </c>
      <c r="BQ1613">
        <v>28063.845443177484</v>
      </c>
      <c r="BR1613">
        <v>10959.79061390579</v>
      </c>
      <c r="BS1613">
        <v>12886.652422316427</v>
      </c>
      <c r="BT1613">
        <v>4217.4024069552634</v>
      </c>
      <c r="BU1613">
        <v>38572.668776369661</v>
      </c>
      <c r="BV1613">
        <v>11223.758669502195</v>
      </c>
      <c r="BW1613">
        <v>22134.867623298785</v>
      </c>
      <c r="BX1613">
        <v>5214.0424835687154</v>
      </c>
      <c r="BY1613">
        <v>17252.002527384502</v>
      </c>
      <c r="BZ1613">
        <v>15460.899708533152</v>
      </c>
      <c r="CA1613">
        <v>824.2573625778582</v>
      </c>
      <c r="CB1613">
        <v>966.84545627349473</v>
      </c>
      <c r="CC1613">
        <v>182852.65830670684</v>
      </c>
      <c r="CD1613">
        <v>162004.61449331336</v>
      </c>
      <c r="CE1613">
        <v>11680.878248241741</v>
      </c>
      <c r="CF1613">
        <v>9167.165565152096</v>
      </c>
      <c r="CG1613">
        <v>322112.970655991</v>
      </c>
      <c r="CH1613">
        <v>105382.25184558477</v>
      </c>
      <c r="CI1613">
        <v>215702.16360551125</v>
      </c>
      <c r="CJ1613">
        <v>1028.55520489485</v>
      </c>
    </row>
    <row r="1614" spans="1:88" x14ac:dyDescent="0.2">
      <c r="A1614" t="s">
        <v>162</v>
      </c>
      <c r="B1614">
        <v>2011</v>
      </c>
      <c r="C1614" t="s">
        <v>2</v>
      </c>
      <c r="D1614" t="s">
        <v>1032</v>
      </c>
      <c r="E1614">
        <v>1407.4899406091631</v>
      </c>
      <c r="F1614">
        <v>59.577799502255402</v>
      </c>
      <c r="G1614">
        <v>189.80085025417151</v>
      </c>
      <c r="H1614">
        <v>1158.1112908527371</v>
      </c>
      <c r="I1614">
        <v>1681.8085981259978</v>
      </c>
      <c r="J1614">
        <v>664.61582090409786</v>
      </c>
      <c r="K1614">
        <v>2346.424419030096</v>
      </c>
      <c r="L1614">
        <v>3753.9143596392591</v>
      </c>
      <c r="M1614">
        <v>271.014559603902</v>
      </c>
      <c r="N1614">
        <v>54.426767055312396</v>
      </c>
      <c r="O1614">
        <v>187.80189226805931</v>
      </c>
      <c r="P1614">
        <v>28.785900280532097</v>
      </c>
      <c r="Q1614">
        <v>496.34110522732061</v>
      </c>
      <c r="R1614">
        <v>196.14369403669158</v>
      </c>
      <c r="S1614">
        <v>692.48479926401251</v>
      </c>
      <c r="T1614">
        <v>963.49935886791445</v>
      </c>
      <c r="U1614">
        <v>21299.232230243302</v>
      </c>
      <c r="V1614">
        <v>141.02957464032639</v>
      </c>
      <c r="W1614">
        <v>13.944460004610621</v>
      </c>
      <c r="X1614">
        <v>21144.258195598479</v>
      </c>
      <c r="Y1614">
        <v>2017.3283454578159</v>
      </c>
      <c r="Z1614">
        <v>5.4540036272981602</v>
      </c>
      <c r="AA1614">
        <v>5.5380754563697998</v>
      </c>
      <c r="AB1614">
        <v>2006.33626637413</v>
      </c>
      <c r="AC1614">
        <v>2718.5762552504902</v>
      </c>
      <c r="AD1614">
        <v>0</v>
      </c>
      <c r="AE1614">
        <v>0</v>
      </c>
      <c r="AF1614">
        <v>2718.5762552504902</v>
      </c>
      <c r="AG1614">
        <v>63.285568561937708</v>
      </c>
      <c r="AH1614">
        <v>0</v>
      </c>
      <c r="AI1614">
        <v>0</v>
      </c>
      <c r="AJ1614">
        <v>63.285568561937708</v>
      </c>
      <c r="AK1614">
        <v>50.109055492864499</v>
      </c>
      <c r="AL1614">
        <v>0</v>
      </c>
      <c r="AM1614">
        <v>0</v>
      </c>
      <c r="AN1614">
        <v>50.109055492864499</v>
      </c>
      <c r="AO1614">
        <v>2831.9708793053001</v>
      </c>
      <c r="AP1614">
        <v>0</v>
      </c>
      <c r="AQ1614">
        <v>0</v>
      </c>
      <c r="AR1614">
        <v>2831.9708793053001</v>
      </c>
      <c r="AS1614">
        <v>4056.6298328570601</v>
      </c>
      <c r="AT1614">
        <v>2182.3575754573289</v>
      </c>
      <c r="AU1614">
        <v>1868.45185852401</v>
      </c>
      <c r="AV1614">
        <v>5.8203988757193006</v>
      </c>
      <c r="AW1614">
        <v>7552.3463351778591</v>
      </c>
      <c r="AX1614">
        <v>2.95316072271123</v>
      </c>
      <c r="AY1614">
        <v>9.1875459833141306</v>
      </c>
      <c r="AZ1614">
        <v>7540.2056284718201</v>
      </c>
      <c r="BA1614">
        <v>6690.82652360264</v>
      </c>
      <c r="BB1614">
        <v>169.17168017337571</v>
      </c>
      <c r="BC1614">
        <v>445.96288294535702</v>
      </c>
      <c r="BD1614">
        <v>6075.6919604839004</v>
      </c>
      <c r="BE1614">
        <v>3038.0592554029699</v>
      </c>
      <c r="BF1614">
        <v>117.96580697984231</v>
      </c>
      <c r="BG1614">
        <v>941.20101520721494</v>
      </c>
      <c r="BH1614">
        <v>1978.892433215917</v>
      </c>
      <c r="BI1614">
        <v>56.306834758462003</v>
      </c>
      <c r="BJ1614">
        <v>36.9723473504298</v>
      </c>
      <c r="BK1614">
        <v>11.49914821046346</v>
      </c>
      <c r="BL1614">
        <v>7.8353391975687803</v>
      </c>
      <c r="BM1614">
        <v>298.092558225944</v>
      </c>
      <c r="BN1614">
        <v>88.657093675005711</v>
      </c>
      <c r="BO1614">
        <v>72.009397461977599</v>
      </c>
      <c r="BP1614">
        <v>137.4260670889611</v>
      </c>
      <c r="BQ1614">
        <v>951.20753825299403</v>
      </c>
      <c r="BR1614">
        <v>90.429638159428293</v>
      </c>
      <c r="BS1614">
        <v>137.11253281293969</v>
      </c>
      <c r="BT1614">
        <v>723.66536728062499</v>
      </c>
      <c r="BU1614">
        <v>1201.2998366994871</v>
      </c>
      <c r="BV1614">
        <v>91.595294330671706</v>
      </c>
      <c r="BW1614">
        <v>213.66253080053929</v>
      </c>
      <c r="BX1614">
        <v>896.04201156827605</v>
      </c>
      <c r="BY1614">
        <v>93.036535821966311</v>
      </c>
      <c r="BZ1614">
        <v>80.819206395245303</v>
      </c>
      <c r="CA1614">
        <v>9.1880677031407387</v>
      </c>
      <c r="CB1614">
        <v>3.0292617235802699</v>
      </c>
      <c r="CC1614">
        <v>993.95959227824505</v>
      </c>
      <c r="CD1614">
        <v>843.34166625696503</v>
      </c>
      <c r="CE1614">
        <v>122.78505852002149</v>
      </c>
      <c r="CF1614">
        <v>27.832867501258299</v>
      </c>
      <c r="CG1614">
        <v>3356.1601085503398</v>
      </c>
      <c r="CH1614">
        <v>745.47311445333503</v>
      </c>
      <c r="CI1614">
        <v>2606.3370170401599</v>
      </c>
      <c r="CJ1614">
        <v>4.3499770568280098</v>
      </c>
    </row>
    <row r="1615" spans="1:88" x14ac:dyDescent="0.2">
      <c r="A1615" t="s">
        <v>162</v>
      </c>
      <c r="B1615">
        <v>2011</v>
      </c>
      <c r="C1615" t="s">
        <v>3</v>
      </c>
      <c r="D1615" t="s">
        <v>1033</v>
      </c>
      <c r="E1615">
        <v>19.397366279404441</v>
      </c>
      <c r="F1615">
        <v>0.74448458218191871</v>
      </c>
      <c r="G1615">
        <v>17.62595968314</v>
      </c>
      <c r="H1615">
        <v>1.026922014082472</v>
      </c>
      <c r="I1615">
        <v>39.102839366848073</v>
      </c>
      <c r="J1615">
        <v>46.99116711372006</v>
      </c>
      <c r="K1615">
        <v>86.094006480568112</v>
      </c>
      <c r="L1615">
        <v>105.49137275997255</v>
      </c>
      <c r="M1615">
        <v>18.375168901798524</v>
      </c>
      <c r="N1615">
        <v>0.70923157519572377</v>
      </c>
      <c r="O1615">
        <v>17.45588821725563</v>
      </c>
      <c r="P1615">
        <v>0.21004910934740853</v>
      </c>
      <c r="Q1615">
        <v>15.117692686177129</v>
      </c>
      <c r="R1615">
        <v>18.167428117567756</v>
      </c>
      <c r="S1615">
        <v>33.285120803744789</v>
      </c>
      <c r="T1615">
        <v>51.660289705543313</v>
      </c>
      <c r="U1615">
        <v>14.090730832787397</v>
      </c>
      <c r="V1615">
        <v>0.27299477035103775</v>
      </c>
      <c r="W1615">
        <v>1.1787775658760786</v>
      </c>
      <c r="X1615">
        <v>12.638958496560264</v>
      </c>
      <c r="Y1615">
        <v>1.5720655502157872</v>
      </c>
      <c r="Z1615">
        <v>9.5396435326920062E-2</v>
      </c>
      <c r="AA1615">
        <v>0.47181888166933134</v>
      </c>
      <c r="AB1615">
        <v>1.0048502332195355</v>
      </c>
      <c r="AC1615">
        <v>197.78269913858438</v>
      </c>
      <c r="AD1615">
        <v>0</v>
      </c>
      <c r="AE1615">
        <v>0</v>
      </c>
      <c r="AF1615">
        <v>197.78269913858438</v>
      </c>
      <c r="AG1615">
        <v>2.3497143117597745</v>
      </c>
      <c r="AH1615">
        <v>0</v>
      </c>
      <c r="AI1615">
        <v>0</v>
      </c>
      <c r="AJ1615">
        <v>2.3497143117597745</v>
      </c>
      <c r="AK1615">
        <v>1.3375131786492716</v>
      </c>
      <c r="AL1615">
        <v>0</v>
      </c>
      <c r="AM1615">
        <v>0</v>
      </c>
      <c r="AN1615">
        <v>1.3375131786492716</v>
      </c>
      <c r="AO1615">
        <v>201.46992662899311</v>
      </c>
      <c r="AP1615">
        <v>0</v>
      </c>
      <c r="AQ1615">
        <v>0</v>
      </c>
      <c r="AR1615">
        <v>201.46992662899311</v>
      </c>
      <c r="AS1615">
        <v>194.98365840501211</v>
      </c>
      <c r="AT1615">
        <v>1.8215912266677015</v>
      </c>
      <c r="AU1615">
        <v>192.34745852845481</v>
      </c>
      <c r="AV1615">
        <v>0.81460864988999893</v>
      </c>
      <c r="AW1615">
        <v>4.8955289586588346</v>
      </c>
      <c r="AX1615">
        <v>3.3381192761600016E-2</v>
      </c>
      <c r="AY1615">
        <v>1.057531568990995</v>
      </c>
      <c r="AZ1615">
        <v>3.8046161969062369</v>
      </c>
      <c r="BA1615">
        <v>49.620885098004948</v>
      </c>
      <c r="BB1615">
        <v>0.43828945042830036</v>
      </c>
      <c r="BC1615">
        <v>44.401045075174572</v>
      </c>
      <c r="BD1615">
        <v>4.7815505724021214</v>
      </c>
      <c r="BE1615">
        <v>67.80926294002164</v>
      </c>
      <c r="BF1615">
        <v>1.7511420551323036</v>
      </c>
      <c r="BG1615">
        <v>64.535555964424844</v>
      </c>
      <c r="BH1615">
        <v>1.5225649204644982</v>
      </c>
      <c r="BI1615">
        <v>1.3193916205240785</v>
      </c>
      <c r="BJ1615">
        <v>0.46129321621268832</v>
      </c>
      <c r="BK1615">
        <v>0.47256233264057051</v>
      </c>
      <c r="BL1615">
        <v>0.38553607167081827</v>
      </c>
      <c r="BM1615">
        <v>6.734887684869177</v>
      </c>
      <c r="BN1615">
        <v>0.2542715244163577</v>
      </c>
      <c r="BO1615">
        <v>5.7831263264058057</v>
      </c>
      <c r="BP1615">
        <v>0.69748983404701304</v>
      </c>
      <c r="BQ1615">
        <v>13.393770627272522</v>
      </c>
      <c r="BR1615">
        <v>0.31089525364193665</v>
      </c>
      <c r="BS1615">
        <v>12.046289554456052</v>
      </c>
      <c r="BT1615">
        <v>1.0365858191745172</v>
      </c>
      <c r="BU1615">
        <v>20.964155911551508</v>
      </c>
      <c r="BV1615">
        <v>0.32876000530002925</v>
      </c>
      <c r="BW1615">
        <v>19.441776407409748</v>
      </c>
      <c r="BX1615">
        <v>1.1936194988415962</v>
      </c>
      <c r="BY1615">
        <v>4.4517531101819827</v>
      </c>
      <c r="BZ1615">
        <v>1.6540432864589705</v>
      </c>
      <c r="CA1615">
        <v>0.78211588375575447</v>
      </c>
      <c r="CB1615">
        <v>2.0155939399672458</v>
      </c>
      <c r="CC1615">
        <v>46.52777439265175</v>
      </c>
      <c r="CD1615">
        <v>17.492804949126853</v>
      </c>
      <c r="CE1615">
        <v>10.392895341872688</v>
      </c>
      <c r="CF1615">
        <v>18.642074101652202</v>
      </c>
      <c r="CG1615">
        <v>251.90381324645642</v>
      </c>
      <c r="CH1615">
        <v>9.4218917518554726</v>
      </c>
      <c r="CI1615">
        <v>242.35501118196558</v>
      </c>
      <c r="CJ1615">
        <v>0.12691031263611588</v>
      </c>
    </row>
    <row r="1616" spans="1:88" x14ac:dyDescent="0.2">
      <c r="A1616" t="s">
        <v>162</v>
      </c>
      <c r="B1616">
        <v>2011</v>
      </c>
      <c r="C1616" t="s">
        <v>4</v>
      </c>
      <c r="D1616" t="s">
        <v>1034</v>
      </c>
      <c r="E1616">
        <v>19.263702165912292</v>
      </c>
      <c r="F1616">
        <v>0.64955586896524165</v>
      </c>
      <c r="G1616">
        <v>18.298427591758021</v>
      </c>
      <c r="H1616">
        <v>0.31571870518896983</v>
      </c>
      <c r="I1616">
        <v>20.404412288584648</v>
      </c>
      <c r="J1616">
        <v>64.286177531785697</v>
      </c>
      <c r="K1616">
        <v>84.690589820370334</v>
      </c>
      <c r="L1616">
        <v>103.95429198628263</v>
      </c>
      <c r="M1616">
        <v>18.889501146964168</v>
      </c>
      <c r="N1616">
        <v>0.63856926522253132</v>
      </c>
      <c r="O1616">
        <v>18.048373856709063</v>
      </c>
      <c r="P1616">
        <v>0.20255802503250728</v>
      </c>
      <c r="Q1616">
        <v>16.114248586428964</v>
      </c>
      <c r="R1616">
        <v>50.769580165660933</v>
      </c>
      <c r="S1616">
        <v>66.883828752089798</v>
      </c>
      <c r="T1616">
        <v>85.773329899053962</v>
      </c>
      <c r="U1616">
        <v>2.1770448708583441</v>
      </c>
      <c r="V1616">
        <v>7.2507880131554583E-2</v>
      </c>
      <c r="W1616">
        <v>0.15344825437332396</v>
      </c>
      <c r="X1616">
        <v>1.9510887363534688</v>
      </c>
      <c r="Y1616">
        <v>0.94005069881108638</v>
      </c>
      <c r="Z1616">
        <v>3.0784921944365828E-2</v>
      </c>
      <c r="AA1616">
        <v>0.82623331775024167</v>
      </c>
      <c r="AB1616">
        <v>8.3032459116477927E-2</v>
      </c>
      <c r="AC1616">
        <v>36.796492116746556</v>
      </c>
      <c r="AD1616">
        <v>0</v>
      </c>
      <c r="AE1616">
        <v>0</v>
      </c>
      <c r="AF1616">
        <v>36.796492116746556</v>
      </c>
      <c r="AG1616">
        <v>2.2319807790917081</v>
      </c>
      <c r="AH1616">
        <v>0</v>
      </c>
      <c r="AI1616">
        <v>0</v>
      </c>
      <c r="AJ1616">
        <v>2.2319807790917081</v>
      </c>
      <c r="AK1616">
        <v>0.61170113196601661</v>
      </c>
      <c r="AL1616">
        <v>0</v>
      </c>
      <c r="AM1616">
        <v>0</v>
      </c>
      <c r="AN1616">
        <v>0.61170113196601661</v>
      </c>
      <c r="AO1616">
        <v>39.640174027804271</v>
      </c>
      <c r="AP1616">
        <v>0</v>
      </c>
      <c r="AQ1616">
        <v>0</v>
      </c>
      <c r="AR1616">
        <v>39.640174027804271</v>
      </c>
      <c r="AS1616">
        <v>34.859066378727185</v>
      </c>
      <c r="AT1616">
        <v>0.41305296327171148</v>
      </c>
      <c r="AU1616">
        <v>34.237040142751873</v>
      </c>
      <c r="AV1616">
        <v>0.20897327270368646</v>
      </c>
      <c r="AW1616">
        <v>0.49077987545483021</v>
      </c>
      <c r="AX1616">
        <v>2.0144791838560622E-2</v>
      </c>
      <c r="AY1616">
        <v>0.17646365996789792</v>
      </c>
      <c r="AZ1616">
        <v>0.2941714236483719</v>
      </c>
      <c r="BA1616">
        <v>8.0999121796112181</v>
      </c>
      <c r="BB1616">
        <v>0.13010732659134061</v>
      </c>
      <c r="BC1616">
        <v>6.0600106441726256</v>
      </c>
      <c r="BD1616">
        <v>1.9097942088472604</v>
      </c>
      <c r="BE1616">
        <v>344.80579061656982</v>
      </c>
      <c r="BF1616">
        <v>0.88370035144177805</v>
      </c>
      <c r="BG1616">
        <v>343.7033728843719</v>
      </c>
      <c r="BH1616">
        <v>0.21871738075545211</v>
      </c>
      <c r="BI1616">
        <v>8.367225930406418</v>
      </c>
      <c r="BJ1616">
        <v>0.24306633109559794</v>
      </c>
      <c r="BK1616">
        <v>7.8525739471071763</v>
      </c>
      <c r="BL1616">
        <v>0.27158565220365627</v>
      </c>
      <c r="BM1616">
        <v>5.7809332006975724</v>
      </c>
      <c r="BN1616">
        <v>9.5512251748659058E-2</v>
      </c>
      <c r="BO1616">
        <v>5.6204546473595514</v>
      </c>
      <c r="BP1616">
        <v>6.4966301589364894E-2</v>
      </c>
      <c r="BQ1616">
        <v>6.747365855413948</v>
      </c>
      <c r="BR1616">
        <v>0.11441327738231666</v>
      </c>
      <c r="BS1616">
        <v>6.5280848851337909</v>
      </c>
      <c r="BT1616">
        <v>0.10486769289784688</v>
      </c>
      <c r="BU1616">
        <v>7.9897254233681565</v>
      </c>
      <c r="BV1616">
        <v>0.12212043778602187</v>
      </c>
      <c r="BW1616">
        <v>7.5899447767948844</v>
      </c>
      <c r="BX1616">
        <v>0.27766020878725212</v>
      </c>
      <c r="BY1616">
        <v>0.83468595599942297</v>
      </c>
      <c r="BZ1616">
        <v>0.45714972496056461</v>
      </c>
      <c r="CA1616">
        <v>6.5268541491455612E-2</v>
      </c>
      <c r="CB1616">
        <v>0.31226768954740208</v>
      </c>
      <c r="CC1616">
        <v>8.5767955627812604</v>
      </c>
      <c r="CD1616">
        <v>4.8122640357187079</v>
      </c>
      <c r="CE1616">
        <v>0.88484101710042806</v>
      </c>
      <c r="CF1616">
        <v>2.8796905099621251</v>
      </c>
      <c r="CG1616">
        <v>252.6999593182469</v>
      </c>
      <c r="CH1616">
        <v>9.5925269898427299</v>
      </c>
      <c r="CI1616">
        <v>242.99438011100727</v>
      </c>
      <c r="CJ1616">
        <v>0.11305221739753542</v>
      </c>
    </row>
    <row r="1617" spans="1:88" x14ac:dyDescent="0.2">
      <c r="A1617" t="s">
        <v>162</v>
      </c>
      <c r="B1617">
        <v>2011</v>
      </c>
      <c r="C1617" t="s">
        <v>5</v>
      </c>
      <c r="D1617" t="s">
        <v>1035</v>
      </c>
      <c r="E1617">
        <v>4.5909051919839898</v>
      </c>
      <c r="F1617">
        <v>2.51752762898432</v>
      </c>
      <c r="G1617">
        <v>0.90640238838302001</v>
      </c>
      <c r="H1617">
        <v>1.1669751746166599</v>
      </c>
      <c r="I1617">
        <v>37.6718814688398</v>
      </c>
      <c r="J1617">
        <v>3590.4181843146348</v>
      </c>
      <c r="K1617">
        <v>3628.0900657834745</v>
      </c>
      <c r="L1617">
        <v>3632.6809709754589</v>
      </c>
      <c r="M1617">
        <v>4.2520743323309302</v>
      </c>
      <c r="N1617">
        <v>2.4906320008698701</v>
      </c>
      <c r="O1617">
        <v>0.89618888508998396</v>
      </c>
      <c r="P1617">
        <v>0.86525344637107204</v>
      </c>
      <c r="Q1617">
        <v>25.920107937700902</v>
      </c>
      <c r="R1617">
        <v>2470.3843622967743</v>
      </c>
      <c r="S1617">
        <v>2496.304470234475</v>
      </c>
      <c r="T1617">
        <v>2500.5565445668062</v>
      </c>
      <c r="U1617">
        <v>8.8535306101363105</v>
      </c>
      <c r="V1617">
        <v>0.112247572064946</v>
      </c>
      <c r="W1617">
        <v>2.8951651533202699E-2</v>
      </c>
      <c r="X1617">
        <v>8.7123313865381693</v>
      </c>
      <c r="Y1617">
        <v>0.31684965194491499</v>
      </c>
      <c r="Z1617">
        <v>8.0837042996059399E-2</v>
      </c>
      <c r="AA1617">
        <v>3.1844671156738197E-2</v>
      </c>
      <c r="AB1617">
        <v>0.204167937792117</v>
      </c>
      <c r="AC1617">
        <v>20.071873587144498</v>
      </c>
      <c r="AD1617">
        <v>0</v>
      </c>
      <c r="AE1617">
        <v>0</v>
      </c>
      <c r="AF1617">
        <v>20.071873587144498</v>
      </c>
      <c r="AG1617">
        <v>1.7868382387311099</v>
      </c>
      <c r="AH1617">
        <v>0</v>
      </c>
      <c r="AI1617">
        <v>0</v>
      </c>
      <c r="AJ1617">
        <v>1.7868382387311099</v>
      </c>
      <c r="AK1617">
        <v>1.20764089941477</v>
      </c>
      <c r="AL1617">
        <v>0</v>
      </c>
      <c r="AM1617">
        <v>0</v>
      </c>
      <c r="AN1617">
        <v>1.20764089941477</v>
      </c>
      <c r="AO1617">
        <v>23.0663527252904</v>
      </c>
      <c r="AP1617">
        <v>0</v>
      </c>
      <c r="AQ1617">
        <v>0</v>
      </c>
      <c r="AR1617">
        <v>23.0663527252904</v>
      </c>
      <c r="AS1617">
        <v>4.3126120844983502</v>
      </c>
      <c r="AT1617">
        <v>1.2451897609564999</v>
      </c>
      <c r="AU1617">
        <v>2.8917786151874898</v>
      </c>
      <c r="AV1617">
        <v>0.175643708354352</v>
      </c>
      <c r="AW1617">
        <v>0.82681431634969604</v>
      </c>
      <c r="AX1617">
        <v>4.8228926086633601E-2</v>
      </c>
      <c r="AY1617">
        <v>1.4370744931109999E-2</v>
      </c>
      <c r="AZ1617">
        <v>0.76421464533195305</v>
      </c>
      <c r="BA1617">
        <v>3.00099605715676</v>
      </c>
      <c r="BB1617">
        <v>0.24340201733587299</v>
      </c>
      <c r="BC1617">
        <v>0.49962594106834501</v>
      </c>
      <c r="BD1617">
        <v>2.2579680987525399</v>
      </c>
      <c r="BE1617">
        <v>20.391973553325698</v>
      </c>
      <c r="BF1617">
        <v>12.364534444987299</v>
      </c>
      <c r="BG1617">
        <v>7.0058629470147897</v>
      </c>
      <c r="BH1617">
        <v>1.02157616132365</v>
      </c>
      <c r="BI1617">
        <v>8.0879190220558694</v>
      </c>
      <c r="BJ1617">
        <v>2.4106507826822701</v>
      </c>
      <c r="BK1617">
        <v>0.65799801453999596</v>
      </c>
      <c r="BL1617">
        <v>5.0192702248336198</v>
      </c>
      <c r="BM1617">
        <v>5.7603519094505797</v>
      </c>
      <c r="BN1617">
        <v>0.238585508896314</v>
      </c>
      <c r="BO1617">
        <v>0.42703774004521999</v>
      </c>
      <c r="BP1617">
        <v>5.0947286605090696</v>
      </c>
      <c r="BQ1617">
        <v>7.1753549477832301</v>
      </c>
      <c r="BR1617">
        <v>0.40504555581749202</v>
      </c>
      <c r="BS1617">
        <v>0.636308029539289</v>
      </c>
      <c r="BT1617">
        <v>6.1340013624264502</v>
      </c>
      <c r="BU1617">
        <v>8.8559050207959196</v>
      </c>
      <c r="BV1617">
        <v>0.518215449718745</v>
      </c>
      <c r="BW1617">
        <v>0.860469965820014</v>
      </c>
      <c r="BX1617">
        <v>7.4772196052571402</v>
      </c>
      <c r="BY1617">
        <v>0.46983498866241302</v>
      </c>
      <c r="BZ1617">
        <v>0.356257150296099</v>
      </c>
      <c r="CA1617">
        <v>4.2941084414545298E-2</v>
      </c>
      <c r="CB1617">
        <v>7.0636753951767897E-2</v>
      </c>
      <c r="CC1617">
        <v>4.9047014001780704</v>
      </c>
      <c r="CD1617">
        <v>3.74515903055243</v>
      </c>
      <c r="CE1617">
        <v>0.57489164401780901</v>
      </c>
      <c r="CF1617">
        <v>0.58465072560784703</v>
      </c>
      <c r="CG1617">
        <v>42.136812523811102</v>
      </c>
      <c r="CH1617">
        <v>29.657463714836901</v>
      </c>
      <c r="CI1617">
        <v>12.317591475290101</v>
      </c>
      <c r="CJ1617">
        <v>0.161757333684031</v>
      </c>
    </row>
    <row r="1618" spans="1:88" x14ac:dyDescent="0.2">
      <c r="A1618" t="s">
        <v>162</v>
      </c>
      <c r="B1618">
        <v>2011</v>
      </c>
      <c r="C1618" t="s">
        <v>6</v>
      </c>
      <c r="D1618" t="s">
        <v>1036</v>
      </c>
      <c r="E1618">
        <v>3651.2870154426428</v>
      </c>
      <c r="F1618">
        <v>475.06687516164817</v>
      </c>
      <c r="G1618">
        <v>633.08979907475089</v>
      </c>
      <c r="H1618">
        <v>2543.1303412062443</v>
      </c>
      <c r="I1618">
        <v>4962.6250451262749</v>
      </c>
      <c r="J1618">
        <v>2498.7954590298245</v>
      </c>
      <c r="K1618">
        <v>7461.4205041560981</v>
      </c>
      <c r="L1618">
        <v>11112.707519598744</v>
      </c>
      <c r="M1618">
        <v>1178.7993146423059</v>
      </c>
      <c r="N1618">
        <v>459.97910341687128</v>
      </c>
      <c r="O1618">
        <v>626.38521174743846</v>
      </c>
      <c r="P1618">
        <v>92.43499947799792</v>
      </c>
      <c r="Q1618">
        <v>1920.469840209983</v>
      </c>
      <c r="R1618">
        <v>694.88560883713615</v>
      </c>
      <c r="S1618">
        <v>2615.3554490471206</v>
      </c>
      <c r="T1618">
        <v>3794.154763689427</v>
      </c>
      <c r="U1618">
        <v>43663.684420173413</v>
      </c>
      <c r="V1618">
        <v>318.41865769277348</v>
      </c>
      <c r="W1618">
        <v>32.587551959274109</v>
      </c>
      <c r="X1618">
        <v>43312.67821052159</v>
      </c>
      <c r="Y1618">
        <v>4113.6345838189109</v>
      </c>
      <c r="Z1618">
        <v>23.917131887441691</v>
      </c>
      <c r="AA1618">
        <v>19.764760162196122</v>
      </c>
      <c r="AB1618">
        <v>4069.9526917692447</v>
      </c>
      <c r="AC1618">
        <v>153898.77800292952</v>
      </c>
      <c r="AD1618">
        <v>0</v>
      </c>
      <c r="AE1618">
        <v>0</v>
      </c>
      <c r="AF1618">
        <v>153898.77800292952</v>
      </c>
      <c r="AG1618">
        <v>933.11822160832867</v>
      </c>
      <c r="AH1618">
        <v>0</v>
      </c>
      <c r="AI1618">
        <v>0</v>
      </c>
      <c r="AJ1618">
        <v>933.11822160832867</v>
      </c>
      <c r="AK1618">
        <v>413.11217404897207</v>
      </c>
      <c r="AL1618">
        <v>0</v>
      </c>
      <c r="AM1618">
        <v>0</v>
      </c>
      <c r="AN1618">
        <v>413.11217404897207</v>
      </c>
      <c r="AO1618">
        <v>155245.00839858747</v>
      </c>
      <c r="AP1618">
        <v>0</v>
      </c>
      <c r="AQ1618">
        <v>0</v>
      </c>
      <c r="AR1618">
        <v>155245.00839858747</v>
      </c>
      <c r="AS1618">
        <v>9146.0009192337438</v>
      </c>
      <c r="AT1618">
        <v>4589.9870221492365</v>
      </c>
      <c r="AU1618">
        <v>4490.1472883658598</v>
      </c>
      <c r="AV1618">
        <v>65.866608718644486</v>
      </c>
      <c r="AW1618">
        <v>15287.113128091027</v>
      </c>
      <c r="AX1618">
        <v>14.215897532376099</v>
      </c>
      <c r="AY1618">
        <v>23.904693031311023</v>
      </c>
      <c r="AZ1618">
        <v>15248.992537527351</v>
      </c>
      <c r="BA1618">
        <v>14252.751417281166</v>
      </c>
      <c r="BB1618">
        <v>395.5371385393928</v>
      </c>
      <c r="BC1618">
        <v>1001.5359041635918</v>
      </c>
      <c r="BD1618">
        <v>12855.678374578201</v>
      </c>
      <c r="BE1618">
        <v>8779.1390232595913</v>
      </c>
      <c r="BF1618">
        <v>685.93414928529626</v>
      </c>
      <c r="BG1618">
        <v>4053.2090660141694</v>
      </c>
      <c r="BH1618">
        <v>4039.9958079601342</v>
      </c>
      <c r="BI1618">
        <v>552.75734473908335</v>
      </c>
      <c r="BJ1618">
        <v>217.65722422526377</v>
      </c>
      <c r="BK1618">
        <v>283.59843734220317</v>
      </c>
      <c r="BL1618">
        <v>51.501683171617373</v>
      </c>
      <c r="BM1618">
        <v>767.7775473983271</v>
      </c>
      <c r="BN1618">
        <v>210.22286316625679</v>
      </c>
      <c r="BO1618">
        <v>262.51971678288379</v>
      </c>
      <c r="BP1618">
        <v>295.03496744918755</v>
      </c>
      <c r="BQ1618">
        <v>2180.0197047327242</v>
      </c>
      <c r="BR1618">
        <v>220.8833531677918</v>
      </c>
      <c r="BS1618">
        <v>474.80881708483116</v>
      </c>
      <c r="BT1618">
        <v>1484.3275344800963</v>
      </c>
      <c r="BU1618">
        <v>2780.7717816416402</v>
      </c>
      <c r="BV1618">
        <v>225.61151544895208</v>
      </c>
      <c r="BW1618">
        <v>716.34103939997681</v>
      </c>
      <c r="BX1618">
        <v>1838.8192267927159</v>
      </c>
      <c r="BY1618">
        <v>462.44815559630462</v>
      </c>
      <c r="BZ1618">
        <v>375.7877966506577</v>
      </c>
      <c r="CA1618">
        <v>29.079615488177545</v>
      </c>
      <c r="CB1618">
        <v>57.580743457469481</v>
      </c>
      <c r="CC1618">
        <v>4860.7736791331599</v>
      </c>
      <c r="CD1618">
        <v>3939.3211790376222</v>
      </c>
      <c r="CE1618">
        <v>389.88213480013764</v>
      </c>
      <c r="CF1618">
        <v>531.57036529540608</v>
      </c>
      <c r="CG1618">
        <v>15168.662539540866</v>
      </c>
      <c r="CH1618">
        <v>6491.0006855170141</v>
      </c>
      <c r="CI1618">
        <v>8643.863955252602</v>
      </c>
      <c r="CJ1618">
        <v>33.797898771239161</v>
      </c>
    </row>
    <row r="1619" spans="1:88" x14ac:dyDescent="0.2">
      <c r="A1619" t="s">
        <v>162</v>
      </c>
      <c r="B1619">
        <v>2011</v>
      </c>
      <c r="C1619" t="s">
        <v>7</v>
      </c>
      <c r="D1619" t="s">
        <v>1037</v>
      </c>
      <c r="E1619">
        <v>6.5047313638543178</v>
      </c>
      <c r="F1619">
        <v>1.956813895796905</v>
      </c>
      <c r="G1619">
        <v>1.7561264812928579</v>
      </c>
      <c r="H1619">
        <v>2.7917909867645574</v>
      </c>
      <c r="I1619">
        <v>2067.1726119150962</v>
      </c>
      <c r="J1619">
        <v>132.5591542384868</v>
      </c>
      <c r="K1619">
        <v>2199.7317661535731</v>
      </c>
      <c r="L1619">
        <v>2206.2364975174278</v>
      </c>
      <c r="M1619">
        <v>4.0005421453298542</v>
      </c>
      <c r="N1619">
        <v>1.9235017535389982</v>
      </c>
      <c r="O1619">
        <v>1.7387306614411624</v>
      </c>
      <c r="P1619">
        <v>0.33830973034970868</v>
      </c>
      <c r="Q1619">
        <v>1512.421828668088</v>
      </c>
      <c r="R1619">
        <v>96.985301229553272</v>
      </c>
      <c r="S1619">
        <v>1609.4071298976457</v>
      </c>
      <c r="T1619">
        <v>1613.4076720429757</v>
      </c>
      <c r="U1619">
        <v>47.145964229790351</v>
      </c>
      <c r="V1619">
        <v>0.43593401684460759</v>
      </c>
      <c r="W1619">
        <v>7.354341269934217E-2</v>
      </c>
      <c r="X1619">
        <v>46.636486800246566</v>
      </c>
      <c r="Y1619">
        <v>4.17216820596009</v>
      </c>
      <c r="Z1619">
        <v>7.5214066566437962E-2</v>
      </c>
      <c r="AA1619">
        <v>5.2205485014148588E-2</v>
      </c>
      <c r="AB1619">
        <v>4.0447486543794806</v>
      </c>
      <c r="AC1619">
        <v>73.140759971130365</v>
      </c>
      <c r="AD1619">
        <v>0</v>
      </c>
      <c r="AE1619">
        <v>0</v>
      </c>
      <c r="AF1619">
        <v>73.140759971130365</v>
      </c>
      <c r="AG1619">
        <v>6.5402746507314715</v>
      </c>
      <c r="AH1619">
        <v>0</v>
      </c>
      <c r="AI1619">
        <v>0</v>
      </c>
      <c r="AJ1619">
        <v>6.5402746507314715</v>
      </c>
      <c r="AK1619">
        <v>2.5577903554024055</v>
      </c>
      <c r="AL1619">
        <v>0</v>
      </c>
      <c r="AM1619">
        <v>0</v>
      </c>
      <c r="AN1619">
        <v>2.5577903554024055</v>
      </c>
      <c r="AO1619">
        <v>82.238824977264258</v>
      </c>
      <c r="AP1619">
        <v>0</v>
      </c>
      <c r="AQ1619">
        <v>0</v>
      </c>
      <c r="AR1619">
        <v>82.238824977264258</v>
      </c>
      <c r="AS1619">
        <v>15.366464243400426</v>
      </c>
      <c r="AT1619">
        <v>5.1658162498983291</v>
      </c>
      <c r="AU1619">
        <v>9.6246331851898379</v>
      </c>
      <c r="AV1619">
        <v>0.57601480831225926</v>
      </c>
      <c r="AW1619">
        <v>15.252498033290724</v>
      </c>
      <c r="AX1619">
        <v>4.6758280650506599E-2</v>
      </c>
      <c r="AY1619">
        <v>9.817803302799348E-2</v>
      </c>
      <c r="AZ1619">
        <v>15.107561719612191</v>
      </c>
      <c r="BA1619">
        <v>16.81549420345716</v>
      </c>
      <c r="BB1619">
        <v>0.59954301740370142</v>
      </c>
      <c r="BC1619">
        <v>1.7573245358781606</v>
      </c>
      <c r="BD1619">
        <v>14.458626650175297</v>
      </c>
      <c r="BE1619">
        <v>17.735512214671616</v>
      </c>
      <c r="BF1619">
        <v>2.5181401180012797</v>
      </c>
      <c r="BG1619">
        <v>10.952007818695268</v>
      </c>
      <c r="BH1619">
        <v>4.2653642779750793</v>
      </c>
      <c r="BI1619">
        <v>2.2808778983296225</v>
      </c>
      <c r="BJ1619">
        <v>0.91170223447550236</v>
      </c>
      <c r="BK1619">
        <v>1.0051000910980146</v>
      </c>
      <c r="BL1619">
        <v>0.36407557275611241</v>
      </c>
      <c r="BM1619">
        <v>1.4560692001850468</v>
      </c>
      <c r="BN1619">
        <v>0.34254676173333887</v>
      </c>
      <c r="BO1619">
        <v>0.71081285580446962</v>
      </c>
      <c r="BP1619">
        <v>0.40270958264723722</v>
      </c>
      <c r="BQ1619">
        <v>3.4258644006337442</v>
      </c>
      <c r="BR1619">
        <v>0.38173592204850587</v>
      </c>
      <c r="BS1619">
        <v>1.4402944059083018</v>
      </c>
      <c r="BT1619">
        <v>1.6038340726769369</v>
      </c>
      <c r="BU1619">
        <v>4.6586948754992905</v>
      </c>
      <c r="BV1619">
        <v>0.39596632827621375</v>
      </c>
      <c r="BW1619">
        <v>2.2714154958824926</v>
      </c>
      <c r="BX1619">
        <v>1.9913130513405846</v>
      </c>
      <c r="BY1619">
        <v>1.8080429112163379</v>
      </c>
      <c r="BZ1619">
        <v>1.1439622072369515</v>
      </c>
      <c r="CA1619">
        <v>7.2911983848693587E-2</v>
      </c>
      <c r="CB1619">
        <v>0.59116872013068655</v>
      </c>
      <c r="CC1619">
        <v>18.482648477885473</v>
      </c>
      <c r="CD1619">
        <v>12.056048975749212</v>
      </c>
      <c r="CE1619">
        <v>0.98793622479439669</v>
      </c>
      <c r="CF1619">
        <v>5.4386632773418695</v>
      </c>
      <c r="CG1619">
        <v>50.796567895793416</v>
      </c>
      <c r="CH1619">
        <v>26.580930783994855</v>
      </c>
      <c r="CI1619">
        <v>23.966276399694038</v>
      </c>
      <c r="CJ1619">
        <v>0.24936071210448379</v>
      </c>
    </row>
    <row r="1620" spans="1:88" x14ac:dyDescent="0.2">
      <c r="A1620" t="s">
        <v>162</v>
      </c>
      <c r="B1620">
        <v>2011</v>
      </c>
      <c r="C1620" t="s">
        <v>8</v>
      </c>
      <c r="D1620" t="s">
        <v>1038</v>
      </c>
      <c r="E1620">
        <v>39.932327370605449</v>
      </c>
      <c r="F1620">
        <v>10.239432453986286</v>
      </c>
      <c r="G1620">
        <v>24.94687206918838</v>
      </c>
      <c r="H1620">
        <v>4.746022847430746</v>
      </c>
      <c r="I1620">
        <v>64.317904383751397</v>
      </c>
      <c r="J1620">
        <v>248.09398852960896</v>
      </c>
      <c r="K1620">
        <v>312.4118929133603</v>
      </c>
      <c r="L1620">
        <v>352.3442202839658</v>
      </c>
      <c r="M1620">
        <v>36.720659292387104</v>
      </c>
      <c r="N1620">
        <v>9.3712386901944456</v>
      </c>
      <c r="O1620">
        <v>24.684791954649299</v>
      </c>
      <c r="P1620">
        <v>2.6646286475434979</v>
      </c>
      <c r="Q1620">
        <v>48.740372657119977</v>
      </c>
      <c r="R1620">
        <v>188.62237174464204</v>
      </c>
      <c r="S1620">
        <v>237.36274440176203</v>
      </c>
      <c r="T1620">
        <v>274.08340369414913</v>
      </c>
      <c r="U1620">
        <v>54.460533491362703</v>
      </c>
      <c r="V1620">
        <v>5.5062657495059595</v>
      </c>
      <c r="W1620">
        <v>1.0129625427371456</v>
      </c>
      <c r="X1620">
        <v>47.941305199119711</v>
      </c>
      <c r="Y1620">
        <v>4.8423955799350242</v>
      </c>
      <c r="Z1620">
        <v>2.4514668458194984</v>
      </c>
      <c r="AA1620">
        <v>0.79448339251894562</v>
      </c>
      <c r="AB1620">
        <v>1.5964453415965631</v>
      </c>
      <c r="AC1620">
        <v>357.34418261197465</v>
      </c>
      <c r="AD1620">
        <v>0</v>
      </c>
      <c r="AE1620">
        <v>0</v>
      </c>
      <c r="AF1620">
        <v>357.34418261197465</v>
      </c>
      <c r="AG1620">
        <v>27.81430726803438</v>
      </c>
      <c r="AH1620">
        <v>0</v>
      </c>
      <c r="AI1620">
        <v>0</v>
      </c>
      <c r="AJ1620">
        <v>27.81430726803438</v>
      </c>
      <c r="AK1620">
        <v>21.964965887746779</v>
      </c>
      <c r="AL1620">
        <v>0</v>
      </c>
      <c r="AM1620">
        <v>0</v>
      </c>
      <c r="AN1620">
        <v>21.964965887746779</v>
      </c>
      <c r="AO1620">
        <v>407.12345576775664</v>
      </c>
      <c r="AP1620">
        <v>0</v>
      </c>
      <c r="AQ1620">
        <v>0</v>
      </c>
      <c r="AR1620">
        <v>407.12345576775664</v>
      </c>
      <c r="AS1620">
        <v>170.98308745017832</v>
      </c>
      <c r="AT1620">
        <v>18.279914446559459</v>
      </c>
      <c r="AU1620">
        <v>149.17317790260523</v>
      </c>
      <c r="AV1620">
        <v>3.5299951010135042</v>
      </c>
      <c r="AW1620">
        <v>7.2455272604756704</v>
      </c>
      <c r="AX1620">
        <v>0.64420309118180841</v>
      </c>
      <c r="AY1620">
        <v>0.86588908789870689</v>
      </c>
      <c r="AZ1620">
        <v>5.7354350813951473</v>
      </c>
      <c r="BA1620">
        <v>65.892529779325045</v>
      </c>
      <c r="BB1620">
        <v>9.8915611666430383</v>
      </c>
      <c r="BC1620">
        <v>31.50053485696904</v>
      </c>
      <c r="BD1620">
        <v>24.500433755712912</v>
      </c>
      <c r="BE1620">
        <v>211.21000825097602</v>
      </c>
      <c r="BF1620">
        <v>44.446572497961114</v>
      </c>
      <c r="BG1620">
        <v>163.0840113091071</v>
      </c>
      <c r="BH1620">
        <v>3.6794244439077861</v>
      </c>
      <c r="BI1620">
        <v>27.653986691487709</v>
      </c>
      <c r="BJ1620">
        <v>9.8243763252006318</v>
      </c>
      <c r="BK1620">
        <v>15.15957136570033</v>
      </c>
      <c r="BL1620">
        <v>2.6700390005868302</v>
      </c>
      <c r="BM1620">
        <v>18.445928405759009</v>
      </c>
      <c r="BN1620">
        <v>6.1296267980577124</v>
      </c>
      <c r="BO1620">
        <v>10.61818980697206</v>
      </c>
      <c r="BP1620">
        <v>1.6981118007292559</v>
      </c>
      <c r="BQ1620">
        <v>28.55426117724847</v>
      </c>
      <c r="BR1620">
        <v>7.9044040339262196</v>
      </c>
      <c r="BS1620">
        <v>18.25066767254226</v>
      </c>
      <c r="BT1620">
        <v>2.399189470779894</v>
      </c>
      <c r="BU1620">
        <v>55.423265578291655</v>
      </c>
      <c r="BV1620">
        <v>8.398065534093222</v>
      </c>
      <c r="BW1620">
        <v>26.759130875859171</v>
      </c>
      <c r="BX1620">
        <v>20.266069168339151</v>
      </c>
      <c r="BY1620">
        <v>49.45137705906631</v>
      </c>
      <c r="BZ1620">
        <v>45.236521913513492</v>
      </c>
      <c r="CA1620">
        <v>1.0816054489782518</v>
      </c>
      <c r="CB1620">
        <v>3.1332496965747016</v>
      </c>
      <c r="CC1620">
        <v>515.78659563473957</v>
      </c>
      <c r="CD1620">
        <v>472.41550298022349</v>
      </c>
      <c r="CE1620">
        <v>14.43211933989193</v>
      </c>
      <c r="CF1620">
        <v>28.93897331462399</v>
      </c>
      <c r="CG1620">
        <v>453.58807922663766</v>
      </c>
      <c r="CH1620">
        <v>111.9701678103866</v>
      </c>
      <c r="CI1620">
        <v>339.85694209072631</v>
      </c>
      <c r="CJ1620">
        <v>1.7609693255233891</v>
      </c>
    </row>
    <row r="1621" spans="1:88" x14ac:dyDescent="0.2">
      <c r="A1621" t="s">
        <v>162</v>
      </c>
      <c r="B1621">
        <v>2011</v>
      </c>
      <c r="C1621" t="s">
        <v>3777</v>
      </c>
      <c r="D1621" t="s">
        <v>3865</v>
      </c>
      <c r="E1621">
        <v>18.311335207637221</v>
      </c>
      <c r="F1621">
        <v>8.442877874064278</v>
      </c>
      <c r="G1621">
        <v>7.0321764886298652</v>
      </c>
      <c r="H1621">
        <v>2.8362808449431105</v>
      </c>
      <c r="I1621">
        <v>121.54410497842152</v>
      </c>
      <c r="J1621">
        <v>243.49206605007487</v>
      </c>
      <c r="K1621">
        <v>365.03617102849648</v>
      </c>
      <c r="L1621">
        <v>383.34750623613371</v>
      </c>
      <c r="M1621">
        <v>15.801819269030645</v>
      </c>
      <c r="N1621">
        <v>8.1121459973339523</v>
      </c>
      <c r="O1621">
        <v>6.9530223048346098</v>
      </c>
      <c r="P1621">
        <v>0.7366509668620902</v>
      </c>
      <c r="Q1621">
        <v>99.932610847287677</v>
      </c>
      <c r="R1621">
        <v>201.0971765657907</v>
      </c>
      <c r="S1621">
        <v>301.02978741307857</v>
      </c>
      <c r="T1621">
        <v>316.83160668210917</v>
      </c>
      <c r="U1621">
        <v>61.75155118808739</v>
      </c>
      <c r="V1621">
        <v>2.1275051814465176</v>
      </c>
      <c r="W1621">
        <v>0.21087502866817565</v>
      </c>
      <c r="X1621">
        <v>59.413170977972783</v>
      </c>
      <c r="Y1621">
        <v>2.5359781875652079</v>
      </c>
      <c r="Z1621">
        <v>0.9313565342086263</v>
      </c>
      <c r="AA1621">
        <v>0.24792720831725745</v>
      </c>
      <c r="AB1621">
        <v>1.3566944450393252</v>
      </c>
      <c r="AC1621">
        <v>189.03483301698475</v>
      </c>
      <c r="AD1621">
        <v>0</v>
      </c>
      <c r="AE1621">
        <v>0</v>
      </c>
      <c r="AF1621">
        <v>189.03483301698475</v>
      </c>
      <c r="AG1621">
        <v>11.047406981894643</v>
      </c>
      <c r="AH1621">
        <v>0</v>
      </c>
      <c r="AI1621">
        <v>0</v>
      </c>
      <c r="AJ1621">
        <v>11.047406981894643</v>
      </c>
      <c r="AK1621">
        <v>10.492487099921485</v>
      </c>
      <c r="AL1621">
        <v>0</v>
      </c>
      <c r="AM1621">
        <v>0</v>
      </c>
      <c r="AN1621">
        <v>10.492487099921485</v>
      </c>
      <c r="AO1621">
        <v>210.57472709880051</v>
      </c>
      <c r="AP1621">
        <v>0</v>
      </c>
      <c r="AQ1621">
        <v>0</v>
      </c>
      <c r="AR1621">
        <v>210.57472709880051</v>
      </c>
      <c r="AS1621">
        <v>56.386938031807517</v>
      </c>
      <c r="AT1621">
        <v>8.5238083151954207</v>
      </c>
      <c r="AU1621">
        <v>25.375832840899186</v>
      </c>
      <c r="AV1621">
        <v>22.487296875712978</v>
      </c>
      <c r="AW1621">
        <v>6.9495321017648202</v>
      </c>
      <c r="AX1621">
        <v>0.32779231797884878</v>
      </c>
      <c r="AY1621">
        <v>0.14743652688981174</v>
      </c>
      <c r="AZ1621">
        <v>6.4743032568961567</v>
      </c>
      <c r="BA1621">
        <v>26.046196066851287</v>
      </c>
      <c r="BB1621">
        <v>3.5404206837362526</v>
      </c>
      <c r="BC1621">
        <v>4.6977929376074847</v>
      </c>
      <c r="BD1621">
        <v>17.807982445507619</v>
      </c>
      <c r="BE1621">
        <v>91.45078915410059</v>
      </c>
      <c r="BF1621">
        <v>17.408069744444099</v>
      </c>
      <c r="BG1621">
        <v>56.916879958238745</v>
      </c>
      <c r="BH1621">
        <v>17.125839451417814</v>
      </c>
      <c r="BI1621">
        <v>19.292930489314848</v>
      </c>
      <c r="BJ1621">
        <v>5.0105879988677193</v>
      </c>
      <c r="BK1621">
        <v>6.4948758013982459</v>
      </c>
      <c r="BL1621">
        <v>7.7874666890489213</v>
      </c>
      <c r="BM1621">
        <v>9.7110355533333568</v>
      </c>
      <c r="BN1621">
        <v>2.0101719211035047</v>
      </c>
      <c r="BO1621">
        <v>3.4355521589672531</v>
      </c>
      <c r="BP1621">
        <v>4.2653114732625852</v>
      </c>
      <c r="BQ1621">
        <v>13.307242670349194</v>
      </c>
      <c r="BR1621">
        <v>2.543318417496149</v>
      </c>
      <c r="BS1621">
        <v>5.1859702352199237</v>
      </c>
      <c r="BT1621">
        <v>5.5779540176331111</v>
      </c>
      <c r="BU1621">
        <v>15.804911041857107</v>
      </c>
      <c r="BV1621">
        <v>2.6881728083008793</v>
      </c>
      <c r="BW1621">
        <v>7.0300864563772087</v>
      </c>
      <c r="BX1621">
        <v>6.0866517771790196</v>
      </c>
      <c r="BY1621">
        <v>48.502676560479827</v>
      </c>
      <c r="BZ1621">
        <v>16.392068069278611</v>
      </c>
      <c r="CA1621">
        <v>0.29800738544931105</v>
      </c>
      <c r="CB1621">
        <v>31.812601105751817</v>
      </c>
      <c r="CC1621">
        <v>472.41732815854391</v>
      </c>
      <c r="CD1621">
        <v>174.49211282650145</v>
      </c>
      <c r="CE1621">
        <v>3.9971384002241228</v>
      </c>
      <c r="CF1621">
        <v>293.92807693181959</v>
      </c>
      <c r="CG1621">
        <v>202.92759669740809</v>
      </c>
      <c r="CH1621">
        <v>106.67619804907835</v>
      </c>
      <c r="CI1621">
        <v>95.299439024780753</v>
      </c>
      <c r="CJ1621">
        <v>0.95195962354844021</v>
      </c>
    </row>
    <row r="1622" spans="1:88" x14ac:dyDescent="0.2">
      <c r="A1622" t="s">
        <v>162</v>
      </c>
      <c r="B1622">
        <v>2011</v>
      </c>
      <c r="C1622" t="s">
        <v>9</v>
      </c>
      <c r="D1622" t="s">
        <v>1039</v>
      </c>
      <c r="E1622">
        <v>257.09388382621177</v>
      </c>
      <c r="F1622">
        <v>175.33090004012701</v>
      </c>
      <c r="G1622">
        <v>6.7285442973703793</v>
      </c>
      <c r="H1622">
        <v>75.034439488714753</v>
      </c>
      <c r="I1622">
        <v>1426.2739446937471</v>
      </c>
      <c r="J1622">
        <v>1763.1020773411844</v>
      </c>
      <c r="K1622">
        <v>3189.3760220349277</v>
      </c>
      <c r="L1622">
        <v>3446.4699058611395</v>
      </c>
      <c r="M1622">
        <v>254.0137559932005</v>
      </c>
      <c r="N1622">
        <v>175.01358275674571</v>
      </c>
      <c r="O1622">
        <v>6.6431883967004524</v>
      </c>
      <c r="P1622">
        <v>72.356984839755029</v>
      </c>
      <c r="Q1622">
        <v>973.41761362261491</v>
      </c>
      <c r="R1622">
        <v>1203.299424408292</v>
      </c>
      <c r="S1622">
        <v>2176.717038030904</v>
      </c>
      <c r="T1622">
        <v>2430.7307940241053</v>
      </c>
      <c r="U1622">
        <v>89.336596622065002</v>
      </c>
      <c r="V1622">
        <v>3.9582377329911282</v>
      </c>
      <c r="W1622">
        <v>0.1082327240761102</v>
      </c>
      <c r="X1622">
        <v>85.270126164997919</v>
      </c>
      <c r="Y1622">
        <v>2.2447927624258082</v>
      </c>
      <c r="Z1622">
        <v>0.7327561746857213</v>
      </c>
      <c r="AA1622">
        <v>0.27734927036248641</v>
      </c>
      <c r="AB1622">
        <v>1.234687317377593</v>
      </c>
      <c r="AC1622">
        <v>153.76295413253229</v>
      </c>
      <c r="AD1622">
        <v>0</v>
      </c>
      <c r="AE1622">
        <v>0</v>
      </c>
      <c r="AF1622">
        <v>153.76295413253229</v>
      </c>
      <c r="AG1622">
        <v>11.649734710655729</v>
      </c>
      <c r="AH1622">
        <v>0</v>
      </c>
      <c r="AI1622">
        <v>0</v>
      </c>
      <c r="AJ1622">
        <v>11.649734710655729</v>
      </c>
      <c r="AK1622">
        <v>12.18798936441412</v>
      </c>
      <c r="AL1622">
        <v>0</v>
      </c>
      <c r="AM1622">
        <v>0</v>
      </c>
      <c r="AN1622">
        <v>12.18798936441412</v>
      </c>
      <c r="AO1622">
        <v>177.6006782076015</v>
      </c>
      <c r="AP1622">
        <v>0</v>
      </c>
      <c r="AQ1622">
        <v>0</v>
      </c>
      <c r="AR1622">
        <v>177.6006782076015</v>
      </c>
      <c r="AS1622">
        <v>58.562794046569891</v>
      </c>
      <c r="AT1622">
        <v>35.113134241717461</v>
      </c>
      <c r="AU1622">
        <v>16.31037265259755</v>
      </c>
      <c r="AV1622">
        <v>7.1392871522549264</v>
      </c>
      <c r="AW1622">
        <v>9.6194707475872576</v>
      </c>
      <c r="AX1622">
        <v>5.9103129074221847</v>
      </c>
      <c r="AY1622">
        <v>0.1229016327725146</v>
      </c>
      <c r="AZ1622">
        <v>3.586256207392553</v>
      </c>
      <c r="BA1622">
        <v>753.43951980476993</v>
      </c>
      <c r="BB1622">
        <v>7.494589170492679</v>
      </c>
      <c r="BC1622">
        <v>2.8660231693328289</v>
      </c>
      <c r="BD1622">
        <v>743.07890746494434</v>
      </c>
      <c r="BE1622">
        <v>261.20572458003988</v>
      </c>
      <c r="BF1622">
        <v>148.94028993712288</v>
      </c>
      <c r="BG1622">
        <v>87.881654385611327</v>
      </c>
      <c r="BH1622">
        <v>24.383780257305222</v>
      </c>
      <c r="BI1622">
        <v>134.04980008675091</v>
      </c>
      <c r="BJ1622">
        <v>25.904753288186921</v>
      </c>
      <c r="BK1622">
        <v>16.668838304975431</v>
      </c>
      <c r="BL1622">
        <v>91.476208493588743</v>
      </c>
      <c r="BM1622">
        <v>26.016269682638629</v>
      </c>
      <c r="BN1622">
        <v>15.23104447588373</v>
      </c>
      <c r="BO1622">
        <v>5.4353781603284643</v>
      </c>
      <c r="BP1622">
        <v>5.3498470464264765</v>
      </c>
      <c r="BQ1622">
        <v>31.915916230298429</v>
      </c>
      <c r="BR1622">
        <v>15.968072805943649</v>
      </c>
      <c r="BS1622">
        <v>7.1017016119032625</v>
      </c>
      <c r="BT1622">
        <v>8.8461418124515312</v>
      </c>
      <c r="BU1622">
        <v>36.518502185514826</v>
      </c>
      <c r="BV1622">
        <v>18.29909927106608</v>
      </c>
      <c r="BW1622">
        <v>8.4913130285641234</v>
      </c>
      <c r="BX1622">
        <v>9.7280898858845344</v>
      </c>
      <c r="BY1622">
        <v>6.923673944504884</v>
      </c>
      <c r="BZ1622">
        <v>5.9691876207801755</v>
      </c>
      <c r="CA1622">
        <v>0.1709701199586669</v>
      </c>
      <c r="CB1622">
        <v>0.78351620376603459</v>
      </c>
      <c r="CC1622">
        <v>72.029312183391653</v>
      </c>
      <c r="CD1622">
        <v>62.841671165780987</v>
      </c>
      <c r="CE1622">
        <v>2.3164003458319824</v>
      </c>
      <c r="CF1622">
        <v>6.8712406717789341</v>
      </c>
      <c r="CG1622">
        <v>3161.2364767867302</v>
      </c>
      <c r="CH1622">
        <v>3049.231179246693</v>
      </c>
      <c r="CI1622">
        <v>88.892632221683087</v>
      </c>
      <c r="CJ1622">
        <v>23.112665318355731</v>
      </c>
    </row>
    <row r="1623" spans="1:88" x14ac:dyDescent="0.2">
      <c r="A1623" t="s">
        <v>162</v>
      </c>
      <c r="B1623">
        <v>2011</v>
      </c>
      <c r="C1623" t="s">
        <v>10</v>
      </c>
      <c r="D1623" t="s">
        <v>1040</v>
      </c>
      <c r="E1623">
        <v>35.58262391323408</v>
      </c>
      <c r="F1623">
        <v>13.092263806492639</v>
      </c>
      <c r="G1623">
        <v>4.2132097192675779</v>
      </c>
      <c r="H1623">
        <v>18.277150387473803</v>
      </c>
      <c r="I1623">
        <v>1314.8431855480344</v>
      </c>
      <c r="J1623">
        <v>1026.6259638105921</v>
      </c>
      <c r="K1623">
        <v>2341.4691493586251</v>
      </c>
      <c r="L1623">
        <v>2377.051773271859</v>
      </c>
      <c r="M1623">
        <v>30.980536091192832</v>
      </c>
      <c r="N1623">
        <v>12.87078985521377</v>
      </c>
      <c r="O1623">
        <v>4.1677527888337433</v>
      </c>
      <c r="P1623">
        <v>13.941993447145448</v>
      </c>
      <c r="Q1623">
        <v>1101.4901480545079</v>
      </c>
      <c r="R1623">
        <v>924.13535659488093</v>
      </c>
      <c r="S1623">
        <v>2025.6255046493932</v>
      </c>
      <c r="T1623">
        <v>2056.6060407405857</v>
      </c>
      <c r="U1623">
        <v>70.511113271257486</v>
      </c>
      <c r="V1623">
        <v>1.7328102059340198</v>
      </c>
      <c r="W1623">
        <v>0.1184413614769151</v>
      </c>
      <c r="X1623">
        <v>68.659861703846872</v>
      </c>
      <c r="Y1623">
        <v>8.0850099944567901</v>
      </c>
      <c r="Z1623">
        <v>0.59783119506883498</v>
      </c>
      <c r="AA1623">
        <v>0.14260367918426653</v>
      </c>
      <c r="AB1623">
        <v>7.3445751202036664</v>
      </c>
      <c r="AC1623">
        <v>168.13028075583676</v>
      </c>
      <c r="AD1623">
        <v>0</v>
      </c>
      <c r="AE1623">
        <v>0</v>
      </c>
      <c r="AF1623">
        <v>168.13028075583676</v>
      </c>
      <c r="AG1623">
        <v>224.5377518477313</v>
      </c>
      <c r="AH1623">
        <v>0</v>
      </c>
      <c r="AI1623">
        <v>0</v>
      </c>
      <c r="AJ1623">
        <v>224.5377518477313</v>
      </c>
      <c r="AK1623">
        <v>37.476150444553674</v>
      </c>
      <c r="AL1623">
        <v>0</v>
      </c>
      <c r="AM1623">
        <v>0</v>
      </c>
      <c r="AN1623">
        <v>37.476150444553674</v>
      </c>
      <c r="AO1623">
        <v>430.14418304812159</v>
      </c>
      <c r="AP1623">
        <v>0</v>
      </c>
      <c r="AQ1623">
        <v>0</v>
      </c>
      <c r="AR1623">
        <v>430.14418304812159</v>
      </c>
      <c r="AS1623">
        <v>46.916581603527575</v>
      </c>
      <c r="AT1623">
        <v>11.934328783775989</v>
      </c>
      <c r="AU1623">
        <v>17.129020150382765</v>
      </c>
      <c r="AV1623">
        <v>17.853232669368822</v>
      </c>
      <c r="AW1623">
        <v>19.473412210866787</v>
      </c>
      <c r="AX1623">
        <v>0.40512413007324921</v>
      </c>
      <c r="AY1623">
        <v>0.12947527498303135</v>
      </c>
      <c r="AZ1623">
        <v>18.938812805810485</v>
      </c>
      <c r="BA1623">
        <v>57.185212595293677</v>
      </c>
      <c r="BB1623">
        <v>2.7383273734191809</v>
      </c>
      <c r="BC1623">
        <v>2.9548990403647108</v>
      </c>
      <c r="BD1623">
        <v>51.491986181509709</v>
      </c>
      <c r="BE1623">
        <v>78.549063213624919</v>
      </c>
      <c r="BF1623">
        <v>20.908772680175055</v>
      </c>
      <c r="BG1623">
        <v>34.571029763671923</v>
      </c>
      <c r="BH1623">
        <v>23.06926076977804</v>
      </c>
      <c r="BI1623">
        <v>35.131136178468033</v>
      </c>
      <c r="BJ1623">
        <v>13.995146360825871</v>
      </c>
      <c r="BK1623">
        <v>4.3512877910419991</v>
      </c>
      <c r="BL1623">
        <v>16.784702026600105</v>
      </c>
      <c r="BM1623">
        <v>10.511056643198925</v>
      </c>
      <c r="BN1623">
        <v>3.3244938284411987</v>
      </c>
      <c r="BO1623">
        <v>2.0805354708965114</v>
      </c>
      <c r="BP1623">
        <v>5.1060273438612178</v>
      </c>
      <c r="BQ1623">
        <v>14.536265914038314</v>
      </c>
      <c r="BR1623">
        <v>3.6224055145981602</v>
      </c>
      <c r="BS1623">
        <v>3.5401990992508692</v>
      </c>
      <c r="BT1623">
        <v>7.3736613001892746</v>
      </c>
      <c r="BU1623">
        <v>17.894338454683364</v>
      </c>
      <c r="BV1623">
        <v>3.7342627257431307</v>
      </c>
      <c r="BW1623">
        <v>5.121104318400107</v>
      </c>
      <c r="BX1623">
        <v>9.0389714105401282</v>
      </c>
      <c r="BY1623">
        <v>14.441081672455724</v>
      </c>
      <c r="BZ1623">
        <v>8.9091209921970531</v>
      </c>
      <c r="CA1623">
        <v>0.17573669373424922</v>
      </c>
      <c r="CB1623">
        <v>5.3562239865244186</v>
      </c>
      <c r="CC1623">
        <v>146.91341929687451</v>
      </c>
      <c r="CD1623">
        <v>94.933787428028353</v>
      </c>
      <c r="CE1623">
        <v>2.3855395321625714</v>
      </c>
      <c r="CF1623">
        <v>49.594092336683964</v>
      </c>
      <c r="CG1623">
        <v>257.29416406942579</v>
      </c>
      <c r="CH1623">
        <v>193.81384095641505</v>
      </c>
      <c r="CI1623">
        <v>57.042200125957621</v>
      </c>
      <c r="CJ1623">
        <v>6.4381229870527683</v>
      </c>
    </row>
    <row r="1624" spans="1:88" x14ac:dyDescent="0.2">
      <c r="A1624" t="s">
        <v>162</v>
      </c>
      <c r="B1624">
        <v>2011</v>
      </c>
      <c r="C1624" t="s">
        <v>11</v>
      </c>
      <c r="D1624" t="s">
        <v>1041</v>
      </c>
      <c r="E1624">
        <v>10.395950988795605</v>
      </c>
      <c r="F1624">
        <v>3.9113474039982616</v>
      </c>
      <c r="G1624">
        <v>2.900500198264107</v>
      </c>
      <c r="H1624">
        <v>3.5841033865332386</v>
      </c>
      <c r="I1624">
        <v>218.50524058958644</v>
      </c>
      <c r="J1624">
        <v>416.97724279121201</v>
      </c>
      <c r="K1624">
        <v>635.48248338079895</v>
      </c>
      <c r="L1624">
        <v>645.87843436959452</v>
      </c>
      <c r="M1624">
        <v>9.0891785935592928</v>
      </c>
      <c r="N1624">
        <v>3.8330102015749556</v>
      </c>
      <c r="O1624">
        <v>2.8703045859626144</v>
      </c>
      <c r="P1624">
        <v>2.3858638060217481</v>
      </c>
      <c r="Q1624">
        <v>186.62680351390441</v>
      </c>
      <c r="R1624">
        <v>356.14308265645184</v>
      </c>
      <c r="S1624">
        <v>542.76988617035602</v>
      </c>
      <c r="T1624">
        <v>551.85906476391528</v>
      </c>
      <c r="U1624">
        <v>24.289446495566224</v>
      </c>
      <c r="V1624">
        <v>0.53875552487807521</v>
      </c>
      <c r="W1624">
        <v>6.9910627410514861E-2</v>
      </c>
      <c r="X1624">
        <v>23.680780343277672</v>
      </c>
      <c r="Y1624">
        <v>1.0640841124837308</v>
      </c>
      <c r="Z1624">
        <v>0.21767890705155368</v>
      </c>
      <c r="AA1624">
        <v>9.5462572537687321E-2</v>
      </c>
      <c r="AB1624">
        <v>0.75094263289448782</v>
      </c>
      <c r="AC1624">
        <v>339.2314639313629</v>
      </c>
      <c r="AD1624">
        <v>0</v>
      </c>
      <c r="AE1624">
        <v>0</v>
      </c>
      <c r="AF1624">
        <v>339.2314639313629</v>
      </c>
      <c r="AG1624">
        <v>33.348154992244083</v>
      </c>
      <c r="AH1624">
        <v>0</v>
      </c>
      <c r="AI1624">
        <v>0</v>
      </c>
      <c r="AJ1624">
        <v>33.348154992244083</v>
      </c>
      <c r="AK1624">
        <v>9.8231663734431862</v>
      </c>
      <c r="AL1624">
        <v>0</v>
      </c>
      <c r="AM1624">
        <v>0</v>
      </c>
      <c r="AN1624">
        <v>9.8231663734431862</v>
      </c>
      <c r="AO1624">
        <v>382.40278529705108</v>
      </c>
      <c r="AP1624">
        <v>0</v>
      </c>
      <c r="AQ1624">
        <v>0</v>
      </c>
      <c r="AR1624">
        <v>382.40278529705108</v>
      </c>
      <c r="AS1624">
        <v>15.780667477153786</v>
      </c>
      <c r="AT1624">
        <v>2.9332069408274055</v>
      </c>
      <c r="AU1624">
        <v>10.322398251283529</v>
      </c>
      <c r="AV1624">
        <v>2.5250622850428646</v>
      </c>
      <c r="AW1624">
        <v>2.6197368286187324</v>
      </c>
      <c r="AX1624">
        <v>0.10423780729030005</v>
      </c>
      <c r="AY1624">
        <v>9.2507386173807882E-2</v>
      </c>
      <c r="AZ1624">
        <v>2.4229916351546277</v>
      </c>
      <c r="BA1624">
        <v>27.683273432937206</v>
      </c>
      <c r="BB1624">
        <v>0.9235890680222002</v>
      </c>
      <c r="BC1624">
        <v>1.4986707007554236</v>
      </c>
      <c r="BD1624">
        <v>25.261013664159606</v>
      </c>
      <c r="BE1624">
        <v>31.028477767005008</v>
      </c>
      <c r="BF1624">
        <v>6.1246173720533212</v>
      </c>
      <c r="BG1624">
        <v>22.097469185649729</v>
      </c>
      <c r="BH1624">
        <v>2.8063912093020402</v>
      </c>
      <c r="BI1624">
        <v>6.5137070025475587</v>
      </c>
      <c r="BJ1624">
        <v>1.967393592366852</v>
      </c>
      <c r="BK1624">
        <v>2.58699780155762</v>
      </c>
      <c r="BL1624">
        <v>1.9593156086230825</v>
      </c>
      <c r="BM1624">
        <v>2.4697037384207365</v>
      </c>
      <c r="BN1624">
        <v>0.57855565235746165</v>
      </c>
      <c r="BO1624">
        <v>1.2986342909021844</v>
      </c>
      <c r="BP1624">
        <v>0.59251379516109104</v>
      </c>
      <c r="BQ1624">
        <v>3.9892873010667458</v>
      </c>
      <c r="BR1624">
        <v>0.69913195105717285</v>
      </c>
      <c r="BS1624">
        <v>2.3872429649767994</v>
      </c>
      <c r="BT1624">
        <v>0.90291238503277182</v>
      </c>
      <c r="BU1624">
        <v>5.5218005847121177</v>
      </c>
      <c r="BV1624">
        <v>0.74944496519867765</v>
      </c>
      <c r="BW1624">
        <v>3.5906645566110003</v>
      </c>
      <c r="BX1624">
        <v>1.1816910629024355</v>
      </c>
      <c r="BY1624">
        <v>4.5328619650265978</v>
      </c>
      <c r="BZ1624">
        <v>3.5163928170573668</v>
      </c>
      <c r="CA1624">
        <v>0.12731205163334083</v>
      </c>
      <c r="CB1624">
        <v>0.88915709633588813</v>
      </c>
      <c r="CC1624">
        <v>46.735535695269782</v>
      </c>
      <c r="CD1624">
        <v>36.955978800876551</v>
      </c>
      <c r="CE1624">
        <v>1.7280172939340845</v>
      </c>
      <c r="CF1624">
        <v>8.0515396004592237</v>
      </c>
      <c r="CG1624">
        <v>91.404499852472824</v>
      </c>
      <c r="CH1624">
        <v>50.455524736982504</v>
      </c>
      <c r="CI1624">
        <v>39.381704772556098</v>
      </c>
      <c r="CJ1624">
        <v>1.5672703429341797</v>
      </c>
    </row>
    <row r="1625" spans="1:88" x14ac:dyDescent="0.2">
      <c r="A1625" t="s">
        <v>162</v>
      </c>
      <c r="B1625">
        <v>2011</v>
      </c>
      <c r="C1625" t="s">
        <v>12</v>
      </c>
      <c r="D1625" t="s">
        <v>1042</v>
      </c>
      <c r="E1625">
        <v>67.775294652927585</v>
      </c>
      <c r="F1625">
        <v>27.665860345187369</v>
      </c>
      <c r="G1625">
        <v>4.5590592794173981</v>
      </c>
      <c r="H1625">
        <v>35.55037502832284</v>
      </c>
      <c r="I1625">
        <v>169.05633436947045</v>
      </c>
      <c r="J1625">
        <v>366.60363293626966</v>
      </c>
      <c r="K1625">
        <v>535.65996730574113</v>
      </c>
      <c r="L1625">
        <v>603.43526195866878</v>
      </c>
      <c r="M1625">
        <v>66.890727253535587</v>
      </c>
      <c r="N1625">
        <v>27.462796427744784</v>
      </c>
      <c r="O1625">
        <v>4.5094807974592124</v>
      </c>
      <c r="P1625">
        <v>34.918450028331556</v>
      </c>
      <c r="Q1625">
        <v>153.74823720313447</v>
      </c>
      <c r="R1625">
        <v>333.40757402814597</v>
      </c>
      <c r="S1625">
        <v>487.15581123128038</v>
      </c>
      <c r="T1625">
        <v>554.04653848481587</v>
      </c>
      <c r="U1625">
        <v>16.274090414301391</v>
      </c>
      <c r="V1625">
        <v>1.4178894424652293</v>
      </c>
      <c r="W1625">
        <v>7.8190537539875482E-2</v>
      </c>
      <c r="X1625">
        <v>14.778010434296354</v>
      </c>
      <c r="Y1625">
        <v>1.1965558115217916</v>
      </c>
      <c r="Z1625">
        <v>0.56247208517134029</v>
      </c>
      <c r="AA1625">
        <v>0.15981113597212235</v>
      </c>
      <c r="AB1625">
        <v>0.47427259037832564</v>
      </c>
      <c r="AC1625">
        <v>95.435981389618945</v>
      </c>
      <c r="AD1625">
        <v>0</v>
      </c>
      <c r="AE1625">
        <v>0</v>
      </c>
      <c r="AF1625">
        <v>95.435981389618945</v>
      </c>
      <c r="AG1625">
        <v>19.233700993082703</v>
      </c>
      <c r="AH1625">
        <v>0</v>
      </c>
      <c r="AI1625">
        <v>0</v>
      </c>
      <c r="AJ1625">
        <v>19.233700993082703</v>
      </c>
      <c r="AK1625">
        <v>6.4935567442100703</v>
      </c>
      <c r="AL1625">
        <v>0</v>
      </c>
      <c r="AM1625">
        <v>0</v>
      </c>
      <c r="AN1625">
        <v>6.4935567442100703</v>
      </c>
      <c r="AO1625">
        <v>121.16323912691169</v>
      </c>
      <c r="AP1625">
        <v>0</v>
      </c>
      <c r="AQ1625">
        <v>0</v>
      </c>
      <c r="AR1625">
        <v>121.16323912691169</v>
      </c>
      <c r="AS1625">
        <v>25.538338917627559</v>
      </c>
      <c r="AT1625">
        <v>10.256657078353589</v>
      </c>
      <c r="AU1625">
        <v>12.028608241262784</v>
      </c>
      <c r="AV1625">
        <v>3.2530735980111589</v>
      </c>
      <c r="AW1625">
        <v>5.6038303555282862</v>
      </c>
      <c r="AX1625">
        <v>0.4409957145773607</v>
      </c>
      <c r="AY1625">
        <v>8.5434293517457474E-2</v>
      </c>
      <c r="AZ1625">
        <v>5.0774003474334783</v>
      </c>
      <c r="BA1625">
        <v>12.226577022940646</v>
      </c>
      <c r="BB1625">
        <v>2.5611886077235919</v>
      </c>
      <c r="BC1625">
        <v>1.8221675232864611</v>
      </c>
      <c r="BD1625">
        <v>7.8432208919305939</v>
      </c>
      <c r="BE1625">
        <v>100.11550985006204</v>
      </c>
      <c r="BF1625">
        <v>48.244211116883989</v>
      </c>
      <c r="BG1625">
        <v>40.913890914573557</v>
      </c>
      <c r="BH1625">
        <v>10.957407818604512</v>
      </c>
      <c r="BI1625">
        <v>30.017049275654578</v>
      </c>
      <c r="BJ1625">
        <v>10.96437886849974</v>
      </c>
      <c r="BK1625">
        <v>5.3752173307896776</v>
      </c>
      <c r="BL1625">
        <v>13.677453076365261</v>
      </c>
      <c r="BM1625">
        <v>9.663531294058421</v>
      </c>
      <c r="BN1625">
        <v>1.3433024260744646</v>
      </c>
      <c r="BO1625">
        <v>2.2953885714376758</v>
      </c>
      <c r="BP1625">
        <v>6.0248402965462828</v>
      </c>
      <c r="BQ1625">
        <v>12.381657854825917</v>
      </c>
      <c r="BR1625">
        <v>1.4979289078955091</v>
      </c>
      <c r="BS1625">
        <v>3.6797872517609602</v>
      </c>
      <c r="BT1625">
        <v>7.2039416951694246</v>
      </c>
      <c r="BU1625">
        <v>14.930459114314072</v>
      </c>
      <c r="BV1625">
        <v>1.5651677113531559</v>
      </c>
      <c r="BW1625">
        <v>5.1350440717853196</v>
      </c>
      <c r="BX1625">
        <v>8.2302473311756117</v>
      </c>
      <c r="BY1625">
        <v>5.948912762866942</v>
      </c>
      <c r="BZ1625">
        <v>4.3353862910898169</v>
      </c>
      <c r="CA1625">
        <v>0.18782889896882229</v>
      </c>
      <c r="CB1625">
        <v>1.4256975728082975</v>
      </c>
      <c r="CC1625">
        <v>61.018208844692182</v>
      </c>
      <c r="CD1625">
        <v>45.398267545623881</v>
      </c>
      <c r="CE1625">
        <v>2.5206204886174737</v>
      </c>
      <c r="CF1625">
        <v>13.099320810451122</v>
      </c>
      <c r="CG1625">
        <v>404.56436541838553</v>
      </c>
      <c r="CH1625">
        <v>341.98226778622501</v>
      </c>
      <c r="CI1625">
        <v>61.56906270687071</v>
      </c>
      <c r="CJ1625">
        <v>1.0130349252871131</v>
      </c>
    </row>
    <row r="1626" spans="1:88" x14ac:dyDescent="0.2">
      <c r="A1626" t="s">
        <v>162</v>
      </c>
      <c r="B1626">
        <v>2011</v>
      </c>
      <c r="C1626" t="s">
        <v>13</v>
      </c>
      <c r="D1626" t="s">
        <v>1043</v>
      </c>
      <c r="E1626">
        <v>0.30705765928228601</v>
      </c>
      <c r="F1626">
        <v>6.65401712392409E-2</v>
      </c>
      <c r="G1626">
        <v>3.0629827539352401E-2</v>
      </c>
      <c r="H1626">
        <v>0.20988766050369201</v>
      </c>
      <c r="I1626">
        <v>5.0787218542495296</v>
      </c>
      <c r="J1626">
        <v>993.14958462954178</v>
      </c>
      <c r="K1626">
        <v>998.22830648379067</v>
      </c>
      <c r="L1626">
        <v>998.53536414307291</v>
      </c>
      <c r="M1626">
        <v>0.21874962954133301</v>
      </c>
      <c r="N1626">
        <v>6.5651884433952298E-2</v>
      </c>
      <c r="O1626">
        <v>3.02936000603128E-2</v>
      </c>
      <c r="P1626">
        <v>0.12280414504706801</v>
      </c>
      <c r="Q1626">
        <v>3.8596708950143901</v>
      </c>
      <c r="R1626">
        <v>862.96266898707904</v>
      </c>
      <c r="S1626">
        <v>866.82233988209396</v>
      </c>
      <c r="T1626">
        <v>867.04108951163539</v>
      </c>
      <c r="U1626">
        <v>1.37565581350814</v>
      </c>
      <c r="V1626">
        <v>5.5670935300300003E-3</v>
      </c>
      <c r="W1626">
        <v>8.9881385614867999E-4</v>
      </c>
      <c r="X1626">
        <v>1.3691899061219699</v>
      </c>
      <c r="Y1626">
        <v>1.4458941503625001E-2</v>
      </c>
      <c r="Z1626">
        <v>2.5137901578455501E-3</v>
      </c>
      <c r="AA1626">
        <v>1.0528762840133E-3</v>
      </c>
      <c r="AB1626">
        <v>1.0892275061766101E-2</v>
      </c>
      <c r="AC1626">
        <v>3.01961517068787</v>
      </c>
      <c r="AD1626">
        <v>0</v>
      </c>
      <c r="AE1626">
        <v>0</v>
      </c>
      <c r="AF1626">
        <v>3.01961517068787</v>
      </c>
      <c r="AG1626">
        <v>41.585698783613601</v>
      </c>
      <c r="AH1626">
        <v>0</v>
      </c>
      <c r="AI1626">
        <v>0</v>
      </c>
      <c r="AJ1626">
        <v>41.585698783613601</v>
      </c>
      <c r="AK1626">
        <v>5.0010845341461101</v>
      </c>
      <c r="AL1626">
        <v>0</v>
      </c>
      <c r="AM1626">
        <v>0</v>
      </c>
      <c r="AN1626">
        <v>5.0010845341461101</v>
      </c>
      <c r="AO1626">
        <v>49.606398488447702</v>
      </c>
      <c r="AP1626">
        <v>0</v>
      </c>
      <c r="AQ1626">
        <v>0</v>
      </c>
      <c r="AR1626">
        <v>49.606398488447702</v>
      </c>
      <c r="AS1626">
        <v>1.74313656253021</v>
      </c>
      <c r="AT1626">
        <v>3.5922259224463703E-2</v>
      </c>
      <c r="AU1626">
        <v>0.10268270097752601</v>
      </c>
      <c r="AV1626">
        <v>1.6045316023282099</v>
      </c>
      <c r="AW1626">
        <v>4.4276096850701697E-2</v>
      </c>
      <c r="AX1626">
        <v>1.4601271535396E-3</v>
      </c>
      <c r="AY1626">
        <v>8.6512564220697803E-4</v>
      </c>
      <c r="AZ1626">
        <v>4.1950844054955097E-2</v>
      </c>
      <c r="BA1626">
        <v>0.106465550644949</v>
      </c>
      <c r="BB1626">
        <v>9.9572305364173594E-3</v>
      </c>
      <c r="BC1626">
        <v>1.6943159086125599E-2</v>
      </c>
      <c r="BD1626">
        <v>7.9565161022405795E-2</v>
      </c>
      <c r="BE1626">
        <v>0.47146066342869403</v>
      </c>
      <c r="BF1626">
        <v>0.14827175940425799</v>
      </c>
      <c r="BG1626">
        <v>0.244871542864041</v>
      </c>
      <c r="BH1626">
        <v>7.8317361160395796E-2</v>
      </c>
      <c r="BI1626">
        <v>0.87501884481507497</v>
      </c>
      <c r="BJ1626">
        <v>4.0078211399444501E-2</v>
      </c>
      <c r="BK1626">
        <v>2.80217669375219E-2</v>
      </c>
      <c r="BL1626">
        <v>0.80691886647810795</v>
      </c>
      <c r="BM1626">
        <v>9.0433337020379395E-2</v>
      </c>
      <c r="BN1626">
        <v>6.0696147055461997E-3</v>
      </c>
      <c r="BO1626">
        <v>1.4762800079327299E-2</v>
      </c>
      <c r="BP1626">
        <v>6.9600922235505805E-2</v>
      </c>
      <c r="BQ1626">
        <v>0.132050452023174</v>
      </c>
      <c r="BR1626">
        <v>8.2661840038291308E-3</v>
      </c>
      <c r="BS1626">
        <v>2.3574706426357998E-2</v>
      </c>
      <c r="BT1626">
        <v>0.100209561592987</v>
      </c>
      <c r="BU1626">
        <v>0.15746650332928699</v>
      </c>
      <c r="BV1626">
        <v>9.6962570859949002E-3</v>
      </c>
      <c r="BW1626">
        <v>3.3036091560792798E-2</v>
      </c>
      <c r="BX1626">
        <v>0.11473415468249901</v>
      </c>
      <c r="BY1626">
        <v>4.0795063836866298E-2</v>
      </c>
      <c r="BZ1626">
        <v>3.2684353413320003E-2</v>
      </c>
      <c r="CA1626">
        <v>1.35158374506008E-3</v>
      </c>
      <c r="CB1626">
        <v>6.7591266784861603E-3</v>
      </c>
      <c r="CC1626">
        <v>0.40585232697832202</v>
      </c>
      <c r="CD1626">
        <v>0.34392928028611403</v>
      </c>
      <c r="CE1626">
        <v>1.8271618899513599E-2</v>
      </c>
      <c r="CF1626">
        <v>4.36514277926957E-2</v>
      </c>
      <c r="CG1626">
        <v>1.54860538337853</v>
      </c>
      <c r="CH1626">
        <v>0.82653246885396103</v>
      </c>
      <c r="CI1626">
        <v>0.41531970619844899</v>
      </c>
      <c r="CJ1626">
        <v>0.30675320832611602</v>
      </c>
    </row>
    <row r="1627" spans="1:88" x14ac:dyDescent="0.2">
      <c r="A1627" t="s">
        <v>162</v>
      </c>
      <c r="B1627">
        <v>2011</v>
      </c>
      <c r="C1627" t="s">
        <v>14</v>
      </c>
      <c r="D1627" t="s">
        <v>1044</v>
      </c>
      <c r="E1627">
        <v>14.748343555432214</v>
      </c>
      <c r="F1627">
        <v>5.3312250318561132</v>
      </c>
      <c r="G1627">
        <v>5.6620596923655881</v>
      </c>
      <c r="H1627">
        <v>3.7550588312104751</v>
      </c>
      <c r="I1627">
        <v>99.798715154504777</v>
      </c>
      <c r="J1627">
        <v>162.94493524765269</v>
      </c>
      <c r="K1627">
        <v>262.74365040215707</v>
      </c>
      <c r="L1627">
        <v>277.49199395758927</v>
      </c>
      <c r="M1627">
        <v>13.391661928970466</v>
      </c>
      <c r="N1627">
        <v>5.2381094225723288</v>
      </c>
      <c r="O1627">
        <v>5.6017093511935308</v>
      </c>
      <c r="P1627">
        <v>2.5518431552046654</v>
      </c>
      <c r="Q1627">
        <v>82.327271836085473</v>
      </c>
      <c r="R1627">
        <v>135.7285665628491</v>
      </c>
      <c r="S1627">
        <v>218.05583839893441</v>
      </c>
      <c r="T1627">
        <v>231.44750032790483</v>
      </c>
      <c r="U1627">
        <v>26.745531879408038</v>
      </c>
      <c r="V1627">
        <v>0.65485442502956781</v>
      </c>
      <c r="W1627">
        <v>0.14153880352315584</v>
      </c>
      <c r="X1627">
        <v>25.949138650855353</v>
      </c>
      <c r="Y1627">
        <v>1.2416146074249579</v>
      </c>
      <c r="Z1627">
        <v>0.25753103576527292</v>
      </c>
      <c r="AA1627">
        <v>0.1906438626979039</v>
      </c>
      <c r="AB1627">
        <v>0.79343970896177474</v>
      </c>
      <c r="AC1627">
        <v>177.83167515132695</v>
      </c>
      <c r="AD1627">
        <v>0</v>
      </c>
      <c r="AE1627">
        <v>0</v>
      </c>
      <c r="AF1627">
        <v>177.83167515132695</v>
      </c>
      <c r="AG1627">
        <v>118.65163436829998</v>
      </c>
      <c r="AH1627">
        <v>0</v>
      </c>
      <c r="AI1627">
        <v>0</v>
      </c>
      <c r="AJ1627">
        <v>118.65163436829998</v>
      </c>
      <c r="AK1627">
        <v>21.216302516068076</v>
      </c>
      <c r="AL1627">
        <v>0</v>
      </c>
      <c r="AM1627">
        <v>0</v>
      </c>
      <c r="AN1627">
        <v>21.216302516068076</v>
      </c>
      <c r="AO1627">
        <v>317.69961203569483</v>
      </c>
      <c r="AP1627">
        <v>0</v>
      </c>
      <c r="AQ1627">
        <v>0</v>
      </c>
      <c r="AR1627">
        <v>317.69961203569483</v>
      </c>
      <c r="AS1627">
        <v>30.886593277577219</v>
      </c>
      <c r="AT1627">
        <v>3.7889489185501724</v>
      </c>
      <c r="AU1627">
        <v>20.368468829130506</v>
      </c>
      <c r="AV1627">
        <v>6.729175529896497</v>
      </c>
      <c r="AW1627">
        <v>2.8328088150549537</v>
      </c>
      <c r="AX1627">
        <v>0.12681724001930517</v>
      </c>
      <c r="AY1627">
        <v>0.19414690682650643</v>
      </c>
      <c r="AZ1627">
        <v>2.511844668209136</v>
      </c>
      <c r="BA1627">
        <v>11.989883483424386</v>
      </c>
      <c r="BB1627">
        <v>1.1147370739294977</v>
      </c>
      <c r="BC1627">
        <v>2.9286565538232807</v>
      </c>
      <c r="BD1627">
        <v>7.9464898556715857</v>
      </c>
      <c r="BE1627">
        <v>55.741343024665241</v>
      </c>
      <c r="BF1627">
        <v>7.3598555387426305</v>
      </c>
      <c r="BG1627">
        <v>46.44955670512973</v>
      </c>
      <c r="BH1627">
        <v>1.9319307807929891</v>
      </c>
      <c r="BI1627">
        <v>12.279916825853039</v>
      </c>
      <c r="BJ1627">
        <v>2.5463256341292526</v>
      </c>
      <c r="BK1627">
        <v>6.3096955020518015</v>
      </c>
      <c r="BL1627">
        <v>3.4238956896720039</v>
      </c>
      <c r="BM1627">
        <v>4.278584100177655</v>
      </c>
      <c r="BN1627">
        <v>0.59038634691988934</v>
      </c>
      <c r="BO1627">
        <v>2.8563968967365492</v>
      </c>
      <c r="BP1627">
        <v>0.83180085652122548</v>
      </c>
      <c r="BQ1627">
        <v>7.1266166511753353</v>
      </c>
      <c r="BR1627">
        <v>0.73029750705604879</v>
      </c>
      <c r="BS1627">
        <v>5.057951186648018</v>
      </c>
      <c r="BT1627">
        <v>1.3383679574712568</v>
      </c>
      <c r="BU1627">
        <v>10.161559959215014</v>
      </c>
      <c r="BV1627">
        <v>0.83607529558051863</v>
      </c>
      <c r="BW1627">
        <v>7.4543667135948892</v>
      </c>
      <c r="BX1627">
        <v>1.8711179500396093</v>
      </c>
      <c r="BY1627">
        <v>5.0652525206372667</v>
      </c>
      <c r="BZ1627">
        <v>4.1444512248926042</v>
      </c>
      <c r="CA1627">
        <v>0.22288188930623251</v>
      </c>
      <c r="CB1627">
        <v>0.69791940643842743</v>
      </c>
      <c r="CC1627">
        <v>52.985346491822099</v>
      </c>
      <c r="CD1627">
        <v>43.614586877915343</v>
      </c>
      <c r="CE1627">
        <v>3.021643380881506</v>
      </c>
      <c r="CF1627">
        <v>6.3491162330254713</v>
      </c>
      <c r="CG1627">
        <v>147.80505743723046</v>
      </c>
      <c r="CH1627">
        <v>64.324791664314688</v>
      </c>
      <c r="CI1627">
        <v>76.600479903093003</v>
      </c>
      <c r="CJ1627">
        <v>6.8797858698225332</v>
      </c>
    </row>
    <row r="1628" spans="1:88" x14ac:dyDescent="0.2">
      <c r="A1628" t="s">
        <v>162</v>
      </c>
      <c r="B1628">
        <v>2011</v>
      </c>
      <c r="C1628" t="s">
        <v>15</v>
      </c>
      <c r="D1628" t="s">
        <v>1045</v>
      </c>
      <c r="E1628">
        <v>1.0972462665405414</v>
      </c>
      <c r="F1628">
        <v>0.40099108626664831</v>
      </c>
      <c r="G1628">
        <v>0.4950958107774488</v>
      </c>
      <c r="H1628">
        <v>0.20115936949644742</v>
      </c>
      <c r="I1628">
        <v>665.19949910864898</v>
      </c>
      <c r="J1628">
        <v>329.05376260355911</v>
      </c>
      <c r="K1628">
        <v>994.25326171220809</v>
      </c>
      <c r="L1628">
        <v>995.35050797874851</v>
      </c>
      <c r="M1628">
        <v>0.96899796525134352</v>
      </c>
      <c r="N1628">
        <v>0.38815079033201921</v>
      </c>
      <c r="O1628">
        <v>0.48940308361705925</v>
      </c>
      <c r="P1628">
        <v>9.1444091302265176E-2</v>
      </c>
      <c r="Q1628">
        <v>581.29739425605158</v>
      </c>
      <c r="R1628">
        <v>289.9061930885041</v>
      </c>
      <c r="S1628">
        <v>871.20358734455579</v>
      </c>
      <c r="T1628">
        <v>872.17258530980712</v>
      </c>
      <c r="U1628">
        <v>2.4273564270194132</v>
      </c>
      <c r="V1628">
        <v>8.9737853363000622E-2</v>
      </c>
      <c r="W1628">
        <v>1.2272821668665805E-2</v>
      </c>
      <c r="X1628">
        <v>2.325345751987753</v>
      </c>
      <c r="Y1628">
        <v>0.14791295639194565</v>
      </c>
      <c r="Z1628">
        <v>3.5559897988440364E-2</v>
      </c>
      <c r="AA1628">
        <v>1.8073512143196892E-2</v>
      </c>
      <c r="AB1628">
        <v>9.4279546260307573E-2</v>
      </c>
      <c r="AC1628">
        <v>16.66085464199768</v>
      </c>
      <c r="AD1628">
        <v>0</v>
      </c>
      <c r="AE1628">
        <v>0</v>
      </c>
      <c r="AF1628">
        <v>16.66085464199768</v>
      </c>
      <c r="AG1628">
        <v>5.6948776595038817</v>
      </c>
      <c r="AH1628">
        <v>0</v>
      </c>
      <c r="AI1628">
        <v>0</v>
      </c>
      <c r="AJ1628">
        <v>5.6948776595038817</v>
      </c>
      <c r="AK1628">
        <v>1.126031657660616</v>
      </c>
      <c r="AL1628">
        <v>0</v>
      </c>
      <c r="AM1628">
        <v>0</v>
      </c>
      <c r="AN1628">
        <v>1.126031657660616</v>
      </c>
      <c r="AO1628">
        <v>23.481763959162205</v>
      </c>
      <c r="AP1628">
        <v>0</v>
      </c>
      <c r="AQ1628">
        <v>0</v>
      </c>
      <c r="AR1628">
        <v>23.481763959162205</v>
      </c>
      <c r="AS1628">
        <v>2.4944562581390057</v>
      </c>
      <c r="AT1628">
        <v>0.45622731092787816</v>
      </c>
      <c r="AU1628">
        <v>1.722219730524901</v>
      </c>
      <c r="AV1628">
        <v>0.31600921668622256</v>
      </c>
      <c r="AW1628">
        <v>0.33506330071159424</v>
      </c>
      <c r="AX1628">
        <v>1.4401559929044599E-2</v>
      </c>
      <c r="AY1628">
        <v>1.7283631459083671E-2</v>
      </c>
      <c r="AZ1628">
        <v>0.30337810932346554</v>
      </c>
      <c r="BA1628">
        <v>1.2834775048911031</v>
      </c>
      <c r="BB1628">
        <v>0.1522983196340453</v>
      </c>
      <c r="BC1628">
        <v>0.26697930345356435</v>
      </c>
      <c r="BD1628">
        <v>0.86419988180349061</v>
      </c>
      <c r="BE1628">
        <v>5.8151727661719255</v>
      </c>
      <c r="BF1628">
        <v>0.67870845567093474</v>
      </c>
      <c r="BG1628">
        <v>4.9812628787030242</v>
      </c>
      <c r="BH1628">
        <v>0.15520143179796728</v>
      </c>
      <c r="BI1628">
        <v>1.246203471202094</v>
      </c>
      <c r="BJ1628">
        <v>0.23888504680823774</v>
      </c>
      <c r="BK1628">
        <v>0.84033720885439023</v>
      </c>
      <c r="BL1628">
        <v>0.16698121553946491</v>
      </c>
      <c r="BM1628">
        <v>0.43661019865333284</v>
      </c>
      <c r="BN1628">
        <v>7.4238860382326688E-2</v>
      </c>
      <c r="BO1628">
        <v>0.3160821117741035</v>
      </c>
      <c r="BP1628">
        <v>4.6289226496903042E-2</v>
      </c>
      <c r="BQ1628">
        <v>0.66622053865264474</v>
      </c>
      <c r="BR1628">
        <v>9.1373713884382798E-2</v>
      </c>
      <c r="BS1628">
        <v>0.49043986061586953</v>
      </c>
      <c r="BT1628">
        <v>8.4406964152391462E-2</v>
      </c>
      <c r="BU1628">
        <v>0.88050814387904508</v>
      </c>
      <c r="BV1628">
        <v>9.9280941068838863E-2</v>
      </c>
      <c r="BW1628">
        <v>0.66810372962264508</v>
      </c>
      <c r="BX1628">
        <v>0.11312347318756101</v>
      </c>
      <c r="BY1628">
        <v>0.75535309260266226</v>
      </c>
      <c r="BZ1628">
        <v>0.62656853568454396</v>
      </c>
      <c r="CA1628">
        <v>1.7862458711680747E-2</v>
      </c>
      <c r="CB1628">
        <v>0.11092209820643657</v>
      </c>
      <c r="CC1628">
        <v>7.8865272731745799</v>
      </c>
      <c r="CD1628">
        <v>6.6020332885548321</v>
      </c>
      <c r="CE1628">
        <v>0.24643727777202704</v>
      </c>
      <c r="CF1628">
        <v>1.0380567068477606</v>
      </c>
      <c r="CG1628">
        <v>11.27132785641405</v>
      </c>
      <c r="CH1628">
        <v>4.4476000760212031</v>
      </c>
      <c r="CI1628">
        <v>6.6336207127703046</v>
      </c>
      <c r="CJ1628">
        <v>0.19010706762249302</v>
      </c>
    </row>
    <row r="1629" spans="1:88" x14ac:dyDescent="0.2">
      <c r="A1629" t="s">
        <v>162</v>
      </c>
      <c r="B1629">
        <v>2011</v>
      </c>
      <c r="C1629" t="s">
        <v>16</v>
      </c>
      <c r="D1629" t="s">
        <v>1046</v>
      </c>
      <c r="E1629">
        <v>4.1128866228931003</v>
      </c>
      <c r="F1629">
        <v>1.3477115823532237</v>
      </c>
      <c r="G1629">
        <v>1.3631041408023405</v>
      </c>
      <c r="H1629">
        <v>1.4020708997375462</v>
      </c>
      <c r="I1629">
        <v>333.17912288372213</v>
      </c>
      <c r="J1629">
        <v>231.02282618258022</v>
      </c>
      <c r="K1629">
        <v>564.20194906630127</v>
      </c>
      <c r="L1629">
        <v>568.31483568919441</v>
      </c>
      <c r="M1629">
        <v>3.5484642941601026</v>
      </c>
      <c r="N1629">
        <v>1.3250710527398624</v>
      </c>
      <c r="O1629">
        <v>1.3479338485013197</v>
      </c>
      <c r="P1629">
        <v>0.87545939291890884</v>
      </c>
      <c r="Q1629">
        <v>281.57616106889913</v>
      </c>
      <c r="R1629">
        <v>195.79681695127164</v>
      </c>
      <c r="S1629">
        <v>477.37297802017088</v>
      </c>
      <c r="T1629">
        <v>480.92144231433099</v>
      </c>
      <c r="U1629">
        <v>8.027578454473856</v>
      </c>
      <c r="V1629">
        <v>0.15642618271237752</v>
      </c>
      <c r="W1629">
        <v>3.3195453109381143E-2</v>
      </c>
      <c r="X1629">
        <v>7.837956818652108</v>
      </c>
      <c r="Y1629">
        <v>0.33450530098826914</v>
      </c>
      <c r="Z1629">
        <v>6.2851929683032826E-2</v>
      </c>
      <c r="AA1629">
        <v>4.812216769557285E-2</v>
      </c>
      <c r="AB1629">
        <v>0.22353120360966308</v>
      </c>
      <c r="AC1629">
        <v>58.669260431819914</v>
      </c>
      <c r="AD1629">
        <v>0</v>
      </c>
      <c r="AE1629">
        <v>0</v>
      </c>
      <c r="AF1629">
        <v>58.669260431819914</v>
      </c>
      <c r="AG1629">
        <v>78.29942266638669</v>
      </c>
      <c r="AH1629">
        <v>0</v>
      </c>
      <c r="AI1629">
        <v>0</v>
      </c>
      <c r="AJ1629">
        <v>78.29942266638669</v>
      </c>
      <c r="AK1629">
        <v>126.97286673485644</v>
      </c>
      <c r="AL1629">
        <v>0</v>
      </c>
      <c r="AM1629">
        <v>0</v>
      </c>
      <c r="AN1629">
        <v>126.97286673485644</v>
      </c>
      <c r="AO1629">
        <v>263.9415498330635</v>
      </c>
      <c r="AP1629">
        <v>0</v>
      </c>
      <c r="AQ1629">
        <v>0</v>
      </c>
      <c r="AR1629">
        <v>263.9415498330635</v>
      </c>
      <c r="AS1629">
        <v>9.4063151336392217</v>
      </c>
      <c r="AT1629">
        <v>0.91244284696165179</v>
      </c>
      <c r="AU1629">
        <v>4.6689211541723221</v>
      </c>
      <c r="AV1629">
        <v>3.8249511325052525</v>
      </c>
      <c r="AW1629">
        <v>0.84543681066927689</v>
      </c>
      <c r="AX1629">
        <v>3.000607229346184E-2</v>
      </c>
      <c r="AY1629">
        <v>3.5387001302952345E-2</v>
      </c>
      <c r="AZ1629">
        <v>0.78004373707286145</v>
      </c>
      <c r="BA1629">
        <v>3.1293399306688707</v>
      </c>
      <c r="BB1629">
        <v>0.26837372563012218</v>
      </c>
      <c r="BC1629">
        <v>0.70326864398285971</v>
      </c>
      <c r="BD1629">
        <v>2.1576975610558899</v>
      </c>
      <c r="BE1629">
        <v>14.731180054809968</v>
      </c>
      <c r="BF1629">
        <v>1.9044598148319927</v>
      </c>
      <c r="BG1629">
        <v>12.044211910120282</v>
      </c>
      <c r="BH1629">
        <v>0.78250832985774332</v>
      </c>
      <c r="BI1629">
        <v>4.2697269708275165</v>
      </c>
      <c r="BJ1629">
        <v>0.69173903215073662</v>
      </c>
      <c r="BK1629">
        <v>1.6631604563260223</v>
      </c>
      <c r="BL1629">
        <v>1.9148274823507632</v>
      </c>
      <c r="BM1629">
        <v>1.2224113860832775</v>
      </c>
      <c r="BN1629">
        <v>0.14674344220978161</v>
      </c>
      <c r="BO1629">
        <v>0.72618224598768533</v>
      </c>
      <c r="BP1629">
        <v>0.3494856978858068</v>
      </c>
      <c r="BQ1629">
        <v>1.8844607363769368</v>
      </c>
      <c r="BR1629">
        <v>0.18417587445721839</v>
      </c>
      <c r="BS1629">
        <v>1.1603619767940261</v>
      </c>
      <c r="BT1629">
        <v>0.53992288512568343</v>
      </c>
      <c r="BU1629">
        <v>2.5504805334911258</v>
      </c>
      <c r="BV1629">
        <v>0.21558822507761227</v>
      </c>
      <c r="BW1629">
        <v>1.617507263756466</v>
      </c>
      <c r="BX1629">
        <v>0.71738504465704145</v>
      </c>
      <c r="BY1629">
        <v>1.3883026316597253</v>
      </c>
      <c r="BZ1629">
        <v>0.97156120106656685</v>
      </c>
      <c r="CA1629">
        <v>5.6544307552036467E-2</v>
      </c>
      <c r="CB1629">
        <v>0.36019712304112322</v>
      </c>
      <c r="CC1629">
        <v>14.275877095709808</v>
      </c>
      <c r="CD1629">
        <v>10.230659555358232</v>
      </c>
      <c r="CE1629">
        <v>0.76698656504521412</v>
      </c>
      <c r="CF1629">
        <v>3.2782309753063603</v>
      </c>
      <c r="CG1629">
        <v>36.764479981768055</v>
      </c>
      <c r="CH1629">
        <v>15.835556894052392</v>
      </c>
      <c r="CI1629">
        <v>18.398550942229747</v>
      </c>
      <c r="CJ1629">
        <v>2.5303721454859134</v>
      </c>
    </row>
    <row r="1630" spans="1:88" x14ac:dyDescent="0.2">
      <c r="A1630" t="s">
        <v>162</v>
      </c>
      <c r="B1630">
        <v>2011</v>
      </c>
      <c r="C1630" t="s">
        <v>17</v>
      </c>
      <c r="D1630" t="s">
        <v>1047</v>
      </c>
      <c r="E1630">
        <v>2.010995028478415</v>
      </c>
      <c r="F1630">
        <v>0.68156953735744097</v>
      </c>
      <c r="G1630">
        <v>0.7313392502995254</v>
      </c>
      <c r="H1630">
        <v>0.59808624082145356</v>
      </c>
      <c r="I1630">
        <v>109.69684594163262</v>
      </c>
      <c r="J1630">
        <v>474.45816463919641</v>
      </c>
      <c r="K1630">
        <v>584.15501058082941</v>
      </c>
      <c r="L1630">
        <v>586.16600560930783</v>
      </c>
      <c r="M1630">
        <v>1.81643058109046</v>
      </c>
      <c r="N1630">
        <v>0.67131852478943999</v>
      </c>
      <c r="O1630">
        <v>0.72341051925614142</v>
      </c>
      <c r="P1630">
        <v>0.42170153704487867</v>
      </c>
      <c r="Q1630">
        <v>93.105776261256366</v>
      </c>
      <c r="R1630">
        <v>402.69886834966843</v>
      </c>
      <c r="S1630">
        <v>495.80464461092492</v>
      </c>
      <c r="T1630">
        <v>497.62107519201538</v>
      </c>
      <c r="U1630">
        <v>3.7013579343168521</v>
      </c>
      <c r="V1630">
        <v>7.4329343549512789E-2</v>
      </c>
      <c r="W1630">
        <v>1.778742943702798E-2</v>
      </c>
      <c r="X1630">
        <v>3.609241161330309</v>
      </c>
      <c r="Y1630">
        <v>0.17040785599621469</v>
      </c>
      <c r="Z1630">
        <v>2.8163687849876478E-2</v>
      </c>
      <c r="AA1630">
        <v>2.5114245998184452E-2</v>
      </c>
      <c r="AB1630">
        <v>0.11712992214815324</v>
      </c>
      <c r="AC1630">
        <v>35.364840012811413</v>
      </c>
      <c r="AD1630">
        <v>0</v>
      </c>
      <c r="AE1630">
        <v>0</v>
      </c>
      <c r="AF1630">
        <v>35.364840012811413</v>
      </c>
      <c r="AG1630">
        <v>12.818733112432191</v>
      </c>
      <c r="AH1630">
        <v>0</v>
      </c>
      <c r="AI1630">
        <v>0</v>
      </c>
      <c r="AJ1630">
        <v>12.818733112432191</v>
      </c>
      <c r="AK1630">
        <v>2.9855661419062205</v>
      </c>
      <c r="AL1630">
        <v>0</v>
      </c>
      <c r="AM1630">
        <v>0</v>
      </c>
      <c r="AN1630">
        <v>2.9855661419062205</v>
      </c>
      <c r="AO1630">
        <v>51.169139267149845</v>
      </c>
      <c r="AP1630">
        <v>0</v>
      </c>
      <c r="AQ1630">
        <v>0</v>
      </c>
      <c r="AR1630">
        <v>51.169139267149845</v>
      </c>
      <c r="AS1630">
        <v>3.843189157004844</v>
      </c>
      <c r="AT1630">
        <v>0.46491884342559786</v>
      </c>
      <c r="AU1630">
        <v>2.5480910464685791</v>
      </c>
      <c r="AV1630">
        <v>0.83017926711066758</v>
      </c>
      <c r="AW1630">
        <v>0.42173328849231645</v>
      </c>
      <c r="AX1630">
        <v>1.4174088878939848E-2</v>
      </c>
      <c r="AY1630">
        <v>2.302479277064012E-2</v>
      </c>
      <c r="AZ1630">
        <v>0.38453440684273632</v>
      </c>
      <c r="BA1630">
        <v>1.74444375612206</v>
      </c>
      <c r="BB1630">
        <v>0.12530560575325336</v>
      </c>
      <c r="BC1630">
        <v>0.37431511834509573</v>
      </c>
      <c r="BD1630">
        <v>1.2448230320237093</v>
      </c>
      <c r="BE1630">
        <v>7.4310268247891669</v>
      </c>
      <c r="BF1630">
        <v>0.92834812558821367</v>
      </c>
      <c r="BG1630">
        <v>6.2223740706335908</v>
      </c>
      <c r="BH1630">
        <v>0.2803046285673737</v>
      </c>
      <c r="BI1630">
        <v>1.6688349874247019</v>
      </c>
      <c r="BJ1630">
        <v>0.36187021644805362</v>
      </c>
      <c r="BK1630">
        <v>0.86493424497041183</v>
      </c>
      <c r="BL1630">
        <v>0.44203052600624382</v>
      </c>
      <c r="BM1630">
        <v>0.58372141294395452</v>
      </c>
      <c r="BN1630">
        <v>7.214726500063047E-2</v>
      </c>
      <c r="BO1630">
        <v>0.38119416569697651</v>
      </c>
      <c r="BP1630">
        <v>0.13037998224634761</v>
      </c>
      <c r="BQ1630">
        <v>0.95593764796552405</v>
      </c>
      <c r="BR1630">
        <v>8.9867582515131911E-2</v>
      </c>
      <c r="BS1630">
        <v>0.65045611318995311</v>
      </c>
      <c r="BT1630">
        <v>0.21561395226043861</v>
      </c>
      <c r="BU1630">
        <v>1.3633739415512505</v>
      </c>
      <c r="BV1630">
        <v>0.1082679073444667</v>
      </c>
      <c r="BW1630">
        <v>0.94014126713723045</v>
      </c>
      <c r="BX1630">
        <v>0.3149647670695524</v>
      </c>
      <c r="BY1630">
        <v>0.5760296367297173</v>
      </c>
      <c r="BZ1630">
        <v>0.44309891178748378</v>
      </c>
      <c r="CA1630">
        <v>3.6391346160073758E-2</v>
      </c>
      <c r="CB1630">
        <v>9.6539378782158541E-2</v>
      </c>
      <c r="CC1630">
        <v>6.0343742472947781</v>
      </c>
      <c r="CD1630">
        <v>4.6632619255629653</v>
      </c>
      <c r="CE1630">
        <v>0.49915331040894795</v>
      </c>
      <c r="CF1630">
        <v>0.87195901132287479</v>
      </c>
      <c r="CG1630">
        <v>19.423785969738077</v>
      </c>
      <c r="CH1630">
        <v>8.0945278294606791</v>
      </c>
      <c r="CI1630">
        <v>9.8824567546623001</v>
      </c>
      <c r="CJ1630">
        <v>1.4468013856150972</v>
      </c>
    </row>
    <row r="1631" spans="1:88" x14ac:dyDescent="0.2">
      <c r="A1631" t="s">
        <v>162</v>
      </c>
      <c r="B1631">
        <v>2011</v>
      </c>
      <c r="C1631" t="s">
        <v>18</v>
      </c>
      <c r="D1631" t="s">
        <v>1048</v>
      </c>
      <c r="E1631">
        <v>75.097004690390534</v>
      </c>
      <c r="F1631">
        <v>24.600794389193798</v>
      </c>
      <c r="G1631">
        <v>30.832446806077208</v>
      </c>
      <c r="H1631">
        <v>19.663763495119529</v>
      </c>
      <c r="I1631">
        <v>1790.832108377195</v>
      </c>
      <c r="J1631">
        <v>538.00353126441803</v>
      </c>
      <c r="K1631">
        <v>2328.8356396416111</v>
      </c>
      <c r="L1631">
        <v>2403.932644332001</v>
      </c>
      <c r="M1631">
        <v>67.152640089350683</v>
      </c>
      <c r="N1631">
        <v>24.22766464601742</v>
      </c>
      <c r="O1631">
        <v>30.499029885488699</v>
      </c>
      <c r="P1631">
        <v>12.425945557844448</v>
      </c>
      <c r="Q1631">
        <v>1529.6282821913114</v>
      </c>
      <c r="R1631">
        <v>459.53242266053951</v>
      </c>
      <c r="S1631">
        <v>1989.1607048518524</v>
      </c>
      <c r="T1631">
        <v>2056.313344941203</v>
      </c>
      <c r="U1631">
        <v>145.42106742710129</v>
      </c>
      <c r="V1631">
        <v>2.7494189608210831</v>
      </c>
      <c r="W1631">
        <v>0.69386131219449165</v>
      </c>
      <c r="X1631">
        <v>141.977787154086</v>
      </c>
      <c r="Y1631">
        <v>7.312103733940992</v>
      </c>
      <c r="Z1631">
        <v>1.0214572790463421</v>
      </c>
      <c r="AA1631">
        <v>1.0606388851799742</v>
      </c>
      <c r="AB1631">
        <v>5.2300075697146484</v>
      </c>
      <c r="AC1631">
        <v>938.64028084372956</v>
      </c>
      <c r="AD1631">
        <v>0</v>
      </c>
      <c r="AE1631">
        <v>0</v>
      </c>
      <c r="AF1631">
        <v>938.64028084372956</v>
      </c>
      <c r="AG1631">
        <v>1036.2894570195429</v>
      </c>
      <c r="AH1631">
        <v>0</v>
      </c>
      <c r="AI1631">
        <v>0</v>
      </c>
      <c r="AJ1631">
        <v>1036.2894570195429</v>
      </c>
      <c r="AK1631">
        <v>153.35574379536922</v>
      </c>
      <c r="AL1631">
        <v>0</v>
      </c>
      <c r="AM1631">
        <v>0</v>
      </c>
      <c r="AN1631">
        <v>153.35574379536922</v>
      </c>
      <c r="AO1631">
        <v>2128.2854816586441</v>
      </c>
      <c r="AP1631">
        <v>0</v>
      </c>
      <c r="AQ1631">
        <v>0</v>
      </c>
      <c r="AR1631">
        <v>2128.2854816586441</v>
      </c>
      <c r="AS1631">
        <v>168.90686389706889</v>
      </c>
      <c r="AT1631">
        <v>18.027522594151929</v>
      </c>
      <c r="AU1631">
        <v>103.28476794372118</v>
      </c>
      <c r="AV1631">
        <v>47.594573359195586</v>
      </c>
      <c r="AW1631">
        <v>18.20268886979574</v>
      </c>
      <c r="AX1631">
        <v>0.53173565805476375</v>
      </c>
      <c r="AY1631">
        <v>0.98198931921457</v>
      </c>
      <c r="AZ1631">
        <v>16.688963892526381</v>
      </c>
      <c r="BA1631">
        <v>139.62583462889279</v>
      </c>
      <c r="BB1631">
        <v>4.6368010316993908</v>
      </c>
      <c r="BC1631">
        <v>14.949424924144241</v>
      </c>
      <c r="BD1631">
        <v>120.039608673049</v>
      </c>
      <c r="BE1631">
        <v>308.1060452731648</v>
      </c>
      <c r="BF1631">
        <v>32.531279725439262</v>
      </c>
      <c r="BG1631">
        <v>265.26867778900868</v>
      </c>
      <c r="BH1631">
        <v>10.306087758716981</v>
      </c>
      <c r="BI1631">
        <v>78.845025961700472</v>
      </c>
      <c r="BJ1631">
        <v>16.793137512913439</v>
      </c>
      <c r="BK1631">
        <v>37.021044800145468</v>
      </c>
      <c r="BL1631">
        <v>25.030843648641561</v>
      </c>
      <c r="BM1631">
        <v>22.793108321729321</v>
      </c>
      <c r="BN1631">
        <v>2.5286346681402061</v>
      </c>
      <c r="BO1631">
        <v>15.689579673521081</v>
      </c>
      <c r="BP1631">
        <v>4.574893980067996</v>
      </c>
      <c r="BQ1631">
        <v>37.338791094932901</v>
      </c>
      <c r="BR1631">
        <v>3.107527905531446</v>
      </c>
      <c r="BS1631">
        <v>26.586162452356159</v>
      </c>
      <c r="BT1631">
        <v>7.6451007370451967</v>
      </c>
      <c r="BU1631">
        <v>52.10225925795848</v>
      </c>
      <c r="BV1631">
        <v>3.5754307545865833</v>
      </c>
      <c r="BW1631">
        <v>38.244012097831096</v>
      </c>
      <c r="BX1631">
        <v>10.282816405540823</v>
      </c>
      <c r="BY1631">
        <v>20.641152512635561</v>
      </c>
      <c r="BZ1631">
        <v>15.72920275317156</v>
      </c>
      <c r="CA1631">
        <v>1.2493553161352962</v>
      </c>
      <c r="CB1631">
        <v>3.6625944433286688</v>
      </c>
      <c r="CC1631">
        <v>215.81179207862931</v>
      </c>
      <c r="CD1631">
        <v>165.62941023689532</v>
      </c>
      <c r="CE1631">
        <v>17.104692145871169</v>
      </c>
      <c r="CF1631">
        <v>33.077689695863249</v>
      </c>
      <c r="CG1631">
        <v>749.58218311444705</v>
      </c>
      <c r="CH1631">
        <v>298.25319155551762</v>
      </c>
      <c r="CI1631">
        <v>416.60908150745149</v>
      </c>
      <c r="CJ1631">
        <v>34.719910051478259</v>
      </c>
    </row>
    <row r="1632" spans="1:88" x14ac:dyDescent="0.2">
      <c r="A1632" t="s">
        <v>162</v>
      </c>
      <c r="B1632">
        <v>2011</v>
      </c>
      <c r="C1632" t="s">
        <v>19</v>
      </c>
      <c r="D1632" t="s">
        <v>1049</v>
      </c>
      <c r="E1632">
        <v>6.3431005252569115</v>
      </c>
      <c r="F1632">
        <v>1.8893263240894285</v>
      </c>
      <c r="G1632">
        <v>3.2713397434663785</v>
      </c>
      <c r="H1632">
        <v>1.1824344577011079</v>
      </c>
      <c r="I1632">
        <v>83.910394232987557</v>
      </c>
      <c r="J1632">
        <v>66.014727850609759</v>
      </c>
      <c r="K1632">
        <v>149.9251220835973</v>
      </c>
      <c r="L1632">
        <v>156.26822260885424</v>
      </c>
      <c r="M1632">
        <v>5.8661460633111062</v>
      </c>
      <c r="N1632">
        <v>1.8497470940260921</v>
      </c>
      <c r="O1632">
        <v>3.2321958688669206</v>
      </c>
      <c r="P1632">
        <v>0.78420310041810015</v>
      </c>
      <c r="Q1632">
        <v>71.958878939575243</v>
      </c>
      <c r="R1632">
        <v>56.612125983356812</v>
      </c>
      <c r="S1632">
        <v>128.57100492293205</v>
      </c>
      <c r="T1632">
        <v>134.43715098624315</v>
      </c>
      <c r="U1632">
        <v>8.2590474653105872</v>
      </c>
      <c r="V1632">
        <v>0.27291522875281099</v>
      </c>
      <c r="W1632">
        <v>9.2934806454678248E-2</v>
      </c>
      <c r="X1632">
        <v>7.8931974301031165</v>
      </c>
      <c r="Y1632">
        <v>0.53622277147725994</v>
      </c>
      <c r="Z1632">
        <v>0.10992063538428068</v>
      </c>
      <c r="AA1632">
        <v>0.12355873972516213</v>
      </c>
      <c r="AB1632">
        <v>0.30274339636781517</v>
      </c>
      <c r="AC1632">
        <v>78.7682571281984</v>
      </c>
      <c r="AD1632">
        <v>0</v>
      </c>
      <c r="AE1632">
        <v>0</v>
      </c>
      <c r="AF1632">
        <v>78.7682571281984</v>
      </c>
      <c r="AG1632">
        <v>26.258522744630028</v>
      </c>
      <c r="AH1632">
        <v>0</v>
      </c>
      <c r="AI1632">
        <v>0</v>
      </c>
      <c r="AJ1632">
        <v>26.258522744630028</v>
      </c>
      <c r="AK1632">
        <v>5.5562512890724296</v>
      </c>
      <c r="AL1632">
        <v>0</v>
      </c>
      <c r="AM1632">
        <v>0</v>
      </c>
      <c r="AN1632">
        <v>5.5562512890724296</v>
      </c>
      <c r="AO1632">
        <v>110.58303116190098</v>
      </c>
      <c r="AP1632">
        <v>0</v>
      </c>
      <c r="AQ1632">
        <v>0</v>
      </c>
      <c r="AR1632">
        <v>110.58303116190098</v>
      </c>
      <c r="AS1632">
        <v>14.219452110289961</v>
      </c>
      <c r="AT1632">
        <v>1.4646298035845708</v>
      </c>
      <c r="AU1632">
        <v>11.125871151599492</v>
      </c>
      <c r="AV1632">
        <v>1.6289511551058975</v>
      </c>
      <c r="AW1632">
        <v>1.0969249710503832</v>
      </c>
      <c r="AX1632">
        <v>5.2708041346466977E-2</v>
      </c>
      <c r="AY1632">
        <v>8.0485285479959784E-2</v>
      </c>
      <c r="AZ1632">
        <v>0.96373164422395585</v>
      </c>
      <c r="BA1632">
        <v>7.1486346018527192</v>
      </c>
      <c r="BB1632">
        <v>0.46879459139153512</v>
      </c>
      <c r="BC1632">
        <v>1.5635026483814132</v>
      </c>
      <c r="BD1632">
        <v>5.116337362079749</v>
      </c>
      <c r="BE1632">
        <v>31.048608187756475</v>
      </c>
      <c r="BF1632">
        <v>2.894732889229886</v>
      </c>
      <c r="BG1632">
        <v>27.499747880453398</v>
      </c>
      <c r="BH1632">
        <v>0.65412741807326535</v>
      </c>
      <c r="BI1632">
        <v>6.081941861030316</v>
      </c>
      <c r="BJ1632">
        <v>1.3157102697269032</v>
      </c>
      <c r="BK1632">
        <v>3.8666214993068406</v>
      </c>
      <c r="BL1632">
        <v>0.89961009199658104</v>
      </c>
      <c r="BM1632">
        <v>2.2055092374656255</v>
      </c>
      <c r="BN1632">
        <v>0.32953733087735182</v>
      </c>
      <c r="BO1632">
        <v>1.5702836971944745</v>
      </c>
      <c r="BP1632">
        <v>0.30568820939380237</v>
      </c>
      <c r="BQ1632">
        <v>3.3793519895048556</v>
      </c>
      <c r="BR1632">
        <v>0.38763783056698969</v>
      </c>
      <c r="BS1632">
        <v>2.5012734838104347</v>
      </c>
      <c r="BT1632">
        <v>0.49044067512741496</v>
      </c>
      <c r="BU1632">
        <v>4.6439299299397572</v>
      </c>
      <c r="BV1632">
        <v>0.42568442990802091</v>
      </c>
      <c r="BW1632">
        <v>3.4778542007799969</v>
      </c>
      <c r="BX1632">
        <v>0.74039129925173575</v>
      </c>
      <c r="BY1632">
        <v>2.2308224591085448</v>
      </c>
      <c r="BZ1632">
        <v>1.8062702697648971</v>
      </c>
      <c r="CA1632">
        <v>0.14527102549764381</v>
      </c>
      <c r="CB1632">
        <v>0.27928116384599871</v>
      </c>
      <c r="CC1632">
        <v>23.635007165491821</v>
      </c>
      <c r="CD1632">
        <v>19.006928396472404</v>
      </c>
      <c r="CE1632">
        <v>2.0403848788596304</v>
      </c>
      <c r="CF1632">
        <v>2.5876938901599371</v>
      </c>
      <c r="CG1632">
        <v>68.891544047134289</v>
      </c>
      <c r="CH1632">
        <v>22.581372694965602</v>
      </c>
      <c r="CI1632">
        <v>44.259945352453158</v>
      </c>
      <c r="CJ1632">
        <v>2.0502259997155807</v>
      </c>
    </row>
    <row r="1633" spans="1:88" x14ac:dyDescent="0.2">
      <c r="A1633" t="s">
        <v>162</v>
      </c>
      <c r="B1633">
        <v>2011</v>
      </c>
      <c r="C1633" t="s">
        <v>20</v>
      </c>
      <c r="D1633" t="s">
        <v>1050</v>
      </c>
      <c r="E1633">
        <v>50.564935797708401</v>
      </c>
      <c r="F1633">
        <v>15.01457229912412</v>
      </c>
      <c r="G1633">
        <v>24.234263027809419</v>
      </c>
      <c r="H1633">
        <v>11.316100470774852</v>
      </c>
      <c r="I1633">
        <v>931.71029197360588</v>
      </c>
      <c r="J1633">
        <v>209.02616248005629</v>
      </c>
      <c r="K1633">
        <v>1140.7364544536624</v>
      </c>
      <c r="L1633">
        <v>1191.3013902513708</v>
      </c>
      <c r="M1633">
        <v>45.234607942688321</v>
      </c>
      <c r="N1633">
        <v>14.523798448438603</v>
      </c>
      <c r="O1633">
        <v>23.979844288658303</v>
      </c>
      <c r="P1633">
        <v>6.7309652055913833</v>
      </c>
      <c r="Q1633">
        <v>833.5264897532636</v>
      </c>
      <c r="R1633">
        <v>191.40060980143073</v>
      </c>
      <c r="S1633">
        <v>1024.9270995546942</v>
      </c>
      <c r="T1633">
        <v>1070.1617074973824</v>
      </c>
      <c r="U1633">
        <v>88.748505321253432</v>
      </c>
      <c r="V1633">
        <v>3.2690172431222044</v>
      </c>
      <c r="W1633">
        <v>0.69033137769502795</v>
      </c>
      <c r="X1633">
        <v>84.789156700436422</v>
      </c>
      <c r="Y1633">
        <v>5.3483330391597201</v>
      </c>
      <c r="Z1633">
        <v>1.3726457033806436</v>
      </c>
      <c r="AA1633">
        <v>0.79584045204276888</v>
      </c>
      <c r="AB1633">
        <v>3.1798468837362863</v>
      </c>
      <c r="AC1633">
        <v>687.30838423579974</v>
      </c>
      <c r="AD1633">
        <v>0</v>
      </c>
      <c r="AE1633">
        <v>0</v>
      </c>
      <c r="AF1633">
        <v>687.30838423579974</v>
      </c>
      <c r="AG1633">
        <v>721.28605669020703</v>
      </c>
      <c r="AH1633">
        <v>0</v>
      </c>
      <c r="AI1633">
        <v>0</v>
      </c>
      <c r="AJ1633">
        <v>721.28605669020703</v>
      </c>
      <c r="AK1633">
        <v>108.73872924880632</v>
      </c>
      <c r="AL1633">
        <v>0</v>
      </c>
      <c r="AM1633">
        <v>0</v>
      </c>
      <c r="AN1633">
        <v>108.73872924880632</v>
      </c>
      <c r="AO1633">
        <v>1517.3331701748129</v>
      </c>
      <c r="AP1633">
        <v>0</v>
      </c>
      <c r="AQ1633">
        <v>0</v>
      </c>
      <c r="AR1633">
        <v>1517.3331701748129</v>
      </c>
      <c r="AS1633">
        <v>146.48377757547252</v>
      </c>
      <c r="AT1633">
        <v>14.794333537574909</v>
      </c>
      <c r="AU1633">
        <v>98.640241643688398</v>
      </c>
      <c r="AV1633">
        <v>33.049202394209196</v>
      </c>
      <c r="AW1633">
        <v>11.208398062431423</v>
      </c>
      <c r="AX1633">
        <v>0.49941568311017354</v>
      </c>
      <c r="AY1633">
        <v>0.88399179235882885</v>
      </c>
      <c r="AZ1633">
        <v>9.824990586962409</v>
      </c>
      <c r="BA1633">
        <v>54.077627939684682</v>
      </c>
      <c r="BB1633">
        <v>5.7058156313038548</v>
      </c>
      <c r="BC1633">
        <v>16.767451667737824</v>
      </c>
      <c r="BD1633">
        <v>31.604360640643137</v>
      </c>
      <c r="BE1633">
        <v>227.17397087258666</v>
      </c>
      <c r="BF1633">
        <v>30.964242184031477</v>
      </c>
      <c r="BG1633">
        <v>188.8083168644923</v>
      </c>
      <c r="BH1633">
        <v>7.4014118240636213</v>
      </c>
      <c r="BI1633">
        <v>50.006629282034481</v>
      </c>
      <c r="BJ1633">
        <v>9.1015764479247849</v>
      </c>
      <c r="BK1633">
        <v>23.720406186991244</v>
      </c>
      <c r="BL1633">
        <v>17.184646647118516</v>
      </c>
      <c r="BM1633">
        <v>18.020305660741702</v>
      </c>
      <c r="BN1633">
        <v>3.3815586539577498</v>
      </c>
      <c r="BO1633">
        <v>11.601845571249092</v>
      </c>
      <c r="BP1633">
        <v>3.036901435534884</v>
      </c>
      <c r="BQ1633">
        <v>29.569376902760503</v>
      </c>
      <c r="BR1633">
        <v>4.2678001468480327</v>
      </c>
      <c r="BS1633">
        <v>20.496079790028404</v>
      </c>
      <c r="BT1633">
        <v>4.8054969658840312</v>
      </c>
      <c r="BU1633">
        <v>42.716294563440663</v>
      </c>
      <c r="BV1633">
        <v>4.6307532400298888</v>
      </c>
      <c r="BW1633">
        <v>30.22831747854319</v>
      </c>
      <c r="BX1633">
        <v>7.8572238448675691</v>
      </c>
      <c r="BY1633">
        <v>28.908124772995979</v>
      </c>
      <c r="BZ1633">
        <v>23.818504801417038</v>
      </c>
      <c r="CA1633">
        <v>0.97079577322908539</v>
      </c>
      <c r="CB1633">
        <v>4.1188241983498202</v>
      </c>
      <c r="CC1633">
        <v>300.52576798775988</v>
      </c>
      <c r="CD1633">
        <v>249.63908231940911</v>
      </c>
      <c r="CE1633">
        <v>13.139671845566966</v>
      </c>
      <c r="CF1633">
        <v>37.747013822783423</v>
      </c>
      <c r="CG1633">
        <v>522.79479491254176</v>
      </c>
      <c r="CH1633">
        <v>179.22625317569538</v>
      </c>
      <c r="CI1633">
        <v>328.49994555471051</v>
      </c>
      <c r="CJ1633">
        <v>15.068596182135325</v>
      </c>
    </row>
    <row r="1634" spans="1:88" x14ac:dyDescent="0.2">
      <c r="A1634" t="s">
        <v>162</v>
      </c>
      <c r="B1634">
        <v>2011</v>
      </c>
      <c r="C1634" t="s">
        <v>21</v>
      </c>
      <c r="D1634" t="s">
        <v>1051</v>
      </c>
      <c r="E1634">
        <v>4.8583028531388903</v>
      </c>
      <c r="F1634">
        <v>1.1576520310202301</v>
      </c>
      <c r="G1634">
        <v>2.4346745120881899</v>
      </c>
      <c r="H1634">
        <v>1.26597631003046</v>
      </c>
      <c r="I1634">
        <v>0</v>
      </c>
      <c r="J1634">
        <v>17.22891298211389</v>
      </c>
      <c r="K1634">
        <v>17.22891298211389</v>
      </c>
      <c r="L1634">
        <v>22.087215835252781</v>
      </c>
      <c r="M1634">
        <v>4.3467742551276602</v>
      </c>
      <c r="N1634">
        <v>1.1358544805586701</v>
      </c>
      <c r="O1634">
        <v>2.4090791900439599</v>
      </c>
      <c r="P1634">
        <v>0.80184058452503004</v>
      </c>
      <c r="Q1634">
        <v>0</v>
      </c>
      <c r="R1634">
        <v>14.798094230706084</v>
      </c>
      <c r="S1634">
        <v>14.798094230706084</v>
      </c>
      <c r="T1634">
        <v>19.144868485833747</v>
      </c>
      <c r="U1634">
        <v>8.25656191151832</v>
      </c>
      <c r="V1634">
        <v>0.155325078892353</v>
      </c>
      <c r="W1634">
        <v>6.9877965762466798E-2</v>
      </c>
      <c r="X1634">
        <v>8.0313588668635099</v>
      </c>
      <c r="Y1634">
        <v>0.37630430968614298</v>
      </c>
      <c r="Z1634">
        <v>6.0115515064605801E-2</v>
      </c>
      <c r="AA1634">
        <v>8.0028096980431604E-2</v>
      </c>
      <c r="AB1634">
        <v>0.23616069764110501</v>
      </c>
      <c r="AC1634">
        <v>89.407152953461903</v>
      </c>
      <c r="AD1634">
        <v>0</v>
      </c>
      <c r="AE1634">
        <v>0</v>
      </c>
      <c r="AF1634">
        <v>89.407152953461903</v>
      </c>
      <c r="AG1634">
        <v>91.149723158435293</v>
      </c>
      <c r="AH1634">
        <v>0</v>
      </c>
      <c r="AI1634">
        <v>0</v>
      </c>
      <c r="AJ1634">
        <v>91.149723158435293</v>
      </c>
      <c r="AK1634">
        <v>12.3449763713013</v>
      </c>
      <c r="AL1634">
        <v>0</v>
      </c>
      <c r="AM1634">
        <v>0</v>
      </c>
      <c r="AN1634">
        <v>12.3449763713013</v>
      </c>
      <c r="AO1634">
        <v>192.90185248319901</v>
      </c>
      <c r="AP1634">
        <v>0</v>
      </c>
      <c r="AQ1634">
        <v>0</v>
      </c>
      <c r="AR1634">
        <v>192.90185248319901</v>
      </c>
      <c r="AS1634">
        <v>13.729545424252899</v>
      </c>
      <c r="AT1634">
        <v>0.93658975592453297</v>
      </c>
      <c r="AU1634">
        <v>8.8323033481951807</v>
      </c>
      <c r="AV1634">
        <v>3.9606523201332098</v>
      </c>
      <c r="AW1634">
        <v>0.89199173409267396</v>
      </c>
      <c r="AX1634">
        <v>2.8975779614332699E-2</v>
      </c>
      <c r="AY1634">
        <v>8.7146215682070802E-2</v>
      </c>
      <c r="AZ1634">
        <v>0.77586973879626897</v>
      </c>
      <c r="BA1634">
        <v>5.19268273341204</v>
      </c>
      <c r="BB1634">
        <v>0.26306310640609798</v>
      </c>
      <c r="BC1634">
        <v>1.27664629193076</v>
      </c>
      <c r="BD1634">
        <v>3.6529733350751799</v>
      </c>
      <c r="BE1634">
        <v>20.478002536918201</v>
      </c>
      <c r="BF1634">
        <v>1.7850670369514401</v>
      </c>
      <c r="BG1634">
        <v>18.072421360619401</v>
      </c>
      <c r="BH1634">
        <v>0.62051413934739597</v>
      </c>
      <c r="BI1634">
        <v>4.8427437614362896</v>
      </c>
      <c r="BJ1634">
        <v>0.633092312280922</v>
      </c>
      <c r="BK1634">
        <v>2.1570657220062301</v>
      </c>
      <c r="BL1634">
        <v>2.0525857271491499</v>
      </c>
      <c r="BM1634">
        <v>1.6371446309440201</v>
      </c>
      <c r="BN1634">
        <v>0.149033910227372</v>
      </c>
      <c r="BO1634">
        <v>1.12519818758963</v>
      </c>
      <c r="BP1634">
        <v>0.36291253312702598</v>
      </c>
      <c r="BQ1634">
        <v>2.8632470226551101</v>
      </c>
      <c r="BR1634">
        <v>0.18405335828332001</v>
      </c>
      <c r="BS1634">
        <v>2.1143698009052101</v>
      </c>
      <c r="BT1634">
        <v>0.56482386346657598</v>
      </c>
      <c r="BU1634">
        <v>4.1822028218625098</v>
      </c>
      <c r="BV1634">
        <v>0.20973686772167099</v>
      </c>
      <c r="BW1634">
        <v>3.21523836331485</v>
      </c>
      <c r="BX1634">
        <v>0.75722759082598001</v>
      </c>
      <c r="BY1634">
        <v>1.4266602402864801</v>
      </c>
      <c r="BZ1634">
        <v>0.96169249985799099</v>
      </c>
      <c r="CA1634">
        <v>0.23228629435679199</v>
      </c>
      <c r="CB1634">
        <v>0.23268144607169899</v>
      </c>
      <c r="CC1634">
        <v>15.4532098065815</v>
      </c>
      <c r="CD1634">
        <v>10.1253901670323</v>
      </c>
      <c r="CE1634">
        <v>3.2260755483441401</v>
      </c>
      <c r="CF1634">
        <v>2.1017440912051102</v>
      </c>
      <c r="CG1634">
        <v>48.931705803677197</v>
      </c>
      <c r="CH1634">
        <v>13.8808814552872</v>
      </c>
      <c r="CI1634">
        <v>33.0693471978038</v>
      </c>
      <c r="CJ1634">
        <v>1.98147715058632</v>
      </c>
    </row>
    <row r="1635" spans="1:88" x14ac:dyDescent="0.2">
      <c r="A1635" t="s">
        <v>162</v>
      </c>
      <c r="B1635">
        <v>2011</v>
      </c>
      <c r="C1635" t="s">
        <v>22</v>
      </c>
      <c r="D1635" t="s">
        <v>1052</v>
      </c>
      <c r="E1635">
        <v>4275.0156906991497</v>
      </c>
      <c r="F1635">
        <v>4021.1829604791801</v>
      </c>
      <c r="G1635">
        <v>125.154920035968</v>
      </c>
      <c r="H1635">
        <v>128.67781018399199</v>
      </c>
      <c r="I1635">
        <v>2466.3082727731198</v>
      </c>
      <c r="J1635">
        <v>1013.1257407179087</v>
      </c>
      <c r="K1635">
        <v>3479.4340134910331</v>
      </c>
      <c r="L1635">
        <v>7754.4497041901832</v>
      </c>
      <c r="M1635">
        <v>4045.6454925359299</v>
      </c>
      <c r="N1635">
        <v>3877.1120683086701</v>
      </c>
      <c r="O1635">
        <v>123.83483186593</v>
      </c>
      <c r="P1635">
        <v>44.698592361337298</v>
      </c>
      <c r="Q1635">
        <v>2322.3866625111</v>
      </c>
      <c r="R1635">
        <v>955.22347982952738</v>
      </c>
      <c r="S1635">
        <v>3277.6101423406335</v>
      </c>
      <c r="T1635">
        <v>7323.2556348765629</v>
      </c>
      <c r="U1635">
        <v>3211.95695339126</v>
      </c>
      <c r="V1635">
        <v>898.40028866282796</v>
      </c>
      <c r="W1635">
        <v>3.9779649138066402</v>
      </c>
      <c r="X1635">
        <v>2309.57869981463</v>
      </c>
      <c r="Y1635">
        <v>452.18591738165401</v>
      </c>
      <c r="Z1635">
        <v>408.09021796627599</v>
      </c>
      <c r="AA1635">
        <v>4.0961041852130302</v>
      </c>
      <c r="AB1635">
        <v>39.999595230164601</v>
      </c>
      <c r="AC1635">
        <v>4855.79488771667</v>
      </c>
      <c r="AD1635">
        <v>0</v>
      </c>
      <c r="AE1635">
        <v>0</v>
      </c>
      <c r="AF1635">
        <v>4855.79488771667</v>
      </c>
      <c r="AG1635">
        <v>406.88736801525101</v>
      </c>
      <c r="AH1635">
        <v>0</v>
      </c>
      <c r="AI1635">
        <v>0</v>
      </c>
      <c r="AJ1635">
        <v>406.88736801525101</v>
      </c>
      <c r="AK1635">
        <v>9065.1658084229202</v>
      </c>
      <c r="AL1635">
        <v>0</v>
      </c>
      <c r="AM1635">
        <v>0</v>
      </c>
      <c r="AN1635">
        <v>9065.1658084229202</v>
      </c>
      <c r="AO1635">
        <v>14327.848064154799</v>
      </c>
      <c r="AP1635">
        <v>0</v>
      </c>
      <c r="AQ1635">
        <v>0</v>
      </c>
      <c r="AR1635">
        <v>14327.848064154799</v>
      </c>
      <c r="AS1635">
        <v>4196.0615444095001</v>
      </c>
      <c r="AT1635">
        <v>3136.8581453005099</v>
      </c>
      <c r="AU1635">
        <v>599.88509376322304</v>
      </c>
      <c r="AV1635">
        <v>459.31830534576699</v>
      </c>
      <c r="AW1635">
        <v>295.34033523583201</v>
      </c>
      <c r="AX1635">
        <v>154.19765480563299</v>
      </c>
      <c r="AY1635">
        <v>4.6569354141982</v>
      </c>
      <c r="AZ1635">
        <v>136.485745016002</v>
      </c>
      <c r="BA1635">
        <v>2439.0129906218199</v>
      </c>
      <c r="BB1635">
        <v>1605.2169666754701</v>
      </c>
      <c r="BC1635">
        <v>106.050026736245</v>
      </c>
      <c r="BD1635">
        <v>727.74599721010202</v>
      </c>
      <c r="BE1635">
        <v>7709.8118025987897</v>
      </c>
      <c r="BF1635">
        <v>6379.9340210454302</v>
      </c>
      <c r="BG1635">
        <v>985.63092683757395</v>
      </c>
      <c r="BH1635">
        <v>344.24685471579897</v>
      </c>
      <c r="BI1635">
        <v>2665.2383614397299</v>
      </c>
      <c r="BJ1635">
        <v>2363.8557133864801</v>
      </c>
      <c r="BK1635">
        <v>130.55968467775801</v>
      </c>
      <c r="BL1635">
        <v>170.82296337549201</v>
      </c>
      <c r="BM1635">
        <v>875.55190061355597</v>
      </c>
      <c r="BN1635">
        <v>720.30405872132803</v>
      </c>
      <c r="BO1635">
        <v>63.6587730518673</v>
      </c>
      <c r="BP1635">
        <v>91.589068840360497</v>
      </c>
      <c r="BQ1635">
        <v>1136.9030118171299</v>
      </c>
      <c r="BR1635">
        <v>902.74033289775798</v>
      </c>
      <c r="BS1635">
        <v>111.079458662039</v>
      </c>
      <c r="BT1635">
        <v>123.08322025733</v>
      </c>
      <c r="BU1635">
        <v>1288.05467212601</v>
      </c>
      <c r="BV1635">
        <v>977.12880197252503</v>
      </c>
      <c r="BW1635">
        <v>162.79702375552901</v>
      </c>
      <c r="BX1635">
        <v>148.128846397952</v>
      </c>
      <c r="BY1635">
        <v>7463.5211141032596</v>
      </c>
      <c r="BZ1635">
        <v>7138.7910762781803</v>
      </c>
      <c r="CA1635">
        <v>5.89747179667562</v>
      </c>
      <c r="CB1635">
        <v>318.83256602838901</v>
      </c>
      <c r="CC1635">
        <v>78558.726704546003</v>
      </c>
      <c r="CD1635">
        <v>75141.011327361703</v>
      </c>
      <c r="CE1635">
        <v>82.832332036993705</v>
      </c>
      <c r="CF1635">
        <v>3334.8830451476401</v>
      </c>
      <c r="CG1635">
        <v>42503.2236152884</v>
      </c>
      <c r="CH1635">
        <v>40419.335385212202</v>
      </c>
      <c r="CI1635">
        <v>1696.18546035081</v>
      </c>
      <c r="CJ1635">
        <v>387.70276972531099</v>
      </c>
    </row>
    <row r="1636" spans="1:88" x14ac:dyDescent="0.2">
      <c r="A1636" t="s">
        <v>162</v>
      </c>
      <c r="B1636">
        <v>2011</v>
      </c>
      <c r="C1636" t="s">
        <v>78</v>
      </c>
      <c r="D1636" t="s">
        <v>1053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269.87853974533766</v>
      </c>
      <c r="K1636">
        <v>269.87853974533766</v>
      </c>
      <c r="L1636">
        <v>269.87853974533766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132.40599081958072</v>
      </c>
      <c r="S1636">
        <v>132.40599081958072</v>
      </c>
      <c r="T1636">
        <v>132.40599081958072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</row>
    <row r="1637" spans="1:88" x14ac:dyDescent="0.2">
      <c r="A1637" t="s">
        <v>162</v>
      </c>
      <c r="B1637">
        <v>2011</v>
      </c>
      <c r="C1637" t="s">
        <v>23</v>
      </c>
      <c r="D1637" t="s">
        <v>1054</v>
      </c>
      <c r="E1637">
        <v>1.9493735483885</v>
      </c>
      <c r="F1637">
        <v>0.52442595941739101</v>
      </c>
      <c r="G1637">
        <v>0.93063267524381599</v>
      </c>
      <c r="H1637">
        <v>0.49431491372729303</v>
      </c>
      <c r="I1637">
        <v>0</v>
      </c>
      <c r="J1637">
        <v>0</v>
      </c>
      <c r="K1637">
        <v>0</v>
      </c>
      <c r="L1637">
        <v>1.9493735483885</v>
      </c>
      <c r="M1637">
        <v>1.81650812029053</v>
      </c>
      <c r="N1637">
        <v>0.51525130686210996</v>
      </c>
      <c r="O1637">
        <v>0.92164402802150802</v>
      </c>
      <c r="P1637">
        <v>0.37961278540691501</v>
      </c>
      <c r="Q1637">
        <v>0</v>
      </c>
      <c r="R1637">
        <v>0</v>
      </c>
      <c r="S1637">
        <v>0</v>
      </c>
      <c r="T1637">
        <v>1.81650812029053</v>
      </c>
      <c r="U1637">
        <v>2.3288095631538899</v>
      </c>
      <c r="V1637">
        <v>6.24969744440649E-2</v>
      </c>
      <c r="W1637">
        <v>3.2937275299937903E-2</v>
      </c>
      <c r="X1637">
        <v>2.2333753134098902</v>
      </c>
      <c r="Y1637">
        <v>0.176132290484244</v>
      </c>
      <c r="Z1637">
        <v>2.55443899133572E-2</v>
      </c>
      <c r="AA1637">
        <v>2.7400051475882901E-2</v>
      </c>
      <c r="AB1637">
        <v>0.12318784909500299</v>
      </c>
      <c r="AC1637">
        <v>18.767767229245798</v>
      </c>
      <c r="AD1637">
        <v>0</v>
      </c>
      <c r="AE1637">
        <v>0</v>
      </c>
      <c r="AF1637">
        <v>18.767767229245798</v>
      </c>
      <c r="AG1637">
        <v>2.4122774697604901</v>
      </c>
      <c r="AH1637">
        <v>0</v>
      </c>
      <c r="AI1637">
        <v>0</v>
      </c>
      <c r="AJ1637">
        <v>2.4122774697604901</v>
      </c>
      <c r="AK1637">
        <v>0.97203207178741402</v>
      </c>
      <c r="AL1637">
        <v>0</v>
      </c>
      <c r="AM1637">
        <v>0</v>
      </c>
      <c r="AN1637">
        <v>0.97203207178741402</v>
      </c>
      <c r="AO1637">
        <v>22.152076770793698</v>
      </c>
      <c r="AP1637">
        <v>0</v>
      </c>
      <c r="AQ1637">
        <v>0</v>
      </c>
      <c r="AR1637">
        <v>22.152076770793698</v>
      </c>
      <c r="AS1637">
        <v>5.4603680720205698</v>
      </c>
      <c r="AT1637">
        <v>0.40946338865477599</v>
      </c>
      <c r="AU1637">
        <v>4.8850480935949196</v>
      </c>
      <c r="AV1637">
        <v>0.165856589770873</v>
      </c>
      <c r="AW1637">
        <v>0.493402230851402</v>
      </c>
      <c r="AX1637">
        <v>1.20030585072523E-2</v>
      </c>
      <c r="AY1637">
        <v>2.93883374345295E-2</v>
      </c>
      <c r="AZ1637">
        <v>0.45201083490961902</v>
      </c>
      <c r="BA1637">
        <v>8.3673963445360702</v>
      </c>
      <c r="BB1637">
        <v>0.109416418207458</v>
      </c>
      <c r="BC1637">
        <v>0.649022973963298</v>
      </c>
      <c r="BD1637">
        <v>7.6089569523652996</v>
      </c>
      <c r="BE1637">
        <v>6.4788860923725098</v>
      </c>
      <c r="BF1637">
        <v>0.97322396226167396</v>
      </c>
      <c r="BG1637">
        <v>5.2598919955873997</v>
      </c>
      <c r="BH1637">
        <v>0.24577013452343899</v>
      </c>
      <c r="BI1637">
        <v>0.79307087909575702</v>
      </c>
      <c r="BJ1637">
        <v>0.26018784934936801</v>
      </c>
      <c r="BK1637">
        <v>0.26508605456336298</v>
      </c>
      <c r="BL1637">
        <v>0.26779697518302797</v>
      </c>
      <c r="BM1637">
        <v>0.59598065387335297</v>
      </c>
      <c r="BN1637">
        <v>6.2955701574281805E-2</v>
      </c>
      <c r="BO1637">
        <v>0.356425482165589</v>
      </c>
      <c r="BP1637">
        <v>0.17659947013348201</v>
      </c>
      <c r="BQ1637">
        <v>1.28877740292172</v>
      </c>
      <c r="BR1637">
        <v>7.7414890716337698E-2</v>
      </c>
      <c r="BS1637">
        <v>0.76296950045863599</v>
      </c>
      <c r="BT1637">
        <v>0.44839301174675</v>
      </c>
      <c r="BU1637">
        <v>2.1347809092216798</v>
      </c>
      <c r="BV1637">
        <v>8.4318340908265801E-2</v>
      </c>
      <c r="BW1637">
        <v>1.23611336113513</v>
      </c>
      <c r="BX1637">
        <v>0.81434920717828496</v>
      </c>
      <c r="BY1637">
        <v>0.44999999565766002</v>
      </c>
      <c r="BZ1637">
        <v>0.34396839313619099</v>
      </c>
      <c r="CA1637">
        <v>5.4035320946423097E-2</v>
      </c>
      <c r="CB1637">
        <v>5.1996281575046502E-2</v>
      </c>
      <c r="CC1637">
        <v>4.8073287390736699</v>
      </c>
      <c r="CD1637">
        <v>3.6053331358713798</v>
      </c>
      <c r="CE1637">
        <v>0.729012242613155</v>
      </c>
      <c r="CF1637">
        <v>0.47298336058913798</v>
      </c>
      <c r="CG1637">
        <v>19.237446216217599</v>
      </c>
      <c r="CH1637">
        <v>6.3319652595242299</v>
      </c>
      <c r="CI1637">
        <v>12.752003653949499</v>
      </c>
      <c r="CJ1637">
        <v>0.15347730274391</v>
      </c>
    </row>
    <row r="1638" spans="1:88" x14ac:dyDescent="0.2">
      <c r="A1638" t="s">
        <v>162</v>
      </c>
      <c r="B1638">
        <v>2011</v>
      </c>
      <c r="C1638" t="s">
        <v>24</v>
      </c>
      <c r="D1638" t="s">
        <v>1055</v>
      </c>
      <c r="E1638">
        <v>2049.2375294210578</v>
      </c>
      <c r="F1638">
        <v>403.11957155829947</v>
      </c>
      <c r="G1638">
        <v>1169.3377116578099</v>
      </c>
      <c r="H1638">
        <v>476.78024620494887</v>
      </c>
      <c r="I1638">
        <v>0</v>
      </c>
      <c r="J1638">
        <v>0</v>
      </c>
      <c r="K1638">
        <v>0</v>
      </c>
      <c r="L1638">
        <v>2049.2375294210578</v>
      </c>
      <c r="M1638">
        <v>1710.0137647913107</v>
      </c>
      <c r="N1638">
        <v>395.107734185754</v>
      </c>
      <c r="O1638">
        <v>1158.2770470646531</v>
      </c>
      <c r="P1638">
        <v>156.62898354090538</v>
      </c>
      <c r="Q1638">
        <v>0</v>
      </c>
      <c r="R1638">
        <v>0</v>
      </c>
      <c r="S1638">
        <v>0</v>
      </c>
      <c r="T1638">
        <v>1710.0137647913107</v>
      </c>
      <c r="U1638">
        <v>4746.5467403107177</v>
      </c>
      <c r="V1638">
        <v>72.350270541301185</v>
      </c>
      <c r="W1638">
        <v>34.699223543337098</v>
      </c>
      <c r="X1638">
        <v>4639.4972462260948</v>
      </c>
      <c r="Y1638">
        <v>357.80866157504647</v>
      </c>
      <c r="Z1638">
        <v>20.81570674165788</v>
      </c>
      <c r="AA1638">
        <v>34.205315451587978</v>
      </c>
      <c r="AB1638">
        <v>302.78763938179975</v>
      </c>
      <c r="AC1638">
        <v>109481.35160038591</v>
      </c>
      <c r="AD1638">
        <v>0</v>
      </c>
      <c r="AE1638">
        <v>0</v>
      </c>
      <c r="AF1638">
        <v>109481.35160038591</v>
      </c>
      <c r="AG1638">
        <v>3414.9066380175937</v>
      </c>
      <c r="AH1638">
        <v>0</v>
      </c>
      <c r="AI1638">
        <v>0</v>
      </c>
      <c r="AJ1638">
        <v>3414.9066380175937</v>
      </c>
      <c r="AK1638">
        <v>1041.072948295573</v>
      </c>
      <c r="AL1638">
        <v>0</v>
      </c>
      <c r="AM1638">
        <v>0</v>
      </c>
      <c r="AN1638">
        <v>1041.072948295573</v>
      </c>
      <c r="AO1638">
        <v>113937.33118669901</v>
      </c>
      <c r="AP1638">
        <v>0</v>
      </c>
      <c r="AQ1638">
        <v>0</v>
      </c>
      <c r="AR1638">
        <v>113937.33118669901</v>
      </c>
      <c r="AS1638">
        <v>5284.0601427297361</v>
      </c>
      <c r="AT1638">
        <v>629.56661059450789</v>
      </c>
      <c r="AU1638">
        <v>4437.8246257268265</v>
      </c>
      <c r="AV1638">
        <v>216.66890640839998</v>
      </c>
      <c r="AW1638">
        <v>1136.878737701086</v>
      </c>
      <c r="AX1638">
        <v>11.13352895043951</v>
      </c>
      <c r="AY1638">
        <v>63.698866637692895</v>
      </c>
      <c r="AZ1638">
        <v>1062.0463421129541</v>
      </c>
      <c r="BA1638">
        <v>4248.1561764026737</v>
      </c>
      <c r="BB1638">
        <v>112.1082681301976</v>
      </c>
      <c r="BC1638">
        <v>689.2209688113835</v>
      </c>
      <c r="BD1638">
        <v>3446.826939461082</v>
      </c>
      <c r="BE1638">
        <v>8703.8611010780405</v>
      </c>
      <c r="BF1638">
        <v>561.65096153085483</v>
      </c>
      <c r="BG1638">
        <v>7760.3536619045462</v>
      </c>
      <c r="BH1638">
        <v>381.85647764265741</v>
      </c>
      <c r="BI1638">
        <v>1182.928977083767</v>
      </c>
      <c r="BJ1638">
        <v>189.35093328650981</v>
      </c>
      <c r="BK1638">
        <v>830.93053406943602</v>
      </c>
      <c r="BL1638">
        <v>162.64750972782372</v>
      </c>
      <c r="BM1638">
        <v>623.5812516957418</v>
      </c>
      <c r="BN1638">
        <v>63.747750613561102</v>
      </c>
      <c r="BO1638">
        <v>483.66686975488847</v>
      </c>
      <c r="BP1638">
        <v>76.166631327291626</v>
      </c>
      <c r="BQ1638">
        <v>1304.9937667390639</v>
      </c>
      <c r="BR1638">
        <v>74.052489115069918</v>
      </c>
      <c r="BS1638">
        <v>1054.8544119683381</v>
      </c>
      <c r="BT1638">
        <v>176.08686565565648</v>
      </c>
      <c r="BU1638">
        <v>2017.159290638876</v>
      </c>
      <c r="BV1638">
        <v>79.325630588749604</v>
      </c>
      <c r="BW1638">
        <v>1704.8145989790639</v>
      </c>
      <c r="BX1638">
        <v>233.01906107106299</v>
      </c>
      <c r="BY1638">
        <v>508.44833692014402</v>
      </c>
      <c r="BZ1638">
        <v>331.92496830619109</v>
      </c>
      <c r="CA1638">
        <v>68.374157595737486</v>
      </c>
      <c r="CB1638">
        <v>108.1492110182153</v>
      </c>
      <c r="CC1638">
        <v>5422.1841749969908</v>
      </c>
      <c r="CD1638">
        <v>3496.2673800456882</v>
      </c>
      <c r="CE1638">
        <v>939.36305271963408</v>
      </c>
      <c r="CF1638">
        <v>986.55374223169497</v>
      </c>
      <c r="CG1638">
        <v>21322.000580868353</v>
      </c>
      <c r="CH1638">
        <v>5220.9527499542337</v>
      </c>
      <c r="CI1638">
        <v>15932.46674357152</v>
      </c>
      <c r="CJ1638">
        <v>168.58108734258502</v>
      </c>
    </row>
    <row r="1639" spans="1:88" x14ac:dyDescent="0.2">
      <c r="A1639" t="s">
        <v>162</v>
      </c>
      <c r="B1639">
        <v>2011</v>
      </c>
      <c r="C1639" t="s">
        <v>25</v>
      </c>
      <c r="D1639" t="s">
        <v>1056</v>
      </c>
      <c r="E1639">
        <v>983.40719569537146</v>
      </c>
      <c r="F1639">
        <v>112.60485790678428</v>
      </c>
      <c r="G1639">
        <v>791.50327404318693</v>
      </c>
      <c r="H1639">
        <v>79.299063745400076</v>
      </c>
      <c r="I1639">
        <v>0</v>
      </c>
      <c r="J1639">
        <v>0</v>
      </c>
      <c r="K1639">
        <v>0</v>
      </c>
      <c r="L1639">
        <v>983.40719569537146</v>
      </c>
      <c r="M1639">
        <v>932.50116872499257</v>
      </c>
      <c r="N1639">
        <v>110.74290496494925</v>
      </c>
      <c r="O1639">
        <v>780.05110389187325</v>
      </c>
      <c r="P1639">
        <v>41.707159868169619</v>
      </c>
      <c r="Q1639">
        <v>0</v>
      </c>
      <c r="R1639">
        <v>0</v>
      </c>
      <c r="S1639">
        <v>0</v>
      </c>
      <c r="T1639">
        <v>932.50116872499257</v>
      </c>
      <c r="U1639">
        <v>703.25665960352308</v>
      </c>
      <c r="V1639">
        <v>14.375465694973881</v>
      </c>
      <c r="W1639">
        <v>89.516315542828906</v>
      </c>
      <c r="X1639">
        <v>599.36487836572144</v>
      </c>
      <c r="Y1639">
        <v>66.710544488697053</v>
      </c>
      <c r="Z1639">
        <v>5.0421687901348529</v>
      </c>
      <c r="AA1639">
        <v>30.920343163566219</v>
      </c>
      <c r="AB1639">
        <v>30.748032534995808</v>
      </c>
      <c r="AC1639">
        <v>12555.932126701142</v>
      </c>
      <c r="AD1639">
        <v>0</v>
      </c>
      <c r="AE1639">
        <v>0</v>
      </c>
      <c r="AF1639">
        <v>12555.932126701142</v>
      </c>
      <c r="AG1639">
        <v>602.16627816254709</v>
      </c>
      <c r="AH1639">
        <v>0</v>
      </c>
      <c r="AI1639">
        <v>0</v>
      </c>
      <c r="AJ1639">
        <v>602.16627816254709</v>
      </c>
      <c r="AK1639">
        <v>286.57190340430384</v>
      </c>
      <c r="AL1639">
        <v>0</v>
      </c>
      <c r="AM1639">
        <v>0</v>
      </c>
      <c r="AN1639">
        <v>286.57190340430384</v>
      </c>
      <c r="AO1639">
        <v>13444.670308267943</v>
      </c>
      <c r="AP1639">
        <v>0</v>
      </c>
      <c r="AQ1639">
        <v>0</v>
      </c>
      <c r="AR1639">
        <v>13444.670308267943</v>
      </c>
      <c r="AS1639">
        <v>2382.2861862787859</v>
      </c>
      <c r="AT1639">
        <v>102.97399262998724</v>
      </c>
      <c r="AU1639">
        <v>2237.1701044765341</v>
      </c>
      <c r="AV1639">
        <v>42.142089172271469</v>
      </c>
      <c r="AW1639">
        <v>125.75136726262217</v>
      </c>
      <c r="AX1639">
        <v>3.1466130865721662</v>
      </c>
      <c r="AY1639">
        <v>17.282293326626032</v>
      </c>
      <c r="AZ1639">
        <v>105.32246084942352</v>
      </c>
      <c r="BA1639">
        <v>1582.1028379055883</v>
      </c>
      <c r="BB1639">
        <v>23.777176315371683</v>
      </c>
      <c r="BC1639">
        <v>287.00383716206437</v>
      </c>
      <c r="BD1639">
        <v>1271.3218244281506</v>
      </c>
      <c r="BE1639">
        <v>6121.7097175660756</v>
      </c>
      <c r="BF1639">
        <v>133.48522248245962</v>
      </c>
      <c r="BG1639">
        <v>5941.732645077087</v>
      </c>
      <c r="BH1639">
        <v>46.49185000652912</v>
      </c>
      <c r="BI1639">
        <v>170.43854051609213</v>
      </c>
      <c r="BJ1639">
        <v>37.678717590867109</v>
      </c>
      <c r="BK1639">
        <v>96.863372300171207</v>
      </c>
      <c r="BL1639">
        <v>35.896450625054399</v>
      </c>
      <c r="BM1639">
        <v>249.86168447253206</v>
      </c>
      <c r="BN1639">
        <v>13.345795144413856</v>
      </c>
      <c r="BO1639">
        <v>203.28883524430785</v>
      </c>
      <c r="BP1639">
        <v>33.227054083809648</v>
      </c>
      <c r="BQ1639">
        <v>578.29392390440728</v>
      </c>
      <c r="BR1639">
        <v>15.718808759706407</v>
      </c>
      <c r="BS1639">
        <v>517.27055954548553</v>
      </c>
      <c r="BT1639">
        <v>45.304555599214538</v>
      </c>
      <c r="BU1639">
        <v>957.39219326809189</v>
      </c>
      <c r="BV1639">
        <v>17.035014229383918</v>
      </c>
      <c r="BW1639">
        <v>887.26049818455692</v>
      </c>
      <c r="BX1639">
        <v>53.09668085415197</v>
      </c>
      <c r="BY1639">
        <v>263.65235864727333</v>
      </c>
      <c r="BZ1639">
        <v>78.912835220631024</v>
      </c>
      <c r="CA1639">
        <v>163.17054204487016</v>
      </c>
      <c r="CB1639">
        <v>21.568981381771291</v>
      </c>
      <c r="CC1639">
        <v>3507.4243659177137</v>
      </c>
      <c r="CD1639">
        <v>830.58601200685723</v>
      </c>
      <c r="CE1639">
        <v>2479.0506174770439</v>
      </c>
      <c r="CF1639">
        <v>197.78773643381348</v>
      </c>
      <c r="CG1639">
        <v>12507.894183860513</v>
      </c>
      <c r="CH1639">
        <v>1510.3568482674179</v>
      </c>
      <c r="CI1639">
        <v>10970.108873618028</v>
      </c>
      <c r="CJ1639">
        <v>27.428461975085462</v>
      </c>
    </row>
    <row r="1640" spans="1:88" x14ac:dyDescent="0.2">
      <c r="A1640" t="s">
        <v>162</v>
      </c>
      <c r="B1640">
        <v>2011</v>
      </c>
      <c r="C1640" t="s">
        <v>26</v>
      </c>
      <c r="D1640" t="s">
        <v>1057</v>
      </c>
      <c r="E1640">
        <v>307.91950729150102</v>
      </c>
      <c r="F1640">
        <v>4.6176715779850497</v>
      </c>
      <c r="G1640">
        <v>300.62616203443997</v>
      </c>
      <c r="H1640">
        <v>2.6756736790760201</v>
      </c>
      <c r="I1640">
        <v>0</v>
      </c>
      <c r="J1640">
        <v>0</v>
      </c>
      <c r="K1640">
        <v>0</v>
      </c>
      <c r="L1640">
        <v>307.91950729150102</v>
      </c>
      <c r="M1640">
        <v>301.90475607030203</v>
      </c>
      <c r="N1640">
        <v>4.5630222042035999</v>
      </c>
      <c r="O1640">
        <v>296.02858349660499</v>
      </c>
      <c r="P1640">
        <v>1.31315036949296</v>
      </c>
      <c r="Q1640">
        <v>0</v>
      </c>
      <c r="R1640">
        <v>0</v>
      </c>
      <c r="S1640">
        <v>0</v>
      </c>
      <c r="T1640">
        <v>301.90475607030203</v>
      </c>
      <c r="U1640">
        <v>31.684155489017598</v>
      </c>
      <c r="V1640">
        <v>0.396201529120771</v>
      </c>
      <c r="W1640">
        <v>2.1402892681798402</v>
      </c>
      <c r="X1640">
        <v>29.147664691717001</v>
      </c>
      <c r="Y1640">
        <v>16.948468557856799</v>
      </c>
      <c r="Z1640">
        <v>0.15014877702496399</v>
      </c>
      <c r="AA1640">
        <v>15.2485614299669</v>
      </c>
      <c r="AB1640">
        <v>1.5497583508649899</v>
      </c>
      <c r="AC1640">
        <v>141.09651912615999</v>
      </c>
      <c r="AD1640">
        <v>0</v>
      </c>
      <c r="AE1640">
        <v>0</v>
      </c>
      <c r="AF1640">
        <v>141.09651912615999</v>
      </c>
      <c r="AG1640">
        <v>25.299215207255699</v>
      </c>
      <c r="AH1640">
        <v>0</v>
      </c>
      <c r="AI1640">
        <v>0</v>
      </c>
      <c r="AJ1640">
        <v>25.299215207255699</v>
      </c>
      <c r="AK1640">
        <v>5.6256842604430002</v>
      </c>
      <c r="AL1640">
        <v>0</v>
      </c>
      <c r="AM1640">
        <v>0</v>
      </c>
      <c r="AN1640">
        <v>5.6256842604430002</v>
      </c>
      <c r="AO1640">
        <v>172.02141859385799</v>
      </c>
      <c r="AP1640">
        <v>0</v>
      </c>
      <c r="AQ1640">
        <v>0</v>
      </c>
      <c r="AR1640">
        <v>172.02141859385799</v>
      </c>
      <c r="AS1640">
        <v>350.52317302044997</v>
      </c>
      <c r="AT1640">
        <v>3.6844492485961799</v>
      </c>
      <c r="AU1640">
        <v>345.378015754052</v>
      </c>
      <c r="AV1640">
        <v>1.4607080178018701</v>
      </c>
      <c r="AW1640">
        <v>8.5168077456105902</v>
      </c>
      <c r="AX1640">
        <v>0.11674984255955</v>
      </c>
      <c r="AY1640">
        <v>2.8132697702540099</v>
      </c>
      <c r="AZ1640">
        <v>5.5867881327970199</v>
      </c>
      <c r="BA1640">
        <v>115.78324623071801</v>
      </c>
      <c r="BB1640">
        <v>0.68999282748058099</v>
      </c>
      <c r="BC1640">
        <v>101.30080649467</v>
      </c>
      <c r="BD1640">
        <v>13.7924469085663</v>
      </c>
      <c r="BE1640">
        <v>5851.9544767796997</v>
      </c>
      <c r="BF1640">
        <v>4.9958106232643598</v>
      </c>
      <c r="BG1640">
        <v>5844.9848235815098</v>
      </c>
      <c r="BH1640">
        <v>1.9738425749379001</v>
      </c>
      <c r="BI1640">
        <v>1332.9410273001299</v>
      </c>
      <c r="BJ1640">
        <v>2.1292985438221899</v>
      </c>
      <c r="BK1640">
        <v>1329.2498970735801</v>
      </c>
      <c r="BL1640">
        <v>1.5618316827363801</v>
      </c>
      <c r="BM1640">
        <v>375.16873406184499</v>
      </c>
      <c r="BN1640">
        <v>0.58979253078710303</v>
      </c>
      <c r="BO1640">
        <v>373.96193264721597</v>
      </c>
      <c r="BP1640">
        <v>0.61700888384150299</v>
      </c>
      <c r="BQ1640">
        <v>416.71395495736698</v>
      </c>
      <c r="BR1640">
        <v>0.64480929031980205</v>
      </c>
      <c r="BS1640">
        <v>414.89639303993999</v>
      </c>
      <c r="BT1640">
        <v>1.1727526271073001</v>
      </c>
      <c r="BU1640">
        <v>418.55786064066098</v>
      </c>
      <c r="BV1640">
        <v>0.688453810543736</v>
      </c>
      <c r="BW1640">
        <v>416.397512751318</v>
      </c>
      <c r="BX1640">
        <v>1.4718940787986901</v>
      </c>
      <c r="BY1640">
        <v>2.2951089220995899</v>
      </c>
      <c r="BZ1640">
        <v>1.5604050477259199</v>
      </c>
      <c r="CA1640">
        <v>0.201559264048042</v>
      </c>
      <c r="CB1640">
        <v>0.53314461032562599</v>
      </c>
      <c r="CC1640">
        <v>23.994269899450401</v>
      </c>
      <c r="CD1640">
        <v>16.437630213308999</v>
      </c>
      <c r="CE1640">
        <v>2.7718876947207201</v>
      </c>
      <c r="CF1640">
        <v>4.7847519914207597</v>
      </c>
      <c r="CG1640">
        <v>3905.3189738027199</v>
      </c>
      <c r="CH1640">
        <v>65.827917915155695</v>
      </c>
      <c r="CI1640">
        <v>3838.4240055257801</v>
      </c>
      <c r="CJ1640">
        <v>1.06705036177136</v>
      </c>
    </row>
    <row r="1641" spans="1:88" x14ac:dyDescent="0.2">
      <c r="A1641" t="s">
        <v>162</v>
      </c>
      <c r="B1641">
        <v>2011</v>
      </c>
      <c r="C1641" t="s">
        <v>27</v>
      </c>
      <c r="D1641" t="s">
        <v>1058</v>
      </c>
      <c r="E1641">
        <v>599.90171890472698</v>
      </c>
      <c r="F1641">
        <v>6.9928656445909096</v>
      </c>
      <c r="G1641">
        <v>587.17142824057203</v>
      </c>
      <c r="H1641">
        <v>5.7374250195656096</v>
      </c>
      <c r="I1641">
        <v>0</v>
      </c>
      <c r="J1641">
        <v>0</v>
      </c>
      <c r="K1641">
        <v>0</v>
      </c>
      <c r="L1641">
        <v>599.90171890472698</v>
      </c>
      <c r="M1641">
        <v>588.53769135132995</v>
      </c>
      <c r="N1641">
        <v>6.8960463301114503</v>
      </c>
      <c r="O1641">
        <v>578.80577962973302</v>
      </c>
      <c r="P1641">
        <v>2.83586539148562</v>
      </c>
      <c r="Q1641">
        <v>0</v>
      </c>
      <c r="R1641">
        <v>0</v>
      </c>
      <c r="S1641">
        <v>0</v>
      </c>
      <c r="T1641">
        <v>588.53769135132995</v>
      </c>
      <c r="U1641">
        <v>76.794231714831099</v>
      </c>
      <c r="V1641">
        <v>0.84885890752922699</v>
      </c>
      <c r="W1641">
        <v>7.6997544752414901</v>
      </c>
      <c r="X1641">
        <v>68.245618332060502</v>
      </c>
      <c r="Y1641">
        <v>29.960072347441599</v>
      </c>
      <c r="Z1641">
        <v>0.25368403285650798</v>
      </c>
      <c r="AA1641">
        <v>27.426693788447299</v>
      </c>
      <c r="AB1641">
        <v>2.2796945261378099</v>
      </c>
      <c r="AC1641">
        <v>479.70850965591302</v>
      </c>
      <c r="AD1641">
        <v>0</v>
      </c>
      <c r="AE1641">
        <v>0</v>
      </c>
      <c r="AF1641">
        <v>479.70850965591302</v>
      </c>
      <c r="AG1641">
        <v>24.2016363768522</v>
      </c>
      <c r="AH1641">
        <v>0</v>
      </c>
      <c r="AI1641">
        <v>0</v>
      </c>
      <c r="AJ1641">
        <v>24.2016363768522</v>
      </c>
      <c r="AK1641">
        <v>12.163513984398801</v>
      </c>
      <c r="AL1641">
        <v>0</v>
      </c>
      <c r="AM1641">
        <v>0</v>
      </c>
      <c r="AN1641">
        <v>12.163513984398801</v>
      </c>
      <c r="AO1641">
        <v>516.073660017164</v>
      </c>
      <c r="AP1641">
        <v>0</v>
      </c>
      <c r="AQ1641">
        <v>0</v>
      </c>
      <c r="AR1641">
        <v>516.073660017164</v>
      </c>
      <c r="AS1641">
        <v>2028.1465439958299</v>
      </c>
      <c r="AT1641">
        <v>6.9383989702899704</v>
      </c>
      <c r="AU1641">
        <v>2019.0289624106899</v>
      </c>
      <c r="AV1641">
        <v>2.1791826148423001</v>
      </c>
      <c r="AW1641">
        <v>8.5141633133647208</v>
      </c>
      <c r="AX1641">
        <v>0.22384736978563999</v>
      </c>
      <c r="AY1641">
        <v>0.31884936754882698</v>
      </c>
      <c r="AZ1641">
        <v>7.9714665760302399</v>
      </c>
      <c r="BA1641">
        <v>194.00318270981001</v>
      </c>
      <c r="BB1641">
        <v>1.3701673881675001</v>
      </c>
      <c r="BC1641">
        <v>160.76698799160999</v>
      </c>
      <c r="BD1641">
        <v>31.866027330031901</v>
      </c>
      <c r="BE1641">
        <v>2119.98535626074</v>
      </c>
      <c r="BF1641">
        <v>8.5777033862018595</v>
      </c>
      <c r="BG1641">
        <v>2108.0823129731202</v>
      </c>
      <c r="BH1641">
        <v>3.3253399014160898</v>
      </c>
      <c r="BI1641">
        <v>199.30210386156099</v>
      </c>
      <c r="BJ1641">
        <v>2.32605687694931</v>
      </c>
      <c r="BK1641">
        <v>193.776774003062</v>
      </c>
      <c r="BL1641">
        <v>3.19927298155002</v>
      </c>
      <c r="BM1641">
        <v>44.930692306968297</v>
      </c>
      <c r="BN1641">
        <v>0.93457817366797002</v>
      </c>
      <c r="BO1641">
        <v>43.061261356005701</v>
      </c>
      <c r="BP1641">
        <v>0.93485277729470195</v>
      </c>
      <c r="BQ1641">
        <v>49.450175104707903</v>
      </c>
      <c r="BR1641">
        <v>1.0694366567640301</v>
      </c>
      <c r="BS1641">
        <v>46.567147859220697</v>
      </c>
      <c r="BT1641">
        <v>1.8135905887231301</v>
      </c>
      <c r="BU1641">
        <v>53.954586037403303</v>
      </c>
      <c r="BV1641">
        <v>1.1753828188773701</v>
      </c>
      <c r="BW1641">
        <v>50.430289712796601</v>
      </c>
      <c r="BX1641">
        <v>2.3489135057292798</v>
      </c>
      <c r="BY1641">
        <v>5.7058590455780598</v>
      </c>
      <c r="BZ1641">
        <v>3.9923346130445898</v>
      </c>
      <c r="CA1641">
        <v>0.44991942824890702</v>
      </c>
      <c r="CB1641">
        <v>1.2636050042845599</v>
      </c>
      <c r="CC1641">
        <v>59.387359527032203</v>
      </c>
      <c r="CD1641">
        <v>42.045287823525598</v>
      </c>
      <c r="CE1641">
        <v>6.2183179741188299</v>
      </c>
      <c r="CF1641">
        <v>11.123753729388</v>
      </c>
      <c r="CG1641">
        <v>8196.9054706552597</v>
      </c>
      <c r="CH1641">
        <v>101.781099050892</v>
      </c>
      <c r="CI1641">
        <v>8093.2112819266304</v>
      </c>
      <c r="CJ1641">
        <v>1.91308967773745</v>
      </c>
    </row>
    <row r="1642" spans="1:88" x14ac:dyDescent="0.2">
      <c r="A1642" t="s">
        <v>162</v>
      </c>
      <c r="B1642">
        <v>2011</v>
      </c>
      <c r="C1642" t="s">
        <v>28</v>
      </c>
      <c r="D1642" t="s">
        <v>1059</v>
      </c>
      <c r="E1642">
        <v>46.477129046937804</v>
      </c>
      <c r="F1642">
        <v>8.2812327784065012</v>
      </c>
      <c r="G1642">
        <v>33.404357415669203</v>
      </c>
      <c r="H1642">
        <v>4.7915388528620095</v>
      </c>
      <c r="I1642">
        <v>0</v>
      </c>
      <c r="J1642">
        <v>254.04676233598525</v>
      </c>
      <c r="K1642">
        <v>254.04676233598525</v>
      </c>
      <c r="L1642">
        <v>300.52389138292301</v>
      </c>
      <c r="M1642">
        <v>43.3904809360141</v>
      </c>
      <c r="N1642">
        <v>8.0788900118819704</v>
      </c>
      <c r="O1642">
        <v>33.045680752438003</v>
      </c>
      <c r="P1642">
        <v>2.265910171694248</v>
      </c>
      <c r="Q1642">
        <v>0</v>
      </c>
      <c r="R1642">
        <v>235.38768428097418</v>
      </c>
      <c r="S1642">
        <v>235.38768428097418</v>
      </c>
      <c r="T1642">
        <v>278.77816521698827</v>
      </c>
      <c r="U1642">
        <v>54.560723740824798</v>
      </c>
      <c r="V1642">
        <v>1.491539242626936</v>
      </c>
      <c r="W1642">
        <v>0.93743685738063198</v>
      </c>
      <c r="X1642">
        <v>52.131747640817295</v>
      </c>
      <c r="Y1642">
        <v>3.9278979316317804</v>
      </c>
      <c r="Z1642">
        <v>0.55387344113718595</v>
      </c>
      <c r="AA1642">
        <v>1.12496893220392</v>
      </c>
      <c r="AB1642">
        <v>2.2490555582906659</v>
      </c>
      <c r="AC1642">
        <v>511.31122354904801</v>
      </c>
      <c r="AD1642">
        <v>0</v>
      </c>
      <c r="AE1642">
        <v>0</v>
      </c>
      <c r="AF1642">
        <v>511.31122354904801</v>
      </c>
      <c r="AG1642">
        <v>22.32967870056255</v>
      </c>
      <c r="AH1642">
        <v>0</v>
      </c>
      <c r="AI1642">
        <v>0</v>
      </c>
      <c r="AJ1642">
        <v>22.32967870056255</v>
      </c>
      <c r="AK1642">
        <v>18.45673386608799</v>
      </c>
      <c r="AL1642">
        <v>0</v>
      </c>
      <c r="AM1642">
        <v>0</v>
      </c>
      <c r="AN1642">
        <v>18.45673386608799</v>
      </c>
      <c r="AO1642">
        <v>552.09763611569804</v>
      </c>
      <c r="AP1642">
        <v>0</v>
      </c>
      <c r="AQ1642">
        <v>0</v>
      </c>
      <c r="AR1642">
        <v>552.09763611569804</v>
      </c>
      <c r="AS1642">
        <v>132.117860263724</v>
      </c>
      <c r="AT1642">
        <v>9.8269541634239097</v>
      </c>
      <c r="AU1642">
        <v>119.687632974295</v>
      </c>
      <c r="AV1642">
        <v>2.6032731260050599</v>
      </c>
      <c r="AW1642">
        <v>7.88260970038362</v>
      </c>
      <c r="AX1642">
        <v>0.2546659742647816</v>
      </c>
      <c r="AY1642">
        <v>0.95450126711115391</v>
      </c>
      <c r="AZ1642">
        <v>6.6734424590076804</v>
      </c>
      <c r="BA1642">
        <v>51.952611888988002</v>
      </c>
      <c r="BB1642">
        <v>2.4939191240288583</v>
      </c>
      <c r="BC1642">
        <v>16.257718850867899</v>
      </c>
      <c r="BD1642">
        <v>33.2009739140912</v>
      </c>
      <c r="BE1642">
        <v>241.39082452961929</v>
      </c>
      <c r="BF1642">
        <v>14.802005712631939</v>
      </c>
      <c r="BG1642">
        <v>223.21320572486167</v>
      </c>
      <c r="BH1642">
        <v>3.3756130921260099</v>
      </c>
      <c r="BI1642">
        <v>24.956868320257726</v>
      </c>
      <c r="BJ1642">
        <v>4.2597448719408906</v>
      </c>
      <c r="BK1642">
        <v>17.30181121516873</v>
      </c>
      <c r="BL1642">
        <v>3.3953122331481418</v>
      </c>
      <c r="BM1642">
        <v>15.905065980280899</v>
      </c>
      <c r="BN1642">
        <v>1.3080132290374089</v>
      </c>
      <c r="BO1642">
        <v>12.001156772900401</v>
      </c>
      <c r="BP1642">
        <v>2.5958959783431159</v>
      </c>
      <c r="BQ1642">
        <v>27.550178313934701</v>
      </c>
      <c r="BR1642">
        <v>1.608071302705933</v>
      </c>
      <c r="BS1642">
        <v>22.1121734222024</v>
      </c>
      <c r="BT1642">
        <v>3.829933589026346</v>
      </c>
      <c r="BU1642">
        <v>40.318402262414203</v>
      </c>
      <c r="BV1642">
        <v>1.7566284547485509</v>
      </c>
      <c r="BW1642">
        <v>33.523023851156296</v>
      </c>
      <c r="BX1642">
        <v>5.0387499565093599</v>
      </c>
      <c r="BY1642">
        <v>13.350360221607161</v>
      </c>
      <c r="BZ1642">
        <v>8.8679201536620003</v>
      </c>
      <c r="CA1642">
        <v>1.5548736374715642</v>
      </c>
      <c r="CB1642">
        <v>2.92756643047358</v>
      </c>
      <c r="CC1642">
        <v>141.43760863122671</v>
      </c>
      <c r="CD1642">
        <v>93.428191081857292</v>
      </c>
      <c r="CE1642">
        <v>21.055786412258371</v>
      </c>
      <c r="CF1642">
        <v>26.9536311371115</v>
      </c>
      <c r="CG1642">
        <v>556.88348666501497</v>
      </c>
      <c r="CH1642">
        <v>98.8392152142752</v>
      </c>
      <c r="CI1642">
        <v>456.05539348931802</v>
      </c>
      <c r="CJ1642">
        <v>1.9888779614211392</v>
      </c>
    </row>
    <row r="1643" spans="1:88" x14ac:dyDescent="0.2">
      <c r="A1643" t="s">
        <v>162</v>
      </c>
      <c r="B1643">
        <v>2011</v>
      </c>
      <c r="C1643" t="s">
        <v>29</v>
      </c>
      <c r="D1643" t="s">
        <v>1060</v>
      </c>
      <c r="E1643">
        <v>897.98857608526703</v>
      </c>
      <c r="F1643">
        <v>147.1498874919443</v>
      </c>
      <c r="G1643">
        <v>380.3661729578177</v>
      </c>
      <c r="H1643">
        <v>370.47251563550378</v>
      </c>
      <c r="I1643">
        <v>0</v>
      </c>
      <c r="J1643">
        <v>0</v>
      </c>
      <c r="K1643">
        <v>0</v>
      </c>
      <c r="L1643">
        <v>897.98857608526703</v>
      </c>
      <c r="M1643">
        <v>549.0612833031762</v>
      </c>
      <c r="N1643">
        <v>142.67446467022648</v>
      </c>
      <c r="O1643">
        <v>375.79913192565391</v>
      </c>
      <c r="P1643">
        <v>30.587686707296758</v>
      </c>
      <c r="Q1643">
        <v>0</v>
      </c>
      <c r="R1643">
        <v>0</v>
      </c>
      <c r="S1643">
        <v>0</v>
      </c>
      <c r="T1643">
        <v>549.0612833031762</v>
      </c>
      <c r="U1643">
        <v>6125.563783335112</v>
      </c>
      <c r="V1643">
        <v>60.75781512717046</v>
      </c>
      <c r="W1643">
        <v>11.48053248236431</v>
      </c>
      <c r="X1643">
        <v>6053.3254357256046</v>
      </c>
      <c r="Y1643">
        <v>562.63626071322051</v>
      </c>
      <c r="Z1643">
        <v>9.9210652467752993</v>
      </c>
      <c r="AA1643">
        <v>14.362509127868659</v>
      </c>
      <c r="AB1643">
        <v>538.35268633857299</v>
      </c>
      <c r="AC1643">
        <v>27426.418602016089</v>
      </c>
      <c r="AD1643">
        <v>0</v>
      </c>
      <c r="AE1643">
        <v>0</v>
      </c>
      <c r="AF1643">
        <v>27426.418602016089</v>
      </c>
      <c r="AG1643">
        <v>399.89105315776578</v>
      </c>
      <c r="AH1643">
        <v>0</v>
      </c>
      <c r="AI1643">
        <v>0</v>
      </c>
      <c r="AJ1643">
        <v>399.89105315776578</v>
      </c>
      <c r="AK1643">
        <v>313.83536882605785</v>
      </c>
      <c r="AL1643">
        <v>0</v>
      </c>
      <c r="AM1643">
        <v>0</v>
      </c>
      <c r="AN1643">
        <v>313.83536882605785</v>
      </c>
      <c r="AO1643">
        <v>28140.145023999958</v>
      </c>
      <c r="AP1643">
        <v>0</v>
      </c>
      <c r="AQ1643">
        <v>0</v>
      </c>
      <c r="AR1643">
        <v>28140.145023999958</v>
      </c>
      <c r="AS1643">
        <v>2551.7907923559769</v>
      </c>
      <c r="AT1643">
        <v>732.35163626214194</v>
      </c>
      <c r="AU1643">
        <v>1783.8748740180522</v>
      </c>
      <c r="AV1643">
        <v>35.564282075780497</v>
      </c>
      <c r="AW1643">
        <v>1987.9602938623559</v>
      </c>
      <c r="AX1643">
        <v>4.6483905150385336</v>
      </c>
      <c r="AY1643">
        <v>15.32298909244904</v>
      </c>
      <c r="AZ1643">
        <v>1967.9889142548639</v>
      </c>
      <c r="BA1643">
        <v>2305.5578582806002</v>
      </c>
      <c r="BB1643">
        <v>83.601738333159901</v>
      </c>
      <c r="BC1643">
        <v>294.28034944001399</v>
      </c>
      <c r="BD1643">
        <v>1927.6757705074299</v>
      </c>
      <c r="BE1643">
        <v>5148.4754393029634</v>
      </c>
      <c r="BF1643">
        <v>216.5389946243358</v>
      </c>
      <c r="BG1643">
        <v>4396.6549745782177</v>
      </c>
      <c r="BH1643">
        <v>535.28147010041312</v>
      </c>
      <c r="BI1643">
        <v>878.19649672215246</v>
      </c>
      <c r="BJ1643">
        <v>71.281738664498093</v>
      </c>
      <c r="BK1643">
        <v>781.45218535151355</v>
      </c>
      <c r="BL1643">
        <v>25.46257270614246</v>
      </c>
      <c r="BM1643">
        <v>374.78958637287076</v>
      </c>
      <c r="BN1643">
        <v>42.90466451345344</v>
      </c>
      <c r="BO1643">
        <v>278.11511391100089</v>
      </c>
      <c r="BP1643">
        <v>53.7698079484164</v>
      </c>
      <c r="BQ1643">
        <v>659.71513716569939</v>
      </c>
      <c r="BR1643">
        <v>47.297902248743412</v>
      </c>
      <c r="BS1643">
        <v>400.58605750002596</v>
      </c>
      <c r="BT1643">
        <v>211.83117741692902</v>
      </c>
      <c r="BU1643">
        <v>832.99507130759503</v>
      </c>
      <c r="BV1643">
        <v>49.26100479326157</v>
      </c>
      <c r="BW1643">
        <v>518.55239466125192</v>
      </c>
      <c r="BX1643">
        <v>265.18167185308153</v>
      </c>
      <c r="BY1643">
        <v>197.32989174982322</v>
      </c>
      <c r="BZ1643">
        <v>160.55088624804549</v>
      </c>
      <c r="CA1643">
        <v>9.9820813532769499</v>
      </c>
      <c r="CB1643">
        <v>26.796924148499858</v>
      </c>
      <c r="CC1643">
        <v>2070.73019858728</v>
      </c>
      <c r="CD1643">
        <v>1687.8876895762328</v>
      </c>
      <c r="CE1643">
        <v>136.89603264949599</v>
      </c>
      <c r="CF1643">
        <v>245.94647636156012</v>
      </c>
      <c r="CG1643">
        <v>6860.4685353145342</v>
      </c>
      <c r="CH1643">
        <v>1776.831536048961</v>
      </c>
      <c r="CI1643">
        <v>5059.370733962699</v>
      </c>
      <c r="CJ1643">
        <v>24.266265302868469</v>
      </c>
    </row>
    <row r="1644" spans="1:88" x14ac:dyDescent="0.2">
      <c r="A1644" t="s">
        <v>162</v>
      </c>
      <c r="B1644">
        <v>2011</v>
      </c>
      <c r="C1644" t="s">
        <v>30</v>
      </c>
      <c r="D1644" t="s">
        <v>1061</v>
      </c>
      <c r="E1644">
        <v>63.870858406028375</v>
      </c>
      <c r="F1644">
        <v>16.77761239453757</v>
      </c>
      <c r="G1644">
        <v>38.074975165248929</v>
      </c>
      <c r="H1644">
        <v>9.0182708462418901</v>
      </c>
      <c r="I1644">
        <v>0</v>
      </c>
      <c r="J1644">
        <v>0</v>
      </c>
      <c r="K1644">
        <v>0</v>
      </c>
      <c r="L1644">
        <v>63.870858406028375</v>
      </c>
      <c r="M1644">
        <v>57.029835962753602</v>
      </c>
      <c r="N1644">
        <v>16.041406691042297</v>
      </c>
      <c r="O1644">
        <v>37.662846850457917</v>
      </c>
      <c r="P1644">
        <v>3.3255824212534177</v>
      </c>
      <c r="Q1644">
        <v>0</v>
      </c>
      <c r="R1644">
        <v>0</v>
      </c>
      <c r="S1644">
        <v>0</v>
      </c>
      <c r="T1644">
        <v>57.029835962753602</v>
      </c>
      <c r="U1644">
        <v>129.07873769010811</v>
      </c>
      <c r="V1644">
        <v>5.1617868641863094</v>
      </c>
      <c r="W1644">
        <v>0.9843574066804035</v>
      </c>
      <c r="X1644">
        <v>122.93259341924207</v>
      </c>
      <c r="Y1644">
        <v>9.0713252112319402</v>
      </c>
      <c r="Z1644">
        <v>2.0374531271498859</v>
      </c>
      <c r="AA1644">
        <v>1.3004006027650643</v>
      </c>
      <c r="AB1644">
        <v>5.7334714813169603</v>
      </c>
      <c r="AC1644">
        <v>806.81044783413142</v>
      </c>
      <c r="AD1644">
        <v>0</v>
      </c>
      <c r="AE1644">
        <v>0</v>
      </c>
      <c r="AF1644">
        <v>806.81044783413142</v>
      </c>
      <c r="AG1644">
        <v>67.516601150052608</v>
      </c>
      <c r="AH1644">
        <v>0</v>
      </c>
      <c r="AI1644">
        <v>0</v>
      </c>
      <c r="AJ1644">
        <v>67.516601150052608</v>
      </c>
      <c r="AK1644">
        <v>36.777847325228016</v>
      </c>
      <c r="AL1644">
        <v>0</v>
      </c>
      <c r="AM1644">
        <v>0</v>
      </c>
      <c r="AN1644">
        <v>36.777847325228016</v>
      </c>
      <c r="AO1644">
        <v>911.10489630941277</v>
      </c>
      <c r="AP1644">
        <v>0</v>
      </c>
      <c r="AQ1644">
        <v>0</v>
      </c>
      <c r="AR1644">
        <v>911.10489630941277</v>
      </c>
      <c r="AS1644">
        <v>190.17106283588933</v>
      </c>
      <c r="AT1644">
        <v>27.431614298288775</v>
      </c>
      <c r="AU1644">
        <v>145.8084693587293</v>
      </c>
      <c r="AV1644">
        <v>16.930979178871951</v>
      </c>
      <c r="AW1644">
        <v>21.456529818598664</v>
      </c>
      <c r="AX1644">
        <v>0.70831527099901914</v>
      </c>
      <c r="AY1644">
        <v>1.6187600373990048</v>
      </c>
      <c r="AZ1644">
        <v>19.129454510200645</v>
      </c>
      <c r="BA1644">
        <v>154.90545397468105</v>
      </c>
      <c r="BB1644">
        <v>8.4546769451169759</v>
      </c>
      <c r="BC1644">
        <v>22.034204811592431</v>
      </c>
      <c r="BD1644">
        <v>124.41657221797131</v>
      </c>
      <c r="BE1644">
        <v>384.16531926342481</v>
      </c>
      <c r="BF1644">
        <v>36.49280566343149</v>
      </c>
      <c r="BG1644">
        <v>332.22458766334182</v>
      </c>
      <c r="BH1644">
        <v>15.44792593665233</v>
      </c>
      <c r="BI1644">
        <v>68.384136038092166</v>
      </c>
      <c r="BJ1644">
        <v>10.880490424757999</v>
      </c>
      <c r="BK1644">
        <v>50.093293146476526</v>
      </c>
      <c r="BL1644">
        <v>7.4103524668578187</v>
      </c>
      <c r="BM1644">
        <v>28.780797467968</v>
      </c>
      <c r="BN1644">
        <v>4.5509840240922461</v>
      </c>
      <c r="BO1644">
        <v>20.339558622864828</v>
      </c>
      <c r="BP1644">
        <v>3.8902548210109238</v>
      </c>
      <c r="BQ1644">
        <v>46.81423827528851</v>
      </c>
      <c r="BR1644">
        <v>5.6472041418257097</v>
      </c>
      <c r="BS1644">
        <v>34.875879933792646</v>
      </c>
      <c r="BT1644">
        <v>6.2911541996701663</v>
      </c>
      <c r="BU1644">
        <v>64.103025369782756</v>
      </c>
      <c r="BV1644">
        <v>5.9982474261902441</v>
      </c>
      <c r="BW1644">
        <v>50.405909285193196</v>
      </c>
      <c r="BX1644">
        <v>7.6988686583992827</v>
      </c>
      <c r="BY1644">
        <v>88.207884682104535</v>
      </c>
      <c r="BZ1644">
        <v>35.621253382710719</v>
      </c>
      <c r="CA1644">
        <v>1.6466589030823817</v>
      </c>
      <c r="CB1644">
        <v>50.939972396311191</v>
      </c>
      <c r="CC1644">
        <v>872.33521195518551</v>
      </c>
      <c r="CD1644">
        <v>378.3504132209498</v>
      </c>
      <c r="CE1644">
        <v>22.831881545124425</v>
      </c>
      <c r="CF1644">
        <v>471.15291718911237</v>
      </c>
      <c r="CG1644">
        <v>715.0787152847787</v>
      </c>
      <c r="CH1644">
        <v>197.49707888350193</v>
      </c>
      <c r="CI1644">
        <v>513.65502333849304</v>
      </c>
      <c r="CJ1644">
        <v>3.9266130627835576</v>
      </c>
    </row>
    <row r="1645" spans="1:88" x14ac:dyDescent="0.2">
      <c r="A1645" t="s">
        <v>162</v>
      </c>
      <c r="B1645">
        <v>2011</v>
      </c>
      <c r="C1645" t="s">
        <v>31</v>
      </c>
      <c r="D1645" t="s">
        <v>1062</v>
      </c>
      <c r="E1645">
        <v>42.8572499642111</v>
      </c>
      <c r="F1645">
        <v>12.241765194610601</v>
      </c>
      <c r="G1645">
        <v>23.370951670109601</v>
      </c>
      <c r="H1645">
        <v>7.2445330994909396</v>
      </c>
      <c r="I1645">
        <v>5.3916969411177096</v>
      </c>
      <c r="J1645">
        <v>4.2953065014415381</v>
      </c>
      <c r="K1645">
        <v>9.6870034425592486</v>
      </c>
      <c r="L1645">
        <v>52.544253406770345</v>
      </c>
      <c r="M1645">
        <v>37.033765033307098</v>
      </c>
      <c r="N1645">
        <v>11.8757279354117</v>
      </c>
      <c r="O1645">
        <v>23.138763242520501</v>
      </c>
      <c r="P1645">
        <v>2.0192738553748799</v>
      </c>
      <c r="Q1645">
        <v>4.4354132335122403</v>
      </c>
      <c r="R1645">
        <v>3.533481111150055</v>
      </c>
      <c r="S1645">
        <v>7.9688943446623055</v>
      </c>
      <c r="T1645">
        <v>45.002659377969408</v>
      </c>
      <c r="U1645">
        <v>107.242771395915</v>
      </c>
      <c r="V1645">
        <v>2.8277667462490301</v>
      </c>
      <c r="W1645">
        <v>0.88666897535871303</v>
      </c>
      <c r="X1645">
        <v>103.528335674308</v>
      </c>
      <c r="Y1645">
        <v>8.0724206138449599</v>
      </c>
      <c r="Z1645">
        <v>0.99108419645185197</v>
      </c>
      <c r="AA1645">
        <v>0.70477081612461301</v>
      </c>
      <c r="AB1645">
        <v>6.3765656012684699</v>
      </c>
      <c r="AC1645">
        <v>675.77892303778799</v>
      </c>
      <c r="AD1645">
        <v>0</v>
      </c>
      <c r="AE1645">
        <v>0</v>
      </c>
      <c r="AF1645">
        <v>675.77892303778799</v>
      </c>
      <c r="AG1645">
        <v>31.252872566050101</v>
      </c>
      <c r="AH1645">
        <v>0</v>
      </c>
      <c r="AI1645">
        <v>0</v>
      </c>
      <c r="AJ1645">
        <v>31.252872566050101</v>
      </c>
      <c r="AK1645">
        <v>29.9030997731669</v>
      </c>
      <c r="AL1645">
        <v>0</v>
      </c>
      <c r="AM1645">
        <v>0</v>
      </c>
      <c r="AN1645">
        <v>29.9030997731669</v>
      </c>
      <c r="AO1645">
        <v>736.934895377006</v>
      </c>
      <c r="AP1645">
        <v>0</v>
      </c>
      <c r="AQ1645">
        <v>0</v>
      </c>
      <c r="AR1645">
        <v>736.934895377006</v>
      </c>
      <c r="AS1645">
        <v>138.89150339041399</v>
      </c>
      <c r="AT1645">
        <v>19.3673347627361</v>
      </c>
      <c r="AU1645">
        <v>114.96214937586301</v>
      </c>
      <c r="AV1645">
        <v>4.5620192518156299</v>
      </c>
      <c r="AW1645">
        <v>20.212065850913699</v>
      </c>
      <c r="AX1645">
        <v>0.40587827455308101</v>
      </c>
      <c r="AY1645">
        <v>1.66278157887555</v>
      </c>
      <c r="AZ1645">
        <v>18.143405997485001</v>
      </c>
      <c r="BA1645">
        <v>73.338518587278998</v>
      </c>
      <c r="BB1645">
        <v>4.6195217702329199</v>
      </c>
      <c r="BC1645">
        <v>17.378087539335802</v>
      </c>
      <c r="BD1645">
        <v>51.340909277710303</v>
      </c>
      <c r="BE1645">
        <v>189.31541455875299</v>
      </c>
      <c r="BF1645">
        <v>19.198905811811599</v>
      </c>
      <c r="BG1645">
        <v>162.83951279323</v>
      </c>
      <c r="BH1645">
        <v>7.2769959537123601</v>
      </c>
      <c r="BI1645">
        <v>31.453150464050498</v>
      </c>
      <c r="BJ1645">
        <v>6.2320003365685501</v>
      </c>
      <c r="BK1645">
        <v>22.667680759760401</v>
      </c>
      <c r="BL1645">
        <v>2.5534693677216098</v>
      </c>
      <c r="BM1645">
        <v>14.6956383065915</v>
      </c>
      <c r="BN1645">
        <v>2.3563282195634598</v>
      </c>
      <c r="BO1645">
        <v>10.8071250558811</v>
      </c>
      <c r="BP1645">
        <v>1.53218503114702</v>
      </c>
      <c r="BQ1645">
        <v>28.167780624088799</v>
      </c>
      <c r="BR1645">
        <v>2.8341765858644199</v>
      </c>
      <c r="BS1645">
        <v>21.914407607363</v>
      </c>
      <c r="BT1645">
        <v>3.4191964308612999</v>
      </c>
      <c r="BU1645">
        <v>41.918468097873301</v>
      </c>
      <c r="BV1645">
        <v>3.02517638200663</v>
      </c>
      <c r="BW1645">
        <v>34.336392816754298</v>
      </c>
      <c r="BX1645">
        <v>4.5568988991123103</v>
      </c>
      <c r="BY1645">
        <v>24.357236538821699</v>
      </c>
      <c r="BZ1645">
        <v>16.577225799378201</v>
      </c>
      <c r="CA1645">
        <v>0.87006584998985603</v>
      </c>
      <c r="CB1645">
        <v>6.90994488945356</v>
      </c>
      <c r="CC1645">
        <v>250.78862194115399</v>
      </c>
      <c r="CD1645">
        <v>174.70422019387101</v>
      </c>
      <c r="CE1645">
        <v>12.294639915600101</v>
      </c>
      <c r="CF1645">
        <v>63.789761831683798</v>
      </c>
      <c r="CG1645">
        <v>462.82421604120799</v>
      </c>
      <c r="CH1645">
        <v>142.860730974527</v>
      </c>
      <c r="CI1645">
        <v>317.43509734513299</v>
      </c>
      <c r="CJ1645">
        <v>2.5283877215478201</v>
      </c>
    </row>
    <row r="1646" spans="1:88" x14ac:dyDescent="0.2">
      <c r="A1646" t="s">
        <v>162</v>
      </c>
      <c r="B1646">
        <v>2011</v>
      </c>
      <c r="C1646" t="s">
        <v>32</v>
      </c>
      <c r="D1646" t="s">
        <v>1063</v>
      </c>
      <c r="E1646">
        <v>178.846100006049</v>
      </c>
      <c r="F1646">
        <v>62.626055961812398</v>
      </c>
      <c r="G1646">
        <v>85.850711227072097</v>
      </c>
      <c r="H1646">
        <v>30.3693328171648</v>
      </c>
      <c r="I1646">
        <v>12.373866060166501</v>
      </c>
      <c r="J1646">
        <v>150.10679781235649</v>
      </c>
      <c r="K1646">
        <v>162.48066387252248</v>
      </c>
      <c r="L1646">
        <v>341.32676387857146</v>
      </c>
      <c r="M1646">
        <v>155.26539826517899</v>
      </c>
      <c r="N1646">
        <v>60.896204171216198</v>
      </c>
      <c r="O1646">
        <v>84.934771363614104</v>
      </c>
      <c r="P1646">
        <v>9.4344227303484196</v>
      </c>
      <c r="Q1646">
        <v>10.4733611306168</v>
      </c>
      <c r="R1646">
        <v>127.05186026784355</v>
      </c>
      <c r="S1646">
        <v>137.52522139846053</v>
      </c>
      <c r="T1646">
        <v>292.79061966363952</v>
      </c>
      <c r="U1646">
        <v>459.96671177927499</v>
      </c>
      <c r="V1646">
        <v>12.8298001466098</v>
      </c>
      <c r="W1646">
        <v>2.40108013939509</v>
      </c>
      <c r="X1646">
        <v>444.73583149327197</v>
      </c>
      <c r="Y1646">
        <v>30.378339889552102</v>
      </c>
      <c r="Z1646">
        <v>4.7285462648690899</v>
      </c>
      <c r="AA1646">
        <v>2.8721908052788101</v>
      </c>
      <c r="AB1646">
        <v>22.777602819404098</v>
      </c>
      <c r="AC1646">
        <v>2673.6538117148202</v>
      </c>
      <c r="AD1646">
        <v>0</v>
      </c>
      <c r="AE1646">
        <v>0</v>
      </c>
      <c r="AF1646">
        <v>2673.6538117148202</v>
      </c>
      <c r="AG1646">
        <v>184.58913154857001</v>
      </c>
      <c r="AH1646">
        <v>0</v>
      </c>
      <c r="AI1646">
        <v>0</v>
      </c>
      <c r="AJ1646">
        <v>184.58913154857001</v>
      </c>
      <c r="AK1646">
        <v>170.60327222026001</v>
      </c>
      <c r="AL1646">
        <v>0</v>
      </c>
      <c r="AM1646">
        <v>0</v>
      </c>
      <c r="AN1646">
        <v>170.60327222026001</v>
      </c>
      <c r="AO1646">
        <v>3028.8462154836502</v>
      </c>
      <c r="AP1646">
        <v>0</v>
      </c>
      <c r="AQ1646">
        <v>0</v>
      </c>
      <c r="AR1646">
        <v>3028.8462154836502</v>
      </c>
      <c r="AS1646">
        <v>442.93599041923102</v>
      </c>
      <c r="AT1646">
        <v>81.518962847389702</v>
      </c>
      <c r="AU1646">
        <v>340.92277401124699</v>
      </c>
      <c r="AV1646">
        <v>20.494253560594299</v>
      </c>
      <c r="AW1646">
        <v>82.379524530793901</v>
      </c>
      <c r="AX1646">
        <v>1.99133020531997</v>
      </c>
      <c r="AY1646">
        <v>3.8198266263306002</v>
      </c>
      <c r="AZ1646">
        <v>76.568367699143195</v>
      </c>
      <c r="BA1646">
        <v>267.29988869302099</v>
      </c>
      <c r="BB1646">
        <v>21.298805108289901</v>
      </c>
      <c r="BC1646">
        <v>50.275096640839102</v>
      </c>
      <c r="BD1646">
        <v>195.725986943892</v>
      </c>
      <c r="BE1646">
        <v>840.49036879827599</v>
      </c>
      <c r="BF1646">
        <v>91.1563600907227</v>
      </c>
      <c r="BG1646">
        <v>719.71881278630894</v>
      </c>
      <c r="BH1646">
        <v>29.615195921244698</v>
      </c>
      <c r="BI1646">
        <v>151.85867902637301</v>
      </c>
      <c r="BJ1646">
        <v>29.539690850749601</v>
      </c>
      <c r="BK1646">
        <v>110.67647162284401</v>
      </c>
      <c r="BL1646">
        <v>11.6425165527804</v>
      </c>
      <c r="BM1646">
        <v>64.203982125120106</v>
      </c>
      <c r="BN1646">
        <v>10.3792192173969</v>
      </c>
      <c r="BO1646">
        <v>47.177097436991502</v>
      </c>
      <c r="BP1646">
        <v>6.6476654707317104</v>
      </c>
      <c r="BQ1646">
        <v>111.992310748638</v>
      </c>
      <c r="BR1646">
        <v>12.588584074543</v>
      </c>
      <c r="BS1646">
        <v>84.575578528663598</v>
      </c>
      <c r="BT1646">
        <v>14.8281481454309</v>
      </c>
      <c r="BU1646">
        <v>158.75476220614601</v>
      </c>
      <c r="BV1646">
        <v>13.5402824750919</v>
      </c>
      <c r="BW1646">
        <v>125.18807492758501</v>
      </c>
      <c r="BX1646">
        <v>20.026404803468999</v>
      </c>
      <c r="BY1646">
        <v>108.31304085759101</v>
      </c>
      <c r="BZ1646">
        <v>78.747059824438594</v>
      </c>
      <c r="CA1646">
        <v>3.43207376105254</v>
      </c>
      <c r="CB1646">
        <v>26.133907272099702</v>
      </c>
      <c r="CC1646">
        <v>1119.2489054852799</v>
      </c>
      <c r="CD1646">
        <v>829.72616508300996</v>
      </c>
      <c r="CE1646">
        <v>47.917439559249303</v>
      </c>
      <c r="CF1646">
        <v>241.605300843028</v>
      </c>
      <c r="CG1646">
        <v>1897.8528518609501</v>
      </c>
      <c r="CH1646">
        <v>722.73342298476098</v>
      </c>
      <c r="CI1646">
        <v>1159.25772548396</v>
      </c>
      <c r="CJ1646">
        <v>15.861703392225699</v>
      </c>
    </row>
    <row r="1647" spans="1:88" x14ac:dyDescent="0.2">
      <c r="A1647" t="s">
        <v>162</v>
      </c>
      <c r="B1647">
        <v>2011</v>
      </c>
      <c r="C1647" t="s">
        <v>33</v>
      </c>
      <c r="D1647" t="s">
        <v>1064</v>
      </c>
      <c r="E1647">
        <v>5.9921576892650101</v>
      </c>
      <c r="F1647">
        <v>1.53054208144995</v>
      </c>
      <c r="G1647">
        <v>3.4866970209617998</v>
      </c>
      <c r="H1647">
        <v>0.97491858685325905</v>
      </c>
      <c r="I1647">
        <v>0</v>
      </c>
      <c r="J1647">
        <v>4.3270158542414539</v>
      </c>
      <c r="K1647">
        <v>4.3270158542414539</v>
      </c>
      <c r="L1647">
        <v>10.319173543506464</v>
      </c>
      <c r="M1647">
        <v>5.21966645275426</v>
      </c>
      <c r="N1647">
        <v>1.4722334741883101</v>
      </c>
      <c r="O1647">
        <v>3.4494181520574498</v>
      </c>
      <c r="P1647">
        <v>0.29801482650850603</v>
      </c>
      <c r="Q1647">
        <v>0</v>
      </c>
      <c r="R1647">
        <v>3.6042293418066951</v>
      </c>
      <c r="S1647">
        <v>3.6042293418066951</v>
      </c>
      <c r="T1647">
        <v>8.8238957945609542</v>
      </c>
      <c r="U1647">
        <v>14.665142369480099</v>
      </c>
      <c r="V1647">
        <v>0.44528978438141797</v>
      </c>
      <c r="W1647">
        <v>0.120601236972289</v>
      </c>
      <c r="X1647">
        <v>14.099251348126399</v>
      </c>
      <c r="Y1647">
        <v>1.02035383313967</v>
      </c>
      <c r="Z1647">
        <v>0.15830994178560501</v>
      </c>
      <c r="AA1647">
        <v>0.114979322080683</v>
      </c>
      <c r="AB1647">
        <v>0.74706456927338405</v>
      </c>
      <c r="AC1647">
        <v>89.902908875379396</v>
      </c>
      <c r="AD1647">
        <v>0</v>
      </c>
      <c r="AE1647">
        <v>0</v>
      </c>
      <c r="AF1647">
        <v>89.902908875379396</v>
      </c>
      <c r="AG1647">
        <v>8.2000261559430392</v>
      </c>
      <c r="AH1647">
        <v>0</v>
      </c>
      <c r="AI1647">
        <v>0</v>
      </c>
      <c r="AJ1647">
        <v>8.2000261559430392</v>
      </c>
      <c r="AK1647">
        <v>3.71546482779216</v>
      </c>
      <c r="AL1647">
        <v>0</v>
      </c>
      <c r="AM1647">
        <v>0</v>
      </c>
      <c r="AN1647">
        <v>3.71546482779216</v>
      </c>
      <c r="AO1647">
        <v>101.818399859115</v>
      </c>
      <c r="AP1647">
        <v>0</v>
      </c>
      <c r="AQ1647">
        <v>0</v>
      </c>
      <c r="AR1647">
        <v>101.818399859115</v>
      </c>
      <c r="AS1647">
        <v>20.924596863602499</v>
      </c>
      <c r="AT1647">
        <v>2.89918528626953</v>
      </c>
      <c r="AU1647">
        <v>16.789837950416601</v>
      </c>
      <c r="AV1647">
        <v>1.2355736269163999</v>
      </c>
      <c r="AW1647">
        <v>2.6393314166653301</v>
      </c>
      <c r="AX1647">
        <v>5.8679001881994701E-2</v>
      </c>
      <c r="AY1647">
        <v>0.19927902048799201</v>
      </c>
      <c r="AZ1647">
        <v>2.3813733942953399</v>
      </c>
      <c r="BA1647">
        <v>12.2192137490203</v>
      </c>
      <c r="BB1647">
        <v>0.71640182655006501</v>
      </c>
      <c r="BC1647">
        <v>2.4435043385465098</v>
      </c>
      <c r="BD1647">
        <v>9.0593075839236903</v>
      </c>
      <c r="BE1647">
        <v>32.803736751133897</v>
      </c>
      <c r="BF1647">
        <v>2.92770249509624</v>
      </c>
      <c r="BG1647">
        <v>28.587407579739999</v>
      </c>
      <c r="BH1647">
        <v>1.2886266762976999</v>
      </c>
      <c r="BI1647">
        <v>5.9063891185326902</v>
      </c>
      <c r="BJ1647">
        <v>0.913365745939271</v>
      </c>
      <c r="BK1647">
        <v>4.4198789103851901</v>
      </c>
      <c r="BL1647">
        <v>0.573144462208245</v>
      </c>
      <c r="BM1647">
        <v>2.56545597850659</v>
      </c>
      <c r="BN1647">
        <v>0.374781956845955</v>
      </c>
      <c r="BO1647">
        <v>1.88326530736291</v>
      </c>
      <c r="BP1647">
        <v>0.30740871429772199</v>
      </c>
      <c r="BQ1647">
        <v>4.3699575868708997</v>
      </c>
      <c r="BR1647">
        <v>0.45623043795847501</v>
      </c>
      <c r="BS1647">
        <v>3.3408645435062998</v>
      </c>
      <c r="BT1647">
        <v>0.57286260540612599</v>
      </c>
      <c r="BU1647">
        <v>6.1365450346311903</v>
      </c>
      <c r="BV1647">
        <v>0.48518056106107099</v>
      </c>
      <c r="BW1647">
        <v>4.9194626832004502</v>
      </c>
      <c r="BX1647">
        <v>0.73190179036967395</v>
      </c>
      <c r="BY1647">
        <v>5.7789788807077098</v>
      </c>
      <c r="BZ1647">
        <v>2.7316533775705101</v>
      </c>
      <c r="CA1647">
        <v>0.17494140949762499</v>
      </c>
      <c r="CB1647">
        <v>2.8723840936395599</v>
      </c>
      <c r="CC1647">
        <v>57.942499965646299</v>
      </c>
      <c r="CD1647">
        <v>28.934748105274998</v>
      </c>
      <c r="CE1647">
        <v>2.4585929666861102</v>
      </c>
      <c r="CF1647">
        <v>26.549158893685298</v>
      </c>
      <c r="CG1647">
        <v>65.307067035694701</v>
      </c>
      <c r="CH1647">
        <v>17.805862817124101</v>
      </c>
      <c r="CI1647">
        <v>47.099164237573099</v>
      </c>
      <c r="CJ1647">
        <v>0.40203998099751498</v>
      </c>
    </row>
    <row r="1648" spans="1:88" x14ac:dyDescent="0.2">
      <c r="A1648" t="s">
        <v>162</v>
      </c>
      <c r="B1648">
        <v>2011</v>
      </c>
      <c r="C1648" t="s">
        <v>34</v>
      </c>
      <c r="D1648" t="s">
        <v>1065</v>
      </c>
      <c r="E1648">
        <v>98.254206224483198</v>
      </c>
      <c r="F1648">
        <v>22.680027365566701</v>
      </c>
      <c r="G1648">
        <v>56.471160690598303</v>
      </c>
      <c r="H1648">
        <v>19.103018168318201</v>
      </c>
      <c r="I1648">
        <v>0</v>
      </c>
      <c r="J1648">
        <v>0</v>
      </c>
      <c r="K1648">
        <v>0</v>
      </c>
      <c r="L1648">
        <v>98.254206224483198</v>
      </c>
      <c r="M1648">
        <v>83.137087311233103</v>
      </c>
      <c r="N1648">
        <v>21.978821779427001</v>
      </c>
      <c r="O1648">
        <v>55.948838394972299</v>
      </c>
      <c r="P1648">
        <v>5.2094271368338099</v>
      </c>
      <c r="Q1648">
        <v>0</v>
      </c>
      <c r="R1648">
        <v>0</v>
      </c>
      <c r="S1648">
        <v>0</v>
      </c>
      <c r="T1648">
        <v>83.137087311233103</v>
      </c>
      <c r="U1648">
        <v>309.26382418791798</v>
      </c>
      <c r="V1648">
        <v>6.14509207239721</v>
      </c>
      <c r="W1648">
        <v>1.8778486206063001</v>
      </c>
      <c r="X1648">
        <v>301.24088349491501</v>
      </c>
      <c r="Y1648">
        <v>18.433406094835199</v>
      </c>
      <c r="Z1648">
        <v>1.8375110212407599</v>
      </c>
      <c r="AA1648">
        <v>1.59522174533859</v>
      </c>
      <c r="AB1648">
        <v>15.0006733282558</v>
      </c>
      <c r="AC1648">
        <v>1784.51569018225</v>
      </c>
      <c r="AD1648">
        <v>0</v>
      </c>
      <c r="AE1648">
        <v>0</v>
      </c>
      <c r="AF1648">
        <v>1784.51569018225</v>
      </c>
      <c r="AG1648">
        <v>64.7039177300516</v>
      </c>
      <c r="AH1648">
        <v>0</v>
      </c>
      <c r="AI1648">
        <v>0</v>
      </c>
      <c r="AJ1648">
        <v>64.7039177300516</v>
      </c>
      <c r="AK1648">
        <v>43.303353535673203</v>
      </c>
      <c r="AL1648">
        <v>0</v>
      </c>
      <c r="AM1648">
        <v>0</v>
      </c>
      <c r="AN1648">
        <v>43.303353535673203</v>
      </c>
      <c r="AO1648">
        <v>1892.5229614479799</v>
      </c>
      <c r="AP1648">
        <v>0</v>
      </c>
      <c r="AQ1648">
        <v>0</v>
      </c>
      <c r="AR1648">
        <v>1892.5229614479799</v>
      </c>
      <c r="AS1648">
        <v>325.508044993076</v>
      </c>
      <c r="AT1648">
        <v>50.371221434997203</v>
      </c>
      <c r="AU1648">
        <v>265.95345989678702</v>
      </c>
      <c r="AV1648">
        <v>9.1833636612916703</v>
      </c>
      <c r="AW1648">
        <v>53.377020507243799</v>
      </c>
      <c r="AX1648">
        <v>0.77097921398917502</v>
      </c>
      <c r="AY1648">
        <v>3.4135711272737299</v>
      </c>
      <c r="AZ1648">
        <v>49.192470165980801</v>
      </c>
      <c r="BA1648">
        <v>166.16144442942499</v>
      </c>
      <c r="BB1648">
        <v>9.5981375139368108</v>
      </c>
      <c r="BC1648">
        <v>36.712989018300298</v>
      </c>
      <c r="BD1648">
        <v>119.850317897187</v>
      </c>
      <c r="BE1648">
        <v>385.83583533148402</v>
      </c>
      <c r="BF1648">
        <v>37.389183117166802</v>
      </c>
      <c r="BG1648">
        <v>330.85455937611403</v>
      </c>
      <c r="BH1648">
        <v>17.592092838202799</v>
      </c>
      <c r="BI1648">
        <v>54.122050051174</v>
      </c>
      <c r="BJ1648">
        <v>12.2668498390035</v>
      </c>
      <c r="BK1648">
        <v>36.311579112613302</v>
      </c>
      <c r="BL1648">
        <v>5.5436210995572601</v>
      </c>
      <c r="BM1648">
        <v>32.4288881371861</v>
      </c>
      <c r="BN1648">
        <v>4.8998754086898701</v>
      </c>
      <c r="BO1648">
        <v>23.798063065243301</v>
      </c>
      <c r="BP1648">
        <v>3.7309496632529302</v>
      </c>
      <c r="BQ1648">
        <v>72.475258682170903</v>
      </c>
      <c r="BR1648">
        <v>5.78079380720557</v>
      </c>
      <c r="BS1648">
        <v>57.651584571300198</v>
      </c>
      <c r="BT1648">
        <v>9.0428803036651502</v>
      </c>
      <c r="BU1648">
        <v>115.367164674913</v>
      </c>
      <c r="BV1648">
        <v>6.1562343951478002</v>
      </c>
      <c r="BW1648">
        <v>96.653643827606004</v>
      </c>
      <c r="BX1648">
        <v>12.5572864521593</v>
      </c>
      <c r="BY1648">
        <v>47.384149247953097</v>
      </c>
      <c r="BZ1648">
        <v>31.061169928217002</v>
      </c>
      <c r="CA1648">
        <v>2.7145506522182599</v>
      </c>
      <c r="CB1648">
        <v>13.6084286675177</v>
      </c>
      <c r="CC1648">
        <v>491.12963425025902</v>
      </c>
      <c r="CD1648">
        <v>327.59059717496899</v>
      </c>
      <c r="CE1648">
        <v>38.8543764999242</v>
      </c>
      <c r="CF1648">
        <v>124.684660575367</v>
      </c>
      <c r="CG1648">
        <v>1043.91044208273</v>
      </c>
      <c r="CH1648">
        <v>266.08088516900398</v>
      </c>
      <c r="CI1648">
        <v>771.79108259541204</v>
      </c>
      <c r="CJ1648">
        <v>6.0384743183188601</v>
      </c>
    </row>
    <row r="1649" spans="1:88" x14ac:dyDescent="0.2">
      <c r="A1649" t="s">
        <v>162</v>
      </c>
      <c r="B1649">
        <v>2011</v>
      </c>
      <c r="C1649" t="s">
        <v>35</v>
      </c>
      <c r="D1649" t="s">
        <v>1066</v>
      </c>
      <c r="E1649">
        <v>71.550750808653603</v>
      </c>
      <c r="F1649">
        <v>29.391621456976701</v>
      </c>
      <c r="G1649">
        <v>30.2748105903873</v>
      </c>
      <c r="H1649">
        <v>11.884318761289601</v>
      </c>
      <c r="I1649">
        <v>0</v>
      </c>
      <c r="J1649">
        <v>0</v>
      </c>
      <c r="K1649">
        <v>0</v>
      </c>
      <c r="L1649">
        <v>71.550750808653603</v>
      </c>
      <c r="M1649">
        <v>62.897791550251</v>
      </c>
      <c r="N1649">
        <v>28.4595630437131</v>
      </c>
      <c r="O1649">
        <v>29.976468227412099</v>
      </c>
      <c r="P1649">
        <v>4.4617602791258699</v>
      </c>
      <c r="Q1649">
        <v>0</v>
      </c>
      <c r="R1649">
        <v>0</v>
      </c>
      <c r="S1649">
        <v>0</v>
      </c>
      <c r="T1649">
        <v>62.897791550251</v>
      </c>
      <c r="U1649">
        <v>165.30144770791401</v>
      </c>
      <c r="V1649">
        <v>6.6374465724634897</v>
      </c>
      <c r="W1649">
        <v>1.36762602780172</v>
      </c>
      <c r="X1649">
        <v>157.296375107649</v>
      </c>
      <c r="Y1649">
        <v>12.089916479885799</v>
      </c>
      <c r="Z1649">
        <v>2.57088003004041</v>
      </c>
      <c r="AA1649">
        <v>0.88641514187974901</v>
      </c>
      <c r="AB1649">
        <v>8.6326213079655698</v>
      </c>
      <c r="AC1649">
        <v>811.34626850691598</v>
      </c>
      <c r="AD1649">
        <v>0</v>
      </c>
      <c r="AE1649">
        <v>0</v>
      </c>
      <c r="AF1649">
        <v>811.34626850691598</v>
      </c>
      <c r="AG1649">
        <v>41.313002943695501</v>
      </c>
      <c r="AH1649">
        <v>0</v>
      </c>
      <c r="AI1649">
        <v>0</v>
      </c>
      <c r="AJ1649">
        <v>41.313002943695501</v>
      </c>
      <c r="AK1649">
        <v>65.012427260912901</v>
      </c>
      <c r="AL1649">
        <v>0</v>
      </c>
      <c r="AM1649">
        <v>0</v>
      </c>
      <c r="AN1649">
        <v>65.012427260912901</v>
      </c>
      <c r="AO1649">
        <v>917.67169871152498</v>
      </c>
      <c r="AP1649">
        <v>0</v>
      </c>
      <c r="AQ1649">
        <v>0</v>
      </c>
      <c r="AR1649">
        <v>917.67169871152498</v>
      </c>
      <c r="AS1649">
        <v>234.856296284965</v>
      </c>
      <c r="AT1649">
        <v>37.411026035689403</v>
      </c>
      <c r="AU1649">
        <v>191.27856366183599</v>
      </c>
      <c r="AV1649">
        <v>6.16670658743858</v>
      </c>
      <c r="AW1649">
        <v>26.548450161372902</v>
      </c>
      <c r="AX1649">
        <v>1.0215369909281899</v>
      </c>
      <c r="AY1649">
        <v>1.8642093106128801</v>
      </c>
      <c r="AZ1649">
        <v>23.662703859831801</v>
      </c>
      <c r="BA1649">
        <v>134.74025818445199</v>
      </c>
      <c r="BB1649">
        <v>11.2456637941944</v>
      </c>
      <c r="BC1649">
        <v>23.734890966835199</v>
      </c>
      <c r="BD1649">
        <v>99.759703423422295</v>
      </c>
      <c r="BE1649">
        <v>250.91725812658001</v>
      </c>
      <c r="BF1649">
        <v>47.161424743964403</v>
      </c>
      <c r="BG1649">
        <v>193.93408833911599</v>
      </c>
      <c r="BH1649">
        <v>9.8217450434998792</v>
      </c>
      <c r="BI1649">
        <v>43.555332223888101</v>
      </c>
      <c r="BJ1649">
        <v>16.1693223448924</v>
      </c>
      <c r="BK1649">
        <v>23.031218641753298</v>
      </c>
      <c r="BL1649">
        <v>4.3547912372424902</v>
      </c>
      <c r="BM1649">
        <v>21.884402867309099</v>
      </c>
      <c r="BN1649">
        <v>5.3291544248159601</v>
      </c>
      <c r="BO1649">
        <v>13.5555941835038</v>
      </c>
      <c r="BP1649">
        <v>2.99965425898933</v>
      </c>
      <c r="BQ1649">
        <v>42.709980326653003</v>
      </c>
      <c r="BR1649">
        <v>6.5110511500657102</v>
      </c>
      <c r="BS1649">
        <v>29.2608295624436</v>
      </c>
      <c r="BT1649">
        <v>6.9380996141437201</v>
      </c>
      <c r="BU1649">
        <v>64.817106593324198</v>
      </c>
      <c r="BV1649">
        <v>7.0075287653557599</v>
      </c>
      <c r="BW1649">
        <v>47.126264232858503</v>
      </c>
      <c r="BX1649">
        <v>10.683313595109899</v>
      </c>
      <c r="BY1649">
        <v>50.448543412988698</v>
      </c>
      <c r="BZ1649">
        <v>43.749464230894397</v>
      </c>
      <c r="CA1649">
        <v>1.27224450976903</v>
      </c>
      <c r="CB1649">
        <v>5.4268346723252101</v>
      </c>
      <c r="CC1649">
        <v>529.25385346880603</v>
      </c>
      <c r="CD1649">
        <v>460.50784705786299</v>
      </c>
      <c r="CE1649">
        <v>17.662636614862901</v>
      </c>
      <c r="CF1649">
        <v>51.083369796081897</v>
      </c>
      <c r="CG1649">
        <v>734.50301569791804</v>
      </c>
      <c r="CH1649">
        <v>317.39114121519799</v>
      </c>
      <c r="CI1649">
        <v>412.283441328084</v>
      </c>
      <c r="CJ1649">
        <v>4.8284331546369001</v>
      </c>
    </row>
    <row r="1650" spans="1:88" x14ac:dyDescent="0.2">
      <c r="A1650" t="s">
        <v>162</v>
      </c>
      <c r="B1650">
        <v>2011</v>
      </c>
      <c r="C1650" t="s">
        <v>36</v>
      </c>
      <c r="D1650" t="s">
        <v>1067</v>
      </c>
      <c r="E1650">
        <v>3.33088053532494</v>
      </c>
      <c r="F1650">
        <v>0.77497642523663102</v>
      </c>
      <c r="G1650">
        <v>1.9870957441769701</v>
      </c>
      <c r="H1650">
        <v>0.56880836591133699</v>
      </c>
      <c r="I1650">
        <v>1.1606638499430499</v>
      </c>
      <c r="J1650">
        <v>4.8544284403899551</v>
      </c>
      <c r="K1650">
        <v>6.0150922903329951</v>
      </c>
      <c r="L1650">
        <v>9.3459728256579346</v>
      </c>
      <c r="M1650">
        <v>2.87195997178718</v>
      </c>
      <c r="N1650">
        <v>0.75088405011133297</v>
      </c>
      <c r="O1650">
        <v>1.9666360483352101</v>
      </c>
      <c r="P1650">
        <v>0.15443987334063899</v>
      </c>
      <c r="Q1650">
        <v>1.01548488682351</v>
      </c>
      <c r="R1650">
        <v>4.2472234451207367</v>
      </c>
      <c r="S1650">
        <v>5.2627083319442463</v>
      </c>
      <c r="T1650">
        <v>8.1346683037314271</v>
      </c>
      <c r="U1650">
        <v>9.5361980026956399</v>
      </c>
      <c r="V1650">
        <v>0.23100845668215</v>
      </c>
      <c r="W1650">
        <v>7.8263915797771505E-2</v>
      </c>
      <c r="X1650">
        <v>9.2269256302157299</v>
      </c>
      <c r="Y1650">
        <v>0.54577213696824001</v>
      </c>
      <c r="Z1650">
        <v>6.1466992309545498E-2</v>
      </c>
      <c r="AA1650">
        <v>6.2090932707448303E-2</v>
      </c>
      <c r="AB1650">
        <v>0.42221421195124398</v>
      </c>
      <c r="AC1650">
        <v>54.373491918009798</v>
      </c>
      <c r="AD1650">
        <v>0</v>
      </c>
      <c r="AE1650">
        <v>0</v>
      </c>
      <c r="AF1650">
        <v>54.373491918009798</v>
      </c>
      <c r="AG1650">
        <v>2.0123962416201899</v>
      </c>
      <c r="AH1650">
        <v>0</v>
      </c>
      <c r="AI1650">
        <v>0</v>
      </c>
      <c r="AJ1650">
        <v>2.0123962416201899</v>
      </c>
      <c r="AK1650">
        <v>1.4913852497756099</v>
      </c>
      <c r="AL1650">
        <v>0</v>
      </c>
      <c r="AM1650">
        <v>0</v>
      </c>
      <c r="AN1650">
        <v>1.4913852497756099</v>
      </c>
      <c r="AO1650">
        <v>57.877273409405603</v>
      </c>
      <c r="AP1650">
        <v>0</v>
      </c>
      <c r="AQ1650">
        <v>0</v>
      </c>
      <c r="AR1650">
        <v>57.877273409405603</v>
      </c>
      <c r="AS1650">
        <v>18.640160079360498</v>
      </c>
      <c r="AT1650">
        <v>2.1123983083438902</v>
      </c>
      <c r="AU1650">
        <v>16.284848682185899</v>
      </c>
      <c r="AV1650">
        <v>0.24291308883075</v>
      </c>
      <c r="AW1650">
        <v>1.3810039288835101</v>
      </c>
      <c r="AX1650">
        <v>2.63214935858062E-2</v>
      </c>
      <c r="AY1650">
        <v>0.117073073527567</v>
      </c>
      <c r="AZ1650">
        <v>1.23760936177013</v>
      </c>
      <c r="BA1650">
        <v>5.0343392402318603</v>
      </c>
      <c r="BB1650">
        <v>0.352848113705025</v>
      </c>
      <c r="BC1650">
        <v>1.5031324223479701</v>
      </c>
      <c r="BD1650">
        <v>3.1783587041788701</v>
      </c>
      <c r="BE1650">
        <v>15.791127535050901</v>
      </c>
      <c r="BF1650">
        <v>1.22649545347231</v>
      </c>
      <c r="BG1650">
        <v>14.1281163271293</v>
      </c>
      <c r="BH1650">
        <v>0.43651575444929902</v>
      </c>
      <c r="BI1650">
        <v>2.6201368424989102</v>
      </c>
      <c r="BJ1650">
        <v>0.40889557841853802</v>
      </c>
      <c r="BK1650">
        <v>2.0541828703746998</v>
      </c>
      <c r="BL1650">
        <v>0.15705839370567101</v>
      </c>
      <c r="BM1650">
        <v>1.28338956026755</v>
      </c>
      <c r="BN1650">
        <v>0.176467181418898</v>
      </c>
      <c r="BO1650">
        <v>0.97163922373245304</v>
      </c>
      <c r="BP1650">
        <v>0.13528315511620301</v>
      </c>
      <c r="BQ1650">
        <v>2.4594886516002701</v>
      </c>
      <c r="BR1650">
        <v>0.20464646696285901</v>
      </c>
      <c r="BS1650">
        <v>1.98381582020092</v>
      </c>
      <c r="BT1650">
        <v>0.27102636443648398</v>
      </c>
      <c r="BU1650">
        <v>3.7006880530137001</v>
      </c>
      <c r="BV1650">
        <v>0.217144132598314</v>
      </c>
      <c r="BW1650">
        <v>3.1164689179490899</v>
      </c>
      <c r="BX1650">
        <v>0.36707500246630098</v>
      </c>
      <c r="BY1650">
        <v>1.3410088451203599</v>
      </c>
      <c r="BZ1650">
        <v>1.03662190369878</v>
      </c>
      <c r="CA1650">
        <v>7.1597115587083204E-2</v>
      </c>
      <c r="CB1650">
        <v>0.23278982583449301</v>
      </c>
      <c r="CC1650">
        <v>14.0348628901077</v>
      </c>
      <c r="CD1650">
        <v>10.9165769839429</v>
      </c>
      <c r="CE1650">
        <v>1.0050656968440901</v>
      </c>
      <c r="CF1650">
        <v>2.11322020932072</v>
      </c>
      <c r="CG1650">
        <v>36.129469650505399</v>
      </c>
      <c r="CH1650">
        <v>8.9849326759929706</v>
      </c>
      <c r="CI1650">
        <v>26.9517427282514</v>
      </c>
      <c r="CJ1650">
        <v>0.192794246261103</v>
      </c>
    </row>
    <row r="1651" spans="1:88" x14ac:dyDescent="0.2">
      <c r="A1651" t="s">
        <v>162</v>
      </c>
      <c r="B1651">
        <v>2011</v>
      </c>
      <c r="C1651" t="s">
        <v>37</v>
      </c>
      <c r="D1651" t="s">
        <v>1068</v>
      </c>
      <c r="E1651">
        <v>2372.1766774770676</v>
      </c>
      <c r="F1651">
        <v>778.60088021222441</v>
      </c>
      <c r="G1651">
        <v>743.26874929370047</v>
      </c>
      <c r="H1651">
        <v>850.30704797114379</v>
      </c>
      <c r="I1651">
        <v>0</v>
      </c>
      <c r="J1651">
        <v>0</v>
      </c>
      <c r="K1651">
        <v>0</v>
      </c>
      <c r="L1651">
        <v>2372.1766774770676</v>
      </c>
      <c r="M1651">
        <v>1769.8078634480685</v>
      </c>
      <c r="N1651">
        <v>753.66844891192932</v>
      </c>
      <c r="O1651">
        <v>736.00324009063695</v>
      </c>
      <c r="P1651">
        <v>280.13617444550141</v>
      </c>
      <c r="Q1651">
        <v>0</v>
      </c>
      <c r="R1651">
        <v>0</v>
      </c>
      <c r="S1651">
        <v>0</v>
      </c>
      <c r="T1651">
        <v>1769.8078634480685</v>
      </c>
      <c r="U1651">
        <v>15323.223361017594</v>
      </c>
      <c r="V1651">
        <v>267.05433807730907</v>
      </c>
      <c r="W1651">
        <v>27.612929855347939</v>
      </c>
      <c r="X1651">
        <v>15028.556093084977</v>
      </c>
      <c r="Y1651">
        <v>588.46081177265796</v>
      </c>
      <c r="Z1651">
        <v>61.261989424040493</v>
      </c>
      <c r="AA1651">
        <v>22.064382404969301</v>
      </c>
      <c r="AB1651">
        <v>505.13443994364798</v>
      </c>
      <c r="AC1651">
        <v>39914.71648775386</v>
      </c>
      <c r="AD1651">
        <v>0</v>
      </c>
      <c r="AE1651">
        <v>0</v>
      </c>
      <c r="AF1651">
        <v>39914.71648775386</v>
      </c>
      <c r="AG1651">
        <v>1937.6129991219575</v>
      </c>
      <c r="AH1651">
        <v>0</v>
      </c>
      <c r="AI1651">
        <v>0</v>
      </c>
      <c r="AJ1651">
        <v>1937.6129991219575</v>
      </c>
      <c r="AK1651">
        <v>2067.3858419389694</v>
      </c>
      <c r="AL1651">
        <v>0</v>
      </c>
      <c r="AM1651">
        <v>0</v>
      </c>
      <c r="AN1651">
        <v>2067.3858419389694</v>
      </c>
      <c r="AO1651">
        <v>43919.715328814877</v>
      </c>
      <c r="AP1651">
        <v>0</v>
      </c>
      <c r="AQ1651">
        <v>0</v>
      </c>
      <c r="AR1651">
        <v>43919.715328814877</v>
      </c>
      <c r="AS1651">
        <v>7487.3904742228087</v>
      </c>
      <c r="AT1651">
        <v>2710.6642024716857</v>
      </c>
      <c r="AU1651">
        <v>4541.392738117941</v>
      </c>
      <c r="AV1651">
        <v>235.33353363317286</v>
      </c>
      <c r="AW1651">
        <v>887.05791394234427</v>
      </c>
      <c r="AX1651">
        <v>26.001017992958886</v>
      </c>
      <c r="AY1651">
        <v>31.402689515120191</v>
      </c>
      <c r="AZ1651">
        <v>829.65420643426364</v>
      </c>
      <c r="BA1651">
        <v>5966.6744994412293</v>
      </c>
      <c r="BB1651">
        <v>396.1877573594893</v>
      </c>
      <c r="BC1651">
        <v>546.09472766023418</v>
      </c>
      <c r="BD1651">
        <v>5024.3920144214972</v>
      </c>
      <c r="BE1651">
        <v>6029.523176035209</v>
      </c>
      <c r="BF1651">
        <v>1376.1224790022616</v>
      </c>
      <c r="BG1651">
        <v>4338.6510376546703</v>
      </c>
      <c r="BH1651">
        <v>314.74965937828904</v>
      </c>
      <c r="BI1651">
        <v>950.83587500532542</v>
      </c>
      <c r="BJ1651">
        <v>428.71057431517448</v>
      </c>
      <c r="BK1651">
        <v>318.79451500500431</v>
      </c>
      <c r="BL1651">
        <v>203.33078568514759</v>
      </c>
      <c r="BM1651">
        <v>615.0085375254431</v>
      </c>
      <c r="BN1651">
        <v>198.39637189319322</v>
      </c>
      <c r="BO1651">
        <v>284.45614349075993</v>
      </c>
      <c r="BP1651">
        <v>132.15602214148996</v>
      </c>
      <c r="BQ1651">
        <v>1134.49291378879</v>
      </c>
      <c r="BR1651">
        <v>227.49598738250373</v>
      </c>
      <c r="BS1651">
        <v>617.05856392604437</v>
      </c>
      <c r="BT1651">
        <v>289.93836248024689</v>
      </c>
      <c r="BU1651">
        <v>1722.1671824531102</v>
      </c>
      <c r="BV1651">
        <v>240.7210677217733</v>
      </c>
      <c r="BW1651">
        <v>1001.1253594048991</v>
      </c>
      <c r="BX1651">
        <v>480.32075532643677</v>
      </c>
      <c r="BY1651">
        <v>1184.3298516723198</v>
      </c>
      <c r="BZ1651">
        <v>1029.3515338708955</v>
      </c>
      <c r="CA1651">
        <v>39.146563685981775</v>
      </c>
      <c r="CB1651">
        <v>115.83175411544438</v>
      </c>
      <c r="CC1651">
        <v>12279.611497483773</v>
      </c>
      <c r="CD1651">
        <v>10823.411885491721</v>
      </c>
      <c r="CE1651">
        <v>537.49614428127393</v>
      </c>
      <c r="CF1651">
        <v>918.70346771086292</v>
      </c>
      <c r="CG1651">
        <v>19232.667511574346</v>
      </c>
      <c r="CH1651">
        <v>8830.1478123045781</v>
      </c>
      <c r="CI1651">
        <v>10170.909113773832</v>
      </c>
      <c r="CJ1651">
        <v>231.61058549591442</v>
      </c>
    </row>
    <row r="1652" spans="1:88" x14ac:dyDescent="0.2">
      <c r="A1652" t="s">
        <v>162</v>
      </c>
      <c r="B1652">
        <v>2011</v>
      </c>
      <c r="C1652" t="s">
        <v>38</v>
      </c>
      <c r="D1652" t="s">
        <v>1069</v>
      </c>
      <c r="E1652">
        <v>1.97273860565893</v>
      </c>
      <c r="F1652">
        <v>0.51089710535296695</v>
      </c>
      <c r="G1652">
        <v>1.0877828733852899</v>
      </c>
      <c r="H1652">
        <v>0.37405862692066899</v>
      </c>
      <c r="I1652">
        <v>0</v>
      </c>
      <c r="J1652">
        <v>0</v>
      </c>
      <c r="K1652">
        <v>0</v>
      </c>
      <c r="L1652">
        <v>1.97273860565893</v>
      </c>
      <c r="M1652">
        <v>1.77360250937703</v>
      </c>
      <c r="N1652">
        <v>0.50086823452382701</v>
      </c>
      <c r="O1652">
        <v>1.07664976236167</v>
      </c>
      <c r="P1652">
        <v>0.19608451249153599</v>
      </c>
      <c r="Q1652">
        <v>0</v>
      </c>
      <c r="R1652">
        <v>0</v>
      </c>
      <c r="S1652">
        <v>0</v>
      </c>
      <c r="T1652">
        <v>1.77360250937703</v>
      </c>
      <c r="U1652">
        <v>3.7280915815895201</v>
      </c>
      <c r="V1652">
        <v>8.5493423611640307E-2</v>
      </c>
      <c r="W1652">
        <v>3.9700028124727199E-2</v>
      </c>
      <c r="X1652">
        <v>3.6028981298531599</v>
      </c>
      <c r="Y1652">
        <v>0.24020642680961901</v>
      </c>
      <c r="Z1652">
        <v>2.6481661875332699E-2</v>
      </c>
      <c r="AA1652">
        <v>3.4028893692972101E-2</v>
      </c>
      <c r="AB1652">
        <v>0.179695871241314</v>
      </c>
      <c r="AC1652">
        <v>30.7681433705275</v>
      </c>
      <c r="AD1652">
        <v>0</v>
      </c>
      <c r="AE1652">
        <v>0</v>
      </c>
      <c r="AF1652">
        <v>30.7681433705275</v>
      </c>
      <c r="AG1652">
        <v>2.58463493848231</v>
      </c>
      <c r="AH1652">
        <v>0</v>
      </c>
      <c r="AI1652">
        <v>0</v>
      </c>
      <c r="AJ1652">
        <v>2.58463493848231</v>
      </c>
      <c r="AK1652">
        <v>0.98510041807385496</v>
      </c>
      <c r="AL1652">
        <v>0</v>
      </c>
      <c r="AM1652">
        <v>0</v>
      </c>
      <c r="AN1652">
        <v>0.98510041807385496</v>
      </c>
      <c r="AO1652">
        <v>34.337878727083698</v>
      </c>
      <c r="AP1652">
        <v>0</v>
      </c>
      <c r="AQ1652">
        <v>0</v>
      </c>
      <c r="AR1652">
        <v>34.337878727083698</v>
      </c>
      <c r="AS1652">
        <v>6.5837111563814004</v>
      </c>
      <c r="AT1652">
        <v>0.68963509856627203</v>
      </c>
      <c r="AU1652">
        <v>5.5207888086169499</v>
      </c>
      <c r="AV1652">
        <v>0.37328724919818101</v>
      </c>
      <c r="AW1652">
        <v>0.66203376786434798</v>
      </c>
      <c r="AX1652">
        <v>1.33817308599114E-2</v>
      </c>
      <c r="AY1652">
        <v>7.4440398006301797E-2</v>
      </c>
      <c r="AZ1652">
        <v>0.57421163899813299</v>
      </c>
      <c r="BA1652">
        <v>2.2550290989541502</v>
      </c>
      <c r="BB1652">
        <v>0.13469696048079499</v>
      </c>
      <c r="BC1652">
        <v>0.74569271184219799</v>
      </c>
      <c r="BD1652">
        <v>1.3746394266311599</v>
      </c>
      <c r="BE1652">
        <v>6.70095007284361</v>
      </c>
      <c r="BF1652">
        <v>0.67300777154071501</v>
      </c>
      <c r="BG1652">
        <v>5.7402320965399998</v>
      </c>
      <c r="BH1652">
        <v>0.28771020476289699</v>
      </c>
      <c r="BI1652">
        <v>1.0302235543071101</v>
      </c>
      <c r="BJ1652">
        <v>0.20585914412577699</v>
      </c>
      <c r="BK1652">
        <v>0.67283780783325398</v>
      </c>
      <c r="BL1652">
        <v>0.15152660234808199</v>
      </c>
      <c r="BM1652">
        <v>0.51662412719209605</v>
      </c>
      <c r="BN1652">
        <v>6.8502215784297299E-2</v>
      </c>
      <c r="BO1652">
        <v>0.37652493012974297</v>
      </c>
      <c r="BP1652">
        <v>7.1596981278055596E-2</v>
      </c>
      <c r="BQ1652">
        <v>1.0949120891734101</v>
      </c>
      <c r="BR1652">
        <v>8.1871966178203207E-2</v>
      </c>
      <c r="BS1652">
        <v>0.87264434046458195</v>
      </c>
      <c r="BT1652">
        <v>0.14039578253062601</v>
      </c>
      <c r="BU1652">
        <v>1.7234720896464399</v>
      </c>
      <c r="BV1652">
        <v>8.9833217262876797E-2</v>
      </c>
      <c r="BW1652">
        <v>1.44177092557769</v>
      </c>
      <c r="BX1652">
        <v>0.191867946805863</v>
      </c>
      <c r="BY1652">
        <v>0.62225904998530601</v>
      </c>
      <c r="BZ1652">
        <v>0.436451958285827</v>
      </c>
      <c r="CA1652">
        <v>3.2227855310725299E-2</v>
      </c>
      <c r="CB1652">
        <v>0.15357923638875301</v>
      </c>
      <c r="CC1652">
        <v>6.4582412074451403</v>
      </c>
      <c r="CD1652">
        <v>4.5991804288313904</v>
      </c>
      <c r="CE1652">
        <v>0.45074298871611101</v>
      </c>
      <c r="CF1652">
        <v>1.40831778989766</v>
      </c>
      <c r="CG1652">
        <v>21.703152413847501</v>
      </c>
      <c r="CH1652">
        <v>6.4685635151619501</v>
      </c>
      <c r="CI1652">
        <v>14.873970732448701</v>
      </c>
      <c r="CJ1652">
        <v>0.36061816623689402</v>
      </c>
    </row>
    <row r="1653" spans="1:88" x14ac:dyDescent="0.2">
      <c r="A1653" t="s">
        <v>162</v>
      </c>
      <c r="B1653">
        <v>2011</v>
      </c>
      <c r="C1653" t="s">
        <v>39</v>
      </c>
      <c r="D1653" t="s">
        <v>1070</v>
      </c>
      <c r="E1653">
        <v>6.3233260014630002</v>
      </c>
      <c r="F1653">
        <v>1.98571729525024</v>
      </c>
      <c r="G1653">
        <v>3.3325970980358499</v>
      </c>
      <c r="H1653">
        <v>1.00501160817691</v>
      </c>
      <c r="I1653">
        <v>0</v>
      </c>
      <c r="J1653">
        <v>0</v>
      </c>
      <c r="K1653">
        <v>0</v>
      </c>
      <c r="L1653">
        <v>6.3233260014630002</v>
      </c>
      <c r="M1653">
        <v>5.6879049866688502</v>
      </c>
      <c r="N1653">
        <v>1.9207887234086101</v>
      </c>
      <c r="O1653">
        <v>3.2992900694782299</v>
      </c>
      <c r="P1653">
        <v>0.46782619378201501</v>
      </c>
      <c r="Q1653">
        <v>0</v>
      </c>
      <c r="R1653">
        <v>0</v>
      </c>
      <c r="S1653">
        <v>0</v>
      </c>
      <c r="T1653">
        <v>5.6879049866688502</v>
      </c>
      <c r="U1653">
        <v>11.3414568461397</v>
      </c>
      <c r="V1653">
        <v>0.46872897999772301</v>
      </c>
      <c r="W1653">
        <v>0.114070445781547</v>
      </c>
      <c r="X1653">
        <v>10.7586574203605</v>
      </c>
      <c r="Y1653">
        <v>0.81599267729327396</v>
      </c>
      <c r="Z1653">
        <v>0.178558212556026</v>
      </c>
      <c r="AA1653">
        <v>0.102198883936532</v>
      </c>
      <c r="AB1653">
        <v>0.53523558080071298</v>
      </c>
      <c r="AC1653">
        <v>84.522315653949704</v>
      </c>
      <c r="AD1653">
        <v>0</v>
      </c>
      <c r="AE1653">
        <v>0</v>
      </c>
      <c r="AF1653">
        <v>84.522315653949704</v>
      </c>
      <c r="AG1653">
        <v>20.160571004208201</v>
      </c>
      <c r="AH1653">
        <v>0</v>
      </c>
      <c r="AI1653">
        <v>0</v>
      </c>
      <c r="AJ1653">
        <v>20.160571004208201</v>
      </c>
      <c r="AK1653">
        <v>4.0230107475098604</v>
      </c>
      <c r="AL1653">
        <v>0</v>
      </c>
      <c r="AM1653">
        <v>0</v>
      </c>
      <c r="AN1653">
        <v>4.0230107475098604</v>
      </c>
      <c r="AO1653">
        <v>108.705897405668</v>
      </c>
      <c r="AP1653">
        <v>0</v>
      </c>
      <c r="AQ1653">
        <v>0</v>
      </c>
      <c r="AR1653">
        <v>108.705897405668</v>
      </c>
      <c r="AS1653">
        <v>19.7191908547588</v>
      </c>
      <c r="AT1653">
        <v>2.6091784216224401</v>
      </c>
      <c r="AU1653">
        <v>15.9329396476178</v>
      </c>
      <c r="AV1653">
        <v>1.1770727855185401</v>
      </c>
      <c r="AW1653">
        <v>2.0085070811824499</v>
      </c>
      <c r="AX1653">
        <v>7.2315903444360494E-2</v>
      </c>
      <c r="AY1653">
        <v>0.182843111572668</v>
      </c>
      <c r="AZ1653">
        <v>1.7533480661654199</v>
      </c>
      <c r="BA1653">
        <v>9.9862309693800402</v>
      </c>
      <c r="BB1653">
        <v>0.78544499041950899</v>
      </c>
      <c r="BC1653">
        <v>2.1646081958774701</v>
      </c>
      <c r="BD1653">
        <v>7.0361777830830503</v>
      </c>
      <c r="BE1653">
        <v>24.3404776970205</v>
      </c>
      <c r="BF1653">
        <v>3.5591926731246</v>
      </c>
      <c r="BG1653">
        <v>19.991408740655999</v>
      </c>
      <c r="BH1653">
        <v>0.78987628323997205</v>
      </c>
      <c r="BI1653">
        <v>4.1839032389689201</v>
      </c>
      <c r="BJ1653">
        <v>1.2040024489222201</v>
      </c>
      <c r="BK1653">
        <v>2.2612288875877899</v>
      </c>
      <c r="BL1653">
        <v>0.71867190245891599</v>
      </c>
      <c r="BM1653">
        <v>2.0264202174952501</v>
      </c>
      <c r="BN1653">
        <v>0.38846949203016401</v>
      </c>
      <c r="BO1653">
        <v>1.34480372573391</v>
      </c>
      <c r="BP1653">
        <v>0.29314699973117903</v>
      </c>
      <c r="BQ1653">
        <v>4.03002546157109</v>
      </c>
      <c r="BR1653">
        <v>0.476200501141609</v>
      </c>
      <c r="BS1653">
        <v>2.9558778520783102</v>
      </c>
      <c r="BT1653">
        <v>0.59794710835116904</v>
      </c>
      <c r="BU1653">
        <v>6.1962541288641502</v>
      </c>
      <c r="BV1653">
        <v>0.51561311128743703</v>
      </c>
      <c r="BW1653">
        <v>4.7960608874972896</v>
      </c>
      <c r="BX1653">
        <v>0.88458013007942804</v>
      </c>
      <c r="BY1653">
        <v>3.8871856333875399</v>
      </c>
      <c r="BZ1653">
        <v>3.1410909447130999</v>
      </c>
      <c r="CA1653">
        <v>0.134018903300159</v>
      </c>
      <c r="CB1653">
        <v>0.61207578537427598</v>
      </c>
      <c r="CC1653">
        <v>40.711910654019299</v>
      </c>
      <c r="CD1653">
        <v>33.098548499072898</v>
      </c>
      <c r="CE1653">
        <v>1.86698582484241</v>
      </c>
      <c r="CF1653">
        <v>5.7463763301041801</v>
      </c>
      <c r="CG1653">
        <v>68.495978158177607</v>
      </c>
      <c r="CH1653">
        <v>22.255329194303201</v>
      </c>
      <c r="CI1653">
        <v>45.485011609942902</v>
      </c>
      <c r="CJ1653">
        <v>0.75563735393147302</v>
      </c>
    </row>
    <row r="1654" spans="1:88" x14ac:dyDescent="0.2">
      <c r="A1654" t="s">
        <v>162</v>
      </c>
      <c r="B1654">
        <v>2011</v>
      </c>
      <c r="C1654" t="s">
        <v>40</v>
      </c>
      <c r="D1654" t="s">
        <v>1071</v>
      </c>
      <c r="E1654">
        <v>13.053536170865874</v>
      </c>
      <c r="F1654">
        <v>2.4038725216103254</v>
      </c>
      <c r="G1654">
        <v>8.6115303016517029</v>
      </c>
      <c r="H1654">
        <v>2.0381333476038055</v>
      </c>
      <c r="I1654">
        <v>0</v>
      </c>
      <c r="J1654">
        <v>93.755036280695478</v>
      </c>
      <c r="K1654">
        <v>93.755036280695478</v>
      </c>
      <c r="L1654">
        <v>106.80857245156136</v>
      </c>
      <c r="M1654">
        <v>11.484580219261108</v>
      </c>
      <c r="N1654">
        <v>2.3350808275421033</v>
      </c>
      <c r="O1654">
        <v>8.5330333772749292</v>
      </c>
      <c r="P1654">
        <v>0.6164660144441394</v>
      </c>
      <c r="Q1654">
        <v>0</v>
      </c>
      <c r="R1654">
        <v>77.006362827377913</v>
      </c>
      <c r="S1654">
        <v>77.006362827377913</v>
      </c>
      <c r="T1654">
        <v>88.490943046639018</v>
      </c>
      <c r="U1654">
        <v>27.282191078264496</v>
      </c>
      <c r="V1654">
        <v>0.62348914516066256</v>
      </c>
      <c r="W1654">
        <v>0.35786692156959105</v>
      </c>
      <c r="X1654">
        <v>26.300835011534236</v>
      </c>
      <c r="Y1654">
        <v>2.1546490991851934</v>
      </c>
      <c r="Z1654">
        <v>0.17853847462822031</v>
      </c>
      <c r="AA1654">
        <v>0.23339010515951708</v>
      </c>
      <c r="AB1654">
        <v>1.7427205193974471</v>
      </c>
      <c r="AC1654">
        <v>227.66670380662134</v>
      </c>
      <c r="AD1654">
        <v>0</v>
      </c>
      <c r="AE1654">
        <v>0</v>
      </c>
      <c r="AF1654">
        <v>227.66670380662134</v>
      </c>
      <c r="AG1654">
        <v>10.435426254472228</v>
      </c>
      <c r="AH1654">
        <v>0</v>
      </c>
      <c r="AI1654">
        <v>0</v>
      </c>
      <c r="AJ1654">
        <v>10.435426254472228</v>
      </c>
      <c r="AK1654">
        <v>6.7205935738689728</v>
      </c>
      <c r="AL1654">
        <v>0</v>
      </c>
      <c r="AM1654">
        <v>0</v>
      </c>
      <c r="AN1654">
        <v>6.7205935738689728</v>
      </c>
      <c r="AO1654">
        <v>244.82272363496244</v>
      </c>
      <c r="AP1654">
        <v>0</v>
      </c>
      <c r="AQ1654">
        <v>0</v>
      </c>
      <c r="AR1654">
        <v>244.82272363496244</v>
      </c>
      <c r="AS1654">
        <v>55.942273252612331</v>
      </c>
      <c r="AT1654">
        <v>5.441123797148073</v>
      </c>
      <c r="AU1654">
        <v>49.4438581939568</v>
      </c>
      <c r="AV1654">
        <v>1.0572912615074315</v>
      </c>
      <c r="AW1654">
        <v>6.0373862278274011</v>
      </c>
      <c r="AX1654">
        <v>7.705167922135947E-2</v>
      </c>
      <c r="AY1654">
        <v>0.64739128333168394</v>
      </c>
      <c r="AZ1654">
        <v>5.3129432652743436</v>
      </c>
      <c r="BA1654">
        <v>20.396683336423902</v>
      </c>
      <c r="BB1654">
        <v>0.96704494379054717</v>
      </c>
      <c r="BC1654">
        <v>6.7201483499698442</v>
      </c>
      <c r="BD1654">
        <v>12.70949004266358</v>
      </c>
      <c r="BE1654">
        <v>54.49234543508323</v>
      </c>
      <c r="BF1654">
        <v>3.7328715398305512</v>
      </c>
      <c r="BG1654">
        <v>48.820362231517535</v>
      </c>
      <c r="BH1654">
        <v>1.9391116637351851</v>
      </c>
      <c r="BI1654">
        <v>7.25790409185832</v>
      </c>
      <c r="BJ1654">
        <v>1.2110567545346085</v>
      </c>
      <c r="BK1654">
        <v>5.3305531212403965</v>
      </c>
      <c r="BL1654">
        <v>0.71629421608333332</v>
      </c>
      <c r="BM1654">
        <v>4.6606470611480439</v>
      </c>
      <c r="BN1654">
        <v>0.49832284281140005</v>
      </c>
      <c r="BO1654">
        <v>3.7264683315468572</v>
      </c>
      <c r="BP1654">
        <v>0.43585588678978965</v>
      </c>
      <c r="BQ1654">
        <v>10.416080243476376</v>
      </c>
      <c r="BR1654">
        <v>0.58322114698531136</v>
      </c>
      <c r="BS1654">
        <v>8.8041420400729322</v>
      </c>
      <c r="BT1654">
        <v>1.0287170564181527</v>
      </c>
      <c r="BU1654">
        <v>16.70125042136706</v>
      </c>
      <c r="BV1654">
        <v>0.62045729929505355</v>
      </c>
      <c r="BW1654">
        <v>14.653092879246772</v>
      </c>
      <c r="BX1654">
        <v>1.4277002428253729</v>
      </c>
      <c r="BY1654">
        <v>4.5347134453236615</v>
      </c>
      <c r="BZ1654">
        <v>2.9084594962510688</v>
      </c>
      <c r="CA1654">
        <v>0.33740520849633615</v>
      </c>
      <c r="CB1654">
        <v>1.2888487405762596</v>
      </c>
      <c r="CC1654">
        <v>47.140806217538312</v>
      </c>
      <c r="CD1654">
        <v>30.653475382869107</v>
      </c>
      <c r="CE1654">
        <v>4.630771518006739</v>
      </c>
      <c r="CF1654">
        <v>11.856559316662459</v>
      </c>
      <c r="CG1654">
        <v>146.38215587890934</v>
      </c>
      <c r="CH1654">
        <v>28.151425994430333</v>
      </c>
      <c r="CI1654">
        <v>117.56200181230028</v>
      </c>
      <c r="CJ1654">
        <v>0.66872807217874297</v>
      </c>
    </row>
    <row r="1655" spans="1:88" x14ac:dyDescent="0.2">
      <c r="A1655" t="s">
        <v>162</v>
      </c>
      <c r="B1655">
        <v>2011</v>
      </c>
      <c r="C1655" t="s">
        <v>41</v>
      </c>
      <c r="D1655" t="s">
        <v>1072</v>
      </c>
      <c r="E1655">
        <v>161.39045293152938</v>
      </c>
      <c r="F1655">
        <v>25.300970348325819</v>
      </c>
      <c r="G1655">
        <v>103.16751118308893</v>
      </c>
      <c r="H1655">
        <v>32.921971400114955</v>
      </c>
      <c r="I1655">
        <v>0.83753133048679884</v>
      </c>
      <c r="J1655">
        <v>72.361801975781219</v>
      </c>
      <c r="K1655">
        <v>73.199333306267917</v>
      </c>
      <c r="L1655">
        <v>234.58978623779728</v>
      </c>
      <c r="M1655">
        <v>135.37702263566564</v>
      </c>
      <c r="N1655">
        <v>24.635236492134336</v>
      </c>
      <c r="O1655">
        <v>102.10957331632548</v>
      </c>
      <c r="P1655">
        <v>8.6322128272054037</v>
      </c>
      <c r="Q1655">
        <v>0.72903777571650175</v>
      </c>
      <c r="R1655">
        <v>62.98807607423953</v>
      </c>
      <c r="S1655">
        <v>63.717113849956029</v>
      </c>
      <c r="T1655">
        <v>199.09413648562165</v>
      </c>
      <c r="U1655">
        <v>438.89672723816545</v>
      </c>
      <c r="V1655">
        <v>6.1866010975082988</v>
      </c>
      <c r="W1655">
        <v>2.622528375608979</v>
      </c>
      <c r="X1655">
        <v>430.08759776504962</v>
      </c>
      <c r="Y1655">
        <v>36.864539648256375</v>
      </c>
      <c r="Z1655">
        <v>1.714996069643707</v>
      </c>
      <c r="AA1655">
        <v>3.3301162999105327</v>
      </c>
      <c r="AB1655">
        <v>31.819427278701966</v>
      </c>
      <c r="AC1655">
        <v>3725.77660509628</v>
      </c>
      <c r="AD1655">
        <v>0</v>
      </c>
      <c r="AE1655">
        <v>0</v>
      </c>
      <c r="AF1655">
        <v>3725.77660509628</v>
      </c>
      <c r="AG1655">
        <v>227.94204067510208</v>
      </c>
      <c r="AH1655">
        <v>0</v>
      </c>
      <c r="AI1655">
        <v>0</v>
      </c>
      <c r="AJ1655">
        <v>227.94204067510208</v>
      </c>
      <c r="AK1655">
        <v>102.53466965389126</v>
      </c>
      <c r="AL1655">
        <v>0</v>
      </c>
      <c r="AM1655">
        <v>0</v>
      </c>
      <c r="AN1655">
        <v>102.53466965389126</v>
      </c>
      <c r="AO1655">
        <v>4056.253315425276</v>
      </c>
      <c r="AP1655">
        <v>0</v>
      </c>
      <c r="AQ1655">
        <v>0</v>
      </c>
      <c r="AR1655">
        <v>4056.253315425276</v>
      </c>
      <c r="AS1655">
        <v>417.62403889694895</v>
      </c>
      <c r="AT1655">
        <v>54.924382630312131</v>
      </c>
      <c r="AU1655">
        <v>340.14990080368455</v>
      </c>
      <c r="AV1655">
        <v>22.549755462953186</v>
      </c>
      <c r="AW1655">
        <v>118.42541346526595</v>
      </c>
      <c r="AX1655">
        <v>0.77093230010229474</v>
      </c>
      <c r="AY1655">
        <v>4.4646386760321137</v>
      </c>
      <c r="AZ1655">
        <v>113.18984248913128</v>
      </c>
      <c r="BA1655">
        <v>263.38769660150479</v>
      </c>
      <c r="BB1655">
        <v>9.4185869155057915</v>
      </c>
      <c r="BC1655">
        <v>55.910565860519263</v>
      </c>
      <c r="BD1655">
        <v>198.05854382547938</v>
      </c>
      <c r="BE1655">
        <v>906.94871197513976</v>
      </c>
      <c r="BF1655">
        <v>39.638699975328571</v>
      </c>
      <c r="BG1655">
        <v>825.77939537181555</v>
      </c>
      <c r="BH1655">
        <v>41.530616627997546</v>
      </c>
      <c r="BI1655">
        <v>143.81400545245893</v>
      </c>
      <c r="BJ1655">
        <v>13.510552252282858</v>
      </c>
      <c r="BK1655">
        <v>118.31701781824732</v>
      </c>
      <c r="BL1655">
        <v>11.986435381928295</v>
      </c>
      <c r="BM1655">
        <v>65.330871781957299</v>
      </c>
      <c r="BN1655">
        <v>5.1869170142404339</v>
      </c>
      <c r="BO1655">
        <v>53.498973257925662</v>
      </c>
      <c r="BP1655">
        <v>6.6449815097912559</v>
      </c>
      <c r="BQ1655">
        <v>125.77951295959578</v>
      </c>
      <c r="BR1655">
        <v>6.0540814237178431</v>
      </c>
      <c r="BS1655">
        <v>102.73600781578489</v>
      </c>
      <c r="BT1655">
        <v>16.989423720092461</v>
      </c>
      <c r="BU1655">
        <v>185.36277414512614</v>
      </c>
      <c r="BV1655">
        <v>6.4494466980597771</v>
      </c>
      <c r="BW1655">
        <v>157.13725388728088</v>
      </c>
      <c r="BX1655">
        <v>21.776073559785544</v>
      </c>
      <c r="BY1655">
        <v>51.918347374606398</v>
      </c>
      <c r="BZ1655">
        <v>28.215331384944864</v>
      </c>
      <c r="CA1655">
        <v>4.6179164904991596</v>
      </c>
      <c r="CB1655">
        <v>19.085099499162204</v>
      </c>
      <c r="CC1655">
        <v>538.70452368584461</v>
      </c>
      <c r="CD1655">
        <v>297.87295459892186</v>
      </c>
      <c r="CE1655">
        <v>65.071844263762159</v>
      </c>
      <c r="CF1655">
        <v>175.75972482316214</v>
      </c>
      <c r="CG1655">
        <v>1719.9485057591305</v>
      </c>
      <c r="CH1655">
        <v>311.22674406409163</v>
      </c>
      <c r="CI1655">
        <v>1396.8047333045542</v>
      </c>
      <c r="CJ1655">
        <v>11.917028390479205</v>
      </c>
    </row>
    <row r="1656" spans="1:88" x14ac:dyDescent="0.2">
      <c r="A1656" t="s">
        <v>162</v>
      </c>
      <c r="B1656">
        <v>2011</v>
      </c>
      <c r="C1656" t="s">
        <v>99</v>
      </c>
      <c r="D1656" t="s">
        <v>1073</v>
      </c>
      <c r="E1656">
        <v>337.56061839962263</v>
      </c>
      <c r="F1656">
        <v>23.293391787430391</v>
      </c>
      <c r="G1656">
        <v>283.20503310913358</v>
      </c>
      <c r="H1656">
        <v>31.062193503059198</v>
      </c>
      <c r="I1656">
        <v>0</v>
      </c>
      <c r="J1656">
        <v>0</v>
      </c>
      <c r="K1656">
        <v>0</v>
      </c>
      <c r="L1656">
        <v>337.56061839962263</v>
      </c>
      <c r="M1656">
        <v>307.74907622105945</v>
      </c>
      <c r="N1656">
        <v>22.643219165363806</v>
      </c>
      <c r="O1656">
        <v>279.35077191584912</v>
      </c>
      <c r="P1656">
        <v>5.755085139845816</v>
      </c>
      <c r="Q1656">
        <v>0</v>
      </c>
      <c r="R1656">
        <v>0</v>
      </c>
      <c r="S1656">
        <v>0</v>
      </c>
      <c r="T1656">
        <v>307.74907622105945</v>
      </c>
      <c r="U1656">
        <v>513.11085121380779</v>
      </c>
      <c r="V1656">
        <v>6.6685110942633576</v>
      </c>
      <c r="W1656">
        <v>5.9964988387526335</v>
      </c>
      <c r="X1656">
        <v>500.44584128079339</v>
      </c>
      <c r="Y1656">
        <v>50.725899564010511</v>
      </c>
      <c r="Z1656">
        <v>1.6223484721811687</v>
      </c>
      <c r="AA1656">
        <v>12.43070041045371</v>
      </c>
      <c r="AB1656">
        <v>36.672850681375401</v>
      </c>
      <c r="AC1656">
        <v>1731.3758093085064</v>
      </c>
      <c r="AD1656">
        <v>0</v>
      </c>
      <c r="AE1656">
        <v>0</v>
      </c>
      <c r="AF1656">
        <v>1731.3758093085064</v>
      </c>
      <c r="AG1656">
        <v>81.353948163152495</v>
      </c>
      <c r="AH1656">
        <v>0</v>
      </c>
      <c r="AI1656">
        <v>0</v>
      </c>
      <c r="AJ1656">
        <v>81.353948163152495</v>
      </c>
      <c r="AK1656">
        <v>54.930856167797415</v>
      </c>
      <c r="AL1656">
        <v>0</v>
      </c>
      <c r="AM1656">
        <v>0</v>
      </c>
      <c r="AN1656">
        <v>54.930856167797415</v>
      </c>
      <c r="AO1656">
        <v>1867.6606136394555</v>
      </c>
      <c r="AP1656">
        <v>0</v>
      </c>
      <c r="AQ1656">
        <v>0</v>
      </c>
      <c r="AR1656">
        <v>1867.6606136394555</v>
      </c>
      <c r="AS1656">
        <v>1098.1603148910597</v>
      </c>
      <c r="AT1656">
        <v>65.987278267993631</v>
      </c>
      <c r="AU1656">
        <v>1023.3286737456862</v>
      </c>
      <c r="AV1656">
        <v>8.8443628773796021</v>
      </c>
      <c r="AW1656">
        <v>133.91281038398785</v>
      </c>
      <c r="AX1656">
        <v>0.75217651310905875</v>
      </c>
      <c r="AY1656">
        <v>2.9900473480299143</v>
      </c>
      <c r="AZ1656">
        <v>130.17058652284868</v>
      </c>
      <c r="BA1656">
        <v>305.97213180003223</v>
      </c>
      <c r="BB1656">
        <v>9.9397491437700758</v>
      </c>
      <c r="BC1656">
        <v>101.84810370970267</v>
      </c>
      <c r="BD1656">
        <v>194.18427894655898</v>
      </c>
      <c r="BE1656">
        <v>1647.9305064314419</v>
      </c>
      <c r="BF1656">
        <v>34.532103604733805</v>
      </c>
      <c r="BG1656">
        <v>1574.9646585351059</v>
      </c>
      <c r="BH1656">
        <v>38.43374429160778</v>
      </c>
      <c r="BI1656">
        <v>218.19643675541829</v>
      </c>
      <c r="BJ1656">
        <v>11.170854825473132</v>
      </c>
      <c r="BK1656">
        <v>200.8327595714666</v>
      </c>
      <c r="BL1656">
        <v>6.1928223584788489</v>
      </c>
      <c r="BM1656">
        <v>76.704657880178289</v>
      </c>
      <c r="BN1656">
        <v>5.177333224926131</v>
      </c>
      <c r="BO1656">
        <v>65.874913581866508</v>
      </c>
      <c r="BP1656">
        <v>5.652411073385716</v>
      </c>
      <c r="BQ1656">
        <v>119.04001217710356</v>
      </c>
      <c r="BR1656">
        <v>5.9319464665619703</v>
      </c>
      <c r="BS1656">
        <v>96.341827204608947</v>
      </c>
      <c r="BT1656">
        <v>16.766238505932598</v>
      </c>
      <c r="BU1656">
        <v>155.33021167711433</v>
      </c>
      <c r="BV1656">
        <v>6.2833847213975318</v>
      </c>
      <c r="BW1656">
        <v>127.71686015246651</v>
      </c>
      <c r="BX1656">
        <v>21.329966803250091</v>
      </c>
      <c r="BY1656">
        <v>41.461405282322261</v>
      </c>
      <c r="BZ1656">
        <v>26.398418557171944</v>
      </c>
      <c r="CA1656">
        <v>5.0409902926638885</v>
      </c>
      <c r="CB1656">
        <v>10.021996432486359</v>
      </c>
      <c r="CC1656">
        <v>442.67961845782816</v>
      </c>
      <c r="CD1656">
        <v>278.12136080223348</v>
      </c>
      <c r="CE1656">
        <v>72.915211535062085</v>
      </c>
      <c r="CF1656">
        <v>91.643046120533612</v>
      </c>
      <c r="CG1656">
        <v>4162.8406376754601</v>
      </c>
      <c r="CH1656">
        <v>282.79838906946134</v>
      </c>
      <c r="CI1656">
        <v>3874.2722880838505</v>
      </c>
      <c r="CJ1656">
        <v>5.7699605221394847</v>
      </c>
    </row>
    <row r="1657" spans="1:88" x14ac:dyDescent="0.2">
      <c r="A1657" t="s">
        <v>162</v>
      </c>
      <c r="B1657">
        <v>2011</v>
      </c>
      <c r="C1657" t="s">
        <v>3779</v>
      </c>
      <c r="D1657" t="s">
        <v>3866</v>
      </c>
      <c r="E1657">
        <v>13.67631594989883</v>
      </c>
      <c r="F1657">
        <v>4.6172137028271596</v>
      </c>
      <c r="G1657">
        <v>6.7055329599174396</v>
      </c>
      <c r="H1657">
        <v>2.353569287154202</v>
      </c>
      <c r="I1657">
        <v>0</v>
      </c>
      <c r="J1657">
        <v>0</v>
      </c>
      <c r="K1657">
        <v>0</v>
      </c>
      <c r="L1657">
        <v>13.67631594989883</v>
      </c>
      <c r="M1657">
        <v>11.779100797576501</v>
      </c>
      <c r="N1657">
        <v>4.4788931895176098</v>
      </c>
      <c r="O1657">
        <v>6.6256694334918604</v>
      </c>
      <c r="P1657">
        <v>0.67453817456701803</v>
      </c>
      <c r="Q1657">
        <v>0</v>
      </c>
      <c r="R1657">
        <v>0</v>
      </c>
      <c r="S1657">
        <v>0</v>
      </c>
      <c r="T1657">
        <v>11.779100797576501</v>
      </c>
      <c r="U1657">
        <v>37.215817980468103</v>
      </c>
      <c r="V1657">
        <v>1.405984870386823</v>
      </c>
      <c r="W1657">
        <v>0.50896586133878596</v>
      </c>
      <c r="X1657">
        <v>35.300867248742577</v>
      </c>
      <c r="Y1657">
        <v>2.6447800485166892</v>
      </c>
      <c r="Z1657">
        <v>0.34621104546940878</v>
      </c>
      <c r="AA1657">
        <v>0.22529993252388708</v>
      </c>
      <c r="AB1657">
        <v>2.07326907052339</v>
      </c>
      <c r="AC1657">
        <v>160.33340482924461</v>
      </c>
      <c r="AD1657">
        <v>0</v>
      </c>
      <c r="AE1657">
        <v>0</v>
      </c>
      <c r="AF1657">
        <v>160.33340482924461</v>
      </c>
      <c r="AG1657">
        <v>10.124805527322209</v>
      </c>
      <c r="AH1657">
        <v>0</v>
      </c>
      <c r="AI1657">
        <v>0</v>
      </c>
      <c r="AJ1657">
        <v>10.124805527322209</v>
      </c>
      <c r="AK1657">
        <v>8.2498859307656893</v>
      </c>
      <c r="AL1657">
        <v>0</v>
      </c>
      <c r="AM1657">
        <v>0</v>
      </c>
      <c r="AN1657">
        <v>8.2498859307656893</v>
      </c>
      <c r="AO1657">
        <v>178.70809628733258</v>
      </c>
      <c r="AP1657">
        <v>0</v>
      </c>
      <c r="AQ1657">
        <v>0</v>
      </c>
      <c r="AR1657">
        <v>178.70809628733258</v>
      </c>
      <c r="AS1657">
        <v>222.0995686454643</v>
      </c>
      <c r="AT1657">
        <v>14.012510956704011</v>
      </c>
      <c r="AU1657">
        <v>206.95738931943009</v>
      </c>
      <c r="AV1657">
        <v>1.1296683693299641</v>
      </c>
      <c r="AW1657">
        <v>6.3325950792141903</v>
      </c>
      <c r="AX1657">
        <v>0.14893456738266719</v>
      </c>
      <c r="AY1657">
        <v>0.2252384403720856</v>
      </c>
      <c r="AZ1657">
        <v>5.95842207145943</v>
      </c>
      <c r="BA1657">
        <v>26.146995508059153</v>
      </c>
      <c r="BB1657">
        <v>2.1176553374471121</v>
      </c>
      <c r="BC1657">
        <v>9.2406149754267997</v>
      </c>
      <c r="BD1657">
        <v>14.788725195185149</v>
      </c>
      <c r="BE1657">
        <v>44.473095158867999</v>
      </c>
      <c r="BF1657">
        <v>6.79345180974728</v>
      </c>
      <c r="BG1657">
        <v>35.574942138183552</v>
      </c>
      <c r="BH1657">
        <v>2.1047012109372178</v>
      </c>
      <c r="BI1657">
        <v>5.9873090150864803</v>
      </c>
      <c r="BJ1657">
        <v>2.3663063606460852</v>
      </c>
      <c r="BK1657">
        <v>2.8750385923402506</v>
      </c>
      <c r="BL1657">
        <v>0.74596406210014499</v>
      </c>
      <c r="BM1657">
        <v>4.27805840747454</v>
      </c>
      <c r="BN1657">
        <v>1.059779534979683</v>
      </c>
      <c r="BO1657">
        <v>1.902902850019613</v>
      </c>
      <c r="BP1657">
        <v>1.3153760224752471</v>
      </c>
      <c r="BQ1657">
        <v>6.9101834850902701</v>
      </c>
      <c r="BR1657">
        <v>1.208573563256391</v>
      </c>
      <c r="BS1657">
        <v>3.7271418992760501</v>
      </c>
      <c r="BT1657">
        <v>1.974468022557812</v>
      </c>
      <c r="BU1657">
        <v>9.5127245391880493</v>
      </c>
      <c r="BV1657">
        <v>1.273649782156357</v>
      </c>
      <c r="BW1657">
        <v>5.8113550520040897</v>
      </c>
      <c r="BX1657">
        <v>2.4277197050276018</v>
      </c>
      <c r="BY1657">
        <v>6.9265732863779297</v>
      </c>
      <c r="BZ1657">
        <v>5.6033435524203901</v>
      </c>
      <c r="CA1657">
        <v>0.26588785722730113</v>
      </c>
      <c r="CB1657">
        <v>1.0573418767302249</v>
      </c>
      <c r="CC1657">
        <v>72.547638416431596</v>
      </c>
      <c r="CD1657">
        <v>58.988090360527799</v>
      </c>
      <c r="CE1657">
        <v>3.79011962564753</v>
      </c>
      <c r="CF1657">
        <v>9.7694284302565304</v>
      </c>
      <c r="CG1657">
        <v>146.6623762327136</v>
      </c>
      <c r="CH1657">
        <v>54.0110781369889</v>
      </c>
      <c r="CI1657">
        <v>91.766090776089015</v>
      </c>
      <c r="CJ1657">
        <v>0.88520731963608901</v>
      </c>
    </row>
    <row r="1658" spans="1:88" x14ac:dyDescent="0.2">
      <c r="A1658" t="s">
        <v>162</v>
      </c>
      <c r="B1658">
        <v>2011</v>
      </c>
      <c r="C1658" t="s">
        <v>42</v>
      </c>
      <c r="D1658" t="s">
        <v>1074</v>
      </c>
      <c r="E1658">
        <v>44.411089279092138</v>
      </c>
      <c r="F1658">
        <v>14.238389199522191</v>
      </c>
      <c r="G1658">
        <v>20.27409701275154</v>
      </c>
      <c r="H1658">
        <v>9.8986030668184402</v>
      </c>
      <c r="I1658">
        <v>0</v>
      </c>
      <c r="J1658">
        <v>0</v>
      </c>
      <c r="K1658">
        <v>0</v>
      </c>
      <c r="L1658">
        <v>44.411089279092138</v>
      </c>
      <c r="M1658">
        <v>35.74688657055399</v>
      </c>
      <c r="N1658">
        <v>13.611695995822579</v>
      </c>
      <c r="O1658">
        <v>20.060952431206609</v>
      </c>
      <c r="P1658">
        <v>2.074238143524739</v>
      </c>
      <c r="Q1658">
        <v>0</v>
      </c>
      <c r="R1658">
        <v>0</v>
      </c>
      <c r="S1658">
        <v>0</v>
      </c>
      <c r="T1658">
        <v>35.74688657055399</v>
      </c>
      <c r="U1658">
        <v>171.1044112489661</v>
      </c>
      <c r="V1658">
        <v>9.3103718861818603</v>
      </c>
      <c r="W1658">
        <v>1.0582592181744801</v>
      </c>
      <c r="X1658">
        <v>160.73578014460969</v>
      </c>
      <c r="Y1658">
        <v>12.160698088649839</v>
      </c>
      <c r="Z1658">
        <v>1.321925860889501</v>
      </c>
      <c r="AA1658">
        <v>0.62647013788767369</v>
      </c>
      <c r="AB1658">
        <v>10.21230208987258</v>
      </c>
      <c r="AC1658">
        <v>713.99141616840063</v>
      </c>
      <c r="AD1658">
        <v>0</v>
      </c>
      <c r="AE1658">
        <v>0</v>
      </c>
      <c r="AF1658">
        <v>713.99141616840063</v>
      </c>
      <c r="AG1658">
        <v>25.105389591193468</v>
      </c>
      <c r="AH1658">
        <v>0</v>
      </c>
      <c r="AI1658">
        <v>0</v>
      </c>
      <c r="AJ1658">
        <v>25.105389591193468</v>
      </c>
      <c r="AK1658">
        <v>23.845331340781271</v>
      </c>
      <c r="AL1658">
        <v>0</v>
      </c>
      <c r="AM1658">
        <v>0</v>
      </c>
      <c r="AN1658">
        <v>23.845331340781271</v>
      </c>
      <c r="AO1658">
        <v>762.94213710037616</v>
      </c>
      <c r="AP1658">
        <v>0</v>
      </c>
      <c r="AQ1658">
        <v>0</v>
      </c>
      <c r="AR1658">
        <v>762.94213710037616</v>
      </c>
      <c r="AS1658">
        <v>247.31723635913357</v>
      </c>
      <c r="AT1658">
        <v>116.94422187325259</v>
      </c>
      <c r="AU1658">
        <v>126.54949739699839</v>
      </c>
      <c r="AV1658">
        <v>3.8235170888836905</v>
      </c>
      <c r="AW1658">
        <v>35.974923631588894</v>
      </c>
      <c r="AX1658">
        <v>0.56281905251057496</v>
      </c>
      <c r="AY1658">
        <v>1.103999124406166</v>
      </c>
      <c r="AZ1658">
        <v>34.308105454672031</v>
      </c>
      <c r="BA1658">
        <v>85.754531752988811</v>
      </c>
      <c r="BB1658">
        <v>12.66269945314345</v>
      </c>
      <c r="BC1658">
        <v>14.76262098342859</v>
      </c>
      <c r="BD1658">
        <v>58.329211316416774</v>
      </c>
      <c r="BE1658">
        <v>161.4086216708622</v>
      </c>
      <c r="BF1658">
        <v>24.450564777527031</v>
      </c>
      <c r="BG1658">
        <v>125.90437256881569</v>
      </c>
      <c r="BH1658">
        <v>11.053684324519232</v>
      </c>
      <c r="BI1658">
        <v>21.414807631722471</v>
      </c>
      <c r="BJ1658">
        <v>7.9495118858404599</v>
      </c>
      <c r="BK1658">
        <v>11.197808899760101</v>
      </c>
      <c r="BL1658">
        <v>2.2674868461219262</v>
      </c>
      <c r="BM1658">
        <v>15.66614287892609</v>
      </c>
      <c r="BN1658">
        <v>6.2969182246541182</v>
      </c>
      <c r="BO1658">
        <v>7.4912871180729761</v>
      </c>
      <c r="BP1658">
        <v>1.8779375361990129</v>
      </c>
      <c r="BQ1658">
        <v>28.69541081517022</v>
      </c>
      <c r="BR1658">
        <v>6.8573172908065168</v>
      </c>
      <c r="BS1658">
        <v>16.76876890840775</v>
      </c>
      <c r="BT1658">
        <v>5.0693246159559546</v>
      </c>
      <c r="BU1658">
        <v>41.223189840546958</v>
      </c>
      <c r="BV1658">
        <v>7.0913311100568812</v>
      </c>
      <c r="BW1658">
        <v>27.417749547921751</v>
      </c>
      <c r="BX1658">
        <v>6.7141091825682988</v>
      </c>
      <c r="BY1658">
        <v>29.805051445123553</v>
      </c>
      <c r="BZ1658">
        <v>22.829722019497549</v>
      </c>
      <c r="CA1658">
        <v>1.4844623644385591</v>
      </c>
      <c r="CB1658">
        <v>5.4908670611874193</v>
      </c>
      <c r="CC1658">
        <v>313.14734182830273</v>
      </c>
      <c r="CD1658">
        <v>240.31289273123781</v>
      </c>
      <c r="CE1658">
        <v>22.003897370883148</v>
      </c>
      <c r="CF1658">
        <v>50.830551726182733</v>
      </c>
      <c r="CG1658">
        <v>440.73553667396055</v>
      </c>
      <c r="CH1658">
        <v>160.37267817630931</v>
      </c>
      <c r="CI1658">
        <v>277.78862151954303</v>
      </c>
      <c r="CJ1658">
        <v>2.5742369781084498</v>
      </c>
    </row>
    <row r="1659" spans="1:88" x14ac:dyDescent="0.2">
      <c r="A1659" t="s">
        <v>162</v>
      </c>
      <c r="B1659">
        <v>2011</v>
      </c>
      <c r="C1659" t="s">
        <v>43</v>
      </c>
      <c r="D1659" t="s">
        <v>1075</v>
      </c>
      <c r="E1659">
        <v>116.947541128795</v>
      </c>
      <c r="F1659">
        <v>36.320868113435303</v>
      </c>
      <c r="G1659">
        <v>41.788535876183097</v>
      </c>
      <c r="H1659">
        <v>38.838137139176602</v>
      </c>
      <c r="I1659">
        <v>4.12223275710347</v>
      </c>
      <c r="J1659">
        <v>2.9915119663742367</v>
      </c>
      <c r="K1659">
        <v>7.1137447234777067</v>
      </c>
      <c r="L1659">
        <v>124.0612858522727</v>
      </c>
      <c r="M1659">
        <v>81.754198599553405</v>
      </c>
      <c r="N1659">
        <v>34.636648129585801</v>
      </c>
      <c r="O1659">
        <v>41.365816502185602</v>
      </c>
      <c r="P1659">
        <v>5.7517339677820498</v>
      </c>
      <c r="Q1659">
        <v>3.0338504948273601</v>
      </c>
      <c r="R1659">
        <v>2.2016709376312913</v>
      </c>
      <c r="S1659">
        <v>5.2355214324586514</v>
      </c>
      <c r="T1659">
        <v>86.989720032012045</v>
      </c>
      <c r="U1659">
        <v>451.90100927162098</v>
      </c>
      <c r="V1659">
        <v>25.114891441584501</v>
      </c>
      <c r="W1659">
        <v>1.6596745453519799</v>
      </c>
      <c r="X1659">
        <v>425.12644328468599</v>
      </c>
      <c r="Y1659">
        <v>72.941405884768599</v>
      </c>
      <c r="Z1659">
        <v>3.5447909322478099</v>
      </c>
      <c r="AA1659">
        <v>1.2792869475294799</v>
      </c>
      <c r="AB1659">
        <v>68.117328004991194</v>
      </c>
      <c r="AC1659">
        <v>2017.2097776923299</v>
      </c>
      <c r="AD1659">
        <v>0</v>
      </c>
      <c r="AE1659">
        <v>0</v>
      </c>
      <c r="AF1659">
        <v>2017.2097776923299</v>
      </c>
      <c r="AG1659">
        <v>75.509184098228999</v>
      </c>
      <c r="AH1659">
        <v>0</v>
      </c>
      <c r="AI1659">
        <v>0</v>
      </c>
      <c r="AJ1659">
        <v>75.509184098228999</v>
      </c>
      <c r="AK1659">
        <v>67.200184957811601</v>
      </c>
      <c r="AL1659">
        <v>0</v>
      </c>
      <c r="AM1659">
        <v>0</v>
      </c>
      <c r="AN1659">
        <v>67.200184957811601</v>
      </c>
      <c r="AO1659">
        <v>2159.9191467483702</v>
      </c>
      <c r="AP1659">
        <v>0</v>
      </c>
      <c r="AQ1659">
        <v>0</v>
      </c>
      <c r="AR1659">
        <v>2159.9191467483702</v>
      </c>
      <c r="AS1659">
        <v>606.03160207856001</v>
      </c>
      <c r="AT1659">
        <v>315.02134533065299</v>
      </c>
      <c r="AU1659">
        <v>280.30600368447801</v>
      </c>
      <c r="AV1659">
        <v>10.704253063427901</v>
      </c>
      <c r="AW1659">
        <v>100.057755130088</v>
      </c>
      <c r="AX1659">
        <v>1.4861998307328801</v>
      </c>
      <c r="AY1659">
        <v>2.7165360713503501</v>
      </c>
      <c r="AZ1659">
        <v>95.855019228004593</v>
      </c>
      <c r="BA1659">
        <v>213.745935693208</v>
      </c>
      <c r="BB1659">
        <v>34.112301971060397</v>
      </c>
      <c r="BC1659">
        <v>34.074661113000801</v>
      </c>
      <c r="BD1659">
        <v>145.55897260914699</v>
      </c>
      <c r="BE1659">
        <v>406.55429735235401</v>
      </c>
      <c r="BF1659">
        <v>64.319886849782904</v>
      </c>
      <c r="BG1659">
        <v>310.66689518489198</v>
      </c>
      <c r="BH1659">
        <v>31.567515317679799</v>
      </c>
      <c r="BI1659">
        <v>72.722264153821499</v>
      </c>
      <c r="BJ1659">
        <v>21.2533233149586</v>
      </c>
      <c r="BK1659">
        <v>45.106135790122302</v>
      </c>
      <c r="BL1659">
        <v>6.36280504874071</v>
      </c>
      <c r="BM1659">
        <v>42.582711972907198</v>
      </c>
      <c r="BN1659">
        <v>16.948017328813499</v>
      </c>
      <c r="BO1659">
        <v>21.1067031732582</v>
      </c>
      <c r="BP1659">
        <v>4.52799147083548</v>
      </c>
      <c r="BQ1659">
        <v>72.669270379779306</v>
      </c>
      <c r="BR1659">
        <v>18.451714927799902</v>
      </c>
      <c r="BS1659">
        <v>41.236814450556402</v>
      </c>
      <c r="BT1659">
        <v>12.9807410014228</v>
      </c>
      <c r="BU1659">
        <v>99.465077323447304</v>
      </c>
      <c r="BV1659">
        <v>19.069213701541202</v>
      </c>
      <c r="BW1659">
        <v>63.589476002650102</v>
      </c>
      <c r="BX1659">
        <v>16.8063876192561</v>
      </c>
      <c r="BY1659">
        <v>78.898059647927496</v>
      </c>
      <c r="BZ1659">
        <v>61.758000591557099</v>
      </c>
      <c r="CA1659">
        <v>1.6959757964769699</v>
      </c>
      <c r="CB1659">
        <v>15.444083259893301</v>
      </c>
      <c r="CC1659">
        <v>817.79421687813999</v>
      </c>
      <c r="CD1659">
        <v>650.18674000812905</v>
      </c>
      <c r="CE1659">
        <v>24.313444675908901</v>
      </c>
      <c r="CF1659">
        <v>143.294032194105</v>
      </c>
      <c r="CG1659">
        <v>972.53786742414695</v>
      </c>
      <c r="CH1659">
        <v>399.56959778310102</v>
      </c>
      <c r="CI1659">
        <v>566.61307978545904</v>
      </c>
      <c r="CJ1659">
        <v>6.3551898555860902</v>
      </c>
    </row>
    <row r="1660" spans="1:88" x14ac:dyDescent="0.2">
      <c r="A1660" t="s">
        <v>162</v>
      </c>
      <c r="B1660">
        <v>2011</v>
      </c>
      <c r="C1660" t="s">
        <v>44</v>
      </c>
      <c r="D1660" t="s">
        <v>1076</v>
      </c>
      <c r="E1660">
        <v>153.34743539169301</v>
      </c>
      <c r="F1660">
        <v>36.685844478511598</v>
      </c>
      <c r="G1660">
        <v>84.990872268189307</v>
      </c>
      <c r="H1660">
        <v>31.670718644992402</v>
      </c>
      <c r="I1660">
        <v>0</v>
      </c>
      <c r="J1660">
        <v>0</v>
      </c>
      <c r="K1660">
        <v>0</v>
      </c>
      <c r="L1660">
        <v>153.34743539169301</v>
      </c>
      <c r="M1660">
        <v>123.79862505137299</v>
      </c>
      <c r="N1660">
        <v>35.328900253342198</v>
      </c>
      <c r="O1660">
        <v>83.974079515290896</v>
      </c>
      <c r="P1660">
        <v>4.4956452827396998</v>
      </c>
      <c r="Q1660">
        <v>0</v>
      </c>
      <c r="R1660">
        <v>0</v>
      </c>
      <c r="S1660">
        <v>0</v>
      </c>
      <c r="T1660">
        <v>123.79862505137299</v>
      </c>
      <c r="U1660">
        <v>586.20348083153897</v>
      </c>
      <c r="V1660">
        <v>15.370454174494901</v>
      </c>
      <c r="W1660">
        <v>14.525461531855001</v>
      </c>
      <c r="X1660">
        <v>556.30756512518997</v>
      </c>
      <c r="Y1660">
        <v>42.136628951503901</v>
      </c>
      <c r="Z1660">
        <v>3.2640364792182899</v>
      </c>
      <c r="AA1660">
        <v>2.1934772302089001</v>
      </c>
      <c r="AB1660">
        <v>36.679115242076598</v>
      </c>
      <c r="AC1660">
        <v>2224.7702555835199</v>
      </c>
      <c r="AD1660">
        <v>0</v>
      </c>
      <c r="AE1660">
        <v>0</v>
      </c>
      <c r="AF1660">
        <v>2224.7702555835199</v>
      </c>
      <c r="AG1660">
        <v>50.593901655149999</v>
      </c>
      <c r="AH1660">
        <v>0</v>
      </c>
      <c r="AI1660">
        <v>0</v>
      </c>
      <c r="AJ1660">
        <v>50.593901655149999</v>
      </c>
      <c r="AK1660">
        <v>62.646709248987101</v>
      </c>
      <c r="AL1660">
        <v>0</v>
      </c>
      <c r="AM1660">
        <v>0</v>
      </c>
      <c r="AN1660">
        <v>62.646709248987101</v>
      </c>
      <c r="AO1660">
        <v>2338.0108664876602</v>
      </c>
      <c r="AP1660">
        <v>0</v>
      </c>
      <c r="AQ1660">
        <v>0</v>
      </c>
      <c r="AR1660">
        <v>2338.0108664876602</v>
      </c>
      <c r="AS1660">
        <v>7037.2708830595702</v>
      </c>
      <c r="AT1660">
        <v>162.31000383975899</v>
      </c>
      <c r="AU1660">
        <v>6866.4339547885102</v>
      </c>
      <c r="AV1660">
        <v>8.5269244312971892</v>
      </c>
      <c r="AW1660">
        <v>131.09409664501001</v>
      </c>
      <c r="AX1660">
        <v>1.35971159791118</v>
      </c>
      <c r="AY1660">
        <v>3.9020573283137598</v>
      </c>
      <c r="AZ1660">
        <v>125.832327718785</v>
      </c>
      <c r="BA1660">
        <v>439.783823939157</v>
      </c>
      <c r="BB1660">
        <v>22.326134578409999</v>
      </c>
      <c r="BC1660">
        <v>257.607605924572</v>
      </c>
      <c r="BD1660">
        <v>159.850083436175</v>
      </c>
      <c r="BE1660">
        <v>512.31723206630102</v>
      </c>
      <c r="BF1660">
        <v>59.845636442959403</v>
      </c>
      <c r="BG1660">
        <v>414.98391905112697</v>
      </c>
      <c r="BH1660">
        <v>37.487676572214603</v>
      </c>
      <c r="BI1660">
        <v>62.961950281345203</v>
      </c>
      <c r="BJ1660">
        <v>20.474330325184699</v>
      </c>
      <c r="BK1660">
        <v>37.567220040388001</v>
      </c>
      <c r="BL1660">
        <v>4.9203999157726699</v>
      </c>
      <c r="BM1660">
        <v>46.883888287468402</v>
      </c>
      <c r="BN1660">
        <v>11.017461550782899</v>
      </c>
      <c r="BO1660">
        <v>30.893940116147402</v>
      </c>
      <c r="BP1660">
        <v>4.9724866205381302</v>
      </c>
      <c r="BQ1660">
        <v>90.127693129115002</v>
      </c>
      <c r="BR1660">
        <v>12.460080801577501</v>
      </c>
      <c r="BS1660">
        <v>61.894926635999099</v>
      </c>
      <c r="BT1660">
        <v>15.7726856915385</v>
      </c>
      <c r="BU1660">
        <v>130.855924145514</v>
      </c>
      <c r="BV1660">
        <v>13.0683728154221</v>
      </c>
      <c r="BW1660">
        <v>97.378637807329198</v>
      </c>
      <c r="BX1660">
        <v>20.408913522762699</v>
      </c>
      <c r="BY1660">
        <v>75.005440854688402</v>
      </c>
      <c r="BZ1660">
        <v>56.069464943997502</v>
      </c>
      <c r="CA1660">
        <v>8.1715008318162798</v>
      </c>
      <c r="CB1660">
        <v>10.764475078874501</v>
      </c>
      <c r="CC1660">
        <v>813.08490676204894</v>
      </c>
      <c r="CD1660">
        <v>590.34882474223195</v>
      </c>
      <c r="CE1660">
        <v>123.561321532856</v>
      </c>
      <c r="CF1660">
        <v>99.174760486962001</v>
      </c>
      <c r="CG1660">
        <v>1584.8638915831</v>
      </c>
      <c r="CH1660">
        <v>412.67407905099498</v>
      </c>
      <c r="CI1660">
        <v>1166.1174223600301</v>
      </c>
      <c r="CJ1660">
        <v>6.0723901720777604</v>
      </c>
    </row>
    <row r="1661" spans="1:88" x14ac:dyDescent="0.2">
      <c r="A1661" t="s">
        <v>162</v>
      </c>
      <c r="B1661">
        <v>2011</v>
      </c>
      <c r="C1661" t="s">
        <v>45</v>
      </c>
      <c r="D1661" t="s">
        <v>1077</v>
      </c>
      <c r="E1661">
        <v>301.89228267651737</v>
      </c>
      <c r="F1661">
        <v>78.500805595584666</v>
      </c>
      <c r="G1661">
        <v>134.91416929228228</v>
      </c>
      <c r="H1661">
        <v>88.477307788650336</v>
      </c>
      <c r="I1661">
        <v>0</v>
      </c>
      <c r="J1661">
        <v>0</v>
      </c>
      <c r="K1661">
        <v>0</v>
      </c>
      <c r="L1661">
        <v>301.89228267651737</v>
      </c>
      <c r="M1661">
        <v>221.63366746394706</v>
      </c>
      <c r="N1661">
        <v>75.964813145657871</v>
      </c>
      <c r="O1661">
        <v>133.54813044593041</v>
      </c>
      <c r="P1661">
        <v>12.120723872358893</v>
      </c>
      <c r="Q1661">
        <v>0</v>
      </c>
      <c r="R1661">
        <v>0</v>
      </c>
      <c r="S1661">
        <v>0</v>
      </c>
      <c r="T1661">
        <v>221.63366746394706</v>
      </c>
      <c r="U1661">
        <v>1507.3946854265769</v>
      </c>
      <c r="V1661">
        <v>23.498338948471726</v>
      </c>
      <c r="W1661">
        <v>6.4456105113158033</v>
      </c>
      <c r="X1661">
        <v>1477.4507359667953</v>
      </c>
      <c r="Y1661">
        <v>128.62293184943292</v>
      </c>
      <c r="Z1661">
        <v>6.538704618171101</v>
      </c>
      <c r="AA1661">
        <v>4.0432838374819271</v>
      </c>
      <c r="AB1661">
        <v>118.04094339377909</v>
      </c>
      <c r="AC1661">
        <v>3957.7612472428114</v>
      </c>
      <c r="AD1661">
        <v>0</v>
      </c>
      <c r="AE1661">
        <v>0</v>
      </c>
      <c r="AF1661">
        <v>3957.7612472428114</v>
      </c>
      <c r="AG1661">
        <v>148.61290095959308</v>
      </c>
      <c r="AH1661">
        <v>0</v>
      </c>
      <c r="AI1661">
        <v>0</v>
      </c>
      <c r="AJ1661">
        <v>148.61290095959308</v>
      </c>
      <c r="AK1661">
        <v>138.64574746534143</v>
      </c>
      <c r="AL1661">
        <v>0</v>
      </c>
      <c r="AM1661">
        <v>0</v>
      </c>
      <c r="AN1661">
        <v>138.64574746534143</v>
      </c>
      <c r="AO1661">
        <v>4245.0198956677486</v>
      </c>
      <c r="AP1661">
        <v>0</v>
      </c>
      <c r="AQ1661">
        <v>0</v>
      </c>
      <c r="AR1661">
        <v>4245.0198956677486</v>
      </c>
      <c r="AS1661">
        <v>1013.6741225069405</v>
      </c>
      <c r="AT1661">
        <v>206.39913525477198</v>
      </c>
      <c r="AU1661">
        <v>787.9979338475182</v>
      </c>
      <c r="AV1661">
        <v>19.277053404648445</v>
      </c>
      <c r="AW1661">
        <v>424.23863939939866</v>
      </c>
      <c r="AX1661">
        <v>2.7210647485230908</v>
      </c>
      <c r="AY1661">
        <v>8.9648474738832444</v>
      </c>
      <c r="AZ1661">
        <v>412.5527271769916</v>
      </c>
      <c r="BA1661">
        <v>654.50875073738268</v>
      </c>
      <c r="BB1661">
        <v>36.133148055109601</v>
      </c>
      <c r="BC1661">
        <v>124.68688159107191</v>
      </c>
      <c r="BD1661">
        <v>493.68872109120161</v>
      </c>
      <c r="BE1661">
        <v>1069.4832363645539</v>
      </c>
      <c r="BF1661">
        <v>124.80665700364104</v>
      </c>
      <c r="BG1661">
        <v>826.31582972473325</v>
      </c>
      <c r="BH1661">
        <v>118.36074963618266</v>
      </c>
      <c r="BI1661">
        <v>136.49290035587904</v>
      </c>
      <c r="BJ1661">
        <v>42.504113908741274</v>
      </c>
      <c r="BK1661">
        <v>81.50457876304587</v>
      </c>
      <c r="BL1661">
        <v>12.484207684092615</v>
      </c>
      <c r="BM1661">
        <v>88.997371572425791</v>
      </c>
      <c r="BN1661">
        <v>18.094262256643937</v>
      </c>
      <c r="BO1661">
        <v>57.169905698511627</v>
      </c>
      <c r="BP1661">
        <v>13.733203617270229</v>
      </c>
      <c r="BQ1661">
        <v>181.83038468312091</v>
      </c>
      <c r="BR1661">
        <v>21.09712234195166</v>
      </c>
      <c r="BS1661">
        <v>112.31636847253478</v>
      </c>
      <c r="BT1661">
        <v>48.416893868634567</v>
      </c>
      <c r="BU1661">
        <v>259.41247172015346</v>
      </c>
      <c r="BV1661">
        <v>22.362424613659776</v>
      </c>
      <c r="BW1661">
        <v>174.95593287618016</v>
      </c>
      <c r="BX1661">
        <v>62.094114230312826</v>
      </c>
      <c r="BY1661">
        <v>138.56656288018436</v>
      </c>
      <c r="BZ1661">
        <v>110.25543028840352</v>
      </c>
      <c r="CA1661">
        <v>5.9425670573717291</v>
      </c>
      <c r="CB1661">
        <v>22.368565534408933</v>
      </c>
      <c r="CC1661">
        <v>1451.3904810790029</v>
      </c>
      <c r="CD1661">
        <v>1160.87383465159</v>
      </c>
      <c r="CE1661">
        <v>83.150557788361667</v>
      </c>
      <c r="CF1661">
        <v>207.36608863905215</v>
      </c>
      <c r="CG1661">
        <v>2756.3325682805153</v>
      </c>
      <c r="CH1661">
        <v>901.8423552768121</v>
      </c>
      <c r="CI1661">
        <v>1841.6525602639981</v>
      </c>
      <c r="CJ1661">
        <v>12.837652739702486</v>
      </c>
    </row>
    <row r="1662" spans="1:88" x14ac:dyDescent="0.2">
      <c r="A1662" t="s">
        <v>162</v>
      </c>
      <c r="B1662">
        <v>2011</v>
      </c>
      <c r="C1662" t="s">
        <v>230</v>
      </c>
      <c r="D1662" t="s">
        <v>3867</v>
      </c>
      <c r="E1662">
        <v>179.08284967415662</v>
      </c>
      <c r="F1662">
        <v>35.970202554205379</v>
      </c>
      <c r="G1662">
        <v>95.293658181320168</v>
      </c>
      <c r="H1662">
        <v>47.818988938631477</v>
      </c>
      <c r="I1662">
        <v>0</v>
      </c>
      <c r="J1662">
        <v>0</v>
      </c>
      <c r="K1662">
        <v>0</v>
      </c>
      <c r="L1662">
        <v>179.08284967415662</v>
      </c>
      <c r="M1662">
        <v>139.82214168617247</v>
      </c>
      <c r="N1662">
        <v>35.193274066298905</v>
      </c>
      <c r="O1662">
        <v>94.544940453044958</v>
      </c>
      <c r="P1662">
        <v>10.08392716682876</v>
      </c>
      <c r="Q1662">
        <v>0</v>
      </c>
      <c r="R1662">
        <v>0</v>
      </c>
      <c r="S1662">
        <v>0</v>
      </c>
      <c r="T1662">
        <v>139.82214168617247</v>
      </c>
      <c r="U1662">
        <v>717.25093785092872</v>
      </c>
      <c r="V1662">
        <v>8.8529997766224486</v>
      </c>
      <c r="W1662">
        <v>5.601627326613829</v>
      </c>
      <c r="X1662">
        <v>702.79631074769441</v>
      </c>
      <c r="Y1662">
        <v>61.634447183672414</v>
      </c>
      <c r="Z1662">
        <v>1.8644412533256509</v>
      </c>
      <c r="AA1662">
        <v>2.0425404198318748</v>
      </c>
      <c r="AB1662">
        <v>57.72746551051479</v>
      </c>
      <c r="AC1662">
        <v>2651.5778266812217</v>
      </c>
      <c r="AD1662">
        <v>0</v>
      </c>
      <c r="AE1662">
        <v>0</v>
      </c>
      <c r="AF1662">
        <v>2651.5778266812217</v>
      </c>
      <c r="AG1662">
        <v>242.23457570034185</v>
      </c>
      <c r="AH1662">
        <v>0</v>
      </c>
      <c r="AI1662">
        <v>0</v>
      </c>
      <c r="AJ1662">
        <v>242.23457570034185</v>
      </c>
      <c r="AK1662">
        <v>68.535895084064833</v>
      </c>
      <c r="AL1662">
        <v>0</v>
      </c>
      <c r="AM1662">
        <v>0</v>
      </c>
      <c r="AN1662">
        <v>68.535895084064833</v>
      </c>
      <c r="AO1662">
        <v>2962.3482974656317</v>
      </c>
      <c r="AP1662">
        <v>0</v>
      </c>
      <c r="AQ1662">
        <v>0</v>
      </c>
      <c r="AR1662">
        <v>2962.3482974656317</v>
      </c>
      <c r="AS1662">
        <v>745.77042450217743</v>
      </c>
      <c r="AT1662">
        <v>95.56695879953736</v>
      </c>
      <c r="AU1662">
        <v>627.76240445412805</v>
      </c>
      <c r="AV1662">
        <v>22.441061248512852</v>
      </c>
      <c r="AW1662">
        <v>209.21349932278642</v>
      </c>
      <c r="AX1662">
        <v>0.99541387218259347</v>
      </c>
      <c r="AY1662">
        <v>12.634190418203612</v>
      </c>
      <c r="AZ1662">
        <v>195.58389503239886</v>
      </c>
      <c r="BA1662">
        <v>432.43633466506225</v>
      </c>
      <c r="BB1662">
        <v>12.756306749264059</v>
      </c>
      <c r="BC1662">
        <v>102.47014636560952</v>
      </c>
      <c r="BD1662">
        <v>317.20988155018802</v>
      </c>
      <c r="BE1662">
        <v>518.16803599971331</v>
      </c>
      <c r="BF1662">
        <v>50.464027076176819</v>
      </c>
      <c r="BG1662">
        <v>366.51174460194352</v>
      </c>
      <c r="BH1662">
        <v>101.19226432159354</v>
      </c>
      <c r="BI1662">
        <v>52.47246598633501</v>
      </c>
      <c r="BJ1662">
        <v>13.054903639512553</v>
      </c>
      <c r="BK1662">
        <v>23.092855801503347</v>
      </c>
      <c r="BL1662">
        <v>16.324706545319209</v>
      </c>
      <c r="BM1662">
        <v>44.264242434423139</v>
      </c>
      <c r="BN1662">
        <v>6.6111489837581416</v>
      </c>
      <c r="BO1662">
        <v>28.8514200683395</v>
      </c>
      <c r="BP1662">
        <v>8.8016733823255322</v>
      </c>
      <c r="BQ1662">
        <v>119.70171800445603</v>
      </c>
      <c r="BR1662">
        <v>7.505987656036031</v>
      </c>
      <c r="BS1662">
        <v>86.828303488616626</v>
      </c>
      <c r="BT1662">
        <v>25.367426859803548</v>
      </c>
      <c r="BU1662">
        <v>197.02518260354759</v>
      </c>
      <c r="BV1662">
        <v>7.9024674468241605</v>
      </c>
      <c r="BW1662">
        <v>154.97439064324578</v>
      </c>
      <c r="BX1662">
        <v>34.148324513477107</v>
      </c>
      <c r="BY1662">
        <v>41.189828685102029</v>
      </c>
      <c r="BZ1662">
        <v>30.525486296830561</v>
      </c>
      <c r="CA1662">
        <v>3.2241056185054622</v>
      </c>
      <c r="CB1662">
        <v>7.4402367697659448</v>
      </c>
      <c r="CC1662">
        <v>433.33296182036969</v>
      </c>
      <c r="CD1662">
        <v>321.05432763398522</v>
      </c>
      <c r="CE1662">
        <v>44.646493177338442</v>
      </c>
      <c r="CF1662">
        <v>67.632141009047871</v>
      </c>
      <c r="CG1662">
        <v>1793.2647877258787</v>
      </c>
      <c r="CH1662">
        <v>475.4031434211301</v>
      </c>
      <c r="CI1662">
        <v>1309.9878759382748</v>
      </c>
      <c r="CJ1662">
        <v>7.8737683664640521</v>
      </c>
    </row>
    <row r="1663" spans="1:88" x14ac:dyDescent="0.2">
      <c r="A1663" t="s">
        <v>162</v>
      </c>
      <c r="B1663">
        <v>2011</v>
      </c>
      <c r="C1663" t="s">
        <v>231</v>
      </c>
      <c r="D1663" t="s">
        <v>1078</v>
      </c>
      <c r="E1663">
        <v>19025.198738024272</v>
      </c>
      <c r="F1663">
        <v>6718.6112482072658</v>
      </c>
      <c r="G1663">
        <v>6135.5640109557617</v>
      </c>
      <c r="H1663">
        <v>6171.0234788612361</v>
      </c>
      <c r="I1663">
        <v>18632.926066093136</v>
      </c>
      <c r="J1663">
        <v>15953.206484101731</v>
      </c>
      <c r="K1663">
        <v>34586.132550194852</v>
      </c>
      <c r="L1663">
        <v>53611.331288219124</v>
      </c>
      <c r="M1663">
        <v>13474.113630584918</v>
      </c>
      <c r="N1663">
        <v>6498.3398256026248</v>
      </c>
      <c r="O1663">
        <v>6064.8014183474734</v>
      </c>
      <c r="P1663">
        <v>910.97238663483267</v>
      </c>
      <c r="Q1663">
        <v>12369.694344448322</v>
      </c>
      <c r="R1663">
        <v>10947.127386232243</v>
      </c>
      <c r="S1663">
        <v>23316.821730680585</v>
      </c>
      <c r="T1663">
        <v>36790.935361265503</v>
      </c>
      <c r="U1663">
        <v>101581.16982694424</v>
      </c>
      <c r="V1663">
        <v>1930.652302058043</v>
      </c>
      <c r="W1663">
        <v>276.06213859486292</v>
      </c>
      <c r="X1663">
        <v>99374.455386291782</v>
      </c>
      <c r="Y1663">
        <v>8742.7832240888638</v>
      </c>
      <c r="Z1663">
        <v>577.19837266176955</v>
      </c>
      <c r="AA1663">
        <v>214.29878907188754</v>
      </c>
      <c r="AB1663">
        <v>7951.2860623551551</v>
      </c>
      <c r="AC1663">
        <v>380140.98887103854</v>
      </c>
      <c r="AD1663">
        <v>0</v>
      </c>
      <c r="AE1663">
        <v>0</v>
      </c>
      <c r="AF1663">
        <v>380140.98887103854</v>
      </c>
      <c r="AG1663">
        <v>11598.93025228005</v>
      </c>
      <c r="AH1663">
        <v>0</v>
      </c>
      <c r="AI1663">
        <v>0</v>
      </c>
      <c r="AJ1663">
        <v>11598.93025228005</v>
      </c>
      <c r="AK1663">
        <v>14705.046413162992</v>
      </c>
      <c r="AL1663">
        <v>0</v>
      </c>
      <c r="AM1663">
        <v>0</v>
      </c>
      <c r="AN1663">
        <v>14705.046413162992</v>
      </c>
      <c r="AO1663">
        <v>406444.96553648217</v>
      </c>
      <c r="AP1663">
        <v>0</v>
      </c>
      <c r="AQ1663">
        <v>0</v>
      </c>
      <c r="AR1663">
        <v>406444.96553648217</v>
      </c>
      <c r="AS1663">
        <v>51477.992396544258</v>
      </c>
      <c r="AT1663">
        <v>15503.204203757949</v>
      </c>
      <c r="AU1663">
        <v>34590.843577911866</v>
      </c>
      <c r="AV1663">
        <v>1383.9446148744273</v>
      </c>
      <c r="AW1663">
        <v>28782.663133249767</v>
      </c>
      <c r="AX1663">
        <v>240.12744550834495</v>
      </c>
      <c r="AY1663">
        <v>225.2682604709594</v>
      </c>
      <c r="AZ1663">
        <v>28317.267427270446</v>
      </c>
      <c r="BA1663">
        <v>42367.570988039974</v>
      </c>
      <c r="BB1663">
        <v>3029.2102096528492</v>
      </c>
      <c r="BC1663">
        <v>4650.3420714843141</v>
      </c>
      <c r="BD1663">
        <v>34688.018706902803</v>
      </c>
      <c r="BE1663">
        <v>63097.824551839636</v>
      </c>
      <c r="BF1663">
        <v>10532.13437138299</v>
      </c>
      <c r="BG1663">
        <v>44337.76758279225</v>
      </c>
      <c r="BH1663">
        <v>8227.9225976644848</v>
      </c>
      <c r="BI1663">
        <v>9531.959611069331</v>
      </c>
      <c r="BJ1663">
        <v>3669.213730624032</v>
      </c>
      <c r="BK1663">
        <v>4909.4000956291056</v>
      </c>
      <c r="BL1663">
        <v>953.34578481621156</v>
      </c>
      <c r="BM1663">
        <v>4946.835325970299</v>
      </c>
      <c r="BN1663">
        <v>1476.7143417056604</v>
      </c>
      <c r="BO1663">
        <v>2539.8524470820535</v>
      </c>
      <c r="BP1663">
        <v>930.26853718258417</v>
      </c>
      <c r="BQ1663">
        <v>9729.2563405176807</v>
      </c>
      <c r="BR1663">
        <v>1739.2474003649002</v>
      </c>
      <c r="BS1663">
        <v>4685.0720840786616</v>
      </c>
      <c r="BT1663">
        <v>3304.9368560741109</v>
      </c>
      <c r="BU1663">
        <v>13179.731784493966</v>
      </c>
      <c r="BV1663">
        <v>1852.4488903200499</v>
      </c>
      <c r="BW1663">
        <v>7069.928709374416</v>
      </c>
      <c r="BX1663">
        <v>4257.3541847994993</v>
      </c>
      <c r="BY1663">
        <v>11191.611236607301</v>
      </c>
      <c r="BZ1663">
        <v>9905.0727042823219</v>
      </c>
      <c r="CA1663">
        <v>374.16551588280555</v>
      </c>
      <c r="CB1663">
        <v>912.37301644215893</v>
      </c>
      <c r="CC1663">
        <v>118265.16909082381</v>
      </c>
      <c r="CD1663">
        <v>104229.18325947653</v>
      </c>
      <c r="CE1663">
        <v>5388.7901161080836</v>
      </c>
      <c r="CF1663">
        <v>8647.195715239679</v>
      </c>
      <c r="CG1663">
        <v>159174.36150733786</v>
      </c>
      <c r="CH1663">
        <v>74531.858467240963</v>
      </c>
      <c r="CI1663">
        <v>83569.12550315063</v>
      </c>
      <c r="CJ1663">
        <v>1073.3775369461289</v>
      </c>
    </row>
    <row r="1664" spans="1:88" x14ac:dyDescent="0.2">
      <c r="A1664" t="s">
        <v>162</v>
      </c>
      <c r="B1664">
        <v>2011</v>
      </c>
      <c r="C1664" t="s">
        <v>4433</v>
      </c>
      <c r="D1664" t="s">
        <v>4572</v>
      </c>
      <c r="E1664">
        <v>10327.038717945599</v>
      </c>
      <c r="F1664">
        <v>612.139480252505</v>
      </c>
      <c r="G1664">
        <v>9292.1153360927092</v>
      </c>
      <c r="H1664">
        <v>422.78390160041499</v>
      </c>
      <c r="I1664">
        <v>0</v>
      </c>
      <c r="J1664">
        <v>0</v>
      </c>
      <c r="K1664">
        <v>0</v>
      </c>
      <c r="L1664">
        <v>10327.038717945599</v>
      </c>
      <c r="M1664">
        <v>9813.5797408673407</v>
      </c>
      <c r="N1664">
        <v>467.31319000000002</v>
      </c>
      <c r="O1664">
        <v>9229.8083415292203</v>
      </c>
      <c r="P1664">
        <v>116.458209338117</v>
      </c>
      <c r="Q1664">
        <v>0</v>
      </c>
      <c r="R1664">
        <v>0</v>
      </c>
      <c r="S1664">
        <v>0</v>
      </c>
      <c r="T1664">
        <v>0</v>
      </c>
      <c r="U1664">
        <v>3959.1195532687202</v>
      </c>
      <c r="V1664">
        <v>2833.1546901001798</v>
      </c>
      <c r="W1664">
        <v>1125.96486316854</v>
      </c>
      <c r="X1664">
        <v>0</v>
      </c>
      <c r="Y1664">
        <v>362.93723484656402</v>
      </c>
      <c r="Z1664">
        <v>248.3135</v>
      </c>
      <c r="AA1664">
        <v>114.62373484656401</v>
      </c>
      <c r="AB1664">
        <v>0</v>
      </c>
      <c r="AC1664">
        <v>305806.83923314197</v>
      </c>
      <c r="AD1664">
        <v>0</v>
      </c>
      <c r="AE1664">
        <v>0</v>
      </c>
      <c r="AF1664">
        <v>305806.83923314197</v>
      </c>
      <c r="AG1664">
        <v>0</v>
      </c>
      <c r="AH1664">
        <v>0</v>
      </c>
      <c r="AI1664">
        <v>0</v>
      </c>
      <c r="AJ1664">
        <v>0</v>
      </c>
      <c r="AK1664">
        <v>518.85302915630996</v>
      </c>
      <c r="AL1664">
        <v>0</v>
      </c>
      <c r="AM1664">
        <v>0</v>
      </c>
      <c r="AN1664">
        <v>518.85302915630996</v>
      </c>
      <c r="AO1664">
        <v>306325.69226229802</v>
      </c>
      <c r="AP1664">
        <v>0</v>
      </c>
      <c r="AQ1664">
        <v>0</v>
      </c>
      <c r="AR1664">
        <v>306325.69226229802</v>
      </c>
      <c r="AS1664">
        <v>256991.90125007299</v>
      </c>
      <c r="AT1664">
        <v>101752.893017368</v>
      </c>
      <c r="AU1664">
        <v>154452.05659519701</v>
      </c>
      <c r="AV1664">
        <v>786.95163750845802</v>
      </c>
      <c r="AW1664">
        <v>2708.2308972056499</v>
      </c>
      <c r="AX1664">
        <v>149.727</v>
      </c>
      <c r="AY1664">
        <v>2040.1730687633601</v>
      </c>
      <c r="AZ1664">
        <v>518.33082844228898</v>
      </c>
      <c r="BA1664">
        <v>62196.3223897547</v>
      </c>
      <c r="BB1664">
        <v>11428.343445274</v>
      </c>
      <c r="BC1664">
        <v>24922.802755943099</v>
      </c>
      <c r="BD1664">
        <v>25845.176188537502</v>
      </c>
      <c r="BE1664">
        <v>20326.966662597501</v>
      </c>
      <c r="BF1664">
        <v>4043.4949999999999</v>
      </c>
      <c r="BG1664">
        <v>16244.799454227399</v>
      </c>
      <c r="BH1664">
        <v>38.672208370149299</v>
      </c>
      <c r="BI1664">
        <v>679.95092231808599</v>
      </c>
      <c r="BJ1664">
        <v>624.81899999999996</v>
      </c>
      <c r="BK1664">
        <v>49.170322118085998</v>
      </c>
      <c r="BL1664">
        <v>5.9616002000000003</v>
      </c>
      <c r="BM1664">
        <v>11528.940377635399</v>
      </c>
      <c r="BN1664">
        <v>8302.1353827649691</v>
      </c>
      <c r="BO1664">
        <v>2523.8000866294401</v>
      </c>
      <c r="BP1664">
        <v>703.00490824094504</v>
      </c>
      <c r="BQ1664">
        <v>18985.540661059302</v>
      </c>
      <c r="BR1664">
        <v>8742.2219458740401</v>
      </c>
      <c r="BS1664">
        <v>9450.6264065443593</v>
      </c>
      <c r="BT1664">
        <v>792.69230864094504</v>
      </c>
      <c r="BU1664">
        <v>27407.2971171545</v>
      </c>
      <c r="BV1664">
        <v>8921.0667233663607</v>
      </c>
      <c r="BW1664">
        <v>17684.7509365472</v>
      </c>
      <c r="BX1664">
        <v>801.47945724094495</v>
      </c>
      <c r="BY1664">
        <v>5197.5450041162003</v>
      </c>
      <c r="BZ1664">
        <v>4640.8441999999995</v>
      </c>
      <c r="CA1664">
        <v>556.70080411620199</v>
      </c>
      <c r="CB1664">
        <v>0</v>
      </c>
      <c r="CC1664">
        <v>56025.753852925998</v>
      </c>
      <c r="CD1664">
        <v>48235.1</v>
      </c>
      <c r="CE1664">
        <v>7790.6538529259897</v>
      </c>
      <c r="CF1664">
        <v>0</v>
      </c>
      <c r="CG1664">
        <v>134941.136186802</v>
      </c>
      <c r="CH1664">
        <v>6738</v>
      </c>
      <c r="CI1664">
        <v>128203.136186802</v>
      </c>
      <c r="CJ1664">
        <v>0</v>
      </c>
    </row>
    <row r="1665" spans="1:88" x14ac:dyDescent="0.2">
      <c r="A1665" t="s">
        <v>162</v>
      </c>
      <c r="B1665">
        <v>2011</v>
      </c>
      <c r="C1665" t="s">
        <v>3254</v>
      </c>
      <c r="D1665" t="s">
        <v>4573</v>
      </c>
      <c r="E1665">
        <v>29352.237455969873</v>
      </c>
      <c r="F1665">
        <v>7330.7507284597705</v>
      </c>
      <c r="G1665">
        <v>15427.67934704847</v>
      </c>
      <c r="H1665">
        <v>6593.8073804616506</v>
      </c>
      <c r="I1665">
        <v>18632.926066093136</v>
      </c>
      <c r="J1665">
        <v>15953.206484101731</v>
      </c>
      <c r="K1665">
        <v>34586.132550194852</v>
      </c>
      <c r="L1665">
        <v>63938.370006164725</v>
      </c>
      <c r="M1665">
        <v>23287.69337145226</v>
      </c>
      <c r="N1665">
        <v>6965.6530156026247</v>
      </c>
      <c r="O1665">
        <v>15294.609759876694</v>
      </c>
      <c r="P1665">
        <v>1027.4305959729497</v>
      </c>
      <c r="Q1665">
        <v>12369.694344448322</v>
      </c>
      <c r="R1665">
        <v>10947.127386232243</v>
      </c>
      <c r="S1665">
        <v>23316.821730680585</v>
      </c>
      <c r="T1665">
        <v>36790.935361265503</v>
      </c>
      <c r="U1665">
        <v>105540.28938021297</v>
      </c>
      <c r="V1665">
        <v>4763.8069921582228</v>
      </c>
      <c r="W1665">
        <v>1402.027001763403</v>
      </c>
      <c r="X1665">
        <v>99374.455386291782</v>
      </c>
      <c r="Y1665">
        <v>9105.7204589354278</v>
      </c>
      <c r="Z1665">
        <v>825.51187266176953</v>
      </c>
      <c r="AA1665">
        <v>328.92252391845153</v>
      </c>
      <c r="AB1665">
        <v>7951.2860623551551</v>
      </c>
      <c r="AC1665">
        <v>685947.82810418052</v>
      </c>
      <c r="AD1665">
        <v>0</v>
      </c>
      <c r="AE1665">
        <v>0</v>
      </c>
      <c r="AF1665">
        <v>685947.82810418052</v>
      </c>
      <c r="AG1665">
        <v>11598.93025228005</v>
      </c>
      <c r="AH1665">
        <v>0</v>
      </c>
      <c r="AI1665">
        <v>0</v>
      </c>
      <c r="AJ1665">
        <v>11598.93025228005</v>
      </c>
      <c r="AK1665">
        <v>15223.899442319302</v>
      </c>
      <c r="AL1665">
        <v>0</v>
      </c>
      <c r="AM1665">
        <v>0</v>
      </c>
      <c r="AN1665">
        <v>15223.899442319302</v>
      </c>
      <c r="AO1665">
        <v>712770.65779878013</v>
      </c>
      <c r="AP1665">
        <v>0</v>
      </c>
      <c r="AQ1665">
        <v>0</v>
      </c>
      <c r="AR1665">
        <v>712770.65779878013</v>
      </c>
      <c r="AS1665">
        <v>308469.89364661725</v>
      </c>
      <c r="AT1665">
        <v>117256.09722112595</v>
      </c>
      <c r="AU1665">
        <v>189042.90017310888</v>
      </c>
      <c r="AV1665">
        <v>2170.8962523828855</v>
      </c>
      <c r="AW1665">
        <v>31490.894030455416</v>
      </c>
      <c r="AX1665">
        <v>389.85444550834495</v>
      </c>
      <c r="AY1665">
        <v>2265.4413292343197</v>
      </c>
      <c r="AZ1665">
        <v>28835.598255712735</v>
      </c>
      <c r="BA1665">
        <v>104563.89337779468</v>
      </c>
      <c r="BB1665">
        <v>14457.553654926849</v>
      </c>
      <c r="BC1665">
        <v>29573.144827427415</v>
      </c>
      <c r="BD1665">
        <v>60533.194895440305</v>
      </c>
      <c r="BE1665">
        <v>83424.791214437137</v>
      </c>
      <c r="BF1665">
        <v>14575.629371382991</v>
      </c>
      <c r="BG1665">
        <v>60582.567037019646</v>
      </c>
      <c r="BH1665">
        <v>8266.5948060346345</v>
      </c>
      <c r="BI1665">
        <v>10211.910533387418</v>
      </c>
      <c r="BJ1665">
        <v>4294.0327306240324</v>
      </c>
      <c r="BK1665">
        <v>4958.5704177471916</v>
      </c>
      <c r="BL1665">
        <v>959.30738501621158</v>
      </c>
      <c r="BM1665">
        <v>16475.775703605697</v>
      </c>
      <c r="BN1665">
        <v>9778.8497244706305</v>
      </c>
      <c r="BO1665">
        <v>5063.6525337114936</v>
      </c>
      <c r="BP1665">
        <v>1633.2734454235292</v>
      </c>
      <c r="BQ1665">
        <v>28714.797001576982</v>
      </c>
      <c r="BR1665">
        <v>10481.46934623894</v>
      </c>
      <c r="BS1665">
        <v>14135.698490623021</v>
      </c>
      <c r="BT1665">
        <v>4097.6291647150556</v>
      </c>
      <c r="BU1665">
        <v>40587.028901648468</v>
      </c>
      <c r="BV1665">
        <v>10773.51561368641</v>
      </c>
      <c r="BW1665">
        <v>24754.679645921617</v>
      </c>
      <c r="BX1665">
        <v>5058.8336420404439</v>
      </c>
      <c r="BY1665">
        <v>16389.156240723503</v>
      </c>
      <c r="BZ1665">
        <v>14545.916904282321</v>
      </c>
      <c r="CA1665">
        <v>930.8663199990076</v>
      </c>
      <c r="CB1665">
        <v>912.37301644215893</v>
      </c>
      <c r="CC1665">
        <v>174290.92294374981</v>
      </c>
      <c r="CD1665">
        <v>152464.28325947654</v>
      </c>
      <c r="CE1665">
        <v>13179.443969034073</v>
      </c>
      <c r="CF1665">
        <v>8647.195715239679</v>
      </c>
      <c r="CG1665">
        <v>294115.49769413983</v>
      </c>
      <c r="CH1665">
        <v>81269.858467240963</v>
      </c>
      <c r="CI1665">
        <v>211772.26168995263</v>
      </c>
      <c r="CJ1665">
        <v>1073.3775369461289</v>
      </c>
    </row>
    <row r="1666" spans="1:88" x14ac:dyDescent="0.2">
      <c r="A1666" t="s">
        <v>162</v>
      </c>
      <c r="B1666">
        <v>2012</v>
      </c>
      <c r="C1666" t="s">
        <v>2</v>
      </c>
      <c r="D1666" t="s">
        <v>1079</v>
      </c>
      <c r="E1666">
        <v>1379.119149800408</v>
      </c>
      <c r="F1666">
        <v>59.079187429272601</v>
      </c>
      <c r="G1666">
        <v>193.19325523982451</v>
      </c>
      <c r="H1666">
        <v>1126.84670713131</v>
      </c>
      <c r="I1666">
        <v>1563.404626494231</v>
      </c>
      <c r="J1666">
        <v>592.79617621278589</v>
      </c>
      <c r="K1666">
        <v>2156.2008027070201</v>
      </c>
      <c r="L1666">
        <v>3535.3199525074278</v>
      </c>
      <c r="M1666">
        <v>277.97993239804299</v>
      </c>
      <c r="N1666">
        <v>53.765656738667403</v>
      </c>
      <c r="O1666">
        <v>191.07087826317451</v>
      </c>
      <c r="P1666">
        <v>33.143397396198395</v>
      </c>
      <c r="Q1666">
        <v>416.63959487618757</v>
      </c>
      <c r="R1666">
        <v>157.97724691097983</v>
      </c>
      <c r="S1666">
        <v>574.61684178716746</v>
      </c>
      <c r="T1666">
        <v>852.59677418521051</v>
      </c>
      <c r="U1666">
        <v>21957.74621230501</v>
      </c>
      <c r="V1666">
        <v>146.3847301074226</v>
      </c>
      <c r="W1666">
        <v>13.489377478718779</v>
      </c>
      <c r="X1666">
        <v>21797.872104718932</v>
      </c>
      <c r="Y1666">
        <v>1843.4104189033651</v>
      </c>
      <c r="Z1666">
        <v>5.5500417379851203</v>
      </c>
      <c r="AA1666">
        <v>5.9904112069823405</v>
      </c>
      <c r="AB1666">
        <v>1831.869965958409</v>
      </c>
      <c r="AC1666">
        <v>2789.6384096296497</v>
      </c>
      <c r="AD1666">
        <v>0</v>
      </c>
      <c r="AE1666">
        <v>0</v>
      </c>
      <c r="AF1666">
        <v>2789.6384096296497</v>
      </c>
      <c r="AG1666">
        <v>21.917781475658849</v>
      </c>
      <c r="AH1666">
        <v>0</v>
      </c>
      <c r="AI1666">
        <v>0</v>
      </c>
      <c r="AJ1666">
        <v>21.917781475658849</v>
      </c>
      <c r="AK1666">
        <v>49.148665001688897</v>
      </c>
      <c r="AL1666">
        <v>0</v>
      </c>
      <c r="AM1666">
        <v>0</v>
      </c>
      <c r="AN1666">
        <v>49.148665001688897</v>
      </c>
      <c r="AO1666">
        <v>2860.7048561069996</v>
      </c>
      <c r="AP1666">
        <v>0</v>
      </c>
      <c r="AQ1666">
        <v>0</v>
      </c>
      <c r="AR1666">
        <v>2860.7048561069996</v>
      </c>
      <c r="AS1666">
        <v>4131.9896658146699</v>
      </c>
      <c r="AT1666">
        <v>2267.788579162559</v>
      </c>
      <c r="AU1666">
        <v>1857.5204896728492</v>
      </c>
      <c r="AV1666">
        <v>6.6805969792566504</v>
      </c>
      <c r="AW1666">
        <v>7738.3404117987793</v>
      </c>
      <c r="AX1666">
        <v>3.0018851503405797</v>
      </c>
      <c r="AY1666">
        <v>9.4546086876869495</v>
      </c>
      <c r="AZ1666">
        <v>7725.8839179607603</v>
      </c>
      <c r="BA1666">
        <v>6902.6242887812805</v>
      </c>
      <c r="BB1666">
        <v>175.38616588120459</v>
      </c>
      <c r="BC1666">
        <v>429.61874230608396</v>
      </c>
      <c r="BD1666">
        <v>6297.6193805939893</v>
      </c>
      <c r="BE1666">
        <v>2984.8791453601198</v>
      </c>
      <c r="BF1666">
        <v>121.25401268628971</v>
      </c>
      <c r="BG1666">
        <v>952.91166088316595</v>
      </c>
      <c r="BH1666">
        <v>1910.7134717906531</v>
      </c>
      <c r="BI1666">
        <v>55.526279928493203</v>
      </c>
      <c r="BJ1666">
        <v>36.810865643531798</v>
      </c>
      <c r="BK1666">
        <v>11.34798656663393</v>
      </c>
      <c r="BL1666">
        <v>7.3674277183273702</v>
      </c>
      <c r="BM1666">
        <v>304.97272387370401</v>
      </c>
      <c r="BN1666">
        <v>91.756836560556195</v>
      </c>
      <c r="BO1666">
        <v>68.840098602585996</v>
      </c>
      <c r="BP1666">
        <v>144.37578871056309</v>
      </c>
      <c r="BQ1666">
        <v>975.33505078739199</v>
      </c>
      <c r="BR1666">
        <v>93.576224480480704</v>
      </c>
      <c r="BS1666">
        <v>128.89346540011181</v>
      </c>
      <c r="BT1666">
        <v>752.86536090679897</v>
      </c>
      <c r="BU1666">
        <v>1220.02065436408</v>
      </c>
      <c r="BV1666">
        <v>94.775463194335202</v>
      </c>
      <c r="BW1666">
        <v>199.03760961087619</v>
      </c>
      <c r="BX1666">
        <v>926.20758155886892</v>
      </c>
      <c r="BY1666">
        <v>99.179574239834608</v>
      </c>
      <c r="BZ1666">
        <v>82.686783220873394</v>
      </c>
      <c r="CA1666">
        <v>12.98243351980385</v>
      </c>
      <c r="CB1666">
        <v>3.5103574991572501</v>
      </c>
      <c r="CC1666">
        <v>1068.1144124208181</v>
      </c>
      <c r="CD1666">
        <v>862.57482444612299</v>
      </c>
      <c r="CE1666">
        <v>173.0435202612812</v>
      </c>
      <c r="CF1666">
        <v>32.4960677134139</v>
      </c>
      <c r="CG1666">
        <v>3394.6048613161802</v>
      </c>
      <c r="CH1666">
        <v>739.06901554660499</v>
      </c>
      <c r="CI1666">
        <v>2651.9969256925096</v>
      </c>
      <c r="CJ1666">
        <v>3.5389200770434299</v>
      </c>
    </row>
    <row r="1667" spans="1:88" x14ac:dyDescent="0.2">
      <c r="A1667" t="s">
        <v>162</v>
      </c>
      <c r="B1667">
        <v>2012</v>
      </c>
      <c r="C1667" t="s">
        <v>3</v>
      </c>
      <c r="D1667" t="s">
        <v>1080</v>
      </c>
      <c r="E1667">
        <v>18.937855212138203</v>
      </c>
      <c r="F1667">
        <v>0.67712083257770794</v>
      </c>
      <c r="G1667">
        <v>17.241714347087342</v>
      </c>
      <c r="H1667">
        <v>1.0190200324730392</v>
      </c>
      <c r="I1667">
        <v>80.499561889433295</v>
      </c>
      <c r="J1667">
        <v>94.565196228173917</v>
      </c>
      <c r="K1667">
        <v>175.0647581176072</v>
      </c>
      <c r="L1667">
        <v>194.00261332974537</v>
      </c>
      <c r="M1667">
        <v>17.944085155413582</v>
      </c>
      <c r="N1667">
        <v>0.64166369050403693</v>
      </c>
      <c r="O1667">
        <v>17.07050552737709</v>
      </c>
      <c r="P1667">
        <v>0.23191593753251225</v>
      </c>
      <c r="Q1667">
        <v>59.759429249026802</v>
      </c>
      <c r="R1667">
        <v>70.201154152612702</v>
      </c>
      <c r="S1667">
        <v>129.9605834016395</v>
      </c>
      <c r="T1667">
        <v>147.90466855705307</v>
      </c>
      <c r="U1667">
        <v>13.990348219851318</v>
      </c>
      <c r="V1667">
        <v>0.27895667359188209</v>
      </c>
      <c r="W1667">
        <v>1.0410958406467465</v>
      </c>
      <c r="X1667">
        <v>12.670295705612736</v>
      </c>
      <c r="Y1667">
        <v>1.5038562145154064</v>
      </c>
      <c r="Z1667">
        <v>9.5581292731124937E-2</v>
      </c>
      <c r="AA1667">
        <v>0.48718598555109899</v>
      </c>
      <c r="AB1667">
        <v>0.92108893623318722</v>
      </c>
      <c r="AC1667">
        <v>193.8621984491935</v>
      </c>
      <c r="AD1667">
        <v>0</v>
      </c>
      <c r="AE1667">
        <v>0</v>
      </c>
      <c r="AF1667">
        <v>193.8621984491935</v>
      </c>
      <c r="AG1667">
        <v>0.76346367925057046</v>
      </c>
      <c r="AH1667">
        <v>0</v>
      </c>
      <c r="AI1667">
        <v>0</v>
      </c>
      <c r="AJ1667">
        <v>0.76346367925057046</v>
      </c>
      <c r="AK1667">
        <v>1.2528929876182293</v>
      </c>
      <c r="AL1667">
        <v>0</v>
      </c>
      <c r="AM1667">
        <v>0</v>
      </c>
      <c r="AN1667">
        <v>1.2528929876182293</v>
      </c>
      <c r="AO1667">
        <v>195.87855511606202</v>
      </c>
      <c r="AP1667">
        <v>0</v>
      </c>
      <c r="AQ1667">
        <v>0</v>
      </c>
      <c r="AR1667">
        <v>195.87855511606202</v>
      </c>
      <c r="AS1667">
        <v>185.8035038814343</v>
      </c>
      <c r="AT1667">
        <v>1.8737310348145175</v>
      </c>
      <c r="AU1667">
        <v>183.03115937755959</v>
      </c>
      <c r="AV1667">
        <v>0.89861346906010364</v>
      </c>
      <c r="AW1667">
        <v>4.9995138858080637</v>
      </c>
      <c r="AX1667">
        <v>3.2548151154438466E-2</v>
      </c>
      <c r="AY1667">
        <v>1.0704136740073473</v>
      </c>
      <c r="AZ1667">
        <v>3.8965520606462829</v>
      </c>
      <c r="BA1667">
        <v>42.999611006242752</v>
      </c>
      <c r="BB1667">
        <v>0.44354695909339431</v>
      </c>
      <c r="BC1667">
        <v>37.876398711348266</v>
      </c>
      <c r="BD1667">
        <v>4.6796653358008591</v>
      </c>
      <c r="BE1667">
        <v>65.859086226397906</v>
      </c>
      <c r="BF1667">
        <v>1.5286521520106662</v>
      </c>
      <c r="BG1667">
        <v>62.809557938672967</v>
      </c>
      <c r="BH1667">
        <v>1.5208761357143714</v>
      </c>
      <c r="BI1667">
        <v>1.2566436288608607</v>
      </c>
      <c r="BJ1667">
        <v>0.43101935593698243</v>
      </c>
      <c r="BK1667">
        <v>0.46553078854572877</v>
      </c>
      <c r="BL1667">
        <v>0.36009348437815142</v>
      </c>
      <c r="BM1667">
        <v>6.248438479107211</v>
      </c>
      <c r="BN1667">
        <v>0.23132793152101375</v>
      </c>
      <c r="BO1667">
        <v>5.3045529368316933</v>
      </c>
      <c r="BP1667">
        <v>0.71255761075450885</v>
      </c>
      <c r="BQ1667">
        <v>12.319083373015662</v>
      </c>
      <c r="BR1667">
        <v>0.28880002726842191</v>
      </c>
      <c r="BS1667">
        <v>10.97555162709414</v>
      </c>
      <c r="BT1667">
        <v>1.0547317186531036</v>
      </c>
      <c r="BU1667">
        <v>19.145911219010721</v>
      </c>
      <c r="BV1667">
        <v>0.30638600978419517</v>
      </c>
      <c r="BW1667">
        <v>17.629134371225412</v>
      </c>
      <c r="BX1667">
        <v>1.2103908380011239</v>
      </c>
      <c r="BY1667">
        <v>5.0348942209673604</v>
      </c>
      <c r="BZ1667">
        <v>1.6905696329619009</v>
      </c>
      <c r="CA1667">
        <v>1.0837226205021426</v>
      </c>
      <c r="CB1667">
        <v>2.2606019675033378</v>
      </c>
      <c r="CC1667">
        <v>53.167251837081636</v>
      </c>
      <c r="CD1667">
        <v>17.868704759797772</v>
      </c>
      <c r="CE1667">
        <v>14.381915923229098</v>
      </c>
      <c r="CF1667">
        <v>20.916631154054883</v>
      </c>
      <c r="CG1667">
        <v>245.66981824699812</v>
      </c>
      <c r="CH1667">
        <v>8.5566187625626835</v>
      </c>
      <c r="CI1667">
        <v>237.01167954263457</v>
      </c>
      <c r="CJ1667">
        <v>0.10151994180026153</v>
      </c>
    </row>
    <row r="1668" spans="1:88" x14ac:dyDescent="0.2">
      <c r="A1668" t="s">
        <v>162</v>
      </c>
      <c r="B1668">
        <v>2012</v>
      </c>
      <c r="C1668" t="s">
        <v>4</v>
      </c>
      <c r="D1668" t="s">
        <v>1081</v>
      </c>
      <c r="E1668">
        <v>22.100411099422022</v>
      </c>
      <c r="F1668">
        <v>0.71571670465326209</v>
      </c>
      <c r="G1668">
        <v>21.045959124149405</v>
      </c>
      <c r="H1668">
        <v>0.33873527061943948</v>
      </c>
      <c r="I1668">
        <v>145.00620983912367</v>
      </c>
      <c r="J1668">
        <v>375.76737528247963</v>
      </c>
      <c r="K1668">
        <v>520.77358512160333</v>
      </c>
      <c r="L1668">
        <v>542.87399622102544</v>
      </c>
      <c r="M1668">
        <v>21.673704282794894</v>
      </c>
      <c r="N1668">
        <v>0.70106838035486108</v>
      </c>
      <c r="O1668">
        <v>20.757275532038754</v>
      </c>
      <c r="P1668">
        <v>0.21536037040134642</v>
      </c>
      <c r="Q1668">
        <v>117.04197010004702</v>
      </c>
      <c r="R1668">
        <v>303.30117552330427</v>
      </c>
      <c r="S1668">
        <v>420.34314562335123</v>
      </c>
      <c r="T1668">
        <v>442.01684990614615</v>
      </c>
      <c r="U1668">
        <v>2.407554038783009</v>
      </c>
      <c r="V1668">
        <v>9.6983076411652075E-2</v>
      </c>
      <c r="W1668">
        <v>0.16025426044214683</v>
      </c>
      <c r="X1668">
        <v>2.1503167019292055</v>
      </c>
      <c r="Y1668">
        <v>1.0846886137318863</v>
      </c>
      <c r="Z1668">
        <v>4.1019286537285378E-2</v>
      </c>
      <c r="AA1668">
        <v>0.95529273691133842</v>
      </c>
      <c r="AB1668">
        <v>8.8376590283264167E-2</v>
      </c>
      <c r="AC1668">
        <v>41.589365607196143</v>
      </c>
      <c r="AD1668">
        <v>0</v>
      </c>
      <c r="AE1668">
        <v>0</v>
      </c>
      <c r="AF1668">
        <v>41.589365607196143</v>
      </c>
      <c r="AG1668">
        <v>1.0090893211072687</v>
      </c>
      <c r="AH1668">
        <v>0</v>
      </c>
      <c r="AI1668">
        <v>0</v>
      </c>
      <c r="AJ1668">
        <v>1.0090893211072687</v>
      </c>
      <c r="AK1668">
        <v>0.68307237032611168</v>
      </c>
      <c r="AL1668">
        <v>0</v>
      </c>
      <c r="AM1668">
        <v>0</v>
      </c>
      <c r="AN1668">
        <v>0.68307237032611168</v>
      </c>
      <c r="AO1668">
        <v>43.281527298629605</v>
      </c>
      <c r="AP1668">
        <v>0</v>
      </c>
      <c r="AQ1668">
        <v>0</v>
      </c>
      <c r="AR1668">
        <v>43.281527298629605</v>
      </c>
      <c r="AS1668">
        <v>39.02295394949806</v>
      </c>
      <c r="AT1668">
        <v>0.51990841660169274</v>
      </c>
      <c r="AU1668">
        <v>38.179382882713682</v>
      </c>
      <c r="AV1668">
        <v>0.3236626501825266</v>
      </c>
      <c r="AW1668">
        <v>0.54757792073268008</v>
      </c>
      <c r="AX1668">
        <v>2.3594627011573579E-2</v>
      </c>
      <c r="AY1668">
        <v>0.19715882943412788</v>
      </c>
      <c r="AZ1668">
        <v>0.32682446428697831</v>
      </c>
      <c r="BA1668">
        <v>8.752612155809107</v>
      </c>
      <c r="BB1668">
        <v>0.17200604242644318</v>
      </c>
      <c r="BC1668">
        <v>6.6954771157124382</v>
      </c>
      <c r="BD1668">
        <v>1.8851289976702237</v>
      </c>
      <c r="BE1668">
        <v>396.4494196319144</v>
      </c>
      <c r="BF1668">
        <v>1.0023873387766007</v>
      </c>
      <c r="BG1668">
        <v>395.1869944051785</v>
      </c>
      <c r="BH1668">
        <v>0.26003788795907895</v>
      </c>
      <c r="BI1668">
        <v>8.5470977027920902</v>
      </c>
      <c r="BJ1668">
        <v>0.27682307098923714</v>
      </c>
      <c r="BK1668">
        <v>8.0291926144668668</v>
      </c>
      <c r="BL1668">
        <v>0.24108201733598755</v>
      </c>
      <c r="BM1668">
        <v>6.6174661388941338</v>
      </c>
      <c r="BN1668">
        <v>0.11002074134746677</v>
      </c>
      <c r="BO1668">
        <v>6.4189649791176953</v>
      </c>
      <c r="BP1668">
        <v>8.8480418428966465E-2</v>
      </c>
      <c r="BQ1668">
        <v>7.6300897204242011</v>
      </c>
      <c r="BR1668">
        <v>0.13559556431161457</v>
      </c>
      <c r="BS1668">
        <v>7.3637811972845038</v>
      </c>
      <c r="BT1668">
        <v>0.13071295882809172</v>
      </c>
      <c r="BU1668">
        <v>8.9604077835732294</v>
      </c>
      <c r="BV1668">
        <v>0.14438620231233651</v>
      </c>
      <c r="BW1668">
        <v>8.4599651460003393</v>
      </c>
      <c r="BX1668">
        <v>0.35605643526055158</v>
      </c>
      <c r="BY1668">
        <v>1.2434069736913314</v>
      </c>
      <c r="BZ1668">
        <v>0.64327317532205008</v>
      </c>
      <c r="CA1668">
        <v>0.10305178492963242</v>
      </c>
      <c r="CB1668">
        <v>0.49708201343965058</v>
      </c>
      <c r="CC1668">
        <v>12.745359023459926</v>
      </c>
      <c r="CD1668">
        <v>6.7685516110579016</v>
      </c>
      <c r="CE1668">
        <v>1.3864840779215466</v>
      </c>
      <c r="CF1668">
        <v>4.5903233344804981</v>
      </c>
      <c r="CG1668">
        <v>290.15993836320183</v>
      </c>
      <c r="CH1668">
        <v>10.565201641771084</v>
      </c>
      <c r="CI1668">
        <v>279.47150085871533</v>
      </c>
      <c r="CJ1668">
        <v>0.12323586271679916</v>
      </c>
    </row>
    <row r="1669" spans="1:88" x14ac:dyDescent="0.2">
      <c r="A1669" t="s">
        <v>162</v>
      </c>
      <c r="B1669">
        <v>2012</v>
      </c>
      <c r="C1669" t="s">
        <v>5</v>
      </c>
      <c r="D1669" t="s">
        <v>1082</v>
      </c>
      <c r="E1669">
        <v>5.0170628107780004</v>
      </c>
      <c r="F1669">
        <v>2.7589218406456801</v>
      </c>
      <c r="G1669">
        <v>1.05197955636181</v>
      </c>
      <c r="H1669">
        <v>1.2061614137705099</v>
      </c>
      <c r="I1669">
        <v>37.1406542927025</v>
      </c>
      <c r="J1669">
        <v>3775.0644520037208</v>
      </c>
      <c r="K1669">
        <v>3812.2051062964229</v>
      </c>
      <c r="L1669">
        <v>3817.2221691072009</v>
      </c>
      <c r="M1669">
        <v>4.6937382140535897</v>
      </c>
      <c r="N1669">
        <v>2.7293831681249401</v>
      </c>
      <c r="O1669">
        <v>1.03932729244402</v>
      </c>
      <c r="P1669">
        <v>0.92502775348464905</v>
      </c>
      <c r="Q1669">
        <v>26.7637963869423</v>
      </c>
      <c r="R1669">
        <v>2720.3359301309597</v>
      </c>
      <c r="S1669">
        <v>2747.0997265179017</v>
      </c>
      <c r="T1669">
        <v>2751.7934647319553</v>
      </c>
      <c r="U1669">
        <v>8.6195431915719105</v>
      </c>
      <c r="V1669">
        <v>0.121491073892773</v>
      </c>
      <c r="W1669">
        <v>3.4821619443995699E-2</v>
      </c>
      <c r="X1669">
        <v>8.4632304982351396</v>
      </c>
      <c r="Y1669">
        <v>0.28665837028513502</v>
      </c>
      <c r="Z1669">
        <v>8.8930857964513998E-2</v>
      </c>
      <c r="AA1669">
        <v>3.9535984670089099E-2</v>
      </c>
      <c r="AB1669">
        <v>0.15819152765053199</v>
      </c>
      <c r="AC1669">
        <v>20.516778465466</v>
      </c>
      <c r="AD1669">
        <v>0</v>
      </c>
      <c r="AE1669">
        <v>0</v>
      </c>
      <c r="AF1669">
        <v>20.516778465466</v>
      </c>
      <c r="AG1669">
        <v>0.65887080850400903</v>
      </c>
      <c r="AH1669">
        <v>0</v>
      </c>
      <c r="AI1669">
        <v>0</v>
      </c>
      <c r="AJ1669">
        <v>0.65887080850400903</v>
      </c>
      <c r="AK1669">
        <v>1.2312167362539199</v>
      </c>
      <c r="AL1669">
        <v>0</v>
      </c>
      <c r="AM1669">
        <v>0</v>
      </c>
      <c r="AN1669">
        <v>1.2312167362539199</v>
      </c>
      <c r="AO1669">
        <v>22.406866010223901</v>
      </c>
      <c r="AP1669">
        <v>0</v>
      </c>
      <c r="AQ1669">
        <v>0</v>
      </c>
      <c r="AR1669">
        <v>22.406866010223901</v>
      </c>
      <c r="AS1669">
        <v>4.8506112162135597</v>
      </c>
      <c r="AT1669">
        <v>1.3365943979603101</v>
      </c>
      <c r="AU1669">
        <v>3.3153865478670501</v>
      </c>
      <c r="AV1669">
        <v>0.19863027038619799</v>
      </c>
      <c r="AW1669">
        <v>0.68669890765472996</v>
      </c>
      <c r="AX1669">
        <v>5.3069972891521801E-2</v>
      </c>
      <c r="AY1669">
        <v>1.46288252746819E-2</v>
      </c>
      <c r="AZ1669">
        <v>0.61900010948852602</v>
      </c>
      <c r="BA1669">
        <v>3.2445710117975302</v>
      </c>
      <c r="BB1669">
        <v>0.26321426103735102</v>
      </c>
      <c r="BC1669">
        <v>0.55245512718158196</v>
      </c>
      <c r="BD1669">
        <v>2.4289016235785899</v>
      </c>
      <c r="BE1669">
        <v>22.773723396703701</v>
      </c>
      <c r="BF1669">
        <v>13.791857201970201</v>
      </c>
      <c r="BG1669">
        <v>7.9230144171025696</v>
      </c>
      <c r="BH1669">
        <v>1.05885177763098</v>
      </c>
      <c r="BI1669">
        <v>8.1373991377223103</v>
      </c>
      <c r="BJ1669">
        <v>2.5146873551947699</v>
      </c>
      <c r="BK1669">
        <v>0.69974475351468501</v>
      </c>
      <c r="BL1669">
        <v>4.9229670290128604</v>
      </c>
      <c r="BM1669">
        <v>7.0488882676399802</v>
      </c>
      <c r="BN1669">
        <v>0.25324355500593598</v>
      </c>
      <c r="BO1669">
        <v>0.484874303134191</v>
      </c>
      <c r="BP1669">
        <v>6.3107704094998702</v>
      </c>
      <c r="BQ1669">
        <v>8.2511617916972693</v>
      </c>
      <c r="BR1669">
        <v>0.438759904483842</v>
      </c>
      <c r="BS1669">
        <v>0.69531440430869795</v>
      </c>
      <c r="BT1669">
        <v>7.1170874829047399</v>
      </c>
      <c r="BU1669">
        <v>9.7065003269894099</v>
      </c>
      <c r="BV1669">
        <v>0.56497472131318505</v>
      </c>
      <c r="BW1669">
        <v>0.91835155697953796</v>
      </c>
      <c r="BX1669">
        <v>8.2231740486966594</v>
      </c>
      <c r="BY1669">
        <v>0.54699040084421502</v>
      </c>
      <c r="BZ1669">
        <v>0.40117049349037498</v>
      </c>
      <c r="CA1669">
        <v>6.8939843883166596E-2</v>
      </c>
      <c r="CB1669">
        <v>7.6880063470674498E-2</v>
      </c>
      <c r="CC1669">
        <v>5.7809300907144197</v>
      </c>
      <c r="CD1669">
        <v>4.2172609834704096</v>
      </c>
      <c r="CE1669">
        <v>0.91791573863243803</v>
      </c>
      <c r="CF1669">
        <v>0.64575336861158605</v>
      </c>
      <c r="CG1669">
        <v>46.9577626590374</v>
      </c>
      <c r="CH1669">
        <v>32.514175813158303</v>
      </c>
      <c r="CI1669">
        <v>14.2999736582463</v>
      </c>
      <c r="CJ1669">
        <v>0.14361318763297101</v>
      </c>
    </row>
    <row r="1670" spans="1:88" x14ac:dyDescent="0.2">
      <c r="A1670" t="s">
        <v>162</v>
      </c>
      <c r="B1670">
        <v>2012</v>
      </c>
      <c r="C1670" t="s">
        <v>6</v>
      </c>
      <c r="D1670" t="s">
        <v>1083</v>
      </c>
      <c r="E1670">
        <v>3476.0016214790808</v>
      </c>
      <c r="F1670">
        <v>453.54285384544909</v>
      </c>
      <c r="G1670">
        <v>618.32706695056356</v>
      </c>
      <c r="H1670">
        <v>2404.1317006830618</v>
      </c>
      <c r="I1670">
        <v>8856.4812609254914</v>
      </c>
      <c r="J1670">
        <v>4870.5603349808998</v>
      </c>
      <c r="K1670">
        <v>13727.041595906363</v>
      </c>
      <c r="L1670">
        <v>17203.043217385446</v>
      </c>
      <c r="M1670">
        <v>1149.2138500867761</v>
      </c>
      <c r="N1670">
        <v>438.61753451554694</v>
      </c>
      <c r="O1670">
        <v>611.36531733365427</v>
      </c>
      <c r="P1670">
        <v>99.230998237569565</v>
      </c>
      <c r="Q1670">
        <v>3125.95537609341</v>
      </c>
      <c r="R1670">
        <v>1148.9908868855232</v>
      </c>
      <c r="S1670">
        <v>4274.9462629789359</v>
      </c>
      <c r="T1670">
        <v>5424.1601130657136</v>
      </c>
      <c r="U1670">
        <v>43406.825208124872</v>
      </c>
      <c r="V1670">
        <v>318.97464816843217</v>
      </c>
      <c r="W1670">
        <v>29.921354215246758</v>
      </c>
      <c r="X1670">
        <v>43057.929205741311</v>
      </c>
      <c r="Y1670">
        <v>3626.2964523743835</v>
      </c>
      <c r="Z1670">
        <v>23.325346059370144</v>
      </c>
      <c r="AA1670">
        <v>20.851395172910806</v>
      </c>
      <c r="AB1670">
        <v>3582.1197111421279</v>
      </c>
      <c r="AC1670">
        <v>160155.32588489301</v>
      </c>
      <c r="AD1670">
        <v>0</v>
      </c>
      <c r="AE1670">
        <v>0</v>
      </c>
      <c r="AF1670">
        <v>160155.32588489301</v>
      </c>
      <c r="AG1670">
        <v>643.99262668408505</v>
      </c>
      <c r="AH1670">
        <v>0</v>
      </c>
      <c r="AI1670">
        <v>0</v>
      </c>
      <c r="AJ1670">
        <v>643.99262668408505</v>
      </c>
      <c r="AK1670">
        <v>379.95885998382153</v>
      </c>
      <c r="AL1670">
        <v>0</v>
      </c>
      <c r="AM1670">
        <v>0</v>
      </c>
      <c r="AN1670">
        <v>379.95885998382153</v>
      </c>
      <c r="AO1670">
        <v>161179.27737156098</v>
      </c>
      <c r="AP1670">
        <v>0</v>
      </c>
      <c r="AQ1670">
        <v>0</v>
      </c>
      <c r="AR1670">
        <v>161179.27737156098</v>
      </c>
      <c r="AS1670">
        <v>8945.5695507053006</v>
      </c>
      <c r="AT1670">
        <v>4600.5211384058648</v>
      </c>
      <c r="AU1670">
        <v>4269.7853593812306</v>
      </c>
      <c r="AV1670">
        <v>75.263052918200771</v>
      </c>
      <c r="AW1670">
        <v>15089.815264570498</v>
      </c>
      <c r="AX1670">
        <v>13.959053710624097</v>
      </c>
      <c r="AY1670">
        <v>23.235327451834678</v>
      </c>
      <c r="AZ1670">
        <v>15052.62088340807</v>
      </c>
      <c r="BA1670">
        <v>14159.912983256771</v>
      </c>
      <c r="BB1670">
        <v>395.08088471515055</v>
      </c>
      <c r="BC1670">
        <v>920.0426996992486</v>
      </c>
      <c r="BD1670">
        <v>12844.78939884236</v>
      </c>
      <c r="BE1670">
        <v>8357.1256942307282</v>
      </c>
      <c r="BF1670">
        <v>658.94827167639994</v>
      </c>
      <c r="BG1670">
        <v>3933.5643087464405</v>
      </c>
      <c r="BH1670">
        <v>3764.6131138078681</v>
      </c>
      <c r="BI1670">
        <v>537.32905944664685</v>
      </c>
      <c r="BJ1670">
        <v>203.34200204252363</v>
      </c>
      <c r="BK1670">
        <v>283.91878772691251</v>
      </c>
      <c r="BL1670">
        <v>50.068269677211525</v>
      </c>
      <c r="BM1670">
        <v>752.09096366032372</v>
      </c>
      <c r="BN1670">
        <v>207.20644738547196</v>
      </c>
      <c r="BO1670">
        <v>244.3954685129651</v>
      </c>
      <c r="BP1670">
        <v>300.48904776188863</v>
      </c>
      <c r="BQ1670">
        <v>2140.4700325107397</v>
      </c>
      <c r="BR1670">
        <v>218.01141110614159</v>
      </c>
      <c r="BS1670">
        <v>433.18473702157144</v>
      </c>
      <c r="BT1670">
        <v>1489.2738843830277</v>
      </c>
      <c r="BU1670">
        <v>2700.7209936508848</v>
      </c>
      <c r="BV1670">
        <v>222.74875305598474</v>
      </c>
      <c r="BW1670">
        <v>645.86782205515783</v>
      </c>
      <c r="BX1670">
        <v>1832.1044185397429</v>
      </c>
      <c r="BY1670">
        <v>483.95024048844482</v>
      </c>
      <c r="BZ1670">
        <v>381.34557139771852</v>
      </c>
      <c r="CA1670">
        <v>38.617483496206887</v>
      </c>
      <c r="CB1670">
        <v>63.987185594519914</v>
      </c>
      <c r="CC1670">
        <v>5102.0320588580698</v>
      </c>
      <c r="CD1670">
        <v>3995.2176111514264</v>
      </c>
      <c r="CE1670">
        <v>515.82040166100899</v>
      </c>
      <c r="CF1670">
        <v>590.9940460456495</v>
      </c>
      <c r="CG1670">
        <v>14711.234530508835</v>
      </c>
      <c r="CH1670">
        <v>6246.5155209274026</v>
      </c>
      <c r="CI1670">
        <v>8436.3151599411303</v>
      </c>
      <c r="CJ1670">
        <v>28.403849640281408</v>
      </c>
    </row>
    <row r="1671" spans="1:88" x14ac:dyDescent="0.2">
      <c r="A1671" t="s">
        <v>162</v>
      </c>
      <c r="B1671">
        <v>2012</v>
      </c>
      <c r="C1671" t="s">
        <v>7</v>
      </c>
      <c r="D1671" t="s">
        <v>1084</v>
      </c>
      <c r="E1671">
        <v>5.1646617877250245</v>
      </c>
      <c r="F1671">
        <v>1.5056070048110224</v>
      </c>
      <c r="G1671">
        <v>1.3306185663760928</v>
      </c>
      <c r="H1671">
        <v>2.3284362165379124</v>
      </c>
      <c r="I1671">
        <v>2156.6375373652327</v>
      </c>
      <c r="J1671">
        <v>123.49128500434279</v>
      </c>
      <c r="K1671">
        <v>2280.1288223695788</v>
      </c>
      <c r="L1671">
        <v>2285.2934841573042</v>
      </c>
      <c r="M1671">
        <v>3.0509999899795703</v>
      </c>
      <c r="N1671">
        <v>1.4787446305022849</v>
      </c>
      <c r="O1671">
        <v>1.3166397690843559</v>
      </c>
      <c r="P1671">
        <v>0.25561559039292059</v>
      </c>
      <c r="Q1671">
        <v>1550.6529545493963</v>
      </c>
      <c r="R1671">
        <v>88.791984112003831</v>
      </c>
      <c r="S1671">
        <v>1639.4449386614008</v>
      </c>
      <c r="T1671">
        <v>1642.4959386513801</v>
      </c>
      <c r="U1671">
        <v>41.763381170147177</v>
      </c>
      <c r="V1671">
        <v>0.37769197140490951</v>
      </c>
      <c r="W1671">
        <v>5.4471443007391519E-2</v>
      </c>
      <c r="X1671">
        <v>41.331217755735082</v>
      </c>
      <c r="Y1671">
        <v>3.3345128704481013</v>
      </c>
      <c r="Z1671">
        <v>5.8456627596014485E-2</v>
      </c>
      <c r="AA1671">
        <v>4.2338963813918523E-2</v>
      </c>
      <c r="AB1671">
        <v>3.2337172790381947</v>
      </c>
      <c r="AC1671">
        <v>71.735322682027402</v>
      </c>
      <c r="AD1671">
        <v>0</v>
      </c>
      <c r="AE1671">
        <v>0</v>
      </c>
      <c r="AF1671">
        <v>71.735322682027402</v>
      </c>
      <c r="AG1671">
        <v>2.1518049925433607</v>
      </c>
      <c r="AH1671">
        <v>0</v>
      </c>
      <c r="AI1671">
        <v>0</v>
      </c>
      <c r="AJ1671">
        <v>2.1518049925433607</v>
      </c>
      <c r="AK1671">
        <v>2.0104221865608074</v>
      </c>
      <c r="AL1671">
        <v>0</v>
      </c>
      <c r="AM1671">
        <v>0</v>
      </c>
      <c r="AN1671">
        <v>2.0104221865608074</v>
      </c>
      <c r="AO1671">
        <v>75.897549861131466</v>
      </c>
      <c r="AP1671">
        <v>0</v>
      </c>
      <c r="AQ1671">
        <v>0</v>
      </c>
      <c r="AR1671">
        <v>75.897549861131466</v>
      </c>
      <c r="AS1671">
        <v>13.256224523866575</v>
      </c>
      <c r="AT1671">
        <v>4.6001502123066267</v>
      </c>
      <c r="AU1671">
        <v>8.1004881305825887</v>
      </c>
      <c r="AV1671">
        <v>0.55558618097735701</v>
      </c>
      <c r="AW1671">
        <v>13.649919407691515</v>
      </c>
      <c r="AX1671">
        <v>3.6827700172513154E-2</v>
      </c>
      <c r="AY1671">
        <v>8.5739190354031158E-2</v>
      </c>
      <c r="AZ1671">
        <v>13.527352517164969</v>
      </c>
      <c r="BA1671">
        <v>14.780888838022694</v>
      </c>
      <c r="BB1671">
        <v>0.50958307745306319</v>
      </c>
      <c r="BC1671">
        <v>1.3205950730913685</v>
      </c>
      <c r="BD1671">
        <v>12.950710687478303</v>
      </c>
      <c r="BE1671">
        <v>13.740971348685449</v>
      </c>
      <c r="BF1671">
        <v>1.9491393523814022</v>
      </c>
      <c r="BG1671">
        <v>8.2101073992721254</v>
      </c>
      <c r="BH1671">
        <v>3.5817245970319087</v>
      </c>
      <c r="BI1671">
        <v>1.722966110043187</v>
      </c>
      <c r="BJ1671">
        <v>0.72376296654708006</v>
      </c>
      <c r="BK1671">
        <v>0.70056909404579792</v>
      </c>
      <c r="BL1671">
        <v>0.29863404945031347</v>
      </c>
      <c r="BM1671">
        <v>1.157186278439589</v>
      </c>
      <c r="BN1671">
        <v>0.28207594849687823</v>
      </c>
      <c r="BO1671">
        <v>0.51674419167134567</v>
      </c>
      <c r="BP1671">
        <v>0.35836613827136665</v>
      </c>
      <c r="BQ1671">
        <v>2.7934103178433549</v>
      </c>
      <c r="BR1671">
        <v>0.31363391706554439</v>
      </c>
      <c r="BS1671">
        <v>1.0343048073387855</v>
      </c>
      <c r="BT1671">
        <v>1.4454715934390352</v>
      </c>
      <c r="BU1671">
        <v>3.7308582163923227</v>
      </c>
      <c r="BV1671">
        <v>0.32525890327335899</v>
      </c>
      <c r="BW1671">
        <v>1.6213091494575225</v>
      </c>
      <c r="BX1671">
        <v>1.7842901636614497</v>
      </c>
      <c r="BY1671">
        <v>2.0018541075905154</v>
      </c>
      <c r="BZ1671">
        <v>0.93015027798872885</v>
      </c>
      <c r="CA1671">
        <v>0.64605122852336205</v>
      </c>
      <c r="CB1671">
        <v>0.42565260107842728</v>
      </c>
      <c r="CC1671">
        <v>22.757906749354554</v>
      </c>
      <c r="CD1671">
        <v>9.7851783969583543</v>
      </c>
      <c r="CE1671">
        <v>9.0512880982300246</v>
      </c>
      <c r="CF1671">
        <v>3.9214402541661677</v>
      </c>
      <c r="CG1671">
        <v>38.61346720867995</v>
      </c>
      <c r="CH1671">
        <v>20.278471541904501</v>
      </c>
      <c r="CI1671">
        <v>18.163776336509574</v>
      </c>
      <c r="CJ1671">
        <v>0.1712193302658466</v>
      </c>
    </row>
    <row r="1672" spans="1:88" x14ac:dyDescent="0.2">
      <c r="A1672" t="s">
        <v>162</v>
      </c>
      <c r="B1672">
        <v>2012</v>
      </c>
      <c r="C1672" t="s">
        <v>8</v>
      </c>
      <c r="D1672" t="s">
        <v>1085</v>
      </c>
      <c r="E1672">
        <v>35.414155269566834</v>
      </c>
      <c r="F1672">
        <v>8.5866823265643948</v>
      </c>
      <c r="G1672">
        <v>22.998629400748257</v>
      </c>
      <c r="H1672">
        <v>3.8288435422540172</v>
      </c>
      <c r="I1672">
        <v>51.819925831961299</v>
      </c>
      <c r="J1672">
        <v>181.91808177679349</v>
      </c>
      <c r="K1672">
        <v>233.7380076087544</v>
      </c>
      <c r="L1672">
        <v>269.15216287832123</v>
      </c>
      <c r="M1672">
        <v>32.504692373898457</v>
      </c>
      <c r="N1672">
        <v>7.675406697885113</v>
      </c>
      <c r="O1672">
        <v>22.741985393493181</v>
      </c>
      <c r="P1672">
        <v>2.0873002825201139</v>
      </c>
      <c r="Q1672">
        <v>38.40694866539522</v>
      </c>
      <c r="R1672">
        <v>135.86163452588733</v>
      </c>
      <c r="S1672">
        <v>174.2685831912824</v>
      </c>
      <c r="T1672">
        <v>206.77327556518088</v>
      </c>
      <c r="U1672">
        <v>47.127199858860216</v>
      </c>
      <c r="V1672">
        <v>5.8295181707038797</v>
      </c>
      <c r="W1672">
        <v>0.86749578523206261</v>
      </c>
      <c r="X1672">
        <v>40.430185902924286</v>
      </c>
      <c r="Y1672">
        <v>4.6338138378570877</v>
      </c>
      <c r="Z1672">
        <v>2.5689183705090231</v>
      </c>
      <c r="AA1672">
        <v>0.78844500880652135</v>
      </c>
      <c r="AB1672">
        <v>1.2764504585415488</v>
      </c>
      <c r="AC1672">
        <v>321.88246661005599</v>
      </c>
      <c r="AD1672">
        <v>0</v>
      </c>
      <c r="AE1672">
        <v>0</v>
      </c>
      <c r="AF1672">
        <v>321.88246661005599</v>
      </c>
      <c r="AG1672">
        <v>10.85205459634674</v>
      </c>
      <c r="AH1672">
        <v>0</v>
      </c>
      <c r="AI1672">
        <v>0</v>
      </c>
      <c r="AJ1672">
        <v>10.85205459634674</v>
      </c>
      <c r="AK1672">
        <v>17.647118342573329</v>
      </c>
      <c r="AL1672">
        <v>0</v>
      </c>
      <c r="AM1672">
        <v>0</v>
      </c>
      <c r="AN1672">
        <v>17.647118342573329</v>
      </c>
      <c r="AO1672">
        <v>350.3816395489755</v>
      </c>
      <c r="AP1672">
        <v>0</v>
      </c>
      <c r="AQ1672">
        <v>0</v>
      </c>
      <c r="AR1672">
        <v>350.3816395489755</v>
      </c>
      <c r="AS1672">
        <v>155.7513316752044</v>
      </c>
      <c r="AT1672">
        <v>18.874058756266621</v>
      </c>
      <c r="AU1672">
        <v>133.76157978902003</v>
      </c>
      <c r="AV1672">
        <v>3.1156931299173078</v>
      </c>
      <c r="AW1672">
        <v>6.280388043692045</v>
      </c>
      <c r="AX1672">
        <v>0.65107591216994598</v>
      </c>
      <c r="AY1672">
        <v>0.80292512655493919</v>
      </c>
      <c r="AZ1672">
        <v>4.8263870049671667</v>
      </c>
      <c r="BA1672">
        <v>57.251126871868649</v>
      </c>
      <c r="BB1672">
        <v>10.426299081058954</v>
      </c>
      <c r="BC1672">
        <v>25.663179941475502</v>
      </c>
      <c r="BD1672">
        <v>21.161647849334067</v>
      </c>
      <c r="BE1672">
        <v>189.97207547462381</v>
      </c>
      <c r="BF1672">
        <v>38.29668484965319</v>
      </c>
      <c r="BG1672">
        <v>149.05445803721449</v>
      </c>
      <c r="BH1672">
        <v>2.6209325877568848</v>
      </c>
      <c r="BI1672">
        <v>25.509502679388728</v>
      </c>
      <c r="BJ1672">
        <v>9.2911609587887014</v>
      </c>
      <c r="BK1672">
        <v>14.223894217393831</v>
      </c>
      <c r="BL1672">
        <v>1.9944475032062829</v>
      </c>
      <c r="BM1672">
        <v>16.453216985313638</v>
      </c>
      <c r="BN1672">
        <v>5.5885713489889159</v>
      </c>
      <c r="BO1672">
        <v>9.5148861743488808</v>
      </c>
      <c r="BP1672">
        <v>1.349759461975895</v>
      </c>
      <c r="BQ1672">
        <v>25.303514491658742</v>
      </c>
      <c r="BR1672">
        <v>7.4892923555598845</v>
      </c>
      <c r="BS1672">
        <v>15.926583220019349</v>
      </c>
      <c r="BT1672">
        <v>1.887638916079492</v>
      </c>
      <c r="BU1672">
        <v>51.459711685635028</v>
      </c>
      <c r="BV1672">
        <v>8.0117487940792476</v>
      </c>
      <c r="BW1672">
        <v>22.99198820244094</v>
      </c>
      <c r="BX1672">
        <v>20.455974689114729</v>
      </c>
      <c r="BY1672">
        <v>52.046284685259984</v>
      </c>
      <c r="BZ1672">
        <v>48.449960788846198</v>
      </c>
      <c r="CA1672">
        <v>1.380538137525904</v>
      </c>
      <c r="CB1672">
        <v>2.2157857588880887</v>
      </c>
      <c r="CC1672">
        <v>544.52248335537899</v>
      </c>
      <c r="CD1672">
        <v>505.62066754477769</v>
      </c>
      <c r="CE1672">
        <v>18.372132179192768</v>
      </c>
      <c r="CF1672">
        <v>20.529683631409689</v>
      </c>
      <c r="CG1672">
        <v>405.43027121722599</v>
      </c>
      <c r="CH1672">
        <v>90.831948667775436</v>
      </c>
      <c r="CI1672">
        <v>313.11279667573132</v>
      </c>
      <c r="CJ1672">
        <v>1.4855258737192969</v>
      </c>
    </row>
    <row r="1673" spans="1:88" x14ac:dyDescent="0.2">
      <c r="A1673" t="s">
        <v>162</v>
      </c>
      <c r="B1673">
        <v>2012</v>
      </c>
      <c r="C1673" t="s">
        <v>3777</v>
      </c>
      <c r="D1673" t="s">
        <v>3891</v>
      </c>
      <c r="E1673">
        <v>17.858508014913618</v>
      </c>
      <c r="F1673">
        <v>8.1118739013409158</v>
      </c>
      <c r="G1673">
        <v>6.9986375845566187</v>
      </c>
      <c r="H1673">
        <v>2.7479965290160639</v>
      </c>
      <c r="I1673">
        <v>146.85101505947077</v>
      </c>
      <c r="J1673">
        <v>536.74142226116214</v>
      </c>
      <c r="K1673">
        <v>683.59243732063487</v>
      </c>
      <c r="L1673">
        <v>701.45094533554857</v>
      </c>
      <c r="M1673">
        <v>15.410839268163436</v>
      </c>
      <c r="N1673">
        <v>7.7750423399869675</v>
      </c>
      <c r="O1673">
        <v>6.9142160030529514</v>
      </c>
      <c r="P1673">
        <v>0.72158092512351557</v>
      </c>
      <c r="Q1673">
        <v>120.03045045264678</v>
      </c>
      <c r="R1673">
        <v>483.74536342164163</v>
      </c>
      <c r="S1673">
        <v>603.77581387428756</v>
      </c>
      <c r="T1673">
        <v>619.18665314245106</v>
      </c>
      <c r="U1673">
        <v>59.173670633507413</v>
      </c>
      <c r="V1673">
        <v>2.1991854018505421</v>
      </c>
      <c r="W1673">
        <v>0.19940816635144989</v>
      </c>
      <c r="X1673">
        <v>56.775077065305439</v>
      </c>
      <c r="Y1673">
        <v>2.6133895713306243</v>
      </c>
      <c r="Z1673">
        <v>0.94581183324726381</v>
      </c>
      <c r="AA1673">
        <v>0.26656502464727</v>
      </c>
      <c r="AB1673">
        <v>1.4010127134360983</v>
      </c>
      <c r="AC1673">
        <v>175.7953690426047</v>
      </c>
      <c r="AD1673">
        <v>0</v>
      </c>
      <c r="AE1673">
        <v>0</v>
      </c>
      <c r="AF1673">
        <v>175.7953690426047</v>
      </c>
      <c r="AG1673">
        <v>4.2738013057667867</v>
      </c>
      <c r="AH1673">
        <v>0</v>
      </c>
      <c r="AI1673">
        <v>0</v>
      </c>
      <c r="AJ1673">
        <v>4.2738013057667867</v>
      </c>
      <c r="AK1673">
        <v>10.043132121858646</v>
      </c>
      <c r="AL1673">
        <v>0</v>
      </c>
      <c r="AM1673">
        <v>0</v>
      </c>
      <c r="AN1673">
        <v>10.043132121858646</v>
      </c>
      <c r="AO1673">
        <v>190.11230247023019</v>
      </c>
      <c r="AP1673">
        <v>0</v>
      </c>
      <c r="AQ1673">
        <v>0</v>
      </c>
      <c r="AR1673">
        <v>190.11230247023019</v>
      </c>
      <c r="AS1673">
        <v>58.603307422129106</v>
      </c>
      <c r="AT1673">
        <v>8.7789888273218732</v>
      </c>
      <c r="AU1673">
        <v>24.576398651686539</v>
      </c>
      <c r="AV1673">
        <v>25.247919943120685</v>
      </c>
      <c r="AW1673">
        <v>7.4243667210650912</v>
      </c>
      <c r="AX1673">
        <v>0.32910303626673132</v>
      </c>
      <c r="AY1673">
        <v>0.13867780148730563</v>
      </c>
      <c r="AZ1673">
        <v>6.9565858833110621</v>
      </c>
      <c r="BA1673">
        <v>26.463840201724395</v>
      </c>
      <c r="BB1673">
        <v>3.6277115583288362</v>
      </c>
      <c r="BC1673">
        <v>4.2534610018579437</v>
      </c>
      <c r="BD1673">
        <v>18.582667641537533</v>
      </c>
      <c r="BE1673">
        <v>91.631930812356984</v>
      </c>
      <c r="BF1673">
        <v>15.742437638369656</v>
      </c>
      <c r="BG1673">
        <v>57.214800509431697</v>
      </c>
      <c r="BH1673">
        <v>18.674692664555998</v>
      </c>
      <c r="BI1673">
        <v>20.234950658598322</v>
      </c>
      <c r="BJ1673">
        <v>4.847470282061952</v>
      </c>
      <c r="BK1673">
        <v>6.8656665894190674</v>
      </c>
      <c r="BL1673">
        <v>8.5218137871173418</v>
      </c>
      <c r="BM1673">
        <v>9.4668438804018269</v>
      </c>
      <c r="BN1673">
        <v>1.8210915628506277</v>
      </c>
      <c r="BO1673">
        <v>3.4264564103569586</v>
      </c>
      <c r="BP1673">
        <v>4.2192959071942493</v>
      </c>
      <c r="BQ1673">
        <v>12.880026854661498</v>
      </c>
      <c r="BR1673">
        <v>2.3722111986297492</v>
      </c>
      <c r="BS1673">
        <v>5.0031700514847381</v>
      </c>
      <c r="BT1673">
        <v>5.5046456045470107</v>
      </c>
      <c r="BU1673">
        <v>15.162564187317278</v>
      </c>
      <c r="BV1673">
        <v>2.5209306513782832</v>
      </c>
      <c r="BW1673">
        <v>6.625813487179073</v>
      </c>
      <c r="BX1673">
        <v>6.0158200487598901</v>
      </c>
      <c r="BY1673">
        <v>52.307896179159016</v>
      </c>
      <c r="BZ1673">
        <v>16.98454848425936</v>
      </c>
      <c r="CA1673">
        <v>0.42486950369813536</v>
      </c>
      <c r="CB1673">
        <v>34.898478191201733</v>
      </c>
      <c r="CC1673">
        <v>508.80234906956514</v>
      </c>
      <c r="CD1673">
        <v>180.60450273464022</v>
      </c>
      <c r="CE1673">
        <v>5.6881162886732808</v>
      </c>
      <c r="CF1673">
        <v>322.50973004625098</v>
      </c>
      <c r="CG1673">
        <v>197.82819541350028</v>
      </c>
      <c r="CH1673">
        <v>102.39120354232847</v>
      </c>
      <c r="CI1673">
        <v>94.712180777926378</v>
      </c>
      <c r="CJ1673">
        <v>0.72481109324585935</v>
      </c>
    </row>
    <row r="1674" spans="1:88" x14ac:dyDescent="0.2">
      <c r="A1674" t="s">
        <v>162</v>
      </c>
      <c r="B1674">
        <v>2012</v>
      </c>
      <c r="C1674" t="s">
        <v>9</v>
      </c>
      <c r="D1674" t="s">
        <v>1086</v>
      </c>
      <c r="E1674">
        <v>240.70653104529612</v>
      </c>
      <c r="F1674">
        <v>169.54970076563049</v>
      </c>
      <c r="G1674">
        <v>4.54088986720717</v>
      </c>
      <c r="H1674">
        <v>66.615940412457419</v>
      </c>
      <c r="I1674">
        <v>1753.7505148346545</v>
      </c>
      <c r="J1674">
        <v>2151.6209065378562</v>
      </c>
      <c r="K1674">
        <v>3905.3714213725184</v>
      </c>
      <c r="L1674">
        <v>4146.0779524178142</v>
      </c>
      <c r="M1674">
        <v>238.17509699189537</v>
      </c>
      <c r="N1674">
        <v>169.27880462283639</v>
      </c>
      <c r="O1674">
        <v>4.4811282590263479</v>
      </c>
      <c r="P1674">
        <v>64.415164110032649</v>
      </c>
      <c r="Q1674">
        <v>1244.2962042871</v>
      </c>
      <c r="R1674">
        <v>1526.5875644360015</v>
      </c>
      <c r="S1674">
        <v>2770.8837687230966</v>
      </c>
      <c r="T1674">
        <v>3009.058865714992</v>
      </c>
      <c r="U1674">
        <v>75.811755619458651</v>
      </c>
      <c r="V1674">
        <v>3.7109359819850392</v>
      </c>
      <c r="W1674">
        <v>6.9441322345316872E-2</v>
      </c>
      <c r="X1674">
        <v>72.03137831512818</v>
      </c>
      <c r="Y1674">
        <v>1.7103259293689199</v>
      </c>
      <c r="Z1674">
        <v>0.59772732632526304</v>
      </c>
      <c r="AA1674">
        <v>0.1947166950408902</v>
      </c>
      <c r="AB1674">
        <v>0.91788190800277347</v>
      </c>
      <c r="AC1674">
        <v>113.29514228238185</v>
      </c>
      <c r="AD1674">
        <v>0</v>
      </c>
      <c r="AE1674">
        <v>0</v>
      </c>
      <c r="AF1674">
        <v>113.29514228238185</v>
      </c>
      <c r="AG1674">
        <v>2.9883379225615827</v>
      </c>
      <c r="AH1674">
        <v>0</v>
      </c>
      <c r="AI1674">
        <v>0</v>
      </c>
      <c r="AJ1674">
        <v>2.9883379225615827</v>
      </c>
      <c r="AK1674">
        <v>10.008959541771111</v>
      </c>
      <c r="AL1674">
        <v>0</v>
      </c>
      <c r="AM1674">
        <v>0</v>
      </c>
      <c r="AN1674">
        <v>10.008959541771111</v>
      </c>
      <c r="AO1674">
        <v>126.29243974671418</v>
      </c>
      <c r="AP1674">
        <v>0</v>
      </c>
      <c r="AQ1674">
        <v>0</v>
      </c>
      <c r="AR1674">
        <v>126.29243974671418</v>
      </c>
      <c r="AS1674">
        <v>50.460767491204798</v>
      </c>
      <c r="AT1674">
        <v>33.808427145686665</v>
      </c>
      <c r="AU1674">
        <v>10.74262749352512</v>
      </c>
      <c r="AV1674">
        <v>5.9097128519929765</v>
      </c>
      <c r="AW1674">
        <v>8.586376065834072</v>
      </c>
      <c r="AX1674">
        <v>5.9524143635784279</v>
      </c>
      <c r="AY1674">
        <v>7.842339208310202E-2</v>
      </c>
      <c r="AZ1674">
        <v>2.5555383101725493</v>
      </c>
      <c r="BA1674">
        <v>650.92131015243194</v>
      </c>
      <c r="BB1674">
        <v>7.0824117697398492</v>
      </c>
      <c r="BC1674">
        <v>1.8106929575813131</v>
      </c>
      <c r="BD1674">
        <v>642.02820542511199</v>
      </c>
      <c r="BE1674">
        <v>216.9213121700958</v>
      </c>
      <c r="BF1674">
        <v>142.47444984607202</v>
      </c>
      <c r="BG1674">
        <v>57.949138763657217</v>
      </c>
      <c r="BH1674">
        <v>16.49772356036744</v>
      </c>
      <c r="BI1674">
        <v>75.610504258224495</v>
      </c>
      <c r="BJ1674">
        <v>20.893317196033681</v>
      </c>
      <c r="BK1674">
        <v>11.158832310977283</v>
      </c>
      <c r="BL1674">
        <v>43.558354751213436</v>
      </c>
      <c r="BM1674">
        <v>23.773134577853419</v>
      </c>
      <c r="BN1674">
        <v>15.16411641904776</v>
      </c>
      <c r="BO1674">
        <v>3.5358622275761311</v>
      </c>
      <c r="BP1674">
        <v>5.0731559312295307</v>
      </c>
      <c r="BQ1674">
        <v>27.399669698208172</v>
      </c>
      <c r="BR1674">
        <v>15.73120345574552</v>
      </c>
      <c r="BS1674">
        <v>4.6006574399501865</v>
      </c>
      <c r="BT1674">
        <v>7.067808802512646</v>
      </c>
      <c r="BU1674">
        <v>31.687787341476742</v>
      </c>
      <c r="BV1674">
        <v>17.570610113428902</v>
      </c>
      <c r="BW1674">
        <v>5.4789742553358218</v>
      </c>
      <c r="BX1674">
        <v>8.6382029727120688</v>
      </c>
      <c r="BY1674">
        <v>5.1045957185668245</v>
      </c>
      <c r="BZ1674">
        <v>4.3554212510515162</v>
      </c>
      <c r="CA1674">
        <v>0.15591935062699389</v>
      </c>
      <c r="CB1674">
        <v>0.59325511688832855</v>
      </c>
      <c r="CC1674">
        <v>53.018081012018328</v>
      </c>
      <c r="CD1674">
        <v>45.7642925072184</v>
      </c>
      <c r="CE1674">
        <v>2.0960705969013897</v>
      </c>
      <c r="CF1674">
        <v>5.1577179078986477</v>
      </c>
      <c r="CG1674">
        <v>3127.3004226999783</v>
      </c>
      <c r="CH1674">
        <v>3045.6687366848241</v>
      </c>
      <c r="CI1674">
        <v>60.021901276088585</v>
      </c>
      <c r="CJ1674">
        <v>21.609784739062292</v>
      </c>
    </row>
    <row r="1675" spans="1:88" x14ac:dyDescent="0.2">
      <c r="A1675" t="s">
        <v>162</v>
      </c>
      <c r="B1675">
        <v>2012</v>
      </c>
      <c r="C1675" t="s">
        <v>10</v>
      </c>
      <c r="D1675" t="s">
        <v>1087</v>
      </c>
      <c r="E1675">
        <v>35.29721864398222</v>
      </c>
      <c r="F1675">
        <v>13.082072501407723</v>
      </c>
      <c r="G1675">
        <v>4.1730526857742953</v>
      </c>
      <c r="H1675">
        <v>18.042093456800259</v>
      </c>
      <c r="I1675">
        <v>1385.2376263784024</v>
      </c>
      <c r="J1675">
        <v>746.57428322875785</v>
      </c>
      <c r="K1675">
        <v>2131.81190960716</v>
      </c>
      <c r="L1675">
        <v>2167.1091282511425</v>
      </c>
      <c r="M1675">
        <v>30.555735082342878</v>
      </c>
      <c r="N1675">
        <v>12.872407940967108</v>
      </c>
      <c r="O1675">
        <v>4.1248670044852123</v>
      </c>
      <c r="P1675">
        <v>13.558460136890668</v>
      </c>
      <c r="Q1675">
        <v>1151.1010274894124</v>
      </c>
      <c r="R1675">
        <v>632.77775121298782</v>
      </c>
      <c r="S1675">
        <v>1783.8787787024057</v>
      </c>
      <c r="T1675">
        <v>1814.4345137847488</v>
      </c>
      <c r="U1675">
        <v>73.089350473267103</v>
      </c>
      <c r="V1675">
        <v>1.6975453919445613</v>
      </c>
      <c r="W1675">
        <v>0.10796478982509698</v>
      </c>
      <c r="X1675">
        <v>71.283840291497711</v>
      </c>
      <c r="Y1675">
        <v>8.8451281687402989</v>
      </c>
      <c r="Z1675">
        <v>0.56116082430194181</v>
      </c>
      <c r="AA1675">
        <v>0.15263946826662403</v>
      </c>
      <c r="AB1675">
        <v>8.1313278761717598</v>
      </c>
      <c r="AC1675">
        <v>165.2969040125185</v>
      </c>
      <c r="AD1675">
        <v>0</v>
      </c>
      <c r="AE1675">
        <v>0</v>
      </c>
      <c r="AF1675">
        <v>165.2969040125185</v>
      </c>
      <c r="AG1675">
        <v>77.932785999786333</v>
      </c>
      <c r="AH1675">
        <v>0</v>
      </c>
      <c r="AI1675">
        <v>0</v>
      </c>
      <c r="AJ1675">
        <v>77.932785999786333</v>
      </c>
      <c r="AK1675">
        <v>35.408434998337022</v>
      </c>
      <c r="AL1675">
        <v>0</v>
      </c>
      <c r="AM1675">
        <v>0</v>
      </c>
      <c r="AN1675">
        <v>35.408434998337022</v>
      </c>
      <c r="AO1675">
        <v>278.63812501064217</v>
      </c>
      <c r="AP1675">
        <v>0</v>
      </c>
      <c r="AQ1675">
        <v>0</v>
      </c>
      <c r="AR1675">
        <v>278.63812501064217</v>
      </c>
      <c r="AS1675">
        <v>52.686768051528702</v>
      </c>
      <c r="AT1675">
        <v>12.111221757947886</v>
      </c>
      <c r="AU1675">
        <v>16.7195642430212</v>
      </c>
      <c r="AV1675">
        <v>23.855982050559398</v>
      </c>
      <c r="AW1675">
        <v>20.059757236399747</v>
      </c>
      <c r="AX1675">
        <v>0.38456030667982377</v>
      </c>
      <c r="AY1675">
        <v>0.12422793268235868</v>
      </c>
      <c r="AZ1675">
        <v>19.550968997037582</v>
      </c>
      <c r="BA1675">
        <v>57.836257696299597</v>
      </c>
      <c r="BB1675">
        <v>2.6636429184671959</v>
      </c>
      <c r="BC1675">
        <v>2.6724778381656042</v>
      </c>
      <c r="BD1675">
        <v>52.500136939666845</v>
      </c>
      <c r="BE1675">
        <v>77.587843321799554</v>
      </c>
      <c r="BF1675">
        <v>19.408855863565172</v>
      </c>
      <c r="BG1675">
        <v>33.803046284307712</v>
      </c>
      <c r="BH1675">
        <v>24.375941173926606</v>
      </c>
      <c r="BI1675">
        <v>31.87388354137336</v>
      </c>
      <c r="BJ1675">
        <v>9.995395624327049</v>
      </c>
      <c r="BK1675">
        <v>4.3946161636458854</v>
      </c>
      <c r="BL1675">
        <v>17.483871753400543</v>
      </c>
      <c r="BM1675">
        <v>11.680501640931023</v>
      </c>
      <c r="BN1675">
        <v>2.5131260932312491</v>
      </c>
      <c r="BO1675">
        <v>1.9999818186708698</v>
      </c>
      <c r="BP1675">
        <v>7.1673937290289178</v>
      </c>
      <c r="BQ1675">
        <v>15.853059470311784</v>
      </c>
      <c r="BR1675">
        <v>2.8022359589879113</v>
      </c>
      <c r="BS1675">
        <v>3.3298656408057781</v>
      </c>
      <c r="BT1675">
        <v>9.7209578705181219</v>
      </c>
      <c r="BU1675">
        <v>19.190795258424174</v>
      </c>
      <c r="BV1675">
        <v>2.9134386599472837</v>
      </c>
      <c r="BW1675">
        <v>4.7513612441223056</v>
      </c>
      <c r="BX1675">
        <v>11.525995354354576</v>
      </c>
      <c r="BY1675">
        <v>16.012666089617646</v>
      </c>
      <c r="BZ1675">
        <v>8.8243995600681711</v>
      </c>
      <c r="CA1675">
        <v>0.23242270870645881</v>
      </c>
      <c r="CB1675">
        <v>6.9558438208430617</v>
      </c>
      <c r="CC1675">
        <v>161.62724945241737</v>
      </c>
      <c r="CD1675">
        <v>94.094156570670464</v>
      </c>
      <c r="CE1675">
        <v>3.1358901210051169</v>
      </c>
      <c r="CF1675">
        <v>64.397202760742005</v>
      </c>
      <c r="CG1675">
        <v>259.30808738590258</v>
      </c>
      <c r="CH1675">
        <v>196.4521722852582</v>
      </c>
      <c r="CI1675">
        <v>56.466213768689272</v>
      </c>
      <c r="CJ1675">
        <v>6.3897013319552105</v>
      </c>
    </row>
    <row r="1676" spans="1:88" x14ac:dyDescent="0.2">
      <c r="A1676" t="s">
        <v>162</v>
      </c>
      <c r="B1676">
        <v>2012</v>
      </c>
      <c r="C1676" t="s">
        <v>11</v>
      </c>
      <c r="D1676" t="s">
        <v>1088</v>
      </c>
      <c r="E1676">
        <v>10.079038507751559</v>
      </c>
      <c r="F1676">
        <v>3.635049933572831</v>
      </c>
      <c r="G1676">
        <v>2.9683560026734117</v>
      </c>
      <c r="H1676">
        <v>3.4756325715052983</v>
      </c>
      <c r="I1676">
        <v>245.46177560012077</v>
      </c>
      <c r="J1676">
        <v>447.67226578171983</v>
      </c>
      <c r="K1676">
        <v>693.13404138184058</v>
      </c>
      <c r="L1676">
        <v>703.21307988959211</v>
      </c>
      <c r="M1676">
        <v>8.7508334949368951</v>
      </c>
      <c r="N1676">
        <v>3.5660121803790372</v>
      </c>
      <c r="O1676">
        <v>2.9349870793846478</v>
      </c>
      <c r="P1676">
        <v>2.2498342351732146</v>
      </c>
      <c r="Q1676">
        <v>212.79772148936669</v>
      </c>
      <c r="R1676">
        <v>388.09968639485811</v>
      </c>
      <c r="S1676">
        <v>600.89740788422478</v>
      </c>
      <c r="T1676">
        <v>609.64824137916173</v>
      </c>
      <c r="U1676">
        <v>26.779395742131477</v>
      </c>
      <c r="V1676">
        <v>0.49941845947789454</v>
      </c>
      <c r="W1676">
        <v>6.1697157033242363E-2</v>
      </c>
      <c r="X1676">
        <v>26.218280125620243</v>
      </c>
      <c r="Y1676">
        <v>1.0545615821875174</v>
      </c>
      <c r="Z1676">
        <v>0.18977279096257715</v>
      </c>
      <c r="AA1676">
        <v>0.10680031665410898</v>
      </c>
      <c r="AB1676">
        <v>0.75798847457083351</v>
      </c>
      <c r="AC1676">
        <v>324.42949344583911</v>
      </c>
      <c r="AD1676">
        <v>0</v>
      </c>
      <c r="AE1676">
        <v>0</v>
      </c>
      <c r="AF1676">
        <v>324.42949344583911</v>
      </c>
      <c r="AG1676">
        <v>10.737884687216891</v>
      </c>
      <c r="AH1676">
        <v>0</v>
      </c>
      <c r="AI1676">
        <v>0</v>
      </c>
      <c r="AJ1676">
        <v>10.737884687216891</v>
      </c>
      <c r="AK1676">
        <v>9.2843423774508178</v>
      </c>
      <c r="AL1676">
        <v>0</v>
      </c>
      <c r="AM1676">
        <v>0</v>
      </c>
      <c r="AN1676">
        <v>9.2843423774508178</v>
      </c>
      <c r="AO1676">
        <v>344.45172051050633</v>
      </c>
      <c r="AP1676">
        <v>0</v>
      </c>
      <c r="AQ1676">
        <v>0</v>
      </c>
      <c r="AR1676">
        <v>344.45172051050633</v>
      </c>
      <c r="AS1676">
        <v>16.86302616123789</v>
      </c>
      <c r="AT1676">
        <v>2.922514671572332</v>
      </c>
      <c r="AU1676">
        <v>9.9167484041858724</v>
      </c>
      <c r="AV1676">
        <v>4.0237630854796187</v>
      </c>
      <c r="AW1676">
        <v>2.7239474054458439</v>
      </c>
      <c r="AX1676">
        <v>9.7226459868317086E-2</v>
      </c>
      <c r="AY1676">
        <v>8.783494530732E-2</v>
      </c>
      <c r="AZ1676">
        <v>2.5388860002702169</v>
      </c>
      <c r="BA1676">
        <v>26.844140247529076</v>
      </c>
      <c r="BB1676">
        <v>0.83031206304024852</v>
      </c>
      <c r="BC1676">
        <v>1.320615781636914</v>
      </c>
      <c r="BD1676">
        <v>24.693212402851941</v>
      </c>
      <c r="BE1676">
        <v>31.348956600719767</v>
      </c>
      <c r="BF1676">
        <v>5.3016687124451485</v>
      </c>
      <c r="BG1676">
        <v>22.450795169809098</v>
      </c>
      <c r="BH1676">
        <v>3.5964927184655959</v>
      </c>
      <c r="BI1676">
        <v>6.5532966243750206</v>
      </c>
      <c r="BJ1676">
        <v>1.6303528646119678</v>
      </c>
      <c r="BK1676">
        <v>2.6992576733476765</v>
      </c>
      <c r="BL1676">
        <v>2.2236860864153805</v>
      </c>
      <c r="BM1676">
        <v>2.5530585952033</v>
      </c>
      <c r="BN1676">
        <v>0.44586819198869998</v>
      </c>
      <c r="BO1676">
        <v>1.2867600728486086</v>
      </c>
      <c r="BP1676">
        <v>0.82043033036599611</v>
      </c>
      <c r="BQ1676">
        <v>4.0173710302346786</v>
      </c>
      <c r="BR1676">
        <v>0.54478015745325481</v>
      </c>
      <c r="BS1676">
        <v>2.3129812078252137</v>
      </c>
      <c r="BT1676">
        <v>1.1596096649562186</v>
      </c>
      <c r="BU1676">
        <v>5.4641484881627935</v>
      </c>
      <c r="BV1676">
        <v>0.59251321586136041</v>
      </c>
      <c r="BW1676">
        <v>3.4342514293997848</v>
      </c>
      <c r="BX1676">
        <v>1.4373838429016415</v>
      </c>
      <c r="BY1676">
        <v>4.9039934798262523</v>
      </c>
      <c r="BZ1676">
        <v>3.1918071404924002</v>
      </c>
      <c r="CA1676">
        <v>0.17449829376243467</v>
      </c>
      <c r="CB1676">
        <v>1.5376880455714266</v>
      </c>
      <c r="CC1676">
        <v>49.980653171400647</v>
      </c>
      <c r="CD1676">
        <v>33.60569144306352</v>
      </c>
      <c r="CE1676">
        <v>2.3526528775623596</v>
      </c>
      <c r="CF1676">
        <v>14.02230885077477</v>
      </c>
      <c r="CG1676">
        <v>88.523814516346647</v>
      </c>
      <c r="CH1676">
        <v>46.866260925983504</v>
      </c>
      <c r="CI1676">
        <v>40.27119110277431</v>
      </c>
      <c r="CJ1676">
        <v>1.3863624875888469</v>
      </c>
    </row>
    <row r="1677" spans="1:88" x14ac:dyDescent="0.2">
      <c r="A1677" t="s">
        <v>162</v>
      </c>
      <c r="B1677">
        <v>2012</v>
      </c>
      <c r="C1677" t="s">
        <v>12</v>
      </c>
      <c r="D1677" t="s">
        <v>1089</v>
      </c>
      <c r="E1677">
        <v>66.671223361673725</v>
      </c>
      <c r="F1677">
        <v>26.456927570361355</v>
      </c>
      <c r="G1677">
        <v>4.4685367924395862</v>
      </c>
      <c r="H1677">
        <v>35.745758998872859</v>
      </c>
      <c r="I1677">
        <v>193.84022883842607</v>
      </c>
      <c r="J1677">
        <v>411.58575270516627</v>
      </c>
      <c r="K1677">
        <v>605.42598154359223</v>
      </c>
      <c r="L1677">
        <v>672.09720490526615</v>
      </c>
      <c r="M1677">
        <v>65.812377139520734</v>
      </c>
      <c r="N1677">
        <v>26.249089091561181</v>
      </c>
      <c r="O1677">
        <v>4.4151905337724191</v>
      </c>
      <c r="P1677">
        <v>35.148097514187505</v>
      </c>
      <c r="Q1677">
        <v>177.29565120523512</v>
      </c>
      <c r="R1677">
        <v>376.456241771593</v>
      </c>
      <c r="S1677">
        <v>553.75189297682903</v>
      </c>
      <c r="T1677">
        <v>619.5642701163498</v>
      </c>
      <c r="U1677">
        <v>16.159004798079557</v>
      </c>
      <c r="V1677">
        <v>1.4953480734701154</v>
      </c>
      <c r="W1677">
        <v>7.1956411419106386E-2</v>
      </c>
      <c r="X1677">
        <v>14.591700313190398</v>
      </c>
      <c r="Y1677">
        <v>1.1831246626259895</v>
      </c>
      <c r="Z1677">
        <v>0.57199589585056332</v>
      </c>
      <c r="AA1677">
        <v>0.17297767913319023</v>
      </c>
      <c r="AB1677">
        <v>0.43815108764223698</v>
      </c>
      <c r="AC1677">
        <v>91.106000713793321</v>
      </c>
      <c r="AD1677">
        <v>0</v>
      </c>
      <c r="AE1677">
        <v>0</v>
      </c>
      <c r="AF1677">
        <v>91.106000713793321</v>
      </c>
      <c r="AG1677">
        <v>5.7363481502932752</v>
      </c>
      <c r="AH1677">
        <v>0</v>
      </c>
      <c r="AI1677">
        <v>0</v>
      </c>
      <c r="AJ1677">
        <v>5.7363481502932752</v>
      </c>
      <c r="AK1677">
        <v>5.5093007512524919</v>
      </c>
      <c r="AL1677">
        <v>0</v>
      </c>
      <c r="AM1677">
        <v>0</v>
      </c>
      <c r="AN1677">
        <v>5.5093007512524919</v>
      </c>
      <c r="AO1677">
        <v>102.35164961533906</v>
      </c>
      <c r="AP1677">
        <v>0</v>
      </c>
      <c r="AQ1677">
        <v>0</v>
      </c>
      <c r="AR1677">
        <v>102.35164961533906</v>
      </c>
      <c r="AS1677">
        <v>26.502413306088954</v>
      </c>
      <c r="AT1677">
        <v>10.602638155749776</v>
      </c>
      <c r="AU1677">
        <v>11.319075717324411</v>
      </c>
      <c r="AV1677">
        <v>4.5806994330147317</v>
      </c>
      <c r="AW1677">
        <v>5.3487924850053989</v>
      </c>
      <c r="AX1677">
        <v>0.42842188598441244</v>
      </c>
      <c r="AY1677">
        <v>7.6469805094449686E-2</v>
      </c>
      <c r="AZ1677">
        <v>4.8439007939265402</v>
      </c>
      <c r="BA1677">
        <v>12.912413994081206</v>
      </c>
      <c r="BB1677">
        <v>2.5758329614487669</v>
      </c>
      <c r="BC1677">
        <v>1.6175811790168821</v>
      </c>
      <c r="BD1677">
        <v>8.7189998536155784</v>
      </c>
      <c r="BE1677">
        <v>99.226902877689682</v>
      </c>
      <c r="BF1677">
        <v>48.085666423759179</v>
      </c>
      <c r="BG1677">
        <v>39.956502841041321</v>
      </c>
      <c r="BH1677">
        <v>11.184733612889577</v>
      </c>
      <c r="BI1677">
        <v>27.90885986918957</v>
      </c>
      <c r="BJ1677">
        <v>9.8174775620924137</v>
      </c>
      <c r="BK1677">
        <v>5.5135386582413046</v>
      </c>
      <c r="BL1677">
        <v>12.577843648855804</v>
      </c>
      <c r="BM1677">
        <v>9.4128289476710609</v>
      </c>
      <c r="BN1677">
        <v>1.00787336030648</v>
      </c>
      <c r="BO1677">
        <v>2.2310274990409367</v>
      </c>
      <c r="BP1677">
        <v>6.1739280883236489</v>
      </c>
      <c r="BQ1677">
        <v>11.994584215494049</v>
      </c>
      <c r="BR1677">
        <v>1.1596771422283161</v>
      </c>
      <c r="BS1677">
        <v>3.4331123316561016</v>
      </c>
      <c r="BT1677">
        <v>7.4017947416096321</v>
      </c>
      <c r="BU1677">
        <v>14.251291585945442</v>
      </c>
      <c r="BV1677">
        <v>1.2228466539157419</v>
      </c>
      <c r="BW1677">
        <v>4.6653851406685538</v>
      </c>
      <c r="BX1677">
        <v>8.3630597913611417</v>
      </c>
      <c r="BY1677">
        <v>6.9765796194220364</v>
      </c>
      <c r="BZ1677">
        <v>4.766853383343558</v>
      </c>
      <c r="CA1677">
        <v>0.242121582598612</v>
      </c>
      <c r="CB1677">
        <v>1.9676046534798688</v>
      </c>
      <c r="CC1677">
        <v>71.586183179560024</v>
      </c>
      <c r="CD1677">
        <v>50.233155744123408</v>
      </c>
      <c r="CE1677">
        <v>3.2326014271296808</v>
      </c>
      <c r="CF1677">
        <v>18.120426008307028</v>
      </c>
      <c r="CG1677">
        <v>387.31941995453241</v>
      </c>
      <c r="CH1677">
        <v>326.27453821298923</v>
      </c>
      <c r="CI1677">
        <v>60.24943145885517</v>
      </c>
      <c r="CJ1677">
        <v>0.79545028268780404</v>
      </c>
    </row>
    <row r="1678" spans="1:88" x14ac:dyDescent="0.2">
      <c r="A1678" t="s">
        <v>162</v>
      </c>
      <c r="B1678">
        <v>2012</v>
      </c>
      <c r="C1678" t="s">
        <v>13</v>
      </c>
      <c r="D1678" t="s">
        <v>1090</v>
      </c>
      <c r="E1678">
        <v>0.29797152621003498</v>
      </c>
      <c r="F1678">
        <v>6.9545734700371897E-2</v>
      </c>
      <c r="G1678">
        <v>3.0590258902687101E-2</v>
      </c>
      <c r="H1678">
        <v>0.19783553260697501</v>
      </c>
      <c r="I1678">
        <v>5.61462077904247</v>
      </c>
      <c r="J1678">
        <v>679.05795176528193</v>
      </c>
      <c r="K1678">
        <v>684.67257254432491</v>
      </c>
      <c r="L1678">
        <v>684.97054407053497</v>
      </c>
      <c r="M1678">
        <v>0.23568745090259199</v>
      </c>
      <c r="N1678">
        <v>6.8516928354630496E-2</v>
      </c>
      <c r="O1678">
        <v>3.0232598447410702E-2</v>
      </c>
      <c r="P1678">
        <v>0.136937924100551</v>
      </c>
      <c r="Q1678">
        <v>4.2996676383250003</v>
      </c>
      <c r="R1678">
        <v>574.88594403476168</v>
      </c>
      <c r="S1678">
        <v>579.18561167308678</v>
      </c>
      <c r="T1678">
        <v>579.42129912398934</v>
      </c>
      <c r="U1678">
        <v>1.38968767798482</v>
      </c>
      <c r="V1678">
        <v>6.6585883604989102E-3</v>
      </c>
      <c r="W1678">
        <v>8.5832857203134102E-4</v>
      </c>
      <c r="X1678">
        <v>1.38217076105228</v>
      </c>
      <c r="Y1678">
        <v>1.4516584833998701E-2</v>
      </c>
      <c r="Z1678">
        <v>2.8937638816411101E-3</v>
      </c>
      <c r="AA1678">
        <v>1.1281954395156899E-3</v>
      </c>
      <c r="AB1678">
        <v>1.04946255128419E-2</v>
      </c>
      <c r="AC1678">
        <v>3.0818252828697301</v>
      </c>
      <c r="AD1678">
        <v>0</v>
      </c>
      <c r="AE1678">
        <v>0</v>
      </c>
      <c r="AF1678">
        <v>3.0818252828697301</v>
      </c>
      <c r="AG1678">
        <v>15.1959190201861</v>
      </c>
      <c r="AH1678">
        <v>0</v>
      </c>
      <c r="AI1678">
        <v>0</v>
      </c>
      <c r="AJ1678">
        <v>15.1959190201861</v>
      </c>
      <c r="AK1678">
        <v>4.9369340693961004</v>
      </c>
      <c r="AL1678">
        <v>0</v>
      </c>
      <c r="AM1678">
        <v>0</v>
      </c>
      <c r="AN1678">
        <v>4.9369340693961004</v>
      </c>
      <c r="AO1678">
        <v>23.214678372451999</v>
      </c>
      <c r="AP1678">
        <v>0</v>
      </c>
      <c r="AQ1678">
        <v>0</v>
      </c>
      <c r="AR1678">
        <v>23.214678372451999</v>
      </c>
      <c r="AS1678">
        <v>2.3626018788307599</v>
      </c>
      <c r="AT1678">
        <v>3.9886021722125402E-2</v>
      </c>
      <c r="AU1678">
        <v>9.9638382795135705E-2</v>
      </c>
      <c r="AV1678">
        <v>2.2230774743135</v>
      </c>
      <c r="AW1678">
        <v>4.2007066664954303E-2</v>
      </c>
      <c r="AX1678">
        <v>1.65520434118062E-3</v>
      </c>
      <c r="AY1678">
        <v>8.3837292638815997E-4</v>
      </c>
      <c r="AZ1678">
        <v>3.9513489397385602E-2</v>
      </c>
      <c r="BA1678">
        <v>0.10986452303911</v>
      </c>
      <c r="BB1678">
        <v>1.1655055628586999E-2</v>
      </c>
      <c r="BC1678">
        <v>1.55293229958554E-2</v>
      </c>
      <c r="BD1678">
        <v>8.2680144414668005E-2</v>
      </c>
      <c r="BE1678">
        <v>0.50660036785067497</v>
      </c>
      <c r="BF1678">
        <v>0.16185415685305499</v>
      </c>
      <c r="BG1678">
        <v>0.23701473282569799</v>
      </c>
      <c r="BH1678">
        <v>0.107731478171923</v>
      </c>
      <c r="BI1678">
        <v>1.06704871789015</v>
      </c>
      <c r="BJ1678">
        <v>4.3068181700483599E-2</v>
      </c>
      <c r="BK1678">
        <v>2.6431317150295501E-2</v>
      </c>
      <c r="BL1678">
        <v>0.99754921903937299</v>
      </c>
      <c r="BM1678">
        <v>9.3301723536098793E-2</v>
      </c>
      <c r="BN1678">
        <v>6.9147899622851103E-3</v>
      </c>
      <c r="BO1678">
        <v>1.41212480367495E-2</v>
      </c>
      <c r="BP1678">
        <v>7.2265685537064403E-2</v>
      </c>
      <c r="BQ1678">
        <v>0.12798932561857601</v>
      </c>
      <c r="BR1678">
        <v>9.3887728352697701E-3</v>
      </c>
      <c r="BS1678">
        <v>2.2126586970394099E-2</v>
      </c>
      <c r="BT1678">
        <v>9.6473965812912399E-2</v>
      </c>
      <c r="BU1678">
        <v>0.14993784487746201</v>
      </c>
      <c r="BV1678">
        <v>1.09655427342023E-2</v>
      </c>
      <c r="BW1678">
        <v>3.0660616855339801E-2</v>
      </c>
      <c r="BX1678">
        <v>0.108311685287919</v>
      </c>
      <c r="BY1678">
        <v>5.1698566978587802E-2</v>
      </c>
      <c r="BZ1678">
        <v>4.1915803646798998E-2</v>
      </c>
      <c r="CA1678">
        <v>1.9659132287566101E-3</v>
      </c>
      <c r="CB1678">
        <v>7.81685010303243E-3</v>
      </c>
      <c r="CC1678">
        <v>0.51878695931886498</v>
      </c>
      <c r="CD1678">
        <v>0.44041807244521802</v>
      </c>
      <c r="CE1678">
        <v>2.64588467954661E-2</v>
      </c>
      <c r="CF1678">
        <v>5.1910040078181598E-2</v>
      </c>
      <c r="CG1678">
        <v>1.5859705666882</v>
      </c>
      <c r="CH1678">
        <v>0.86559819397984505</v>
      </c>
      <c r="CI1678">
        <v>0.41491447357245698</v>
      </c>
      <c r="CJ1678">
        <v>0.30545789913589699</v>
      </c>
    </row>
    <row r="1679" spans="1:88" x14ac:dyDescent="0.2">
      <c r="A1679" t="s">
        <v>162</v>
      </c>
      <c r="B1679">
        <v>2012</v>
      </c>
      <c r="C1679" t="s">
        <v>14</v>
      </c>
      <c r="D1679" t="s">
        <v>1091</v>
      </c>
      <c r="E1679">
        <v>14.08148275576691</v>
      </c>
      <c r="F1679">
        <v>4.9922520829628851</v>
      </c>
      <c r="G1679">
        <v>5.5898211579422599</v>
      </c>
      <c r="H1679">
        <v>3.4994095148617284</v>
      </c>
      <c r="I1679">
        <v>143.03300540691026</v>
      </c>
      <c r="J1679">
        <v>204.78479229679638</v>
      </c>
      <c r="K1679">
        <v>347.81779770370724</v>
      </c>
      <c r="L1679">
        <v>361.8992804594742</v>
      </c>
      <c r="M1679">
        <v>12.876627033888653</v>
      </c>
      <c r="N1679">
        <v>4.8979359935198712</v>
      </c>
      <c r="O1679">
        <v>5.5260662202040542</v>
      </c>
      <c r="P1679">
        <v>2.4526248201647523</v>
      </c>
      <c r="Q1679">
        <v>122.29345797055161</v>
      </c>
      <c r="R1679">
        <v>174.50383129795773</v>
      </c>
      <c r="S1679">
        <v>296.79728926850953</v>
      </c>
      <c r="T1679">
        <v>309.6739163023982</v>
      </c>
      <c r="U1679">
        <v>25.145836780208288</v>
      </c>
      <c r="V1679">
        <v>0.70242457668971303</v>
      </c>
      <c r="W1679">
        <v>0.11638948047704441</v>
      </c>
      <c r="X1679">
        <v>24.327022723041502</v>
      </c>
      <c r="Y1679">
        <v>1.1683148517539645</v>
      </c>
      <c r="Z1679">
        <v>0.25756870814019961</v>
      </c>
      <c r="AA1679">
        <v>0.20417852592711566</v>
      </c>
      <c r="AB1679">
        <v>0.70656761768665355</v>
      </c>
      <c r="AC1679">
        <v>166.31092535073827</v>
      </c>
      <c r="AD1679">
        <v>0</v>
      </c>
      <c r="AE1679">
        <v>0</v>
      </c>
      <c r="AF1679">
        <v>166.31092535073827</v>
      </c>
      <c r="AG1679">
        <v>41.577215778679765</v>
      </c>
      <c r="AH1679">
        <v>0</v>
      </c>
      <c r="AI1679">
        <v>0</v>
      </c>
      <c r="AJ1679">
        <v>41.577215778679765</v>
      </c>
      <c r="AK1679">
        <v>19.831512333163669</v>
      </c>
      <c r="AL1679">
        <v>0</v>
      </c>
      <c r="AM1679">
        <v>0</v>
      </c>
      <c r="AN1679">
        <v>19.831512333163669</v>
      </c>
      <c r="AO1679">
        <v>227.71965346258256</v>
      </c>
      <c r="AP1679">
        <v>0</v>
      </c>
      <c r="AQ1679">
        <v>0</v>
      </c>
      <c r="AR1679">
        <v>227.71965346258256</v>
      </c>
      <c r="AS1679">
        <v>30.552222564126168</v>
      </c>
      <c r="AT1679">
        <v>4.1273821843843015</v>
      </c>
      <c r="AU1679">
        <v>18.332254424048166</v>
      </c>
      <c r="AV1679">
        <v>8.092585955693643</v>
      </c>
      <c r="AW1679">
        <v>2.6308828162148914</v>
      </c>
      <c r="AX1679">
        <v>0.12768493941448522</v>
      </c>
      <c r="AY1679">
        <v>0.17843011250169433</v>
      </c>
      <c r="AZ1679">
        <v>2.3247677642987084</v>
      </c>
      <c r="BA1679">
        <v>11.15138474590084</v>
      </c>
      <c r="BB1679">
        <v>1.1575453199761434</v>
      </c>
      <c r="BC1679">
        <v>2.4411027433560069</v>
      </c>
      <c r="BD1679">
        <v>7.5527366825686748</v>
      </c>
      <c r="BE1679">
        <v>55.966280005383382</v>
      </c>
      <c r="BF1679">
        <v>7.2062934147701565</v>
      </c>
      <c r="BG1679">
        <v>46.763663984774823</v>
      </c>
      <c r="BH1679">
        <v>1.9963226058384829</v>
      </c>
      <c r="BI1679">
        <v>12.696886645022017</v>
      </c>
      <c r="BJ1679">
        <v>2.2604121856774047</v>
      </c>
      <c r="BK1679">
        <v>6.7111136854044151</v>
      </c>
      <c r="BL1679">
        <v>3.7253607739401708</v>
      </c>
      <c r="BM1679">
        <v>4.2075331081868388</v>
      </c>
      <c r="BN1679">
        <v>0.56308600954782906</v>
      </c>
      <c r="BO1679">
        <v>2.799971445514565</v>
      </c>
      <c r="BP1679">
        <v>0.84447565312445538</v>
      </c>
      <c r="BQ1679">
        <v>6.772053041688828</v>
      </c>
      <c r="BR1679">
        <v>0.70042681192472289</v>
      </c>
      <c r="BS1679">
        <v>4.7828870058635609</v>
      </c>
      <c r="BT1679">
        <v>1.2887392239005389</v>
      </c>
      <c r="BU1679">
        <v>9.4634493550349728</v>
      </c>
      <c r="BV1679">
        <v>0.81486612604513875</v>
      </c>
      <c r="BW1679">
        <v>6.8998772217582509</v>
      </c>
      <c r="BX1679">
        <v>1.7487060072315879</v>
      </c>
      <c r="BY1679">
        <v>5.5656271822774732</v>
      </c>
      <c r="BZ1679">
        <v>4.4669204498320614</v>
      </c>
      <c r="CA1679">
        <v>0.28429826448552409</v>
      </c>
      <c r="CB1679">
        <v>0.81440846795991084</v>
      </c>
      <c r="CC1679">
        <v>58.216218673041567</v>
      </c>
      <c r="CD1679">
        <v>46.933175972571597</v>
      </c>
      <c r="CE1679">
        <v>3.8302219084727391</v>
      </c>
      <c r="CF1679">
        <v>7.4528207919974507</v>
      </c>
      <c r="CG1679">
        <v>142.80688855793997</v>
      </c>
      <c r="CH1679">
        <v>61.429883102560538</v>
      </c>
      <c r="CI1679">
        <v>75.497205883037338</v>
      </c>
      <c r="CJ1679">
        <v>5.8797995723416134</v>
      </c>
    </row>
    <row r="1680" spans="1:88" x14ac:dyDescent="0.2">
      <c r="A1680" t="s">
        <v>162</v>
      </c>
      <c r="B1680">
        <v>2012</v>
      </c>
      <c r="C1680" t="s">
        <v>15</v>
      </c>
      <c r="D1680" t="s">
        <v>1092</v>
      </c>
      <c r="E1680">
        <v>1.0399678931007432</v>
      </c>
      <c r="F1680">
        <v>0.41421179144129761</v>
      </c>
      <c r="G1680">
        <v>0.43169761901086456</v>
      </c>
      <c r="H1680">
        <v>0.19405848264857992</v>
      </c>
      <c r="I1680">
        <v>699.99145919564899</v>
      </c>
      <c r="J1680">
        <v>431.32569225240911</v>
      </c>
      <c r="K1680">
        <v>1131.3171514480571</v>
      </c>
      <c r="L1680">
        <v>1132.3571193411578</v>
      </c>
      <c r="M1680">
        <v>0.91828141498826521</v>
      </c>
      <c r="N1680">
        <v>0.39966581275974322</v>
      </c>
      <c r="O1680">
        <v>0.42662680685185672</v>
      </c>
      <c r="P1680">
        <v>9.198879537666485E-2</v>
      </c>
      <c r="Q1680">
        <v>617.63561812215198</v>
      </c>
      <c r="R1680">
        <v>380.53608899088795</v>
      </c>
      <c r="S1680">
        <v>998.17170711303993</v>
      </c>
      <c r="T1680">
        <v>999.08998852802824</v>
      </c>
      <c r="U1680">
        <v>2.441235938086654</v>
      </c>
      <c r="V1680">
        <v>0.10589583391898538</v>
      </c>
      <c r="W1680">
        <v>9.6665723259969135E-3</v>
      </c>
      <c r="X1680">
        <v>2.3256735318416726</v>
      </c>
      <c r="Y1680">
        <v>0.13903704079278639</v>
      </c>
      <c r="Z1680">
        <v>3.9928130314023889E-2</v>
      </c>
      <c r="AA1680">
        <v>1.6205194130393192E-2</v>
      </c>
      <c r="AB1680">
        <v>8.2903716348369738E-2</v>
      </c>
      <c r="AC1680">
        <v>16.040121159302089</v>
      </c>
      <c r="AD1680">
        <v>0</v>
      </c>
      <c r="AE1680">
        <v>0</v>
      </c>
      <c r="AF1680">
        <v>16.040121159302089</v>
      </c>
      <c r="AG1680">
        <v>2.0296249073638131</v>
      </c>
      <c r="AH1680">
        <v>0</v>
      </c>
      <c r="AI1680">
        <v>0</v>
      </c>
      <c r="AJ1680">
        <v>2.0296249073638131</v>
      </c>
      <c r="AK1680">
        <v>1.1483083576446047</v>
      </c>
      <c r="AL1680">
        <v>0</v>
      </c>
      <c r="AM1680">
        <v>0</v>
      </c>
      <c r="AN1680">
        <v>1.1483083576446047</v>
      </c>
      <c r="AO1680">
        <v>19.218054424310505</v>
      </c>
      <c r="AP1680">
        <v>0</v>
      </c>
      <c r="AQ1680">
        <v>0</v>
      </c>
      <c r="AR1680">
        <v>19.218054424310505</v>
      </c>
      <c r="AS1680">
        <v>2.3845961932908084</v>
      </c>
      <c r="AT1680">
        <v>0.5218876739318481</v>
      </c>
      <c r="AU1680">
        <v>1.4693821361424799</v>
      </c>
      <c r="AV1680">
        <v>0.39332638321648639</v>
      </c>
      <c r="AW1680">
        <v>0.31956721890937517</v>
      </c>
      <c r="AX1680">
        <v>1.6234510294065078E-2</v>
      </c>
      <c r="AY1680">
        <v>1.4819778063559188E-2</v>
      </c>
      <c r="AZ1680">
        <v>0.28851293055175031</v>
      </c>
      <c r="BA1680">
        <v>1.2139672583423105</v>
      </c>
      <c r="BB1680">
        <v>0.17634221159706839</v>
      </c>
      <c r="BC1680">
        <v>0.20643512957644206</v>
      </c>
      <c r="BD1680">
        <v>0.83118991716879997</v>
      </c>
      <c r="BE1680">
        <v>4.9092264795041078</v>
      </c>
      <c r="BF1680">
        <v>0.74798196459424693</v>
      </c>
      <c r="BG1680">
        <v>4.0054974669072596</v>
      </c>
      <c r="BH1680">
        <v>0.15574704800261069</v>
      </c>
      <c r="BI1680">
        <v>1.0753551735575206</v>
      </c>
      <c r="BJ1680">
        <v>0.24432195848053831</v>
      </c>
      <c r="BK1680">
        <v>0.64666342257154086</v>
      </c>
      <c r="BL1680">
        <v>0.18436979250544255</v>
      </c>
      <c r="BM1680">
        <v>0.37299461221253472</v>
      </c>
      <c r="BN1680">
        <v>7.8762815239030934E-2</v>
      </c>
      <c r="BO1680">
        <v>0.24692550250806983</v>
      </c>
      <c r="BP1680">
        <v>4.7306294465434572E-2</v>
      </c>
      <c r="BQ1680">
        <v>0.57631896664866855</v>
      </c>
      <c r="BR1680">
        <v>9.8855687959194111E-2</v>
      </c>
      <c r="BS1680">
        <v>0.39581707300856106</v>
      </c>
      <c r="BT1680">
        <v>8.164620568091413E-2</v>
      </c>
      <c r="BU1680">
        <v>0.76455182234256669</v>
      </c>
      <c r="BV1680">
        <v>0.10795792921143471</v>
      </c>
      <c r="BW1680">
        <v>0.54988550910462797</v>
      </c>
      <c r="BX1680">
        <v>0.10670838402650211</v>
      </c>
      <c r="BY1680">
        <v>0.8972096254976295</v>
      </c>
      <c r="BZ1680">
        <v>0.75367472235722066</v>
      </c>
      <c r="CA1680">
        <v>2.1181846581665088E-2</v>
      </c>
      <c r="CB1680">
        <v>0.12235305655874874</v>
      </c>
      <c r="CC1680">
        <v>9.3573280842906481</v>
      </c>
      <c r="CD1680">
        <v>7.9226672303091004</v>
      </c>
      <c r="CE1680">
        <v>0.28914832039626387</v>
      </c>
      <c r="CF1680">
        <v>1.1455125335853256</v>
      </c>
      <c r="CG1680">
        <v>10.453682622802608</v>
      </c>
      <c r="CH1680">
        <v>4.4805774989352809</v>
      </c>
      <c r="CI1680">
        <v>5.8046736534305596</v>
      </c>
      <c r="CJ1680">
        <v>0.16843147043674755</v>
      </c>
    </row>
    <row r="1681" spans="1:88" x14ac:dyDescent="0.2">
      <c r="A1681" t="s">
        <v>162</v>
      </c>
      <c r="B1681">
        <v>2012</v>
      </c>
      <c r="C1681" t="s">
        <v>16</v>
      </c>
      <c r="D1681" t="s">
        <v>1093</v>
      </c>
      <c r="E1681">
        <v>3.9453823507392762</v>
      </c>
      <c r="F1681">
        <v>1.2506981715798722</v>
      </c>
      <c r="G1681">
        <v>1.3148506697977489</v>
      </c>
      <c r="H1681">
        <v>1.3798335093616545</v>
      </c>
      <c r="I1681">
        <v>395.73177305540059</v>
      </c>
      <c r="J1681">
        <v>192.71972872371217</v>
      </c>
      <c r="K1681">
        <v>588.45150177911273</v>
      </c>
      <c r="L1681">
        <v>592.39688412985208</v>
      </c>
      <c r="M1681">
        <v>3.4654037850537089</v>
      </c>
      <c r="N1681">
        <v>1.2276842124659435</v>
      </c>
      <c r="O1681">
        <v>1.2992900398602503</v>
      </c>
      <c r="P1681">
        <v>0.93842953272752405</v>
      </c>
      <c r="Q1681">
        <v>343.54447675895642</v>
      </c>
      <c r="R1681">
        <v>162.68788874959924</v>
      </c>
      <c r="S1681">
        <v>506.23236550855523</v>
      </c>
      <c r="T1681">
        <v>509.69776929360899</v>
      </c>
      <c r="U1681">
        <v>8.577185379656397</v>
      </c>
      <c r="V1681">
        <v>0.16710849697574909</v>
      </c>
      <c r="W1681">
        <v>3.0075268183310033E-2</v>
      </c>
      <c r="X1681">
        <v>8.3800016144973402</v>
      </c>
      <c r="Y1681">
        <v>0.33279095232363792</v>
      </c>
      <c r="Z1681">
        <v>6.3208881508541273E-2</v>
      </c>
      <c r="AA1681">
        <v>4.9693786016494913E-2</v>
      </c>
      <c r="AB1681">
        <v>0.21988828479860334</v>
      </c>
      <c r="AC1681">
        <v>60.372465847501502</v>
      </c>
      <c r="AD1681">
        <v>0</v>
      </c>
      <c r="AE1681">
        <v>0</v>
      </c>
      <c r="AF1681">
        <v>60.372465847501502</v>
      </c>
      <c r="AG1681">
        <v>35.619318865283894</v>
      </c>
      <c r="AH1681">
        <v>0</v>
      </c>
      <c r="AI1681">
        <v>0</v>
      </c>
      <c r="AJ1681">
        <v>35.619318865283894</v>
      </c>
      <c r="AK1681">
        <v>70.273048469143347</v>
      </c>
      <c r="AL1681">
        <v>0</v>
      </c>
      <c r="AM1681">
        <v>0</v>
      </c>
      <c r="AN1681">
        <v>70.273048469143347</v>
      </c>
      <c r="AO1681">
        <v>166.26483318192882</v>
      </c>
      <c r="AP1681">
        <v>0</v>
      </c>
      <c r="AQ1681">
        <v>0</v>
      </c>
      <c r="AR1681">
        <v>166.26483318192882</v>
      </c>
      <c r="AS1681">
        <v>11.451606605117904</v>
      </c>
      <c r="AT1681">
        <v>1.0055683803572282</v>
      </c>
      <c r="AU1681">
        <v>4.4430046393456015</v>
      </c>
      <c r="AV1681">
        <v>6.0030335854150829</v>
      </c>
      <c r="AW1681">
        <v>0.87823702508427115</v>
      </c>
      <c r="AX1681">
        <v>2.9854531987886367E-2</v>
      </c>
      <c r="AY1681">
        <v>3.3355169147431578E-2</v>
      </c>
      <c r="AZ1681">
        <v>0.81502732394895372</v>
      </c>
      <c r="BA1681">
        <v>3.1841395714355967</v>
      </c>
      <c r="BB1681">
        <v>0.27848347106479249</v>
      </c>
      <c r="BC1681">
        <v>0.6224363216811899</v>
      </c>
      <c r="BD1681">
        <v>2.28321977868961</v>
      </c>
      <c r="BE1681">
        <v>14.299077174893723</v>
      </c>
      <c r="BF1681">
        <v>1.9114524286813053</v>
      </c>
      <c r="BG1681">
        <v>11.447555451951031</v>
      </c>
      <c r="BH1681">
        <v>0.94006929426138253</v>
      </c>
      <c r="BI1681">
        <v>4.9946412866165604</v>
      </c>
      <c r="BJ1681">
        <v>0.6526478446158358</v>
      </c>
      <c r="BK1681">
        <v>1.6167637497055016</v>
      </c>
      <c r="BL1681">
        <v>2.7252296922952333</v>
      </c>
      <c r="BM1681">
        <v>1.2313389969216058</v>
      </c>
      <c r="BN1681">
        <v>0.14418182452889056</v>
      </c>
      <c r="BO1681">
        <v>0.6833019396309612</v>
      </c>
      <c r="BP1681">
        <v>0.40385523276175006</v>
      </c>
      <c r="BQ1681">
        <v>1.8500490366189462</v>
      </c>
      <c r="BR1681">
        <v>0.18101028214882123</v>
      </c>
      <c r="BS1681">
        <v>1.0765422312832238</v>
      </c>
      <c r="BT1681">
        <v>0.59249652318689883</v>
      </c>
      <c r="BU1681">
        <v>2.4668593088716517</v>
      </c>
      <c r="BV1681">
        <v>0.2172508241988062</v>
      </c>
      <c r="BW1681">
        <v>1.4860364813036171</v>
      </c>
      <c r="BX1681">
        <v>0.7635720033692297</v>
      </c>
      <c r="BY1681">
        <v>1.5661169756794193</v>
      </c>
      <c r="BZ1681">
        <v>1.0420370299934403</v>
      </c>
      <c r="CA1681">
        <v>7.1558673798017489E-2</v>
      </c>
      <c r="CB1681">
        <v>0.45252127188797159</v>
      </c>
      <c r="CC1681">
        <v>16.056370623638287</v>
      </c>
      <c r="CD1681">
        <v>10.962420147044366</v>
      </c>
      <c r="CE1681">
        <v>0.96448689243866492</v>
      </c>
      <c r="CF1681">
        <v>4.129463584155241</v>
      </c>
      <c r="CG1681">
        <v>35.127525904984374</v>
      </c>
      <c r="CH1681">
        <v>14.916861388038576</v>
      </c>
      <c r="CI1681">
        <v>17.740070415504526</v>
      </c>
      <c r="CJ1681">
        <v>2.4705941014412236</v>
      </c>
    </row>
    <row r="1682" spans="1:88" x14ac:dyDescent="0.2">
      <c r="A1682" t="s">
        <v>162</v>
      </c>
      <c r="B1682">
        <v>2012</v>
      </c>
      <c r="C1682" t="s">
        <v>17</v>
      </c>
      <c r="D1682" t="s">
        <v>1094</v>
      </c>
      <c r="E1682">
        <v>2.0339289028981771</v>
      </c>
      <c r="F1682">
        <v>0.66720317528532114</v>
      </c>
      <c r="G1682">
        <v>0.75778365340224174</v>
      </c>
      <c r="H1682">
        <v>0.60894207421061686</v>
      </c>
      <c r="I1682">
        <v>96.392486729130908</v>
      </c>
      <c r="J1682">
        <v>348.252239002279</v>
      </c>
      <c r="K1682">
        <v>444.64472573141018</v>
      </c>
      <c r="L1682">
        <v>446.67865463430837</v>
      </c>
      <c r="M1682">
        <v>1.843731264442493</v>
      </c>
      <c r="N1682">
        <v>0.65621474734531027</v>
      </c>
      <c r="O1682">
        <v>0.74903369147353949</v>
      </c>
      <c r="P1682">
        <v>0.43848282562364987</v>
      </c>
      <c r="Q1682">
        <v>81.231274555360017</v>
      </c>
      <c r="R1682">
        <v>293.4769524144225</v>
      </c>
      <c r="S1682">
        <v>374.70822696978269</v>
      </c>
      <c r="T1682">
        <v>376.5519582342252</v>
      </c>
      <c r="U1682">
        <v>3.7897288594002418</v>
      </c>
      <c r="V1682">
        <v>8.402712722866261E-2</v>
      </c>
      <c r="W1682">
        <v>1.5754752046285202E-2</v>
      </c>
      <c r="X1682">
        <v>3.6899469801252884</v>
      </c>
      <c r="Y1682">
        <v>0.16943046349207477</v>
      </c>
      <c r="Z1682">
        <v>2.9824663621795873E-2</v>
      </c>
      <c r="AA1682">
        <v>2.804058096491387E-2</v>
      </c>
      <c r="AB1682">
        <v>0.11156521890536558</v>
      </c>
      <c r="AC1682">
        <v>37.375544502147385</v>
      </c>
      <c r="AD1682">
        <v>0</v>
      </c>
      <c r="AE1682">
        <v>0</v>
      </c>
      <c r="AF1682">
        <v>37.375544502147385</v>
      </c>
      <c r="AG1682">
        <v>4.9089138430480315</v>
      </c>
      <c r="AH1682">
        <v>0</v>
      </c>
      <c r="AI1682">
        <v>0</v>
      </c>
      <c r="AJ1682">
        <v>4.9089138430480315</v>
      </c>
      <c r="AK1682">
        <v>2.5921625032530988</v>
      </c>
      <c r="AL1682">
        <v>0</v>
      </c>
      <c r="AM1682">
        <v>0</v>
      </c>
      <c r="AN1682">
        <v>2.5921625032530988</v>
      </c>
      <c r="AO1682">
        <v>44.876620848448567</v>
      </c>
      <c r="AP1682">
        <v>0</v>
      </c>
      <c r="AQ1682">
        <v>0</v>
      </c>
      <c r="AR1682">
        <v>44.876620848448567</v>
      </c>
      <c r="AS1682">
        <v>4.0171607148427722</v>
      </c>
      <c r="AT1682">
        <v>0.53247961081175721</v>
      </c>
      <c r="AU1682">
        <v>2.4511686708512141</v>
      </c>
      <c r="AV1682">
        <v>1.0335124331797922</v>
      </c>
      <c r="AW1682">
        <v>0.42423436586685215</v>
      </c>
      <c r="AX1682">
        <v>1.4878971493757652E-2</v>
      </c>
      <c r="AY1682">
        <v>2.207870533524562E-2</v>
      </c>
      <c r="AZ1682">
        <v>0.3872766890378489</v>
      </c>
      <c r="BA1682">
        <v>1.7334002540976048</v>
      </c>
      <c r="BB1682">
        <v>0.13780701619814997</v>
      </c>
      <c r="BC1682">
        <v>0.33199926445936062</v>
      </c>
      <c r="BD1682">
        <v>1.2635939734400941</v>
      </c>
      <c r="BE1682">
        <v>7.690625964860029</v>
      </c>
      <c r="BF1682">
        <v>0.95277833088437647</v>
      </c>
      <c r="BG1682">
        <v>6.4315792892288073</v>
      </c>
      <c r="BH1682">
        <v>0.30626834474686421</v>
      </c>
      <c r="BI1682">
        <v>1.7568104869664811</v>
      </c>
      <c r="BJ1682">
        <v>0.33218038550099499</v>
      </c>
      <c r="BK1682">
        <v>0.92037426192347771</v>
      </c>
      <c r="BL1682">
        <v>0.50425583954201214</v>
      </c>
      <c r="BM1682">
        <v>0.59707081065567902</v>
      </c>
      <c r="BN1682">
        <v>7.098781005909828E-2</v>
      </c>
      <c r="BO1682">
        <v>0.38374691375212094</v>
      </c>
      <c r="BP1682">
        <v>0.14233608684446022</v>
      </c>
      <c r="BQ1682">
        <v>0.95586034507283957</v>
      </c>
      <c r="BR1682">
        <v>8.820125953336988E-2</v>
      </c>
      <c r="BS1682">
        <v>0.64244241019250348</v>
      </c>
      <c r="BT1682">
        <v>0.2252166753469666</v>
      </c>
      <c r="BU1682">
        <v>1.3478236416121829</v>
      </c>
      <c r="BV1682">
        <v>0.11054259992973794</v>
      </c>
      <c r="BW1682">
        <v>0.91702114772956589</v>
      </c>
      <c r="BX1682">
        <v>0.32025989395287857</v>
      </c>
      <c r="BY1682">
        <v>0.66284114175823627</v>
      </c>
      <c r="BZ1682">
        <v>0.50503205304417209</v>
      </c>
      <c r="CA1682">
        <v>4.3079086331522985E-2</v>
      </c>
      <c r="CB1682">
        <v>0.1147300023825448</v>
      </c>
      <c r="CC1682">
        <v>6.9320181743415823</v>
      </c>
      <c r="CD1682">
        <v>5.3072578280695586</v>
      </c>
      <c r="CE1682">
        <v>0.58430937090648138</v>
      </c>
      <c r="CF1682">
        <v>1.0404509753655626</v>
      </c>
      <c r="CG1682">
        <v>19.75938665124082</v>
      </c>
      <c r="CH1682">
        <v>8.1478846302547083</v>
      </c>
      <c r="CI1682">
        <v>10.232433517242349</v>
      </c>
      <c r="CJ1682">
        <v>1.3790685037437636</v>
      </c>
    </row>
    <row r="1683" spans="1:88" x14ac:dyDescent="0.2">
      <c r="A1683" t="s">
        <v>162</v>
      </c>
      <c r="B1683">
        <v>2012</v>
      </c>
      <c r="C1683" t="s">
        <v>18</v>
      </c>
      <c r="D1683" t="s">
        <v>1095</v>
      </c>
      <c r="E1683">
        <v>69.275824620416444</v>
      </c>
      <c r="F1683">
        <v>23.386507718408239</v>
      </c>
      <c r="G1683">
        <v>28.04879310300938</v>
      </c>
      <c r="H1683">
        <v>17.840523798998721</v>
      </c>
      <c r="I1683">
        <v>1486.3695302244171</v>
      </c>
      <c r="J1683">
        <v>368.6297619018855</v>
      </c>
      <c r="K1683">
        <v>1854.9992921263038</v>
      </c>
      <c r="L1683">
        <v>1924.2751167467204</v>
      </c>
      <c r="M1683">
        <v>62.964097064309975</v>
      </c>
      <c r="N1683">
        <v>23.009947816265658</v>
      </c>
      <c r="O1683">
        <v>27.722860937966537</v>
      </c>
      <c r="P1683">
        <v>12.23128831007779</v>
      </c>
      <c r="Q1683">
        <v>1246.6183688339147</v>
      </c>
      <c r="R1683">
        <v>309.16984177977412</v>
      </c>
      <c r="S1683">
        <v>1555.7882106136879</v>
      </c>
      <c r="T1683">
        <v>1618.7523076779978</v>
      </c>
      <c r="U1683">
        <v>125.4044513667973</v>
      </c>
      <c r="V1683">
        <v>2.9076330759982478</v>
      </c>
      <c r="W1683">
        <v>0.53060264124759915</v>
      </c>
      <c r="X1683">
        <v>121.9662156495513</v>
      </c>
      <c r="Y1683">
        <v>6.3687088908271345</v>
      </c>
      <c r="Z1683">
        <v>1.019694883364616</v>
      </c>
      <c r="AA1683">
        <v>1.049218453059144</v>
      </c>
      <c r="AB1683">
        <v>4.299795554403401</v>
      </c>
      <c r="AC1683">
        <v>867.52823262472623</v>
      </c>
      <c r="AD1683">
        <v>0</v>
      </c>
      <c r="AE1683">
        <v>0</v>
      </c>
      <c r="AF1683">
        <v>867.52823262472623</v>
      </c>
      <c r="AG1683">
        <v>290.17082788036299</v>
      </c>
      <c r="AH1683">
        <v>0</v>
      </c>
      <c r="AI1683">
        <v>0</v>
      </c>
      <c r="AJ1683">
        <v>290.17082788036299</v>
      </c>
      <c r="AK1683">
        <v>119.34542728355591</v>
      </c>
      <c r="AL1683">
        <v>0</v>
      </c>
      <c r="AM1683">
        <v>0</v>
      </c>
      <c r="AN1683">
        <v>119.34542728355591</v>
      </c>
      <c r="AO1683">
        <v>1277.0444877886489</v>
      </c>
      <c r="AP1683">
        <v>0</v>
      </c>
      <c r="AQ1683">
        <v>0</v>
      </c>
      <c r="AR1683">
        <v>1277.0444877886489</v>
      </c>
      <c r="AS1683">
        <v>155.77840510892949</v>
      </c>
      <c r="AT1683">
        <v>18.956803512581871</v>
      </c>
      <c r="AU1683">
        <v>87.329187618882557</v>
      </c>
      <c r="AV1683">
        <v>49.492413977464849</v>
      </c>
      <c r="AW1683">
        <v>15.756371053631471</v>
      </c>
      <c r="AX1683">
        <v>0.53613142477721676</v>
      </c>
      <c r="AY1683">
        <v>0.78891112823439102</v>
      </c>
      <c r="AZ1683">
        <v>14.431328500619809</v>
      </c>
      <c r="BA1683">
        <v>125.4796590032464</v>
      </c>
      <c r="BB1683">
        <v>4.7726433119564922</v>
      </c>
      <c r="BC1683">
        <v>11.48740391080384</v>
      </c>
      <c r="BD1683">
        <v>109.2196117804862</v>
      </c>
      <c r="BE1683">
        <v>281.55649269165497</v>
      </c>
      <c r="BF1683">
        <v>31.78194811177444</v>
      </c>
      <c r="BG1683">
        <v>239.88434070175492</v>
      </c>
      <c r="BH1683">
        <v>9.8902038781261687</v>
      </c>
      <c r="BI1683">
        <v>72.940446337542426</v>
      </c>
      <c r="BJ1683">
        <v>15.351704771257561</v>
      </c>
      <c r="BK1683">
        <v>34.171470423869927</v>
      </c>
      <c r="BL1683">
        <v>23.417271142414961</v>
      </c>
      <c r="BM1683">
        <v>20.595022825173551</v>
      </c>
      <c r="BN1683">
        <v>2.4280928099624921</v>
      </c>
      <c r="BO1683">
        <v>13.83045234102636</v>
      </c>
      <c r="BP1683">
        <v>4.3364776741846898</v>
      </c>
      <c r="BQ1683">
        <v>32.82561679947402</v>
      </c>
      <c r="BR1683">
        <v>2.9854141755807779</v>
      </c>
      <c r="BS1683">
        <v>22.936186243869727</v>
      </c>
      <c r="BT1683">
        <v>6.9040163800235055</v>
      </c>
      <c r="BU1683">
        <v>45.244919047516987</v>
      </c>
      <c r="BV1683">
        <v>3.520218157820759</v>
      </c>
      <c r="BW1683">
        <v>32.54431906218322</v>
      </c>
      <c r="BX1683">
        <v>9.1803818275129512</v>
      </c>
      <c r="BY1683">
        <v>22.070948104872489</v>
      </c>
      <c r="BZ1683">
        <v>16.949158750594929</v>
      </c>
      <c r="CA1683">
        <v>1.5289939033651039</v>
      </c>
      <c r="CB1683">
        <v>3.592795450912551</v>
      </c>
      <c r="CC1683">
        <v>231.6059565302246</v>
      </c>
      <c r="CD1683">
        <v>178.1753458436838</v>
      </c>
      <c r="CE1683">
        <v>20.739006552258001</v>
      </c>
      <c r="CF1683">
        <v>32.691604134283473</v>
      </c>
      <c r="CG1683">
        <v>698.3624015339542</v>
      </c>
      <c r="CH1683">
        <v>288.20619821036814</v>
      </c>
      <c r="CI1683">
        <v>378.76108163059911</v>
      </c>
      <c r="CJ1683">
        <v>31.39512169298688</v>
      </c>
    </row>
    <row r="1684" spans="1:88" x14ac:dyDescent="0.2">
      <c r="A1684" t="s">
        <v>162</v>
      </c>
      <c r="B1684">
        <v>2012</v>
      </c>
      <c r="C1684" t="s">
        <v>19</v>
      </c>
      <c r="D1684" t="s">
        <v>1096</v>
      </c>
      <c r="E1684">
        <v>5.7244172412184406</v>
      </c>
      <c r="F1684">
        <v>1.6702335663204904</v>
      </c>
      <c r="G1684">
        <v>2.8178646657443256</v>
      </c>
      <c r="H1684">
        <v>1.2363190091536247</v>
      </c>
      <c r="I1684">
        <v>69.341481174441995</v>
      </c>
      <c r="J1684">
        <v>64.761572119161087</v>
      </c>
      <c r="K1684">
        <v>134.10305329360307</v>
      </c>
      <c r="L1684">
        <v>139.82747053482152</v>
      </c>
      <c r="M1684">
        <v>5.2962214673148988</v>
      </c>
      <c r="N1684">
        <v>1.6316543589953163</v>
      </c>
      <c r="O1684">
        <v>2.7831905947610505</v>
      </c>
      <c r="P1684">
        <v>0.88137651355852797</v>
      </c>
      <c r="Q1684">
        <v>57.523803368388705</v>
      </c>
      <c r="R1684">
        <v>53.724435609307939</v>
      </c>
      <c r="S1684">
        <v>111.24823897769657</v>
      </c>
      <c r="T1684">
        <v>116.54446044501148</v>
      </c>
      <c r="U1684">
        <v>7.8647651558761797</v>
      </c>
      <c r="V1684">
        <v>0.28129102559161995</v>
      </c>
      <c r="W1684">
        <v>6.5219682460816511E-2</v>
      </c>
      <c r="X1684">
        <v>7.5182544478237396</v>
      </c>
      <c r="Y1684">
        <v>0.47788305466626108</v>
      </c>
      <c r="Z1684">
        <v>0.10586218686370694</v>
      </c>
      <c r="AA1684">
        <v>0.11088449302600575</v>
      </c>
      <c r="AB1684">
        <v>0.26113637477655011</v>
      </c>
      <c r="AC1684">
        <v>76.688464500828957</v>
      </c>
      <c r="AD1684">
        <v>0</v>
      </c>
      <c r="AE1684">
        <v>0</v>
      </c>
      <c r="AF1684">
        <v>76.688464500828957</v>
      </c>
      <c r="AG1684">
        <v>7.6401097067503505</v>
      </c>
      <c r="AH1684">
        <v>0</v>
      </c>
      <c r="AI1684">
        <v>0</v>
      </c>
      <c r="AJ1684">
        <v>7.6401097067503505</v>
      </c>
      <c r="AK1684">
        <v>4.7107249709554164</v>
      </c>
      <c r="AL1684">
        <v>0</v>
      </c>
      <c r="AM1684">
        <v>0</v>
      </c>
      <c r="AN1684">
        <v>4.7107249709554164</v>
      </c>
      <c r="AO1684">
        <v>89.039299178534662</v>
      </c>
      <c r="AP1684">
        <v>0</v>
      </c>
      <c r="AQ1684">
        <v>0</v>
      </c>
      <c r="AR1684">
        <v>89.039299178534662</v>
      </c>
      <c r="AS1684">
        <v>12.547766146188618</v>
      </c>
      <c r="AT1684">
        <v>1.5313870459097114</v>
      </c>
      <c r="AU1684">
        <v>9.3348143986560004</v>
      </c>
      <c r="AV1684">
        <v>1.6815647016228985</v>
      </c>
      <c r="AW1684">
        <v>1.0067703869955751</v>
      </c>
      <c r="AX1684">
        <v>4.7074461026402337E-2</v>
      </c>
      <c r="AY1684">
        <v>6.8178201811830541E-2</v>
      </c>
      <c r="AZ1684">
        <v>0.89151772415734309</v>
      </c>
      <c r="BA1684">
        <v>5.4706338518365882</v>
      </c>
      <c r="BB1684">
        <v>0.47049083557861748</v>
      </c>
      <c r="BC1684">
        <v>1.1936601765059645</v>
      </c>
      <c r="BD1684">
        <v>3.8064828397520074</v>
      </c>
      <c r="BE1684">
        <v>25.938927287693971</v>
      </c>
      <c r="BF1684">
        <v>2.6794340228945943</v>
      </c>
      <c r="BG1684">
        <v>22.611043010134367</v>
      </c>
      <c r="BH1684">
        <v>0.64845025466510142</v>
      </c>
      <c r="BI1684">
        <v>5.0094320226708806</v>
      </c>
      <c r="BJ1684">
        <v>0.88209834930662101</v>
      </c>
      <c r="BK1684">
        <v>3.2422650539280333</v>
      </c>
      <c r="BL1684">
        <v>0.88506861943623427</v>
      </c>
      <c r="BM1684">
        <v>1.8223254572108367</v>
      </c>
      <c r="BN1684">
        <v>0.22700276144134884</v>
      </c>
      <c r="BO1684">
        <v>1.2906370786520034</v>
      </c>
      <c r="BP1684">
        <v>0.30468561711748354</v>
      </c>
      <c r="BQ1684">
        <v>2.8337417384913115</v>
      </c>
      <c r="BR1684">
        <v>0.28355500729416239</v>
      </c>
      <c r="BS1684">
        <v>2.076913791104031</v>
      </c>
      <c r="BT1684">
        <v>0.47327294009311449</v>
      </c>
      <c r="BU1684">
        <v>3.947948741739566</v>
      </c>
      <c r="BV1684">
        <v>0.3289989902237016</v>
      </c>
      <c r="BW1684">
        <v>2.9012001872778104</v>
      </c>
      <c r="BX1684">
        <v>0.71774956423804648</v>
      </c>
      <c r="BY1684">
        <v>2.287026321366012</v>
      </c>
      <c r="BZ1684">
        <v>1.8670742669879337</v>
      </c>
      <c r="CA1684">
        <v>0.14248434727997741</v>
      </c>
      <c r="CB1684">
        <v>0.27746770709811641</v>
      </c>
      <c r="CC1684">
        <v>24.138575526842772</v>
      </c>
      <c r="CD1684">
        <v>19.610981436811407</v>
      </c>
      <c r="CE1684">
        <v>1.9549958324643228</v>
      </c>
      <c r="CF1684">
        <v>2.5725982575671105</v>
      </c>
      <c r="CG1684">
        <v>59.63900167164519</v>
      </c>
      <c r="CH1684">
        <v>19.381147158924449</v>
      </c>
      <c r="CI1684">
        <v>38.13008506683029</v>
      </c>
      <c r="CJ1684">
        <v>2.1277694458905438</v>
      </c>
    </row>
    <row r="1685" spans="1:88" x14ac:dyDescent="0.2">
      <c r="A1685" t="s">
        <v>162</v>
      </c>
      <c r="B1685">
        <v>2012</v>
      </c>
      <c r="C1685" t="s">
        <v>20</v>
      </c>
      <c r="D1685" t="s">
        <v>1097</v>
      </c>
      <c r="E1685">
        <v>44.161605025804008</v>
      </c>
      <c r="F1685">
        <v>12.848496224711242</v>
      </c>
      <c r="G1685">
        <v>22.459037961028475</v>
      </c>
      <c r="H1685">
        <v>8.854070840064141</v>
      </c>
      <c r="I1685">
        <v>757.70434848159675</v>
      </c>
      <c r="J1685">
        <v>120.32677035948379</v>
      </c>
      <c r="K1685">
        <v>878.03111884107966</v>
      </c>
      <c r="L1685">
        <v>922.19272386688363</v>
      </c>
      <c r="M1685">
        <v>39.982946395635096</v>
      </c>
      <c r="N1685">
        <v>12.380695913228312</v>
      </c>
      <c r="O1685">
        <v>22.205588250483373</v>
      </c>
      <c r="P1685">
        <v>5.3966622319234219</v>
      </c>
      <c r="Q1685">
        <v>658.15381037950215</v>
      </c>
      <c r="R1685">
        <v>104.97891033526352</v>
      </c>
      <c r="S1685">
        <v>763.13272071476672</v>
      </c>
      <c r="T1685">
        <v>803.11566711040177</v>
      </c>
      <c r="U1685">
        <v>74.21226182627413</v>
      </c>
      <c r="V1685">
        <v>3.2054988535537552</v>
      </c>
      <c r="W1685">
        <v>0.52821425590900561</v>
      </c>
      <c r="X1685">
        <v>70.478548716811389</v>
      </c>
      <c r="Y1685">
        <v>4.8015964596268592</v>
      </c>
      <c r="Z1685">
        <v>1.3008820139066994</v>
      </c>
      <c r="AA1685">
        <v>0.80618910787715625</v>
      </c>
      <c r="AB1685">
        <v>2.6945253378430221</v>
      </c>
      <c r="AC1685">
        <v>627.13543381670991</v>
      </c>
      <c r="AD1685">
        <v>0</v>
      </c>
      <c r="AE1685">
        <v>0</v>
      </c>
      <c r="AF1685">
        <v>627.13543381670991</v>
      </c>
      <c r="AG1685">
        <v>186.20886142274168</v>
      </c>
      <c r="AH1685">
        <v>0</v>
      </c>
      <c r="AI1685">
        <v>0</v>
      </c>
      <c r="AJ1685">
        <v>186.20886142274168</v>
      </c>
      <c r="AK1685">
        <v>78.766779917137811</v>
      </c>
      <c r="AL1685">
        <v>0</v>
      </c>
      <c r="AM1685">
        <v>0</v>
      </c>
      <c r="AN1685">
        <v>78.766779917137811</v>
      </c>
      <c r="AO1685">
        <v>892.11107515659023</v>
      </c>
      <c r="AP1685">
        <v>0</v>
      </c>
      <c r="AQ1685">
        <v>0</v>
      </c>
      <c r="AR1685">
        <v>892.11107515659023</v>
      </c>
      <c r="AS1685">
        <v>127.85196055653215</v>
      </c>
      <c r="AT1685">
        <v>14.566790645002069</v>
      </c>
      <c r="AU1685">
        <v>81.699307806427811</v>
      </c>
      <c r="AV1685">
        <v>31.585862105102077</v>
      </c>
      <c r="AW1685">
        <v>9.7354455813739715</v>
      </c>
      <c r="AX1685">
        <v>0.4677384254147689</v>
      </c>
      <c r="AY1685">
        <v>0.76464124196482475</v>
      </c>
      <c r="AZ1685">
        <v>8.5030659139943765</v>
      </c>
      <c r="BA1685">
        <v>45.90376346277079</v>
      </c>
      <c r="BB1685">
        <v>5.506040767492558</v>
      </c>
      <c r="BC1685">
        <v>12.27668109638876</v>
      </c>
      <c r="BD1685">
        <v>28.121041598889526</v>
      </c>
      <c r="BE1685">
        <v>209.90788132022755</v>
      </c>
      <c r="BF1685">
        <v>26.513411632881322</v>
      </c>
      <c r="BG1685">
        <v>176.73137836237566</v>
      </c>
      <c r="BH1685">
        <v>6.6630913249712682</v>
      </c>
      <c r="BI1685">
        <v>45.663189003686675</v>
      </c>
      <c r="BJ1685">
        <v>7.6660952489155916</v>
      </c>
      <c r="BK1685">
        <v>23.209923319001721</v>
      </c>
      <c r="BL1685">
        <v>14.787170435769514</v>
      </c>
      <c r="BM1685">
        <v>16.007824886838996</v>
      </c>
      <c r="BN1685">
        <v>2.9060919724344854</v>
      </c>
      <c r="BO1685">
        <v>10.489905445103343</v>
      </c>
      <c r="BP1685">
        <v>2.6118274693011649</v>
      </c>
      <c r="BQ1685">
        <v>25.777076196960174</v>
      </c>
      <c r="BR1685">
        <v>3.7589872722223396</v>
      </c>
      <c r="BS1685">
        <v>18.064958090121237</v>
      </c>
      <c r="BT1685">
        <v>3.9531308346165392</v>
      </c>
      <c r="BU1685">
        <v>37.357021338918756</v>
      </c>
      <c r="BV1685">
        <v>4.1036528133767307</v>
      </c>
      <c r="BW1685">
        <v>26.226266025928386</v>
      </c>
      <c r="BX1685">
        <v>7.0271024996136013</v>
      </c>
      <c r="BY1685">
        <v>29.083968325563923</v>
      </c>
      <c r="BZ1685">
        <v>23.51362725140725</v>
      </c>
      <c r="CA1685">
        <v>1.2101050104448181</v>
      </c>
      <c r="CB1685">
        <v>4.3602360637119446</v>
      </c>
      <c r="CC1685">
        <v>302.60857834895364</v>
      </c>
      <c r="CD1685">
        <v>246.21419115191964</v>
      </c>
      <c r="CE1685">
        <v>16.269657584632128</v>
      </c>
      <c r="CF1685">
        <v>40.124729612402419</v>
      </c>
      <c r="CG1685">
        <v>470.16737070566086</v>
      </c>
      <c r="CH1685">
        <v>155.54850568634612</v>
      </c>
      <c r="CI1685">
        <v>304.05696849967785</v>
      </c>
      <c r="CJ1685">
        <v>10.561896519638147</v>
      </c>
    </row>
    <row r="1686" spans="1:88" x14ac:dyDescent="0.2">
      <c r="A1686" t="s">
        <v>162</v>
      </c>
      <c r="B1686">
        <v>2012</v>
      </c>
      <c r="C1686" t="s">
        <v>21</v>
      </c>
      <c r="D1686" t="s">
        <v>1098</v>
      </c>
      <c r="E1686">
        <v>4.0728719889418903</v>
      </c>
      <c r="F1686">
        <v>1.0094555789873201</v>
      </c>
      <c r="G1686">
        <v>1.98310984343314</v>
      </c>
      <c r="H1686">
        <v>1.08030656652142</v>
      </c>
      <c r="I1686">
        <v>0</v>
      </c>
      <c r="J1686">
        <v>17.950126112964043</v>
      </c>
      <c r="K1686">
        <v>17.950126112964043</v>
      </c>
      <c r="L1686">
        <v>22.022998101905934</v>
      </c>
      <c r="M1686">
        <v>3.6936452239003601</v>
      </c>
      <c r="N1686">
        <v>0.987775121327085</v>
      </c>
      <c r="O1686">
        <v>1.9617707623829399</v>
      </c>
      <c r="P1686">
        <v>0.74409934019033697</v>
      </c>
      <c r="Q1686">
        <v>0</v>
      </c>
      <c r="R1686">
        <v>14.796171092435175</v>
      </c>
      <c r="S1686">
        <v>14.796171092435175</v>
      </c>
      <c r="T1686">
        <v>18.489816316335535</v>
      </c>
      <c r="U1686">
        <v>6.8255404885865403</v>
      </c>
      <c r="V1686">
        <v>0.15994061960344899</v>
      </c>
      <c r="W1686">
        <v>5.2062184553916598E-2</v>
      </c>
      <c r="X1686">
        <v>6.6135376844291702</v>
      </c>
      <c r="Y1686">
        <v>0.316198988056547</v>
      </c>
      <c r="Z1686">
        <v>5.9335376409909699E-2</v>
      </c>
      <c r="AA1686">
        <v>6.7240021598484898E-2</v>
      </c>
      <c r="AB1686">
        <v>0.18962359004815399</v>
      </c>
      <c r="AC1686">
        <v>78.949546662218197</v>
      </c>
      <c r="AD1686">
        <v>0</v>
      </c>
      <c r="AE1686">
        <v>0</v>
      </c>
      <c r="AF1686">
        <v>78.949546662218197</v>
      </c>
      <c r="AG1686">
        <v>25.717653747249699</v>
      </c>
      <c r="AH1686">
        <v>0</v>
      </c>
      <c r="AI1686">
        <v>0</v>
      </c>
      <c r="AJ1686">
        <v>25.717653747249699</v>
      </c>
      <c r="AK1686">
        <v>9.62565270766944</v>
      </c>
      <c r="AL1686">
        <v>0</v>
      </c>
      <c r="AM1686">
        <v>0</v>
      </c>
      <c r="AN1686">
        <v>9.62565270766944</v>
      </c>
      <c r="AO1686">
        <v>114.29285311713799</v>
      </c>
      <c r="AP1686">
        <v>0</v>
      </c>
      <c r="AQ1686">
        <v>0</v>
      </c>
      <c r="AR1686">
        <v>114.29285311713799</v>
      </c>
      <c r="AS1686">
        <v>11.7356346480229</v>
      </c>
      <c r="AT1686">
        <v>0.93372654876931904</v>
      </c>
      <c r="AU1686">
        <v>6.6533899344107903</v>
      </c>
      <c r="AV1686">
        <v>4.1485181648427503</v>
      </c>
      <c r="AW1686">
        <v>0.74590063010992502</v>
      </c>
      <c r="AX1686">
        <v>2.78723905204541E-2</v>
      </c>
      <c r="AY1686">
        <v>7.2547183297206205E-2</v>
      </c>
      <c r="AZ1686">
        <v>0.64548105629226504</v>
      </c>
      <c r="BA1686">
        <v>4.2549105599961603</v>
      </c>
      <c r="BB1686">
        <v>0.26566747208042402</v>
      </c>
      <c r="BC1686">
        <v>0.90427934332778903</v>
      </c>
      <c r="BD1686">
        <v>3.0849637445879399</v>
      </c>
      <c r="BE1686">
        <v>16.248499211852401</v>
      </c>
      <c r="BF1686">
        <v>1.6346242395080399</v>
      </c>
      <c r="BG1686">
        <v>14.0090410405551</v>
      </c>
      <c r="BH1686">
        <v>0.60483393178926903</v>
      </c>
      <c r="BI1686">
        <v>3.9990888416748001</v>
      </c>
      <c r="BJ1686">
        <v>0.53479857608869197</v>
      </c>
      <c r="BK1686">
        <v>1.53434497559945</v>
      </c>
      <c r="BL1686">
        <v>1.92994528998666</v>
      </c>
      <c r="BM1686">
        <v>1.3286807814436701</v>
      </c>
      <c r="BN1686">
        <v>0.13548158464403601</v>
      </c>
      <c r="BO1686">
        <v>0.86279646273882105</v>
      </c>
      <c r="BP1686">
        <v>0.330402734060813</v>
      </c>
      <c r="BQ1686">
        <v>2.3381579184190402</v>
      </c>
      <c r="BR1686">
        <v>0.16887356661785699</v>
      </c>
      <c r="BS1686">
        <v>1.6862620703036799</v>
      </c>
      <c r="BT1686">
        <v>0.48302228149751097</v>
      </c>
      <c r="BU1686">
        <v>3.4425955891286701</v>
      </c>
      <c r="BV1686">
        <v>0.19526940977380899</v>
      </c>
      <c r="BW1686">
        <v>2.6067220411249901</v>
      </c>
      <c r="BX1686">
        <v>0.64060413822985895</v>
      </c>
      <c r="BY1686">
        <v>1.4515368232438901</v>
      </c>
      <c r="BZ1686">
        <v>1.0254314770761801</v>
      </c>
      <c r="CA1686">
        <v>0.18431568860915001</v>
      </c>
      <c r="CB1686">
        <v>0.24178965755856299</v>
      </c>
      <c r="CC1686">
        <v>15.5113632999473</v>
      </c>
      <c r="CD1686">
        <v>10.7790789285618</v>
      </c>
      <c r="CE1686">
        <v>2.5292150419693802</v>
      </c>
      <c r="CF1686">
        <v>2.2030693294161301</v>
      </c>
      <c r="CG1686">
        <v>40.690043040327097</v>
      </c>
      <c r="CH1686">
        <v>12.143269895456999</v>
      </c>
      <c r="CI1686">
        <v>26.968435960375</v>
      </c>
      <c r="CJ1686">
        <v>1.57833718449508</v>
      </c>
    </row>
    <row r="1687" spans="1:88" x14ac:dyDescent="0.2">
      <c r="A1687" t="s">
        <v>162</v>
      </c>
      <c r="B1687">
        <v>2012</v>
      </c>
      <c r="C1687" t="s">
        <v>22</v>
      </c>
      <c r="D1687" t="s">
        <v>1099</v>
      </c>
      <c r="E1687">
        <v>4086.0089648222302</v>
      </c>
      <c r="F1687">
        <v>3795.5775496165002</v>
      </c>
      <c r="G1687">
        <v>126.528996639463</v>
      </c>
      <c r="H1687">
        <v>163.90241856625801</v>
      </c>
      <c r="I1687">
        <v>1854.58671338011</v>
      </c>
      <c r="J1687">
        <v>703.97186983453821</v>
      </c>
      <c r="K1687">
        <v>2558.558583214643</v>
      </c>
      <c r="L1687">
        <v>6644.5675480368736</v>
      </c>
      <c r="M1687">
        <v>3821.8774158044498</v>
      </c>
      <c r="N1687">
        <v>3648.38804364927</v>
      </c>
      <c r="O1687">
        <v>125.14888450776</v>
      </c>
      <c r="P1687">
        <v>48.340487647420602</v>
      </c>
      <c r="Q1687">
        <v>1761.97690709326</v>
      </c>
      <c r="R1687">
        <v>669.69429585693297</v>
      </c>
      <c r="S1687">
        <v>2431.671202950185</v>
      </c>
      <c r="T1687">
        <v>6253.5486187546348</v>
      </c>
      <c r="U1687">
        <v>4376.05709389605</v>
      </c>
      <c r="V1687">
        <v>963.38278925133204</v>
      </c>
      <c r="W1687">
        <v>3.60959373926966</v>
      </c>
      <c r="X1687">
        <v>3409.0647109054498</v>
      </c>
      <c r="Y1687">
        <v>462.52407577236198</v>
      </c>
      <c r="Z1687">
        <v>413.10381287230501</v>
      </c>
      <c r="AA1687">
        <v>4.32843049738654</v>
      </c>
      <c r="AB1687">
        <v>45.091832402670903</v>
      </c>
      <c r="AC1687">
        <v>7127.0711398868398</v>
      </c>
      <c r="AD1687">
        <v>0</v>
      </c>
      <c r="AE1687">
        <v>0</v>
      </c>
      <c r="AF1687">
        <v>7127.0711398868398</v>
      </c>
      <c r="AG1687">
        <v>146.47185356071199</v>
      </c>
      <c r="AH1687">
        <v>0</v>
      </c>
      <c r="AI1687">
        <v>0</v>
      </c>
      <c r="AJ1687">
        <v>146.47185356071199</v>
      </c>
      <c r="AK1687">
        <v>9629.9323142580706</v>
      </c>
      <c r="AL1687">
        <v>0</v>
      </c>
      <c r="AM1687">
        <v>0</v>
      </c>
      <c r="AN1687">
        <v>9629.9323142580706</v>
      </c>
      <c r="AO1687">
        <v>16903.475307705699</v>
      </c>
      <c r="AP1687">
        <v>0</v>
      </c>
      <c r="AQ1687">
        <v>0</v>
      </c>
      <c r="AR1687">
        <v>16903.475307705699</v>
      </c>
      <c r="AS1687">
        <v>4311.42520291868</v>
      </c>
      <c r="AT1687">
        <v>3295.0597334777299</v>
      </c>
      <c r="AU1687">
        <v>589.52193644964302</v>
      </c>
      <c r="AV1687">
        <v>426.84353299130601</v>
      </c>
      <c r="AW1687">
        <v>309.556399189025</v>
      </c>
      <c r="AX1687">
        <v>158.372990999351</v>
      </c>
      <c r="AY1687">
        <v>4.7945913168496199</v>
      </c>
      <c r="AZ1687">
        <v>146.388816872825</v>
      </c>
      <c r="BA1687">
        <v>2532.5375600624702</v>
      </c>
      <c r="BB1687">
        <v>1675.9406389040901</v>
      </c>
      <c r="BC1687">
        <v>93.402747878599399</v>
      </c>
      <c r="BD1687">
        <v>763.19417327977703</v>
      </c>
      <c r="BE1687">
        <v>7804.4675445960002</v>
      </c>
      <c r="BF1687">
        <v>6574.52550276892</v>
      </c>
      <c r="BG1687">
        <v>918.38076554695499</v>
      </c>
      <c r="BH1687">
        <v>311.56127628013201</v>
      </c>
      <c r="BI1687">
        <v>2501.2121220578301</v>
      </c>
      <c r="BJ1687">
        <v>2235.29574002556</v>
      </c>
      <c r="BK1687">
        <v>112.680896913829</v>
      </c>
      <c r="BL1687">
        <v>153.23548511845399</v>
      </c>
      <c r="BM1687">
        <v>835.70357193471398</v>
      </c>
      <c r="BN1687">
        <v>700.53536891082103</v>
      </c>
      <c r="BO1687">
        <v>57.204764625316699</v>
      </c>
      <c r="BP1687">
        <v>77.963438398578106</v>
      </c>
      <c r="BQ1687">
        <v>1106.1335637485499</v>
      </c>
      <c r="BR1687">
        <v>898.40447123898196</v>
      </c>
      <c r="BS1687">
        <v>102.93725650095401</v>
      </c>
      <c r="BT1687">
        <v>104.791836008617</v>
      </c>
      <c r="BU1687">
        <v>1258.757072718</v>
      </c>
      <c r="BV1687">
        <v>977.37582183293603</v>
      </c>
      <c r="BW1687">
        <v>153.10450723649399</v>
      </c>
      <c r="BX1687">
        <v>128.27674364856699</v>
      </c>
      <c r="BY1687">
        <v>8110.9856589628098</v>
      </c>
      <c r="BZ1687">
        <v>7782.3512910613899</v>
      </c>
      <c r="CA1687">
        <v>7.8771045421043899</v>
      </c>
      <c r="CB1687">
        <v>320.75726335935798</v>
      </c>
      <c r="CC1687">
        <v>85222.667089515002</v>
      </c>
      <c r="CD1687">
        <v>81736.367215751103</v>
      </c>
      <c r="CE1687">
        <v>108.51225476640801</v>
      </c>
      <c r="CF1687">
        <v>3377.7876189979802</v>
      </c>
      <c r="CG1687">
        <v>38788.2181215581</v>
      </c>
      <c r="CH1687">
        <v>36751.619281600601</v>
      </c>
      <c r="CI1687">
        <v>1719.1934483950399</v>
      </c>
      <c r="CJ1687">
        <v>317.40539156241698</v>
      </c>
    </row>
    <row r="1688" spans="1:88" x14ac:dyDescent="0.2">
      <c r="A1688" t="s">
        <v>162</v>
      </c>
      <c r="B1688">
        <v>2012</v>
      </c>
      <c r="C1688" t="s">
        <v>78</v>
      </c>
      <c r="D1688" t="s">
        <v>1100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</row>
    <row r="1689" spans="1:88" x14ac:dyDescent="0.2">
      <c r="A1689" t="s">
        <v>162</v>
      </c>
      <c r="B1689">
        <v>2012</v>
      </c>
      <c r="C1689" t="s">
        <v>23</v>
      </c>
      <c r="D1689" t="s">
        <v>1101</v>
      </c>
      <c r="E1689">
        <v>1.8952169936188199</v>
      </c>
      <c r="F1689">
        <v>0.51355298332943999</v>
      </c>
      <c r="G1689">
        <v>0.89276191627708101</v>
      </c>
      <c r="H1689">
        <v>0.488902094012304</v>
      </c>
      <c r="I1689">
        <v>0</v>
      </c>
      <c r="J1689">
        <v>0</v>
      </c>
      <c r="K1689">
        <v>0</v>
      </c>
      <c r="L1689">
        <v>1.8952169936188199</v>
      </c>
      <c r="M1689">
        <v>1.77835606076939</v>
      </c>
      <c r="N1689">
        <v>0.50404090990667405</v>
      </c>
      <c r="O1689">
        <v>0.88359027108624899</v>
      </c>
      <c r="P1689">
        <v>0.39072487977647302</v>
      </c>
      <c r="Q1689">
        <v>0</v>
      </c>
      <c r="R1689">
        <v>0</v>
      </c>
      <c r="S1689">
        <v>0</v>
      </c>
      <c r="T1689">
        <v>1.77835606076939</v>
      </c>
      <c r="U1689">
        <v>2.0811912794162599</v>
      </c>
      <c r="V1689">
        <v>6.6011232679934695E-2</v>
      </c>
      <c r="W1689">
        <v>2.82985830995004E-2</v>
      </c>
      <c r="X1689">
        <v>1.9868814636368299</v>
      </c>
      <c r="Y1689">
        <v>0.15121160603478501</v>
      </c>
      <c r="Z1689">
        <v>2.6381854381773599E-2</v>
      </c>
      <c r="AA1689">
        <v>2.8403290648808401E-2</v>
      </c>
      <c r="AB1689">
        <v>9.6426461004204003E-2</v>
      </c>
      <c r="AC1689">
        <v>17.994422245161701</v>
      </c>
      <c r="AD1689">
        <v>0</v>
      </c>
      <c r="AE1689">
        <v>0</v>
      </c>
      <c r="AF1689">
        <v>17.994422245161701</v>
      </c>
      <c r="AG1689">
        <v>0.77855816163411096</v>
      </c>
      <c r="AH1689">
        <v>0</v>
      </c>
      <c r="AI1689">
        <v>0</v>
      </c>
      <c r="AJ1689">
        <v>0.77855816163411096</v>
      </c>
      <c r="AK1689">
        <v>0.99204071499489299</v>
      </c>
      <c r="AL1689">
        <v>0</v>
      </c>
      <c r="AM1689">
        <v>0</v>
      </c>
      <c r="AN1689">
        <v>0.99204071499489299</v>
      </c>
      <c r="AO1689">
        <v>19.765021121790699</v>
      </c>
      <c r="AP1689">
        <v>0</v>
      </c>
      <c r="AQ1689">
        <v>0</v>
      </c>
      <c r="AR1689">
        <v>19.765021121790699</v>
      </c>
      <c r="AS1689">
        <v>5.03241611881365</v>
      </c>
      <c r="AT1689">
        <v>0.42465464080535398</v>
      </c>
      <c r="AU1689">
        <v>4.42055357586589</v>
      </c>
      <c r="AV1689">
        <v>0.18720790214239399</v>
      </c>
      <c r="AW1689">
        <v>0.42640786783113499</v>
      </c>
      <c r="AX1689">
        <v>1.2265176625682699E-2</v>
      </c>
      <c r="AY1689">
        <v>2.64846015037562E-2</v>
      </c>
      <c r="AZ1689">
        <v>0.38765808970169602</v>
      </c>
      <c r="BA1689">
        <v>8.0432084944373106</v>
      </c>
      <c r="BB1689">
        <v>0.11333569131377599</v>
      </c>
      <c r="BC1689">
        <v>0.54048307613707103</v>
      </c>
      <c r="BD1689">
        <v>7.3893897269864404</v>
      </c>
      <c r="BE1689">
        <v>6.2274014250048104</v>
      </c>
      <c r="BF1689">
        <v>0.980687238793161</v>
      </c>
      <c r="BG1689">
        <v>5.0191268055737197</v>
      </c>
      <c r="BH1689">
        <v>0.22758738063792799</v>
      </c>
      <c r="BI1689">
        <v>0.74259311225652003</v>
      </c>
      <c r="BJ1689">
        <v>0.245384952623523</v>
      </c>
      <c r="BK1689">
        <v>0.245273367395207</v>
      </c>
      <c r="BL1689">
        <v>0.25193479223779103</v>
      </c>
      <c r="BM1689">
        <v>0.57021785719337503</v>
      </c>
      <c r="BN1689">
        <v>5.7643996688126899E-2</v>
      </c>
      <c r="BO1689">
        <v>0.32498290916099298</v>
      </c>
      <c r="BP1689">
        <v>0.18759095134425599</v>
      </c>
      <c r="BQ1689">
        <v>1.16531795270854</v>
      </c>
      <c r="BR1689">
        <v>7.2578118549510601E-2</v>
      </c>
      <c r="BS1689">
        <v>0.68566005582024803</v>
      </c>
      <c r="BT1689">
        <v>0.40707977833877901</v>
      </c>
      <c r="BU1689">
        <v>1.8951200090024101</v>
      </c>
      <c r="BV1689">
        <v>7.9834118434204696E-2</v>
      </c>
      <c r="BW1689">
        <v>1.1026037365407</v>
      </c>
      <c r="BX1689">
        <v>0.71268215402750901</v>
      </c>
      <c r="BY1689">
        <v>0.48968573907076701</v>
      </c>
      <c r="BZ1689">
        <v>0.37417064755582602</v>
      </c>
      <c r="CA1689">
        <v>6.1156609628088103E-2</v>
      </c>
      <c r="CB1689">
        <v>5.4358481886855201E-2</v>
      </c>
      <c r="CC1689">
        <v>5.2386833231552297</v>
      </c>
      <c r="CD1689">
        <v>3.9221998592999099</v>
      </c>
      <c r="CE1689">
        <v>0.81605459123026303</v>
      </c>
      <c r="CF1689">
        <v>0.50042887262506397</v>
      </c>
      <c r="CG1689">
        <v>18.521235723293199</v>
      </c>
      <c r="CH1689">
        <v>6.1679297799964399</v>
      </c>
      <c r="CI1689">
        <v>12.2285258348274</v>
      </c>
      <c r="CJ1689">
        <v>0.12478010846936601</v>
      </c>
    </row>
    <row r="1690" spans="1:88" x14ac:dyDescent="0.2">
      <c r="A1690" t="s">
        <v>162</v>
      </c>
      <c r="B1690">
        <v>2012</v>
      </c>
      <c r="C1690" t="s">
        <v>24</v>
      </c>
      <c r="D1690" t="s">
        <v>1102</v>
      </c>
      <c r="E1690">
        <v>1948.639748928987</v>
      </c>
      <c r="F1690">
        <v>354.00544046015023</v>
      </c>
      <c r="G1690">
        <v>1127.067508324805</v>
      </c>
      <c r="H1690">
        <v>467.56680014403298</v>
      </c>
      <c r="I1690">
        <v>0</v>
      </c>
      <c r="J1690">
        <v>0</v>
      </c>
      <c r="K1690">
        <v>0</v>
      </c>
      <c r="L1690">
        <v>1948.639748928987</v>
      </c>
      <c r="M1690">
        <v>1619.5418467147902</v>
      </c>
      <c r="N1690">
        <v>345.8829374231907</v>
      </c>
      <c r="O1690">
        <v>1115.41343832753</v>
      </c>
      <c r="P1690">
        <v>158.2454709640709</v>
      </c>
      <c r="Q1690">
        <v>0</v>
      </c>
      <c r="R1690">
        <v>0</v>
      </c>
      <c r="S1690">
        <v>0</v>
      </c>
      <c r="T1690">
        <v>1619.5418467147902</v>
      </c>
      <c r="U1690">
        <v>4659.8035354546055</v>
      </c>
      <c r="V1690">
        <v>76.903312109321206</v>
      </c>
      <c r="W1690">
        <v>26.484339148000412</v>
      </c>
      <c r="X1690">
        <v>4556.4158841972803</v>
      </c>
      <c r="Y1690">
        <v>329.51280366823488</v>
      </c>
      <c r="Z1690">
        <v>20.805101457134761</v>
      </c>
      <c r="AA1690">
        <v>36.885776907972385</v>
      </c>
      <c r="AB1690">
        <v>271.82192530312955</v>
      </c>
      <c r="AC1690">
        <v>112164.1528061327</v>
      </c>
      <c r="AD1690">
        <v>0</v>
      </c>
      <c r="AE1690">
        <v>0</v>
      </c>
      <c r="AF1690">
        <v>112164.1528061327</v>
      </c>
      <c r="AG1690">
        <v>1291.713335930164</v>
      </c>
      <c r="AH1690">
        <v>0</v>
      </c>
      <c r="AI1690">
        <v>0</v>
      </c>
      <c r="AJ1690">
        <v>1291.713335930164</v>
      </c>
      <c r="AK1690">
        <v>956.37800538819397</v>
      </c>
      <c r="AL1690">
        <v>0</v>
      </c>
      <c r="AM1690">
        <v>0</v>
      </c>
      <c r="AN1690">
        <v>956.37800538819397</v>
      </c>
      <c r="AO1690">
        <v>114412.24414745101</v>
      </c>
      <c r="AP1690">
        <v>0</v>
      </c>
      <c r="AQ1690">
        <v>0</v>
      </c>
      <c r="AR1690">
        <v>114412.24414745101</v>
      </c>
      <c r="AS1690">
        <v>4705.131702277873</v>
      </c>
      <c r="AT1690">
        <v>677.6715591913146</v>
      </c>
      <c r="AU1690">
        <v>3782.8626969921393</v>
      </c>
      <c r="AV1690">
        <v>244.59744609441961</v>
      </c>
      <c r="AW1690">
        <v>1104.754101440428</v>
      </c>
      <c r="AX1690">
        <v>10.502342511866921</v>
      </c>
      <c r="AY1690">
        <v>56.739269399958438</v>
      </c>
      <c r="AZ1690">
        <v>1037.5124895286031</v>
      </c>
      <c r="BA1690">
        <v>4005.2170695260852</v>
      </c>
      <c r="BB1690">
        <v>116.75267459748071</v>
      </c>
      <c r="BC1690">
        <v>531.10664916262272</v>
      </c>
      <c r="BD1690">
        <v>3357.3577457659853</v>
      </c>
      <c r="BE1690">
        <v>8374.4471419239489</v>
      </c>
      <c r="BF1690">
        <v>529.38897416335453</v>
      </c>
      <c r="BG1690">
        <v>7481.0506110873775</v>
      </c>
      <c r="BH1690">
        <v>364.00755667323421</v>
      </c>
      <c r="BI1690">
        <v>1148.7203195198631</v>
      </c>
      <c r="BJ1690">
        <v>167.06580258628111</v>
      </c>
      <c r="BK1690">
        <v>826.71994049260093</v>
      </c>
      <c r="BL1690">
        <v>154.93457644098311</v>
      </c>
      <c r="BM1690">
        <v>591.40606710011957</v>
      </c>
      <c r="BN1690">
        <v>60.463652696044235</v>
      </c>
      <c r="BO1690">
        <v>446.1326258853943</v>
      </c>
      <c r="BP1690">
        <v>84.8097885186817</v>
      </c>
      <c r="BQ1690">
        <v>1205.2676123590541</v>
      </c>
      <c r="BR1690">
        <v>71.096376258585821</v>
      </c>
      <c r="BS1690">
        <v>951.94243074353096</v>
      </c>
      <c r="BT1690">
        <v>182.22880535693608</v>
      </c>
      <c r="BU1690">
        <v>1835.003077418156</v>
      </c>
      <c r="BV1690">
        <v>76.648015502772495</v>
      </c>
      <c r="BW1690">
        <v>1521.8375203516159</v>
      </c>
      <c r="BX1690">
        <v>236.51754156376603</v>
      </c>
      <c r="BY1690">
        <v>552.82982609404303</v>
      </c>
      <c r="BZ1690">
        <v>354.55447480932582</v>
      </c>
      <c r="CA1690">
        <v>81.269252134335574</v>
      </c>
      <c r="CB1690">
        <v>117.00609915038392</v>
      </c>
      <c r="CC1690">
        <v>5909.256874302444</v>
      </c>
      <c r="CD1690">
        <v>3729.7024776058315</v>
      </c>
      <c r="CE1690">
        <v>1109.5377935245469</v>
      </c>
      <c r="CF1690">
        <v>1070.0166031720819</v>
      </c>
      <c r="CG1690">
        <v>20025.92497095748</v>
      </c>
      <c r="CH1690">
        <v>4525.0861435979023</v>
      </c>
      <c r="CI1690">
        <v>15346.093095775548</v>
      </c>
      <c r="CJ1690">
        <v>154.74573158403911</v>
      </c>
    </row>
    <row r="1691" spans="1:88" x14ac:dyDescent="0.2">
      <c r="A1691" t="s">
        <v>162</v>
      </c>
      <c r="B1691">
        <v>2012</v>
      </c>
      <c r="C1691" t="s">
        <v>25</v>
      </c>
      <c r="D1691" t="s">
        <v>1103</v>
      </c>
      <c r="E1691">
        <v>826.2414496015175</v>
      </c>
      <c r="F1691">
        <v>93.747193829422471</v>
      </c>
      <c r="G1691">
        <v>654.74564472580721</v>
      </c>
      <c r="H1691">
        <v>77.748611046287508</v>
      </c>
      <c r="I1691">
        <v>0</v>
      </c>
      <c r="J1691">
        <v>0</v>
      </c>
      <c r="K1691">
        <v>0</v>
      </c>
      <c r="L1691">
        <v>826.2414496015175</v>
      </c>
      <c r="M1691">
        <v>779.27574797328612</v>
      </c>
      <c r="N1691">
        <v>92.061382049433391</v>
      </c>
      <c r="O1691">
        <v>642.63711633621529</v>
      </c>
      <c r="P1691">
        <v>44.577249587637709</v>
      </c>
      <c r="Q1691">
        <v>0</v>
      </c>
      <c r="R1691">
        <v>0</v>
      </c>
      <c r="S1691">
        <v>0</v>
      </c>
      <c r="T1691">
        <v>779.27574797328612</v>
      </c>
      <c r="U1691">
        <v>623.42256456658129</v>
      </c>
      <c r="V1691">
        <v>13.730199899958835</v>
      </c>
      <c r="W1691">
        <v>89.214599736582116</v>
      </c>
      <c r="X1691">
        <v>520.47776493004073</v>
      </c>
      <c r="Y1691">
        <v>64.034724227817904</v>
      </c>
      <c r="Z1691">
        <v>4.5052241023163475</v>
      </c>
      <c r="AA1691">
        <v>33.148199316028951</v>
      </c>
      <c r="AB1691">
        <v>26.381300809472865</v>
      </c>
      <c r="AC1691">
        <v>11806.613491082078</v>
      </c>
      <c r="AD1691">
        <v>0</v>
      </c>
      <c r="AE1691">
        <v>0</v>
      </c>
      <c r="AF1691">
        <v>11806.613491082078</v>
      </c>
      <c r="AG1691">
        <v>216.51609515103917</v>
      </c>
      <c r="AH1691">
        <v>0</v>
      </c>
      <c r="AI1691">
        <v>0</v>
      </c>
      <c r="AJ1691">
        <v>216.51609515103917</v>
      </c>
      <c r="AK1691">
        <v>274.32898328942525</v>
      </c>
      <c r="AL1691">
        <v>0</v>
      </c>
      <c r="AM1691">
        <v>0</v>
      </c>
      <c r="AN1691">
        <v>274.32898328942525</v>
      </c>
      <c r="AO1691">
        <v>12297.458569522509</v>
      </c>
      <c r="AP1691">
        <v>0</v>
      </c>
      <c r="AQ1691">
        <v>0</v>
      </c>
      <c r="AR1691">
        <v>12297.458569522509</v>
      </c>
      <c r="AS1691">
        <v>2162.6583243086047</v>
      </c>
      <c r="AT1691">
        <v>100.98929702692797</v>
      </c>
      <c r="AU1691">
        <v>2012.0560049056501</v>
      </c>
      <c r="AV1691">
        <v>49.613022376030713</v>
      </c>
      <c r="AW1691">
        <v>117.24642494124269</v>
      </c>
      <c r="AX1691">
        <v>2.8528640987129603</v>
      </c>
      <c r="AY1691">
        <v>16.396414271203898</v>
      </c>
      <c r="AZ1691">
        <v>97.997146571325501</v>
      </c>
      <c r="BA1691">
        <v>1582.7973187475859</v>
      </c>
      <c r="BB1691">
        <v>22.179935161433612</v>
      </c>
      <c r="BC1691">
        <v>218.89177646571613</v>
      </c>
      <c r="BD1691">
        <v>1341.7256071204365</v>
      </c>
      <c r="BE1691">
        <v>5464.6037858313757</v>
      </c>
      <c r="BF1691">
        <v>117.55295674678506</v>
      </c>
      <c r="BG1691">
        <v>5304.0867991799369</v>
      </c>
      <c r="BH1691">
        <v>42.964029904658801</v>
      </c>
      <c r="BI1691">
        <v>146.57746229910271</v>
      </c>
      <c r="BJ1691">
        <v>31.316106051920933</v>
      </c>
      <c r="BK1691">
        <v>83.237150859077602</v>
      </c>
      <c r="BL1691">
        <v>32.024205388104399</v>
      </c>
      <c r="BM1691">
        <v>220.25623727718795</v>
      </c>
      <c r="BN1691">
        <v>11.957108977279441</v>
      </c>
      <c r="BO1691">
        <v>172.19360928247261</v>
      </c>
      <c r="BP1691">
        <v>36.105519017434681</v>
      </c>
      <c r="BQ1691">
        <v>499.40137830349374</v>
      </c>
      <c r="BR1691">
        <v>14.161060292410335</v>
      </c>
      <c r="BS1691">
        <v>437.87841994232809</v>
      </c>
      <c r="BT1691">
        <v>47.361898068755806</v>
      </c>
      <c r="BU1691">
        <v>819.48455125734279</v>
      </c>
      <c r="BV1691">
        <v>15.425632671208998</v>
      </c>
      <c r="BW1691">
        <v>749.04308760029721</v>
      </c>
      <c r="BX1691">
        <v>55.015830985836679</v>
      </c>
      <c r="BY1691">
        <v>351.14003415873538</v>
      </c>
      <c r="BZ1691">
        <v>75.110189859338675</v>
      </c>
      <c r="CA1691">
        <v>257.06208805303669</v>
      </c>
      <c r="CB1691">
        <v>18.967756246360324</v>
      </c>
      <c r="CC1691">
        <v>4767.6595939586796</v>
      </c>
      <c r="CD1691">
        <v>789.38420653709147</v>
      </c>
      <c r="CE1691">
        <v>3802.889915389444</v>
      </c>
      <c r="CF1691">
        <v>175.38547203214097</v>
      </c>
      <c r="CG1691">
        <v>10370.521608106854</v>
      </c>
      <c r="CH1691">
        <v>1265.5767110705381</v>
      </c>
      <c r="CI1691">
        <v>9080.3693007747552</v>
      </c>
      <c r="CJ1691">
        <v>24.575596261569309</v>
      </c>
    </row>
    <row r="1692" spans="1:88" x14ac:dyDescent="0.2">
      <c r="A1692" t="s">
        <v>162</v>
      </c>
      <c r="B1692">
        <v>2012</v>
      </c>
      <c r="C1692" t="s">
        <v>26</v>
      </c>
      <c r="D1692" t="s">
        <v>1104</v>
      </c>
      <c r="E1692">
        <v>295.99280824944498</v>
      </c>
      <c r="F1692">
        <v>4.2232046161822101</v>
      </c>
      <c r="G1692">
        <v>289.17368629419099</v>
      </c>
      <c r="H1692">
        <v>2.5959173390719799</v>
      </c>
      <c r="I1692">
        <v>0</v>
      </c>
      <c r="J1692">
        <v>0</v>
      </c>
      <c r="K1692">
        <v>0</v>
      </c>
      <c r="L1692">
        <v>295.99280824944498</v>
      </c>
      <c r="M1692">
        <v>290.49542920312098</v>
      </c>
      <c r="N1692">
        <v>4.1723607719807196</v>
      </c>
      <c r="O1692">
        <v>284.72451148558702</v>
      </c>
      <c r="P1692">
        <v>1.5985569455522799</v>
      </c>
      <c r="Q1692">
        <v>0</v>
      </c>
      <c r="R1692">
        <v>0</v>
      </c>
      <c r="S1692">
        <v>0</v>
      </c>
      <c r="T1692">
        <v>290.49542920312098</v>
      </c>
      <c r="U1692">
        <v>24.979029750070001</v>
      </c>
      <c r="V1692">
        <v>0.36971371598152503</v>
      </c>
      <c r="W1692">
        <v>2.0270335431642401</v>
      </c>
      <c r="X1692">
        <v>22.5822824909243</v>
      </c>
      <c r="Y1692">
        <v>15.9063500092536</v>
      </c>
      <c r="Z1692">
        <v>0.13960067550993899</v>
      </c>
      <c r="AA1692">
        <v>14.760063657799799</v>
      </c>
      <c r="AB1692">
        <v>1.0066856759438301</v>
      </c>
      <c r="AC1692">
        <v>121.20716266879499</v>
      </c>
      <c r="AD1692">
        <v>0</v>
      </c>
      <c r="AE1692">
        <v>0</v>
      </c>
      <c r="AF1692">
        <v>121.20716266879499</v>
      </c>
      <c r="AG1692">
        <v>7.0943795666054603</v>
      </c>
      <c r="AH1692">
        <v>0</v>
      </c>
      <c r="AI1692">
        <v>0</v>
      </c>
      <c r="AJ1692">
        <v>7.0943795666054603</v>
      </c>
      <c r="AK1692">
        <v>4.5057085223769597</v>
      </c>
      <c r="AL1692">
        <v>0</v>
      </c>
      <c r="AM1692">
        <v>0</v>
      </c>
      <c r="AN1692">
        <v>4.5057085223769597</v>
      </c>
      <c r="AO1692">
        <v>132.80725075777701</v>
      </c>
      <c r="AP1692">
        <v>0</v>
      </c>
      <c r="AQ1692">
        <v>0</v>
      </c>
      <c r="AR1692">
        <v>132.80725075777701</v>
      </c>
      <c r="AS1692">
        <v>334.23087019833201</v>
      </c>
      <c r="AT1692">
        <v>3.41516762236839</v>
      </c>
      <c r="AU1692">
        <v>329.39865258265098</v>
      </c>
      <c r="AV1692">
        <v>1.41704999331142</v>
      </c>
      <c r="AW1692">
        <v>6.5282602334146302</v>
      </c>
      <c r="AX1692">
        <v>0.10452887857424301</v>
      </c>
      <c r="AY1692">
        <v>2.4871348635800699</v>
      </c>
      <c r="AZ1692">
        <v>3.9365964912603202</v>
      </c>
      <c r="BA1692">
        <v>108.18064636642799</v>
      </c>
      <c r="BB1692">
        <v>0.65184038267155298</v>
      </c>
      <c r="BC1692">
        <v>96.788415178488904</v>
      </c>
      <c r="BD1692">
        <v>10.7403908052682</v>
      </c>
      <c r="BE1692">
        <v>5573.2649930795696</v>
      </c>
      <c r="BF1692">
        <v>4.3805498533761398</v>
      </c>
      <c r="BG1692">
        <v>5567.4903504756303</v>
      </c>
      <c r="BH1692">
        <v>1.3940927505856999</v>
      </c>
      <c r="BI1692">
        <v>1294.58874149079</v>
      </c>
      <c r="BJ1692">
        <v>1.5207543107652901</v>
      </c>
      <c r="BK1692">
        <v>1292.00386561147</v>
      </c>
      <c r="BL1692">
        <v>1.0641215685519201</v>
      </c>
      <c r="BM1692">
        <v>351.48911226259003</v>
      </c>
      <c r="BN1692">
        <v>0.432178102100299</v>
      </c>
      <c r="BO1692">
        <v>350.477266001028</v>
      </c>
      <c r="BP1692">
        <v>0.57966815946198402</v>
      </c>
      <c r="BQ1692">
        <v>390.22596275014098</v>
      </c>
      <c r="BR1692">
        <v>0.481706050894947</v>
      </c>
      <c r="BS1692">
        <v>388.77457133350299</v>
      </c>
      <c r="BT1692">
        <v>0.96968536574314401</v>
      </c>
      <c r="BU1692">
        <v>391.84466758285703</v>
      </c>
      <c r="BV1692">
        <v>0.51920448733733204</v>
      </c>
      <c r="BW1692">
        <v>390.12473518571301</v>
      </c>
      <c r="BX1692">
        <v>1.2007279098069099</v>
      </c>
      <c r="BY1692">
        <v>2.19278584041506</v>
      </c>
      <c r="BZ1692">
        <v>1.49755559521744</v>
      </c>
      <c r="CA1692">
        <v>0.24768695849508199</v>
      </c>
      <c r="CB1692">
        <v>0.447543286702551</v>
      </c>
      <c r="CC1692">
        <v>23.1190210004854</v>
      </c>
      <c r="CD1692">
        <v>15.7453110906853</v>
      </c>
      <c r="CE1692">
        <v>3.3618967403974702</v>
      </c>
      <c r="CF1692">
        <v>4.0118131694026999</v>
      </c>
      <c r="CG1692">
        <v>3754.7919922204601</v>
      </c>
      <c r="CH1692">
        <v>60.031020552266902</v>
      </c>
      <c r="CI1692">
        <v>3693.9195260279898</v>
      </c>
      <c r="CJ1692">
        <v>0.84144564020336998</v>
      </c>
    </row>
    <row r="1693" spans="1:88" x14ac:dyDescent="0.2">
      <c r="A1693" t="s">
        <v>162</v>
      </c>
      <c r="B1693">
        <v>2012</v>
      </c>
      <c r="C1693" t="s">
        <v>27</v>
      </c>
      <c r="D1693" t="s">
        <v>1105</v>
      </c>
      <c r="E1693">
        <v>609.60338717927698</v>
      </c>
      <c r="F1693">
        <v>7.8639565676559799</v>
      </c>
      <c r="G1693">
        <v>596.58513938401904</v>
      </c>
      <c r="H1693">
        <v>5.15429122760235</v>
      </c>
      <c r="I1693">
        <v>0</v>
      </c>
      <c r="J1693">
        <v>0</v>
      </c>
      <c r="K1693">
        <v>0</v>
      </c>
      <c r="L1693">
        <v>609.60338717927698</v>
      </c>
      <c r="M1693">
        <v>598.75149042921601</v>
      </c>
      <c r="N1693">
        <v>7.7434908699123799</v>
      </c>
      <c r="O1693">
        <v>588.00947009506103</v>
      </c>
      <c r="P1693">
        <v>2.9985294642401099</v>
      </c>
      <c r="Q1693">
        <v>0</v>
      </c>
      <c r="R1693">
        <v>0</v>
      </c>
      <c r="S1693">
        <v>0</v>
      </c>
      <c r="T1693">
        <v>598.75149042921601</v>
      </c>
      <c r="U1693">
        <v>48.7939974608067</v>
      </c>
      <c r="V1693">
        <v>1.1168497555051999</v>
      </c>
      <c r="W1693">
        <v>7.8099028035215996</v>
      </c>
      <c r="X1693">
        <v>39.867244901779898</v>
      </c>
      <c r="Y1693">
        <v>30.8069043879951</v>
      </c>
      <c r="Z1693">
        <v>0.31055185857713502</v>
      </c>
      <c r="AA1693">
        <v>28.122220533111001</v>
      </c>
      <c r="AB1693">
        <v>2.3741319963068901</v>
      </c>
      <c r="AC1693">
        <v>433.15989588033699</v>
      </c>
      <c r="AD1693">
        <v>0</v>
      </c>
      <c r="AE1693">
        <v>0</v>
      </c>
      <c r="AF1693">
        <v>433.15989588033699</v>
      </c>
      <c r="AG1693">
        <v>7.57192276928527</v>
      </c>
      <c r="AH1693">
        <v>0</v>
      </c>
      <c r="AI1693">
        <v>0</v>
      </c>
      <c r="AJ1693">
        <v>7.57192276928527</v>
      </c>
      <c r="AK1693">
        <v>10.9393985631426</v>
      </c>
      <c r="AL1693">
        <v>0</v>
      </c>
      <c r="AM1693">
        <v>0</v>
      </c>
      <c r="AN1693">
        <v>10.9393985631426</v>
      </c>
      <c r="AO1693">
        <v>451.67121721276402</v>
      </c>
      <c r="AP1693">
        <v>0</v>
      </c>
      <c r="AQ1693">
        <v>0</v>
      </c>
      <c r="AR1693">
        <v>451.67121721276402</v>
      </c>
      <c r="AS1693">
        <v>2152.70467926633</v>
      </c>
      <c r="AT1693">
        <v>9.2734167076299503</v>
      </c>
      <c r="AU1693">
        <v>2141.2600968684301</v>
      </c>
      <c r="AV1693">
        <v>2.1711656902766299</v>
      </c>
      <c r="AW1693">
        <v>9.4972631951654805</v>
      </c>
      <c r="AX1693">
        <v>0.27116755166241002</v>
      </c>
      <c r="AY1693">
        <v>0.32710984502608997</v>
      </c>
      <c r="AZ1693">
        <v>8.8989857984769891</v>
      </c>
      <c r="BA1693">
        <v>193.80932817022</v>
      </c>
      <c r="BB1693">
        <v>1.7594425457363201</v>
      </c>
      <c r="BC1693">
        <v>156.92062859698001</v>
      </c>
      <c r="BD1693">
        <v>35.129257027503002</v>
      </c>
      <c r="BE1693">
        <v>2114.89269529781</v>
      </c>
      <c r="BF1693">
        <v>10.082800399505</v>
      </c>
      <c r="BG1693">
        <v>2101.28176885424</v>
      </c>
      <c r="BH1693">
        <v>3.5281260440709099</v>
      </c>
      <c r="BI1693">
        <v>203.00623764106101</v>
      </c>
      <c r="BJ1693">
        <v>2.5113067550229</v>
      </c>
      <c r="BK1693">
        <v>198.060106236504</v>
      </c>
      <c r="BL1693">
        <v>2.4348246495341699</v>
      </c>
      <c r="BM1693">
        <v>46.448344691063802</v>
      </c>
      <c r="BN1693">
        <v>1.1247383048136901</v>
      </c>
      <c r="BO1693">
        <v>44.174632338482297</v>
      </c>
      <c r="BP1693">
        <v>1.1489740477678201</v>
      </c>
      <c r="BQ1693">
        <v>51.066651543264904</v>
      </c>
      <c r="BR1693">
        <v>1.2909049101769601</v>
      </c>
      <c r="BS1693">
        <v>47.652688373169703</v>
      </c>
      <c r="BT1693">
        <v>2.12305825991821</v>
      </c>
      <c r="BU1693">
        <v>55.556861874566998</v>
      </c>
      <c r="BV1693">
        <v>1.4064350902349601</v>
      </c>
      <c r="BW1693">
        <v>51.419719201814701</v>
      </c>
      <c r="BX1693">
        <v>2.7307075825173501</v>
      </c>
      <c r="BY1693">
        <v>7.1959723803901099</v>
      </c>
      <c r="BZ1693">
        <v>5.29066439067046</v>
      </c>
      <c r="CA1693">
        <v>0.60054777389841496</v>
      </c>
      <c r="CB1693">
        <v>1.3047602158212701</v>
      </c>
      <c r="CC1693">
        <v>75.938854826158803</v>
      </c>
      <c r="CD1693">
        <v>55.616151699272002</v>
      </c>
      <c r="CE1693">
        <v>8.2220656181755096</v>
      </c>
      <c r="CF1693">
        <v>12.1006375087115</v>
      </c>
      <c r="CG1693">
        <v>8339.5932360043607</v>
      </c>
      <c r="CH1693">
        <v>116.42739247082299</v>
      </c>
      <c r="CI1693">
        <v>8221.5845123150993</v>
      </c>
      <c r="CJ1693">
        <v>1.5813312184456201</v>
      </c>
    </row>
    <row r="1694" spans="1:88" x14ac:dyDescent="0.2">
      <c r="A1694" t="s">
        <v>162</v>
      </c>
      <c r="B1694">
        <v>2012</v>
      </c>
      <c r="C1694" t="s">
        <v>28</v>
      </c>
      <c r="D1694" t="s">
        <v>1106</v>
      </c>
      <c r="E1694">
        <v>48.129911478569099</v>
      </c>
      <c r="F1694">
        <v>7.8645324459245698</v>
      </c>
      <c r="G1694">
        <v>35.459309740597199</v>
      </c>
      <c r="H1694">
        <v>4.80606929204734</v>
      </c>
      <c r="I1694">
        <v>0</v>
      </c>
      <c r="J1694">
        <v>362.2843317187851</v>
      </c>
      <c r="K1694">
        <v>362.2843317187851</v>
      </c>
      <c r="L1694">
        <v>410.41424319735421</v>
      </c>
      <c r="M1694">
        <v>45.087363355132297</v>
      </c>
      <c r="N1694">
        <v>7.6613846643408898</v>
      </c>
      <c r="O1694">
        <v>35.044204978337604</v>
      </c>
      <c r="P1694">
        <v>2.3817737124537941</v>
      </c>
      <c r="Q1694">
        <v>0</v>
      </c>
      <c r="R1694">
        <v>343.523571173731</v>
      </c>
      <c r="S1694">
        <v>343.523571173731</v>
      </c>
      <c r="T1694">
        <v>388.61093452886331</v>
      </c>
      <c r="U1694">
        <v>51.344279672826801</v>
      </c>
      <c r="V1694">
        <v>1.5649145124702939</v>
      </c>
      <c r="W1694">
        <v>0.80278461062520401</v>
      </c>
      <c r="X1694">
        <v>48.976580549731196</v>
      </c>
      <c r="Y1694">
        <v>4.0594731340744099</v>
      </c>
      <c r="Z1694">
        <v>0.55041919050985399</v>
      </c>
      <c r="AA1694">
        <v>1.3256212986375409</v>
      </c>
      <c r="AB1694">
        <v>2.1834326449270369</v>
      </c>
      <c r="AC1694">
        <v>523.10946840108397</v>
      </c>
      <c r="AD1694">
        <v>0</v>
      </c>
      <c r="AE1694">
        <v>0</v>
      </c>
      <c r="AF1694">
        <v>523.10946840108397</v>
      </c>
      <c r="AG1694">
        <v>8.2632942007520196</v>
      </c>
      <c r="AH1694">
        <v>0</v>
      </c>
      <c r="AI1694">
        <v>0</v>
      </c>
      <c r="AJ1694">
        <v>8.2632942007520196</v>
      </c>
      <c r="AK1694">
        <v>17.825068952935329</v>
      </c>
      <c r="AL1694">
        <v>0</v>
      </c>
      <c r="AM1694">
        <v>0</v>
      </c>
      <c r="AN1694">
        <v>17.825068952935329</v>
      </c>
      <c r="AO1694">
        <v>549.19783155477103</v>
      </c>
      <c r="AP1694">
        <v>0</v>
      </c>
      <c r="AQ1694">
        <v>0</v>
      </c>
      <c r="AR1694">
        <v>549.19783155477103</v>
      </c>
      <c r="AS1694">
        <v>122.8088700892142</v>
      </c>
      <c r="AT1694">
        <v>10.425305094644219</v>
      </c>
      <c r="AU1694">
        <v>109.44348753246649</v>
      </c>
      <c r="AV1694">
        <v>2.9400774621033703</v>
      </c>
      <c r="AW1694">
        <v>7.393874084057769</v>
      </c>
      <c r="AX1694">
        <v>0.25928843800361101</v>
      </c>
      <c r="AY1694">
        <v>0.75710733469624902</v>
      </c>
      <c r="AZ1694">
        <v>6.3774783113579101</v>
      </c>
      <c r="BA1694">
        <v>48.450805434956195</v>
      </c>
      <c r="BB1694">
        <v>2.5602192454136152</v>
      </c>
      <c r="BC1694">
        <v>13.29743041798312</v>
      </c>
      <c r="BD1694">
        <v>32.593155771559395</v>
      </c>
      <c r="BE1694">
        <v>239.42836540393259</v>
      </c>
      <c r="BF1694">
        <v>15.22082780741291</v>
      </c>
      <c r="BG1694">
        <v>220.9049969364942</v>
      </c>
      <c r="BH1694">
        <v>3.3025406600259601</v>
      </c>
      <c r="BI1694">
        <v>24.603600519535128</v>
      </c>
      <c r="BJ1694">
        <v>4.0351448111252832</v>
      </c>
      <c r="BK1694">
        <v>17.233556045090118</v>
      </c>
      <c r="BL1694">
        <v>3.3348996633197512</v>
      </c>
      <c r="BM1694">
        <v>15.642114254229639</v>
      </c>
      <c r="BN1694">
        <v>1.271031364310816</v>
      </c>
      <c r="BO1694">
        <v>11.23176857428763</v>
      </c>
      <c r="BP1694">
        <v>3.1393143156312511</v>
      </c>
      <c r="BQ1694">
        <v>26.136216767175199</v>
      </c>
      <c r="BR1694">
        <v>1.5882407608792279</v>
      </c>
      <c r="BS1694">
        <v>20.359883054687572</v>
      </c>
      <c r="BT1694">
        <v>4.1880929516084562</v>
      </c>
      <c r="BU1694">
        <v>37.540650289058199</v>
      </c>
      <c r="BV1694">
        <v>1.7482104350885921</v>
      </c>
      <c r="BW1694">
        <v>30.590030300412202</v>
      </c>
      <c r="BX1694">
        <v>5.2024095535574686</v>
      </c>
      <c r="BY1694">
        <v>14.580270291623432</v>
      </c>
      <c r="BZ1694">
        <v>9.3589699604765109</v>
      </c>
      <c r="CA1694">
        <v>2.1127957792359178</v>
      </c>
      <c r="CB1694">
        <v>3.1085045519110501</v>
      </c>
      <c r="CC1694">
        <v>155.57195132901938</v>
      </c>
      <c r="CD1694">
        <v>98.4388851492714</v>
      </c>
      <c r="CE1694">
        <v>28.4228113054101</v>
      </c>
      <c r="CF1694">
        <v>28.7102548743383</v>
      </c>
      <c r="CG1694">
        <v>580.15105758642801</v>
      </c>
      <c r="CH1694">
        <v>94.051359291559393</v>
      </c>
      <c r="CI1694">
        <v>484.36604555041299</v>
      </c>
      <c r="CJ1694">
        <v>1.7336527444558891</v>
      </c>
    </row>
    <row r="1695" spans="1:88" x14ac:dyDescent="0.2">
      <c r="A1695" t="s">
        <v>162</v>
      </c>
      <c r="B1695">
        <v>2012</v>
      </c>
      <c r="C1695" t="s">
        <v>29</v>
      </c>
      <c r="D1695" t="s">
        <v>1107</v>
      </c>
      <c r="E1695">
        <v>880.53210425324198</v>
      </c>
      <c r="F1695">
        <v>137.23762241790129</v>
      </c>
      <c r="G1695">
        <v>370.06447019419926</v>
      </c>
      <c r="H1695">
        <v>373.23001164114129</v>
      </c>
      <c r="I1695">
        <v>0</v>
      </c>
      <c r="J1695">
        <v>0</v>
      </c>
      <c r="K1695">
        <v>0</v>
      </c>
      <c r="L1695">
        <v>880.53210425324198</v>
      </c>
      <c r="M1695">
        <v>530.49517669770944</v>
      </c>
      <c r="N1695">
        <v>132.56868094942439</v>
      </c>
      <c r="O1695">
        <v>365.50055440141756</v>
      </c>
      <c r="P1695">
        <v>32.42594134686685</v>
      </c>
      <c r="Q1695">
        <v>0</v>
      </c>
      <c r="R1695">
        <v>0</v>
      </c>
      <c r="S1695">
        <v>0</v>
      </c>
      <c r="T1695">
        <v>530.49517669770944</v>
      </c>
      <c r="U1695">
        <v>6446.3511465234969</v>
      </c>
      <c r="V1695">
        <v>66.453342527807493</v>
      </c>
      <c r="W1695">
        <v>9.99426588903418</v>
      </c>
      <c r="X1695">
        <v>6369.9035381066733</v>
      </c>
      <c r="Y1695">
        <v>533.05761422050705</v>
      </c>
      <c r="Z1695">
        <v>10.09264397745441</v>
      </c>
      <c r="AA1695">
        <v>14.476708542135011</v>
      </c>
      <c r="AB1695">
        <v>508.48826170092212</v>
      </c>
      <c r="AC1695">
        <v>29555.573547470231</v>
      </c>
      <c r="AD1695">
        <v>0</v>
      </c>
      <c r="AE1695">
        <v>0</v>
      </c>
      <c r="AF1695">
        <v>29555.573547470231</v>
      </c>
      <c r="AG1695">
        <v>187.34504808977289</v>
      </c>
      <c r="AH1695">
        <v>0</v>
      </c>
      <c r="AI1695">
        <v>0</v>
      </c>
      <c r="AJ1695">
        <v>187.34504808977289</v>
      </c>
      <c r="AK1695">
        <v>301.14957736279007</v>
      </c>
      <c r="AL1695">
        <v>0</v>
      </c>
      <c r="AM1695">
        <v>0</v>
      </c>
      <c r="AN1695">
        <v>301.14957736279007</v>
      </c>
      <c r="AO1695">
        <v>30044.068172922849</v>
      </c>
      <c r="AP1695">
        <v>0</v>
      </c>
      <c r="AQ1695">
        <v>0</v>
      </c>
      <c r="AR1695">
        <v>30044.068172922849</v>
      </c>
      <c r="AS1695">
        <v>2512.6019869863239</v>
      </c>
      <c r="AT1695">
        <v>807.59437529801289</v>
      </c>
      <c r="AU1695">
        <v>1666.2395745952401</v>
      </c>
      <c r="AV1695">
        <v>38.768037093071143</v>
      </c>
      <c r="AW1695">
        <v>2102.1688201324191</v>
      </c>
      <c r="AX1695">
        <v>4.6969115018909147</v>
      </c>
      <c r="AY1695">
        <v>14.679072687995449</v>
      </c>
      <c r="AZ1695">
        <v>2082.7928359425332</v>
      </c>
      <c r="BA1695">
        <v>2377.4863587227619</v>
      </c>
      <c r="BB1695">
        <v>90.138488831551697</v>
      </c>
      <c r="BC1695">
        <v>264.16511961214661</v>
      </c>
      <c r="BD1695">
        <v>2023.1827502790638</v>
      </c>
      <c r="BE1695">
        <v>4967.9368380780816</v>
      </c>
      <c r="BF1695">
        <v>216.18743850975119</v>
      </c>
      <c r="BG1695">
        <v>4216.857306426693</v>
      </c>
      <c r="BH1695">
        <v>534.89209314164407</v>
      </c>
      <c r="BI1695">
        <v>854.0459373815554</v>
      </c>
      <c r="BJ1695">
        <v>67.110418183374094</v>
      </c>
      <c r="BK1695">
        <v>762.75331355822789</v>
      </c>
      <c r="BL1695">
        <v>24.18220563995547</v>
      </c>
      <c r="BM1695">
        <v>363.43716595031799</v>
      </c>
      <c r="BN1695">
        <v>44.689338481382791</v>
      </c>
      <c r="BO1695">
        <v>261.15764312152101</v>
      </c>
      <c r="BP1695">
        <v>57.590184347414201</v>
      </c>
      <c r="BQ1695">
        <v>648.15246601859235</v>
      </c>
      <c r="BR1695">
        <v>49.364821114457087</v>
      </c>
      <c r="BS1695">
        <v>373.27400740438389</v>
      </c>
      <c r="BT1695">
        <v>225.51363749975138</v>
      </c>
      <c r="BU1695">
        <v>810.44821016882895</v>
      </c>
      <c r="BV1695">
        <v>51.436091002641803</v>
      </c>
      <c r="BW1695">
        <v>479.85376887331938</v>
      </c>
      <c r="BX1695">
        <v>279.15835029286768</v>
      </c>
      <c r="BY1695">
        <v>216.28218111634249</v>
      </c>
      <c r="BZ1695">
        <v>174.5021708227296</v>
      </c>
      <c r="CA1695">
        <v>13.052410620472301</v>
      </c>
      <c r="CB1695">
        <v>28.727599673141629</v>
      </c>
      <c r="CC1695">
        <v>2274.80312583573</v>
      </c>
      <c r="CD1695">
        <v>1831.9117781031769</v>
      </c>
      <c r="CE1695">
        <v>177.53834805589881</v>
      </c>
      <c r="CF1695">
        <v>265.35299967666003</v>
      </c>
      <c r="CG1695">
        <v>6577.4449118554321</v>
      </c>
      <c r="CH1695">
        <v>1633.430376856707</v>
      </c>
      <c r="CI1695">
        <v>4924.0404059102957</v>
      </c>
      <c r="CJ1695">
        <v>19.97412908842697</v>
      </c>
    </row>
    <row r="1696" spans="1:88" x14ac:dyDescent="0.2">
      <c r="A1696" t="s">
        <v>162</v>
      </c>
      <c r="B1696">
        <v>2012</v>
      </c>
      <c r="C1696" t="s">
        <v>30</v>
      </c>
      <c r="D1696" t="s">
        <v>1108</v>
      </c>
      <c r="E1696">
        <v>49.10469112627446</v>
      </c>
      <c r="F1696">
        <v>12.724133532611482</v>
      </c>
      <c r="G1696">
        <v>29.633550566648356</v>
      </c>
      <c r="H1696">
        <v>6.747007027014627</v>
      </c>
      <c r="I1696">
        <v>0</v>
      </c>
      <c r="J1696">
        <v>0</v>
      </c>
      <c r="K1696">
        <v>0</v>
      </c>
      <c r="L1696">
        <v>49.10469112627446</v>
      </c>
      <c r="M1696">
        <v>44.034365048829216</v>
      </c>
      <c r="N1696">
        <v>12.131413152612717</v>
      </c>
      <c r="O1696">
        <v>29.30185464636585</v>
      </c>
      <c r="P1696">
        <v>2.6010972498506795</v>
      </c>
      <c r="Q1696">
        <v>0</v>
      </c>
      <c r="R1696">
        <v>0</v>
      </c>
      <c r="S1696">
        <v>0</v>
      </c>
      <c r="T1696">
        <v>44.034365048829216</v>
      </c>
      <c r="U1696">
        <v>96.480046459985758</v>
      </c>
      <c r="V1696">
        <v>4.3246947879832343</v>
      </c>
      <c r="W1696">
        <v>0.62756698745193851</v>
      </c>
      <c r="X1696">
        <v>91.52778468455061</v>
      </c>
      <c r="Y1696">
        <v>6.5194815608791137</v>
      </c>
      <c r="Z1696">
        <v>1.6261845983194312</v>
      </c>
      <c r="AA1696">
        <v>1.0604253207926033</v>
      </c>
      <c r="AB1696">
        <v>3.8328716417671091</v>
      </c>
      <c r="AC1696">
        <v>657.54787010650227</v>
      </c>
      <c r="AD1696">
        <v>0</v>
      </c>
      <c r="AE1696">
        <v>0</v>
      </c>
      <c r="AF1696">
        <v>657.54787010650227</v>
      </c>
      <c r="AG1696">
        <v>26.378517671552853</v>
      </c>
      <c r="AH1696">
        <v>0</v>
      </c>
      <c r="AI1696">
        <v>0</v>
      </c>
      <c r="AJ1696">
        <v>26.378517671552853</v>
      </c>
      <c r="AK1696">
        <v>31.829114918610195</v>
      </c>
      <c r="AL1696">
        <v>0</v>
      </c>
      <c r="AM1696">
        <v>0</v>
      </c>
      <c r="AN1696">
        <v>31.829114918610195</v>
      </c>
      <c r="AO1696">
        <v>715.75550269666519</v>
      </c>
      <c r="AP1696">
        <v>0</v>
      </c>
      <c r="AQ1696">
        <v>0</v>
      </c>
      <c r="AR1696">
        <v>715.75550269666519</v>
      </c>
      <c r="AS1696">
        <v>143.59059989425973</v>
      </c>
      <c r="AT1696">
        <v>24.020792433355627</v>
      </c>
      <c r="AU1696">
        <v>103.7685465835572</v>
      </c>
      <c r="AV1696">
        <v>15.801260877347316</v>
      </c>
      <c r="AW1696">
        <v>15.215337216934543</v>
      </c>
      <c r="AX1696">
        <v>0.5675201566887893</v>
      </c>
      <c r="AY1696">
        <v>1.2152152635360334</v>
      </c>
      <c r="AZ1696">
        <v>13.432601796709724</v>
      </c>
      <c r="BA1696">
        <v>111.09031931767164</v>
      </c>
      <c r="BB1696">
        <v>6.9695875248410708</v>
      </c>
      <c r="BC1696">
        <v>14.082462572053378</v>
      </c>
      <c r="BD1696">
        <v>90.038269220777522</v>
      </c>
      <c r="BE1696">
        <v>276.11497049450594</v>
      </c>
      <c r="BF1696">
        <v>26.718509310467368</v>
      </c>
      <c r="BG1696">
        <v>237.39098763016099</v>
      </c>
      <c r="BH1696">
        <v>12.005473553877648</v>
      </c>
      <c r="BI1696">
        <v>48.385953245971983</v>
      </c>
      <c r="BJ1696">
        <v>8.1047088837970716</v>
      </c>
      <c r="BK1696">
        <v>33.804417742338238</v>
      </c>
      <c r="BL1696">
        <v>6.4768266198367535</v>
      </c>
      <c r="BM1696">
        <v>20.457030910602686</v>
      </c>
      <c r="BN1696">
        <v>3.3524305794715707</v>
      </c>
      <c r="BO1696">
        <v>14.02373451455758</v>
      </c>
      <c r="BP1696">
        <v>3.0808658165735743</v>
      </c>
      <c r="BQ1696">
        <v>34.120923919851457</v>
      </c>
      <c r="BR1696">
        <v>4.241804193321574</v>
      </c>
      <c r="BS1696">
        <v>25.122905364339537</v>
      </c>
      <c r="BT1696">
        <v>4.7562143621904118</v>
      </c>
      <c r="BU1696">
        <v>47.372300382496149</v>
      </c>
      <c r="BV1696">
        <v>4.5280969589157012</v>
      </c>
      <c r="BW1696">
        <v>37.104684716812606</v>
      </c>
      <c r="BX1696">
        <v>5.7395187067677433</v>
      </c>
      <c r="BY1696">
        <v>74.053570798203694</v>
      </c>
      <c r="BZ1696">
        <v>29.320692703733123</v>
      </c>
      <c r="CA1696">
        <v>1.5751456269693394</v>
      </c>
      <c r="CB1696">
        <v>43.157732467501432</v>
      </c>
      <c r="CC1696">
        <v>731.63557269925923</v>
      </c>
      <c r="CD1696">
        <v>310.88212163770743</v>
      </c>
      <c r="CE1696">
        <v>21.483009610947914</v>
      </c>
      <c r="CF1696">
        <v>399.27044145060449</v>
      </c>
      <c r="CG1696">
        <v>551.65771813549134</v>
      </c>
      <c r="CH1696">
        <v>148.2642629140596</v>
      </c>
      <c r="CI1696">
        <v>400.87706097174157</v>
      </c>
      <c r="CJ1696">
        <v>2.5163942496899132</v>
      </c>
    </row>
    <row r="1697" spans="1:88" x14ac:dyDescent="0.2">
      <c r="A1697" t="s">
        <v>162</v>
      </c>
      <c r="B1697">
        <v>2012</v>
      </c>
      <c r="C1697" t="s">
        <v>31</v>
      </c>
      <c r="D1697" t="s">
        <v>1109</v>
      </c>
      <c r="E1697">
        <v>38.995949187460397</v>
      </c>
      <c r="F1697">
        <v>10.5284320843306</v>
      </c>
      <c r="G1697">
        <v>21.745186677017099</v>
      </c>
      <c r="H1697">
        <v>6.7223304261126904</v>
      </c>
      <c r="I1697">
        <v>11.0575820413043</v>
      </c>
      <c r="J1697">
        <v>9.4692073390302447</v>
      </c>
      <c r="K1697">
        <v>20.526789380334513</v>
      </c>
      <c r="L1697">
        <v>59.52273856779491</v>
      </c>
      <c r="M1697">
        <v>33.630584738533102</v>
      </c>
      <c r="N1697">
        <v>10.176712063189999</v>
      </c>
      <c r="O1697">
        <v>21.517004678312201</v>
      </c>
      <c r="P1697">
        <v>1.93686799703081</v>
      </c>
      <c r="Q1697">
        <v>9.76264762311264</v>
      </c>
      <c r="R1697">
        <v>8.3602847508459721</v>
      </c>
      <c r="S1697">
        <v>18.122932373958591</v>
      </c>
      <c r="T1697">
        <v>51.753517112491693</v>
      </c>
      <c r="U1697">
        <v>98.909660206197998</v>
      </c>
      <c r="V1697">
        <v>2.92681600489226</v>
      </c>
      <c r="W1697">
        <v>0.64215682005021701</v>
      </c>
      <c r="X1697">
        <v>95.340687381255606</v>
      </c>
      <c r="Y1697">
        <v>7.2096099050116003</v>
      </c>
      <c r="Z1697">
        <v>0.93473027187341096</v>
      </c>
      <c r="AA1697">
        <v>0.711839188602571</v>
      </c>
      <c r="AB1697">
        <v>5.5630404445356501</v>
      </c>
      <c r="AC1697">
        <v>704.73363917693803</v>
      </c>
      <c r="AD1697">
        <v>0</v>
      </c>
      <c r="AE1697">
        <v>0</v>
      </c>
      <c r="AF1697">
        <v>704.73363917693803</v>
      </c>
      <c r="AG1697">
        <v>11.8386195874584</v>
      </c>
      <c r="AH1697">
        <v>0</v>
      </c>
      <c r="AI1697">
        <v>0</v>
      </c>
      <c r="AJ1697">
        <v>11.8386195874584</v>
      </c>
      <c r="AK1697">
        <v>27.666787914760999</v>
      </c>
      <c r="AL1697">
        <v>0</v>
      </c>
      <c r="AM1697">
        <v>0</v>
      </c>
      <c r="AN1697">
        <v>27.666787914760999</v>
      </c>
      <c r="AO1697">
        <v>744.23904667915701</v>
      </c>
      <c r="AP1697">
        <v>0</v>
      </c>
      <c r="AQ1697">
        <v>0</v>
      </c>
      <c r="AR1697">
        <v>744.23904667915701</v>
      </c>
      <c r="AS1697">
        <v>120.209709817392</v>
      </c>
      <c r="AT1697">
        <v>21.206524502428799</v>
      </c>
      <c r="AU1697">
        <v>94.340160184245704</v>
      </c>
      <c r="AV1697">
        <v>4.6630251307178998</v>
      </c>
      <c r="AW1697">
        <v>18.9004927804862</v>
      </c>
      <c r="AX1697">
        <v>0.38131615979633798</v>
      </c>
      <c r="AY1697">
        <v>1.4630302809623901</v>
      </c>
      <c r="AZ1697">
        <v>17.056146339727501</v>
      </c>
      <c r="BA1697">
        <v>63.583784200332097</v>
      </c>
      <c r="BB1697">
        <v>4.6431670407921102</v>
      </c>
      <c r="BC1697">
        <v>12.8430025219272</v>
      </c>
      <c r="BD1697">
        <v>46.0976146376128</v>
      </c>
      <c r="BE1697">
        <v>180.552058354498</v>
      </c>
      <c r="BF1697">
        <v>17.409056480397599</v>
      </c>
      <c r="BG1697">
        <v>156.58498150975799</v>
      </c>
      <c r="BH1697">
        <v>6.5580203643418997</v>
      </c>
      <c r="BI1697">
        <v>30.344307046342099</v>
      </c>
      <c r="BJ1697">
        <v>5.4023511686259598</v>
      </c>
      <c r="BK1697">
        <v>22.585974911402001</v>
      </c>
      <c r="BL1697">
        <v>2.3559809663142701</v>
      </c>
      <c r="BM1697">
        <v>13.580218944241</v>
      </c>
      <c r="BN1697">
        <v>2.1758656998977499</v>
      </c>
      <c r="BO1697">
        <v>9.9368728059432705</v>
      </c>
      <c r="BP1697">
        <v>1.46748043839998</v>
      </c>
      <c r="BQ1697">
        <v>25.318057010723699</v>
      </c>
      <c r="BR1697">
        <v>2.6436869270122099</v>
      </c>
      <c r="BS1697">
        <v>19.522939910944</v>
      </c>
      <c r="BT1697">
        <v>3.1514301727674199</v>
      </c>
      <c r="BU1697">
        <v>37.031249361900699</v>
      </c>
      <c r="BV1697">
        <v>2.8331555030804298</v>
      </c>
      <c r="BW1697">
        <v>30.097882927077801</v>
      </c>
      <c r="BX1697">
        <v>4.1002109317424802</v>
      </c>
      <c r="BY1697">
        <v>23.8172455910168</v>
      </c>
      <c r="BZ1697">
        <v>16.662147410415201</v>
      </c>
      <c r="CA1697">
        <v>1.0531332625040799</v>
      </c>
      <c r="CB1697">
        <v>6.1019649180976296</v>
      </c>
      <c r="CC1697">
        <v>246.28051988323401</v>
      </c>
      <c r="CD1697">
        <v>175.24177689708199</v>
      </c>
      <c r="CE1697">
        <v>14.5976026350812</v>
      </c>
      <c r="CF1697">
        <v>56.441140351071297</v>
      </c>
      <c r="CG1697">
        <v>416.91620601841402</v>
      </c>
      <c r="CH1697">
        <v>119.82220975994601</v>
      </c>
      <c r="CI1697">
        <v>295.03519088059699</v>
      </c>
      <c r="CJ1697">
        <v>2.0588053778707698</v>
      </c>
    </row>
    <row r="1698" spans="1:88" x14ac:dyDescent="0.2">
      <c r="A1698" t="s">
        <v>162</v>
      </c>
      <c r="B1698">
        <v>2012</v>
      </c>
      <c r="C1698" t="s">
        <v>32</v>
      </c>
      <c r="D1698" t="s">
        <v>1110</v>
      </c>
      <c r="E1698">
        <v>149.39180696100101</v>
      </c>
      <c r="F1698">
        <v>48.563258904190199</v>
      </c>
      <c r="G1698">
        <v>73.662268158782396</v>
      </c>
      <c r="H1698">
        <v>27.166279898028598</v>
      </c>
      <c r="I1698">
        <v>20.028151489727001</v>
      </c>
      <c r="J1698">
        <v>251.33449721152743</v>
      </c>
      <c r="K1698">
        <v>271.36264870125439</v>
      </c>
      <c r="L1698">
        <v>420.75445566225545</v>
      </c>
      <c r="M1698">
        <v>128.602670974821</v>
      </c>
      <c r="N1698">
        <v>47.0497278210442</v>
      </c>
      <c r="O1698">
        <v>72.854295887553505</v>
      </c>
      <c r="P1698">
        <v>8.6986472662229399</v>
      </c>
      <c r="Q1698">
        <v>17.682530128828901</v>
      </c>
      <c r="R1698">
        <v>221.8991513838146</v>
      </c>
      <c r="S1698">
        <v>239.5816815126436</v>
      </c>
      <c r="T1698">
        <v>368.18435248746459</v>
      </c>
      <c r="U1698">
        <v>412.12940116486902</v>
      </c>
      <c r="V1698">
        <v>12.1592960910382</v>
      </c>
      <c r="W1698">
        <v>1.73305031121415</v>
      </c>
      <c r="X1698">
        <v>398.23705476261699</v>
      </c>
      <c r="Y1698">
        <v>25.8813188511687</v>
      </c>
      <c r="Z1698">
        <v>4.0588881908392</v>
      </c>
      <c r="AA1698">
        <v>2.5659262196259398</v>
      </c>
      <c r="AB1698">
        <v>19.256504440703701</v>
      </c>
      <c r="AC1698">
        <v>2565.6408252678898</v>
      </c>
      <c r="AD1698">
        <v>0</v>
      </c>
      <c r="AE1698">
        <v>0</v>
      </c>
      <c r="AF1698">
        <v>2565.6408252678898</v>
      </c>
      <c r="AG1698">
        <v>64.342435262684603</v>
      </c>
      <c r="AH1698">
        <v>0</v>
      </c>
      <c r="AI1698">
        <v>0</v>
      </c>
      <c r="AJ1698">
        <v>64.342435262684603</v>
      </c>
      <c r="AK1698">
        <v>143.30096824761</v>
      </c>
      <c r="AL1698">
        <v>0</v>
      </c>
      <c r="AM1698">
        <v>0</v>
      </c>
      <c r="AN1698">
        <v>143.30096824761</v>
      </c>
      <c r="AO1698">
        <v>2773.28422877818</v>
      </c>
      <c r="AP1698">
        <v>0</v>
      </c>
      <c r="AQ1698">
        <v>0</v>
      </c>
      <c r="AR1698">
        <v>2773.28422877818</v>
      </c>
      <c r="AS1698">
        <v>375.92229442641798</v>
      </c>
      <c r="AT1698">
        <v>82.586043250339003</v>
      </c>
      <c r="AU1698">
        <v>271.73476008450001</v>
      </c>
      <c r="AV1698">
        <v>21.601491091578701</v>
      </c>
      <c r="AW1698">
        <v>75.278599498145496</v>
      </c>
      <c r="AX1698">
        <v>1.7029029669544999</v>
      </c>
      <c r="AY1698">
        <v>3.1949664973137</v>
      </c>
      <c r="AZ1698">
        <v>70.380730033877299</v>
      </c>
      <c r="BA1698">
        <v>227.934597467521</v>
      </c>
      <c r="BB1698">
        <v>19.483622795338999</v>
      </c>
      <c r="BC1698">
        <v>36.422270247005898</v>
      </c>
      <c r="BD1698">
        <v>172.02870442517599</v>
      </c>
      <c r="BE1698">
        <v>699.82084260885404</v>
      </c>
      <c r="BF1698">
        <v>76.592303803564207</v>
      </c>
      <c r="BG1698">
        <v>596.50886303350399</v>
      </c>
      <c r="BH1698">
        <v>26.7196757717876</v>
      </c>
      <c r="BI1698">
        <v>124.498901208291</v>
      </c>
      <c r="BJ1698">
        <v>23.5603233632186</v>
      </c>
      <c r="BK1698">
        <v>90.198608043935906</v>
      </c>
      <c r="BL1698">
        <v>10.7399698011371</v>
      </c>
      <c r="BM1698">
        <v>52.962220453036203</v>
      </c>
      <c r="BN1698">
        <v>8.9253205376953595</v>
      </c>
      <c r="BO1698">
        <v>37.727054805568301</v>
      </c>
      <c r="BP1698">
        <v>6.3098451097726098</v>
      </c>
      <c r="BQ1698">
        <v>93.184503487140901</v>
      </c>
      <c r="BR1698">
        <v>10.9180853402792</v>
      </c>
      <c r="BS1698">
        <v>68.855672777037697</v>
      </c>
      <c r="BT1698">
        <v>13.410745369823999</v>
      </c>
      <c r="BU1698">
        <v>132.00349804372999</v>
      </c>
      <c r="BV1698">
        <v>11.791364969674399</v>
      </c>
      <c r="BW1698">
        <v>102.623401036285</v>
      </c>
      <c r="BX1698">
        <v>17.588732037770399</v>
      </c>
      <c r="BY1698">
        <v>101.40193648576999</v>
      </c>
      <c r="BZ1698">
        <v>72.588044088276803</v>
      </c>
      <c r="CA1698">
        <v>3.8334452705620299</v>
      </c>
      <c r="CB1698">
        <v>24.980447126931502</v>
      </c>
      <c r="CC1698">
        <v>1047.79035479454</v>
      </c>
      <c r="CD1698">
        <v>763.56967108574099</v>
      </c>
      <c r="CE1698">
        <v>52.841203277856998</v>
      </c>
      <c r="CF1698">
        <v>231.37948043094499</v>
      </c>
      <c r="CG1698">
        <v>1559.3715713206</v>
      </c>
      <c r="CH1698">
        <v>550.95359505727697</v>
      </c>
      <c r="CI1698">
        <v>996.01043131797803</v>
      </c>
      <c r="CJ1698">
        <v>12.4075449453451</v>
      </c>
    </row>
    <row r="1699" spans="1:88" x14ac:dyDescent="0.2">
      <c r="A1699" t="s">
        <v>162</v>
      </c>
      <c r="B1699">
        <v>2012</v>
      </c>
      <c r="C1699" t="s">
        <v>33</v>
      </c>
      <c r="D1699" t="s">
        <v>1111</v>
      </c>
      <c r="E1699">
        <v>8.5532782576604909</v>
      </c>
      <c r="F1699">
        <v>2.24593165938282</v>
      </c>
      <c r="G1699">
        <v>4.8771811190421497</v>
      </c>
      <c r="H1699">
        <v>1.4301654792355101</v>
      </c>
      <c r="I1699">
        <v>0</v>
      </c>
      <c r="J1699">
        <v>5.7893533731965743</v>
      </c>
      <c r="K1699">
        <v>5.7893533731965743</v>
      </c>
      <c r="L1699">
        <v>14.342631630857065</v>
      </c>
      <c r="M1699">
        <v>7.4822441924854601</v>
      </c>
      <c r="N1699">
        <v>2.1563961748012099</v>
      </c>
      <c r="O1699">
        <v>4.8237398445149999</v>
      </c>
      <c r="P1699">
        <v>0.50210817316924705</v>
      </c>
      <c r="Q1699">
        <v>0</v>
      </c>
      <c r="R1699">
        <v>5.0929833173349426</v>
      </c>
      <c r="S1699">
        <v>5.0929833173349426</v>
      </c>
      <c r="T1699">
        <v>12.575227509820403</v>
      </c>
      <c r="U1699">
        <v>20.398855498275001</v>
      </c>
      <c r="V1699">
        <v>0.72041745665328805</v>
      </c>
      <c r="W1699">
        <v>0.13612704937668901</v>
      </c>
      <c r="X1699">
        <v>19.542310992245</v>
      </c>
      <c r="Y1699">
        <v>1.3591630459955899</v>
      </c>
      <c r="Z1699">
        <v>0.240016940151937</v>
      </c>
      <c r="AA1699">
        <v>0.167913081519241</v>
      </c>
      <c r="AB1699">
        <v>0.95123302432441703</v>
      </c>
      <c r="AC1699">
        <v>141.607298002937</v>
      </c>
      <c r="AD1699">
        <v>0</v>
      </c>
      <c r="AE1699">
        <v>0</v>
      </c>
      <c r="AF1699">
        <v>141.607298002937</v>
      </c>
      <c r="AG1699">
        <v>7.7429471401582903</v>
      </c>
      <c r="AH1699">
        <v>0</v>
      </c>
      <c r="AI1699">
        <v>0</v>
      </c>
      <c r="AJ1699">
        <v>7.7429471401582903</v>
      </c>
      <c r="AK1699">
        <v>6.7052433700034602</v>
      </c>
      <c r="AL1699">
        <v>0</v>
      </c>
      <c r="AM1699">
        <v>0</v>
      </c>
      <c r="AN1699">
        <v>6.7052433700034602</v>
      </c>
      <c r="AO1699">
        <v>156.055488513098</v>
      </c>
      <c r="AP1699">
        <v>0</v>
      </c>
      <c r="AQ1699">
        <v>0</v>
      </c>
      <c r="AR1699">
        <v>156.055488513098</v>
      </c>
      <c r="AS1699">
        <v>28.224476424040301</v>
      </c>
      <c r="AT1699">
        <v>4.8604198773155503</v>
      </c>
      <c r="AU1699">
        <v>20.891572917691299</v>
      </c>
      <c r="AV1699">
        <v>2.47248362903342</v>
      </c>
      <c r="AW1699">
        <v>3.6574913995293299</v>
      </c>
      <c r="AX1699">
        <v>9.0574476176494306E-2</v>
      </c>
      <c r="AY1699">
        <v>0.26204148312296399</v>
      </c>
      <c r="AZ1699">
        <v>3.3048754402298699</v>
      </c>
      <c r="BA1699">
        <v>17.256228103656401</v>
      </c>
      <c r="BB1699">
        <v>1.1382321121163199</v>
      </c>
      <c r="BC1699">
        <v>2.76647578532934</v>
      </c>
      <c r="BD1699">
        <v>13.351520206210701</v>
      </c>
      <c r="BE1699">
        <v>44.264566144308603</v>
      </c>
      <c r="BF1699">
        <v>4.2363811845694599</v>
      </c>
      <c r="BG1699">
        <v>38.192794655010701</v>
      </c>
      <c r="BH1699">
        <v>1.8353903047284801</v>
      </c>
      <c r="BI1699">
        <v>8.1416391099407193</v>
      </c>
      <c r="BJ1699">
        <v>1.3145292871624199</v>
      </c>
      <c r="BK1699">
        <v>5.7443743434128498</v>
      </c>
      <c r="BL1699">
        <v>1.08273547936546</v>
      </c>
      <c r="BM1699">
        <v>3.4362355531009801</v>
      </c>
      <c r="BN1699">
        <v>0.53901739351733902</v>
      </c>
      <c r="BO1699">
        <v>2.4417298440755402</v>
      </c>
      <c r="BP1699">
        <v>0.45548831550809898</v>
      </c>
      <c r="BQ1699">
        <v>5.9390958914303003</v>
      </c>
      <c r="BR1699">
        <v>0.66487892253146297</v>
      </c>
      <c r="BS1699">
        <v>4.4577954417146399</v>
      </c>
      <c r="BT1699">
        <v>0.81642152718419503</v>
      </c>
      <c r="BU1699">
        <v>8.3927679813713301</v>
      </c>
      <c r="BV1699">
        <v>0.71170506276705103</v>
      </c>
      <c r="BW1699">
        <v>6.6477105110216099</v>
      </c>
      <c r="BX1699">
        <v>1.0333524075826599</v>
      </c>
      <c r="BY1699">
        <v>8.7206209967697799</v>
      </c>
      <c r="BZ1699">
        <v>4.3389739367442299</v>
      </c>
      <c r="CA1699">
        <v>0.26130304665911303</v>
      </c>
      <c r="CB1699">
        <v>4.1203440133664602</v>
      </c>
      <c r="CC1699">
        <v>87.576466422892693</v>
      </c>
      <c r="CD1699">
        <v>45.838736020055002</v>
      </c>
      <c r="CE1699">
        <v>3.6231025516609598</v>
      </c>
      <c r="CF1699">
        <v>38.114627851176799</v>
      </c>
      <c r="CG1699">
        <v>92.280797711211505</v>
      </c>
      <c r="CH1699">
        <v>25.636572122473201</v>
      </c>
      <c r="CI1699">
        <v>66.007926485694995</v>
      </c>
      <c r="CJ1699">
        <v>0.63629910304330595</v>
      </c>
    </row>
    <row r="1700" spans="1:88" x14ac:dyDescent="0.2">
      <c r="A1700" t="s">
        <v>162</v>
      </c>
      <c r="B1700">
        <v>2012</v>
      </c>
      <c r="C1700" t="s">
        <v>34</v>
      </c>
      <c r="D1700" t="s">
        <v>1112</v>
      </c>
      <c r="E1700">
        <v>85.9546273122928</v>
      </c>
      <c r="F1700">
        <v>19.7588593337458</v>
      </c>
      <c r="G1700">
        <v>49.888441979331098</v>
      </c>
      <c r="H1700">
        <v>16.307325999215902</v>
      </c>
      <c r="I1700">
        <v>0</v>
      </c>
      <c r="J1700">
        <v>0</v>
      </c>
      <c r="K1700">
        <v>0</v>
      </c>
      <c r="L1700">
        <v>85.9546273122928</v>
      </c>
      <c r="M1700">
        <v>73.156955765345003</v>
      </c>
      <c r="N1700">
        <v>19.071875668977199</v>
      </c>
      <c r="O1700">
        <v>49.408018351389302</v>
      </c>
      <c r="P1700">
        <v>4.6770617449784702</v>
      </c>
      <c r="Q1700">
        <v>0</v>
      </c>
      <c r="R1700">
        <v>0</v>
      </c>
      <c r="S1700">
        <v>0</v>
      </c>
      <c r="T1700">
        <v>73.156955765345003</v>
      </c>
      <c r="U1700">
        <v>262.52524778265501</v>
      </c>
      <c r="V1700">
        <v>6.4260423039545502</v>
      </c>
      <c r="W1700">
        <v>1.2667651333760199</v>
      </c>
      <c r="X1700">
        <v>254.83244034532501</v>
      </c>
      <c r="Y1700">
        <v>15.1688260824507</v>
      </c>
      <c r="Z1700">
        <v>1.7662168025828699</v>
      </c>
      <c r="AA1700">
        <v>1.5058875825751299</v>
      </c>
      <c r="AB1700">
        <v>11.896721697292801</v>
      </c>
      <c r="AC1700">
        <v>1654.2397673414901</v>
      </c>
      <c r="AD1700">
        <v>0</v>
      </c>
      <c r="AE1700">
        <v>0</v>
      </c>
      <c r="AF1700">
        <v>1654.2397673414901</v>
      </c>
      <c r="AG1700">
        <v>20.985126922155001</v>
      </c>
      <c r="AH1700">
        <v>0</v>
      </c>
      <c r="AI1700">
        <v>0</v>
      </c>
      <c r="AJ1700">
        <v>20.985126922155001</v>
      </c>
      <c r="AK1700">
        <v>39.105916817013203</v>
      </c>
      <c r="AL1700">
        <v>0</v>
      </c>
      <c r="AM1700">
        <v>0</v>
      </c>
      <c r="AN1700">
        <v>39.105916817013203</v>
      </c>
      <c r="AO1700">
        <v>1714.3308110806599</v>
      </c>
      <c r="AP1700">
        <v>0</v>
      </c>
      <c r="AQ1700">
        <v>0</v>
      </c>
      <c r="AR1700">
        <v>1714.3308110806599</v>
      </c>
      <c r="AS1700">
        <v>261.33624524332203</v>
      </c>
      <c r="AT1700">
        <v>54.058091111968601</v>
      </c>
      <c r="AU1700">
        <v>198.18485264357099</v>
      </c>
      <c r="AV1700">
        <v>9.0933014877822096</v>
      </c>
      <c r="AW1700">
        <v>45.592337179669002</v>
      </c>
      <c r="AX1700">
        <v>0.73777048171223503</v>
      </c>
      <c r="AY1700">
        <v>2.6298091714706202</v>
      </c>
      <c r="AZ1700">
        <v>42.224757526486201</v>
      </c>
      <c r="BA1700">
        <v>135.33907329793601</v>
      </c>
      <c r="BB1700">
        <v>9.8019514415870503</v>
      </c>
      <c r="BC1700">
        <v>24.528089456780101</v>
      </c>
      <c r="BD1700">
        <v>101.00903239956899</v>
      </c>
      <c r="BE1700">
        <v>338.40139680549299</v>
      </c>
      <c r="BF1700">
        <v>34.441859545339</v>
      </c>
      <c r="BG1700">
        <v>289.03276897634402</v>
      </c>
      <c r="BH1700">
        <v>14.9267682838104</v>
      </c>
      <c r="BI1700">
        <v>44.790625859785401</v>
      </c>
      <c r="BJ1700">
        <v>10.6677658819995</v>
      </c>
      <c r="BK1700">
        <v>29.327565980925201</v>
      </c>
      <c r="BL1700">
        <v>4.7952939968608499</v>
      </c>
      <c r="BM1700">
        <v>27.5329019882804</v>
      </c>
      <c r="BN1700">
        <v>4.6253334074775401</v>
      </c>
      <c r="BO1700">
        <v>19.509323239701299</v>
      </c>
      <c r="BP1700">
        <v>3.3982453411015601</v>
      </c>
      <c r="BQ1700">
        <v>61.976394865402703</v>
      </c>
      <c r="BR1700">
        <v>5.5045269909594401</v>
      </c>
      <c r="BS1700">
        <v>48.747797387068999</v>
      </c>
      <c r="BT1700">
        <v>7.7240704873743304</v>
      </c>
      <c r="BU1700">
        <v>98.623521891708904</v>
      </c>
      <c r="BV1700">
        <v>5.8785331524319604</v>
      </c>
      <c r="BW1700">
        <v>82.326419807308298</v>
      </c>
      <c r="BX1700">
        <v>10.4185689319684</v>
      </c>
      <c r="BY1700">
        <v>48.413919828946803</v>
      </c>
      <c r="BZ1700">
        <v>31.9394424633151</v>
      </c>
      <c r="CA1700">
        <v>3.3615881471903499</v>
      </c>
      <c r="CB1700">
        <v>13.1128892184416</v>
      </c>
      <c r="CC1700">
        <v>504.05860544737601</v>
      </c>
      <c r="CD1700">
        <v>336.14806101335398</v>
      </c>
      <c r="CE1700">
        <v>47.475063229798998</v>
      </c>
      <c r="CF1700">
        <v>120.435481204224</v>
      </c>
      <c r="CG1700">
        <v>914.57143139098002</v>
      </c>
      <c r="CH1700">
        <v>226.680470088813</v>
      </c>
      <c r="CI1700">
        <v>683.06445161533998</v>
      </c>
      <c r="CJ1700">
        <v>4.8265096868275403</v>
      </c>
    </row>
    <row r="1701" spans="1:88" x14ac:dyDescent="0.2">
      <c r="A1701" t="s">
        <v>162</v>
      </c>
      <c r="B1701">
        <v>2012</v>
      </c>
      <c r="C1701" t="s">
        <v>35</v>
      </c>
      <c r="D1701" t="s">
        <v>1113</v>
      </c>
      <c r="E1701">
        <v>70.946418083879394</v>
      </c>
      <c r="F1701">
        <v>27.9535760471971</v>
      </c>
      <c r="G1701">
        <v>30.456259885969001</v>
      </c>
      <c r="H1701">
        <v>12.536582150713199</v>
      </c>
      <c r="I1701">
        <v>0</v>
      </c>
      <c r="J1701">
        <v>0</v>
      </c>
      <c r="K1701">
        <v>0</v>
      </c>
      <c r="L1701">
        <v>70.946418083879394</v>
      </c>
      <c r="M1701">
        <v>61.6645674746213</v>
      </c>
      <c r="N1701">
        <v>26.972905341239301</v>
      </c>
      <c r="O1701">
        <v>30.139357271366102</v>
      </c>
      <c r="P1701">
        <v>4.5523048620159496</v>
      </c>
      <c r="Q1701">
        <v>0</v>
      </c>
      <c r="R1701">
        <v>0</v>
      </c>
      <c r="S1701">
        <v>0</v>
      </c>
      <c r="T1701">
        <v>61.6645674746213</v>
      </c>
      <c r="U1701">
        <v>182.30826730037899</v>
      </c>
      <c r="V1701">
        <v>7.5821993021010901</v>
      </c>
      <c r="W1701">
        <v>1.1622901933865399</v>
      </c>
      <c r="X1701">
        <v>173.563777804892</v>
      </c>
      <c r="Y1701">
        <v>12.6318064527859</v>
      </c>
      <c r="Z1701">
        <v>2.6547507496823002</v>
      </c>
      <c r="AA1701">
        <v>0.96592402606802297</v>
      </c>
      <c r="AB1701">
        <v>9.0111316770355803</v>
      </c>
      <c r="AC1701">
        <v>879.43161580754099</v>
      </c>
      <c r="AD1701">
        <v>0</v>
      </c>
      <c r="AE1701">
        <v>0</v>
      </c>
      <c r="AF1701">
        <v>879.43161580754099</v>
      </c>
      <c r="AG1701">
        <v>15.501099287799599</v>
      </c>
      <c r="AH1701">
        <v>0</v>
      </c>
      <c r="AI1701">
        <v>0</v>
      </c>
      <c r="AJ1701">
        <v>15.501099287799599</v>
      </c>
      <c r="AK1701">
        <v>64.969789142111296</v>
      </c>
      <c r="AL1701">
        <v>0</v>
      </c>
      <c r="AM1701">
        <v>0</v>
      </c>
      <c r="AN1701">
        <v>64.969789142111296</v>
      </c>
      <c r="AO1701">
        <v>959.90250423745204</v>
      </c>
      <c r="AP1701">
        <v>0</v>
      </c>
      <c r="AQ1701">
        <v>0</v>
      </c>
      <c r="AR1701">
        <v>959.90250423745204</v>
      </c>
      <c r="AS1701">
        <v>228.52062207210699</v>
      </c>
      <c r="AT1701">
        <v>45.847942163169499</v>
      </c>
      <c r="AU1701">
        <v>175.867069524448</v>
      </c>
      <c r="AV1701">
        <v>6.8056103844891496</v>
      </c>
      <c r="AW1701">
        <v>27.887844958919001</v>
      </c>
      <c r="AX1701">
        <v>1.0659025844908501</v>
      </c>
      <c r="AY1701">
        <v>1.6866124438968499</v>
      </c>
      <c r="AZ1701">
        <v>25.135329930531299</v>
      </c>
      <c r="BA1701">
        <v>130.16625534632999</v>
      </c>
      <c r="BB1701">
        <v>12.3804892909301</v>
      </c>
      <c r="BC1701">
        <v>19.410095961457699</v>
      </c>
      <c r="BD1701">
        <v>98.375670093941906</v>
      </c>
      <c r="BE1701">
        <v>256.340284830342</v>
      </c>
      <c r="BF1701">
        <v>48.660405613216597</v>
      </c>
      <c r="BG1701">
        <v>197.777479777639</v>
      </c>
      <c r="BH1701">
        <v>9.9023994394868993</v>
      </c>
      <c r="BI1701">
        <v>43.283404124560697</v>
      </c>
      <c r="BJ1701">
        <v>15.481429647936601</v>
      </c>
      <c r="BK1701">
        <v>23.5923324602573</v>
      </c>
      <c r="BL1701">
        <v>4.2096420163669404</v>
      </c>
      <c r="BM1701">
        <v>21.628086165974899</v>
      </c>
      <c r="BN1701">
        <v>5.4949075825684499</v>
      </c>
      <c r="BO1701">
        <v>13.036913440591499</v>
      </c>
      <c r="BP1701">
        <v>3.0962651428150201</v>
      </c>
      <c r="BQ1701">
        <v>41.235947905093298</v>
      </c>
      <c r="BR1701">
        <v>6.7888685827429596</v>
      </c>
      <c r="BS1701">
        <v>27.8342158278044</v>
      </c>
      <c r="BT1701">
        <v>6.6128634945459801</v>
      </c>
      <c r="BU1701">
        <v>61.555301462606202</v>
      </c>
      <c r="BV1701">
        <v>7.3256571483699799</v>
      </c>
      <c r="BW1701">
        <v>44.526330268289598</v>
      </c>
      <c r="BX1701">
        <v>9.7033140459464793</v>
      </c>
      <c r="BY1701">
        <v>56.709276514075597</v>
      </c>
      <c r="BZ1701">
        <v>48.698519394430598</v>
      </c>
      <c r="CA1701">
        <v>1.7078673393888799</v>
      </c>
      <c r="CB1701">
        <v>6.3028897802563399</v>
      </c>
      <c r="CC1701">
        <v>594.44158588118796</v>
      </c>
      <c r="CD1701">
        <v>511.63434106393203</v>
      </c>
      <c r="CE1701">
        <v>23.591202675109901</v>
      </c>
      <c r="CF1701">
        <v>59.216042142149099</v>
      </c>
      <c r="CG1701">
        <v>714.37685843800205</v>
      </c>
      <c r="CH1701">
        <v>295.28859345720002</v>
      </c>
      <c r="CI1701">
        <v>414.87135177144899</v>
      </c>
      <c r="CJ1701">
        <v>4.2169132093517598</v>
      </c>
    </row>
    <row r="1702" spans="1:88" x14ac:dyDescent="0.2">
      <c r="A1702" t="s">
        <v>162</v>
      </c>
      <c r="B1702">
        <v>2012</v>
      </c>
      <c r="C1702" t="s">
        <v>36</v>
      </c>
      <c r="D1702" t="s">
        <v>1114</v>
      </c>
      <c r="E1702">
        <v>2.8779802839909698</v>
      </c>
      <c r="F1702">
        <v>0.66481952792948296</v>
      </c>
      <c r="G1702">
        <v>1.7217507158557599</v>
      </c>
      <c r="H1702">
        <v>0.49141004020572598</v>
      </c>
      <c r="I1702">
        <v>1.68652937484341</v>
      </c>
      <c r="J1702">
        <v>7.9956919297439164</v>
      </c>
      <c r="K1702">
        <v>9.6822213045873262</v>
      </c>
      <c r="L1702">
        <v>12.560201588578296</v>
      </c>
      <c r="M1702">
        <v>2.4863730180633601</v>
      </c>
      <c r="N1702">
        <v>0.64134235902180003</v>
      </c>
      <c r="O1702">
        <v>1.7040822923083001</v>
      </c>
      <c r="P1702">
        <v>0.140948366733261</v>
      </c>
      <c r="Q1702">
        <v>1.53774797362486</v>
      </c>
      <c r="R1702">
        <v>7.2903319954530872</v>
      </c>
      <c r="S1702">
        <v>8.8280799690779475</v>
      </c>
      <c r="T1702">
        <v>11.314452987141307</v>
      </c>
      <c r="U1702">
        <v>8.1828802622389905</v>
      </c>
      <c r="V1702">
        <v>0.241783076721896</v>
      </c>
      <c r="W1702">
        <v>5.3969046992969998E-2</v>
      </c>
      <c r="X1702">
        <v>7.8871281385241296</v>
      </c>
      <c r="Y1702">
        <v>0.44811385472326198</v>
      </c>
      <c r="Z1702">
        <v>5.8498630837704603E-2</v>
      </c>
      <c r="AA1702">
        <v>5.4762407290737003E-2</v>
      </c>
      <c r="AB1702">
        <v>0.33485281659482202</v>
      </c>
      <c r="AC1702">
        <v>51.4516796209302</v>
      </c>
      <c r="AD1702">
        <v>0</v>
      </c>
      <c r="AE1702">
        <v>0</v>
      </c>
      <c r="AF1702">
        <v>51.4516796209302</v>
      </c>
      <c r="AG1702">
        <v>0.65505405475920198</v>
      </c>
      <c r="AH1702">
        <v>0</v>
      </c>
      <c r="AI1702">
        <v>0</v>
      </c>
      <c r="AJ1702">
        <v>0.65505405475920198</v>
      </c>
      <c r="AK1702">
        <v>1.3912395481250699</v>
      </c>
      <c r="AL1702">
        <v>0</v>
      </c>
      <c r="AM1702">
        <v>0</v>
      </c>
      <c r="AN1702">
        <v>1.3912395481250699</v>
      </c>
      <c r="AO1702">
        <v>53.497973223814498</v>
      </c>
      <c r="AP1702">
        <v>0</v>
      </c>
      <c r="AQ1702">
        <v>0</v>
      </c>
      <c r="AR1702">
        <v>53.497973223814498</v>
      </c>
      <c r="AS1702">
        <v>13.3317461678961</v>
      </c>
      <c r="AT1702">
        <v>2.2657098369809798</v>
      </c>
      <c r="AU1702">
        <v>10.8290788746804</v>
      </c>
      <c r="AV1702">
        <v>0.23695745623473399</v>
      </c>
      <c r="AW1702">
        <v>1.1735173744696099</v>
      </c>
      <c r="AX1702">
        <v>2.4959827169418702E-2</v>
      </c>
      <c r="AY1702">
        <v>0.103649943575959</v>
      </c>
      <c r="AZ1702">
        <v>1.04490760372423</v>
      </c>
      <c r="BA1702">
        <v>4.1007309248241199</v>
      </c>
      <c r="BB1702">
        <v>0.36016311626172398</v>
      </c>
      <c r="BC1702">
        <v>1.0233246763634201</v>
      </c>
      <c r="BD1702">
        <v>2.7172431321989698</v>
      </c>
      <c r="BE1702">
        <v>13.101855759668</v>
      </c>
      <c r="BF1702">
        <v>1.1378095669448101</v>
      </c>
      <c r="BG1702">
        <v>11.6004761394663</v>
      </c>
      <c r="BH1702">
        <v>0.36357005325698799</v>
      </c>
      <c r="BI1702">
        <v>2.0835208262228999</v>
      </c>
      <c r="BJ1702">
        <v>0.35259679146482897</v>
      </c>
      <c r="BK1702">
        <v>1.5965060396850199</v>
      </c>
      <c r="BL1702">
        <v>0.13441799507306301</v>
      </c>
      <c r="BM1702">
        <v>1.05972952289954</v>
      </c>
      <c r="BN1702">
        <v>0.169288078088108</v>
      </c>
      <c r="BO1702">
        <v>0.77955710323292204</v>
      </c>
      <c r="BP1702">
        <v>0.110884341578513</v>
      </c>
      <c r="BQ1702">
        <v>2.1090931988052</v>
      </c>
      <c r="BR1702">
        <v>0.197447972942391</v>
      </c>
      <c r="BS1702">
        <v>1.69137316687894</v>
      </c>
      <c r="BT1702">
        <v>0.220272058983878</v>
      </c>
      <c r="BU1702">
        <v>3.22061499578012</v>
      </c>
      <c r="BV1702">
        <v>0.20976538922160001</v>
      </c>
      <c r="BW1702">
        <v>2.71588651858431</v>
      </c>
      <c r="BX1702">
        <v>0.29496308797419901</v>
      </c>
      <c r="BY1702">
        <v>1.3672442510665199</v>
      </c>
      <c r="BZ1702">
        <v>1.06205329289579</v>
      </c>
      <c r="CA1702">
        <v>8.6802809883246498E-2</v>
      </c>
      <c r="CB1702">
        <v>0.218388148287495</v>
      </c>
      <c r="CC1702">
        <v>14.3542595402093</v>
      </c>
      <c r="CD1702">
        <v>11.161071687868301</v>
      </c>
      <c r="CE1702">
        <v>1.20578558497874</v>
      </c>
      <c r="CF1702">
        <v>1.9874022673623</v>
      </c>
      <c r="CG1702">
        <v>31.061565004233501</v>
      </c>
      <c r="CH1702">
        <v>7.5012145057112098</v>
      </c>
      <c r="CI1702">
        <v>23.411057517258499</v>
      </c>
      <c r="CJ1702">
        <v>0.14929298126384799</v>
      </c>
    </row>
    <row r="1703" spans="1:88" x14ac:dyDescent="0.2">
      <c r="A1703" t="s">
        <v>162</v>
      </c>
      <c r="B1703">
        <v>2012</v>
      </c>
      <c r="C1703" t="s">
        <v>37</v>
      </c>
      <c r="D1703" t="s">
        <v>1115</v>
      </c>
      <c r="E1703">
        <v>2205.0386322459699</v>
      </c>
      <c r="F1703">
        <v>776.03460682326374</v>
      </c>
      <c r="G1703">
        <v>672.14112934777938</v>
      </c>
      <c r="H1703">
        <v>756.86289607492881</v>
      </c>
      <c r="I1703">
        <v>0</v>
      </c>
      <c r="J1703">
        <v>0</v>
      </c>
      <c r="K1703">
        <v>0</v>
      </c>
      <c r="L1703">
        <v>2205.0386322459699</v>
      </c>
      <c r="M1703">
        <v>1678.9055201286747</v>
      </c>
      <c r="N1703">
        <v>746.79173085146681</v>
      </c>
      <c r="O1703">
        <v>665.18000115194309</v>
      </c>
      <c r="P1703">
        <v>266.93378812527271</v>
      </c>
      <c r="Q1703">
        <v>0</v>
      </c>
      <c r="R1703">
        <v>0</v>
      </c>
      <c r="S1703">
        <v>0</v>
      </c>
      <c r="T1703">
        <v>1678.9055201286747</v>
      </c>
      <c r="U1703">
        <v>13221.486429380118</v>
      </c>
      <c r="V1703">
        <v>338.87812758509716</v>
      </c>
      <c r="W1703">
        <v>22.054630839416117</v>
      </c>
      <c r="X1703">
        <v>12860.553670955647</v>
      </c>
      <c r="Y1703">
        <v>528.46546133245852</v>
      </c>
      <c r="Z1703">
        <v>69.701083161645158</v>
      </c>
      <c r="AA1703">
        <v>21.509269882052003</v>
      </c>
      <c r="AB1703">
        <v>437.25510828876287</v>
      </c>
      <c r="AC1703">
        <v>35532.936480401426</v>
      </c>
      <c r="AD1703">
        <v>0</v>
      </c>
      <c r="AE1703">
        <v>0</v>
      </c>
      <c r="AF1703">
        <v>35532.936480401426</v>
      </c>
      <c r="AG1703">
        <v>636.58689128542107</v>
      </c>
      <c r="AH1703">
        <v>0</v>
      </c>
      <c r="AI1703">
        <v>0</v>
      </c>
      <c r="AJ1703">
        <v>636.58689128542107</v>
      </c>
      <c r="AK1703">
        <v>1938.477788629282</v>
      </c>
      <c r="AL1703">
        <v>0</v>
      </c>
      <c r="AM1703">
        <v>0</v>
      </c>
      <c r="AN1703">
        <v>1938.477788629282</v>
      </c>
      <c r="AO1703">
        <v>38108.001160316046</v>
      </c>
      <c r="AP1703">
        <v>0</v>
      </c>
      <c r="AQ1703">
        <v>0</v>
      </c>
      <c r="AR1703">
        <v>38108.001160316046</v>
      </c>
      <c r="AS1703">
        <v>7702.4965943674642</v>
      </c>
      <c r="AT1703">
        <v>3525.514061294361</v>
      </c>
      <c r="AU1703">
        <v>3944.6852503595605</v>
      </c>
      <c r="AV1703">
        <v>232.29728271354531</v>
      </c>
      <c r="AW1703">
        <v>752.20856577206598</v>
      </c>
      <c r="AX1703">
        <v>29.504861933959468</v>
      </c>
      <c r="AY1703">
        <v>27.64038738677548</v>
      </c>
      <c r="AZ1703">
        <v>695.06331645133127</v>
      </c>
      <c r="BA1703">
        <v>5466.1254147756099</v>
      </c>
      <c r="BB1703">
        <v>490.02344878025838</v>
      </c>
      <c r="BC1703">
        <v>422.7650967753994</v>
      </c>
      <c r="BD1703">
        <v>4553.3368692199419</v>
      </c>
      <c r="BE1703">
        <v>5630.1189771459731</v>
      </c>
      <c r="BF1703">
        <v>1488.3591507614851</v>
      </c>
      <c r="BG1703">
        <v>3865.5848197451355</v>
      </c>
      <c r="BH1703">
        <v>276.17500663936278</v>
      </c>
      <c r="BI1703">
        <v>894.78548495184123</v>
      </c>
      <c r="BJ1703">
        <v>435.27555090502068</v>
      </c>
      <c r="BK1703">
        <v>276.22099143376556</v>
      </c>
      <c r="BL1703">
        <v>183.28894261305601</v>
      </c>
      <c r="BM1703">
        <v>606.15303923408976</v>
      </c>
      <c r="BN1703">
        <v>231.32349297609809</v>
      </c>
      <c r="BO1703">
        <v>242.68755203817179</v>
      </c>
      <c r="BP1703">
        <v>132.14199421981996</v>
      </c>
      <c r="BQ1703">
        <v>1045.9220189460848</v>
      </c>
      <c r="BR1703">
        <v>265.47888566219706</v>
      </c>
      <c r="BS1703">
        <v>526.04445989556962</v>
      </c>
      <c r="BT1703">
        <v>254.39867338831309</v>
      </c>
      <c r="BU1703">
        <v>1537.3049526042571</v>
      </c>
      <c r="BV1703">
        <v>280.43099956444894</v>
      </c>
      <c r="BW1703">
        <v>851.30926603772912</v>
      </c>
      <c r="BX1703">
        <v>405.5646870020791</v>
      </c>
      <c r="BY1703">
        <v>1434.3304872344165</v>
      </c>
      <c r="BZ1703">
        <v>1269.5126521053285</v>
      </c>
      <c r="CA1703">
        <v>45.588698753238148</v>
      </c>
      <c r="CB1703">
        <v>119.22913637586019</v>
      </c>
      <c r="CC1703">
        <v>14920.392951899314</v>
      </c>
      <c r="CD1703">
        <v>13326.14450523598</v>
      </c>
      <c r="CE1703">
        <v>620.42380551210647</v>
      </c>
      <c r="CF1703">
        <v>973.82464115130995</v>
      </c>
      <c r="CG1703">
        <v>17945.727717776848</v>
      </c>
      <c r="CH1703">
        <v>8572.3136625598563</v>
      </c>
      <c r="CI1703">
        <v>9198.0392128765216</v>
      </c>
      <c r="CJ1703">
        <v>175.37484234041617</v>
      </c>
    </row>
    <row r="1704" spans="1:88" x14ac:dyDescent="0.2">
      <c r="A1704" t="s">
        <v>162</v>
      </c>
      <c r="B1704">
        <v>2012</v>
      </c>
      <c r="C1704" t="s">
        <v>38</v>
      </c>
      <c r="D1704" t="s">
        <v>1116</v>
      </c>
      <c r="E1704">
        <v>1.7895198938032999</v>
      </c>
      <c r="F1704">
        <v>0.53550505012844196</v>
      </c>
      <c r="G1704">
        <v>0.83322559343438096</v>
      </c>
      <c r="H1704">
        <v>0.42078925024048103</v>
      </c>
      <c r="I1704">
        <v>0</v>
      </c>
      <c r="J1704">
        <v>0</v>
      </c>
      <c r="K1704">
        <v>0</v>
      </c>
      <c r="L1704">
        <v>1.7895198938032999</v>
      </c>
      <c r="M1704">
        <v>1.5878917181754599</v>
      </c>
      <c r="N1704">
        <v>0.52340906687512001</v>
      </c>
      <c r="O1704">
        <v>0.82531247736550095</v>
      </c>
      <c r="P1704">
        <v>0.23917017393484499</v>
      </c>
      <c r="Q1704">
        <v>0</v>
      </c>
      <c r="R1704">
        <v>0</v>
      </c>
      <c r="S1704">
        <v>0</v>
      </c>
      <c r="T1704">
        <v>1.5878917181754599</v>
      </c>
      <c r="U1704">
        <v>3.9222845930572499</v>
      </c>
      <c r="V1704">
        <v>0.10796689482658001</v>
      </c>
      <c r="W1704">
        <v>2.8133484630518301E-2</v>
      </c>
      <c r="X1704">
        <v>3.78618421360015</v>
      </c>
      <c r="Y1704">
        <v>0.23214329886788199</v>
      </c>
      <c r="Z1704">
        <v>3.1532922425028399E-2</v>
      </c>
      <c r="AA1704">
        <v>2.4193889104417499E-2</v>
      </c>
      <c r="AB1704">
        <v>0.17641648733843701</v>
      </c>
      <c r="AC1704">
        <v>32.208421506949101</v>
      </c>
      <c r="AD1704">
        <v>0</v>
      </c>
      <c r="AE1704">
        <v>0</v>
      </c>
      <c r="AF1704">
        <v>32.208421506949101</v>
      </c>
      <c r="AG1704">
        <v>0.77392337919495102</v>
      </c>
      <c r="AH1704">
        <v>0</v>
      </c>
      <c r="AI1704">
        <v>0</v>
      </c>
      <c r="AJ1704">
        <v>0.77392337919495102</v>
      </c>
      <c r="AK1704">
        <v>1.3867430233132101</v>
      </c>
      <c r="AL1704">
        <v>0</v>
      </c>
      <c r="AM1704">
        <v>0</v>
      </c>
      <c r="AN1704">
        <v>1.3867430233132101</v>
      </c>
      <c r="AO1704">
        <v>34.3690879094572</v>
      </c>
      <c r="AP1704">
        <v>0</v>
      </c>
      <c r="AQ1704">
        <v>0</v>
      </c>
      <c r="AR1704">
        <v>34.3690879094572</v>
      </c>
      <c r="AS1704">
        <v>5.3988930686746697</v>
      </c>
      <c r="AT1704">
        <v>0.88887500646743201</v>
      </c>
      <c r="AU1704">
        <v>4.0621513378902199</v>
      </c>
      <c r="AV1704">
        <v>0.44786672431701502</v>
      </c>
      <c r="AW1704">
        <v>0.68230511286493301</v>
      </c>
      <c r="AX1704">
        <v>1.49411562728376E-2</v>
      </c>
      <c r="AY1704">
        <v>6.9756066050697896E-2</v>
      </c>
      <c r="AZ1704">
        <v>0.59760789054139696</v>
      </c>
      <c r="BA1704">
        <v>2.1117075635429798</v>
      </c>
      <c r="BB1704">
        <v>0.16730461695371299</v>
      </c>
      <c r="BC1704">
        <v>0.52651826182461403</v>
      </c>
      <c r="BD1704">
        <v>1.41788468476465</v>
      </c>
      <c r="BE1704">
        <v>5.8643173598906397</v>
      </c>
      <c r="BF1704">
        <v>0.73093955061193905</v>
      </c>
      <c r="BG1704">
        <v>4.8112361938874901</v>
      </c>
      <c r="BH1704">
        <v>0.32214161539122399</v>
      </c>
      <c r="BI1704">
        <v>0.95493117676424599</v>
      </c>
      <c r="BJ1704">
        <v>0.22595488212596199</v>
      </c>
      <c r="BK1704">
        <v>0.56559034843709399</v>
      </c>
      <c r="BL1704">
        <v>0.16338594620119201</v>
      </c>
      <c r="BM1704">
        <v>0.49872816228338801</v>
      </c>
      <c r="BN1704">
        <v>7.9178201930581699E-2</v>
      </c>
      <c r="BO1704">
        <v>0.33344519460315802</v>
      </c>
      <c r="BP1704">
        <v>8.6104765749647802E-2</v>
      </c>
      <c r="BQ1704">
        <v>1.0446739650866701</v>
      </c>
      <c r="BR1704">
        <v>9.4895855566619905E-2</v>
      </c>
      <c r="BS1704">
        <v>0.79232489677953899</v>
      </c>
      <c r="BT1704">
        <v>0.15745321274051</v>
      </c>
      <c r="BU1704">
        <v>1.6323769680029501</v>
      </c>
      <c r="BV1704">
        <v>0.105903921710557</v>
      </c>
      <c r="BW1704">
        <v>1.31567287596564</v>
      </c>
      <c r="BX1704">
        <v>0.21080017032675599</v>
      </c>
      <c r="BY1704">
        <v>0.73713766555631199</v>
      </c>
      <c r="BZ1704">
        <v>0.54519240714601003</v>
      </c>
      <c r="CA1704">
        <v>4.2826274748995898E-2</v>
      </c>
      <c r="CB1704">
        <v>0.14911898366130899</v>
      </c>
      <c r="CC1704">
        <v>7.6935151614679098</v>
      </c>
      <c r="CD1704">
        <v>5.7306589547718598</v>
      </c>
      <c r="CE1704">
        <v>0.59131571072078903</v>
      </c>
      <c r="CF1704">
        <v>1.3715404959752799</v>
      </c>
      <c r="CG1704">
        <v>18.3052309695845</v>
      </c>
      <c r="CH1704">
        <v>6.5003406568460802</v>
      </c>
      <c r="CI1704">
        <v>11.3741454188864</v>
      </c>
      <c r="CJ1704">
        <v>0.430744893851982</v>
      </c>
    </row>
    <row r="1705" spans="1:88" x14ac:dyDescent="0.2">
      <c r="A1705" t="s">
        <v>162</v>
      </c>
      <c r="B1705">
        <v>2012</v>
      </c>
      <c r="C1705" t="s">
        <v>39</v>
      </c>
      <c r="D1705" t="s">
        <v>1117</v>
      </c>
      <c r="E1705">
        <v>5.59693908980858</v>
      </c>
      <c r="F1705">
        <v>1.9821725236438099</v>
      </c>
      <c r="G1705">
        <v>2.6601913532531101</v>
      </c>
      <c r="H1705">
        <v>0.95457521291166003</v>
      </c>
      <c r="I1705">
        <v>0</v>
      </c>
      <c r="J1705">
        <v>0</v>
      </c>
      <c r="K1705">
        <v>0</v>
      </c>
      <c r="L1705">
        <v>5.59693908980858</v>
      </c>
      <c r="M1705">
        <v>5.0148066135636</v>
      </c>
      <c r="N1705">
        <v>1.9119459179335201</v>
      </c>
      <c r="O1705">
        <v>2.6334401680838302</v>
      </c>
      <c r="P1705">
        <v>0.46942052754626201</v>
      </c>
      <c r="Q1705">
        <v>0</v>
      </c>
      <c r="R1705">
        <v>0</v>
      </c>
      <c r="S1705">
        <v>0</v>
      </c>
      <c r="T1705">
        <v>5.0148066135636</v>
      </c>
      <c r="U1705">
        <v>10.7410012283274</v>
      </c>
      <c r="V1705">
        <v>0.53137216003916499</v>
      </c>
      <c r="W1705">
        <v>7.7396917079546795E-2</v>
      </c>
      <c r="X1705">
        <v>10.132232151208701</v>
      </c>
      <c r="Y1705">
        <v>0.74392766086826501</v>
      </c>
      <c r="Z1705">
        <v>0.19108154936013699</v>
      </c>
      <c r="AA1705">
        <v>8.3276047792905095E-2</v>
      </c>
      <c r="AB1705">
        <v>0.46957006371522603</v>
      </c>
      <c r="AC1705">
        <v>79.115948098749897</v>
      </c>
      <c r="AD1705">
        <v>0</v>
      </c>
      <c r="AE1705">
        <v>0</v>
      </c>
      <c r="AF1705">
        <v>79.115948098749897</v>
      </c>
      <c r="AG1705">
        <v>7.9711372618955103</v>
      </c>
      <c r="AH1705">
        <v>0</v>
      </c>
      <c r="AI1705">
        <v>0</v>
      </c>
      <c r="AJ1705">
        <v>7.9711372618955103</v>
      </c>
      <c r="AK1705">
        <v>4.8164325292651702</v>
      </c>
      <c r="AL1705">
        <v>0</v>
      </c>
      <c r="AM1705">
        <v>0</v>
      </c>
      <c r="AN1705">
        <v>4.8164325292651702</v>
      </c>
      <c r="AO1705">
        <v>91.903517889910603</v>
      </c>
      <c r="AP1705">
        <v>0</v>
      </c>
      <c r="AQ1705">
        <v>0</v>
      </c>
      <c r="AR1705">
        <v>91.903517889910603</v>
      </c>
      <c r="AS1705">
        <v>16.304925944862301</v>
      </c>
      <c r="AT1705">
        <v>2.9627205976292199</v>
      </c>
      <c r="AU1705">
        <v>11.7644951114943</v>
      </c>
      <c r="AV1705">
        <v>1.57771023573876</v>
      </c>
      <c r="AW1705">
        <v>1.8963779889637</v>
      </c>
      <c r="AX1705">
        <v>7.7405313911783694E-2</v>
      </c>
      <c r="AY1705">
        <v>0.14858874037803499</v>
      </c>
      <c r="AZ1705">
        <v>1.67038393467388</v>
      </c>
      <c r="BA1705">
        <v>8.9293805343474908</v>
      </c>
      <c r="BB1705">
        <v>0.87280815744460605</v>
      </c>
      <c r="BC1705">
        <v>1.4786564031020899</v>
      </c>
      <c r="BD1705">
        <v>6.5779159738007804</v>
      </c>
      <c r="BE1705">
        <v>21.3178083155846</v>
      </c>
      <c r="BF1705">
        <v>3.7211345948503798</v>
      </c>
      <c r="BG1705">
        <v>16.811092442723499</v>
      </c>
      <c r="BH1705">
        <v>0.78558127801074895</v>
      </c>
      <c r="BI1705">
        <v>3.9124082134927498</v>
      </c>
      <c r="BJ1705">
        <v>1.1775555585112001</v>
      </c>
      <c r="BK1705">
        <v>1.9129388525066</v>
      </c>
      <c r="BL1705">
        <v>0.82191380247496104</v>
      </c>
      <c r="BM1705">
        <v>1.8145095685869499</v>
      </c>
      <c r="BN1705">
        <v>0.39445153539222599</v>
      </c>
      <c r="BO1705">
        <v>1.10864754818033</v>
      </c>
      <c r="BP1705">
        <v>0.31141048501440499</v>
      </c>
      <c r="BQ1705">
        <v>3.4945660397250702</v>
      </c>
      <c r="BR1705">
        <v>0.49225473269437398</v>
      </c>
      <c r="BS1705">
        <v>2.42740561906687</v>
      </c>
      <c r="BT1705">
        <v>0.57490568796383501</v>
      </c>
      <c r="BU1705">
        <v>5.2731571827941002</v>
      </c>
      <c r="BV1705">
        <v>0.53569808501521299</v>
      </c>
      <c r="BW1705">
        <v>3.9215292530529902</v>
      </c>
      <c r="BX1705">
        <v>0.81592984472588903</v>
      </c>
      <c r="BY1705">
        <v>4.3588458718290903</v>
      </c>
      <c r="BZ1705">
        <v>3.5673781524968402</v>
      </c>
      <c r="CA1705">
        <v>0.149429013263531</v>
      </c>
      <c r="CB1705">
        <v>0.64203870606873203</v>
      </c>
      <c r="CC1705">
        <v>45.5811792756854</v>
      </c>
      <c r="CD1705">
        <v>37.499585850828403</v>
      </c>
      <c r="CE1705">
        <v>2.0505309857927898</v>
      </c>
      <c r="CF1705">
        <v>6.0310624390644101</v>
      </c>
      <c r="CG1705">
        <v>58.491561691203998</v>
      </c>
      <c r="CH1705">
        <v>21.532986103343202</v>
      </c>
      <c r="CI1705">
        <v>36.269030627445296</v>
      </c>
      <c r="CJ1705">
        <v>0.689544960415435</v>
      </c>
    </row>
    <row r="1706" spans="1:88" x14ac:dyDescent="0.2">
      <c r="A1706" t="s">
        <v>162</v>
      </c>
      <c r="B1706">
        <v>2012</v>
      </c>
      <c r="C1706" t="s">
        <v>40</v>
      </c>
      <c r="D1706" t="s">
        <v>1118</v>
      </c>
      <c r="E1706">
        <v>11.67288016534445</v>
      </c>
      <c r="F1706">
        <v>2.0580393207948817</v>
      </c>
      <c r="G1706">
        <v>7.7857353327717496</v>
      </c>
      <c r="H1706">
        <v>1.8291055117777679</v>
      </c>
      <c r="I1706">
        <v>0</v>
      </c>
      <c r="J1706">
        <v>85.571637696766288</v>
      </c>
      <c r="K1706">
        <v>85.571637696766288</v>
      </c>
      <c r="L1706">
        <v>97.24451786211074</v>
      </c>
      <c r="M1706">
        <v>10.240109260347987</v>
      </c>
      <c r="N1706">
        <v>1.987882560703419</v>
      </c>
      <c r="O1706">
        <v>7.7122202695983288</v>
      </c>
      <c r="P1706">
        <v>0.54000643004625049</v>
      </c>
      <c r="Q1706">
        <v>0</v>
      </c>
      <c r="R1706">
        <v>67.867964463351811</v>
      </c>
      <c r="S1706">
        <v>67.867964463351811</v>
      </c>
      <c r="T1706">
        <v>78.108073723699789</v>
      </c>
      <c r="U1706">
        <v>25.511340859903843</v>
      </c>
      <c r="V1706">
        <v>0.69912515167864675</v>
      </c>
      <c r="W1706">
        <v>0.2622457736300734</v>
      </c>
      <c r="X1706">
        <v>24.549969934595154</v>
      </c>
      <c r="Y1706">
        <v>1.9088676895643821</v>
      </c>
      <c r="Z1706">
        <v>0.1767739305352207</v>
      </c>
      <c r="AA1706">
        <v>0.22469435849887809</v>
      </c>
      <c r="AB1706">
        <v>1.5073994005302915</v>
      </c>
      <c r="AC1706">
        <v>218.14721166328061</v>
      </c>
      <c r="AD1706">
        <v>0</v>
      </c>
      <c r="AE1706">
        <v>0</v>
      </c>
      <c r="AF1706">
        <v>218.14721166328061</v>
      </c>
      <c r="AG1706">
        <v>3.3000176628870919</v>
      </c>
      <c r="AH1706">
        <v>0</v>
      </c>
      <c r="AI1706">
        <v>0</v>
      </c>
      <c r="AJ1706">
        <v>3.3000176628870919</v>
      </c>
      <c r="AK1706">
        <v>4.7037449095591892</v>
      </c>
      <c r="AL1706">
        <v>0</v>
      </c>
      <c r="AM1706">
        <v>0</v>
      </c>
      <c r="AN1706">
        <v>4.7037449095591892</v>
      </c>
      <c r="AO1706">
        <v>226.15097423572655</v>
      </c>
      <c r="AP1706">
        <v>0</v>
      </c>
      <c r="AQ1706">
        <v>0</v>
      </c>
      <c r="AR1706">
        <v>226.15097423572655</v>
      </c>
      <c r="AS1706">
        <v>48.571735311225424</v>
      </c>
      <c r="AT1706">
        <v>6.3738297315178905</v>
      </c>
      <c r="AU1706">
        <v>41.065776246612145</v>
      </c>
      <c r="AV1706">
        <v>1.132129333095381</v>
      </c>
      <c r="AW1706">
        <v>5.5633001987475534</v>
      </c>
      <c r="AX1706">
        <v>7.6153060257668978E-2</v>
      </c>
      <c r="AY1706">
        <v>0.57397010911973434</v>
      </c>
      <c r="AZ1706">
        <v>4.9131770293701482</v>
      </c>
      <c r="BA1706">
        <v>16.561547654822149</v>
      </c>
      <c r="BB1706">
        <v>1.0464694162348176</v>
      </c>
      <c r="BC1706">
        <v>4.9361275614437217</v>
      </c>
      <c r="BD1706">
        <v>10.57895067714362</v>
      </c>
      <c r="BE1706">
        <v>49.540856981116299</v>
      </c>
      <c r="BF1706">
        <v>3.5309631920393625</v>
      </c>
      <c r="BG1706">
        <v>44.248482771310918</v>
      </c>
      <c r="BH1706">
        <v>1.7614110177660591</v>
      </c>
      <c r="BI1706">
        <v>6.3879118675541422</v>
      </c>
      <c r="BJ1706">
        <v>1.0865155544405491</v>
      </c>
      <c r="BK1706">
        <v>4.6780482662230494</v>
      </c>
      <c r="BL1706">
        <v>0.62334804689056056</v>
      </c>
      <c r="BM1706">
        <v>4.0967144256931034</v>
      </c>
      <c r="BN1706">
        <v>0.50495811526132106</v>
      </c>
      <c r="BO1706">
        <v>3.1789256879702852</v>
      </c>
      <c r="BP1706">
        <v>0.41283062246148577</v>
      </c>
      <c r="BQ1706">
        <v>9.0252266755222283</v>
      </c>
      <c r="BR1706">
        <v>0.59295514954936257</v>
      </c>
      <c r="BS1706">
        <v>7.5282080103456073</v>
      </c>
      <c r="BT1706">
        <v>0.9040635156272594</v>
      </c>
      <c r="BU1706">
        <v>14.328088118883574</v>
      </c>
      <c r="BV1706">
        <v>0.63132760239002961</v>
      </c>
      <c r="BW1706">
        <v>12.508267479016144</v>
      </c>
      <c r="BX1706">
        <v>1.1884930374773903</v>
      </c>
      <c r="BY1706">
        <v>4.9899819888672976</v>
      </c>
      <c r="BZ1706">
        <v>3.1668539864410339</v>
      </c>
      <c r="CA1706">
        <v>0.41722772326677554</v>
      </c>
      <c r="CB1706">
        <v>1.4059002791595026</v>
      </c>
      <c r="CC1706">
        <v>51.998515675115641</v>
      </c>
      <c r="CD1706">
        <v>33.334640720055475</v>
      </c>
      <c r="CE1706">
        <v>5.6948788400810635</v>
      </c>
      <c r="CF1706">
        <v>12.968996114979161</v>
      </c>
      <c r="CG1706">
        <v>130.9041899334814</v>
      </c>
      <c r="CH1706">
        <v>24.010176193229636</v>
      </c>
      <c r="CI1706">
        <v>106.34526011951313</v>
      </c>
      <c r="CJ1706">
        <v>0.54875362073803369</v>
      </c>
    </row>
    <row r="1707" spans="1:88" x14ac:dyDescent="0.2">
      <c r="A1707" t="s">
        <v>162</v>
      </c>
      <c r="B1707">
        <v>2012</v>
      </c>
      <c r="C1707" t="s">
        <v>41</v>
      </c>
      <c r="D1707" t="s">
        <v>1119</v>
      </c>
      <c r="E1707">
        <v>168.063493056254</v>
      </c>
      <c r="F1707">
        <v>23.785242621701681</v>
      </c>
      <c r="G1707">
        <v>114.30574875671559</v>
      </c>
      <c r="H1707">
        <v>29.972501677836632</v>
      </c>
      <c r="I1707">
        <v>1.438564027687657</v>
      </c>
      <c r="J1707">
        <v>115.52405502790475</v>
      </c>
      <c r="K1707">
        <v>116.96261905559234</v>
      </c>
      <c r="L1707">
        <v>285.02611211184637</v>
      </c>
      <c r="M1707">
        <v>145.10791137428367</v>
      </c>
      <c r="N1707">
        <v>23.101518932134645</v>
      </c>
      <c r="O1707">
        <v>112.98164491070854</v>
      </c>
      <c r="P1707">
        <v>9.0247475314397363</v>
      </c>
      <c r="Q1707">
        <v>1.2667434728912066</v>
      </c>
      <c r="R1707">
        <v>101.72598497666307</v>
      </c>
      <c r="S1707">
        <v>102.99272844955426</v>
      </c>
      <c r="T1707">
        <v>248.10063982383798</v>
      </c>
      <c r="U1707">
        <v>393.49166261485436</v>
      </c>
      <c r="V1707">
        <v>6.4085268755241982</v>
      </c>
      <c r="W1707">
        <v>2.0520214734013194</v>
      </c>
      <c r="X1707">
        <v>385.03111426592989</v>
      </c>
      <c r="Y1707">
        <v>30.81346288417236</v>
      </c>
      <c r="Z1707">
        <v>1.7567467036206821</v>
      </c>
      <c r="AA1707">
        <v>4.271152044199809</v>
      </c>
      <c r="AB1707">
        <v>24.785564136352029</v>
      </c>
      <c r="AC1707">
        <v>3741.9136475715318</v>
      </c>
      <c r="AD1707">
        <v>0</v>
      </c>
      <c r="AE1707">
        <v>0</v>
      </c>
      <c r="AF1707">
        <v>3741.9136475715318</v>
      </c>
      <c r="AG1707">
        <v>104.73353220888515</v>
      </c>
      <c r="AH1707">
        <v>0</v>
      </c>
      <c r="AI1707">
        <v>0</v>
      </c>
      <c r="AJ1707">
        <v>104.73353220888515</v>
      </c>
      <c r="AK1707">
        <v>89.973979677814071</v>
      </c>
      <c r="AL1707">
        <v>0</v>
      </c>
      <c r="AM1707">
        <v>0</v>
      </c>
      <c r="AN1707">
        <v>89.973979677814071</v>
      </c>
      <c r="AO1707">
        <v>3936.6211594582342</v>
      </c>
      <c r="AP1707">
        <v>0</v>
      </c>
      <c r="AQ1707">
        <v>0</v>
      </c>
      <c r="AR1707">
        <v>3936.6211594582342</v>
      </c>
      <c r="AS1707">
        <v>384.08991646212871</v>
      </c>
      <c r="AT1707">
        <v>55.354219252054797</v>
      </c>
      <c r="AU1707">
        <v>299.42922131606383</v>
      </c>
      <c r="AV1707">
        <v>29.306475894009875</v>
      </c>
      <c r="AW1707">
        <v>101.05293880779411</v>
      </c>
      <c r="AX1707">
        <v>0.7790810282458287</v>
      </c>
      <c r="AY1707">
        <v>3.8226659967078112</v>
      </c>
      <c r="AZ1707">
        <v>96.451191782840496</v>
      </c>
      <c r="BA1707">
        <v>243.39121662574863</v>
      </c>
      <c r="BB1707">
        <v>9.6988930334162564</v>
      </c>
      <c r="BC1707">
        <v>48.060455960736348</v>
      </c>
      <c r="BD1707">
        <v>185.63186763159609</v>
      </c>
      <c r="BE1707">
        <v>1198.1262511622695</v>
      </c>
      <c r="BF1707">
        <v>38.756445240288379</v>
      </c>
      <c r="BG1707">
        <v>1122.7378192558708</v>
      </c>
      <c r="BH1707">
        <v>36.631986666112603</v>
      </c>
      <c r="BI1707">
        <v>219.79502107642065</v>
      </c>
      <c r="BJ1707">
        <v>12.575910459249052</v>
      </c>
      <c r="BK1707">
        <v>193.26339609915524</v>
      </c>
      <c r="BL1707">
        <v>13.955714518016805</v>
      </c>
      <c r="BM1707">
        <v>81.947414163495239</v>
      </c>
      <c r="BN1707">
        <v>4.9325691484784748</v>
      </c>
      <c r="BO1707">
        <v>70.177781640796141</v>
      </c>
      <c r="BP1707">
        <v>6.8370633742208282</v>
      </c>
      <c r="BQ1707">
        <v>137.77085157968941</v>
      </c>
      <c r="BR1707">
        <v>5.844001136447222</v>
      </c>
      <c r="BS1707">
        <v>116.11113147053891</v>
      </c>
      <c r="BT1707">
        <v>15.81571897270282</v>
      </c>
      <c r="BU1707">
        <v>190.18640126197403</v>
      </c>
      <c r="BV1707">
        <v>6.2665763856131314</v>
      </c>
      <c r="BW1707">
        <v>163.85958099849907</v>
      </c>
      <c r="BX1707">
        <v>20.060243877860866</v>
      </c>
      <c r="BY1707">
        <v>57.060462241067412</v>
      </c>
      <c r="BZ1707">
        <v>30.571574004301777</v>
      </c>
      <c r="CA1707">
        <v>5.5466813546054752</v>
      </c>
      <c r="CB1707">
        <v>20.942206882160335</v>
      </c>
      <c r="CC1707">
        <v>592.01515686446294</v>
      </c>
      <c r="CD1707">
        <v>322.26932563662166</v>
      </c>
      <c r="CE1707">
        <v>76.722201889690467</v>
      </c>
      <c r="CF1707">
        <v>193.02362933815084</v>
      </c>
      <c r="CG1707">
        <v>1834.6960944525113</v>
      </c>
      <c r="CH1707">
        <v>290.85445480811887</v>
      </c>
      <c r="CI1707">
        <v>1533.2910139449739</v>
      </c>
      <c r="CJ1707">
        <v>10.550625699413734</v>
      </c>
    </row>
    <row r="1708" spans="1:88" x14ac:dyDescent="0.2">
      <c r="A1708" t="s">
        <v>162</v>
      </c>
      <c r="B1708">
        <v>2012</v>
      </c>
      <c r="C1708" t="s">
        <v>99</v>
      </c>
      <c r="D1708" t="s">
        <v>1120</v>
      </c>
      <c r="E1708">
        <v>343.00857903573058</v>
      </c>
      <c r="F1708">
        <v>26.841391413475034</v>
      </c>
      <c r="G1708">
        <v>289.18069458283287</v>
      </c>
      <c r="H1708">
        <v>26.986493039422523</v>
      </c>
      <c r="I1708">
        <v>0</v>
      </c>
      <c r="J1708">
        <v>0</v>
      </c>
      <c r="K1708">
        <v>0</v>
      </c>
      <c r="L1708">
        <v>343.00857903573058</v>
      </c>
      <c r="M1708">
        <v>317.01968474886962</v>
      </c>
      <c r="N1708">
        <v>25.969885909834971</v>
      </c>
      <c r="O1708">
        <v>285.09663285724224</v>
      </c>
      <c r="P1708">
        <v>5.9531659817919378</v>
      </c>
      <c r="Q1708">
        <v>0</v>
      </c>
      <c r="R1708">
        <v>0</v>
      </c>
      <c r="S1708">
        <v>0</v>
      </c>
      <c r="T1708">
        <v>317.01968474886962</v>
      </c>
      <c r="U1708">
        <v>445.60076171520524</v>
      </c>
      <c r="V1708">
        <v>8.4290112347692752</v>
      </c>
      <c r="W1708">
        <v>5.7574249772642894</v>
      </c>
      <c r="X1708">
        <v>431.41432550317239</v>
      </c>
      <c r="Y1708">
        <v>43.927174840377425</v>
      </c>
      <c r="Z1708">
        <v>2.2173832978887078</v>
      </c>
      <c r="AA1708">
        <v>13.221899668314357</v>
      </c>
      <c r="AB1708">
        <v>28.487891874174487</v>
      </c>
      <c r="AC1708">
        <v>1676.720904334825</v>
      </c>
      <c r="AD1708">
        <v>0</v>
      </c>
      <c r="AE1708">
        <v>0</v>
      </c>
      <c r="AF1708">
        <v>1676.720904334825</v>
      </c>
      <c r="AG1708">
        <v>28.297340130898441</v>
      </c>
      <c r="AH1708">
        <v>0</v>
      </c>
      <c r="AI1708">
        <v>0</v>
      </c>
      <c r="AJ1708">
        <v>28.297340130898441</v>
      </c>
      <c r="AK1708">
        <v>53.76478093868154</v>
      </c>
      <c r="AL1708">
        <v>0</v>
      </c>
      <c r="AM1708">
        <v>0</v>
      </c>
      <c r="AN1708">
        <v>53.76478093868154</v>
      </c>
      <c r="AO1708">
        <v>1758.7830254043995</v>
      </c>
      <c r="AP1708">
        <v>0</v>
      </c>
      <c r="AQ1708">
        <v>0</v>
      </c>
      <c r="AR1708">
        <v>1758.7830254043995</v>
      </c>
      <c r="AS1708">
        <v>1105.4804907204809</v>
      </c>
      <c r="AT1708">
        <v>73.868414959313498</v>
      </c>
      <c r="AU1708">
        <v>1021.9892844676642</v>
      </c>
      <c r="AV1708">
        <v>9.6227912935028108</v>
      </c>
      <c r="AW1708">
        <v>114.87058113325953</v>
      </c>
      <c r="AX1708">
        <v>0.99344856086475142</v>
      </c>
      <c r="AY1708">
        <v>2.8674057915952753</v>
      </c>
      <c r="AZ1708">
        <v>111.00972678079947</v>
      </c>
      <c r="BA1708">
        <v>283.98721834732726</v>
      </c>
      <c r="BB1708">
        <v>12.759143700808277</v>
      </c>
      <c r="BC1708">
        <v>95.219864896300706</v>
      </c>
      <c r="BD1708">
        <v>176.00820975021855</v>
      </c>
      <c r="BE1708">
        <v>1889.0833824085212</v>
      </c>
      <c r="BF1708">
        <v>43.778494889578596</v>
      </c>
      <c r="BG1708">
        <v>1813.3860666352984</v>
      </c>
      <c r="BH1708">
        <v>31.918820883647353</v>
      </c>
      <c r="BI1708">
        <v>289.19023423075515</v>
      </c>
      <c r="BJ1708">
        <v>13.648503441892093</v>
      </c>
      <c r="BK1708">
        <v>269.86807739700299</v>
      </c>
      <c r="BL1708">
        <v>5.6736533918605572</v>
      </c>
      <c r="BM1708">
        <v>93.194988597925175</v>
      </c>
      <c r="BN1708">
        <v>6.1310787733545391</v>
      </c>
      <c r="BO1708">
        <v>81.51208498605304</v>
      </c>
      <c r="BP1708">
        <v>5.5518248385176969</v>
      </c>
      <c r="BQ1708">
        <v>132.92602231218223</v>
      </c>
      <c r="BR1708">
        <v>7.2091815271678588</v>
      </c>
      <c r="BS1708">
        <v>110.63605132326929</v>
      </c>
      <c r="BT1708">
        <v>15.080789461745312</v>
      </c>
      <c r="BU1708">
        <v>164.66860784117307</v>
      </c>
      <c r="BV1708">
        <v>7.6906744054735316</v>
      </c>
      <c r="BW1708">
        <v>138.01585578048531</v>
      </c>
      <c r="BX1708">
        <v>18.962077655213815</v>
      </c>
      <c r="BY1708">
        <v>58.033050354971685</v>
      </c>
      <c r="BZ1708">
        <v>39.884414117998233</v>
      </c>
      <c r="CA1708">
        <v>7.8477922488304159</v>
      </c>
      <c r="CB1708">
        <v>10.30084398814332</v>
      </c>
      <c r="CC1708">
        <v>626.39193800540022</v>
      </c>
      <c r="CD1708">
        <v>419.3380027705681</v>
      </c>
      <c r="CE1708">
        <v>111.79940960446366</v>
      </c>
      <c r="CF1708">
        <v>95.254525630369528</v>
      </c>
      <c r="CG1708">
        <v>4260.6262064244202</v>
      </c>
      <c r="CH1708">
        <v>314.75904116286171</v>
      </c>
      <c r="CI1708">
        <v>3940.4697864523819</v>
      </c>
      <c r="CJ1708">
        <v>5.3973788091770221</v>
      </c>
    </row>
    <row r="1709" spans="1:88" x14ac:dyDescent="0.2">
      <c r="A1709" t="s">
        <v>162</v>
      </c>
      <c r="B1709">
        <v>2012</v>
      </c>
      <c r="C1709" t="s">
        <v>3779</v>
      </c>
      <c r="D1709" t="s">
        <v>3892</v>
      </c>
      <c r="E1709">
        <v>11.59435607719616</v>
      </c>
      <c r="F1709">
        <v>3.9566022904799301</v>
      </c>
      <c r="G1709">
        <v>5.6187159966181905</v>
      </c>
      <c r="H1709">
        <v>2.019037790098027</v>
      </c>
      <c r="I1709">
        <v>0</v>
      </c>
      <c r="J1709">
        <v>0</v>
      </c>
      <c r="K1709">
        <v>0</v>
      </c>
      <c r="L1709">
        <v>11.59435607719616</v>
      </c>
      <c r="M1709">
        <v>9.9852527944939915</v>
      </c>
      <c r="N1709">
        <v>3.8272144186067498</v>
      </c>
      <c r="O1709">
        <v>5.5494697217003797</v>
      </c>
      <c r="P1709">
        <v>0.60856865418685202</v>
      </c>
      <c r="Q1709">
        <v>0</v>
      </c>
      <c r="R1709">
        <v>0</v>
      </c>
      <c r="S1709">
        <v>0</v>
      </c>
      <c r="T1709">
        <v>9.9852527944939915</v>
      </c>
      <c r="U1709">
        <v>32.163790270054541</v>
      </c>
      <c r="V1709">
        <v>1.4335541937409402</v>
      </c>
      <c r="W1709">
        <v>0.42631923213095396</v>
      </c>
      <c r="X1709">
        <v>30.303916844182659</v>
      </c>
      <c r="Y1709">
        <v>2.2002858884380978</v>
      </c>
      <c r="Z1709">
        <v>0.31392287593844809</v>
      </c>
      <c r="AA1709">
        <v>0.19660501380715131</v>
      </c>
      <c r="AB1709">
        <v>1.689757998692512</v>
      </c>
      <c r="AC1709">
        <v>139.22426457628802</v>
      </c>
      <c r="AD1709">
        <v>0</v>
      </c>
      <c r="AE1709">
        <v>0</v>
      </c>
      <c r="AF1709">
        <v>139.22426457628802</v>
      </c>
      <c r="AG1709">
        <v>3.1218488670285023</v>
      </c>
      <c r="AH1709">
        <v>0</v>
      </c>
      <c r="AI1709">
        <v>0</v>
      </c>
      <c r="AJ1709">
        <v>3.1218488670285023</v>
      </c>
      <c r="AK1709">
        <v>7.0042129582084396</v>
      </c>
      <c r="AL1709">
        <v>0</v>
      </c>
      <c r="AM1709">
        <v>0</v>
      </c>
      <c r="AN1709">
        <v>7.0042129582084396</v>
      </c>
      <c r="AO1709">
        <v>149.35032640152519</v>
      </c>
      <c r="AP1709">
        <v>0</v>
      </c>
      <c r="AQ1709">
        <v>0</v>
      </c>
      <c r="AR1709">
        <v>149.35032640152519</v>
      </c>
      <c r="AS1709">
        <v>201.7054168071011</v>
      </c>
      <c r="AT1709">
        <v>14.848885494261289</v>
      </c>
      <c r="AU1709">
        <v>185.79428218863148</v>
      </c>
      <c r="AV1709">
        <v>1.0622491242085519</v>
      </c>
      <c r="AW1709">
        <v>5.5936406939363206</v>
      </c>
      <c r="AX1709">
        <v>0.1366813034402444</v>
      </c>
      <c r="AY1709">
        <v>0.1827344641496047</v>
      </c>
      <c r="AZ1709">
        <v>5.27422492634647</v>
      </c>
      <c r="BA1709">
        <v>22.452157655343729</v>
      </c>
      <c r="BB1709">
        <v>2.098712540132313</v>
      </c>
      <c r="BC1709">
        <v>7.5006125690102898</v>
      </c>
      <c r="BD1709">
        <v>12.852832546201149</v>
      </c>
      <c r="BE1709">
        <v>37.525466633334403</v>
      </c>
      <c r="BF1709">
        <v>6.1518839221964301</v>
      </c>
      <c r="BG1709">
        <v>29.585120579033621</v>
      </c>
      <c r="BH1709">
        <v>1.7884621321043941</v>
      </c>
      <c r="BI1709">
        <v>5.0125328851443198</v>
      </c>
      <c r="BJ1709">
        <v>1.984993079805436</v>
      </c>
      <c r="BK1709">
        <v>2.4056287895757089</v>
      </c>
      <c r="BL1709">
        <v>0.62191101576317798</v>
      </c>
      <c r="BM1709">
        <v>3.7708843767951699</v>
      </c>
      <c r="BN1709">
        <v>0.99996957686279608</v>
      </c>
      <c r="BO1709">
        <v>1.5585267582501761</v>
      </c>
      <c r="BP1709">
        <v>1.212388041682205</v>
      </c>
      <c r="BQ1709">
        <v>5.9019082782615797</v>
      </c>
      <c r="BR1709">
        <v>1.1409834298543209</v>
      </c>
      <c r="BS1709">
        <v>2.9958453196981978</v>
      </c>
      <c r="BT1709">
        <v>1.7650795287090639</v>
      </c>
      <c r="BU1709">
        <v>7.9507605082668</v>
      </c>
      <c r="BV1709">
        <v>1.201968360100844</v>
      </c>
      <c r="BW1709">
        <v>4.6245134121491702</v>
      </c>
      <c r="BX1709">
        <v>2.1242787360167701</v>
      </c>
      <c r="BY1709">
        <v>6.6508019179265903</v>
      </c>
      <c r="BZ1709">
        <v>5.4300885947606599</v>
      </c>
      <c r="CA1709">
        <v>0.2568087649670644</v>
      </c>
      <c r="CB1709">
        <v>0.96390455819889498</v>
      </c>
      <c r="CC1709">
        <v>69.582349766937298</v>
      </c>
      <c r="CD1709">
        <v>57.049429287517299</v>
      </c>
      <c r="CE1709">
        <v>3.6024801472852497</v>
      </c>
      <c r="CF1709">
        <v>8.9304403321351398</v>
      </c>
      <c r="CG1709">
        <v>123.4554862510857</v>
      </c>
      <c r="CH1709">
        <v>45.916283943377799</v>
      </c>
      <c r="CI1709">
        <v>76.887561520776998</v>
      </c>
      <c r="CJ1709">
        <v>0.65164078693093097</v>
      </c>
    </row>
    <row r="1710" spans="1:88" x14ac:dyDescent="0.2">
      <c r="A1710" t="s">
        <v>162</v>
      </c>
      <c r="B1710">
        <v>2012</v>
      </c>
      <c r="C1710" t="s">
        <v>42</v>
      </c>
      <c r="D1710" t="s">
        <v>1121</v>
      </c>
      <c r="E1710">
        <v>42.594476772551445</v>
      </c>
      <c r="F1710">
        <v>13.708118568758779</v>
      </c>
      <c r="G1710">
        <v>19.066896884415581</v>
      </c>
      <c r="H1710">
        <v>9.8194613193769804</v>
      </c>
      <c r="I1710">
        <v>0</v>
      </c>
      <c r="J1710">
        <v>0</v>
      </c>
      <c r="K1710">
        <v>0</v>
      </c>
      <c r="L1710">
        <v>42.594476772551445</v>
      </c>
      <c r="M1710">
        <v>34.05272473218173</v>
      </c>
      <c r="N1710">
        <v>13.05171564876238</v>
      </c>
      <c r="O1710">
        <v>18.850517823624529</v>
      </c>
      <c r="P1710">
        <v>2.1504912597948107</v>
      </c>
      <c r="Q1710">
        <v>0</v>
      </c>
      <c r="R1710">
        <v>0</v>
      </c>
      <c r="S1710">
        <v>0</v>
      </c>
      <c r="T1710">
        <v>34.05272473218173</v>
      </c>
      <c r="U1710">
        <v>172.92129776556811</v>
      </c>
      <c r="V1710">
        <v>10.056671281368979</v>
      </c>
      <c r="W1710">
        <v>0.93348571360091903</v>
      </c>
      <c r="X1710">
        <v>161.93114077059829</v>
      </c>
      <c r="Y1710">
        <v>11.62411476977811</v>
      </c>
      <c r="Z1710">
        <v>1.3590138857792269</v>
      </c>
      <c r="AA1710">
        <v>0.64779167097661561</v>
      </c>
      <c r="AB1710">
        <v>9.6173092130223505</v>
      </c>
      <c r="AC1710">
        <v>722.06836137387052</v>
      </c>
      <c r="AD1710">
        <v>0</v>
      </c>
      <c r="AE1710">
        <v>0</v>
      </c>
      <c r="AF1710">
        <v>722.06836137387052</v>
      </c>
      <c r="AG1710">
        <v>9.3946939571374397</v>
      </c>
      <c r="AH1710">
        <v>0</v>
      </c>
      <c r="AI1710">
        <v>0</v>
      </c>
      <c r="AJ1710">
        <v>9.3946939571374397</v>
      </c>
      <c r="AK1710">
        <v>23.496070119620267</v>
      </c>
      <c r="AL1710">
        <v>0</v>
      </c>
      <c r="AM1710">
        <v>0</v>
      </c>
      <c r="AN1710">
        <v>23.496070119620267</v>
      </c>
      <c r="AO1710">
        <v>754.95912545062788</v>
      </c>
      <c r="AP1710">
        <v>0</v>
      </c>
      <c r="AQ1710">
        <v>0</v>
      </c>
      <c r="AR1710">
        <v>754.95912545062788</v>
      </c>
      <c r="AS1710">
        <v>246.86103139892211</v>
      </c>
      <c r="AT1710">
        <v>126.15874845968419</v>
      </c>
      <c r="AU1710">
        <v>116.7151850274952</v>
      </c>
      <c r="AV1710">
        <v>3.98709791174341</v>
      </c>
      <c r="AW1710">
        <v>37.329750821583168</v>
      </c>
      <c r="AX1710">
        <v>0.58436149788247627</v>
      </c>
      <c r="AY1710">
        <v>1.0544670769088</v>
      </c>
      <c r="AZ1710">
        <v>35.690922246791899</v>
      </c>
      <c r="BA1710">
        <v>84.386198957747382</v>
      </c>
      <c r="BB1710">
        <v>13.55648376459048</v>
      </c>
      <c r="BC1710">
        <v>12.050456562693741</v>
      </c>
      <c r="BD1710">
        <v>58.77925863046314</v>
      </c>
      <c r="BE1710">
        <v>151.85450079472781</v>
      </c>
      <c r="BF1710">
        <v>24.95176351730877</v>
      </c>
      <c r="BG1710">
        <v>116.03074424481051</v>
      </c>
      <c r="BH1710">
        <v>10.871993032608032</v>
      </c>
      <c r="BI1710">
        <v>19.7021400020421</v>
      </c>
      <c r="BJ1710">
        <v>7.6205874257630679</v>
      </c>
      <c r="BK1710">
        <v>9.9294141348246487</v>
      </c>
      <c r="BL1710">
        <v>2.1521384414544689</v>
      </c>
      <c r="BM1710">
        <v>15.11277049649231</v>
      </c>
      <c r="BN1710">
        <v>6.5415738688429794</v>
      </c>
      <c r="BO1710">
        <v>6.6157395145406142</v>
      </c>
      <c r="BP1710">
        <v>1.9554571131087559</v>
      </c>
      <c r="BQ1710">
        <v>27.28568853795144</v>
      </c>
      <c r="BR1710">
        <v>7.145789390205846</v>
      </c>
      <c r="BS1710">
        <v>14.960781389242271</v>
      </c>
      <c r="BT1710">
        <v>5.1791177585032386</v>
      </c>
      <c r="BU1710">
        <v>38.606486836444752</v>
      </c>
      <c r="BV1710">
        <v>7.3956822407587124</v>
      </c>
      <c r="BW1710">
        <v>24.49689822715823</v>
      </c>
      <c r="BX1710">
        <v>6.7139063685278169</v>
      </c>
      <c r="BY1710">
        <v>32.498909526317043</v>
      </c>
      <c r="BZ1710">
        <v>24.87323559994643</v>
      </c>
      <c r="CA1710">
        <v>2.0489761926002692</v>
      </c>
      <c r="CB1710">
        <v>5.5766977337704375</v>
      </c>
      <c r="CC1710">
        <v>342.7117942951383</v>
      </c>
      <c r="CD1710">
        <v>261.30597196177638</v>
      </c>
      <c r="CE1710">
        <v>29.731940317775582</v>
      </c>
      <c r="CF1710">
        <v>51.673882015587019</v>
      </c>
      <c r="CG1710">
        <v>415.55113634924589</v>
      </c>
      <c r="CH1710">
        <v>151.81656712678449</v>
      </c>
      <c r="CI1710">
        <v>261.5791516220591</v>
      </c>
      <c r="CJ1710">
        <v>2.1554176004026231</v>
      </c>
    </row>
    <row r="1711" spans="1:88" x14ac:dyDescent="0.2">
      <c r="A1711" t="s">
        <v>162</v>
      </c>
      <c r="B1711">
        <v>2012</v>
      </c>
      <c r="C1711" t="s">
        <v>43</v>
      </c>
      <c r="D1711" t="s">
        <v>1122</v>
      </c>
      <c r="E1711">
        <v>112.77711966888801</v>
      </c>
      <c r="F1711">
        <v>34.672338306378698</v>
      </c>
      <c r="G1711">
        <v>39.107351859863897</v>
      </c>
      <c r="H1711">
        <v>38.997429502645097</v>
      </c>
      <c r="I1711">
        <v>3.8454721687930098</v>
      </c>
      <c r="J1711">
        <v>2.67358746665994</v>
      </c>
      <c r="K1711">
        <v>6.5190596354529493</v>
      </c>
      <c r="L1711">
        <v>119.29617930434095</v>
      </c>
      <c r="M1711">
        <v>77.473884687340799</v>
      </c>
      <c r="N1711">
        <v>32.888946111017702</v>
      </c>
      <c r="O1711">
        <v>38.702499316535999</v>
      </c>
      <c r="P1711">
        <v>5.8824392597869997</v>
      </c>
      <c r="Q1711">
        <v>3.0158697133609902</v>
      </c>
      <c r="R1711">
        <v>2.096801410280928</v>
      </c>
      <c r="S1711">
        <v>5.1126711236419178</v>
      </c>
      <c r="T1711">
        <v>82.586555810982716</v>
      </c>
      <c r="U1711">
        <v>472.33062727427102</v>
      </c>
      <c r="V1711">
        <v>27.964924574284499</v>
      </c>
      <c r="W1711">
        <v>1.40478164918342</v>
      </c>
      <c r="X1711">
        <v>442.96092105080299</v>
      </c>
      <c r="Y1711">
        <v>71.648340375010093</v>
      </c>
      <c r="Z1711">
        <v>3.6384868490061701</v>
      </c>
      <c r="AA1711">
        <v>1.2407147721418601</v>
      </c>
      <c r="AB1711">
        <v>66.769138753862194</v>
      </c>
      <c r="AC1711">
        <v>2050.2324907204802</v>
      </c>
      <c r="AD1711">
        <v>0</v>
      </c>
      <c r="AE1711">
        <v>0</v>
      </c>
      <c r="AF1711">
        <v>2050.2324907204802</v>
      </c>
      <c r="AG1711">
        <v>27.979351775571001</v>
      </c>
      <c r="AH1711">
        <v>0</v>
      </c>
      <c r="AI1711">
        <v>0</v>
      </c>
      <c r="AJ1711">
        <v>27.979351775571001</v>
      </c>
      <c r="AK1711">
        <v>66.187291099446398</v>
      </c>
      <c r="AL1711">
        <v>0</v>
      </c>
      <c r="AM1711">
        <v>0</v>
      </c>
      <c r="AN1711">
        <v>66.187291099446398</v>
      </c>
      <c r="AO1711">
        <v>2144.3991335955002</v>
      </c>
      <c r="AP1711">
        <v>0</v>
      </c>
      <c r="AQ1711">
        <v>0</v>
      </c>
      <c r="AR1711">
        <v>2144.3991335955002</v>
      </c>
      <c r="AS1711">
        <v>650.75562682917302</v>
      </c>
      <c r="AT1711">
        <v>353.833394956463</v>
      </c>
      <c r="AU1711">
        <v>285.54941691959402</v>
      </c>
      <c r="AV1711">
        <v>11.372814953116301</v>
      </c>
      <c r="AW1711">
        <v>108.106603828042</v>
      </c>
      <c r="AX1711">
        <v>1.54487028968581</v>
      </c>
      <c r="AY1711">
        <v>2.5429361363323801</v>
      </c>
      <c r="AZ1711">
        <v>104.01879740202401</v>
      </c>
      <c r="BA1711">
        <v>215.89215231493</v>
      </c>
      <c r="BB1711">
        <v>37.482772388976301</v>
      </c>
      <c r="BC1711">
        <v>28.650556567892099</v>
      </c>
      <c r="BD1711">
        <v>149.75882335806099</v>
      </c>
      <c r="BE1711">
        <v>369.04150762902401</v>
      </c>
      <c r="BF1711">
        <v>65.542515461348103</v>
      </c>
      <c r="BG1711">
        <v>271.25893325823</v>
      </c>
      <c r="BH1711">
        <v>32.240058909446297</v>
      </c>
      <c r="BI1711">
        <v>63.163214504059901</v>
      </c>
      <c r="BJ1711">
        <v>20.142569384258302</v>
      </c>
      <c r="BK1711">
        <v>36.907666772406401</v>
      </c>
      <c r="BL1711">
        <v>6.1129783473953596</v>
      </c>
      <c r="BM1711">
        <v>40.667820112416599</v>
      </c>
      <c r="BN1711">
        <v>18.082362904921101</v>
      </c>
      <c r="BO1711">
        <v>17.780314518625001</v>
      </c>
      <c r="BP1711">
        <v>4.8051426888704496</v>
      </c>
      <c r="BQ1711">
        <v>69.477059142885494</v>
      </c>
      <c r="BR1711">
        <v>19.695886560963299</v>
      </c>
      <c r="BS1711">
        <v>36.0042290124725</v>
      </c>
      <c r="BT1711">
        <v>13.776943569449699</v>
      </c>
      <c r="BU1711">
        <v>94.129140517697806</v>
      </c>
      <c r="BV1711">
        <v>20.352796327024802</v>
      </c>
      <c r="BW1711">
        <v>56.296460524953602</v>
      </c>
      <c r="BX1711">
        <v>17.479883665719399</v>
      </c>
      <c r="BY1711">
        <v>85.425005981420597</v>
      </c>
      <c r="BZ1711">
        <v>67.276008155605794</v>
      </c>
      <c r="CA1711">
        <v>2.1900924963193198</v>
      </c>
      <c r="CB1711">
        <v>15.958905329495799</v>
      </c>
      <c r="CC1711">
        <v>886.00175140331305</v>
      </c>
      <c r="CD1711">
        <v>706.87012599754701</v>
      </c>
      <c r="CE1711">
        <v>30.943294424270999</v>
      </c>
      <c r="CF1711">
        <v>148.18833098149699</v>
      </c>
      <c r="CG1711">
        <v>910.66485897590201</v>
      </c>
      <c r="CH1711">
        <v>373.39221085982302</v>
      </c>
      <c r="CI1711">
        <v>531.90964837981096</v>
      </c>
      <c r="CJ1711">
        <v>5.3629997362684003</v>
      </c>
    </row>
    <row r="1712" spans="1:88" x14ac:dyDescent="0.2">
      <c r="A1712" t="s">
        <v>162</v>
      </c>
      <c r="B1712">
        <v>2012</v>
      </c>
      <c r="C1712" t="s">
        <v>44</v>
      </c>
      <c r="D1712" t="s">
        <v>1123</v>
      </c>
      <c r="E1712">
        <v>149.342061277303</v>
      </c>
      <c r="F1712">
        <v>35.259191158984201</v>
      </c>
      <c r="G1712">
        <v>82.611266649713301</v>
      </c>
      <c r="H1712">
        <v>31.4716034686051</v>
      </c>
      <c r="I1712">
        <v>0</v>
      </c>
      <c r="J1712">
        <v>0</v>
      </c>
      <c r="K1712">
        <v>0</v>
      </c>
      <c r="L1712">
        <v>149.342061277303</v>
      </c>
      <c r="M1712">
        <v>120.120889534207</v>
      </c>
      <c r="N1712">
        <v>33.867119920411497</v>
      </c>
      <c r="O1712">
        <v>81.599303718197703</v>
      </c>
      <c r="P1712">
        <v>4.65446589559751</v>
      </c>
      <c r="Q1712">
        <v>0</v>
      </c>
      <c r="R1712">
        <v>0</v>
      </c>
      <c r="S1712">
        <v>0</v>
      </c>
      <c r="T1712">
        <v>120.120889534207</v>
      </c>
      <c r="U1712">
        <v>594.00816034465197</v>
      </c>
      <c r="V1712">
        <v>16.083177119885999</v>
      </c>
      <c r="W1712">
        <v>13.981231990395701</v>
      </c>
      <c r="X1712">
        <v>563.94375123437203</v>
      </c>
      <c r="Y1712">
        <v>40.330186662305103</v>
      </c>
      <c r="Z1712">
        <v>3.3221201697165701</v>
      </c>
      <c r="AA1712">
        <v>2.2229266166302599</v>
      </c>
      <c r="AB1712">
        <v>34.7851398759585</v>
      </c>
      <c r="AC1712">
        <v>2271.64682604169</v>
      </c>
      <c r="AD1712">
        <v>0</v>
      </c>
      <c r="AE1712">
        <v>0</v>
      </c>
      <c r="AF1712">
        <v>2271.64682604169</v>
      </c>
      <c r="AG1712">
        <v>19.593983152428699</v>
      </c>
      <c r="AH1712">
        <v>0</v>
      </c>
      <c r="AI1712">
        <v>0</v>
      </c>
      <c r="AJ1712">
        <v>19.593983152428699</v>
      </c>
      <c r="AK1712">
        <v>62.295234170648499</v>
      </c>
      <c r="AL1712">
        <v>0</v>
      </c>
      <c r="AM1712">
        <v>0</v>
      </c>
      <c r="AN1712">
        <v>62.295234170648499</v>
      </c>
      <c r="AO1712">
        <v>2353.5360433647702</v>
      </c>
      <c r="AP1712">
        <v>0</v>
      </c>
      <c r="AQ1712">
        <v>0</v>
      </c>
      <c r="AR1712">
        <v>2353.5360433647702</v>
      </c>
      <c r="AS1712">
        <v>7078.3320318741899</v>
      </c>
      <c r="AT1712">
        <v>167.02380178834301</v>
      </c>
      <c r="AU1712">
        <v>6902.6005272166403</v>
      </c>
      <c r="AV1712">
        <v>8.7077028692456793</v>
      </c>
      <c r="AW1712">
        <v>137.50889519054201</v>
      </c>
      <c r="AX1712">
        <v>1.39726370720761</v>
      </c>
      <c r="AY1712">
        <v>3.60984961959779</v>
      </c>
      <c r="AZ1712">
        <v>132.50178186373699</v>
      </c>
      <c r="BA1712">
        <v>428.49752180717002</v>
      </c>
      <c r="BB1712">
        <v>23.162693525292799</v>
      </c>
      <c r="BC1712">
        <v>240.091805273837</v>
      </c>
      <c r="BD1712">
        <v>165.24302300804101</v>
      </c>
      <c r="BE1712">
        <v>477.14475407808999</v>
      </c>
      <c r="BF1712">
        <v>60.8871473904128</v>
      </c>
      <c r="BG1712">
        <v>379.00295456896902</v>
      </c>
      <c r="BH1712">
        <v>37.254652118708101</v>
      </c>
      <c r="BI1712">
        <v>54.5608866814595</v>
      </c>
      <c r="BJ1712">
        <v>19.4367537110119</v>
      </c>
      <c r="BK1712">
        <v>30.523391077553001</v>
      </c>
      <c r="BL1712">
        <v>4.6007418928947503</v>
      </c>
      <c r="BM1712">
        <v>44.002105371813201</v>
      </c>
      <c r="BN1712">
        <v>10.926287190163601</v>
      </c>
      <c r="BO1712">
        <v>27.865443885907698</v>
      </c>
      <c r="BP1712">
        <v>5.2103742957419001</v>
      </c>
      <c r="BQ1712">
        <v>85.106452490922905</v>
      </c>
      <c r="BR1712">
        <v>12.4791908020392</v>
      </c>
      <c r="BS1712">
        <v>56.191900678066602</v>
      </c>
      <c r="BT1712">
        <v>16.4353610108172</v>
      </c>
      <c r="BU1712">
        <v>122.606573110535</v>
      </c>
      <c r="BV1712">
        <v>13.1216924216724</v>
      </c>
      <c r="BW1712">
        <v>88.573759461799895</v>
      </c>
      <c r="BX1712">
        <v>20.911121227063401</v>
      </c>
      <c r="BY1712">
        <v>79.180683765458298</v>
      </c>
      <c r="BZ1712">
        <v>60.760067720813602</v>
      </c>
      <c r="CA1712">
        <v>7.2508484534921402</v>
      </c>
      <c r="CB1712">
        <v>11.169767591153001</v>
      </c>
      <c r="CC1712">
        <v>848.98527184344096</v>
      </c>
      <c r="CD1712">
        <v>638.43021453061897</v>
      </c>
      <c r="CE1712">
        <v>107.49472663594101</v>
      </c>
      <c r="CF1712">
        <v>103.06033067688401</v>
      </c>
      <c r="CG1712">
        <v>1531.4749306076501</v>
      </c>
      <c r="CH1712">
        <v>390.78587251112702</v>
      </c>
      <c r="CI1712">
        <v>1135.7231473373699</v>
      </c>
      <c r="CJ1712">
        <v>4.9659107591448697</v>
      </c>
    </row>
    <row r="1713" spans="1:88" x14ac:dyDescent="0.2">
      <c r="A1713" t="s">
        <v>162</v>
      </c>
      <c r="B1713">
        <v>2012</v>
      </c>
      <c r="C1713" t="s">
        <v>45</v>
      </c>
      <c r="D1713" t="s">
        <v>1124</v>
      </c>
      <c r="E1713">
        <v>304.01889463831225</v>
      </c>
      <c r="F1713">
        <v>75.079664019484937</v>
      </c>
      <c r="G1713">
        <v>134.53165512224223</v>
      </c>
      <c r="H1713">
        <v>94.40757549658467</v>
      </c>
      <c r="I1713">
        <v>0</v>
      </c>
      <c r="J1713">
        <v>0</v>
      </c>
      <c r="K1713">
        <v>0</v>
      </c>
      <c r="L1713">
        <v>304.01889463831225</v>
      </c>
      <c r="M1713">
        <v>218.49162818226574</v>
      </c>
      <c r="N1713">
        <v>72.421162055863533</v>
      </c>
      <c r="O1713">
        <v>133.08468533619842</v>
      </c>
      <c r="P1713">
        <v>12.985780790203787</v>
      </c>
      <c r="Q1713">
        <v>0</v>
      </c>
      <c r="R1713">
        <v>0</v>
      </c>
      <c r="S1713">
        <v>0</v>
      </c>
      <c r="T1713">
        <v>218.49162818226574</v>
      </c>
      <c r="U1713">
        <v>1675.5977797203223</v>
      </c>
      <c r="V1713">
        <v>26.657618714256323</v>
      </c>
      <c r="W1713">
        <v>5.5545415445997524</v>
      </c>
      <c r="X1713">
        <v>1643.3856194614623</v>
      </c>
      <c r="Y1713">
        <v>132.37728129855637</v>
      </c>
      <c r="Z1713">
        <v>6.6847701200168066</v>
      </c>
      <c r="AA1713">
        <v>4.389618279963746</v>
      </c>
      <c r="AB1713">
        <v>121.30289289857632</v>
      </c>
      <c r="AC1713">
        <v>3999.832122183273</v>
      </c>
      <c r="AD1713">
        <v>0</v>
      </c>
      <c r="AE1713">
        <v>0</v>
      </c>
      <c r="AF1713">
        <v>3999.832122183273</v>
      </c>
      <c r="AG1713">
        <v>55.277722333637172</v>
      </c>
      <c r="AH1713">
        <v>0</v>
      </c>
      <c r="AI1713">
        <v>0</v>
      </c>
      <c r="AJ1713">
        <v>55.277722333637172</v>
      </c>
      <c r="AK1713">
        <v>134.61588498497292</v>
      </c>
      <c r="AL1713">
        <v>0</v>
      </c>
      <c r="AM1713">
        <v>0</v>
      </c>
      <c r="AN1713">
        <v>134.61588498497292</v>
      </c>
      <c r="AO1713">
        <v>4189.7257295018899</v>
      </c>
      <c r="AP1713">
        <v>0</v>
      </c>
      <c r="AQ1713">
        <v>0</v>
      </c>
      <c r="AR1713">
        <v>4189.7257295018899</v>
      </c>
      <c r="AS1713">
        <v>991.6461201766042</v>
      </c>
      <c r="AT1713">
        <v>243.99174020383214</v>
      </c>
      <c r="AU1713">
        <v>727.35524616857424</v>
      </c>
      <c r="AV1713">
        <v>20.299133804197456</v>
      </c>
      <c r="AW1713">
        <v>488.43145244964688</v>
      </c>
      <c r="AX1713">
        <v>2.8047517922374112</v>
      </c>
      <c r="AY1713">
        <v>8.7174433756044838</v>
      </c>
      <c r="AZ1713">
        <v>476.90925728180559</v>
      </c>
      <c r="BA1713">
        <v>689.85729317010134</v>
      </c>
      <c r="BB1713">
        <v>39.865554145344497</v>
      </c>
      <c r="BC1713">
        <v>108.97630884659588</v>
      </c>
      <c r="BD1713">
        <v>541.01543017816005</v>
      </c>
      <c r="BE1713">
        <v>1131.4423071153394</v>
      </c>
      <c r="BF1713">
        <v>126.86436347299046</v>
      </c>
      <c r="BG1713">
        <v>876.65191623438625</v>
      </c>
      <c r="BH1713">
        <v>127.92602740795752</v>
      </c>
      <c r="BI1713">
        <v>149.34555521131006</v>
      </c>
      <c r="BJ1713">
        <v>40.473387377350946</v>
      </c>
      <c r="BK1713">
        <v>96.93410318125764</v>
      </c>
      <c r="BL1713">
        <v>11.938064652701678</v>
      </c>
      <c r="BM1713">
        <v>92.831418040036567</v>
      </c>
      <c r="BN1713">
        <v>18.863202525569587</v>
      </c>
      <c r="BO1713">
        <v>58.500538250257428</v>
      </c>
      <c r="BP1713">
        <v>15.467677264209655</v>
      </c>
      <c r="BQ1713">
        <v>185.90478675689985</v>
      </c>
      <c r="BR1713">
        <v>22.083750777043793</v>
      </c>
      <c r="BS1713">
        <v>108.73895757459071</v>
      </c>
      <c r="BT1713">
        <v>55.082078405265342</v>
      </c>
      <c r="BU1713">
        <v>257.60926200830505</v>
      </c>
      <c r="BV1713">
        <v>23.429196247221306</v>
      </c>
      <c r="BW1713">
        <v>164.75193425104493</v>
      </c>
      <c r="BX1713">
        <v>69.428131510039137</v>
      </c>
      <c r="BY1713">
        <v>150.65920536770761</v>
      </c>
      <c r="BZ1713">
        <v>120.07709618790116</v>
      </c>
      <c r="CA1713">
        <v>7.9440976741605418</v>
      </c>
      <c r="CB1713">
        <v>22.638011505647118</v>
      </c>
      <c r="CC1713">
        <v>1581.744462721555</v>
      </c>
      <c r="CD1713">
        <v>1261.6998313372055</v>
      </c>
      <c r="CE1713">
        <v>109.73376728871624</v>
      </c>
      <c r="CF1713">
        <v>210.31086409563514</v>
      </c>
      <c r="CG1713">
        <v>2693.027279737682</v>
      </c>
      <c r="CH1713">
        <v>849.13595759945804</v>
      </c>
      <c r="CI1713">
        <v>1832.8815181684242</v>
      </c>
      <c r="CJ1713">
        <v>11.009803969802972</v>
      </c>
    </row>
    <row r="1714" spans="1:88" x14ac:dyDescent="0.2">
      <c r="A1714" t="s">
        <v>162</v>
      </c>
      <c r="B1714">
        <v>2012</v>
      </c>
      <c r="C1714" t="s">
        <v>230</v>
      </c>
      <c r="D1714" t="s">
        <v>3893</v>
      </c>
      <c r="E1714">
        <v>160.90598202010321</v>
      </c>
      <c r="F1714">
        <v>28.844307098847175</v>
      </c>
      <c r="G1714">
        <v>88.021879196927287</v>
      </c>
      <c r="H1714">
        <v>44.039795724328251</v>
      </c>
      <c r="I1714">
        <v>0</v>
      </c>
      <c r="J1714">
        <v>0</v>
      </c>
      <c r="K1714">
        <v>0</v>
      </c>
      <c r="L1714">
        <v>160.90598202010321</v>
      </c>
      <c r="M1714">
        <v>124.44911132380096</v>
      </c>
      <c r="N1714">
        <v>28.055090193427827</v>
      </c>
      <c r="O1714">
        <v>87.304549758811731</v>
      </c>
      <c r="P1714">
        <v>9.0894713715613449</v>
      </c>
      <c r="Q1714">
        <v>0</v>
      </c>
      <c r="R1714">
        <v>0</v>
      </c>
      <c r="S1714">
        <v>0</v>
      </c>
      <c r="T1714">
        <v>124.44911132380096</v>
      </c>
      <c r="U1714">
        <v>693.1644077204005</v>
      </c>
      <c r="V1714">
        <v>9.4167673621478585</v>
      </c>
      <c r="W1714">
        <v>4.0420261190663416</v>
      </c>
      <c r="X1714">
        <v>679.70561423918764</v>
      </c>
      <c r="Y1714">
        <v>55.527693896948684</v>
      </c>
      <c r="Z1714">
        <v>1.8583816153208486</v>
      </c>
      <c r="AA1714">
        <v>2.0680496145599561</v>
      </c>
      <c r="AB1714">
        <v>51.601262667068212</v>
      </c>
      <c r="AC1714">
        <v>2454.8939430633154</v>
      </c>
      <c r="AD1714">
        <v>0</v>
      </c>
      <c r="AE1714">
        <v>0</v>
      </c>
      <c r="AF1714">
        <v>2454.8939430633154</v>
      </c>
      <c r="AG1714">
        <v>68.818580168610396</v>
      </c>
      <c r="AH1714">
        <v>0</v>
      </c>
      <c r="AI1714">
        <v>0</v>
      </c>
      <c r="AJ1714">
        <v>68.818580168610396</v>
      </c>
      <c r="AK1714">
        <v>56.812029140175085</v>
      </c>
      <c r="AL1714">
        <v>0</v>
      </c>
      <c r="AM1714">
        <v>0</v>
      </c>
      <c r="AN1714">
        <v>56.812029140175085</v>
      </c>
      <c r="AO1714">
        <v>2580.5245523721046</v>
      </c>
      <c r="AP1714">
        <v>0</v>
      </c>
      <c r="AQ1714">
        <v>0</v>
      </c>
      <c r="AR1714">
        <v>2580.5245523721046</v>
      </c>
      <c r="AS1714">
        <v>633.91268373114008</v>
      </c>
      <c r="AT1714">
        <v>101.7713279754889</v>
      </c>
      <c r="AU1714">
        <v>509.46881944671588</v>
      </c>
      <c r="AV1714">
        <v>22.672536308933342</v>
      </c>
      <c r="AW1714">
        <v>208.99800234978005</v>
      </c>
      <c r="AX1714">
        <v>0.91851005072561354</v>
      </c>
      <c r="AY1714">
        <v>11.897566144285008</v>
      </c>
      <c r="AZ1714">
        <v>196.18192615476914</v>
      </c>
      <c r="BA1714">
        <v>391.72587420105231</v>
      </c>
      <c r="BB1714">
        <v>13.376554737010219</v>
      </c>
      <c r="BC1714">
        <v>75.358790962893551</v>
      </c>
      <c r="BD1714">
        <v>302.99052850114794</v>
      </c>
      <c r="BE1714">
        <v>478.52447714040261</v>
      </c>
      <c r="BF1714">
        <v>44.776691090881755</v>
      </c>
      <c r="BG1714">
        <v>335.60944364377195</v>
      </c>
      <c r="BH1714">
        <v>98.138342405748077</v>
      </c>
      <c r="BI1714">
        <v>45.991370142754732</v>
      </c>
      <c r="BJ1714">
        <v>11.701975337118347</v>
      </c>
      <c r="BK1714">
        <v>19.31267224506114</v>
      </c>
      <c r="BL1714">
        <v>14.976722560575348</v>
      </c>
      <c r="BM1714">
        <v>39.871250739457629</v>
      </c>
      <c r="BN1714">
        <v>6.5616104725914752</v>
      </c>
      <c r="BO1714">
        <v>24.610909072378245</v>
      </c>
      <c r="BP1714">
        <v>8.6987311944880048</v>
      </c>
      <c r="BQ1714">
        <v>107.16177541606569</v>
      </c>
      <c r="BR1714">
        <v>7.4883745552719754</v>
      </c>
      <c r="BS1714">
        <v>74.529989387538848</v>
      </c>
      <c r="BT1714">
        <v>25.143411473254879</v>
      </c>
      <c r="BU1714">
        <v>174.14605026999726</v>
      </c>
      <c r="BV1714">
        <v>7.8931677115914232</v>
      </c>
      <c r="BW1714">
        <v>132.87605494827946</v>
      </c>
      <c r="BX1714">
        <v>33.376827610126895</v>
      </c>
      <c r="BY1714">
        <v>44.10046198991126</v>
      </c>
      <c r="BZ1714">
        <v>32.689194982281705</v>
      </c>
      <c r="CA1714">
        <v>3.9442874772214704</v>
      </c>
      <c r="CB1714">
        <v>7.4669795304083371</v>
      </c>
      <c r="CC1714">
        <v>465.56607832557427</v>
      </c>
      <c r="CD1714">
        <v>343.29002616919183</v>
      </c>
      <c r="CE1714">
        <v>53.954766232491394</v>
      </c>
      <c r="CF1714">
        <v>68.32128592389266</v>
      </c>
      <c r="CG1714">
        <v>1588.6034310133534</v>
      </c>
      <c r="CH1714">
        <v>372.06175295377506</v>
      </c>
      <c r="CI1714">
        <v>1210.4459174407298</v>
      </c>
      <c r="CJ1714">
        <v>6.0957606188500586</v>
      </c>
    </row>
    <row r="1715" spans="1:88" x14ac:dyDescent="0.2">
      <c r="A1715" t="s">
        <v>162</v>
      </c>
      <c r="B1715">
        <v>2012</v>
      </c>
      <c r="C1715" t="s">
        <v>231</v>
      </c>
      <c r="D1715" t="s">
        <v>1125</v>
      </c>
      <c r="E1715">
        <v>18076.272165998544</v>
      </c>
      <c r="F1715">
        <v>6340.2395619230801</v>
      </c>
      <c r="G1715">
        <v>5830.1388920486052</v>
      </c>
      <c r="H1715">
        <v>5905.8937120268429</v>
      </c>
      <c r="I1715">
        <v>22162.952654878307</v>
      </c>
      <c r="J1715">
        <v>18280.780398135983</v>
      </c>
      <c r="K1715">
        <v>40443.733053014264</v>
      </c>
      <c r="L1715">
        <v>58520.005219012812</v>
      </c>
      <c r="M1715">
        <v>12777.852528127632</v>
      </c>
      <c r="N1715">
        <v>6112.1912203569618</v>
      </c>
      <c r="O1715">
        <v>5757.5673787782334</v>
      </c>
      <c r="P1715">
        <v>908.09392899243335</v>
      </c>
      <c r="Q1715">
        <v>13167.284048476395</v>
      </c>
      <c r="R1715">
        <v>11529.438053111171</v>
      </c>
      <c r="S1715">
        <v>24696.722101587558</v>
      </c>
      <c r="T1715">
        <v>37474.5746297152</v>
      </c>
      <c r="U1715">
        <v>101039.85005841361</v>
      </c>
      <c r="V1715">
        <v>2093.9221559245293</v>
      </c>
      <c r="W1715">
        <v>249.59516496503247</v>
      </c>
      <c r="X1715">
        <v>98696.332737524281</v>
      </c>
      <c r="Y1715">
        <v>7938.8158257618525</v>
      </c>
      <c r="Z1715">
        <v>589.59828076512099</v>
      </c>
      <c r="AA1715">
        <v>222.58937632966365</v>
      </c>
      <c r="AB1715">
        <v>7126.6281686671136</v>
      </c>
      <c r="AC1715">
        <v>387720.43114620796</v>
      </c>
      <c r="AD1715">
        <v>0</v>
      </c>
      <c r="AE1715">
        <v>0</v>
      </c>
      <c r="AF1715">
        <v>387720.43114620796</v>
      </c>
      <c r="AG1715">
        <v>4371.1306043349159</v>
      </c>
      <c r="AH1715">
        <v>0</v>
      </c>
      <c r="AI1715">
        <v>0</v>
      </c>
      <c r="AJ1715">
        <v>4371.1306043349159</v>
      </c>
      <c r="AK1715">
        <v>14787.971317202584</v>
      </c>
      <c r="AL1715">
        <v>0</v>
      </c>
      <c r="AM1715">
        <v>0</v>
      </c>
      <c r="AN1715">
        <v>14787.971317202584</v>
      </c>
      <c r="AO1715">
        <v>406879.53306774545</v>
      </c>
      <c r="AP1715">
        <v>0</v>
      </c>
      <c r="AQ1715">
        <v>0</v>
      </c>
      <c r="AR1715">
        <v>406879.53306774545</v>
      </c>
      <c r="AS1715">
        <v>50583.32729151583</v>
      </c>
      <c r="AT1715">
        <v>16818.242914522529</v>
      </c>
      <c r="AU1715">
        <v>32340.079108424841</v>
      </c>
      <c r="AV1715">
        <v>1425.005268568498</v>
      </c>
      <c r="AW1715">
        <v>28737.52201643242</v>
      </c>
      <c r="AX1715">
        <v>246.69454164038046</v>
      </c>
      <c r="AY1715">
        <v>207.20051586728107</v>
      </c>
      <c r="AZ1715">
        <v>28283.626958924804</v>
      </c>
      <c r="BA1715">
        <v>41562.956735235486</v>
      </c>
      <c r="BB1715">
        <v>3220.8229142380433</v>
      </c>
      <c r="BC1715">
        <v>3994.7281262928163</v>
      </c>
      <c r="BD1715">
        <v>34347.405694704597</v>
      </c>
      <c r="BE1715">
        <v>60957.990019353434</v>
      </c>
      <c r="BF1715">
        <v>10726.941418120927</v>
      </c>
      <c r="BG1715">
        <v>42461.034206044016</v>
      </c>
      <c r="BH1715">
        <v>7770.0143951885348</v>
      </c>
      <c r="BI1715">
        <v>9177.2403984880439</v>
      </c>
      <c r="BJ1715">
        <v>3467.8762822416084</v>
      </c>
      <c r="BK1715">
        <v>4864.4027685702185</v>
      </c>
      <c r="BL1715">
        <v>844.96134767623448</v>
      </c>
      <c r="BM1715">
        <v>4787.302242682299</v>
      </c>
      <c r="BN1715">
        <v>1484.0951608782559</v>
      </c>
      <c r="BO1715">
        <v>2354.8399236931791</v>
      </c>
      <c r="BP1715">
        <v>948.36715811087015</v>
      </c>
      <c r="BQ1715">
        <v>9320.7581334933784</v>
      </c>
      <c r="BR1715">
        <v>1768.3041453581989</v>
      </c>
      <c r="BS1715">
        <v>4245.1365617135125</v>
      </c>
      <c r="BT1715">
        <v>3307.317426421665</v>
      </c>
      <c r="BU1715">
        <v>12410.858053463673</v>
      </c>
      <c r="BV1715">
        <v>1888.0802391670643</v>
      </c>
      <c r="BW1715">
        <v>6321.3120354638295</v>
      </c>
      <c r="BX1715">
        <v>4201.465778832775</v>
      </c>
      <c r="BY1715">
        <v>12321.151212225193</v>
      </c>
      <c r="BZ1715">
        <v>10870.438497062891</v>
      </c>
      <c r="CA1715">
        <v>516.99012920596977</v>
      </c>
      <c r="CB1715">
        <v>933.72258595639016</v>
      </c>
      <c r="CC1715">
        <v>130418.13763843721</v>
      </c>
      <c r="CD1715">
        <v>114161.22645815888</v>
      </c>
      <c r="CE1715">
        <v>7353.5277167473823</v>
      </c>
      <c r="CF1715">
        <v>8903.3834635315652</v>
      </c>
      <c r="CG1715">
        <v>148918.47426695999</v>
      </c>
      <c r="CH1715">
        <v>68670.720229921906</v>
      </c>
      <c r="CI1715">
        <v>79355.986325243008</v>
      </c>
      <c r="CJ1715">
        <v>891.76771179494085</v>
      </c>
    </row>
    <row r="1716" spans="1:88" x14ac:dyDescent="0.2">
      <c r="A1716" t="s">
        <v>162</v>
      </c>
      <c r="B1716">
        <v>2012</v>
      </c>
      <c r="C1716" t="s">
        <v>4433</v>
      </c>
      <c r="D1716" t="s">
        <v>4574</v>
      </c>
      <c r="E1716">
        <v>9926.0659180998991</v>
      </c>
      <c r="F1716">
        <v>578.24923265881398</v>
      </c>
      <c r="G1716">
        <v>8934.6976693790602</v>
      </c>
      <c r="H1716">
        <v>413.11901606203099</v>
      </c>
      <c r="I1716">
        <v>0</v>
      </c>
      <c r="J1716">
        <v>0</v>
      </c>
      <c r="K1716">
        <v>0</v>
      </c>
      <c r="L1716">
        <v>9926.0659180998991</v>
      </c>
      <c r="M1716">
        <v>9425.7292841298095</v>
      </c>
      <c r="N1716">
        <v>440.60732000000002</v>
      </c>
      <c r="O1716">
        <v>8874.7216130983907</v>
      </c>
      <c r="P1716">
        <v>110.400351031423</v>
      </c>
      <c r="Q1716">
        <v>0</v>
      </c>
      <c r="R1716">
        <v>0</v>
      </c>
      <c r="S1716">
        <v>0</v>
      </c>
      <c r="T1716">
        <v>0</v>
      </c>
      <c r="U1716">
        <v>3546.7509501555601</v>
      </c>
      <c r="V1716">
        <v>2645.4644722725302</v>
      </c>
      <c r="W1716">
        <v>901.28647788302601</v>
      </c>
      <c r="X1716">
        <v>0</v>
      </c>
      <c r="Y1716">
        <v>365.60132612614501</v>
      </c>
      <c r="Z1716">
        <v>239.95067399999999</v>
      </c>
      <c r="AA1716">
        <v>125.650652126145</v>
      </c>
      <c r="AB1716">
        <v>0</v>
      </c>
      <c r="AC1716">
        <v>302205.00053174299</v>
      </c>
      <c r="AD1716">
        <v>0</v>
      </c>
      <c r="AE1716">
        <v>0</v>
      </c>
      <c r="AF1716">
        <v>302205.00053174299</v>
      </c>
      <c r="AG1716">
        <v>0</v>
      </c>
      <c r="AH1716">
        <v>0</v>
      </c>
      <c r="AI1716">
        <v>0</v>
      </c>
      <c r="AJ1716">
        <v>0</v>
      </c>
      <c r="AK1716">
        <v>513.66449886474595</v>
      </c>
      <c r="AL1716">
        <v>0</v>
      </c>
      <c r="AM1716">
        <v>0</v>
      </c>
      <c r="AN1716">
        <v>513.66449886474595</v>
      </c>
      <c r="AO1716">
        <v>302718.66503060702</v>
      </c>
      <c r="AP1716">
        <v>0</v>
      </c>
      <c r="AQ1716">
        <v>0</v>
      </c>
      <c r="AR1716">
        <v>302718.66503060702</v>
      </c>
      <c r="AS1716">
        <v>235072.31095203399</v>
      </c>
      <c r="AT1716">
        <v>95118.670834520293</v>
      </c>
      <c r="AU1716">
        <v>139178.339072348</v>
      </c>
      <c r="AV1716">
        <v>775.30104516491895</v>
      </c>
      <c r="AW1716">
        <v>2685.4038213202298</v>
      </c>
      <c r="AX1716">
        <v>144.529</v>
      </c>
      <c r="AY1716">
        <v>2023.63605701042</v>
      </c>
      <c r="AZ1716">
        <v>517.23876430980795</v>
      </c>
      <c r="BA1716">
        <v>55809.842719382803</v>
      </c>
      <c r="BB1716">
        <v>10537.7681969634</v>
      </c>
      <c r="BC1716">
        <v>20603.025074696499</v>
      </c>
      <c r="BD1716">
        <v>24669.0494477229</v>
      </c>
      <c r="BE1716">
        <v>21004.766588199302</v>
      </c>
      <c r="BF1716">
        <v>3891.0423999999998</v>
      </c>
      <c r="BG1716">
        <v>17075.327154439801</v>
      </c>
      <c r="BH1716">
        <v>38.397033759434699</v>
      </c>
      <c r="BI1716">
        <v>655.17813512828297</v>
      </c>
      <c r="BJ1716">
        <v>603.41395999999997</v>
      </c>
      <c r="BK1716">
        <v>46.536416408282598</v>
      </c>
      <c r="BL1716">
        <v>5.2277587199999997</v>
      </c>
      <c r="BM1716">
        <v>10638.6354213512</v>
      </c>
      <c r="BN1716">
        <v>7683.0247933615901</v>
      </c>
      <c r="BO1716">
        <v>2261.6549825807901</v>
      </c>
      <c r="BP1716">
        <v>693.955645408799</v>
      </c>
      <c r="BQ1716">
        <v>17275.209211938502</v>
      </c>
      <c r="BR1716">
        <v>8090.2605200313401</v>
      </c>
      <c r="BS1716">
        <v>8413.0080370583892</v>
      </c>
      <c r="BT1716">
        <v>771.94065484879798</v>
      </c>
      <c r="BU1716">
        <v>24713.605628101501</v>
      </c>
      <c r="BV1716">
        <v>8256.0555107938999</v>
      </c>
      <c r="BW1716">
        <v>15679.323723498899</v>
      </c>
      <c r="BX1716">
        <v>778.22639380879798</v>
      </c>
      <c r="BY1716">
        <v>5109.3768984148501</v>
      </c>
      <c r="BZ1716">
        <v>4486.8050880000001</v>
      </c>
      <c r="CA1716">
        <v>622.57181041485205</v>
      </c>
      <c r="CB1716">
        <v>0</v>
      </c>
      <c r="CC1716">
        <v>55309.929759467901</v>
      </c>
      <c r="CD1716">
        <v>46632.474000000002</v>
      </c>
      <c r="CE1716">
        <v>8677.4557594678608</v>
      </c>
      <c r="CF1716">
        <v>0</v>
      </c>
      <c r="CG1716">
        <v>129616.177298211</v>
      </c>
      <c r="CH1716">
        <v>6329</v>
      </c>
      <c r="CI1716">
        <v>123287.177298211</v>
      </c>
      <c r="CJ1716">
        <v>0</v>
      </c>
    </row>
    <row r="1717" spans="1:88" x14ac:dyDescent="0.2">
      <c r="A1717" t="s">
        <v>162</v>
      </c>
      <c r="B1717">
        <v>2012</v>
      </c>
      <c r="C1717" t="s">
        <v>3254</v>
      </c>
      <c r="D1717" t="s">
        <v>4575</v>
      </c>
      <c r="E1717">
        <v>28002.338084098443</v>
      </c>
      <c r="F1717">
        <v>6918.4887945818937</v>
      </c>
      <c r="G1717">
        <v>14764.836561427666</v>
      </c>
      <c r="H1717">
        <v>6319.0127280888737</v>
      </c>
      <c r="I1717">
        <v>22162.952654878307</v>
      </c>
      <c r="J1717">
        <v>18280.780398135983</v>
      </c>
      <c r="K1717">
        <v>40443.733053014264</v>
      </c>
      <c r="L1717">
        <v>68446.071137112711</v>
      </c>
      <c r="M1717">
        <v>22203.581812257442</v>
      </c>
      <c r="N1717">
        <v>6552.7985403569619</v>
      </c>
      <c r="O1717">
        <v>14632.288991876623</v>
      </c>
      <c r="P1717">
        <v>1018.4942800238564</v>
      </c>
      <c r="Q1717">
        <v>13167.284048476395</v>
      </c>
      <c r="R1717">
        <v>11529.438053111171</v>
      </c>
      <c r="S1717">
        <v>24696.722101587558</v>
      </c>
      <c r="T1717">
        <v>37474.5746297152</v>
      </c>
      <c r="U1717">
        <v>104586.60100856917</v>
      </c>
      <c r="V1717">
        <v>4739.3866281970595</v>
      </c>
      <c r="W1717">
        <v>1150.8816428480584</v>
      </c>
      <c r="X1717">
        <v>98696.332737524281</v>
      </c>
      <c r="Y1717">
        <v>8304.4171518879975</v>
      </c>
      <c r="Z1717">
        <v>829.54895476512093</v>
      </c>
      <c r="AA1717">
        <v>348.24002845580867</v>
      </c>
      <c r="AB1717">
        <v>7126.6281686671136</v>
      </c>
      <c r="AC1717">
        <v>689925.43167795101</v>
      </c>
      <c r="AD1717">
        <v>0</v>
      </c>
      <c r="AE1717">
        <v>0</v>
      </c>
      <c r="AF1717">
        <v>689925.43167795101</v>
      </c>
      <c r="AG1717">
        <v>4371.1306043349159</v>
      </c>
      <c r="AH1717">
        <v>0</v>
      </c>
      <c r="AI1717">
        <v>0</v>
      </c>
      <c r="AJ1717">
        <v>4371.1306043349159</v>
      </c>
      <c r="AK1717">
        <v>15301.63581606733</v>
      </c>
      <c r="AL1717">
        <v>0</v>
      </c>
      <c r="AM1717">
        <v>0</v>
      </c>
      <c r="AN1717">
        <v>15301.63581606733</v>
      </c>
      <c r="AO1717">
        <v>709598.19809835241</v>
      </c>
      <c r="AP1717">
        <v>0</v>
      </c>
      <c r="AQ1717">
        <v>0</v>
      </c>
      <c r="AR1717">
        <v>709598.19809835241</v>
      </c>
      <c r="AS1717">
        <v>285655.63824354985</v>
      </c>
      <c r="AT1717">
        <v>111936.91374904283</v>
      </c>
      <c r="AU1717">
        <v>171518.41818077283</v>
      </c>
      <c r="AV1717">
        <v>2200.306313733417</v>
      </c>
      <c r="AW1717">
        <v>31422.925837752649</v>
      </c>
      <c r="AX1717">
        <v>391.22354164038046</v>
      </c>
      <c r="AY1717">
        <v>2230.8365728777012</v>
      </c>
      <c r="AZ1717">
        <v>28800.865723234612</v>
      </c>
      <c r="BA1717">
        <v>97372.799454618289</v>
      </c>
      <c r="BB1717">
        <v>13758.591111201444</v>
      </c>
      <c r="BC1717">
        <v>24597.753200989315</v>
      </c>
      <c r="BD1717">
        <v>59016.455142427498</v>
      </c>
      <c r="BE1717">
        <v>81962.756607552728</v>
      </c>
      <c r="BF1717">
        <v>14617.983818120927</v>
      </c>
      <c r="BG1717">
        <v>59536.361360483817</v>
      </c>
      <c r="BH1717">
        <v>7808.4114289479694</v>
      </c>
      <c r="BI1717">
        <v>9832.4185336163264</v>
      </c>
      <c r="BJ1717">
        <v>4071.2902422416082</v>
      </c>
      <c r="BK1717">
        <v>4910.9391849785015</v>
      </c>
      <c r="BL1717">
        <v>850.18910639623448</v>
      </c>
      <c r="BM1717">
        <v>15425.937664033499</v>
      </c>
      <c r="BN1717">
        <v>9167.1199542398463</v>
      </c>
      <c r="BO1717">
        <v>4616.4949062739688</v>
      </c>
      <c r="BP1717">
        <v>1642.3228035196692</v>
      </c>
      <c r="BQ1717">
        <v>26595.96734543188</v>
      </c>
      <c r="BR1717">
        <v>9858.5646653895383</v>
      </c>
      <c r="BS1717">
        <v>12658.144598771902</v>
      </c>
      <c r="BT1717">
        <v>4079.2580812704628</v>
      </c>
      <c r="BU1717">
        <v>37124.463681565176</v>
      </c>
      <c r="BV1717">
        <v>10144.135749960964</v>
      </c>
      <c r="BW1717">
        <v>22000.63575896273</v>
      </c>
      <c r="BX1717">
        <v>4979.6921726415731</v>
      </c>
      <c r="BY1717">
        <v>17430.528110640043</v>
      </c>
      <c r="BZ1717">
        <v>15357.24358506289</v>
      </c>
      <c r="CA1717">
        <v>1139.5619396208217</v>
      </c>
      <c r="CB1717">
        <v>933.72258595639016</v>
      </c>
      <c r="CC1717">
        <v>185728.06739790511</v>
      </c>
      <c r="CD1717">
        <v>160793.70045815888</v>
      </c>
      <c r="CE1717">
        <v>16030.983476215242</v>
      </c>
      <c r="CF1717">
        <v>8903.3834635315652</v>
      </c>
      <c r="CG1717">
        <v>278534.65156517096</v>
      </c>
      <c r="CH1717">
        <v>74999.720229921906</v>
      </c>
      <c r="CI1717">
        <v>202643.16362345399</v>
      </c>
      <c r="CJ1717">
        <v>891.76771179494085</v>
      </c>
    </row>
    <row r="1718" spans="1:88" x14ac:dyDescent="0.2">
      <c r="A1718" t="s">
        <v>162</v>
      </c>
      <c r="B1718">
        <v>2013</v>
      </c>
      <c r="C1718" t="s">
        <v>2</v>
      </c>
      <c r="D1718" t="s">
        <v>1126</v>
      </c>
      <c r="E1718">
        <v>1501.9973833408251</v>
      </c>
      <c r="F1718">
        <v>64.077314889734495</v>
      </c>
      <c r="G1718">
        <v>198.45930285135569</v>
      </c>
      <c r="H1718">
        <v>1239.460765599737</v>
      </c>
      <c r="I1718">
        <v>1615.6588872918151</v>
      </c>
      <c r="J1718">
        <v>517.51706737473239</v>
      </c>
      <c r="K1718">
        <v>2133.1759546665403</v>
      </c>
      <c r="L1718">
        <v>3635.1733380073656</v>
      </c>
      <c r="M1718">
        <v>289.224552469934</v>
      </c>
      <c r="N1718">
        <v>56.778660740309604</v>
      </c>
      <c r="O1718">
        <v>196.19633773711769</v>
      </c>
      <c r="P1718">
        <v>36.249553992507103</v>
      </c>
      <c r="Q1718">
        <v>465.58447139651599</v>
      </c>
      <c r="R1718">
        <v>149.13290927159767</v>
      </c>
      <c r="S1718">
        <v>614.71738066811236</v>
      </c>
      <c r="T1718">
        <v>903.94193313804612</v>
      </c>
      <c r="U1718">
        <v>23541.687300932419</v>
      </c>
      <c r="V1718">
        <v>204.4575142853885</v>
      </c>
      <c r="W1718">
        <v>13.91318279083125</v>
      </c>
      <c r="X1718">
        <v>23323.316603856161</v>
      </c>
      <c r="Y1718">
        <v>2084.9258858097051</v>
      </c>
      <c r="Z1718">
        <v>7.3396519875510799</v>
      </c>
      <c r="AA1718">
        <v>6.4266293438497701</v>
      </c>
      <c r="AB1718">
        <v>2071.1596044783059</v>
      </c>
      <c r="AC1718">
        <v>2848.5009755268702</v>
      </c>
      <c r="AD1718">
        <v>0</v>
      </c>
      <c r="AE1718">
        <v>0</v>
      </c>
      <c r="AF1718">
        <v>2848.5009755268702</v>
      </c>
      <c r="AG1718">
        <v>20.212002376986639</v>
      </c>
      <c r="AH1718">
        <v>0</v>
      </c>
      <c r="AI1718">
        <v>0</v>
      </c>
      <c r="AJ1718">
        <v>20.212002376986639</v>
      </c>
      <c r="AK1718">
        <v>55.4560338669949</v>
      </c>
      <c r="AL1718">
        <v>0</v>
      </c>
      <c r="AM1718">
        <v>0</v>
      </c>
      <c r="AN1718">
        <v>55.4560338669949</v>
      </c>
      <c r="AO1718">
        <v>2924.1690117708504</v>
      </c>
      <c r="AP1718">
        <v>0</v>
      </c>
      <c r="AQ1718">
        <v>0</v>
      </c>
      <c r="AR1718">
        <v>2924.1690117708504</v>
      </c>
      <c r="AS1718">
        <v>5106.2664461249296</v>
      </c>
      <c r="AT1718">
        <v>3170.6827875388199</v>
      </c>
      <c r="AU1718">
        <v>1927.3295855618981</v>
      </c>
      <c r="AV1718">
        <v>8.2540730242086493</v>
      </c>
      <c r="AW1718">
        <v>8457.1251053419201</v>
      </c>
      <c r="AX1718">
        <v>3.8716579406506799</v>
      </c>
      <c r="AY1718">
        <v>8.7527020413062999</v>
      </c>
      <c r="AZ1718">
        <v>8444.5007453599701</v>
      </c>
      <c r="BA1718">
        <v>7478.1525822006006</v>
      </c>
      <c r="BB1718">
        <v>243.9114624090129</v>
      </c>
      <c r="BC1718">
        <v>431.45129175324303</v>
      </c>
      <c r="BD1718">
        <v>6802.7898280383597</v>
      </c>
      <c r="BE1718">
        <v>3245.5251790193802</v>
      </c>
      <c r="BF1718">
        <v>152.90172780262751</v>
      </c>
      <c r="BG1718">
        <v>967.24600852364006</v>
      </c>
      <c r="BH1718">
        <v>2125.3774426930991</v>
      </c>
      <c r="BI1718">
        <v>69.65577614147</v>
      </c>
      <c r="BJ1718">
        <v>44.4903179206052</v>
      </c>
      <c r="BK1718">
        <v>16.05146904356495</v>
      </c>
      <c r="BL1718">
        <v>9.113989177299981</v>
      </c>
      <c r="BM1718">
        <v>355.16470404508198</v>
      </c>
      <c r="BN1718">
        <v>127.5004198914047</v>
      </c>
      <c r="BO1718">
        <v>70.414780597283297</v>
      </c>
      <c r="BP1718">
        <v>157.24950355639291</v>
      </c>
      <c r="BQ1718">
        <v>1092.6890424300259</v>
      </c>
      <c r="BR1718">
        <v>129.9340236276839</v>
      </c>
      <c r="BS1718">
        <v>141.5375684479736</v>
      </c>
      <c r="BT1718">
        <v>821.21745035436993</v>
      </c>
      <c r="BU1718">
        <v>1366.348209945189</v>
      </c>
      <c r="BV1718">
        <v>131.56192060990918</v>
      </c>
      <c r="BW1718">
        <v>225.4340709105673</v>
      </c>
      <c r="BX1718">
        <v>1009.352218424715</v>
      </c>
      <c r="BY1718">
        <v>134.2555490917284</v>
      </c>
      <c r="BZ1718">
        <v>112.79218257324791</v>
      </c>
      <c r="CA1718">
        <v>17.46694749716594</v>
      </c>
      <c r="CB1718">
        <v>3.99641902131469</v>
      </c>
      <c r="CC1718">
        <v>1446.1563003137799</v>
      </c>
      <c r="CD1718">
        <v>1176.6330735610331</v>
      </c>
      <c r="CE1718">
        <v>232.25767849614783</v>
      </c>
      <c r="CF1718">
        <v>37.2655482565998</v>
      </c>
      <c r="CG1718">
        <v>3508.5119333337898</v>
      </c>
      <c r="CH1718">
        <v>779.87149231136505</v>
      </c>
      <c r="CI1718">
        <v>2723.3437718496498</v>
      </c>
      <c r="CJ1718">
        <v>5.2966691727821598</v>
      </c>
    </row>
    <row r="1719" spans="1:88" x14ac:dyDescent="0.2">
      <c r="A1719" t="s">
        <v>162</v>
      </c>
      <c r="B1719">
        <v>2013</v>
      </c>
      <c r="C1719" t="s">
        <v>3</v>
      </c>
      <c r="D1719" t="s">
        <v>1127</v>
      </c>
      <c r="E1719">
        <v>20.888817136537202</v>
      </c>
      <c r="F1719">
        <v>0.73502905340551294</v>
      </c>
      <c r="G1719">
        <v>19.047220860014502</v>
      </c>
      <c r="H1719">
        <v>1.1065672231171333</v>
      </c>
      <c r="I1719">
        <v>49.937691048479699</v>
      </c>
      <c r="J1719">
        <v>106.92540378140833</v>
      </c>
      <c r="K1719">
        <v>156.86309482988804</v>
      </c>
      <c r="L1719">
        <v>177.75191196642524</v>
      </c>
      <c r="M1719">
        <v>19.789660754997367</v>
      </c>
      <c r="N1719">
        <v>0.69053771205988035</v>
      </c>
      <c r="O1719">
        <v>18.853747792721972</v>
      </c>
      <c r="P1719">
        <v>0.24537525021554993</v>
      </c>
      <c r="Q1719">
        <v>38.1313192290865</v>
      </c>
      <c r="R1719">
        <v>81.645879488694845</v>
      </c>
      <c r="S1719">
        <v>119.77719871778135</v>
      </c>
      <c r="T1719">
        <v>139.5668594727787</v>
      </c>
      <c r="U1719">
        <v>15.021217599984201</v>
      </c>
      <c r="V1719">
        <v>0.35146058450820516</v>
      </c>
      <c r="W1719">
        <v>1.1287185083581266</v>
      </c>
      <c r="X1719">
        <v>13.541038507117804</v>
      </c>
      <c r="Y1719">
        <v>1.7169024903776615</v>
      </c>
      <c r="Z1719">
        <v>0.11981485480848206</v>
      </c>
      <c r="AA1719">
        <v>0.55454733081737329</v>
      </c>
      <c r="AB1719">
        <v>1.0425403047518043</v>
      </c>
      <c r="AC1719">
        <v>209.87756805329641</v>
      </c>
      <c r="AD1719">
        <v>0</v>
      </c>
      <c r="AE1719">
        <v>0</v>
      </c>
      <c r="AF1719">
        <v>209.87756805329641</v>
      </c>
      <c r="AG1719">
        <v>0.64276926028988501</v>
      </c>
      <c r="AH1719">
        <v>0</v>
      </c>
      <c r="AI1719">
        <v>0</v>
      </c>
      <c r="AJ1719">
        <v>0.64276926028988501</v>
      </c>
      <c r="AK1719">
        <v>1.4921460693515962</v>
      </c>
      <c r="AL1719">
        <v>0</v>
      </c>
      <c r="AM1719">
        <v>0</v>
      </c>
      <c r="AN1719">
        <v>1.4921460693515962</v>
      </c>
      <c r="AO1719">
        <v>212.01248338293817</v>
      </c>
      <c r="AP1719">
        <v>0</v>
      </c>
      <c r="AQ1719">
        <v>0</v>
      </c>
      <c r="AR1719">
        <v>212.01248338293817</v>
      </c>
      <c r="AS1719">
        <v>208.98212669457718</v>
      </c>
      <c r="AT1719">
        <v>2.4744724152621513</v>
      </c>
      <c r="AU1719">
        <v>205.24929042382411</v>
      </c>
      <c r="AV1719">
        <v>1.2583638554915193</v>
      </c>
      <c r="AW1719">
        <v>5.428995202334602</v>
      </c>
      <c r="AX1719">
        <v>3.8430784845196783E-2</v>
      </c>
      <c r="AY1719">
        <v>1.1004244005276624</v>
      </c>
      <c r="AZ1719">
        <v>4.2901400169617476</v>
      </c>
      <c r="BA1719">
        <v>44.998574033614148</v>
      </c>
      <c r="BB1719">
        <v>0.54988598009739953</v>
      </c>
      <c r="BC1719">
        <v>39.350078032442028</v>
      </c>
      <c r="BD1719">
        <v>5.0986100210747312</v>
      </c>
      <c r="BE1719">
        <v>72.56361644448539</v>
      </c>
      <c r="BF1719">
        <v>1.7735940719263594</v>
      </c>
      <c r="BG1719">
        <v>68.919376523775995</v>
      </c>
      <c r="BH1719">
        <v>1.8706458487830837</v>
      </c>
      <c r="BI1719">
        <v>1.5444091660037227</v>
      </c>
      <c r="BJ1719">
        <v>0.46988405723719162</v>
      </c>
      <c r="BK1719">
        <v>0.60153166791760615</v>
      </c>
      <c r="BL1719">
        <v>0.47299344084892264</v>
      </c>
      <c r="BM1719">
        <v>7.0795282368351069</v>
      </c>
      <c r="BN1719">
        <v>0.25330821384567814</v>
      </c>
      <c r="BO1719">
        <v>5.9872099373569707</v>
      </c>
      <c r="BP1719">
        <v>0.83901008563245549</v>
      </c>
      <c r="BQ1719">
        <v>15.005636905958177</v>
      </c>
      <c r="BR1719">
        <v>0.31621972007568805</v>
      </c>
      <c r="BS1719">
        <v>13.464580993992429</v>
      </c>
      <c r="BT1719">
        <v>1.2248361918901005</v>
      </c>
      <c r="BU1719">
        <v>24.041614176797083</v>
      </c>
      <c r="BV1719">
        <v>0.32328612864097189</v>
      </c>
      <c r="BW1719">
        <v>22.31970693692471</v>
      </c>
      <c r="BX1719">
        <v>1.3986211112313909</v>
      </c>
      <c r="BY1719">
        <v>6.9601974113662743</v>
      </c>
      <c r="BZ1719">
        <v>2.0931444276776876</v>
      </c>
      <c r="CA1719">
        <v>1.5937858004611967</v>
      </c>
      <c r="CB1719">
        <v>3.2732671832273823</v>
      </c>
      <c r="CC1719">
        <v>73.653075496893734</v>
      </c>
      <c r="CD1719">
        <v>22.213492671502028</v>
      </c>
      <c r="CE1719">
        <v>21.137453686373796</v>
      </c>
      <c r="CF1719">
        <v>30.302129139018053</v>
      </c>
      <c r="CG1719">
        <v>271.06778866338306</v>
      </c>
      <c r="CH1719">
        <v>9.1217159724471095</v>
      </c>
      <c r="CI1719">
        <v>261.79548649320361</v>
      </c>
      <c r="CJ1719">
        <v>0.15058619773245052</v>
      </c>
    </row>
    <row r="1720" spans="1:88" x14ac:dyDescent="0.2">
      <c r="A1720" t="s">
        <v>162</v>
      </c>
      <c r="B1720">
        <v>2013</v>
      </c>
      <c r="C1720" t="s">
        <v>4</v>
      </c>
      <c r="D1720" t="s">
        <v>1128</v>
      </c>
      <c r="E1720">
        <v>21.587132721686608</v>
      </c>
      <c r="F1720">
        <v>0.59114916842300425</v>
      </c>
      <c r="G1720">
        <v>20.700511027026035</v>
      </c>
      <c r="H1720">
        <v>0.29547252623750103</v>
      </c>
      <c r="I1720">
        <v>157.84134717178705</v>
      </c>
      <c r="J1720">
        <v>379.47107134222784</v>
      </c>
      <c r="K1720">
        <v>537.31241851401478</v>
      </c>
      <c r="L1720">
        <v>558.89955123570155</v>
      </c>
      <c r="M1720">
        <v>21.160494146228942</v>
      </c>
      <c r="N1720">
        <v>0.57576552271094805</v>
      </c>
      <c r="O1720">
        <v>20.415084406482318</v>
      </c>
      <c r="P1720">
        <v>0.16964421703575941</v>
      </c>
      <c r="Q1720">
        <v>126.91509788859798</v>
      </c>
      <c r="R1720">
        <v>305.12035679012752</v>
      </c>
      <c r="S1720">
        <v>432.03545467872561</v>
      </c>
      <c r="T1720">
        <v>453.19594882495454</v>
      </c>
      <c r="U1720">
        <v>2.5418000396588405</v>
      </c>
      <c r="V1720">
        <v>0.1020444295018237</v>
      </c>
      <c r="W1720">
        <v>0.15457370248148056</v>
      </c>
      <c r="X1720">
        <v>2.2851819076755335</v>
      </c>
      <c r="Y1720">
        <v>1.0880480792028215</v>
      </c>
      <c r="Z1720">
        <v>4.30621979010384E-2</v>
      </c>
      <c r="AA1720">
        <v>0.94483985899905076</v>
      </c>
      <c r="AB1720">
        <v>0.10014602230273002</v>
      </c>
      <c r="AC1720">
        <v>37.65350787248331</v>
      </c>
      <c r="AD1720">
        <v>0</v>
      </c>
      <c r="AE1720">
        <v>0</v>
      </c>
      <c r="AF1720">
        <v>37.65350787248331</v>
      </c>
      <c r="AG1720">
        <v>0.680481766525042</v>
      </c>
      <c r="AH1720">
        <v>0</v>
      </c>
      <c r="AI1720">
        <v>0</v>
      </c>
      <c r="AJ1720">
        <v>0.680481766525042</v>
      </c>
      <c r="AK1720">
        <v>0.55020816214010471</v>
      </c>
      <c r="AL1720">
        <v>0</v>
      </c>
      <c r="AM1720">
        <v>0</v>
      </c>
      <c r="AN1720">
        <v>0.55020816214010471</v>
      </c>
      <c r="AO1720">
        <v>38.884197801148431</v>
      </c>
      <c r="AP1720">
        <v>0</v>
      </c>
      <c r="AQ1720">
        <v>0</v>
      </c>
      <c r="AR1720">
        <v>38.884197801148431</v>
      </c>
      <c r="AS1720">
        <v>38.120214119118579</v>
      </c>
      <c r="AT1720">
        <v>0.55288789923664627</v>
      </c>
      <c r="AU1720">
        <v>37.231158218913833</v>
      </c>
      <c r="AV1720">
        <v>0.33616800096808552</v>
      </c>
      <c r="AW1720">
        <v>0.58493571697909386</v>
      </c>
      <c r="AX1720">
        <v>2.0721144307712738E-2</v>
      </c>
      <c r="AY1720">
        <v>0.17568884787341621</v>
      </c>
      <c r="AZ1720">
        <v>0.38852572479796488</v>
      </c>
      <c r="BA1720">
        <v>8.3189135325294146</v>
      </c>
      <c r="BB1720">
        <v>0.17748751565363816</v>
      </c>
      <c r="BC1720">
        <v>6.5195510979240119</v>
      </c>
      <c r="BD1720">
        <v>1.6218749189517649</v>
      </c>
      <c r="BE1720">
        <v>391.34279534452747</v>
      </c>
      <c r="BF1720">
        <v>0.90342656163727386</v>
      </c>
      <c r="BG1720">
        <v>390.17771008332249</v>
      </c>
      <c r="BH1720">
        <v>0.26165869956697019</v>
      </c>
      <c r="BI1720">
        <v>8.4749604758202377</v>
      </c>
      <c r="BJ1720">
        <v>0.23580212523583122</v>
      </c>
      <c r="BK1720">
        <v>8.028386980466335</v>
      </c>
      <c r="BL1720">
        <v>0.21077137011805988</v>
      </c>
      <c r="BM1720">
        <v>6.4845352019993134</v>
      </c>
      <c r="BN1720">
        <v>9.501379803444028E-2</v>
      </c>
      <c r="BO1720">
        <v>6.3164142263255183</v>
      </c>
      <c r="BP1720">
        <v>7.3107177639350956E-2</v>
      </c>
      <c r="BQ1720">
        <v>7.5739912977564767</v>
      </c>
      <c r="BR1720">
        <v>0.11970500543704291</v>
      </c>
      <c r="BS1720">
        <v>7.3358348286447121</v>
      </c>
      <c r="BT1720">
        <v>0.11845146367471163</v>
      </c>
      <c r="BU1720">
        <v>9.0160115872574949</v>
      </c>
      <c r="BV1720">
        <v>0.12297327240778583</v>
      </c>
      <c r="BW1720">
        <v>8.5352551831746375</v>
      </c>
      <c r="BX1720">
        <v>0.35778313167506154</v>
      </c>
      <c r="BY1720">
        <v>1.3633679317054868</v>
      </c>
      <c r="BZ1720">
        <v>0.68728566057242768</v>
      </c>
      <c r="CA1720">
        <v>0.12264216787085411</v>
      </c>
      <c r="CB1720">
        <v>0.55344010326220283</v>
      </c>
      <c r="CC1720">
        <v>13.994974931768903</v>
      </c>
      <c r="CD1720">
        <v>7.2416683509921169</v>
      </c>
      <c r="CE1720">
        <v>1.6392277068687988</v>
      </c>
      <c r="CF1720">
        <v>5.1140788739080172</v>
      </c>
      <c r="CG1720">
        <v>283.65221445265183</v>
      </c>
      <c r="CH1720">
        <v>8.6466699373537335</v>
      </c>
      <c r="CI1720">
        <v>274.83777710912375</v>
      </c>
      <c r="CJ1720">
        <v>0.16776740617497471</v>
      </c>
    </row>
    <row r="1721" spans="1:88" x14ac:dyDescent="0.2">
      <c r="A1721" t="s">
        <v>162</v>
      </c>
      <c r="B1721">
        <v>2013</v>
      </c>
      <c r="C1721" t="s">
        <v>5</v>
      </c>
      <c r="D1721" t="s">
        <v>1129</v>
      </c>
      <c r="E1721">
        <v>7.0968342083886196</v>
      </c>
      <c r="F1721">
        <v>3.6876279770711098</v>
      </c>
      <c r="G1721">
        <v>1.62771281919093</v>
      </c>
      <c r="H1721">
        <v>1.78149341212659</v>
      </c>
      <c r="I1721">
        <v>29.378803335065999</v>
      </c>
      <c r="J1721">
        <v>2645.8715308709839</v>
      </c>
      <c r="K1721">
        <v>2675.25033420605</v>
      </c>
      <c r="L1721">
        <v>2682.3471684144383</v>
      </c>
      <c r="M1721">
        <v>6.5671559258910204</v>
      </c>
      <c r="N1721">
        <v>3.6486393848847198</v>
      </c>
      <c r="O1721">
        <v>1.6070585245662701</v>
      </c>
      <c r="P1721">
        <v>1.31145801644003</v>
      </c>
      <c r="Q1721">
        <v>21.8770584521411</v>
      </c>
      <c r="R1721">
        <v>1970.2601728720299</v>
      </c>
      <c r="S1721">
        <v>1992.1372313241709</v>
      </c>
      <c r="T1721">
        <v>1998.7043872500617</v>
      </c>
      <c r="U1721">
        <v>13.7501648568297</v>
      </c>
      <c r="V1721">
        <v>0.181546245503832</v>
      </c>
      <c r="W1721">
        <v>6.0787233191713898E-2</v>
      </c>
      <c r="X1721">
        <v>13.5078313781341</v>
      </c>
      <c r="Y1721">
        <v>0.50629869383793502</v>
      </c>
      <c r="Z1721">
        <v>0.115603812244261</v>
      </c>
      <c r="AA1721">
        <v>6.4210113405589395E-2</v>
      </c>
      <c r="AB1721">
        <v>0.32648476818808603</v>
      </c>
      <c r="AC1721">
        <v>32.354126404500398</v>
      </c>
      <c r="AD1721">
        <v>0</v>
      </c>
      <c r="AE1721">
        <v>0</v>
      </c>
      <c r="AF1721">
        <v>32.354126404500398</v>
      </c>
      <c r="AG1721">
        <v>0.78270540005369504</v>
      </c>
      <c r="AH1721">
        <v>0</v>
      </c>
      <c r="AI1721">
        <v>0</v>
      </c>
      <c r="AJ1721">
        <v>0.78270540005369504</v>
      </c>
      <c r="AK1721">
        <v>1.9039307047096401</v>
      </c>
      <c r="AL1721">
        <v>0</v>
      </c>
      <c r="AM1721">
        <v>0</v>
      </c>
      <c r="AN1721">
        <v>1.9039307047096401</v>
      </c>
      <c r="AO1721">
        <v>35.040762509263701</v>
      </c>
      <c r="AP1721">
        <v>0</v>
      </c>
      <c r="AQ1721">
        <v>0</v>
      </c>
      <c r="AR1721">
        <v>35.040762509263701</v>
      </c>
      <c r="AS1721">
        <v>7.9614072785257104</v>
      </c>
      <c r="AT1721">
        <v>2.1086576850960501</v>
      </c>
      <c r="AU1721">
        <v>5.5431483883260304</v>
      </c>
      <c r="AV1721">
        <v>0.30960120510360101</v>
      </c>
      <c r="AW1721">
        <v>1.40830892793791</v>
      </c>
      <c r="AX1721">
        <v>7.3511048150154801E-2</v>
      </c>
      <c r="AY1721">
        <v>1.9492261226182299E-2</v>
      </c>
      <c r="AZ1721">
        <v>1.3153056185615699</v>
      </c>
      <c r="BA1721">
        <v>5.0289664905718698</v>
      </c>
      <c r="BB1721">
        <v>0.378303799169876</v>
      </c>
      <c r="BC1721">
        <v>0.920051542213701</v>
      </c>
      <c r="BD1721">
        <v>3.7306111491882801</v>
      </c>
      <c r="BE1721">
        <v>31.750712233746398</v>
      </c>
      <c r="BF1721">
        <v>18.5833522112822</v>
      </c>
      <c r="BG1721">
        <v>11.709847939439699</v>
      </c>
      <c r="BH1721">
        <v>1.45751208302456</v>
      </c>
      <c r="BI1721">
        <v>11.6892323808214</v>
      </c>
      <c r="BJ1721">
        <v>2.0228692132955901</v>
      </c>
      <c r="BK1721">
        <v>1.1722560260638899</v>
      </c>
      <c r="BL1721">
        <v>8.49410714146196</v>
      </c>
      <c r="BM1721">
        <v>9.4390685007316097</v>
      </c>
      <c r="BN1721">
        <v>0.34290379811344801</v>
      </c>
      <c r="BO1721">
        <v>0.74339810363571801</v>
      </c>
      <c r="BP1721">
        <v>8.3527665989824307</v>
      </c>
      <c r="BQ1721">
        <v>11.4932051982756</v>
      </c>
      <c r="BR1721">
        <v>0.61300711380093098</v>
      </c>
      <c r="BS1721">
        <v>1.0820742830243599</v>
      </c>
      <c r="BT1721">
        <v>9.7981238014502505</v>
      </c>
      <c r="BU1721">
        <v>13.977161986066401</v>
      </c>
      <c r="BV1721">
        <v>0.80058341391398402</v>
      </c>
      <c r="BW1721">
        <v>1.45602525154647</v>
      </c>
      <c r="BX1721">
        <v>11.720553320605999</v>
      </c>
      <c r="BY1721">
        <v>0.79490136670237599</v>
      </c>
      <c r="BZ1721">
        <v>0.54283355609808903</v>
      </c>
      <c r="CA1721">
        <v>0.15053546145525601</v>
      </c>
      <c r="CB1721">
        <v>0.101532349149031</v>
      </c>
      <c r="CC1721">
        <v>8.6102191424033503</v>
      </c>
      <c r="CD1721">
        <v>5.7743107698730904</v>
      </c>
      <c r="CE1721">
        <v>2.0023572586092202</v>
      </c>
      <c r="CF1721">
        <v>0.83355111392106096</v>
      </c>
      <c r="CG1721">
        <v>65.447162936876197</v>
      </c>
      <c r="CH1721">
        <v>43.050807654330697</v>
      </c>
      <c r="CI1721">
        <v>22.176891423905701</v>
      </c>
      <c r="CJ1721">
        <v>0.21946385863967499</v>
      </c>
    </row>
    <row r="1722" spans="1:88" x14ac:dyDescent="0.2">
      <c r="A1722" t="s">
        <v>162</v>
      </c>
      <c r="B1722">
        <v>2013</v>
      </c>
      <c r="C1722" t="s">
        <v>6</v>
      </c>
      <c r="D1722" t="s">
        <v>1130</v>
      </c>
      <c r="E1722">
        <v>3370.1080820562802</v>
      </c>
      <c r="F1722">
        <v>413.58674179453135</v>
      </c>
      <c r="G1722">
        <v>569.87875665582249</v>
      </c>
      <c r="H1722">
        <v>2386.6425836059275</v>
      </c>
      <c r="I1722">
        <v>8027.9481100682151</v>
      </c>
      <c r="J1722">
        <v>3477.6553467144749</v>
      </c>
      <c r="K1722">
        <v>11505.603456782721</v>
      </c>
      <c r="L1722">
        <v>14875.711538839001</v>
      </c>
      <c r="M1722">
        <v>1055.259643995943</v>
      </c>
      <c r="N1722">
        <v>396.05077990739784</v>
      </c>
      <c r="O1722">
        <v>563.17039785283168</v>
      </c>
      <c r="P1722">
        <v>96.038466235712349</v>
      </c>
      <c r="Q1722">
        <v>3517.2147620029059</v>
      </c>
      <c r="R1722">
        <v>1084.9652914083367</v>
      </c>
      <c r="S1722">
        <v>4602.1800534112517</v>
      </c>
      <c r="T1722">
        <v>5657.4396974071942</v>
      </c>
      <c r="U1722">
        <v>42190.540929910807</v>
      </c>
      <c r="V1722">
        <v>395.27261578695641</v>
      </c>
      <c r="W1722">
        <v>27.855204242622172</v>
      </c>
      <c r="X1722">
        <v>41767.413109881119</v>
      </c>
      <c r="Y1722">
        <v>3717.3503647740977</v>
      </c>
      <c r="Z1722">
        <v>25.685055343822516</v>
      </c>
      <c r="AA1722">
        <v>20.174425157463517</v>
      </c>
      <c r="AB1722">
        <v>3671.4908842728132</v>
      </c>
      <c r="AC1722">
        <v>151632.64004799665</v>
      </c>
      <c r="AD1722">
        <v>0</v>
      </c>
      <c r="AE1722">
        <v>0</v>
      </c>
      <c r="AF1722">
        <v>151632.64004799665</v>
      </c>
      <c r="AG1722">
        <v>484.99545729150202</v>
      </c>
      <c r="AH1722">
        <v>0</v>
      </c>
      <c r="AI1722">
        <v>0</v>
      </c>
      <c r="AJ1722">
        <v>484.99545729150202</v>
      </c>
      <c r="AK1722">
        <v>380.01611188846408</v>
      </c>
      <c r="AL1722">
        <v>0</v>
      </c>
      <c r="AM1722">
        <v>0</v>
      </c>
      <c r="AN1722">
        <v>380.01611188846408</v>
      </c>
      <c r="AO1722">
        <v>152497.65161717686</v>
      </c>
      <c r="AP1722">
        <v>0</v>
      </c>
      <c r="AQ1722">
        <v>0</v>
      </c>
      <c r="AR1722">
        <v>152497.65161717686</v>
      </c>
      <c r="AS1722">
        <v>9879.407318536365</v>
      </c>
      <c r="AT1722">
        <v>5780.555547470296</v>
      </c>
      <c r="AU1722">
        <v>4018.248329244218</v>
      </c>
      <c r="AV1722">
        <v>80.603441821845266</v>
      </c>
      <c r="AW1722">
        <v>14953.19161265677</v>
      </c>
      <c r="AX1722">
        <v>14.372430050699034</v>
      </c>
      <c r="AY1722">
        <v>19.505013966849965</v>
      </c>
      <c r="AZ1722">
        <v>14919.314168639316</v>
      </c>
      <c r="BA1722">
        <v>13897.690606744429</v>
      </c>
      <c r="BB1722">
        <v>482.43566081457396</v>
      </c>
      <c r="BC1722">
        <v>833.19018393019883</v>
      </c>
      <c r="BD1722">
        <v>12582.06476199968</v>
      </c>
      <c r="BE1722">
        <v>7866.8794539349656</v>
      </c>
      <c r="BF1722">
        <v>649.07569637124345</v>
      </c>
      <c r="BG1722">
        <v>3423.0909598491753</v>
      </c>
      <c r="BH1722">
        <v>3794.7127977145274</v>
      </c>
      <c r="BI1722">
        <v>561.32514049348026</v>
      </c>
      <c r="BJ1722">
        <v>188.57479102866097</v>
      </c>
      <c r="BK1722">
        <v>321.40670534438487</v>
      </c>
      <c r="BL1722">
        <v>51.343644120434611</v>
      </c>
      <c r="BM1722">
        <v>759.61223692835415</v>
      </c>
      <c r="BN1722">
        <v>249.15550770552002</v>
      </c>
      <c r="BO1722">
        <v>214.76609241032614</v>
      </c>
      <c r="BP1722">
        <v>295.69063681250702</v>
      </c>
      <c r="BQ1722">
        <v>2149.7846375429503</v>
      </c>
      <c r="BR1722">
        <v>260.13066186230344</v>
      </c>
      <c r="BS1722">
        <v>417.49238037492069</v>
      </c>
      <c r="BT1722">
        <v>1472.1615953057192</v>
      </c>
      <c r="BU1722">
        <v>2725.7744426402692</v>
      </c>
      <c r="BV1722">
        <v>264.6109488777127</v>
      </c>
      <c r="BW1722">
        <v>651.20879147573783</v>
      </c>
      <c r="BX1722">
        <v>1809.9547022868308</v>
      </c>
      <c r="BY1722">
        <v>527.45760089672649</v>
      </c>
      <c r="BZ1722">
        <v>416.90697591283327</v>
      </c>
      <c r="CA1722">
        <v>47.660974081446952</v>
      </c>
      <c r="CB1722">
        <v>62.889650902446775</v>
      </c>
      <c r="CC1722">
        <v>5583.5102175651627</v>
      </c>
      <c r="CD1722">
        <v>4365.4913390084894</v>
      </c>
      <c r="CE1722">
        <v>635.05648166103538</v>
      </c>
      <c r="CF1722">
        <v>582.96239689564527</v>
      </c>
      <c r="CG1722">
        <v>13448.893205276641</v>
      </c>
      <c r="CH1722">
        <v>5632.6044820997704</v>
      </c>
      <c r="CI1722">
        <v>7782.2372613268608</v>
      </c>
      <c r="CJ1722">
        <v>34.051461849976185</v>
      </c>
    </row>
    <row r="1723" spans="1:88" x14ac:dyDescent="0.2">
      <c r="A1723" t="s">
        <v>162</v>
      </c>
      <c r="B1723">
        <v>2013</v>
      </c>
      <c r="C1723" t="s">
        <v>7</v>
      </c>
      <c r="D1723" t="s">
        <v>1131</v>
      </c>
      <c r="E1723">
        <v>5.9485525646592903</v>
      </c>
      <c r="F1723">
        <v>1.6428484223191879</v>
      </c>
      <c r="G1723">
        <v>1.4645747745093849</v>
      </c>
      <c r="H1723">
        <v>2.841129367830717</v>
      </c>
      <c r="I1723">
        <v>1761.0148357649757</v>
      </c>
      <c r="J1723">
        <v>109.28403975669539</v>
      </c>
      <c r="K1723">
        <v>1870.298875521665</v>
      </c>
      <c r="L1723">
        <v>1876.2474280863244</v>
      </c>
      <c r="M1723">
        <v>3.3617381604576071</v>
      </c>
      <c r="N1723">
        <v>1.6059611352493197</v>
      </c>
      <c r="O1723">
        <v>1.4485454790398649</v>
      </c>
      <c r="P1723">
        <v>0.30723154616842757</v>
      </c>
      <c r="Q1723">
        <v>1195.0800748788918</v>
      </c>
      <c r="R1723">
        <v>74.163587814844334</v>
      </c>
      <c r="S1723">
        <v>1269.243662693736</v>
      </c>
      <c r="T1723">
        <v>1272.6054008541935</v>
      </c>
      <c r="U1723">
        <v>49.917073941992136</v>
      </c>
      <c r="V1723">
        <v>0.55918540777390535</v>
      </c>
      <c r="W1723">
        <v>5.7322086673463814E-2</v>
      </c>
      <c r="X1723">
        <v>49.300566447544419</v>
      </c>
      <c r="Y1723">
        <v>4.2063696060439808</v>
      </c>
      <c r="Z1723">
        <v>7.6871315018527231E-2</v>
      </c>
      <c r="AA1723">
        <v>4.8980682223760751E-2</v>
      </c>
      <c r="AB1723">
        <v>4.0805176088016948</v>
      </c>
      <c r="AC1723">
        <v>80.640970552089939</v>
      </c>
      <c r="AD1723">
        <v>0</v>
      </c>
      <c r="AE1723">
        <v>0</v>
      </c>
      <c r="AF1723">
        <v>80.640970552089939</v>
      </c>
      <c r="AG1723">
        <v>2.5185854454022736</v>
      </c>
      <c r="AH1723">
        <v>0</v>
      </c>
      <c r="AI1723">
        <v>0</v>
      </c>
      <c r="AJ1723">
        <v>2.5185854454022736</v>
      </c>
      <c r="AK1723">
        <v>2.2359797448699625</v>
      </c>
      <c r="AL1723">
        <v>0</v>
      </c>
      <c r="AM1723">
        <v>0</v>
      </c>
      <c r="AN1723">
        <v>2.2359797448699625</v>
      </c>
      <c r="AO1723">
        <v>85.395535742362313</v>
      </c>
      <c r="AP1723">
        <v>0</v>
      </c>
      <c r="AQ1723">
        <v>0</v>
      </c>
      <c r="AR1723">
        <v>85.395535742362313</v>
      </c>
      <c r="AS1723">
        <v>15.976714207837659</v>
      </c>
      <c r="AT1723">
        <v>7.0104531870109632</v>
      </c>
      <c r="AU1723">
        <v>8.0939809789050763</v>
      </c>
      <c r="AV1723">
        <v>0.87228004192161379</v>
      </c>
      <c r="AW1723">
        <v>16.657391599618531</v>
      </c>
      <c r="AX1723">
        <v>4.4205388277466215E-2</v>
      </c>
      <c r="AY1723">
        <v>7.6833593326371491E-2</v>
      </c>
      <c r="AZ1723">
        <v>16.536352618014735</v>
      </c>
      <c r="BA1723">
        <v>17.483642817094779</v>
      </c>
      <c r="BB1723">
        <v>0.72127752654157518</v>
      </c>
      <c r="BC1723">
        <v>1.3883500172395036</v>
      </c>
      <c r="BD1723">
        <v>15.37401527331369</v>
      </c>
      <c r="BE1723">
        <v>15.015028377446201</v>
      </c>
      <c r="BF1723">
        <v>2.2247504699485754</v>
      </c>
      <c r="BG1723">
        <v>8.3294429778399905</v>
      </c>
      <c r="BH1723">
        <v>4.4608349296576151</v>
      </c>
      <c r="BI1723">
        <v>2.0753392787830238</v>
      </c>
      <c r="BJ1723">
        <v>0.73265783418415065</v>
      </c>
      <c r="BK1723">
        <v>0.94853598983655996</v>
      </c>
      <c r="BL1723">
        <v>0.39414545476230978</v>
      </c>
      <c r="BM1723">
        <v>1.3495035761323944</v>
      </c>
      <c r="BN1723">
        <v>0.3749140721410828</v>
      </c>
      <c r="BO1723">
        <v>0.5442615350000225</v>
      </c>
      <c r="BP1723">
        <v>0.43032796899128867</v>
      </c>
      <c r="BQ1723">
        <v>3.3716279657916268</v>
      </c>
      <c r="BR1723">
        <v>0.41183327775609718</v>
      </c>
      <c r="BS1723">
        <v>1.2045325719302578</v>
      </c>
      <c r="BT1723">
        <v>1.7552621161052728</v>
      </c>
      <c r="BU1723">
        <v>4.5543094739525838</v>
      </c>
      <c r="BV1723">
        <v>0.42443179264069797</v>
      </c>
      <c r="BW1723">
        <v>1.9692698678639999</v>
      </c>
      <c r="BX1723">
        <v>2.1606078134478848</v>
      </c>
      <c r="BY1723">
        <v>1.8543563887749868</v>
      </c>
      <c r="BZ1723">
        <v>1.2167296246924491</v>
      </c>
      <c r="CA1723">
        <v>0.11101776140229498</v>
      </c>
      <c r="CB1723">
        <v>0.52660900268024102</v>
      </c>
      <c r="CC1723">
        <v>19.144820639580129</v>
      </c>
      <c r="CD1723">
        <v>12.797773956074263</v>
      </c>
      <c r="CE1723">
        <v>1.483482715012846</v>
      </c>
      <c r="CF1723">
        <v>4.8635639684930121</v>
      </c>
      <c r="CG1723">
        <v>42.315168912082285</v>
      </c>
      <c r="CH1723">
        <v>22.044050396743643</v>
      </c>
      <c r="CI1723">
        <v>20.013917013353765</v>
      </c>
      <c r="CJ1723">
        <v>0.25720150198481645</v>
      </c>
    </row>
    <row r="1724" spans="1:88" x14ac:dyDescent="0.2">
      <c r="A1724" t="s">
        <v>162</v>
      </c>
      <c r="B1724">
        <v>2013</v>
      </c>
      <c r="C1724" t="s">
        <v>8</v>
      </c>
      <c r="D1724" t="s">
        <v>1132</v>
      </c>
      <c r="E1724">
        <v>32.950574776283439</v>
      </c>
      <c r="F1724">
        <v>8.1752296653981205</v>
      </c>
      <c r="G1724">
        <v>21.057809662199642</v>
      </c>
      <c r="H1724">
        <v>3.7175354486857208</v>
      </c>
      <c r="I1724">
        <v>52.557182281067099</v>
      </c>
      <c r="J1724">
        <v>182.28537435005549</v>
      </c>
      <c r="K1724">
        <v>234.84255663112208</v>
      </c>
      <c r="L1724">
        <v>267.7931314074055</v>
      </c>
      <c r="M1724">
        <v>30.063046823561521</v>
      </c>
      <c r="N1724">
        <v>7.2351209782926249</v>
      </c>
      <c r="O1724">
        <v>20.813661243913842</v>
      </c>
      <c r="P1724">
        <v>2.0142646013550691</v>
      </c>
      <c r="Q1724">
        <v>40.763430084293859</v>
      </c>
      <c r="R1724">
        <v>142.15919364713818</v>
      </c>
      <c r="S1724">
        <v>182.92262373143166</v>
      </c>
      <c r="T1724">
        <v>212.98567055499319</v>
      </c>
      <c r="U1724">
        <v>46.103041395374454</v>
      </c>
      <c r="V1724">
        <v>5.9724094407159294</v>
      </c>
      <c r="W1724">
        <v>0.8112537595180237</v>
      </c>
      <c r="X1724">
        <v>39.319378195140402</v>
      </c>
      <c r="Y1724">
        <v>4.682911591410126</v>
      </c>
      <c r="Z1724">
        <v>2.653686077475172</v>
      </c>
      <c r="AA1724">
        <v>0.751231792945807</v>
      </c>
      <c r="AB1724">
        <v>1.2779937209891321</v>
      </c>
      <c r="AC1724">
        <v>312.8008680259731</v>
      </c>
      <c r="AD1724">
        <v>0</v>
      </c>
      <c r="AE1724">
        <v>0</v>
      </c>
      <c r="AF1724">
        <v>312.8008680259731</v>
      </c>
      <c r="AG1724">
        <v>8.4899563075030695</v>
      </c>
      <c r="AH1724">
        <v>0</v>
      </c>
      <c r="AI1724">
        <v>0</v>
      </c>
      <c r="AJ1724">
        <v>8.4899563075030695</v>
      </c>
      <c r="AK1724">
        <v>18.130027420894891</v>
      </c>
      <c r="AL1724">
        <v>0</v>
      </c>
      <c r="AM1724">
        <v>0</v>
      </c>
      <c r="AN1724">
        <v>18.130027420894891</v>
      </c>
      <c r="AO1724">
        <v>339.42085175437074</v>
      </c>
      <c r="AP1724">
        <v>0</v>
      </c>
      <c r="AQ1724">
        <v>0</v>
      </c>
      <c r="AR1724">
        <v>339.42085175437074</v>
      </c>
      <c r="AS1724">
        <v>149.04113169968841</v>
      </c>
      <c r="AT1724">
        <v>19.47442150073109</v>
      </c>
      <c r="AU1724">
        <v>126.04438547197384</v>
      </c>
      <c r="AV1724">
        <v>3.5223247269840772</v>
      </c>
      <c r="AW1724">
        <v>6.141518645657551</v>
      </c>
      <c r="AX1724">
        <v>0.65948268243295638</v>
      </c>
      <c r="AY1724">
        <v>0.68530609581060498</v>
      </c>
      <c r="AZ1724">
        <v>4.7967298674139878</v>
      </c>
      <c r="BA1724">
        <v>54.299226038448644</v>
      </c>
      <c r="BB1724">
        <v>10.636800885242581</v>
      </c>
      <c r="BC1724">
        <v>22.418175156964331</v>
      </c>
      <c r="BD1724">
        <v>21.244249996241731</v>
      </c>
      <c r="BE1724">
        <v>165.84198695703392</v>
      </c>
      <c r="BF1724">
        <v>37.508043825463865</v>
      </c>
      <c r="BG1724">
        <v>125.88072071593071</v>
      </c>
      <c r="BH1724">
        <v>2.453222415639901</v>
      </c>
      <c r="BI1724">
        <v>24.50057971249155</v>
      </c>
      <c r="BJ1724">
        <v>7.9645477903165514</v>
      </c>
      <c r="BK1724">
        <v>14.526113001154659</v>
      </c>
      <c r="BL1724">
        <v>2.0099189210203141</v>
      </c>
      <c r="BM1724">
        <v>14.369828562260521</v>
      </c>
      <c r="BN1724">
        <v>4.8452755507142991</v>
      </c>
      <c r="BO1724">
        <v>8.2528084380215478</v>
      </c>
      <c r="BP1724">
        <v>1.271744573524634</v>
      </c>
      <c r="BQ1724">
        <v>23.58895272570712</v>
      </c>
      <c r="BR1724">
        <v>6.5922818763413185</v>
      </c>
      <c r="BS1724">
        <v>15.17482163013257</v>
      </c>
      <c r="BT1724">
        <v>1.8218492192331961</v>
      </c>
      <c r="BU1724">
        <v>50.752649606824683</v>
      </c>
      <c r="BV1724">
        <v>6.7088852052816144</v>
      </c>
      <c r="BW1724">
        <v>23.0735165081744</v>
      </c>
      <c r="BX1724">
        <v>20.97024789336864</v>
      </c>
      <c r="BY1724">
        <v>53.801075204114277</v>
      </c>
      <c r="BZ1724">
        <v>49.643696887190195</v>
      </c>
      <c r="CA1724">
        <v>1.7459975923661759</v>
      </c>
      <c r="CB1724">
        <v>2.4113807245579202</v>
      </c>
      <c r="CC1724">
        <v>563.89532086845747</v>
      </c>
      <c r="CD1724">
        <v>518.19161313552786</v>
      </c>
      <c r="CE1724">
        <v>23.20215606281997</v>
      </c>
      <c r="CF1724">
        <v>22.501551670109297</v>
      </c>
      <c r="CG1724">
        <v>373.00930820902511</v>
      </c>
      <c r="CH1724">
        <v>83.92618272451692</v>
      </c>
      <c r="CI1724">
        <v>287.30937015129643</v>
      </c>
      <c r="CJ1724">
        <v>1.773755333212901</v>
      </c>
    </row>
    <row r="1725" spans="1:88" x14ac:dyDescent="0.2">
      <c r="A1725" t="s">
        <v>162</v>
      </c>
      <c r="B1725">
        <v>2013</v>
      </c>
      <c r="C1725" t="s">
        <v>3777</v>
      </c>
      <c r="D1725" t="s">
        <v>3917</v>
      </c>
      <c r="E1725">
        <v>18.030742852851965</v>
      </c>
      <c r="F1725">
        <v>7.7538016475097891</v>
      </c>
      <c r="G1725">
        <v>7.0829903699887478</v>
      </c>
      <c r="H1725">
        <v>3.1939508353533981</v>
      </c>
      <c r="I1725">
        <v>141.45180423686068</v>
      </c>
      <c r="J1725">
        <v>595.49354435116868</v>
      </c>
      <c r="K1725">
        <v>736.94534858802876</v>
      </c>
      <c r="L1725">
        <v>754.97609144088074</v>
      </c>
      <c r="M1725">
        <v>15.251033367342711</v>
      </c>
      <c r="N1725">
        <v>7.4191069974793944</v>
      </c>
      <c r="O1725">
        <v>6.9938198780406662</v>
      </c>
      <c r="P1725">
        <v>0.83810649182265795</v>
      </c>
      <c r="Q1725">
        <v>116.17848310647193</v>
      </c>
      <c r="R1725">
        <v>543.58735288523212</v>
      </c>
      <c r="S1725">
        <v>659.76583599170453</v>
      </c>
      <c r="T1725">
        <v>675.01686935904729</v>
      </c>
      <c r="U1725">
        <v>67.556090959240265</v>
      </c>
      <c r="V1725">
        <v>2.1570649686749999</v>
      </c>
      <c r="W1725">
        <v>0.20923946411147462</v>
      </c>
      <c r="X1725">
        <v>65.189786526453759</v>
      </c>
      <c r="Y1725">
        <v>2.914440343494042</v>
      </c>
      <c r="Z1725">
        <v>0.94217458326685122</v>
      </c>
      <c r="AA1725">
        <v>0.28167619243385206</v>
      </c>
      <c r="AB1725">
        <v>1.6905895677933338</v>
      </c>
      <c r="AC1725">
        <v>207.61151506215236</v>
      </c>
      <c r="AD1725">
        <v>0</v>
      </c>
      <c r="AE1725">
        <v>0</v>
      </c>
      <c r="AF1725">
        <v>207.61151506215236</v>
      </c>
      <c r="AG1725">
        <v>4.4293081120534552</v>
      </c>
      <c r="AH1725">
        <v>0</v>
      </c>
      <c r="AI1725">
        <v>0</v>
      </c>
      <c r="AJ1725">
        <v>4.4293081120534552</v>
      </c>
      <c r="AK1725">
        <v>10.968755399172299</v>
      </c>
      <c r="AL1725">
        <v>0</v>
      </c>
      <c r="AM1725">
        <v>0</v>
      </c>
      <c r="AN1725">
        <v>10.968755399172299</v>
      </c>
      <c r="AO1725">
        <v>223.00957857337858</v>
      </c>
      <c r="AP1725">
        <v>0</v>
      </c>
      <c r="AQ1725">
        <v>0</v>
      </c>
      <c r="AR1725">
        <v>223.00957857337858</v>
      </c>
      <c r="AS1725">
        <v>66.719309396403474</v>
      </c>
      <c r="AT1725">
        <v>9.0750211173609152</v>
      </c>
      <c r="AU1725">
        <v>26.041700901889492</v>
      </c>
      <c r="AV1725">
        <v>31.602587377153171</v>
      </c>
      <c r="AW1725">
        <v>9.0466198716949542</v>
      </c>
      <c r="AX1725">
        <v>0.32338986661863312</v>
      </c>
      <c r="AY1725">
        <v>0.12773543498927503</v>
      </c>
      <c r="AZ1725">
        <v>8.5954945700870447</v>
      </c>
      <c r="BA1725">
        <v>29.774903241630319</v>
      </c>
      <c r="BB1725">
        <v>3.5415505054562422</v>
      </c>
      <c r="BC1725">
        <v>4.187386024706286</v>
      </c>
      <c r="BD1725">
        <v>22.045966711467727</v>
      </c>
      <c r="BE1725">
        <v>91.754762799725498</v>
      </c>
      <c r="BF1725">
        <v>14.955755499671838</v>
      </c>
      <c r="BG1725">
        <v>53.321491964034806</v>
      </c>
      <c r="BH1725">
        <v>23.477515336018847</v>
      </c>
      <c r="BI1725">
        <v>22.818450523988773</v>
      </c>
      <c r="BJ1725">
        <v>4.2372222587774715</v>
      </c>
      <c r="BK1725">
        <v>8.2329524243142114</v>
      </c>
      <c r="BL1725">
        <v>10.34827584089707</v>
      </c>
      <c r="BM1725">
        <v>9.9488778446804211</v>
      </c>
      <c r="BN1725">
        <v>1.5452976730093555</v>
      </c>
      <c r="BO1725">
        <v>3.2202302045935669</v>
      </c>
      <c r="BP1725">
        <v>5.1833499670774899</v>
      </c>
      <c r="BQ1725">
        <v>13.887351917744226</v>
      </c>
      <c r="BR1725">
        <v>2.0321808666853101</v>
      </c>
      <c r="BS1725">
        <v>5.0803847451015391</v>
      </c>
      <c r="BT1725">
        <v>6.7747863059573739</v>
      </c>
      <c r="BU1725">
        <v>16.572595281333644</v>
      </c>
      <c r="BV1725">
        <v>2.0792444159700998</v>
      </c>
      <c r="BW1725">
        <v>7.1083623905621875</v>
      </c>
      <c r="BX1725">
        <v>7.3849884748013519</v>
      </c>
      <c r="BY1725">
        <v>54.759593295703944</v>
      </c>
      <c r="BZ1725">
        <v>16.689394828142543</v>
      </c>
      <c r="CA1725">
        <v>0.57646309962830078</v>
      </c>
      <c r="CB1725">
        <v>37.493735367933013</v>
      </c>
      <c r="CC1725">
        <v>532.14906105507328</v>
      </c>
      <c r="CD1725">
        <v>178.02005431038873</v>
      </c>
      <c r="CE1725">
        <v>7.6835344926807192</v>
      </c>
      <c r="CF1725">
        <v>346.44547225200432</v>
      </c>
      <c r="CG1725">
        <v>195.6610427896531</v>
      </c>
      <c r="CH1725">
        <v>98.641461762605701</v>
      </c>
      <c r="CI1725">
        <v>96.141122837022081</v>
      </c>
      <c r="CJ1725">
        <v>0.87845819002512227</v>
      </c>
    </row>
    <row r="1726" spans="1:88" x14ac:dyDescent="0.2">
      <c r="A1726" t="s">
        <v>162</v>
      </c>
      <c r="B1726">
        <v>2013</v>
      </c>
      <c r="C1726" t="s">
        <v>9</v>
      </c>
      <c r="D1726" t="s">
        <v>1133</v>
      </c>
      <c r="E1726">
        <v>199.90134778255748</v>
      </c>
      <c r="F1726">
        <v>141.33325105204349</v>
      </c>
      <c r="G1726">
        <v>3.5555776545411839</v>
      </c>
      <c r="H1726">
        <v>55.012519075973209</v>
      </c>
      <c r="I1726">
        <v>1928.0369936484683</v>
      </c>
      <c r="J1726">
        <v>2479.959323171669</v>
      </c>
      <c r="K1726">
        <v>4407.9963168201348</v>
      </c>
      <c r="L1726">
        <v>4607.8976646026913</v>
      </c>
      <c r="M1726">
        <v>197.6873953284915</v>
      </c>
      <c r="N1726">
        <v>141.07699298138121</v>
      </c>
      <c r="O1726">
        <v>3.5086176985645281</v>
      </c>
      <c r="P1726">
        <v>53.101784648546044</v>
      </c>
      <c r="Q1726">
        <v>1420.1328115652805</v>
      </c>
      <c r="R1726">
        <v>1826.661841959165</v>
      </c>
      <c r="S1726">
        <v>3246.7946535244459</v>
      </c>
      <c r="T1726">
        <v>3444.4820488529372</v>
      </c>
      <c r="U1726">
        <v>65.503498552492175</v>
      </c>
      <c r="V1726">
        <v>3.3502488730423501</v>
      </c>
      <c r="W1726">
        <v>6.8495013725161868E-2</v>
      </c>
      <c r="X1726">
        <v>62.084754665724617</v>
      </c>
      <c r="Y1726">
        <v>1.5319449017695008</v>
      </c>
      <c r="Z1726">
        <v>0.57886526455243414</v>
      </c>
      <c r="AA1726">
        <v>0.15183751890446251</v>
      </c>
      <c r="AB1726">
        <v>0.80124211831260517</v>
      </c>
      <c r="AC1726">
        <v>107.6127147605949</v>
      </c>
      <c r="AD1726">
        <v>0</v>
      </c>
      <c r="AE1726">
        <v>0</v>
      </c>
      <c r="AF1726">
        <v>107.6127147605949</v>
      </c>
      <c r="AG1726">
        <v>2.7618134411425981</v>
      </c>
      <c r="AH1726">
        <v>0</v>
      </c>
      <c r="AI1726">
        <v>0</v>
      </c>
      <c r="AJ1726">
        <v>2.7618134411425981</v>
      </c>
      <c r="AK1726">
        <v>9.3175812637478916</v>
      </c>
      <c r="AL1726">
        <v>0</v>
      </c>
      <c r="AM1726">
        <v>0</v>
      </c>
      <c r="AN1726">
        <v>9.3175812637478916</v>
      </c>
      <c r="AO1726">
        <v>119.6921094654854</v>
      </c>
      <c r="AP1726">
        <v>0</v>
      </c>
      <c r="AQ1726">
        <v>0</v>
      </c>
      <c r="AR1726">
        <v>119.6921094654854</v>
      </c>
      <c r="AS1726">
        <v>45.445235072789686</v>
      </c>
      <c r="AT1726">
        <v>30.38120105843365</v>
      </c>
      <c r="AU1726">
        <v>9.6318753094487271</v>
      </c>
      <c r="AV1726">
        <v>5.432158704907363</v>
      </c>
      <c r="AW1726">
        <v>7.7173407543662966</v>
      </c>
      <c r="AX1726">
        <v>5.2189432568048177</v>
      </c>
      <c r="AY1726">
        <v>5.9830478582206338E-2</v>
      </c>
      <c r="AZ1726">
        <v>2.4385670189792772</v>
      </c>
      <c r="BA1726">
        <v>603.65905741729432</v>
      </c>
      <c r="BB1726">
        <v>6.3396714555629003</v>
      </c>
      <c r="BC1726">
        <v>1.491884229408118</v>
      </c>
      <c r="BD1726">
        <v>595.8275017323233</v>
      </c>
      <c r="BE1726">
        <v>180.43604231016801</v>
      </c>
      <c r="BF1726">
        <v>125.2840839483479</v>
      </c>
      <c r="BG1726">
        <v>39.130947390439488</v>
      </c>
      <c r="BH1726">
        <v>16.021010971379731</v>
      </c>
      <c r="BI1726">
        <v>80.775259386831749</v>
      </c>
      <c r="BJ1726">
        <v>20.262554717250801</v>
      </c>
      <c r="BK1726">
        <v>10.410143415682846</v>
      </c>
      <c r="BL1726">
        <v>50.102561253898052</v>
      </c>
      <c r="BM1726">
        <v>21.989129914777312</v>
      </c>
      <c r="BN1726">
        <v>13.24760037064484</v>
      </c>
      <c r="BO1726">
        <v>2.3741304299157764</v>
      </c>
      <c r="BP1726">
        <v>6.3673991142167985</v>
      </c>
      <c r="BQ1726">
        <v>25.263909629454179</v>
      </c>
      <c r="BR1726">
        <v>13.80649388564254</v>
      </c>
      <c r="BS1726">
        <v>3.357004022370623</v>
      </c>
      <c r="BT1726">
        <v>8.100411721441068</v>
      </c>
      <c r="BU1726">
        <v>29.424593459212442</v>
      </c>
      <c r="BV1726">
        <v>15.633158392983241</v>
      </c>
      <c r="BW1726">
        <v>4.3010404222811056</v>
      </c>
      <c r="BX1726">
        <v>9.4903946439481199</v>
      </c>
      <c r="BY1726">
        <v>5.060823634956729</v>
      </c>
      <c r="BZ1726">
        <v>4.2934405852254818</v>
      </c>
      <c r="CA1726">
        <v>0.2059111812667784</v>
      </c>
      <c r="CB1726">
        <v>0.56147186846446306</v>
      </c>
      <c r="CC1726">
        <v>52.911169813480825</v>
      </c>
      <c r="CD1726">
        <v>45.153177742493895</v>
      </c>
      <c r="CE1726">
        <v>2.7558605347724461</v>
      </c>
      <c r="CF1726">
        <v>5.0021315362146055</v>
      </c>
      <c r="CG1726">
        <v>2793.1221181143519</v>
      </c>
      <c r="CH1726">
        <v>2688.3997061974028</v>
      </c>
      <c r="CI1726">
        <v>47.410895856331003</v>
      </c>
      <c r="CJ1726">
        <v>57.311516060619425</v>
      </c>
    </row>
    <row r="1727" spans="1:88" x14ac:dyDescent="0.2">
      <c r="A1727" t="s">
        <v>162</v>
      </c>
      <c r="B1727">
        <v>2013</v>
      </c>
      <c r="C1727" t="s">
        <v>10</v>
      </c>
      <c r="D1727" t="s">
        <v>1134</v>
      </c>
      <c r="E1727">
        <v>33.085597603518366</v>
      </c>
      <c r="F1727">
        <v>11.796883281534624</v>
      </c>
      <c r="G1727">
        <v>2.9360455750328267</v>
      </c>
      <c r="H1727">
        <v>18.352668746950844</v>
      </c>
      <c r="I1727">
        <v>1630.9622688687477</v>
      </c>
      <c r="J1727">
        <v>840.64803550081137</v>
      </c>
      <c r="K1727">
        <v>2471.6103043695643</v>
      </c>
      <c r="L1727">
        <v>2504.6959019730825</v>
      </c>
      <c r="M1727">
        <v>28.796583694899979</v>
      </c>
      <c r="N1727">
        <v>11.598026186830635</v>
      </c>
      <c r="O1727">
        <v>2.9010666011883099</v>
      </c>
      <c r="P1727">
        <v>14.297490906881016</v>
      </c>
      <c r="Q1727">
        <v>1382.3714710619993</v>
      </c>
      <c r="R1727">
        <v>762.43420971653677</v>
      </c>
      <c r="S1727">
        <v>2144.8056807785379</v>
      </c>
      <c r="T1727">
        <v>2173.6022644734376</v>
      </c>
      <c r="U1727">
        <v>68.068171665502959</v>
      </c>
      <c r="V1727">
        <v>1.6621355085715086</v>
      </c>
      <c r="W1727">
        <v>8.794212164603292E-2</v>
      </c>
      <c r="X1727">
        <v>66.318094035285185</v>
      </c>
      <c r="Y1727">
        <v>7.8528419356370289</v>
      </c>
      <c r="Z1727">
        <v>0.52786478855606278</v>
      </c>
      <c r="AA1727">
        <v>0.1100014120918357</v>
      </c>
      <c r="AB1727">
        <v>7.2149757349891308</v>
      </c>
      <c r="AC1727">
        <v>164.58902870931479</v>
      </c>
      <c r="AD1727">
        <v>0</v>
      </c>
      <c r="AE1727">
        <v>0</v>
      </c>
      <c r="AF1727">
        <v>164.58902870931479</v>
      </c>
      <c r="AG1727">
        <v>58.634073629902829</v>
      </c>
      <c r="AH1727">
        <v>0</v>
      </c>
      <c r="AI1727">
        <v>0</v>
      </c>
      <c r="AJ1727">
        <v>58.634073629902829</v>
      </c>
      <c r="AK1727">
        <v>24.166409473617247</v>
      </c>
      <c r="AL1727">
        <v>0</v>
      </c>
      <c r="AM1727">
        <v>0</v>
      </c>
      <c r="AN1727">
        <v>24.166409473617247</v>
      </c>
      <c r="AO1727">
        <v>247.38951181283517</v>
      </c>
      <c r="AP1727">
        <v>0</v>
      </c>
      <c r="AQ1727">
        <v>0</v>
      </c>
      <c r="AR1727">
        <v>247.38951181283517</v>
      </c>
      <c r="AS1727">
        <v>51.359058015934011</v>
      </c>
      <c r="AT1727">
        <v>12.825565633070525</v>
      </c>
      <c r="AU1727">
        <v>13.226496777382339</v>
      </c>
      <c r="AV1727">
        <v>25.306995605481113</v>
      </c>
      <c r="AW1727">
        <v>20.016675955076778</v>
      </c>
      <c r="AX1727">
        <v>0.36157476868020666</v>
      </c>
      <c r="AY1727">
        <v>8.6581561232052309E-2</v>
      </c>
      <c r="AZ1727">
        <v>19.568519625164537</v>
      </c>
      <c r="BA1727">
        <v>55.517707396005171</v>
      </c>
      <c r="BB1727">
        <v>2.4968432183722213</v>
      </c>
      <c r="BC1727">
        <v>2.0961697941815043</v>
      </c>
      <c r="BD1727">
        <v>50.924694383451822</v>
      </c>
      <c r="BE1727">
        <v>63.205525977499001</v>
      </c>
      <c r="BF1727">
        <v>17.468248042371386</v>
      </c>
      <c r="BG1727">
        <v>21.445294341173671</v>
      </c>
      <c r="BH1727">
        <v>24.291983593953844</v>
      </c>
      <c r="BI1727">
        <v>28.196184284750874</v>
      </c>
      <c r="BJ1727">
        <v>8.7954267617088924</v>
      </c>
      <c r="BK1727">
        <v>3.5255471571358523</v>
      </c>
      <c r="BL1727">
        <v>15.875210365906163</v>
      </c>
      <c r="BM1727">
        <v>8.6372893796342325</v>
      </c>
      <c r="BN1727">
        <v>2.3059320545884709</v>
      </c>
      <c r="BO1727">
        <v>1.2993086176480613</v>
      </c>
      <c r="BP1727">
        <v>5.0320487073977151</v>
      </c>
      <c r="BQ1727">
        <v>12.335375562233324</v>
      </c>
      <c r="BR1727">
        <v>2.5554278529757148</v>
      </c>
      <c r="BS1727">
        <v>2.4283870112628252</v>
      </c>
      <c r="BT1727">
        <v>7.3515606979948025</v>
      </c>
      <c r="BU1727">
        <v>15.158537342169332</v>
      </c>
      <c r="BV1727">
        <v>2.6380125105937933</v>
      </c>
      <c r="BW1727">
        <v>3.695205050809566</v>
      </c>
      <c r="BX1727">
        <v>8.8253197807659838</v>
      </c>
      <c r="BY1727">
        <v>15.469255897957444</v>
      </c>
      <c r="BZ1727">
        <v>8.0908866935810497</v>
      </c>
      <c r="CA1727">
        <v>0.23024729371054437</v>
      </c>
      <c r="CB1727">
        <v>7.1481219106658358</v>
      </c>
      <c r="CC1727">
        <v>155.90373355634637</v>
      </c>
      <c r="CD1727">
        <v>86.547575550889022</v>
      </c>
      <c r="CE1727">
        <v>3.0934309609445139</v>
      </c>
      <c r="CF1727">
        <v>66.262727044513142</v>
      </c>
      <c r="CG1727">
        <v>227.94270192950472</v>
      </c>
      <c r="CH1727">
        <v>180.9541458549287</v>
      </c>
      <c r="CI1727">
        <v>39.870222480407016</v>
      </c>
      <c r="CJ1727">
        <v>7.118333594168857</v>
      </c>
    </row>
    <row r="1728" spans="1:88" x14ac:dyDescent="0.2">
      <c r="A1728" t="s">
        <v>162</v>
      </c>
      <c r="B1728">
        <v>2013</v>
      </c>
      <c r="C1728" t="s">
        <v>11</v>
      </c>
      <c r="D1728" t="s">
        <v>1135</v>
      </c>
      <c r="E1728">
        <v>8.7117449814311563</v>
      </c>
      <c r="F1728">
        <v>3.0071915423982167</v>
      </c>
      <c r="G1728">
        <v>2.5059305285538995</v>
      </c>
      <c r="H1728">
        <v>3.19862291047904</v>
      </c>
      <c r="I1728">
        <v>260.3636997247155</v>
      </c>
      <c r="J1728">
        <v>465.41213240138228</v>
      </c>
      <c r="K1728">
        <v>725.77583212609727</v>
      </c>
      <c r="L1728">
        <v>734.48757710752841</v>
      </c>
      <c r="M1728">
        <v>7.4122008258974059</v>
      </c>
      <c r="N1728">
        <v>2.9445173581443909</v>
      </c>
      <c r="O1728">
        <v>2.4762322046361622</v>
      </c>
      <c r="P1728">
        <v>1.9914512631168635</v>
      </c>
      <c r="Q1728">
        <v>228.2972563349129</v>
      </c>
      <c r="R1728">
        <v>408.09188456208813</v>
      </c>
      <c r="S1728">
        <v>636.38914089700143</v>
      </c>
      <c r="T1728">
        <v>643.80134172289888</v>
      </c>
      <c r="U1728">
        <v>25.361686208701315</v>
      </c>
      <c r="V1728">
        <v>0.46184141633969877</v>
      </c>
      <c r="W1728">
        <v>5.2978042801643963E-2</v>
      </c>
      <c r="X1728">
        <v>24.84686674955989</v>
      </c>
      <c r="Y1728">
        <v>1.1443945845319776</v>
      </c>
      <c r="Z1728">
        <v>0.17157096927964011</v>
      </c>
      <c r="AA1728">
        <v>9.5214338415109068E-2</v>
      </c>
      <c r="AB1728">
        <v>0.87760927683723045</v>
      </c>
      <c r="AC1728">
        <v>311.2575732081736</v>
      </c>
      <c r="AD1728">
        <v>0</v>
      </c>
      <c r="AE1728">
        <v>0</v>
      </c>
      <c r="AF1728">
        <v>311.2575732081736</v>
      </c>
      <c r="AG1728">
        <v>6.2191893488614509</v>
      </c>
      <c r="AH1728">
        <v>0</v>
      </c>
      <c r="AI1728">
        <v>0</v>
      </c>
      <c r="AJ1728">
        <v>6.2191893488614509</v>
      </c>
      <c r="AK1728">
        <v>6.9836649925602279</v>
      </c>
      <c r="AL1728">
        <v>0</v>
      </c>
      <c r="AM1728">
        <v>0</v>
      </c>
      <c r="AN1728">
        <v>6.9836649925602279</v>
      </c>
      <c r="AO1728">
        <v>324.46042754959569</v>
      </c>
      <c r="AP1728">
        <v>0</v>
      </c>
      <c r="AQ1728">
        <v>0</v>
      </c>
      <c r="AR1728">
        <v>324.46042754959569</v>
      </c>
      <c r="AS1728">
        <v>15.662804706669188</v>
      </c>
      <c r="AT1728">
        <v>2.9903474558708516</v>
      </c>
      <c r="AU1728">
        <v>8.7477767659571448</v>
      </c>
      <c r="AV1728">
        <v>3.9246804848412169</v>
      </c>
      <c r="AW1728">
        <v>3.3838844714008731</v>
      </c>
      <c r="AX1728">
        <v>8.2093032545214648E-2</v>
      </c>
      <c r="AY1728">
        <v>6.8355223805984633E-2</v>
      </c>
      <c r="AZ1728">
        <v>3.2334362150496854</v>
      </c>
      <c r="BA1728">
        <v>23.725866927385042</v>
      </c>
      <c r="BB1728">
        <v>0.74297336069427367</v>
      </c>
      <c r="BC1728">
        <v>1.1071052088966076</v>
      </c>
      <c r="BD1728">
        <v>21.875788357794143</v>
      </c>
      <c r="BE1728">
        <v>25.709790172639305</v>
      </c>
      <c r="BF1728">
        <v>4.4528485195007921</v>
      </c>
      <c r="BG1728">
        <v>17.514901656920181</v>
      </c>
      <c r="BH1728">
        <v>3.7420399962182858</v>
      </c>
      <c r="BI1728">
        <v>6.1969102479611449</v>
      </c>
      <c r="BJ1728">
        <v>1.3572810187364432</v>
      </c>
      <c r="BK1728">
        <v>2.8675964621012433</v>
      </c>
      <c r="BL1728">
        <v>1.9720327671234514</v>
      </c>
      <c r="BM1728">
        <v>2.1348864623989665</v>
      </c>
      <c r="BN1728">
        <v>0.37483920816458871</v>
      </c>
      <c r="BO1728">
        <v>1.0212531620167706</v>
      </c>
      <c r="BP1728">
        <v>0.73879409221760661</v>
      </c>
      <c r="BQ1728">
        <v>3.6390576833458042</v>
      </c>
      <c r="BR1728">
        <v>0.45923877572564886</v>
      </c>
      <c r="BS1728">
        <v>2.0449816183446692</v>
      </c>
      <c r="BT1728">
        <v>1.1348372892754899</v>
      </c>
      <c r="BU1728">
        <v>5.1160403506067071</v>
      </c>
      <c r="BV1728">
        <v>0.49489160413202798</v>
      </c>
      <c r="BW1728">
        <v>3.201931259936023</v>
      </c>
      <c r="BX1728">
        <v>1.4192174865386553</v>
      </c>
      <c r="BY1728">
        <v>4.5875425027192049</v>
      </c>
      <c r="BZ1728">
        <v>2.7768477082008589</v>
      </c>
      <c r="CA1728">
        <v>0.20004456327981585</v>
      </c>
      <c r="CB1728">
        <v>1.6106502312385229</v>
      </c>
      <c r="CC1728">
        <v>46.712131054910529</v>
      </c>
      <c r="CD1728">
        <v>29.273451668704315</v>
      </c>
      <c r="CE1728">
        <v>2.6856876947824868</v>
      </c>
      <c r="CF1728">
        <v>14.752991691423873</v>
      </c>
      <c r="CG1728">
        <v>74.250495059098171</v>
      </c>
      <c r="CH1728">
        <v>38.688667555674265</v>
      </c>
      <c r="CI1728">
        <v>34.06516632323244</v>
      </c>
      <c r="CJ1728">
        <v>1.4966611801915501</v>
      </c>
    </row>
    <row r="1729" spans="1:88" x14ac:dyDescent="0.2">
      <c r="A1729" t="s">
        <v>162</v>
      </c>
      <c r="B1729">
        <v>2013</v>
      </c>
      <c r="C1729" t="s">
        <v>12</v>
      </c>
      <c r="D1729" t="s">
        <v>1136</v>
      </c>
      <c r="E1729">
        <v>46.680516774896937</v>
      </c>
      <c r="F1729">
        <v>17.033123300734811</v>
      </c>
      <c r="G1729">
        <v>3.2479039608846167</v>
      </c>
      <c r="H1729">
        <v>26.399489513277562</v>
      </c>
      <c r="I1729">
        <v>198.89709768796817</v>
      </c>
      <c r="J1729">
        <v>401.13810475420399</v>
      </c>
      <c r="K1729">
        <v>600.03520244217327</v>
      </c>
      <c r="L1729">
        <v>646.71571921707016</v>
      </c>
      <c r="M1729">
        <v>46.025708837605215</v>
      </c>
      <c r="N1729">
        <v>16.879768399117342</v>
      </c>
      <c r="O1729">
        <v>3.2070238329517333</v>
      </c>
      <c r="P1729">
        <v>25.938916605536281</v>
      </c>
      <c r="Q1729">
        <v>184.54150370252444</v>
      </c>
      <c r="R1729">
        <v>372.18556682941289</v>
      </c>
      <c r="S1729">
        <v>556.72707053193824</v>
      </c>
      <c r="T1729">
        <v>602.75277936954342</v>
      </c>
      <c r="U1729">
        <v>12.710361904959658</v>
      </c>
      <c r="V1729">
        <v>1.2367106193606683</v>
      </c>
      <c r="W1729">
        <v>5.5015030947713491E-2</v>
      </c>
      <c r="X1729">
        <v>11.418636254651254</v>
      </c>
      <c r="Y1729">
        <v>0.86804923633150211</v>
      </c>
      <c r="Z1729">
        <v>0.41086287293098972</v>
      </c>
      <c r="AA1729">
        <v>0.13256628241338997</v>
      </c>
      <c r="AB1729">
        <v>0.32462008098712281</v>
      </c>
      <c r="AC1729">
        <v>71.048427553328196</v>
      </c>
      <c r="AD1729">
        <v>0</v>
      </c>
      <c r="AE1729">
        <v>0</v>
      </c>
      <c r="AF1729">
        <v>71.048427553328196</v>
      </c>
      <c r="AG1729">
        <v>3.5488216439906535</v>
      </c>
      <c r="AH1729">
        <v>0</v>
      </c>
      <c r="AI1729">
        <v>0</v>
      </c>
      <c r="AJ1729">
        <v>3.5488216439906535</v>
      </c>
      <c r="AK1729">
        <v>3.7382992405980286</v>
      </c>
      <c r="AL1729">
        <v>0</v>
      </c>
      <c r="AM1729">
        <v>0</v>
      </c>
      <c r="AN1729">
        <v>3.7382992405980286</v>
      </c>
      <c r="AO1729">
        <v>78.335548437916842</v>
      </c>
      <c r="AP1729">
        <v>0</v>
      </c>
      <c r="AQ1729">
        <v>0</v>
      </c>
      <c r="AR1729">
        <v>78.335548437916842</v>
      </c>
      <c r="AS1729">
        <v>18.09088662741032</v>
      </c>
      <c r="AT1729">
        <v>8.3687251606703583</v>
      </c>
      <c r="AU1729">
        <v>8.5672022705542528</v>
      </c>
      <c r="AV1729">
        <v>1.1549591961856882</v>
      </c>
      <c r="AW1729">
        <v>3.7979769300960475</v>
      </c>
      <c r="AX1729">
        <v>0.31528492066907043</v>
      </c>
      <c r="AY1729">
        <v>5.0294369008174147E-2</v>
      </c>
      <c r="AZ1729">
        <v>3.4323976404187952</v>
      </c>
      <c r="BA1729">
        <v>8.3122332895520632</v>
      </c>
      <c r="BB1729">
        <v>1.8442716951621718</v>
      </c>
      <c r="BC1729">
        <v>1.1186344223142317</v>
      </c>
      <c r="BD1729">
        <v>5.3493271720756495</v>
      </c>
      <c r="BE1729">
        <v>63.30534659529355</v>
      </c>
      <c r="BF1729">
        <v>36.615312735721091</v>
      </c>
      <c r="BG1729">
        <v>25.763683492115383</v>
      </c>
      <c r="BH1729">
        <v>0.92635036745712684</v>
      </c>
      <c r="BI1729">
        <v>21.137488642661143</v>
      </c>
      <c r="BJ1729">
        <v>6.9565599799840738</v>
      </c>
      <c r="BK1729">
        <v>4.6549710259507044</v>
      </c>
      <c r="BL1729">
        <v>9.5259576367264582</v>
      </c>
      <c r="BM1729">
        <v>6.4285878505726162</v>
      </c>
      <c r="BN1729">
        <v>0.66598011748760522</v>
      </c>
      <c r="BO1729">
        <v>1.429300040396182</v>
      </c>
      <c r="BP1729">
        <v>4.333307692688817</v>
      </c>
      <c r="BQ1729">
        <v>8.3959245985553359</v>
      </c>
      <c r="BR1729">
        <v>0.75628886350633773</v>
      </c>
      <c r="BS1729">
        <v>2.4481140917544386</v>
      </c>
      <c r="BT1729">
        <v>5.1915216432945375</v>
      </c>
      <c r="BU1729">
        <v>10.290094761975189</v>
      </c>
      <c r="BV1729">
        <v>0.79884902766855148</v>
      </c>
      <c r="BW1729">
        <v>3.5596375076884321</v>
      </c>
      <c r="BX1729">
        <v>5.9316082266181951</v>
      </c>
      <c r="BY1729">
        <v>4.1732170237780686</v>
      </c>
      <c r="BZ1729">
        <v>3.6049478425648434</v>
      </c>
      <c r="CA1729">
        <v>0.25290050901114153</v>
      </c>
      <c r="CB1729">
        <v>0.31536867220208431</v>
      </c>
      <c r="CC1729">
        <v>46.588462558542261</v>
      </c>
      <c r="CD1729">
        <v>40.370679130049844</v>
      </c>
      <c r="CE1729">
        <v>3.3692657873673544</v>
      </c>
      <c r="CF1729">
        <v>2.8485176411251341</v>
      </c>
      <c r="CG1729">
        <v>258.93420729252705</v>
      </c>
      <c r="CH1729">
        <v>214.00896183646827</v>
      </c>
      <c r="CI1729">
        <v>43.969601870388644</v>
      </c>
      <c r="CJ1729">
        <v>0.95564358566957208</v>
      </c>
    </row>
    <row r="1730" spans="1:88" x14ac:dyDescent="0.2">
      <c r="A1730" t="s">
        <v>162</v>
      </c>
      <c r="B1730">
        <v>2013</v>
      </c>
      <c r="C1730" t="s">
        <v>13</v>
      </c>
      <c r="D1730" t="s">
        <v>1137</v>
      </c>
      <c r="E1730">
        <v>0.454827656666483</v>
      </c>
      <c r="F1730">
        <v>0.103270554775639</v>
      </c>
      <c r="G1730">
        <v>4.63362083740761E-2</v>
      </c>
      <c r="H1730">
        <v>0.30522089351676701</v>
      </c>
      <c r="I1730">
        <v>5.2182182235637402</v>
      </c>
      <c r="J1730">
        <v>601.34789106079154</v>
      </c>
      <c r="K1730">
        <v>606.56610928435452</v>
      </c>
      <c r="L1730">
        <v>607.02093694102098</v>
      </c>
      <c r="M1730">
        <v>0.37174599225793997</v>
      </c>
      <c r="N1730">
        <v>0.101957794895294</v>
      </c>
      <c r="O1730">
        <v>4.5766314457732299E-2</v>
      </c>
      <c r="P1730">
        <v>0.22402188290491401</v>
      </c>
      <c r="Q1730">
        <v>4.06039630610959</v>
      </c>
      <c r="R1730">
        <v>517.96333369005754</v>
      </c>
      <c r="S1730">
        <v>522.02372999616648</v>
      </c>
      <c r="T1730">
        <v>522.39547598842444</v>
      </c>
      <c r="U1730">
        <v>2.0412521864624198</v>
      </c>
      <c r="V1730">
        <v>8.4185781027718409E-3</v>
      </c>
      <c r="W1730">
        <v>1.4272386621132301E-3</v>
      </c>
      <c r="X1730">
        <v>2.03140636969753</v>
      </c>
      <c r="Y1730">
        <v>2.29101536302618E-2</v>
      </c>
      <c r="Z1730">
        <v>3.6989779455568902E-3</v>
      </c>
      <c r="AA1730">
        <v>1.7926609053390899E-3</v>
      </c>
      <c r="AB1730">
        <v>1.7418514779365801E-2</v>
      </c>
      <c r="AC1730">
        <v>4.9381962915136199</v>
      </c>
      <c r="AD1730">
        <v>0</v>
      </c>
      <c r="AE1730">
        <v>0</v>
      </c>
      <c r="AF1730">
        <v>4.9381962915136199</v>
      </c>
      <c r="AG1730">
        <v>16.413350763189399</v>
      </c>
      <c r="AH1730">
        <v>0</v>
      </c>
      <c r="AI1730">
        <v>0</v>
      </c>
      <c r="AJ1730">
        <v>16.413350763189399</v>
      </c>
      <c r="AK1730">
        <v>3.8693958389415801</v>
      </c>
      <c r="AL1730">
        <v>0</v>
      </c>
      <c r="AM1730">
        <v>0</v>
      </c>
      <c r="AN1730">
        <v>3.8693958389415801</v>
      </c>
      <c r="AO1730">
        <v>25.220942893644601</v>
      </c>
      <c r="AP1730">
        <v>0</v>
      </c>
      <c r="AQ1730">
        <v>0</v>
      </c>
      <c r="AR1730">
        <v>25.220942893644601</v>
      </c>
      <c r="AS1730">
        <v>3.8260210775121699</v>
      </c>
      <c r="AT1730">
        <v>6.1347734964277797E-2</v>
      </c>
      <c r="AU1730">
        <v>0.15890086853667801</v>
      </c>
      <c r="AV1730">
        <v>3.6057724740112098</v>
      </c>
      <c r="AW1730">
        <v>7.2294383957643094E-2</v>
      </c>
      <c r="AX1730">
        <v>2.2441772363551299E-3</v>
      </c>
      <c r="AY1730">
        <v>1.1398211225732301E-3</v>
      </c>
      <c r="AZ1730">
        <v>6.8910385598714596E-2</v>
      </c>
      <c r="BA1730">
        <v>0.16677843765419501</v>
      </c>
      <c r="BB1730">
        <v>1.4586554535487699E-2</v>
      </c>
      <c r="BC1730">
        <v>2.4231661056196899E-2</v>
      </c>
      <c r="BD1730">
        <v>0.12796022206251001</v>
      </c>
      <c r="BE1730">
        <v>0.73740922735897996</v>
      </c>
      <c r="BF1730">
        <v>0.23787810753295299</v>
      </c>
      <c r="BG1730">
        <v>0.33635819517621401</v>
      </c>
      <c r="BH1730">
        <v>0.16317292464981401</v>
      </c>
      <c r="BI1730">
        <v>1.3538626376870899</v>
      </c>
      <c r="BJ1730">
        <v>5.3829247045920299E-2</v>
      </c>
      <c r="BK1730">
        <v>4.7276896219376099E-2</v>
      </c>
      <c r="BL1730">
        <v>1.2527564944217899</v>
      </c>
      <c r="BM1730">
        <v>0.14358204736997901</v>
      </c>
      <c r="BN1730">
        <v>8.0872968969304092E-3</v>
      </c>
      <c r="BO1730">
        <v>2.06488205493085E-2</v>
      </c>
      <c r="BP1730">
        <v>0.114845929923741</v>
      </c>
      <c r="BQ1730">
        <v>0.206136058930978</v>
      </c>
      <c r="BR1730">
        <v>1.1603431586377101E-2</v>
      </c>
      <c r="BS1730">
        <v>3.40813249333742E-2</v>
      </c>
      <c r="BT1730">
        <v>0.16045130241122599</v>
      </c>
      <c r="BU1730">
        <v>0.24570372103878699</v>
      </c>
      <c r="BV1730">
        <v>1.4024015559686E-2</v>
      </c>
      <c r="BW1730">
        <v>4.8990481510455298E-2</v>
      </c>
      <c r="BX1730">
        <v>0.18268922396864601</v>
      </c>
      <c r="BY1730">
        <v>6.2454600186103597E-2</v>
      </c>
      <c r="BZ1730">
        <v>4.6533137013199499E-2</v>
      </c>
      <c r="CA1730">
        <v>4.0386133918196296E-3</v>
      </c>
      <c r="CB1730">
        <v>1.1882849781084301E-2</v>
      </c>
      <c r="CC1730">
        <v>0.62312638766102202</v>
      </c>
      <c r="CD1730">
        <v>0.48981225546252299</v>
      </c>
      <c r="CE1730">
        <v>5.40812338094196E-2</v>
      </c>
      <c r="CF1730">
        <v>7.9232898389081402E-2</v>
      </c>
      <c r="CG1730">
        <v>2.40926238688871</v>
      </c>
      <c r="CH1730">
        <v>1.2913323970552899</v>
      </c>
      <c r="CI1730">
        <v>0.63001817419858896</v>
      </c>
      <c r="CJ1730">
        <v>0.487911815634822</v>
      </c>
    </row>
    <row r="1731" spans="1:88" x14ac:dyDescent="0.2">
      <c r="A1731" t="s">
        <v>162</v>
      </c>
      <c r="B1731">
        <v>2013</v>
      </c>
      <c r="C1731" t="s">
        <v>14</v>
      </c>
      <c r="D1731" t="s">
        <v>1138</v>
      </c>
      <c r="E1731">
        <v>13.99950994749366</v>
      </c>
      <c r="F1731">
        <v>5.0568337931021459</v>
      </c>
      <c r="G1731">
        <v>5.1467241211918981</v>
      </c>
      <c r="H1731">
        <v>3.7959520331996268</v>
      </c>
      <c r="I1731">
        <v>140.48321293640322</v>
      </c>
      <c r="J1731">
        <v>185.83344145723689</v>
      </c>
      <c r="K1731">
        <v>326.31665439364076</v>
      </c>
      <c r="L1731">
        <v>340.31616434113442</v>
      </c>
      <c r="M1731">
        <v>12.749004642031332</v>
      </c>
      <c r="N1731">
        <v>4.9563392551956538</v>
      </c>
      <c r="O1731">
        <v>5.0867761484704426</v>
      </c>
      <c r="P1731">
        <v>2.7058892383652138</v>
      </c>
      <c r="Q1731">
        <v>121.21643745206788</v>
      </c>
      <c r="R1731">
        <v>159.9030231686811</v>
      </c>
      <c r="S1731">
        <v>281.11946062074935</v>
      </c>
      <c r="T1731">
        <v>293.86846526278066</v>
      </c>
      <c r="U1731">
        <v>26.124104924138283</v>
      </c>
      <c r="V1731">
        <v>0.72415616213962686</v>
      </c>
      <c r="W1731">
        <v>0.11138624367028759</v>
      </c>
      <c r="X1731">
        <v>25.288562518328277</v>
      </c>
      <c r="Y1731">
        <v>1.2167734947964828</v>
      </c>
      <c r="Z1731">
        <v>0.27647863709061182</v>
      </c>
      <c r="AA1731">
        <v>0.19182321016679724</v>
      </c>
      <c r="AB1731">
        <v>0.74847164753907347</v>
      </c>
      <c r="AC1731">
        <v>173.31331016647701</v>
      </c>
      <c r="AD1731">
        <v>0</v>
      </c>
      <c r="AE1731">
        <v>0</v>
      </c>
      <c r="AF1731">
        <v>173.31331016647701</v>
      </c>
      <c r="AG1731">
        <v>43.721679810157525</v>
      </c>
      <c r="AH1731">
        <v>0</v>
      </c>
      <c r="AI1731">
        <v>0</v>
      </c>
      <c r="AJ1731">
        <v>43.721679810157525</v>
      </c>
      <c r="AK1731">
        <v>17.429089307824487</v>
      </c>
      <c r="AL1731">
        <v>0</v>
      </c>
      <c r="AM1731">
        <v>0</v>
      </c>
      <c r="AN1731">
        <v>17.429089307824487</v>
      </c>
      <c r="AO1731">
        <v>234.46407928445842</v>
      </c>
      <c r="AP1731">
        <v>0</v>
      </c>
      <c r="AQ1731">
        <v>0</v>
      </c>
      <c r="AR1731">
        <v>234.46407928445842</v>
      </c>
      <c r="AS1731">
        <v>33.558997814425972</v>
      </c>
      <c r="AT1731">
        <v>4.3364154342154269</v>
      </c>
      <c r="AU1731">
        <v>17.643025917187035</v>
      </c>
      <c r="AV1731">
        <v>11.579556463023478</v>
      </c>
      <c r="AW1731">
        <v>2.8095516733684911</v>
      </c>
      <c r="AX1731">
        <v>0.12874436050134133</v>
      </c>
      <c r="AY1731">
        <v>0.15902356391687561</v>
      </c>
      <c r="AZ1731">
        <v>2.521783748950273</v>
      </c>
      <c r="BA1731">
        <v>10.928673249580211</v>
      </c>
      <c r="BB1731">
        <v>1.1798624085740794</v>
      </c>
      <c r="BC1731">
        <v>2.1875376183298507</v>
      </c>
      <c r="BD1731">
        <v>7.5612732226762596</v>
      </c>
      <c r="BE1731">
        <v>47.08167063316963</v>
      </c>
      <c r="BF1731">
        <v>7.2256469285689615</v>
      </c>
      <c r="BG1731">
        <v>37.800367624355012</v>
      </c>
      <c r="BH1731">
        <v>2.0556560802455355</v>
      </c>
      <c r="BI1731">
        <v>13.561156032645908</v>
      </c>
      <c r="BJ1731">
        <v>2.0226208771665419</v>
      </c>
      <c r="BK1731">
        <v>7.1489596338066077</v>
      </c>
      <c r="BL1731">
        <v>4.3895755216727723</v>
      </c>
      <c r="BM1731">
        <v>3.7713071292580764</v>
      </c>
      <c r="BN1731">
        <v>0.5068478613071814</v>
      </c>
      <c r="BO1731">
        <v>2.3025330394692749</v>
      </c>
      <c r="BP1731">
        <v>0.96192622848162213</v>
      </c>
      <c r="BQ1731">
        <v>6.7000562947977338</v>
      </c>
      <c r="BR1731">
        <v>0.64387758018661223</v>
      </c>
      <c r="BS1731">
        <v>4.5618430334353102</v>
      </c>
      <c r="BT1731">
        <v>1.4943356811758119</v>
      </c>
      <c r="BU1731">
        <v>9.8780697903503256</v>
      </c>
      <c r="BV1731">
        <v>0.75438119399835324</v>
      </c>
      <c r="BW1731">
        <v>7.0986262319266569</v>
      </c>
      <c r="BX1731">
        <v>2.0250623644253034</v>
      </c>
      <c r="BY1731">
        <v>5.7681489701074975</v>
      </c>
      <c r="BZ1731">
        <v>4.5878871709879414</v>
      </c>
      <c r="CA1731">
        <v>0.3717768781488085</v>
      </c>
      <c r="CB1731">
        <v>0.80848492097073787</v>
      </c>
      <c r="CC1731">
        <v>60.651843832929686</v>
      </c>
      <c r="CD1731">
        <v>48.217856505141597</v>
      </c>
      <c r="CE1731">
        <v>4.9950964477446034</v>
      </c>
      <c r="CF1731">
        <v>7.4388908800437159</v>
      </c>
      <c r="CG1731">
        <v>138.11721683709379</v>
      </c>
      <c r="CH1731">
        <v>61.554326097693348</v>
      </c>
      <c r="CI1731">
        <v>69.824421878310517</v>
      </c>
      <c r="CJ1731">
        <v>6.7384688610903787</v>
      </c>
    </row>
    <row r="1732" spans="1:88" x14ac:dyDescent="0.2">
      <c r="A1732" t="s">
        <v>162</v>
      </c>
      <c r="B1732">
        <v>2013</v>
      </c>
      <c r="C1732" t="s">
        <v>15</v>
      </c>
      <c r="D1732" t="s">
        <v>1139</v>
      </c>
      <c r="E1732">
        <v>1.329359429683421</v>
      </c>
      <c r="F1732">
        <v>0.41126753670412447</v>
      </c>
      <c r="G1732">
        <v>0.61243481542110412</v>
      </c>
      <c r="H1732">
        <v>0.30565707755819427</v>
      </c>
      <c r="I1732">
        <v>623.2069965286546</v>
      </c>
      <c r="J1732">
        <v>398.6822687066732</v>
      </c>
      <c r="K1732">
        <v>1021.8892652353278</v>
      </c>
      <c r="L1732">
        <v>1023.2186246650112</v>
      </c>
      <c r="M1732">
        <v>1.1492800569162152</v>
      </c>
      <c r="N1732">
        <v>0.39692753625308153</v>
      </c>
      <c r="O1732">
        <v>0.60506746125456379</v>
      </c>
      <c r="P1732">
        <v>0.14728505940856992</v>
      </c>
      <c r="Q1732">
        <v>554.57386486793973</v>
      </c>
      <c r="R1732">
        <v>354.77492124060541</v>
      </c>
      <c r="S1732">
        <v>909.34878610854503</v>
      </c>
      <c r="T1732">
        <v>910.4980661654613</v>
      </c>
      <c r="U1732">
        <v>3.6532501146044316</v>
      </c>
      <c r="V1732">
        <v>0.10814144872638737</v>
      </c>
      <c r="W1732">
        <v>1.3314623771745257E-2</v>
      </c>
      <c r="X1732">
        <v>3.5317940421063025</v>
      </c>
      <c r="Y1732">
        <v>0.20057685729326211</v>
      </c>
      <c r="Z1732">
        <v>3.9048537694242047E-2</v>
      </c>
      <c r="AA1732">
        <v>2.360566634981983E-2</v>
      </c>
      <c r="AB1732">
        <v>0.13792265324919975</v>
      </c>
      <c r="AC1732">
        <v>24.9195146468989</v>
      </c>
      <c r="AD1732">
        <v>0</v>
      </c>
      <c r="AE1732">
        <v>0</v>
      </c>
      <c r="AF1732">
        <v>24.9195146468989</v>
      </c>
      <c r="AG1732">
        <v>2.7492139843070471</v>
      </c>
      <c r="AH1732">
        <v>0</v>
      </c>
      <c r="AI1732">
        <v>0</v>
      </c>
      <c r="AJ1732">
        <v>2.7492139843070471</v>
      </c>
      <c r="AK1732">
        <v>1.3023819498592877</v>
      </c>
      <c r="AL1732">
        <v>0</v>
      </c>
      <c r="AM1732">
        <v>0</v>
      </c>
      <c r="AN1732">
        <v>1.3023819498592877</v>
      </c>
      <c r="AO1732">
        <v>28.971110581065297</v>
      </c>
      <c r="AP1732">
        <v>0</v>
      </c>
      <c r="AQ1732">
        <v>0</v>
      </c>
      <c r="AR1732">
        <v>28.971110581065297</v>
      </c>
      <c r="AS1732">
        <v>3.5065039012523163</v>
      </c>
      <c r="AT1732">
        <v>0.66065917688920905</v>
      </c>
      <c r="AU1732">
        <v>2.1143145687105309</v>
      </c>
      <c r="AV1732">
        <v>0.73153015565257828</v>
      </c>
      <c r="AW1732">
        <v>0.51762424630254544</v>
      </c>
      <c r="AX1732">
        <v>1.5296218255344338E-2</v>
      </c>
      <c r="AY1732">
        <v>1.9922890570392076E-2</v>
      </c>
      <c r="AZ1732">
        <v>0.48240513747680935</v>
      </c>
      <c r="BA1732">
        <v>1.7215327472695687</v>
      </c>
      <c r="BB1732">
        <v>0.17382795819459146</v>
      </c>
      <c r="BC1732">
        <v>0.27586951767963275</v>
      </c>
      <c r="BD1732">
        <v>1.2718352713953494</v>
      </c>
      <c r="BE1732">
        <v>6.3085052237078205</v>
      </c>
      <c r="BF1732">
        <v>0.70982732250275726</v>
      </c>
      <c r="BG1732">
        <v>5.3552613971032246</v>
      </c>
      <c r="BH1732">
        <v>0.24341650410182963</v>
      </c>
      <c r="BI1732">
        <v>1.7717639626444968</v>
      </c>
      <c r="BJ1732">
        <v>0.20397159003225349</v>
      </c>
      <c r="BK1732">
        <v>1.2799529612467111</v>
      </c>
      <c r="BL1732">
        <v>0.2878394113655301</v>
      </c>
      <c r="BM1732">
        <v>0.47655295678203913</v>
      </c>
      <c r="BN1732">
        <v>7.1496825328595276E-2</v>
      </c>
      <c r="BO1732">
        <v>0.33200000188487927</v>
      </c>
      <c r="BP1732">
        <v>7.3056129568564193E-2</v>
      </c>
      <c r="BQ1732">
        <v>0.81348201161924372</v>
      </c>
      <c r="BR1732">
        <v>8.9752629768549572E-2</v>
      </c>
      <c r="BS1732">
        <v>0.59213559957981698</v>
      </c>
      <c r="BT1732">
        <v>0.13159378227087618</v>
      </c>
      <c r="BU1732">
        <v>1.1443458409306173</v>
      </c>
      <c r="BV1732">
        <v>9.8088141282518831E-2</v>
      </c>
      <c r="BW1732">
        <v>0.87442176627357815</v>
      </c>
      <c r="BX1732">
        <v>0.17183593337452144</v>
      </c>
      <c r="BY1732">
        <v>0.89122927246298533</v>
      </c>
      <c r="BZ1732">
        <v>0.69071837604153963</v>
      </c>
      <c r="CA1732">
        <v>4.0942282326368935E-2</v>
      </c>
      <c r="CB1732">
        <v>0.15956861409507711</v>
      </c>
      <c r="CC1732">
        <v>9.296677226627903</v>
      </c>
      <c r="CD1732">
        <v>7.2621704387370301</v>
      </c>
      <c r="CE1732">
        <v>0.55782235222901932</v>
      </c>
      <c r="CF1732">
        <v>1.476684435661888</v>
      </c>
      <c r="CG1732">
        <v>13.057066943250204</v>
      </c>
      <c r="CH1732">
        <v>4.5528951710779024</v>
      </c>
      <c r="CI1732">
        <v>8.2544083425341537</v>
      </c>
      <c r="CJ1732">
        <v>0.24976342963818104</v>
      </c>
    </row>
    <row r="1733" spans="1:88" x14ac:dyDescent="0.2">
      <c r="A1733" t="s">
        <v>162</v>
      </c>
      <c r="B1733">
        <v>2013</v>
      </c>
      <c r="C1733" t="s">
        <v>16</v>
      </c>
      <c r="D1733" t="s">
        <v>1140</v>
      </c>
      <c r="E1733">
        <v>2.5691912373457826</v>
      </c>
      <c r="F1733">
        <v>0.84608476012113165</v>
      </c>
      <c r="G1733">
        <v>0.76807038701788388</v>
      </c>
      <c r="H1733">
        <v>0.95503609020676306</v>
      </c>
      <c r="I1733">
        <v>449.28030379862457</v>
      </c>
      <c r="J1733">
        <v>195.34071493233495</v>
      </c>
      <c r="K1733">
        <v>644.62101873095969</v>
      </c>
      <c r="L1733">
        <v>647.19020996830545</v>
      </c>
      <c r="M1733">
        <v>2.2573545417563117</v>
      </c>
      <c r="N1733">
        <v>0.82991158031193923</v>
      </c>
      <c r="O1733">
        <v>0.75868897778640154</v>
      </c>
      <c r="P1733">
        <v>0.66875398365797478</v>
      </c>
      <c r="Q1733">
        <v>399.96277153200975</v>
      </c>
      <c r="R1733">
        <v>168.81391976753218</v>
      </c>
      <c r="S1733">
        <v>568.77669129954143</v>
      </c>
      <c r="T1733">
        <v>571.03404584129771</v>
      </c>
      <c r="U1733">
        <v>5.430106239704581</v>
      </c>
      <c r="V1733">
        <v>0.11456004584714678</v>
      </c>
      <c r="W1733">
        <v>1.983574176769427E-2</v>
      </c>
      <c r="X1733">
        <v>5.2957104520897333</v>
      </c>
      <c r="Y1733">
        <v>0.22870981232324633</v>
      </c>
      <c r="Z1733">
        <v>4.4661673365822878E-2</v>
      </c>
      <c r="AA1733">
        <v>2.9817166735873583E-2</v>
      </c>
      <c r="AB1733">
        <v>0.15423097222155036</v>
      </c>
      <c r="AC1733">
        <v>42.610324838092488</v>
      </c>
      <c r="AD1733">
        <v>0</v>
      </c>
      <c r="AE1733">
        <v>0</v>
      </c>
      <c r="AF1733">
        <v>42.610324838092488</v>
      </c>
      <c r="AG1733">
        <v>14.166659901333453</v>
      </c>
      <c r="AH1733">
        <v>0</v>
      </c>
      <c r="AI1733">
        <v>0</v>
      </c>
      <c r="AJ1733">
        <v>14.166659901333453</v>
      </c>
      <c r="AK1733">
        <v>51.062956048590351</v>
      </c>
      <c r="AL1733">
        <v>0</v>
      </c>
      <c r="AM1733">
        <v>0</v>
      </c>
      <c r="AN1733">
        <v>51.062956048590351</v>
      </c>
      <c r="AO1733">
        <v>107.83994078801618</v>
      </c>
      <c r="AP1733">
        <v>0</v>
      </c>
      <c r="AQ1733">
        <v>0</v>
      </c>
      <c r="AR1733">
        <v>107.83994078801618</v>
      </c>
      <c r="AS1733">
        <v>7.3033115970192712</v>
      </c>
      <c r="AT1733">
        <v>0.71779538282871425</v>
      </c>
      <c r="AU1733">
        <v>2.8794117903697307</v>
      </c>
      <c r="AV1733">
        <v>3.7061044238208241</v>
      </c>
      <c r="AW1733">
        <v>0.60956187858821831</v>
      </c>
      <c r="AX1733">
        <v>1.9646323461972776E-2</v>
      </c>
      <c r="AY1733">
        <v>1.9009398244906706E-2</v>
      </c>
      <c r="AZ1733">
        <v>0.57090615688133994</v>
      </c>
      <c r="BA1733">
        <v>2.0491750169557084</v>
      </c>
      <c r="BB1733">
        <v>0.18709241265299381</v>
      </c>
      <c r="BC1733">
        <v>0.38210949534990107</v>
      </c>
      <c r="BD1733">
        <v>1.4799731089528119</v>
      </c>
      <c r="BE1733">
        <v>7.9888606488319871</v>
      </c>
      <c r="BF1733">
        <v>1.2420035691574556</v>
      </c>
      <c r="BG1733">
        <v>6.1311116950418505</v>
      </c>
      <c r="BH1733">
        <v>0.61574538463267003</v>
      </c>
      <c r="BI1733">
        <v>2.9274747626318458</v>
      </c>
      <c r="BJ1733">
        <v>0.37522361311430719</v>
      </c>
      <c r="BK1733">
        <v>1.1811895577722997</v>
      </c>
      <c r="BL1733">
        <v>1.3710615917452447</v>
      </c>
      <c r="BM1733">
        <v>0.73316741490470372</v>
      </c>
      <c r="BN1733">
        <v>8.4910110485936496E-2</v>
      </c>
      <c r="BO1733">
        <v>0.3774675917011423</v>
      </c>
      <c r="BP1733">
        <v>0.27078971271762403</v>
      </c>
      <c r="BQ1733">
        <v>1.173976841311245</v>
      </c>
      <c r="BR1733">
        <v>0.10844879066403323</v>
      </c>
      <c r="BS1733">
        <v>0.65479502564405978</v>
      </c>
      <c r="BT1733">
        <v>0.41073302500314668</v>
      </c>
      <c r="BU1733">
        <v>1.6373957278723843</v>
      </c>
      <c r="BV1733">
        <v>0.13308426503617476</v>
      </c>
      <c r="BW1733">
        <v>0.95910895237740579</v>
      </c>
      <c r="BX1733">
        <v>0.54520251045879864</v>
      </c>
      <c r="BY1733">
        <v>1.0659208202348376</v>
      </c>
      <c r="BZ1733">
        <v>0.70535910115435363</v>
      </c>
      <c r="CA1733">
        <v>5.7921415118329378E-2</v>
      </c>
      <c r="CB1733">
        <v>0.30264030396215269</v>
      </c>
      <c r="CC1733">
        <v>10.984353508670424</v>
      </c>
      <c r="CD1733">
        <v>7.4268175790846085</v>
      </c>
      <c r="CE1733">
        <v>0.77831387730149071</v>
      </c>
      <c r="CF1733">
        <v>2.7792220522843532</v>
      </c>
      <c r="CG1733">
        <v>22.154300088220484</v>
      </c>
      <c r="CH1733">
        <v>9.9013101335482894</v>
      </c>
      <c r="CI1733">
        <v>10.397250028976163</v>
      </c>
      <c r="CJ1733">
        <v>1.8557399256960576</v>
      </c>
    </row>
    <row r="1734" spans="1:88" x14ac:dyDescent="0.2">
      <c r="A1734" t="s">
        <v>162</v>
      </c>
      <c r="B1734">
        <v>2013</v>
      </c>
      <c r="C1734" t="s">
        <v>17</v>
      </c>
      <c r="D1734" t="s">
        <v>1141</v>
      </c>
      <c r="E1734">
        <v>0.88029651791753538</v>
      </c>
      <c r="F1734">
        <v>0.29462566910035326</v>
      </c>
      <c r="G1734">
        <v>0.30913266230901248</v>
      </c>
      <c r="H1734">
        <v>0.27653818650816958</v>
      </c>
      <c r="I1734">
        <v>123.50938706773736</v>
      </c>
      <c r="J1734">
        <v>385.19844678951938</v>
      </c>
      <c r="K1734">
        <v>508.70783385725679</v>
      </c>
      <c r="L1734">
        <v>509.58813037517433</v>
      </c>
      <c r="M1734">
        <v>0.79895412066543736</v>
      </c>
      <c r="N1734">
        <v>0.28973933225127951</v>
      </c>
      <c r="O1734">
        <v>0.30544314920339249</v>
      </c>
      <c r="P1734">
        <v>0.20377163921076544</v>
      </c>
      <c r="Q1734">
        <v>108.18621567844117</v>
      </c>
      <c r="R1734">
        <v>337.4088661011358</v>
      </c>
      <c r="S1734">
        <v>445.59508177957701</v>
      </c>
      <c r="T1734">
        <v>446.39403590024244</v>
      </c>
      <c r="U1734">
        <v>1.5887901949619536</v>
      </c>
      <c r="V1734">
        <v>3.6797308847718396E-2</v>
      </c>
      <c r="W1734">
        <v>6.6053816608992099E-3</v>
      </c>
      <c r="X1734">
        <v>1.5453875044533354</v>
      </c>
      <c r="Y1734">
        <v>7.6435705097415124E-2</v>
      </c>
      <c r="Z1734">
        <v>1.3310080966043299E-2</v>
      </c>
      <c r="AA1734">
        <v>1.1826773705025695E-2</v>
      </c>
      <c r="AB1734">
        <v>5.1298850426346146E-2</v>
      </c>
      <c r="AC1734">
        <v>16.502701001150093</v>
      </c>
      <c r="AD1734">
        <v>0</v>
      </c>
      <c r="AE1734">
        <v>0</v>
      </c>
      <c r="AF1734">
        <v>16.502701001150093</v>
      </c>
      <c r="AG1734">
        <v>1.5033865443392391</v>
      </c>
      <c r="AH1734">
        <v>0</v>
      </c>
      <c r="AI1734">
        <v>0</v>
      </c>
      <c r="AJ1734">
        <v>1.5033865443392391</v>
      </c>
      <c r="AK1734">
        <v>0.79885545068004937</v>
      </c>
      <c r="AL1734">
        <v>0</v>
      </c>
      <c r="AM1734">
        <v>0</v>
      </c>
      <c r="AN1734">
        <v>0.79885545068004937</v>
      </c>
      <c r="AO1734">
        <v>18.804942996169377</v>
      </c>
      <c r="AP1734">
        <v>0</v>
      </c>
      <c r="AQ1734">
        <v>0</v>
      </c>
      <c r="AR1734">
        <v>18.804942996169377</v>
      </c>
      <c r="AS1734">
        <v>1.7548747819228228</v>
      </c>
      <c r="AT1734">
        <v>0.24365901199077153</v>
      </c>
      <c r="AU1734">
        <v>1.038144817059645</v>
      </c>
      <c r="AV1734">
        <v>0.47307095287240419</v>
      </c>
      <c r="AW1734">
        <v>0.19452464998265145</v>
      </c>
      <c r="AX1734">
        <v>6.3360523778976672E-3</v>
      </c>
      <c r="AY1734">
        <v>8.3276020195204355E-3</v>
      </c>
      <c r="AZ1734">
        <v>0.17986099558523388</v>
      </c>
      <c r="BA1734">
        <v>0.73074491894812488</v>
      </c>
      <c r="BB1734">
        <v>5.9182050924983055E-2</v>
      </c>
      <c r="BC1734">
        <v>0.13179694806498646</v>
      </c>
      <c r="BD1734">
        <v>0.53976591995815526</v>
      </c>
      <c r="BE1734">
        <v>2.9356659344971852</v>
      </c>
      <c r="BF1734">
        <v>0.4108397963952819</v>
      </c>
      <c r="BG1734">
        <v>2.393732813090355</v>
      </c>
      <c r="BH1734">
        <v>0.1310933250115438</v>
      </c>
      <c r="BI1734">
        <v>0.80488213086344462</v>
      </c>
      <c r="BJ1734">
        <v>0.13040730350479304</v>
      </c>
      <c r="BK1734">
        <v>0.47066069951207301</v>
      </c>
      <c r="BL1734">
        <v>0.20381412784657885</v>
      </c>
      <c r="BM1734">
        <v>0.23880860990849012</v>
      </c>
      <c r="BN1734">
        <v>2.7262033863516909E-2</v>
      </c>
      <c r="BO1734">
        <v>0.14497269417647438</v>
      </c>
      <c r="BP1734">
        <v>6.6573881868498941E-2</v>
      </c>
      <c r="BQ1734">
        <v>0.41445618128160955</v>
      </c>
      <c r="BR1734">
        <v>3.4395916314628995E-2</v>
      </c>
      <c r="BS1734">
        <v>0.27273595837393239</v>
      </c>
      <c r="BT1734">
        <v>0.10732430659304851</v>
      </c>
      <c r="BU1734">
        <v>0.61335401029451653</v>
      </c>
      <c r="BV1734">
        <v>4.3781827429878045E-2</v>
      </c>
      <c r="BW1734">
        <v>0.41470975404926042</v>
      </c>
      <c r="BX1734">
        <v>0.15486242881537696</v>
      </c>
      <c r="BY1734">
        <v>0.28455416472973527</v>
      </c>
      <c r="BZ1734">
        <v>0.2149633853212021</v>
      </c>
      <c r="CA1734">
        <v>2.2891719005038676E-2</v>
      </c>
      <c r="CB1734">
        <v>4.6699060403493413E-2</v>
      </c>
      <c r="CC1734">
        <v>2.9954992522325687</v>
      </c>
      <c r="CD1734">
        <v>2.261007863415764</v>
      </c>
      <c r="CE1734">
        <v>0.30834974988697184</v>
      </c>
      <c r="CF1734">
        <v>0.42614163892984214</v>
      </c>
      <c r="CG1734">
        <v>8.3825989967550072</v>
      </c>
      <c r="CH1734">
        <v>3.5369771142681437</v>
      </c>
      <c r="CI1734">
        <v>4.187629152973841</v>
      </c>
      <c r="CJ1734">
        <v>0.65799272951303378</v>
      </c>
    </row>
    <row r="1735" spans="1:88" x14ac:dyDescent="0.2">
      <c r="A1735" t="s">
        <v>162</v>
      </c>
      <c r="B1735">
        <v>2013</v>
      </c>
      <c r="C1735" t="s">
        <v>18</v>
      </c>
      <c r="D1735" t="s">
        <v>1142</v>
      </c>
      <c r="E1735">
        <v>49.767443196489964</v>
      </c>
      <c r="F1735">
        <v>16.748277147148769</v>
      </c>
      <c r="G1735">
        <v>19.180622355780869</v>
      </c>
      <c r="H1735">
        <v>13.83854369356032</v>
      </c>
      <c r="I1735">
        <v>1516.5554801652972</v>
      </c>
      <c r="J1735">
        <v>377.80165627950333</v>
      </c>
      <c r="K1735">
        <v>1894.3571364447944</v>
      </c>
      <c r="L1735">
        <v>1944.1245796412843</v>
      </c>
      <c r="M1735">
        <v>45.089651351728392</v>
      </c>
      <c r="N1735">
        <v>16.476212756387749</v>
      </c>
      <c r="O1735">
        <v>18.948609921957768</v>
      </c>
      <c r="P1735">
        <v>9.6648286733828588</v>
      </c>
      <c r="Q1735">
        <v>1296.0534178513396</v>
      </c>
      <c r="R1735">
        <v>322.87056708111965</v>
      </c>
      <c r="S1735">
        <v>1618.9239849324604</v>
      </c>
      <c r="T1735">
        <v>1664.0136362841888</v>
      </c>
      <c r="U1735">
        <v>93.523682374516397</v>
      </c>
      <c r="V1735">
        <v>2.1020357027259071</v>
      </c>
      <c r="W1735">
        <v>0.3706536495477919</v>
      </c>
      <c r="X1735">
        <v>91.050993022242636</v>
      </c>
      <c r="Y1735">
        <v>4.9547931680065505</v>
      </c>
      <c r="Z1735">
        <v>0.73662247715725127</v>
      </c>
      <c r="AA1735">
        <v>0.74747010934370806</v>
      </c>
      <c r="AB1735">
        <v>3.4707005815055969</v>
      </c>
      <c r="AC1735">
        <v>646.21708940675728</v>
      </c>
      <c r="AD1735">
        <v>0</v>
      </c>
      <c r="AE1735">
        <v>0</v>
      </c>
      <c r="AF1735">
        <v>646.21708940675728</v>
      </c>
      <c r="AG1735">
        <v>157.56602991063849</v>
      </c>
      <c r="AH1735">
        <v>0</v>
      </c>
      <c r="AI1735">
        <v>0</v>
      </c>
      <c r="AJ1735">
        <v>157.56602991063849</v>
      </c>
      <c r="AK1735">
        <v>57.990268421185618</v>
      </c>
      <c r="AL1735">
        <v>0</v>
      </c>
      <c r="AM1735">
        <v>0</v>
      </c>
      <c r="AN1735">
        <v>57.990268421185618</v>
      </c>
      <c r="AO1735">
        <v>861.77338773858105</v>
      </c>
      <c r="AP1735">
        <v>0</v>
      </c>
      <c r="AQ1735">
        <v>0</v>
      </c>
      <c r="AR1735">
        <v>861.77338773858105</v>
      </c>
      <c r="AS1735">
        <v>117.28831908463461</v>
      </c>
      <c r="AT1735">
        <v>14.83958297367491</v>
      </c>
      <c r="AU1735">
        <v>62.412321121290631</v>
      </c>
      <c r="AV1735">
        <v>40.03641498966914</v>
      </c>
      <c r="AW1735">
        <v>12.65047333248342</v>
      </c>
      <c r="AX1735">
        <v>0.36845151796123476</v>
      </c>
      <c r="AY1735">
        <v>0.51174346599273046</v>
      </c>
      <c r="AZ1735">
        <v>11.7702783485295</v>
      </c>
      <c r="BA1735">
        <v>83.818134917814405</v>
      </c>
      <c r="BB1735">
        <v>3.3652491259073551</v>
      </c>
      <c r="BC1735">
        <v>7.6098090475093789</v>
      </c>
      <c r="BD1735">
        <v>72.843076744397564</v>
      </c>
      <c r="BE1735">
        <v>178.4016373150788</v>
      </c>
      <c r="BF1735">
        <v>22.303824332029539</v>
      </c>
      <c r="BG1735">
        <v>148.70922608543859</v>
      </c>
      <c r="BH1735">
        <v>7.388586897610681</v>
      </c>
      <c r="BI1735">
        <v>54.760932991921607</v>
      </c>
      <c r="BJ1735">
        <v>9.9445096229597407</v>
      </c>
      <c r="BK1735">
        <v>29.18296817620606</v>
      </c>
      <c r="BL1735">
        <v>15.633455192755781</v>
      </c>
      <c r="BM1735">
        <v>13.61894426936229</v>
      </c>
      <c r="BN1735">
        <v>1.5366883056562468</v>
      </c>
      <c r="BO1735">
        <v>8.6317543555409202</v>
      </c>
      <c r="BP1735">
        <v>3.4505016081651463</v>
      </c>
      <c r="BQ1735">
        <v>23.739189476011649</v>
      </c>
      <c r="BR1735">
        <v>1.91093451044276</v>
      </c>
      <c r="BS1735">
        <v>16.164851690869671</v>
      </c>
      <c r="BT1735">
        <v>5.6634032746992302</v>
      </c>
      <c r="BU1735">
        <v>34.469574951366717</v>
      </c>
      <c r="BV1735">
        <v>2.3000073716704668</v>
      </c>
      <c r="BW1735">
        <v>24.508200620625399</v>
      </c>
      <c r="BX1735">
        <v>7.6613669590707802</v>
      </c>
      <c r="BY1735">
        <v>15.61031889048979</v>
      </c>
      <c r="BZ1735">
        <v>11.60550133298263</v>
      </c>
      <c r="CA1735">
        <v>1.4652953277734291</v>
      </c>
      <c r="CB1735">
        <v>2.5395222297336759</v>
      </c>
      <c r="CC1735">
        <v>165.0272748061615</v>
      </c>
      <c r="CD1735">
        <v>122.0784153664257</v>
      </c>
      <c r="CE1735">
        <v>19.768260732706679</v>
      </c>
      <c r="CF1735">
        <v>23.18059870702945</v>
      </c>
      <c r="CG1735">
        <v>490.4311077650155</v>
      </c>
      <c r="CH1735">
        <v>203.89646514723398</v>
      </c>
      <c r="CI1735">
        <v>259.83323602012962</v>
      </c>
      <c r="CJ1735">
        <v>26.701406597652422</v>
      </c>
    </row>
    <row r="1736" spans="1:88" x14ac:dyDescent="0.2">
      <c r="A1736" t="s">
        <v>162</v>
      </c>
      <c r="B1736">
        <v>2013</v>
      </c>
      <c r="C1736" t="s">
        <v>19</v>
      </c>
      <c r="D1736" t="s">
        <v>1143</v>
      </c>
      <c r="E1736">
        <v>3.6812239121430554</v>
      </c>
      <c r="F1736">
        <v>1.083428755767573</v>
      </c>
      <c r="G1736">
        <v>1.7829849807653742</v>
      </c>
      <c r="H1736">
        <v>0.81481017561011115</v>
      </c>
      <c r="I1736">
        <v>67.895483231500521</v>
      </c>
      <c r="J1736">
        <v>60.143035058488977</v>
      </c>
      <c r="K1736">
        <v>128.03851828998944</v>
      </c>
      <c r="L1736">
        <v>131.71974220213249</v>
      </c>
      <c r="M1736">
        <v>3.3505670911354928</v>
      </c>
      <c r="N1736">
        <v>1.0539313284414289</v>
      </c>
      <c r="O1736">
        <v>1.7613673836958252</v>
      </c>
      <c r="P1736">
        <v>0.53526837899824453</v>
      </c>
      <c r="Q1736">
        <v>57.255819555987387</v>
      </c>
      <c r="R1736">
        <v>50.71823041772857</v>
      </c>
      <c r="S1736">
        <v>107.97404997371591</v>
      </c>
      <c r="T1736">
        <v>111.32461706485141</v>
      </c>
      <c r="U1736">
        <v>5.9130394723174753</v>
      </c>
      <c r="V1736">
        <v>0.21305266983820476</v>
      </c>
      <c r="W1736">
        <v>3.8680269089555019E-2</v>
      </c>
      <c r="X1736">
        <v>5.6613065333897108</v>
      </c>
      <c r="Y1736">
        <v>0.37995449492989408</v>
      </c>
      <c r="Z1736">
        <v>8.1111109329494641E-2</v>
      </c>
      <c r="AA1736">
        <v>6.9297283027888248E-2</v>
      </c>
      <c r="AB1736">
        <v>0.22954610257251154</v>
      </c>
      <c r="AC1736">
        <v>61.011376572117754</v>
      </c>
      <c r="AD1736">
        <v>0</v>
      </c>
      <c r="AE1736">
        <v>0</v>
      </c>
      <c r="AF1736">
        <v>61.011376572117754</v>
      </c>
      <c r="AG1736">
        <v>5.502608899219986</v>
      </c>
      <c r="AH1736">
        <v>0</v>
      </c>
      <c r="AI1736">
        <v>0</v>
      </c>
      <c r="AJ1736">
        <v>5.502608899219986</v>
      </c>
      <c r="AK1736">
        <v>3.0420803715476601</v>
      </c>
      <c r="AL1736">
        <v>0</v>
      </c>
      <c r="AM1736">
        <v>0</v>
      </c>
      <c r="AN1736">
        <v>3.0420803715476601</v>
      </c>
      <c r="AO1736">
        <v>69.556065842885374</v>
      </c>
      <c r="AP1736">
        <v>0</v>
      </c>
      <c r="AQ1736">
        <v>0</v>
      </c>
      <c r="AR1736">
        <v>69.556065842885374</v>
      </c>
      <c r="AS1736">
        <v>8.5782349877912587</v>
      </c>
      <c r="AT1736">
        <v>1.2294594616723762</v>
      </c>
      <c r="AU1736">
        <v>5.8226837305178751</v>
      </c>
      <c r="AV1736">
        <v>1.5260917956009961</v>
      </c>
      <c r="AW1736">
        <v>0.85891404205961508</v>
      </c>
      <c r="AX1736">
        <v>3.3328071294246642E-2</v>
      </c>
      <c r="AY1736">
        <v>4.7415752242574757E-2</v>
      </c>
      <c r="AZ1736">
        <v>0.77817021852279422</v>
      </c>
      <c r="BA1736">
        <v>3.8147821866623213</v>
      </c>
      <c r="BB1736">
        <v>0.34856823877805632</v>
      </c>
      <c r="BC1736">
        <v>0.77744170650484001</v>
      </c>
      <c r="BD1736">
        <v>2.6887722413794206</v>
      </c>
      <c r="BE1736">
        <v>17.564020680076233</v>
      </c>
      <c r="BF1736">
        <v>1.7940876736307334</v>
      </c>
      <c r="BG1736">
        <v>15.325927254704501</v>
      </c>
      <c r="BH1736">
        <v>0.44400575174097967</v>
      </c>
      <c r="BI1736">
        <v>4.5731234920508488</v>
      </c>
      <c r="BJ1736">
        <v>0.50156040342637576</v>
      </c>
      <c r="BK1736">
        <v>3.4098707377391193</v>
      </c>
      <c r="BL1736">
        <v>0.66169235088534251</v>
      </c>
      <c r="BM1736">
        <v>1.2908372287461858</v>
      </c>
      <c r="BN1736">
        <v>0.14753239425838516</v>
      </c>
      <c r="BO1736">
        <v>0.94419921797833806</v>
      </c>
      <c r="BP1736">
        <v>0.19910561650946368</v>
      </c>
      <c r="BQ1736">
        <v>2.1892637099526766</v>
      </c>
      <c r="BR1736">
        <v>0.18687625945014893</v>
      </c>
      <c r="BS1736">
        <v>1.6747217027892516</v>
      </c>
      <c r="BT1736">
        <v>0.32766574771327162</v>
      </c>
      <c r="BU1736">
        <v>3.1873477072162313</v>
      </c>
      <c r="BV1736">
        <v>0.20965198849223951</v>
      </c>
      <c r="BW1736">
        <v>2.4707733082610472</v>
      </c>
      <c r="BX1736">
        <v>0.50692241046293629</v>
      </c>
      <c r="BY1736">
        <v>1.7208319872017612</v>
      </c>
      <c r="BZ1736">
        <v>1.3823088255144513</v>
      </c>
      <c r="CA1736">
        <v>0.12590514368366967</v>
      </c>
      <c r="CB1736">
        <v>0.212618018003638</v>
      </c>
      <c r="CC1736">
        <v>18.204250348107564</v>
      </c>
      <c r="CD1736">
        <v>14.525845718552215</v>
      </c>
      <c r="CE1736">
        <v>1.6948912154348648</v>
      </c>
      <c r="CF1736">
        <v>1.983513414120591</v>
      </c>
      <c r="CG1736">
        <v>37.548939092162868</v>
      </c>
      <c r="CH1736">
        <v>12.460482703725621</v>
      </c>
      <c r="CI1736">
        <v>24.049798286306611</v>
      </c>
      <c r="CJ1736">
        <v>1.0386581021306021</v>
      </c>
    </row>
    <row r="1737" spans="1:88" x14ac:dyDescent="0.2">
      <c r="A1737" t="s">
        <v>162</v>
      </c>
      <c r="B1737">
        <v>2013</v>
      </c>
      <c r="C1737" t="s">
        <v>20</v>
      </c>
      <c r="D1737" t="s">
        <v>1144</v>
      </c>
      <c r="E1737">
        <v>39.364422445495698</v>
      </c>
      <c r="F1737">
        <v>11.822627691220593</v>
      </c>
      <c r="G1737">
        <v>19.200746649859536</v>
      </c>
      <c r="H1737">
        <v>8.34104810441554</v>
      </c>
      <c r="I1737">
        <v>809.29185348165129</v>
      </c>
      <c r="J1737">
        <v>127.20109663211505</v>
      </c>
      <c r="K1737">
        <v>936.49295011376705</v>
      </c>
      <c r="L1737">
        <v>975.85737255926279</v>
      </c>
      <c r="M1737">
        <v>35.524091149362924</v>
      </c>
      <c r="N1737">
        <v>11.395817139803228</v>
      </c>
      <c r="O1737">
        <v>18.974934829953305</v>
      </c>
      <c r="P1737">
        <v>5.1533391796064105</v>
      </c>
      <c r="Q1737">
        <v>713.51105564850013</v>
      </c>
      <c r="R1737">
        <v>114.03175093514635</v>
      </c>
      <c r="S1737">
        <v>827.5428065836461</v>
      </c>
      <c r="T1737">
        <v>863.066897733009</v>
      </c>
      <c r="U1737">
        <v>68.630803376622794</v>
      </c>
      <c r="V1737">
        <v>2.9129414095971566</v>
      </c>
      <c r="W1737">
        <v>0.44798716929173371</v>
      </c>
      <c r="X1737">
        <v>65.269874797733706</v>
      </c>
      <c r="Y1737">
        <v>4.7435543401042795</v>
      </c>
      <c r="Z1737">
        <v>1.1878758932129097</v>
      </c>
      <c r="AA1737">
        <v>0.72017496870448938</v>
      </c>
      <c r="AB1737">
        <v>2.8355034781868764</v>
      </c>
      <c r="AC1737">
        <v>572.35244694956077</v>
      </c>
      <c r="AD1737">
        <v>0</v>
      </c>
      <c r="AE1737">
        <v>0</v>
      </c>
      <c r="AF1737">
        <v>572.35244694956077</v>
      </c>
      <c r="AG1737">
        <v>97.172205064193207</v>
      </c>
      <c r="AH1737">
        <v>0</v>
      </c>
      <c r="AI1737">
        <v>0</v>
      </c>
      <c r="AJ1737">
        <v>97.172205064193207</v>
      </c>
      <c r="AK1737">
        <v>41.021504410090429</v>
      </c>
      <c r="AL1737">
        <v>0</v>
      </c>
      <c r="AM1737">
        <v>0</v>
      </c>
      <c r="AN1737">
        <v>41.021504410090429</v>
      </c>
      <c r="AO1737">
        <v>710.5461564238451</v>
      </c>
      <c r="AP1737">
        <v>0</v>
      </c>
      <c r="AQ1737">
        <v>0</v>
      </c>
      <c r="AR1737">
        <v>710.5461564238451</v>
      </c>
      <c r="AS1737">
        <v>110.46658267194915</v>
      </c>
      <c r="AT1737">
        <v>14.102498172975551</v>
      </c>
      <c r="AU1737">
        <v>70.694444284049865</v>
      </c>
      <c r="AV1737">
        <v>25.669640214923824</v>
      </c>
      <c r="AW1737">
        <v>10.304818131736372</v>
      </c>
      <c r="AX1737">
        <v>0.41823172609300457</v>
      </c>
      <c r="AY1737">
        <v>0.61104620661239384</v>
      </c>
      <c r="AZ1737">
        <v>9.2755401990309903</v>
      </c>
      <c r="BA1737">
        <v>41.075895845261009</v>
      </c>
      <c r="BB1737">
        <v>4.9400406097986167</v>
      </c>
      <c r="BC1737">
        <v>9.76347636217114</v>
      </c>
      <c r="BD1737">
        <v>26.372378873291272</v>
      </c>
      <c r="BE1737">
        <v>168.54615546513244</v>
      </c>
      <c r="BF1737">
        <v>23.49567075831235</v>
      </c>
      <c r="BG1737">
        <v>138.75255395445794</v>
      </c>
      <c r="BH1737">
        <v>6.297930752361828</v>
      </c>
      <c r="BI1737">
        <v>41.35305645355367</v>
      </c>
      <c r="BJ1737">
        <v>6.2594710730613574</v>
      </c>
      <c r="BK1737">
        <v>25.022428489296111</v>
      </c>
      <c r="BL1737">
        <v>10.071156891196217</v>
      </c>
      <c r="BM1737">
        <v>12.969211566331905</v>
      </c>
      <c r="BN1737">
        <v>2.2989067756375063</v>
      </c>
      <c r="BO1737">
        <v>8.3313165742747284</v>
      </c>
      <c r="BP1737">
        <v>2.3389882164196423</v>
      </c>
      <c r="BQ1737">
        <v>22.84866306789759</v>
      </c>
      <c r="BR1737">
        <v>2.9989049094702809</v>
      </c>
      <c r="BS1737">
        <v>16.103751702471833</v>
      </c>
      <c r="BT1737">
        <v>3.7460064559554116</v>
      </c>
      <c r="BU1737">
        <v>34.190171758503737</v>
      </c>
      <c r="BV1737">
        <v>3.2021428849678895</v>
      </c>
      <c r="BW1737">
        <v>24.815773438863832</v>
      </c>
      <c r="BX1737">
        <v>6.1722554346720937</v>
      </c>
      <c r="BY1737">
        <v>25.809507551498655</v>
      </c>
      <c r="BZ1737">
        <v>20.895631901307056</v>
      </c>
      <c r="CA1737">
        <v>1.4070800918866979</v>
      </c>
      <c r="CB1737">
        <v>3.5067955583048445</v>
      </c>
      <c r="CC1737">
        <v>270.0907172041824</v>
      </c>
      <c r="CD1737">
        <v>218.83439315417377</v>
      </c>
      <c r="CE1737">
        <v>18.854957371613501</v>
      </c>
      <c r="CF1737">
        <v>32.401366678395163</v>
      </c>
      <c r="CG1737">
        <v>414.64731734442904</v>
      </c>
      <c r="CH1737">
        <v>142.84139503185787</v>
      </c>
      <c r="CI1737">
        <v>260.60751568161243</v>
      </c>
      <c r="CJ1737">
        <v>11.198406630958996</v>
      </c>
    </row>
    <row r="1738" spans="1:88" x14ac:dyDescent="0.2">
      <c r="A1738" t="s">
        <v>162</v>
      </c>
      <c r="B1738">
        <v>2013</v>
      </c>
      <c r="C1738" t="s">
        <v>21</v>
      </c>
      <c r="D1738" t="s">
        <v>1145</v>
      </c>
      <c r="E1738">
        <v>4.5701862705160403</v>
      </c>
      <c r="F1738">
        <v>1.0957167003349599</v>
      </c>
      <c r="G1738">
        <v>2.21217763438968</v>
      </c>
      <c r="H1738">
        <v>1.2622919357914</v>
      </c>
      <c r="I1738">
        <v>0</v>
      </c>
      <c r="J1738">
        <v>10.549940660844571</v>
      </c>
      <c r="K1738">
        <v>10.549940660844571</v>
      </c>
      <c r="L1738">
        <v>15.120126931360613</v>
      </c>
      <c r="M1738">
        <v>4.1611789860602499</v>
      </c>
      <c r="N1738">
        <v>1.072515542616</v>
      </c>
      <c r="O1738">
        <v>2.1872029221982001</v>
      </c>
      <c r="P1738">
        <v>0.90146052124605502</v>
      </c>
      <c r="Q1738">
        <v>0</v>
      </c>
      <c r="R1738">
        <v>8.8609075874392182</v>
      </c>
      <c r="S1738">
        <v>8.8609075874392182</v>
      </c>
      <c r="T1738">
        <v>13.022086573499468</v>
      </c>
      <c r="U1738">
        <v>7.4025553431730202</v>
      </c>
      <c r="V1738">
        <v>0.17031963191692601</v>
      </c>
      <c r="W1738">
        <v>5.2799369865755397E-2</v>
      </c>
      <c r="X1738">
        <v>7.1794363413903302</v>
      </c>
      <c r="Y1738">
        <v>0.37278656977771601</v>
      </c>
      <c r="Z1738">
        <v>6.3567674231665205E-2</v>
      </c>
      <c r="AA1738">
        <v>7.9378281694092195E-2</v>
      </c>
      <c r="AB1738">
        <v>0.229840613851958</v>
      </c>
      <c r="AC1738">
        <v>86.2749400934606</v>
      </c>
      <c r="AD1738">
        <v>0</v>
      </c>
      <c r="AE1738">
        <v>0</v>
      </c>
      <c r="AF1738">
        <v>86.2749400934606</v>
      </c>
      <c r="AG1738">
        <v>20.255152216037501</v>
      </c>
      <c r="AH1738">
        <v>0</v>
      </c>
      <c r="AI1738">
        <v>0</v>
      </c>
      <c r="AJ1738">
        <v>20.255152216037501</v>
      </c>
      <c r="AK1738">
        <v>6.2362406488733102</v>
      </c>
      <c r="AL1738">
        <v>0</v>
      </c>
      <c r="AM1738">
        <v>0</v>
      </c>
      <c r="AN1738">
        <v>6.2362406488733102</v>
      </c>
      <c r="AO1738">
        <v>112.766332958371</v>
      </c>
      <c r="AP1738">
        <v>0</v>
      </c>
      <c r="AQ1738">
        <v>0</v>
      </c>
      <c r="AR1738">
        <v>112.766332958371</v>
      </c>
      <c r="AS1738">
        <v>13.3870921750365</v>
      </c>
      <c r="AT1738">
        <v>1.07651155163511</v>
      </c>
      <c r="AU1738">
        <v>7.4388661765251198</v>
      </c>
      <c r="AV1738">
        <v>4.8717144468762603</v>
      </c>
      <c r="AW1738">
        <v>0.89106883745515097</v>
      </c>
      <c r="AX1738">
        <v>2.8801506087227601E-2</v>
      </c>
      <c r="AY1738">
        <v>6.9667191576339493E-2</v>
      </c>
      <c r="AZ1738">
        <v>0.79260013979158495</v>
      </c>
      <c r="BA1738">
        <v>4.8756977867996696</v>
      </c>
      <c r="BB1738">
        <v>0.27662867939532299</v>
      </c>
      <c r="BC1738">
        <v>0.95233921464915094</v>
      </c>
      <c r="BD1738">
        <v>3.6467298927551899</v>
      </c>
      <c r="BE1738">
        <v>17.085992334260201</v>
      </c>
      <c r="BF1738">
        <v>1.7426874785317501</v>
      </c>
      <c r="BG1738">
        <v>14.6714991745775</v>
      </c>
      <c r="BH1738">
        <v>0.67180568115093797</v>
      </c>
      <c r="BI1738">
        <v>4.6291135273879398</v>
      </c>
      <c r="BJ1738">
        <v>0.51359663862365501</v>
      </c>
      <c r="BK1738">
        <v>2.2647028266759501</v>
      </c>
      <c r="BL1738">
        <v>1.85081406208834</v>
      </c>
      <c r="BM1738">
        <v>1.4315335554008799</v>
      </c>
      <c r="BN1738">
        <v>0.12857128142214699</v>
      </c>
      <c r="BO1738">
        <v>0.92073114694078495</v>
      </c>
      <c r="BP1738">
        <v>0.38223112703794598</v>
      </c>
      <c r="BQ1738">
        <v>2.7086147191730898</v>
      </c>
      <c r="BR1738">
        <v>0.16220101880856699</v>
      </c>
      <c r="BS1738">
        <v>1.9616027500675</v>
      </c>
      <c r="BT1738">
        <v>0.58481095029701802</v>
      </c>
      <c r="BU1738">
        <v>4.1369878432693996</v>
      </c>
      <c r="BV1738">
        <v>0.190404661603683</v>
      </c>
      <c r="BW1738">
        <v>3.1519746698481401</v>
      </c>
      <c r="BX1738">
        <v>0.79460851181757697</v>
      </c>
      <c r="BY1738">
        <v>1.4684374867310099</v>
      </c>
      <c r="BZ1738">
        <v>1.04080951320217</v>
      </c>
      <c r="CA1738">
        <v>0.193666464448915</v>
      </c>
      <c r="CB1738">
        <v>0.233961509079919</v>
      </c>
      <c r="CC1738">
        <v>15.69516002882</v>
      </c>
      <c r="CD1738">
        <v>10.9478559456527</v>
      </c>
      <c r="CE1738">
        <v>2.6110381758325301</v>
      </c>
      <c r="CF1738">
        <v>2.1362659073347898</v>
      </c>
      <c r="CG1738">
        <v>45.272354588540402</v>
      </c>
      <c r="CH1738">
        <v>13.143751485505099</v>
      </c>
      <c r="CI1738">
        <v>30.122803499930999</v>
      </c>
      <c r="CJ1738">
        <v>2.0057996031043999</v>
      </c>
    </row>
    <row r="1739" spans="1:88" x14ac:dyDescent="0.2">
      <c r="A1739" t="s">
        <v>162</v>
      </c>
      <c r="B1739">
        <v>2013</v>
      </c>
      <c r="C1739" t="s">
        <v>22</v>
      </c>
      <c r="D1739" t="s">
        <v>1146</v>
      </c>
      <c r="E1739">
        <v>4175.2132446914802</v>
      </c>
      <c r="F1739">
        <v>3883.2379494255101</v>
      </c>
      <c r="G1739">
        <v>124.26070573815601</v>
      </c>
      <c r="H1739">
        <v>167.714589527811</v>
      </c>
      <c r="I1739">
        <v>1338.5485145907201</v>
      </c>
      <c r="J1739">
        <v>469.49464919335412</v>
      </c>
      <c r="K1739">
        <v>1808.0431637840793</v>
      </c>
      <c r="L1739">
        <v>5983.2564084755595</v>
      </c>
      <c r="M1739">
        <v>3894.1780986590102</v>
      </c>
      <c r="N1739">
        <v>3720.8087785489902</v>
      </c>
      <c r="O1739">
        <v>122.84557813273599</v>
      </c>
      <c r="P1739">
        <v>50.523741977280402</v>
      </c>
      <c r="Q1739">
        <v>1271.5058873783</v>
      </c>
      <c r="R1739">
        <v>445.98304430019948</v>
      </c>
      <c r="S1739">
        <v>1717.4889316784936</v>
      </c>
      <c r="T1739">
        <v>5611.6670303375031</v>
      </c>
      <c r="U1739">
        <v>4383.0922201065796</v>
      </c>
      <c r="V1739">
        <v>1012.68624686129</v>
      </c>
      <c r="W1739">
        <v>3.4721321513135099</v>
      </c>
      <c r="X1739">
        <v>3366.9338410939599</v>
      </c>
      <c r="Y1739">
        <v>513.12034291819202</v>
      </c>
      <c r="Z1739">
        <v>460.10743189593597</v>
      </c>
      <c r="AA1739">
        <v>4.4574640994535697</v>
      </c>
      <c r="AB1739">
        <v>48.5554469228016</v>
      </c>
      <c r="AC1739">
        <v>7735.99705236933</v>
      </c>
      <c r="AD1739">
        <v>0</v>
      </c>
      <c r="AE1739">
        <v>0</v>
      </c>
      <c r="AF1739">
        <v>7735.99705236933</v>
      </c>
      <c r="AG1739">
        <v>128.40116792287</v>
      </c>
      <c r="AH1739">
        <v>0</v>
      </c>
      <c r="AI1739">
        <v>0</v>
      </c>
      <c r="AJ1739">
        <v>128.40116792287</v>
      </c>
      <c r="AK1739">
        <v>10688.88675105</v>
      </c>
      <c r="AL1739">
        <v>0</v>
      </c>
      <c r="AM1739">
        <v>0</v>
      </c>
      <c r="AN1739">
        <v>10688.88675105</v>
      </c>
      <c r="AO1739">
        <v>18553.2849713422</v>
      </c>
      <c r="AP1739">
        <v>0</v>
      </c>
      <c r="AQ1739">
        <v>0</v>
      </c>
      <c r="AR1739">
        <v>18553.2849713422</v>
      </c>
      <c r="AS1739">
        <v>4467.4521896408796</v>
      </c>
      <c r="AT1739">
        <v>3458.3774834197202</v>
      </c>
      <c r="AU1739">
        <v>582.87954485607497</v>
      </c>
      <c r="AV1739">
        <v>426.19516136508702</v>
      </c>
      <c r="AW1739">
        <v>322.559166312032</v>
      </c>
      <c r="AX1739">
        <v>163.05571604202299</v>
      </c>
      <c r="AY1739">
        <v>4.37189513943148</v>
      </c>
      <c r="AZ1739">
        <v>155.131555130577</v>
      </c>
      <c r="BA1739">
        <v>2597.8167566572502</v>
      </c>
      <c r="BB1739">
        <v>1745.47299724713</v>
      </c>
      <c r="BC1739">
        <v>85.344627489519993</v>
      </c>
      <c r="BD1739">
        <v>766.99913192059898</v>
      </c>
      <c r="BE1739">
        <v>7633.6806058383399</v>
      </c>
      <c r="BF1739">
        <v>6453.36532416317</v>
      </c>
      <c r="BG1739">
        <v>870.14839151315005</v>
      </c>
      <c r="BH1739">
        <v>310.16689016201002</v>
      </c>
      <c r="BI1739">
        <v>2202.2607506506502</v>
      </c>
      <c r="BJ1739">
        <v>1894.7644404866601</v>
      </c>
      <c r="BK1739">
        <v>156.50368835888</v>
      </c>
      <c r="BL1739">
        <v>150.99262180511101</v>
      </c>
      <c r="BM1739">
        <v>753.75300790841197</v>
      </c>
      <c r="BN1739">
        <v>621.39978123255901</v>
      </c>
      <c r="BO1739">
        <v>55.257348006596999</v>
      </c>
      <c r="BP1739">
        <v>77.095878669254901</v>
      </c>
      <c r="BQ1739">
        <v>1036.6431962456199</v>
      </c>
      <c r="BR1739">
        <v>822.85583941542495</v>
      </c>
      <c r="BS1739">
        <v>108.64013786957101</v>
      </c>
      <c r="BT1739">
        <v>105.147218960622</v>
      </c>
      <c r="BU1739">
        <v>1203.30649510326</v>
      </c>
      <c r="BV1739">
        <v>904.688065065925</v>
      </c>
      <c r="BW1739">
        <v>168.775948086645</v>
      </c>
      <c r="BX1739">
        <v>129.842481950691</v>
      </c>
      <c r="BY1739">
        <v>8534.51510654304</v>
      </c>
      <c r="BZ1739">
        <v>8221.4937077916802</v>
      </c>
      <c r="CA1739">
        <v>10.268144446444699</v>
      </c>
      <c r="CB1739">
        <v>302.75325430491</v>
      </c>
      <c r="CC1739">
        <v>89725.196163472006</v>
      </c>
      <c r="CD1739">
        <v>86261.695213145198</v>
      </c>
      <c r="CE1739">
        <v>140.07079396738399</v>
      </c>
      <c r="CF1739">
        <v>3323.4301563599201</v>
      </c>
      <c r="CG1739">
        <v>39003.756417361903</v>
      </c>
      <c r="CH1739">
        <v>36927.755331737098</v>
      </c>
      <c r="CI1739">
        <v>1689.5534810233901</v>
      </c>
      <c r="CJ1739">
        <v>386.44760460133199</v>
      </c>
    </row>
    <row r="1740" spans="1:88" x14ac:dyDescent="0.2">
      <c r="A1740" t="s">
        <v>162</v>
      </c>
      <c r="B1740">
        <v>2013</v>
      </c>
      <c r="C1740" t="s">
        <v>78</v>
      </c>
      <c r="D1740" t="s">
        <v>1147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</row>
    <row r="1741" spans="1:88" x14ac:dyDescent="0.2">
      <c r="A1741" t="s">
        <v>162</v>
      </c>
      <c r="B1741">
        <v>2013</v>
      </c>
      <c r="C1741" t="s">
        <v>23</v>
      </c>
      <c r="D1741" t="s">
        <v>1148</v>
      </c>
      <c r="E1741">
        <v>1.9524473913434699</v>
      </c>
      <c r="F1741">
        <v>0.50559744944179097</v>
      </c>
      <c r="G1741">
        <v>0.91167230929352205</v>
      </c>
      <c r="H1741">
        <v>0.53517763260815798</v>
      </c>
      <c r="I1741">
        <v>0</v>
      </c>
      <c r="J1741">
        <v>0</v>
      </c>
      <c r="K1741">
        <v>0</v>
      </c>
      <c r="L1741">
        <v>1.9524473913434699</v>
      </c>
      <c r="M1741">
        <v>1.82189924850152</v>
      </c>
      <c r="N1741">
        <v>0.49536307649792399</v>
      </c>
      <c r="O1741">
        <v>0.90176157999344198</v>
      </c>
      <c r="P1741">
        <v>0.42477459201015899</v>
      </c>
      <c r="Q1741">
        <v>0</v>
      </c>
      <c r="R1741">
        <v>0</v>
      </c>
      <c r="S1741">
        <v>0</v>
      </c>
      <c r="T1741">
        <v>1.82189924850152</v>
      </c>
      <c r="U1741">
        <v>2.33517281716323</v>
      </c>
      <c r="V1741">
        <v>7.3151624434634799E-2</v>
      </c>
      <c r="W1741">
        <v>2.8943190432090701E-2</v>
      </c>
      <c r="X1741">
        <v>2.23307800229651</v>
      </c>
      <c r="Y1741">
        <v>0.17535462980609601</v>
      </c>
      <c r="Z1741">
        <v>2.82066521241667E-2</v>
      </c>
      <c r="AA1741">
        <v>3.0829360870068101E-2</v>
      </c>
      <c r="AB1741">
        <v>0.11631861681186199</v>
      </c>
      <c r="AC1741">
        <v>18.275988300382998</v>
      </c>
      <c r="AD1741">
        <v>0</v>
      </c>
      <c r="AE1741">
        <v>0</v>
      </c>
      <c r="AF1741">
        <v>18.275988300382998</v>
      </c>
      <c r="AG1741">
        <v>0.62633528770121505</v>
      </c>
      <c r="AH1741">
        <v>0</v>
      </c>
      <c r="AI1741">
        <v>0</v>
      </c>
      <c r="AJ1741">
        <v>0.62633528770121505</v>
      </c>
      <c r="AK1741">
        <v>1.0040643699760201</v>
      </c>
      <c r="AL1741">
        <v>0</v>
      </c>
      <c r="AM1741">
        <v>0</v>
      </c>
      <c r="AN1741">
        <v>1.0040643699760201</v>
      </c>
      <c r="AO1741">
        <v>19.906387958060201</v>
      </c>
      <c r="AP1741">
        <v>0</v>
      </c>
      <c r="AQ1741">
        <v>0</v>
      </c>
      <c r="AR1741">
        <v>19.906387958060201</v>
      </c>
      <c r="AS1741">
        <v>5.3022767543297604</v>
      </c>
      <c r="AT1741">
        <v>0.49824725407488202</v>
      </c>
      <c r="AU1741">
        <v>4.6100267811823699</v>
      </c>
      <c r="AV1741">
        <v>0.194002719072496</v>
      </c>
      <c r="AW1741">
        <v>0.49848803403555902</v>
      </c>
      <c r="AX1741">
        <v>1.26821631190807E-2</v>
      </c>
      <c r="AY1741">
        <v>2.4304306962564901E-2</v>
      </c>
      <c r="AZ1741">
        <v>0.46150156395391401</v>
      </c>
      <c r="BA1741">
        <v>8.2369773157052801</v>
      </c>
      <c r="BB1741">
        <v>0.11949542265390101</v>
      </c>
      <c r="BC1741">
        <v>0.53937944431961804</v>
      </c>
      <c r="BD1741">
        <v>7.5781024487317001</v>
      </c>
      <c r="BE1741">
        <v>6.2818215075927002</v>
      </c>
      <c r="BF1741">
        <v>1.02885562835515</v>
      </c>
      <c r="BG1741">
        <v>5.0856149219002003</v>
      </c>
      <c r="BH1741">
        <v>0.167350957337354</v>
      </c>
      <c r="BI1741">
        <v>0.83036303272933998</v>
      </c>
      <c r="BJ1741">
        <v>0.22463929213811701</v>
      </c>
      <c r="BK1741">
        <v>0.32020940872575998</v>
      </c>
      <c r="BL1741">
        <v>0.28551433186546399</v>
      </c>
      <c r="BM1741">
        <v>0.59347717877155204</v>
      </c>
      <c r="BN1741">
        <v>5.5311613051065397E-2</v>
      </c>
      <c r="BO1741">
        <v>0.34437074274169099</v>
      </c>
      <c r="BP1741">
        <v>0.19379482297879599</v>
      </c>
      <c r="BQ1741">
        <v>1.3040341498471899</v>
      </c>
      <c r="BR1741">
        <v>6.9874888518806702E-2</v>
      </c>
      <c r="BS1741">
        <v>0.77773883133769095</v>
      </c>
      <c r="BT1741">
        <v>0.45642042999069599</v>
      </c>
      <c r="BU1741">
        <v>2.1706927432089702</v>
      </c>
      <c r="BV1741">
        <v>7.6214760386389302E-2</v>
      </c>
      <c r="BW1741">
        <v>1.2857307239343001</v>
      </c>
      <c r="BX1741">
        <v>0.80874725888828503</v>
      </c>
      <c r="BY1741">
        <v>0.53126834959387603</v>
      </c>
      <c r="BZ1741">
        <v>0.38952626561303</v>
      </c>
      <c r="CA1741">
        <v>9.7029484615099804E-2</v>
      </c>
      <c r="CB1741">
        <v>4.4712599365745398E-2</v>
      </c>
      <c r="CC1741">
        <v>5.8314220574075</v>
      </c>
      <c r="CD1741">
        <v>4.1136404219204801</v>
      </c>
      <c r="CE1741">
        <v>1.3020558516879099</v>
      </c>
      <c r="CF1741">
        <v>0.41572578379912001</v>
      </c>
      <c r="CG1741">
        <v>18.7469215600334</v>
      </c>
      <c r="CH1741">
        <v>6.0974630822128599</v>
      </c>
      <c r="CI1741">
        <v>12.488687453250099</v>
      </c>
      <c r="CJ1741">
        <v>0.16077102457047901</v>
      </c>
    </row>
    <row r="1742" spans="1:88" x14ac:dyDescent="0.2">
      <c r="A1742" t="s">
        <v>162</v>
      </c>
      <c r="B1742">
        <v>2013</v>
      </c>
      <c r="C1742" t="s">
        <v>24</v>
      </c>
      <c r="D1742" t="s">
        <v>1149</v>
      </c>
      <c r="E1742">
        <v>1910.7910440777709</v>
      </c>
      <c r="F1742">
        <v>338.91532722795665</v>
      </c>
      <c r="G1742">
        <v>1088.1689217747839</v>
      </c>
      <c r="H1742">
        <v>483.70679507502962</v>
      </c>
      <c r="I1742">
        <v>0</v>
      </c>
      <c r="J1742">
        <v>0</v>
      </c>
      <c r="K1742">
        <v>0</v>
      </c>
      <c r="L1742">
        <v>1910.7910440777709</v>
      </c>
      <c r="M1742">
        <v>1580.9197659064621</v>
      </c>
      <c r="N1742">
        <v>330.53409544049458</v>
      </c>
      <c r="O1742">
        <v>1076.3564023289459</v>
      </c>
      <c r="P1742">
        <v>174.02926813702391</v>
      </c>
      <c r="Q1742">
        <v>0</v>
      </c>
      <c r="R1742">
        <v>0</v>
      </c>
      <c r="S1742">
        <v>0</v>
      </c>
      <c r="T1742">
        <v>1580.9197659064621</v>
      </c>
      <c r="U1742">
        <v>4571.4814197874775</v>
      </c>
      <c r="V1742">
        <v>81.061747765650892</v>
      </c>
      <c r="W1742">
        <v>24.544948136960976</v>
      </c>
      <c r="X1742">
        <v>4465.8747238848573</v>
      </c>
      <c r="Y1742">
        <v>339.00753045139174</v>
      </c>
      <c r="Z1742">
        <v>21.324456688997561</v>
      </c>
      <c r="AA1742">
        <v>37.580187055085595</v>
      </c>
      <c r="AB1742">
        <v>280.10288670730881</v>
      </c>
      <c r="AC1742">
        <v>112621.8701533149</v>
      </c>
      <c r="AD1742">
        <v>0</v>
      </c>
      <c r="AE1742">
        <v>0</v>
      </c>
      <c r="AF1742">
        <v>112621.8701533149</v>
      </c>
      <c r="AG1742">
        <v>1057.004810338761</v>
      </c>
      <c r="AH1742">
        <v>0</v>
      </c>
      <c r="AI1742">
        <v>0</v>
      </c>
      <c r="AJ1742">
        <v>1057.004810338761</v>
      </c>
      <c r="AK1742">
        <v>884.43925438440101</v>
      </c>
      <c r="AL1742">
        <v>0</v>
      </c>
      <c r="AM1742">
        <v>0</v>
      </c>
      <c r="AN1742">
        <v>884.43925438440101</v>
      </c>
      <c r="AO1742">
        <v>114563.31421803811</v>
      </c>
      <c r="AP1742">
        <v>0</v>
      </c>
      <c r="AQ1742">
        <v>0</v>
      </c>
      <c r="AR1742">
        <v>114563.31421803811</v>
      </c>
      <c r="AS1742">
        <v>4688.6144471986927</v>
      </c>
      <c r="AT1742">
        <v>756.77486058156092</v>
      </c>
      <c r="AU1742">
        <v>3644.5688134349548</v>
      </c>
      <c r="AV1742">
        <v>287.27077318216851</v>
      </c>
      <c r="AW1742">
        <v>1109.7316569659438</v>
      </c>
      <c r="AX1742">
        <v>10.136768137775992</v>
      </c>
      <c r="AY1742">
        <v>51.10816113277194</v>
      </c>
      <c r="AZ1742">
        <v>1048.486727695398</v>
      </c>
      <c r="BA1742">
        <v>3827.7143763882132</v>
      </c>
      <c r="BB1742">
        <v>119.4180441709814</v>
      </c>
      <c r="BC1742">
        <v>481.91405983110468</v>
      </c>
      <c r="BD1742">
        <v>3226.3822723861267</v>
      </c>
      <c r="BE1742">
        <v>7613.9684798523858</v>
      </c>
      <c r="BF1742">
        <v>512.36065309046796</v>
      </c>
      <c r="BG1742">
        <v>6733.4044498616822</v>
      </c>
      <c r="BH1742">
        <v>368.20337690022359</v>
      </c>
      <c r="BI1742">
        <v>1329.2495253391339</v>
      </c>
      <c r="BJ1742">
        <v>147.84809605821621</v>
      </c>
      <c r="BK1742">
        <v>1020.859247964396</v>
      </c>
      <c r="BL1742">
        <v>160.5421813165209</v>
      </c>
      <c r="BM1742">
        <v>553.75167492287358</v>
      </c>
      <c r="BN1742">
        <v>57.580919167890698</v>
      </c>
      <c r="BO1742">
        <v>413.93985845532444</v>
      </c>
      <c r="BP1742">
        <v>82.230897299658295</v>
      </c>
      <c r="BQ1742">
        <v>1248.288650199883</v>
      </c>
      <c r="BR1742">
        <v>67.4702660092169</v>
      </c>
      <c r="BS1742">
        <v>998.66569377281292</v>
      </c>
      <c r="BT1742">
        <v>182.15269041785092</v>
      </c>
      <c r="BU1742">
        <v>1984.4392290966016</v>
      </c>
      <c r="BV1742">
        <v>72.413630911608635</v>
      </c>
      <c r="BW1742">
        <v>1673.1001120936212</v>
      </c>
      <c r="BX1742">
        <v>238.92548609136961</v>
      </c>
      <c r="BY1742">
        <v>577.21814986744016</v>
      </c>
      <c r="BZ1742">
        <v>348.99576926899613</v>
      </c>
      <c r="CA1742">
        <v>103.46653860375091</v>
      </c>
      <c r="CB1742">
        <v>124.7558419946927</v>
      </c>
      <c r="CC1742">
        <v>6225.558490127607</v>
      </c>
      <c r="CD1742">
        <v>3677.0500874350819</v>
      </c>
      <c r="CE1742">
        <v>1402.5463312545401</v>
      </c>
      <c r="CF1742">
        <v>1145.9620714379851</v>
      </c>
      <c r="CG1742">
        <v>19340.800164414541</v>
      </c>
      <c r="CH1742">
        <v>4311.8766045691073</v>
      </c>
      <c r="CI1742">
        <v>14837.41208945819</v>
      </c>
      <c r="CJ1742">
        <v>191.51147038724309</v>
      </c>
    </row>
    <row r="1743" spans="1:88" x14ac:dyDescent="0.2">
      <c r="A1743" t="s">
        <v>162</v>
      </c>
      <c r="B1743">
        <v>2013</v>
      </c>
      <c r="C1743" t="s">
        <v>25</v>
      </c>
      <c r="D1743" t="s">
        <v>1150</v>
      </c>
      <c r="E1743">
        <v>761.93530964453134</v>
      </c>
      <c r="F1743">
        <v>90.109661111255264</v>
      </c>
      <c r="G1743">
        <v>591.41840989594618</v>
      </c>
      <c r="H1743">
        <v>80.407238637330224</v>
      </c>
      <c r="I1743">
        <v>0</v>
      </c>
      <c r="J1743">
        <v>0</v>
      </c>
      <c r="K1743">
        <v>0</v>
      </c>
      <c r="L1743">
        <v>761.93530964453134</v>
      </c>
      <c r="M1743">
        <v>712.78460825809736</v>
      </c>
      <c r="N1743">
        <v>88.30021372579489</v>
      </c>
      <c r="O1743">
        <v>578.56956736381903</v>
      </c>
      <c r="P1743">
        <v>45.91482716848342</v>
      </c>
      <c r="Q1743">
        <v>0</v>
      </c>
      <c r="R1743">
        <v>0</v>
      </c>
      <c r="S1743">
        <v>0</v>
      </c>
      <c r="T1743">
        <v>712.78460825809736</v>
      </c>
      <c r="U1743">
        <v>653.87038679416935</v>
      </c>
      <c r="V1743">
        <v>14.540642875661412</v>
      </c>
      <c r="W1743">
        <v>89.95842590929928</v>
      </c>
      <c r="X1743">
        <v>549.37131800920849</v>
      </c>
      <c r="Y1743">
        <v>69.853787849276046</v>
      </c>
      <c r="Z1743">
        <v>4.8521185019087767</v>
      </c>
      <c r="AA1743">
        <v>35.570073437564723</v>
      </c>
      <c r="AB1743">
        <v>29.431595909802589</v>
      </c>
      <c r="AC1743">
        <v>11544.031878628995</v>
      </c>
      <c r="AD1743">
        <v>0</v>
      </c>
      <c r="AE1743">
        <v>0</v>
      </c>
      <c r="AF1743">
        <v>11544.031878628995</v>
      </c>
      <c r="AG1743">
        <v>172.98679986252048</v>
      </c>
      <c r="AH1743">
        <v>0</v>
      </c>
      <c r="AI1743">
        <v>0</v>
      </c>
      <c r="AJ1743">
        <v>172.98679986252048</v>
      </c>
      <c r="AK1743">
        <v>270.2068768282071</v>
      </c>
      <c r="AL1743">
        <v>0</v>
      </c>
      <c r="AM1743">
        <v>0</v>
      </c>
      <c r="AN1743">
        <v>270.2068768282071</v>
      </c>
      <c r="AO1743">
        <v>11987.225555319756</v>
      </c>
      <c r="AP1743">
        <v>0</v>
      </c>
      <c r="AQ1743">
        <v>0</v>
      </c>
      <c r="AR1743">
        <v>11987.225555319756</v>
      </c>
      <c r="AS1743">
        <v>2125.8832682296616</v>
      </c>
      <c r="AT1743">
        <v>112.94102618683831</v>
      </c>
      <c r="AU1743">
        <v>1953.9589187492579</v>
      </c>
      <c r="AV1743">
        <v>58.983323293567352</v>
      </c>
      <c r="AW1743">
        <v>124.86873999695879</v>
      </c>
      <c r="AX1743">
        <v>2.7676162531112203</v>
      </c>
      <c r="AY1743">
        <v>15.543070981958191</v>
      </c>
      <c r="AZ1743">
        <v>106.55805276188929</v>
      </c>
      <c r="BA1743">
        <v>1538.0789549681701</v>
      </c>
      <c r="BB1743">
        <v>22.797100003457011</v>
      </c>
      <c r="BC1743">
        <v>189.99619886050147</v>
      </c>
      <c r="BD1743">
        <v>1325.2856561042113</v>
      </c>
      <c r="BE1743">
        <v>5130.1487701807191</v>
      </c>
      <c r="BF1743">
        <v>114.77825883354568</v>
      </c>
      <c r="BG1743">
        <v>4967.1425240952176</v>
      </c>
      <c r="BH1743">
        <v>48.227987251953962</v>
      </c>
      <c r="BI1743">
        <v>195.30305009314088</v>
      </c>
      <c r="BJ1743">
        <v>28.151088869644887</v>
      </c>
      <c r="BK1743">
        <v>132.50628507189748</v>
      </c>
      <c r="BL1743">
        <v>34.645676151598302</v>
      </c>
      <c r="BM1743">
        <v>219.5359058648076</v>
      </c>
      <c r="BN1743">
        <v>11.320150022079664</v>
      </c>
      <c r="BO1743">
        <v>173.5744625996949</v>
      </c>
      <c r="BP1743">
        <v>34.641293243032315</v>
      </c>
      <c r="BQ1743">
        <v>544.09546905907109</v>
      </c>
      <c r="BR1743">
        <v>13.461012867229821</v>
      </c>
      <c r="BS1743">
        <v>483.65332140366183</v>
      </c>
      <c r="BT1743">
        <v>46.981134788178743</v>
      </c>
      <c r="BU1743">
        <v>919.93611120739558</v>
      </c>
      <c r="BV1743">
        <v>14.638119179364743</v>
      </c>
      <c r="BW1743">
        <v>850.0654703393667</v>
      </c>
      <c r="BX1743">
        <v>55.232521688664313</v>
      </c>
      <c r="BY1743">
        <v>426.16544545204528</v>
      </c>
      <c r="BZ1743">
        <v>77.133586365947252</v>
      </c>
      <c r="CA1743">
        <v>326.37542933252547</v>
      </c>
      <c r="CB1743">
        <v>22.656429753571953</v>
      </c>
      <c r="CC1743">
        <v>5799.970826630878</v>
      </c>
      <c r="CD1743">
        <v>811.58145263231665</v>
      </c>
      <c r="CE1743">
        <v>4777.5318746525663</v>
      </c>
      <c r="CF1743">
        <v>210.857499345995</v>
      </c>
      <c r="CG1743">
        <v>9444.1209074675899</v>
      </c>
      <c r="CH1743">
        <v>1220.3535959662324</v>
      </c>
      <c r="CI1743">
        <v>8190.3974866966137</v>
      </c>
      <c r="CJ1743">
        <v>33.369824804750337</v>
      </c>
    </row>
    <row r="1744" spans="1:88" x14ac:dyDescent="0.2">
      <c r="A1744" t="s">
        <v>162</v>
      </c>
      <c r="B1744">
        <v>2013</v>
      </c>
      <c r="C1744" t="s">
        <v>26</v>
      </c>
      <c r="D1744" t="s">
        <v>1151</v>
      </c>
      <c r="E1744">
        <v>276.84305956465403</v>
      </c>
      <c r="F1744">
        <v>3.8928027766177502</v>
      </c>
      <c r="G1744">
        <v>270.27472763643999</v>
      </c>
      <c r="H1744">
        <v>2.6755291515975399</v>
      </c>
      <c r="I1744">
        <v>0</v>
      </c>
      <c r="J1744">
        <v>0</v>
      </c>
      <c r="K1744">
        <v>0</v>
      </c>
      <c r="L1744">
        <v>276.84305956465403</v>
      </c>
      <c r="M1744">
        <v>271.59571668988701</v>
      </c>
      <c r="N1744">
        <v>3.8456483195559601</v>
      </c>
      <c r="O1744">
        <v>266.10359321662497</v>
      </c>
      <c r="P1744">
        <v>1.6464751537055999</v>
      </c>
      <c r="Q1744">
        <v>0</v>
      </c>
      <c r="R1744">
        <v>0</v>
      </c>
      <c r="S1744">
        <v>0</v>
      </c>
      <c r="T1744">
        <v>271.59571668988701</v>
      </c>
      <c r="U1744">
        <v>25.3795003138707</v>
      </c>
      <c r="V1744">
        <v>0.37491449269724703</v>
      </c>
      <c r="W1744">
        <v>1.88650647296447</v>
      </c>
      <c r="X1744">
        <v>23.118079348208902</v>
      </c>
      <c r="Y1744">
        <v>15.0356778509001</v>
      </c>
      <c r="Z1744">
        <v>0.12678387498108001</v>
      </c>
      <c r="AA1744">
        <v>13.838831402651</v>
      </c>
      <c r="AB1744">
        <v>1.07006257326806</v>
      </c>
      <c r="AC1744">
        <v>123.75358530700299</v>
      </c>
      <c r="AD1744">
        <v>0</v>
      </c>
      <c r="AE1744">
        <v>0</v>
      </c>
      <c r="AF1744">
        <v>123.75358530700299</v>
      </c>
      <c r="AG1744">
        <v>4.86638339524667</v>
      </c>
      <c r="AH1744">
        <v>0</v>
      </c>
      <c r="AI1744">
        <v>0</v>
      </c>
      <c r="AJ1744">
        <v>4.86638339524667</v>
      </c>
      <c r="AK1744">
        <v>3.5976868749015201</v>
      </c>
      <c r="AL1744">
        <v>0</v>
      </c>
      <c r="AM1744">
        <v>0</v>
      </c>
      <c r="AN1744">
        <v>3.5976868749015201</v>
      </c>
      <c r="AO1744">
        <v>132.21765557715099</v>
      </c>
      <c r="AP1744">
        <v>0</v>
      </c>
      <c r="AQ1744">
        <v>0</v>
      </c>
      <c r="AR1744">
        <v>132.21765557715099</v>
      </c>
      <c r="AS1744">
        <v>313.17330809310999</v>
      </c>
      <c r="AT1744">
        <v>3.60716998217754</v>
      </c>
      <c r="AU1744">
        <v>308.11433884891801</v>
      </c>
      <c r="AV1744">
        <v>1.45179926201353</v>
      </c>
      <c r="AW1744">
        <v>6.5082596246619397</v>
      </c>
      <c r="AX1744">
        <v>0.105616568360555</v>
      </c>
      <c r="AY1744">
        <v>2.3144534476206702</v>
      </c>
      <c r="AZ1744">
        <v>4.0881896086807199</v>
      </c>
      <c r="BA1744">
        <v>102.926755558463</v>
      </c>
      <c r="BB1744">
        <v>0.63045389016741404</v>
      </c>
      <c r="BC1744">
        <v>89.930524231462698</v>
      </c>
      <c r="BD1744">
        <v>12.3657774368332</v>
      </c>
      <c r="BE1744">
        <v>5174.6862668164204</v>
      </c>
      <c r="BF1744">
        <v>4.1204626726717404</v>
      </c>
      <c r="BG1744">
        <v>5169.1108930606797</v>
      </c>
      <c r="BH1744">
        <v>1.4549110830576699</v>
      </c>
      <c r="BI1744">
        <v>1865.85186827497</v>
      </c>
      <c r="BJ1744">
        <v>1.1669103915374801</v>
      </c>
      <c r="BK1744">
        <v>1863.4760388036</v>
      </c>
      <c r="BL1744">
        <v>1.20891907983526</v>
      </c>
      <c r="BM1744">
        <v>319.24234997348901</v>
      </c>
      <c r="BN1744">
        <v>0.39367728005700497</v>
      </c>
      <c r="BO1744">
        <v>318.25280750097102</v>
      </c>
      <c r="BP1744">
        <v>0.59586519246068603</v>
      </c>
      <c r="BQ1744">
        <v>354.72645411303603</v>
      </c>
      <c r="BR1744">
        <v>0.44073399278366099</v>
      </c>
      <c r="BS1744">
        <v>353.27439110530401</v>
      </c>
      <c r="BT1744">
        <v>1.0113290149480301</v>
      </c>
      <c r="BU1744">
        <v>356.59535698941602</v>
      </c>
      <c r="BV1744">
        <v>0.48064679836743601</v>
      </c>
      <c r="BW1744">
        <v>354.85373009063898</v>
      </c>
      <c r="BX1744">
        <v>1.2609801004090599</v>
      </c>
      <c r="BY1744">
        <v>2.1780298433721601</v>
      </c>
      <c r="BZ1744">
        <v>1.42477054719123</v>
      </c>
      <c r="CA1744">
        <v>0.30879142319007102</v>
      </c>
      <c r="CB1744">
        <v>0.444467872990854</v>
      </c>
      <c r="CC1744">
        <v>23.134303710831599</v>
      </c>
      <c r="CD1744">
        <v>14.990038665015</v>
      </c>
      <c r="CE1744">
        <v>4.1610132181362403</v>
      </c>
      <c r="CF1744">
        <v>3.9832518276803799</v>
      </c>
      <c r="CG1744">
        <v>3513.6249284768801</v>
      </c>
      <c r="CH1744">
        <v>58.080755757759903</v>
      </c>
      <c r="CI1744">
        <v>3454.2576790183598</v>
      </c>
      <c r="CJ1744">
        <v>1.2864937007594801</v>
      </c>
    </row>
    <row r="1745" spans="1:88" x14ac:dyDescent="0.2">
      <c r="A1745" t="s">
        <v>162</v>
      </c>
      <c r="B1745">
        <v>2013</v>
      </c>
      <c r="C1745" t="s">
        <v>27</v>
      </c>
      <c r="D1745" t="s">
        <v>1152</v>
      </c>
      <c r="E1745">
        <v>602.64361624010996</v>
      </c>
      <c r="F1745">
        <v>6.2488218992567104</v>
      </c>
      <c r="G1745">
        <v>592.11311835360402</v>
      </c>
      <c r="H1745">
        <v>4.2816759872486703</v>
      </c>
      <c r="I1745">
        <v>0</v>
      </c>
      <c r="J1745">
        <v>0</v>
      </c>
      <c r="K1745">
        <v>0</v>
      </c>
      <c r="L1745">
        <v>602.64361624010996</v>
      </c>
      <c r="M1745">
        <v>592.18361296315697</v>
      </c>
      <c r="N1745">
        <v>6.1353375507874004</v>
      </c>
      <c r="O1745">
        <v>583.63469033909803</v>
      </c>
      <c r="P1745">
        <v>2.4135850732725399</v>
      </c>
      <c r="Q1745">
        <v>0</v>
      </c>
      <c r="R1745">
        <v>0</v>
      </c>
      <c r="S1745">
        <v>0</v>
      </c>
      <c r="T1745">
        <v>592.18361296315697</v>
      </c>
      <c r="U1745">
        <v>42.924875873955898</v>
      </c>
      <c r="V1745">
        <v>1.0329985551172001</v>
      </c>
      <c r="W1745">
        <v>7.6756017101911702</v>
      </c>
      <c r="X1745">
        <v>34.2162756086474</v>
      </c>
      <c r="Y1745">
        <v>30.250065367586402</v>
      </c>
      <c r="Z1745">
        <v>0.29415900869588302</v>
      </c>
      <c r="AA1745">
        <v>27.8071744018565</v>
      </c>
      <c r="AB1745">
        <v>2.14873195703397</v>
      </c>
      <c r="AC1745">
        <v>357.299351746139</v>
      </c>
      <c r="AD1745">
        <v>0</v>
      </c>
      <c r="AE1745">
        <v>0</v>
      </c>
      <c r="AF1745">
        <v>357.299351746139</v>
      </c>
      <c r="AG1745">
        <v>5.3814687006155904</v>
      </c>
      <c r="AH1745">
        <v>0</v>
      </c>
      <c r="AI1745">
        <v>0</v>
      </c>
      <c r="AJ1745">
        <v>5.3814687006155904</v>
      </c>
      <c r="AK1745">
        <v>9.7293387572100105</v>
      </c>
      <c r="AL1745">
        <v>0</v>
      </c>
      <c r="AM1745">
        <v>0</v>
      </c>
      <c r="AN1745">
        <v>9.7293387572100105</v>
      </c>
      <c r="AO1745">
        <v>372.41015920396501</v>
      </c>
      <c r="AP1745">
        <v>0</v>
      </c>
      <c r="AQ1745">
        <v>0</v>
      </c>
      <c r="AR1745">
        <v>372.41015920396501</v>
      </c>
      <c r="AS1745">
        <v>2217.7414304151198</v>
      </c>
      <c r="AT1745">
        <v>8.8151141911627597</v>
      </c>
      <c r="AU1745">
        <v>2206.7308128854602</v>
      </c>
      <c r="AV1745">
        <v>2.1955033384901701</v>
      </c>
      <c r="AW1745">
        <v>8.3201886871871409</v>
      </c>
      <c r="AX1745">
        <v>0.22451354157310299</v>
      </c>
      <c r="AY1745">
        <v>0.246666465767161</v>
      </c>
      <c r="AZ1745">
        <v>7.8490086798468903</v>
      </c>
      <c r="BA1745">
        <v>178.993950397578</v>
      </c>
      <c r="BB1745">
        <v>1.5941191767668299</v>
      </c>
      <c r="BC1745">
        <v>148.549955063754</v>
      </c>
      <c r="BD1745">
        <v>28.849876157057</v>
      </c>
      <c r="BE1745">
        <v>2109.4918286836</v>
      </c>
      <c r="BF1745">
        <v>8.3594378213311895</v>
      </c>
      <c r="BG1745">
        <v>2098.0062866388798</v>
      </c>
      <c r="BH1745">
        <v>3.12610422338313</v>
      </c>
      <c r="BI1745">
        <v>204.707809441856</v>
      </c>
      <c r="BJ1745">
        <v>1.8971345425195201</v>
      </c>
      <c r="BK1745">
        <v>200.415647864335</v>
      </c>
      <c r="BL1745">
        <v>2.3950270350010401</v>
      </c>
      <c r="BM1745">
        <v>45.298316414133502</v>
      </c>
      <c r="BN1745">
        <v>0.91955264441310103</v>
      </c>
      <c r="BO1745">
        <v>43.338267279934598</v>
      </c>
      <c r="BP1745">
        <v>1.04049648978575</v>
      </c>
      <c r="BQ1745">
        <v>49.7782601480219</v>
      </c>
      <c r="BR1745">
        <v>1.06474701857183</v>
      </c>
      <c r="BS1745">
        <v>46.815840510459402</v>
      </c>
      <c r="BT1745">
        <v>1.89767261899073</v>
      </c>
      <c r="BU1745">
        <v>54.244212859446399</v>
      </c>
      <c r="BV1745">
        <v>1.16337832817873</v>
      </c>
      <c r="BW1745">
        <v>50.665106094090298</v>
      </c>
      <c r="BX1745">
        <v>2.4157284371773899</v>
      </c>
      <c r="BY1745">
        <v>7.0718504124238297</v>
      </c>
      <c r="BZ1745">
        <v>4.8224141813245902</v>
      </c>
      <c r="CA1745">
        <v>0.70444099114424696</v>
      </c>
      <c r="CB1745">
        <v>1.54499523995498</v>
      </c>
      <c r="CC1745">
        <v>74.703033504757698</v>
      </c>
      <c r="CD1745">
        <v>50.734639131591102</v>
      </c>
      <c r="CE1745">
        <v>9.5794242809511108</v>
      </c>
      <c r="CF1745">
        <v>14.3889700922157</v>
      </c>
      <c r="CG1745">
        <v>8256.8305619873809</v>
      </c>
      <c r="CH1745">
        <v>93.718263336657003</v>
      </c>
      <c r="CI1745">
        <v>8160.7850167696597</v>
      </c>
      <c r="CJ1745">
        <v>2.3272818810626998</v>
      </c>
    </row>
    <row r="1746" spans="1:88" x14ac:dyDescent="0.2">
      <c r="A1746" t="s">
        <v>162</v>
      </c>
      <c r="B1746">
        <v>2013</v>
      </c>
      <c r="C1746" t="s">
        <v>28</v>
      </c>
      <c r="D1746" t="s">
        <v>1153</v>
      </c>
      <c r="E1746">
        <v>50.186588310128997</v>
      </c>
      <c r="F1746">
        <v>7.9265053345757401</v>
      </c>
      <c r="G1746">
        <v>37.038465768029901</v>
      </c>
      <c r="H1746">
        <v>5.2216172075233303</v>
      </c>
      <c r="I1746">
        <v>0</v>
      </c>
      <c r="J1746">
        <v>381.76338356721601</v>
      </c>
      <c r="K1746">
        <v>381.76338356721601</v>
      </c>
      <c r="L1746">
        <v>431.94997187734498</v>
      </c>
      <c r="M1746">
        <v>46.9557322736675</v>
      </c>
      <c r="N1746">
        <v>7.7121978444899604</v>
      </c>
      <c r="O1746">
        <v>36.577581392062498</v>
      </c>
      <c r="P1746">
        <v>2.6659530371152051</v>
      </c>
      <c r="Q1746">
        <v>0</v>
      </c>
      <c r="R1746">
        <v>363.62105553882611</v>
      </c>
      <c r="S1746">
        <v>363.62105553882611</v>
      </c>
      <c r="T1746">
        <v>410.57678781249354</v>
      </c>
      <c r="U1746">
        <v>51.604804692983798</v>
      </c>
      <c r="V1746">
        <v>1.6339380644642221</v>
      </c>
      <c r="W1746">
        <v>0.81464098423544906</v>
      </c>
      <c r="X1746">
        <v>49.156225644284</v>
      </c>
      <c r="Y1746">
        <v>4.6522416511525204</v>
      </c>
      <c r="Z1746">
        <v>0.58207731031597998</v>
      </c>
      <c r="AA1746">
        <v>1.478249501213259</v>
      </c>
      <c r="AB1746">
        <v>2.5919148396232909</v>
      </c>
      <c r="AC1746">
        <v>528.34198563973905</v>
      </c>
      <c r="AD1746">
        <v>0</v>
      </c>
      <c r="AE1746">
        <v>0</v>
      </c>
      <c r="AF1746">
        <v>528.34198563973905</v>
      </c>
      <c r="AG1746">
        <v>6.82845635268849</v>
      </c>
      <c r="AH1746">
        <v>0</v>
      </c>
      <c r="AI1746">
        <v>0</v>
      </c>
      <c r="AJ1746">
        <v>6.82845635268849</v>
      </c>
      <c r="AK1746">
        <v>19.162484325397848</v>
      </c>
      <c r="AL1746">
        <v>0</v>
      </c>
      <c r="AM1746">
        <v>0</v>
      </c>
      <c r="AN1746">
        <v>19.162484325397848</v>
      </c>
      <c r="AO1746">
        <v>554.33292631782592</v>
      </c>
      <c r="AP1746">
        <v>0</v>
      </c>
      <c r="AQ1746">
        <v>0</v>
      </c>
      <c r="AR1746">
        <v>554.33292631782592</v>
      </c>
      <c r="AS1746">
        <v>125.5868070538111</v>
      </c>
      <c r="AT1746">
        <v>11.4703250547769</v>
      </c>
      <c r="AU1746">
        <v>110.86214244430261</v>
      </c>
      <c r="AV1746">
        <v>3.2543395547316298</v>
      </c>
      <c r="AW1746">
        <v>8.5129769305778193</v>
      </c>
      <c r="AX1746">
        <v>0.26315115363410641</v>
      </c>
      <c r="AY1746">
        <v>0.63638876442791292</v>
      </c>
      <c r="AZ1746">
        <v>7.61343701251581</v>
      </c>
      <c r="BA1746">
        <v>51.733834810048194</v>
      </c>
      <c r="BB1746">
        <v>2.6200661213183971</v>
      </c>
      <c r="BC1746">
        <v>12.731612266176409</v>
      </c>
      <c r="BD1746">
        <v>36.3821564225534</v>
      </c>
      <c r="BE1746">
        <v>241.3172264358399</v>
      </c>
      <c r="BF1746">
        <v>15.37896624987596</v>
      </c>
      <c r="BG1746">
        <v>222.42332572676582</v>
      </c>
      <c r="BH1746">
        <v>3.5149344591980496</v>
      </c>
      <c r="BI1746">
        <v>32.463913783034727</v>
      </c>
      <c r="BJ1746">
        <v>3.3126822826136797</v>
      </c>
      <c r="BK1746">
        <v>25.033179556981089</v>
      </c>
      <c r="BL1746">
        <v>4.1180519434399585</v>
      </c>
      <c r="BM1746">
        <v>15.98240430852432</v>
      </c>
      <c r="BN1746">
        <v>1.1839459307946241</v>
      </c>
      <c r="BO1746">
        <v>11.469135884469789</v>
      </c>
      <c r="BP1746">
        <v>3.3293224932598711</v>
      </c>
      <c r="BQ1746">
        <v>28.426884350084499</v>
      </c>
      <c r="BR1746">
        <v>1.4980293100596209</v>
      </c>
      <c r="BS1746">
        <v>22.276590105830358</v>
      </c>
      <c r="BT1746">
        <v>4.6522649341944984</v>
      </c>
      <c r="BU1746">
        <v>42.184869413354804</v>
      </c>
      <c r="BV1746">
        <v>1.6586475056953469</v>
      </c>
      <c r="BW1746">
        <v>34.619952824704697</v>
      </c>
      <c r="BX1746">
        <v>5.9062690829547222</v>
      </c>
      <c r="BY1746">
        <v>15.2010139728519</v>
      </c>
      <c r="BZ1746">
        <v>9.4402193229237206</v>
      </c>
      <c r="CA1746">
        <v>2.9247411117738897</v>
      </c>
      <c r="CB1746">
        <v>2.83605353815428</v>
      </c>
      <c r="CC1746">
        <v>164.9061641110975</v>
      </c>
      <c r="CD1746">
        <v>99.341274404082696</v>
      </c>
      <c r="CE1746">
        <v>39.196311030823395</v>
      </c>
      <c r="CF1746">
        <v>26.368578676191699</v>
      </c>
      <c r="CG1746">
        <v>603.21331556396399</v>
      </c>
      <c r="CH1746">
        <v>94.924580147290385</v>
      </c>
      <c r="CI1746">
        <v>505.91414556237294</v>
      </c>
      <c r="CJ1746">
        <v>2.3745898543005293</v>
      </c>
    </row>
    <row r="1747" spans="1:88" x14ac:dyDescent="0.2">
      <c r="A1747" t="s">
        <v>162</v>
      </c>
      <c r="B1747">
        <v>2013</v>
      </c>
      <c r="C1747" t="s">
        <v>29</v>
      </c>
      <c r="D1747" t="s">
        <v>1154</v>
      </c>
      <c r="E1747">
        <v>879.61473201222202</v>
      </c>
      <c r="F1747">
        <v>127.1842646265241</v>
      </c>
      <c r="G1747">
        <v>353.01666371375177</v>
      </c>
      <c r="H1747">
        <v>399.41380367194648</v>
      </c>
      <c r="I1747">
        <v>0</v>
      </c>
      <c r="J1747">
        <v>0</v>
      </c>
      <c r="K1747">
        <v>0</v>
      </c>
      <c r="L1747">
        <v>879.61473201222202</v>
      </c>
      <c r="M1747">
        <v>503.62360319286398</v>
      </c>
      <c r="N1747">
        <v>122.0567888313</v>
      </c>
      <c r="O1747">
        <v>348.59944450233104</v>
      </c>
      <c r="P1747">
        <v>32.967369859234218</v>
      </c>
      <c r="Q1747">
        <v>0</v>
      </c>
      <c r="R1747">
        <v>0</v>
      </c>
      <c r="S1747">
        <v>0</v>
      </c>
      <c r="T1747">
        <v>503.62360319286398</v>
      </c>
      <c r="U1747">
        <v>6778.9933879095024</v>
      </c>
      <c r="V1747">
        <v>80.275786583916698</v>
      </c>
      <c r="W1747">
        <v>9.6200423728715396</v>
      </c>
      <c r="X1747">
        <v>6689.097558952697</v>
      </c>
      <c r="Y1747">
        <v>589.7361392221402</v>
      </c>
      <c r="Z1747">
        <v>10.471748760493179</v>
      </c>
      <c r="AA1747">
        <v>14.015832725165749</v>
      </c>
      <c r="AB1747">
        <v>565.24855773648221</v>
      </c>
      <c r="AC1747">
        <v>30336.510088249837</v>
      </c>
      <c r="AD1747">
        <v>0</v>
      </c>
      <c r="AE1747">
        <v>0</v>
      </c>
      <c r="AF1747">
        <v>30336.510088249837</v>
      </c>
      <c r="AG1747">
        <v>144.7622396627699</v>
      </c>
      <c r="AH1747">
        <v>0</v>
      </c>
      <c r="AI1747">
        <v>0</v>
      </c>
      <c r="AJ1747">
        <v>144.7622396627699</v>
      </c>
      <c r="AK1747">
        <v>308.99330105617861</v>
      </c>
      <c r="AL1747">
        <v>0</v>
      </c>
      <c r="AM1747">
        <v>0</v>
      </c>
      <c r="AN1747">
        <v>308.99330105617861</v>
      </c>
      <c r="AO1747">
        <v>30790.265628968809</v>
      </c>
      <c r="AP1747">
        <v>0</v>
      </c>
      <c r="AQ1747">
        <v>0</v>
      </c>
      <c r="AR1747">
        <v>30790.265628968809</v>
      </c>
      <c r="AS1747">
        <v>2712.5362600003709</v>
      </c>
      <c r="AT1747">
        <v>1035.8672303880189</v>
      </c>
      <c r="AU1747">
        <v>1636.3920119506151</v>
      </c>
      <c r="AV1747">
        <v>40.277017661731584</v>
      </c>
      <c r="AW1747">
        <v>2262.926304911457</v>
      </c>
      <c r="AX1747">
        <v>4.612085165776362</v>
      </c>
      <c r="AY1747">
        <v>13.226951436953021</v>
      </c>
      <c r="AZ1747">
        <v>2245.08726830873</v>
      </c>
      <c r="BA1747">
        <v>2472.6844334743364</v>
      </c>
      <c r="BB1747">
        <v>105.251506478263</v>
      </c>
      <c r="BC1747">
        <v>249.7223874123514</v>
      </c>
      <c r="BD1747">
        <v>2117.7105395837189</v>
      </c>
      <c r="BE1747">
        <v>4642.3751235200016</v>
      </c>
      <c r="BF1747">
        <v>205.37030752992638</v>
      </c>
      <c r="BG1747">
        <v>3854.9520233849521</v>
      </c>
      <c r="BH1747">
        <v>582.05279260511702</v>
      </c>
      <c r="BI1747">
        <v>1146.8737827287039</v>
      </c>
      <c r="BJ1747">
        <v>57.034142404828046</v>
      </c>
      <c r="BK1747">
        <v>1065.344571810426</v>
      </c>
      <c r="BL1747">
        <v>24.49506851345253</v>
      </c>
      <c r="BM1747">
        <v>349.69624175430266</v>
      </c>
      <c r="BN1747">
        <v>50.842829605131655</v>
      </c>
      <c r="BO1747">
        <v>239.28604094274669</v>
      </c>
      <c r="BP1747">
        <v>59.567371206424596</v>
      </c>
      <c r="BQ1747">
        <v>660.83645906144898</v>
      </c>
      <c r="BR1747">
        <v>55.252376412984177</v>
      </c>
      <c r="BS1747">
        <v>365.1043298793017</v>
      </c>
      <c r="BT1747">
        <v>240.47975276916262</v>
      </c>
      <c r="BU1747">
        <v>847.08382528398181</v>
      </c>
      <c r="BV1747">
        <v>57.190872081537876</v>
      </c>
      <c r="BW1747">
        <v>491.91617333832971</v>
      </c>
      <c r="BX1747">
        <v>297.9767798641148</v>
      </c>
      <c r="BY1747">
        <v>219.3674474122497</v>
      </c>
      <c r="BZ1747">
        <v>173.60987628207599</v>
      </c>
      <c r="CA1747">
        <v>17.562665252409801</v>
      </c>
      <c r="CB1747">
        <v>28.194905877762888</v>
      </c>
      <c r="CC1747">
        <v>2321.5518051843978</v>
      </c>
      <c r="CD1747">
        <v>1822.1572386544269</v>
      </c>
      <c r="CE1747">
        <v>237.5329652950868</v>
      </c>
      <c r="CF1747">
        <v>261.86160123488668</v>
      </c>
      <c r="CG1747">
        <v>6227.1721648355879</v>
      </c>
      <c r="CH1747">
        <v>1498.037017319951</v>
      </c>
      <c r="CI1747">
        <v>4705.5490279970163</v>
      </c>
      <c r="CJ1747">
        <v>23.586119518633041</v>
      </c>
    </row>
    <row r="1748" spans="1:88" x14ac:dyDescent="0.2">
      <c r="A1748" t="s">
        <v>162</v>
      </c>
      <c r="B1748">
        <v>2013</v>
      </c>
      <c r="C1748" t="s">
        <v>30</v>
      </c>
      <c r="D1748" t="s">
        <v>1155</v>
      </c>
      <c r="E1748">
        <v>43.463781192442461</v>
      </c>
      <c r="F1748">
        <v>10.258073622540767</v>
      </c>
      <c r="G1748">
        <v>26.614002068202577</v>
      </c>
      <c r="H1748">
        <v>6.5917055016990718</v>
      </c>
      <c r="I1748">
        <v>0</v>
      </c>
      <c r="J1748">
        <v>0</v>
      </c>
      <c r="K1748">
        <v>0</v>
      </c>
      <c r="L1748">
        <v>43.463781192442461</v>
      </c>
      <c r="M1748">
        <v>38.604830403946977</v>
      </c>
      <c r="N1748">
        <v>9.7579573792052354</v>
      </c>
      <c r="O1748">
        <v>26.303947990279671</v>
      </c>
      <c r="P1748">
        <v>2.5429250344621552</v>
      </c>
      <c r="Q1748">
        <v>0</v>
      </c>
      <c r="R1748">
        <v>0</v>
      </c>
      <c r="S1748">
        <v>0</v>
      </c>
      <c r="T1748">
        <v>38.604830403946977</v>
      </c>
      <c r="U1748">
        <v>93.402335675798028</v>
      </c>
      <c r="V1748">
        <v>3.671897647914935</v>
      </c>
      <c r="W1748">
        <v>0.54065104046132184</v>
      </c>
      <c r="X1748">
        <v>89.189786987421598</v>
      </c>
      <c r="Y1748">
        <v>6.211916163748449</v>
      </c>
      <c r="Z1748">
        <v>1.3701973226095943</v>
      </c>
      <c r="AA1748">
        <v>0.99509329500457688</v>
      </c>
      <c r="AB1748">
        <v>3.8466255461342782</v>
      </c>
      <c r="AC1748">
        <v>627.44922013374617</v>
      </c>
      <c r="AD1748">
        <v>0</v>
      </c>
      <c r="AE1748">
        <v>0</v>
      </c>
      <c r="AF1748">
        <v>627.44922013374617</v>
      </c>
      <c r="AG1748">
        <v>17.822697800086278</v>
      </c>
      <c r="AH1748">
        <v>0</v>
      </c>
      <c r="AI1748">
        <v>0</v>
      </c>
      <c r="AJ1748">
        <v>17.822697800086278</v>
      </c>
      <c r="AK1748">
        <v>27.663808065999472</v>
      </c>
      <c r="AL1748">
        <v>0</v>
      </c>
      <c r="AM1748">
        <v>0</v>
      </c>
      <c r="AN1748">
        <v>27.663808065999472</v>
      </c>
      <c r="AO1748">
        <v>672.93572599983179</v>
      </c>
      <c r="AP1748">
        <v>0</v>
      </c>
      <c r="AQ1748">
        <v>0</v>
      </c>
      <c r="AR1748">
        <v>672.93572599983179</v>
      </c>
      <c r="AS1748">
        <v>129.51194313743525</v>
      </c>
      <c r="AT1748">
        <v>22.248551544983968</v>
      </c>
      <c r="AU1748">
        <v>92.906706404453885</v>
      </c>
      <c r="AV1748">
        <v>14.356685187997277</v>
      </c>
      <c r="AW1748">
        <v>14.867255298763478</v>
      </c>
      <c r="AX1748">
        <v>0.46663393840468714</v>
      </c>
      <c r="AY1748">
        <v>0.98787790159757349</v>
      </c>
      <c r="AZ1748">
        <v>13.412743458761264</v>
      </c>
      <c r="BA1748">
        <v>98.656966720655063</v>
      </c>
      <c r="BB1748">
        <v>5.830375498195699</v>
      </c>
      <c r="BC1748">
        <v>11.60964871280625</v>
      </c>
      <c r="BD1748">
        <v>81.216942509653236</v>
      </c>
      <c r="BE1748">
        <v>230.10175842535941</v>
      </c>
      <c r="BF1748">
        <v>21.286439785894089</v>
      </c>
      <c r="BG1748">
        <v>197.9496624503754</v>
      </c>
      <c r="BH1748">
        <v>10.865656189090279</v>
      </c>
      <c r="BI1748">
        <v>51.645414131501511</v>
      </c>
      <c r="BJ1748">
        <v>5.8116448677592061</v>
      </c>
      <c r="BK1748">
        <v>40.246126688808424</v>
      </c>
      <c r="BL1748">
        <v>5.5876425749338043</v>
      </c>
      <c r="BM1748">
        <v>17.025655778196629</v>
      </c>
      <c r="BN1748">
        <v>2.468647746143624</v>
      </c>
      <c r="BO1748">
        <v>11.827702745893808</v>
      </c>
      <c r="BP1748">
        <v>2.7293052861591165</v>
      </c>
      <c r="BQ1748">
        <v>31.264435159215587</v>
      </c>
      <c r="BR1748">
        <v>3.1273254476775629</v>
      </c>
      <c r="BS1748">
        <v>23.765982086843753</v>
      </c>
      <c r="BT1748">
        <v>4.3711276246943243</v>
      </c>
      <c r="BU1748">
        <v>45.720444436978312</v>
      </c>
      <c r="BV1748">
        <v>3.2654750769222347</v>
      </c>
      <c r="BW1748">
        <v>37.123724885768183</v>
      </c>
      <c r="BX1748">
        <v>5.3312444742878879</v>
      </c>
      <c r="BY1748">
        <v>60.476782350732499</v>
      </c>
      <c r="BZ1748">
        <v>24.057705913636401</v>
      </c>
      <c r="CA1748">
        <v>1.927439458083835</v>
      </c>
      <c r="CB1748">
        <v>34.491636979012206</v>
      </c>
      <c r="CC1748">
        <v>600.75510440472749</v>
      </c>
      <c r="CD1748">
        <v>255.495381614135</v>
      </c>
      <c r="CE1748">
        <v>26.123926659650646</v>
      </c>
      <c r="CF1748">
        <v>319.1357961309418</v>
      </c>
      <c r="CG1748">
        <v>480.65715319318122</v>
      </c>
      <c r="CH1748">
        <v>117.19304551950167</v>
      </c>
      <c r="CI1748">
        <v>360.79186407225012</v>
      </c>
      <c r="CJ1748">
        <v>2.6722436014295403</v>
      </c>
    </row>
    <row r="1749" spans="1:88" x14ac:dyDescent="0.2">
      <c r="A1749" t="s">
        <v>162</v>
      </c>
      <c r="B1749">
        <v>2013</v>
      </c>
      <c r="C1749" t="s">
        <v>31</v>
      </c>
      <c r="D1749" t="s">
        <v>1156</v>
      </c>
      <c r="E1749">
        <v>35.538939994399001</v>
      </c>
      <c r="F1749">
        <v>8.5950364503485392</v>
      </c>
      <c r="G1749">
        <v>21.398554972363499</v>
      </c>
      <c r="H1749">
        <v>5.5453485716869997</v>
      </c>
      <c r="I1749">
        <v>10.188943016143501</v>
      </c>
      <c r="J1749">
        <v>9.2342580620265728</v>
      </c>
      <c r="K1749">
        <v>19.423201078170013</v>
      </c>
      <c r="L1749">
        <v>54.962141072569011</v>
      </c>
      <c r="M1749">
        <v>31.165612850654799</v>
      </c>
      <c r="N1749">
        <v>8.2941884486261497</v>
      </c>
      <c r="O1749">
        <v>21.164883013331199</v>
      </c>
      <c r="P1749">
        <v>1.70654138869755</v>
      </c>
      <c r="Q1749">
        <v>8.9569943869237001</v>
      </c>
      <c r="R1749">
        <v>8.1177407212827202</v>
      </c>
      <c r="S1749">
        <v>17.074735108206429</v>
      </c>
      <c r="T1749">
        <v>48.240347958861229</v>
      </c>
      <c r="U1749">
        <v>76.154391966393206</v>
      </c>
      <c r="V1749">
        <v>2.3350297929688599</v>
      </c>
      <c r="W1749">
        <v>0.58741356677235002</v>
      </c>
      <c r="X1749">
        <v>73.231948606651898</v>
      </c>
      <c r="Y1749">
        <v>5.87657725042083</v>
      </c>
      <c r="Z1749">
        <v>0.813665291604588</v>
      </c>
      <c r="AA1749">
        <v>0.734854429070667</v>
      </c>
      <c r="AB1749">
        <v>4.3280575297455801</v>
      </c>
      <c r="AC1749">
        <v>683.48306608123801</v>
      </c>
      <c r="AD1749">
        <v>0</v>
      </c>
      <c r="AE1749">
        <v>0</v>
      </c>
      <c r="AF1749">
        <v>683.48306608123801</v>
      </c>
      <c r="AG1749">
        <v>7.4469385075158501</v>
      </c>
      <c r="AH1749">
        <v>0</v>
      </c>
      <c r="AI1749">
        <v>0</v>
      </c>
      <c r="AJ1749">
        <v>7.4469385075158501</v>
      </c>
      <c r="AK1749">
        <v>27.342269113664301</v>
      </c>
      <c r="AL1749">
        <v>0</v>
      </c>
      <c r="AM1749">
        <v>0</v>
      </c>
      <c r="AN1749">
        <v>27.342269113664301</v>
      </c>
      <c r="AO1749">
        <v>718.27227370241803</v>
      </c>
      <c r="AP1749">
        <v>0</v>
      </c>
      <c r="AQ1749">
        <v>0</v>
      </c>
      <c r="AR1749">
        <v>718.27227370241803</v>
      </c>
      <c r="AS1749">
        <v>107.975102446736</v>
      </c>
      <c r="AT1749">
        <v>16.261523044826099</v>
      </c>
      <c r="AU1749">
        <v>87.645955109705</v>
      </c>
      <c r="AV1749">
        <v>4.0676242922053198</v>
      </c>
      <c r="AW1749">
        <v>13.7236015225879</v>
      </c>
      <c r="AX1749">
        <v>0.30940169972908799</v>
      </c>
      <c r="AY1749">
        <v>1.3086960549425399</v>
      </c>
      <c r="AZ1749">
        <v>12.1055037679163</v>
      </c>
      <c r="BA1749">
        <v>51.941279311829298</v>
      </c>
      <c r="BB1749">
        <v>3.70862023548526</v>
      </c>
      <c r="BC1749">
        <v>11.3807175007792</v>
      </c>
      <c r="BD1749">
        <v>36.851941575564801</v>
      </c>
      <c r="BE1749">
        <v>166.34998537345899</v>
      </c>
      <c r="BF1749">
        <v>13.695106317098301</v>
      </c>
      <c r="BG1749">
        <v>147.773409769323</v>
      </c>
      <c r="BH1749">
        <v>4.8814692870372296</v>
      </c>
      <c r="BI1749">
        <v>37.451560342300603</v>
      </c>
      <c r="BJ1749">
        <v>3.7011106224563202</v>
      </c>
      <c r="BK1749">
        <v>31.779990007605502</v>
      </c>
      <c r="BL1749">
        <v>1.9704597122387</v>
      </c>
      <c r="BM1749">
        <v>12.1761087879784</v>
      </c>
      <c r="BN1749">
        <v>1.5454065594220201</v>
      </c>
      <c r="BO1749">
        <v>9.4649699035323707</v>
      </c>
      <c r="BP1749">
        <v>1.1657323250239999</v>
      </c>
      <c r="BQ1749">
        <v>24.6980198282068</v>
      </c>
      <c r="BR1749">
        <v>1.9125582600072599</v>
      </c>
      <c r="BS1749">
        <v>20.337398214743398</v>
      </c>
      <c r="BT1749">
        <v>2.44806335345617</v>
      </c>
      <c r="BU1749">
        <v>37.904856247050603</v>
      </c>
      <c r="BV1749">
        <v>2.0472204513342498</v>
      </c>
      <c r="BW1749">
        <v>32.612937314711601</v>
      </c>
      <c r="BX1749">
        <v>3.2446984810047299</v>
      </c>
      <c r="BY1749">
        <v>19.5191628268961</v>
      </c>
      <c r="BZ1749">
        <v>13.790456166641899</v>
      </c>
      <c r="CA1749">
        <v>1.33724731266713</v>
      </c>
      <c r="CB1749">
        <v>4.3914593475870696</v>
      </c>
      <c r="CC1749">
        <v>204.16517287433001</v>
      </c>
      <c r="CD1749">
        <v>144.98631448357099</v>
      </c>
      <c r="CE1749">
        <v>18.387702803714301</v>
      </c>
      <c r="CF1749">
        <v>40.791155587045502</v>
      </c>
      <c r="CG1749">
        <v>388.75663815815602</v>
      </c>
      <c r="CH1749">
        <v>95.985025640644196</v>
      </c>
      <c r="CI1749">
        <v>290.67491330172601</v>
      </c>
      <c r="CJ1749">
        <v>2.0966992157855202</v>
      </c>
    </row>
    <row r="1750" spans="1:88" x14ac:dyDescent="0.2">
      <c r="A1750" t="s">
        <v>162</v>
      </c>
      <c r="B1750">
        <v>2013</v>
      </c>
      <c r="C1750" t="s">
        <v>32</v>
      </c>
      <c r="D1750" t="s">
        <v>1157</v>
      </c>
      <c r="E1750">
        <v>156.77822398045899</v>
      </c>
      <c r="F1750">
        <v>54.338129627527799</v>
      </c>
      <c r="G1750">
        <v>73.259170202002494</v>
      </c>
      <c r="H1750">
        <v>29.180924150928401</v>
      </c>
      <c r="I1750">
        <v>18.207553115245101</v>
      </c>
      <c r="J1750">
        <v>211.77276187956687</v>
      </c>
      <c r="K1750">
        <v>229.98031499481186</v>
      </c>
      <c r="L1750">
        <v>386.75853897527088</v>
      </c>
      <c r="M1750">
        <v>134.18469516694</v>
      </c>
      <c r="N1750">
        <v>52.476108662584899</v>
      </c>
      <c r="O1750">
        <v>72.425844927409898</v>
      </c>
      <c r="P1750">
        <v>9.2827415769453392</v>
      </c>
      <c r="Q1750">
        <v>16.3207407733906</v>
      </c>
      <c r="R1750">
        <v>189.82717379016967</v>
      </c>
      <c r="S1750">
        <v>206.14791456356065</v>
      </c>
      <c r="T1750">
        <v>340.33260973050062</v>
      </c>
      <c r="U1750">
        <v>436.99221342710501</v>
      </c>
      <c r="V1750">
        <v>14.1875518392396</v>
      </c>
      <c r="W1750">
        <v>1.6407360414454799</v>
      </c>
      <c r="X1750">
        <v>421.16392554641902</v>
      </c>
      <c r="Y1750">
        <v>29.657162785772599</v>
      </c>
      <c r="Z1750">
        <v>5.0581616408115497</v>
      </c>
      <c r="AA1750">
        <v>2.65874789784068</v>
      </c>
      <c r="AB1750">
        <v>21.940253247120399</v>
      </c>
      <c r="AC1750">
        <v>2588.39892226248</v>
      </c>
      <c r="AD1750">
        <v>0</v>
      </c>
      <c r="AE1750">
        <v>0</v>
      </c>
      <c r="AF1750">
        <v>2588.39892226248</v>
      </c>
      <c r="AG1750">
        <v>52.330705041046599</v>
      </c>
      <c r="AH1750">
        <v>0</v>
      </c>
      <c r="AI1750">
        <v>0</v>
      </c>
      <c r="AJ1750">
        <v>52.330705041046599</v>
      </c>
      <c r="AK1750">
        <v>190.131418287684</v>
      </c>
      <c r="AL1750">
        <v>0</v>
      </c>
      <c r="AM1750">
        <v>0</v>
      </c>
      <c r="AN1750">
        <v>190.131418287684</v>
      </c>
      <c r="AO1750">
        <v>2830.8610455912099</v>
      </c>
      <c r="AP1750">
        <v>0</v>
      </c>
      <c r="AQ1750">
        <v>0</v>
      </c>
      <c r="AR1750">
        <v>2830.8610455912099</v>
      </c>
      <c r="AS1750">
        <v>382.92740460987602</v>
      </c>
      <c r="AT1750">
        <v>95.398240423245696</v>
      </c>
      <c r="AU1750">
        <v>264.05896983981</v>
      </c>
      <c r="AV1750">
        <v>23.4701943468202</v>
      </c>
      <c r="AW1750">
        <v>84.662816069671294</v>
      </c>
      <c r="AX1750">
        <v>1.93809610075961</v>
      </c>
      <c r="AY1750">
        <v>2.7689970003275199</v>
      </c>
      <c r="AZ1750">
        <v>79.955722968584297</v>
      </c>
      <c r="BA1750">
        <v>230.78146837000901</v>
      </c>
      <c r="BB1750">
        <v>22.574445249961101</v>
      </c>
      <c r="BC1750">
        <v>33.802501765252799</v>
      </c>
      <c r="BD1750">
        <v>174.40452135479501</v>
      </c>
      <c r="BE1750">
        <v>695.50528281709501</v>
      </c>
      <c r="BF1750">
        <v>83.057593358454099</v>
      </c>
      <c r="BG1750">
        <v>583.64180528976397</v>
      </c>
      <c r="BH1750">
        <v>28.805884168875799</v>
      </c>
      <c r="BI1750">
        <v>166.56658158635901</v>
      </c>
      <c r="BJ1750">
        <v>22.737309249013499</v>
      </c>
      <c r="BK1750">
        <v>132.87281501690001</v>
      </c>
      <c r="BL1750">
        <v>10.9564573204461</v>
      </c>
      <c r="BM1750">
        <v>52.915636997371998</v>
      </c>
      <c r="BN1750">
        <v>9.1228829160523492</v>
      </c>
      <c r="BO1750">
        <v>37.331266365189997</v>
      </c>
      <c r="BP1750">
        <v>6.4614877161297004</v>
      </c>
      <c r="BQ1750">
        <v>99.672642578263805</v>
      </c>
      <c r="BR1750">
        <v>11.3311957402628</v>
      </c>
      <c r="BS1750">
        <v>73.791545762833593</v>
      </c>
      <c r="BT1750">
        <v>14.5499010751674</v>
      </c>
      <c r="BU1750">
        <v>145.856112596261</v>
      </c>
      <c r="BV1750">
        <v>12.260093431498801</v>
      </c>
      <c r="BW1750">
        <v>114.37347304396</v>
      </c>
      <c r="BX1750">
        <v>19.222546120802502</v>
      </c>
      <c r="BY1750">
        <v>114.2552459727</v>
      </c>
      <c r="BZ1750">
        <v>85.971337662340005</v>
      </c>
      <c r="CA1750">
        <v>5.1204176566215702</v>
      </c>
      <c r="CB1750">
        <v>23.1634906537384</v>
      </c>
      <c r="CC1750">
        <v>1190.5481125567401</v>
      </c>
      <c r="CD1750">
        <v>903.80899729976898</v>
      </c>
      <c r="CE1750">
        <v>70.060443784026305</v>
      </c>
      <c r="CF1750">
        <v>216.678671472947</v>
      </c>
      <c r="CG1750">
        <v>1597.2841602211499</v>
      </c>
      <c r="CH1750">
        <v>590.94485334101205</v>
      </c>
      <c r="CI1750">
        <v>991.04762485033496</v>
      </c>
      <c r="CJ1750">
        <v>15.291682029799899</v>
      </c>
    </row>
    <row r="1751" spans="1:88" x14ac:dyDescent="0.2">
      <c r="A1751" t="s">
        <v>162</v>
      </c>
      <c r="B1751">
        <v>2013</v>
      </c>
      <c r="C1751" t="s">
        <v>33</v>
      </c>
      <c r="D1751" t="s">
        <v>1158</v>
      </c>
      <c r="E1751">
        <v>10.2775194884671</v>
      </c>
      <c r="F1751">
        <v>2.58925738597594</v>
      </c>
      <c r="G1751">
        <v>5.7911203630812498</v>
      </c>
      <c r="H1751">
        <v>1.8971417394099099</v>
      </c>
      <c r="I1751">
        <v>0</v>
      </c>
      <c r="J1751">
        <v>7.2514832512942595</v>
      </c>
      <c r="K1751">
        <v>7.2514832512942595</v>
      </c>
      <c r="L1751">
        <v>17.52900273976136</v>
      </c>
      <c r="M1751">
        <v>8.8658293242847108</v>
      </c>
      <c r="N1751">
        <v>2.48126503557816</v>
      </c>
      <c r="O1751">
        <v>5.7254877390144499</v>
      </c>
      <c r="P1751">
        <v>0.65907654969210405</v>
      </c>
      <c r="Q1751">
        <v>0</v>
      </c>
      <c r="R1751">
        <v>6.454468930008308</v>
      </c>
      <c r="S1751">
        <v>6.454468930008308</v>
      </c>
      <c r="T1751">
        <v>15.320298254293018</v>
      </c>
      <c r="U1751">
        <v>27.086895263149302</v>
      </c>
      <c r="V1751">
        <v>0.87482735122590305</v>
      </c>
      <c r="W1751">
        <v>0.157833627014168</v>
      </c>
      <c r="X1751">
        <v>26.054234284909199</v>
      </c>
      <c r="Y1751">
        <v>1.8118491713768901</v>
      </c>
      <c r="Z1751">
        <v>0.28899888126555201</v>
      </c>
      <c r="AA1751">
        <v>0.20700262883033901</v>
      </c>
      <c r="AB1751">
        <v>1.3158476612809999</v>
      </c>
      <c r="AC1751">
        <v>180.50958389411599</v>
      </c>
      <c r="AD1751">
        <v>0</v>
      </c>
      <c r="AE1751">
        <v>0</v>
      </c>
      <c r="AF1751">
        <v>180.50958389411599</v>
      </c>
      <c r="AG1751">
        <v>6.70627973003318</v>
      </c>
      <c r="AH1751">
        <v>0</v>
      </c>
      <c r="AI1751">
        <v>0</v>
      </c>
      <c r="AJ1751">
        <v>6.70627973003318</v>
      </c>
      <c r="AK1751">
        <v>7.3958338817922398</v>
      </c>
      <c r="AL1751">
        <v>0</v>
      </c>
      <c r="AM1751">
        <v>0</v>
      </c>
      <c r="AN1751">
        <v>7.3958338817922398</v>
      </c>
      <c r="AO1751">
        <v>194.61169750594101</v>
      </c>
      <c r="AP1751">
        <v>0</v>
      </c>
      <c r="AQ1751">
        <v>0</v>
      </c>
      <c r="AR1751">
        <v>194.61169750594101</v>
      </c>
      <c r="AS1751">
        <v>33.797714744822599</v>
      </c>
      <c r="AT1751">
        <v>6.3213683891271</v>
      </c>
      <c r="AU1751">
        <v>24.4702243661254</v>
      </c>
      <c r="AV1751">
        <v>3.0061219895701101</v>
      </c>
      <c r="AW1751">
        <v>4.91288490019571</v>
      </c>
      <c r="AX1751">
        <v>0.10508846213557101</v>
      </c>
      <c r="AY1751">
        <v>0.28174358701130697</v>
      </c>
      <c r="AZ1751">
        <v>4.5260528510488403</v>
      </c>
      <c r="BA1751">
        <v>20.5747610200312</v>
      </c>
      <c r="BB1751">
        <v>1.35905627073611</v>
      </c>
      <c r="BC1751">
        <v>3.0829626731939799</v>
      </c>
      <c r="BD1751">
        <v>16.132742076101099</v>
      </c>
      <c r="BE1751">
        <v>51.544630204684601</v>
      </c>
      <c r="BF1751">
        <v>4.7620367530296699</v>
      </c>
      <c r="BG1751">
        <v>44.512605843687297</v>
      </c>
      <c r="BH1751">
        <v>2.2699876079675798</v>
      </c>
      <c r="BI1751">
        <v>12.529558228994</v>
      </c>
      <c r="BJ1751">
        <v>1.31321101678188</v>
      </c>
      <c r="BK1751">
        <v>10.016231066540501</v>
      </c>
      <c r="BL1751">
        <v>1.2001161456716301</v>
      </c>
      <c r="BM1751">
        <v>3.9968213821107801</v>
      </c>
      <c r="BN1751">
        <v>0.57288332571540801</v>
      </c>
      <c r="BO1751">
        <v>2.8783657939249498</v>
      </c>
      <c r="BP1751">
        <v>0.54557226247042401</v>
      </c>
      <c r="BQ1751">
        <v>7.4498022169814897</v>
      </c>
      <c r="BR1751">
        <v>0.70749560956590396</v>
      </c>
      <c r="BS1751">
        <v>5.7070058290330001</v>
      </c>
      <c r="BT1751">
        <v>1.03530077838259</v>
      </c>
      <c r="BU1751">
        <v>10.93751560242</v>
      </c>
      <c r="BV1751">
        <v>0.75003192615861103</v>
      </c>
      <c r="BW1751">
        <v>8.8610536837309208</v>
      </c>
      <c r="BX1751">
        <v>1.3264299925304299</v>
      </c>
      <c r="BY1751">
        <v>9.6854199896099509</v>
      </c>
      <c r="BZ1751">
        <v>5.0501616725710496</v>
      </c>
      <c r="CA1751">
        <v>0.41085555264130202</v>
      </c>
      <c r="CB1751">
        <v>4.2244027643975803</v>
      </c>
      <c r="CC1751">
        <v>98.109562488998293</v>
      </c>
      <c r="CD1751">
        <v>53.356612758518999</v>
      </c>
      <c r="CE1751">
        <v>5.6589842355036204</v>
      </c>
      <c r="CF1751">
        <v>39.093965494975798</v>
      </c>
      <c r="CG1751">
        <v>108.19894959737201</v>
      </c>
      <c r="CH1751">
        <v>28.868131254127601</v>
      </c>
      <c r="CI1751">
        <v>78.429865608704205</v>
      </c>
      <c r="CJ1751">
        <v>0.90095273454041702</v>
      </c>
    </row>
    <row r="1752" spans="1:88" x14ac:dyDescent="0.2">
      <c r="A1752" t="s">
        <v>162</v>
      </c>
      <c r="B1752">
        <v>2013</v>
      </c>
      <c r="C1752" t="s">
        <v>34</v>
      </c>
      <c r="D1752" t="s">
        <v>1159</v>
      </c>
      <c r="E1752">
        <v>75.202415420282904</v>
      </c>
      <c r="F1752">
        <v>15.9908054735946</v>
      </c>
      <c r="G1752">
        <v>44.201969322619199</v>
      </c>
      <c r="H1752">
        <v>15.009640624069</v>
      </c>
      <c r="I1752">
        <v>0</v>
      </c>
      <c r="J1752">
        <v>0</v>
      </c>
      <c r="K1752">
        <v>0</v>
      </c>
      <c r="L1752">
        <v>75.202415420282904</v>
      </c>
      <c r="M1752">
        <v>63.462558751230297</v>
      </c>
      <c r="N1752">
        <v>15.395216134847299</v>
      </c>
      <c r="O1752">
        <v>43.764100758208599</v>
      </c>
      <c r="P1752">
        <v>4.3032418581744496</v>
      </c>
      <c r="Q1752">
        <v>0</v>
      </c>
      <c r="R1752">
        <v>0</v>
      </c>
      <c r="S1752">
        <v>0</v>
      </c>
      <c r="T1752">
        <v>63.462558751230297</v>
      </c>
      <c r="U1752">
        <v>236.31999959142399</v>
      </c>
      <c r="V1752">
        <v>5.7063105298114802</v>
      </c>
      <c r="W1752">
        <v>1.0076205678632499</v>
      </c>
      <c r="X1752">
        <v>229.60606849374901</v>
      </c>
      <c r="Y1752">
        <v>14.2481068778647</v>
      </c>
      <c r="Z1752">
        <v>1.5199046157789</v>
      </c>
      <c r="AA1752">
        <v>1.38482567185929</v>
      </c>
      <c r="AB1752">
        <v>11.343376590226599</v>
      </c>
      <c r="AC1752">
        <v>1536.4264882830901</v>
      </c>
      <c r="AD1752">
        <v>0</v>
      </c>
      <c r="AE1752">
        <v>0</v>
      </c>
      <c r="AF1752">
        <v>1536.4264882830901</v>
      </c>
      <c r="AG1752">
        <v>13.9694976854289</v>
      </c>
      <c r="AH1752">
        <v>0</v>
      </c>
      <c r="AI1752">
        <v>0</v>
      </c>
      <c r="AJ1752">
        <v>13.9694976854289</v>
      </c>
      <c r="AK1752">
        <v>35.601787434774003</v>
      </c>
      <c r="AL1752">
        <v>0</v>
      </c>
      <c r="AM1752">
        <v>0</v>
      </c>
      <c r="AN1752">
        <v>35.601787434774003</v>
      </c>
      <c r="AO1752">
        <v>1585.9977734033</v>
      </c>
      <c r="AP1752">
        <v>0</v>
      </c>
      <c r="AQ1752">
        <v>0</v>
      </c>
      <c r="AR1752">
        <v>1585.9977734033</v>
      </c>
      <c r="AS1752">
        <v>224.85274096274</v>
      </c>
      <c r="AT1752">
        <v>51.390940637587804</v>
      </c>
      <c r="AU1752">
        <v>165.59258207222501</v>
      </c>
      <c r="AV1752">
        <v>7.8692182529277304</v>
      </c>
      <c r="AW1752">
        <v>42.2628931618097</v>
      </c>
      <c r="AX1752">
        <v>0.60309852633655703</v>
      </c>
      <c r="AY1752">
        <v>1.9763221787111001</v>
      </c>
      <c r="AZ1752">
        <v>39.683472456762097</v>
      </c>
      <c r="BA1752">
        <v>117.719187433017</v>
      </c>
      <c r="BB1752">
        <v>8.49860238602359</v>
      </c>
      <c r="BC1752">
        <v>19.6475963108117</v>
      </c>
      <c r="BD1752">
        <v>89.572988736181699</v>
      </c>
      <c r="BE1752">
        <v>293.76969335904897</v>
      </c>
      <c r="BF1752">
        <v>27.531833369610499</v>
      </c>
      <c r="BG1752">
        <v>253.03284055282001</v>
      </c>
      <c r="BH1752">
        <v>13.205019436618301</v>
      </c>
      <c r="BI1752">
        <v>48.6124782939998</v>
      </c>
      <c r="BJ1752">
        <v>7.4302609787899696</v>
      </c>
      <c r="BK1752">
        <v>36.995635641441801</v>
      </c>
      <c r="BL1752">
        <v>4.1865816737679902</v>
      </c>
      <c r="BM1752">
        <v>24.902114246483102</v>
      </c>
      <c r="BN1752">
        <v>3.6695925964147502</v>
      </c>
      <c r="BO1752">
        <v>18.270947280147201</v>
      </c>
      <c r="BP1752">
        <v>2.9615743699211499</v>
      </c>
      <c r="BQ1752">
        <v>62.443624198245502</v>
      </c>
      <c r="BR1752">
        <v>4.3542318671512898</v>
      </c>
      <c r="BS1752">
        <v>50.977474831300803</v>
      </c>
      <c r="BT1752">
        <v>7.1119174997933996</v>
      </c>
      <c r="BU1752">
        <v>103.49004558961801</v>
      </c>
      <c r="BV1752">
        <v>4.6310590616545397</v>
      </c>
      <c r="BW1752">
        <v>89.138110189854899</v>
      </c>
      <c r="BX1752">
        <v>9.7208763381085408</v>
      </c>
      <c r="BY1752">
        <v>39.493304402701099</v>
      </c>
      <c r="BZ1752">
        <v>26.3453052373631</v>
      </c>
      <c r="CA1752">
        <v>3.7678439961890802</v>
      </c>
      <c r="CB1752">
        <v>9.3801551691489191</v>
      </c>
      <c r="CC1752">
        <v>415.21405959986299</v>
      </c>
      <c r="CD1752">
        <v>277.23288966235702</v>
      </c>
      <c r="CE1752">
        <v>51.892353917358299</v>
      </c>
      <c r="CF1752">
        <v>86.088816020148201</v>
      </c>
      <c r="CG1752">
        <v>790.432518178652</v>
      </c>
      <c r="CH1752">
        <v>180.702256295729</v>
      </c>
      <c r="CI1752">
        <v>604.98268302269605</v>
      </c>
      <c r="CJ1752">
        <v>4.74757886022691</v>
      </c>
    </row>
    <row r="1753" spans="1:88" x14ac:dyDescent="0.2">
      <c r="A1753" t="s">
        <v>162</v>
      </c>
      <c r="B1753">
        <v>2013</v>
      </c>
      <c r="C1753" t="s">
        <v>35</v>
      </c>
      <c r="D1753" t="s">
        <v>1160</v>
      </c>
      <c r="E1753">
        <v>69.5494564970695</v>
      </c>
      <c r="F1753">
        <v>26.0102072954721</v>
      </c>
      <c r="G1753">
        <v>30.310814027347099</v>
      </c>
      <c r="H1753">
        <v>13.228435174250301</v>
      </c>
      <c r="I1753">
        <v>0</v>
      </c>
      <c r="J1753">
        <v>0</v>
      </c>
      <c r="K1753">
        <v>0</v>
      </c>
      <c r="L1753">
        <v>69.5494564970695</v>
      </c>
      <c r="M1753">
        <v>59.761319491866303</v>
      </c>
      <c r="N1753">
        <v>25.027224709877501</v>
      </c>
      <c r="O1753">
        <v>29.9801984234789</v>
      </c>
      <c r="P1753">
        <v>4.7538963585099197</v>
      </c>
      <c r="Q1753">
        <v>0</v>
      </c>
      <c r="R1753">
        <v>0</v>
      </c>
      <c r="S1753">
        <v>0</v>
      </c>
      <c r="T1753">
        <v>59.761319491866303</v>
      </c>
      <c r="U1753">
        <v>188.40226232104399</v>
      </c>
      <c r="V1753">
        <v>7.4683734999156499</v>
      </c>
      <c r="W1753">
        <v>1.1589619907526101</v>
      </c>
      <c r="X1753">
        <v>179.77492683037499</v>
      </c>
      <c r="Y1753">
        <v>13.739188600235799</v>
      </c>
      <c r="Z1753">
        <v>2.6720578795192398</v>
      </c>
      <c r="AA1753">
        <v>1.0122199801992</v>
      </c>
      <c r="AB1753">
        <v>10.0549107405173</v>
      </c>
      <c r="AC1753">
        <v>904.70055163388497</v>
      </c>
      <c r="AD1753">
        <v>0</v>
      </c>
      <c r="AE1753">
        <v>0</v>
      </c>
      <c r="AF1753">
        <v>904.70055163388497</v>
      </c>
      <c r="AG1753">
        <v>12.1461008037955</v>
      </c>
      <c r="AH1753">
        <v>0</v>
      </c>
      <c r="AI1753">
        <v>0</v>
      </c>
      <c r="AJ1753">
        <v>12.1461008037955</v>
      </c>
      <c r="AK1753">
        <v>66.983828273062699</v>
      </c>
      <c r="AL1753">
        <v>0</v>
      </c>
      <c r="AM1753">
        <v>0</v>
      </c>
      <c r="AN1753">
        <v>66.983828273062699</v>
      </c>
      <c r="AO1753">
        <v>983.83048071074302</v>
      </c>
      <c r="AP1753">
        <v>0</v>
      </c>
      <c r="AQ1753">
        <v>0</v>
      </c>
      <c r="AR1753">
        <v>983.83048071074302</v>
      </c>
      <c r="AS1753">
        <v>225.781688499392</v>
      </c>
      <c r="AT1753">
        <v>47.507826019614903</v>
      </c>
      <c r="AU1753">
        <v>171.32389363690501</v>
      </c>
      <c r="AV1753">
        <v>6.9499688428717299</v>
      </c>
      <c r="AW1753">
        <v>30.3828636750996</v>
      </c>
      <c r="AX1753">
        <v>1.00098321254525</v>
      </c>
      <c r="AY1753">
        <v>1.4467610104295201</v>
      </c>
      <c r="AZ1753">
        <v>27.935119452124798</v>
      </c>
      <c r="BA1753">
        <v>129.69412189368401</v>
      </c>
      <c r="BB1753">
        <v>11.9720562127722</v>
      </c>
      <c r="BC1753">
        <v>18.3623076650277</v>
      </c>
      <c r="BD1753">
        <v>99.359758015883401</v>
      </c>
      <c r="BE1753">
        <v>253.85175570863501</v>
      </c>
      <c r="BF1753">
        <v>44.379169553886499</v>
      </c>
      <c r="BG1753">
        <v>199.50903836887599</v>
      </c>
      <c r="BH1753">
        <v>9.9635477858720201</v>
      </c>
      <c r="BI1753">
        <v>52.679667785780303</v>
      </c>
      <c r="BJ1753">
        <v>12.2108608587183</v>
      </c>
      <c r="BK1753">
        <v>36.112979894517999</v>
      </c>
      <c r="BL1753">
        <v>4.3558270325440196</v>
      </c>
      <c r="BM1753">
        <v>21.324614818828501</v>
      </c>
      <c r="BN1753">
        <v>4.72024088627641</v>
      </c>
      <c r="BO1753">
        <v>13.528233587975601</v>
      </c>
      <c r="BP1753">
        <v>3.07614034457657</v>
      </c>
      <c r="BQ1753">
        <v>43.954919716324703</v>
      </c>
      <c r="BR1753">
        <v>5.9079851443432601</v>
      </c>
      <c r="BS1753">
        <v>31.040113621303298</v>
      </c>
      <c r="BT1753">
        <v>7.0068209506780299</v>
      </c>
      <c r="BU1753">
        <v>67.875502453865096</v>
      </c>
      <c r="BV1753">
        <v>6.3950271881643097</v>
      </c>
      <c r="BW1753">
        <v>51.114979897228302</v>
      </c>
      <c r="BX1753">
        <v>10.3654953684725</v>
      </c>
      <c r="BY1753">
        <v>54.686006352444103</v>
      </c>
      <c r="BZ1753">
        <v>46.640479089063099</v>
      </c>
      <c r="CA1753">
        <v>2.3371159054584201</v>
      </c>
      <c r="CB1753">
        <v>5.7084113579225102</v>
      </c>
      <c r="CC1753">
        <v>575.77959644998896</v>
      </c>
      <c r="CD1753">
        <v>489.86241322363998</v>
      </c>
      <c r="CE1753">
        <v>31.8769692399094</v>
      </c>
      <c r="CF1753">
        <v>54.040213986442197</v>
      </c>
      <c r="CG1753">
        <v>688.38861079674302</v>
      </c>
      <c r="CH1753">
        <v>270.96729779896299</v>
      </c>
      <c r="CI1753">
        <v>412.59388767726199</v>
      </c>
      <c r="CJ1753">
        <v>4.8274253205183699</v>
      </c>
    </row>
    <row r="1754" spans="1:88" x14ac:dyDescent="0.2">
      <c r="A1754" t="s">
        <v>162</v>
      </c>
      <c r="B1754">
        <v>2013</v>
      </c>
      <c r="C1754" t="s">
        <v>36</v>
      </c>
      <c r="D1754" t="s">
        <v>1161</v>
      </c>
      <c r="E1754">
        <v>2.8109128194493902</v>
      </c>
      <c r="F1754">
        <v>0.58518758168017304</v>
      </c>
      <c r="G1754">
        <v>1.7229864087761599</v>
      </c>
      <c r="H1754">
        <v>0.502738828993054</v>
      </c>
      <c r="I1754">
        <v>1.75266448485797</v>
      </c>
      <c r="J1754">
        <v>8.0718375877580772</v>
      </c>
      <c r="K1754">
        <v>9.8245020726160579</v>
      </c>
      <c r="L1754">
        <v>12.635414892065448</v>
      </c>
      <c r="M1754">
        <v>2.4120377722458799</v>
      </c>
      <c r="N1754">
        <v>0.56255407560530202</v>
      </c>
      <c r="O1754">
        <v>1.7049417014285</v>
      </c>
      <c r="P1754">
        <v>0.144541995212083</v>
      </c>
      <c r="Q1754">
        <v>1.6081104299731499</v>
      </c>
      <c r="R1754">
        <v>7.4060987291443574</v>
      </c>
      <c r="S1754">
        <v>9.0142091591175078</v>
      </c>
      <c r="T1754">
        <v>11.426246931363387</v>
      </c>
      <c r="U1754">
        <v>8.1759983835058208</v>
      </c>
      <c r="V1754">
        <v>0.23226650815998001</v>
      </c>
      <c r="W1754">
        <v>4.9131898887705902E-2</v>
      </c>
      <c r="X1754">
        <v>7.8945999764581201</v>
      </c>
      <c r="Y1754">
        <v>0.46919359372800501</v>
      </c>
      <c r="Z1754">
        <v>5.6465917351919699E-2</v>
      </c>
      <c r="AA1754">
        <v>5.6430905622381997E-2</v>
      </c>
      <c r="AB1754">
        <v>0.35629677075370397</v>
      </c>
      <c r="AC1754">
        <v>52.844981475571799</v>
      </c>
      <c r="AD1754">
        <v>0</v>
      </c>
      <c r="AE1754">
        <v>0</v>
      </c>
      <c r="AF1754">
        <v>52.844981475571799</v>
      </c>
      <c r="AG1754">
        <v>0.48422956996439598</v>
      </c>
      <c r="AH1754">
        <v>0</v>
      </c>
      <c r="AI1754">
        <v>0</v>
      </c>
      <c r="AJ1754">
        <v>0.48422956996439598</v>
      </c>
      <c r="AK1754">
        <v>1.3262456366800399</v>
      </c>
      <c r="AL1754">
        <v>0</v>
      </c>
      <c r="AM1754">
        <v>0</v>
      </c>
      <c r="AN1754">
        <v>1.3262456366800399</v>
      </c>
      <c r="AO1754">
        <v>54.655456682216197</v>
      </c>
      <c r="AP1754">
        <v>0</v>
      </c>
      <c r="AQ1754">
        <v>0</v>
      </c>
      <c r="AR1754">
        <v>54.655456682216197</v>
      </c>
      <c r="AS1754">
        <v>11.4156755401645</v>
      </c>
      <c r="AT1754">
        <v>2.2363749152274499</v>
      </c>
      <c r="AU1754">
        <v>8.9341245326110794</v>
      </c>
      <c r="AV1754">
        <v>0.24517609232597001</v>
      </c>
      <c r="AW1754">
        <v>1.2405782391881299</v>
      </c>
      <c r="AX1754">
        <v>2.2556951548088799E-2</v>
      </c>
      <c r="AY1754">
        <v>9.5569856846654103E-2</v>
      </c>
      <c r="AZ1754">
        <v>1.1224514307933899</v>
      </c>
      <c r="BA1754">
        <v>3.9577505988393198</v>
      </c>
      <c r="BB1754">
        <v>0.34032930301101599</v>
      </c>
      <c r="BC1754">
        <v>0.92040159065343596</v>
      </c>
      <c r="BD1754">
        <v>2.6970197051748701</v>
      </c>
      <c r="BE1754">
        <v>13.066360468286</v>
      </c>
      <c r="BF1754">
        <v>1.00633765014955</v>
      </c>
      <c r="BG1754">
        <v>11.686193263234401</v>
      </c>
      <c r="BH1754">
        <v>0.37382955490202102</v>
      </c>
      <c r="BI1754">
        <v>2.8266590750094802</v>
      </c>
      <c r="BJ1754">
        <v>0.27042028203266599</v>
      </c>
      <c r="BK1754">
        <v>2.4197244933974602</v>
      </c>
      <c r="BL1754">
        <v>0.13651429957934899</v>
      </c>
      <c r="BM1754">
        <v>1.06209524136588</v>
      </c>
      <c r="BN1754">
        <v>0.147649622333374</v>
      </c>
      <c r="BO1754">
        <v>0.81215574120127398</v>
      </c>
      <c r="BP1754">
        <v>0.102289877831237</v>
      </c>
      <c r="BQ1754">
        <v>2.3237954627481598</v>
      </c>
      <c r="BR1754">
        <v>0.17267291599623399</v>
      </c>
      <c r="BS1754">
        <v>1.92972859352489</v>
      </c>
      <c r="BT1754">
        <v>0.221393953227039</v>
      </c>
      <c r="BU1754">
        <v>3.6935943810587002</v>
      </c>
      <c r="BV1754">
        <v>0.18324371726739699</v>
      </c>
      <c r="BW1754">
        <v>3.2090046931045499</v>
      </c>
      <c r="BX1754">
        <v>0.301345970686758</v>
      </c>
      <c r="BY1754">
        <v>1.31766933749958</v>
      </c>
      <c r="BZ1754">
        <v>0.98570218472301196</v>
      </c>
      <c r="CA1754">
        <v>0.116673738385287</v>
      </c>
      <c r="CB1754">
        <v>0.21529341439128299</v>
      </c>
      <c r="CC1754">
        <v>13.912376199546699</v>
      </c>
      <c r="CD1754">
        <v>10.3593591910765</v>
      </c>
      <c r="CE1754">
        <v>1.5904246489951499</v>
      </c>
      <c r="CF1754">
        <v>1.96259235947509</v>
      </c>
      <c r="CG1754">
        <v>30.083652298224902</v>
      </c>
      <c r="CH1754">
        <v>6.5035209191273102</v>
      </c>
      <c r="CI1754">
        <v>23.414594080561699</v>
      </c>
      <c r="CJ1754">
        <v>0.16553729853591501</v>
      </c>
    </row>
    <row r="1755" spans="1:88" x14ac:dyDescent="0.2">
      <c r="A1755" t="s">
        <v>162</v>
      </c>
      <c r="B1755">
        <v>2013</v>
      </c>
      <c r="C1755" t="s">
        <v>37</v>
      </c>
      <c r="D1755" t="s">
        <v>1162</v>
      </c>
      <c r="E1755">
        <v>2064.3448623598015</v>
      </c>
      <c r="F1755">
        <v>653.08961869927043</v>
      </c>
      <c r="G1755">
        <v>649.09373826317153</v>
      </c>
      <c r="H1755">
        <v>762.16150539735327</v>
      </c>
      <c r="I1755">
        <v>0</v>
      </c>
      <c r="J1755">
        <v>0</v>
      </c>
      <c r="K1755">
        <v>0</v>
      </c>
      <c r="L1755">
        <v>2064.3448623598015</v>
      </c>
      <c r="M1755">
        <v>1539.8011239229165</v>
      </c>
      <c r="N1755">
        <v>626.61534418622466</v>
      </c>
      <c r="O1755">
        <v>642.03488678325311</v>
      </c>
      <c r="P1755">
        <v>271.15089295344268</v>
      </c>
      <c r="Q1755">
        <v>0</v>
      </c>
      <c r="R1755">
        <v>0</v>
      </c>
      <c r="S1755">
        <v>0</v>
      </c>
      <c r="T1755">
        <v>1539.8011239229165</v>
      </c>
      <c r="U1755">
        <v>12987.399587723006</v>
      </c>
      <c r="V1755">
        <v>320.88425531798458</v>
      </c>
      <c r="W1755">
        <v>21.004707657974723</v>
      </c>
      <c r="X1755">
        <v>12645.510624747063</v>
      </c>
      <c r="Y1755">
        <v>538.5888411531314</v>
      </c>
      <c r="Z1755">
        <v>61.920027282203719</v>
      </c>
      <c r="AA1755">
        <v>21.925281169361419</v>
      </c>
      <c r="AB1755">
        <v>454.74353270156735</v>
      </c>
      <c r="AC1755">
        <v>36937.475853254087</v>
      </c>
      <c r="AD1755">
        <v>0</v>
      </c>
      <c r="AE1755">
        <v>0</v>
      </c>
      <c r="AF1755">
        <v>36937.475853254087</v>
      </c>
      <c r="AG1755">
        <v>488.86137672758935</v>
      </c>
      <c r="AH1755">
        <v>0</v>
      </c>
      <c r="AI1755">
        <v>0</v>
      </c>
      <c r="AJ1755">
        <v>488.86137672758935</v>
      </c>
      <c r="AK1755">
        <v>1927.7807937750806</v>
      </c>
      <c r="AL1755">
        <v>0</v>
      </c>
      <c r="AM1755">
        <v>0</v>
      </c>
      <c r="AN1755">
        <v>1927.7807937750806</v>
      </c>
      <c r="AO1755">
        <v>39354.118023756811</v>
      </c>
      <c r="AP1755">
        <v>0</v>
      </c>
      <c r="AQ1755">
        <v>0</v>
      </c>
      <c r="AR1755">
        <v>39354.118023756811</v>
      </c>
      <c r="AS1755">
        <v>7643.6324136734947</v>
      </c>
      <c r="AT1755">
        <v>3542.6192154725277</v>
      </c>
      <c r="AU1755">
        <v>3872.6227765621111</v>
      </c>
      <c r="AV1755">
        <v>228.39042163885458</v>
      </c>
      <c r="AW1755">
        <v>804.88498629890921</v>
      </c>
      <c r="AX1755">
        <v>24.974560007843301</v>
      </c>
      <c r="AY1755">
        <v>24.163450028720909</v>
      </c>
      <c r="AZ1755">
        <v>755.74697626234479</v>
      </c>
      <c r="BA1755">
        <v>5433.8180477237702</v>
      </c>
      <c r="BB1755">
        <v>452.18202238669312</v>
      </c>
      <c r="BC1755">
        <v>393.21746371825338</v>
      </c>
      <c r="BD1755">
        <v>4588.4185616188015</v>
      </c>
      <c r="BE1755">
        <v>5145.7958290853103</v>
      </c>
      <c r="BF1755">
        <v>1270.6707225121718</v>
      </c>
      <c r="BG1755">
        <v>3632.9453314923567</v>
      </c>
      <c r="BH1755">
        <v>242.17977508077593</v>
      </c>
      <c r="BI1755">
        <v>853.65539335494861</v>
      </c>
      <c r="BJ1755">
        <v>314.74307078129397</v>
      </c>
      <c r="BK1755">
        <v>346.93193096705346</v>
      </c>
      <c r="BL1755">
        <v>191.98039160660215</v>
      </c>
      <c r="BM1755">
        <v>570.26277942615877</v>
      </c>
      <c r="BN1755">
        <v>201.49689657962563</v>
      </c>
      <c r="BO1755">
        <v>238.72669500770411</v>
      </c>
      <c r="BP1755">
        <v>130.03918783882798</v>
      </c>
      <c r="BQ1755">
        <v>1060.2805663692329</v>
      </c>
      <c r="BR1755">
        <v>229.28005954568224</v>
      </c>
      <c r="BS1755">
        <v>562.91108864644048</v>
      </c>
      <c r="BT1755">
        <v>268.08941817711218</v>
      </c>
      <c r="BU1755">
        <v>1614.4224373287695</v>
      </c>
      <c r="BV1755">
        <v>240.91948810065855</v>
      </c>
      <c r="BW1755">
        <v>941.1076413038104</v>
      </c>
      <c r="BX1755">
        <v>432.39530792429775</v>
      </c>
      <c r="BY1755">
        <v>1243.3653509725902</v>
      </c>
      <c r="BZ1755">
        <v>1071.8546359580048</v>
      </c>
      <c r="CA1755">
        <v>66.758379076536144</v>
      </c>
      <c r="CB1755">
        <v>104.7523359380416</v>
      </c>
      <c r="CC1755">
        <v>13001.363113798119</v>
      </c>
      <c r="CD1755">
        <v>11258.039846586385</v>
      </c>
      <c r="CE1755">
        <v>906.99080190495863</v>
      </c>
      <c r="CF1755">
        <v>836.3324653068812</v>
      </c>
      <c r="CG1755">
        <v>16236.472928348567</v>
      </c>
      <c r="CH1755">
        <v>7173.82673084822</v>
      </c>
      <c r="CI1755">
        <v>8886.1514446005058</v>
      </c>
      <c r="CJ1755">
        <v>176.4947528998413</v>
      </c>
    </row>
    <row r="1756" spans="1:88" x14ac:dyDescent="0.2">
      <c r="A1756" t="s">
        <v>162</v>
      </c>
      <c r="B1756">
        <v>2013</v>
      </c>
      <c r="C1756" t="s">
        <v>38</v>
      </c>
      <c r="D1756" t="s">
        <v>1163</v>
      </c>
      <c r="E1756">
        <v>1.60317500708654</v>
      </c>
      <c r="F1756">
        <v>0.45369249902671699</v>
      </c>
      <c r="G1756">
        <v>0.76258732378586003</v>
      </c>
      <c r="H1756">
        <v>0.38689518427396402</v>
      </c>
      <c r="I1756">
        <v>0</v>
      </c>
      <c r="J1756">
        <v>0</v>
      </c>
      <c r="K1756">
        <v>0</v>
      </c>
      <c r="L1756">
        <v>1.60317500708654</v>
      </c>
      <c r="M1756">
        <v>1.41502681577159</v>
      </c>
      <c r="N1756">
        <v>0.44283855623017299</v>
      </c>
      <c r="O1756">
        <v>0.75512508432732295</v>
      </c>
      <c r="P1756">
        <v>0.21706317521409099</v>
      </c>
      <c r="Q1756">
        <v>0</v>
      </c>
      <c r="R1756">
        <v>0</v>
      </c>
      <c r="S1756">
        <v>0</v>
      </c>
      <c r="T1756">
        <v>1.41502681577159</v>
      </c>
      <c r="U1756">
        <v>3.5741769893383002</v>
      </c>
      <c r="V1756">
        <v>9.6640477769126806E-2</v>
      </c>
      <c r="W1756">
        <v>2.4121807659997999E-2</v>
      </c>
      <c r="X1756">
        <v>3.45341470390917</v>
      </c>
      <c r="Y1756">
        <v>0.22157670445733499</v>
      </c>
      <c r="Z1756">
        <v>2.8315204202402099E-2</v>
      </c>
      <c r="AA1756">
        <v>2.3017430426297399E-2</v>
      </c>
      <c r="AB1756">
        <v>0.17024406982863599</v>
      </c>
      <c r="AC1756">
        <v>31.067545576919802</v>
      </c>
      <c r="AD1756">
        <v>0</v>
      </c>
      <c r="AE1756">
        <v>0</v>
      </c>
      <c r="AF1756">
        <v>31.067545576919802</v>
      </c>
      <c r="AG1756">
        <v>0.51099050588365402</v>
      </c>
      <c r="AH1756">
        <v>0</v>
      </c>
      <c r="AI1756">
        <v>0</v>
      </c>
      <c r="AJ1756">
        <v>0.51099050588365402</v>
      </c>
      <c r="AK1756">
        <v>1.16399917534149</v>
      </c>
      <c r="AL1756">
        <v>0</v>
      </c>
      <c r="AM1756">
        <v>0</v>
      </c>
      <c r="AN1756">
        <v>1.16399917534149</v>
      </c>
      <c r="AO1756">
        <v>32.742535258144997</v>
      </c>
      <c r="AP1756">
        <v>0</v>
      </c>
      <c r="AQ1756">
        <v>0</v>
      </c>
      <c r="AR1756">
        <v>32.742535258144997</v>
      </c>
      <c r="AS1756">
        <v>4.8699710232337896</v>
      </c>
      <c r="AT1756">
        <v>0.83394031243462396</v>
      </c>
      <c r="AU1756">
        <v>3.6385328362110698</v>
      </c>
      <c r="AV1756">
        <v>0.39749787458809699</v>
      </c>
      <c r="AW1756">
        <v>0.65179025797850998</v>
      </c>
      <c r="AX1756">
        <v>1.2622098705392E-2</v>
      </c>
      <c r="AY1756">
        <v>5.7060635349157403E-2</v>
      </c>
      <c r="AZ1756">
        <v>0.58210752392396103</v>
      </c>
      <c r="BA1756">
        <v>1.8879745781611501</v>
      </c>
      <c r="BB1756">
        <v>0.146403966601137</v>
      </c>
      <c r="BC1756">
        <v>0.44600854692050601</v>
      </c>
      <c r="BD1756">
        <v>1.2955620646395001</v>
      </c>
      <c r="BE1756">
        <v>5.2629943536699999</v>
      </c>
      <c r="BF1756">
        <v>0.610912349689123</v>
      </c>
      <c r="BG1756">
        <v>4.3640069037110703</v>
      </c>
      <c r="BH1756">
        <v>0.28807510026980498</v>
      </c>
      <c r="BI1756">
        <v>1.0546149410727801</v>
      </c>
      <c r="BJ1756">
        <v>0.166500787549692</v>
      </c>
      <c r="BK1756">
        <v>0.74630213978367499</v>
      </c>
      <c r="BL1756">
        <v>0.14181201373941599</v>
      </c>
      <c r="BM1756">
        <v>0.45610116340254803</v>
      </c>
      <c r="BN1756">
        <v>6.33199001763953E-2</v>
      </c>
      <c r="BO1756">
        <v>0.314877282895208</v>
      </c>
      <c r="BP1756">
        <v>7.7903980330945102E-2</v>
      </c>
      <c r="BQ1756">
        <v>1.0473528772228</v>
      </c>
      <c r="BR1756">
        <v>7.6191205576465804E-2</v>
      </c>
      <c r="BS1756">
        <v>0.82293039462458795</v>
      </c>
      <c r="BT1756">
        <v>0.14823127702174699</v>
      </c>
      <c r="BU1756">
        <v>1.6984719187173301</v>
      </c>
      <c r="BV1756">
        <v>8.5278277167705696E-2</v>
      </c>
      <c r="BW1756">
        <v>1.41196117825733</v>
      </c>
      <c r="BX1756">
        <v>0.201232463292292</v>
      </c>
      <c r="BY1756">
        <v>0.63435920322194195</v>
      </c>
      <c r="BZ1756">
        <v>0.46925713048602702</v>
      </c>
      <c r="CA1756">
        <v>5.2605615680465498E-2</v>
      </c>
      <c r="CB1756">
        <v>0.112496457055449</v>
      </c>
      <c r="CC1756">
        <v>6.6908084122149303</v>
      </c>
      <c r="CD1756">
        <v>4.9320741146596703</v>
      </c>
      <c r="CE1756">
        <v>0.71905385616129902</v>
      </c>
      <c r="CF1756">
        <v>1.03968044139397</v>
      </c>
      <c r="CG1756">
        <v>16.290991190046402</v>
      </c>
      <c r="CH1756">
        <v>5.4572599367050598</v>
      </c>
      <c r="CI1756">
        <v>10.4136212747302</v>
      </c>
      <c r="CJ1756">
        <v>0.42010997861120503</v>
      </c>
    </row>
    <row r="1757" spans="1:88" x14ac:dyDescent="0.2">
      <c r="A1757" t="s">
        <v>162</v>
      </c>
      <c r="B1757">
        <v>2013</v>
      </c>
      <c r="C1757" t="s">
        <v>39</v>
      </c>
      <c r="D1757" t="s">
        <v>1164</v>
      </c>
      <c r="E1757">
        <v>5.1422624225942304</v>
      </c>
      <c r="F1757">
        <v>1.66449468442996</v>
      </c>
      <c r="G1757">
        <v>2.54077266114713</v>
      </c>
      <c r="H1757">
        <v>0.93699507701714402</v>
      </c>
      <c r="I1757">
        <v>0</v>
      </c>
      <c r="J1757">
        <v>0</v>
      </c>
      <c r="K1757">
        <v>0</v>
      </c>
      <c r="L1757">
        <v>5.1422624225942304</v>
      </c>
      <c r="M1757">
        <v>4.5786694163105297</v>
      </c>
      <c r="N1757">
        <v>1.60237650375305</v>
      </c>
      <c r="O1757">
        <v>2.5143260004657702</v>
      </c>
      <c r="P1757">
        <v>0.46196691209171498</v>
      </c>
      <c r="Q1757">
        <v>0</v>
      </c>
      <c r="R1757">
        <v>0</v>
      </c>
      <c r="S1757">
        <v>0</v>
      </c>
      <c r="T1757">
        <v>4.5786694163105297</v>
      </c>
      <c r="U1757">
        <v>10.2809608123784</v>
      </c>
      <c r="V1757">
        <v>0.46482105544427099</v>
      </c>
      <c r="W1757">
        <v>7.0680278500711499E-2</v>
      </c>
      <c r="X1757">
        <v>9.7454594784334407</v>
      </c>
      <c r="Y1757">
        <v>0.73904179475467402</v>
      </c>
      <c r="Z1757">
        <v>0.16945521574095199</v>
      </c>
      <c r="AA1757">
        <v>8.2817629929006098E-2</v>
      </c>
      <c r="AB1757">
        <v>0.48676894908471502</v>
      </c>
      <c r="AC1757">
        <v>77.015903811582106</v>
      </c>
      <c r="AD1757">
        <v>0</v>
      </c>
      <c r="AE1757">
        <v>0</v>
      </c>
      <c r="AF1757">
        <v>77.015903811582106</v>
      </c>
      <c r="AG1757">
        <v>5.5653099209555803</v>
      </c>
      <c r="AH1757">
        <v>0</v>
      </c>
      <c r="AI1757">
        <v>0</v>
      </c>
      <c r="AJ1757">
        <v>5.5653099209555803</v>
      </c>
      <c r="AK1757">
        <v>3.7382098855219801</v>
      </c>
      <c r="AL1757">
        <v>0</v>
      </c>
      <c r="AM1757">
        <v>0</v>
      </c>
      <c r="AN1757">
        <v>3.7382098855219801</v>
      </c>
      <c r="AO1757">
        <v>86.319423618059702</v>
      </c>
      <c r="AP1757">
        <v>0</v>
      </c>
      <c r="AQ1757">
        <v>0</v>
      </c>
      <c r="AR1757">
        <v>86.319423618059702</v>
      </c>
      <c r="AS1757">
        <v>15.4696700543199</v>
      </c>
      <c r="AT1757">
        <v>2.7769747611005</v>
      </c>
      <c r="AU1757">
        <v>11.106081626933401</v>
      </c>
      <c r="AV1757">
        <v>1.5866136662860999</v>
      </c>
      <c r="AW1757">
        <v>1.9160724879314699</v>
      </c>
      <c r="AX1757">
        <v>6.4438685626011002E-2</v>
      </c>
      <c r="AY1757">
        <v>0.12683467182609301</v>
      </c>
      <c r="AZ1757">
        <v>1.72479913047936</v>
      </c>
      <c r="BA1757">
        <v>8.2821100377777892</v>
      </c>
      <c r="BB1757">
        <v>0.75061203054471703</v>
      </c>
      <c r="BC1757">
        <v>1.3166717051479899</v>
      </c>
      <c r="BD1757">
        <v>6.21482630208508</v>
      </c>
      <c r="BE1757">
        <v>19.381914186869999</v>
      </c>
      <c r="BF1757">
        <v>3.0277234887153499</v>
      </c>
      <c r="BG1757">
        <v>15.6229870754652</v>
      </c>
      <c r="BH1757">
        <v>0.73120362268944805</v>
      </c>
      <c r="BI1757">
        <v>4.0993043470727404</v>
      </c>
      <c r="BJ1757">
        <v>0.83147077144358394</v>
      </c>
      <c r="BK1757">
        <v>2.5509989374592998</v>
      </c>
      <c r="BL1757">
        <v>0.71683463816985804</v>
      </c>
      <c r="BM1757">
        <v>1.6482198288016201</v>
      </c>
      <c r="BN1757">
        <v>0.29945168896004198</v>
      </c>
      <c r="BO1757">
        <v>1.06637866858897</v>
      </c>
      <c r="BP1757">
        <v>0.28238947125260999</v>
      </c>
      <c r="BQ1757">
        <v>3.5263506253966099</v>
      </c>
      <c r="BR1757">
        <v>0.378899749170233</v>
      </c>
      <c r="BS1757">
        <v>2.5865350948213499</v>
      </c>
      <c r="BT1757">
        <v>0.56091578140502896</v>
      </c>
      <c r="BU1757">
        <v>5.5676375341539801</v>
      </c>
      <c r="BV1757">
        <v>0.41374334432952398</v>
      </c>
      <c r="BW1757">
        <v>4.34194104723084</v>
      </c>
      <c r="BX1757">
        <v>0.81195314259362195</v>
      </c>
      <c r="BY1757">
        <v>3.7327833702298299</v>
      </c>
      <c r="BZ1757">
        <v>3.0080790763230598</v>
      </c>
      <c r="CA1757">
        <v>0.19617248879425001</v>
      </c>
      <c r="CB1757">
        <v>0.52853180511250797</v>
      </c>
      <c r="CC1757">
        <v>39.260675706348202</v>
      </c>
      <c r="CD1757">
        <v>31.611400419339301</v>
      </c>
      <c r="CE1757">
        <v>2.67291991676213</v>
      </c>
      <c r="CF1757">
        <v>4.9763553702469396</v>
      </c>
      <c r="CG1757">
        <v>53.200522443879201</v>
      </c>
      <c r="CH1757">
        <v>17.812623155890702</v>
      </c>
      <c r="CI1757">
        <v>34.668040758203702</v>
      </c>
      <c r="CJ1757">
        <v>0.71985852978495501</v>
      </c>
    </row>
    <row r="1758" spans="1:88" x14ac:dyDescent="0.2">
      <c r="A1758" t="s">
        <v>162</v>
      </c>
      <c r="B1758">
        <v>2013</v>
      </c>
      <c r="C1758" t="s">
        <v>40</v>
      </c>
      <c r="D1758" t="s">
        <v>1165</v>
      </c>
      <c r="E1758">
        <v>11.654439894076468</v>
      </c>
      <c r="F1758">
        <v>1.8581676717392521</v>
      </c>
      <c r="G1758">
        <v>7.8451748377755024</v>
      </c>
      <c r="H1758">
        <v>1.9510973845616828</v>
      </c>
      <c r="I1758">
        <v>0</v>
      </c>
      <c r="J1758">
        <v>69.236781868276722</v>
      </c>
      <c r="K1758">
        <v>69.236781868276722</v>
      </c>
      <c r="L1758">
        <v>80.891221762353183</v>
      </c>
      <c r="M1758">
        <v>10.112318531267887</v>
      </c>
      <c r="N1758">
        <v>1.7880050555454301</v>
      </c>
      <c r="O1758">
        <v>7.7682095365409412</v>
      </c>
      <c r="P1758">
        <v>0.55610393918151479</v>
      </c>
      <c r="Q1758">
        <v>0</v>
      </c>
      <c r="R1758">
        <v>60.323932808393849</v>
      </c>
      <c r="S1758">
        <v>60.323932808393849</v>
      </c>
      <c r="T1758">
        <v>70.436251339661723</v>
      </c>
      <c r="U1758">
        <v>27.382910860495944</v>
      </c>
      <c r="V1758">
        <v>0.72186957376000382</v>
      </c>
      <c r="W1758">
        <v>0.25099154094184889</v>
      </c>
      <c r="X1758">
        <v>26.410049745794126</v>
      </c>
      <c r="Y1758">
        <v>2.1170790596183435</v>
      </c>
      <c r="Z1758">
        <v>0.17488549278466345</v>
      </c>
      <c r="AA1758">
        <v>0.23721648560742109</v>
      </c>
      <c r="AB1758">
        <v>1.7049770812262595</v>
      </c>
      <c r="AC1758">
        <v>219.61434144580588</v>
      </c>
      <c r="AD1758">
        <v>0</v>
      </c>
      <c r="AE1758">
        <v>0</v>
      </c>
      <c r="AF1758">
        <v>219.61434144580588</v>
      </c>
      <c r="AG1758">
        <v>2.5011507049867898</v>
      </c>
      <c r="AH1758">
        <v>0</v>
      </c>
      <c r="AI1758">
        <v>0</v>
      </c>
      <c r="AJ1758">
        <v>2.5011507049867898</v>
      </c>
      <c r="AK1758">
        <v>4.5509406410615112</v>
      </c>
      <c r="AL1758">
        <v>0</v>
      </c>
      <c r="AM1758">
        <v>0</v>
      </c>
      <c r="AN1758">
        <v>4.5509406410615112</v>
      </c>
      <c r="AO1758">
        <v>226.66643279185399</v>
      </c>
      <c r="AP1758">
        <v>0</v>
      </c>
      <c r="AQ1758">
        <v>0</v>
      </c>
      <c r="AR1758">
        <v>226.66643279185399</v>
      </c>
      <c r="AS1758">
        <v>48.271921803889079</v>
      </c>
      <c r="AT1758">
        <v>7.034579402396119</v>
      </c>
      <c r="AU1758">
        <v>39.974641424458255</v>
      </c>
      <c r="AV1758">
        <v>1.2627009770346445</v>
      </c>
      <c r="AW1758">
        <v>6.1419523131187415</v>
      </c>
      <c r="AX1758">
        <v>7.1049805357614848E-2</v>
      </c>
      <c r="AY1758">
        <v>0.50770704042402726</v>
      </c>
      <c r="AZ1758">
        <v>5.5631954673371062</v>
      </c>
      <c r="BA1758">
        <v>16.525020895586259</v>
      </c>
      <c r="BB1758">
        <v>1.0517032539899711</v>
      </c>
      <c r="BC1758">
        <v>4.6440295811313312</v>
      </c>
      <c r="BD1758">
        <v>10.829288060464947</v>
      </c>
      <c r="BE1758">
        <v>50.71808653392884</v>
      </c>
      <c r="BF1758">
        <v>3.2138613357304342</v>
      </c>
      <c r="BG1758">
        <v>45.549083986861014</v>
      </c>
      <c r="BH1758">
        <v>1.9551412113372852</v>
      </c>
      <c r="BI1758">
        <v>8.8809669675242127</v>
      </c>
      <c r="BJ1758">
        <v>0.86652925938997816</v>
      </c>
      <c r="BK1758">
        <v>7.3649374542825727</v>
      </c>
      <c r="BL1758">
        <v>0.64950025385164667</v>
      </c>
      <c r="BM1758">
        <v>4.2871428559280096</v>
      </c>
      <c r="BN1758">
        <v>0.47278670424360558</v>
      </c>
      <c r="BO1758">
        <v>3.3901060373520773</v>
      </c>
      <c r="BP1758">
        <v>0.42425011433233573</v>
      </c>
      <c r="BQ1758">
        <v>10.149090147789224</v>
      </c>
      <c r="BR1758">
        <v>0.55196201863886762</v>
      </c>
      <c r="BS1758">
        <v>8.6209592367263017</v>
      </c>
      <c r="BT1758">
        <v>0.97616889242405014</v>
      </c>
      <c r="BU1758">
        <v>16.554439095892114</v>
      </c>
      <c r="BV1758">
        <v>0.58281641247798077</v>
      </c>
      <c r="BW1758">
        <v>14.689340527697123</v>
      </c>
      <c r="BX1758">
        <v>1.2822821557170065</v>
      </c>
      <c r="BY1758">
        <v>5.158908164208599</v>
      </c>
      <c r="BZ1758">
        <v>3.0075773931746661</v>
      </c>
      <c r="CA1758">
        <v>0.56726675679034988</v>
      </c>
      <c r="CB1758">
        <v>1.5840640142435749</v>
      </c>
      <c r="CC1758">
        <v>54.001720015469168</v>
      </c>
      <c r="CD1758">
        <v>31.693184286563032</v>
      </c>
      <c r="CE1758">
        <v>7.6875185641859538</v>
      </c>
      <c r="CF1758">
        <v>14.621017164720291</v>
      </c>
      <c r="CG1758">
        <v>129.33386759374082</v>
      </c>
      <c r="CH1758">
        <v>21.616050519234484</v>
      </c>
      <c r="CI1758">
        <v>107.10784926898191</v>
      </c>
      <c r="CJ1758">
        <v>0.60996780552542407</v>
      </c>
    </row>
    <row r="1759" spans="1:88" x14ac:dyDescent="0.2">
      <c r="A1759" t="s">
        <v>162</v>
      </c>
      <c r="B1759">
        <v>2013</v>
      </c>
      <c r="C1759" t="s">
        <v>41</v>
      </c>
      <c r="D1759" t="s">
        <v>1166</v>
      </c>
      <c r="E1759">
        <v>178.55389050738549</v>
      </c>
      <c r="F1759">
        <v>25.305238858848906</v>
      </c>
      <c r="G1759">
        <v>120.02066990048183</v>
      </c>
      <c r="H1759">
        <v>33.227981748055157</v>
      </c>
      <c r="I1759">
        <v>1.0228012025813014</v>
      </c>
      <c r="J1759">
        <v>168.35504806534104</v>
      </c>
      <c r="K1759">
        <v>169.37784926792224</v>
      </c>
      <c r="L1759">
        <v>347.93173977530773</v>
      </c>
      <c r="M1759">
        <v>152.26933726180417</v>
      </c>
      <c r="N1759">
        <v>24.378471244232497</v>
      </c>
      <c r="O1759">
        <v>118.5382768397011</v>
      </c>
      <c r="P1759">
        <v>9.3525891778710601</v>
      </c>
      <c r="Q1759">
        <v>0.92268686380288933</v>
      </c>
      <c r="R1759">
        <v>151.87603506209831</v>
      </c>
      <c r="S1759">
        <v>152.79872192590119</v>
      </c>
      <c r="T1759">
        <v>305.06805918770533</v>
      </c>
      <c r="U1759">
        <v>456.64453685981698</v>
      </c>
      <c r="V1759">
        <v>8.343961167032349</v>
      </c>
      <c r="W1759">
        <v>2.2984139715292153</v>
      </c>
      <c r="X1759">
        <v>446.00216172125494</v>
      </c>
      <c r="Y1759">
        <v>36.491121397202669</v>
      </c>
      <c r="Z1759">
        <v>2.4099616961094146</v>
      </c>
      <c r="AA1759">
        <v>4.7816533942688642</v>
      </c>
      <c r="AB1759">
        <v>29.299506306824512</v>
      </c>
      <c r="AC1759">
        <v>3864.0842115143178</v>
      </c>
      <c r="AD1759">
        <v>0</v>
      </c>
      <c r="AE1759">
        <v>0</v>
      </c>
      <c r="AF1759">
        <v>3864.0842115143178</v>
      </c>
      <c r="AG1759">
        <v>58.090393566584808</v>
      </c>
      <c r="AH1759">
        <v>0</v>
      </c>
      <c r="AI1759">
        <v>0</v>
      </c>
      <c r="AJ1759">
        <v>58.090393566584808</v>
      </c>
      <c r="AK1759">
        <v>72.636194702148529</v>
      </c>
      <c r="AL1759">
        <v>0</v>
      </c>
      <c r="AM1759">
        <v>0</v>
      </c>
      <c r="AN1759">
        <v>72.636194702148529</v>
      </c>
      <c r="AO1759">
        <v>3994.8107997830693</v>
      </c>
      <c r="AP1759">
        <v>0</v>
      </c>
      <c r="AQ1759">
        <v>0</v>
      </c>
      <c r="AR1759">
        <v>3994.8107997830693</v>
      </c>
      <c r="AS1759">
        <v>412.67775470771051</v>
      </c>
      <c r="AT1759">
        <v>71.610734152371904</v>
      </c>
      <c r="AU1759">
        <v>306.00537470876867</v>
      </c>
      <c r="AV1759">
        <v>35.061645846569881</v>
      </c>
      <c r="AW1759">
        <v>117.71736706071853</v>
      </c>
      <c r="AX1759">
        <v>0.92666557510993919</v>
      </c>
      <c r="AY1759">
        <v>3.4593588839714315</v>
      </c>
      <c r="AZ1759">
        <v>113.33134260163793</v>
      </c>
      <c r="BA1759">
        <v>258.95026868939971</v>
      </c>
      <c r="BB1759">
        <v>12.455411526556651</v>
      </c>
      <c r="BC1759">
        <v>48.484746725101544</v>
      </c>
      <c r="BD1759">
        <v>198.01011043774241</v>
      </c>
      <c r="BE1759">
        <v>1311.5072776309869</v>
      </c>
      <c r="BF1759">
        <v>44.248092454897211</v>
      </c>
      <c r="BG1759">
        <v>1220.7710418020949</v>
      </c>
      <c r="BH1759">
        <v>46.488143373992138</v>
      </c>
      <c r="BI1759">
        <v>356.39530936144223</v>
      </c>
      <c r="BJ1759">
        <v>12.678058994342507</v>
      </c>
      <c r="BK1759">
        <v>329.22223025690636</v>
      </c>
      <c r="BL1759">
        <v>14.495020110192774</v>
      </c>
      <c r="BM1759">
        <v>90.143895803922618</v>
      </c>
      <c r="BN1759">
        <v>5.7044045096183167</v>
      </c>
      <c r="BO1759">
        <v>76.201812157413471</v>
      </c>
      <c r="BP1759">
        <v>8.2376791368907885</v>
      </c>
      <c r="BQ1759">
        <v>156.51360557452637</v>
      </c>
      <c r="BR1759">
        <v>6.845176373098643</v>
      </c>
      <c r="BS1759">
        <v>130.82097724256991</v>
      </c>
      <c r="BT1759">
        <v>18.847451958857597</v>
      </c>
      <c r="BU1759">
        <v>219.6000129593501</v>
      </c>
      <c r="BV1759">
        <v>7.1996134758649015</v>
      </c>
      <c r="BW1759">
        <v>188.78462561444982</v>
      </c>
      <c r="BX1759">
        <v>23.615773869035184</v>
      </c>
      <c r="BY1759">
        <v>96.480560947321479</v>
      </c>
      <c r="BZ1759">
        <v>40.799997472773526</v>
      </c>
      <c r="CA1759">
        <v>8.2046473884871531</v>
      </c>
      <c r="CB1759">
        <v>47.475916086060813</v>
      </c>
      <c r="CC1759">
        <v>984.1614590120106</v>
      </c>
      <c r="CD1759">
        <v>432.21759213044027</v>
      </c>
      <c r="CE1759">
        <v>113.28128260384925</v>
      </c>
      <c r="CF1759">
        <v>438.66258427772249</v>
      </c>
      <c r="CG1759">
        <v>1922.0069817551168</v>
      </c>
      <c r="CH1759">
        <v>303.80995866384791</v>
      </c>
      <c r="CI1759">
        <v>1607.1180198967131</v>
      </c>
      <c r="CJ1759">
        <v>11.079003194552531</v>
      </c>
    </row>
    <row r="1760" spans="1:88" x14ac:dyDescent="0.2">
      <c r="A1760" t="s">
        <v>162</v>
      </c>
      <c r="B1760">
        <v>2013</v>
      </c>
      <c r="C1760" t="s">
        <v>99</v>
      </c>
      <c r="D1760" t="s">
        <v>1167</v>
      </c>
      <c r="E1760">
        <v>310.59330813658954</v>
      </c>
      <c r="F1760">
        <v>19.234899255230456</v>
      </c>
      <c r="G1760">
        <v>262.63350054247957</v>
      </c>
      <c r="H1760">
        <v>28.72490833887888</v>
      </c>
      <c r="I1760">
        <v>0</v>
      </c>
      <c r="J1760">
        <v>0</v>
      </c>
      <c r="K1760">
        <v>0</v>
      </c>
      <c r="L1760">
        <v>310.59330813658954</v>
      </c>
      <c r="M1760">
        <v>283.10438730842804</v>
      </c>
      <c r="N1760">
        <v>18.575246663609807</v>
      </c>
      <c r="O1760">
        <v>258.92379083600792</v>
      </c>
      <c r="P1760">
        <v>5.6053498088103781</v>
      </c>
      <c r="Q1760">
        <v>0</v>
      </c>
      <c r="R1760">
        <v>0</v>
      </c>
      <c r="S1760">
        <v>0</v>
      </c>
      <c r="T1760">
        <v>283.10438730842804</v>
      </c>
      <c r="U1760">
        <v>476.91732030847447</v>
      </c>
      <c r="V1760">
        <v>7.4700926255070668</v>
      </c>
      <c r="W1760">
        <v>5.343529521826281</v>
      </c>
      <c r="X1760">
        <v>464.10369816114047</v>
      </c>
      <c r="Y1760">
        <v>46.538288761451874</v>
      </c>
      <c r="Z1760">
        <v>1.5869136777951116</v>
      </c>
      <c r="AA1760">
        <v>12.000407612171871</v>
      </c>
      <c r="AB1760">
        <v>32.950967471484994</v>
      </c>
      <c r="AC1760">
        <v>1622.6216284519885</v>
      </c>
      <c r="AD1760">
        <v>0</v>
      </c>
      <c r="AE1760">
        <v>0</v>
      </c>
      <c r="AF1760">
        <v>1622.6216284519885</v>
      </c>
      <c r="AG1760">
        <v>20.562604345747605</v>
      </c>
      <c r="AH1760">
        <v>0</v>
      </c>
      <c r="AI1760">
        <v>0</v>
      </c>
      <c r="AJ1760">
        <v>20.562604345747605</v>
      </c>
      <c r="AK1760">
        <v>54.551824701002062</v>
      </c>
      <c r="AL1760">
        <v>0</v>
      </c>
      <c r="AM1760">
        <v>0</v>
      </c>
      <c r="AN1760">
        <v>54.551824701002062</v>
      </c>
      <c r="AO1760">
        <v>1697.7360574987397</v>
      </c>
      <c r="AP1760">
        <v>0</v>
      </c>
      <c r="AQ1760">
        <v>0</v>
      </c>
      <c r="AR1760">
        <v>1697.7360574987397</v>
      </c>
      <c r="AS1760">
        <v>1108.6196202370083</v>
      </c>
      <c r="AT1760">
        <v>80.057653017882146</v>
      </c>
      <c r="AU1760">
        <v>1019.1045893270498</v>
      </c>
      <c r="AV1760">
        <v>9.4573778920765292</v>
      </c>
      <c r="AW1760">
        <v>129.55114387628086</v>
      </c>
      <c r="AX1760">
        <v>0.69068720273409623</v>
      </c>
      <c r="AY1760">
        <v>2.3624486503343816</v>
      </c>
      <c r="AZ1760">
        <v>126.49800802321245</v>
      </c>
      <c r="BA1760">
        <v>275.13836912194836</v>
      </c>
      <c r="BB1760">
        <v>10.598981770431648</v>
      </c>
      <c r="BC1760">
        <v>82.400000189067555</v>
      </c>
      <c r="BD1760">
        <v>182.13938716244891</v>
      </c>
      <c r="BE1760">
        <v>1370.4702545544935</v>
      </c>
      <c r="BF1760">
        <v>30.101118449534077</v>
      </c>
      <c r="BG1760">
        <v>1304.8246597704549</v>
      </c>
      <c r="BH1760">
        <v>35.544476334507898</v>
      </c>
      <c r="BI1760">
        <v>216.04658181635421</v>
      </c>
      <c r="BJ1760">
        <v>8.106851269039737</v>
      </c>
      <c r="BK1760">
        <v>202.54776164941219</v>
      </c>
      <c r="BL1760">
        <v>5.3919688979023492</v>
      </c>
      <c r="BM1760">
        <v>60.121737209936647</v>
      </c>
      <c r="BN1760">
        <v>4.9202311341597689</v>
      </c>
      <c r="BO1760">
        <v>49.634175370559973</v>
      </c>
      <c r="BP1760">
        <v>5.5673307052169543</v>
      </c>
      <c r="BQ1760">
        <v>100.63991328346208</v>
      </c>
      <c r="BR1760">
        <v>5.6126719464365893</v>
      </c>
      <c r="BS1760">
        <v>78.704042730193081</v>
      </c>
      <c r="BT1760">
        <v>16.323198606832282</v>
      </c>
      <c r="BU1760">
        <v>136.76808027922675</v>
      </c>
      <c r="BV1760">
        <v>5.9257129894660538</v>
      </c>
      <c r="BW1760">
        <v>110.32120106339065</v>
      </c>
      <c r="BX1760">
        <v>20.521166226370198</v>
      </c>
      <c r="BY1760">
        <v>44.505955398875194</v>
      </c>
      <c r="BZ1760">
        <v>26.39942019273153</v>
      </c>
      <c r="CA1760">
        <v>9.5691191180374133</v>
      </c>
      <c r="CB1760">
        <v>8.5374160881061449</v>
      </c>
      <c r="CC1760">
        <v>490.83187366808119</v>
      </c>
      <c r="CD1760">
        <v>277.61141659146972</v>
      </c>
      <c r="CE1760">
        <v>134.67978789496445</v>
      </c>
      <c r="CF1760">
        <v>78.540669181648468</v>
      </c>
      <c r="CG1760">
        <v>3834.8498997836837</v>
      </c>
      <c r="CH1760">
        <v>228.54707763156586</v>
      </c>
      <c r="CI1760">
        <v>3600.5026428356523</v>
      </c>
      <c r="CJ1760">
        <v>5.8001793164627866</v>
      </c>
    </row>
    <row r="1761" spans="1:88" x14ac:dyDescent="0.2">
      <c r="A1761" t="s">
        <v>162</v>
      </c>
      <c r="B1761">
        <v>2013</v>
      </c>
      <c r="C1761" t="s">
        <v>3779</v>
      </c>
      <c r="D1761" t="s">
        <v>3918</v>
      </c>
      <c r="E1761">
        <v>10.796101319093189</v>
      </c>
      <c r="F1761">
        <v>3.3894210310454262</v>
      </c>
      <c r="G1761">
        <v>5.3984042052093599</v>
      </c>
      <c r="H1761">
        <v>2.0082760828384041</v>
      </c>
      <c r="I1761">
        <v>0</v>
      </c>
      <c r="J1761">
        <v>0</v>
      </c>
      <c r="K1761">
        <v>0</v>
      </c>
      <c r="L1761">
        <v>10.796101319093189</v>
      </c>
      <c r="M1761">
        <v>9.2041401243790002</v>
      </c>
      <c r="N1761">
        <v>3.2652263162517308</v>
      </c>
      <c r="O1761">
        <v>5.3301999820791801</v>
      </c>
      <c r="P1761">
        <v>0.60871382604810398</v>
      </c>
      <c r="Q1761">
        <v>0</v>
      </c>
      <c r="R1761">
        <v>0</v>
      </c>
      <c r="S1761">
        <v>0</v>
      </c>
      <c r="T1761">
        <v>9.2041401243790002</v>
      </c>
      <c r="U1761">
        <v>31.200142859303782</v>
      </c>
      <c r="V1761">
        <v>1.3442479612303941</v>
      </c>
      <c r="W1761">
        <v>0.40922033990844697</v>
      </c>
      <c r="X1761">
        <v>29.44667455816478</v>
      </c>
      <c r="Y1761">
        <v>2.234955524936264</v>
      </c>
      <c r="Z1761">
        <v>0.30398830792929082</v>
      </c>
      <c r="AA1761">
        <v>0.19454266655193969</v>
      </c>
      <c r="AB1761">
        <v>1.7364245504550289</v>
      </c>
      <c r="AC1761">
        <v>136.56415897616841</v>
      </c>
      <c r="AD1761">
        <v>0</v>
      </c>
      <c r="AE1761">
        <v>0</v>
      </c>
      <c r="AF1761">
        <v>136.56415897616841</v>
      </c>
      <c r="AG1761">
        <v>2.3417201389207651</v>
      </c>
      <c r="AH1761">
        <v>0</v>
      </c>
      <c r="AI1761">
        <v>0</v>
      </c>
      <c r="AJ1761">
        <v>2.3417201389207651</v>
      </c>
      <c r="AK1761">
        <v>7.0546808668483596</v>
      </c>
      <c r="AL1761">
        <v>0</v>
      </c>
      <c r="AM1761">
        <v>0</v>
      </c>
      <c r="AN1761">
        <v>7.0546808668483596</v>
      </c>
      <c r="AO1761">
        <v>145.96055998193719</v>
      </c>
      <c r="AP1761">
        <v>0</v>
      </c>
      <c r="AQ1761">
        <v>0</v>
      </c>
      <c r="AR1761">
        <v>145.96055998193719</v>
      </c>
      <c r="AS1761">
        <v>198.20502705045411</v>
      </c>
      <c r="AT1761">
        <v>13.868681865624492</v>
      </c>
      <c r="AU1761">
        <v>183.26686138667222</v>
      </c>
      <c r="AV1761">
        <v>1.069483798158211</v>
      </c>
      <c r="AW1761">
        <v>5.5125060060076496</v>
      </c>
      <c r="AX1761">
        <v>0.12308474705208131</v>
      </c>
      <c r="AY1761">
        <v>0.1560912265613279</v>
      </c>
      <c r="AZ1761">
        <v>5.2333300323942398</v>
      </c>
      <c r="BA1761">
        <v>21.563192696438499</v>
      </c>
      <c r="BB1761">
        <v>1.946831584991886</v>
      </c>
      <c r="BC1761">
        <v>6.9121012507388908</v>
      </c>
      <c r="BD1761">
        <v>12.70425986070773</v>
      </c>
      <c r="BE1761">
        <v>35.29691608089405</v>
      </c>
      <c r="BF1761">
        <v>5.3886686453422303</v>
      </c>
      <c r="BG1761">
        <v>28.198529530611079</v>
      </c>
      <c r="BH1761">
        <v>1.709717904940713</v>
      </c>
      <c r="BI1761">
        <v>5.1773429851112098</v>
      </c>
      <c r="BJ1761">
        <v>1.518816480295555</v>
      </c>
      <c r="BK1761">
        <v>3.0450402830375283</v>
      </c>
      <c r="BL1761">
        <v>0.61348622177812295</v>
      </c>
      <c r="BM1761">
        <v>3.539441928754715</v>
      </c>
      <c r="BN1761">
        <v>0.86074112731785601</v>
      </c>
      <c r="BO1761">
        <v>1.522475423069346</v>
      </c>
      <c r="BP1761">
        <v>1.156225378367524</v>
      </c>
      <c r="BQ1761">
        <v>5.8822969020389095</v>
      </c>
      <c r="BR1761">
        <v>0.98874185050798102</v>
      </c>
      <c r="BS1761">
        <v>3.1698684810330522</v>
      </c>
      <c r="BT1761">
        <v>1.7236865704978719</v>
      </c>
      <c r="BU1761">
        <v>8.2144947310485001</v>
      </c>
      <c r="BV1761">
        <v>1.0431598512820319</v>
      </c>
      <c r="BW1761">
        <v>5.0698989988374299</v>
      </c>
      <c r="BX1761">
        <v>2.1014358809290319</v>
      </c>
      <c r="BY1761">
        <v>6.2888341797881306</v>
      </c>
      <c r="BZ1761">
        <v>5.1393643060250902</v>
      </c>
      <c r="CA1761">
        <v>0.32862472874105142</v>
      </c>
      <c r="CB1761">
        <v>0.82084514502198902</v>
      </c>
      <c r="CC1761">
        <v>66.184961102079995</v>
      </c>
      <c r="CD1761">
        <v>53.976842658338398</v>
      </c>
      <c r="CE1761">
        <v>4.5656628389409004</v>
      </c>
      <c r="CF1761">
        <v>7.6424556048009498</v>
      </c>
      <c r="CG1761">
        <v>112.91555292830149</v>
      </c>
      <c r="CH1761">
        <v>38.300639052078395</v>
      </c>
      <c r="CI1761">
        <v>73.883203481585099</v>
      </c>
      <c r="CJ1761">
        <v>0.73171039463781595</v>
      </c>
    </row>
    <row r="1762" spans="1:88" x14ac:dyDescent="0.2">
      <c r="A1762" t="s">
        <v>162</v>
      </c>
      <c r="B1762">
        <v>2013</v>
      </c>
      <c r="C1762" t="s">
        <v>42</v>
      </c>
      <c r="D1762" t="s">
        <v>1168</v>
      </c>
      <c r="E1762">
        <v>41.239053488863782</v>
      </c>
      <c r="F1762">
        <v>12.54735168545</v>
      </c>
      <c r="G1762">
        <v>18.8665528405276</v>
      </c>
      <c r="H1762">
        <v>9.8251489628860895</v>
      </c>
      <c r="I1762">
        <v>0</v>
      </c>
      <c r="J1762">
        <v>0</v>
      </c>
      <c r="K1762">
        <v>0</v>
      </c>
      <c r="L1762">
        <v>41.239053488863782</v>
      </c>
      <c r="M1762">
        <v>32.706300938233568</v>
      </c>
      <c r="N1762">
        <v>11.877700368250309</v>
      </c>
      <c r="O1762">
        <v>18.639702710774021</v>
      </c>
      <c r="P1762">
        <v>2.188897859209241</v>
      </c>
      <c r="Q1762">
        <v>0</v>
      </c>
      <c r="R1762">
        <v>0</v>
      </c>
      <c r="S1762">
        <v>0</v>
      </c>
      <c r="T1762">
        <v>32.706300938233568</v>
      </c>
      <c r="U1762">
        <v>168.92820330598121</v>
      </c>
      <c r="V1762">
        <v>10.41935681588749</v>
      </c>
      <c r="W1762">
        <v>0.9343998494062481</v>
      </c>
      <c r="X1762">
        <v>157.5744466406878</v>
      </c>
      <c r="Y1762">
        <v>11.89032730181308</v>
      </c>
      <c r="Z1762">
        <v>1.373044955713091</v>
      </c>
      <c r="AA1762">
        <v>0.68285279704180191</v>
      </c>
      <c r="AB1762">
        <v>9.8344295490581697</v>
      </c>
      <c r="AC1762">
        <v>734.96254859658075</v>
      </c>
      <c r="AD1762">
        <v>0</v>
      </c>
      <c r="AE1762">
        <v>0</v>
      </c>
      <c r="AF1762">
        <v>734.96254859658075</v>
      </c>
      <c r="AG1762">
        <v>7.3392708378496367</v>
      </c>
      <c r="AH1762">
        <v>0</v>
      </c>
      <c r="AI1762">
        <v>0</v>
      </c>
      <c r="AJ1762">
        <v>7.3392708378496367</v>
      </c>
      <c r="AK1762">
        <v>24.121751126075029</v>
      </c>
      <c r="AL1762">
        <v>0</v>
      </c>
      <c r="AM1762">
        <v>0</v>
      </c>
      <c r="AN1762">
        <v>24.121751126075029</v>
      </c>
      <c r="AO1762">
        <v>766.42357056050537</v>
      </c>
      <c r="AP1762">
        <v>0</v>
      </c>
      <c r="AQ1762">
        <v>0</v>
      </c>
      <c r="AR1762">
        <v>766.42357056050537</v>
      </c>
      <c r="AS1762">
        <v>253.73998974029519</v>
      </c>
      <c r="AT1762">
        <v>133.14435673621429</v>
      </c>
      <c r="AU1762">
        <v>116.5297474214633</v>
      </c>
      <c r="AV1762">
        <v>4.0658855826174163</v>
      </c>
      <c r="AW1762">
        <v>37.112129505578309</v>
      </c>
      <c r="AX1762">
        <v>0.55819603213001134</v>
      </c>
      <c r="AY1762">
        <v>0.97848862648635504</v>
      </c>
      <c r="AZ1762">
        <v>35.575444846962043</v>
      </c>
      <c r="BA1762">
        <v>82.928364030900198</v>
      </c>
      <c r="BB1762">
        <v>13.87067387538546</v>
      </c>
      <c r="BC1762">
        <v>11.279849641588889</v>
      </c>
      <c r="BD1762">
        <v>57.777840513925781</v>
      </c>
      <c r="BE1762">
        <v>145.66071329308551</v>
      </c>
      <c r="BF1762">
        <v>22.986972267727701</v>
      </c>
      <c r="BG1762">
        <v>111.87601118548919</v>
      </c>
      <c r="BH1762">
        <v>10.79772983986847</v>
      </c>
      <c r="BI1762">
        <v>21.905840773589382</v>
      </c>
      <c r="BJ1762">
        <v>6.1338228685700118</v>
      </c>
      <c r="BK1762">
        <v>13.610027627520891</v>
      </c>
      <c r="BL1762">
        <v>2.1619902774985063</v>
      </c>
      <c r="BM1762">
        <v>14.95955165798577</v>
      </c>
      <c r="BN1762">
        <v>6.422266244379899</v>
      </c>
      <c r="BO1762">
        <v>6.6274438335015811</v>
      </c>
      <c r="BP1762">
        <v>1.9098415801042969</v>
      </c>
      <c r="BQ1762">
        <v>28.696007792406078</v>
      </c>
      <c r="BR1762">
        <v>6.9811304806217391</v>
      </c>
      <c r="BS1762">
        <v>16.547509041282229</v>
      </c>
      <c r="BT1762">
        <v>5.1673682705020632</v>
      </c>
      <c r="BU1762">
        <v>42.026140665344869</v>
      </c>
      <c r="BV1762">
        <v>7.2058493031916324</v>
      </c>
      <c r="BW1762">
        <v>28.072992589929498</v>
      </c>
      <c r="BX1762">
        <v>6.7472987722238074</v>
      </c>
      <c r="BY1762">
        <v>31.82715134115314</v>
      </c>
      <c r="BZ1762">
        <v>24.311535976669187</v>
      </c>
      <c r="CA1762">
        <v>2.7254753461736749</v>
      </c>
      <c r="CB1762">
        <v>4.7901400183101961</v>
      </c>
      <c r="CC1762">
        <v>338.93304450791766</v>
      </c>
      <c r="CD1762">
        <v>255.27784292555518</v>
      </c>
      <c r="CE1762">
        <v>39.116279476626843</v>
      </c>
      <c r="CF1762">
        <v>44.538922105736106</v>
      </c>
      <c r="CG1762">
        <v>397.0233444547286</v>
      </c>
      <c r="CH1762">
        <v>135.51275355193829</v>
      </c>
      <c r="CI1762">
        <v>259.06388351941871</v>
      </c>
      <c r="CJ1762">
        <v>2.446707383372051</v>
      </c>
    </row>
    <row r="1763" spans="1:88" x14ac:dyDescent="0.2">
      <c r="A1763" t="s">
        <v>162</v>
      </c>
      <c r="B1763">
        <v>2013</v>
      </c>
      <c r="C1763" t="s">
        <v>43</v>
      </c>
      <c r="D1763" t="s">
        <v>1169</v>
      </c>
      <c r="E1763">
        <v>110.14109932530501</v>
      </c>
      <c r="F1763">
        <v>32.225076565722702</v>
      </c>
      <c r="G1763">
        <v>39.009545102499999</v>
      </c>
      <c r="H1763">
        <v>38.906477657082299</v>
      </c>
      <c r="I1763">
        <v>3.4935838108836599</v>
      </c>
      <c r="J1763">
        <v>2.8570085042070388</v>
      </c>
      <c r="K1763">
        <v>6.3505923150906991</v>
      </c>
      <c r="L1763">
        <v>116.4916916403957</v>
      </c>
      <c r="M1763">
        <v>75.313410850812701</v>
      </c>
      <c r="N1763">
        <v>30.481052345743699</v>
      </c>
      <c r="O1763">
        <v>38.590392236778101</v>
      </c>
      <c r="P1763">
        <v>6.2419662682909403</v>
      </c>
      <c r="Q1763">
        <v>2.7850822916472699</v>
      </c>
      <c r="R1763">
        <v>2.2776049532185207</v>
      </c>
      <c r="S1763">
        <v>5.0626872448657911</v>
      </c>
      <c r="T1763">
        <v>80.376098095678486</v>
      </c>
      <c r="U1763">
        <v>486.68228951754901</v>
      </c>
      <c r="V1763">
        <v>26.5201255872588</v>
      </c>
      <c r="W1763">
        <v>1.3762553620481699</v>
      </c>
      <c r="X1763">
        <v>458.78590856824098</v>
      </c>
      <c r="Y1763">
        <v>68.707024082930999</v>
      </c>
      <c r="Z1763">
        <v>3.6275875177769001</v>
      </c>
      <c r="AA1763">
        <v>1.2910955760760701</v>
      </c>
      <c r="AB1763">
        <v>63.7883409890782</v>
      </c>
      <c r="AC1763">
        <v>2098.0437114599499</v>
      </c>
      <c r="AD1763">
        <v>0</v>
      </c>
      <c r="AE1763">
        <v>0</v>
      </c>
      <c r="AF1763">
        <v>2098.0437114599499</v>
      </c>
      <c r="AG1763">
        <v>21.9511489180416</v>
      </c>
      <c r="AH1763">
        <v>0</v>
      </c>
      <c r="AI1763">
        <v>0</v>
      </c>
      <c r="AJ1763">
        <v>21.9511489180416</v>
      </c>
      <c r="AK1763">
        <v>66.507599249581304</v>
      </c>
      <c r="AL1763">
        <v>0</v>
      </c>
      <c r="AM1763">
        <v>0</v>
      </c>
      <c r="AN1763">
        <v>66.507599249581304</v>
      </c>
      <c r="AO1763">
        <v>2186.5024596275698</v>
      </c>
      <c r="AP1763">
        <v>0</v>
      </c>
      <c r="AQ1763">
        <v>0</v>
      </c>
      <c r="AR1763">
        <v>2186.5024596275698</v>
      </c>
      <c r="AS1763">
        <v>644.87314778772702</v>
      </c>
      <c r="AT1763">
        <v>334.37244290957699</v>
      </c>
      <c r="AU1763">
        <v>298.948400535107</v>
      </c>
      <c r="AV1763">
        <v>11.552304343043501</v>
      </c>
      <c r="AW1763">
        <v>116.16389562373401</v>
      </c>
      <c r="AX1763">
        <v>1.4548140791691899</v>
      </c>
      <c r="AY1763">
        <v>2.2634266449397402</v>
      </c>
      <c r="AZ1763">
        <v>112.44565489962601</v>
      </c>
      <c r="BA1763">
        <v>219.90617468149301</v>
      </c>
      <c r="BB1763">
        <v>35.423465707086599</v>
      </c>
      <c r="BC1763">
        <v>27.3339474313366</v>
      </c>
      <c r="BD1763">
        <v>157.14876154307001</v>
      </c>
      <c r="BE1763">
        <v>361.13213141772297</v>
      </c>
      <c r="BF1763">
        <v>60.118494061889002</v>
      </c>
      <c r="BG1763">
        <v>267.02287311889199</v>
      </c>
      <c r="BH1763">
        <v>33.9907642369417</v>
      </c>
      <c r="BI1763">
        <v>77.029149724865704</v>
      </c>
      <c r="BJ1763">
        <v>16.2890497766302</v>
      </c>
      <c r="BK1763">
        <v>54.626769846479299</v>
      </c>
      <c r="BL1763">
        <v>6.1133301017560502</v>
      </c>
      <c r="BM1763">
        <v>39.054852050189503</v>
      </c>
      <c r="BN1763">
        <v>16.3391592804428</v>
      </c>
      <c r="BO1763">
        <v>17.875179218270699</v>
      </c>
      <c r="BP1763">
        <v>4.8405135514759197</v>
      </c>
      <c r="BQ1763">
        <v>71.472057725504001</v>
      </c>
      <c r="BR1763">
        <v>17.824612067836998</v>
      </c>
      <c r="BS1763">
        <v>39.0606435023373</v>
      </c>
      <c r="BT1763">
        <v>14.5868021553296</v>
      </c>
      <c r="BU1763">
        <v>100.15854105045899</v>
      </c>
      <c r="BV1763">
        <v>18.415568021938</v>
      </c>
      <c r="BW1763">
        <v>63.114989974906102</v>
      </c>
      <c r="BX1763">
        <v>18.627983053615001</v>
      </c>
      <c r="BY1763">
        <v>80.994937940749097</v>
      </c>
      <c r="BZ1763">
        <v>64.4837061919512</v>
      </c>
      <c r="CA1763">
        <v>2.87702514389651</v>
      </c>
      <c r="CB1763">
        <v>13.6342066049013</v>
      </c>
      <c r="CC1763">
        <v>844.57314675043494</v>
      </c>
      <c r="CD1763">
        <v>677.30930572302202</v>
      </c>
      <c r="CE1763">
        <v>40.269491742535102</v>
      </c>
      <c r="CF1763">
        <v>126.99434928488</v>
      </c>
      <c r="CG1763">
        <v>878.662230654263</v>
      </c>
      <c r="CH1763">
        <v>341.54527403649399</v>
      </c>
      <c r="CI1763">
        <v>530.98745047448995</v>
      </c>
      <c r="CJ1763">
        <v>6.1295061432787703</v>
      </c>
    </row>
    <row r="1764" spans="1:88" x14ac:dyDescent="0.2">
      <c r="A1764" t="s">
        <v>162</v>
      </c>
      <c r="B1764">
        <v>2013</v>
      </c>
      <c r="C1764" t="s">
        <v>44</v>
      </c>
      <c r="D1764" t="s">
        <v>1170</v>
      </c>
      <c r="E1764">
        <v>143.18126861328599</v>
      </c>
      <c r="F1764">
        <v>31.711365802126998</v>
      </c>
      <c r="G1764">
        <v>79.967181898945299</v>
      </c>
      <c r="H1764">
        <v>31.5027209122137</v>
      </c>
      <c r="I1764">
        <v>0</v>
      </c>
      <c r="J1764">
        <v>0</v>
      </c>
      <c r="K1764">
        <v>0</v>
      </c>
      <c r="L1764">
        <v>143.18126861328599</v>
      </c>
      <c r="M1764">
        <v>114.03716101455601</v>
      </c>
      <c r="N1764">
        <v>30.3378170922899</v>
      </c>
      <c r="O1764">
        <v>78.966572195966904</v>
      </c>
      <c r="P1764">
        <v>4.73277172629885</v>
      </c>
      <c r="Q1764">
        <v>0</v>
      </c>
      <c r="R1764">
        <v>0</v>
      </c>
      <c r="S1764">
        <v>0</v>
      </c>
      <c r="T1764">
        <v>114.03716101455601</v>
      </c>
      <c r="U1764">
        <v>579.59252820371205</v>
      </c>
      <c r="V1764">
        <v>15.7828799376469</v>
      </c>
      <c r="W1764">
        <v>13.402288976018401</v>
      </c>
      <c r="X1764">
        <v>550.40735929004495</v>
      </c>
      <c r="Y1764">
        <v>41.322659604144398</v>
      </c>
      <c r="Z1764">
        <v>3.2851567496507799</v>
      </c>
      <c r="AA1764">
        <v>2.2333975791204699</v>
      </c>
      <c r="AB1764">
        <v>35.804105275373097</v>
      </c>
      <c r="AC1764">
        <v>2262.2554985131801</v>
      </c>
      <c r="AD1764">
        <v>0</v>
      </c>
      <c r="AE1764">
        <v>0</v>
      </c>
      <c r="AF1764">
        <v>2262.2554985131801</v>
      </c>
      <c r="AG1764">
        <v>15.247589810138701</v>
      </c>
      <c r="AH1764">
        <v>0</v>
      </c>
      <c r="AI1764">
        <v>0</v>
      </c>
      <c r="AJ1764">
        <v>15.247589810138701</v>
      </c>
      <c r="AK1764">
        <v>63.447324401060101</v>
      </c>
      <c r="AL1764">
        <v>0</v>
      </c>
      <c r="AM1764">
        <v>0</v>
      </c>
      <c r="AN1764">
        <v>63.447324401060101</v>
      </c>
      <c r="AO1764">
        <v>2340.9504127243799</v>
      </c>
      <c r="AP1764">
        <v>0</v>
      </c>
      <c r="AQ1764">
        <v>0</v>
      </c>
      <c r="AR1764">
        <v>2340.9504127243799</v>
      </c>
      <c r="AS1764">
        <v>6946.9021359657499</v>
      </c>
      <c r="AT1764">
        <v>166.92457669361301</v>
      </c>
      <c r="AU1764">
        <v>6771.2678145189802</v>
      </c>
      <c r="AV1764">
        <v>8.7097447531413899</v>
      </c>
      <c r="AW1764">
        <v>136.978942578279</v>
      </c>
      <c r="AX1764">
        <v>1.2938765875530001</v>
      </c>
      <c r="AY1764">
        <v>3.11071271040238</v>
      </c>
      <c r="AZ1764">
        <v>132.57435328032301</v>
      </c>
      <c r="BA1764">
        <v>406.22976093685298</v>
      </c>
      <c r="BB1764">
        <v>22.4254387519603</v>
      </c>
      <c r="BC1764">
        <v>220.67780252185599</v>
      </c>
      <c r="BD1764">
        <v>163.12651966303699</v>
      </c>
      <c r="BE1764">
        <v>452.14748064638201</v>
      </c>
      <c r="BF1764">
        <v>54.556168799045999</v>
      </c>
      <c r="BG1764">
        <v>360.39389896523699</v>
      </c>
      <c r="BH1764">
        <v>37.197412882098298</v>
      </c>
      <c r="BI1764">
        <v>62.451058506685001</v>
      </c>
      <c r="BJ1764">
        <v>15.240675524202601</v>
      </c>
      <c r="BK1764">
        <v>42.584314385475402</v>
      </c>
      <c r="BL1764">
        <v>4.6260685970068698</v>
      </c>
      <c r="BM1764">
        <v>42.818071544186303</v>
      </c>
      <c r="BN1764">
        <v>9.8723553828145292</v>
      </c>
      <c r="BO1764">
        <v>27.814552403764001</v>
      </c>
      <c r="BP1764">
        <v>5.1311637576077</v>
      </c>
      <c r="BQ1764">
        <v>88.249998002240403</v>
      </c>
      <c r="BR1764">
        <v>11.287431591102701</v>
      </c>
      <c r="BS1764">
        <v>60.494288905121898</v>
      </c>
      <c r="BT1764">
        <v>16.468277506015902</v>
      </c>
      <c r="BU1764">
        <v>131.34927575740701</v>
      </c>
      <c r="BV1764">
        <v>11.862663442718899</v>
      </c>
      <c r="BW1764">
        <v>98.419750739961799</v>
      </c>
      <c r="BX1764">
        <v>21.0668615747262</v>
      </c>
      <c r="BY1764">
        <v>74.665862603492499</v>
      </c>
      <c r="BZ1764">
        <v>57.823617398258797</v>
      </c>
      <c r="CA1764">
        <v>7.38703523376146</v>
      </c>
      <c r="CB1764">
        <v>9.4552099714721596</v>
      </c>
      <c r="CC1764">
        <v>801.82067893702197</v>
      </c>
      <c r="CD1764">
        <v>607.22838778636697</v>
      </c>
      <c r="CE1764">
        <v>107.09155758270001</v>
      </c>
      <c r="CF1764">
        <v>87.500733567957596</v>
      </c>
      <c r="CG1764">
        <v>1447.88486688427</v>
      </c>
      <c r="CH1764">
        <v>343.69922220524302</v>
      </c>
      <c r="CI1764">
        <v>1098.7225076935999</v>
      </c>
      <c r="CJ1764">
        <v>5.4631369854283296</v>
      </c>
    </row>
    <row r="1765" spans="1:88" x14ac:dyDescent="0.2">
      <c r="A1765" t="s">
        <v>162</v>
      </c>
      <c r="B1765">
        <v>2013</v>
      </c>
      <c r="C1765" t="s">
        <v>45</v>
      </c>
      <c r="D1765" t="s">
        <v>1171</v>
      </c>
      <c r="E1765">
        <v>280.11781458185789</v>
      </c>
      <c r="F1765">
        <v>67.377111056114103</v>
      </c>
      <c r="G1765">
        <v>132.47563767158283</v>
      </c>
      <c r="H1765">
        <v>80.265065854160696</v>
      </c>
      <c r="I1765">
        <v>0</v>
      </c>
      <c r="J1765">
        <v>0</v>
      </c>
      <c r="K1765">
        <v>0</v>
      </c>
      <c r="L1765">
        <v>280.11781458185789</v>
      </c>
      <c r="M1765">
        <v>208.04341713083969</v>
      </c>
      <c r="N1765">
        <v>64.73219245559477</v>
      </c>
      <c r="O1765">
        <v>131.0003688598463</v>
      </c>
      <c r="P1765">
        <v>12.310855815398412</v>
      </c>
      <c r="Q1765">
        <v>0</v>
      </c>
      <c r="R1765">
        <v>0</v>
      </c>
      <c r="S1765">
        <v>0</v>
      </c>
      <c r="T1765">
        <v>208.04341713083969</v>
      </c>
      <c r="U1765">
        <v>1373.4191677765973</v>
      </c>
      <c r="V1765">
        <v>26.186134770376182</v>
      </c>
      <c r="W1765">
        <v>5.2700605325295795</v>
      </c>
      <c r="X1765">
        <v>1341.9629724736872</v>
      </c>
      <c r="Y1765">
        <v>112.4173500350318</v>
      </c>
      <c r="Z1765">
        <v>6.6787423867785574</v>
      </c>
      <c r="AA1765">
        <v>4.5084473101461571</v>
      </c>
      <c r="AB1765">
        <v>101.23016033810744</v>
      </c>
      <c r="AC1765">
        <v>4058.3828865859568</v>
      </c>
      <c r="AD1765">
        <v>0</v>
      </c>
      <c r="AE1765">
        <v>0</v>
      </c>
      <c r="AF1765">
        <v>4058.3828865859568</v>
      </c>
      <c r="AG1765">
        <v>42.113132099813996</v>
      </c>
      <c r="AH1765">
        <v>0</v>
      </c>
      <c r="AI1765">
        <v>0</v>
      </c>
      <c r="AJ1765">
        <v>42.113132099813996</v>
      </c>
      <c r="AK1765">
        <v>138.81444475420128</v>
      </c>
      <c r="AL1765">
        <v>0</v>
      </c>
      <c r="AM1765">
        <v>0</v>
      </c>
      <c r="AN1765">
        <v>138.81444475420128</v>
      </c>
      <c r="AO1765">
        <v>4239.3104634399733</v>
      </c>
      <c r="AP1765">
        <v>0</v>
      </c>
      <c r="AQ1765">
        <v>0</v>
      </c>
      <c r="AR1765">
        <v>4239.3104634399733</v>
      </c>
      <c r="AS1765">
        <v>959.82959806460053</v>
      </c>
      <c r="AT1765">
        <v>243.50837197490881</v>
      </c>
      <c r="AU1765">
        <v>695.60413434235056</v>
      </c>
      <c r="AV1765">
        <v>20.717091747340913</v>
      </c>
      <c r="AW1765">
        <v>389.6442668483549</v>
      </c>
      <c r="AX1765">
        <v>2.6114853189271297</v>
      </c>
      <c r="AY1765">
        <v>8.010737234919425</v>
      </c>
      <c r="AZ1765">
        <v>379.02204429450859</v>
      </c>
      <c r="BA1765">
        <v>590.86155183049152</v>
      </c>
      <c r="BB1765">
        <v>38.638623133950773</v>
      </c>
      <c r="BC1765">
        <v>98.527681986452222</v>
      </c>
      <c r="BD1765">
        <v>453.6952467100885</v>
      </c>
      <c r="BE1765">
        <v>1077.1420430606531</v>
      </c>
      <c r="BF1765">
        <v>113.56682378687599</v>
      </c>
      <c r="BG1765">
        <v>859.63128481217666</v>
      </c>
      <c r="BH1765">
        <v>103.9439344615954</v>
      </c>
      <c r="BI1765">
        <v>190.19586000308047</v>
      </c>
      <c r="BJ1765">
        <v>31.791931185890565</v>
      </c>
      <c r="BK1765">
        <v>146.84254280754834</v>
      </c>
      <c r="BL1765">
        <v>11.561386009641486</v>
      </c>
      <c r="BM1765">
        <v>88.397814344122366</v>
      </c>
      <c r="BN1765">
        <v>16.765205930947463</v>
      </c>
      <c r="BO1765">
        <v>58.556795557293455</v>
      </c>
      <c r="BP1765">
        <v>13.075812855881544</v>
      </c>
      <c r="BQ1765">
        <v>181.55939244410575</v>
      </c>
      <c r="BR1765">
        <v>19.727691085936588</v>
      </c>
      <c r="BS1765">
        <v>116.72593504522749</v>
      </c>
      <c r="BT1765">
        <v>45.105766312941363</v>
      </c>
      <c r="BU1765">
        <v>261.03437406730183</v>
      </c>
      <c r="BV1765">
        <v>20.918721468323994</v>
      </c>
      <c r="BW1765">
        <v>182.74578505140869</v>
      </c>
      <c r="BX1765">
        <v>57.369867547569342</v>
      </c>
      <c r="BY1765">
        <v>146.45582492483501</v>
      </c>
      <c r="BZ1765">
        <v>116.00322955999954</v>
      </c>
      <c r="CA1765">
        <v>10.430821348125383</v>
      </c>
      <c r="CB1765">
        <v>20.021774016709802</v>
      </c>
      <c r="CC1765">
        <v>1548.3953125040646</v>
      </c>
      <c r="CD1765">
        <v>1218.3576791116641</v>
      </c>
      <c r="CE1765">
        <v>143.23353991615576</v>
      </c>
      <c r="CF1765">
        <v>186.80409347624683</v>
      </c>
      <c r="CG1765">
        <v>2560.7693121678544</v>
      </c>
      <c r="CH1765">
        <v>743.59337715805725</v>
      </c>
      <c r="CI1765">
        <v>1804.7006688090846</v>
      </c>
      <c r="CJ1765">
        <v>12.475266200720229</v>
      </c>
    </row>
    <row r="1766" spans="1:88" x14ac:dyDescent="0.2">
      <c r="A1766" t="s">
        <v>162</v>
      </c>
      <c r="B1766">
        <v>2013</v>
      </c>
      <c r="C1766" t="s">
        <v>230</v>
      </c>
      <c r="D1766" t="s">
        <v>3919</v>
      </c>
      <c r="E1766">
        <v>155.40790398647408</v>
      </c>
      <c r="F1766">
        <v>25.639532711944057</v>
      </c>
      <c r="G1766">
        <v>85.038148907883382</v>
      </c>
      <c r="H1766">
        <v>44.730222366646679</v>
      </c>
      <c r="I1766">
        <v>0</v>
      </c>
      <c r="J1766">
        <v>0</v>
      </c>
      <c r="K1766">
        <v>0</v>
      </c>
      <c r="L1766">
        <v>155.40790398647408</v>
      </c>
      <c r="M1766">
        <v>118.3850289089855</v>
      </c>
      <c r="N1766">
        <v>24.851832856478151</v>
      </c>
      <c r="O1766">
        <v>84.321064634638574</v>
      </c>
      <c r="P1766">
        <v>9.2121314178683864</v>
      </c>
      <c r="Q1766">
        <v>0</v>
      </c>
      <c r="R1766">
        <v>0</v>
      </c>
      <c r="S1766">
        <v>0</v>
      </c>
      <c r="T1766">
        <v>118.3850289089855</v>
      </c>
      <c r="U1766">
        <v>691.12279484097064</v>
      </c>
      <c r="V1766">
        <v>10.168712096210914</v>
      </c>
      <c r="W1766">
        <v>3.6562555511030133</v>
      </c>
      <c r="X1766">
        <v>677.29782719365562</v>
      </c>
      <c r="Y1766">
        <v>58.085429032223573</v>
      </c>
      <c r="Z1766">
        <v>1.7902082317470245</v>
      </c>
      <c r="AA1766">
        <v>2.099590216332945</v>
      </c>
      <c r="AB1766">
        <v>54.195630584143778</v>
      </c>
      <c r="AC1766">
        <v>2335.2437569166063</v>
      </c>
      <c r="AD1766">
        <v>0</v>
      </c>
      <c r="AE1766">
        <v>0</v>
      </c>
      <c r="AF1766">
        <v>2335.2437569166063</v>
      </c>
      <c r="AG1766">
        <v>49.930511223722803</v>
      </c>
      <c r="AH1766">
        <v>0</v>
      </c>
      <c r="AI1766">
        <v>0</v>
      </c>
      <c r="AJ1766">
        <v>49.930511223722803</v>
      </c>
      <c r="AK1766">
        <v>50.132756994954384</v>
      </c>
      <c r="AL1766">
        <v>0</v>
      </c>
      <c r="AM1766">
        <v>0</v>
      </c>
      <c r="AN1766">
        <v>50.132756994954384</v>
      </c>
      <c r="AO1766">
        <v>2435.3070251352906</v>
      </c>
      <c r="AP1766">
        <v>0</v>
      </c>
      <c r="AQ1766">
        <v>0</v>
      </c>
      <c r="AR1766">
        <v>2435.3070251352906</v>
      </c>
      <c r="AS1766">
        <v>605.95906214009881</v>
      </c>
      <c r="AT1766">
        <v>117.89291511073763</v>
      </c>
      <c r="AU1766">
        <v>465.21180422156101</v>
      </c>
      <c r="AV1766">
        <v>22.854342807799355</v>
      </c>
      <c r="AW1766">
        <v>211.94444298013039</v>
      </c>
      <c r="AX1766">
        <v>0.8419066709755163</v>
      </c>
      <c r="AY1766">
        <v>10.491394923695466</v>
      </c>
      <c r="AZ1766">
        <v>200.61114138546048</v>
      </c>
      <c r="BA1766">
        <v>378.95696341245531</v>
      </c>
      <c r="BB1766">
        <v>13.962153140403789</v>
      </c>
      <c r="BC1766">
        <v>67.567395377863122</v>
      </c>
      <c r="BD1766">
        <v>297.42741489418893</v>
      </c>
      <c r="BE1766">
        <v>461.59269796962735</v>
      </c>
      <c r="BF1766">
        <v>41.024079006441617</v>
      </c>
      <c r="BG1766">
        <v>322.31194394112481</v>
      </c>
      <c r="BH1766">
        <v>98.25667502206116</v>
      </c>
      <c r="BI1766">
        <v>50.189895149534266</v>
      </c>
      <c r="BJ1766">
        <v>9.3450313524701958</v>
      </c>
      <c r="BK1766">
        <v>26.501780080234429</v>
      </c>
      <c r="BL1766">
        <v>14.343083716829559</v>
      </c>
      <c r="BM1766">
        <v>40.431261209554286</v>
      </c>
      <c r="BN1766">
        <v>6.5081890633739112</v>
      </c>
      <c r="BO1766">
        <v>25.334503821050891</v>
      </c>
      <c r="BP1766">
        <v>8.5885683251295593</v>
      </c>
      <c r="BQ1766">
        <v>115.13214919917711</v>
      </c>
      <c r="BR1766">
        <v>7.3183532362653034</v>
      </c>
      <c r="BS1766">
        <v>82.359187192173238</v>
      </c>
      <c r="BT1766">
        <v>25.454608770738261</v>
      </c>
      <c r="BU1766">
        <v>191.134077902396</v>
      </c>
      <c r="BV1766">
        <v>7.6446542363978329</v>
      </c>
      <c r="BW1766">
        <v>149.69863993174394</v>
      </c>
      <c r="BX1766">
        <v>33.790783734253218</v>
      </c>
      <c r="BY1766">
        <v>41.83165394442446</v>
      </c>
      <c r="BZ1766">
        <v>30.423567539154057</v>
      </c>
      <c r="CA1766">
        <v>5.17474561894542</v>
      </c>
      <c r="CB1766">
        <v>6.2333407863249519</v>
      </c>
      <c r="CC1766">
        <v>446.97791017439806</v>
      </c>
      <c r="CD1766">
        <v>319.75942948474648</v>
      </c>
      <c r="CE1766">
        <v>70.2190700026906</v>
      </c>
      <c r="CF1766">
        <v>56.999410686962108</v>
      </c>
      <c r="CG1766">
        <v>1504.4242046568377</v>
      </c>
      <c r="CH1766">
        <v>328.26536981725741</v>
      </c>
      <c r="CI1766">
        <v>1169.4212663551159</v>
      </c>
      <c r="CJ1766">
        <v>6.7375684844594028</v>
      </c>
    </row>
    <row r="1767" spans="1:88" x14ac:dyDescent="0.2">
      <c r="A1767" t="s">
        <v>162</v>
      </c>
      <c r="B1767">
        <v>2013</v>
      </c>
      <c r="C1767" t="s">
        <v>231</v>
      </c>
      <c r="D1767" t="s">
        <v>1172</v>
      </c>
      <c r="E1767">
        <v>17749.180258380893</v>
      </c>
      <c r="F1767">
        <v>6161.7659222126067</v>
      </c>
      <c r="G1767">
        <v>5564.9767832641182</v>
      </c>
      <c r="H1767">
        <v>6022.4375529041627</v>
      </c>
      <c r="I1767">
        <v>20962.703716782031</v>
      </c>
      <c r="J1767">
        <v>15871.796677926361</v>
      </c>
      <c r="K1767">
        <v>36834.500394708411</v>
      </c>
      <c r="L1767">
        <v>54583.680653089308</v>
      </c>
      <c r="M1767">
        <v>12317.541285440288</v>
      </c>
      <c r="N1767">
        <v>5915.9082709984523</v>
      </c>
      <c r="O1767">
        <v>5492.3063894701745</v>
      </c>
      <c r="P1767">
        <v>909.32662497166268</v>
      </c>
      <c r="Q1767">
        <v>13294.007220720056</v>
      </c>
      <c r="R1767">
        <v>10991.640922067991</v>
      </c>
      <c r="S1767">
        <v>24285.64814278805</v>
      </c>
      <c r="T1767">
        <v>36603.189428228339</v>
      </c>
      <c r="U1767">
        <v>101182.4294071762</v>
      </c>
      <c r="V1767">
        <v>2276.7139819026561</v>
      </c>
      <c r="W1767">
        <v>242.70191673514785</v>
      </c>
      <c r="X1767">
        <v>98663.013508538221</v>
      </c>
      <c r="Y1767">
        <v>8394.183775477688</v>
      </c>
      <c r="Z1767">
        <v>634.02618008922639</v>
      </c>
      <c r="AA1767">
        <v>223.49948280391845</v>
      </c>
      <c r="AB1767">
        <v>7536.6581125845487</v>
      </c>
      <c r="AC1767">
        <v>381861.95216611505</v>
      </c>
      <c r="AD1767">
        <v>0</v>
      </c>
      <c r="AE1767">
        <v>0</v>
      </c>
      <c r="AF1767">
        <v>381861.95216611505</v>
      </c>
      <c r="AG1767">
        <v>3299.7447605789089</v>
      </c>
      <c r="AH1767">
        <v>0</v>
      </c>
      <c r="AI1767">
        <v>0</v>
      </c>
      <c r="AJ1767">
        <v>3299.7447605789089</v>
      </c>
      <c r="AK1767">
        <v>15654.677389287524</v>
      </c>
      <c r="AL1767">
        <v>0</v>
      </c>
      <c r="AM1767">
        <v>0</v>
      </c>
      <c r="AN1767">
        <v>15654.677389287524</v>
      </c>
      <c r="AO1767">
        <v>400816.37431598187</v>
      </c>
      <c r="AP1767">
        <v>0</v>
      </c>
      <c r="AQ1767">
        <v>0</v>
      </c>
      <c r="AR1767">
        <v>400816.37431598187</v>
      </c>
      <c r="AS1767">
        <v>52518.305160147516</v>
      </c>
      <c r="AT1767">
        <v>19428.12874146504</v>
      </c>
      <c r="AU1767">
        <v>31610.486868411808</v>
      </c>
      <c r="AV1767">
        <v>1479.6895502706332</v>
      </c>
      <c r="AW1767">
        <v>29507.607367416982</v>
      </c>
      <c r="AX1767">
        <v>245.65019956596532</v>
      </c>
      <c r="AY1767">
        <v>184.18112471022636</v>
      </c>
      <c r="AZ1767">
        <v>29077.77604314089</v>
      </c>
      <c r="BA1767">
        <v>41502.703068789204</v>
      </c>
      <c r="BB1767">
        <v>3419.9608159998202</v>
      </c>
      <c r="BC1767">
        <v>3687.6860522742204</v>
      </c>
      <c r="BD1767">
        <v>34395.056200515181</v>
      </c>
      <c r="BE1767">
        <v>57352.228085634109</v>
      </c>
      <c r="BF1767">
        <v>10280.903725961931</v>
      </c>
      <c r="BG1767">
        <v>39053.897140977533</v>
      </c>
      <c r="BH1767">
        <v>8017.4272186945564</v>
      </c>
      <c r="BI1767">
        <v>10161.059397445895</v>
      </c>
      <c r="BJ1767">
        <v>2911.6908663297572</v>
      </c>
      <c r="BK1767">
        <v>6393.9112266006941</v>
      </c>
      <c r="BL1767">
        <v>855.45730451544978</v>
      </c>
      <c r="BM1767">
        <v>4584.689415882116</v>
      </c>
      <c r="BN1767">
        <v>1441.1857740329197</v>
      </c>
      <c r="BO1767">
        <v>2195.0157387568443</v>
      </c>
      <c r="BP1767">
        <v>948.48790309234641</v>
      </c>
      <c r="BQ1767">
        <v>9446.8779792488749</v>
      </c>
      <c r="BR1767">
        <v>1720.3736238252943</v>
      </c>
      <c r="BS1767">
        <v>4344.2524413380306</v>
      </c>
      <c r="BT1767">
        <v>3382.2519140855402</v>
      </c>
      <c r="BU1767">
        <v>12914.49605925648</v>
      </c>
      <c r="BV1767">
        <v>1837.2017460097775</v>
      </c>
      <c r="BW1767">
        <v>6769.6996673103149</v>
      </c>
      <c r="BX1767">
        <v>4307.5946459363986</v>
      </c>
      <c r="BY1767">
        <v>12720.842970466363</v>
      </c>
      <c r="BZ1767">
        <v>11144.383085191193</v>
      </c>
      <c r="CA1767">
        <v>665.00427707471852</v>
      </c>
      <c r="CB1767">
        <v>911.45560820043875</v>
      </c>
      <c r="CC1767">
        <v>135159.32928755312</v>
      </c>
      <c r="CD1767">
        <v>116964.53293922392</v>
      </c>
      <c r="CE1767">
        <v>9374.0279693548382</v>
      </c>
      <c r="CF1767">
        <v>8820.7683789750117</v>
      </c>
      <c r="CG1767">
        <v>142300.72927798462</v>
      </c>
      <c r="CH1767">
        <v>65437.131358847524</v>
      </c>
      <c r="CI1767">
        <v>75802.112211360218</v>
      </c>
      <c r="CJ1767">
        <v>1061.4857077767597</v>
      </c>
    </row>
    <row r="1768" spans="1:88" x14ac:dyDescent="0.2">
      <c r="A1768" t="s">
        <v>162</v>
      </c>
      <c r="B1768">
        <v>2013</v>
      </c>
      <c r="C1768" t="s">
        <v>4433</v>
      </c>
      <c r="D1768" t="s">
        <v>4576</v>
      </c>
      <c r="E1768">
        <v>9833.1919229940195</v>
      </c>
      <c r="F1768">
        <v>552.26605597285402</v>
      </c>
      <c r="G1768">
        <v>8856.4660388241791</v>
      </c>
      <c r="H1768">
        <v>424.45982819697701</v>
      </c>
      <c r="I1768">
        <v>0</v>
      </c>
      <c r="J1768">
        <v>0</v>
      </c>
      <c r="K1768">
        <v>0</v>
      </c>
      <c r="L1768">
        <v>9833.1919229940195</v>
      </c>
      <c r="M1768">
        <v>9342.4488443226401</v>
      </c>
      <c r="N1768">
        <v>418.38197000000002</v>
      </c>
      <c r="O1768">
        <v>8798.1096144206495</v>
      </c>
      <c r="P1768">
        <v>125.957259901987</v>
      </c>
      <c r="Q1768">
        <v>0</v>
      </c>
      <c r="R1768">
        <v>0</v>
      </c>
      <c r="S1768">
        <v>0</v>
      </c>
      <c r="T1768">
        <v>0</v>
      </c>
      <c r="U1768">
        <v>3447.44088126519</v>
      </c>
      <c r="V1768">
        <v>2591.3952132341601</v>
      </c>
      <c r="W1768">
        <v>856.04566803102705</v>
      </c>
      <c r="X1768">
        <v>0</v>
      </c>
      <c r="Y1768">
        <v>355.88754478106699</v>
      </c>
      <c r="Z1768">
        <v>231.876529</v>
      </c>
      <c r="AA1768">
        <v>124.011015781067</v>
      </c>
      <c r="AB1768">
        <v>0</v>
      </c>
      <c r="AC1768">
        <v>297994.04044111399</v>
      </c>
      <c r="AD1768">
        <v>0</v>
      </c>
      <c r="AE1768">
        <v>0</v>
      </c>
      <c r="AF1768">
        <v>297994.04044111399</v>
      </c>
      <c r="AG1768">
        <v>0</v>
      </c>
      <c r="AH1768">
        <v>0</v>
      </c>
      <c r="AI1768">
        <v>0</v>
      </c>
      <c r="AJ1768">
        <v>0</v>
      </c>
      <c r="AK1768">
        <v>508.52785387609799</v>
      </c>
      <c r="AL1768">
        <v>0</v>
      </c>
      <c r="AM1768">
        <v>0</v>
      </c>
      <c r="AN1768">
        <v>508.52785387609799</v>
      </c>
      <c r="AO1768">
        <v>298502.56829498999</v>
      </c>
      <c r="AP1768">
        <v>0</v>
      </c>
      <c r="AQ1768">
        <v>0</v>
      </c>
      <c r="AR1768">
        <v>298502.56829498999</v>
      </c>
      <c r="AS1768">
        <v>227739.359543186</v>
      </c>
      <c r="AT1768">
        <v>93049.8186437642</v>
      </c>
      <c r="AU1768">
        <v>133920.16773566499</v>
      </c>
      <c r="AV1768">
        <v>769.37316375666296</v>
      </c>
      <c r="AW1768">
        <v>2511.3363701041799</v>
      </c>
      <c r="AX1768">
        <v>139.69800000000001</v>
      </c>
      <c r="AY1768">
        <v>1855.0666330475201</v>
      </c>
      <c r="AZ1768">
        <v>516.57173705666298</v>
      </c>
      <c r="BA1768">
        <v>53515.9981662551</v>
      </c>
      <c r="BB1768">
        <v>9999.6543262458508</v>
      </c>
      <c r="BC1768">
        <v>19077.749239366101</v>
      </c>
      <c r="BD1768">
        <v>24438.5946006431</v>
      </c>
      <c r="BE1768">
        <v>21472.1573378145</v>
      </c>
      <c r="BF1768">
        <v>3793.6379000000002</v>
      </c>
      <c r="BG1768">
        <v>17640.267896120498</v>
      </c>
      <c r="BH1768">
        <v>38.251541693974502</v>
      </c>
      <c r="BI1768">
        <v>636.83188222919796</v>
      </c>
      <c r="BJ1768">
        <v>585.73316</v>
      </c>
      <c r="BK1768">
        <v>45.396271589197497</v>
      </c>
      <c r="BL1768">
        <v>5.7024506400000003</v>
      </c>
      <c r="BM1768">
        <v>10406.4138060487</v>
      </c>
      <c r="BN1768">
        <v>7249.8179274003096</v>
      </c>
      <c r="BO1768">
        <v>2478.0556744303999</v>
      </c>
      <c r="BP1768">
        <v>678.54020421794803</v>
      </c>
      <c r="BQ1768">
        <v>18094.3174963001</v>
      </c>
      <c r="BR1768">
        <v>7634.3846090654697</v>
      </c>
      <c r="BS1768">
        <v>9695.8831777366904</v>
      </c>
      <c r="BT1768">
        <v>764.04970949794802</v>
      </c>
      <c r="BU1768">
        <v>26852.097787177001</v>
      </c>
      <c r="BV1768">
        <v>7791.1830977344898</v>
      </c>
      <c r="BW1768">
        <v>18289.058284424598</v>
      </c>
      <c r="BX1768">
        <v>771.85640501794796</v>
      </c>
      <c r="BY1768">
        <v>4971.5731188148302</v>
      </c>
      <c r="BZ1768">
        <v>4374.5328479999998</v>
      </c>
      <c r="CA1768">
        <v>597.04027081482604</v>
      </c>
      <c r="CB1768">
        <v>0</v>
      </c>
      <c r="CC1768">
        <v>53666.323996018298</v>
      </c>
      <c r="CD1768">
        <v>45415.328999999998</v>
      </c>
      <c r="CE1768">
        <v>8250.9949960183003</v>
      </c>
      <c r="CF1768">
        <v>0</v>
      </c>
      <c r="CG1768">
        <v>128291.416254929</v>
      </c>
      <c r="CH1768">
        <v>6068</v>
      </c>
      <c r="CI1768">
        <v>122223.416254929</v>
      </c>
      <c r="CJ1768">
        <v>0</v>
      </c>
    </row>
    <row r="1769" spans="1:88" x14ac:dyDescent="0.2">
      <c r="A1769" t="s">
        <v>162</v>
      </c>
      <c r="B1769">
        <v>2013</v>
      </c>
      <c r="C1769" t="s">
        <v>3254</v>
      </c>
      <c r="D1769" t="s">
        <v>4577</v>
      </c>
      <c r="E1769">
        <v>27582.372181374914</v>
      </c>
      <c r="F1769">
        <v>6714.0319781854605</v>
      </c>
      <c r="G1769">
        <v>14421.442822088298</v>
      </c>
      <c r="H1769">
        <v>6446.8973811011401</v>
      </c>
      <c r="I1769">
        <v>20962.703716782031</v>
      </c>
      <c r="J1769">
        <v>15871.796677926361</v>
      </c>
      <c r="K1769">
        <v>36834.500394708411</v>
      </c>
      <c r="L1769">
        <v>64416.872576083326</v>
      </c>
      <c r="M1769">
        <v>21659.990129762926</v>
      </c>
      <c r="N1769">
        <v>6334.2902409984526</v>
      </c>
      <c r="O1769">
        <v>14290.416003890823</v>
      </c>
      <c r="P1769">
        <v>1035.2838848736496</v>
      </c>
      <c r="Q1769">
        <v>13294.007220720056</v>
      </c>
      <c r="R1769">
        <v>10991.640922067991</v>
      </c>
      <c r="S1769">
        <v>24285.64814278805</v>
      </c>
      <c r="T1769">
        <v>36603.189428228339</v>
      </c>
      <c r="U1769">
        <v>104629.87028844139</v>
      </c>
      <c r="V1769">
        <v>4868.1091951368162</v>
      </c>
      <c r="W1769">
        <v>1098.7475847661749</v>
      </c>
      <c r="X1769">
        <v>98663.013508538221</v>
      </c>
      <c r="Y1769">
        <v>8750.0713202587558</v>
      </c>
      <c r="Z1769">
        <v>865.90270908922639</v>
      </c>
      <c r="AA1769">
        <v>347.51049858498544</v>
      </c>
      <c r="AB1769">
        <v>7536.6581125845487</v>
      </c>
      <c r="AC1769">
        <v>679855.99260722904</v>
      </c>
      <c r="AD1769">
        <v>0</v>
      </c>
      <c r="AE1769">
        <v>0</v>
      </c>
      <c r="AF1769">
        <v>679855.99260722904</v>
      </c>
      <c r="AG1769">
        <v>3299.7447605789089</v>
      </c>
      <c r="AH1769">
        <v>0</v>
      </c>
      <c r="AI1769">
        <v>0</v>
      </c>
      <c r="AJ1769">
        <v>3299.7447605789089</v>
      </c>
      <c r="AK1769">
        <v>16163.205243163622</v>
      </c>
      <c r="AL1769">
        <v>0</v>
      </c>
      <c r="AM1769">
        <v>0</v>
      </c>
      <c r="AN1769">
        <v>16163.205243163622</v>
      </c>
      <c r="AO1769">
        <v>699318.94261097186</v>
      </c>
      <c r="AP1769">
        <v>0</v>
      </c>
      <c r="AQ1769">
        <v>0</v>
      </c>
      <c r="AR1769">
        <v>699318.94261097186</v>
      </c>
      <c r="AS1769">
        <v>280257.66470333352</v>
      </c>
      <c r="AT1769">
        <v>112477.94738522924</v>
      </c>
      <c r="AU1769">
        <v>165530.65460407679</v>
      </c>
      <c r="AV1769">
        <v>2249.0627140272964</v>
      </c>
      <c r="AW1769">
        <v>32018.943737521164</v>
      </c>
      <c r="AX1769">
        <v>385.34819956596533</v>
      </c>
      <c r="AY1769">
        <v>2039.2477577577465</v>
      </c>
      <c r="AZ1769">
        <v>29594.347780197553</v>
      </c>
      <c r="BA1769">
        <v>95018.701235044311</v>
      </c>
      <c r="BB1769">
        <v>13419.615142245671</v>
      </c>
      <c r="BC1769">
        <v>22765.435291640322</v>
      </c>
      <c r="BD1769">
        <v>58833.650801158277</v>
      </c>
      <c r="BE1769">
        <v>78824.385423448606</v>
      </c>
      <c r="BF1769">
        <v>14074.541625961931</v>
      </c>
      <c r="BG1769">
        <v>56694.165037098035</v>
      </c>
      <c r="BH1769">
        <v>8055.6787603885305</v>
      </c>
      <c r="BI1769">
        <v>10797.891279675094</v>
      </c>
      <c r="BJ1769">
        <v>3497.424026329757</v>
      </c>
      <c r="BK1769">
        <v>6439.3074981898917</v>
      </c>
      <c r="BL1769">
        <v>861.15975515544983</v>
      </c>
      <c r="BM1769">
        <v>14991.103221930816</v>
      </c>
      <c r="BN1769">
        <v>8691.0037014332302</v>
      </c>
      <c r="BO1769">
        <v>4673.0714131872446</v>
      </c>
      <c r="BP1769">
        <v>1627.0281073102944</v>
      </c>
      <c r="BQ1769">
        <v>27541.195475548975</v>
      </c>
      <c r="BR1769">
        <v>9354.7582328907647</v>
      </c>
      <c r="BS1769">
        <v>14040.135619074721</v>
      </c>
      <c r="BT1769">
        <v>4146.3016235834884</v>
      </c>
      <c r="BU1769">
        <v>39766.593846433483</v>
      </c>
      <c r="BV1769">
        <v>9628.3848437442666</v>
      </c>
      <c r="BW1769">
        <v>25058.757951734915</v>
      </c>
      <c r="BX1769">
        <v>5079.451050954347</v>
      </c>
      <c r="BY1769">
        <v>17692.416089281192</v>
      </c>
      <c r="BZ1769">
        <v>15518.915933191194</v>
      </c>
      <c r="CA1769">
        <v>1262.0445478895444</v>
      </c>
      <c r="CB1769">
        <v>911.45560820043875</v>
      </c>
      <c r="CC1769">
        <v>188825.65328357142</v>
      </c>
      <c r="CD1769">
        <v>162379.86193922392</v>
      </c>
      <c r="CE1769">
        <v>17625.022965373137</v>
      </c>
      <c r="CF1769">
        <v>8820.7683789750117</v>
      </c>
      <c r="CG1769">
        <v>270592.14553291362</v>
      </c>
      <c r="CH1769">
        <v>71505.131358847517</v>
      </c>
      <c r="CI1769">
        <v>198025.52846628922</v>
      </c>
      <c r="CJ1769">
        <v>1061.4857077767597</v>
      </c>
    </row>
    <row r="1770" spans="1:88" x14ac:dyDescent="0.2">
      <c r="A1770" t="s">
        <v>162</v>
      </c>
      <c r="B1770">
        <v>2014</v>
      </c>
      <c r="C1770" t="s">
        <v>2</v>
      </c>
      <c r="D1770" t="s">
        <v>1173</v>
      </c>
      <c r="E1770">
        <v>1475.905613811881</v>
      </c>
      <c r="F1770">
        <v>56.620748219110496</v>
      </c>
      <c r="G1770">
        <v>187.21468964872298</v>
      </c>
      <c r="H1770">
        <v>1232.0701759440481</v>
      </c>
      <c r="I1770">
        <v>1497.7524419725489</v>
      </c>
      <c r="J1770">
        <v>531.30650019331176</v>
      </c>
      <c r="K1770">
        <v>2029.0589421658624</v>
      </c>
      <c r="L1770">
        <v>3504.9645559777437</v>
      </c>
      <c r="M1770">
        <v>266.63086210734201</v>
      </c>
      <c r="N1770">
        <v>49.584215877656902</v>
      </c>
      <c r="O1770">
        <v>184.96788788513652</v>
      </c>
      <c r="P1770">
        <v>32.0787583445479</v>
      </c>
      <c r="Q1770">
        <v>403.30662953841824</v>
      </c>
      <c r="R1770">
        <v>143.06732397151646</v>
      </c>
      <c r="S1770">
        <v>546.37395350993449</v>
      </c>
      <c r="T1770">
        <v>813.00481561727668</v>
      </c>
      <c r="U1770">
        <v>23072.699494894579</v>
      </c>
      <c r="V1770">
        <v>199.05273115916202</v>
      </c>
      <c r="W1770">
        <v>13.315705488867909</v>
      </c>
      <c r="X1770">
        <v>22860.33105824644</v>
      </c>
      <c r="Y1770">
        <v>2113.0687649465517</v>
      </c>
      <c r="Z1770">
        <v>6.9134700083037703</v>
      </c>
      <c r="AA1770">
        <v>6.4225138468634704</v>
      </c>
      <c r="AB1770">
        <v>2099.7327810913712</v>
      </c>
      <c r="AC1770">
        <v>2674.0196156639599</v>
      </c>
      <c r="AD1770">
        <v>0</v>
      </c>
      <c r="AE1770">
        <v>0</v>
      </c>
      <c r="AF1770">
        <v>2674.0196156639599</v>
      </c>
      <c r="AG1770">
        <v>33.772694157983501</v>
      </c>
      <c r="AH1770">
        <v>0</v>
      </c>
      <c r="AI1770">
        <v>0</v>
      </c>
      <c r="AJ1770">
        <v>33.772694157983501</v>
      </c>
      <c r="AK1770">
        <v>56.437587944110497</v>
      </c>
      <c r="AL1770">
        <v>0</v>
      </c>
      <c r="AM1770">
        <v>0</v>
      </c>
      <c r="AN1770">
        <v>56.437587944110497</v>
      </c>
      <c r="AO1770">
        <v>2764.2298977660398</v>
      </c>
      <c r="AP1770">
        <v>0</v>
      </c>
      <c r="AQ1770">
        <v>0</v>
      </c>
      <c r="AR1770">
        <v>2764.2298977660398</v>
      </c>
      <c r="AS1770">
        <v>4935.7034672305499</v>
      </c>
      <c r="AT1770">
        <v>3087.6245970402297</v>
      </c>
      <c r="AU1770">
        <v>1839.0772796692311</v>
      </c>
      <c r="AV1770">
        <v>9.00159052109756</v>
      </c>
      <c r="AW1770">
        <v>8332.5906286674799</v>
      </c>
      <c r="AX1770">
        <v>3.6796424161200498</v>
      </c>
      <c r="AY1770">
        <v>7.9706521498607197</v>
      </c>
      <c r="AZ1770">
        <v>8320.9403341015095</v>
      </c>
      <c r="BA1770">
        <v>7291.9330951037591</v>
      </c>
      <c r="BB1770">
        <v>237.10249656862399</v>
      </c>
      <c r="BC1770">
        <v>398.88768369686198</v>
      </c>
      <c r="BD1770">
        <v>6655.9429148382696</v>
      </c>
      <c r="BE1770">
        <v>3269.4974661002298</v>
      </c>
      <c r="BF1770">
        <v>146.06376236983729</v>
      </c>
      <c r="BG1770">
        <v>900.33634735247506</v>
      </c>
      <c r="BH1770">
        <v>2223.0973563779039</v>
      </c>
      <c r="BI1770">
        <v>64.199144510420808</v>
      </c>
      <c r="BJ1770">
        <v>40.175921348853301</v>
      </c>
      <c r="BK1770">
        <v>16.57973628159781</v>
      </c>
      <c r="BL1770">
        <v>7.4434868799698499</v>
      </c>
      <c r="BM1770">
        <v>342.22143087428697</v>
      </c>
      <c r="BN1770">
        <v>123.74076739305011</v>
      </c>
      <c r="BO1770">
        <v>64.225324425288193</v>
      </c>
      <c r="BP1770">
        <v>154.25533905594892</v>
      </c>
      <c r="BQ1770">
        <v>1071.4186450322791</v>
      </c>
      <c r="BR1770">
        <v>126.06541502961571</v>
      </c>
      <c r="BS1770">
        <v>127.51833816140959</v>
      </c>
      <c r="BT1770">
        <v>817.83489184125199</v>
      </c>
      <c r="BU1770">
        <v>1330.8692897612159</v>
      </c>
      <c r="BV1770">
        <v>127.54521488972981</v>
      </c>
      <c r="BW1770">
        <v>201.73877114055369</v>
      </c>
      <c r="BX1770">
        <v>1001.5853037309321</v>
      </c>
      <c r="BY1770">
        <v>138.64213203722761</v>
      </c>
      <c r="BZ1770">
        <v>109.4136538972175</v>
      </c>
      <c r="CA1770">
        <v>25.134098206463769</v>
      </c>
      <c r="CB1770">
        <v>4.0943799335463495</v>
      </c>
      <c r="CC1770">
        <v>1512.6279191005142</v>
      </c>
      <c r="CD1770">
        <v>1141.0717699213878</v>
      </c>
      <c r="CE1770">
        <v>333.531774835222</v>
      </c>
      <c r="CF1770">
        <v>38.024374343901002</v>
      </c>
      <c r="CG1770">
        <v>3247.2945847517503</v>
      </c>
      <c r="CH1770">
        <v>674.28407808037298</v>
      </c>
      <c r="CI1770">
        <v>2567.2213923304298</v>
      </c>
      <c r="CJ1770">
        <v>5.78911434094013</v>
      </c>
    </row>
    <row r="1771" spans="1:88" x14ac:dyDescent="0.2">
      <c r="A1771" t="s">
        <v>162</v>
      </c>
      <c r="B1771">
        <v>2014</v>
      </c>
      <c r="C1771" t="s">
        <v>3</v>
      </c>
      <c r="D1771" t="s">
        <v>1174</v>
      </c>
      <c r="E1771">
        <v>17.67946591450422</v>
      </c>
      <c r="F1771">
        <v>1.0440752942337546</v>
      </c>
      <c r="G1771">
        <v>15.594588967197001</v>
      </c>
      <c r="H1771">
        <v>1.0408016530734694</v>
      </c>
      <c r="I1771">
        <v>48.256948298385197</v>
      </c>
      <c r="J1771">
        <v>117.59725253167569</v>
      </c>
      <c r="K1771">
        <v>165.8542008300613</v>
      </c>
      <c r="L1771">
        <v>183.53366674456552</v>
      </c>
      <c r="M1771">
        <v>16.607161526066449</v>
      </c>
      <c r="N1771">
        <v>0.95197681451375515</v>
      </c>
      <c r="O1771">
        <v>15.429273490394877</v>
      </c>
      <c r="P1771">
        <v>0.22591122115784437</v>
      </c>
      <c r="Q1771">
        <v>37.497347394042897</v>
      </c>
      <c r="R1771">
        <v>91.377204449391257</v>
      </c>
      <c r="S1771">
        <v>128.87455184343435</v>
      </c>
      <c r="T1771">
        <v>145.48171336950082</v>
      </c>
      <c r="U1771">
        <v>14.790454090545447</v>
      </c>
      <c r="V1771">
        <v>0.64298841937158446</v>
      </c>
      <c r="W1771">
        <v>0.92759243731663488</v>
      </c>
      <c r="X1771">
        <v>13.21987323385723</v>
      </c>
      <c r="Y1771">
        <v>1.75714157793041</v>
      </c>
      <c r="Z1771">
        <v>0.25511331958291089</v>
      </c>
      <c r="AA1771">
        <v>0.4769317646619452</v>
      </c>
      <c r="AB1771">
        <v>1.0250964936855522</v>
      </c>
      <c r="AC1771">
        <v>175.62969734579562</v>
      </c>
      <c r="AD1771">
        <v>0</v>
      </c>
      <c r="AE1771">
        <v>0</v>
      </c>
      <c r="AF1771">
        <v>175.62969734579562</v>
      </c>
      <c r="AG1771">
        <v>1.1381621218778133</v>
      </c>
      <c r="AH1771">
        <v>0</v>
      </c>
      <c r="AI1771">
        <v>0</v>
      </c>
      <c r="AJ1771">
        <v>1.1381621218778133</v>
      </c>
      <c r="AK1771">
        <v>2.2251355475077244</v>
      </c>
      <c r="AL1771">
        <v>0</v>
      </c>
      <c r="AM1771">
        <v>0</v>
      </c>
      <c r="AN1771">
        <v>2.2251355475077244</v>
      </c>
      <c r="AO1771">
        <v>178.99299501518121</v>
      </c>
      <c r="AP1771">
        <v>0</v>
      </c>
      <c r="AQ1771">
        <v>0</v>
      </c>
      <c r="AR1771">
        <v>178.99299501518121</v>
      </c>
      <c r="AS1771">
        <v>184.02991507235225</v>
      </c>
      <c r="AT1771">
        <v>3.3357213695901606</v>
      </c>
      <c r="AU1771">
        <v>177.18792816301078</v>
      </c>
      <c r="AV1771">
        <v>3.5062655397510327</v>
      </c>
      <c r="AW1771">
        <v>5.2230795701145789</v>
      </c>
      <c r="AX1771">
        <v>7.4706920092845394E-2</v>
      </c>
      <c r="AY1771">
        <v>0.89204603883496558</v>
      </c>
      <c r="AZ1771">
        <v>4.2563266111867755</v>
      </c>
      <c r="BA1771">
        <v>39.330490632004221</v>
      </c>
      <c r="BB1771">
        <v>1.0089854558010365</v>
      </c>
      <c r="BC1771">
        <v>32.707286429849844</v>
      </c>
      <c r="BD1771">
        <v>5.6142187463533739</v>
      </c>
      <c r="BE1771">
        <v>62.713460958715864</v>
      </c>
      <c r="BF1771">
        <v>3.356618827914545</v>
      </c>
      <c r="BG1771">
        <v>55.924988472828886</v>
      </c>
      <c r="BH1771">
        <v>3.4318536579724315</v>
      </c>
      <c r="BI1771">
        <v>2.8616722837294071</v>
      </c>
      <c r="BJ1771">
        <v>0.85866405641302146</v>
      </c>
      <c r="BK1771">
        <v>0.9015752620767028</v>
      </c>
      <c r="BL1771">
        <v>1.1014329652396875</v>
      </c>
      <c r="BM1771">
        <v>6.1532416540037458</v>
      </c>
      <c r="BN1771">
        <v>0.38024935744326765</v>
      </c>
      <c r="BO1771">
        <v>4.7890218627703893</v>
      </c>
      <c r="BP1771">
        <v>0.98397043379010019</v>
      </c>
      <c r="BQ1771">
        <v>12.66643336223469</v>
      </c>
      <c r="BR1771">
        <v>0.49430858629617774</v>
      </c>
      <c r="BS1771">
        <v>10.756838818028719</v>
      </c>
      <c r="BT1771">
        <v>1.4152859579097818</v>
      </c>
      <c r="BU1771">
        <v>19.873954535313096</v>
      </c>
      <c r="BV1771">
        <v>0.4971163622858697</v>
      </c>
      <c r="BW1771">
        <v>17.779634759392156</v>
      </c>
      <c r="BX1771">
        <v>1.5972034136351028</v>
      </c>
      <c r="BY1771">
        <v>16.710894232209633</v>
      </c>
      <c r="BZ1771">
        <v>4.5945384302016858</v>
      </c>
      <c r="CA1771">
        <v>2.0707164507422808</v>
      </c>
      <c r="CB1771">
        <v>10.045639351265688</v>
      </c>
      <c r="CC1771">
        <v>169.63652795147905</v>
      </c>
      <c r="CD1771">
        <v>49.129842195903379</v>
      </c>
      <c r="CE1771">
        <v>27.501574915636553</v>
      </c>
      <c r="CF1771">
        <v>93.005110839938652</v>
      </c>
      <c r="CG1771">
        <v>226.41137457987958</v>
      </c>
      <c r="CH1771">
        <v>12.0669390422331</v>
      </c>
      <c r="CI1771">
        <v>214.18898917243442</v>
      </c>
      <c r="CJ1771">
        <v>0.15544636521104477</v>
      </c>
    </row>
    <row r="1772" spans="1:88" x14ac:dyDescent="0.2">
      <c r="A1772" t="s">
        <v>162</v>
      </c>
      <c r="B1772">
        <v>2014</v>
      </c>
      <c r="C1772" t="s">
        <v>4</v>
      </c>
      <c r="D1772" t="s">
        <v>1175</v>
      </c>
      <c r="E1772">
        <v>32.71302071231753</v>
      </c>
      <c r="F1772">
        <v>0.86754028635401281</v>
      </c>
      <c r="G1772">
        <v>31.37757440350142</v>
      </c>
      <c r="H1772">
        <v>0.46790602246202989</v>
      </c>
      <c r="I1772">
        <v>209.18631006032629</v>
      </c>
      <c r="J1772">
        <v>395.81387813143022</v>
      </c>
      <c r="K1772">
        <v>605.00018819175568</v>
      </c>
      <c r="L1772">
        <v>637.7132089040731</v>
      </c>
      <c r="M1772">
        <v>32.040716990514817</v>
      </c>
      <c r="N1772">
        <v>0.84331985945908194</v>
      </c>
      <c r="O1772">
        <v>30.943049591154875</v>
      </c>
      <c r="P1772">
        <v>0.25434753990062636</v>
      </c>
      <c r="Q1772">
        <v>170.15689969816484</v>
      </c>
      <c r="R1772">
        <v>321.96400587078864</v>
      </c>
      <c r="S1772">
        <v>492.1209055689535</v>
      </c>
      <c r="T1772">
        <v>524.16162255946836</v>
      </c>
      <c r="U1772">
        <v>4.2731796707532519</v>
      </c>
      <c r="V1772">
        <v>0.1635983074862514</v>
      </c>
      <c r="W1772">
        <v>0.23156464939443053</v>
      </c>
      <c r="X1772">
        <v>3.8780167138725643</v>
      </c>
      <c r="Y1772">
        <v>1.702843581921528</v>
      </c>
      <c r="Z1772">
        <v>6.7551910093202827E-2</v>
      </c>
      <c r="AA1772">
        <v>1.4387103896360269</v>
      </c>
      <c r="AB1772">
        <v>0.19658128219229212</v>
      </c>
      <c r="AC1772">
        <v>55.599983668038576</v>
      </c>
      <c r="AD1772">
        <v>0</v>
      </c>
      <c r="AE1772">
        <v>0</v>
      </c>
      <c r="AF1772">
        <v>55.599983668038576</v>
      </c>
      <c r="AG1772">
        <v>1.6722158154186917</v>
      </c>
      <c r="AH1772">
        <v>0</v>
      </c>
      <c r="AI1772">
        <v>0</v>
      </c>
      <c r="AJ1772">
        <v>1.6722158154186917</v>
      </c>
      <c r="AK1772">
        <v>0.94493617451355916</v>
      </c>
      <c r="AL1772">
        <v>0</v>
      </c>
      <c r="AM1772">
        <v>0</v>
      </c>
      <c r="AN1772">
        <v>0.94493617451355916</v>
      </c>
      <c r="AO1772">
        <v>58.217135657970829</v>
      </c>
      <c r="AP1772">
        <v>0</v>
      </c>
      <c r="AQ1772">
        <v>0</v>
      </c>
      <c r="AR1772">
        <v>58.217135657970829</v>
      </c>
      <c r="AS1772">
        <v>57.762666185031165</v>
      </c>
      <c r="AT1772">
        <v>0.87466218599159229</v>
      </c>
      <c r="AU1772">
        <v>56.284865857972036</v>
      </c>
      <c r="AV1772">
        <v>0.60313814106768737</v>
      </c>
      <c r="AW1772">
        <v>1.036412525448781</v>
      </c>
      <c r="AX1772">
        <v>3.1279275522413226E-2</v>
      </c>
      <c r="AY1772">
        <v>0.25671471563063158</v>
      </c>
      <c r="AZ1772">
        <v>0.74841853429574023</v>
      </c>
      <c r="BA1772">
        <v>12.552279973389057</v>
      </c>
      <c r="BB1772">
        <v>0.27943075098606057</v>
      </c>
      <c r="BC1772">
        <v>9.8698729757691588</v>
      </c>
      <c r="BD1772">
        <v>2.4029762466338211</v>
      </c>
      <c r="BE1772">
        <v>594.26627890015686</v>
      </c>
      <c r="BF1772">
        <v>1.3795995972895641</v>
      </c>
      <c r="BG1772">
        <v>592.39798852848401</v>
      </c>
      <c r="BH1772">
        <v>0.4886907743817076</v>
      </c>
      <c r="BI1772">
        <v>12.833635410440092</v>
      </c>
      <c r="BJ1772">
        <v>0.3191192644422654</v>
      </c>
      <c r="BK1772">
        <v>12.204117508610931</v>
      </c>
      <c r="BL1772">
        <v>0.3103986373869263</v>
      </c>
      <c r="BM1772">
        <v>9.7710031558047419</v>
      </c>
      <c r="BN1772">
        <v>0.12996906217717319</v>
      </c>
      <c r="BO1772">
        <v>9.5426476975108461</v>
      </c>
      <c r="BP1772">
        <v>9.8386396116718899E-2</v>
      </c>
      <c r="BQ1772">
        <v>11.290367471031702</v>
      </c>
      <c r="BR1772">
        <v>0.16367921260214263</v>
      </c>
      <c r="BS1772">
        <v>10.947772031769611</v>
      </c>
      <c r="BT1772">
        <v>0.17891622665997844</v>
      </c>
      <c r="BU1772">
        <v>13.297380076193061</v>
      </c>
      <c r="BV1772">
        <v>0.16390684210240786</v>
      </c>
      <c r="BW1772">
        <v>12.590187053452423</v>
      </c>
      <c r="BX1772">
        <v>0.54328618063821676</v>
      </c>
      <c r="BY1772">
        <v>2.3134019056540862</v>
      </c>
      <c r="BZ1772">
        <v>1.1224743910832582</v>
      </c>
      <c r="CA1772">
        <v>0.2758405118323321</v>
      </c>
      <c r="CB1772">
        <v>0.91508700273849197</v>
      </c>
      <c r="CC1772">
        <v>23.953334341684862</v>
      </c>
      <c r="CD1772">
        <v>11.829029437668691</v>
      </c>
      <c r="CE1772">
        <v>3.66653758952264</v>
      </c>
      <c r="CF1772">
        <v>8.4577673144934185</v>
      </c>
      <c r="CG1772">
        <v>429.07503776353514</v>
      </c>
      <c r="CH1772">
        <v>12.317283530857678</v>
      </c>
      <c r="CI1772">
        <v>416.53394940221096</v>
      </c>
      <c r="CJ1772">
        <v>0.22380483046740463</v>
      </c>
    </row>
    <row r="1773" spans="1:88" x14ac:dyDescent="0.2">
      <c r="A1773" t="s">
        <v>162</v>
      </c>
      <c r="B1773">
        <v>2014</v>
      </c>
      <c r="C1773" t="s">
        <v>5</v>
      </c>
      <c r="D1773" t="s">
        <v>1176</v>
      </c>
      <c r="E1773">
        <v>7.4641361256930097</v>
      </c>
      <c r="F1773">
        <v>3.9266045541886898</v>
      </c>
      <c r="G1773">
        <v>1.72128106577379</v>
      </c>
      <c r="H1773">
        <v>1.81625050573052</v>
      </c>
      <c r="I1773">
        <v>27.1966576959049</v>
      </c>
      <c r="J1773">
        <v>2098.0841921359229</v>
      </c>
      <c r="K1773">
        <v>2125.2808498318277</v>
      </c>
      <c r="L1773">
        <v>2132.7449859575208</v>
      </c>
      <c r="M1773">
        <v>6.9202626050287703</v>
      </c>
      <c r="N1773">
        <v>3.8849910351221202</v>
      </c>
      <c r="O1773">
        <v>1.6978409837508299</v>
      </c>
      <c r="P1773">
        <v>1.33743058615584</v>
      </c>
      <c r="Q1773">
        <v>20.906969738831101</v>
      </c>
      <c r="R1773">
        <v>1612.8666693154125</v>
      </c>
      <c r="S1773">
        <v>1633.7736390542445</v>
      </c>
      <c r="T1773">
        <v>1640.6939016592733</v>
      </c>
      <c r="U1773">
        <v>14.121150857233101</v>
      </c>
      <c r="V1773">
        <v>0.190320301544775</v>
      </c>
      <c r="W1773">
        <v>6.8019334663587602E-2</v>
      </c>
      <c r="X1773">
        <v>13.862811221024799</v>
      </c>
      <c r="Y1773">
        <v>0.50685019790664398</v>
      </c>
      <c r="Z1773">
        <v>0.123676213181046</v>
      </c>
      <c r="AA1773">
        <v>7.2951673343558898E-2</v>
      </c>
      <c r="AB1773">
        <v>0.31022231138203799</v>
      </c>
      <c r="AC1773">
        <v>36.579998924344999</v>
      </c>
      <c r="AD1773">
        <v>0</v>
      </c>
      <c r="AE1773">
        <v>0</v>
      </c>
      <c r="AF1773">
        <v>36.579998924344999</v>
      </c>
      <c r="AG1773">
        <v>1.2080072600062799</v>
      </c>
      <c r="AH1773">
        <v>0</v>
      </c>
      <c r="AI1773">
        <v>0</v>
      </c>
      <c r="AJ1773">
        <v>1.2080072600062799</v>
      </c>
      <c r="AK1773">
        <v>2.0060994772340202</v>
      </c>
      <c r="AL1773">
        <v>0</v>
      </c>
      <c r="AM1773">
        <v>0</v>
      </c>
      <c r="AN1773">
        <v>2.0060994772340202</v>
      </c>
      <c r="AO1773">
        <v>39.794105661585199</v>
      </c>
      <c r="AP1773">
        <v>0</v>
      </c>
      <c r="AQ1773">
        <v>0</v>
      </c>
      <c r="AR1773">
        <v>39.794105661585199</v>
      </c>
      <c r="AS1773">
        <v>8.4811163693268696</v>
      </c>
      <c r="AT1773">
        <v>2.1236823968430101</v>
      </c>
      <c r="AU1773">
        <v>6.0384249720455401</v>
      </c>
      <c r="AV1773">
        <v>0.31900900043831198</v>
      </c>
      <c r="AW1773">
        <v>1.2866116105866301</v>
      </c>
      <c r="AX1773">
        <v>7.8530405456785093E-2</v>
      </c>
      <c r="AY1773">
        <v>1.9189985800630902E-2</v>
      </c>
      <c r="AZ1773">
        <v>1.18889121932921</v>
      </c>
      <c r="BA1773">
        <v>5.1876896017540899</v>
      </c>
      <c r="BB1773">
        <v>0.40441691813892999</v>
      </c>
      <c r="BC1773">
        <v>0.99034157436291503</v>
      </c>
      <c r="BD1773">
        <v>3.7929311092522502</v>
      </c>
      <c r="BE1773">
        <v>33.523991713208801</v>
      </c>
      <c r="BF1773">
        <v>19.427862839923101</v>
      </c>
      <c r="BG1773">
        <v>12.6358380734658</v>
      </c>
      <c r="BH1773">
        <v>1.46029079981986</v>
      </c>
      <c r="BI1773">
        <v>8.1173998804800505</v>
      </c>
      <c r="BJ1773">
        <v>2.0485132772705099</v>
      </c>
      <c r="BK1773">
        <v>1.2853007498895099</v>
      </c>
      <c r="BL1773">
        <v>4.7835858533200302</v>
      </c>
      <c r="BM1773">
        <v>3.90058668038199</v>
      </c>
      <c r="BN1773">
        <v>0.34628797941315398</v>
      </c>
      <c r="BO1773">
        <v>0.81170930949819797</v>
      </c>
      <c r="BP1773">
        <v>2.7425893914706299</v>
      </c>
      <c r="BQ1773">
        <v>5.5743161161640904</v>
      </c>
      <c r="BR1773">
        <v>0.627364672336023</v>
      </c>
      <c r="BS1773">
        <v>1.1382713823316299</v>
      </c>
      <c r="BT1773">
        <v>3.80868006149643</v>
      </c>
      <c r="BU1773">
        <v>7.5662848562140601</v>
      </c>
      <c r="BV1773">
        <v>0.81696567757726302</v>
      </c>
      <c r="BW1773">
        <v>1.49328971711967</v>
      </c>
      <c r="BX1773">
        <v>5.2560294615171301</v>
      </c>
      <c r="BY1773">
        <v>1.0188133614089101</v>
      </c>
      <c r="BZ1773">
        <v>0.67835824406492096</v>
      </c>
      <c r="CA1773">
        <v>0.239193749188824</v>
      </c>
      <c r="CB1773">
        <v>0.101261368155165</v>
      </c>
      <c r="CC1773">
        <v>11.121420973643801</v>
      </c>
      <c r="CD1773">
        <v>7.1262959541188797</v>
      </c>
      <c r="CE1773">
        <v>3.1722270767274798</v>
      </c>
      <c r="CF1773">
        <v>0.82289794279736606</v>
      </c>
      <c r="CG1773">
        <v>69.303228507285397</v>
      </c>
      <c r="CH1773">
        <v>45.629960447000997</v>
      </c>
      <c r="CI1773">
        <v>23.419331857768299</v>
      </c>
      <c r="CJ1773">
        <v>0.253936202516306</v>
      </c>
    </row>
    <row r="1774" spans="1:88" x14ac:dyDescent="0.2">
      <c r="A1774" t="s">
        <v>162</v>
      </c>
      <c r="B1774">
        <v>2014</v>
      </c>
      <c r="C1774" t="s">
        <v>6</v>
      </c>
      <c r="D1774" t="s">
        <v>1177</v>
      </c>
      <c r="E1774">
        <v>3391.4129404874616</v>
      </c>
      <c r="F1774">
        <v>396.61040101521456</v>
      </c>
      <c r="G1774">
        <v>555.2751035095082</v>
      </c>
      <c r="H1774">
        <v>2439.5274359627397</v>
      </c>
      <c r="I1774">
        <v>7847.70728419036</v>
      </c>
      <c r="J1774">
        <v>3220.2661567938158</v>
      </c>
      <c r="K1774">
        <v>11067.973440984137</v>
      </c>
      <c r="L1774">
        <v>14459.386381471599</v>
      </c>
      <c r="M1774">
        <v>1014.6376330022617</v>
      </c>
      <c r="N1774">
        <v>379.35810626981089</v>
      </c>
      <c r="O1774">
        <v>548.29908839802556</v>
      </c>
      <c r="P1774">
        <v>86.980438334426495</v>
      </c>
      <c r="Q1774">
        <v>3416.4798619605435</v>
      </c>
      <c r="R1774">
        <v>987.7433389177728</v>
      </c>
      <c r="S1774">
        <v>4404.2232008783094</v>
      </c>
      <c r="T1774">
        <v>5418.8608338805716</v>
      </c>
      <c r="U1774">
        <v>42455.151312948969</v>
      </c>
      <c r="V1774">
        <v>393.66904880936613</v>
      </c>
      <c r="W1774">
        <v>27.417832879031081</v>
      </c>
      <c r="X1774">
        <v>42034.064431260398</v>
      </c>
      <c r="Y1774">
        <v>3875.2941473373839</v>
      </c>
      <c r="Z1774">
        <v>24.867679614663082</v>
      </c>
      <c r="AA1774">
        <v>21.109292917810237</v>
      </c>
      <c r="AB1774">
        <v>3829.3171748048844</v>
      </c>
      <c r="AC1774">
        <v>159866.70235934516</v>
      </c>
      <c r="AD1774">
        <v>0</v>
      </c>
      <c r="AE1774">
        <v>0</v>
      </c>
      <c r="AF1774">
        <v>159866.70235934516</v>
      </c>
      <c r="AG1774">
        <v>486.66451338189216</v>
      </c>
      <c r="AH1774">
        <v>0</v>
      </c>
      <c r="AI1774">
        <v>0</v>
      </c>
      <c r="AJ1774">
        <v>486.66451338189216</v>
      </c>
      <c r="AK1774">
        <v>402.61060756077183</v>
      </c>
      <c r="AL1774">
        <v>0</v>
      </c>
      <c r="AM1774">
        <v>0</v>
      </c>
      <c r="AN1774">
        <v>402.61060756077183</v>
      </c>
      <c r="AO1774">
        <v>160755.9774802879</v>
      </c>
      <c r="AP1774">
        <v>0</v>
      </c>
      <c r="AQ1774">
        <v>0</v>
      </c>
      <c r="AR1774">
        <v>160755.9774802879</v>
      </c>
      <c r="AS1774">
        <v>9789.4775090306994</v>
      </c>
      <c r="AT1774">
        <v>5771.7145644728444</v>
      </c>
      <c r="AU1774">
        <v>3934.8087013589984</v>
      </c>
      <c r="AV1774">
        <v>82.954243198872533</v>
      </c>
      <c r="AW1774">
        <v>15156.515991753304</v>
      </c>
      <c r="AX1774">
        <v>14.21084609612215</v>
      </c>
      <c r="AY1774">
        <v>18.172488210650847</v>
      </c>
      <c r="AZ1774">
        <v>15124.13265744658</v>
      </c>
      <c r="BA1774">
        <v>13923.75539047952</v>
      </c>
      <c r="BB1774">
        <v>480.19760147253578</v>
      </c>
      <c r="BC1774">
        <v>792.69512174871056</v>
      </c>
      <c r="BD1774">
        <v>12650.862667258296</v>
      </c>
      <c r="BE1774">
        <v>8111.7257492020644</v>
      </c>
      <c r="BF1774">
        <v>640.7838870406606</v>
      </c>
      <c r="BG1774">
        <v>3392.9113366273114</v>
      </c>
      <c r="BH1774">
        <v>4078.0305255340768</v>
      </c>
      <c r="BI1774">
        <v>569.09365380521024</v>
      </c>
      <c r="BJ1774">
        <v>172.98913596303373</v>
      </c>
      <c r="BK1774">
        <v>351.38528160660934</v>
      </c>
      <c r="BL1774">
        <v>44.719236235567998</v>
      </c>
      <c r="BM1774">
        <v>747.02291786771377</v>
      </c>
      <c r="BN1774">
        <v>244.94209532995507</v>
      </c>
      <c r="BO1774">
        <v>207.80101138690387</v>
      </c>
      <c r="BP1774">
        <v>294.27981115085578</v>
      </c>
      <c r="BQ1774">
        <v>2150.2768955194106</v>
      </c>
      <c r="BR1774">
        <v>255.27023423341439</v>
      </c>
      <c r="BS1774">
        <v>391.39739804132734</v>
      </c>
      <c r="BT1774">
        <v>1503.609263244668</v>
      </c>
      <c r="BU1774">
        <v>2701.7557769903588</v>
      </c>
      <c r="BV1774">
        <v>258.31870944312556</v>
      </c>
      <c r="BW1774">
        <v>600.72066411843173</v>
      </c>
      <c r="BX1774">
        <v>1842.7164034288005</v>
      </c>
      <c r="BY1774">
        <v>561.70934225875089</v>
      </c>
      <c r="BZ1774">
        <v>429.73792455828323</v>
      </c>
      <c r="CA1774">
        <v>69.548155448066069</v>
      </c>
      <c r="CB1774">
        <v>62.423262252400946</v>
      </c>
      <c r="CC1774">
        <v>6006.4114517406797</v>
      </c>
      <c r="CD1774">
        <v>4502.3490332070642</v>
      </c>
      <c r="CE1774">
        <v>924.28796197814233</v>
      </c>
      <c r="CF1774">
        <v>579.77445655545466</v>
      </c>
      <c r="CG1774">
        <v>12955.783345809023</v>
      </c>
      <c r="CH1774">
        <v>5349.2947016910921</v>
      </c>
      <c r="CI1774">
        <v>7570.620520929293</v>
      </c>
      <c r="CJ1774">
        <v>35.868123188627294</v>
      </c>
    </row>
    <row r="1775" spans="1:88" x14ac:dyDescent="0.2">
      <c r="A1775" t="s">
        <v>162</v>
      </c>
      <c r="B1775">
        <v>2014</v>
      </c>
      <c r="C1775" t="s">
        <v>7</v>
      </c>
      <c r="D1775" t="s">
        <v>1178</v>
      </c>
      <c r="E1775">
        <v>6.0199563779667438</v>
      </c>
      <c r="F1775">
        <v>1.4791006586953444</v>
      </c>
      <c r="G1775">
        <v>1.4443985809555002</v>
      </c>
      <c r="H1775">
        <v>3.0964571383159152</v>
      </c>
      <c r="I1775">
        <v>1690.9620197299241</v>
      </c>
      <c r="J1775">
        <v>118.510729275513</v>
      </c>
      <c r="K1775">
        <v>1809.4727490054361</v>
      </c>
      <c r="L1775">
        <v>1815.4927053834028</v>
      </c>
      <c r="M1775">
        <v>3.1347904981712071</v>
      </c>
      <c r="N1775">
        <v>1.4396948449779456</v>
      </c>
      <c r="O1775">
        <v>1.4275006010994469</v>
      </c>
      <c r="P1775">
        <v>0.26759505209381584</v>
      </c>
      <c r="Q1775">
        <v>1152.0343820928831</v>
      </c>
      <c r="R1775">
        <v>80.740095389072565</v>
      </c>
      <c r="S1775">
        <v>1232.7744774819562</v>
      </c>
      <c r="T1775">
        <v>1235.9092679801272</v>
      </c>
      <c r="U1775">
        <v>54.431280022998898</v>
      </c>
      <c r="V1775">
        <v>0.6188998705105655</v>
      </c>
      <c r="W1775">
        <v>5.8189317114970371E-2</v>
      </c>
      <c r="X1775">
        <v>53.754190835373173</v>
      </c>
      <c r="Y1775">
        <v>4.8351944358068222</v>
      </c>
      <c r="Z1775">
        <v>8.0313144143063661E-2</v>
      </c>
      <c r="AA1775">
        <v>5.1822976269072715E-2</v>
      </c>
      <c r="AB1775">
        <v>4.7030583153946646</v>
      </c>
      <c r="AC1775">
        <v>76.886681758044446</v>
      </c>
      <c r="AD1775">
        <v>0</v>
      </c>
      <c r="AE1775">
        <v>0</v>
      </c>
      <c r="AF1775">
        <v>76.886681758044446</v>
      </c>
      <c r="AG1775">
        <v>3.9672908550037498</v>
      </c>
      <c r="AH1775">
        <v>0</v>
      </c>
      <c r="AI1775">
        <v>0</v>
      </c>
      <c r="AJ1775">
        <v>3.9672908550037498</v>
      </c>
      <c r="AK1775">
        <v>2.6482383255536766</v>
      </c>
      <c r="AL1775">
        <v>0</v>
      </c>
      <c r="AM1775">
        <v>0</v>
      </c>
      <c r="AN1775">
        <v>2.6482383255536766</v>
      </c>
      <c r="AO1775">
        <v>83.502210938601962</v>
      </c>
      <c r="AP1775">
        <v>0</v>
      </c>
      <c r="AQ1775">
        <v>0</v>
      </c>
      <c r="AR1775">
        <v>83.502210938601962</v>
      </c>
      <c r="AS1775">
        <v>16.846753778219743</v>
      </c>
      <c r="AT1775">
        <v>7.712135827503368</v>
      </c>
      <c r="AU1775">
        <v>8.1960713867205843</v>
      </c>
      <c r="AV1775">
        <v>0.93854656399578951</v>
      </c>
      <c r="AW1775">
        <v>18.653820751320794</v>
      </c>
      <c r="AX1775">
        <v>4.4430354943682311E-2</v>
      </c>
      <c r="AY1775">
        <v>7.1963691133645036E-2</v>
      </c>
      <c r="AZ1775">
        <v>18.537426705243455</v>
      </c>
      <c r="BA1775">
        <v>19.146324388924732</v>
      </c>
      <c r="BB1775">
        <v>0.77683954883899675</v>
      </c>
      <c r="BC1775">
        <v>1.3994743713463333</v>
      </c>
      <c r="BD1775">
        <v>16.970010468739403</v>
      </c>
      <c r="BE1775">
        <v>15.769403129789744</v>
      </c>
      <c r="BF1775">
        <v>2.0968850834699428</v>
      </c>
      <c r="BG1775">
        <v>8.4080055996963132</v>
      </c>
      <c r="BH1775">
        <v>5.2645124466234625</v>
      </c>
      <c r="BI1775">
        <v>1.9737576872491363</v>
      </c>
      <c r="BJ1775">
        <v>0.5881248722441268</v>
      </c>
      <c r="BK1775">
        <v>1.010986450849946</v>
      </c>
      <c r="BL1775">
        <v>0.37464636415506303</v>
      </c>
      <c r="BM1775">
        <v>1.3562123029661721</v>
      </c>
      <c r="BN1775">
        <v>0.38026889896046823</v>
      </c>
      <c r="BO1775">
        <v>0.53311002430268462</v>
      </c>
      <c r="BP1775">
        <v>0.44283337970302028</v>
      </c>
      <c r="BQ1775">
        <v>3.4919459786604996</v>
      </c>
      <c r="BR1775">
        <v>0.41652442691486113</v>
      </c>
      <c r="BS1775">
        <v>1.1296551824544241</v>
      </c>
      <c r="BT1775">
        <v>1.9457663692912019</v>
      </c>
      <c r="BU1775">
        <v>4.6265263079865777</v>
      </c>
      <c r="BV1775">
        <v>0.4222580699291586</v>
      </c>
      <c r="BW1775">
        <v>1.8137478447082169</v>
      </c>
      <c r="BX1775">
        <v>2.3905203933492118</v>
      </c>
      <c r="BY1775">
        <v>2.0973066721775142</v>
      </c>
      <c r="BZ1775">
        <v>1.3472238155340921</v>
      </c>
      <c r="CA1775">
        <v>0.16352660396648447</v>
      </c>
      <c r="CB1775">
        <v>0.5865562526769349</v>
      </c>
      <c r="CC1775">
        <v>21.772577144605698</v>
      </c>
      <c r="CD1775">
        <v>14.162633867438778</v>
      </c>
      <c r="CE1775">
        <v>2.1761111382363953</v>
      </c>
      <c r="CF1775">
        <v>5.4338321389305335</v>
      </c>
      <c r="CG1775">
        <v>39.534120137109952</v>
      </c>
      <c r="CH1775">
        <v>19.564794246727693</v>
      </c>
      <c r="CI1775">
        <v>19.709844636809414</v>
      </c>
      <c r="CJ1775">
        <v>0.25948125357272972</v>
      </c>
    </row>
    <row r="1776" spans="1:88" x14ac:dyDescent="0.2">
      <c r="A1776" t="s">
        <v>162</v>
      </c>
      <c r="B1776">
        <v>2014</v>
      </c>
      <c r="C1776" t="s">
        <v>8</v>
      </c>
      <c r="D1776" t="s">
        <v>1179</v>
      </c>
      <c r="E1776">
        <v>32.306701151657293</v>
      </c>
      <c r="F1776">
        <v>8.1000579467907361</v>
      </c>
      <c r="G1776">
        <v>20.496363223949217</v>
      </c>
      <c r="H1776">
        <v>3.710279980917313</v>
      </c>
      <c r="I1776">
        <v>40.110497980902096</v>
      </c>
      <c r="J1776">
        <v>173.46030460183169</v>
      </c>
      <c r="K1776">
        <v>213.5708025827341</v>
      </c>
      <c r="L1776">
        <v>245.87750373439138</v>
      </c>
      <c r="M1776">
        <v>29.381445687353871</v>
      </c>
      <c r="N1776">
        <v>7.1475812182920206</v>
      </c>
      <c r="O1776">
        <v>20.2455237487776</v>
      </c>
      <c r="P1776">
        <v>1.9883407202842169</v>
      </c>
      <c r="Q1776">
        <v>30.92740998874752</v>
      </c>
      <c r="R1776">
        <v>134.22718475889235</v>
      </c>
      <c r="S1776">
        <v>165.15459474763975</v>
      </c>
      <c r="T1776">
        <v>194.53604043499359</v>
      </c>
      <c r="U1776">
        <v>45.174054524241981</v>
      </c>
      <c r="V1776">
        <v>6.0374748734859578</v>
      </c>
      <c r="W1776">
        <v>0.83449049860371882</v>
      </c>
      <c r="X1776">
        <v>38.302089152152341</v>
      </c>
      <c r="Y1776">
        <v>4.8636508289596705</v>
      </c>
      <c r="Z1776">
        <v>2.6897310626227258</v>
      </c>
      <c r="AA1776">
        <v>0.77173561310919658</v>
      </c>
      <c r="AB1776">
        <v>1.402184153227741</v>
      </c>
      <c r="AC1776">
        <v>311.52202336139993</v>
      </c>
      <c r="AD1776">
        <v>0</v>
      </c>
      <c r="AE1776">
        <v>0</v>
      </c>
      <c r="AF1776">
        <v>311.52202336139993</v>
      </c>
      <c r="AG1776">
        <v>15.892881993161311</v>
      </c>
      <c r="AH1776">
        <v>0</v>
      </c>
      <c r="AI1776">
        <v>0</v>
      </c>
      <c r="AJ1776">
        <v>15.892881993161311</v>
      </c>
      <c r="AK1776">
        <v>19.151937042553783</v>
      </c>
      <c r="AL1776">
        <v>0</v>
      </c>
      <c r="AM1776">
        <v>0</v>
      </c>
      <c r="AN1776">
        <v>19.151937042553783</v>
      </c>
      <c r="AO1776">
        <v>346.56684239711427</v>
      </c>
      <c r="AP1776">
        <v>0</v>
      </c>
      <c r="AQ1776">
        <v>0</v>
      </c>
      <c r="AR1776">
        <v>346.56684239711427</v>
      </c>
      <c r="AS1776">
        <v>161.65727214129521</v>
      </c>
      <c r="AT1776">
        <v>19.43930388871394</v>
      </c>
      <c r="AU1776">
        <v>135.5153103855431</v>
      </c>
      <c r="AV1776">
        <v>6.7026578670381047</v>
      </c>
      <c r="AW1776">
        <v>6.6355156905027268</v>
      </c>
      <c r="AX1776">
        <v>0.67818209853704348</v>
      </c>
      <c r="AY1776">
        <v>0.69077746991091404</v>
      </c>
      <c r="AZ1776">
        <v>5.2665561220547774</v>
      </c>
      <c r="BA1776">
        <v>55.096820448980075</v>
      </c>
      <c r="BB1776">
        <v>10.71890220114523</v>
      </c>
      <c r="BC1776">
        <v>23.628906556613909</v>
      </c>
      <c r="BD1776">
        <v>20.749011691220971</v>
      </c>
      <c r="BE1776">
        <v>163.71102882807389</v>
      </c>
      <c r="BF1776">
        <v>38.000916395242129</v>
      </c>
      <c r="BG1776">
        <v>121.2408683758415</v>
      </c>
      <c r="BH1776">
        <v>4.4692440569900524</v>
      </c>
      <c r="BI1776">
        <v>24.836849370857188</v>
      </c>
      <c r="BJ1776">
        <v>7.7540086777572581</v>
      </c>
      <c r="BK1776">
        <v>14.35876483952322</v>
      </c>
      <c r="BL1776">
        <v>2.724075853576712</v>
      </c>
      <c r="BM1776">
        <v>13.51222782077383</v>
      </c>
      <c r="BN1776">
        <v>4.1173014310151501</v>
      </c>
      <c r="BO1776">
        <v>7.9859309056997541</v>
      </c>
      <c r="BP1776">
        <v>1.408995484058938</v>
      </c>
      <c r="BQ1776">
        <v>22.192629815485628</v>
      </c>
      <c r="BR1776">
        <v>5.6590093469487766</v>
      </c>
      <c r="BS1776">
        <v>14.469137133721819</v>
      </c>
      <c r="BT1776">
        <v>2.0644833348150771</v>
      </c>
      <c r="BU1776">
        <v>46.632663123020087</v>
      </c>
      <c r="BV1776">
        <v>5.6899203537460465</v>
      </c>
      <c r="BW1776">
        <v>21.813940554050571</v>
      </c>
      <c r="BX1776">
        <v>19.128802215223448</v>
      </c>
      <c r="BY1776">
        <v>60.526271152878877</v>
      </c>
      <c r="BZ1776">
        <v>50.769454919182174</v>
      </c>
      <c r="CA1776">
        <v>2.613465581987243</v>
      </c>
      <c r="CB1776">
        <v>7.1433506517094782</v>
      </c>
      <c r="CC1776">
        <v>631.61448294574825</v>
      </c>
      <c r="CD1776">
        <v>530.49948190051452</v>
      </c>
      <c r="CE1776">
        <v>34.707510077810554</v>
      </c>
      <c r="CF1776">
        <v>66.407490967423414</v>
      </c>
      <c r="CG1776">
        <v>359.33163836023209</v>
      </c>
      <c r="CH1776">
        <v>77.976369782408369</v>
      </c>
      <c r="CI1776">
        <v>279.3903011480129</v>
      </c>
      <c r="CJ1776">
        <v>1.964967429809731</v>
      </c>
    </row>
    <row r="1777" spans="1:88" x14ac:dyDescent="0.2">
      <c r="A1777" t="s">
        <v>162</v>
      </c>
      <c r="B1777">
        <v>2014</v>
      </c>
      <c r="C1777" t="s">
        <v>3777</v>
      </c>
      <c r="D1777" t="s">
        <v>3943</v>
      </c>
      <c r="E1777">
        <v>16.603101673306178</v>
      </c>
      <c r="F1777">
        <v>7.6221020809817528</v>
      </c>
      <c r="G1777">
        <v>6.2656539515091776</v>
      </c>
      <c r="H1777">
        <v>2.7153456408152454</v>
      </c>
      <c r="I1777">
        <v>112.35489710401842</v>
      </c>
      <c r="J1777">
        <v>578.40117106572859</v>
      </c>
      <c r="K1777">
        <v>690.75606816974664</v>
      </c>
      <c r="L1777">
        <v>707.35916984305288</v>
      </c>
      <c r="M1777">
        <v>14.215390493131338</v>
      </c>
      <c r="N1777">
        <v>7.3112552989959045</v>
      </c>
      <c r="O1777">
        <v>6.1807951360469957</v>
      </c>
      <c r="P1777">
        <v>0.72334005808845769</v>
      </c>
      <c r="Q1777">
        <v>92.383007342402209</v>
      </c>
      <c r="R1777">
        <v>535.12201439101784</v>
      </c>
      <c r="S1777">
        <v>627.50502173342034</v>
      </c>
      <c r="T1777">
        <v>641.72041222655173</v>
      </c>
      <c r="U1777">
        <v>54.679515458442964</v>
      </c>
      <c r="V1777">
        <v>2.0157758862795858</v>
      </c>
      <c r="W1777">
        <v>0.18884250649008455</v>
      </c>
      <c r="X1777">
        <v>52.474897065673474</v>
      </c>
      <c r="Y1777">
        <v>2.7463781816426045</v>
      </c>
      <c r="Z1777">
        <v>0.8740012913720252</v>
      </c>
      <c r="AA1777">
        <v>0.26891863355683843</v>
      </c>
      <c r="AB1777">
        <v>1.6034582567137399</v>
      </c>
      <c r="AC1777">
        <v>186.26423117799203</v>
      </c>
      <c r="AD1777">
        <v>0</v>
      </c>
      <c r="AE1777">
        <v>0</v>
      </c>
      <c r="AF1777">
        <v>186.26423117799203</v>
      </c>
      <c r="AG1777">
        <v>6.5662904614044439</v>
      </c>
      <c r="AH1777">
        <v>0</v>
      </c>
      <c r="AI1777">
        <v>0</v>
      </c>
      <c r="AJ1777">
        <v>6.5662904614044439</v>
      </c>
      <c r="AK1777">
        <v>10.211000882356053</v>
      </c>
      <c r="AL1777">
        <v>0</v>
      </c>
      <c r="AM1777">
        <v>0</v>
      </c>
      <c r="AN1777">
        <v>10.211000882356053</v>
      </c>
      <c r="AO1777">
        <v>203.04152252175152</v>
      </c>
      <c r="AP1777">
        <v>0</v>
      </c>
      <c r="AQ1777">
        <v>0</v>
      </c>
      <c r="AR1777">
        <v>203.04152252175152</v>
      </c>
      <c r="AS1777">
        <v>64.150459913193629</v>
      </c>
      <c r="AT1777">
        <v>8.5646240716705293</v>
      </c>
      <c r="AU1777">
        <v>23.439337936632615</v>
      </c>
      <c r="AV1777">
        <v>32.146497904890971</v>
      </c>
      <c r="AW1777">
        <v>8.5972705359396802</v>
      </c>
      <c r="AX1777">
        <v>0.31795178326026735</v>
      </c>
      <c r="AY1777">
        <v>0.10654318102399632</v>
      </c>
      <c r="AZ1777">
        <v>8.1727755716554142</v>
      </c>
      <c r="BA1777">
        <v>28.162495252377987</v>
      </c>
      <c r="BB1777">
        <v>3.2391546504121824</v>
      </c>
      <c r="BC1777">
        <v>3.7123500902371465</v>
      </c>
      <c r="BD1777">
        <v>21.210990511728639</v>
      </c>
      <c r="BE1777">
        <v>86.50614573756944</v>
      </c>
      <c r="BF1777">
        <v>14.090661601940063</v>
      </c>
      <c r="BG1777">
        <v>48.943120334530057</v>
      </c>
      <c r="BH1777">
        <v>23.472363801099441</v>
      </c>
      <c r="BI1777">
        <v>21.333981940362943</v>
      </c>
      <c r="BJ1777">
        <v>3.6114706055724035</v>
      </c>
      <c r="BK1777">
        <v>7.9957505669324673</v>
      </c>
      <c r="BL1777">
        <v>9.7267607678580443</v>
      </c>
      <c r="BM1777">
        <v>8.5511523802577631</v>
      </c>
      <c r="BN1777">
        <v>1.2158627230027323</v>
      </c>
      <c r="BO1777">
        <v>2.9295253597249609</v>
      </c>
      <c r="BP1777">
        <v>4.4057642975300801</v>
      </c>
      <c r="BQ1777">
        <v>11.837118243354993</v>
      </c>
      <c r="BR1777">
        <v>1.6105095624394918</v>
      </c>
      <c r="BS1777">
        <v>4.4336645363195304</v>
      </c>
      <c r="BT1777">
        <v>5.7929441445959506</v>
      </c>
      <c r="BU1777">
        <v>13.982456417503055</v>
      </c>
      <c r="BV1777">
        <v>1.6222603005957008</v>
      </c>
      <c r="BW1777">
        <v>6.0371397671960736</v>
      </c>
      <c r="BX1777">
        <v>6.3230563497112948</v>
      </c>
      <c r="BY1777">
        <v>53.577620315180951</v>
      </c>
      <c r="BZ1777">
        <v>15.676301731801544</v>
      </c>
      <c r="CA1777">
        <v>0.75505087185085684</v>
      </c>
      <c r="CB1777">
        <v>37.146267711528594</v>
      </c>
      <c r="CC1777">
        <v>521.15492569159505</v>
      </c>
      <c r="CD1777">
        <v>167.74531355272649</v>
      </c>
      <c r="CE1777">
        <v>10.03236427088574</v>
      </c>
      <c r="CF1777">
        <v>343.3772478679806</v>
      </c>
      <c r="CG1777">
        <v>186.89816345938726</v>
      </c>
      <c r="CH1777">
        <v>101.21386126178135</v>
      </c>
      <c r="CI1777">
        <v>84.84470488941237</v>
      </c>
      <c r="CJ1777">
        <v>0.83959730819428502</v>
      </c>
    </row>
    <row r="1778" spans="1:88" x14ac:dyDescent="0.2">
      <c r="A1778" t="s">
        <v>162</v>
      </c>
      <c r="B1778">
        <v>2014</v>
      </c>
      <c r="C1778" t="s">
        <v>9</v>
      </c>
      <c r="D1778" t="s">
        <v>1180</v>
      </c>
      <c r="E1778">
        <v>197.25369038245429</v>
      </c>
      <c r="F1778">
        <v>139.48068874337559</v>
      </c>
      <c r="G1778">
        <v>4.179128967287312</v>
      </c>
      <c r="H1778">
        <v>53.593872671791779</v>
      </c>
      <c r="I1778">
        <v>1586.8680990322473</v>
      </c>
      <c r="J1778">
        <v>2102.3042008859697</v>
      </c>
      <c r="K1778">
        <v>3689.172299918218</v>
      </c>
      <c r="L1778">
        <v>3886.4259903006723</v>
      </c>
      <c r="M1778">
        <v>195.05133655894281</v>
      </c>
      <c r="N1778">
        <v>139.21768254894477</v>
      </c>
      <c r="O1778">
        <v>4.119655632119132</v>
      </c>
      <c r="P1778">
        <v>51.713998377879044</v>
      </c>
      <c r="Q1778">
        <v>1154.6956173854066</v>
      </c>
      <c r="R1778">
        <v>1529.7562845042912</v>
      </c>
      <c r="S1778">
        <v>2684.4519018896954</v>
      </c>
      <c r="T1778">
        <v>2879.5032384486381</v>
      </c>
      <c r="U1778">
        <v>62.733235332301291</v>
      </c>
      <c r="V1778">
        <v>3.285574030961675</v>
      </c>
      <c r="W1778">
        <v>7.0264171688734903E-2</v>
      </c>
      <c r="X1778">
        <v>59.377397129650916</v>
      </c>
      <c r="Y1778">
        <v>1.681579646395553</v>
      </c>
      <c r="Z1778">
        <v>0.60693571696838933</v>
      </c>
      <c r="AA1778">
        <v>0.19368030495290042</v>
      </c>
      <c r="AB1778">
        <v>0.88096362447426335</v>
      </c>
      <c r="AC1778">
        <v>118.08773578468033</v>
      </c>
      <c r="AD1778">
        <v>0</v>
      </c>
      <c r="AE1778">
        <v>0</v>
      </c>
      <c r="AF1778">
        <v>118.08773578468033</v>
      </c>
      <c r="AG1778">
        <v>5.1757343756415652</v>
      </c>
      <c r="AH1778">
        <v>0</v>
      </c>
      <c r="AI1778">
        <v>0</v>
      </c>
      <c r="AJ1778">
        <v>5.1757343756415652</v>
      </c>
      <c r="AK1778">
        <v>9.3448713123604392</v>
      </c>
      <c r="AL1778">
        <v>0</v>
      </c>
      <c r="AM1778">
        <v>0</v>
      </c>
      <c r="AN1778">
        <v>9.3448713123604392</v>
      </c>
      <c r="AO1778">
        <v>132.60834147268184</v>
      </c>
      <c r="AP1778">
        <v>0</v>
      </c>
      <c r="AQ1778">
        <v>0</v>
      </c>
      <c r="AR1778">
        <v>132.60834147268184</v>
      </c>
      <c r="AS1778">
        <v>45.651418700144411</v>
      </c>
      <c r="AT1778">
        <v>29.585189261750862</v>
      </c>
      <c r="AU1778">
        <v>10.191972744625593</v>
      </c>
      <c r="AV1778">
        <v>5.8742566937679257</v>
      </c>
      <c r="AW1778">
        <v>7.1837133987307711</v>
      </c>
      <c r="AX1778">
        <v>4.674059100009563</v>
      </c>
      <c r="AY1778">
        <v>6.2577878892636815E-2</v>
      </c>
      <c r="AZ1778">
        <v>2.4470764198285773</v>
      </c>
      <c r="BA1778">
        <v>501.00391998632659</v>
      </c>
      <c r="BB1778">
        <v>5.9827133322967514</v>
      </c>
      <c r="BC1778">
        <v>1.5977290032810341</v>
      </c>
      <c r="BD1778">
        <v>493.4234776507484</v>
      </c>
      <c r="BE1778">
        <v>179.16845710027721</v>
      </c>
      <c r="BF1778">
        <v>113.28209343462255</v>
      </c>
      <c r="BG1778">
        <v>51.345356817077899</v>
      </c>
      <c r="BH1778">
        <v>14.54100684857649</v>
      </c>
      <c r="BI1778">
        <v>67.275577307408497</v>
      </c>
      <c r="BJ1778">
        <v>12.40217938439738</v>
      </c>
      <c r="BK1778">
        <v>14.579533831551711</v>
      </c>
      <c r="BL1778">
        <v>40.293864091459398</v>
      </c>
      <c r="BM1778">
        <v>17.97535003820094</v>
      </c>
      <c r="BN1778">
        <v>11.545066269534784</v>
      </c>
      <c r="BO1778">
        <v>3.0078020234737819</v>
      </c>
      <c r="BP1778">
        <v>3.4224817451924787</v>
      </c>
      <c r="BQ1778">
        <v>19.909196633122011</v>
      </c>
      <c r="BR1778">
        <v>11.822249427147213</v>
      </c>
      <c r="BS1778">
        <v>4.0022766121216709</v>
      </c>
      <c r="BT1778">
        <v>4.0846705938530832</v>
      </c>
      <c r="BU1778">
        <v>28.516405398007691</v>
      </c>
      <c r="BV1778">
        <v>11.908062943403444</v>
      </c>
      <c r="BW1778">
        <v>4.8695019723485302</v>
      </c>
      <c r="BX1778">
        <v>11.738840482255693</v>
      </c>
      <c r="BY1778">
        <v>6.7411064505512508</v>
      </c>
      <c r="BZ1778">
        <v>5.8900160343016221</v>
      </c>
      <c r="CA1778">
        <v>0.3032760682152294</v>
      </c>
      <c r="CB1778">
        <v>0.54781434803440299</v>
      </c>
      <c r="CC1778">
        <v>70.879792325066674</v>
      </c>
      <c r="CD1778">
        <v>61.86014220628789</v>
      </c>
      <c r="CE1778">
        <v>4.0577731940175159</v>
      </c>
      <c r="CF1778">
        <v>4.9618769247611514</v>
      </c>
      <c r="CG1778">
        <v>2580.2083830580641</v>
      </c>
      <c r="CH1778">
        <v>2490.1828748141484</v>
      </c>
      <c r="CI1778">
        <v>55.324872224888004</v>
      </c>
      <c r="CJ1778">
        <v>34.700636019025602</v>
      </c>
    </row>
    <row r="1779" spans="1:88" x14ac:dyDescent="0.2">
      <c r="A1779" t="s">
        <v>162</v>
      </c>
      <c r="B1779">
        <v>2014</v>
      </c>
      <c r="C1779" t="s">
        <v>10</v>
      </c>
      <c r="D1779" t="s">
        <v>1181</v>
      </c>
      <c r="E1779">
        <v>30.448725736852992</v>
      </c>
      <c r="F1779">
        <v>10.707567141498615</v>
      </c>
      <c r="G1779">
        <v>3.060935307482028</v>
      </c>
      <c r="H1779">
        <v>16.680223287872309</v>
      </c>
      <c r="I1779">
        <v>1475.9331683429491</v>
      </c>
      <c r="J1779">
        <v>741.37839597904156</v>
      </c>
      <c r="K1779">
        <v>2217.3115643219917</v>
      </c>
      <c r="L1779">
        <v>2247.7602900588445</v>
      </c>
      <c r="M1779">
        <v>26.310110901285036</v>
      </c>
      <c r="N1779">
        <v>10.536425230133476</v>
      </c>
      <c r="O1779">
        <v>3.0217509512698495</v>
      </c>
      <c r="P1779">
        <v>12.751934719881664</v>
      </c>
      <c r="Q1779">
        <v>1230.582173865135</v>
      </c>
      <c r="R1779">
        <v>669.42561663924334</v>
      </c>
      <c r="S1779">
        <v>1900.0077905043752</v>
      </c>
      <c r="T1779">
        <v>1926.3179014056602</v>
      </c>
      <c r="U1779">
        <v>60.240447660623346</v>
      </c>
      <c r="V1779">
        <v>1.4114711921512459</v>
      </c>
      <c r="W1779">
        <v>8.9260909123554028E-2</v>
      </c>
      <c r="X1779">
        <v>58.739715559348511</v>
      </c>
      <c r="Y1779">
        <v>7.7987444868387188</v>
      </c>
      <c r="Z1779">
        <v>0.45588970322597533</v>
      </c>
      <c r="AA1779">
        <v>0.1240027969264776</v>
      </c>
      <c r="AB1779">
        <v>7.2188519866862411</v>
      </c>
      <c r="AC1779">
        <v>171.77723408599763</v>
      </c>
      <c r="AD1779">
        <v>0</v>
      </c>
      <c r="AE1779">
        <v>0</v>
      </c>
      <c r="AF1779">
        <v>171.77723408599763</v>
      </c>
      <c r="AG1779">
        <v>105.87963748281993</v>
      </c>
      <c r="AH1779">
        <v>0</v>
      </c>
      <c r="AI1779">
        <v>0</v>
      </c>
      <c r="AJ1779">
        <v>105.87963748281993</v>
      </c>
      <c r="AK1779">
        <v>31.129461004792311</v>
      </c>
      <c r="AL1779">
        <v>0</v>
      </c>
      <c r="AM1779">
        <v>0</v>
      </c>
      <c r="AN1779">
        <v>31.129461004792311</v>
      </c>
      <c r="AO1779">
        <v>308.78633257361014</v>
      </c>
      <c r="AP1779">
        <v>0</v>
      </c>
      <c r="AQ1779">
        <v>0</v>
      </c>
      <c r="AR1779">
        <v>308.78633257361014</v>
      </c>
      <c r="AS1779">
        <v>51.787314078632605</v>
      </c>
      <c r="AT1779">
        <v>11.101782399679459</v>
      </c>
      <c r="AU1779">
        <v>13.062309518098434</v>
      </c>
      <c r="AV1779">
        <v>27.62322216085488</v>
      </c>
      <c r="AW1779">
        <v>18.143825247970764</v>
      </c>
      <c r="AX1779">
        <v>0.31863157969716599</v>
      </c>
      <c r="AY1779">
        <v>8.4090099274480135E-2</v>
      </c>
      <c r="AZ1779">
        <v>17.741103568999126</v>
      </c>
      <c r="BA1779">
        <v>52.358501674113924</v>
      </c>
      <c r="BB1779">
        <v>2.1326869317506523</v>
      </c>
      <c r="BC1779">
        <v>1.9891777115673039</v>
      </c>
      <c r="BD1779">
        <v>48.236637030795947</v>
      </c>
      <c r="BE1779">
        <v>62.847557076808442</v>
      </c>
      <c r="BF1779">
        <v>15.648519309574286</v>
      </c>
      <c r="BG1779">
        <v>23.881709041591495</v>
      </c>
      <c r="BH1779">
        <v>23.317328725642476</v>
      </c>
      <c r="BI1779">
        <v>27.121072396401097</v>
      </c>
      <c r="BJ1779">
        <v>6.7584839202449114</v>
      </c>
      <c r="BK1779">
        <v>4.3094123397125639</v>
      </c>
      <c r="BL1779">
        <v>16.053176136443643</v>
      </c>
      <c r="BM1779">
        <v>7.6088255394192554</v>
      </c>
      <c r="BN1779">
        <v>1.7577356016675247</v>
      </c>
      <c r="BO1779">
        <v>1.4081294174363688</v>
      </c>
      <c r="BP1779">
        <v>4.4429605203153617</v>
      </c>
      <c r="BQ1779">
        <v>11.109808102060056</v>
      </c>
      <c r="BR1779">
        <v>1.9583593626303999</v>
      </c>
      <c r="BS1779">
        <v>2.5217562713284538</v>
      </c>
      <c r="BT1779">
        <v>6.6296924681012053</v>
      </c>
      <c r="BU1779">
        <v>13.582696281963187</v>
      </c>
      <c r="BV1779">
        <v>1.9889172946739904</v>
      </c>
      <c r="BW1779">
        <v>3.7479538978589351</v>
      </c>
      <c r="BX1779">
        <v>7.8458250894302424</v>
      </c>
      <c r="BY1779">
        <v>14.042094043679736</v>
      </c>
      <c r="BZ1779">
        <v>7.211495532785694</v>
      </c>
      <c r="CA1779">
        <v>0.34914790874906271</v>
      </c>
      <c r="CB1779">
        <v>6.481450602144962</v>
      </c>
      <c r="CC1779">
        <v>142.23340026337721</v>
      </c>
      <c r="CD1779">
        <v>77.440820720363149</v>
      </c>
      <c r="CE1779">
        <v>4.6822627471881306</v>
      </c>
      <c r="CF1779">
        <v>60.110316795825554</v>
      </c>
      <c r="CG1779">
        <v>208.24047736357917</v>
      </c>
      <c r="CH1779">
        <v>160.85512437831034</v>
      </c>
      <c r="CI1779">
        <v>41.441517172477106</v>
      </c>
      <c r="CJ1779">
        <v>5.9438358127916828</v>
      </c>
    </row>
    <row r="1780" spans="1:88" x14ac:dyDescent="0.2">
      <c r="A1780" t="s">
        <v>162</v>
      </c>
      <c r="B1780">
        <v>2014</v>
      </c>
      <c r="C1780" t="s">
        <v>11</v>
      </c>
      <c r="D1780" t="s">
        <v>1182</v>
      </c>
      <c r="E1780">
        <v>7.4961852265184348</v>
      </c>
      <c r="F1780">
        <v>2.5656501798056226</v>
      </c>
      <c r="G1780">
        <v>2.3151699382322874</v>
      </c>
      <c r="H1780">
        <v>2.6153651084805225</v>
      </c>
      <c r="I1780">
        <v>240.95181121735806</v>
      </c>
      <c r="J1780">
        <v>448.07552771698522</v>
      </c>
      <c r="K1780">
        <v>689.02733893434254</v>
      </c>
      <c r="L1780">
        <v>696.52352416086103</v>
      </c>
      <c r="M1780">
        <v>6.359374640601521</v>
      </c>
      <c r="N1780">
        <v>2.5142916173506222</v>
      </c>
      <c r="O1780">
        <v>2.2854462073120878</v>
      </c>
      <c r="P1780">
        <v>1.5596368159388074</v>
      </c>
      <c r="Q1780">
        <v>208.68062814815281</v>
      </c>
      <c r="R1780">
        <v>388.06382948267873</v>
      </c>
      <c r="S1780">
        <v>596.74445763083156</v>
      </c>
      <c r="T1780">
        <v>603.10383227143313</v>
      </c>
      <c r="U1780">
        <v>20.821419322308163</v>
      </c>
      <c r="V1780">
        <v>0.38154828785541239</v>
      </c>
      <c r="W1780">
        <v>4.8330758146915211E-2</v>
      </c>
      <c r="X1780">
        <v>20.391540276305854</v>
      </c>
      <c r="Y1780">
        <v>1.075026542052703</v>
      </c>
      <c r="Z1780">
        <v>0.14033508476045053</v>
      </c>
      <c r="AA1780">
        <v>9.5689469686329742E-2</v>
      </c>
      <c r="AB1780">
        <v>0.83900198760591904</v>
      </c>
      <c r="AC1780">
        <v>280.5547143043043</v>
      </c>
      <c r="AD1780">
        <v>0</v>
      </c>
      <c r="AE1780">
        <v>0</v>
      </c>
      <c r="AF1780">
        <v>280.5547143043043</v>
      </c>
      <c r="AG1780">
        <v>8.7997764977592077</v>
      </c>
      <c r="AH1780">
        <v>0</v>
      </c>
      <c r="AI1780">
        <v>0</v>
      </c>
      <c r="AJ1780">
        <v>8.7997764977592077</v>
      </c>
      <c r="AK1780">
        <v>6.5538569872188521</v>
      </c>
      <c r="AL1780">
        <v>0</v>
      </c>
      <c r="AM1780">
        <v>0</v>
      </c>
      <c r="AN1780">
        <v>6.5538569872188521</v>
      </c>
      <c r="AO1780">
        <v>295.90834778928263</v>
      </c>
      <c r="AP1780">
        <v>0</v>
      </c>
      <c r="AQ1780">
        <v>0</v>
      </c>
      <c r="AR1780">
        <v>295.90834778928263</v>
      </c>
      <c r="AS1780">
        <v>14.491980361553964</v>
      </c>
      <c r="AT1780">
        <v>2.4664245082597502</v>
      </c>
      <c r="AU1780">
        <v>7.9656516354472284</v>
      </c>
      <c r="AV1780">
        <v>4.0599042178470155</v>
      </c>
      <c r="AW1780">
        <v>3.1775474787238251</v>
      </c>
      <c r="AX1780">
        <v>6.9612728092460996E-2</v>
      </c>
      <c r="AY1780">
        <v>5.8275014036740125E-2</v>
      </c>
      <c r="AZ1780">
        <v>3.049659736594621</v>
      </c>
      <c r="BA1780">
        <v>19.942521449055427</v>
      </c>
      <c r="BB1780">
        <v>0.60485815365785733</v>
      </c>
      <c r="BC1780">
        <v>0.99263023813635787</v>
      </c>
      <c r="BD1780">
        <v>18.345033057261162</v>
      </c>
      <c r="BE1780">
        <v>24.140005009064851</v>
      </c>
      <c r="BF1780">
        <v>3.8658563921284683</v>
      </c>
      <c r="BG1780">
        <v>16.884655705038391</v>
      </c>
      <c r="BH1780">
        <v>3.3894929118979524</v>
      </c>
      <c r="BI1780">
        <v>5.6047789775327228</v>
      </c>
      <c r="BJ1780">
        <v>1.0254440208473361</v>
      </c>
      <c r="BK1780">
        <v>2.9280540268348041</v>
      </c>
      <c r="BL1780">
        <v>1.6512809298505948</v>
      </c>
      <c r="BM1780">
        <v>1.8244847919720044</v>
      </c>
      <c r="BN1780">
        <v>0.27388056768061481</v>
      </c>
      <c r="BO1780">
        <v>0.956388219988074</v>
      </c>
      <c r="BP1780">
        <v>0.59421600430332</v>
      </c>
      <c r="BQ1780">
        <v>3.1313073603171633</v>
      </c>
      <c r="BR1780">
        <v>0.33973711869755552</v>
      </c>
      <c r="BS1780">
        <v>1.8245232217535736</v>
      </c>
      <c r="BT1780">
        <v>0.96704701986603525</v>
      </c>
      <c r="BU1780">
        <v>4.3718369202107841</v>
      </c>
      <c r="BV1780">
        <v>0.35398315200102959</v>
      </c>
      <c r="BW1780">
        <v>2.7904499859646581</v>
      </c>
      <c r="BX1780">
        <v>1.2274037822450983</v>
      </c>
      <c r="BY1780">
        <v>4.2615632838755442</v>
      </c>
      <c r="BZ1780">
        <v>2.3471470038312399</v>
      </c>
      <c r="CA1780">
        <v>0.26948845160760043</v>
      </c>
      <c r="CB1780">
        <v>1.6449278284367042</v>
      </c>
      <c r="CC1780">
        <v>43.462630343740969</v>
      </c>
      <c r="CD1780">
        <v>24.76274885735651</v>
      </c>
      <c r="CE1780">
        <v>3.5973897975843432</v>
      </c>
      <c r="CF1780">
        <v>15.102491688799944</v>
      </c>
      <c r="CG1780">
        <v>65.391920358166857</v>
      </c>
      <c r="CH1780">
        <v>32.54846216906757</v>
      </c>
      <c r="CI1780">
        <v>31.394949368516741</v>
      </c>
      <c r="CJ1780">
        <v>1.4485088205826007</v>
      </c>
    </row>
    <row r="1781" spans="1:88" x14ac:dyDescent="0.2">
      <c r="A1781" t="s">
        <v>162</v>
      </c>
      <c r="B1781">
        <v>2014</v>
      </c>
      <c r="C1781" t="s">
        <v>12</v>
      </c>
      <c r="D1781" t="s">
        <v>1183</v>
      </c>
      <c r="E1781">
        <v>47.346821329345829</v>
      </c>
      <c r="F1781">
        <v>17.654723318753433</v>
      </c>
      <c r="G1781">
        <v>3.3078309396553349</v>
      </c>
      <c r="H1781">
        <v>26.384267070936961</v>
      </c>
      <c r="I1781">
        <v>200.17635015161679</v>
      </c>
      <c r="J1781">
        <v>376.1274185089178</v>
      </c>
      <c r="K1781">
        <v>576.30376866053462</v>
      </c>
      <c r="L1781">
        <v>623.65058998988036</v>
      </c>
      <c r="M1781">
        <v>46.720624170435336</v>
      </c>
      <c r="N1781">
        <v>17.509003903274621</v>
      </c>
      <c r="O1781">
        <v>3.2626272897484174</v>
      </c>
      <c r="P1781">
        <v>25.948992977412477</v>
      </c>
      <c r="Q1781">
        <v>186.40706776849026</v>
      </c>
      <c r="R1781">
        <v>350.25520816257739</v>
      </c>
      <c r="S1781">
        <v>536.66227593106873</v>
      </c>
      <c r="T1781">
        <v>583.38290010150399</v>
      </c>
      <c r="U1781">
        <v>11.553504998457813</v>
      </c>
      <c r="V1781">
        <v>1.0965991366672401</v>
      </c>
      <c r="W1781">
        <v>5.6791391438448122E-2</v>
      </c>
      <c r="X1781">
        <v>10.400114470352124</v>
      </c>
      <c r="Y1781">
        <v>0.86014678100843367</v>
      </c>
      <c r="Z1781">
        <v>0.3969947552423041</v>
      </c>
      <c r="AA1781">
        <v>0.14692572188241163</v>
      </c>
      <c r="AB1781">
        <v>0.31622630388371642</v>
      </c>
      <c r="AC1781">
        <v>71.646347541053217</v>
      </c>
      <c r="AD1781">
        <v>0</v>
      </c>
      <c r="AE1781">
        <v>0</v>
      </c>
      <c r="AF1781">
        <v>71.646347541053217</v>
      </c>
      <c r="AG1781">
        <v>5.1849998316022425</v>
      </c>
      <c r="AH1781">
        <v>0</v>
      </c>
      <c r="AI1781">
        <v>0</v>
      </c>
      <c r="AJ1781">
        <v>5.1849998316022425</v>
      </c>
      <c r="AK1781">
        <v>4.1607133995819963</v>
      </c>
      <c r="AL1781">
        <v>0</v>
      </c>
      <c r="AM1781">
        <v>0</v>
      </c>
      <c r="AN1781">
        <v>4.1607133995819963</v>
      </c>
      <c r="AO1781">
        <v>80.992060772237352</v>
      </c>
      <c r="AP1781">
        <v>0</v>
      </c>
      <c r="AQ1781">
        <v>0</v>
      </c>
      <c r="AR1781">
        <v>80.992060772237352</v>
      </c>
      <c r="AS1781">
        <v>17.628179544286965</v>
      </c>
      <c r="AT1781">
        <v>7.7449092595515623</v>
      </c>
      <c r="AU1781">
        <v>8.7339714486029187</v>
      </c>
      <c r="AV1781">
        <v>1.1492988361325098</v>
      </c>
      <c r="AW1781">
        <v>3.287771492372904</v>
      </c>
      <c r="AX1781">
        <v>0.30401758971989035</v>
      </c>
      <c r="AY1781">
        <v>4.7963037109268816E-2</v>
      </c>
      <c r="AZ1781">
        <v>2.9357908655437313</v>
      </c>
      <c r="BA1781">
        <v>8.2439573244423361</v>
      </c>
      <c r="BB1781">
        <v>1.8156079315215199</v>
      </c>
      <c r="BC1781">
        <v>1.1280696955182568</v>
      </c>
      <c r="BD1781">
        <v>5.3002796974025639</v>
      </c>
      <c r="BE1781">
        <v>69.783869116520336</v>
      </c>
      <c r="BF1781">
        <v>42.101500519085633</v>
      </c>
      <c r="BG1781">
        <v>27.014934184718392</v>
      </c>
      <c r="BH1781">
        <v>0.6674344127163766</v>
      </c>
      <c r="BI1781">
        <v>19.218921964702115</v>
      </c>
      <c r="BJ1781">
        <v>5.5914292218625512</v>
      </c>
      <c r="BK1781">
        <v>5.1046568533500896</v>
      </c>
      <c r="BL1781">
        <v>8.5228358894894836</v>
      </c>
      <c r="BM1781">
        <v>5.7337607520600553</v>
      </c>
      <c r="BN1781">
        <v>0.38413875229227068</v>
      </c>
      <c r="BO1781">
        <v>1.4800792755101442</v>
      </c>
      <c r="BP1781">
        <v>3.8695427242576628</v>
      </c>
      <c r="BQ1781">
        <v>7.6098256974273646</v>
      </c>
      <c r="BR1781">
        <v>0.46171417945226245</v>
      </c>
      <c r="BS1781">
        <v>2.4296207749402017</v>
      </c>
      <c r="BT1781">
        <v>4.7184907430348986</v>
      </c>
      <c r="BU1781">
        <v>9.4151886051397273</v>
      </c>
      <c r="BV1781">
        <v>0.48937881126602284</v>
      </c>
      <c r="BW1781">
        <v>3.4446294955413821</v>
      </c>
      <c r="BX1781">
        <v>5.4811802983323199</v>
      </c>
      <c r="BY1781">
        <v>4.181797436508301</v>
      </c>
      <c r="BZ1781">
        <v>3.4830540942188701</v>
      </c>
      <c r="CA1781">
        <v>0.38007019007870979</v>
      </c>
      <c r="CB1781">
        <v>0.31867315221072862</v>
      </c>
      <c r="CC1781">
        <v>44.51851031309895</v>
      </c>
      <c r="CD1781">
        <v>36.57300604340265</v>
      </c>
      <c r="CE1781">
        <v>5.0508390074347789</v>
      </c>
      <c r="CF1781">
        <v>2.8946652622615039</v>
      </c>
      <c r="CG1781">
        <v>263.70045034890694</v>
      </c>
      <c r="CH1781">
        <v>218.02844708194502</v>
      </c>
      <c r="CI1781">
        <v>44.668995933517294</v>
      </c>
      <c r="CJ1781">
        <v>1.0030073334459004</v>
      </c>
    </row>
    <row r="1782" spans="1:88" x14ac:dyDescent="0.2">
      <c r="A1782" t="s">
        <v>162</v>
      </c>
      <c r="B1782">
        <v>2014</v>
      </c>
      <c r="C1782" t="s">
        <v>13</v>
      </c>
      <c r="D1782" t="s">
        <v>1184</v>
      </c>
      <c r="E1782">
        <v>0.44487711661564799</v>
      </c>
      <c r="F1782">
        <v>0.10818293372860301</v>
      </c>
      <c r="G1782">
        <v>4.2295358556226202E-2</v>
      </c>
      <c r="H1782">
        <v>0.29439882433081899</v>
      </c>
      <c r="I1782">
        <v>4.91310536717031</v>
      </c>
      <c r="J1782">
        <v>576.38506031584791</v>
      </c>
      <c r="K1782">
        <v>581.29816568301794</v>
      </c>
      <c r="L1782">
        <v>581.7430427996336</v>
      </c>
      <c r="M1782">
        <v>0.37049376688225699</v>
      </c>
      <c r="N1782">
        <v>0.10689120988829599</v>
      </c>
      <c r="O1782">
        <v>4.1731953398095503E-2</v>
      </c>
      <c r="P1782">
        <v>0.221870603595866</v>
      </c>
      <c r="Q1782">
        <v>3.7549918684904702</v>
      </c>
      <c r="R1782">
        <v>490.45501090924773</v>
      </c>
      <c r="S1782">
        <v>494.21000277773874</v>
      </c>
      <c r="T1782">
        <v>494.58049654462098</v>
      </c>
      <c r="U1782">
        <v>1.28888098676694</v>
      </c>
      <c r="V1782">
        <v>7.8918933771117E-3</v>
      </c>
      <c r="W1782">
        <v>1.4376983573341599E-3</v>
      </c>
      <c r="X1782">
        <v>1.2795513950324899</v>
      </c>
      <c r="Y1782">
        <v>1.7944928978354899E-2</v>
      </c>
      <c r="Z1782">
        <v>3.6725721673793398E-3</v>
      </c>
      <c r="AA1782">
        <v>1.7700090577092899E-3</v>
      </c>
      <c r="AB1782">
        <v>1.25023477532662E-2</v>
      </c>
      <c r="AC1782">
        <v>3.7233669234057598</v>
      </c>
      <c r="AD1782">
        <v>0</v>
      </c>
      <c r="AE1782">
        <v>0</v>
      </c>
      <c r="AF1782">
        <v>3.7233669234057598</v>
      </c>
      <c r="AG1782">
        <v>27.568701925739099</v>
      </c>
      <c r="AH1782">
        <v>0</v>
      </c>
      <c r="AI1782">
        <v>0</v>
      </c>
      <c r="AJ1782">
        <v>27.568701925739099</v>
      </c>
      <c r="AK1782">
        <v>5.5192681722546304</v>
      </c>
      <c r="AL1782">
        <v>0</v>
      </c>
      <c r="AM1782">
        <v>0</v>
      </c>
      <c r="AN1782">
        <v>5.5192681722546304</v>
      </c>
      <c r="AO1782">
        <v>36.811337021399503</v>
      </c>
      <c r="AP1782">
        <v>0</v>
      </c>
      <c r="AQ1782">
        <v>0</v>
      </c>
      <c r="AR1782">
        <v>36.811337021399503</v>
      </c>
      <c r="AS1782">
        <v>4.1676384585124397</v>
      </c>
      <c r="AT1782">
        <v>5.66611060436642E-2</v>
      </c>
      <c r="AU1782">
        <v>0.14772888824231101</v>
      </c>
      <c r="AV1782">
        <v>3.9632484642264898</v>
      </c>
      <c r="AW1782">
        <v>5.0676281936831803E-2</v>
      </c>
      <c r="AX1782">
        <v>2.3222017704893098E-3</v>
      </c>
      <c r="AY1782">
        <v>8.5205790983034998E-4</v>
      </c>
      <c r="AZ1782">
        <v>4.7502022256512198E-2</v>
      </c>
      <c r="BA1782">
        <v>0.13852816159129</v>
      </c>
      <c r="BB1782">
        <v>1.41650701441009E-2</v>
      </c>
      <c r="BC1782">
        <v>2.2719099811684299E-2</v>
      </c>
      <c r="BD1782">
        <v>0.101643991635505</v>
      </c>
      <c r="BE1782">
        <v>0.75148220708168201</v>
      </c>
      <c r="BF1782">
        <v>0.25819442584847502</v>
      </c>
      <c r="BG1782">
        <v>0.314576976941497</v>
      </c>
      <c r="BH1782">
        <v>0.17871080429171099</v>
      </c>
      <c r="BI1782">
        <v>1.3956365341569099</v>
      </c>
      <c r="BJ1782">
        <v>5.9141744430289502E-2</v>
      </c>
      <c r="BK1782">
        <v>4.2449440693177097E-2</v>
      </c>
      <c r="BL1782">
        <v>1.29404534903344</v>
      </c>
      <c r="BM1782">
        <v>0.112878551714995</v>
      </c>
      <c r="BN1782">
        <v>7.2339464050229004E-3</v>
      </c>
      <c r="BO1782">
        <v>1.9492946138160501E-2</v>
      </c>
      <c r="BP1782">
        <v>8.6151659171811598E-2</v>
      </c>
      <c r="BQ1782">
        <v>0.18717741709753599</v>
      </c>
      <c r="BR1782">
        <v>1.09145406905023E-2</v>
      </c>
      <c r="BS1782">
        <v>3.0027527129255899E-2</v>
      </c>
      <c r="BT1782">
        <v>0.14623534927777701</v>
      </c>
      <c r="BU1782">
        <v>0.22150811495995301</v>
      </c>
      <c r="BV1782">
        <v>1.3020595489786501E-2</v>
      </c>
      <c r="BW1782">
        <v>4.1529359160427701E-2</v>
      </c>
      <c r="BX1782">
        <v>0.16695816030973901</v>
      </c>
      <c r="BY1782">
        <v>6.1618622818315198E-2</v>
      </c>
      <c r="BZ1782">
        <v>4.6942959480885997E-2</v>
      </c>
      <c r="CA1782">
        <v>5.4228309909386601E-3</v>
      </c>
      <c r="CB1782">
        <v>9.2528323464905193E-3</v>
      </c>
      <c r="CC1782">
        <v>0.631497836212221</v>
      </c>
      <c r="CD1782">
        <v>0.49302606843566898</v>
      </c>
      <c r="CE1782">
        <v>7.2096383905004405E-2</v>
      </c>
      <c r="CF1782">
        <v>6.6375383871546206E-2</v>
      </c>
      <c r="CG1782">
        <v>2.3715158861768599</v>
      </c>
      <c r="CH1782">
        <v>1.3281170150247099</v>
      </c>
      <c r="CI1782">
        <v>0.57437802439164198</v>
      </c>
      <c r="CJ1782">
        <v>0.46902084676051298</v>
      </c>
    </row>
    <row r="1783" spans="1:88" x14ac:dyDescent="0.2">
      <c r="A1783" t="s">
        <v>162</v>
      </c>
      <c r="B1783">
        <v>2014</v>
      </c>
      <c r="C1783" t="s">
        <v>14</v>
      </c>
      <c r="D1783" t="s">
        <v>1185</v>
      </c>
      <c r="E1783">
        <v>15.345376422401054</v>
      </c>
      <c r="F1783">
        <v>5.6536857150008588</v>
      </c>
      <c r="G1783">
        <v>5.1348835265136232</v>
      </c>
      <c r="H1783">
        <v>4.5568071808865955</v>
      </c>
      <c r="I1783">
        <v>142.75970912116827</v>
      </c>
      <c r="J1783">
        <v>170.90868208648965</v>
      </c>
      <c r="K1783">
        <v>313.66839120765815</v>
      </c>
      <c r="L1783">
        <v>329.01376763005925</v>
      </c>
      <c r="M1783">
        <v>14.048541533911607</v>
      </c>
      <c r="N1783">
        <v>5.5611647844344816</v>
      </c>
      <c r="O1783">
        <v>5.0703001895040885</v>
      </c>
      <c r="P1783">
        <v>3.417076559973057</v>
      </c>
      <c r="Q1783">
        <v>122.40684452529375</v>
      </c>
      <c r="R1783">
        <v>146.21300736487231</v>
      </c>
      <c r="S1783">
        <v>268.61985189016599</v>
      </c>
      <c r="T1783">
        <v>282.66839342407758</v>
      </c>
      <c r="U1783">
        <v>25.915370662778944</v>
      </c>
      <c r="V1783">
        <v>0.6533001292329228</v>
      </c>
      <c r="W1783">
        <v>0.10839426482380023</v>
      </c>
      <c r="X1783">
        <v>25.153676268722265</v>
      </c>
      <c r="Y1783">
        <v>1.2236015555803563</v>
      </c>
      <c r="Z1783">
        <v>0.25566586354208137</v>
      </c>
      <c r="AA1783">
        <v>0.20762912882194018</v>
      </c>
      <c r="AB1783">
        <v>0.76030656321633283</v>
      </c>
      <c r="AC1783">
        <v>181.11375406240126</v>
      </c>
      <c r="AD1783">
        <v>0</v>
      </c>
      <c r="AE1783">
        <v>0</v>
      </c>
      <c r="AF1783">
        <v>181.11375406240126</v>
      </c>
      <c r="AG1783">
        <v>78.92328349586154</v>
      </c>
      <c r="AH1783">
        <v>0</v>
      </c>
      <c r="AI1783">
        <v>0</v>
      </c>
      <c r="AJ1783">
        <v>78.92328349586154</v>
      </c>
      <c r="AK1783">
        <v>23.616219501322227</v>
      </c>
      <c r="AL1783">
        <v>0</v>
      </c>
      <c r="AM1783">
        <v>0</v>
      </c>
      <c r="AN1783">
        <v>23.616219501322227</v>
      </c>
      <c r="AO1783">
        <v>283.65325705958463</v>
      </c>
      <c r="AP1783">
        <v>0</v>
      </c>
      <c r="AQ1783">
        <v>0</v>
      </c>
      <c r="AR1783">
        <v>283.65325705958463</v>
      </c>
      <c r="AS1783">
        <v>35.095201233365401</v>
      </c>
      <c r="AT1783">
        <v>3.7837700710738611</v>
      </c>
      <c r="AU1783">
        <v>17.209151212100075</v>
      </c>
      <c r="AV1783">
        <v>14.102279950191521</v>
      </c>
      <c r="AW1783">
        <v>2.7266687660195688</v>
      </c>
      <c r="AX1783">
        <v>0.12580224164894274</v>
      </c>
      <c r="AY1783">
        <v>0.14274440457794071</v>
      </c>
      <c r="AZ1783">
        <v>2.458122119792685</v>
      </c>
      <c r="BA1783">
        <v>10.535837024643376</v>
      </c>
      <c r="BB1783">
        <v>1.0733078009169172</v>
      </c>
      <c r="BC1783">
        <v>2.1269054261083418</v>
      </c>
      <c r="BD1783">
        <v>7.3356237976181058</v>
      </c>
      <c r="BE1783">
        <v>50.150298164560411</v>
      </c>
      <c r="BF1783">
        <v>7.7228816184930089</v>
      </c>
      <c r="BG1783">
        <v>40.121556996585241</v>
      </c>
      <c r="BH1783">
        <v>2.3058595494822405</v>
      </c>
      <c r="BI1783">
        <v>15.0240555595836</v>
      </c>
      <c r="BJ1783">
        <v>2.0923557621190332</v>
      </c>
      <c r="BK1783">
        <v>8.0090750124731844</v>
      </c>
      <c r="BL1783">
        <v>4.9226247849913687</v>
      </c>
      <c r="BM1783">
        <v>3.6286550221849989</v>
      </c>
      <c r="BN1783">
        <v>0.43238930527186126</v>
      </c>
      <c r="BO1783">
        <v>2.3505465557465035</v>
      </c>
      <c r="BP1783">
        <v>0.84571916116663115</v>
      </c>
      <c r="BQ1783">
        <v>6.4510769671662791</v>
      </c>
      <c r="BR1783">
        <v>0.56326663505845687</v>
      </c>
      <c r="BS1783">
        <v>4.3552487992726716</v>
      </c>
      <c r="BT1783">
        <v>1.5325615328351443</v>
      </c>
      <c r="BU1783">
        <v>9.4750135702858849</v>
      </c>
      <c r="BV1783">
        <v>0.66164963173664393</v>
      </c>
      <c r="BW1783">
        <v>6.5601275877655727</v>
      </c>
      <c r="BX1783">
        <v>2.2532363507836783</v>
      </c>
      <c r="BY1783">
        <v>5.8855345595852899</v>
      </c>
      <c r="BZ1783">
        <v>4.3307565628887623</v>
      </c>
      <c r="CA1783">
        <v>0.53050416624779051</v>
      </c>
      <c r="CB1783">
        <v>1.02427383044874</v>
      </c>
      <c r="CC1783">
        <v>61.991193047152336</v>
      </c>
      <c r="CD1783">
        <v>45.502679299140532</v>
      </c>
      <c r="CE1783">
        <v>7.0830074983326252</v>
      </c>
      <c r="CF1783">
        <v>9.4055062496789752</v>
      </c>
      <c r="CG1783">
        <v>148.10044839836013</v>
      </c>
      <c r="CH1783">
        <v>66.918158622712951</v>
      </c>
      <c r="CI1783">
        <v>69.453650534110253</v>
      </c>
      <c r="CJ1783">
        <v>11.728639241537129</v>
      </c>
    </row>
    <row r="1784" spans="1:88" x14ac:dyDescent="0.2">
      <c r="A1784" t="s">
        <v>162</v>
      </c>
      <c r="B1784">
        <v>2014</v>
      </c>
      <c r="C1784" t="s">
        <v>15</v>
      </c>
      <c r="D1784" t="s">
        <v>1186</v>
      </c>
      <c r="E1784">
        <v>1.2625924710438423</v>
      </c>
      <c r="F1784">
        <v>0.38485713667973059</v>
      </c>
      <c r="G1784">
        <v>0.57878019726334351</v>
      </c>
      <c r="H1784">
        <v>0.29895513710076926</v>
      </c>
      <c r="I1784">
        <v>608.66288835499358</v>
      </c>
      <c r="J1784">
        <v>334.66141614524662</v>
      </c>
      <c r="K1784">
        <v>943.32430450023924</v>
      </c>
      <c r="L1784">
        <v>944.58689697128295</v>
      </c>
      <c r="M1784">
        <v>1.09789152867635</v>
      </c>
      <c r="N1784">
        <v>0.37198933150010088</v>
      </c>
      <c r="O1784">
        <v>0.57135203660324663</v>
      </c>
      <c r="P1784">
        <v>0.1545501605730055</v>
      </c>
      <c r="Q1784">
        <v>543.13055891373961</v>
      </c>
      <c r="R1784">
        <v>298.55751666272442</v>
      </c>
      <c r="S1784">
        <v>841.68807557646301</v>
      </c>
      <c r="T1784">
        <v>842.78596710513932</v>
      </c>
      <c r="U1784">
        <v>3.1033095185349073</v>
      </c>
      <c r="V1784">
        <v>9.332075299785432E-2</v>
      </c>
      <c r="W1784">
        <v>1.2194546932230413E-2</v>
      </c>
      <c r="X1784">
        <v>2.9977942186048216</v>
      </c>
      <c r="Y1784">
        <v>0.19211001532711497</v>
      </c>
      <c r="Z1784">
        <v>3.5351632062697251E-2</v>
      </c>
      <c r="AA1784">
        <v>2.3903681163729606E-2</v>
      </c>
      <c r="AB1784">
        <v>0.13285470210068781</v>
      </c>
      <c r="AC1784">
        <v>23.887270857312913</v>
      </c>
      <c r="AD1784">
        <v>0</v>
      </c>
      <c r="AE1784">
        <v>0</v>
      </c>
      <c r="AF1784">
        <v>23.887270857312913</v>
      </c>
      <c r="AG1784">
        <v>4.4406737304469708</v>
      </c>
      <c r="AH1784">
        <v>0</v>
      </c>
      <c r="AI1784">
        <v>0</v>
      </c>
      <c r="AJ1784">
        <v>4.4406737304469708</v>
      </c>
      <c r="AK1784">
        <v>1.5317713941659887</v>
      </c>
      <c r="AL1784">
        <v>0</v>
      </c>
      <c r="AM1784">
        <v>0</v>
      </c>
      <c r="AN1784">
        <v>1.5317713941659887</v>
      </c>
      <c r="AO1784">
        <v>29.859715981925934</v>
      </c>
      <c r="AP1784">
        <v>0</v>
      </c>
      <c r="AQ1784">
        <v>0</v>
      </c>
      <c r="AR1784">
        <v>29.859715981925934</v>
      </c>
      <c r="AS1784">
        <v>3.2182370881510498</v>
      </c>
      <c r="AT1784">
        <v>0.52425930639280949</v>
      </c>
      <c r="AU1784">
        <v>1.9172931942302942</v>
      </c>
      <c r="AV1784">
        <v>0.77668458752795644</v>
      </c>
      <c r="AW1784">
        <v>0.47299590745972481</v>
      </c>
      <c r="AX1784">
        <v>1.4310797685891866E-2</v>
      </c>
      <c r="AY1784">
        <v>1.688635929751843E-2</v>
      </c>
      <c r="AZ1784">
        <v>0.44179875047631423</v>
      </c>
      <c r="BA1784">
        <v>1.5303283661108429</v>
      </c>
      <c r="BB1784">
        <v>0.15228601301916109</v>
      </c>
      <c r="BC1784">
        <v>0.2514319567633157</v>
      </c>
      <c r="BD1784">
        <v>1.1266103963283671</v>
      </c>
      <c r="BE1784">
        <v>6.3467993478407694</v>
      </c>
      <c r="BF1784">
        <v>0.69076985964439619</v>
      </c>
      <c r="BG1784">
        <v>5.4086065778667525</v>
      </c>
      <c r="BH1784">
        <v>0.24742291032963393</v>
      </c>
      <c r="BI1784">
        <v>1.7973472174227179</v>
      </c>
      <c r="BJ1784">
        <v>0.18152804826709956</v>
      </c>
      <c r="BK1784">
        <v>1.3292223377014394</v>
      </c>
      <c r="BL1784">
        <v>0.28659683145417797</v>
      </c>
      <c r="BM1784">
        <v>0.43821060025462533</v>
      </c>
      <c r="BN1784">
        <v>5.7849842970751499E-2</v>
      </c>
      <c r="BO1784">
        <v>0.32255979240528554</v>
      </c>
      <c r="BP1784">
        <v>5.7800964878588088E-2</v>
      </c>
      <c r="BQ1784">
        <v>0.73312613938450455</v>
      </c>
      <c r="BR1784">
        <v>7.4381671922368775E-2</v>
      </c>
      <c r="BS1784">
        <v>0.54271690991290455</v>
      </c>
      <c r="BT1784">
        <v>0.11602755754923191</v>
      </c>
      <c r="BU1784">
        <v>1.0086607696408434</v>
      </c>
      <c r="BV1784">
        <v>7.7317861041619029E-2</v>
      </c>
      <c r="BW1784">
        <v>0.77537310657172509</v>
      </c>
      <c r="BX1784">
        <v>0.15596980202749974</v>
      </c>
      <c r="BY1784">
        <v>0.84410042665180485</v>
      </c>
      <c r="BZ1784">
        <v>0.64491068219309</v>
      </c>
      <c r="CA1784">
        <v>5.1734611892084705E-2</v>
      </c>
      <c r="CB1784">
        <v>0.14745513256662995</v>
      </c>
      <c r="CC1784">
        <v>8.8472485987697596</v>
      </c>
      <c r="CD1784">
        <v>6.7808862106158161</v>
      </c>
      <c r="CE1784">
        <v>0.69771777450179284</v>
      </c>
      <c r="CF1784">
        <v>1.3686446136521129</v>
      </c>
      <c r="CG1784">
        <v>12.242716198976568</v>
      </c>
      <c r="CH1784">
        <v>4.1603548358779863</v>
      </c>
      <c r="CI1784">
        <v>7.7742439262175882</v>
      </c>
      <c r="CJ1784">
        <v>0.30811743688100324</v>
      </c>
    </row>
    <row r="1785" spans="1:88" x14ac:dyDescent="0.2">
      <c r="A1785" t="s">
        <v>162</v>
      </c>
      <c r="B1785">
        <v>2014</v>
      </c>
      <c r="C1785" t="s">
        <v>16</v>
      </c>
      <c r="D1785" t="s">
        <v>1187</v>
      </c>
      <c r="E1785">
        <v>2.6001968714364154</v>
      </c>
      <c r="F1785">
        <v>0.87052998150916505</v>
      </c>
      <c r="G1785">
        <v>0.83705141807331107</v>
      </c>
      <c r="H1785">
        <v>0.89261547185394352</v>
      </c>
      <c r="I1785">
        <v>464.3265813215009</v>
      </c>
      <c r="J1785">
        <v>158.91539674824983</v>
      </c>
      <c r="K1785">
        <v>623.24197806975121</v>
      </c>
      <c r="L1785">
        <v>625.84217494118752</v>
      </c>
      <c r="M1785">
        <v>2.3103217790575781</v>
      </c>
      <c r="N1785">
        <v>0.85424600939048645</v>
      </c>
      <c r="O1785">
        <v>0.82610677797052523</v>
      </c>
      <c r="P1785">
        <v>0.62996899169656095</v>
      </c>
      <c r="Q1785">
        <v>414.14022816303429</v>
      </c>
      <c r="R1785">
        <v>136.5099601265504</v>
      </c>
      <c r="S1785">
        <v>550.65018828958409</v>
      </c>
      <c r="T1785">
        <v>552.96051006864172</v>
      </c>
      <c r="U1785">
        <v>4.4944424213984853</v>
      </c>
      <c r="V1785">
        <v>0.11080980285949246</v>
      </c>
      <c r="W1785">
        <v>2.2689088517977879E-2</v>
      </c>
      <c r="X1785">
        <v>4.3609435300210277</v>
      </c>
      <c r="Y1785">
        <v>0.21735137529044812</v>
      </c>
      <c r="Z1785">
        <v>4.5348077339566972E-2</v>
      </c>
      <c r="AA1785">
        <v>3.4823533187370262E-2</v>
      </c>
      <c r="AB1785">
        <v>0.13717976476351099</v>
      </c>
      <c r="AC1785">
        <v>49.663704677619485</v>
      </c>
      <c r="AD1785">
        <v>0</v>
      </c>
      <c r="AE1785">
        <v>0</v>
      </c>
      <c r="AF1785">
        <v>49.663704677619485</v>
      </c>
      <c r="AG1785">
        <v>20.518843544808604</v>
      </c>
      <c r="AH1785">
        <v>0</v>
      </c>
      <c r="AI1785">
        <v>0</v>
      </c>
      <c r="AJ1785">
        <v>20.518843544808604</v>
      </c>
      <c r="AK1785">
        <v>42.456361482856856</v>
      </c>
      <c r="AL1785">
        <v>0</v>
      </c>
      <c r="AM1785">
        <v>0</v>
      </c>
      <c r="AN1785">
        <v>42.456361482856856</v>
      </c>
      <c r="AO1785">
        <v>112.63890970528487</v>
      </c>
      <c r="AP1785">
        <v>0</v>
      </c>
      <c r="AQ1785">
        <v>0</v>
      </c>
      <c r="AR1785">
        <v>112.63890970528487</v>
      </c>
      <c r="AS1785">
        <v>7.3598782163504533</v>
      </c>
      <c r="AT1785">
        <v>0.62485228024272665</v>
      </c>
      <c r="AU1785">
        <v>3.235487209461096</v>
      </c>
      <c r="AV1785">
        <v>3.4995387266466502</v>
      </c>
      <c r="AW1785">
        <v>0.50401499949630102</v>
      </c>
      <c r="AX1785">
        <v>2.0014797310196748E-2</v>
      </c>
      <c r="AY1785">
        <v>1.8600837769007641E-2</v>
      </c>
      <c r="AZ1785">
        <v>0.46539936441709684</v>
      </c>
      <c r="BA1785">
        <v>1.9407781755560882</v>
      </c>
      <c r="BB1785">
        <v>0.1835505061934955</v>
      </c>
      <c r="BC1785">
        <v>0.42805840299890008</v>
      </c>
      <c r="BD1785">
        <v>1.3291692663636903</v>
      </c>
      <c r="BE1785">
        <v>8.6858308147386332</v>
      </c>
      <c r="BF1785">
        <v>1.2305027589594562</v>
      </c>
      <c r="BG1785">
        <v>6.9493838473835368</v>
      </c>
      <c r="BH1785">
        <v>0.50594420839563881</v>
      </c>
      <c r="BI1785">
        <v>2.8932433311790731</v>
      </c>
      <c r="BJ1785">
        <v>0.35019478255170294</v>
      </c>
      <c r="BK1785">
        <v>1.3624327970323908</v>
      </c>
      <c r="BL1785">
        <v>1.1806157515949867</v>
      </c>
      <c r="BM1785">
        <v>0.66579119970457756</v>
      </c>
      <c r="BN1785">
        <v>7.5342850200742731E-2</v>
      </c>
      <c r="BO1785">
        <v>0.42041759944157631</v>
      </c>
      <c r="BP1785">
        <v>0.17003075006225904</v>
      </c>
      <c r="BQ1785">
        <v>1.0963111866554689</v>
      </c>
      <c r="BR1785">
        <v>9.8674416288330333E-2</v>
      </c>
      <c r="BS1785">
        <v>0.69351187220265242</v>
      </c>
      <c r="BT1785">
        <v>0.30412489816448623</v>
      </c>
      <c r="BU1785">
        <v>1.5395678987680632</v>
      </c>
      <c r="BV1785">
        <v>0.11494412244693189</v>
      </c>
      <c r="BW1785">
        <v>0.98747424130178163</v>
      </c>
      <c r="BX1785">
        <v>0.43714953501935155</v>
      </c>
      <c r="BY1785">
        <v>1.1010539527005498</v>
      </c>
      <c r="BZ1785">
        <v>0.75296107402264612</v>
      </c>
      <c r="CA1785">
        <v>9.1244422939055561E-2</v>
      </c>
      <c r="CB1785">
        <v>0.25684845573884729</v>
      </c>
      <c r="CC1785">
        <v>11.504171558844297</v>
      </c>
      <c r="CD1785">
        <v>7.9157442971946059</v>
      </c>
      <c r="CE1785">
        <v>1.2184688613650692</v>
      </c>
      <c r="CF1785">
        <v>2.3699584002846166</v>
      </c>
      <c r="CG1785">
        <v>23.08589265948892</v>
      </c>
      <c r="CH1785">
        <v>9.7690051245559033</v>
      </c>
      <c r="CI1785">
        <v>11.306513973551619</v>
      </c>
      <c r="CJ1785">
        <v>2.0103735613814449</v>
      </c>
    </row>
    <row r="1786" spans="1:88" x14ac:dyDescent="0.2">
      <c r="A1786" t="s">
        <v>162</v>
      </c>
      <c r="B1786">
        <v>2014</v>
      </c>
      <c r="C1786" t="s">
        <v>17</v>
      </c>
      <c r="D1786" t="s">
        <v>1188</v>
      </c>
      <c r="E1786">
        <v>0.77252774515414335</v>
      </c>
      <c r="F1786">
        <v>0.25110887955374667</v>
      </c>
      <c r="G1786">
        <v>0.27289397629960388</v>
      </c>
      <c r="H1786">
        <v>0.24852488930079189</v>
      </c>
      <c r="I1786">
        <v>103.16382438784622</v>
      </c>
      <c r="J1786">
        <v>282.7710623487294</v>
      </c>
      <c r="K1786">
        <v>385.93488673657515</v>
      </c>
      <c r="L1786">
        <v>386.7074144817293</v>
      </c>
      <c r="M1786">
        <v>0.70040777501987495</v>
      </c>
      <c r="N1786">
        <v>0.24727049534439668</v>
      </c>
      <c r="O1786">
        <v>0.26938674882037872</v>
      </c>
      <c r="P1786">
        <v>0.18375053085510057</v>
      </c>
      <c r="Q1786">
        <v>89.143316749780681</v>
      </c>
      <c r="R1786">
        <v>244.34098414050689</v>
      </c>
      <c r="S1786">
        <v>333.48430089028761</v>
      </c>
      <c r="T1786">
        <v>334.18470866530748</v>
      </c>
      <c r="U1786">
        <v>1.2928188119076409</v>
      </c>
      <c r="V1786">
        <v>2.8381614639822778E-2</v>
      </c>
      <c r="W1786">
        <v>5.6876366699090616E-3</v>
      </c>
      <c r="X1786">
        <v>1.2587495605979107</v>
      </c>
      <c r="Y1786">
        <v>6.7202863180429034E-2</v>
      </c>
      <c r="Z1786">
        <v>1.049947598441367E-2</v>
      </c>
      <c r="AA1786">
        <v>1.1292069001603382E-2</v>
      </c>
      <c r="AB1786">
        <v>4.5411318194411757E-2</v>
      </c>
      <c r="AC1786">
        <v>16.907265107097484</v>
      </c>
      <c r="AD1786">
        <v>0</v>
      </c>
      <c r="AE1786">
        <v>0</v>
      </c>
      <c r="AF1786">
        <v>16.907265107097484</v>
      </c>
      <c r="AG1786">
        <v>2.0856615767784605</v>
      </c>
      <c r="AH1786">
        <v>0</v>
      </c>
      <c r="AI1786">
        <v>0</v>
      </c>
      <c r="AJ1786">
        <v>2.0856615767784605</v>
      </c>
      <c r="AK1786">
        <v>0.7423031327078714</v>
      </c>
      <c r="AL1786">
        <v>0</v>
      </c>
      <c r="AM1786">
        <v>0</v>
      </c>
      <c r="AN1786">
        <v>0.7423031327078714</v>
      </c>
      <c r="AO1786">
        <v>19.735229816583804</v>
      </c>
      <c r="AP1786">
        <v>0</v>
      </c>
      <c r="AQ1786">
        <v>0</v>
      </c>
      <c r="AR1786">
        <v>19.735229816583804</v>
      </c>
      <c r="AS1786">
        <v>1.5094745991509875</v>
      </c>
      <c r="AT1786">
        <v>0.18079753747444824</v>
      </c>
      <c r="AU1786">
        <v>0.88804790069862738</v>
      </c>
      <c r="AV1786">
        <v>0.44062916097791299</v>
      </c>
      <c r="AW1786">
        <v>0.16536668188561807</v>
      </c>
      <c r="AX1786">
        <v>5.1790908126418626E-3</v>
      </c>
      <c r="AY1786">
        <v>6.59006601706375E-3</v>
      </c>
      <c r="AZ1786">
        <v>0.15359752505591268</v>
      </c>
      <c r="BA1786">
        <v>0.61685849367528955</v>
      </c>
      <c r="BB1786">
        <v>4.6036426031877242E-2</v>
      </c>
      <c r="BC1786">
        <v>0.11203274558929431</v>
      </c>
      <c r="BD1786">
        <v>0.45878932205411732</v>
      </c>
      <c r="BE1786">
        <v>2.7044438769397412</v>
      </c>
      <c r="BF1786">
        <v>0.34034881155310792</v>
      </c>
      <c r="BG1786">
        <v>2.2514687395585975</v>
      </c>
      <c r="BH1786">
        <v>0.11262632582803793</v>
      </c>
      <c r="BI1786">
        <v>0.73048445348717139</v>
      </c>
      <c r="BJ1786">
        <v>9.7702432412051204E-2</v>
      </c>
      <c r="BK1786">
        <v>0.46815506502352644</v>
      </c>
      <c r="BL1786">
        <v>0.16462695605159453</v>
      </c>
      <c r="BM1786">
        <v>0.1910994041811607</v>
      </c>
      <c r="BN1786">
        <v>1.9393249851273883E-2</v>
      </c>
      <c r="BO1786">
        <v>0.1320352388742784</v>
      </c>
      <c r="BP1786">
        <v>3.9670915455608434E-2</v>
      </c>
      <c r="BQ1786">
        <v>0.33459713521958401</v>
      </c>
      <c r="BR1786">
        <v>2.4829393024293472E-2</v>
      </c>
      <c r="BS1786">
        <v>0.23454687278647282</v>
      </c>
      <c r="BT1786">
        <v>7.522086940881699E-2</v>
      </c>
      <c r="BU1786">
        <v>0.49038086264985964</v>
      </c>
      <c r="BV1786">
        <v>3.0183877690627373E-2</v>
      </c>
      <c r="BW1786">
        <v>0.34601797244994331</v>
      </c>
      <c r="BX1786">
        <v>0.11417901250928932</v>
      </c>
      <c r="BY1786">
        <v>0.2467099780567889</v>
      </c>
      <c r="BZ1786">
        <v>0.17570697826777359</v>
      </c>
      <c r="CA1786">
        <v>2.8486648814535682E-2</v>
      </c>
      <c r="CB1786">
        <v>4.2516350974479603E-2</v>
      </c>
      <c r="CC1786">
        <v>2.6155728867367212</v>
      </c>
      <c r="CD1786">
        <v>1.8461321186142365</v>
      </c>
      <c r="CE1786">
        <v>0.38130245390493572</v>
      </c>
      <c r="CF1786">
        <v>0.38813831421754413</v>
      </c>
      <c r="CG1786">
        <v>7.2387561352255654</v>
      </c>
      <c r="CH1786">
        <v>2.9261280678023094</v>
      </c>
      <c r="CI1786">
        <v>3.6848572461656088</v>
      </c>
      <c r="CJ1786">
        <v>0.62777082125764772</v>
      </c>
    </row>
    <row r="1787" spans="1:88" x14ac:dyDescent="0.2">
      <c r="A1787" t="s">
        <v>162</v>
      </c>
      <c r="B1787">
        <v>2014</v>
      </c>
      <c r="C1787" t="s">
        <v>18</v>
      </c>
      <c r="D1787" t="s">
        <v>1189</v>
      </c>
      <c r="E1787">
        <v>54.51583526411703</v>
      </c>
      <c r="F1787">
        <v>18.060550608489372</v>
      </c>
      <c r="G1787">
        <v>20.415909293261411</v>
      </c>
      <c r="H1787">
        <v>16.03937536236625</v>
      </c>
      <c r="I1787">
        <v>1605.4213589884725</v>
      </c>
      <c r="J1787">
        <v>396.98437785898875</v>
      </c>
      <c r="K1787">
        <v>2002.4057368474632</v>
      </c>
      <c r="L1787">
        <v>2056.9215721115802</v>
      </c>
      <c r="M1787">
        <v>49.476473453476544</v>
      </c>
      <c r="N1787">
        <v>17.797545868886111</v>
      </c>
      <c r="O1787">
        <v>20.149241689524821</v>
      </c>
      <c r="P1787">
        <v>11.52968589506561</v>
      </c>
      <c r="Q1787">
        <v>1358.1364550964354</v>
      </c>
      <c r="R1787">
        <v>335.83641618781979</v>
      </c>
      <c r="S1787">
        <v>1693.9728712842548</v>
      </c>
      <c r="T1787">
        <v>1743.4493447377313</v>
      </c>
      <c r="U1787">
        <v>94.654177111030094</v>
      </c>
      <c r="V1787">
        <v>1.993536473788432</v>
      </c>
      <c r="W1787">
        <v>0.39105030808822</v>
      </c>
      <c r="X1787">
        <v>92.269590329153473</v>
      </c>
      <c r="Y1787">
        <v>5.2649945167231333</v>
      </c>
      <c r="Z1787">
        <v>0.71532324751183507</v>
      </c>
      <c r="AA1787">
        <v>0.86205149675947912</v>
      </c>
      <c r="AB1787">
        <v>3.6876197724518058</v>
      </c>
      <c r="AC1787">
        <v>712.93413553725088</v>
      </c>
      <c r="AD1787">
        <v>0</v>
      </c>
      <c r="AE1787">
        <v>0</v>
      </c>
      <c r="AF1787">
        <v>712.93413553725088</v>
      </c>
      <c r="AG1787">
        <v>304.81583177421612</v>
      </c>
      <c r="AH1787">
        <v>0</v>
      </c>
      <c r="AI1787">
        <v>0</v>
      </c>
      <c r="AJ1787">
        <v>304.81583177421612</v>
      </c>
      <c r="AK1787">
        <v>84.162132152380153</v>
      </c>
      <c r="AL1787">
        <v>0</v>
      </c>
      <c r="AM1787">
        <v>0</v>
      </c>
      <c r="AN1787">
        <v>84.162132152380153</v>
      </c>
      <c r="AO1787">
        <v>1101.912099463847</v>
      </c>
      <c r="AP1787">
        <v>0</v>
      </c>
      <c r="AQ1787">
        <v>0</v>
      </c>
      <c r="AR1787">
        <v>1101.912099463847</v>
      </c>
      <c r="AS1787">
        <v>130.04264762800389</v>
      </c>
      <c r="AT1787">
        <v>13.491712090157449</v>
      </c>
      <c r="AU1787">
        <v>64.940411504714234</v>
      </c>
      <c r="AV1787">
        <v>51.610524033132187</v>
      </c>
      <c r="AW1787">
        <v>12.914668969684211</v>
      </c>
      <c r="AX1787">
        <v>0.37306679507378981</v>
      </c>
      <c r="AY1787">
        <v>0.50417751864717741</v>
      </c>
      <c r="AZ1787">
        <v>12.03742465596323</v>
      </c>
      <c r="BA1787">
        <v>96.965411199185851</v>
      </c>
      <c r="BB1787">
        <v>3.1938554581700749</v>
      </c>
      <c r="BC1787">
        <v>7.8526304735536652</v>
      </c>
      <c r="BD1787">
        <v>85.918925267462001</v>
      </c>
      <c r="BE1787">
        <v>198.63525402576551</v>
      </c>
      <c r="BF1787">
        <v>23.74800998646743</v>
      </c>
      <c r="BG1787">
        <v>166.40762935030739</v>
      </c>
      <c r="BH1787">
        <v>8.4796146889909405</v>
      </c>
      <c r="BI1787">
        <v>61.238783431147716</v>
      </c>
      <c r="BJ1787">
        <v>8.8458666935931323</v>
      </c>
      <c r="BK1787">
        <v>34.254580232999182</v>
      </c>
      <c r="BL1787">
        <v>18.138336504555479</v>
      </c>
      <c r="BM1787">
        <v>13.690534306485329</v>
      </c>
      <c r="BN1787">
        <v>1.358131732371564</v>
      </c>
      <c r="BO1787">
        <v>9.405772771671435</v>
      </c>
      <c r="BP1787">
        <v>2.9266298024422932</v>
      </c>
      <c r="BQ1787">
        <v>24.06624866647585</v>
      </c>
      <c r="BR1787">
        <v>1.7273243901136619</v>
      </c>
      <c r="BS1787">
        <v>16.71173463571423</v>
      </c>
      <c r="BT1787">
        <v>5.6271896406478845</v>
      </c>
      <c r="BU1787">
        <v>34.705423896529751</v>
      </c>
      <c r="BV1787">
        <v>2.0464769826943212</v>
      </c>
      <c r="BW1787">
        <v>24.640474912503652</v>
      </c>
      <c r="BX1787">
        <v>8.0184720013317445</v>
      </c>
      <c r="BY1787">
        <v>16.578621339605739</v>
      </c>
      <c r="BZ1787">
        <v>11.66378552512054</v>
      </c>
      <c r="CA1787">
        <v>2.2026129840033879</v>
      </c>
      <c r="CB1787">
        <v>2.7122228304819118</v>
      </c>
      <c r="CC1787">
        <v>176.82088506628969</v>
      </c>
      <c r="CD1787">
        <v>122.57845044089341</v>
      </c>
      <c r="CE1787">
        <v>29.520996237756371</v>
      </c>
      <c r="CF1787">
        <v>24.721438387639711</v>
      </c>
      <c r="CG1787">
        <v>528.48052344697089</v>
      </c>
      <c r="CH1787">
        <v>214.20795590404052</v>
      </c>
      <c r="CI1787">
        <v>275.74927272830979</v>
      </c>
      <c r="CJ1787">
        <v>38.523294814620201</v>
      </c>
    </row>
    <row r="1788" spans="1:88" x14ac:dyDescent="0.2">
      <c r="A1788" t="s">
        <v>162</v>
      </c>
      <c r="B1788">
        <v>2014</v>
      </c>
      <c r="C1788" t="s">
        <v>19</v>
      </c>
      <c r="D1788" t="s">
        <v>1190</v>
      </c>
      <c r="E1788">
        <v>4.4091807842363302</v>
      </c>
      <c r="F1788">
        <v>1.1912424602159861</v>
      </c>
      <c r="G1788">
        <v>2.2670455937215364</v>
      </c>
      <c r="H1788">
        <v>0.95089273029880428</v>
      </c>
      <c r="I1788">
        <v>59.042869179518682</v>
      </c>
      <c r="J1788">
        <v>54.098015845929659</v>
      </c>
      <c r="K1788">
        <v>113.14088502544843</v>
      </c>
      <c r="L1788">
        <v>117.55006580968475</v>
      </c>
      <c r="M1788">
        <v>4.0353119749688924</v>
      </c>
      <c r="N1788">
        <v>1.1603119943271314</v>
      </c>
      <c r="O1788">
        <v>2.2350470096922854</v>
      </c>
      <c r="P1788">
        <v>0.63995297094947856</v>
      </c>
      <c r="Q1788">
        <v>49.332577801256704</v>
      </c>
      <c r="R1788">
        <v>45.200963515145659</v>
      </c>
      <c r="S1788">
        <v>94.533541316402335</v>
      </c>
      <c r="T1788">
        <v>98.568853291371227</v>
      </c>
      <c r="U1788">
        <v>6.348942174463545</v>
      </c>
      <c r="V1788">
        <v>0.21752976026280102</v>
      </c>
      <c r="W1788">
        <v>7.029964761483741E-2</v>
      </c>
      <c r="X1788">
        <v>6.0611127665859126</v>
      </c>
      <c r="Y1788">
        <v>0.44522397019794424</v>
      </c>
      <c r="Z1788">
        <v>8.554436873250354E-2</v>
      </c>
      <c r="AA1788">
        <v>0.10148017731166718</v>
      </c>
      <c r="AB1788">
        <v>0.2581994241537735</v>
      </c>
      <c r="AC1788">
        <v>68.52912952837849</v>
      </c>
      <c r="AD1788">
        <v>0</v>
      </c>
      <c r="AE1788">
        <v>0</v>
      </c>
      <c r="AF1788">
        <v>68.52912952837849</v>
      </c>
      <c r="AG1788">
        <v>9.8675749072787298</v>
      </c>
      <c r="AH1788">
        <v>0</v>
      </c>
      <c r="AI1788">
        <v>0</v>
      </c>
      <c r="AJ1788">
        <v>9.8675749072787298</v>
      </c>
      <c r="AK1788">
        <v>3.9965378270634702</v>
      </c>
      <c r="AL1788">
        <v>0</v>
      </c>
      <c r="AM1788">
        <v>0</v>
      </c>
      <c r="AN1788">
        <v>3.9965378270634702</v>
      </c>
      <c r="AO1788">
        <v>82.393242262720662</v>
      </c>
      <c r="AP1788">
        <v>0</v>
      </c>
      <c r="AQ1788">
        <v>0</v>
      </c>
      <c r="AR1788">
        <v>82.393242262720662</v>
      </c>
      <c r="AS1788">
        <v>10.172457787042172</v>
      </c>
      <c r="AT1788">
        <v>1.1799113151168261</v>
      </c>
      <c r="AU1788">
        <v>7.1442751930029633</v>
      </c>
      <c r="AV1788">
        <v>1.8482712789223954</v>
      </c>
      <c r="AW1788">
        <v>0.92664771606883523</v>
      </c>
      <c r="AX1788">
        <v>3.5846194449429256E-2</v>
      </c>
      <c r="AY1788">
        <v>5.1374763104480158E-2</v>
      </c>
      <c r="AZ1788">
        <v>0.83942675851492654</v>
      </c>
      <c r="BA1788">
        <v>4.1929515202029046</v>
      </c>
      <c r="BB1788">
        <v>0.36080477559361446</v>
      </c>
      <c r="BC1788">
        <v>0.93346192688619922</v>
      </c>
      <c r="BD1788">
        <v>2.8986848177230913</v>
      </c>
      <c r="BE1788">
        <v>23.639917841376835</v>
      </c>
      <c r="BF1788">
        <v>2.0443250262030732</v>
      </c>
      <c r="BG1788">
        <v>21.08761359977553</v>
      </c>
      <c r="BH1788">
        <v>0.50797921539826818</v>
      </c>
      <c r="BI1788">
        <v>5.8899228960576471</v>
      </c>
      <c r="BJ1788">
        <v>0.51088224129144166</v>
      </c>
      <c r="BK1788">
        <v>4.6576158114363722</v>
      </c>
      <c r="BL1788">
        <v>0.72142484332984325</v>
      </c>
      <c r="BM1788">
        <v>1.5288593007777811</v>
      </c>
      <c r="BN1788">
        <v>0.13903619927504221</v>
      </c>
      <c r="BO1788">
        <v>1.2155646842278873</v>
      </c>
      <c r="BP1788">
        <v>0.17425841727485097</v>
      </c>
      <c r="BQ1788">
        <v>2.575374891200052</v>
      </c>
      <c r="BR1788">
        <v>0.18048383620556652</v>
      </c>
      <c r="BS1788">
        <v>2.0632753868240754</v>
      </c>
      <c r="BT1788">
        <v>0.33161566817041854</v>
      </c>
      <c r="BU1788">
        <v>3.7262704595911629</v>
      </c>
      <c r="BV1788">
        <v>0.19387265677651827</v>
      </c>
      <c r="BW1788">
        <v>2.9681199416876085</v>
      </c>
      <c r="BX1788">
        <v>0.56427786112703482</v>
      </c>
      <c r="BY1788">
        <v>2.1060510786353119</v>
      </c>
      <c r="BZ1788">
        <v>1.5038797017893577</v>
      </c>
      <c r="CA1788">
        <v>0.34347463838268033</v>
      </c>
      <c r="CB1788">
        <v>0.25869673846327107</v>
      </c>
      <c r="CC1788">
        <v>22.967663722003085</v>
      </c>
      <c r="CD1788">
        <v>15.78622036444524</v>
      </c>
      <c r="CE1788">
        <v>4.7728837345997306</v>
      </c>
      <c r="CF1788">
        <v>2.4085596229580934</v>
      </c>
      <c r="CG1788">
        <v>45.316673866727371</v>
      </c>
      <c r="CH1788">
        <v>13.336765374232467</v>
      </c>
      <c r="CI1788">
        <v>30.515471421794317</v>
      </c>
      <c r="CJ1788">
        <v>1.4644370707006575</v>
      </c>
    </row>
    <row r="1789" spans="1:88" x14ac:dyDescent="0.2">
      <c r="A1789" t="s">
        <v>162</v>
      </c>
      <c r="B1789">
        <v>2014</v>
      </c>
      <c r="C1789" t="s">
        <v>20</v>
      </c>
      <c r="D1789" t="s">
        <v>1191</v>
      </c>
      <c r="E1789">
        <v>40.459732483015792</v>
      </c>
      <c r="F1789">
        <v>11.969627390908791</v>
      </c>
      <c r="G1789">
        <v>19.760626617333063</v>
      </c>
      <c r="H1789">
        <v>8.7294784747739502</v>
      </c>
      <c r="I1789">
        <v>707.7043209409934</v>
      </c>
      <c r="J1789">
        <v>93.125818148829623</v>
      </c>
      <c r="K1789">
        <v>800.83013908982275</v>
      </c>
      <c r="L1789">
        <v>841.28987157283859</v>
      </c>
      <c r="M1789">
        <v>36.447010819328092</v>
      </c>
      <c r="N1789">
        <v>11.456281635062627</v>
      </c>
      <c r="O1789">
        <v>19.512074919387764</v>
      </c>
      <c r="P1789">
        <v>5.4786542648777159</v>
      </c>
      <c r="Q1789">
        <v>611.84134995205875</v>
      </c>
      <c r="R1789">
        <v>80.997482461706952</v>
      </c>
      <c r="S1789">
        <v>692.83883241376532</v>
      </c>
      <c r="T1789">
        <v>729.28584323309337</v>
      </c>
      <c r="U1789">
        <v>65.923167341941223</v>
      </c>
      <c r="V1789">
        <v>3.4183725866667674</v>
      </c>
      <c r="W1789">
        <v>0.47744983155453874</v>
      </c>
      <c r="X1789">
        <v>62.027344923720008</v>
      </c>
      <c r="Y1789">
        <v>5.1880589602873952</v>
      </c>
      <c r="Z1789">
        <v>1.4358605408707386</v>
      </c>
      <c r="AA1789">
        <v>0.79401158441755104</v>
      </c>
      <c r="AB1789">
        <v>2.9581868349991001</v>
      </c>
      <c r="AC1789">
        <v>569.6108905419635</v>
      </c>
      <c r="AD1789">
        <v>0</v>
      </c>
      <c r="AE1789">
        <v>0</v>
      </c>
      <c r="AF1789">
        <v>569.6108905419635</v>
      </c>
      <c r="AG1789">
        <v>191.72909783467571</v>
      </c>
      <c r="AH1789">
        <v>0</v>
      </c>
      <c r="AI1789">
        <v>0</v>
      </c>
      <c r="AJ1789">
        <v>191.72909783467571</v>
      </c>
      <c r="AK1789">
        <v>56.70318108823308</v>
      </c>
      <c r="AL1789">
        <v>0</v>
      </c>
      <c r="AM1789">
        <v>0</v>
      </c>
      <c r="AN1789">
        <v>56.70318108823308</v>
      </c>
      <c r="AO1789">
        <v>818.04316946487131</v>
      </c>
      <c r="AP1789">
        <v>0</v>
      </c>
      <c r="AQ1789">
        <v>0</v>
      </c>
      <c r="AR1789">
        <v>818.04316946487131</v>
      </c>
      <c r="AS1789">
        <v>122.96077264081566</v>
      </c>
      <c r="AT1789">
        <v>14.783695724574915</v>
      </c>
      <c r="AU1789">
        <v>75.434979768036953</v>
      </c>
      <c r="AV1789">
        <v>32.742097148203989</v>
      </c>
      <c r="AW1789">
        <v>10.4788761710973</v>
      </c>
      <c r="AX1789">
        <v>0.47055963904002307</v>
      </c>
      <c r="AY1789">
        <v>0.61201912355302079</v>
      </c>
      <c r="AZ1789">
        <v>9.3962974085042674</v>
      </c>
      <c r="BA1789">
        <v>41.786173200002452</v>
      </c>
      <c r="BB1789">
        <v>5.8910803996475609</v>
      </c>
      <c r="BC1789">
        <v>10.556586924698351</v>
      </c>
      <c r="BD1789">
        <v>25.338505875656534</v>
      </c>
      <c r="BE1789">
        <v>181.14710527355294</v>
      </c>
      <c r="BF1789">
        <v>27.114387507570648</v>
      </c>
      <c r="BG1789">
        <v>147.11241872309043</v>
      </c>
      <c r="BH1789">
        <v>6.9202990428925579</v>
      </c>
      <c r="BI1789">
        <v>45.370648247588235</v>
      </c>
      <c r="BJ1789">
        <v>6.3730083292802568</v>
      </c>
      <c r="BK1789">
        <v>27.45001000876254</v>
      </c>
      <c r="BL1789">
        <v>11.547629909545467</v>
      </c>
      <c r="BM1789">
        <v>13.023769495256609</v>
      </c>
      <c r="BN1789">
        <v>2.3739620737803104</v>
      </c>
      <c r="BO1789">
        <v>8.6687940548766811</v>
      </c>
      <c r="BP1789">
        <v>1.9810133665996197</v>
      </c>
      <c r="BQ1789">
        <v>22.750676320638856</v>
      </c>
      <c r="BR1789">
        <v>3.1751429528877053</v>
      </c>
      <c r="BS1789">
        <v>16.000649914730385</v>
      </c>
      <c r="BT1789">
        <v>3.5748834530207803</v>
      </c>
      <c r="BU1789">
        <v>34.288740709037206</v>
      </c>
      <c r="BV1789">
        <v>3.2880765372510825</v>
      </c>
      <c r="BW1789">
        <v>24.097142002358158</v>
      </c>
      <c r="BX1789">
        <v>6.9035221694279389</v>
      </c>
      <c r="BY1789">
        <v>32.609824056452304</v>
      </c>
      <c r="BZ1789">
        <v>26.185528843324526</v>
      </c>
      <c r="CA1789">
        <v>2.1290587311324538</v>
      </c>
      <c r="CB1789">
        <v>4.2952364819952686</v>
      </c>
      <c r="CC1789">
        <v>342.12185882905135</v>
      </c>
      <c r="CD1789">
        <v>273.98623629222277</v>
      </c>
      <c r="CE1789">
        <v>28.3865921032953</v>
      </c>
      <c r="CF1789">
        <v>39.749030433532944</v>
      </c>
      <c r="CG1789">
        <v>421.72672328367065</v>
      </c>
      <c r="CH1789">
        <v>140.5752424340028</v>
      </c>
      <c r="CI1789">
        <v>267.65946970205283</v>
      </c>
      <c r="CJ1789">
        <v>13.492011147614786</v>
      </c>
    </row>
    <row r="1790" spans="1:88" x14ac:dyDescent="0.2">
      <c r="A1790" t="s">
        <v>162</v>
      </c>
      <c r="B1790">
        <v>2014</v>
      </c>
      <c r="C1790" t="s">
        <v>21</v>
      </c>
      <c r="D1790" t="s">
        <v>1192</v>
      </c>
      <c r="E1790">
        <v>4.6482540972911304</v>
      </c>
      <c r="F1790">
        <v>1.0839737151450799</v>
      </c>
      <c r="G1790">
        <v>2.2760756225136198</v>
      </c>
      <c r="H1790">
        <v>1.28820475963242</v>
      </c>
      <c r="I1790">
        <v>6.7457594892367106E-2</v>
      </c>
      <c r="J1790">
        <v>11.181677230983372</v>
      </c>
      <c r="K1790">
        <v>11.249134825875732</v>
      </c>
      <c r="L1790">
        <v>15.897388923166861</v>
      </c>
      <c r="M1790">
        <v>4.2429308049880099</v>
      </c>
      <c r="N1790">
        <v>1.06340279532482</v>
      </c>
      <c r="O1790">
        <v>2.2476911471298502</v>
      </c>
      <c r="P1790">
        <v>0.93183686253332898</v>
      </c>
      <c r="Q1790">
        <v>5.6337805991510302E-2</v>
      </c>
      <c r="R1790">
        <v>9.3384764681272276</v>
      </c>
      <c r="S1790">
        <v>9.3948142741187368</v>
      </c>
      <c r="T1790">
        <v>13.637745079106747</v>
      </c>
      <c r="U1790">
        <v>6.4630559512527199</v>
      </c>
      <c r="V1790">
        <v>0.14766777145391699</v>
      </c>
      <c r="W1790">
        <v>5.85802019165046E-2</v>
      </c>
      <c r="X1790">
        <v>6.2568079778822998</v>
      </c>
      <c r="Y1790">
        <v>0.37173013702160501</v>
      </c>
      <c r="Z1790">
        <v>5.6641696422507902E-2</v>
      </c>
      <c r="AA1790">
        <v>9.03354709257157E-2</v>
      </c>
      <c r="AB1790">
        <v>0.22475296967337999</v>
      </c>
      <c r="AC1790">
        <v>87.844090587036703</v>
      </c>
      <c r="AD1790">
        <v>0</v>
      </c>
      <c r="AE1790">
        <v>0</v>
      </c>
      <c r="AF1790">
        <v>87.844090587036703</v>
      </c>
      <c r="AG1790">
        <v>36.291468240056801</v>
      </c>
      <c r="AH1790">
        <v>0</v>
      </c>
      <c r="AI1790">
        <v>0</v>
      </c>
      <c r="AJ1790">
        <v>36.291468240056801</v>
      </c>
      <c r="AK1790">
        <v>8.7265249902024795</v>
      </c>
      <c r="AL1790">
        <v>0</v>
      </c>
      <c r="AM1790">
        <v>0</v>
      </c>
      <c r="AN1790">
        <v>8.7265249902024795</v>
      </c>
      <c r="AO1790">
        <v>132.862083817296</v>
      </c>
      <c r="AP1790">
        <v>0</v>
      </c>
      <c r="AQ1790">
        <v>0</v>
      </c>
      <c r="AR1790">
        <v>132.862083817296</v>
      </c>
      <c r="AS1790">
        <v>13.9941780178118</v>
      </c>
      <c r="AT1790">
        <v>0.90264934440624101</v>
      </c>
      <c r="AU1790">
        <v>7.4197064531315</v>
      </c>
      <c r="AV1790">
        <v>5.6718222202740298</v>
      </c>
      <c r="AW1790">
        <v>0.82570079306891797</v>
      </c>
      <c r="AX1790">
        <v>2.6825388305820801E-2</v>
      </c>
      <c r="AY1790">
        <v>6.3784268969545005E-2</v>
      </c>
      <c r="AZ1790">
        <v>0.73509113579355201</v>
      </c>
      <c r="BA1790">
        <v>4.4448642174659003</v>
      </c>
      <c r="BB1790">
        <v>0.24249922217993</v>
      </c>
      <c r="BC1790">
        <v>0.93644160791154196</v>
      </c>
      <c r="BD1790">
        <v>3.2659233873744302</v>
      </c>
      <c r="BE1790">
        <v>18.384650792816601</v>
      </c>
      <c r="BF1790">
        <v>1.7192069721130301</v>
      </c>
      <c r="BG1790">
        <v>15.992279027683299</v>
      </c>
      <c r="BH1790">
        <v>0.67316479302030197</v>
      </c>
      <c r="BI1790">
        <v>5.0364889787110503</v>
      </c>
      <c r="BJ1790">
        <v>0.462977604580947</v>
      </c>
      <c r="BK1790">
        <v>2.6018674292917798</v>
      </c>
      <c r="BL1790">
        <v>1.9716439448383301</v>
      </c>
      <c r="BM1790">
        <v>1.3545606349339601</v>
      </c>
      <c r="BN1790">
        <v>0.104276990734817</v>
      </c>
      <c r="BO1790">
        <v>0.951017240994386</v>
      </c>
      <c r="BP1790">
        <v>0.299266403204759</v>
      </c>
      <c r="BQ1790">
        <v>2.5747927886589901</v>
      </c>
      <c r="BR1790">
        <v>0.13445885582803299</v>
      </c>
      <c r="BS1790">
        <v>1.9198870918891699</v>
      </c>
      <c r="BT1790">
        <v>0.52044684094178595</v>
      </c>
      <c r="BU1790">
        <v>3.8937389613400999</v>
      </c>
      <c r="BV1790">
        <v>0.152993072196171</v>
      </c>
      <c r="BW1790">
        <v>3.0121455255869001</v>
      </c>
      <c r="BX1790">
        <v>0.72860036355702296</v>
      </c>
      <c r="BY1790">
        <v>1.45800412065403</v>
      </c>
      <c r="BZ1790">
        <v>0.95229816198038297</v>
      </c>
      <c r="CA1790">
        <v>0.292950685665961</v>
      </c>
      <c r="CB1790">
        <v>0.21275527300767999</v>
      </c>
      <c r="CC1790">
        <v>15.914281289621799</v>
      </c>
      <c r="CD1790">
        <v>10.0088186378938</v>
      </c>
      <c r="CE1790">
        <v>3.9597858604747298</v>
      </c>
      <c r="CF1790">
        <v>1.94567679125324</v>
      </c>
      <c r="CG1790">
        <v>45.956882162927698</v>
      </c>
      <c r="CH1790">
        <v>12.674819800862201</v>
      </c>
      <c r="CI1790">
        <v>30.9284723490264</v>
      </c>
      <c r="CJ1790">
        <v>2.3535900130390401</v>
      </c>
    </row>
    <row r="1791" spans="1:88" x14ac:dyDescent="0.2">
      <c r="A1791" t="s">
        <v>162</v>
      </c>
      <c r="B1791">
        <v>2014</v>
      </c>
      <c r="C1791" t="s">
        <v>22</v>
      </c>
      <c r="D1791" t="s">
        <v>1193</v>
      </c>
      <c r="E1791">
        <v>3681.27262564486</v>
      </c>
      <c r="F1791">
        <v>3440.0111598888202</v>
      </c>
      <c r="G1791">
        <v>105.767238066831</v>
      </c>
      <c r="H1791">
        <v>135.49422768921499</v>
      </c>
      <c r="I1791">
        <v>1377.6812894965699</v>
      </c>
      <c r="J1791">
        <v>472.674575976146</v>
      </c>
      <c r="K1791">
        <v>1850.3558654727149</v>
      </c>
      <c r="L1791">
        <v>5531.6284911175762</v>
      </c>
      <c r="M1791">
        <v>3438.0241009420802</v>
      </c>
      <c r="N1791">
        <v>3291.2249683241098</v>
      </c>
      <c r="O1791">
        <v>104.469648551737</v>
      </c>
      <c r="P1791">
        <v>42.329484066241001</v>
      </c>
      <c r="Q1791">
        <v>1315.12577226394</v>
      </c>
      <c r="R1791">
        <v>451.21269508442185</v>
      </c>
      <c r="S1791">
        <v>1766.3384673483615</v>
      </c>
      <c r="T1791">
        <v>5204.3625682904412</v>
      </c>
      <c r="U1791">
        <v>3387.1364830547</v>
      </c>
      <c r="V1791">
        <v>923.36757319834896</v>
      </c>
      <c r="W1791">
        <v>3.1974495247477801</v>
      </c>
      <c r="X1791">
        <v>2460.5714603316201</v>
      </c>
      <c r="Y1791">
        <v>473.73571455822901</v>
      </c>
      <c r="Z1791">
        <v>421.81879944548399</v>
      </c>
      <c r="AA1791">
        <v>4.0860848220647297</v>
      </c>
      <c r="AB1791">
        <v>47.8308302906796</v>
      </c>
      <c r="AC1791">
        <v>6610.2750691528099</v>
      </c>
      <c r="AD1791">
        <v>0</v>
      </c>
      <c r="AE1791">
        <v>0</v>
      </c>
      <c r="AF1791">
        <v>6610.2750691528099</v>
      </c>
      <c r="AG1791">
        <v>173.17130233081701</v>
      </c>
      <c r="AH1791">
        <v>0</v>
      </c>
      <c r="AI1791">
        <v>0</v>
      </c>
      <c r="AJ1791">
        <v>173.17130233081701</v>
      </c>
      <c r="AK1791">
        <v>10616.9510426465</v>
      </c>
      <c r="AL1791">
        <v>0</v>
      </c>
      <c r="AM1791">
        <v>0</v>
      </c>
      <c r="AN1791">
        <v>10616.9510426465</v>
      </c>
      <c r="AO1791">
        <v>17400.397414130199</v>
      </c>
      <c r="AP1791">
        <v>0</v>
      </c>
      <c r="AQ1791">
        <v>0</v>
      </c>
      <c r="AR1791">
        <v>17400.397414130199</v>
      </c>
      <c r="AS1791">
        <v>3885.1491976042998</v>
      </c>
      <c r="AT1791">
        <v>3040.4593350595401</v>
      </c>
      <c r="AU1791">
        <v>514.40346927138796</v>
      </c>
      <c r="AV1791">
        <v>330.28639327337902</v>
      </c>
      <c r="AW1791">
        <v>279.47027741029302</v>
      </c>
      <c r="AX1791">
        <v>153.59699203283199</v>
      </c>
      <c r="AY1791">
        <v>3.5875274809922799</v>
      </c>
      <c r="AZ1791">
        <v>122.28575789646899</v>
      </c>
      <c r="BA1791">
        <v>2311.94791157291</v>
      </c>
      <c r="BB1791">
        <v>1598.3563268046701</v>
      </c>
      <c r="BC1791">
        <v>73.717457710017598</v>
      </c>
      <c r="BD1791">
        <v>639.87412705822305</v>
      </c>
      <c r="BE1791">
        <v>7274.2513290308498</v>
      </c>
      <c r="BF1791">
        <v>6292.4000860707602</v>
      </c>
      <c r="BG1791">
        <v>746.07874952905695</v>
      </c>
      <c r="BH1791">
        <v>235.77249343102901</v>
      </c>
      <c r="BI1791">
        <v>1864.9902169859399</v>
      </c>
      <c r="BJ1791">
        <v>1623.9561079775201</v>
      </c>
      <c r="BK1791">
        <v>131.77149733578599</v>
      </c>
      <c r="BL1791">
        <v>109.262611672628</v>
      </c>
      <c r="BM1791">
        <v>610.28747736223499</v>
      </c>
      <c r="BN1791">
        <v>514.89342238360405</v>
      </c>
      <c r="BO1791">
        <v>45.831956322224897</v>
      </c>
      <c r="BP1791">
        <v>49.562098656406597</v>
      </c>
      <c r="BQ1791">
        <v>862.664723992164</v>
      </c>
      <c r="BR1791">
        <v>702.37623111387097</v>
      </c>
      <c r="BS1791">
        <v>89.443078510604096</v>
      </c>
      <c r="BT1791">
        <v>70.845414367694602</v>
      </c>
      <c r="BU1791">
        <v>938.32381675412398</v>
      </c>
      <c r="BV1791">
        <v>711.47849660988402</v>
      </c>
      <c r="BW1791">
        <v>138.25570603451399</v>
      </c>
      <c r="BX1791">
        <v>88.589614109726199</v>
      </c>
      <c r="BY1791">
        <v>8100.0616913403001</v>
      </c>
      <c r="BZ1791">
        <v>7846.8152188695203</v>
      </c>
      <c r="CA1791">
        <v>13.358848629840301</v>
      </c>
      <c r="CB1791">
        <v>239.88762384093701</v>
      </c>
      <c r="CC1791">
        <v>85263.737690344904</v>
      </c>
      <c r="CD1791">
        <v>82333.562422473406</v>
      </c>
      <c r="CE1791">
        <v>181.18257843395099</v>
      </c>
      <c r="CF1791">
        <v>2748.9926894371802</v>
      </c>
      <c r="CG1791">
        <v>32116.239220393902</v>
      </c>
      <c r="CH1791">
        <v>30299.957574931399</v>
      </c>
      <c r="CI1791">
        <v>1436.8218824195401</v>
      </c>
      <c r="CJ1791">
        <v>379.459763042899</v>
      </c>
    </row>
    <row r="1792" spans="1:88" x14ac:dyDescent="0.2">
      <c r="A1792" t="s">
        <v>162</v>
      </c>
      <c r="B1792">
        <v>2014</v>
      </c>
      <c r="C1792" t="s">
        <v>78</v>
      </c>
      <c r="D1792" t="s">
        <v>1194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</row>
    <row r="1793" spans="1:88" x14ac:dyDescent="0.2">
      <c r="A1793" t="s">
        <v>162</v>
      </c>
      <c r="B1793">
        <v>2014</v>
      </c>
      <c r="C1793" t="s">
        <v>23</v>
      </c>
      <c r="D1793" t="s">
        <v>1195</v>
      </c>
      <c r="E1793">
        <v>1.9160003648625099</v>
      </c>
      <c r="F1793">
        <v>0.494347865568177</v>
      </c>
      <c r="G1793">
        <v>0.90757191453774999</v>
      </c>
      <c r="H1793">
        <v>0.51408058475657703</v>
      </c>
      <c r="I1793">
        <v>0</v>
      </c>
      <c r="J1793">
        <v>0</v>
      </c>
      <c r="K1793">
        <v>0</v>
      </c>
      <c r="L1793">
        <v>1.9160003648625099</v>
      </c>
      <c r="M1793">
        <v>1.7875888372701001</v>
      </c>
      <c r="N1793">
        <v>0.48462614062397602</v>
      </c>
      <c r="O1793">
        <v>0.89691533388612499</v>
      </c>
      <c r="P1793">
        <v>0.40604736275999997</v>
      </c>
      <c r="Q1793">
        <v>0</v>
      </c>
      <c r="R1793">
        <v>0</v>
      </c>
      <c r="S1793">
        <v>0</v>
      </c>
      <c r="T1793">
        <v>1.7875888372701001</v>
      </c>
      <c r="U1793">
        <v>2.25318320358264</v>
      </c>
      <c r="V1793">
        <v>6.7255255073646797E-2</v>
      </c>
      <c r="W1793">
        <v>2.8663831770692299E-2</v>
      </c>
      <c r="X1793">
        <v>2.1572641167383</v>
      </c>
      <c r="Y1793">
        <v>0.17354980816119001</v>
      </c>
      <c r="Z1793">
        <v>2.6981018682416699E-2</v>
      </c>
      <c r="AA1793">
        <v>3.3355653883757601E-2</v>
      </c>
      <c r="AB1793">
        <v>0.113213135595016</v>
      </c>
      <c r="AC1793">
        <v>18.379428644726602</v>
      </c>
      <c r="AD1793">
        <v>0</v>
      </c>
      <c r="AE1793">
        <v>0</v>
      </c>
      <c r="AF1793">
        <v>18.379428644726602</v>
      </c>
      <c r="AG1793">
        <v>0.950224053031264</v>
      </c>
      <c r="AH1793">
        <v>0</v>
      </c>
      <c r="AI1793">
        <v>0</v>
      </c>
      <c r="AJ1793">
        <v>0.950224053031264</v>
      </c>
      <c r="AK1793">
        <v>1.02524270887313</v>
      </c>
      <c r="AL1793">
        <v>0</v>
      </c>
      <c r="AM1793">
        <v>0</v>
      </c>
      <c r="AN1793">
        <v>1.02524270887313</v>
      </c>
      <c r="AO1793">
        <v>20.354895406631002</v>
      </c>
      <c r="AP1793">
        <v>0</v>
      </c>
      <c r="AQ1793">
        <v>0</v>
      </c>
      <c r="AR1793">
        <v>20.354895406631002</v>
      </c>
      <c r="AS1793">
        <v>5.2268668877793303</v>
      </c>
      <c r="AT1793">
        <v>0.445878421463277</v>
      </c>
      <c r="AU1793">
        <v>4.56680892191652</v>
      </c>
      <c r="AV1793">
        <v>0.21417954439953299</v>
      </c>
      <c r="AW1793">
        <v>0.45688429091320498</v>
      </c>
      <c r="AX1793">
        <v>1.21076704996789E-2</v>
      </c>
      <c r="AY1793">
        <v>2.2296861294089299E-2</v>
      </c>
      <c r="AZ1793">
        <v>0.42247975911943603</v>
      </c>
      <c r="BA1793">
        <v>8.2037780381610901</v>
      </c>
      <c r="BB1793">
        <v>0.112966786047177</v>
      </c>
      <c r="BC1793">
        <v>0.52127449497559697</v>
      </c>
      <c r="BD1793">
        <v>7.5695367571382999</v>
      </c>
      <c r="BE1793">
        <v>6.4483992607659202</v>
      </c>
      <c r="BF1793">
        <v>1.10496910976508</v>
      </c>
      <c r="BG1793">
        <v>5.1720888651984502</v>
      </c>
      <c r="BH1793">
        <v>0.17134128580240299</v>
      </c>
      <c r="BI1793">
        <v>0.78872252019518596</v>
      </c>
      <c r="BJ1793">
        <v>0.19624897175040401</v>
      </c>
      <c r="BK1793">
        <v>0.35696259000527703</v>
      </c>
      <c r="BL1793">
        <v>0.23551095843950501</v>
      </c>
      <c r="BM1793">
        <v>0.51876890549752297</v>
      </c>
      <c r="BN1793">
        <v>4.6250590217650503E-2</v>
      </c>
      <c r="BO1793">
        <v>0.33995796135831902</v>
      </c>
      <c r="BP1793">
        <v>0.13256035392155399</v>
      </c>
      <c r="BQ1793">
        <v>1.2282352346779299</v>
      </c>
      <c r="BR1793">
        <v>6.0506997588216198E-2</v>
      </c>
      <c r="BS1793">
        <v>0.73942666600839901</v>
      </c>
      <c r="BT1793">
        <v>0.42830157108131001</v>
      </c>
      <c r="BU1793">
        <v>2.0922134326832702</v>
      </c>
      <c r="BV1793">
        <v>6.4954776491377694E-2</v>
      </c>
      <c r="BW1793">
        <v>1.20387284524279</v>
      </c>
      <c r="BX1793">
        <v>0.82338581094910301</v>
      </c>
      <c r="BY1793">
        <v>0.57638800446571803</v>
      </c>
      <c r="BZ1793">
        <v>0.38469056348657199</v>
      </c>
      <c r="CA1793">
        <v>0.12884342033556101</v>
      </c>
      <c r="CB1793">
        <v>6.2854020643585001E-2</v>
      </c>
      <c r="CC1793">
        <v>6.3246749869049301</v>
      </c>
      <c r="CD1793">
        <v>4.03105157358626</v>
      </c>
      <c r="CE1793">
        <v>1.7121619710973599</v>
      </c>
      <c r="CF1793">
        <v>0.58146144222130902</v>
      </c>
      <c r="CG1793">
        <v>18.427202820936699</v>
      </c>
      <c r="CH1793">
        <v>5.8158078878435502</v>
      </c>
      <c r="CI1793">
        <v>12.415204368817401</v>
      </c>
      <c r="CJ1793">
        <v>0.19619056427576201</v>
      </c>
    </row>
    <row r="1794" spans="1:88" x14ac:dyDescent="0.2">
      <c r="A1794" t="s">
        <v>162</v>
      </c>
      <c r="B1794">
        <v>2014</v>
      </c>
      <c r="C1794" t="s">
        <v>24</v>
      </c>
      <c r="D1794" t="s">
        <v>1196</v>
      </c>
      <c r="E1794">
        <v>1832.443159404291</v>
      </c>
      <c r="F1794">
        <v>318.0002239409813</v>
      </c>
      <c r="G1794">
        <v>1029.8259321928851</v>
      </c>
      <c r="H1794">
        <v>484.61700327042473</v>
      </c>
      <c r="I1794">
        <v>0</v>
      </c>
      <c r="J1794">
        <v>0</v>
      </c>
      <c r="K1794">
        <v>0</v>
      </c>
      <c r="L1794">
        <v>1832.443159404291</v>
      </c>
      <c r="M1794">
        <v>1489.2216276641188</v>
      </c>
      <c r="N1794">
        <v>310.59922710725778</v>
      </c>
      <c r="O1794">
        <v>1017.675787145527</v>
      </c>
      <c r="P1794">
        <v>160.94661341133448</v>
      </c>
      <c r="Q1794">
        <v>0</v>
      </c>
      <c r="R1794">
        <v>0</v>
      </c>
      <c r="S1794">
        <v>0</v>
      </c>
      <c r="T1794">
        <v>1489.2216276641188</v>
      </c>
      <c r="U1794">
        <v>4630.0564494832824</v>
      </c>
      <c r="V1794">
        <v>71.959975466132136</v>
      </c>
      <c r="W1794">
        <v>24.212636257724071</v>
      </c>
      <c r="X1794">
        <v>4533.8838377594147</v>
      </c>
      <c r="Y1794">
        <v>364.64637764556113</v>
      </c>
      <c r="Z1794">
        <v>18.798649151244042</v>
      </c>
      <c r="AA1794">
        <v>38.741037385612714</v>
      </c>
      <c r="AB1794">
        <v>307.10669110870327</v>
      </c>
      <c r="AC1794">
        <v>116315.03997050259</v>
      </c>
      <c r="AD1794">
        <v>0</v>
      </c>
      <c r="AE1794">
        <v>0</v>
      </c>
      <c r="AF1794">
        <v>116315.03997050259</v>
      </c>
      <c r="AG1794">
        <v>1545.74223167432</v>
      </c>
      <c r="AH1794">
        <v>0</v>
      </c>
      <c r="AI1794">
        <v>0</v>
      </c>
      <c r="AJ1794">
        <v>1545.74223167432</v>
      </c>
      <c r="AK1794">
        <v>942.32634935256499</v>
      </c>
      <c r="AL1794">
        <v>0</v>
      </c>
      <c r="AM1794">
        <v>0</v>
      </c>
      <c r="AN1794">
        <v>942.32634935256499</v>
      </c>
      <c r="AO1794">
        <v>118803.10855152929</v>
      </c>
      <c r="AP1794">
        <v>0</v>
      </c>
      <c r="AQ1794">
        <v>0</v>
      </c>
      <c r="AR1794">
        <v>118803.10855152929</v>
      </c>
      <c r="AS1794">
        <v>4353.0922058662172</v>
      </c>
      <c r="AT1794">
        <v>674.45623651399933</v>
      </c>
      <c r="AU1794">
        <v>3371.258339564421</v>
      </c>
      <c r="AV1794">
        <v>307.37762978780017</v>
      </c>
      <c r="AW1794">
        <v>1181.6180088570009</v>
      </c>
      <c r="AX1794">
        <v>9.3574396879665205</v>
      </c>
      <c r="AY1794">
        <v>45.553535421103682</v>
      </c>
      <c r="AZ1794">
        <v>1126.7070337479329</v>
      </c>
      <c r="BA1794">
        <v>3664.982905716814</v>
      </c>
      <c r="BB1794">
        <v>105.70432598788719</v>
      </c>
      <c r="BC1794">
        <v>445.62146240305447</v>
      </c>
      <c r="BD1794">
        <v>3113.6571173258671</v>
      </c>
      <c r="BE1794">
        <v>7444.0343489006109</v>
      </c>
      <c r="BF1794">
        <v>485.54339256680976</v>
      </c>
      <c r="BG1794">
        <v>6555.4989957733214</v>
      </c>
      <c r="BH1794">
        <v>402.99196056047612</v>
      </c>
      <c r="BI1794">
        <v>1305.2554463078559</v>
      </c>
      <c r="BJ1794">
        <v>120.35191046845532</v>
      </c>
      <c r="BK1794">
        <v>1034.906356111107</v>
      </c>
      <c r="BL1794">
        <v>149.99717972829342</v>
      </c>
      <c r="BM1794">
        <v>503.24126602633902</v>
      </c>
      <c r="BN1794">
        <v>47.80488054515348</v>
      </c>
      <c r="BO1794">
        <v>387.76330816525211</v>
      </c>
      <c r="BP1794">
        <v>67.673077315933142</v>
      </c>
      <c r="BQ1794">
        <v>1134.2338782012491</v>
      </c>
      <c r="BR1794">
        <v>56.353618372246729</v>
      </c>
      <c r="BS1794">
        <v>902.36480739520198</v>
      </c>
      <c r="BT1794">
        <v>175.51545243380161</v>
      </c>
      <c r="BU1794">
        <v>1781.8637186256788</v>
      </c>
      <c r="BV1794">
        <v>58.598314677306888</v>
      </c>
      <c r="BW1794">
        <v>1490.0846479251938</v>
      </c>
      <c r="BX1794">
        <v>233.18075602318089</v>
      </c>
      <c r="BY1794">
        <v>561.89400597839779</v>
      </c>
      <c r="BZ1794">
        <v>319.43349162101924</v>
      </c>
      <c r="CA1794">
        <v>127.49774937466799</v>
      </c>
      <c r="CB1794">
        <v>114.9627649827101</v>
      </c>
      <c r="CC1794">
        <v>6128.5895322740926</v>
      </c>
      <c r="CD1794">
        <v>3362.7932773404668</v>
      </c>
      <c r="CE1794">
        <v>1710.9503968788308</v>
      </c>
      <c r="CF1794">
        <v>1054.845858054772</v>
      </c>
      <c r="CG1794">
        <v>18216.6221098608</v>
      </c>
      <c r="CH1794">
        <v>3989.3136370511615</v>
      </c>
      <c r="CI1794">
        <v>14015.615777062838</v>
      </c>
      <c r="CJ1794">
        <v>211.692695746814</v>
      </c>
    </row>
    <row r="1795" spans="1:88" x14ac:dyDescent="0.2">
      <c r="A1795" t="s">
        <v>162</v>
      </c>
      <c r="B1795">
        <v>2014</v>
      </c>
      <c r="C1795" t="s">
        <v>25</v>
      </c>
      <c r="D1795" t="s">
        <v>1197</v>
      </c>
      <c r="E1795">
        <v>705.06393890508264</v>
      </c>
      <c r="F1795">
        <v>98.727492807869041</v>
      </c>
      <c r="G1795">
        <v>532.38598673058937</v>
      </c>
      <c r="H1795">
        <v>73.950459366624159</v>
      </c>
      <c r="I1795">
        <v>0</v>
      </c>
      <c r="J1795">
        <v>0</v>
      </c>
      <c r="K1795">
        <v>0</v>
      </c>
      <c r="L1795">
        <v>705.06393890508264</v>
      </c>
      <c r="M1795">
        <v>658.16658766241108</v>
      </c>
      <c r="N1795">
        <v>97.195771381510326</v>
      </c>
      <c r="O1795">
        <v>519.45992331047307</v>
      </c>
      <c r="P1795">
        <v>41.510892970428202</v>
      </c>
      <c r="Q1795">
        <v>0</v>
      </c>
      <c r="R1795">
        <v>0</v>
      </c>
      <c r="S1795">
        <v>0</v>
      </c>
      <c r="T1795">
        <v>658.16658766241108</v>
      </c>
      <c r="U1795">
        <v>602.53242346440766</v>
      </c>
      <c r="V1795">
        <v>12.346788286296961</v>
      </c>
      <c r="W1795">
        <v>76.08163566848458</v>
      </c>
      <c r="X1795">
        <v>514.10399950962631</v>
      </c>
      <c r="Y1795">
        <v>69.066026612976415</v>
      </c>
      <c r="Z1795">
        <v>4.1042004000045722</v>
      </c>
      <c r="AA1795">
        <v>36.993364189277905</v>
      </c>
      <c r="AB1795">
        <v>27.968462023693881</v>
      </c>
      <c r="AC1795">
        <v>10702.507605356774</v>
      </c>
      <c r="AD1795">
        <v>0</v>
      </c>
      <c r="AE1795">
        <v>0</v>
      </c>
      <c r="AF1795">
        <v>10702.507605356774</v>
      </c>
      <c r="AG1795">
        <v>278.18636812319829</v>
      </c>
      <c r="AH1795">
        <v>0</v>
      </c>
      <c r="AI1795">
        <v>0</v>
      </c>
      <c r="AJ1795">
        <v>278.18636812319829</v>
      </c>
      <c r="AK1795">
        <v>271.13148953120441</v>
      </c>
      <c r="AL1795">
        <v>0</v>
      </c>
      <c r="AM1795">
        <v>0</v>
      </c>
      <c r="AN1795">
        <v>271.13148953120441</v>
      </c>
      <c r="AO1795">
        <v>11251.825463011253</v>
      </c>
      <c r="AP1795">
        <v>0</v>
      </c>
      <c r="AQ1795">
        <v>0</v>
      </c>
      <c r="AR1795">
        <v>11251.825463011253</v>
      </c>
      <c r="AS1795">
        <v>1973.3275226575313</v>
      </c>
      <c r="AT1795">
        <v>96.813288618323469</v>
      </c>
      <c r="AU1795">
        <v>1816.3474617643483</v>
      </c>
      <c r="AV1795">
        <v>60.166772274854772</v>
      </c>
      <c r="AW1795">
        <v>114.32845860435722</v>
      </c>
      <c r="AX1795">
        <v>2.7539472421782372</v>
      </c>
      <c r="AY1795">
        <v>14.223944964463977</v>
      </c>
      <c r="AZ1795">
        <v>97.350566397714758</v>
      </c>
      <c r="BA1795">
        <v>1390.7154858855004</v>
      </c>
      <c r="BB1795">
        <v>19.207104517721081</v>
      </c>
      <c r="BC1795">
        <v>163.25149238915355</v>
      </c>
      <c r="BD1795">
        <v>1208.2568889786219</v>
      </c>
      <c r="BE1795">
        <v>4643.8593537836196</v>
      </c>
      <c r="BF1795">
        <v>117.66440249152933</v>
      </c>
      <c r="BG1795">
        <v>4481.4791797051712</v>
      </c>
      <c r="BH1795">
        <v>44.715771586913476</v>
      </c>
      <c r="BI1795">
        <v>184.57086111731968</v>
      </c>
      <c r="BJ1795">
        <v>21.670212768892256</v>
      </c>
      <c r="BK1795">
        <v>132.3194232425985</v>
      </c>
      <c r="BL1795">
        <v>30.581225105829208</v>
      </c>
      <c r="BM1795">
        <v>190.88363779063542</v>
      </c>
      <c r="BN1795">
        <v>8.9486842968690361</v>
      </c>
      <c r="BO1795">
        <v>153.13260516799406</v>
      </c>
      <c r="BP1795">
        <v>28.802348325772993</v>
      </c>
      <c r="BQ1795">
        <v>477.28951172586858</v>
      </c>
      <c r="BR1795">
        <v>10.734202943510198</v>
      </c>
      <c r="BS1795">
        <v>426.39528170901468</v>
      </c>
      <c r="BT1795">
        <v>40.160027073344644</v>
      </c>
      <c r="BU1795">
        <v>806.90861448014982</v>
      </c>
      <c r="BV1795">
        <v>11.074378103968897</v>
      </c>
      <c r="BW1795">
        <v>747.29580683848633</v>
      </c>
      <c r="BX1795">
        <v>48.538429537694896</v>
      </c>
      <c r="BY1795">
        <v>489.13431813763879</v>
      </c>
      <c r="BZ1795">
        <v>67.985793670546457</v>
      </c>
      <c r="CA1795">
        <v>402.09692995588358</v>
      </c>
      <c r="CB1795">
        <v>19.051594511209725</v>
      </c>
      <c r="CC1795">
        <v>6790.7091235416083</v>
      </c>
      <c r="CD1795">
        <v>714.92613764654595</v>
      </c>
      <c r="CE1795">
        <v>5898.8701655031355</v>
      </c>
      <c r="CF1795">
        <v>176.91282039192231</v>
      </c>
      <c r="CG1795">
        <v>8802.2556211896499</v>
      </c>
      <c r="CH1795">
        <v>1366.316921584867</v>
      </c>
      <c r="CI1795">
        <v>7403.2421539915376</v>
      </c>
      <c r="CJ1795">
        <v>32.696545613248169</v>
      </c>
    </row>
    <row r="1796" spans="1:88" x14ac:dyDescent="0.2">
      <c r="A1796" t="s">
        <v>162</v>
      </c>
      <c r="B1796">
        <v>2014</v>
      </c>
      <c r="C1796" t="s">
        <v>26</v>
      </c>
      <c r="D1796" t="s">
        <v>1198</v>
      </c>
      <c r="E1796">
        <v>244.11074617038599</v>
      </c>
      <c r="F1796">
        <v>3.1572282072473601</v>
      </c>
      <c r="G1796">
        <v>238.82099611262799</v>
      </c>
      <c r="H1796">
        <v>2.1325218505096402</v>
      </c>
      <c r="I1796">
        <v>0</v>
      </c>
      <c r="J1796">
        <v>0</v>
      </c>
      <c r="K1796">
        <v>0</v>
      </c>
      <c r="L1796">
        <v>244.11074617038599</v>
      </c>
      <c r="M1796">
        <v>239.51634794994001</v>
      </c>
      <c r="N1796">
        <v>3.1200982305629701</v>
      </c>
      <c r="O1796">
        <v>235.10245936543799</v>
      </c>
      <c r="P1796">
        <v>1.29379035393914</v>
      </c>
      <c r="Q1796">
        <v>0</v>
      </c>
      <c r="R1796">
        <v>0</v>
      </c>
      <c r="S1796">
        <v>0</v>
      </c>
      <c r="T1796">
        <v>239.51634794994001</v>
      </c>
      <c r="U1796">
        <v>20.534270863647102</v>
      </c>
      <c r="V1796">
        <v>0.28862131749105502</v>
      </c>
      <c r="W1796">
        <v>1.64326962061516</v>
      </c>
      <c r="X1796">
        <v>18.602379925540902</v>
      </c>
      <c r="Y1796">
        <v>13.2947487136248</v>
      </c>
      <c r="Z1796">
        <v>0.100384039419858</v>
      </c>
      <c r="AA1796">
        <v>12.340453042534399</v>
      </c>
      <c r="AB1796">
        <v>0.85391163167047601</v>
      </c>
      <c r="AC1796">
        <v>108.64373859658301</v>
      </c>
      <c r="AD1796">
        <v>0</v>
      </c>
      <c r="AE1796">
        <v>0</v>
      </c>
      <c r="AF1796">
        <v>108.64373859658301</v>
      </c>
      <c r="AG1796">
        <v>6.9789145295028403</v>
      </c>
      <c r="AH1796">
        <v>0</v>
      </c>
      <c r="AI1796">
        <v>0</v>
      </c>
      <c r="AJ1796">
        <v>6.9789145295028403</v>
      </c>
      <c r="AK1796">
        <v>3.5699103003764598</v>
      </c>
      <c r="AL1796">
        <v>0</v>
      </c>
      <c r="AM1796">
        <v>0</v>
      </c>
      <c r="AN1796">
        <v>3.5699103003764598</v>
      </c>
      <c r="AO1796">
        <v>119.192563426462</v>
      </c>
      <c r="AP1796">
        <v>0</v>
      </c>
      <c r="AQ1796">
        <v>0</v>
      </c>
      <c r="AR1796">
        <v>119.192563426462</v>
      </c>
      <c r="AS1796">
        <v>274.21841870527601</v>
      </c>
      <c r="AT1796">
        <v>2.6149084409717198</v>
      </c>
      <c r="AU1796">
        <v>270.23512105047303</v>
      </c>
      <c r="AV1796">
        <v>1.3683892138315199</v>
      </c>
      <c r="AW1796">
        <v>5.2261174723970498</v>
      </c>
      <c r="AX1796">
        <v>8.5052778925697098E-2</v>
      </c>
      <c r="AY1796">
        <v>1.99453104926345</v>
      </c>
      <c r="AZ1796">
        <v>3.1465336442079002</v>
      </c>
      <c r="BA1796">
        <v>88.462926762328706</v>
      </c>
      <c r="BB1796">
        <v>0.48691834297543501</v>
      </c>
      <c r="BC1796">
        <v>78.472439198048093</v>
      </c>
      <c r="BD1796">
        <v>9.5035692213046605</v>
      </c>
      <c r="BE1796">
        <v>4521.1367940693999</v>
      </c>
      <c r="BF1796">
        <v>3.4023084140798301</v>
      </c>
      <c r="BG1796">
        <v>4516.5399823962498</v>
      </c>
      <c r="BH1796">
        <v>1.19450325907634</v>
      </c>
      <c r="BI1796">
        <v>1584.5981789304799</v>
      </c>
      <c r="BJ1796">
        <v>0.82325893509578996</v>
      </c>
      <c r="BK1796">
        <v>1582.8487430585401</v>
      </c>
      <c r="BL1796">
        <v>0.92617693685089497</v>
      </c>
      <c r="BM1796">
        <v>268.927690077546</v>
      </c>
      <c r="BN1796">
        <v>0.29188178088687999</v>
      </c>
      <c r="BO1796">
        <v>268.26629548552</v>
      </c>
      <c r="BP1796">
        <v>0.36951281113861101</v>
      </c>
      <c r="BQ1796">
        <v>298.64575104235399</v>
      </c>
      <c r="BR1796">
        <v>0.32889216858363002</v>
      </c>
      <c r="BS1796">
        <v>297.62510401948498</v>
      </c>
      <c r="BT1796">
        <v>0.69175485428463501</v>
      </c>
      <c r="BU1796">
        <v>300.12901697950201</v>
      </c>
      <c r="BV1796">
        <v>0.33934593184691297</v>
      </c>
      <c r="BW1796">
        <v>298.837372235087</v>
      </c>
      <c r="BX1796">
        <v>0.95229881256843296</v>
      </c>
      <c r="BY1796">
        <v>2.0029270118105802</v>
      </c>
      <c r="BZ1796">
        <v>1.23904706173634</v>
      </c>
      <c r="CA1796">
        <v>0.38739825886345503</v>
      </c>
      <c r="CB1796">
        <v>0.37648169121078101</v>
      </c>
      <c r="CC1796">
        <v>21.595716281851701</v>
      </c>
      <c r="CD1796">
        <v>13.0258871022096</v>
      </c>
      <c r="CE1796">
        <v>5.20381667280824</v>
      </c>
      <c r="CF1796">
        <v>3.3660125068338398</v>
      </c>
      <c r="CG1796">
        <v>3102.6225220606202</v>
      </c>
      <c r="CH1796">
        <v>45.986835839900301</v>
      </c>
      <c r="CI1796">
        <v>3055.6192527491298</v>
      </c>
      <c r="CJ1796">
        <v>1.01643347158349</v>
      </c>
    </row>
    <row r="1797" spans="1:88" x14ac:dyDescent="0.2">
      <c r="A1797" t="s">
        <v>162</v>
      </c>
      <c r="B1797">
        <v>2014</v>
      </c>
      <c r="C1797" t="s">
        <v>27</v>
      </c>
      <c r="D1797" t="s">
        <v>1199</v>
      </c>
      <c r="E1797">
        <v>649.319138359769</v>
      </c>
      <c r="F1797">
        <v>7.4378543345914503</v>
      </c>
      <c r="G1797">
        <v>636.89895449251196</v>
      </c>
      <c r="H1797">
        <v>4.9823295326659496</v>
      </c>
      <c r="I1797">
        <v>0</v>
      </c>
      <c r="J1797">
        <v>0</v>
      </c>
      <c r="K1797">
        <v>0</v>
      </c>
      <c r="L1797">
        <v>649.319138359769</v>
      </c>
      <c r="M1797">
        <v>637.97710643951405</v>
      </c>
      <c r="N1797">
        <v>7.3242906359304003</v>
      </c>
      <c r="O1797">
        <v>627.78045912388995</v>
      </c>
      <c r="P1797">
        <v>2.8723566796926399</v>
      </c>
      <c r="Q1797">
        <v>0</v>
      </c>
      <c r="R1797">
        <v>0</v>
      </c>
      <c r="S1797">
        <v>0</v>
      </c>
      <c r="T1797">
        <v>637.97710643951405</v>
      </c>
      <c r="U1797">
        <v>46.908658048301497</v>
      </c>
      <c r="V1797">
        <v>1.00690537520853</v>
      </c>
      <c r="W1797">
        <v>8.0905376721725499</v>
      </c>
      <c r="X1797">
        <v>37.811215000920399</v>
      </c>
      <c r="Y1797">
        <v>32.678245558427399</v>
      </c>
      <c r="Z1797">
        <v>0.29661430966722802</v>
      </c>
      <c r="AA1797">
        <v>29.920241365154101</v>
      </c>
      <c r="AB1797">
        <v>2.4613898836060799</v>
      </c>
      <c r="AC1797">
        <v>410.066052641721</v>
      </c>
      <c r="AD1797">
        <v>0</v>
      </c>
      <c r="AE1797">
        <v>0</v>
      </c>
      <c r="AF1797">
        <v>410.066052641721</v>
      </c>
      <c r="AG1797">
        <v>9.6762006208106293</v>
      </c>
      <c r="AH1797">
        <v>0</v>
      </c>
      <c r="AI1797">
        <v>0</v>
      </c>
      <c r="AJ1797">
        <v>9.6762006208106293</v>
      </c>
      <c r="AK1797">
        <v>11.4953138935798</v>
      </c>
      <c r="AL1797">
        <v>0</v>
      </c>
      <c r="AM1797">
        <v>0</v>
      </c>
      <c r="AN1797">
        <v>11.4953138935798</v>
      </c>
      <c r="AO1797">
        <v>431.23756715611103</v>
      </c>
      <c r="AP1797">
        <v>0</v>
      </c>
      <c r="AQ1797">
        <v>0</v>
      </c>
      <c r="AR1797">
        <v>431.23756715611103</v>
      </c>
      <c r="AS1797">
        <v>2269.16285136036</v>
      </c>
      <c r="AT1797">
        <v>8.2786532754023003</v>
      </c>
      <c r="AU1797">
        <v>2258.1682683358399</v>
      </c>
      <c r="AV1797">
        <v>2.7159297491163801</v>
      </c>
      <c r="AW1797">
        <v>9.1863666664883503</v>
      </c>
      <c r="AX1797">
        <v>0.25076361475833298</v>
      </c>
      <c r="AY1797">
        <v>0.25629633584351003</v>
      </c>
      <c r="AZ1797">
        <v>8.6793067158865203</v>
      </c>
      <c r="BA1797">
        <v>185.15484753073599</v>
      </c>
      <c r="BB1797">
        <v>1.5698760691196401</v>
      </c>
      <c r="BC1797">
        <v>152.252204843865</v>
      </c>
      <c r="BD1797">
        <v>31.332766617751201</v>
      </c>
      <c r="BE1797">
        <v>2395.7162695759198</v>
      </c>
      <c r="BF1797">
        <v>9.5199581375686897</v>
      </c>
      <c r="BG1797">
        <v>2382.5804686438801</v>
      </c>
      <c r="BH1797">
        <v>3.6158427944685001</v>
      </c>
      <c r="BI1797">
        <v>219.38689859665499</v>
      </c>
      <c r="BJ1797">
        <v>1.77306917912323</v>
      </c>
      <c r="BK1797">
        <v>215.21632062111601</v>
      </c>
      <c r="BL1797">
        <v>2.3975087964156199</v>
      </c>
      <c r="BM1797">
        <v>48.178949949102098</v>
      </c>
      <c r="BN1797">
        <v>0.89734240373810403</v>
      </c>
      <c r="BO1797">
        <v>46.522473554719703</v>
      </c>
      <c r="BP1797">
        <v>0.75913399064429399</v>
      </c>
      <c r="BQ1797">
        <v>52.805343384531803</v>
      </c>
      <c r="BR1797">
        <v>1.0393154115660801</v>
      </c>
      <c r="BS1797">
        <v>50.080186411898801</v>
      </c>
      <c r="BT1797">
        <v>1.68584156106686</v>
      </c>
      <c r="BU1797">
        <v>57.493876400097498</v>
      </c>
      <c r="BV1797">
        <v>1.0688379573623501</v>
      </c>
      <c r="BW1797">
        <v>53.991671708098401</v>
      </c>
      <c r="BX1797">
        <v>2.4333667346367598</v>
      </c>
      <c r="BY1797">
        <v>7.43042090169864</v>
      </c>
      <c r="BZ1797">
        <v>5.0159526557576104</v>
      </c>
      <c r="CA1797">
        <v>1.1221783394861</v>
      </c>
      <c r="CB1797">
        <v>1.29228990645493</v>
      </c>
      <c r="CC1797">
        <v>79.878868948230505</v>
      </c>
      <c r="CD1797">
        <v>52.721919042832504</v>
      </c>
      <c r="CE1797">
        <v>15.111624071746</v>
      </c>
      <c r="CF1797">
        <v>12.045325833651701</v>
      </c>
      <c r="CG1797">
        <v>8889.3383334869905</v>
      </c>
      <c r="CH1797">
        <v>108.944451472797</v>
      </c>
      <c r="CI1797">
        <v>8777.9376085037202</v>
      </c>
      <c r="CJ1797">
        <v>2.4562735104687801</v>
      </c>
    </row>
    <row r="1798" spans="1:88" x14ac:dyDescent="0.2">
      <c r="A1798" t="s">
        <v>162</v>
      </c>
      <c r="B1798">
        <v>2014</v>
      </c>
      <c r="C1798" t="s">
        <v>28</v>
      </c>
      <c r="D1798" t="s">
        <v>1200</v>
      </c>
      <c r="E1798">
        <v>44.219404331621305</v>
      </c>
      <c r="F1798">
        <v>7.0948047202202504</v>
      </c>
      <c r="G1798">
        <v>32.499950292064</v>
      </c>
      <c r="H1798">
        <v>4.6246493193370704</v>
      </c>
      <c r="I1798">
        <v>0</v>
      </c>
      <c r="J1798">
        <v>352.40429867166438</v>
      </c>
      <c r="K1798">
        <v>352.40429867166438</v>
      </c>
      <c r="L1798">
        <v>396.6237030032857</v>
      </c>
      <c r="M1798">
        <v>41.337761704877003</v>
      </c>
      <c r="N1798">
        <v>6.9195897172171605</v>
      </c>
      <c r="O1798">
        <v>32.068845984244597</v>
      </c>
      <c r="P1798">
        <v>2.3493260034152099</v>
      </c>
      <c r="Q1798">
        <v>0</v>
      </c>
      <c r="R1798">
        <v>336.49035655874525</v>
      </c>
      <c r="S1798">
        <v>336.49035655874525</v>
      </c>
      <c r="T1798">
        <v>377.82811826362217</v>
      </c>
      <c r="U1798">
        <v>44.422948081921703</v>
      </c>
      <c r="V1798">
        <v>1.28215215634415</v>
      </c>
      <c r="W1798">
        <v>0.71254257446108393</v>
      </c>
      <c r="X1798">
        <v>42.428253351116602</v>
      </c>
      <c r="Y1798">
        <v>4.1923866312007201</v>
      </c>
      <c r="Z1798">
        <v>0.48040670837079003</v>
      </c>
      <c r="AA1798">
        <v>1.386881689456148</v>
      </c>
      <c r="AB1798">
        <v>2.3250982333737791</v>
      </c>
      <c r="AC1798">
        <v>494.20425820193498</v>
      </c>
      <c r="AD1798">
        <v>0</v>
      </c>
      <c r="AE1798">
        <v>0</v>
      </c>
      <c r="AF1798">
        <v>494.20425820193498</v>
      </c>
      <c r="AG1798">
        <v>9.4301991754302996</v>
      </c>
      <c r="AH1798">
        <v>0</v>
      </c>
      <c r="AI1798">
        <v>0</v>
      </c>
      <c r="AJ1798">
        <v>9.4301991754302996</v>
      </c>
      <c r="AK1798">
        <v>18.058990222704491</v>
      </c>
      <c r="AL1798">
        <v>0</v>
      </c>
      <c r="AM1798">
        <v>0</v>
      </c>
      <c r="AN1798">
        <v>18.058990222704491</v>
      </c>
      <c r="AO1798">
        <v>521.69344760007004</v>
      </c>
      <c r="AP1798">
        <v>0</v>
      </c>
      <c r="AQ1798">
        <v>0</v>
      </c>
      <c r="AR1798">
        <v>521.69344760007004</v>
      </c>
      <c r="AS1798">
        <v>103.8200104655362</v>
      </c>
      <c r="AT1798">
        <v>8.4507234430526399</v>
      </c>
      <c r="AU1798">
        <v>92.295596179987697</v>
      </c>
      <c r="AV1798">
        <v>3.0736908424959202</v>
      </c>
      <c r="AW1798">
        <v>7.2288039068922902</v>
      </c>
      <c r="AX1798">
        <v>0.2285203826655767</v>
      </c>
      <c r="AY1798">
        <v>0.52794852715346896</v>
      </c>
      <c r="AZ1798">
        <v>6.4723349970732507</v>
      </c>
      <c r="BA1798">
        <v>43.433931592872902</v>
      </c>
      <c r="BB1798">
        <v>2.0829532307840193</v>
      </c>
      <c r="BC1798">
        <v>10.57034558258918</v>
      </c>
      <c r="BD1798">
        <v>30.780632779499697</v>
      </c>
      <c r="BE1798">
        <v>215.50480912795069</v>
      </c>
      <c r="BF1798">
        <v>14.24464405158299</v>
      </c>
      <c r="BG1798">
        <v>198.08348793705611</v>
      </c>
      <c r="BH1798">
        <v>3.1766771393123499</v>
      </c>
      <c r="BI1798">
        <v>28.681741223867832</v>
      </c>
      <c r="BJ1798">
        <v>2.6044375282934888</v>
      </c>
      <c r="BK1798">
        <v>23.341806198462479</v>
      </c>
      <c r="BL1798">
        <v>2.735497497111838</v>
      </c>
      <c r="BM1798">
        <v>12.562271936538041</v>
      </c>
      <c r="BN1798">
        <v>0.87581757450166609</v>
      </c>
      <c r="BO1798">
        <v>10.126189458534391</v>
      </c>
      <c r="BP1798">
        <v>1.5602649035019978</v>
      </c>
      <c r="BQ1798">
        <v>23.243545576286728</v>
      </c>
      <c r="BR1798">
        <v>1.1417988415939782</v>
      </c>
      <c r="BS1798">
        <v>19.458086899818838</v>
      </c>
      <c r="BT1798">
        <v>2.6436598348739713</v>
      </c>
      <c r="BU1798">
        <v>34.928670723206302</v>
      </c>
      <c r="BV1798">
        <v>1.2140846792615081</v>
      </c>
      <c r="BW1798">
        <v>30.0213294471341</v>
      </c>
      <c r="BX1798">
        <v>3.6932565968106981</v>
      </c>
      <c r="BY1798">
        <v>14.638594248453089</v>
      </c>
      <c r="BZ1798">
        <v>8.0240680736041199</v>
      </c>
      <c r="CA1798">
        <v>4.02192991960864</v>
      </c>
      <c r="CB1798">
        <v>2.5925962552403301</v>
      </c>
      <c r="CC1798">
        <v>162.121078087505</v>
      </c>
      <c r="CD1798">
        <v>84.387031075025391</v>
      </c>
      <c r="CE1798">
        <v>53.653162656760799</v>
      </c>
      <c r="CF1798">
        <v>24.0808843557183</v>
      </c>
      <c r="CG1798">
        <v>529.22081893459699</v>
      </c>
      <c r="CH1798">
        <v>83.799242260005201</v>
      </c>
      <c r="CI1798">
        <v>443.19244871005401</v>
      </c>
      <c r="CJ1798">
        <v>2.2291279645379678</v>
      </c>
    </row>
    <row r="1799" spans="1:88" x14ac:dyDescent="0.2">
      <c r="A1799" t="s">
        <v>162</v>
      </c>
      <c r="B1799">
        <v>2014</v>
      </c>
      <c r="C1799" t="s">
        <v>29</v>
      </c>
      <c r="D1799" t="s">
        <v>1201</v>
      </c>
      <c r="E1799">
        <v>866.48109478013339</v>
      </c>
      <c r="F1799">
        <v>119.43077581915669</v>
      </c>
      <c r="G1799">
        <v>359.71985330060221</v>
      </c>
      <c r="H1799">
        <v>387.33046566037439</v>
      </c>
      <c r="I1799">
        <v>0</v>
      </c>
      <c r="J1799">
        <v>0</v>
      </c>
      <c r="K1799">
        <v>0</v>
      </c>
      <c r="L1799">
        <v>866.48109478013339</v>
      </c>
      <c r="M1799">
        <v>500.66873306728468</v>
      </c>
      <c r="N1799">
        <v>114.7044147157892</v>
      </c>
      <c r="O1799">
        <v>355.0222983510501</v>
      </c>
      <c r="P1799">
        <v>30.942020000445829</v>
      </c>
      <c r="Q1799">
        <v>0</v>
      </c>
      <c r="R1799">
        <v>0</v>
      </c>
      <c r="S1799">
        <v>0</v>
      </c>
      <c r="T1799">
        <v>500.66873306728468</v>
      </c>
      <c r="U1799">
        <v>6431.4761282665195</v>
      </c>
      <c r="V1799">
        <v>72.887486311087358</v>
      </c>
      <c r="W1799">
        <v>9.2717986791314804</v>
      </c>
      <c r="X1799">
        <v>6349.3168432762795</v>
      </c>
      <c r="Y1799">
        <v>579.84561801469692</v>
      </c>
      <c r="Z1799">
        <v>9.7455501529867394</v>
      </c>
      <c r="AA1799">
        <v>14.98577175360267</v>
      </c>
      <c r="AB1799">
        <v>555.11429610810478</v>
      </c>
      <c r="AC1799">
        <v>31746.046040354267</v>
      </c>
      <c r="AD1799">
        <v>0</v>
      </c>
      <c r="AE1799">
        <v>0</v>
      </c>
      <c r="AF1799">
        <v>31746.046040354267</v>
      </c>
      <c r="AG1799">
        <v>181.5975321819798</v>
      </c>
      <c r="AH1799">
        <v>0</v>
      </c>
      <c r="AI1799">
        <v>0</v>
      </c>
      <c r="AJ1799">
        <v>181.5975321819798</v>
      </c>
      <c r="AK1799">
        <v>321.64859642828429</v>
      </c>
      <c r="AL1799">
        <v>0</v>
      </c>
      <c r="AM1799">
        <v>0</v>
      </c>
      <c r="AN1799">
        <v>321.64859642828429</v>
      </c>
      <c r="AO1799">
        <v>32249.292168964588</v>
      </c>
      <c r="AP1799">
        <v>0</v>
      </c>
      <c r="AQ1799">
        <v>0</v>
      </c>
      <c r="AR1799">
        <v>32249.292168964588</v>
      </c>
      <c r="AS1799">
        <v>2561.3774203068851</v>
      </c>
      <c r="AT1799">
        <v>931.64233281144402</v>
      </c>
      <c r="AU1799">
        <v>1588.451036942379</v>
      </c>
      <c r="AV1799">
        <v>41.284050553063715</v>
      </c>
      <c r="AW1799">
        <v>2157.1787677048051</v>
      </c>
      <c r="AX1799">
        <v>4.3973079270095718</v>
      </c>
      <c r="AY1799">
        <v>12.338367036795681</v>
      </c>
      <c r="AZ1799">
        <v>2140.4430927410008</v>
      </c>
      <c r="BA1799">
        <v>2346.5458381660233</v>
      </c>
      <c r="BB1799">
        <v>95.829390718684692</v>
      </c>
      <c r="BC1799">
        <v>237.44454073835692</v>
      </c>
      <c r="BD1799">
        <v>2013.2719067089799</v>
      </c>
      <c r="BE1799">
        <v>4844.9760264917513</v>
      </c>
      <c r="BF1799">
        <v>202.83749742335181</v>
      </c>
      <c r="BG1799">
        <v>4054.6669651919942</v>
      </c>
      <c r="BH1799">
        <v>587.47156387641098</v>
      </c>
      <c r="BI1799">
        <v>1180.1169271172182</v>
      </c>
      <c r="BJ1799">
        <v>49.713656878505532</v>
      </c>
      <c r="BK1799">
        <v>1108.8209814844413</v>
      </c>
      <c r="BL1799">
        <v>21.58228875427135</v>
      </c>
      <c r="BM1799">
        <v>340.5970374171078</v>
      </c>
      <c r="BN1799">
        <v>44.960640516394911</v>
      </c>
      <c r="BO1799">
        <v>241.30518230893628</v>
      </c>
      <c r="BP1799">
        <v>54.331214591776231</v>
      </c>
      <c r="BQ1799">
        <v>637.90695788094024</v>
      </c>
      <c r="BR1799">
        <v>49.093150490078045</v>
      </c>
      <c r="BS1799">
        <v>358.94154302386528</v>
      </c>
      <c r="BT1799">
        <v>229.87226436699609</v>
      </c>
      <c r="BU1799">
        <v>809.87423072476474</v>
      </c>
      <c r="BV1799">
        <v>49.831075832033839</v>
      </c>
      <c r="BW1799">
        <v>474.72428382473851</v>
      </c>
      <c r="BX1799">
        <v>285.31887106799252</v>
      </c>
      <c r="BY1799">
        <v>221.35657700873662</v>
      </c>
      <c r="BZ1799">
        <v>168.68014561366269</v>
      </c>
      <c r="CA1799">
        <v>24.74094672526952</v>
      </c>
      <c r="CB1799">
        <v>27.935484669804428</v>
      </c>
      <c r="CC1799">
        <v>2361.0552412876182</v>
      </c>
      <c r="CD1799">
        <v>1769.889718015949</v>
      </c>
      <c r="CE1799">
        <v>331.80066123113897</v>
      </c>
      <c r="CF1799">
        <v>259.36486204051948</v>
      </c>
      <c r="CG1799">
        <v>6177.0371287367707</v>
      </c>
      <c r="CH1799">
        <v>1366.323921351863</v>
      </c>
      <c r="CI1799">
        <v>4785.1456529693478</v>
      </c>
      <c r="CJ1799">
        <v>25.567554415566132</v>
      </c>
    </row>
    <row r="1800" spans="1:88" x14ac:dyDescent="0.2">
      <c r="A1800" t="s">
        <v>162</v>
      </c>
      <c r="B1800">
        <v>2014</v>
      </c>
      <c r="C1800" t="s">
        <v>30</v>
      </c>
      <c r="D1800" t="s">
        <v>1202</v>
      </c>
      <c r="E1800">
        <v>41.011933071133058</v>
      </c>
      <c r="F1800">
        <v>8.9798381525802746</v>
      </c>
      <c r="G1800">
        <v>25.80320270653009</v>
      </c>
      <c r="H1800">
        <v>6.2288922120226449</v>
      </c>
      <c r="I1800">
        <v>0</v>
      </c>
      <c r="J1800">
        <v>0</v>
      </c>
      <c r="K1800">
        <v>0</v>
      </c>
      <c r="L1800">
        <v>41.011933071133058</v>
      </c>
      <c r="M1800">
        <v>36.387747238116134</v>
      </c>
      <c r="N1800">
        <v>8.526346584703786</v>
      </c>
      <c r="O1800">
        <v>25.481485415512871</v>
      </c>
      <c r="P1800">
        <v>2.379915237899465</v>
      </c>
      <c r="Q1800">
        <v>0</v>
      </c>
      <c r="R1800">
        <v>0</v>
      </c>
      <c r="S1800">
        <v>0</v>
      </c>
      <c r="T1800">
        <v>36.387747238116134</v>
      </c>
      <c r="U1800">
        <v>85.834262658340393</v>
      </c>
      <c r="V1800">
        <v>3.2295235442038162</v>
      </c>
      <c r="W1800">
        <v>0.49912247682243072</v>
      </c>
      <c r="X1800">
        <v>82.105616637314171</v>
      </c>
      <c r="Y1800">
        <v>6.0187875551914178</v>
      </c>
      <c r="Z1800">
        <v>1.2508506015819016</v>
      </c>
      <c r="AA1800">
        <v>1.0377155338813417</v>
      </c>
      <c r="AB1800">
        <v>3.7302214197281742</v>
      </c>
      <c r="AC1800">
        <v>625.81178981810194</v>
      </c>
      <c r="AD1800">
        <v>0</v>
      </c>
      <c r="AE1800">
        <v>0</v>
      </c>
      <c r="AF1800">
        <v>625.81178981810194</v>
      </c>
      <c r="AG1800">
        <v>30.033650792304734</v>
      </c>
      <c r="AH1800">
        <v>0</v>
      </c>
      <c r="AI1800">
        <v>0</v>
      </c>
      <c r="AJ1800">
        <v>30.033650792304734</v>
      </c>
      <c r="AK1800">
        <v>29.09155247543605</v>
      </c>
      <c r="AL1800">
        <v>0</v>
      </c>
      <c r="AM1800">
        <v>0</v>
      </c>
      <c r="AN1800">
        <v>29.09155247543605</v>
      </c>
      <c r="AO1800">
        <v>684.93699308584348</v>
      </c>
      <c r="AP1800">
        <v>0</v>
      </c>
      <c r="AQ1800">
        <v>0</v>
      </c>
      <c r="AR1800">
        <v>684.93699308584348</v>
      </c>
      <c r="AS1800">
        <v>119.95725152776987</v>
      </c>
      <c r="AT1800">
        <v>17.823193016289984</v>
      </c>
      <c r="AU1800">
        <v>86.759130873458943</v>
      </c>
      <c r="AV1800">
        <v>15.374927638021543</v>
      </c>
      <c r="AW1800">
        <v>13.98225339902946</v>
      </c>
      <c r="AX1800">
        <v>0.43049952596874591</v>
      </c>
      <c r="AY1800">
        <v>0.87406905995385131</v>
      </c>
      <c r="AZ1800">
        <v>12.67768481310681</v>
      </c>
      <c r="BA1800">
        <v>86.339755194284237</v>
      </c>
      <c r="BB1800">
        <v>5.1163272660084544</v>
      </c>
      <c r="BC1800">
        <v>10.724553621977064</v>
      </c>
      <c r="BD1800">
        <v>70.498874306298745</v>
      </c>
      <c r="BE1800">
        <v>231.94506653606075</v>
      </c>
      <c r="BF1800">
        <v>19.796612579579538</v>
      </c>
      <c r="BG1800">
        <v>201.07483865652858</v>
      </c>
      <c r="BH1800">
        <v>11.07361529995314</v>
      </c>
      <c r="BI1800">
        <v>52.685491667696752</v>
      </c>
      <c r="BJ1800">
        <v>4.8714392081336939</v>
      </c>
      <c r="BK1800">
        <v>42.449080046929659</v>
      </c>
      <c r="BL1800">
        <v>5.3649724126334926</v>
      </c>
      <c r="BM1800">
        <v>15.747352236041367</v>
      </c>
      <c r="BN1800">
        <v>1.9025243062266959</v>
      </c>
      <c r="BO1800">
        <v>11.591988557821166</v>
      </c>
      <c r="BP1800">
        <v>2.2528393719934843</v>
      </c>
      <c r="BQ1800">
        <v>28.478841136620758</v>
      </c>
      <c r="BR1800">
        <v>2.4563823523859396</v>
      </c>
      <c r="BS1800">
        <v>22.208210650868597</v>
      </c>
      <c r="BT1800">
        <v>3.814248133366172</v>
      </c>
      <c r="BU1800">
        <v>41.131232626316077</v>
      </c>
      <c r="BV1800">
        <v>2.4929358965445338</v>
      </c>
      <c r="BW1800">
        <v>33.89173461515643</v>
      </c>
      <c r="BX1800">
        <v>4.7465621146151005</v>
      </c>
      <c r="BY1800">
        <v>57.677271165513879</v>
      </c>
      <c r="BZ1800">
        <v>22.459850429378324</v>
      </c>
      <c r="CA1800">
        <v>2.5564851880397095</v>
      </c>
      <c r="CB1800">
        <v>32.660935548095779</v>
      </c>
      <c r="CC1800">
        <v>575.2063371243338</v>
      </c>
      <c r="CD1800">
        <v>238.70114851492164</v>
      </c>
      <c r="CE1800">
        <v>34.326151718613538</v>
      </c>
      <c r="CF1800">
        <v>302.17903689079526</v>
      </c>
      <c r="CG1800">
        <v>450.43454354502842</v>
      </c>
      <c r="CH1800">
        <v>98.765997197200818</v>
      </c>
      <c r="CI1800">
        <v>348.9518799951374</v>
      </c>
      <c r="CJ1800">
        <v>2.7166663526903312</v>
      </c>
    </row>
    <row r="1801" spans="1:88" x14ac:dyDescent="0.2">
      <c r="A1801" t="s">
        <v>162</v>
      </c>
      <c r="B1801">
        <v>2014</v>
      </c>
      <c r="C1801" t="s">
        <v>31</v>
      </c>
      <c r="D1801" t="s">
        <v>1203</v>
      </c>
      <c r="E1801">
        <v>34.060800274541798</v>
      </c>
      <c r="F1801">
        <v>7.9248261785857803</v>
      </c>
      <c r="G1801">
        <v>20.732581759773101</v>
      </c>
      <c r="H1801">
        <v>5.4033923361828302</v>
      </c>
      <c r="I1801">
        <v>9.3838168999205305</v>
      </c>
      <c r="J1801">
        <v>9.1951786044921491</v>
      </c>
      <c r="K1801">
        <v>18.578995504412671</v>
      </c>
      <c r="L1801">
        <v>52.639795778954465</v>
      </c>
      <c r="M1801">
        <v>29.851006877535099</v>
      </c>
      <c r="N1801">
        <v>7.6595789124664497</v>
      </c>
      <c r="O1801">
        <v>20.4952370415944</v>
      </c>
      <c r="P1801">
        <v>1.69619092347425</v>
      </c>
      <c r="Q1801">
        <v>8.3811474655212006</v>
      </c>
      <c r="R1801">
        <v>8.2126653448136651</v>
      </c>
      <c r="S1801">
        <v>16.593812810334825</v>
      </c>
      <c r="T1801">
        <v>46.444819687869924</v>
      </c>
      <c r="U1801">
        <v>69.5996006373081</v>
      </c>
      <c r="V1801">
        <v>1.9667403474227301</v>
      </c>
      <c r="W1801">
        <v>0.54752966843555095</v>
      </c>
      <c r="X1801">
        <v>67.085330621449799</v>
      </c>
      <c r="Y1801">
        <v>5.5466393676267103</v>
      </c>
      <c r="Z1801">
        <v>0.725096501455607</v>
      </c>
      <c r="AA1801">
        <v>0.750525088818224</v>
      </c>
      <c r="AB1801">
        <v>4.0710177773528704</v>
      </c>
      <c r="AC1801">
        <v>777.62754375554698</v>
      </c>
      <c r="AD1801">
        <v>0</v>
      </c>
      <c r="AE1801">
        <v>0</v>
      </c>
      <c r="AF1801">
        <v>777.62754375554698</v>
      </c>
      <c r="AG1801">
        <v>11.7364129201765</v>
      </c>
      <c r="AH1801">
        <v>0</v>
      </c>
      <c r="AI1801">
        <v>0</v>
      </c>
      <c r="AJ1801">
        <v>11.7364129201765</v>
      </c>
      <c r="AK1801">
        <v>27.552221404801902</v>
      </c>
      <c r="AL1801">
        <v>0</v>
      </c>
      <c r="AM1801">
        <v>0</v>
      </c>
      <c r="AN1801">
        <v>27.552221404801902</v>
      </c>
      <c r="AO1801">
        <v>816.91617808052501</v>
      </c>
      <c r="AP1801">
        <v>0</v>
      </c>
      <c r="AQ1801">
        <v>0</v>
      </c>
      <c r="AR1801">
        <v>816.91617808052501</v>
      </c>
      <c r="AS1801">
        <v>99.568283642424504</v>
      </c>
      <c r="AT1801">
        <v>12.502858145171601</v>
      </c>
      <c r="AU1801">
        <v>82.829118484828101</v>
      </c>
      <c r="AV1801">
        <v>4.2363070124247804</v>
      </c>
      <c r="AW1801">
        <v>12.3709433525588</v>
      </c>
      <c r="AX1801">
        <v>0.286036858316011</v>
      </c>
      <c r="AY1801">
        <v>1.1778180768336499</v>
      </c>
      <c r="AZ1801">
        <v>10.907088417409099</v>
      </c>
      <c r="BA1801">
        <v>49.745668711605099</v>
      </c>
      <c r="BB1801">
        <v>3.16558251255073</v>
      </c>
      <c r="BC1801">
        <v>10.5928987464992</v>
      </c>
      <c r="BD1801">
        <v>35.987187452555197</v>
      </c>
      <c r="BE1801">
        <v>161.35121404267301</v>
      </c>
      <c r="BF1801">
        <v>13.1739809738009</v>
      </c>
      <c r="BG1801">
        <v>143.51389407539099</v>
      </c>
      <c r="BH1801">
        <v>4.6633389934811804</v>
      </c>
      <c r="BI1801">
        <v>34.488153181829801</v>
      </c>
      <c r="BJ1801">
        <v>3.1225129959984801</v>
      </c>
      <c r="BK1801">
        <v>29.583815961002902</v>
      </c>
      <c r="BL1801">
        <v>1.7818242248285101</v>
      </c>
      <c r="BM1801">
        <v>10.8605378719874</v>
      </c>
      <c r="BN1801">
        <v>1.200583904438</v>
      </c>
      <c r="BO1801">
        <v>8.7582219000818196</v>
      </c>
      <c r="BP1801">
        <v>0.90173206746754198</v>
      </c>
      <c r="BQ1801">
        <v>22.3388573531278</v>
      </c>
      <c r="BR1801">
        <v>1.5235150609071599</v>
      </c>
      <c r="BS1801">
        <v>18.688263810232598</v>
      </c>
      <c r="BT1801">
        <v>2.12707848198801</v>
      </c>
      <c r="BU1801">
        <v>34.3355520645135</v>
      </c>
      <c r="BV1801">
        <v>1.5565125743856401</v>
      </c>
      <c r="BW1801">
        <v>29.834882851153299</v>
      </c>
      <c r="BX1801">
        <v>2.9441566389745502</v>
      </c>
      <c r="BY1801">
        <v>18.765278788945501</v>
      </c>
      <c r="BZ1801">
        <v>12.714842226151299</v>
      </c>
      <c r="CA1801">
        <v>1.87307505057357</v>
      </c>
      <c r="CB1801">
        <v>4.1773615122205996</v>
      </c>
      <c r="CC1801">
        <v>197.768594697092</v>
      </c>
      <c r="CD1801">
        <v>133.666642337242</v>
      </c>
      <c r="CE1801">
        <v>25.323572868559701</v>
      </c>
      <c r="CF1801">
        <v>38.778379491289499</v>
      </c>
      <c r="CG1801">
        <v>369.82875848108</v>
      </c>
      <c r="CH1801">
        <v>86.056183028169002</v>
      </c>
      <c r="CI1801">
        <v>281.47553164276701</v>
      </c>
      <c r="CJ1801">
        <v>2.2970438101447899</v>
      </c>
    </row>
    <row r="1802" spans="1:88" x14ac:dyDescent="0.2">
      <c r="A1802" t="s">
        <v>162</v>
      </c>
      <c r="B1802">
        <v>2014</v>
      </c>
      <c r="C1802" t="s">
        <v>32</v>
      </c>
      <c r="D1802" t="s">
        <v>1204</v>
      </c>
      <c r="E1802">
        <v>145.73906056121001</v>
      </c>
      <c r="F1802">
        <v>47.151692514136897</v>
      </c>
      <c r="G1802">
        <v>70.947482749495606</v>
      </c>
      <c r="H1802">
        <v>27.639885297577301</v>
      </c>
      <c r="I1802">
        <v>12.7869100195295</v>
      </c>
      <c r="J1802">
        <v>159.8499607677407</v>
      </c>
      <c r="K1802">
        <v>172.63687078727071</v>
      </c>
      <c r="L1802">
        <v>318.37593134848072</v>
      </c>
      <c r="M1802">
        <v>124.36393243825999</v>
      </c>
      <c r="N1802">
        <v>45.485302383480203</v>
      </c>
      <c r="O1802">
        <v>70.0897770324639</v>
      </c>
      <c r="P1802">
        <v>8.7888530223156103</v>
      </c>
      <c r="Q1802">
        <v>11.3176014083247</v>
      </c>
      <c r="R1802">
        <v>141.48204205258065</v>
      </c>
      <c r="S1802">
        <v>152.79964346090563</v>
      </c>
      <c r="T1802">
        <v>277.16357589916561</v>
      </c>
      <c r="U1802">
        <v>401.70572027438902</v>
      </c>
      <c r="V1802">
        <v>12.4683519841491</v>
      </c>
      <c r="W1802">
        <v>1.5204980572714</v>
      </c>
      <c r="X1802">
        <v>387.71687023296801</v>
      </c>
      <c r="Y1802">
        <v>28.2418080229765</v>
      </c>
      <c r="Z1802">
        <v>4.5459105068897898</v>
      </c>
      <c r="AA1802">
        <v>2.7506485422815001</v>
      </c>
      <c r="AB1802">
        <v>20.9452489738051</v>
      </c>
      <c r="AC1802">
        <v>2702.3099878868302</v>
      </c>
      <c r="AD1802">
        <v>0</v>
      </c>
      <c r="AE1802">
        <v>0</v>
      </c>
      <c r="AF1802">
        <v>2702.3099878868302</v>
      </c>
      <c r="AG1802">
        <v>80.240108200534806</v>
      </c>
      <c r="AH1802">
        <v>0</v>
      </c>
      <c r="AI1802">
        <v>0</v>
      </c>
      <c r="AJ1802">
        <v>80.240108200534806</v>
      </c>
      <c r="AK1802">
        <v>133.78283259636899</v>
      </c>
      <c r="AL1802">
        <v>0</v>
      </c>
      <c r="AM1802">
        <v>0</v>
      </c>
      <c r="AN1802">
        <v>133.78283259636899</v>
      </c>
      <c r="AO1802">
        <v>2916.3329286837402</v>
      </c>
      <c r="AP1802">
        <v>0</v>
      </c>
      <c r="AQ1802">
        <v>0</v>
      </c>
      <c r="AR1802">
        <v>2916.3329286837402</v>
      </c>
      <c r="AS1802">
        <v>346.57038079233001</v>
      </c>
      <c r="AT1802">
        <v>76.6190885339158</v>
      </c>
      <c r="AU1802">
        <v>245.893070386544</v>
      </c>
      <c r="AV1802">
        <v>24.058221871870799</v>
      </c>
      <c r="AW1802">
        <v>78.667888708860303</v>
      </c>
      <c r="AX1802">
        <v>1.8131126238336099</v>
      </c>
      <c r="AY1802">
        <v>2.423843663744</v>
      </c>
      <c r="AZ1802">
        <v>74.430932421282705</v>
      </c>
      <c r="BA1802">
        <v>212.721456677633</v>
      </c>
      <c r="BB1802">
        <v>20.019434919078002</v>
      </c>
      <c r="BC1802">
        <v>31.2140398089578</v>
      </c>
      <c r="BD1802">
        <v>161.48798194959701</v>
      </c>
      <c r="BE1802">
        <v>704.384425726367</v>
      </c>
      <c r="BF1802">
        <v>81.140567971440106</v>
      </c>
      <c r="BG1802">
        <v>595.00786291625502</v>
      </c>
      <c r="BH1802">
        <v>28.235994838672902</v>
      </c>
      <c r="BI1802">
        <v>166.55811334847101</v>
      </c>
      <c r="BJ1802">
        <v>19.5559618743059</v>
      </c>
      <c r="BK1802">
        <v>137.20949702507099</v>
      </c>
      <c r="BL1802">
        <v>9.7926544490941296</v>
      </c>
      <c r="BM1802">
        <v>48.537185967976299</v>
      </c>
      <c r="BN1802">
        <v>7.3726427943125001</v>
      </c>
      <c r="BO1802">
        <v>36.183687988472499</v>
      </c>
      <c r="BP1802">
        <v>4.9808551851913396</v>
      </c>
      <c r="BQ1802">
        <v>90.609149972408702</v>
      </c>
      <c r="BR1802">
        <v>9.4100171541817801</v>
      </c>
      <c r="BS1802">
        <v>68.411703917231094</v>
      </c>
      <c r="BT1802">
        <v>12.7874289009959</v>
      </c>
      <c r="BU1802">
        <v>130.76178897397099</v>
      </c>
      <c r="BV1802">
        <v>9.63254961313962</v>
      </c>
      <c r="BW1802">
        <v>103.701870704908</v>
      </c>
      <c r="BX1802">
        <v>17.427368655923701</v>
      </c>
      <c r="BY1802">
        <v>111.45197306516199</v>
      </c>
      <c r="BZ1802">
        <v>82.505397092580793</v>
      </c>
      <c r="CA1802">
        <v>6.7806078133704899</v>
      </c>
      <c r="CB1802">
        <v>22.165968159210902</v>
      </c>
      <c r="CC1802">
        <v>1166.0383794867701</v>
      </c>
      <c r="CD1802">
        <v>867.41664652378302</v>
      </c>
      <c r="CE1802">
        <v>91.728396662736102</v>
      </c>
      <c r="CF1802">
        <v>206.893336300248</v>
      </c>
      <c r="CG1802">
        <v>1475.77057850132</v>
      </c>
      <c r="CH1802">
        <v>502.03483731781898</v>
      </c>
      <c r="CI1802">
        <v>957.53913734897901</v>
      </c>
      <c r="CJ1802">
        <v>16.1966038345257</v>
      </c>
    </row>
    <row r="1803" spans="1:88" x14ac:dyDescent="0.2">
      <c r="A1803" t="s">
        <v>162</v>
      </c>
      <c r="B1803">
        <v>2014</v>
      </c>
      <c r="C1803" t="s">
        <v>33</v>
      </c>
      <c r="D1803" t="s">
        <v>1205</v>
      </c>
      <c r="E1803">
        <v>12.2594244755487</v>
      </c>
      <c r="F1803">
        <v>2.8817803494049699</v>
      </c>
      <c r="G1803">
        <v>7.1085538162855997</v>
      </c>
      <c r="H1803">
        <v>2.2690903098581101</v>
      </c>
      <c r="I1803">
        <v>0</v>
      </c>
      <c r="J1803">
        <v>8.0522080653739501</v>
      </c>
      <c r="K1803">
        <v>8.0522080653739501</v>
      </c>
      <c r="L1803">
        <v>20.311632540922652</v>
      </c>
      <c r="M1803">
        <v>10.581516848655401</v>
      </c>
      <c r="N1803">
        <v>2.76317893400183</v>
      </c>
      <c r="O1803">
        <v>7.0217776049112404</v>
      </c>
      <c r="P1803">
        <v>0.79656030974237002</v>
      </c>
      <c r="Q1803">
        <v>0</v>
      </c>
      <c r="R1803">
        <v>7.151233411742373</v>
      </c>
      <c r="S1803">
        <v>7.151233411742373</v>
      </c>
      <c r="T1803">
        <v>17.732750260397772</v>
      </c>
      <c r="U1803">
        <v>30.893379419996599</v>
      </c>
      <c r="V1803">
        <v>0.91783731580191996</v>
      </c>
      <c r="W1803">
        <v>0.17612533952015699</v>
      </c>
      <c r="X1803">
        <v>29.799416764674501</v>
      </c>
      <c r="Y1803">
        <v>2.2149832094566402</v>
      </c>
      <c r="Z1803">
        <v>0.320991552040581</v>
      </c>
      <c r="AA1803">
        <v>0.27641972445084301</v>
      </c>
      <c r="AB1803">
        <v>1.6175719329652101</v>
      </c>
      <c r="AC1803">
        <v>220.04371058285199</v>
      </c>
      <c r="AD1803">
        <v>0</v>
      </c>
      <c r="AE1803">
        <v>0</v>
      </c>
      <c r="AF1803">
        <v>220.04371058285199</v>
      </c>
      <c r="AG1803">
        <v>15.3575222066666</v>
      </c>
      <c r="AH1803">
        <v>0</v>
      </c>
      <c r="AI1803">
        <v>0</v>
      </c>
      <c r="AJ1803">
        <v>15.3575222066666</v>
      </c>
      <c r="AK1803">
        <v>10.131655702325499</v>
      </c>
      <c r="AL1803">
        <v>0</v>
      </c>
      <c r="AM1803">
        <v>0</v>
      </c>
      <c r="AN1803">
        <v>10.131655702325499</v>
      </c>
      <c r="AO1803">
        <v>245.53288849184401</v>
      </c>
      <c r="AP1803">
        <v>0</v>
      </c>
      <c r="AQ1803">
        <v>0</v>
      </c>
      <c r="AR1803">
        <v>245.53288849184401</v>
      </c>
      <c r="AS1803">
        <v>37.746043059157699</v>
      </c>
      <c r="AT1803">
        <v>6.0756222798184902</v>
      </c>
      <c r="AU1803">
        <v>27.493660594367</v>
      </c>
      <c r="AV1803">
        <v>4.1767601849722302</v>
      </c>
      <c r="AW1803">
        <v>5.8680198441437801</v>
      </c>
      <c r="AX1803">
        <v>0.11939882573365999</v>
      </c>
      <c r="AY1803">
        <v>0.29259646337289202</v>
      </c>
      <c r="AZ1803">
        <v>5.4560245550372297</v>
      </c>
      <c r="BA1803">
        <v>22.415198585456</v>
      </c>
      <c r="BB1803">
        <v>1.4392055123249701</v>
      </c>
      <c r="BC1803">
        <v>3.4964438880991602</v>
      </c>
      <c r="BD1803">
        <v>17.4795491850319</v>
      </c>
      <c r="BE1803">
        <v>69.349355667216997</v>
      </c>
      <c r="BF1803">
        <v>5.5979905392898797</v>
      </c>
      <c r="BG1803">
        <v>60.895784014578602</v>
      </c>
      <c r="BH1803">
        <v>2.8555811133486002</v>
      </c>
      <c r="BI1803">
        <v>17.423216529783801</v>
      </c>
      <c r="BJ1803">
        <v>1.3752199747739</v>
      </c>
      <c r="BK1803">
        <v>14.552050962735599</v>
      </c>
      <c r="BL1803">
        <v>1.4959455922743501</v>
      </c>
      <c r="BM1803">
        <v>4.8266158148781404</v>
      </c>
      <c r="BN1803">
        <v>0.54703349859202499</v>
      </c>
      <c r="BO1803">
        <v>3.7234672536885198</v>
      </c>
      <c r="BP1803">
        <v>0.55611506259759302</v>
      </c>
      <c r="BQ1803">
        <v>8.6628504676700295</v>
      </c>
      <c r="BR1803">
        <v>0.69089546651521805</v>
      </c>
      <c r="BS1803">
        <v>6.7919154840319598</v>
      </c>
      <c r="BT1803">
        <v>1.1800395171228499</v>
      </c>
      <c r="BU1803">
        <v>12.388571222213701</v>
      </c>
      <c r="BV1803">
        <v>0.70558777576195497</v>
      </c>
      <c r="BW1803">
        <v>10.119885145948601</v>
      </c>
      <c r="BX1803">
        <v>1.56309830050311</v>
      </c>
      <c r="BY1803">
        <v>11.2361876613733</v>
      </c>
      <c r="BZ1803">
        <v>5.7589783896764501</v>
      </c>
      <c r="CA1803">
        <v>0.64958375310027605</v>
      </c>
      <c r="CB1803">
        <v>4.8276255185965198</v>
      </c>
      <c r="CC1803">
        <v>114.379838366024</v>
      </c>
      <c r="CD1803">
        <v>60.857204970716097</v>
      </c>
      <c r="CE1803">
        <v>8.8434543277555395</v>
      </c>
      <c r="CF1803">
        <v>44.6791790675518</v>
      </c>
      <c r="CG1803">
        <v>128.11820094411601</v>
      </c>
      <c r="CH1803">
        <v>31.099031721434201</v>
      </c>
      <c r="CI1803">
        <v>95.842923252130603</v>
      </c>
      <c r="CJ1803">
        <v>1.17624597055101</v>
      </c>
    </row>
    <row r="1804" spans="1:88" x14ac:dyDescent="0.2">
      <c r="A1804" t="s">
        <v>162</v>
      </c>
      <c r="B1804">
        <v>2014</v>
      </c>
      <c r="C1804" t="s">
        <v>34</v>
      </c>
      <c r="D1804" t="s">
        <v>1206</v>
      </c>
      <c r="E1804">
        <v>66.088642206078902</v>
      </c>
      <c r="F1804">
        <v>13.562598332584001</v>
      </c>
      <c r="G1804">
        <v>39.876530317809298</v>
      </c>
      <c r="H1804">
        <v>12.649513555685701</v>
      </c>
      <c r="I1804">
        <v>0</v>
      </c>
      <c r="J1804">
        <v>0</v>
      </c>
      <c r="K1804">
        <v>0</v>
      </c>
      <c r="L1804">
        <v>66.088642206078902</v>
      </c>
      <c r="M1804">
        <v>55.968209125994001</v>
      </c>
      <c r="N1804">
        <v>13.0624661398802</v>
      </c>
      <c r="O1804">
        <v>39.451656225784802</v>
      </c>
      <c r="P1804">
        <v>3.4540867603289702</v>
      </c>
      <c r="Q1804">
        <v>0</v>
      </c>
      <c r="R1804">
        <v>0</v>
      </c>
      <c r="S1804">
        <v>0</v>
      </c>
      <c r="T1804">
        <v>55.968209125994001</v>
      </c>
      <c r="U1804">
        <v>198.36325829694101</v>
      </c>
      <c r="V1804">
        <v>4.3886667232059597</v>
      </c>
      <c r="W1804">
        <v>0.83695103666776904</v>
      </c>
      <c r="X1804">
        <v>193.13764053706799</v>
      </c>
      <c r="Y1804">
        <v>12.4671380779237</v>
      </c>
      <c r="Z1804">
        <v>1.31011921014647</v>
      </c>
      <c r="AA1804">
        <v>1.3555379735159001</v>
      </c>
      <c r="AB1804">
        <v>9.8014808942612799</v>
      </c>
      <c r="AC1804">
        <v>1393.8897206199599</v>
      </c>
      <c r="AD1804">
        <v>0</v>
      </c>
      <c r="AE1804">
        <v>0</v>
      </c>
      <c r="AF1804">
        <v>1393.8897206199599</v>
      </c>
      <c r="AG1804">
        <v>19.3457557448919</v>
      </c>
      <c r="AH1804">
        <v>0</v>
      </c>
      <c r="AI1804">
        <v>0</v>
      </c>
      <c r="AJ1804">
        <v>19.3457557448919</v>
      </c>
      <c r="AK1804">
        <v>32.973377685257603</v>
      </c>
      <c r="AL1804">
        <v>0</v>
      </c>
      <c r="AM1804">
        <v>0</v>
      </c>
      <c r="AN1804">
        <v>32.973377685257603</v>
      </c>
      <c r="AO1804">
        <v>1446.2088540501099</v>
      </c>
      <c r="AP1804">
        <v>0</v>
      </c>
      <c r="AQ1804">
        <v>0</v>
      </c>
      <c r="AR1804">
        <v>1446.2088540501099</v>
      </c>
      <c r="AS1804">
        <v>184.54170469864499</v>
      </c>
      <c r="AT1804">
        <v>35.3986348465519</v>
      </c>
      <c r="AU1804">
        <v>141.90404312447799</v>
      </c>
      <c r="AV1804">
        <v>7.2390267276160101</v>
      </c>
      <c r="AW1804">
        <v>35.323854609451999</v>
      </c>
      <c r="AX1804">
        <v>0.52684259349930396</v>
      </c>
      <c r="AY1804">
        <v>1.5279410385228001</v>
      </c>
      <c r="AZ1804">
        <v>33.269070977429898</v>
      </c>
      <c r="BA1804">
        <v>97.219245114463504</v>
      </c>
      <c r="BB1804">
        <v>6.7073804244313999</v>
      </c>
      <c r="BC1804">
        <v>16.485723975209499</v>
      </c>
      <c r="BD1804">
        <v>74.026140714822503</v>
      </c>
      <c r="BE1804">
        <v>287.14185756975598</v>
      </c>
      <c r="BF1804">
        <v>24.910749988323801</v>
      </c>
      <c r="BG1804">
        <v>250.517001799898</v>
      </c>
      <c r="BH1804">
        <v>11.7141057815351</v>
      </c>
      <c r="BI1804">
        <v>49.1880985585628</v>
      </c>
      <c r="BJ1804">
        <v>5.9401344662201101</v>
      </c>
      <c r="BK1804">
        <v>39.938566195063999</v>
      </c>
      <c r="BL1804">
        <v>3.3093978972787101</v>
      </c>
      <c r="BM1804">
        <v>21.485790060533599</v>
      </c>
      <c r="BN1804">
        <v>2.6476614973807902</v>
      </c>
      <c r="BO1804">
        <v>16.772388586330699</v>
      </c>
      <c r="BP1804">
        <v>2.0657399768221301</v>
      </c>
      <c r="BQ1804">
        <v>53.294356364070403</v>
      </c>
      <c r="BR1804">
        <v>3.2345572385852601</v>
      </c>
      <c r="BS1804">
        <v>44.396822612531402</v>
      </c>
      <c r="BT1804">
        <v>5.6629765129537804</v>
      </c>
      <c r="BU1804">
        <v>87.553185749588195</v>
      </c>
      <c r="BV1804">
        <v>3.30273637241319</v>
      </c>
      <c r="BW1804">
        <v>76.280875466127597</v>
      </c>
      <c r="BX1804">
        <v>7.9695739110475703</v>
      </c>
      <c r="BY1804">
        <v>36.893795008311898</v>
      </c>
      <c r="BZ1804">
        <v>23.4962955769997</v>
      </c>
      <c r="CA1804">
        <v>4.7368104098249599</v>
      </c>
      <c r="CB1804">
        <v>8.6606890214872205</v>
      </c>
      <c r="CC1804">
        <v>390.76211152449599</v>
      </c>
      <c r="CD1804">
        <v>247.200607136857</v>
      </c>
      <c r="CE1804">
        <v>64.052968326430403</v>
      </c>
      <c r="CF1804">
        <v>79.508536061206996</v>
      </c>
      <c r="CG1804">
        <v>696.46769464537704</v>
      </c>
      <c r="CH1804">
        <v>148.05707613557999</v>
      </c>
      <c r="CI1804">
        <v>544.14331225644798</v>
      </c>
      <c r="CJ1804">
        <v>4.2673062533493997</v>
      </c>
    </row>
    <row r="1805" spans="1:88" x14ac:dyDescent="0.2">
      <c r="A1805" t="s">
        <v>162</v>
      </c>
      <c r="B1805">
        <v>2014</v>
      </c>
      <c r="C1805" t="s">
        <v>35</v>
      </c>
      <c r="D1805" t="s">
        <v>1207</v>
      </c>
      <c r="E1805">
        <v>76.255515423503795</v>
      </c>
      <c r="F1805">
        <v>25.818957267763</v>
      </c>
      <c r="G1805">
        <v>35.526156441266401</v>
      </c>
      <c r="H1805">
        <v>14.9104017144744</v>
      </c>
      <c r="I1805">
        <v>0</v>
      </c>
      <c r="J1805">
        <v>0</v>
      </c>
      <c r="K1805">
        <v>0</v>
      </c>
      <c r="L1805">
        <v>76.255515423503795</v>
      </c>
      <c r="M1805">
        <v>64.648689014012703</v>
      </c>
      <c r="N1805">
        <v>24.836790655681501</v>
      </c>
      <c r="O1805">
        <v>35.108551700547302</v>
      </c>
      <c r="P1805">
        <v>4.7033466577838698</v>
      </c>
      <c r="Q1805">
        <v>0</v>
      </c>
      <c r="R1805">
        <v>0</v>
      </c>
      <c r="S1805">
        <v>0</v>
      </c>
      <c r="T1805">
        <v>64.648689014012703</v>
      </c>
      <c r="U1805">
        <v>223.39894546090301</v>
      </c>
      <c r="V1805">
        <v>7.2842822081947096</v>
      </c>
      <c r="W1805">
        <v>1.1564166215440499</v>
      </c>
      <c r="X1805">
        <v>214.958246631165</v>
      </c>
      <c r="Y1805">
        <v>16.219816948802499</v>
      </c>
      <c r="Z1805">
        <v>2.6847636136800102</v>
      </c>
      <c r="AA1805">
        <v>1.3043433730888001</v>
      </c>
      <c r="AB1805">
        <v>12.2307099620336</v>
      </c>
      <c r="AC1805">
        <v>1094.7592638512101</v>
      </c>
      <c r="AD1805">
        <v>0</v>
      </c>
      <c r="AE1805">
        <v>0</v>
      </c>
      <c r="AF1805">
        <v>1094.7592638512101</v>
      </c>
      <c r="AG1805">
        <v>21.346085095990201</v>
      </c>
      <c r="AH1805">
        <v>0</v>
      </c>
      <c r="AI1805">
        <v>0</v>
      </c>
      <c r="AJ1805">
        <v>21.346085095990201</v>
      </c>
      <c r="AK1805">
        <v>72.258008558063096</v>
      </c>
      <c r="AL1805">
        <v>0</v>
      </c>
      <c r="AM1805">
        <v>0</v>
      </c>
      <c r="AN1805">
        <v>72.258008558063096</v>
      </c>
      <c r="AO1805">
        <v>1188.36335750526</v>
      </c>
      <c r="AP1805">
        <v>0</v>
      </c>
      <c r="AQ1805">
        <v>0</v>
      </c>
      <c r="AR1805">
        <v>1188.36335750526</v>
      </c>
      <c r="AS1805">
        <v>239.92368493768799</v>
      </c>
      <c r="AT1805">
        <v>43.7990966981586</v>
      </c>
      <c r="AU1805">
        <v>188.15309987520999</v>
      </c>
      <c r="AV1805">
        <v>7.9714883643198302</v>
      </c>
      <c r="AW1805">
        <v>34.462329680921798</v>
      </c>
      <c r="AX1805">
        <v>1.0341909877773201</v>
      </c>
      <c r="AY1805">
        <v>1.5034338090433399</v>
      </c>
      <c r="AZ1805">
        <v>31.9247048841011</v>
      </c>
      <c r="BA1805">
        <v>135.399193054927</v>
      </c>
      <c r="BB1805">
        <v>11.7935367651741</v>
      </c>
      <c r="BC1805">
        <v>19.672774731416698</v>
      </c>
      <c r="BD1805">
        <v>103.93288155833601</v>
      </c>
      <c r="BE1805">
        <v>323.61122542551101</v>
      </c>
      <c r="BF1805">
        <v>47.689061338714701</v>
      </c>
      <c r="BG1805">
        <v>264.32210808953698</v>
      </c>
      <c r="BH1805">
        <v>11.60005599726</v>
      </c>
      <c r="BI1805">
        <v>69.737190193983906</v>
      </c>
      <c r="BJ1805">
        <v>11.4679049216757</v>
      </c>
      <c r="BK1805">
        <v>54.225513568815799</v>
      </c>
      <c r="BL1805">
        <v>4.0437717034924603</v>
      </c>
      <c r="BM1805">
        <v>23.4692802026326</v>
      </c>
      <c r="BN1805">
        <v>4.2615916776126497</v>
      </c>
      <c r="BO1805">
        <v>16.6608577672671</v>
      </c>
      <c r="BP1805">
        <v>2.5468307577528302</v>
      </c>
      <c r="BQ1805">
        <v>47.013964143601598</v>
      </c>
      <c r="BR1805">
        <v>5.4682888631076496</v>
      </c>
      <c r="BS1805">
        <v>34.634553097925298</v>
      </c>
      <c r="BT1805">
        <v>6.9111221825686897</v>
      </c>
      <c r="BU1805">
        <v>70.833086538229594</v>
      </c>
      <c r="BV1805">
        <v>5.5771809466893902</v>
      </c>
      <c r="BW1805">
        <v>54.777759304542499</v>
      </c>
      <c r="BX1805">
        <v>10.4781462869978</v>
      </c>
      <c r="BY1805">
        <v>59.376949966631003</v>
      </c>
      <c r="BZ1805">
        <v>48.755278846721801</v>
      </c>
      <c r="CA1805">
        <v>3.5771424364382498</v>
      </c>
      <c r="CB1805">
        <v>7.0445286834708902</v>
      </c>
      <c r="CC1805">
        <v>626.22083742722896</v>
      </c>
      <c r="CD1805">
        <v>511.969439664221</v>
      </c>
      <c r="CE1805">
        <v>48.243162793958</v>
      </c>
      <c r="CF1805">
        <v>66.008234969048303</v>
      </c>
      <c r="CG1805">
        <v>745.88348616753797</v>
      </c>
      <c r="CH1805">
        <v>258.68825264501902</v>
      </c>
      <c r="CI1805">
        <v>481.436796510303</v>
      </c>
      <c r="CJ1805">
        <v>5.7584370122157198</v>
      </c>
    </row>
    <row r="1806" spans="1:88" x14ac:dyDescent="0.2">
      <c r="A1806" t="s">
        <v>162</v>
      </c>
      <c r="B1806">
        <v>2014</v>
      </c>
      <c r="C1806" t="s">
        <v>36</v>
      </c>
      <c r="D1806" t="s">
        <v>1208</v>
      </c>
      <c r="E1806">
        <v>2.8524074886744799</v>
      </c>
      <c r="F1806">
        <v>0.58687817526448505</v>
      </c>
      <c r="G1806">
        <v>1.76566995793569</v>
      </c>
      <c r="H1806">
        <v>0.49985935547430899</v>
      </c>
      <c r="I1806">
        <v>1.51446229458218</v>
      </c>
      <c r="J1806">
        <v>7.5282397712507567</v>
      </c>
      <c r="K1806">
        <v>9.0427020658329358</v>
      </c>
      <c r="L1806">
        <v>11.895109554507416</v>
      </c>
      <c r="M1806">
        <v>2.45097709834491</v>
      </c>
      <c r="N1806">
        <v>0.56502723414644496</v>
      </c>
      <c r="O1806">
        <v>1.74576164690437</v>
      </c>
      <c r="P1806">
        <v>0.140188217294098</v>
      </c>
      <c r="Q1806">
        <v>1.3776921662174699</v>
      </c>
      <c r="R1806">
        <v>6.848369216825092</v>
      </c>
      <c r="S1806">
        <v>8.226061383042552</v>
      </c>
      <c r="T1806">
        <v>10.677038481387461</v>
      </c>
      <c r="U1806">
        <v>8.0502007058588205</v>
      </c>
      <c r="V1806">
        <v>0.200221505861819</v>
      </c>
      <c r="W1806">
        <v>5.10285278377293E-2</v>
      </c>
      <c r="X1806">
        <v>7.7989506721592701</v>
      </c>
      <c r="Y1806">
        <v>0.48307228579818501</v>
      </c>
      <c r="Z1806">
        <v>5.6528199568773897E-2</v>
      </c>
      <c r="AA1806">
        <v>6.25254960918597E-2</v>
      </c>
      <c r="AB1806">
        <v>0.36401859013755</v>
      </c>
      <c r="AC1806">
        <v>54.026817490672101</v>
      </c>
      <c r="AD1806">
        <v>0</v>
      </c>
      <c r="AE1806">
        <v>0</v>
      </c>
      <c r="AF1806">
        <v>54.026817490672101</v>
      </c>
      <c r="AG1806">
        <v>0.78584486630785</v>
      </c>
      <c r="AH1806">
        <v>0</v>
      </c>
      <c r="AI1806">
        <v>0</v>
      </c>
      <c r="AJ1806">
        <v>0.78584486630785</v>
      </c>
      <c r="AK1806">
        <v>1.4070523732090401</v>
      </c>
      <c r="AL1806">
        <v>0</v>
      </c>
      <c r="AM1806">
        <v>0</v>
      </c>
      <c r="AN1806">
        <v>1.4070523732090401</v>
      </c>
      <c r="AO1806">
        <v>56.219714730188997</v>
      </c>
      <c r="AP1806">
        <v>0</v>
      </c>
      <c r="AQ1806">
        <v>0</v>
      </c>
      <c r="AR1806">
        <v>56.219714730188997</v>
      </c>
      <c r="AS1806">
        <v>12.4253833543523</v>
      </c>
      <c r="AT1806">
        <v>1.7004137092052101</v>
      </c>
      <c r="AU1806">
        <v>10.455337537109299</v>
      </c>
      <c r="AV1806">
        <v>0.26963210803775201</v>
      </c>
      <c r="AW1806">
        <v>1.23664964547</v>
      </c>
      <c r="AX1806">
        <v>2.29628694497645E-2</v>
      </c>
      <c r="AY1806">
        <v>8.5750887175131199E-2</v>
      </c>
      <c r="AZ1806">
        <v>1.1279358888451101</v>
      </c>
      <c r="BA1806">
        <v>3.8725383068792998</v>
      </c>
      <c r="BB1806">
        <v>0.30331722328549598</v>
      </c>
      <c r="BC1806">
        <v>0.93982280772231097</v>
      </c>
      <c r="BD1806">
        <v>2.6293982758714902</v>
      </c>
      <c r="BE1806">
        <v>14.530625182302501</v>
      </c>
      <c r="BF1806">
        <v>1.06681382787316</v>
      </c>
      <c r="BG1806">
        <v>13.0685369641755</v>
      </c>
      <c r="BH1806">
        <v>0.39527439025391797</v>
      </c>
      <c r="BI1806">
        <v>3.1901713120867399</v>
      </c>
      <c r="BJ1806">
        <v>0.25552002937677298</v>
      </c>
      <c r="BK1806">
        <v>2.8098906932644701</v>
      </c>
      <c r="BL1806">
        <v>0.1247605894455</v>
      </c>
      <c r="BM1806">
        <v>1.0501443025524999</v>
      </c>
      <c r="BN1806">
        <v>0.120749537309295</v>
      </c>
      <c r="BO1806">
        <v>0.83909290136116099</v>
      </c>
      <c r="BP1806">
        <v>9.0301863882044003E-2</v>
      </c>
      <c r="BQ1806">
        <v>2.20248550385103</v>
      </c>
      <c r="BR1806">
        <v>0.145983593728258</v>
      </c>
      <c r="BS1806">
        <v>1.84359053040605</v>
      </c>
      <c r="BT1806">
        <v>0.212911379716718</v>
      </c>
      <c r="BU1806">
        <v>3.4189995915972</v>
      </c>
      <c r="BV1806">
        <v>0.148872808203349</v>
      </c>
      <c r="BW1806">
        <v>2.97447519973126</v>
      </c>
      <c r="BX1806">
        <v>0.29565158366259098</v>
      </c>
      <c r="BY1806">
        <v>1.41472575770423</v>
      </c>
      <c r="BZ1806">
        <v>1.02159435668176</v>
      </c>
      <c r="CA1806">
        <v>0.16477978826526099</v>
      </c>
      <c r="CB1806">
        <v>0.228351612757211</v>
      </c>
      <c r="CC1806">
        <v>15.048270432657199</v>
      </c>
      <c r="CD1806">
        <v>10.7338211809501</v>
      </c>
      <c r="CE1806">
        <v>2.2315587856888</v>
      </c>
      <c r="CF1806">
        <v>2.0828904660182501</v>
      </c>
      <c r="CG1806">
        <v>30.444018679741099</v>
      </c>
      <c r="CH1806">
        <v>6.3252402345704599</v>
      </c>
      <c r="CI1806">
        <v>23.932973124335199</v>
      </c>
      <c r="CJ1806">
        <v>0.18580532083541401</v>
      </c>
    </row>
    <row r="1807" spans="1:88" x14ac:dyDescent="0.2">
      <c r="A1807" t="s">
        <v>162</v>
      </c>
      <c r="B1807">
        <v>2014</v>
      </c>
      <c r="C1807" t="s">
        <v>37</v>
      </c>
      <c r="D1807" t="s">
        <v>1209</v>
      </c>
      <c r="E1807">
        <v>1999.8047359030413</v>
      </c>
      <c r="F1807">
        <v>644.60180025636623</v>
      </c>
      <c r="G1807">
        <v>630.83097982735671</v>
      </c>
      <c r="H1807">
        <v>724.37195581931837</v>
      </c>
      <c r="I1807">
        <v>0</v>
      </c>
      <c r="J1807">
        <v>0</v>
      </c>
      <c r="K1807">
        <v>0</v>
      </c>
      <c r="L1807">
        <v>1999.8047359030413</v>
      </c>
      <c r="M1807">
        <v>1501.1284269290595</v>
      </c>
      <c r="N1807">
        <v>620.26508537602069</v>
      </c>
      <c r="O1807">
        <v>623.46086842803356</v>
      </c>
      <c r="P1807">
        <v>257.40247312500429</v>
      </c>
      <c r="Q1807">
        <v>0</v>
      </c>
      <c r="R1807">
        <v>0</v>
      </c>
      <c r="S1807">
        <v>0</v>
      </c>
      <c r="T1807">
        <v>1501.1284269290595</v>
      </c>
      <c r="U1807">
        <v>12127.524506694788</v>
      </c>
      <c r="V1807">
        <v>246.28073089163132</v>
      </c>
      <c r="W1807">
        <v>19.885849061248596</v>
      </c>
      <c r="X1807">
        <v>11861.357926741897</v>
      </c>
      <c r="Y1807">
        <v>514.58418004268162</v>
      </c>
      <c r="Z1807">
        <v>61.005693315624946</v>
      </c>
      <c r="AA1807">
        <v>23.063641519434778</v>
      </c>
      <c r="AB1807">
        <v>430.51484520762091</v>
      </c>
      <c r="AC1807">
        <v>39446.76005217187</v>
      </c>
      <c r="AD1807">
        <v>0</v>
      </c>
      <c r="AE1807">
        <v>0</v>
      </c>
      <c r="AF1807">
        <v>39446.76005217187</v>
      </c>
      <c r="AG1807">
        <v>738.37825297335576</v>
      </c>
      <c r="AH1807">
        <v>0</v>
      </c>
      <c r="AI1807">
        <v>0</v>
      </c>
      <c r="AJ1807">
        <v>738.37825297335576</v>
      </c>
      <c r="AK1807">
        <v>1949.7045763183373</v>
      </c>
      <c r="AL1807">
        <v>0</v>
      </c>
      <c r="AM1807">
        <v>0</v>
      </c>
      <c r="AN1807">
        <v>1949.7045763183373</v>
      </c>
      <c r="AO1807">
        <v>42134.842881463606</v>
      </c>
      <c r="AP1807">
        <v>0</v>
      </c>
      <c r="AQ1807">
        <v>0</v>
      </c>
      <c r="AR1807">
        <v>42134.842881463606</v>
      </c>
      <c r="AS1807">
        <v>6299.4063860725755</v>
      </c>
      <c r="AT1807">
        <v>2335.1884915518172</v>
      </c>
      <c r="AU1807">
        <v>3725.9801883415803</v>
      </c>
      <c r="AV1807">
        <v>238.23770617917899</v>
      </c>
      <c r="AW1807">
        <v>730.34200261341334</v>
      </c>
      <c r="AX1807">
        <v>24.688542641463229</v>
      </c>
      <c r="AY1807">
        <v>21.821029754682751</v>
      </c>
      <c r="AZ1807">
        <v>683.83243021726753</v>
      </c>
      <c r="BA1807">
        <v>5064.6958502248008</v>
      </c>
      <c r="BB1807">
        <v>365.15455083360945</v>
      </c>
      <c r="BC1807">
        <v>367.51825953201501</v>
      </c>
      <c r="BD1807">
        <v>4332.0230398591748</v>
      </c>
      <c r="BE1807">
        <v>5194.2327770756392</v>
      </c>
      <c r="BF1807">
        <v>1333.5317105557783</v>
      </c>
      <c r="BG1807">
        <v>3630.6672211385912</v>
      </c>
      <c r="BH1807">
        <v>230.03384538127162</v>
      </c>
      <c r="BI1807">
        <v>821.1953340339187</v>
      </c>
      <c r="BJ1807">
        <v>289.73979111481896</v>
      </c>
      <c r="BK1807">
        <v>372.95690667274238</v>
      </c>
      <c r="BL1807">
        <v>158.49863624635827</v>
      </c>
      <c r="BM1807">
        <v>464.46768765263545</v>
      </c>
      <c r="BN1807">
        <v>147.72696189466092</v>
      </c>
      <c r="BO1807">
        <v>229.03605752274049</v>
      </c>
      <c r="BP1807">
        <v>87.704668235234635</v>
      </c>
      <c r="BQ1807">
        <v>925.68779625307855</v>
      </c>
      <c r="BR1807">
        <v>175.70076408607775</v>
      </c>
      <c r="BS1807">
        <v>521.50891624264148</v>
      </c>
      <c r="BT1807">
        <v>228.47811592436025</v>
      </c>
      <c r="BU1807">
        <v>1436.3306807054144</v>
      </c>
      <c r="BV1807">
        <v>179.53455457026757</v>
      </c>
      <c r="BW1807">
        <v>859.69982354194428</v>
      </c>
      <c r="BX1807">
        <v>397.09630259320039</v>
      </c>
      <c r="BY1807">
        <v>1293.1330443765205</v>
      </c>
      <c r="BZ1807">
        <v>1092.8724908286003</v>
      </c>
      <c r="CA1807">
        <v>86.002911971477843</v>
      </c>
      <c r="CB1807">
        <v>114.25764157644144</v>
      </c>
      <c r="CC1807">
        <v>13545.213936059803</v>
      </c>
      <c r="CD1807">
        <v>11464.921265639303</v>
      </c>
      <c r="CE1807">
        <v>1155.1694473108689</v>
      </c>
      <c r="CF1807">
        <v>925.12322310957825</v>
      </c>
      <c r="CG1807">
        <v>15689.21249405345</v>
      </c>
      <c r="CH1807">
        <v>6857.0281625590487</v>
      </c>
      <c r="CI1807">
        <v>8622.6758785766033</v>
      </c>
      <c r="CJ1807">
        <v>209.50845291778614</v>
      </c>
    </row>
    <row r="1808" spans="1:88" x14ac:dyDescent="0.2">
      <c r="A1808" t="s">
        <v>162</v>
      </c>
      <c r="B1808">
        <v>2014</v>
      </c>
      <c r="C1808" t="s">
        <v>38</v>
      </c>
      <c r="D1808" t="s">
        <v>1210</v>
      </c>
      <c r="E1808">
        <v>1.3516567088448199</v>
      </c>
      <c r="F1808">
        <v>0.35648830709073398</v>
      </c>
      <c r="G1808">
        <v>0.76091874280842398</v>
      </c>
      <c r="H1808">
        <v>0.234249658945659</v>
      </c>
      <c r="I1808">
        <v>0</v>
      </c>
      <c r="J1808">
        <v>0</v>
      </c>
      <c r="K1808">
        <v>0</v>
      </c>
      <c r="L1808">
        <v>1.3516567088448199</v>
      </c>
      <c r="M1808">
        <v>1.18317897572054</v>
      </c>
      <c r="N1808">
        <v>0.34726223134393602</v>
      </c>
      <c r="O1808">
        <v>0.75303923565278197</v>
      </c>
      <c r="P1808">
        <v>8.2877508723822005E-2</v>
      </c>
      <c r="Q1808">
        <v>0</v>
      </c>
      <c r="R1808">
        <v>0</v>
      </c>
      <c r="S1808">
        <v>0</v>
      </c>
      <c r="T1808">
        <v>1.18317897572054</v>
      </c>
      <c r="U1808">
        <v>2.9165151728195702</v>
      </c>
      <c r="V1808">
        <v>7.7615063859981598E-2</v>
      </c>
      <c r="W1808">
        <v>2.27487045933688E-2</v>
      </c>
      <c r="X1808">
        <v>2.8161514043662201</v>
      </c>
      <c r="Y1808">
        <v>0.21296903652412599</v>
      </c>
      <c r="Z1808">
        <v>2.4448654866774899E-2</v>
      </c>
      <c r="AA1808">
        <v>2.4532850808078599E-2</v>
      </c>
      <c r="AB1808">
        <v>0.16398753084927201</v>
      </c>
      <c r="AC1808">
        <v>30.418356217749999</v>
      </c>
      <c r="AD1808">
        <v>0</v>
      </c>
      <c r="AE1808">
        <v>0</v>
      </c>
      <c r="AF1808">
        <v>30.418356217749999</v>
      </c>
      <c r="AG1808">
        <v>0.57650155343919696</v>
      </c>
      <c r="AH1808">
        <v>0</v>
      </c>
      <c r="AI1808">
        <v>0</v>
      </c>
      <c r="AJ1808">
        <v>0.57650155343919696</v>
      </c>
      <c r="AK1808">
        <v>1.0977817855645999</v>
      </c>
      <c r="AL1808">
        <v>0</v>
      </c>
      <c r="AM1808">
        <v>0</v>
      </c>
      <c r="AN1808">
        <v>1.0977817855645999</v>
      </c>
      <c r="AO1808">
        <v>32.092639556753802</v>
      </c>
      <c r="AP1808">
        <v>0</v>
      </c>
      <c r="AQ1808">
        <v>0</v>
      </c>
      <c r="AR1808">
        <v>32.092639556753802</v>
      </c>
      <c r="AS1808">
        <v>4.2903401940563501</v>
      </c>
      <c r="AT1808">
        <v>0.62675427724314803</v>
      </c>
      <c r="AU1808">
        <v>3.4908125932021101</v>
      </c>
      <c r="AV1808">
        <v>0.17277332361109901</v>
      </c>
      <c r="AW1808">
        <v>0.61001700285736404</v>
      </c>
      <c r="AX1808">
        <v>1.0911602205214199E-2</v>
      </c>
      <c r="AY1808">
        <v>5.2987052610559297E-2</v>
      </c>
      <c r="AZ1808">
        <v>0.54611834804159098</v>
      </c>
      <c r="BA1808">
        <v>1.7422733251734399</v>
      </c>
      <c r="BB1808">
        <v>0.11938658944483101</v>
      </c>
      <c r="BC1808">
        <v>0.42320598075434901</v>
      </c>
      <c r="BD1808">
        <v>1.1996807549742601</v>
      </c>
      <c r="BE1808">
        <v>5.5239275718929104</v>
      </c>
      <c r="BF1808">
        <v>0.57261436852104597</v>
      </c>
      <c r="BG1808">
        <v>4.7435248814960298</v>
      </c>
      <c r="BH1808">
        <v>0.207788321875849</v>
      </c>
      <c r="BI1808">
        <v>1.0923241300583799</v>
      </c>
      <c r="BJ1808">
        <v>0.12116709986535899</v>
      </c>
      <c r="BK1808">
        <v>0.87874949670417701</v>
      </c>
      <c r="BL1808">
        <v>9.2407533488843105E-2</v>
      </c>
      <c r="BM1808">
        <v>0.417074769041761</v>
      </c>
      <c r="BN1808">
        <v>4.7866417319801097E-2</v>
      </c>
      <c r="BO1808">
        <v>0.31958035640909199</v>
      </c>
      <c r="BP1808">
        <v>4.9627995312868101E-2</v>
      </c>
      <c r="BQ1808">
        <v>0.96703999276305397</v>
      </c>
      <c r="BR1808">
        <v>5.9589844496981403E-2</v>
      </c>
      <c r="BS1808">
        <v>0.79430025793825099</v>
      </c>
      <c r="BT1808">
        <v>0.113149890327821</v>
      </c>
      <c r="BU1808">
        <v>1.5581463983980099</v>
      </c>
      <c r="BV1808">
        <v>6.2670643218754096E-2</v>
      </c>
      <c r="BW1808">
        <v>1.3381299638803299</v>
      </c>
      <c r="BX1808">
        <v>0.15734579129892801</v>
      </c>
      <c r="BY1808">
        <v>0.60840379511976495</v>
      </c>
      <c r="BZ1808">
        <v>0.41968470124257801</v>
      </c>
      <c r="CA1808">
        <v>7.2805875691995495E-2</v>
      </c>
      <c r="CB1808">
        <v>0.115913218185191</v>
      </c>
      <c r="CC1808">
        <v>6.4717215449975001</v>
      </c>
      <c r="CD1808">
        <v>4.4109614820143603</v>
      </c>
      <c r="CE1808">
        <v>0.98337322419859896</v>
      </c>
      <c r="CF1808">
        <v>1.07738683878453</v>
      </c>
      <c r="CG1808">
        <v>14.7126524309598</v>
      </c>
      <c r="CH1808">
        <v>4.13847019949388</v>
      </c>
      <c r="CI1808">
        <v>10.3629137727981</v>
      </c>
      <c r="CJ1808">
        <v>0.211268458667842</v>
      </c>
    </row>
    <row r="1809" spans="1:88" x14ac:dyDescent="0.2">
      <c r="A1809" t="s">
        <v>162</v>
      </c>
      <c r="B1809">
        <v>2014</v>
      </c>
      <c r="C1809" t="s">
        <v>39</v>
      </c>
      <c r="D1809" t="s">
        <v>1211</v>
      </c>
      <c r="E1809">
        <v>4.58469260975229</v>
      </c>
      <c r="F1809">
        <v>1.2607511550475401</v>
      </c>
      <c r="G1809">
        <v>2.4540983161348802</v>
      </c>
      <c r="H1809">
        <v>0.86984313856987805</v>
      </c>
      <c r="I1809">
        <v>0</v>
      </c>
      <c r="J1809">
        <v>0</v>
      </c>
      <c r="K1809">
        <v>0</v>
      </c>
      <c r="L1809">
        <v>4.58469260975229</v>
      </c>
      <c r="M1809">
        <v>4.0657947651077002</v>
      </c>
      <c r="N1809">
        <v>1.2158386889312101</v>
      </c>
      <c r="O1809">
        <v>2.4268910931433898</v>
      </c>
      <c r="P1809">
        <v>0.42306498303309797</v>
      </c>
      <c r="Q1809">
        <v>0</v>
      </c>
      <c r="R1809">
        <v>0</v>
      </c>
      <c r="S1809">
        <v>0</v>
      </c>
      <c r="T1809">
        <v>4.0657947651077002</v>
      </c>
      <c r="U1809">
        <v>9.2278602591055208</v>
      </c>
      <c r="V1809">
        <v>0.33384392210838598</v>
      </c>
      <c r="W1809">
        <v>6.5015431003633106E-2</v>
      </c>
      <c r="X1809">
        <v>8.8290009059934995</v>
      </c>
      <c r="Y1809">
        <v>0.682380141630898</v>
      </c>
      <c r="Z1809">
        <v>0.12270593309939599</v>
      </c>
      <c r="AA1809">
        <v>8.5845091330193607E-2</v>
      </c>
      <c r="AB1809">
        <v>0.47382911720130699</v>
      </c>
      <c r="AC1809">
        <v>75.163937043943704</v>
      </c>
      <c r="AD1809">
        <v>0</v>
      </c>
      <c r="AE1809">
        <v>0</v>
      </c>
      <c r="AF1809">
        <v>75.163937043943704</v>
      </c>
      <c r="AG1809">
        <v>6.2450734912054999</v>
      </c>
      <c r="AH1809">
        <v>0</v>
      </c>
      <c r="AI1809">
        <v>0</v>
      </c>
      <c r="AJ1809">
        <v>6.2450734912054999</v>
      </c>
      <c r="AK1809">
        <v>3.42405033165879</v>
      </c>
      <c r="AL1809">
        <v>0</v>
      </c>
      <c r="AM1809">
        <v>0</v>
      </c>
      <c r="AN1809">
        <v>3.42405033165879</v>
      </c>
      <c r="AO1809">
        <v>84.833060866807998</v>
      </c>
      <c r="AP1809">
        <v>0</v>
      </c>
      <c r="AQ1809">
        <v>0</v>
      </c>
      <c r="AR1809">
        <v>84.833060866807998</v>
      </c>
      <c r="AS1809">
        <v>13.6932109802468</v>
      </c>
      <c r="AT1809">
        <v>2.0101250722624999</v>
      </c>
      <c r="AU1809">
        <v>10.414240759709701</v>
      </c>
      <c r="AV1809">
        <v>1.2688451482746299</v>
      </c>
      <c r="AW1809">
        <v>1.7934083855051299</v>
      </c>
      <c r="AX1809">
        <v>4.8033210090412802E-2</v>
      </c>
      <c r="AY1809">
        <v>0.11121651434539601</v>
      </c>
      <c r="AZ1809">
        <v>1.63415866106932</v>
      </c>
      <c r="BA1809">
        <v>7.5973927064476197</v>
      </c>
      <c r="BB1809">
        <v>0.54053782090534497</v>
      </c>
      <c r="BC1809">
        <v>1.21684428226209</v>
      </c>
      <c r="BD1809">
        <v>5.84001060328018</v>
      </c>
      <c r="BE1809">
        <v>19.210829431318398</v>
      </c>
      <c r="BF1809">
        <v>2.4496778512791302</v>
      </c>
      <c r="BG1809">
        <v>16.0594961239761</v>
      </c>
      <c r="BH1809">
        <v>0.70165545606324098</v>
      </c>
      <c r="BI1809">
        <v>3.8800429714637699</v>
      </c>
      <c r="BJ1809">
        <v>0.58564063570196201</v>
      </c>
      <c r="BK1809">
        <v>2.76565518147039</v>
      </c>
      <c r="BL1809">
        <v>0.52874715429142105</v>
      </c>
      <c r="BM1809">
        <v>1.42539869774415</v>
      </c>
      <c r="BN1809">
        <v>0.20088224514702999</v>
      </c>
      <c r="BO1809">
        <v>1.0356511049025601</v>
      </c>
      <c r="BP1809">
        <v>0.18886534769455399</v>
      </c>
      <c r="BQ1809">
        <v>3.12346387742426</v>
      </c>
      <c r="BR1809">
        <v>0.258585427036361</v>
      </c>
      <c r="BS1809">
        <v>2.3955320321630902</v>
      </c>
      <c r="BT1809">
        <v>0.46934641822482098</v>
      </c>
      <c r="BU1809">
        <v>4.93971363931644</v>
      </c>
      <c r="BV1809">
        <v>0.26773644584622203</v>
      </c>
      <c r="BW1809">
        <v>3.9478491927525701</v>
      </c>
      <c r="BX1809">
        <v>0.72412800071764305</v>
      </c>
      <c r="BY1809">
        <v>3.0578192686996499</v>
      </c>
      <c r="BZ1809">
        <v>2.2163301568315501</v>
      </c>
      <c r="CA1809">
        <v>0.26398673490825803</v>
      </c>
      <c r="CB1809">
        <v>0.57750237695983697</v>
      </c>
      <c r="CC1809">
        <v>32.240024112292502</v>
      </c>
      <c r="CD1809">
        <v>23.297535330868701</v>
      </c>
      <c r="CE1809">
        <v>3.5520298984742902</v>
      </c>
      <c r="CF1809">
        <v>5.3904588829494298</v>
      </c>
      <c r="CG1809">
        <v>47.412434401166202</v>
      </c>
      <c r="CH1809">
        <v>13.296608877752799</v>
      </c>
      <c r="CI1809">
        <v>33.411828936306598</v>
      </c>
      <c r="CJ1809">
        <v>0.70399658710677404</v>
      </c>
    </row>
    <row r="1810" spans="1:88" x14ac:dyDescent="0.2">
      <c r="A1810" t="s">
        <v>162</v>
      </c>
      <c r="B1810">
        <v>2014</v>
      </c>
      <c r="C1810" t="s">
        <v>40</v>
      </c>
      <c r="D1810" t="s">
        <v>1212</v>
      </c>
      <c r="E1810">
        <v>12.077087914945265</v>
      </c>
      <c r="F1810">
        <v>1.8722271511598128</v>
      </c>
      <c r="G1810">
        <v>8.1853411545374914</v>
      </c>
      <c r="H1810">
        <v>2.0195196092479493</v>
      </c>
      <c r="I1810">
        <v>0</v>
      </c>
      <c r="J1810">
        <v>170.35939454626396</v>
      </c>
      <c r="K1810">
        <v>170.35939454626396</v>
      </c>
      <c r="L1810">
        <v>182.43648246120921</v>
      </c>
      <c r="M1810">
        <v>10.503437043861471</v>
      </c>
      <c r="N1810">
        <v>1.8061108489035995</v>
      </c>
      <c r="O1810">
        <v>8.0996781396064215</v>
      </c>
      <c r="P1810">
        <v>0.59764805535148191</v>
      </c>
      <c r="Q1810">
        <v>0</v>
      </c>
      <c r="R1810">
        <v>152.99856374701685</v>
      </c>
      <c r="S1810">
        <v>152.99856374701685</v>
      </c>
      <c r="T1810">
        <v>163.50200079087833</v>
      </c>
      <c r="U1810">
        <v>27.118148727831297</v>
      </c>
      <c r="V1810">
        <v>0.63024454018453435</v>
      </c>
      <c r="W1810">
        <v>0.24542447186043637</v>
      </c>
      <c r="X1810">
        <v>26.242479715786331</v>
      </c>
      <c r="Y1810">
        <v>2.2124418116442839</v>
      </c>
      <c r="Z1810">
        <v>0.16899392198523761</v>
      </c>
      <c r="AA1810">
        <v>0.26687048031728006</v>
      </c>
      <c r="AB1810">
        <v>1.7765774093417539</v>
      </c>
      <c r="AC1810">
        <v>227.07887053762451</v>
      </c>
      <c r="AD1810">
        <v>0</v>
      </c>
      <c r="AE1810">
        <v>0</v>
      </c>
      <c r="AF1810">
        <v>227.07887053762451</v>
      </c>
      <c r="AG1810">
        <v>4.2306236145780352</v>
      </c>
      <c r="AH1810">
        <v>0</v>
      </c>
      <c r="AI1810">
        <v>0</v>
      </c>
      <c r="AJ1810">
        <v>4.2306236145780352</v>
      </c>
      <c r="AK1810">
        <v>5.0840828903245123</v>
      </c>
      <c r="AL1810">
        <v>0</v>
      </c>
      <c r="AM1810">
        <v>0</v>
      </c>
      <c r="AN1810">
        <v>5.0840828903245123</v>
      </c>
      <c r="AO1810">
        <v>236.39357704252663</v>
      </c>
      <c r="AP1810">
        <v>0</v>
      </c>
      <c r="AQ1810">
        <v>0</v>
      </c>
      <c r="AR1810">
        <v>236.39357704252663</v>
      </c>
      <c r="AS1810">
        <v>46.541126766733086</v>
      </c>
      <c r="AT1810">
        <v>5.6704259529485954</v>
      </c>
      <c r="AU1810">
        <v>39.520613840473032</v>
      </c>
      <c r="AV1810">
        <v>1.3500869733115082</v>
      </c>
      <c r="AW1810">
        <v>6.1289061996461323</v>
      </c>
      <c r="AX1810">
        <v>7.0707862425534229E-2</v>
      </c>
      <c r="AY1810">
        <v>0.47987800868380631</v>
      </c>
      <c r="AZ1810">
        <v>5.578320328536793</v>
      </c>
      <c r="BA1810">
        <v>16.952135366519208</v>
      </c>
      <c r="BB1810">
        <v>0.93735628242784541</v>
      </c>
      <c r="BC1810">
        <v>4.593717422780407</v>
      </c>
      <c r="BD1810">
        <v>11.421061661310906</v>
      </c>
      <c r="BE1810">
        <v>56.74279229588862</v>
      </c>
      <c r="BF1810">
        <v>3.3838081135344735</v>
      </c>
      <c r="BG1810">
        <v>51.329044737166818</v>
      </c>
      <c r="BH1810">
        <v>2.0299394451874253</v>
      </c>
      <c r="BI1810">
        <v>10.210042501501377</v>
      </c>
      <c r="BJ1810">
        <v>0.79632122494138158</v>
      </c>
      <c r="BK1810">
        <v>8.7917035454828003</v>
      </c>
      <c r="BL1810">
        <v>0.62201773107716518</v>
      </c>
      <c r="BM1810">
        <v>4.3090976247904029</v>
      </c>
      <c r="BN1810">
        <v>0.39025818017378516</v>
      </c>
      <c r="BO1810">
        <v>3.5638109502792532</v>
      </c>
      <c r="BP1810">
        <v>0.35502849433736328</v>
      </c>
      <c r="BQ1810">
        <v>10.016905423397802</v>
      </c>
      <c r="BR1810">
        <v>0.46591062894992352</v>
      </c>
      <c r="BS1810">
        <v>8.6005523547273572</v>
      </c>
      <c r="BT1810">
        <v>0.95044243972052322</v>
      </c>
      <c r="BU1810">
        <v>16.169277238556262</v>
      </c>
      <c r="BV1810">
        <v>0.47615084652835477</v>
      </c>
      <c r="BW1810">
        <v>14.378161731588936</v>
      </c>
      <c r="BX1810">
        <v>1.3149646604389651</v>
      </c>
      <c r="BY1810">
        <v>5.2256361927118586</v>
      </c>
      <c r="BZ1810">
        <v>2.9900965155628882</v>
      </c>
      <c r="CA1810">
        <v>0.85337938082996256</v>
      </c>
      <c r="CB1810">
        <v>1.3821602963190098</v>
      </c>
      <c r="CC1810">
        <v>55.656003602616956</v>
      </c>
      <c r="CD1810">
        <v>31.483483603738584</v>
      </c>
      <c r="CE1810">
        <v>11.422566477574126</v>
      </c>
      <c r="CF1810">
        <v>12.749953521304139</v>
      </c>
      <c r="CG1810">
        <v>133.29144287564577</v>
      </c>
      <c r="CH1810">
        <v>21.141949039519066</v>
      </c>
      <c r="CI1810">
        <v>111.46586727431743</v>
      </c>
      <c r="CJ1810">
        <v>0.68362656180835746</v>
      </c>
    </row>
    <row r="1811" spans="1:88" x14ac:dyDescent="0.2">
      <c r="A1811" t="s">
        <v>162</v>
      </c>
      <c r="B1811">
        <v>2014</v>
      </c>
      <c r="C1811" t="s">
        <v>41</v>
      </c>
      <c r="D1811" t="s">
        <v>1213</v>
      </c>
      <c r="E1811">
        <v>166.09541619978674</v>
      </c>
      <c r="F1811">
        <v>27.619276096806335</v>
      </c>
      <c r="G1811">
        <v>101.12108685630834</v>
      </c>
      <c r="H1811">
        <v>37.35505324667178</v>
      </c>
      <c r="I1811">
        <v>0.55922547354177499</v>
      </c>
      <c r="J1811">
        <v>75.716311302133391</v>
      </c>
      <c r="K1811">
        <v>76.275536775675093</v>
      </c>
      <c r="L1811">
        <v>242.37095297546182</v>
      </c>
      <c r="M1811">
        <v>141.01829794527958</v>
      </c>
      <c r="N1811">
        <v>26.896370473381499</v>
      </c>
      <c r="O1811">
        <v>99.84430204037649</v>
      </c>
      <c r="P1811">
        <v>14.277625431521205</v>
      </c>
      <c r="Q1811">
        <v>0.47171703063502818</v>
      </c>
      <c r="R1811">
        <v>63.868109068553849</v>
      </c>
      <c r="S1811">
        <v>64.339826099188954</v>
      </c>
      <c r="T1811">
        <v>205.35812404446858</v>
      </c>
      <c r="U1811">
        <v>438.08575310329394</v>
      </c>
      <c r="V1811">
        <v>6.7086634309300868</v>
      </c>
      <c r="W1811">
        <v>2.0543541100532785</v>
      </c>
      <c r="X1811">
        <v>429.32273556231138</v>
      </c>
      <c r="Y1811">
        <v>33.660422313553674</v>
      </c>
      <c r="Z1811">
        <v>1.8630504619183779</v>
      </c>
      <c r="AA1811">
        <v>4.1121676616794511</v>
      </c>
      <c r="AB1811">
        <v>27.685204189955684</v>
      </c>
      <c r="AC1811">
        <v>3916.5233547592234</v>
      </c>
      <c r="AD1811">
        <v>0</v>
      </c>
      <c r="AE1811">
        <v>0</v>
      </c>
      <c r="AF1811">
        <v>3916.5233547592234</v>
      </c>
      <c r="AG1811">
        <v>106.02180514680836</v>
      </c>
      <c r="AH1811">
        <v>0</v>
      </c>
      <c r="AI1811">
        <v>0</v>
      </c>
      <c r="AJ1811">
        <v>106.02180514680836</v>
      </c>
      <c r="AK1811">
        <v>72.280868770532521</v>
      </c>
      <c r="AL1811">
        <v>0</v>
      </c>
      <c r="AM1811">
        <v>0</v>
      </c>
      <c r="AN1811">
        <v>72.280868770532521</v>
      </c>
      <c r="AO1811">
        <v>4094.8260286765626</v>
      </c>
      <c r="AP1811">
        <v>0</v>
      </c>
      <c r="AQ1811">
        <v>0</v>
      </c>
      <c r="AR1811">
        <v>4094.8260286765626</v>
      </c>
      <c r="AS1811">
        <v>376.53568630891453</v>
      </c>
      <c r="AT1811">
        <v>59.122609251316049</v>
      </c>
      <c r="AU1811">
        <v>272.99995337095498</v>
      </c>
      <c r="AV1811">
        <v>44.413123686642763</v>
      </c>
      <c r="AW1811">
        <v>105.47083157478463</v>
      </c>
      <c r="AX1811">
        <v>0.83918696547376703</v>
      </c>
      <c r="AY1811">
        <v>3.0302506209740634</v>
      </c>
      <c r="AZ1811">
        <v>101.60139398833691</v>
      </c>
      <c r="BA1811">
        <v>235.33694565070417</v>
      </c>
      <c r="BB1811">
        <v>9.9600063281984124</v>
      </c>
      <c r="BC1811">
        <v>40.233236980640463</v>
      </c>
      <c r="BD1811">
        <v>185.14370234186532</v>
      </c>
      <c r="BE1811">
        <v>1005.0743181781702</v>
      </c>
      <c r="BF1811">
        <v>42.653414285366949</v>
      </c>
      <c r="BG1811">
        <v>916.7679207237469</v>
      </c>
      <c r="BH1811">
        <v>45.652983169059411</v>
      </c>
      <c r="BI1811">
        <v>244.42109824094322</v>
      </c>
      <c r="BJ1811">
        <v>11.789280303739687</v>
      </c>
      <c r="BK1811">
        <v>218.29580794964264</v>
      </c>
      <c r="BL1811">
        <v>14.336009987561599</v>
      </c>
      <c r="BM1811">
        <v>66.134823594788315</v>
      </c>
      <c r="BN1811">
        <v>4.2992016902721293</v>
      </c>
      <c r="BO1811">
        <v>54.995153414060184</v>
      </c>
      <c r="BP1811">
        <v>6.8404684904560051</v>
      </c>
      <c r="BQ1811">
        <v>123.68767343690047</v>
      </c>
      <c r="BR1811">
        <v>5.1537450965244407</v>
      </c>
      <c r="BS1811">
        <v>101.74565502325954</v>
      </c>
      <c r="BT1811">
        <v>16.788273317116648</v>
      </c>
      <c r="BU1811">
        <v>179.54141701148387</v>
      </c>
      <c r="BV1811">
        <v>5.3634437548458251</v>
      </c>
      <c r="BW1811">
        <v>152.50450831306139</v>
      </c>
      <c r="BX1811">
        <v>21.673464943576601</v>
      </c>
      <c r="BY1811">
        <v>67.88748958049203</v>
      </c>
      <c r="BZ1811">
        <v>32.216569324118019</v>
      </c>
      <c r="CA1811">
        <v>10.954044274788252</v>
      </c>
      <c r="CB1811">
        <v>24.716875981585758</v>
      </c>
      <c r="CC1811">
        <v>716.74730102202511</v>
      </c>
      <c r="CD1811">
        <v>340.11728189092946</v>
      </c>
      <c r="CE1811">
        <v>149.21404937507305</v>
      </c>
      <c r="CF1811">
        <v>227.4159697560203</v>
      </c>
      <c r="CG1811">
        <v>1714.7951728198691</v>
      </c>
      <c r="CH1811">
        <v>333.95271458068868</v>
      </c>
      <c r="CI1811">
        <v>1360.923077877668</v>
      </c>
      <c r="CJ1811">
        <v>19.919380361507034</v>
      </c>
    </row>
    <row r="1812" spans="1:88" x14ac:dyDescent="0.2">
      <c r="A1812" t="s">
        <v>162</v>
      </c>
      <c r="B1812">
        <v>2014</v>
      </c>
      <c r="C1812" t="s">
        <v>99</v>
      </c>
      <c r="D1812" t="s">
        <v>1214</v>
      </c>
      <c r="E1812">
        <v>259.58065046978783</v>
      </c>
      <c r="F1812">
        <v>15.582924180360427</v>
      </c>
      <c r="G1812">
        <v>220.68683530908052</v>
      </c>
      <c r="H1812">
        <v>23.310890980347242</v>
      </c>
      <c r="I1812">
        <v>0</v>
      </c>
      <c r="J1812">
        <v>0</v>
      </c>
      <c r="K1812">
        <v>0</v>
      </c>
      <c r="L1812">
        <v>259.58065046978783</v>
      </c>
      <c r="M1812">
        <v>237.10452455263879</v>
      </c>
      <c r="N1812">
        <v>15.077889268794584</v>
      </c>
      <c r="O1812">
        <v>217.52907145799406</v>
      </c>
      <c r="P1812">
        <v>4.4975638258499622</v>
      </c>
      <c r="Q1812">
        <v>0</v>
      </c>
      <c r="R1812">
        <v>0</v>
      </c>
      <c r="S1812">
        <v>0</v>
      </c>
      <c r="T1812">
        <v>237.10452455263879</v>
      </c>
      <c r="U1812">
        <v>381.01343732918156</v>
      </c>
      <c r="V1812">
        <v>5.5109419092672445</v>
      </c>
      <c r="W1812">
        <v>4.1711542758557201</v>
      </c>
      <c r="X1812">
        <v>371.33134114405811</v>
      </c>
      <c r="Y1812">
        <v>38.538279656668529</v>
      </c>
      <c r="Z1812">
        <v>1.232420684007218</v>
      </c>
      <c r="AA1812">
        <v>10.246593940233096</v>
      </c>
      <c r="AB1812">
        <v>27.059265032428105</v>
      </c>
      <c r="AC1812">
        <v>1389.3886282654107</v>
      </c>
      <c r="AD1812">
        <v>0</v>
      </c>
      <c r="AE1812">
        <v>0</v>
      </c>
      <c r="AF1812">
        <v>1389.3886282654107</v>
      </c>
      <c r="AG1812">
        <v>27.803939685821199</v>
      </c>
      <c r="AH1812">
        <v>0</v>
      </c>
      <c r="AI1812">
        <v>0</v>
      </c>
      <c r="AJ1812">
        <v>27.803939685821199</v>
      </c>
      <c r="AK1812">
        <v>49.304740547835365</v>
      </c>
      <c r="AL1812">
        <v>0</v>
      </c>
      <c r="AM1812">
        <v>0</v>
      </c>
      <c r="AN1812">
        <v>49.304740547835365</v>
      </c>
      <c r="AO1812">
        <v>1466.4973084990672</v>
      </c>
      <c r="AP1812">
        <v>0</v>
      </c>
      <c r="AQ1812">
        <v>0</v>
      </c>
      <c r="AR1812">
        <v>1466.4973084990672</v>
      </c>
      <c r="AS1812">
        <v>873.20621026284482</v>
      </c>
      <c r="AT1812">
        <v>57.195877251487751</v>
      </c>
      <c r="AU1812">
        <v>807.78038485339437</v>
      </c>
      <c r="AV1812">
        <v>8.2299481579631397</v>
      </c>
      <c r="AW1812">
        <v>103.3113067975145</v>
      </c>
      <c r="AX1812">
        <v>0.55655263289641532</v>
      </c>
      <c r="AY1812">
        <v>2.0659778142362968</v>
      </c>
      <c r="AZ1812">
        <v>100.68877635038183</v>
      </c>
      <c r="BA1812">
        <v>220.06886507643867</v>
      </c>
      <c r="BB1812">
        <v>7.8807867369387044</v>
      </c>
      <c r="BC1812">
        <v>67.459167381612914</v>
      </c>
      <c r="BD1812">
        <v>144.72891095788711</v>
      </c>
      <c r="BE1812">
        <v>1328.1400297005266</v>
      </c>
      <c r="BF1812">
        <v>25.134500836816368</v>
      </c>
      <c r="BG1812">
        <v>1273.1414330172793</v>
      </c>
      <c r="BH1812">
        <v>29.864095846434452</v>
      </c>
      <c r="BI1812">
        <v>237.27321845844961</v>
      </c>
      <c r="BJ1812">
        <v>5.889705550817629</v>
      </c>
      <c r="BK1812">
        <v>227.33481437874423</v>
      </c>
      <c r="BL1812">
        <v>4.0486985288880151</v>
      </c>
      <c r="BM1812">
        <v>58.212729077258246</v>
      </c>
      <c r="BN1812">
        <v>3.4840304677603138</v>
      </c>
      <c r="BO1812">
        <v>50.81450205443862</v>
      </c>
      <c r="BP1812">
        <v>3.9141965550593345</v>
      </c>
      <c r="BQ1812">
        <v>92.325036187927793</v>
      </c>
      <c r="BR1812">
        <v>4.0192845766637699</v>
      </c>
      <c r="BS1812">
        <v>75.69565377270446</v>
      </c>
      <c r="BT1812">
        <v>12.610097838559589</v>
      </c>
      <c r="BU1812">
        <v>121.55933929044902</v>
      </c>
      <c r="BV1812">
        <v>4.102646101716708</v>
      </c>
      <c r="BW1812">
        <v>101.40605111168153</v>
      </c>
      <c r="BX1812">
        <v>16.050642077050806</v>
      </c>
      <c r="BY1812">
        <v>38.89625505766795</v>
      </c>
      <c r="BZ1812">
        <v>21.247169592024783</v>
      </c>
      <c r="CA1812">
        <v>10.900959259293028</v>
      </c>
      <c r="CB1812">
        <v>6.7481262063501726</v>
      </c>
      <c r="CC1812">
        <v>437.6647937379874</v>
      </c>
      <c r="CD1812">
        <v>223.3537080119975</v>
      </c>
      <c r="CE1812">
        <v>152.33055279120975</v>
      </c>
      <c r="CF1812">
        <v>61.98053293477853</v>
      </c>
      <c r="CG1812">
        <v>3201.0742447644498</v>
      </c>
      <c r="CH1812">
        <v>180.1974155679236</v>
      </c>
      <c r="CI1812">
        <v>3015.8687991306515</v>
      </c>
      <c r="CJ1812">
        <v>5.0080300658742569</v>
      </c>
    </row>
    <row r="1813" spans="1:88" x14ac:dyDescent="0.2">
      <c r="A1813" t="s">
        <v>162</v>
      </c>
      <c r="B1813">
        <v>2014</v>
      </c>
      <c r="C1813" t="s">
        <v>3779</v>
      </c>
      <c r="D1813" t="s">
        <v>3944</v>
      </c>
      <c r="E1813">
        <v>9.9275664936769701</v>
      </c>
      <c r="F1813">
        <v>2.8925692363357389</v>
      </c>
      <c r="G1813">
        <v>5.2625329851387299</v>
      </c>
      <c r="H1813">
        <v>1.7724642722025059</v>
      </c>
      <c r="I1813">
        <v>0</v>
      </c>
      <c r="J1813">
        <v>0</v>
      </c>
      <c r="K1813">
        <v>0</v>
      </c>
      <c r="L1813">
        <v>9.9275664936769701</v>
      </c>
      <c r="M1813">
        <v>8.5159438357130597</v>
      </c>
      <c r="N1813">
        <v>2.7908892698041581</v>
      </c>
      <c r="O1813">
        <v>5.1933461940219505</v>
      </c>
      <c r="P1813">
        <v>0.53170837188693798</v>
      </c>
      <c r="Q1813">
        <v>0</v>
      </c>
      <c r="R1813">
        <v>0</v>
      </c>
      <c r="S1813">
        <v>0</v>
      </c>
      <c r="T1813">
        <v>8.5159438357130597</v>
      </c>
      <c r="U1813">
        <v>26.87771523590856</v>
      </c>
      <c r="V1813">
        <v>0.99396916532090396</v>
      </c>
      <c r="W1813">
        <v>0.38674928814724902</v>
      </c>
      <c r="X1813">
        <v>25.49699678244037</v>
      </c>
      <c r="Y1813">
        <v>2.008274316984433</v>
      </c>
      <c r="Z1813">
        <v>0.25782126643811343</v>
      </c>
      <c r="AA1813">
        <v>0.19972502990969632</v>
      </c>
      <c r="AB1813">
        <v>1.550728020636619</v>
      </c>
      <c r="AC1813">
        <v>131.00029711741411</v>
      </c>
      <c r="AD1813">
        <v>0</v>
      </c>
      <c r="AE1813">
        <v>0</v>
      </c>
      <c r="AF1813">
        <v>131.00029711741411</v>
      </c>
      <c r="AG1813">
        <v>3.390715833996587</v>
      </c>
      <c r="AH1813">
        <v>0</v>
      </c>
      <c r="AI1813">
        <v>0</v>
      </c>
      <c r="AJ1813">
        <v>3.390715833996587</v>
      </c>
      <c r="AK1813">
        <v>6.8398110460559005</v>
      </c>
      <c r="AL1813">
        <v>0</v>
      </c>
      <c r="AM1813">
        <v>0</v>
      </c>
      <c r="AN1813">
        <v>6.8398110460559005</v>
      </c>
      <c r="AO1813">
        <v>141.23082399746659</v>
      </c>
      <c r="AP1813">
        <v>0</v>
      </c>
      <c r="AQ1813">
        <v>0</v>
      </c>
      <c r="AR1813">
        <v>141.23082399746659</v>
      </c>
      <c r="AS1813">
        <v>186.37718630201522</v>
      </c>
      <c r="AT1813">
        <v>9.3521165322917899</v>
      </c>
      <c r="AU1813">
        <v>175.98317918160279</v>
      </c>
      <c r="AV1813">
        <v>1.0418905881199489</v>
      </c>
      <c r="AW1813">
        <v>4.8036365973817299</v>
      </c>
      <c r="AX1813">
        <v>0.1062380756809739</v>
      </c>
      <c r="AY1813">
        <v>0.13676745037907428</v>
      </c>
      <c r="AZ1813">
        <v>4.56063107132168</v>
      </c>
      <c r="BA1813">
        <v>18.721060348059538</v>
      </c>
      <c r="BB1813">
        <v>1.480520650542505</v>
      </c>
      <c r="BC1813">
        <v>6.3075051030467604</v>
      </c>
      <c r="BD1813">
        <v>10.933034594470261</v>
      </c>
      <c r="BE1813">
        <v>35.056382521299113</v>
      </c>
      <c r="BF1813">
        <v>4.8688964362605605</v>
      </c>
      <c r="BG1813">
        <v>28.610593717271719</v>
      </c>
      <c r="BH1813">
        <v>1.5768923677667861</v>
      </c>
      <c r="BI1813">
        <v>4.9762894609489106</v>
      </c>
      <c r="BJ1813">
        <v>1.252725878604374</v>
      </c>
      <c r="BK1813">
        <v>3.2229678821445797</v>
      </c>
      <c r="BL1813">
        <v>0.50059570019996191</v>
      </c>
      <c r="BM1813">
        <v>3.0623495587358072</v>
      </c>
      <c r="BN1813">
        <v>0.61804376367568103</v>
      </c>
      <c r="BO1813">
        <v>1.4567570957267661</v>
      </c>
      <c r="BP1813">
        <v>0.98754869933335909</v>
      </c>
      <c r="BQ1813">
        <v>5.1208497187402697</v>
      </c>
      <c r="BR1813">
        <v>0.727970264269858</v>
      </c>
      <c r="BS1813">
        <v>2.8931416080806551</v>
      </c>
      <c r="BT1813">
        <v>1.499737846389757</v>
      </c>
      <c r="BU1813">
        <v>7.1181384215027501</v>
      </c>
      <c r="BV1813">
        <v>0.74033969080283801</v>
      </c>
      <c r="BW1813">
        <v>4.5303150818748801</v>
      </c>
      <c r="BX1813">
        <v>1.8474836488250361</v>
      </c>
      <c r="BY1813">
        <v>5.7528876332371297</v>
      </c>
      <c r="BZ1813">
        <v>4.4969570577514197</v>
      </c>
      <c r="CA1813">
        <v>0.43305050692841396</v>
      </c>
      <c r="CB1813">
        <v>0.82288006855728602</v>
      </c>
      <c r="CC1813">
        <v>60.813067501130206</v>
      </c>
      <c r="CD1813">
        <v>47.228405937887501</v>
      </c>
      <c r="CE1813">
        <v>5.9301955328188001</v>
      </c>
      <c r="CF1813">
        <v>7.6544660304236594</v>
      </c>
      <c r="CG1813">
        <v>104.39124800783529</v>
      </c>
      <c r="CH1813">
        <v>31.70102332667215</v>
      </c>
      <c r="CI1813">
        <v>71.942677076860605</v>
      </c>
      <c r="CJ1813">
        <v>0.74754760430269107</v>
      </c>
    </row>
    <row r="1814" spans="1:88" x14ac:dyDescent="0.2">
      <c r="A1814" t="s">
        <v>162</v>
      </c>
      <c r="B1814">
        <v>2014</v>
      </c>
      <c r="C1814" t="s">
        <v>42</v>
      </c>
      <c r="D1814" t="s">
        <v>1215</v>
      </c>
      <c r="E1814">
        <v>39.706977840902518</v>
      </c>
      <c r="F1814">
        <v>11.49333077084329</v>
      </c>
      <c r="G1814">
        <v>18.21340814765432</v>
      </c>
      <c r="H1814">
        <v>10.00023892240492</v>
      </c>
      <c r="I1814">
        <v>0</v>
      </c>
      <c r="J1814">
        <v>0</v>
      </c>
      <c r="K1814">
        <v>0</v>
      </c>
      <c r="L1814">
        <v>39.706977840902518</v>
      </c>
      <c r="M1814">
        <v>31.006103762896469</v>
      </c>
      <c r="N1814">
        <v>10.934164320641258</v>
      </c>
      <c r="O1814">
        <v>17.979538905372628</v>
      </c>
      <c r="P1814">
        <v>2.0924005368826002</v>
      </c>
      <c r="Q1814">
        <v>0</v>
      </c>
      <c r="R1814">
        <v>0</v>
      </c>
      <c r="S1814">
        <v>0</v>
      </c>
      <c r="T1814">
        <v>31.006103762896469</v>
      </c>
      <c r="U1814">
        <v>166.15813635253642</v>
      </c>
      <c r="V1814">
        <v>7.7143824339942304</v>
      </c>
      <c r="W1814">
        <v>0.85306077881631603</v>
      </c>
      <c r="X1814">
        <v>157.590693139725</v>
      </c>
      <c r="Y1814">
        <v>12.447595594857901</v>
      </c>
      <c r="Z1814">
        <v>1.229217749503835</v>
      </c>
      <c r="AA1814">
        <v>0.71323061346090877</v>
      </c>
      <c r="AB1814">
        <v>10.50514723189314</v>
      </c>
      <c r="AC1814">
        <v>801.86533025627602</v>
      </c>
      <c r="AD1814">
        <v>0</v>
      </c>
      <c r="AE1814">
        <v>0</v>
      </c>
      <c r="AF1814">
        <v>801.86533025627602</v>
      </c>
      <c r="AG1814">
        <v>11.1694651851213</v>
      </c>
      <c r="AH1814">
        <v>0</v>
      </c>
      <c r="AI1814">
        <v>0</v>
      </c>
      <c r="AJ1814">
        <v>11.1694651851213</v>
      </c>
      <c r="AK1814">
        <v>24.703655856492801</v>
      </c>
      <c r="AL1814">
        <v>0</v>
      </c>
      <c r="AM1814">
        <v>0</v>
      </c>
      <c r="AN1814">
        <v>24.703655856492801</v>
      </c>
      <c r="AO1814">
        <v>837.73845129789004</v>
      </c>
      <c r="AP1814">
        <v>0</v>
      </c>
      <c r="AQ1814">
        <v>0</v>
      </c>
      <c r="AR1814">
        <v>837.73845129789004</v>
      </c>
      <c r="AS1814">
        <v>210.58829017466499</v>
      </c>
      <c r="AT1814">
        <v>92.5275786102886</v>
      </c>
      <c r="AU1814">
        <v>113.7395977326551</v>
      </c>
      <c r="AV1814">
        <v>4.3211138317211502</v>
      </c>
      <c r="AW1814">
        <v>38.792700360896376</v>
      </c>
      <c r="AX1814">
        <v>0.50406267737887589</v>
      </c>
      <c r="AY1814">
        <v>0.90412650344105194</v>
      </c>
      <c r="AZ1814">
        <v>37.384511180076466</v>
      </c>
      <c r="BA1814">
        <v>78.073544735348577</v>
      </c>
      <c r="BB1814">
        <v>10.524984481405321</v>
      </c>
      <c r="BC1814">
        <v>10.74909442846814</v>
      </c>
      <c r="BD1814">
        <v>56.799465825475068</v>
      </c>
      <c r="BE1814">
        <v>146.20842282615411</v>
      </c>
      <c r="BF1814">
        <v>21.89871903214263</v>
      </c>
      <c r="BG1814">
        <v>112.40819984162989</v>
      </c>
      <c r="BH1814">
        <v>11.90150395238167</v>
      </c>
      <c r="BI1814">
        <v>22.06473908122452</v>
      </c>
      <c r="BJ1814">
        <v>5.2876425469452375</v>
      </c>
      <c r="BK1814">
        <v>14.80782639633652</v>
      </c>
      <c r="BL1814">
        <v>1.9692701379428301</v>
      </c>
      <c r="BM1814">
        <v>12.728504659617871</v>
      </c>
      <c r="BN1814">
        <v>4.6418788639826918</v>
      </c>
      <c r="BO1814">
        <v>6.4276820796461536</v>
      </c>
      <c r="BP1814">
        <v>1.6589437159890721</v>
      </c>
      <c r="BQ1814">
        <v>25.645301133645599</v>
      </c>
      <c r="BR1814">
        <v>5.1542680756835226</v>
      </c>
      <c r="BS1814">
        <v>15.343153248176199</v>
      </c>
      <c r="BT1814">
        <v>5.1478798097858869</v>
      </c>
      <c r="BU1814">
        <v>37.62217228551085</v>
      </c>
      <c r="BV1814">
        <v>5.204487410003054</v>
      </c>
      <c r="BW1814">
        <v>25.594826664681037</v>
      </c>
      <c r="BX1814">
        <v>6.822858210826694</v>
      </c>
      <c r="BY1814">
        <v>30.884354409936691</v>
      </c>
      <c r="BZ1814">
        <v>22.336965892689683</v>
      </c>
      <c r="CA1814">
        <v>3.3941762107898974</v>
      </c>
      <c r="CB1814">
        <v>5.153212306457096</v>
      </c>
      <c r="CC1814">
        <v>330.45014679803575</v>
      </c>
      <c r="CD1814">
        <v>234.6261463544582</v>
      </c>
      <c r="CE1814">
        <v>47.951444104452406</v>
      </c>
      <c r="CF1814">
        <v>47.872556339124003</v>
      </c>
      <c r="CG1814">
        <v>373.46215251963582</v>
      </c>
      <c r="CH1814">
        <v>121.3243795549827</v>
      </c>
      <c r="CI1814">
        <v>249.51744700379831</v>
      </c>
      <c r="CJ1814">
        <v>2.6203259608549989</v>
      </c>
    </row>
    <row r="1815" spans="1:88" x14ac:dyDescent="0.2">
      <c r="A1815" t="s">
        <v>162</v>
      </c>
      <c r="B1815">
        <v>2014</v>
      </c>
      <c r="C1815" t="s">
        <v>43</v>
      </c>
      <c r="D1815" t="s">
        <v>1216</v>
      </c>
      <c r="E1815">
        <v>106.51378048787601</v>
      </c>
      <c r="F1815">
        <v>28.3525943474021</v>
      </c>
      <c r="G1815">
        <v>39.1232710065973</v>
      </c>
      <c r="H1815">
        <v>39.037915133876901</v>
      </c>
      <c r="I1815">
        <v>3.6171998028766499</v>
      </c>
      <c r="J1815">
        <v>2.6336850791300375</v>
      </c>
      <c r="K1815">
        <v>6.2508848820066776</v>
      </c>
      <c r="L1815">
        <v>112.76466536988268</v>
      </c>
      <c r="M1815">
        <v>71.440630348169606</v>
      </c>
      <c r="N1815">
        <v>26.899844510011299</v>
      </c>
      <c r="O1815">
        <v>38.671579497546503</v>
      </c>
      <c r="P1815">
        <v>5.8692063406118304</v>
      </c>
      <c r="Q1815">
        <v>2.8553441913104098</v>
      </c>
      <c r="R1815">
        <v>2.0789776076108244</v>
      </c>
      <c r="S1815">
        <v>4.9343217989212347</v>
      </c>
      <c r="T1815">
        <v>76.374952147090838</v>
      </c>
      <c r="U1815">
        <v>463.53613532614401</v>
      </c>
      <c r="V1815">
        <v>19.319664354388699</v>
      </c>
      <c r="W1815">
        <v>1.30650810743607</v>
      </c>
      <c r="X1815">
        <v>442.90996286431903</v>
      </c>
      <c r="Y1815">
        <v>71.456126253404307</v>
      </c>
      <c r="Z1815">
        <v>3.2542222433930399</v>
      </c>
      <c r="AA1815">
        <v>1.40613693411034</v>
      </c>
      <c r="AB1815">
        <v>66.795767075900699</v>
      </c>
      <c r="AC1815">
        <v>2090.0038338906202</v>
      </c>
      <c r="AD1815">
        <v>0</v>
      </c>
      <c r="AE1815">
        <v>0</v>
      </c>
      <c r="AF1815">
        <v>2090.0038338906202</v>
      </c>
      <c r="AG1815">
        <v>34.068132307394698</v>
      </c>
      <c r="AH1815">
        <v>0</v>
      </c>
      <c r="AI1815">
        <v>0</v>
      </c>
      <c r="AJ1815">
        <v>34.068132307394698</v>
      </c>
      <c r="AK1815">
        <v>67.372092595506999</v>
      </c>
      <c r="AL1815">
        <v>0</v>
      </c>
      <c r="AM1815">
        <v>0</v>
      </c>
      <c r="AN1815">
        <v>67.372092595506999</v>
      </c>
      <c r="AO1815">
        <v>2191.4440587935301</v>
      </c>
      <c r="AP1815">
        <v>0</v>
      </c>
      <c r="AQ1815">
        <v>0</v>
      </c>
      <c r="AR1815">
        <v>2191.4440587935301</v>
      </c>
      <c r="AS1815">
        <v>517.70364805225097</v>
      </c>
      <c r="AT1815">
        <v>225.90458635032701</v>
      </c>
      <c r="AU1815">
        <v>277.56995637252697</v>
      </c>
      <c r="AV1815">
        <v>14.2291053293958</v>
      </c>
      <c r="AW1815">
        <v>112.95957118955801</v>
      </c>
      <c r="AX1815">
        <v>1.29606779440258</v>
      </c>
      <c r="AY1815">
        <v>2.0457918051539798</v>
      </c>
      <c r="AZ1815">
        <v>109.61771159000099</v>
      </c>
      <c r="BA1815">
        <v>201.33082151022899</v>
      </c>
      <c r="BB1815">
        <v>26.496815423536201</v>
      </c>
      <c r="BC1815">
        <v>25.619904103187</v>
      </c>
      <c r="BD1815">
        <v>149.214101983506</v>
      </c>
      <c r="BE1815">
        <v>385.52062675279802</v>
      </c>
      <c r="BF1815">
        <v>56.386840708889999</v>
      </c>
      <c r="BG1815">
        <v>292.814167991067</v>
      </c>
      <c r="BH1815">
        <v>36.319618052841101</v>
      </c>
      <c r="BI1815">
        <v>83.350233681315999</v>
      </c>
      <c r="BJ1815">
        <v>13.8016789501371</v>
      </c>
      <c r="BK1815">
        <v>63.315189346565703</v>
      </c>
      <c r="BL1815">
        <v>6.2333653846132098</v>
      </c>
      <c r="BM1815">
        <v>34.389977820401498</v>
      </c>
      <c r="BN1815">
        <v>11.5664845343605</v>
      </c>
      <c r="BO1815">
        <v>18.451854722457799</v>
      </c>
      <c r="BP1815">
        <v>4.3716385635831703</v>
      </c>
      <c r="BQ1815">
        <v>64.522221388525907</v>
      </c>
      <c r="BR1815">
        <v>12.9306168933644</v>
      </c>
      <c r="BS1815">
        <v>37.575595696554799</v>
      </c>
      <c r="BT1815">
        <v>14.0160087986067</v>
      </c>
      <c r="BU1815">
        <v>89.843677450376305</v>
      </c>
      <c r="BV1815">
        <v>13.0521527222876</v>
      </c>
      <c r="BW1815">
        <v>58.889407236939903</v>
      </c>
      <c r="BX1815">
        <v>17.9021174911488</v>
      </c>
      <c r="BY1815">
        <v>83.753896251429296</v>
      </c>
      <c r="BZ1815">
        <v>59.473984806668099</v>
      </c>
      <c r="CA1815">
        <v>3.8261595945109401</v>
      </c>
      <c r="CB1815">
        <v>20.4537518502502</v>
      </c>
      <c r="CC1815">
        <v>867.649641652225</v>
      </c>
      <c r="CD1815">
        <v>625.47895081279603</v>
      </c>
      <c r="CE1815">
        <v>52.328256241499403</v>
      </c>
      <c r="CF1815">
        <v>189.842434597927</v>
      </c>
      <c r="CG1815">
        <v>828.26017421248002</v>
      </c>
      <c r="CH1815">
        <v>291.38963628374302</v>
      </c>
      <c r="CI1815">
        <v>530.54375287176003</v>
      </c>
      <c r="CJ1815">
        <v>6.3267850569769601</v>
      </c>
    </row>
    <row r="1816" spans="1:88" x14ac:dyDescent="0.2">
      <c r="A1816" t="s">
        <v>162</v>
      </c>
      <c r="B1816">
        <v>2014</v>
      </c>
      <c r="C1816" t="s">
        <v>44</v>
      </c>
      <c r="D1816" t="s">
        <v>1217</v>
      </c>
      <c r="E1816">
        <v>135.889180724581</v>
      </c>
      <c r="F1816">
        <v>27.612376891727699</v>
      </c>
      <c r="G1816">
        <v>78.612714386491902</v>
      </c>
      <c r="H1816">
        <v>29.664089446361999</v>
      </c>
      <c r="I1816">
        <v>0</v>
      </c>
      <c r="J1816">
        <v>0</v>
      </c>
      <c r="K1816">
        <v>0</v>
      </c>
      <c r="L1816">
        <v>135.889180724581</v>
      </c>
      <c r="M1816">
        <v>108.375359644054</v>
      </c>
      <c r="N1816">
        <v>26.423382678870301</v>
      </c>
      <c r="O1816">
        <v>77.5882003993175</v>
      </c>
      <c r="P1816">
        <v>4.3637765658660701</v>
      </c>
      <c r="Q1816">
        <v>0</v>
      </c>
      <c r="R1816">
        <v>0</v>
      </c>
      <c r="S1816">
        <v>0</v>
      </c>
      <c r="T1816">
        <v>108.375359644054</v>
      </c>
      <c r="U1816">
        <v>535.77207753866196</v>
      </c>
      <c r="V1816">
        <v>12.9782296886242</v>
      </c>
      <c r="W1816">
        <v>12.9417809176591</v>
      </c>
      <c r="X1816">
        <v>509.85206693237802</v>
      </c>
      <c r="Y1816">
        <v>39.600752655481898</v>
      </c>
      <c r="Z1816">
        <v>2.9011358075229099</v>
      </c>
      <c r="AA1816">
        <v>2.35224652427067</v>
      </c>
      <c r="AB1816">
        <v>34.347370323688203</v>
      </c>
      <c r="AC1816">
        <v>2235.49287807879</v>
      </c>
      <c r="AD1816">
        <v>0</v>
      </c>
      <c r="AE1816">
        <v>0</v>
      </c>
      <c r="AF1816">
        <v>2235.49287807879</v>
      </c>
      <c r="AG1816">
        <v>21.4733771546342</v>
      </c>
      <c r="AH1816">
        <v>0</v>
      </c>
      <c r="AI1816">
        <v>0</v>
      </c>
      <c r="AJ1816">
        <v>21.4733771546342</v>
      </c>
      <c r="AK1816">
        <v>62.393069996099896</v>
      </c>
      <c r="AL1816">
        <v>0</v>
      </c>
      <c r="AM1816">
        <v>0</v>
      </c>
      <c r="AN1816">
        <v>62.393069996099896</v>
      </c>
      <c r="AO1816">
        <v>2319.35932522952</v>
      </c>
      <c r="AP1816">
        <v>0</v>
      </c>
      <c r="AQ1816">
        <v>0</v>
      </c>
      <c r="AR1816">
        <v>2319.35932522952</v>
      </c>
      <c r="AS1816">
        <v>6731.5558923300396</v>
      </c>
      <c r="AT1816">
        <v>131.54014802674399</v>
      </c>
      <c r="AU1816">
        <v>6590.6061446695303</v>
      </c>
      <c r="AV1816">
        <v>9.4095996337634507</v>
      </c>
      <c r="AW1816">
        <v>128.00048497892601</v>
      </c>
      <c r="AX1816">
        <v>1.16112483687497</v>
      </c>
      <c r="AY1816">
        <v>2.91305837991233</v>
      </c>
      <c r="AZ1816">
        <v>123.926301762139</v>
      </c>
      <c r="BA1816">
        <v>373.38309314564702</v>
      </c>
      <c r="BB1816">
        <v>18.680295131896798</v>
      </c>
      <c r="BC1816">
        <v>204.054371138341</v>
      </c>
      <c r="BD1816">
        <v>150.64842687540801</v>
      </c>
      <c r="BE1816">
        <v>466.06127334538598</v>
      </c>
      <c r="BF1816">
        <v>50.888292988306297</v>
      </c>
      <c r="BG1816">
        <v>378.00440933771603</v>
      </c>
      <c r="BH1816">
        <v>37.168571019363597</v>
      </c>
      <c r="BI1816">
        <v>67.404243388375505</v>
      </c>
      <c r="BJ1816">
        <v>12.7526636896116</v>
      </c>
      <c r="BK1816">
        <v>50.507715724386102</v>
      </c>
      <c r="BL1816">
        <v>4.1438639743777204</v>
      </c>
      <c r="BM1816">
        <v>39.908657154508703</v>
      </c>
      <c r="BN1816">
        <v>7.8008342220373699</v>
      </c>
      <c r="BO1816">
        <v>27.7879866469384</v>
      </c>
      <c r="BP1816">
        <v>4.3198362855329799</v>
      </c>
      <c r="BQ1816">
        <v>81.3609422208973</v>
      </c>
      <c r="BR1816">
        <v>9.0575051727540696</v>
      </c>
      <c r="BS1816">
        <v>57.183802718034499</v>
      </c>
      <c r="BT1816">
        <v>15.1196343301088</v>
      </c>
      <c r="BU1816">
        <v>119.527494654351</v>
      </c>
      <c r="BV1816">
        <v>9.1739017853694005</v>
      </c>
      <c r="BW1816">
        <v>90.864390121039307</v>
      </c>
      <c r="BX1816">
        <v>19.489202747942599</v>
      </c>
      <c r="BY1816">
        <v>72.8955818230327</v>
      </c>
      <c r="BZ1816">
        <v>52.698454100821202</v>
      </c>
      <c r="CA1816">
        <v>8.6222566049610503</v>
      </c>
      <c r="CB1816">
        <v>11.5748711172504</v>
      </c>
      <c r="CC1816">
        <v>781.95267878428501</v>
      </c>
      <c r="CD1816">
        <v>553.63918559447995</v>
      </c>
      <c r="CE1816">
        <v>121.38805016935601</v>
      </c>
      <c r="CF1816">
        <v>106.92544302044701</v>
      </c>
      <c r="CG1816">
        <v>1373.1814644381</v>
      </c>
      <c r="CH1816">
        <v>289.71619312315801</v>
      </c>
      <c r="CI1816">
        <v>1077.8165410752099</v>
      </c>
      <c r="CJ1816">
        <v>5.6487302397250101</v>
      </c>
    </row>
    <row r="1817" spans="1:88" x14ac:dyDescent="0.2">
      <c r="A1817" t="s">
        <v>162</v>
      </c>
      <c r="B1817">
        <v>2014</v>
      </c>
      <c r="C1817" t="s">
        <v>45</v>
      </c>
      <c r="D1817" t="s">
        <v>1218</v>
      </c>
      <c r="E1817">
        <v>251.86252410884353</v>
      </c>
      <c r="F1817">
        <v>58.275700733464902</v>
      </c>
      <c r="G1817">
        <v>118.09967260644808</v>
      </c>
      <c r="H1817">
        <v>75.487150768930334</v>
      </c>
      <c r="I1817">
        <v>0</v>
      </c>
      <c r="J1817">
        <v>0</v>
      </c>
      <c r="K1817">
        <v>0</v>
      </c>
      <c r="L1817">
        <v>251.86252410884353</v>
      </c>
      <c r="M1817">
        <v>183.6667920202525</v>
      </c>
      <c r="N1817">
        <v>55.99080456021143</v>
      </c>
      <c r="O1817">
        <v>116.74250782029992</v>
      </c>
      <c r="P1817">
        <v>10.933479639740419</v>
      </c>
      <c r="Q1817">
        <v>0</v>
      </c>
      <c r="R1817">
        <v>0</v>
      </c>
      <c r="S1817">
        <v>0</v>
      </c>
      <c r="T1817">
        <v>183.6667920202525</v>
      </c>
      <c r="U1817">
        <v>1281.8516617952394</v>
      </c>
      <c r="V1817">
        <v>22.291786504576255</v>
      </c>
      <c r="W1817">
        <v>4.8501836500870468</v>
      </c>
      <c r="X1817">
        <v>1254.7096916405692</v>
      </c>
      <c r="Y1817">
        <v>108.30443438802892</v>
      </c>
      <c r="Z1817">
        <v>5.7973205055006964</v>
      </c>
      <c r="AA1817">
        <v>4.1473496473018789</v>
      </c>
      <c r="AB1817">
        <v>98.35976423522618</v>
      </c>
      <c r="AC1817">
        <v>3681.7116300694775</v>
      </c>
      <c r="AD1817">
        <v>0</v>
      </c>
      <c r="AE1817">
        <v>0</v>
      </c>
      <c r="AF1817">
        <v>3681.7116300694775</v>
      </c>
      <c r="AG1817">
        <v>58.46187559875392</v>
      </c>
      <c r="AH1817">
        <v>0</v>
      </c>
      <c r="AI1817">
        <v>0</v>
      </c>
      <c r="AJ1817">
        <v>58.46187559875392</v>
      </c>
      <c r="AK1817">
        <v>135.18302372393592</v>
      </c>
      <c r="AL1817">
        <v>0</v>
      </c>
      <c r="AM1817">
        <v>0</v>
      </c>
      <c r="AN1817">
        <v>135.18302372393592</v>
      </c>
      <c r="AO1817">
        <v>3875.3565293921683</v>
      </c>
      <c r="AP1817">
        <v>0</v>
      </c>
      <c r="AQ1817">
        <v>0</v>
      </c>
      <c r="AR1817">
        <v>3875.3565293921683</v>
      </c>
      <c r="AS1817">
        <v>874.25223430296796</v>
      </c>
      <c r="AT1817">
        <v>204.24081678791194</v>
      </c>
      <c r="AU1817">
        <v>649.88704262433203</v>
      </c>
      <c r="AV1817">
        <v>20.124374890724642</v>
      </c>
      <c r="AW1817">
        <v>371.16885195615254</v>
      </c>
      <c r="AX1817">
        <v>2.3189650496467693</v>
      </c>
      <c r="AY1817">
        <v>7.0654688058403146</v>
      </c>
      <c r="AZ1817">
        <v>361.7844181006663</v>
      </c>
      <c r="BA1817">
        <v>541.02816033349416</v>
      </c>
      <c r="BB1817">
        <v>33.039220605806555</v>
      </c>
      <c r="BC1817">
        <v>89.177975765351206</v>
      </c>
      <c r="BD1817">
        <v>418.81096396233602</v>
      </c>
      <c r="BE1817">
        <v>894.68977979152419</v>
      </c>
      <c r="BF1817">
        <v>105.4633510930225</v>
      </c>
      <c r="BG1817">
        <v>684.70995065591899</v>
      </c>
      <c r="BH1817">
        <v>104.51647804258371</v>
      </c>
      <c r="BI1817">
        <v>127.0276151558745</v>
      </c>
      <c r="BJ1817">
        <v>26.320114800450902</v>
      </c>
      <c r="BK1817">
        <v>90.972782539960761</v>
      </c>
      <c r="BL1817">
        <v>9.7347178154632807</v>
      </c>
      <c r="BM1817">
        <v>70.74291473392401</v>
      </c>
      <c r="BN1817">
        <v>13.619232028441564</v>
      </c>
      <c r="BO1817">
        <v>46.276124762229927</v>
      </c>
      <c r="BP1817">
        <v>10.847557943252518</v>
      </c>
      <c r="BQ1817">
        <v>154.56423382565933</v>
      </c>
      <c r="BR1817">
        <v>16.197843745481123</v>
      </c>
      <c r="BS1817">
        <v>96.39230036879799</v>
      </c>
      <c r="BT1817">
        <v>41.974089711380202</v>
      </c>
      <c r="BU1817">
        <v>224.10884357988832</v>
      </c>
      <c r="BV1817">
        <v>16.476013430806006</v>
      </c>
      <c r="BW1817">
        <v>153.74563110130975</v>
      </c>
      <c r="BX1817">
        <v>53.887199047772789</v>
      </c>
      <c r="BY1817">
        <v>138.87841545845777</v>
      </c>
      <c r="BZ1817">
        <v>103.78006497126385</v>
      </c>
      <c r="CA1817">
        <v>15.718629976358354</v>
      </c>
      <c r="CB1817">
        <v>19.379720510835746</v>
      </c>
      <c r="CC1817">
        <v>1484.6012108449204</v>
      </c>
      <c r="CD1817">
        <v>1089.8819745706749</v>
      </c>
      <c r="CE1817">
        <v>214.12176736736185</v>
      </c>
      <c r="CF1817">
        <v>180.59746890687384</v>
      </c>
      <c r="CG1817">
        <v>2248.3867205688616</v>
      </c>
      <c r="CH1817">
        <v>622.51948081311275</v>
      </c>
      <c r="CI1817">
        <v>1613.377027043078</v>
      </c>
      <c r="CJ1817">
        <v>12.490212712665343</v>
      </c>
    </row>
    <row r="1818" spans="1:88" x14ac:dyDescent="0.2">
      <c r="A1818" t="s">
        <v>162</v>
      </c>
      <c r="B1818">
        <v>2014</v>
      </c>
      <c r="C1818" t="s">
        <v>230</v>
      </c>
      <c r="D1818" t="s">
        <v>3945</v>
      </c>
      <c r="E1818">
        <v>153.97673556898724</v>
      </c>
      <c r="F1818">
        <v>27.789019688687432</v>
      </c>
      <c r="G1818">
        <v>79.462844319432719</v>
      </c>
      <c r="H1818">
        <v>46.724871560866845</v>
      </c>
      <c r="I1818">
        <v>0</v>
      </c>
      <c r="J1818">
        <v>0</v>
      </c>
      <c r="K1818">
        <v>0</v>
      </c>
      <c r="L1818">
        <v>153.97673556898724</v>
      </c>
      <c r="M1818">
        <v>117.27485508194931</v>
      </c>
      <c r="N1818">
        <v>26.996487796795559</v>
      </c>
      <c r="O1818">
        <v>78.762416753006022</v>
      </c>
      <c r="P1818">
        <v>11.515950532147736</v>
      </c>
      <c r="Q1818">
        <v>0</v>
      </c>
      <c r="R1818">
        <v>0</v>
      </c>
      <c r="S1818">
        <v>0</v>
      </c>
      <c r="T1818">
        <v>117.27485508194931</v>
      </c>
      <c r="U1818">
        <v>673.6150582030773</v>
      </c>
      <c r="V1818">
        <v>9.597724803269605</v>
      </c>
      <c r="W1818">
        <v>3.295823521999226</v>
      </c>
      <c r="X1818">
        <v>660.72150987780856</v>
      </c>
      <c r="Y1818">
        <v>58.772228233509907</v>
      </c>
      <c r="Z1818">
        <v>1.8543247376177778</v>
      </c>
      <c r="AA1818">
        <v>2.073932813344451</v>
      </c>
      <c r="AB1818">
        <v>54.843970682547472</v>
      </c>
      <c r="AC1818">
        <v>2253.0727586882958</v>
      </c>
      <c r="AD1818">
        <v>0</v>
      </c>
      <c r="AE1818">
        <v>0</v>
      </c>
      <c r="AF1818">
        <v>2253.0727586882958</v>
      </c>
      <c r="AG1818">
        <v>50.878303674631361</v>
      </c>
      <c r="AH1818">
        <v>0</v>
      </c>
      <c r="AI1818">
        <v>0</v>
      </c>
      <c r="AJ1818">
        <v>50.878303674631361</v>
      </c>
      <c r="AK1818">
        <v>43.426821453735215</v>
      </c>
      <c r="AL1818">
        <v>0</v>
      </c>
      <c r="AM1818">
        <v>0</v>
      </c>
      <c r="AN1818">
        <v>43.426821453735215</v>
      </c>
      <c r="AO1818">
        <v>2347.3778838166645</v>
      </c>
      <c r="AP1818">
        <v>0</v>
      </c>
      <c r="AQ1818">
        <v>0</v>
      </c>
      <c r="AR1818">
        <v>2347.3778838166645</v>
      </c>
      <c r="AS1818">
        <v>547.12202136628798</v>
      </c>
      <c r="AT1818">
        <v>106.07088644945821</v>
      </c>
      <c r="AU1818">
        <v>421.6057529278761</v>
      </c>
      <c r="AV1818">
        <v>19.445381988953951</v>
      </c>
      <c r="AW1818">
        <v>220.22402871254229</v>
      </c>
      <c r="AX1818">
        <v>0.89926004869280873</v>
      </c>
      <c r="AY1818">
        <v>9.4102299725431831</v>
      </c>
      <c r="AZ1818">
        <v>209.91453869130572</v>
      </c>
      <c r="BA1818">
        <v>361.34910565411326</v>
      </c>
      <c r="BB1818">
        <v>13.389929156888153</v>
      </c>
      <c r="BC1818">
        <v>61.651903172024987</v>
      </c>
      <c r="BD1818">
        <v>286.30727332520047</v>
      </c>
      <c r="BE1818">
        <v>465.4617851697077</v>
      </c>
      <c r="BF1818">
        <v>47.932957709426262</v>
      </c>
      <c r="BG1818">
        <v>315.837399400283</v>
      </c>
      <c r="BH1818">
        <v>101.69142805999849</v>
      </c>
      <c r="BI1818">
        <v>52.255106655227401</v>
      </c>
      <c r="BJ1818">
        <v>9.3935236255383163</v>
      </c>
      <c r="BK1818">
        <v>29.880091304678018</v>
      </c>
      <c r="BL1818">
        <v>12.981491725011102</v>
      </c>
      <c r="BM1818">
        <v>37.288598107049559</v>
      </c>
      <c r="BN1818">
        <v>5.799060188539567</v>
      </c>
      <c r="BO1818">
        <v>23.302038455267436</v>
      </c>
      <c r="BP1818">
        <v>8.1874994632424976</v>
      </c>
      <c r="BQ1818">
        <v>105.8131649081777</v>
      </c>
      <c r="BR1818">
        <v>6.6041797696814868</v>
      </c>
      <c r="BS1818">
        <v>73.271259840691243</v>
      </c>
      <c r="BT1818">
        <v>25.937725297805013</v>
      </c>
      <c r="BU1818">
        <v>171.91894575503235</v>
      </c>
      <c r="BV1818">
        <v>6.7246229822120087</v>
      </c>
      <c r="BW1818">
        <v>131.82674418226418</v>
      </c>
      <c r="BX1818">
        <v>33.367578590555766</v>
      </c>
      <c r="BY1818">
        <v>45.700515513366582</v>
      </c>
      <c r="BZ1818">
        <v>32.404715583584093</v>
      </c>
      <c r="CA1818">
        <v>6.9593713958409227</v>
      </c>
      <c r="CB1818">
        <v>6.3364285339415538</v>
      </c>
      <c r="CC1818">
        <v>492.04820576229633</v>
      </c>
      <c r="CD1818">
        <v>340.20445580991378</v>
      </c>
      <c r="CE1818">
        <v>93.151777445823569</v>
      </c>
      <c r="CF1818">
        <v>58.691972506557669</v>
      </c>
      <c r="CG1818">
        <v>1444.2711676920592</v>
      </c>
      <c r="CH1818">
        <v>346.67625580190838</v>
      </c>
      <c r="CI1818">
        <v>1091.1372180866076</v>
      </c>
      <c r="CJ1818">
        <v>6.4576938035516083</v>
      </c>
    </row>
    <row r="1819" spans="1:88" x14ac:dyDescent="0.2">
      <c r="A1819" t="s">
        <v>162</v>
      </c>
      <c r="B1819">
        <v>2014</v>
      </c>
      <c r="C1819" t="s">
        <v>231</v>
      </c>
      <c r="D1819" t="s">
        <v>1219</v>
      </c>
      <c r="E1819">
        <v>16931.573828677992</v>
      </c>
      <c r="F1819">
        <v>5635.2225356302997</v>
      </c>
      <c r="G1819">
        <v>5325.2386446170449</v>
      </c>
      <c r="H1819">
        <v>5971.112648430656</v>
      </c>
      <c r="I1819">
        <v>20079.061505020116</v>
      </c>
      <c r="J1819">
        <v>14238.771087333633</v>
      </c>
      <c r="K1819">
        <v>34317.832592353712</v>
      </c>
      <c r="L1819">
        <v>51249.406421031716</v>
      </c>
      <c r="M1819">
        <v>11516.97437043056</v>
      </c>
      <c r="N1819">
        <v>5409.0334557637634</v>
      </c>
      <c r="O1819">
        <v>5251.725396185203</v>
      </c>
      <c r="P1819">
        <v>856.21551848160163</v>
      </c>
      <c r="Q1819">
        <v>12635.52993032325</v>
      </c>
      <c r="R1819">
        <v>9802.401605781668</v>
      </c>
      <c r="S1819">
        <v>22437.931536104901</v>
      </c>
      <c r="T1819">
        <v>33954.90590653546</v>
      </c>
      <c r="U1819">
        <v>98397.016132420191</v>
      </c>
      <c r="V1819">
        <v>2061.3370187630999</v>
      </c>
      <c r="W1819">
        <v>222.55952544232196</v>
      </c>
      <c r="X1819">
        <v>96113.119588214468</v>
      </c>
      <c r="Y1819">
        <v>8520.4836843226094</v>
      </c>
      <c r="Z1819">
        <v>586.09279999149385</v>
      </c>
      <c r="AA1819">
        <v>228.01765199926098</v>
      </c>
      <c r="AB1819">
        <v>7706.3732323318081</v>
      </c>
      <c r="AC1819">
        <v>395291.59515533649</v>
      </c>
      <c r="AD1819">
        <v>0</v>
      </c>
      <c r="AE1819">
        <v>0</v>
      </c>
      <c r="AF1819">
        <v>395291.59515533649</v>
      </c>
      <c r="AG1819">
        <v>4799.4397600001357</v>
      </c>
      <c r="AH1819">
        <v>0</v>
      </c>
      <c r="AI1819">
        <v>0</v>
      </c>
      <c r="AJ1819">
        <v>4799.4397600001357</v>
      </c>
      <c r="AK1819">
        <v>15689.096956595369</v>
      </c>
      <c r="AL1819">
        <v>0</v>
      </c>
      <c r="AM1819">
        <v>0</v>
      </c>
      <c r="AN1819">
        <v>15689.096956595369</v>
      </c>
      <c r="AO1819">
        <v>415780.13187193219</v>
      </c>
      <c r="AP1819">
        <v>0</v>
      </c>
      <c r="AQ1819">
        <v>0</v>
      </c>
      <c r="AR1819">
        <v>415780.13187193219</v>
      </c>
      <c r="AS1819">
        <v>48823.567997054342</v>
      </c>
      <c r="AT1819">
        <v>17174.346585385516</v>
      </c>
      <c r="AU1819">
        <v>30187.630336575134</v>
      </c>
      <c r="AV1819">
        <v>1461.5910750937226</v>
      </c>
      <c r="AW1819">
        <v>29351.609175531976</v>
      </c>
      <c r="AX1819">
        <v>232.97064651231719</v>
      </c>
      <c r="AY1819">
        <v>166.27699423036364</v>
      </c>
      <c r="AZ1819">
        <v>28952.361534789365</v>
      </c>
      <c r="BA1819">
        <v>39886.305145660663</v>
      </c>
      <c r="BB1819">
        <v>3115.5203167099485</v>
      </c>
      <c r="BC1819">
        <v>3426.8015728870023</v>
      </c>
      <c r="BD1819">
        <v>33343.983256063701</v>
      </c>
      <c r="BE1819">
        <v>56304.263240268214</v>
      </c>
      <c r="BF1819">
        <v>10120.224609842357</v>
      </c>
      <c r="BG1819">
        <v>37831.163989076689</v>
      </c>
      <c r="BH1819">
        <v>8352.8746413491517</v>
      </c>
      <c r="BI1819">
        <v>9400.6567715353776</v>
      </c>
      <c r="BJ1819">
        <v>2518.5040038507573</v>
      </c>
      <c r="BK1819">
        <v>6146.8992939667514</v>
      </c>
      <c r="BL1819">
        <v>735.25347371787257</v>
      </c>
      <c r="BM1819">
        <v>4094.5273717454343</v>
      </c>
      <c r="BN1819">
        <v>1230.7476813606625</v>
      </c>
      <c r="BO1819">
        <v>2040.2417533371429</v>
      </c>
      <c r="BP1819">
        <v>823.53793704763029</v>
      </c>
      <c r="BQ1819">
        <v>8724.730951190606</v>
      </c>
      <c r="BR1819">
        <v>1491.2662014999469</v>
      </c>
      <c r="BS1819">
        <v>3950.5432890808615</v>
      </c>
      <c r="BT1819">
        <v>3282.9214606098017</v>
      </c>
      <c r="BU1819">
        <v>11806.114185832845</v>
      </c>
      <c r="BV1819">
        <v>1514.6598144169577</v>
      </c>
      <c r="BW1819">
        <v>6086.9903273450836</v>
      </c>
      <c r="BX1819">
        <v>4204.4640440708026</v>
      </c>
      <c r="BY1819">
        <v>12407.299264691081</v>
      </c>
      <c r="BZ1819">
        <v>10719.972541720255</v>
      </c>
      <c r="CA1819">
        <v>849.47256061276403</v>
      </c>
      <c r="CB1819">
        <v>837.85416235805576</v>
      </c>
      <c r="CC1819">
        <v>132553.74637220387</v>
      </c>
      <c r="CD1819">
        <v>112493.97462123148</v>
      </c>
      <c r="CE1819">
        <v>11913.334520378465</v>
      </c>
      <c r="CF1819">
        <v>8146.4372305934021</v>
      </c>
      <c r="CG1819">
        <v>130786.85446376842</v>
      </c>
      <c r="CH1819">
        <v>57170.426744092692</v>
      </c>
      <c r="CI1819">
        <v>72498.761262602144</v>
      </c>
      <c r="CJ1819">
        <v>1117.6664570735097</v>
      </c>
    </row>
    <row r="1820" spans="1:88" x14ac:dyDescent="0.2">
      <c r="A1820" t="s">
        <v>162</v>
      </c>
      <c r="B1820">
        <v>2014</v>
      </c>
      <c r="C1820" t="s">
        <v>4433</v>
      </c>
      <c r="D1820" t="s">
        <v>4578</v>
      </c>
      <c r="E1820">
        <v>9737.7533288672294</v>
      </c>
      <c r="F1820">
        <v>471.16200857150102</v>
      </c>
      <c r="G1820">
        <v>8829.8271786561509</v>
      </c>
      <c r="H1820">
        <v>436.764141639576</v>
      </c>
      <c r="I1820">
        <v>0</v>
      </c>
      <c r="J1820">
        <v>0</v>
      </c>
      <c r="K1820">
        <v>0</v>
      </c>
      <c r="L1820">
        <v>9737.7533288672294</v>
      </c>
      <c r="M1820">
        <v>9257.0231464220797</v>
      </c>
      <c r="N1820">
        <v>343.813419432145</v>
      </c>
      <c r="O1820">
        <v>8771.3935043583697</v>
      </c>
      <c r="P1820">
        <v>141.816222631567</v>
      </c>
      <c r="Q1820">
        <v>0</v>
      </c>
      <c r="R1820">
        <v>0</v>
      </c>
      <c r="S1820">
        <v>0</v>
      </c>
      <c r="T1820">
        <v>0</v>
      </c>
      <c r="U1820">
        <v>3319.9573061892202</v>
      </c>
      <c r="V1820">
        <v>2506.64888077865</v>
      </c>
      <c r="W1820">
        <v>813.30842541056495</v>
      </c>
      <c r="X1820">
        <v>0</v>
      </c>
      <c r="Y1820">
        <v>344.91050598123701</v>
      </c>
      <c r="Z1820">
        <v>217.05492322110601</v>
      </c>
      <c r="AA1820">
        <v>127.855582760131</v>
      </c>
      <c r="AB1820">
        <v>0</v>
      </c>
      <c r="AC1820">
        <v>294444.476432672</v>
      </c>
      <c r="AD1820">
        <v>0</v>
      </c>
      <c r="AE1820">
        <v>0</v>
      </c>
      <c r="AF1820">
        <v>294444.476432672</v>
      </c>
      <c r="AG1820">
        <v>0</v>
      </c>
      <c r="AH1820">
        <v>0</v>
      </c>
      <c r="AI1820">
        <v>0</v>
      </c>
      <c r="AJ1820">
        <v>0</v>
      </c>
      <c r="AK1820">
        <v>503.44257533733702</v>
      </c>
      <c r="AL1820">
        <v>0</v>
      </c>
      <c r="AM1820">
        <v>0</v>
      </c>
      <c r="AN1820">
        <v>503.44257533733702</v>
      </c>
      <c r="AO1820">
        <v>294947.91900800902</v>
      </c>
      <c r="AP1820">
        <v>0</v>
      </c>
      <c r="AQ1820">
        <v>0</v>
      </c>
      <c r="AR1820">
        <v>294947.91900800902</v>
      </c>
      <c r="AS1820">
        <v>220409.340924788</v>
      </c>
      <c r="AT1820">
        <v>89832.811938415296</v>
      </c>
      <c r="AU1820">
        <v>129801.386903996</v>
      </c>
      <c r="AV1820">
        <v>775.14208237751097</v>
      </c>
      <c r="AW1820">
        <v>2377.75851995212</v>
      </c>
      <c r="AX1820">
        <v>130.56737977909501</v>
      </c>
      <c r="AY1820">
        <v>1730.3079411710601</v>
      </c>
      <c r="AZ1820">
        <v>516.883199001972</v>
      </c>
      <c r="BA1820">
        <v>51289.593013671103</v>
      </c>
      <c r="BB1820">
        <v>9416.8330377553193</v>
      </c>
      <c r="BC1820">
        <v>17807.700732186498</v>
      </c>
      <c r="BD1820">
        <v>24065.059243729302</v>
      </c>
      <c r="BE1820">
        <v>22308.632258620401</v>
      </c>
      <c r="BF1820">
        <v>3572.9189532393598</v>
      </c>
      <c r="BG1820">
        <v>18697.234360158898</v>
      </c>
      <c r="BH1820">
        <v>38.478945222060297</v>
      </c>
      <c r="BI1820">
        <v>596.60096848790101</v>
      </c>
      <c r="BJ1820">
        <v>546.27319056799899</v>
      </c>
      <c r="BK1820">
        <v>44.6070790799021</v>
      </c>
      <c r="BL1820">
        <v>5.7206988399999998</v>
      </c>
      <c r="BM1820">
        <v>9721.3966644206503</v>
      </c>
      <c r="BN1820">
        <v>6754.6572845951096</v>
      </c>
      <c r="BO1820">
        <v>2303.2807744092001</v>
      </c>
      <c r="BP1820">
        <v>663.45860541633601</v>
      </c>
      <c r="BQ1820">
        <v>16877.5658235876</v>
      </c>
      <c r="BR1820">
        <v>7113.13915305309</v>
      </c>
      <c r="BS1820">
        <v>9015.1837434381505</v>
      </c>
      <c r="BT1820">
        <v>749.24292709633596</v>
      </c>
      <c r="BU1820">
        <v>24980.182431986399</v>
      </c>
      <c r="BV1820">
        <v>7259.2963995811397</v>
      </c>
      <c r="BW1820">
        <v>16963.808897188901</v>
      </c>
      <c r="BX1820">
        <v>757.07713521633605</v>
      </c>
      <c r="BY1820">
        <v>4911.6692445972303</v>
      </c>
      <c r="BZ1820">
        <v>4139.6990281240196</v>
      </c>
      <c r="CA1820">
        <v>771.97021647321901</v>
      </c>
      <c r="CB1820">
        <v>0</v>
      </c>
      <c r="CC1820">
        <v>53498.1124267302</v>
      </c>
      <c r="CD1820">
        <v>42935.867376291797</v>
      </c>
      <c r="CE1820">
        <v>10562.2450504383</v>
      </c>
      <c r="CF1820">
        <v>0</v>
      </c>
      <c r="CG1820">
        <v>126830.32243821101</v>
      </c>
      <c r="CH1820">
        <v>4984.68862460321</v>
      </c>
      <c r="CI1820">
        <v>121845.633813608</v>
      </c>
      <c r="CJ1820">
        <v>0</v>
      </c>
    </row>
    <row r="1821" spans="1:88" x14ac:dyDescent="0.2">
      <c r="A1821" t="s">
        <v>162</v>
      </c>
      <c r="B1821">
        <v>2014</v>
      </c>
      <c r="C1821" t="s">
        <v>3254</v>
      </c>
      <c r="D1821" t="s">
        <v>4579</v>
      </c>
      <c r="E1821">
        <v>26669.327157545224</v>
      </c>
      <c r="F1821">
        <v>6106.384544201801</v>
      </c>
      <c r="G1821">
        <v>14155.065823273195</v>
      </c>
      <c r="H1821">
        <v>6407.8767900702323</v>
      </c>
      <c r="I1821">
        <v>20079.061505020116</v>
      </c>
      <c r="J1821">
        <v>14238.771087333633</v>
      </c>
      <c r="K1821">
        <v>34317.832592353712</v>
      </c>
      <c r="L1821">
        <v>60987.159749898943</v>
      </c>
      <c r="M1821">
        <v>20773.99751685264</v>
      </c>
      <c r="N1821">
        <v>5752.8468751959081</v>
      </c>
      <c r="O1821">
        <v>14023.118900543574</v>
      </c>
      <c r="P1821">
        <v>998.03174111316866</v>
      </c>
      <c r="Q1821">
        <v>12635.52993032325</v>
      </c>
      <c r="R1821">
        <v>9802.401605781668</v>
      </c>
      <c r="S1821">
        <v>22437.931536104901</v>
      </c>
      <c r="T1821">
        <v>33954.90590653546</v>
      </c>
      <c r="U1821">
        <v>101716.97343860941</v>
      </c>
      <c r="V1821">
        <v>4567.9858995417499</v>
      </c>
      <c r="W1821">
        <v>1035.8679508528869</v>
      </c>
      <c r="X1821">
        <v>96113.119588214468</v>
      </c>
      <c r="Y1821">
        <v>8865.3941903038467</v>
      </c>
      <c r="Z1821">
        <v>803.14772321259989</v>
      </c>
      <c r="AA1821">
        <v>355.87323475939195</v>
      </c>
      <c r="AB1821">
        <v>7706.3732323318081</v>
      </c>
      <c r="AC1821">
        <v>689736.07158800843</v>
      </c>
      <c r="AD1821">
        <v>0</v>
      </c>
      <c r="AE1821">
        <v>0</v>
      </c>
      <c r="AF1821">
        <v>689736.07158800843</v>
      </c>
      <c r="AG1821">
        <v>4799.4397600001357</v>
      </c>
      <c r="AH1821">
        <v>0</v>
      </c>
      <c r="AI1821">
        <v>0</v>
      </c>
      <c r="AJ1821">
        <v>4799.4397600001357</v>
      </c>
      <c r="AK1821">
        <v>16192.539531932705</v>
      </c>
      <c r="AL1821">
        <v>0</v>
      </c>
      <c r="AM1821">
        <v>0</v>
      </c>
      <c r="AN1821">
        <v>16192.539531932705</v>
      </c>
      <c r="AO1821">
        <v>710728.05087994121</v>
      </c>
      <c r="AP1821">
        <v>0</v>
      </c>
      <c r="AQ1821">
        <v>0</v>
      </c>
      <c r="AR1821">
        <v>710728.05087994121</v>
      </c>
      <c r="AS1821">
        <v>269232.90892184235</v>
      </c>
      <c r="AT1821">
        <v>107007.15852380081</v>
      </c>
      <c r="AU1821">
        <v>159989.01724057112</v>
      </c>
      <c r="AV1821">
        <v>2236.7331574712334</v>
      </c>
      <c r="AW1821">
        <v>31729.367695484096</v>
      </c>
      <c r="AX1821">
        <v>363.53802629141217</v>
      </c>
      <c r="AY1821">
        <v>1896.5849354014238</v>
      </c>
      <c r="AZ1821">
        <v>29469.244733791336</v>
      </c>
      <c r="BA1821">
        <v>91175.898159331759</v>
      </c>
      <c r="BB1821">
        <v>12532.353354465267</v>
      </c>
      <c r="BC1821">
        <v>21234.5023050735</v>
      </c>
      <c r="BD1821">
        <v>57409.042499793002</v>
      </c>
      <c r="BE1821">
        <v>78612.895498888611</v>
      </c>
      <c r="BF1821">
        <v>13693.143563081716</v>
      </c>
      <c r="BG1821">
        <v>56528.398349235591</v>
      </c>
      <c r="BH1821">
        <v>8391.3535865712129</v>
      </c>
      <c r="BI1821">
        <v>9997.2577400232785</v>
      </c>
      <c r="BJ1821">
        <v>3064.7771944187562</v>
      </c>
      <c r="BK1821">
        <v>6191.5063730466536</v>
      </c>
      <c r="BL1821">
        <v>740.97417255787252</v>
      </c>
      <c r="BM1821">
        <v>13815.924036166085</v>
      </c>
      <c r="BN1821">
        <v>7985.4049659557722</v>
      </c>
      <c r="BO1821">
        <v>4343.5225277463433</v>
      </c>
      <c r="BP1821">
        <v>1486.9965424639663</v>
      </c>
      <c r="BQ1821">
        <v>25602.296774778206</v>
      </c>
      <c r="BR1821">
        <v>8604.4053545530369</v>
      </c>
      <c r="BS1821">
        <v>12965.727032519011</v>
      </c>
      <c r="BT1821">
        <v>4032.1643877061379</v>
      </c>
      <c r="BU1821">
        <v>36786.296617819244</v>
      </c>
      <c r="BV1821">
        <v>8773.9562139980972</v>
      </c>
      <c r="BW1821">
        <v>23050.799224533985</v>
      </c>
      <c r="BX1821">
        <v>4961.5411792871382</v>
      </c>
      <c r="BY1821">
        <v>17318.968509288312</v>
      </c>
      <c r="BZ1821">
        <v>14859.671569844275</v>
      </c>
      <c r="CA1821">
        <v>1621.4427770859829</v>
      </c>
      <c r="CB1821">
        <v>837.85416235805576</v>
      </c>
      <c r="CC1821">
        <v>186051.85879893406</v>
      </c>
      <c r="CD1821">
        <v>155429.84199752327</v>
      </c>
      <c r="CE1821">
        <v>22475.579570816764</v>
      </c>
      <c r="CF1821">
        <v>8146.4372305934021</v>
      </c>
      <c r="CG1821">
        <v>257617.17690197943</v>
      </c>
      <c r="CH1821">
        <v>62155.115368695901</v>
      </c>
      <c r="CI1821">
        <v>194344.39507621014</v>
      </c>
      <c r="CJ1821">
        <v>1117.6664570735097</v>
      </c>
    </row>
    <row r="1822" spans="1:88" x14ac:dyDescent="0.2">
      <c r="A1822" t="s">
        <v>162</v>
      </c>
      <c r="B1822">
        <v>2015</v>
      </c>
      <c r="C1822" t="s">
        <v>2</v>
      </c>
      <c r="D1822" t="s">
        <v>3410</v>
      </c>
      <c r="E1822">
        <v>1452.3552988247229</v>
      </c>
      <c r="F1822">
        <v>51.970810136728403</v>
      </c>
      <c r="G1822">
        <v>185.78934189747298</v>
      </c>
      <c r="H1822">
        <v>1214.5951467905211</v>
      </c>
      <c r="I1822">
        <v>1545.89952871986</v>
      </c>
      <c r="J1822">
        <v>524.90747860078591</v>
      </c>
      <c r="K1822">
        <v>2070.8070073206482</v>
      </c>
      <c r="L1822">
        <v>3523.1623061453711</v>
      </c>
      <c r="M1822">
        <v>260.08344471196028</v>
      </c>
      <c r="N1822">
        <v>45.230582604813698</v>
      </c>
      <c r="O1822">
        <v>183.54184841601329</v>
      </c>
      <c r="P1822">
        <v>31.311013691133599</v>
      </c>
      <c r="Q1822">
        <v>434.98569945426948</v>
      </c>
      <c r="R1822">
        <v>147.69863272874841</v>
      </c>
      <c r="S1822">
        <v>582.684332183018</v>
      </c>
      <c r="T1822">
        <v>842.76777689497817</v>
      </c>
      <c r="U1822">
        <v>23077.114928754738</v>
      </c>
      <c r="V1822">
        <v>190.90873073858887</v>
      </c>
      <c r="W1822">
        <v>13.034754021931391</v>
      </c>
      <c r="X1822">
        <v>22873.171443994142</v>
      </c>
      <c r="Y1822">
        <v>2056.8622129326882</v>
      </c>
      <c r="Z1822">
        <v>6.6023800786917501</v>
      </c>
      <c r="AA1822">
        <v>6.4484048017142896</v>
      </c>
      <c r="AB1822">
        <v>2043.8114280522691</v>
      </c>
      <c r="AC1822">
        <v>2331.035668791862</v>
      </c>
      <c r="AD1822">
        <v>0</v>
      </c>
      <c r="AE1822">
        <v>0</v>
      </c>
      <c r="AF1822">
        <v>2331.035668791862</v>
      </c>
      <c r="AG1822">
        <v>12.94946168084641</v>
      </c>
      <c r="AH1822">
        <v>0</v>
      </c>
      <c r="AI1822">
        <v>0</v>
      </c>
      <c r="AJ1822">
        <v>12.94946168084641</v>
      </c>
      <c r="AK1822">
        <v>56.514369029532403</v>
      </c>
      <c r="AL1822">
        <v>0</v>
      </c>
      <c r="AM1822">
        <v>0</v>
      </c>
      <c r="AN1822">
        <v>56.514369029532403</v>
      </c>
      <c r="AO1822">
        <v>2400.4994995022362</v>
      </c>
      <c r="AP1822">
        <v>0</v>
      </c>
      <c r="AQ1822">
        <v>0</v>
      </c>
      <c r="AR1822">
        <v>2400.4994995022362</v>
      </c>
      <c r="AS1822">
        <v>4773.6558890459601</v>
      </c>
      <c r="AT1822">
        <v>2962.3907973935702</v>
      </c>
      <c r="AU1822">
        <v>1804.2587459669021</v>
      </c>
      <c r="AV1822">
        <v>7.0063456854945603</v>
      </c>
      <c r="AW1822">
        <v>8393.8917217638591</v>
      </c>
      <c r="AX1822">
        <v>3.4883639491210099</v>
      </c>
      <c r="AY1822">
        <v>7.327438756303339</v>
      </c>
      <c r="AZ1822">
        <v>8383.0759190584504</v>
      </c>
      <c r="BA1822">
        <v>7242.6819817096803</v>
      </c>
      <c r="BB1822">
        <v>227.30153160211472</v>
      </c>
      <c r="BC1822">
        <v>376.688363730682</v>
      </c>
      <c r="BD1822">
        <v>6638.6920863768792</v>
      </c>
      <c r="BE1822">
        <v>3251.0931780369701</v>
      </c>
      <c r="BF1822">
        <v>138.01944729588359</v>
      </c>
      <c r="BG1822">
        <v>810.36630473257105</v>
      </c>
      <c r="BH1822">
        <v>2302.7074260085151</v>
      </c>
      <c r="BI1822">
        <v>54.002460005320899</v>
      </c>
      <c r="BJ1822">
        <v>37.0756871784303</v>
      </c>
      <c r="BK1822">
        <v>10.186566434535679</v>
      </c>
      <c r="BL1822">
        <v>6.7402063923551001</v>
      </c>
      <c r="BM1822">
        <v>337.12457083549998</v>
      </c>
      <c r="BN1822">
        <v>118.5277283272008</v>
      </c>
      <c r="BO1822">
        <v>58.2438125065175</v>
      </c>
      <c r="BP1822">
        <v>160.35303000178251</v>
      </c>
      <c r="BQ1822">
        <v>1095.7072273634151</v>
      </c>
      <c r="BR1822">
        <v>120.72835381846821</v>
      </c>
      <c r="BS1822">
        <v>120.57365390902919</v>
      </c>
      <c r="BT1822">
        <v>854.40521963591698</v>
      </c>
      <c r="BU1822">
        <v>1351.9398125791311</v>
      </c>
      <c r="BV1822">
        <v>122.1614934433601</v>
      </c>
      <c r="BW1822">
        <v>193.8483823099443</v>
      </c>
      <c r="BX1822">
        <v>1035.9299368258239</v>
      </c>
      <c r="BY1822">
        <v>138.17216890227121</v>
      </c>
      <c r="BZ1822">
        <v>104.14363497714311</v>
      </c>
      <c r="CA1822">
        <v>30.8867835861694</v>
      </c>
      <c r="CB1822">
        <v>3.1417503389585404</v>
      </c>
      <c r="CC1822">
        <v>1524.2854357619572</v>
      </c>
      <c r="CD1822">
        <v>1085.5839525926481</v>
      </c>
      <c r="CE1822">
        <v>409.83492026959601</v>
      </c>
      <c r="CF1822">
        <v>28.8665628997129</v>
      </c>
      <c r="CG1822">
        <v>3167.6713288464198</v>
      </c>
      <c r="CH1822">
        <v>615.52196924612997</v>
      </c>
      <c r="CI1822">
        <v>2547.8989768228507</v>
      </c>
      <c r="CJ1822">
        <v>4.25038277743589</v>
      </c>
    </row>
    <row r="1823" spans="1:88" x14ac:dyDescent="0.2">
      <c r="A1823" t="s">
        <v>162</v>
      </c>
      <c r="B1823">
        <v>2015</v>
      </c>
      <c r="C1823" t="s">
        <v>3</v>
      </c>
      <c r="D1823" t="s">
        <v>3411</v>
      </c>
      <c r="E1823">
        <v>19.954936780933611</v>
      </c>
      <c r="F1823">
        <v>1.1664812580749755</v>
      </c>
      <c r="G1823">
        <v>17.624634677915726</v>
      </c>
      <c r="H1823">
        <v>1.1638208449429475</v>
      </c>
      <c r="I1823">
        <v>35.812480031262197</v>
      </c>
      <c r="J1823">
        <v>91.441623762567232</v>
      </c>
      <c r="K1823">
        <v>127.25410379382954</v>
      </c>
      <c r="L1823">
        <v>147.20904057476318</v>
      </c>
      <c r="M1823">
        <v>18.732080063291427</v>
      </c>
      <c r="N1823">
        <v>1.0624896679811737</v>
      </c>
      <c r="O1823">
        <v>17.43774475963264</v>
      </c>
      <c r="P1823">
        <v>0.23184563567758346</v>
      </c>
      <c r="Q1823">
        <v>28.042836012424299</v>
      </c>
      <c r="R1823">
        <v>71.603040550249645</v>
      </c>
      <c r="S1823">
        <v>99.645876562673934</v>
      </c>
      <c r="T1823">
        <v>118.37795662596537</v>
      </c>
      <c r="U1823">
        <v>17.308636537180615</v>
      </c>
      <c r="V1823">
        <v>0.71051695762981526</v>
      </c>
      <c r="W1823">
        <v>1.0244159023499546</v>
      </c>
      <c r="X1823">
        <v>15.573703677200838</v>
      </c>
      <c r="Y1823">
        <v>2.0349305335138239</v>
      </c>
      <c r="Z1823">
        <v>0.28935794011092536</v>
      </c>
      <c r="AA1823">
        <v>0.54120644538347051</v>
      </c>
      <c r="AB1823">
        <v>1.2043661480194252</v>
      </c>
      <c r="AC1823">
        <v>180.81781896186462</v>
      </c>
      <c r="AD1823">
        <v>0</v>
      </c>
      <c r="AE1823">
        <v>0</v>
      </c>
      <c r="AF1823">
        <v>180.81781896186462</v>
      </c>
      <c r="AG1823">
        <v>0.44850003703490759</v>
      </c>
      <c r="AH1823">
        <v>0</v>
      </c>
      <c r="AI1823">
        <v>0</v>
      </c>
      <c r="AJ1823">
        <v>0.44850003703490759</v>
      </c>
      <c r="AK1823">
        <v>2.5556340654211791</v>
      </c>
      <c r="AL1823">
        <v>0</v>
      </c>
      <c r="AM1823">
        <v>0</v>
      </c>
      <c r="AN1823">
        <v>2.5556340654211791</v>
      </c>
      <c r="AO1823">
        <v>183.82195306432101</v>
      </c>
      <c r="AP1823">
        <v>0</v>
      </c>
      <c r="AQ1823">
        <v>0</v>
      </c>
      <c r="AR1823">
        <v>183.82195306432101</v>
      </c>
      <c r="AS1823">
        <v>209.07925713909304</v>
      </c>
      <c r="AT1823">
        <v>3.699265189414418</v>
      </c>
      <c r="AU1823">
        <v>201.35591442165517</v>
      </c>
      <c r="AV1823">
        <v>4.0240775280236374</v>
      </c>
      <c r="AW1823">
        <v>6.1815488200876709</v>
      </c>
      <c r="AX1823">
        <v>8.3715058688830973E-2</v>
      </c>
      <c r="AY1823">
        <v>0.93098088814538282</v>
      </c>
      <c r="AZ1823">
        <v>5.1668528732534575</v>
      </c>
      <c r="BA1823">
        <v>44.383342549907738</v>
      </c>
      <c r="BB1823">
        <v>1.1386684273019796</v>
      </c>
      <c r="BC1823">
        <v>36.608246553559574</v>
      </c>
      <c r="BD1823">
        <v>6.6364275690461332</v>
      </c>
      <c r="BE1823">
        <v>64.900041650890429</v>
      </c>
      <c r="BF1823">
        <v>3.7519002211699113</v>
      </c>
      <c r="BG1823">
        <v>57.079024236709401</v>
      </c>
      <c r="BH1823">
        <v>4.0691171930110013</v>
      </c>
      <c r="BI1823">
        <v>2.7210150047243107</v>
      </c>
      <c r="BJ1823">
        <v>0.88579181849636357</v>
      </c>
      <c r="BK1823">
        <v>0.70783451842774747</v>
      </c>
      <c r="BL1823">
        <v>1.1273886678002096</v>
      </c>
      <c r="BM1823">
        <v>6.4378680657146354</v>
      </c>
      <c r="BN1823">
        <v>0.3671913888909864</v>
      </c>
      <c r="BO1823">
        <v>5.0001049530943886</v>
      </c>
      <c r="BP1823">
        <v>1.0705717237292727</v>
      </c>
      <c r="BQ1823">
        <v>13.911021670523612</v>
      </c>
      <c r="BR1823">
        <v>0.46721738711352934</v>
      </c>
      <c r="BS1823">
        <v>11.848452302015124</v>
      </c>
      <c r="BT1823">
        <v>1.5953519813949519</v>
      </c>
      <c r="BU1823">
        <v>22.206991944924766</v>
      </c>
      <c r="BV1823">
        <v>0.48413576863126428</v>
      </c>
      <c r="BW1823">
        <v>19.919914289119358</v>
      </c>
      <c r="BX1823">
        <v>1.8029418871742533</v>
      </c>
      <c r="BY1823">
        <v>20.335408352613989</v>
      </c>
      <c r="BZ1823">
        <v>5.1928617335021112</v>
      </c>
      <c r="CA1823">
        <v>2.8422122131197058</v>
      </c>
      <c r="CB1823">
        <v>12.300334405992173</v>
      </c>
      <c r="CC1823">
        <v>207.08504949387512</v>
      </c>
      <c r="CD1823">
        <v>55.53220521757703</v>
      </c>
      <c r="CE1823">
        <v>37.690005042761896</v>
      </c>
      <c r="CF1823">
        <v>113.86283923353523</v>
      </c>
      <c r="CG1823">
        <v>255.98763083236756</v>
      </c>
      <c r="CH1823">
        <v>13.765578780665585</v>
      </c>
      <c r="CI1823">
        <v>242.09410439076294</v>
      </c>
      <c r="CJ1823">
        <v>0.1279476609406989</v>
      </c>
    </row>
    <row r="1824" spans="1:88" x14ac:dyDescent="0.2">
      <c r="A1824" t="s">
        <v>162</v>
      </c>
      <c r="B1824">
        <v>2015</v>
      </c>
      <c r="C1824" t="s">
        <v>4</v>
      </c>
      <c r="D1824" t="s">
        <v>3412</v>
      </c>
      <c r="E1824">
        <v>52.762831109088488</v>
      </c>
      <c r="F1824">
        <v>1.2993692828342018</v>
      </c>
      <c r="G1824">
        <v>50.704306838386181</v>
      </c>
      <c r="H1824">
        <v>0.75915498786792812</v>
      </c>
      <c r="I1824">
        <v>139.71766920857146</v>
      </c>
      <c r="J1824">
        <v>251.14545667104366</v>
      </c>
      <c r="K1824">
        <v>390.86312587961515</v>
      </c>
      <c r="L1824">
        <v>443.62595698870365</v>
      </c>
      <c r="M1824">
        <v>51.671089827062481</v>
      </c>
      <c r="N1824">
        <v>1.2612018019056899</v>
      </c>
      <c r="O1824">
        <v>49.99970992451037</v>
      </c>
      <c r="P1824">
        <v>0.41017810064664717</v>
      </c>
      <c r="Q1824">
        <v>113.60175831117871</v>
      </c>
      <c r="R1824">
        <v>204.20155611888919</v>
      </c>
      <c r="S1824">
        <v>317.80331443006787</v>
      </c>
      <c r="T1824">
        <v>369.47440425713035</v>
      </c>
      <c r="U1824">
        <v>6.9534651512566246</v>
      </c>
      <c r="V1824">
        <v>0.25871792737901994</v>
      </c>
      <c r="W1824">
        <v>0.36526867580076744</v>
      </c>
      <c r="X1824">
        <v>6.3294785480768301</v>
      </c>
      <c r="Y1824">
        <v>2.7993442242024185</v>
      </c>
      <c r="Z1824">
        <v>0.10637427095312904</v>
      </c>
      <c r="AA1824">
        <v>2.3337758287951269</v>
      </c>
      <c r="AB1824">
        <v>0.35919412445415955</v>
      </c>
      <c r="AC1824">
        <v>81.261364481950395</v>
      </c>
      <c r="AD1824">
        <v>0</v>
      </c>
      <c r="AE1824">
        <v>0</v>
      </c>
      <c r="AF1824">
        <v>81.261364481950395</v>
      </c>
      <c r="AG1824">
        <v>1.0847416921794055</v>
      </c>
      <c r="AH1824">
        <v>0</v>
      </c>
      <c r="AI1824">
        <v>0</v>
      </c>
      <c r="AJ1824">
        <v>1.0847416921794055</v>
      </c>
      <c r="AK1824">
        <v>1.7106097382175074</v>
      </c>
      <c r="AL1824">
        <v>0</v>
      </c>
      <c r="AM1824">
        <v>0</v>
      </c>
      <c r="AN1824">
        <v>1.7106097382175074</v>
      </c>
      <c r="AO1824">
        <v>84.056715912347201</v>
      </c>
      <c r="AP1824">
        <v>0</v>
      </c>
      <c r="AQ1824">
        <v>0</v>
      </c>
      <c r="AR1824">
        <v>84.056715912347201</v>
      </c>
      <c r="AS1824">
        <v>92.440777478281234</v>
      </c>
      <c r="AT1824">
        <v>1.4257373889504055</v>
      </c>
      <c r="AU1824">
        <v>90.054435196414858</v>
      </c>
      <c r="AV1824">
        <v>0.96060489291568929</v>
      </c>
      <c r="AW1824">
        <v>1.8849260558357648</v>
      </c>
      <c r="AX1824">
        <v>4.8743845445918713E-2</v>
      </c>
      <c r="AY1824">
        <v>0.39023946569757501</v>
      </c>
      <c r="AZ1824">
        <v>1.4459427446922779</v>
      </c>
      <c r="BA1824">
        <v>20.521661153430795</v>
      </c>
      <c r="BB1824">
        <v>0.43985369435232946</v>
      </c>
      <c r="BC1824">
        <v>15.802569403330601</v>
      </c>
      <c r="BD1824">
        <v>4.2792380557477943</v>
      </c>
      <c r="BE1824">
        <v>959.92270640162258</v>
      </c>
      <c r="BF1824">
        <v>2.1021056807025129</v>
      </c>
      <c r="BG1824">
        <v>956.9147243941718</v>
      </c>
      <c r="BH1824">
        <v>0.9058763267547304</v>
      </c>
      <c r="BI1824">
        <v>26.387924945884386</v>
      </c>
      <c r="BJ1824">
        <v>0.46139928350652287</v>
      </c>
      <c r="BK1824">
        <v>25.416408975593583</v>
      </c>
      <c r="BL1824">
        <v>0.51011668678419164</v>
      </c>
      <c r="BM1824">
        <v>15.636560728838882</v>
      </c>
      <c r="BN1824">
        <v>0.18492319838626176</v>
      </c>
      <c r="BO1824">
        <v>15.289679228452625</v>
      </c>
      <c r="BP1824">
        <v>0.16195830199994293</v>
      </c>
      <c r="BQ1824">
        <v>18.034721585902695</v>
      </c>
      <c r="BR1824">
        <v>0.22742292667011416</v>
      </c>
      <c r="BS1824">
        <v>17.486664437170447</v>
      </c>
      <c r="BT1824">
        <v>0.32063422206207237</v>
      </c>
      <c r="BU1824">
        <v>21.206020570397122</v>
      </c>
      <c r="BV1824">
        <v>0.23232474934621614</v>
      </c>
      <c r="BW1824">
        <v>20.067341040019855</v>
      </c>
      <c r="BX1824">
        <v>0.90635478103100942</v>
      </c>
      <c r="BY1824">
        <v>4.0562894089801107</v>
      </c>
      <c r="BZ1824">
        <v>1.7579704973292192</v>
      </c>
      <c r="CA1824">
        <v>0.55346299755723183</v>
      </c>
      <c r="CB1824">
        <v>1.7448559140936666</v>
      </c>
      <c r="CC1824">
        <v>42.018735992787342</v>
      </c>
      <c r="CD1824">
        <v>18.528221888909588</v>
      </c>
      <c r="CE1824">
        <v>7.3633725275227206</v>
      </c>
      <c r="CF1824">
        <v>16.127141576355033</v>
      </c>
      <c r="CG1824">
        <v>692.1909109130512</v>
      </c>
      <c r="CH1824">
        <v>18.844591503337906</v>
      </c>
      <c r="CI1824">
        <v>673.06702192623652</v>
      </c>
      <c r="CJ1824">
        <v>0.27929748347639893</v>
      </c>
    </row>
    <row r="1825" spans="1:88" x14ac:dyDescent="0.2">
      <c r="A1825" t="s">
        <v>162</v>
      </c>
      <c r="B1825">
        <v>2015</v>
      </c>
      <c r="C1825" t="s">
        <v>5</v>
      </c>
      <c r="D1825" t="s">
        <v>3413</v>
      </c>
      <c r="E1825">
        <v>7.3053878371879</v>
      </c>
      <c r="F1825">
        <v>3.8766864308044799</v>
      </c>
      <c r="G1825">
        <v>1.6507185523326</v>
      </c>
      <c r="H1825">
        <v>1.7779828540508</v>
      </c>
      <c r="I1825">
        <v>31.5537576320162</v>
      </c>
      <c r="J1825">
        <v>1426.1156309198129</v>
      </c>
      <c r="K1825">
        <v>1457.66938855183</v>
      </c>
      <c r="L1825">
        <v>1464.9747763890177</v>
      </c>
      <c r="M1825">
        <v>6.7944060197877096</v>
      </c>
      <c r="N1825">
        <v>3.8375489832022098</v>
      </c>
      <c r="O1825">
        <v>1.6276012303420799</v>
      </c>
      <c r="P1825">
        <v>1.3292558062434401</v>
      </c>
      <c r="Q1825">
        <v>24.839661958981299</v>
      </c>
      <c r="R1825">
        <v>1122.6628092789833</v>
      </c>
      <c r="S1825">
        <v>1147.5024712379645</v>
      </c>
      <c r="T1825">
        <v>1154.2968772577524</v>
      </c>
      <c r="U1825">
        <v>13.2573335861382</v>
      </c>
      <c r="V1825">
        <v>0.18687641652291101</v>
      </c>
      <c r="W1825">
        <v>6.8579860526024106E-2</v>
      </c>
      <c r="X1825">
        <v>13.001877309089201</v>
      </c>
      <c r="Y1825">
        <v>0.48197332074320198</v>
      </c>
      <c r="Z1825">
        <v>0.115656165064441</v>
      </c>
      <c r="AA1825">
        <v>7.1821562004616604E-2</v>
      </c>
      <c r="AB1825">
        <v>0.29449559367414302</v>
      </c>
      <c r="AC1825">
        <v>33.552097104902998</v>
      </c>
      <c r="AD1825">
        <v>0</v>
      </c>
      <c r="AE1825">
        <v>0</v>
      </c>
      <c r="AF1825">
        <v>33.552097104902998</v>
      </c>
      <c r="AG1825">
        <v>0.42490341582699198</v>
      </c>
      <c r="AH1825">
        <v>0</v>
      </c>
      <c r="AI1825">
        <v>0</v>
      </c>
      <c r="AJ1825">
        <v>0.42490341582699198</v>
      </c>
      <c r="AK1825">
        <v>1.93699865377344</v>
      </c>
      <c r="AL1825">
        <v>0</v>
      </c>
      <c r="AM1825">
        <v>0</v>
      </c>
      <c r="AN1825">
        <v>1.93699865377344</v>
      </c>
      <c r="AO1825">
        <v>35.913999174503402</v>
      </c>
      <c r="AP1825">
        <v>0</v>
      </c>
      <c r="AQ1825">
        <v>0</v>
      </c>
      <c r="AR1825">
        <v>35.913999174503402</v>
      </c>
      <c r="AS1825">
        <v>8.02595226214045</v>
      </c>
      <c r="AT1825">
        <v>2.1228383214063902</v>
      </c>
      <c r="AU1825">
        <v>5.6684796863482996</v>
      </c>
      <c r="AV1825">
        <v>0.23463425438577801</v>
      </c>
      <c r="AW1825">
        <v>1.2614879157525301</v>
      </c>
      <c r="AX1825">
        <v>7.8307883390198202E-2</v>
      </c>
      <c r="AY1825">
        <v>1.6443571471420199E-2</v>
      </c>
      <c r="AZ1825">
        <v>1.1667364608909201</v>
      </c>
      <c r="BA1825">
        <v>4.67340374083975</v>
      </c>
      <c r="BB1825">
        <v>0.39230412314804097</v>
      </c>
      <c r="BC1825">
        <v>0.93235930341545104</v>
      </c>
      <c r="BD1825">
        <v>3.3487403142762502</v>
      </c>
      <c r="BE1825">
        <v>30.7586697287005</v>
      </c>
      <c r="BF1825">
        <v>18.516381852732401</v>
      </c>
      <c r="BG1825">
        <v>10.7550687913548</v>
      </c>
      <c r="BH1825">
        <v>1.48721908461331</v>
      </c>
      <c r="BI1825">
        <v>7.2847886841620602</v>
      </c>
      <c r="BJ1825">
        <v>1.89822818428693</v>
      </c>
      <c r="BK1825">
        <v>0.77785964342960001</v>
      </c>
      <c r="BL1825">
        <v>4.6087008564455498</v>
      </c>
      <c r="BM1825">
        <v>3.31090456024392</v>
      </c>
      <c r="BN1825">
        <v>0.33296470993416599</v>
      </c>
      <c r="BO1825">
        <v>0.69816339190352406</v>
      </c>
      <c r="BP1825">
        <v>2.2797764584062299</v>
      </c>
      <c r="BQ1825">
        <v>4.6823566622998696</v>
      </c>
      <c r="BR1825">
        <v>0.61328900030229705</v>
      </c>
      <c r="BS1825">
        <v>0.98366305927881603</v>
      </c>
      <c r="BT1825">
        <v>3.0854046027187501</v>
      </c>
      <c r="BU1825">
        <v>6.2486616701875999</v>
      </c>
      <c r="BV1825">
        <v>0.80532178607608895</v>
      </c>
      <c r="BW1825">
        <v>1.3016125283991999</v>
      </c>
      <c r="BX1825">
        <v>4.1417273557123302</v>
      </c>
      <c r="BY1825">
        <v>1.0162787011294001</v>
      </c>
      <c r="BZ1825">
        <v>0.64340940111440903</v>
      </c>
      <c r="CA1825">
        <v>0.29504971448996598</v>
      </c>
      <c r="CB1825">
        <v>7.7819585525025103E-2</v>
      </c>
      <c r="CC1825">
        <v>11.2556601063903</v>
      </c>
      <c r="CD1825">
        <v>6.7312174795528197</v>
      </c>
      <c r="CE1825">
        <v>3.9149347474933101</v>
      </c>
      <c r="CF1825">
        <v>0.60950787934418904</v>
      </c>
      <c r="CG1825">
        <v>68.090527951114098</v>
      </c>
      <c r="CH1825">
        <v>45.412870929692197</v>
      </c>
      <c r="CI1825">
        <v>22.496569241802</v>
      </c>
      <c r="CJ1825">
        <v>0.18108777962012801</v>
      </c>
    </row>
    <row r="1826" spans="1:88" x14ac:dyDescent="0.2">
      <c r="A1826" t="s">
        <v>162</v>
      </c>
      <c r="B1826">
        <v>2015</v>
      </c>
      <c r="C1826" t="s">
        <v>6</v>
      </c>
      <c r="D1826" t="s">
        <v>3414</v>
      </c>
      <c r="E1826">
        <v>3145.1031634638207</v>
      </c>
      <c r="F1826">
        <v>329.17876189911857</v>
      </c>
      <c r="G1826">
        <v>495.38225064492337</v>
      </c>
      <c r="H1826">
        <v>2320.5421509197799</v>
      </c>
      <c r="I1826">
        <v>7805.4503763148823</v>
      </c>
      <c r="J1826">
        <v>3184.3633562308014</v>
      </c>
      <c r="K1826">
        <v>10989.813732545676</v>
      </c>
      <c r="L1826">
        <v>14134.916896009494</v>
      </c>
      <c r="M1826">
        <v>881.53220719103069</v>
      </c>
      <c r="N1826">
        <v>313.38978162103808</v>
      </c>
      <c r="O1826">
        <v>489.02231252086528</v>
      </c>
      <c r="P1826">
        <v>79.120113049128875</v>
      </c>
      <c r="Q1826">
        <v>3557.2478677075378</v>
      </c>
      <c r="R1826">
        <v>1053.4226698255636</v>
      </c>
      <c r="S1826">
        <v>4610.6705375331085</v>
      </c>
      <c r="T1826">
        <v>5492.2027447241398</v>
      </c>
      <c r="U1826">
        <v>40669.167925580208</v>
      </c>
      <c r="V1826">
        <v>362.65713453821877</v>
      </c>
      <c r="W1826">
        <v>25.362051414952564</v>
      </c>
      <c r="X1826">
        <v>40281.14873962698</v>
      </c>
      <c r="Y1826">
        <v>3620.9062179069174</v>
      </c>
      <c r="Z1826">
        <v>22.558899042366935</v>
      </c>
      <c r="AA1826">
        <v>19.214385364712882</v>
      </c>
      <c r="AB1826">
        <v>3579.132933499814</v>
      </c>
      <c r="AC1826">
        <v>167323.63219156882</v>
      </c>
      <c r="AD1826">
        <v>0</v>
      </c>
      <c r="AE1826">
        <v>0</v>
      </c>
      <c r="AF1826">
        <v>167323.63219156882</v>
      </c>
      <c r="AG1826">
        <v>308.50093565055391</v>
      </c>
      <c r="AH1826">
        <v>0</v>
      </c>
      <c r="AI1826">
        <v>0</v>
      </c>
      <c r="AJ1826">
        <v>308.50093565055391</v>
      </c>
      <c r="AK1826">
        <v>362.92917790146043</v>
      </c>
      <c r="AL1826">
        <v>0</v>
      </c>
      <c r="AM1826">
        <v>0</v>
      </c>
      <c r="AN1826">
        <v>362.92917790146043</v>
      </c>
      <c r="AO1826">
        <v>167995.06230512093</v>
      </c>
      <c r="AP1826">
        <v>0</v>
      </c>
      <c r="AQ1826">
        <v>0</v>
      </c>
      <c r="AR1826">
        <v>167995.06230512093</v>
      </c>
      <c r="AS1826">
        <v>9002.7152467240285</v>
      </c>
      <c r="AT1826">
        <v>5318.2587573582096</v>
      </c>
      <c r="AU1826">
        <v>3616.8098754870525</v>
      </c>
      <c r="AV1826">
        <v>67.646613878766843</v>
      </c>
      <c r="AW1826">
        <v>14667.519692815431</v>
      </c>
      <c r="AX1826">
        <v>12.39836187876946</v>
      </c>
      <c r="AY1826">
        <v>15.659781326445144</v>
      </c>
      <c r="AZ1826">
        <v>14639.461549610178</v>
      </c>
      <c r="BA1826">
        <v>13220.454091610767</v>
      </c>
      <c r="BB1826">
        <v>439.67958008368902</v>
      </c>
      <c r="BC1826">
        <v>709.28265726250561</v>
      </c>
      <c r="BD1826">
        <v>12071.491854264574</v>
      </c>
      <c r="BE1826">
        <v>7178.1327497735474</v>
      </c>
      <c r="BF1826">
        <v>547.63697697290138</v>
      </c>
      <c r="BG1826">
        <v>2575.9639884735698</v>
      </c>
      <c r="BH1826">
        <v>4054.531784327065</v>
      </c>
      <c r="BI1826">
        <v>371.20035513876735</v>
      </c>
      <c r="BJ1826">
        <v>137.43019502196614</v>
      </c>
      <c r="BK1826">
        <v>196.57962626158366</v>
      </c>
      <c r="BL1826">
        <v>37.19053385521854</v>
      </c>
      <c r="BM1826">
        <v>673.39669382176442</v>
      </c>
      <c r="BN1826">
        <v>221.87389049685027</v>
      </c>
      <c r="BO1826">
        <v>160.24487428614873</v>
      </c>
      <c r="BP1826">
        <v>291.27792903876554</v>
      </c>
      <c r="BQ1826">
        <v>2061.6336304811721</v>
      </c>
      <c r="BR1826">
        <v>230.42406513797692</v>
      </c>
      <c r="BS1826">
        <v>325.13603458220541</v>
      </c>
      <c r="BT1826">
        <v>1506.0735307609837</v>
      </c>
      <c r="BU1826">
        <v>2576.5670422418157</v>
      </c>
      <c r="BV1826">
        <v>233.43501358926187</v>
      </c>
      <c r="BW1826">
        <v>515.86652351912596</v>
      </c>
      <c r="BX1826">
        <v>1827.2655051334241</v>
      </c>
      <c r="BY1826">
        <v>504.02085752165175</v>
      </c>
      <c r="BZ1826">
        <v>376.68539157440665</v>
      </c>
      <c r="CA1826">
        <v>78.914494742591955</v>
      </c>
      <c r="CB1826">
        <v>48.420971204653739</v>
      </c>
      <c r="CC1826">
        <v>5433.4818371284764</v>
      </c>
      <c r="CD1826">
        <v>3936.0528976417904</v>
      </c>
      <c r="CE1826">
        <v>1048.7598235906157</v>
      </c>
      <c r="CF1826">
        <v>448.66911589608077</v>
      </c>
      <c r="CG1826">
        <v>11223.997926112925</v>
      </c>
      <c r="CH1826">
        <v>4435.1658623647463</v>
      </c>
      <c r="CI1826">
        <v>6764.9365074499601</v>
      </c>
      <c r="CJ1826">
        <v>23.895556298195178</v>
      </c>
    </row>
    <row r="1827" spans="1:88" x14ac:dyDescent="0.2">
      <c r="A1827" t="s">
        <v>162</v>
      </c>
      <c r="B1827">
        <v>2015</v>
      </c>
      <c r="C1827" t="s">
        <v>7</v>
      </c>
      <c r="D1827" t="s">
        <v>3415</v>
      </c>
      <c r="E1827">
        <v>4.1702690425756392</v>
      </c>
      <c r="F1827">
        <v>0.86968811344193719</v>
      </c>
      <c r="G1827">
        <v>1.102956958395874</v>
      </c>
      <c r="H1827">
        <v>2.1976239707378271</v>
      </c>
      <c r="I1827">
        <v>1770.493460943502</v>
      </c>
      <c r="J1827">
        <v>135.44520970284859</v>
      </c>
      <c r="K1827">
        <v>1905.9386706463513</v>
      </c>
      <c r="L1827">
        <v>1910.108939688927</v>
      </c>
      <c r="M1827">
        <v>2.1150146533903973</v>
      </c>
      <c r="N1827">
        <v>0.84108146386115323</v>
      </c>
      <c r="O1827">
        <v>1.0894774811033985</v>
      </c>
      <c r="P1827">
        <v>0.18445570842585676</v>
      </c>
      <c r="Q1827">
        <v>1258.4233020441116</v>
      </c>
      <c r="R1827">
        <v>96.271131071833807</v>
      </c>
      <c r="S1827">
        <v>1354.6944331159484</v>
      </c>
      <c r="T1827">
        <v>1356.8094477693387</v>
      </c>
      <c r="U1827">
        <v>39.333149082212699</v>
      </c>
      <c r="V1827">
        <v>0.45201058964674456</v>
      </c>
      <c r="W1827">
        <v>4.1165662123107107E-2</v>
      </c>
      <c r="X1827">
        <v>38.839972830442775</v>
      </c>
      <c r="Y1827">
        <v>3.4143589755931836</v>
      </c>
      <c r="Z1827">
        <v>5.807511691145862E-2</v>
      </c>
      <c r="AA1827">
        <v>4.1779650132222998E-2</v>
      </c>
      <c r="AB1827">
        <v>3.314504208549486</v>
      </c>
      <c r="AC1827">
        <v>51.437985428481447</v>
      </c>
      <c r="AD1827">
        <v>0</v>
      </c>
      <c r="AE1827">
        <v>0</v>
      </c>
      <c r="AF1827">
        <v>51.437985428481447</v>
      </c>
      <c r="AG1827">
        <v>1.1327832856730651</v>
      </c>
      <c r="AH1827">
        <v>0</v>
      </c>
      <c r="AI1827">
        <v>0</v>
      </c>
      <c r="AJ1827">
        <v>1.1327832856730651</v>
      </c>
      <c r="AK1827">
        <v>1.8825828945297933</v>
      </c>
      <c r="AL1827">
        <v>0</v>
      </c>
      <c r="AM1827">
        <v>0</v>
      </c>
      <c r="AN1827">
        <v>1.8825828945297933</v>
      </c>
      <c r="AO1827">
        <v>54.453351608684166</v>
      </c>
      <c r="AP1827">
        <v>0</v>
      </c>
      <c r="AQ1827">
        <v>0</v>
      </c>
      <c r="AR1827">
        <v>54.453351608684166</v>
      </c>
      <c r="AS1827">
        <v>12.032878163226291</v>
      </c>
      <c r="AT1827">
        <v>5.4729103362489999</v>
      </c>
      <c r="AU1827">
        <v>5.8730566220033671</v>
      </c>
      <c r="AV1827">
        <v>0.68691120497391422</v>
      </c>
      <c r="AW1827">
        <v>13.613700355370156</v>
      </c>
      <c r="AX1827">
        <v>2.9806024368382748E-2</v>
      </c>
      <c r="AY1827">
        <v>4.9740382805414728E-2</v>
      </c>
      <c r="AZ1827">
        <v>13.534153948196398</v>
      </c>
      <c r="BA1827">
        <v>13.895782763907649</v>
      </c>
      <c r="BB1827">
        <v>0.54334554715159211</v>
      </c>
      <c r="BC1827">
        <v>0.96571062724001311</v>
      </c>
      <c r="BD1827">
        <v>12.386726589516041</v>
      </c>
      <c r="BE1827">
        <v>11.124141618668725</v>
      </c>
      <c r="BF1827">
        <v>1.3244819310881082</v>
      </c>
      <c r="BG1827">
        <v>5.8064840694766184</v>
      </c>
      <c r="BH1827">
        <v>3.993175618104003</v>
      </c>
      <c r="BI1827">
        <v>1.1734061625210335</v>
      </c>
      <c r="BJ1827">
        <v>0.32455207325653851</v>
      </c>
      <c r="BK1827">
        <v>0.59303756513424</v>
      </c>
      <c r="BL1827">
        <v>0.25581652413025741</v>
      </c>
      <c r="BM1827">
        <v>0.9384381944203426</v>
      </c>
      <c r="BN1827">
        <v>0.24900441943374446</v>
      </c>
      <c r="BO1827">
        <v>0.35501039158899317</v>
      </c>
      <c r="BP1827">
        <v>0.33442338339760691</v>
      </c>
      <c r="BQ1827">
        <v>2.5510753817092167</v>
      </c>
      <c r="BR1827">
        <v>0.2715034555821606</v>
      </c>
      <c r="BS1827">
        <v>0.80713356959849847</v>
      </c>
      <c r="BT1827">
        <v>1.4724383565285533</v>
      </c>
      <c r="BU1827">
        <v>3.3936228116956522</v>
      </c>
      <c r="BV1827">
        <v>0.27663099019777881</v>
      </c>
      <c r="BW1827">
        <v>1.3300664236427453</v>
      </c>
      <c r="BX1827">
        <v>1.7869253978551276</v>
      </c>
      <c r="BY1827">
        <v>1.6336697126711643</v>
      </c>
      <c r="BZ1827">
        <v>0.97941511731754927</v>
      </c>
      <c r="CA1827">
        <v>0.15772706168110792</v>
      </c>
      <c r="CB1827">
        <v>0.49652753367250824</v>
      </c>
      <c r="CC1827">
        <v>16.956299129017399</v>
      </c>
      <c r="CD1827">
        <v>10.272567666977405</v>
      </c>
      <c r="CE1827">
        <v>2.099879991447831</v>
      </c>
      <c r="CF1827">
        <v>4.5838514705921076</v>
      </c>
      <c r="CG1827">
        <v>26.753645525659955</v>
      </c>
      <c r="CH1827">
        <v>11.538880202566343</v>
      </c>
      <c r="CI1827">
        <v>15.054821739143904</v>
      </c>
      <c r="CJ1827">
        <v>0.15994358394969546</v>
      </c>
    </row>
    <row r="1828" spans="1:88" x14ac:dyDescent="0.2">
      <c r="A1828" t="s">
        <v>162</v>
      </c>
      <c r="B1828">
        <v>2015</v>
      </c>
      <c r="C1828" t="s">
        <v>8</v>
      </c>
      <c r="D1828" t="s">
        <v>3416</v>
      </c>
      <c r="E1828">
        <v>31.327475092660571</v>
      </c>
      <c r="F1828">
        <v>7.3277834592878452</v>
      </c>
      <c r="G1828">
        <v>20.054612423027649</v>
      </c>
      <c r="H1828">
        <v>3.9450792103451171</v>
      </c>
      <c r="I1828">
        <v>41.951744427366471</v>
      </c>
      <c r="J1828">
        <v>166.34115048129416</v>
      </c>
      <c r="K1828">
        <v>208.29289490866074</v>
      </c>
      <c r="L1828">
        <v>239.62037000132131</v>
      </c>
      <c r="M1828">
        <v>28.528849821025247</v>
      </c>
      <c r="N1828">
        <v>6.3812617617983181</v>
      </c>
      <c r="O1828">
        <v>19.806456954029109</v>
      </c>
      <c r="P1828">
        <v>2.3411311051977446</v>
      </c>
      <c r="Q1828">
        <v>32.155364404668006</v>
      </c>
      <c r="R1828">
        <v>127.74518315464263</v>
      </c>
      <c r="S1828">
        <v>159.90054755931084</v>
      </c>
      <c r="T1828">
        <v>188.42939738033607</v>
      </c>
      <c r="U1828">
        <v>41.33919606537399</v>
      </c>
      <c r="V1828">
        <v>5.9542579815449654</v>
      </c>
      <c r="W1828">
        <v>0.85251622413207861</v>
      </c>
      <c r="X1828">
        <v>34.532421859696903</v>
      </c>
      <c r="Y1828">
        <v>4.8200557276162215</v>
      </c>
      <c r="Z1828">
        <v>2.6767290199694802</v>
      </c>
      <c r="AA1828">
        <v>0.76121665568849028</v>
      </c>
      <c r="AB1828">
        <v>1.3821100519582461</v>
      </c>
      <c r="AC1828">
        <v>295.95028015270867</v>
      </c>
      <c r="AD1828">
        <v>0</v>
      </c>
      <c r="AE1828">
        <v>0</v>
      </c>
      <c r="AF1828">
        <v>295.95028015270867</v>
      </c>
      <c r="AG1828">
        <v>7.4180122965931297</v>
      </c>
      <c r="AH1828">
        <v>0</v>
      </c>
      <c r="AI1828">
        <v>0</v>
      </c>
      <c r="AJ1828">
        <v>7.4180122965931297</v>
      </c>
      <c r="AK1828">
        <v>25.447175797059749</v>
      </c>
      <c r="AL1828">
        <v>0</v>
      </c>
      <c r="AM1828">
        <v>0</v>
      </c>
      <c r="AN1828">
        <v>25.447175797059749</v>
      </c>
      <c r="AO1828">
        <v>328.81546824636189</v>
      </c>
      <c r="AP1828">
        <v>0</v>
      </c>
      <c r="AQ1828">
        <v>0</v>
      </c>
      <c r="AR1828">
        <v>328.81546824636189</v>
      </c>
      <c r="AS1828">
        <v>166.4804706071229</v>
      </c>
      <c r="AT1828">
        <v>19.051315511295819</v>
      </c>
      <c r="AU1828">
        <v>140.52092722636758</v>
      </c>
      <c r="AV1828">
        <v>6.908227869459175</v>
      </c>
      <c r="AW1828">
        <v>6.8609437224946292</v>
      </c>
      <c r="AX1828">
        <v>0.65355999202675696</v>
      </c>
      <c r="AY1828">
        <v>0.66044692044359243</v>
      </c>
      <c r="AZ1828">
        <v>5.5469368100242855</v>
      </c>
      <c r="BA1828">
        <v>59.653482298149456</v>
      </c>
      <c r="BB1828">
        <v>10.575158563517</v>
      </c>
      <c r="BC1828">
        <v>24.256231630879771</v>
      </c>
      <c r="BD1828">
        <v>24.822092103752588</v>
      </c>
      <c r="BE1828">
        <v>141.16462185037449</v>
      </c>
      <c r="BF1828">
        <v>36.799056891490665</v>
      </c>
      <c r="BG1828">
        <v>99.5704343800912</v>
      </c>
      <c r="BH1828">
        <v>4.7951305787925751</v>
      </c>
      <c r="BI1828">
        <v>17.434970244571719</v>
      </c>
      <c r="BJ1828">
        <v>6.6289059900685396</v>
      </c>
      <c r="BK1828">
        <v>8.1204414349787548</v>
      </c>
      <c r="BL1828">
        <v>2.6856228195243887</v>
      </c>
      <c r="BM1828">
        <v>11.44913713342471</v>
      </c>
      <c r="BN1828">
        <v>3.3227814282022941</v>
      </c>
      <c r="BO1828">
        <v>6.7359413929960859</v>
      </c>
      <c r="BP1828">
        <v>1.3904143122262822</v>
      </c>
      <c r="BQ1828">
        <v>19.98493335254155</v>
      </c>
      <c r="BR1828">
        <v>4.5139073052012408</v>
      </c>
      <c r="BS1828">
        <v>13.230503281655421</v>
      </c>
      <c r="BT1828">
        <v>2.2405227656849092</v>
      </c>
      <c r="BU1828">
        <v>45.6872797610718</v>
      </c>
      <c r="BV1828">
        <v>4.7039027047845998</v>
      </c>
      <c r="BW1828">
        <v>20.729992758912768</v>
      </c>
      <c r="BX1828">
        <v>20.25338429737446</v>
      </c>
      <c r="BY1828">
        <v>61.498388941021751</v>
      </c>
      <c r="BZ1828">
        <v>50.215194958719543</v>
      </c>
      <c r="CA1828">
        <v>3.2423734490689671</v>
      </c>
      <c r="CB1828">
        <v>8.0408205332333438</v>
      </c>
      <c r="CC1828">
        <v>641.77670932484762</v>
      </c>
      <c r="CD1828">
        <v>524.20997730796989</v>
      </c>
      <c r="CE1828">
        <v>43.025996737485407</v>
      </c>
      <c r="CF1828">
        <v>74.54073527939444</v>
      </c>
      <c r="CG1828">
        <v>347.37250742284789</v>
      </c>
      <c r="CH1828">
        <v>71.766243131639627</v>
      </c>
      <c r="CI1828">
        <v>273.96058692543733</v>
      </c>
      <c r="CJ1828">
        <v>1.6456773657716941</v>
      </c>
    </row>
    <row r="1829" spans="1:88" x14ac:dyDescent="0.2">
      <c r="A1829" t="s">
        <v>162</v>
      </c>
      <c r="B1829">
        <v>2015</v>
      </c>
      <c r="C1829" t="s">
        <v>3777</v>
      </c>
      <c r="D1829" t="s">
        <v>3969</v>
      </c>
      <c r="E1829">
        <v>13.554388124160695</v>
      </c>
      <c r="F1829">
        <v>5.244508456714092</v>
      </c>
      <c r="G1829">
        <v>5.9994598827651728</v>
      </c>
      <c r="H1829">
        <v>2.3104197846814314</v>
      </c>
      <c r="I1829">
        <v>123.36622771452467</v>
      </c>
      <c r="J1829">
        <v>574.38159608788294</v>
      </c>
      <c r="K1829">
        <v>697.74782380240697</v>
      </c>
      <c r="L1829">
        <v>711.30221192656768</v>
      </c>
      <c r="M1829">
        <v>11.544350261135119</v>
      </c>
      <c r="N1829">
        <v>5.0222360813884031</v>
      </c>
      <c r="O1829">
        <v>5.9138191344163307</v>
      </c>
      <c r="P1829">
        <v>0.60829504533038348</v>
      </c>
      <c r="Q1829">
        <v>102.25993125259004</v>
      </c>
      <c r="R1829">
        <v>534.29084149070195</v>
      </c>
      <c r="S1829">
        <v>636.55077274329119</v>
      </c>
      <c r="T1829">
        <v>648.09512300442634</v>
      </c>
      <c r="U1829">
        <v>44.5001929612162</v>
      </c>
      <c r="V1829">
        <v>1.4098809521434421</v>
      </c>
      <c r="W1829">
        <v>0.16770177183487164</v>
      </c>
      <c r="X1829">
        <v>42.922610237237905</v>
      </c>
      <c r="Y1829">
        <v>2.4171916067381622</v>
      </c>
      <c r="Z1829">
        <v>0.62760185074528207</v>
      </c>
      <c r="AA1829">
        <v>0.27331612098313962</v>
      </c>
      <c r="AB1829">
        <v>1.5162736350097377</v>
      </c>
      <c r="AC1829">
        <v>167.51332565323906</v>
      </c>
      <c r="AD1829">
        <v>0</v>
      </c>
      <c r="AE1829">
        <v>0</v>
      </c>
      <c r="AF1829">
        <v>167.51332565323906</v>
      </c>
      <c r="AG1829">
        <v>2.1542786779042871</v>
      </c>
      <c r="AH1829">
        <v>0</v>
      </c>
      <c r="AI1829">
        <v>0</v>
      </c>
      <c r="AJ1829">
        <v>2.1542786779042871</v>
      </c>
      <c r="AK1829">
        <v>8.2868577792664233</v>
      </c>
      <c r="AL1829">
        <v>0</v>
      </c>
      <c r="AM1829">
        <v>0</v>
      </c>
      <c r="AN1829">
        <v>8.2868577792664233</v>
      </c>
      <c r="AO1829">
        <v>177.95446211040971</v>
      </c>
      <c r="AP1829">
        <v>0</v>
      </c>
      <c r="AQ1829">
        <v>0</v>
      </c>
      <c r="AR1829">
        <v>177.95446211040971</v>
      </c>
      <c r="AS1829">
        <v>58.707303090698048</v>
      </c>
      <c r="AT1829">
        <v>6.0553007088383275</v>
      </c>
      <c r="AU1829">
        <v>20.286184192512472</v>
      </c>
      <c r="AV1829">
        <v>32.365818189347166</v>
      </c>
      <c r="AW1829">
        <v>8.3239178398017</v>
      </c>
      <c r="AX1829">
        <v>0.22160453033828292</v>
      </c>
      <c r="AY1829">
        <v>8.7287655290128094E-2</v>
      </c>
      <c r="AZ1829">
        <v>8.0150256541732787</v>
      </c>
      <c r="BA1829">
        <v>26.046306289287337</v>
      </c>
      <c r="BB1829">
        <v>2.3161635647616334</v>
      </c>
      <c r="BC1829">
        <v>3.0835281165876518</v>
      </c>
      <c r="BD1829">
        <v>20.646614607938012</v>
      </c>
      <c r="BE1829">
        <v>76.25297189336284</v>
      </c>
      <c r="BF1829">
        <v>9.9238403753126043</v>
      </c>
      <c r="BG1829">
        <v>42.631751231782424</v>
      </c>
      <c r="BH1829">
        <v>23.697380286267773</v>
      </c>
      <c r="BI1829">
        <v>17.20759521329839</v>
      </c>
      <c r="BJ1829">
        <v>2.4270056984015609</v>
      </c>
      <c r="BK1829">
        <v>6.174066885624188</v>
      </c>
      <c r="BL1829">
        <v>8.6065226292726784</v>
      </c>
      <c r="BM1829">
        <v>7.3117778201327432</v>
      </c>
      <c r="BN1829">
        <v>0.75738387140571795</v>
      </c>
      <c r="BO1829">
        <v>2.4148005124251926</v>
      </c>
      <c r="BP1829">
        <v>4.139593436301829</v>
      </c>
      <c r="BQ1829">
        <v>10.239863750339559</v>
      </c>
      <c r="BR1829">
        <v>0.9887786892538758</v>
      </c>
      <c r="BS1829">
        <v>3.7985529469232739</v>
      </c>
      <c r="BT1829">
        <v>5.4525321141623841</v>
      </c>
      <c r="BU1829">
        <v>12.248136163487661</v>
      </c>
      <c r="BV1829">
        <v>1.0214269670034273</v>
      </c>
      <c r="BW1829">
        <v>5.3056141394970098</v>
      </c>
      <c r="BX1829">
        <v>5.9210950569872409</v>
      </c>
      <c r="BY1829">
        <v>41.763746512683255</v>
      </c>
      <c r="BZ1829">
        <v>11.187346454130328</v>
      </c>
      <c r="CA1829">
        <v>0.89619856558074162</v>
      </c>
      <c r="CB1829">
        <v>29.680201492972117</v>
      </c>
      <c r="CC1829">
        <v>405.68991506567903</v>
      </c>
      <c r="CD1829">
        <v>119.4951976418746</v>
      </c>
      <c r="CE1829">
        <v>11.914763923501951</v>
      </c>
      <c r="CF1829">
        <v>274.27995350030307</v>
      </c>
      <c r="CG1829">
        <v>149.01384528278408</v>
      </c>
      <c r="CH1829">
        <v>67.164541750281956</v>
      </c>
      <c r="CI1829">
        <v>81.277729949060188</v>
      </c>
      <c r="CJ1829">
        <v>0.57157358344226705</v>
      </c>
    </row>
    <row r="1830" spans="1:88" x14ac:dyDescent="0.2">
      <c r="A1830" t="s">
        <v>162</v>
      </c>
      <c r="B1830">
        <v>2015</v>
      </c>
      <c r="C1830" t="s">
        <v>9</v>
      </c>
      <c r="D1830" t="s">
        <v>3417</v>
      </c>
      <c r="E1830">
        <v>138.44343727726002</v>
      </c>
      <c r="F1830">
        <v>95.498521037194095</v>
      </c>
      <c r="G1830">
        <v>3.2331189450210571</v>
      </c>
      <c r="H1830">
        <v>39.711797295044576</v>
      </c>
      <c r="I1830">
        <v>1126.776573240362</v>
      </c>
      <c r="J1830">
        <v>1457.1727177821956</v>
      </c>
      <c r="K1830">
        <v>2583.9492910225576</v>
      </c>
      <c r="L1830">
        <v>2722.3927282998179</v>
      </c>
      <c r="M1830">
        <v>136.87881321556816</v>
      </c>
      <c r="N1830">
        <v>95.309730295228476</v>
      </c>
      <c r="O1830">
        <v>3.1842308691101571</v>
      </c>
      <c r="P1830">
        <v>38.384852051228613</v>
      </c>
      <c r="Q1830">
        <v>822.47399093419006</v>
      </c>
      <c r="R1830">
        <v>1063.6417983275578</v>
      </c>
      <c r="S1830">
        <v>1886.1157892617518</v>
      </c>
      <c r="T1830">
        <v>2022.9946024773201</v>
      </c>
      <c r="U1830">
        <v>44.561577270220099</v>
      </c>
      <c r="V1830">
        <v>2.3306986345902647</v>
      </c>
      <c r="W1830">
        <v>4.9229437542106777E-2</v>
      </c>
      <c r="X1830">
        <v>42.181649198087804</v>
      </c>
      <c r="Y1830">
        <v>1.2050371530030339</v>
      </c>
      <c r="Z1830">
        <v>0.43799757080777824</v>
      </c>
      <c r="AA1830">
        <v>0.15992395963876491</v>
      </c>
      <c r="AB1830">
        <v>0.60711562255649476</v>
      </c>
      <c r="AC1830">
        <v>83.43356482559436</v>
      </c>
      <c r="AD1830">
        <v>0</v>
      </c>
      <c r="AE1830">
        <v>0</v>
      </c>
      <c r="AF1830">
        <v>83.43356482559436</v>
      </c>
      <c r="AG1830">
        <v>1.3729846947338888</v>
      </c>
      <c r="AH1830">
        <v>0</v>
      </c>
      <c r="AI1830">
        <v>0</v>
      </c>
      <c r="AJ1830">
        <v>1.3729846947338888</v>
      </c>
      <c r="AK1830">
        <v>6.434536546672339</v>
      </c>
      <c r="AL1830">
        <v>0</v>
      </c>
      <c r="AM1830">
        <v>0</v>
      </c>
      <c r="AN1830">
        <v>6.434536546672339</v>
      </c>
      <c r="AO1830">
        <v>91.241086067000552</v>
      </c>
      <c r="AP1830">
        <v>0</v>
      </c>
      <c r="AQ1830">
        <v>0</v>
      </c>
      <c r="AR1830">
        <v>91.241086067000552</v>
      </c>
      <c r="AS1830">
        <v>32.025149111094976</v>
      </c>
      <c r="AT1830">
        <v>20.224765229421607</v>
      </c>
      <c r="AU1830">
        <v>7.3807671073179986</v>
      </c>
      <c r="AV1830">
        <v>4.4196167743553589</v>
      </c>
      <c r="AW1830">
        <v>5.2427427860092202</v>
      </c>
      <c r="AX1830">
        <v>3.4626839401194864</v>
      </c>
      <c r="AY1830">
        <v>4.3188272950623947E-2</v>
      </c>
      <c r="AZ1830">
        <v>1.7368705729391098</v>
      </c>
      <c r="BA1830">
        <v>409.34939737136409</v>
      </c>
      <c r="BB1830">
        <v>4.3810629863402673</v>
      </c>
      <c r="BC1830">
        <v>1.1100535557291635</v>
      </c>
      <c r="BD1830">
        <v>403.85828082929498</v>
      </c>
      <c r="BE1830">
        <v>124.33514379072898</v>
      </c>
      <c r="BF1830">
        <v>77.376942818007805</v>
      </c>
      <c r="BG1830">
        <v>35.644039549973002</v>
      </c>
      <c r="BH1830">
        <v>11.314161422748565</v>
      </c>
      <c r="BI1830">
        <v>55.534153255238316</v>
      </c>
      <c r="BJ1830">
        <v>9.1650553785817621</v>
      </c>
      <c r="BK1830">
        <v>9.0036371708635183</v>
      </c>
      <c r="BL1830">
        <v>37.365460705793041</v>
      </c>
      <c r="BM1830">
        <v>13.748656784534827</v>
      </c>
      <c r="BN1830">
        <v>8.8942994278854659</v>
      </c>
      <c r="BO1830">
        <v>1.8599355757147316</v>
      </c>
      <c r="BP1830">
        <v>2.9944217809346392</v>
      </c>
      <c r="BQ1830">
        <v>15.764796832466999</v>
      </c>
      <c r="BR1830">
        <v>9.0988395981886967</v>
      </c>
      <c r="BS1830">
        <v>2.5767613485089353</v>
      </c>
      <c r="BT1830">
        <v>4.0891958857693353</v>
      </c>
      <c r="BU1830">
        <v>17.985155801017225</v>
      </c>
      <c r="BV1830">
        <v>9.1790941431402793</v>
      </c>
      <c r="BW1830">
        <v>3.2430819127962622</v>
      </c>
      <c r="BX1830">
        <v>5.5629797450807814</v>
      </c>
      <c r="BY1830">
        <v>4.8056203305290719</v>
      </c>
      <c r="BZ1830">
        <v>4.1869035119362703</v>
      </c>
      <c r="CA1830">
        <v>0.28411719804801944</v>
      </c>
      <c r="CB1830">
        <v>0.33459962054478942</v>
      </c>
      <c r="CC1830">
        <v>50.601535839284331</v>
      </c>
      <c r="CD1830">
        <v>43.777052430446879</v>
      </c>
      <c r="CE1830">
        <v>3.8061924544069203</v>
      </c>
      <c r="CF1830">
        <v>3.0182909544305705</v>
      </c>
      <c r="CG1830">
        <v>1828.9133690580711</v>
      </c>
      <c r="CH1830">
        <v>1765.2467369413589</v>
      </c>
      <c r="CI1830">
        <v>42.927316433603643</v>
      </c>
      <c r="CJ1830">
        <v>20.739315683109226</v>
      </c>
    </row>
    <row r="1831" spans="1:88" x14ac:dyDescent="0.2">
      <c r="A1831" t="s">
        <v>162</v>
      </c>
      <c r="B1831">
        <v>2015</v>
      </c>
      <c r="C1831" t="s">
        <v>10</v>
      </c>
      <c r="D1831" t="s">
        <v>3418</v>
      </c>
      <c r="E1831">
        <v>19.443485016653007</v>
      </c>
      <c r="F1831">
        <v>7.3302949421133885</v>
      </c>
      <c r="G1831">
        <v>1.929719743079878</v>
      </c>
      <c r="H1831">
        <v>10.183470331459825</v>
      </c>
      <c r="I1831">
        <v>1386.6311117840473</v>
      </c>
      <c r="J1831">
        <v>603.19319016446468</v>
      </c>
      <c r="K1831">
        <v>1989.8243019485128</v>
      </c>
      <c r="L1831">
        <v>2009.2677869651657</v>
      </c>
      <c r="M1831">
        <v>17.164248962843711</v>
      </c>
      <c r="N1831">
        <v>7.2235067008232754</v>
      </c>
      <c r="O1831">
        <v>1.9038192340719653</v>
      </c>
      <c r="P1831">
        <v>8.0369230279485464</v>
      </c>
      <c r="Q1831">
        <v>1153.2412820937782</v>
      </c>
      <c r="R1831">
        <v>535.47149146393485</v>
      </c>
      <c r="S1831">
        <v>1688.712773557721</v>
      </c>
      <c r="T1831">
        <v>1705.8770225205644</v>
      </c>
      <c r="U1831">
        <v>36.230148454600446</v>
      </c>
      <c r="V1831">
        <v>0.87004985741808882</v>
      </c>
      <c r="W1831">
        <v>5.1792752325147351E-2</v>
      </c>
      <c r="X1831">
        <v>35.30830584485718</v>
      </c>
      <c r="Y1831">
        <v>4.1180516051991622</v>
      </c>
      <c r="Z1831">
        <v>0.28535904313644622</v>
      </c>
      <c r="AA1831">
        <v>8.2569430200621963E-2</v>
      </c>
      <c r="AB1831">
        <v>3.7501231318620789</v>
      </c>
      <c r="AC1831">
        <v>99.952086635025609</v>
      </c>
      <c r="AD1831">
        <v>0</v>
      </c>
      <c r="AE1831">
        <v>0</v>
      </c>
      <c r="AF1831">
        <v>99.952086635025609</v>
      </c>
      <c r="AG1831">
        <v>26.655041192891311</v>
      </c>
      <c r="AH1831">
        <v>0</v>
      </c>
      <c r="AI1831">
        <v>0</v>
      </c>
      <c r="AJ1831">
        <v>26.655041192891311</v>
      </c>
      <c r="AK1831">
        <v>19.806905377477044</v>
      </c>
      <c r="AL1831">
        <v>0</v>
      </c>
      <c r="AM1831">
        <v>0</v>
      </c>
      <c r="AN1831">
        <v>19.806905377477044</v>
      </c>
      <c r="AO1831">
        <v>146.41403320539388</v>
      </c>
      <c r="AP1831">
        <v>0</v>
      </c>
      <c r="AQ1831">
        <v>0</v>
      </c>
      <c r="AR1831">
        <v>146.41403320539388</v>
      </c>
      <c r="AS1831">
        <v>28.937818159991725</v>
      </c>
      <c r="AT1831">
        <v>6.8232787904223606</v>
      </c>
      <c r="AU1831">
        <v>7.8285722180452773</v>
      </c>
      <c r="AV1831">
        <v>14.285967151524076</v>
      </c>
      <c r="AW1831">
        <v>10.880302697416226</v>
      </c>
      <c r="AX1831">
        <v>0.22464014359553897</v>
      </c>
      <c r="AY1831">
        <v>4.770014528593787E-2</v>
      </c>
      <c r="AZ1831">
        <v>10.607962408534769</v>
      </c>
      <c r="BA1831">
        <v>34.652691424926594</v>
      </c>
      <c r="BB1831">
        <v>1.3279769619300881</v>
      </c>
      <c r="BC1831">
        <v>1.1352434481480183</v>
      </c>
      <c r="BD1831">
        <v>32.189471014848486</v>
      </c>
      <c r="BE1831">
        <v>38.395912016624422</v>
      </c>
      <c r="BF1831">
        <v>10.586783577522549</v>
      </c>
      <c r="BG1831">
        <v>14.08119956961967</v>
      </c>
      <c r="BH1831">
        <v>13.72792886948233</v>
      </c>
      <c r="BI1831">
        <v>16.50261232844327</v>
      </c>
      <c r="BJ1831">
        <v>4.9244957880239495</v>
      </c>
      <c r="BK1831">
        <v>1.9066402913434795</v>
      </c>
      <c r="BL1831">
        <v>9.6714762490758499</v>
      </c>
      <c r="BM1831">
        <v>4.4123777915995603</v>
      </c>
      <c r="BN1831">
        <v>1.2616699527209403</v>
      </c>
      <c r="BO1831">
        <v>0.72054823888607222</v>
      </c>
      <c r="BP1831">
        <v>2.430159599992546</v>
      </c>
      <c r="BQ1831">
        <v>6.4637747207054428</v>
      </c>
      <c r="BR1831">
        <v>1.3751429617332898</v>
      </c>
      <c r="BS1831">
        <v>1.3823513912420013</v>
      </c>
      <c r="BT1831">
        <v>3.7062803677301459</v>
      </c>
      <c r="BU1831">
        <v>7.9831891691907622</v>
      </c>
      <c r="BV1831">
        <v>1.3979604963663661</v>
      </c>
      <c r="BW1831">
        <v>2.1278648011829007</v>
      </c>
      <c r="BX1831">
        <v>4.4573638716414976</v>
      </c>
      <c r="BY1831">
        <v>8.01594931653797</v>
      </c>
      <c r="BZ1831">
        <v>4.3430592062579354</v>
      </c>
      <c r="CA1831">
        <v>0.26776248906960853</v>
      </c>
      <c r="CB1831">
        <v>3.4051276212104153</v>
      </c>
      <c r="CC1831">
        <v>81.57042975982759</v>
      </c>
      <c r="CD1831">
        <v>46.449324928881154</v>
      </c>
      <c r="CE1831">
        <v>3.5886224596942151</v>
      </c>
      <c r="CF1831">
        <v>31.532482371252225</v>
      </c>
      <c r="CG1831">
        <v>146.81227823729529</v>
      </c>
      <c r="CH1831">
        <v>117.33459098606015</v>
      </c>
      <c r="CI1831">
        <v>26.153409280390381</v>
      </c>
      <c r="CJ1831">
        <v>3.3242779708448134</v>
      </c>
    </row>
    <row r="1832" spans="1:88" x14ac:dyDescent="0.2">
      <c r="A1832" t="s">
        <v>162</v>
      </c>
      <c r="B1832">
        <v>2015</v>
      </c>
      <c r="C1832" t="s">
        <v>11</v>
      </c>
      <c r="D1832" t="s">
        <v>3419</v>
      </c>
      <c r="E1832">
        <v>6.0493202115921703</v>
      </c>
      <c r="F1832">
        <v>1.9734529364375439</v>
      </c>
      <c r="G1832">
        <v>2.002847020246481</v>
      </c>
      <c r="H1832">
        <v>2.0730202549081485</v>
      </c>
      <c r="I1832">
        <v>262.15641645969635</v>
      </c>
      <c r="J1832">
        <v>426.94663744166871</v>
      </c>
      <c r="K1832">
        <v>689.10305390136477</v>
      </c>
      <c r="L1832">
        <v>695.15237411295698</v>
      </c>
      <c r="M1832">
        <v>5.2446157636528756</v>
      </c>
      <c r="N1832">
        <v>1.9328019959442178</v>
      </c>
      <c r="O1832">
        <v>1.9757312840445109</v>
      </c>
      <c r="P1832">
        <v>1.3360824836641423</v>
      </c>
      <c r="Q1832">
        <v>227.09215798948293</v>
      </c>
      <c r="R1832">
        <v>369.84116029785605</v>
      </c>
      <c r="S1832">
        <v>596.93331828733949</v>
      </c>
      <c r="T1832">
        <v>602.17793405099235</v>
      </c>
      <c r="U1832">
        <v>14.173485770213238</v>
      </c>
      <c r="V1832">
        <v>0.30309629518983516</v>
      </c>
      <c r="W1832">
        <v>3.9117994331867946E-2</v>
      </c>
      <c r="X1832">
        <v>13.831271480691525</v>
      </c>
      <c r="Y1832">
        <v>0.70102490947686624</v>
      </c>
      <c r="Z1832">
        <v>0.11098501044826713</v>
      </c>
      <c r="AA1832">
        <v>8.7710692428425982E-2</v>
      </c>
      <c r="AB1832">
        <v>0.50232920660017177</v>
      </c>
      <c r="AC1832">
        <v>233.42041705567522</v>
      </c>
      <c r="AD1832">
        <v>0</v>
      </c>
      <c r="AE1832">
        <v>0</v>
      </c>
      <c r="AF1832">
        <v>233.42041705567522</v>
      </c>
      <c r="AG1832">
        <v>2.5014165738136431</v>
      </c>
      <c r="AH1832">
        <v>0</v>
      </c>
      <c r="AI1832">
        <v>0</v>
      </c>
      <c r="AJ1832">
        <v>2.5014165738136431</v>
      </c>
      <c r="AK1832">
        <v>5.5015710281498906</v>
      </c>
      <c r="AL1832">
        <v>0</v>
      </c>
      <c r="AM1832">
        <v>0</v>
      </c>
      <c r="AN1832">
        <v>5.5015710281498906</v>
      </c>
      <c r="AO1832">
        <v>241.42340465763874</v>
      </c>
      <c r="AP1832">
        <v>0</v>
      </c>
      <c r="AQ1832">
        <v>0</v>
      </c>
      <c r="AR1832">
        <v>241.42340465763874</v>
      </c>
      <c r="AS1832">
        <v>9.9157037284767444</v>
      </c>
      <c r="AT1832">
        <v>1.88309874923748</v>
      </c>
      <c r="AU1832">
        <v>6.5279496187273951</v>
      </c>
      <c r="AV1832">
        <v>1.5046553605118564</v>
      </c>
      <c r="AW1832">
        <v>1.9311075155978576</v>
      </c>
      <c r="AX1832">
        <v>5.3851394319996637E-2</v>
      </c>
      <c r="AY1832">
        <v>4.7217418626158296E-2</v>
      </c>
      <c r="AZ1832">
        <v>1.8300387026517124</v>
      </c>
      <c r="BA1832">
        <v>15.935700497102832</v>
      </c>
      <c r="BB1832">
        <v>0.46314712462954616</v>
      </c>
      <c r="BC1832">
        <v>0.76535277396491908</v>
      </c>
      <c r="BD1832">
        <v>14.707200598508361</v>
      </c>
      <c r="BE1832">
        <v>17.137365339902903</v>
      </c>
      <c r="BF1832">
        <v>2.9288862217332001</v>
      </c>
      <c r="BG1832">
        <v>12.765574107437825</v>
      </c>
      <c r="BH1832">
        <v>1.4429050107318853</v>
      </c>
      <c r="BI1832">
        <v>3.2994057151056548</v>
      </c>
      <c r="BJ1832">
        <v>0.68670236232645387</v>
      </c>
      <c r="BK1832">
        <v>1.8391517538583733</v>
      </c>
      <c r="BL1832">
        <v>0.77355159892083081</v>
      </c>
      <c r="BM1832">
        <v>1.0950773068482631</v>
      </c>
      <c r="BN1832">
        <v>0.18259703625842214</v>
      </c>
      <c r="BO1832">
        <v>0.68440499919823583</v>
      </c>
      <c r="BP1832">
        <v>0.22807527139160355</v>
      </c>
      <c r="BQ1832">
        <v>2.1118901008068915</v>
      </c>
      <c r="BR1832">
        <v>0.23049772142840497</v>
      </c>
      <c r="BS1832">
        <v>1.4356314927406353</v>
      </c>
      <c r="BT1832">
        <v>0.44576088663785529</v>
      </c>
      <c r="BU1832">
        <v>3.1581302233533139</v>
      </c>
      <c r="BV1832">
        <v>0.24326365197100147</v>
      </c>
      <c r="BW1832">
        <v>2.2882955684596848</v>
      </c>
      <c r="BX1832">
        <v>0.62657100292262646</v>
      </c>
      <c r="BY1832">
        <v>2.7172158075606254</v>
      </c>
      <c r="BZ1832">
        <v>1.831291875985507</v>
      </c>
      <c r="CA1832">
        <v>0.29190211426620705</v>
      </c>
      <c r="CB1832">
        <v>0.59402181730891945</v>
      </c>
      <c r="CC1832">
        <v>28.481009759838152</v>
      </c>
      <c r="CD1832">
        <v>19.190514930721719</v>
      </c>
      <c r="CE1832">
        <v>3.9021790480892529</v>
      </c>
      <c r="CF1832">
        <v>5.3883157810271376</v>
      </c>
      <c r="CG1832">
        <v>53.254724957551758</v>
      </c>
      <c r="CH1832">
        <v>25.071855004410494</v>
      </c>
      <c r="CI1832">
        <v>27.199418113470024</v>
      </c>
      <c r="CJ1832">
        <v>0.9834518396712385</v>
      </c>
    </row>
    <row r="1833" spans="1:88" x14ac:dyDescent="0.2">
      <c r="A1833" t="s">
        <v>162</v>
      </c>
      <c r="B1833">
        <v>2015</v>
      </c>
      <c r="C1833" t="s">
        <v>12</v>
      </c>
      <c r="D1833" t="s">
        <v>3420</v>
      </c>
      <c r="E1833">
        <v>44.986832840778881</v>
      </c>
      <c r="F1833">
        <v>16.390248666479149</v>
      </c>
      <c r="G1833">
        <v>3.1230834777869259</v>
      </c>
      <c r="H1833">
        <v>25.473500696512971</v>
      </c>
      <c r="I1833">
        <v>201.15926857348788</v>
      </c>
      <c r="J1833">
        <v>366.83677259869069</v>
      </c>
      <c r="K1833">
        <v>567.9960411721795</v>
      </c>
      <c r="L1833">
        <v>612.98287401295829</v>
      </c>
      <c r="M1833">
        <v>44.417198526926548</v>
      </c>
      <c r="N1833">
        <v>16.244310323100336</v>
      </c>
      <c r="O1833">
        <v>3.0777207558465012</v>
      </c>
      <c r="P1833">
        <v>25.095167447979847</v>
      </c>
      <c r="Q1833">
        <v>186.32416320325515</v>
      </c>
      <c r="R1833">
        <v>339.78327308176563</v>
      </c>
      <c r="S1833">
        <v>526.10743628501962</v>
      </c>
      <c r="T1833">
        <v>570.52463481194616</v>
      </c>
      <c r="U1833">
        <v>10.165234833393102</v>
      </c>
      <c r="V1833">
        <v>1.2010376611529789</v>
      </c>
      <c r="W1833">
        <v>5.7171341336429746E-2</v>
      </c>
      <c r="X1833">
        <v>8.907025830903688</v>
      </c>
      <c r="Y1833">
        <v>0.82052379753193583</v>
      </c>
      <c r="Z1833">
        <v>0.38896779144278815</v>
      </c>
      <c r="AA1833">
        <v>0.14742764566113112</v>
      </c>
      <c r="AB1833">
        <v>0.28412836042801681</v>
      </c>
      <c r="AC1833">
        <v>64.972597253984532</v>
      </c>
      <c r="AD1833">
        <v>0</v>
      </c>
      <c r="AE1833">
        <v>0</v>
      </c>
      <c r="AF1833">
        <v>64.972597253984532</v>
      </c>
      <c r="AG1833">
        <v>1.9786491271338666</v>
      </c>
      <c r="AH1833">
        <v>0</v>
      </c>
      <c r="AI1833">
        <v>0</v>
      </c>
      <c r="AJ1833">
        <v>1.9786491271338666</v>
      </c>
      <c r="AK1833">
        <v>4.0021030765595285</v>
      </c>
      <c r="AL1833">
        <v>0</v>
      </c>
      <c r="AM1833">
        <v>0</v>
      </c>
      <c r="AN1833">
        <v>4.0021030765595285</v>
      </c>
      <c r="AO1833">
        <v>70.953349457677959</v>
      </c>
      <c r="AP1833">
        <v>0</v>
      </c>
      <c r="AQ1833">
        <v>0</v>
      </c>
      <c r="AR1833">
        <v>70.953349457677959</v>
      </c>
      <c r="AS1833">
        <v>16.854468322486412</v>
      </c>
      <c r="AT1833">
        <v>8.0126314260847202</v>
      </c>
      <c r="AU1833">
        <v>7.964344217510984</v>
      </c>
      <c r="AV1833">
        <v>0.87749267889067806</v>
      </c>
      <c r="AW1833">
        <v>2.7977119024085639</v>
      </c>
      <c r="AX1833">
        <v>0.29997745625836358</v>
      </c>
      <c r="AY1833">
        <v>4.1626782619912234E-2</v>
      </c>
      <c r="AZ1833">
        <v>2.4561076635302821</v>
      </c>
      <c r="BA1833">
        <v>7.9355838654972715</v>
      </c>
      <c r="BB1833">
        <v>1.7680213684347998</v>
      </c>
      <c r="BC1833">
        <v>1.0326747495698483</v>
      </c>
      <c r="BD1833">
        <v>5.1348877474926162</v>
      </c>
      <c r="BE1833">
        <v>60.315128606024146</v>
      </c>
      <c r="BF1833">
        <v>37.52885925282979</v>
      </c>
      <c r="BG1833">
        <v>22.200748152546101</v>
      </c>
      <c r="BH1833">
        <v>0.58552120064840296</v>
      </c>
      <c r="BI1833">
        <v>17.256939105072306</v>
      </c>
      <c r="BJ1833">
        <v>5.8351533937788664</v>
      </c>
      <c r="BK1833">
        <v>3.4804707876942627</v>
      </c>
      <c r="BL1833">
        <v>7.9413149235991805</v>
      </c>
      <c r="BM1833">
        <v>4.7568604799513894</v>
      </c>
      <c r="BN1833">
        <v>0.49760231470528832</v>
      </c>
      <c r="BO1833">
        <v>1.166152586906597</v>
      </c>
      <c r="BP1833">
        <v>3.0931055783394994</v>
      </c>
      <c r="BQ1833">
        <v>6.368233926371488</v>
      </c>
      <c r="BR1833">
        <v>0.5630914999147365</v>
      </c>
      <c r="BS1833">
        <v>2.0229568457020233</v>
      </c>
      <c r="BT1833">
        <v>3.7821855807547293</v>
      </c>
      <c r="BU1833">
        <v>7.9369816618491864</v>
      </c>
      <c r="BV1833">
        <v>0.58728968747860977</v>
      </c>
      <c r="BW1833">
        <v>2.965711750025247</v>
      </c>
      <c r="BX1833">
        <v>4.3839802243453292</v>
      </c>
      <c r="BY1833">
        <v>4.3447833948821231</v>
      </c>
      <c r="BZ1833">
        <v>3.6903615403587433</v>
      </c>
      <c r="CA1833">
        <v>0.46023644459941093</v>
      </c>
      <c r="CB1833">
        <v>0.19418540992398067</v>
      </c>
      <c r="CC1833">
        <v>46.335480696855448</v>
      </c>
      <c r="CD1833">
        <v>38.487783834696287</v>
      </c>
      <c r="CE1833">
        <v>6.1183496895522484</v>
      </c>
      <c r="CF1833">
        <v>1.7293471726069973</v>
      </c>
      <c r="CG1833">
        <v>248.37191600193898</v>
      </c>
      <c r="CH1833">
        <v>205.35597025246497</v>
      </c>
      <c r="CI1833">
        <v>42.257720254966401</v>
      </c>
      <c r="CJ1833">
        <v>0.75822549450849852</v>
      </c>
    </row>
    <row r="1834" spans="1:88" x14ac:dyDescent="0.2">
      <c r="A1834" t="s">
        <v>162</v>
      </c>
      <c r="B1834">
        <v>2015</v>
      </c>
      <c r="C1834" t="s">
        <v>13</v>
      </c>
      <c r="D1834" t="s">
        <v>3421</v>
      </c>
      <c r="E1834">
        <v>0.37295925010187703</v>
      </c>
      <c r="F1834">
        <v>9.0806893877626998E-2</v>
      </c>
      <c r="G1834">
        <v>3.7204269666306702E-2</v>
      </c>
      <c r="H1834">
        <v>0.24494808655794401</v>
      </c>
      <c r="I1834">
        <v>4.9751056762556898</v>
      </c>
      <c r="J1834">
        <v>534.80560671391049</v>
      </c>
      <c r="K1834">
        <v>539.78071239016651</v>
      </c>
      <c r="L1834">
        <v>540.15367164026839</v>
      </c>
      <c r="M1834">
        <v>0.31926823875028199</v>
      </c>
      <c r="N1834">
        <v>8.9699134701874197E-2</v>
      </c>
      <c r="O1834">
        <v>3.6693352683063202E-2</v>
      </c>
      <c r="P1834">
        <v>0.19287575136534499</v>
      </c>
      <c r="Q1834">
        <v>3.8154628384178699</v>
      </c>
      <c r="R1834">
        <v>454.03252067390474</v>
      </c>
      <c r="S1834">
        <v>457.84798351232268</v>
      </c>
      <c r="T1834">
        <v>458.16725175107297</v>
      </c>
      <c r="U1834">
        <v>1.2046156408698501</v>
      </c>
      <c r="V1834">
        <v>6.8005148033223597E-3</v>
      </c>
      <c r="W1834">
        <v>1.2469339548510201E-3</v>
      </c>
      <c r="X1834">
        <v>1.19656819211168</v>
      </c>
      <c r="Y1834">
        <v>1.6409525057773901E-2</v>
      </c>
      <c r="Z1834">
        <v>3.1467996834555999E-3</v>
      </c>
      <c r="AA1834">
        <v>1.6098779676923501E-3</v>
      </c>
      <c r="AB1834">
        <v>1.1652847406625999E-2</v>
      </c>
      <c r="AC1834">
        <v>3.8141827355100499</v>
      </c>
      <c r="AD1834">
        <v>0</v>
      </c>
      <c r="AE1834">
        <v>0</v>
      </c>
      <c r="AF1834">
        <v>3.8141827355100499</v>
      </c>
      <c r="AG1834">
        <v>9.7968840473221395</v>
      </c>
      <c r="AH1834">
        <v>0</v>
      </c>
      <c r="AI1834">
        <v>0</v>
      </c>
      <c r="AJ1834">
        <v>9.7968840473221395</v>
      </c>
      <c r="AK1834">
        <v>5.0726592285886802</v>
      </c>
      <c r="AL1834">
        <v>0</v>
      </c>
      <c r="AM1834">
        <v>0</v>
      </c>
      <c r="AN1834">
        <v>5.0726592285886802</v>
      </c>
      <c r="AO1834">
        <v>18.683726011420799</v>
      </c>
      <c r="AP1834">
        <v>0</v>
      </c>
      <c r="AQ1834">
        <v>0</v>
      </c>
      <c r="AR1834">
        <v>18.683726011420799</v>
      </c>
      <c r="AS1834">
        <v>3.0271415450067201</v>
      </c>
      <c r="AT1834">
        <v>4.89243125134598E-2</v>
      </c>
      <c r="AU1834">
        <v>0.12655242629440999</v>
      </c>
      <c r="AV1834">
        <v>2.8516648061988499</v>
      </c>
      <c r="AW1834">
        <v>4.8087822154590898E-2</v>
      </c>
      <c r="AX1834">
        <v>1.9672784214254399E-3</v>
      </c>
      <c r="AY1834">
        <v>7.7379834508863E-4</v>
      </c>
      <c r="AZ1834">
        <v>4.5346745388076898E-2</v>
      </c>
      <c r="BA1834">
        <v>0.122432519181381</v>
      </c>
      <c r="BB1834">
        <v>1.19705570826713E-2</v>
      </c>
      <c r="BC1834">
        <v>1.8980145949717302E-2</v>
      </c>
      <c r="BD1834">
        <v>9.1481816148992701E-2</v>
      </c>
      <c r="BE1834">
        <v>0.58113872116125498</v>
      </c>
      <c r="BF1834">
        <v>0.21417217061048699</v>
      </c>
      <c r="BG1834">
        <v>0.24219640676691701</v>
      </c>
      <c r="BH1834">
        <v>0.124770143783852</v>
      </c>
      <c r="BI1834">
        <v>1.0295130433202599</v>
      </c>
      <c r="BJ1834">
        <v>4.5491596358748103E-2</v>
      </c>
      <c r="BK1834">
        <v>2.6248742429912701E-2</v>
      </c>
      <c r="BL1834">
        <v>0.95777270453159902</v>
      </c>
      <c r="BM1834">
        <v>7.9712598922745403E-2</v>
      </c>
      <c r="BN1834">
        <v>5.8245599912550398E-3</v>
      </c>
      <c r="BO1834">
        <v>1.4671675725859E-2</v>
      </c>
      <c r="BP1834">
        <v>5.9216363205631201E-2</v>
      </c>
      <c r="BQ1834">
        <v>0.13001132415792699</v>
      </c>
      <c r="BR1834">
        <v>8.97043129559927E-3</v>
      </c>
      <c r="BS1834">
        <v>2.4047691938612999E-2</v>
      </c>
      <c r="BT1834">
        <v>9.6993200923714801E-2</v>
      </c>
      <c r="BU1834">
        <v>0.15530388654247099</v>
      </c>
      <c r="BV1834">
        <v>1.0766367020066401E-2</v>
      </c>
      <c r="BW1834">
        <v>3.4561239784516799E-2</v>
      </c>
      <c r="BX1834">
        <v>0.109976279737888</v>
      </c>
      <c r="BY1834">
        <v>5.4031433803090598E-2</v>
      </c>
      <c r="BZ1834">
        <v>4.0169251071496201E-2</v>
      </c>
      <c r="CA1834">
        <v>6.2323660373397802E-3</v>
      </c>
      <c r="CB1834">
        <v>7.6298166942546401E-3</v>
      </c>
      <c r="CC1834">
        <v>0.553931374020595</v>
      </c>
      <c r="CD1834">
        <v>0.42019693277493297</v>
      </c>
      <c r="CE1834">
        <v>8.3089426732103205E-2</v>
      </c>
      <c r="CF1834">
        <v>5.0645014513559301E-2</v>
      </c>
      <c r="CG1834">
        <v>2.0392779479846799</v>
      </c>
      <c r="CH1834">
        <v>1.1155978754304401</v>
      </c>
      <c r="CI1834">
        <v>0.50603234623433802</v>
      </c>
      <c r="CJ1834">
        <v>0.41764772631990499</v>
      </c>
    </row>
    <row r="1835" spans="1:88" x14ac:dyDescent="0.2">
      <c r="A1835" t="s">
        <v>162</v>
      </c>
      <c r="B1835">
        <v>2015</v>
      </c>
      <c r="C1835" t="s">
        <v>14</v>
      </c>
      <c r="D1835" t="s">
        <v>3422</v>
      </c>
      <c r="E1835">
        <v>13.997687230853716</v>
      </c>
      <c r="F1835">
        <v>5.2268701892962017</v>
      </c>
      <c r="G1835">
        <v>4.7216304533381157</v>
      </c>
      <c r="H1835">
        <v>4.0491865882193192</v>
      </c>
      <c r="I1835">
        <v>154.60075326756083</v>
      </c>
      <c r="J1835">
        <v>177.56312053817541</v>
      </c>
      <c r="K1835">
        <v>332.16387380573633</v>
      </c>
      <c r="L1835">
        <v>346.16156103659006</v>
      </c>
      <c r="M1835">
        <v>12.833877078107317</v>
      </c>
      <c r="N1835">
        <v>5.1360831403128238</v>
      </c>
      <c r="O1835">
        <v>4.6593561760160487</v>
      </c>
      <c r="P1835">
        <v>3.0384377617784279</v>
      </c>
      <c r="Q1835">
        <v>132.77992494862636</v>
      </c>
      <c r="R1835">
        <v>151.96099243961189</v>
      </c>
      <c r="S1835">
        <v>284.74091738823824</v>
      </c>
      <c r="T1835">
        <v>297.57479446634557</v>
      </c>
      <c r="U1835">
        <v>23.974418108484471</v>
      </c>
      <c r="V1835">
        <v>0.63200048375051088</v>
      </c>
      <c r="W1835">
        <v>9.714869013694033E-2</v>
      </c>
      <c r="X1835">
        <v>23.245268934596982</v>
      </c>
      <c r="Y1835">
        <v>1.1700671436975756</v>
      </c>
      <c r="Z1835">
        <v>0.25163435197858369</v>
      </c>
      <c r="AA1835">
        <v>0.20082402707602243</v>
      </c>
      <c r="AB1835">
        <v>0.71760876464296697</v>
      </c>
      <c r="AC1835">
        <v>162.2965833658026</v>
      </c>
      <c r="AD1835">
        <v>0</v>
      </c>
      <c r="AE1835">
        <v>0</v>
      </c>
      <c r="AF1835">
        <v>162.2965833658026</v>
      </c>
      <c r="AG1835">
        <v>29.856489209892704</v>
      </c>
      <c r="AH1835">
        <v>0</v>
      </c>
      <c r="AI1835">
        <v>0</v>
      </c>
      <c r="AJ1835">
        <v>29.856489209892704</v>
      </c>
      <c r="AK1835">
        <v>23.048840171899901</v>
      </c>
      <c r="AL1835">
        <v>0</v>
      </c>
      <c r="AM1835">
        <v>0</v>
      </c>
      <c r="AN1835">
        <v>23.048840171899901</v>
      </c>
      <c r="AO1835">
        <v>215.20191274759529</v>
      </c>
      <c r="AP1835">
        <v>0</v>
      </c>
      <c r="AQ1835">
        <v>0</v>
      </c>
      <c r="AR1835">
        <v>215.20191274759529</v>
      </c>
      <c r="AS1835">
        <v>30.311584981377099</v>
      </c>
      <c r="AT1835">
        <v>3.5961120664419766</v>
      </c>
      <c r="AU1835">
        <v>15.570453281919233</v>
      </c>
      <c r="AV1835">
        <v>11.145019633015842</v>
      </c>
      <c r="AW1835">
        <v>2.6244745055662304</v>
      </c>
      <c r="AX1835">
        <v>0.1166314744584627</v>
      </c>
      <c r="AY1835">
        <v>0.12668252138693548</v>
      </c>
      <c r="AZ1835">
        <v>2.381160509720833</v>
      </c>
      <c r="BA1835">
        <v>9.5205782007331354</v>
      </c>
      <c r="BB1835">
        <v>1.0211297317764734</v>
      </c>
      <c r="BC1835">
        <v>1.8509709934272927</v>
      </c>
      <c r="BD1835">
        <v>6.6484774755293561</v>
      </c>
      <c r="BE1835">
        <v>41.534538402885389</v>
      </c>
      <c r="BF1835">
        <v>7.0380681560631349</v>
      </c>
      <c r="BG1835">
        <v>32.457516543003365</v>
      </c>
      <c r="BH1835">
        <v>2.0389537038189798</v>
      </c>
      <c r="BI1835">
        <v>10.925416674416338</v>
      </c>
      <c r="BJ1835">
        <v>1.5670378385845392</v>
      </c>
      <c r="BK1835">
        <v>5.4442788633691119</v>
      </c>
      <c r="BL1835">
        <v>3.9140999724626884</v>
      </c>
      <c r="BM1835">
        <v>2.7953525485347228</v>
      </c>
      <c r="BN1835">
        <v>0.36078571604737952</v>
      </c>
      <c r="BO1835">
        <v>1.7907225289976516</v>
      </c>
      <c r="BP1835">
        <v>0.64384430348968769</v>
      </c>
      <c r="BQ1835">
        <v>5.3489192722210559</v>
      </c>
      <c r="BR1835">
        <v>0.48888647316985567</v>
      </c>
      <c r="BS1835">
        <v>3.6269058411166286</v>
      </c>
      <c r="BT1835">
        <v>1.2331269579345703</v>
      </c>
      <c r="BU1835">
        <v>8.0501373968927261</v>
      </c>
      <c r="BV1835">
        <v>0.57758096982163099</v>
      </c>
      <c r="BW1835">
        <v>5.6921264061011643</v>
      </c>
      <c r="BX1835">
        <v>1.7804300209699135</v>
      </c>
      <c r="BY1835">
        <v>5.9017953582817047</v>
      </c>
      <c r="BZ1835">
        <v>4.237416346342604</v>
      </c>
      <c r="CA1835">
        <v>0.6710543141838895</v>
      </c>
      <c r="CB1835">
        <v>0.99332469775522803</v>
      </c>
      <c r="CC1835">
        <v>62.419449383771266</v>
      </c>
      <c r="CD1835">
        <v>44.35396865504088</v>
      </c>
      <c r="CE1835">
        <v>9.0024149734420167</v>
      </c>
      <c r="CF1835">
        <v>9.0630657552883562</v>
      </c>
      <c r="CG1835">
        <v>133.65882661412536</v>
      </c>
      <c r="CH1835">
        <v>60.003525323379584</v>
      </c>
      <c r="CI1835">
        <v>63.984838156491648</v>
      </c>
      <c r="CJ1835">
        <v>9.6704631342542697</v>
      </c>
    </row>
    <row r="1836" spans="1:88" x14ac:dyDescent="0.2">
      <c r="A1836" t="s">
        <v>162</v>
      </c>
      <c r="B1836">
        <v>2015</v>
      </c>
      <c r="C1836" t="s">
        <v>15</v>
      </c>
      <c r="D1836" t="s">
        <v>3423</v>
      </c>
      <c r="E1836">
        <v>0.91215147620153136</v>
      </c>
      <c r="F1836">
        <v>0.30123805913190443</v>
      </c>
      <c r="G1836">
        <v>0.35973585893077104</v>
      </c>
      <c r="H1836">
        <v>0.25117755813885589</v>
      </c>
      <c r="I1836">
        <v>573.9646585134393</v>
      </c>
      <c r="J1836">
        <v>312.97145318507626</v>
      </c>
      <c r="K1836">
        <v>886.93611169851567</v>
      </c>
      <c r="L1836">
        <v>887.8482631747172</v>
      </c>
      <c r="M1836">
        <v>0.80802638484337375</v>
      </c>
      <c r="N1836">
        <v>0.2926868359438542</v>
      </c>
      <c r="O1836">
        <v>0.35509644828250092</v>
      </c>
      <c r="P1836">
        <v>0.16024310061701866</v>
      </c>
      <c r="Q1836">
        <v>508.32025262945717</v>
      </c>
      <c r="R1836">
        <v>277.17254813567627</v>
      </c>
      <c r="S1836">
        <v>785.49280076513446</v>
      </c>
      <c r="T1836">
        <v>786.30082714997786</v>
      </c>
      <c r="U1836">
        <v>1.7802556536769776</v>
      </c>
      <c r="V1836">
        <v>5.8799308209520854E-2</v>
      </c>
      <c r="W1836">
        <v>8.7214022324984698E-3</v>
      </c>
      <c r="X1836">
        <v>1.7127349432349537</v>
      </c>
      <c r="Y1836">
        <v>0.11759484260318899</v>
      </c>
      <c r="Z1836">
        <v>2.3762551955744161E-2</v>
      </c>
      <c r="AA1836">
        <v>1.4836830847171424E-2</v>
      </c>
      <c r="AB1836">
        <v>7.8995459800272796E-2</v>
      </c>
      <c r="AC1836">
        <v>21.726313238014122</v>
      </c>
      <c r="AD1836">
        <v>0</v>
      </c>
      <c r="AE1836">
        <v>0</v>
      </c>
      <c r="AF1836">
        <v>21.726313238014122</v>
      </c>
      <c r="AG1836">
        <v>1.5059755446837215</v>
      </c>
      <c r="AH1836">
        <v>0</v>
      </c>
      <c r="AI1836">
        <v>0</v>
      </c>
      <c r="AJ1836">
        <v>1.5059755446837215</v>
      </c>
      <c r="AK1836">
        <v>1.3268779225295051</v>
      </c>
      <c r="AL1836">
        <v>0</v>
      </c>
      <c r="AM1836">
        <v>0</v>
      </c>
      <c r="AN1836">
        <v>1.3268779225295051</v>
      </c>
      <c r="AO1836">
        <v>24.559166705227355</v>
      </c>
      <c r="AP1836">
        <v>0</v>
      </c>
      <c r="AQ1836">
        <v>0</v>
      </c>
      <c r="AR1836">
        <v>24.559166705227355</v>
      </c>
      <c r="AS1836">
        <v>2.1146430220259198</v>
      </c>
      <c r="AT1836">
        <v>0.31415440069445177</v>
      </c>
      <c r="AU1836">
        <v>1.2459893612521737</v>
      </c>
      <c r="AV1836">
        <v>0.55449926007929229</v>
      </c>
      <c r="AW1836">
        <v>0.28334856572779898</v>
      </c>
      <c r="AX1836">
        <v>9.8073496031251366E-3</v>
      </c>
      <c r="AY1836">
        <v>9.9791457975217275E-3</v>
      </c>
      <c r="AZ1836">
        <v>0.26356207032715245</v>
      </c>
      <c r="BA1836">
        <v>0.99320560946371206</v>
      </c>
      <c r="BB1836">
        <v>9.5744557722234502E-2</v>
      </c>
      <c r="BC1836">
        <v>0.16034656757246551</v>
      </c>
      <c r="BD1836">
        <v>0.73711448416901182</v>
      </c>
      <c r="BE1836">
        <v>3.2954559548611853</v>
      </c>
      <c r="BF1836">
        <v>0.4929006127536566</v>
      </c>
      <c r="BG1836">
        <v>2.617396871916986</v>
      </c>
      <c r="BH1836">
        <v>0.1851584701905486</v>
      </c>
      <c r="BI1836">
        <v>0.79093786598145799</v>
      </c>
      <c r="BJ1836">
        <v>0.11958164131550186</v>
      </c>
      <c r="BK1836">
        <v>0.44785984691085373</v>
      </c>
      <c r="BL1836">
        <v>0.22349637775510237</v>
      </c>
      <c r="BM1836">
        <v>0.22980981453403126</v>
      </c>
      <c r="BN1836">
        <v>3.4873924638794324E-2</v>
      </c>
      <c r="BO1836">
        <v>0.15240737170138702</v>
      </c>
      <c r="BP1836">
        <v>4.2528518193849618E-2</v>
      </c>
      <c r="BQ1836">
        <v>0.43517972587799836</v>
      </c>
      <c r="BR1836">
        <v>4.5632145556686154E-2</v>
      </c>
      <c r="BS1836">
        <v>0.30695594097037321</v>
      </c>
      <c r="BT1836">
        <v>8.2591639350939633E-2</v>
      </c>
      <c r="BU1836">
        <v>0.64198496876704536</v>
      </c>
      <c r="BV1836">
        <v>4.8845680129538535E-2</v>
      </c>
      <c r="BW1836">
        <v>0.48084089323986007</v>
      </c>
      <c r="BX1836">
        <v>0.11229839539764733</v>
      </c>
      <c r="BY1836">
        <v>0.54611283056725768</v>
      </c>
      <c r="BZ1836">
        <v>0.41710162785325722</v>
      </c>
      <c r="CA1836">
        <v>4.8277621537952377E-2</v>
      </c>
      <c r="CB1836">
        <v>8.0733581176049451E-2</v>
      </c>
      <c r="CC1836">
        <v>5.7642902810800143</v>
      </c>
      <c r="CD1836">
        <v>4.3686162310515169</v>
      </c>
      <c r="CE1836">
        <v>0.64615899821413847</v>
      </c>
      <c r="CF1836">
        <v>0.74951505181437217</v>
      </c>
      <c r="CG1836">
        <v>8.5569064220647313</v>
      </c>
      <c r="CH1836">
        <v>3.3374537883157434</v>
      </c>
      <c r="CI1836">
        <v>4.8703775401700247</v>
      </c>
      <c r="CJ1836">
        <v>0.3490750935789666</v>
      </c>
    </row>
    <row r="1837" spans="1:88" x14ac:dyDescent="0.2">
      <c r="A1837" t="s">
        <v>162</v>
      </c>
      <c r="B1837">
        <v>2015</v>
      </c>
      <c r="C1837" t="s">
        <v>16</v>
      </c>
      <c r="D1837" t="s">
        <v>3424</v>
      </c>
      <c r="E1837">
        <v>2.3039209660275395</v>
      </c>
      <c r="F1837">
        <v>0.7266184042582946</v>
      </c>
      <c r="G1837">
        <v>0.669808410860945</v>
      </c>
      <c r="H1837">
        <v>0.90749415090830099</v>
      </c>
      <c r="I1837">
        <v>460.77943726326117</v>
      </c>
      <c r="J1837">
        <v>171.4500731233594</v>
      </c>
      <c r="K1837">
        <v>632.22951038662006</v>
      </c>
      <c r="L1837">
        <v>634.53343135264765</v>
      </c>
      <c r="M1837">
        <v>1.8594036407455252</v>
      </c>
      <c r="N1837">
        <v>0.712783717959939</v>
      </c>
      <c r="O1837">
        <v>0.66076042603967577</v>
      </c>
      <c r="P1837">
        <v>0.48585949674591539</v>
      </c>
      <c r="Q1837">
        <v>407.57684525206855</v>
      </c>
      <c r="R1837">
        <v>146.34680817992265</v>
      </c>
      <c r="S1837">
        <v>553.92365343199128</v>
      </c>
      <c r="T1837">
        <v>555.78305707273682</v>
      </c>
      <c r="U1837">
        <v>3.6344613517157889</v>
      </c>
      <c r="V1837">
        <v>8.8870691438438884E-2</v>
      </c>
      <c r="W1837">
        <v>2.0510500331683647E-2</v>
      </c>
      <c r="X1837">
        <v>3.5250801599456678</v>
      </c>
      <c r="Y1837">
        <v>0.16870467075496201</v>
      </c>
      <c r="Z1837">
        <v>3.896952688723529E-2</v>
      </c>
      <c r="AA1837">
        <v>2.8641685614018961E-2</v>
      </c>
      <c r="AB1837">
        <v>0.10109345825370794</v>
      </c>
      <c r="AC1837">
        <v>49.694947550444432</v>
      </c>
      <c r="AD1837">
        <v>0</v>
      </c>
      <c r="AE1837">
        <v>0</v>
      </c>
      <c r="AF1837">
        <v>49.694947550444432</v>
      </c>
      <c r="AG1837">
        <v>10.761632563735827</v>
      </c>
      <c r="AH1837">
        <v>0</v>
      </c>
      <c r="AI1837">
        <v>0</v>
      </c>
      <c r="AJ1837">
        <v>10.761632563735827</v>
      </c>
      <c r="AK1837">
        <v>242.85900905119962</v>
      </c>
      <c r="AL1837">
        <v>0</v>
      </c>
      <c r="AM1837">
        <v>0</v>
      </c>
      <c r="AN1837">
        <v>242.85900905119962</v>
      </c>
      <c r="AO1837">
        <v>303.31558916537955</v>
      </c>
      <c r="AP1837">
        <v>0</v>
      </c>
      <c r="AQ1837">
        <v>0</v>
      </c>
      <c r="AR1837">
        <v>303.31558916537955</v>
      </c>
      <c r="AS1837">
        <v>6.7193134916238613</v>
      </c>
      <c r="AT1837">
        <v>0.48965129588378042</v>
      </c>
      <c r="AU1837">
        <v>2.7781247469275745</v>
      </c>
      <c r="AV1837">
        <v>3.4515374488125121</v>
      </c>
      <c r="AW1837">
        <v>0.38666993690706331</v>
      </c>
      <c r="AX1837">
        <v>1.6724779866220563E-2</v>
      </c>
      <c r="AY1837">
        <v>1.3577594324633671E-2</v>
      </c>
      <c r="AZ1837">
        <v>0.35636756271620901</v>
      </c>
      <c r="BA1837">
        <v>1.5061125496495695</v>
      </c>
      <c r="BB1837">
        <v>0.14723794171480431</v>
      </c>
      <c r="BC1837">
        <v>0.35178957430797786</v>
      </c>
      <c r="BD1837">
        <v>1.0070850336267849</v>
      </c>
      <c r="BE1837">
        <v>6.0214310955639547</v>
      </c>
      <c r="BF1837">
        <v>1.0131271494528777</v>
      </c>
      <c r="BG1837">
        <v>4.6264366946322184</v>
      </c>
      <c r="BH1837">
        <v>0.38186725147887512</v>
      </c>
      <c r="BI1837">
        <v>2.0532552635935017</v>
      </c>
      <c r="BJ1837">
        <v>0.22642575345388027</v>
      </c>
      <c r="BK1837">
        <v>0.6460180912409067</v>
      </c>
      <c r="BL1837">
        <v>1.1808114188987124</v>
      </c>
      <c r="BM1837">
        <v>0.45261269913315488</v>
      </c>
      <c r="BN1837">
        <v>5.2409878834170531E-2</v>
      </c>
      <c r="BO1837">
        <v>0.27461316834578731</v>
      </c>
      <c r="BP1837">
        <v>0.12558965195319682</v>
      </c>
      <c r="BQ1837">
        <v>0.78674323536236557</v>
      </c>
      <c r="BR1837">
        <v>7.16774509508111E-2</v>
      </c>
      <c r="BS1837">
        <v>0.48645447655820911</v>
      </c>
      <c r="BT1837">
        <v>0.22861130785334505</v>
      </c>
      <c r="BU1837">
        <v>1.1190086542105695</v>
      </c>
      <c r="BV1837">
        <v>8.3574224233341016E-2</v>
      </c>
      <c r="BW1837">
        <v>0.72360562849997712</v>
      </c>
      <c r="BX1837">
        <v>0.31182880147725162</v>
      </c>
      <c r="BY1837">
        <v>0.90118924454532245</v>
      </c>
      <c r="BZ1837">
        <v>0.6187811125750754</v>
      </c>
      <c r="CA1837">
        <v>0.10057441405211379</v>
      </c>
      <c r="CB1837">
        <v>0.18183371791813491</v>
      </c>
      <c r="CC1837">
        <v>9.4886628542809408</v>
      </c>
      <c r="CD1837">
        <v>6.4828629050328486</v>
      </c>
      <c r="CE1837">
        <v>1.3427394273569107</v>
      </c>
      <c r="CF1837">
        <v>1.6630605218911714</v>
      </c>
      <c r="CG1837">
        <v>18.511141729981826</v>
      </c>
      <c r="CH1837">
        <v>7.9707775564021901</v>
      </c>
      <c r="CI1837">
        <v>9.08973833652996</v>
      </c>
      <c r="CJ1837">
        <v>1.4506258370497298</v>
      </c>
    </row>
    <row r="1838" spans="1:88" x14ac:dyDescent="0.2">
      <c r="A1838" t="s">
        <v>162</v>
      </c>
      <c r="B1838">
        <v>2015</v>
      </c>
      <c r="C1838" t="s">
        <v>17</v>
      </c>
      <c r="D1838" t="s">
        <v>3425</v>
      </c>
      <c r="E1838">
        <v>0.71744639797325249</v>
      </c>
      <c r="F1838">
        <v>0.24472145022743944</v>
      </c>
      <c r="G1838">
        <v>0.25332621514623782</v>
      </c>
      <c r="H1838">
        <v>0.21939873259957424</v>
      </c>
      <c r="I1838">
        <v>128.44161728478235</v>
      </c>
      <c r="J1838">
        <v>311.33769833925373</v>
      </c>
      <c r="K1838">
        <v>439.77931562403592</v>
      </c>
      <c r="L1838">
        <v>440.49676202200914</v>
      </c>
      <c r="M1838">
        <v>0.6495837628615253</v>
      </c>
      <c r="N1838">
        <v>0.24109100147941184</v>
      </c>
      <c r="O1838">
        <v>0.24991932310785867</v>
      </c>
      <c r="P1838">
        <v>0.15857343827425485</v>
      </c>
      <c r="Q1838">
        <v>113.48157722977373</v>
      </c>
      <c r="R1838">
        <v>275.07511821724802</v>
      </c>
      <c r="S1838">
        <v>388.5566954470217</v>
      </c>
      <c r="T1838">
        <v>389.20627920988329</v>
      </c>
      <c r="U1838">
        <v>1.1972597652649117</v>
      </c>
      <c r="V1838">
        <v>2.6597337541002984E-2</v>
      </c>
      <c r="W1838">
        <v>5.1458549306090456E-3</v>
      </c>
      <c r="X1838">
        <v>1.1655165727932975</v>
      </c>
      <c r="Y1838">
        <v>6.4555877746100054E-2</v>
      </c>
      <c r="Z1838">
        <v>9.951393656048706E-3</v>
      </c>
      <c r="AA1838">
        <v>1.1000824379575882E-2</v>
      </c>
      <c r="AB1838">
        <v>4.360365971047532E-2</v>
      </c>
      <c r="AC1838">
        <v>16.923456435563381</v>
      </c>
      <c r="AD1838">
        <v>0</v>
      </c>
      <c r="AE1838">
        <v>0</v>
      </c>
      <c r="AF1838">
        <v>16.923456435563381</v>
      </c>
      <c r="AG1838">
        <v>0.87293956119644134</v>
      </c>
      <c r="AH1838">
        <v>0</v>
      </c>
      <c r="AI1838">
        <v>0</v>
      </c>
      <c r="AJ1838">
        <v>0.87293956119644134</v>
      </c>
      <c r="AK1838">
        <v>0.86666602358140366</v>
      </c>
      <c r="AL1838">
        <v>0</v>
      </c>
      <c r="AM1838">
        <v>0</v>
      </c>
      <c r="AN1838">
        <v>0.86666602358140366</v>
      </c>
      <c r="AO1838">
        <v>18.663062020341275</v>
      </c>
      <c r="AP1838">
        <v>0</v>
      </c>
      <c r="AQ1838">
        <v>0</v>
      </c>
      <c r="AR1838">
        <v>18.663062020341275</v>
      </c>
      <c r="AS1838">
        <v>1.347813674930024</v>
      </c>
      <c r="AT1838">
        <v>0.17216382487870868</v>
      </c>
      <c r="AU1838">
        <v>0.80639117872601918</v>
      </c>
      <c r="AV1838">
        <v>0.36925867132530099</v>
      </c>
      <c r="AW1838">
        <v>0.16154093334809533</v>
      </c>
      <c r="AX1838">
        <v>4.9108210864469834E-3</v>
      </c>
      <c r="AY1838">
        <v>5.7915401683874988E-3</v>
      </c>
      <c r="AZ1838">
        <v>0.15083857209326063</v>
      </c>
      <c r="BA1838">
        <v>0.58779560871914116</v>
      </c>
      <c r="BB1838">
        <v>4.2449970510370992E-2</v>
      </c>
      <c r="BC1838">
        <v>9.7606045840866906E-2</v>
      </c>
      <c r="BD1838">
        <v>0.44773959236790273</v>
      </c>
      <c r="BE1838">
        <v>2.2244384962043462</v>
      </c>
      <c r="BF1838">
        <v>0.31460864536254973</v>
      </c>
      <c r="BG1838">
        <v>1.8088168352609746</v>
      </c>
      <c r="BH1838">
        <v>0.10101301558082407</v>
      </c>
      <c r="BI1838">
        <v>0.52117738905934285</v>
      </c>
      <c r="BJ1838">
        <v>7.3162579940147507E-2</v>
      </c>
      <c r="BK1838">
        <v>0.30961489533674669</v>
      </c>
      <c r="BL1838">
        <v>0.13839991378244895</v>
      </c>
      <c r="BM1838">
        <v>0.14574505096842355</v>
      </c>
      <c r="BN1838">
        <v>1.605932132866995E-2</v>
      </c>
      <c r="BO1838">
        <v>9.9414175414993977E-2</v>
      </c>
      <c r="BP1838">
        <v>3.0271554224759536E-2</v>
      </c>
      <c r="BQ1838">
        <v>0.27779147050410652</v>
      </c>
      <c r="BR1838">
        <v>2.1255211887537571E-2</v>
      </c>
      <c r="BS1838">
        <v>0.19470290235719001</v>
      </c>
      <c r="BT1838">
        <v>6.1833356259379031E-2</v>
      </c>
      <c r="BU1838">
        <v>0.41821705271478449</v>
      </c>
      <c r="BV1838">
        <v>2.5820066021718747E-2</v>
      </c>
      <c r="BW1838">
        <v>0.3013034938936659</v>
      </c>
      <c r="BX1838">
        <v>9.109349279939935E-2</v>
      </c>
      <c r="BY1838">
        <v>0.23137745578757152</v>
      </c>
      <c r="BZ1838">
        <v>0.16337297404638282</v>
      </c>
      <c r="CA1838">
        <v>3.4432419799817794E-2</v>
      </c>
      <c r="CB1838">
        <v>3.357206194137196E-2</v>
      </c>
      <c r="CC1838">
        <v>2.4744317869327159</v>
      </c>
      <c r="CD1838">
        <v>1.7095898611459273</v>
      </c>
      <c r="CE1838">
        <v>0.46149503362086608</v>
      </c>
      <c r="CF1838">
        <v>0.30334689216593169</v>
      </c>
      <c r="CG1838">
        <v>6.7207437825967054</v>
      </c>
      <c r="CH1838">
        <v>2.801315072826462</v>
      </c>
      <c r="CI1838">
        <v>3.4297136156762158</v>
      </c>
      <c r="CJ1838">
        <v>0.4897150940940409</v>
      </c>
    </row>
    <row r="1839" spans="1:88" x14ac:dyDescent="0.2">
      <c r="A1839" t="s">
        <v>162</v>
      </c>
      <c r="B1839">
        <v>2015</v>
      </c>
      <c r="C1839" t="s">
        <v>18</v>
      </c>
      <c r="D1839" t="s">
        <v>3426</v>
      </c>
      <c r="E1839">
        <v>44.23998198193911</v>
      </c>
      <c r="F1839">
        <v>15.38141265212186</v>
      </c>
      <c r="G1839">
        <v>16.229025248942051</v>
      </c>
      <c r="H1839">
        <v>12.629544080875199</v>
      </c>
      <c r="I1839">
        <v>1851.3578883192752</v>
      </c>
      <c r="J1839">
        <v>418.63961218894656</v>
      </c>
      <c r="K1839">
        <v>2269.9975005082188</v>
      </c>
      <c r="L1839">
        <v>2314.2374824901585</v>
      </c>
      <c r="M1839">
        <v>40.138098086185771</v>
      </c>
      <c r="N1839">
        <v>15.162735375098421</v>
      </c>
      <c r="O1839">
        <v>16.006478179862249</v>
      </c>
      <c r="P1839">
        <v>8.9688845312250969</v>
      </c>
      <c r="Q1839">
        <v>1566.8748876567008</v>
      </c>
      <c r="R1839">
        <v>354.31069241436569</v>
      </c>
      <c r="S1839">
        <v>1921.1855800710589</v>
      </c>
      <c r="T1839">
        <v>1961.3236781572446</v>
      </c>
      <c r="U1839">
        <v>78.229365772414027</v>
      </c>
      <c r="V1839">
        <v>1.645670750057731</v>
      </c>
      <c r="W1839">
        <v>0.31279411030006876</v>
      </c>
      <c r="X1839">
        <v>76.270900912056092</v>
      </c>
      <c r="Y1839">
        <v>4.4547078047959214</v>
      </c>
      <c r="Z1839">
        <v>0.5957567391677685</v>
      </c>
      <c r="AA1839">
        <v>0.72056112859829624</v>
      </c>
      <c r="AB1839">
        <v>3.1383899370298503</v>
      </c>
      <c r="AC1839">
        <v>620.36597373984557</v>
      </c>
      <c r="AD1839">
        <v>0</v>
      </c>
      <c r="AE1839">
        <v>0</v>
      </c>
      <c r="AF1839">
        <v>620.36597373984557</v>
      </c>
      <c r="AG1839">
        <v>112.0559628058142</v>
      </c>
      <c r="AH1839">
        <v>0</v>
      </c>
      <c r="AI1839">
        <v>0</v>
      </c>
      <c r="AJ1839">
        <v>112.0559628058142</v>
      </c>
      <c r="AK1839">
        <v>84.773396628764829</v>
      </c>
      <c r="AL1839">
        <v>0</v>
      </c>
      <c r="AM1839">
        <v>0</v>
      </c>
      <c r="AN1839">
        <v>84.773396628764829</v>
      </c>
      <c r="AO1839">
        <v>817.19533317442324</v>
      </c>
      <c r="AP1839">
        <v>0</v>
      </c>
      <c r="AQ1839">
        <v>0</v>
      </c>
      <c r="AR1839">
        <v>817.19533317442324</v>
      </c>
      <c r="AS1839">
        <v>100.50163340540841</v>
      </c>
      <c r="AT1839">
        <v>11.40444372303174</v>
      </c>
      <c r="AU1839">
        <v>50.954990324099953</v>
      </c>
      <c r="AV1839">
        <v>38.142199358276734</v>
      </c>
      <c r="AW1839">
        <v>11.111803628558901</v>
      </c>
      <c r="AX1839">
        <v>0.30714160591144135</v>
      </c>
      <c r="AY1839">
        <v>0.40138498149313501</v>
      </c>
      <c r="AZ1839">
        <v>10.40327704115434</v>
      </c>
      <c r="BA1839">
        <v>84.737821337394394</v>
      </c>
      <c r="BB1839">
        <v>2.6033869113558423</v>
      </c>
      <c r="BC1839">
        <v>5.9578292420947561</v>
      </c>
      <c r="BD1839">
        <v>76.176605183943892</v>
      </c>
      <c r="BE1839">
        <v>140.00098355959841</v>
      </c>
      <c r="BF1839">
        <v>19.20574468593637</v>
      </c>
      <c r="BG1839">
        <v>114.01027702340831</v>
      </c>
      <c r="BH1839">
        <v>6.7849618502538949</v>
      </c>
      <c r="BI1839">
        <v>41.281990395751848</v>
      </c>
      <c r="BJ1839">
        <v>8.1153854193988586</v>
      </c>
      <c r="BK1839">
        <v>19.480256191706861</v>
      </c>
      <c r="BL1839">
        <v>13.68634878464624</v>
      </c>
      <c r="BM1839">
        <v>9.0458440249748371</v>
      </c>
      <c r="BN1839">
        <v>0.98825592335828594</v>
      </c>
      <c r="BO1839">
        <v>6.048759334116923</v>
      </c>
      <c r="BP1839">
        <v>2.0088287674996117</v>
      </c>
      <c r="BQ1839">
        <v>17.282270036043339</v>
      </c>
      <c r="BR1839">
        <v>1.2908574404145559</v>
      </c>
      <c r="BS1839">
        <v>11.90400013759761</v>
      </c>
      <c r="BT1839">
        <v>4.0874124580312481</v>
      </c>
      <c r="BU1839">
        <v>25.65945568467912</v>
      </c>
      <c r="BV1839">
        <v>1.5238919092473591</v>
      </c>
      <c r="BW1839">
        <v>18.447401417587109</v>
      </c>
      <c r="BX1839">
        <v>5.688162357844659</v>
      </c>
      <c r="BY1839">
        <v>13.49804783889776</v>
      </c>
      <c r="BZ1839">
        <v>9.4122412858977178</v>
      </c>
      <c r="CA1839">
        <v>2.2367784638038319</v>
      </c>
      <c r="CB1839">
        <v>1.849028089196268</v>
      </c>
      <c r="CC1839">
        <v>145.13717351458462</v>
      </c>
      <c r="CD1839">
        <v>98.524926394277657</v>
      </c>
      <c r="CE1839">
        <v>29.985081745715522</v>
      </c>
      <c r="CF1839">
        <v>16.627165374591311</v>
      </c>
      <c r="CG1839">
        <v>425.03417532179952</v>
      </c>
      <c r="CH1839">
        <v>178.87149715719491</v>
      </c>
      <c r="CI1839">
        <v>219.72497141359341</v>
      </c>
      <c r="CJ1839">
        <v>26.437706751012207</v>
      </c>
    </row>
    <row r="1840" spans="1:88" x14ac:dyDescent="0.2">
      <c r="A1840" t="s">
        <v>162</v>
      </c>
      <c r="B1840">
        <v>2015</v>
      </c>
      <c r="C1840" t="s">
        <v>19</v>
      </c>
      <c r="D1840" t="s">
        <v>3427</v>
      </c>
      <c r="E1840">
        <v>3.1257891618689246</v>
      </c>
      <c r="F1840">
        <v>0.86497231644575634</v>
      </c>
      <c r="G1840">
        <v>1.606687582466477</v>
      </c>
      <c r="H1840">
        <v>0.65412926295669149</v>
      </c>
      <c r="I1840">
        <v>72.224761376732076</v>
      </c>
      <c r="J1840">
        <v>55.162389177264814</v>
      </c>
      <c r="K1840">
        <v>127.38715055399689</v>
      </c>
      <c r="L1840">
        <v>130.5129397158658</v>
      </c>
      <c r="M1840">
        <v>2.8377759090085553</v>
      </c>
      <c r="N1840">
        <v>0.84111823336646918</v>
      </c>
      <c r="O1840">
        <v>1.585073505640791</v>
      </c>
      <c r="P1840">
        <v>0.41158417000130287</v>
      </c>
      <c r="Q1840">
        <v>60.35608448507589</v>
      </c>
      <c r="R1840">
        <v>46.097567622483325</v>
      </c>
      <c r="S1840">
        <v>106.45365210755922</v>
      </c>
      <c r="T1840">
        <v>109.29142801656778</v>
      </c>
      <c r="U1840">
        <v>4.8347776215967535</v>
      </c>
      <c r="V1840">
        <v>0.16460037431087293</v>
      </c>
      <c r="W1840">
        <v>3.2817365715932717E-2</v>
      </c>
      <c r="X1840">
        <v>4.6373598815699424</v>
      </c>
      <c r="Y1840">
        <v>0.34023853120820546</v>
      </c>
      <c r="Z1840">
        <v>6.6238502421195597E-2</v>
      </c>
      <c r="AA1840">
        <v>6.9777324438893687E-2</v>
      </c>
      <c r="AB1840">
        <v>0.20422270434811668</v>
      </c>
      <c r="AC1840">
        <v>58.968225479117336</v>
      </c>
      <c r="AD1840">
        <v>0</v>
      </c>
      <c r="AE1840">
        <v>0</v>
      </c>
      <c r="AF1840">
        <v>58.968225479117336</v>
      </c>
      <c r="AG1840">
        <v>3.3389474285894662</v>
      </c>
      <c r="AH1840">
        <v>0</v>
      </c>
      <c r="AI1840">
        <v>0</v>
      </c>
      <c r="AJ1840">
        <v>3.3389474285894662</v>
      </c>
      <c r="AK1840">
        <v>3.4028729577751067</v>
      </c>
      <c r="AL1840">
        <v>0</v>
      </c>
      <c r="AM1840">
        <v>0</v>
      </c>
      <c r="AN1840">
        <v>3.4028729577751067</v>
      </c>
      <c r="AO1840">
        <v>65.710045865481902</v>
      </c>
      <c r="AP1840">
        <v>0</v>
      </c>
      <c r="AQ1840">
        <v>0</v>
      </c>
      <c r="AR1840">
        <v>65.710045865481902</v>
      </c>
      <c r="AS1840">
        <v>7.1382524621069052</v>
      </c>
      <c r="AT1840">
        <v>0.8977577520716139</v>
      </c>
      <c r="AU1840">
        <v>5.021636518873283</v>
      </c>
      <c r="AV1840">
        <v>1.2188581911620022</v>
      </c>
      <c r="AW1840">
        <v>0.73849432288002714</v>
      </c>
      <c r="AX1840">
        <v>2.6845391472948385E-2</v>
      </c>
      <c r="AY1840">
        <v>3.6243028783080847E-2</v>
      </c>
      <c r="AZ1840">
        <v>0.67540590262400013</v>
      </c>
      <c r="BA1840">
        <v>3.2437571990814522</v>
      </c>
      <c r="BB1840">
        <v>0.26882878486996414</v>
      </c>
      <c r="BC1840">
        <v>0.63332057721643986</v>
      </c>
      <c r="BD1840">
        <v>2.3416078369950513</v>
      </c>
      <c r="BE1840">
        <v>14.126778947683468</v>
      </c>
      <c r="BF1840">
        <v>1.4481552829048399</v>
      </c>
      <c r="BG1840">
        <v>12.317278466681287</v>
      </c>
      <c r="BH1840">
        <v>0.36134519809738852</v>
      </c>
      <c r="BI1840">
        <v>3.0954964714818174</v>
      </c>
      <c r="BJ1840">
        <v>0.31823400380903843</v>
      </c>
      <c r="BK1840">
        <v>2.298687001783196</v>
      </c>
      <c r="BL1840">
        <v>0.47857546588957733</v>
      </c>
      <c r="BM1840">
        <v>0.88344777839448752</v>
      </c>
      <c r="BN1840">
        <v>9.1700435455426554E-2</v>
      </c>
      <c r="BO1840">
        <v>0.6859901162902311</v>
      </c>
      <c r="BP1840">
        <v>0.10575722664882811</v>
      </c>
      <c r="BQ1840">
        <v>1.6466238315088007</v>
      </c>
      <c r="BR1840">
        <v>0.12157419949989792</v>
      </c>
      <c r="BS1840">
        <v>1.2992358027097735</v>
      </c>
      <c r="BT1840">
        <v>0.2258138292991283</v>
      </c>
      <c r="BU1840">
        <v>2.4794721451466017</v>
      </c>
      <c r="BV1840">
        <v>0.13030309554630776</v>
      </c>
      <c r="BW1840">
        <v>1.9788715163311508</v>
      </c>
      <c r="BX1840">
        <v>0.37029753326913395</v>
      </c>
      <c r="BY1840">
        <v>1.5158160134343452</v>
      </c>
      <c r="BZ1840">
        <v>1.1456403563185993</v>
      </c>
      <c r="CA1840">
        <v>0.20678980805585523</v>
      </c>
      <c r="CB1840">
        <v>0.16338584905989664</v>
      </c>
      <c r="CC1840">
        <v>16.258272073391037</v>
      </c>
      <c r="CD1840">
        <v>11.980817142099824</v>
      </c>
      <c r="CE1840">
        <v>2.7637476191563897</v>
      </c>
      <c r="CF1840">
        <v>1.513707312134843</v>
      </c>
      <c r="CG1840">
        <v>32.05921203896014</v>
      </c>
      <c r="CH1840">
        <v>9.500238798872795</v>
      </c>
      <c r="CI1840">
        <v>21.696785344322016</v>
      </c>
      <c r="CJ1840">
        <v>0.8621878957653264</v>
      </c>
    </row>
    <row r="1841" spans="1:88" x14ac:dyDescent="0.2">
      <c r="A1841" t="s">
        <v>162</v>
      </c>
      <c r="B1841">
        <v>2015</v>
      </c>
      <c r="C1841" t="s">
        <v>20</v>
      </c>
      <c r="D1841" t="s">
        <v>3428</v>
      </c>
      <c r="E1841">
        <v>31.174383476908297</v>
      </c>
      <c r="F1841">
        <v>8.880781682719336</v>
      </c>
      <c r="G1841">
        <v>15.137668943997706</v>
      </c>
      <c r="H1841">
        <v>7.1559328501911725</v>
      </c>
      <c r="I1841">
        <v>819.20377224730555</v>
      </c>
      <c r="J1841">
        <v>97.02081826521254</v>
      </c>
      <c r="K1841">
        <v>916.22459051251781</v>
      </c>
      <c r="L1841">
        <v>947.39897398942617</v>
      </c>
      <c r="M1841">
        <v>28.065005556254672</v>
      </c>
      <c r="N1841">
        <v>8.5150021695294171</v>
      </c>
      <c r="O1841">
        <v>14.941418553318663</v>
      </c>
      <c r="P1841">
        <v>4.6085848334066615</v>
      </c>
      <c r="Q1841">
        <v>709.73422147323686</v>
      </c>
      <c r="R1841">
        <v>84.17569044943663</v>
      </c>
      <c r="S1841">
        <v>793.90991192267472</v>
      </c>
      <c r="T1841">
        <v>821.97491747892946</v>
      </c>
      <c r="U1841">
        <v>52.443778426804428</v>
      </c>
      <c r="V1841">
        <v>2.4205330036976713</v>
      </c>
      <c r="W1841">
        <v>0.38085927114603629</v>
      </c>
      <c r="X1841">
        <v>49.642386151960615</v>
      </c>
      <c r="Y1841">
        <v>4.0003123127448692</v>
      </c>
      <c r="Z1841">
        <v>1.0243831815351376</v>
      </c>
      <c r="AA1841">
        <v>0.62660707684721018</v>
      </c>
      <c r="AB1841">
        <v>2.3493220543625171</v>
      </c>
      <c r="AC1841">
        <v>480.41171323322436</v>
      </c>
      <c r="AD1841">
        <v>0</v>
      </c>
      <c r="AE1841">
        <v>0</v>
      </c>
      <c r="AF1841">
        <v>480.41171323322436</v>
      </c>
      <c r="AG1841">
        <v>72.199941744414375</v>
      </c>
      <c r="AH1841">
        <v>0</v>
      </c>
      <c r="AI1841">
        <v>0</v>
      </c>
      <c r="AJ1841">
        <v>72.199941744414375</v>
      </c>
      <c r="AK1841">
        <v>53.223330798521559</v>
      </c>
      <c r="AL1841">
        <v>0</v>
      </c>
      <c r="AM1841">
        <v>0</v>
      </c>
      <c r="AN1841">
        <v>53.223330798521559</v>
      </c>
      <c r="AO1841">
        <v>605.83498577616035</v>
      </c>
      <c r="AP1841">
        <v>0</v>
      </c>
      <c r="AQ1841">
        <v>0</v>
      </c>
      <c r="AR1841">
        <v>605.83498577616035</v>
      </c>
      <c r="AS1841">
        <v>96.232304792698358</v>
      </c>
      <c r="AT1841">
        <v>10.764552794929505</v>
      </c>
      <c r="AU1841">
        <v>60.33033479756515</v>
      </c>
      <c r="AV1841">
        <v>25.137417200203664</v>
      </c>
      <c r="AW1841">
        <v>8.5078513790816839</v>
      </c>
      <c r="AX1841">
        <v>0.33745052880952447</v>
      </c>
      <c r="AY1841">
        <v>0.46219185935288731</v>
      </c>
      <c r="AZ1841">
        <v>7.7082089909192906</v>
      </c>
      <c r="BA1841">
        <v>33.344693568435559</v>
      </c>
      <c r="BB1841">
        <v>4.1301114528872276</v>
      </c>
      <c r="BC1841">
        <v>8.3194770921753065</v>
      </c>
      <c r="BD1841">
        <v>20.895105023372999</v>
      </c>
      <c r="BE1841">
        <v>114.86572316081239</v>
      </c>
      <c r="BF1841">
        <v>19.501110231782821</v>
      </c>
      <c r="BG1841">
        <v>89.710762216611073</v>
      </c>
      <c r="BH1841">
        <v>5.6538507124187642</v>
      </c>
      <c r="BI1841">
        <v>24.741621055786418</v>
      </c>
      <c r="BJ1841">
        <v>4.0087608256943641</v>
      </c>
      <c r="BK1841">
        <v>11.700405736052261</v>
      </c>
      <c r="BL1841">
        <v>9.0324544940397651</v>
      </c>
      <c r="BM1841">
        <v>8.0194147074516593</v>
      </c>
      <c r="BN1841">
        <v>1.415533144668182</v>
      </c>
      <c r="BO1841">
        <v>5.13746794635468</v>
      </c>
      <c r="BP1841">
        <v>1.4664136164287902</v>
      </c>
      <c r="BQ1841">
        <v>15.565712748530737</v>
      </c>
      <c r="BR1841">
        <v>1.8811792965170999</v>
      </c>
      <c r="BS1841">
        <v>10.980623276920467</v>
      </c>
      <c r="BT1841">
        <v>2.7039101750931067</v>
      </c>
      <c r="BU1841">
        <v>25.062283540727773</v>
      </c>
      <c r="BV1841">
        <v>2.0056260383215405</v>
      </c>
      <c r="BW1841">
        <v>17.660323481858587</v>
      </c>
      <c r="BX1841">
        <v>5.3963340205476777</v>
      </c>
      <c r="BY1841">
        <v>24.085331444051285</v>
      </c>
      <c r="BZ1841">
        <v>18.355547312823262</v>
      </c>
      <c r="CA1841">
        <v>2.202140495352531</v>
      </c>
      <c r="CB1841">
        <v>3.5276436358755099</v>
      </c>
      <c r="CC1841">
        <v>253.66022656529668</v>
      </c>
      <c r="CD1841">
        <v>191.83099263605519</v>
      </c>
      <c r="CE1841">
        <v>29.351408737678288</v>
      </c>
      <c r="CF1841">
        <v>32.477825191563383</v>
      </c>
      <c r="CG1841">
        <v>318.70863145486607</v>
      </c>
      <c r="CH1841">
        <v>103.26898755312203</v>
      </c>
      <c r="CI1841">
        <v>205.96716086961902</v>
      </c>
      <c r="CJ1841">
        <v>9.4724830321258686</v>
      </c>
    </row>
    <row r="1842" spans="1:88" x14ac:dyDescent="0.2">
      <c r="A1842" t="s">
        <v>162</v>
      </c>
      <c r="B1842">
        <v>2015</v>
      </c>
      <c r="C1842" t="s">
        <v>21</v>
      </c>
      <c r="D1842" t="s">
        <v>3429</v>
      </c>
      <c r="E1842">
        <v>4.1709361659119901</v>
      </c>
      <c r="F1842">
        <v>0.98495852604571499</v>
      </c>
      <c r="G1842">
        <v>2.0880105729261702</v>
      </c>
      <c r="H1842">
        <v>1.0979670669401</v>
      </c>
      <c r="I1842">
        <v>3.2248657910696199E-2</v>
      </c>
      <c r="J1842">
        <v>9.9850201644871994</v>
      </c>
      <c r="K1842">
        <v>10.017268822397901</v>
      </c>
      <c r="L1842">
        <v>14.188204988309892</v>
      </c>
      <c r="M1842">
        <v>3.8150332201216202</v>
      </c>
      <c r="N1842">
        <v>0.96595744478170997</v>
      </c>
      <c r="O1842">
        <v>2.0609806787711098</v>
      </c>
      <c r="P1842">
        <v>0.78809509656879395</v>
      </c>
      <c r="Q1842">
        <v>2.67844921695281E-2</v>
      </c>
      <c r="R1842">
        <v>8.2931728554068638</v>
      </c>
      <c r="S1842">
        <v>8.3199573475763948</v>
      </c>
      <c r="T1842">
        <v>12.134990567698015</v>
      </c>
      <c r="U1842">
        <v>5.8724181031119098</v>
      </c>
      <c r="V1842">
        <v>0.13430010278030199</v>
      </c>
      <c r="W1842">
        <v>5.3812183928221298E-2</v>
      </c>
      <c r="X1842">
        <v>5.6843058164033797</v>
      </c>
      <c r="Y1842">
        <v>0.34323752952234898</v>
      </c>
      <c r="Z1842">
        <v>5.2495230518452701E-2</v>
      </c>
      <c r="AA1842">
        <v>8.6189897841785906E-2</v>
      </c>
      <c r="AB1842">
        <v>0.20455240116210899</v>
      </c>
      <c r="AC1842">
        <v>84.038298608802194</v>
      </c>
      <c r="AD1842">
        <v>0</v>
      </c>
      <c r="AE1842">
        <v>0</v>
      </c>
      <c r="AF1842">
        <v>84.038298608802194</v>
      </c>
      <c r="AG1842">
        <v>14.0177824047088</v>
      </c>
      <c r="AH1842">
        <v>0</v>
      </c>
      <c r="AI1842">
        <v>0</v>
      </c>
      <c r="AJ1842">
        <v>14.0177824047088</v>
      </c>
      <c r="AK1842">
        <v>8.6737878325175402</v>
      </c>
      <c r="AL1842">
        <v>0</v>
      </c>
      <c r="AM1842">
        <v>0</v>
      </c>
      <c r="AN1842">
        <v>8.6737878325175402</v>
      </c>
      <c r="AO1842">
        <v>106.729868846028</v>
      </c>
      <c r="AP1842">
        <v>0</v>
      </c>
      <c r="AQ1842">
        <v>0</v>
      </c>
      <c r="AR1842">
        <v>106.729868846028</v>
      </c>
      <c r="AS1842">
        <v>11.8947270788838</v>
      </c>
      <c r="AT1842">
        <v>0.82751785210599904</v>
      </c>
      <c r="AU1842">
        <v>6.6552774379766699</v>
      </c>
      <c r="AV1842">
        <v>4.4119317888010903</v>
      </c>
      <c r="AW1842">
        <v>0.77818012306194795</v>
      </c>
      <c r="AX1842">
        <v>2.4655481344810899E-2</v>
      </c>
      <c r="AY1842">
        <v>5.7708335818439399E-2</v>
      </c>
      <c r="AZ1842">
        <v>0.69581630589869903</v>
      </c>
      <c r="BA1842">
        <v>3.9725097807740801</v>
      </c>
      <c r="BB1842">
        <v>0.21760267225546401</v>
      </c>
      <c r="BC1842">
        <v>0.81460817728564705</v>
      </c>
      <c r="BD1842">
        <v>2.9402989312329701</v>
      </c>
      <c r="BE1842">
        <v>14.721776885075601</v>
      </c>
      <c r="BF1842">
        <v>1.5177695726551499</v>
      </c>
      <c r="BG1842">
        <v>12.650576284658399</v>
      </c>
      <c r="BH1842">
        <v>0.55343102776209296</v>
      </c>
      <c r="BI1842">
        <v>3.5049556105460602</v>
      </c>
      <c r="BJ1842">
        <v>0.343725099244238</v>
      </c>
      <c r="BK1842">
        <v>1.5847211025502299</v>
      </c>
      <c r="BL1842">
        <v>1.5765094087516001</v>
      </c>
      <c r="BM1842">
        <v>1.0455112886396001</v>
      </c>
      <c r="BN1842">
        <v>8.5430012251122997E-2</v>
      </c>
      <c r="BO1842">
        <v>0.72991650756830395</v>
      </c>
      <c r="BP1842">
        <v>0.230164768820174</v>
      </c>
      <c r="BQ1842">
        <v>2.1661557070556001</v>
      </c>
      <c r="BR1842">
        <v>0.11222170406342399</v>
      </c>
      <c r="BS1842">
        <v>1.6434498785562099</v>
      </c>
      <c r="BT1842">
        <v>0.41048412443596299</v>
      </c>
      <c r="BU1842">
        <v>3.3875384100709498</v>
      </c>
      <c r="BV1842">
        <v>0.12688769861414601</v>
      </c>
      <c r="BW1842">
        <v>2.6932773329942501</v>
      </c>
      <c r="BX1842">
        <v>0.56737337846254898</v>
      </c>
      <c r="BY1842">
        <v>1.37352726466009</v>
      </c>
      <c r="BZ1842">
        <v>0.86594173500098104</v>
      </c>
      <c r="CA1842">
        <v>0.340578123432841</v>
      </c>
      <c r="CB1842">
        <v>0.167007406226271</v>
      </c>
      <c r="CC1842">
        <v>15.170351059514299</v>
      </c>
      <c r="CD1842">
        <v>9.06560732854701</v>
      </c>
      <c r="CE1842">
        <v>4.5927560026962304</v>
      </c>
      <c r="CF1842">
        <v>1.5119877282710401</v>
      </c>
      <c r="CG1842">
        <v>41.658084263671398</v>
      </c>
      <c r="CH1842">
        <v>11.447175683274899</v>
      </c>
      <c r="CI1842">
        <v>28.433750776416499</v>
      </c>
      <c r="CJ1842">
        <v>1.77715780398005</v>
      </c>
    </row>
    <row r="1843" spans="1:88" x14ac:dyDescent="0.2">
      <c r="A1843" t="s">
        <v>162</v>
      </c>
      <c r="B1843">
        <v>2015</v>
      </c>
      <c r="C1843" t="s">
        <v>22</v>
      </c>
      <c r="D1843" t="s">
        <v>3430</v>
      </c>
      <c r="E1843">
        <v>3764.27869577203</v>
      </c>
      <c r="F1843">
        <v>3513.07486652635</v>
      </c>
      <c r="G1843">
        <v>115.465716257089</v>
      </c>
      <c r="H1843">
        <v>135.73811298857601</v>
      </c>
      <c r="I1843">
        <v>801.59833697903798</v>
      </c>
      <c r="J1843">
        <v>256.88347774634701</v>
      </c>
      <c r="K1843">
        <v>1058.4818147253857</v>
      </c>
      <c r="L1843">
        <v>4822.7605104974164</v>
      </c>
      <c r="M1843">
        <v>3509.8689039911001</v>
      </c>
      <c r="N1843">
        <v>3350.5935824799799</v>
      </c>
      <c r="O1843">
        <v>113.97894473592901</v>
      </c>
      <c r="P1843">
        <v>45.2963767751909</v>
      </c>
      <c r="Q1843">
        <v>764.717831830357</v>
      </c>
      <c r="R1843">
        <v>245.06876519697735</v>
      </c>
      <c r="S1843">
        <v>1009.7865970273336</v>
      </c>
      <c r="T1843">
        <v>4519.6555010184338</v>
      </c>
      <c r="U1843">
        <v>3309.8916057231199</v>
      </c>
      <c r="V1843">
        <v>973.29611918342198</v>
      </c>
      <c r="W1843">
        <v>3.5474517167645501</v>
      </c>
      <c r="X1843">
        <v>2333.0480348229398</v>
      </c>
      <c r="Y1843">
        <v>514.28401482616903</v>
      </c>
      <c r="Z1843">
        <v>463.58684921742599</v>
      </c>
      <c r="AA1843">
        <v>4.69156116859613</v>
      </c>
      <c r="AB1843">
        <v>46.005604440146399</v>
      </c>
      <c r="AC1843">
        <v>7159.0936167439104</v>
      </c>
      <c r="AD1843">
        <v>0</v>
      </c>
      <c r="AE1843">
        <v>0</v>
      </c>
      <c r="AF1843">
        <v>7159.0936167439104</v>
      </c>
      <c r="AG1843">
        <v>85.619063605364303</v>
      </c>
      <c r="AH1843">
        <v>0</v>
      </c>
      <c r="AI1843">
        <v>0</v>
      </c>
      <c r="AJ1843">
        <v>85.619063605364303</v>
      </c>
      <c r="AK1843">
        <v>11165.630810234999</v>
      </c>
      <c r="AL1843">
        <v>0</v>
      </c>
      <c r="AM1843">
        <v>0</v>
      </c>
      <c r="AN1843">
        <v>11165.630810234999</v>
      </c>
      <c r="AO1843">
        <v>18410.3434905842</v>
      </c>
      <c r="AP1843">
        <v>0</v>
      </c>
      <c r="AQ1843">
        <v>0</v>
      </c>
      <c r="AR1843">
        <v>18410.3434905842</v>
      </c>
      <c r="AS1843">
        <v>4052.6966174223198</v>
      </c>
      <c r="AT1843">
        <v>3171.59818358143</v>
      </c>
      <c r="AU1843">
        <v>550.38279754022199</v>
      </c>
      <c r="AV1843">
        <v>330.71563630066299</v>
      </c>
      <c r="AW1843">
        <v>299.12353711712302</v>
      </c>
      <c r="AX1843">
        <v>161.93540721734499</v>
      </c>
      <c r="AY1843">
        <v>3.9278537565378602</v>
      </c>
      <c r="AZ1843">
        <v>133.26027614323999</v>
      </c>
      <c r="BA1843">
        <v>2391.53658135861</v>
      </c>
      <c r="BB1843">
        <v>1663.7636803530099</v>
      </c>
      <c r="BC1843">
        <v>76.857200523542303</v>
      </c>
      <c r="BD1843">
        <v>650.91570048205199</v>
      </c>
      <c r="BE1843">
        <v>7502.3600980170804</v>
      </c>
      <c r="BF1843">
        <v>6528.9973384989698</v>
      </c>
      <c r="BG1843">
        <v>731.38458399158696</v>
      </c>
      <c r="BH1843">
        <v>241.978175526516</v>
      </c>
      <c r="BI1843">
        <v>1511.9194597185999</v>
      </c>
      <c r="BJ1843">
        <v>1298.89772889408</v>
      </c>
      <c r="BK1843">
        <v>110.703354538943</v>
      </c>
      <c r="BL1843">
        <v>102.318376285577</v>
      </c>
      <c r="BM1843">
        <v>535.37278090319501</v>
      </c>
      <c r="BN1843">
        <v>445.70588631053499</v>
      </c>
      <c r="BO1843">
        <v>42.673679584592399</v>
      </c>
      <c r="BP1843">
        <v>46.993215008068503</v>
      </c>
      <c r="BQ1843">
        <v>800.43242584900497</v>
      </c>
      <c r="BR1843">
        <v>640.35103751878705</v>
      </c>
      <c r="BS1843">
        <v>90.724961186403903</v>
      </c>
      <c r="BT1843">
        <v>69.356427143814997</v>
      </c>
      <c r="BU1843">
        <v>878.17014025274295</v>
      </c>
      <c r="BV1843">
        <v>645.20693236718705</v>
      </c>
      <c r="BW1843">
        <v>145.37080411638499</v>
      </c>
      <c r="BX1843">
        <v>87.592403769169906</v>
      </c>
      <c r="BY1843">
        <v>8656.7899848360194</v>
      </c>
      <c r="BZ1843">
        <v>8398.4310033826896</v>
      </c>
      <c r="CA1843">
        <v>18.5641819999246</v>
      </c>
      <c r="CB1843">
        <v>239.79479945346301</v>
      </c>
      <c r="CC1843">
        <v>90699.4974545351</v>
      </c>
      <c r="CD1843">
        <v>87745.566734577107</v>
      </c>
      <c r="CE1843">
        <v>252.44131936777299</v>
      </c>
      <c r="CF1843">
        <v>2701.4894005904398</v>
      </c>
      <c r="CG1843">
        <v>33072.681248682602</v>
      </c>
      <c r="CH1843">
        <v>31166.6753091309</v>
      </c>
      <c r="CI1843">
        <v>1569.4022865034201</v>
      </c>
      <c r="CJ1843">
        <v>336.60365304830299</v>
      </c>
    </row>
    <row r="1844" spans="1:88" x14ac:dyDescent="0.2">
      <c r="A1844" t="s">
        <v>162</v>
      </c>
      <c r="B1844">
        <v>2015</v>
      </c>
      <c r="C1844" t="s">
        <v>78</v>
      </c>
      <c r="D1844" t="s">
        <v>3431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</row>
    <row r="1845" spans="1:88" x14ac:dyDescent="0.2">
      <c r="A1845" t="s">
        <v>162</v>
      </c>
      <c r="B1845">
        <v>2015</v>
      </c>
      <c r="C1845" t="s">
        <v>23</v>
      </c>
      <c r="D1845" t="s">
        <v>3432</v>
      </c>
      <c r="E1845">
        <v>1.9867728572457299</v>
      </c>
      <c r="F1845">
        <v>0.50196817993280796</v>
      </c>
      <c r="G1845">
        <v>0.95814478010549098</v>
      </c>
      <c r="H1845">
        <v>0.52665989720742801</v>
      </c>
      <c r="I1845">
        <v>0</v>
      </c>
      <c r="J1845">
        <v>0</v>
      </c>
      <c r="K1845">
        <v>0</v>
      </c>
      <c r="L1845">
        <v>1.9867728572457299</v>
      </c>
      <c r="M1845">
        <v>1.8602060511965099</v>
      </c>
      <c r="N1845">
        <v>0.49134897452258203</v>
      </c>
      <c r="O1845">
        <v>0.94634323102095497</v>
      </c>
      <c r="P1845">
        <v>0.422513845652979</v>
      </c>
      <c r="Q1845">
        <v>0</v>
      </c>
      <c r="R1845">
        <v>0</v>
      </c>
      <c r="S1845">
        <v>0</v>
      </c>
      <c r="T1845">
        <v>1.8602060511965099</v>
      </c>
      <c r="U1845">
        <v>2.1837767089243401</v>
      </c>
      <c r="V1845">
        <v>7.3092178515890796E-2</v>
      </c>
      <c r="W1845">
        <v>2.8355196831369701E-2</v>
      </c>
      <c r="X1845">
        <v>2.0823293335770798</v>
      </c>
      <c r="Y1845">
        <v>0.176439330564956</v>
      </c>
      <c r="Z1845">
        <v>2.9503023313184801E-2</v>
      </c>
      <c r="AA1845">
        <v>3.7223722026018598E-2</v>
      </c>
      <c r="AB1845">
        <v>0.109712585225753</v>
      </c>
      <c r="AC1845">
        <v>17.786305537808001</v>
      </c>
      <c r="AD1845">
        <v>0</v>
      </c>
      <c r="AE1845">
        <v>0</v>
      </c>
      <c r="AF1845">
        <v>17.786305537808001</v>
      </c>
      <c r="AG1845">
        <v>0.39411832975245598</v>
      </c>
      <c r="AH1845">
        <v>0</v>
      </c>
      <c r="AI1845">
        <v>0</v>
      </c>
      <c r="AJ1845">
        <v>0.39411832975245598</v>
      </c>
      <c r="AK1845">
        <v>1.20544220258197</v>
      </c>
      <c r="AL1845">
        <v>0</v>
      </c>
      <c r="AM1845">
        <v>0</v>
      </c>
      <c r="AN1845">
        <v>1.20544220258197</v>
      </c>
      <c r="AO1845">
        <v>19.385866070142399</v>
      </c>
      <c r="AP1845">
        <v>0</v>
      </c>
      <c r="AQ1845">
        <v>0</v>
      </c>
      <c r="AR1845">
        <v>19.385866070142399</v>
      </c>
      <c r="AS1845">
        <v>5.2038176886910303</v>
      </c>
      <c r="AT1845">
        <v>0.46413721628975801</v>
      </c>
      <c r="AU1845">
        <v>4.55598664184323</v>
      </c>
      <c r="AV1845">
        <v>0.183693830558041</v>
      </c>
      <c r="AW1845">
        <v>0.45732377705260002</v>
      </c>
      <c r="AX1845">
        <v>1.28223735234398E-2</v>
      </c>
      <c r="AY1845">
        <v>2.1355275682297101E-2</v>
      </c>
      <c r="AZ1845">
        <v>0.42314612784686401</v>
      </c>
      <c r="BA1845">
        <v>8.0498045185886191</v>
      </c>
      <c r="BB1845">
        <v>0.119796352408573</v>
      </c>
      <c r="BC1845">
        <v>0.50424618548440103</v>
      </c>
      <c r="BD1845">
        <v>7.4257619806956399</v>
      </c>
      <c r="BE1845">
        <v>6.2283313918994097</v>
      </c>
      <c r="BF1845">
        <v>1.0913918748787399</v>
      </c>
      <c r="BG1845">
        <v>4.9668175770432699</v>
      </c>
      <c r="BH1845">
        <v>0.17012193997740499</v>
      </c>
      <c r="BI1845">
        <v>0.72032790042168704</v>
      </c>
      <c r="BJ1845">
        <v>0.194417674376759</v>
      </c>
      <c r="BK1845">
        <v>0.30165108231671001</v>
      </c>
      <c r="BL1845">
        <v>0.22425914372821801</v>
      </c>
      <c r="BM1845">
        <v>0.487900740535955</v>
      </c>
      <c r="BN1845">
        <v>4.4671814738378897E-2</v>
      </c>
      <c r="BO1845">
        <v>0.32132970323160698</v>
      </c>
      <c r="BP1845">
        <v>0.121899222565969</v>
      </c>
      <c r="BQ1845">
        <v>1.24137118330206</v>
      </c>
      <c r="BR1845">
        <v>5.8199612038662397E-2</v>
      </c>
      <c r="BS1845">
        <v>0.73048870858875403</v>
      </c>
      <c r="BT1845">
        <v>0.45268286267464503</v>
      </c>
      <c r="BU1845">
        <v>2.15898367425355</v>
      </c>
      <c r="BV1845">
        <v>6.2901087840136399E-2</v>
      </c>
      <c r="BW1845">
        <v>1.20814151669755</v>
      </c>
      <c r="BX1845">
        <v>0.88794106971586695</v>
      </c>
      <c r="BY1845">
        <v>0.645013819580457</v>
      </c>
      <c r="BZ1845">
        <v>0.42346102604595398</v>
      </c>
      <c r="CA1845">
        <v>0.16469467865544299</v>
      </c>
      <c r="CB1845">
        <v>5.6858114879060402E-2</v>
      </c>
      <c r="CC1845">
        <v>7.1360741336530298</v>
      </c>
      <c r="CD1845">
        <v>4.4253589926217201</v>
      </c>
      <c r="CE1845">
        <v>2.1887499364591898</v>
      </c>
      <c r="CF1845">
        <v>0.52196520457212003</v>
      </c>
      <c r="CG1845">
        <v>19.171307957622599</v>
      </c>
      <c r="CH1845">
        <v>5.90596282057908</v>
      </c>
      <c r="CI1845">
        <v>13.1059353083822</v>
      </c>
      <c r="CJ1845">
        <v>0.15940982866130299</v>
      </c>
    </row>
    <row r="1846" spans="1:88" x14ac:dyDescent="0.2">
      <c r="A1846" t="s">
        <v>162</v>
      </c>
      <c r="B1846">
        <v>2015</v>
      </c>
      <c r="C1846" t="s">
        <v>24</v>
      </c>
      <c r="D1846" t="s">
        <v>3433</v>
      </c>
      <c r="E1846">
        <v>1741.7408100652171</v>
      </c>
      <c r="F1846">
        <v>286.92253281910189</v>
      </c>
      <c r="G1846">
        <v>993.41884745369907</v>
      </c>
      <c r="H1846">
        <v>461.39942979241329</v>
      </c>
      <c r="I1846">
        <v>0</v>
      </c>
      <c r="J1846">
        <v>0</v>
      </c>
      <c r="K1846">
        <v>0</v>
      </c>
      <c r="L1846">
        <v>1741.7408100652171</v>
      </c>
      <c r="M1846">
        <v>1410.884228324946</v>
      </c>
      <c r="N1846">
        <v>280.26155438867642</v>
      </c>
      <c r="O1846">
        <v>981.38320722434605</v>
      </c>
      <c r="P1846">
        <v>149.23946671192527</v>
      </c>
      <c r="Q1846">
        <v>0</v>
      </c>
      <c r="R1846">
        <v>0</v>
      </c>
      <c r="S1846">
        <v>0</v>
      </c>
      <c r="T1846">
        <v>1410.884228324946</v>
      </c>
      <c r="U1846">
        <v>4264.9587012546335</v>
      </c>
      <c r="V1846">
        <v>64.565054179886673</v>
      </c>
      <c r="W1846">
        <v>21.723688430961158</v>
      </c>
      <c r="X1846">
        <v>4178.6699586437799</v>
      </c>
      <c r="Y1846">
        <v>337.24593038892493</v>
      </c>
      <c r="Z1846">
        <v>16.935745221235919</v>
      </c>
      <c r="AA1846">
        <v>38.565597377792329</v>
      </c>
      <c r="AB1846">
        <v>281.74458778989543</v>
      </c>
      <c r="AC1846">
        <v>121861.8246494417</v>
      </c>
      <c r="AD1846">
        <v>0</v>
      </c>
      <c r="AE1846">
        <v>0</v>
      </c>
      <c r="AF1846">
        <v>121861.8246494417</v>
      </c>
      <c r="AG1846">
        <v>734.30665776955402</v>
      </c>
      <c r="AH1846">
        <v>0</v>
      </c>
      <c r="AI1846">
        <v>0</v>
      </c>
      <c r="AJ1846">
        <v>734.30665776955402</v>
      </c>
      <c r="AK1846">
        <v>1139.2435532046002</v>
      </c>
      <c r="AL1846">
        <v>0</v>
      </c>
      <c r="AM1846">
        <v>0</v>
      </c>
      <c r="AN1846">
        <v>1139.2435532046002</v>
      </c>
      <c r="AO1846">
        <v>123735.37486041582</v>
      </c>
      <c r="AP1846">
        <v>0</v>
      </c>
      <c r="AQ1846">
        <v>0</v>
      </c>
      <c r="AR1846">
        <v>123735.37486041582</v>
      </c>
      <c r="AS1846">
        <v>4073.2937079677799</v>
      </c>
      <c r="AT1846">
        <v>615.65682671213983</v>
      </c>
      <c r="AU1846">
        <v>3197.9840050277689</v>
      </c>
      <c r="AV1846">
        <v>259.65287622786309</v>
      </c>
      <c r="AW1846">
        <v>1121.3331185316601</v>
      </c>
      <c r="AX1846">
        <v>8.4618853349940597</v>
      </c>
      <c r="AY1846">
        <v>44.708560357225707</v>
      </c>
      <c r="AZ1846">
        <v>1068.1626728394431</v>
      </c>
      <c r="BA1846">
        <v>3575.1661503583014</v>
      </c>
      <c r="BB1846">
        <v>93.80219607093602</v>
      </c>
      <c r="BC1846">
        <v>411.93323567975511</v>
      </c>
      <c r="BD1846">
        <v>3069.430718607608</v>
      </c>
      <c r="BE1846">
        <v>6265.416431802656</v>
      </c>
      <c r="BF1846">
        <v>431.12649779069062</v>
      </c>
      <c r="BG1846">
        <v>5451.8205252436137</v>
      </c>
      <c r="BH1846">
        <v>382.4694087683597</v>
      </c>
      <c r="BI1846">
        <v>921.52124017517008</v>
      </c>
      <c r="BJ1846">
        <v>103.9388495023866</v>
      </c>
      <c r="BK1846">
        <v>682.25457862827477</v>
      </c>
      <c r="BL1846">
        <v>135.3278120445089</v>
      </c>
      <c r="BM1846">
        <v>415.69554288482846</v>
      </c>
      <c r="BN1846">
        <v>41.256943992522913</v>
      </c>
      <c r="BO1846">
        <v>315.50001064533319</v>
      </c>
      <c r="BP1846">
        <v>58.938588246971364</v>
      </c>
      <c r="BQ1846">
        <v>1041.4690821620279</v>
      </c>
      <c r="BR1846">
        <v>48.302634332054062</v>
      </c>
      <c r="BS1846">
        <v>829.19651470147812</v>
      </c>
      <c r="BT1846">
        <v>163.96993312849543</v>
      </c>
      <c r="BU1846">
        <v>1691.123255053574</v>
      </c>
      <c r="BV1846">
        <v>50.248814204030218</v>
      </c>
      <c r="BW1846">
        <v>1424.062781144695</v>
      </c>
      <c r="BX1846">
        <v>216.81165970485148</v>
      </c>
      <c r="BY1846">
        <v>520.16491086331359</v>
      </c>
      <c r="BZ1846">
        <v>277.75766460035311</v>
      </c>
      <c r="CA1846">
        <v>167.8906651995465</v>
      </c>
      <c r="CB1846">
        <v>74.516581063415302</v>
      </c>
      <c r="CC1846">
        <v>5853.428349761567</v>
      </c>
      <c r="CD1846">
        <v>2912.2982717512959</v>
      </c>
      <c r="CE1846">
        <v>2264.648871968232</v>
      </c>
      <c r="CF1846">
        <v>676.48120604204041</v>
      </c>
      <c r="CG1846">
        <v>17358.595327838862</v>
      </c>
      <c r="CH1846">
        <v>3657.0153213252802</v>
      </c>
      <c r="CI1846">
        <v>13544.62540608718</v>
      </c>
      <c r="CJ1846">
        <v>156.95460042636739</v>
      </c>
    </row>
    <row r="1847" spans="1:88" x14ac:dyDescent="0.2">
      <c r="A1847" t="s">
        <v>162</v>
      </c>
      <c r="B1847">
        <v>2015</v>
      </c>
      <c r="C1847" t="s">
        <v>25</v>
      </c>
      <c r="D1847" t="s">
        <v>3434</v>
      </c>
      <c r="E1847">
        <v>619.70080201463531</v>
      </c>
      <c r="F1847">
        <v>85.595389558467417</v>
      </c>
      <c r="G1847">
        <v>469.77099391827721</v>
      </c>
      <c r="H1847">
        <v>64.334418537889519</v>
      </c>
      <c r="I1847">
        <v>0</v>
      </c>
      <c r="J1847">
        <v>0</v>
      </c>
      <c r="K1847">
        <v>0</v>
      </c>
      <c r="L1847">
        <v>619.70080201463531</v>
      </c>
      <c r="M1847">
        <v>575.46807014545311</v>
      </c>
      <c r="N1847">
        <v>84.197512676507358</v>
      </c>
      <c r="O1847">
        <v>456.35092825660541</v>
      </c>
      <c r="P1847">
        <v>34.919629212339849</v>
      </c>
      <c r="Q1847">
        <v>0</v>
      </c>
      <c r="R1847">
        <v>0</v>
      </c>
      <c r="S1847">
        <v>0</v>
      </c>
      <c r="T1847">
        <v>575.46807014545311</v>
      </c>
      <c r="U1847">
        <v>569.89100475156897</v>
      </c>
      <c r="V1847">
        <v>10.94914465292578</v>
      </c>
      <c r="W1847">
        <v>80.66104024919818</v>
      </c>
      <c r="X1847">
        <v>478.28081984944339</v>
      </c>
      <c r="Y1847">
        <v>66.197370579257353</v>
      </c>
      <c r="Z1847">
        <v>3.7723096162316128</v>
      </c>
      <c r="AA1847">
        <v>38.266911595439524</v>
      </c>
      <c r="AB1847">
        <v>24.158149367586226</v>
      </c>
      <c r="AC1847">
        <v>9895.5134107215781</v>
      </c>
      <c r="AD1847">
        <v>0</v>
      </c>
      <c r="AE1847">
        <v>0</v>
      </c>
      <c r="AF1847">
        <v>9895.5134107215781</v>
      </c>
      <c r="AG1847">
        <v>100.05210778780888</v>
      </c>
      <c r="AH1847">
        <v>0</v>
      </c>
      <c r="AI1847">
        <v>0</v>
      </c>
      <c r="AJ1847">
        <v>100.05210778780888</v>
      </c>
      <c r="AK1847">
        <v>262.63693902105939</v>
      </c>
      <c r="AL1847">
        <v>0</v>
      </c>
      <c r="AM1847">
        <v>0</v>
      </c>
      <c r="AN1847">
        <v>262.63693902105939</v>
      </c>
      <c r="AO1847">
        <v>10258.202457530437</v>
      </c>
      <c r="AP1847">
        <v>0</v>
      </c>
      <c r="AQ1847">
        <v>0</v>
      </c>
      <c r="AR1847">
        <v>10258.202457530437</v>
      </c>
      <c r="AS1847">
        <v>1821.5098775338843</v>
      </c>
      <c r="AT1847">
        <v>85.681485159078065</v>
      </c>
      <c r="AU1847">
        <v>1692.5233614455176</v>
      </c>
      <c r="AV1847">
        <v>43.305030929288421</v>
      </c>
      <c r="AW1847">
        <v>103.60301506391987</v>
      </c>
      <c r="AX1847">
        <v>2.4849818572453533</v>
      </c>
      <c r="AY1847">
        <v>12.973139646029967</v>
      </c>
      <c r="AZ1847">
        <v>88.144893560644775</v>
      </c>
      <c r="BA1847">
        <v>1341.5824113024569</v>
      </c>
      <c r="BB1847">
        <v>16.981323114937396</v>
      </c>
      <c r="BC1847">
        <v>144.12104569735206</v>
      </c>
      <c r="BD1847">
        <v>1180.4800424901632</v>
      </c>
      <c r="BE1847">
        <v>4194.3505337583274</v>
      </c>
      <c r="BF1847">
        <v>103.30997748733785</v>
      </c>
      <c r="BG1847">
        <v>4054.624099901127</v>
      </c>
      <c r="BH1847">
        <v>36.41645636987014</v>
      </c>
      <c r="BI1847">
        <v>124.06564405687618</v>
      </c>
      <c r="BJ1847">
        <v>16.038776753915929</v>
      </c>
      <c r="BK1847">
        <v>83.04924599051806</v>
      </c>
      <c r="BL1847">
        <v>24.977621312442093</v>
      </c>
      <c r="BM1847">
        <v>169.78074820147017</v>
      </c>
      <c r="BN1847">
        <v>7.3814310621360963</v>
      </c>
      <c r="BO1847">
        <v>136.33531272231028</v>
      </c>
      <c r="BP1847">
        <v>26.064004417024151</v>
      </c>
      <c r="BQ1847">
        <v>454.6553531448547</v>
      </c>
      <c r="BR1847">
        <v>8.9001202809356208</v>
      </c>
      <c r="BS1847">
        <v>408.07507222381008</v>
      </c>
      <c r="BT1847">
        <v>37.68016064010839</v>
      </c>
      <c r="BU1847">
        <v>783.50087086368342</v>
      </c>
      <c r="BV1847">
        <v>9.1984875497496468</v>
      </c>
      <c r="BW1847">
        <v>728.33751700035782</v>
      </c>
      <c r="BX1847">
        <v>45.964866313576692</v>
      </c>
      <c r="BY1847">
        <v>534.683540047424</v>
      </c>
      <c r="BZ1847">
        <v>60.334019347295644</v>
      </c>
      <c r="CA1847">
        <v>460.05819223200012</v>
      </c>
      <c r="CB1847">
        <v>14.291328468128919</v>
      </c>
      <c r="CC1847">
        <v>7461.832605785231</v>
      </c>
      <c r="CD1847">
        <v>631.92962245092781</v>
      </c>
      <c r="CE1847">
        <v>6699.1362675534838</v>
      </c>
      <c r="CF1847">
        <v>130.76671578081903</v>
      </c>
      <c r="CG1847">
        <v>7707.7853707557269</v>
      </c>
      <c r="CH1847">
        <v>1202.3917993379871</v>
      </c>
      <c r="CI1847">
        <v>6481.457104471503</v>
      </c>
      <c r="CJ1847">
        <v>23.936466946239747</v>
      </c>
    </row>
    <row r="1848" spans="1:88" x14ac:dyDescent="0.2">
      <c r="A1848" t="s">
        <v>162</v>
      </c>
      <c r="B1848">
        <v>2015</v>
      </c>
      <c r="C1848" t="s">
        <v>26</v>
      </c>
      <c r="D1848" t="s">
        <v>3435</v>
      </c>
      <c r="E1848">
        <v>257.85783098672999</v>
      </c>
      <c r="F1848">
        <v>2.9902036678232098</v>
      </c>
      <c r="G1848">
        <v>252.507866256874</v>
      </c>
      <c r="H1848">
        <v>2.3597610620323</v>
      </c>
      <c r="I1848">
        <v>0</v>
      </c>
      <c r="J1848">
        <v>0</v>
      </c>
      <c r="K1848">
        <v>0</v>
      </c>
      <c r="L1848">
        <v>257.85783098672999</v>
      </c>
      <c r="M1848">
        <v>252.579597073896</v>
      </c>
      <c r="N1848">
        <v>2.94967396689117</v>
      </c>
      <c r="O1848">
        <v>248.335791447643</v>
      </c>
      <c r="P1848">
        <v>1.29413165936236</v>
      </c>
      <c r="Q1848">
        <v>0</v>
      </c>
      <c r="R1848">
        <v>0</v>
      </c>
      <c r="S1848">
        <v>0</v>
      </c>
      <c r="T1848">
        <v>252.579597073896</v>
      </c>
      <c r="U1848">
        <v>25.904183604961801</v>
      </c>
      <c r="V1848">
        <v>0.31985882319650399</v>
      </c>
      <c r="W1848">
        <v>1.55766847481555</v>
      </c>
      <c r="X1848">
        <v>24.0266563069497</v>
      </c>
      <c r="Y1848">
        <v>15.0481474854027</v>
      </c>
      <c r="Z1848">
        <v>0.109171913933298</v>
      </c>
      <c r="AA1848">
        <v>13.86957415222</v>
      </c>
      <c r="AB1848">
        <v>1.0694014192494801</v>
      </c>
      <c r="AC1848">
        <v>138.933731798189</v>
      </c>
      <c r="AD1848">
        <v>0</v>
      </c>
      <c r="AE1848">
        <v>0</v>
      </c>
      <c r="AF1848">
        <v>138.933731798189</v>
      </c>
      <c r="AG1848">
        <v>3.1870143637264401</v>
      </c>
      <c r="AH1848">
        <v>0</v>
      </c>
      <c r="AI1848">
        <v>0</v>
      </c>
      <c r="AJ1848">
        <v>3.1870143637264401</v>
      </c>
      <c r="AK1848">
        <v>4.17063601704902</v>
      </c>
      <c r="AL1848">
        <v>0</v>
      </c>
      <c r="AM1848">
        <v>0</v>
      </c>
      <c r="AN1848">
        <v>4.17063601704902</v>
      </c>
      <c r="AO1848">
        <v>146.29138217896499</v>
      </c>
      <c r="AP1848">
        <v>0</v>
      </c>
      <c r="AQ1848">
        <v>0</v>
      </c>
      <c r="AR1848">
        <v>146.29138217896499</v>
      </c>
      <c r="AS1848">
        <v>278.613150211218</v>
      </c>
      <c r="AT1848">
        <v>2.95290222679894</v>
      </c>
      <c r="AU1848">
        <v>274.38143660388499</v>
      </c>
      <c r="AV1848">
        <v>1.278811380534</v>
      </c>
      <c r="AW1848">
        <v>5.8577487032993201</v>
      </c>
      <c r="AX1848">
        <v>8.2561104124169796E-2</v>
      </c>
      <c r="AY1848">
        <v>1.6678863634958201</v>
      </c>
      <c r="AZ1848">
        <v>4.1073012356793397</v>
      </c>
      <c r="BA1848">
        <v>85.489668073239699</v>
      </c>
      <c r="BB1848">
        <v>0.52747970917732601</v>
      </c>
      <c r="BC1848">
        <v>74.542555891946606</v>
      </c>
      <c r="BD1848">
        <v>10.4196324721159</v>
      </c>
      <c r="BE1848">
        <v>4173.5662221985503</v>
      </c>
      <c r="BF1848">
        <v>3.2873755718813</v>
      </c>
      <c r="BG1848">
        <v>4168.81524885422</v>
      </c>
      <c r="BH1848">
        <v>1.46359777247195</v>
      </c>
      <c r="BI1848">
        <v>1291.8184796119999</v>
      </c>
      <c r="BJ1848">
        <v>0.78682170459994005</v>
      </c>
      <c r="BK1848">
        <v>1290.10207633392</v>
      </c>
      <c r="BL1848">
        <v>0.92958157348470105</v>
      </c>
      <c r="BM1848">
        <v>214.47184972552799</v>
      </c>
      <c r="BN1848">
        <v>0.28965870495493501</v>
      </c>
      <c r="BO1848">
        <v>213.81142076251999</v>
      </c>
      <c r="BP1848">
        <v>0.37077025805240998</v>
      </c>
      <c r="BQ1848">
        <v>238.13781427800001</v>
      </c>
      <c r="BR1848">
        <v>0.32732049357863202</v>
      </c>
      <c r="BS1848">
        <v>237.026917112999</v>
      </c>
      <c r="BT1848">
        <v>0.78357667142305498</v>
      </c>
      <c r="BU1848">
        <v>239.799791652403</v>
      </c>
      <c r="BV1848">
        <v>0.337718128281283</v>
      </c>
      <c r="BW1848">
        <v>238.45320013820199</v>
      </c>
      <c r="BX1848">
        <v>1.0088733859201799</v>
      </c>
      <c r="BY1848">
        <v>2.3117881294895302</v>
      </c>
      <c r="BZ1848">
        <v>1.3622725517035501</v>
      </c>
      <c r="CA1848">
        <v>0.56028008359671699</v>
      </c>
      <c r="CB1848">
        <v>0.38923549418926401</v>
      </c>
      <c r="CC1848">
        <v>25.180834013564802</v>
      </c>
      <c r="CD1848">
        <v>14.266657487616</v>
      </c>
      <c r="CE1848">
        <v>7.5082220826353199</v>
      </c>
      <c r="CF1848">
        <v>3.40595444331352</v>
      </c>
      <c r="CG1848">
        <v>3303.7239869340801</v>
      </c>
      <c r="CH1848">
        <v>43.126517165327201</v>
      </c>
      <c r="CI1848">
        <v>3259.7450275281799</v>
      </c>
      <c r="CJ1848">
        <v>0.85244224057286999</v>
      </c>
    </row>
    <row r="1849" spans="1:88" x14ac:dyDescent="0.2">
      <c r="A1849" t="s">
        <v>162</v>
      </c>
      <c r="B1849">
        <v>2015</v>
      </c>
      <c r="C1849" t="s">
        <v>27</v>
      </c>
      <c r="D1849" t="s">
        <v>3436</v>
      </c>
      <c r="E1849">
        <v>671.31658381440695</v>
      </c>
      <c r="F1849">
        <v>3.86425634001096</v>
      </c>
      <c r="G1849">
        <v>663.38905884638302</v>
      </c>
      <c r="H1849">
        <v>4.0632686280102899</v>
      </c>
      <c r="I1849">
        <v>0</v>
      </c>
      <c r="J1849">
        <v>0</v>
      </c>
      <c r="K1849">
        <v>0</v>
      </c>
      <c r="L1849">
        <v>671.31658381440695</v>
      </c>
      <c r="M1849">
        <v>659.13844533493898</v>
      </c>
      <c r="N1849">
        <v>3.74323870116651</v>
      </c>
      <c r="O1849">
        <v>653.80020152492102</v>
      </c>
      <c r="P1849">
        <v>1.5950051088534301</v>
      </c>
      <c r="Q1849">
        <v>0</v>
      </c>
      <c r="R1849">
        <v>0</v>
      </c>
      <c r="S1849">
        <v>0</v>
      </c>
      <c r="T1849">
        <v>659.13844533493898</v>
      </c>
      <c r="U1849">
        <v>53.115845744892603</v>
      </c>
      <c r="V1849">
        <v>1.04100946284778</v>
      </c>
      <c r="W1849">
        <v>7.4467403077826901</v>
      </c>
      <c r="X1849">
        <v>44.628095974262003</v>
      </c>
      <c r="Y1849">
        <v>34.869292452275999</v>
      </c>
      <c r="Z1849">
        <v>0.31876645058141101</v>
      </c>
      <c r="AA1849">
        <v>31.552647026075501</v>
      </c>
      <c r="AB1849">
        <v>2.9978789756190301</v>
      </c>
      <c r="AC1849">
        <v>441.06774362786501</v>
      </c>
      <c r="AD1849">
        <v>0</v>
      </c>
      <c r="AE1849">
        <v>0</v>
      </c>
      <c r="AF1849">
        <v>441.06774362786501</v>
      </c>
      <c r="AG1849">
        <v>4.7774507666336001</v>
      </c>
      <c r="AH1849">
        <v>0</v>
      </c>
      <c r="AI1849">
        <v>0</v>
      </c>
      <c r="AJ1849">
        <v>4.7774507666336001</v>
      </c>
      <c r="AK1849">
        <v>13.4178559330072</v>
      </c>
      <c r="AL1849">
        <v>0</v>
      </c>
      <c r="AM1849">
        <v>0</v>
      </c>
      <c r="AN1849">
        <v>13.4178559330072</v>
      </c>
      <c r="AO1849">
        <v>459.26305032750503</v>
      </c>
      <c r="AP1849">
        <v>0</v>
      </c>
      <c r="AQ1849">
        <v>0</v>
      </c>
      <c r="AR1849">
        <v>459.26305032750503</v>
      </c>
      <c r="AS1849">
        <v>2333.9508387476999</v>
      </c>
      <c r="AT1849">
        <v>8.6867750510591808</v>
      </c>
      <c r="AU1849">
        <v>2322.29146823376</v>
      </c>
      <c r="AV1849">
        <v>2.9725954628791</v>
      </c>
      <c r="AW1849">
        <v>11.506492914883401</v>
      </c>
      <c r="AX1849">
        <v>0.13635413902843499</v>
      </c>
      <c r="AY1849">
        <v>0.30783129362893102</v>
      </c>
      <c r="AZ1849">
        <v>11.062307482226</v>
      </c>
      <c r="BA1849">
        <v>178.80356753211501</v>
      </c>
      <c r="BB1849">
        <v>1.57211269088648</v>
      </c>
      <c r="BC1849">
        <v>156.13299726742301</v>
      </c>
      <c r="BD1849">
        <v>21.098457573805799</v>
      </c>
      <c r="BE1849">
        <v>2457.0288110987499</v>
      </c>
      <c r="BF1849">
        <v>6.8539671668886699</v>
      </c>
      <c r="BG1849">
        <v>2445.9433452753001</v>
      </c>
      <c r="BH1849">
        <v>4.2314986565554298</v>
      </c>
      <c r="BI1849">
        <v>224.78654610163201</v>
      </c>
      <c r="BJ1849">
        <v>1.3259967413964</v>
      </c>
      <c r="BK1849">
        <v>222.01679240193201</v>
      </c>
      <c r="BL1849">
        <v>1.4437569583043</v>
      </c>
      <c r="BM1849">
        <v>49.8730418774364</v>
      </c>
      <c r="BN1849">
        <v>0.60506082799230099</v>
      </c>
      <c r="BO1849">
        <v>48.531341535862097</v>
      </c>
      <c r="BP1849">
        <v>0.73663951358198099</v>
      </c>
      <c r="BQ1849">
        <v>55.488978881358101</v>
      </c>
      <c r="BR1849">
        <v>0.74612595653476699</v>
      </c>
      <c r="BS1849">
        <v>52.853283074039197</v>
      </c>
      <c r="BT1849">
        <v>1.8895698507842</v>
      </c>
      <c r="BU1849">
        <v>60.962319765189797</v>
      </c>
      <c r="BV1849">
        <v>0.77431214062946696</v>
      </c>
      <c r="BW1849">
        <v>57.7075699405096</v>
      </c>
      <c r="BX1849">
        <v>2.4804376840506799</v>
      </c>
      <c r="BY1849">
        <v>8.8250007798537506</v>
      </c>
      <c r="BZ1849">
        <v>5.4044401171482104</v>
      </c>
      <c r="CA1849">
        <v>1.6412121588909201</v>
      </c>
      <c r="CB1849">
        <v>1.7793485038146399</v>
      </c>
      <c r="CC1849">
        <v>95.2354382677335</v>
      </c>
      <c r="CD1849">
        <v>56.635530466575801</v>
      </c>
      <c r="CE1849">
        <v>22.143079744551599</v>
      </c>
      <c r="CF1849">
        <v>16.456828056606099</v>
      </c>
      <c r="CG1849">
        <v>9187.2920347286508</v>
      </c>
      <c r="CH1849">
        <v>44.335168416689299</v>
      </c>
      <c r="CI1849">
        <v>9141.5870783908194</v>
      </c>
      <c r="CJ1849">
        <v>1.3697879211427599</v>
      </c>
    </row>
    <row r="1850" spans="1:88" x14ac:dyDescent="0.2">
      <c r="A1850" t="s">
        <v>162</v>
      </c>
      <c r="B1850">
        <v>2015</v>
      </c>
      <c r="C1850" t="s">
        <v>28</v>
      </c>
      <c r="D1850" t="s">
        <v>3437</v>
      </c>
      <c r="E1850">
        <v>44.767970996842699</v>
      </c>
      <c r="F1850">
        <v>6.9881543430985502</v>
      </c>
      <c r="G1850">
        <v>33.134159688942404</v>
      </c>
      <c r="H1850">
        <v>4.6456569648017503</v>
      </c>
      <c r="I1850">
        <v>0</v>
      </c>
      <c r="J1850">
        <v>361.22895267714421</v>
      </c>
      <c r="K1850">
        <v>361.22895267714421</v>
      </c>
      <c r="L1850">
        <v>405.99692367398694</v>
      </c>
      <c r="M1850">
        <v>41.813715906066903</v>
      </c>
      <c r="N1850">
        <v>6.80411102255513</v>
      </c>
      <c r="O1850">
        <v>32.665160126097803</v>
      </c>
      <c r="P1850">
        <v>2.3444447574141161</v>
      </c>
      <c r="Q1850">
        <v>0</v>
      </c>
      <c r="R1850">
        <v>345.19036642169101</v>
      </c>
      <c r="S1850">
        <v>345.19036642169101</v>
      </c>
      <c r="T1850">
        <v>387.00408232775789</v>
      </c>
      <c r="U1850">
        <v>45.777502399646906</v>
      </c>
      <c r="V1850">
        <v>1.3156001662413042</v>
      </c>
      <c r="W1850">
        <v>0.70029051576095303</v>
      </c>
      <c r="X1850">
        <v>43.761611717644598</v>
      </c>
      <c r="Y1850">
        <v>4.4106405337863999</v>
      </c>
      <c r="Z1850">
        <v>0.50722589391740303</v>
      </c>
      <c r="AA1850">
        <v>1.515074832049043</v>
      </c>
      <c r="AB1850">
        <v>2.3883398078199551</v>
      </c>
      <c r="AC1850">
        <v>472.81641396747898</v>
      </c>
      <c r="AD1850">
        <v>0</v>
      </c>
      <c r="AE1850">
        <v>0</v>
      </c>
      <c r="AF1850">
        <v>472.81641396747898</v>
      </c>
      <c r="AG1850">
        <v>3.9309710539513203</v>
      </c>
      <c r="AH1850">
        <v>0</v>
      </c>
      <c r="AI1850">
        <v>0</v>
      </c>
      <c r="AJ1850">
        <v>3.9309710539513203</v>
      </c>
      <c r="AK1850">
        <v>18.66492801401969</v>
      </c>
      <c r="AL1850">
        <v>0</v>
      </c>
      <c r="AM1850">
        <v>0</v>
      </c>
      <c r="AN1850">
        <v>18.66492801401969</v>
      </c>
      <c r="AO1850">
        <v>495.41231303544896</v>
      </c>
      <c r="AP1850">
        <v>0</v>
      </c>
      <c r="AQ1850">
        <v>0</v>
      </c>
      <c r="AR1850">
        <v>495.41231303544896</v>
      </c>
      <c r="AS1850">
        <v>95.582908258249603</v>
      </c>
      <c r="AT1850">
        <v>8.5409927005875907</v>
      </c>
      <c r="AU1850">
        <v>84.407664222650396</v>
      </c>
      <c r="AV1850">
        <v>2.634251335011506</v>
      </c>
      <c r="AW1850">
        <v>7.5115714198753505</v>
      </c>
      <c r="AX1850">
        <v>0.2352491669257494</v>
      </c>
      <c r="AY1850">
        <v>0.47474245303438301</v>
      </c>
      <c r="AZ1850">
        <v>6.8015797999152197</v>
      </c>
      <c r="BA1850">
        <v>42.700598513547099</v>
      </c>
      <c r="BB1850">
        <v>2.1222290833201303</v>
      </c>
      <c r="BC1850">
        <v>9.9347870327002497</v>
      </c>
      <c r="BD1850">
        <v>30.6435823975267</v>
      </c>
      <c r="BE1850">
        <v>219.91687624720942</v>
      </c>
      <c r="BF1850">
        <v>13.887774215833151</v>
      </c>
      <c r="BG1850">
        <v>202.84730190708672</v>
      </c>
      <c r="BH1850">
        <v>3.18180012428948</v>
      </c>
      <c r="BI1850">
        <v>32.03223224094949</v>
      </c>
      <c r="BJ1850">
        <v>2.2517437225010859</v>
      </c>
      <c r="BK1850">
        <v>27.193357581307318</v>
      </c>
      <c r="BL1850">
        <v>2.5871309371410511</v>
      </c>
      <c r="BM1850">
        <v>12.40714395485027</v>
      </c>
      <c r="BN1850">
        <v>0.80775819598682697</v>
      </c>
      <c r="BO1850">
        <v>10.229108099827339</v>
      </c>
      <c r="BP1850">
        <v>1.370277659036083</v>
      </c>
      <c r="BQ1850">
        <v>22.850239051911771</v>
      </c>
      <c r="BR1850">
        <v>1.0691233359355861</v>
      </c>
      <c r="BS1850">
        <v>19.332822247133262</v>
      </c>
      <c r="BT1850">
        <v>2.4482934688429019</v>
      </c>
      <c r="BU1850">
        <v>34.078576618986396</v>
      </c>
      <c r="BV1850">
        <v>1.1383609595060999</v>
      </c>
      <c r="BW1850">
        <v>29.566247231880702</v>
      </c>
      <c r="BX1850">
        <v>3.373968427599638</v>
      </c>
      <c r="BY1850">
        <v>15.471439470515229</v>
      </c>
      <c r="BZ1850">
        <v>8.3719395743535099</v>
      </c>
      <c r="CA1850">
        <v>5.0316513930872002</v>
      </c>
      <c r="CB1850">
        <v>2.0678485030745923</v>
      </c>
      <c r="CC1850">
        <v>174.0481576129865</v>
      </c>
      <c r="CD1850">
        <v>87.66184641901549</v>
      </c>
      <c r="CE1850">
        <v>67.281063857677097</v>
      </c>
      <c r="CF1850">
        <v>19.10524733629353</v>
      </c>
      <c r="CG1850">
        <v>535.26426627183196</v>
      </c>
      <c r="CH1850">
        <v>83.096217177097301</v>
      </c>
      <c r="CI1850">
        <v>450.36011935029796</v>
      </c>
      <c r="CJ1850">
        <v>1.8079297444372471</v>
      </c>
    </row>
    <row r="1851" spans="1:88" x14ac:dyDescent="0.2">
      <c r="A1851" t="s">
        <v>162</v>
      </c>
      <c r="B1851">
        <v>2015</v>
      </c>
      <c r="C1851" t="s">
        <v>29</v>
      </c>
      <c r="D1851" t="s">
        <v>3438</v>
      </c>
      <c r="E1851">
        <v>927.60807849662115</v>
      </c>
      <c r="F1851">
        <v>107.5121388775606</v>
      </c>
      <c r="G1851">
        <v>379.74577868216358</v>
      </c>
      <c r="H1851">
        <v>440.35016093689745</v>
      </c>
      <c r="I1851">
        <v>0</v>
      </c>
      <c r="J1851">
        <v>0</v>
      </c>
      <c r="K1851">
        <v>0</v>
      </c>
      <c r="L1851">
        <v>927.60807849662115</v>
      </c>
      <c r="M1851">
        <v>508.10924085895482</v>
      </c>
      <c r="N1851">
        <v>102.8186067783753</v>
      </c>
      <c r="O1851">
        <v>374.59897326726758</v>
      </c>
      <c r="P1851">
        <v>30.691660813312481</v>
      </c>
      <c r="Q1851">
        <v>0</v>
      </c>
      <c r="R1851">
        <v>0</v>
      </c>
      <c r="S1851">
        <v>0</v>
      </c>
      <c r="T1851">
        <v>508.10924085895482</v>
      </c>
      <c r="U1851">
        <v>7410.6942783774884</v>
      </c>
      <c r="V1851">
        <v>77.013071215329006</v>
      </c>
      <c r="W1851">
        <v>9.4896695751092199</v>
      </c>
      <c r="X1851">
        <v>7324.1915375870349</v>
      </c>
      <c r="Y1851">
        <v>655.45870361344282</v>
      </c>
      <c r="Z1851">
        <v>9.2892795932959498</v>
      </c>
      <c r="AA1851">
        <v>16.475045891001798</v>
      </c>
      <c r="AB1851">
        <v>629.69437812914111</v>
      </c>
      <c r="AC1851">
        <v>38468.554202196501</v>
      </c>
      <c r="AD1851">
        <v>0</v>
      </c>
      <c r="AE1851">
        <v>0</v>
      </c>
      <c r="AF1851">
        <v>38468.554202196501</v>
      </c>
      <c r="AG1851">
        <v>103.5739479247562</v>
      </c>
      <c r="AH1851">
        <v>0</v>
      </c>
      <c r="AI1851">
        <v>0</v>
      </c>
      <c r="AJ1851">
        <v>103.5739479247562</v>
      </c>
      <c r="AK1851">
        <v>351.18966551840259</v>
      </c>
      <c r="AL1851">
        <v>0</v>
      </c>
      <c r="AM1851">
        <v>0</v>
      </c>
      <c r="AN1851">
        <v>351.18966551840259</v>
      </c>
      <c r="AO1851">
        <v>38923.317815639581</v>
      </c>
      <c r="AP1851">
        <v>0</v>
      </c>
      <c r="AQ1851">
        <v>0</v>
      </c>
      <c r="AR1851">
        <v>38923.317815639581</v>
      </c>
      <c r="AS1851">
        <v>2684.622544412694</v>
      </c>
      <c r="AT1851">
        <v>1019.6687970529069</v>
      </c>
      <c r="AU1851">
        <v>1629.1298629266441</v>
      </c>
      <c r="AV1851">
        <v>35.82388443314418</v>
      </c>
      <c r="AW1851">
        <v>2535.2776998220352</v>
      </c>
      <c r="AX1851">
        <v>4.0957439973238463</v>
      </c>
      <c r="AY1851">
        <v>11.8037018695023</v>
      </c>
      <c r="AZ1851">
        <v>2519.378253955219</v>
      </c>
      <c r="BA1851">
        <v>2642.3566424448209</v>
      </c>
      <c r="BB1851">
        <v>99.216625245449904</v>
      </c>
      <c r="BC1851">
        <v>242.31707755701149</v>
      </c>
      <c r="BD1851">
        <v>2300.8229396423562</v>
      </c>
      <c r="BE1851">
        <v>4817.6246557317518</v>
      </c>
      <c r="BF1851">
        <v>184.7422976302916</v>
      </c>
      <c r="BG1851">
        <v>3926.4553342418189</v>
      </c>
      <c r="BH1851">
        <v>706.4270238596597</v>
      </c>
      <c r="BI1851">
        <v>870.03284210299535</v>
      </c>
      <c r="BJ1851">
        <v>40.27944372466628</v>
      </c>
      <c r="BK1851">
        <v>810.3417482872776</v>
      </c>
      <c r="BL1851">
        <v>19.411650091052088</v>
      </c>
      <c r="BM1851">
        <v>300.29788167860448</v>
      </c>
      <c r="BN1851">
        <v>46.106509357355321</v>
      </c>
      <c r="BO1851">
        <v>192.8713224766361</v>
      </c>
      <c r="BP1851">
        <v>61.320049844612953</v>
      </c>
      <c r="BQ1851">
        <v>632.30945377356466</v>
      </c>
      <c r="BR1851">
        <v>49.715403882380009</v>
      </c>
      <c r="BS1851">
        <v>307.74501763920699</v>
      </c>
      <c r="BT1851">
        <v>274.84903225197678</v>
      </c>
      <c r="BU1851">
        <v>815.85423651441954</v>
      </c>
      <c r="BV1851">
        <v>50.454002828010978</v>
      </c>
      <c r="BW1851">
        <v>427.66720718352582</v>
      </c>
      <c r="BX1851">
        <v>337.73302650288298</v>
      </c>
      <c r="BY1851">
        <v>210.67851092880352</v>
      </c>
      <c r="BZ1851">
        <v>154.8826227233813</v>
      </c>
      <c r="CA1851">
        <v>31.677218405161778</v>
      </c>
      <c r="CB1851">
        <v>24.118669800261159</v>
      </c>
      <c r="CC1851">
        <v>2265.0463205549891</v>
      </c>
      <c r="CD1851">
        <v>1619.6658039080751</v>
      </c>
      <c r="CE1851">
        <v>424.45799150561811</v>
      </c>
      <c r="CF1851">
        <v>220.92252514129029</v>
      </c>
      <c r="CG1851">
        <v>6334.5303100233386</v>
      </c>
      <c r="CH1851">
        <v>1240.189549365326</v>
      </c>
      <c r="CI1851">
        <v>5074.8735411843218</v>
      </c>
      <c r="CJ1851">
        <v>19.467219473693561</v>
      </c>
    </row>
    <row r="1852" spans="1:88" x14ac:dyDescent="0.2">
      <c r="A1852" t="s">
        <v>162</v>
      </c>
      <c r="B1852">
        <v>2015</v>
      </c>
      <c r="C1852" t="s">
        <v>30</v>
      </c>
      <c r="D1852" t="s">
        <v>3439</v>
      </c>
      <c r="E1852">
        <v>24.382483560958352</v>
      </c>
      <c r="F1852">
        <v>5.1563162858072777</v>
      </c>
      <c r="G1852">
        <v>15.104214565810086</v>
      </c>
      <c r="H1852">
        <v>4.1219527093410377</v>
      </c>
      <c r="I1852">
        <v>0</v>
      </c>
      <c r="J1852">
        <v>0</v>
      </c>
      <c r="K1852">
        <v>0</v>
      </c>
      <c r="L1852">
        <v>24.382483560958352</v>
      </c>
      <c r="M1852">
        <v>21.329250140663685</v>
      </c>
      <c r="N1852">
        <v>4.9143874406119776</v>
      </c>
      <c r="O1852">
        <v>14.906187087885451</v>
      </c>
      <c r="P1852">
        <v>1.5086756121663543</v>
      </c>
      <c r="Q1852">
        <v>0</v>
      </c>
      <c r="R1852">
        <v>0</v>
      </c>
      <c r="S1852">
        <v>0</v>
      </c>
      <c r="T1852">
        <v>21.329250140663685</v>
      </c>
      <c r="U1852">
        <v>58.890642743367252</v>
      </c>
      <c r="V1852">
        <v>1.7280065702578546</v>
      </c>
      <c r="W1852">
        <v>0.28625352911070501</v>
      </c>
      <c r="X1852">
        <v>56.876382643998653</v>
      </c>
      <c r="Y1852">
        <v>3.8115453471702661</v>
      </c>
      <c r="Z1852">
        <v>0.66687476825118153</v>
      </c>
      <c r="AA1852">
        <v>0.64050718019099318</v>
      </c>
      <c r="AB1852">
        <v>2.5041633987280782</v>
      </c>
      <c r="AC1852">
        <v>417.81244964959893</v>
      </c>
      <c r="AD1852">
        <v>0</v>
      </c>
      <c r="AE1852">
        <v>0</v>
      </c>
      <c r="AF1852">
        <v>417.81244964959893</v>
      </c>
      <c r="AG1852">
        <v>7.5123015825001689</v>
      </c>
      <c r="AH1852">
        <v>0</v>
      </c>
      <c r="AI1852">
        <v>0</v>
      </c>
      <c r="AJ1852">
        <v>7.5123015825001689</v>
      </c>
      <c r="AK1852">
        <v>19.894574507694216</v>
      </c>
      <c r="AL1852">
        <v>0</v>
      </c>
      <c r="AM1852">
        <v>0</v>
      </c>
      <c r="AN1852">
        <v>19.894574507694216</v>
      </c>
      <c r="AO1852">
        <v>445.21932573979325</v>
      </c>
      <c r="AP1852">
        <v>0</v>
      </c>
      <c r="AQ1852">
        <v>0</v>
      </c>
      <c r="AR1852">
        <v>445.21932573979325</v>
      </c>
      <c r="AS1852">
        <v>67.974389250506619</v>
      </c>
      <c r="AT1852">
        <v>10.332953384322307</v>
      </c>
      <c r="AU1852">
        <v>49.84603255290066</v>
      </c>
      <c r="AV1852">
        <v>7.7954033132837335</v>
      </c>
      <c r="AW1852">
        <v>9.3880487584512338</v>
      </c>
      <c r="AX1852">
        <v>0.23187860425211118</v>
      </c>
      <c r="AY1852">
        <v>0.48767341364688788</v>
      </c>
      <c r="AZ1852">
        <v>8.6684967405522553</v>
      </c>
      <c r="BA1852">
        <v>48.22932879930822</v>
      </c>
      <c r="BB1852">
        <v>2.7386855900899376</v>
      </c>
      <c r="BC1852">
        <v>5.9032825583189084</v>
      </c>
      <c r="BD1852">
        <v>39.587360650899278</v>
      </c>
      <c r="BE1852">
        <v>120.98228652778461</v>
      </c>
      <c r="BF1852">
        <v>10.606237744121579</v>
      </c>
      <c r="BG1852">
        <v>104.15466976168558</v>
      </c>
      <c r="BH1852">
        <v>6.2213790219776772</v>
      </c>
      <c r="BI1852">
        <v>23.690278678186704</v>
      </c>
      <c r="BJ1852">
        <v>2.276874992729276</v>
      </c>
      <c r="BK1852">
        <v>18.792450106835791</v>
      </c>
      <c r="BL1852">
        <v>2.6209535786216662</v>
      </c>
      <c r="BM1852">
        <v>7.6646147814341559</v>
      </c>
      <c r="BN1852">
        <v>0.90624943286401582</v>
      </c>
      <c r="BO1852">
        <v>5.6026915636444281</v>
      </c>
      <c r="BP1852">
        <v>1.1556737849257046</v>
      </c>
      <c r="BQ1852">
        <v>15.124077514414228</v>
      </c>
      <c r="BR1852">
        <v>1.1587023381426187</v>
      </c>
      <c r="BS1852">
        <v>11.784462767966986</v>
      </c>
      <c r="BT1852">
        <v>2.1809124083046338</v>
      </c>
      <c r="BU1852">
        <v>22.703025390116117</v>
      </c>
      <c r="BV1852">
        <v>1.1951606457625703</v>
      </c>
      <c r="BW1852">
        <v>18.733652302323662</v>
      </c>
      <c r="BX1852">
        <v>2.7742124420299143</v>
      </c>
      <c r="BY1852">
        <v>29.337629693019348</v>
      </c>
      <c r="BZ1852">
        <v>11.711289093798881</v>
      </c>
      <c r="CA1852">
        <v>1.9428926197706393</v>
      </c>
      <c r="CB1852">
        <v>15.683447979449747</v>
      </c>
      <c r="CC1852">
        <v>295.06811775052597</v>
      </c>
      <c r="CD1852">
        <v>123.99216313426562</v>
      </c>
      <c r="CE1852">
        <v>26.213343513525615</v>
      </c>
      <c r="CF1852">
        <v>144.86261110273395</v>
      </c>
      <c r="CG1852">
        <v>263.04659875689782</v>
      </c>
      <c r="CH1852">
        <v>56.889550891797953</v>
      </c>
      <c r="CI1852">
        <v>204.60849900488731</v>
      </c>
      <c r="CJ1852">
        <v>1.5485488602116753</v>
      </c>
    </row>
    <row r="1853" spans="1:88" x14ac:dyDescent="0.2">
      <c r="A1853" t="s">
        <v>162</v>
      </c>
      <c r="B1853">
        <v>2015</v>
      </c>
      <c r="C1853" t="s">
        <v>31</v>
      </c>
      <c r="D1853" t="s">
        <v>3440</v>
      </c>
      <c r="E1853">
        <v>30.5289913731037</v>
      </c>
      <c r="F1853">
        <v>6.9461366717827797</v>
      </c>
      <c r="G1853">
        <v>18.4858864502079</v>
      </c>
      <c r="H1853">
        <v>5.0969682511129699</v>
      </c>
      <c r="I1853">
        <v>16.258179607322699</v>
      </c>
      <c r="J1853">
        <v>14.380692840994458</v>
      </c>
      <c r="K1853">
        <v>30.638872448317166</v>
      </c>
      <c r="L1853">
        <v>61.167863821420866</v>
      </c>
      <c r="M1853">
        <v>26.5005276010885</v>
      </c>
      <c r="N1853">
        <v>6.7038582641170299</v>
      </c>
      <c r="O1853">
        <v>18.269892920473399</v>
      </c>
      <c r="P1853">
        <v>1.5267764164980699</v>
      </c>
      <c r="Q1853">
        <v>14.5388778343076</v>
      </c>
      <c r="R1853">
        <v>12.859935210320224</v>
      </c>
      <c r="S1853">
        <v>27.398813044627826</v>
      </c>
      <c r="T1853">
        <v>53.899340645716322</v>
      </c>
      <c r="U1853">
        <v>65.988771731453696</v>
      </c>
      <c r="V1853">
        <v>1.7443497693080301</v>
      </c>
      <c r="W1853">
        <v>0.48355290279525198</v>
      </c>
      <c r="X1853">
        <v>63.760869059350298</v>
      </c>
      <c r="Y1853">
        <v>5.2367712347458104</v>
      </c>
      <c r="Z1853">
        <v>0.66667672292968605</v>
      </c>
      <c r="AA1853">
        <v>0.68424398377414197</v>
      </c>
      <c r="AB1853">
        <v>3.8858505280419702</v>
      </c>
      <c r="AC1853">
        <v>783.02557710981296</v>
      </c>
      <c r="AD1853">
        <v>0</v>
      </c>
      <c r="AE1853">
        <v>0</v>
      </c>
      <c r="AF1853">
        <v>783.02557710981296</v>
      </c>
      <c r="AG1853">
        <v>4.9277080670125599</v>
      </c>
      <c r="AH1853">
        <v>0</v>
      </c>
      <c r="AI1853">
        <v>0</v>
      </c>
      <c r="AJ1853">
        <v>4.9277080670125599</v>
      </c>
      <c r="AK1853">
        <v>30.246575716607001</v>
      </c>
      <c r="AL1853">
        <v>0</v>
      </c>
      <c r="AM1853">
        <v>0</v>
      </c>
      <c r="AN1853">
        <v>30.246575716607001</v>
      </c>
      <c r="AO1853">
        <v>818.19986089343195</v>
      </c>
      <c r="AP1853">
        <v>0</v>
      </c>
      <c r="AQ1853">
        <v>0</v>
      </c>
      <c r="AR1853">
        <v>818.19986089343195</v>
      </c>
      <c r="AS1853">
        <v>88.579133436661706</v>
      </c>
      <c r="AT1853">
        <v>11.261726915473499</v>
      </c>
      <c r="AU1853">
        <v>73.677028029235203</v>
      </c>
      <c r="AV1853">
        <v>3.64037849195303</v>
      </c>
      <c r="AW1853">
        <v>11.7429003933491</v>
      </c>
      <c r="AX1853">
        <v>0.251629555403662</v>
      </c>
      <c r="AY1853">
        <v>1.05397534153074</v>
      </c>
      <c r="AZ1853">
        <v>10.4372954964148</v>
      </c>
      <c r="BA1853">
        <v>45.256003101011999</v>
      </c>
      <c r="BB1853">
        <v>2.7862740637093699</v>
      </c>
      <c r="BC1853">
        <v>9.1628162859130207</v>
      </c>
      <c r="BD1853">
        <v>33.306912751389603</v>
      </c>
      <c r="BE1853">
        <v>123.25043624883</v>
      </c>
      <c r="BF1853">
        <v>11.3862615209304</v>
      </c>
      <c r="BG1853">
        <v>107.436463932224</v>
      </c>
      <c r="BH1853">
        <v>4.4277107956762398</v>
      </c>
      <c r="BI1853">
        <v>21.137865582200099</v>
      </c>
      <c r="BJ1853">
        <v>2.2880872519395101</v>
      </c>
      <c r="BK1853">
        <v>17.355169828624302</v>
      </c>
      <c r="BL1853">
        <v>1.4946085016364199</v>
      </c>
      <c r="BM1853">
        <v>7.9617288818046399</v>
      </c>
      <c r="BN1853">
        <v>0.93509531913460398</v>
      </c>
      <c r="BO1853">
        <v>6.2513080887956498</v>
      </c>
      <c r="BP1853">
        <v>0.77532547387437201</v>
      </c>
      <c r="BQ1853">
        <v>18.596637571949799</v>
      </c>
      <c r="BR1853">
        <v>1.20006361440315</v>
      </c>
      <c r="BS1853">
        <v>15.4281187969199</v>
      </c>
      <c r="BT1853">
        <v>1.96845516062675</v>
      </c>
      <c r="BU1853">
        <v>29.902225403562099</v>
      </c>
      <c r="BV1853">
        <v>1.2311449694602099</v>
      </c>
      <c r="BW1853">
        <v>25.958675639120099</v>
      </c>
      <c r="BX1853">
        <v>2.7124047949817598</v>
      </c>
      <c r="BY1853">
        <v>16.880037979325898</v>
      </c>
      <c r="BZ1853">
        <v>11.267086908145</v>
      </c>
      <c r="CA1853">
        <v>2.1882110026522099</v>
      </c>
      <c r="CB1853">
        <v>3.4247400685287301</v>
      </c>
      <c r="CC1853">
        <v>179.23043493478099</v>
      </c>
      <c r="CD1853">
        <v>118.034087663734</v>
      </c>
      <c r="CE1853">
        <v>29.627083019287301</v>
      </c>
      <c r="CF1853">
        <v>31.569264251759201</v>
      </c>
      <c r="CG1853">
        <v>328.538909178182</v>
      </c>
      <c r="CH1853">
        <v>75.127004973001306</v>
      </c>
      <c r="CI1853">
        <v>251.711861948831</v>
      </c>
      <c r="CJ1853">
        <v>1.7000422563489199</v>
      </c>
    </row>
    <row r="1854" spans="1:88" x14ac:dyDescent="0.2">
      <c r="A1854" t="s">
        <v>162</v>
      </c>
      <c r="B1854">
        <v>2015</v>
      </c>
      <c r="C1854" t="s">
        <v>32</v>
      </c>
      <c r="D1854" t="s">
        <v>3441</v>
      </c>
      <c r="E1854">
        <v>145.36678725858499</v>
      </c>
      <c r="F1854">
        <v>55.270720376531401</v>
      </c>
      <c r="G1854">
        <v>63.133135959932901</v>
      </c>
      <c r="H1854">
        <v>26.962930922121</v>
      </c>
      <c r="I1854">
        <v>12.100025427549699</v>
      </c>
      <c r="J1854">
        <v>166.00404238185581</v>
      </c>
      <c r="K1854">
        <v>178.1040678094048</v>
      </c>
      <c r="L1854">
        <v>323.47085506798976</v>
      </c>
      <c r="M1854">
        <v>123.392351029902</v>
      </c>
      <c r="N1854">
        <v>53.117926721453401</v>
      </c>
      <c r="O1854">
        <v>62.343837694433198</v>
      </c>
      <c r="P1854">
        <v>7.9305866140150103</v>
      </c>
      <c r="Q1854">
        <v>10.6858323473685</v>
      </c>
      <c r="R1854">
        <v>146.60228414389258</v>
      </c>
      <c r="S1854">
        <v>157.28811649126158</v>
      </c>
      <c r="T1854">
        <v>280.68046752116356</v>
      </c>
      <c r="U1854">
        <v>413.12300067973598</v>
      </c>
      <c r="V1854">
        <v>14.891096749299599</v>
      </c>
      <c r="W1854">
        <v>1.3305356720441399</v>
      </c>
      <c r="X1854">
        <v>396.90136825839198</v>
      </c>
      <c r="Y1854">
        <v>29.550133624880999</v>
      </c>
      <c r="Z1854">
        <v>5.9748866991459497</v>
      </c>
      <c r="AA1854">
        <v>2.5370297775117998</v>
      </c>
      <c r="AB1854">
        <v>21.0382171482232</v>
      </c>
      <c r="AC1854">
        <v>2606.0483417527398</v>
      </c>
      <c r="AD1854">
        <v>0</v>
      </c>
      <c r="AE1854">
        <v>0</v>
      </c>
      <c r="AF1854">
        <v>2606.0483417527398</v>
      </c>
      <c r="AG1854">
        <v>30.909343763463401</v>
      </c>
      <c r="AH1854">
        <v>0</v>
      </c>
      <c r="AI1854">
        <v>0</v>
      </c>
      <c r="AJ1854">
        <v>30.909343763463401</v>
      </c>
      <c r="AK1854">
        <v>203.450538606896</v>
      </c>
      <c r="AL1854">
        <v>0</v>
      </c>
      <c r="AM1854">
        <v>0</v>
      </c>
      <c r="AN1854">
        <v>203.450538606896</v>
      </c>
      <c r="AO1854">
        <v>2840.4082241230999</v>
      </c>
      <c r="AP1854">
        <v>0</v>
      </c>
      <c r="AQ1854">
        <v>0</v>
      </c>
      <c r="AR1854">
        <v>2840.4082241230999</v>
      </c>
      <c r="AS1854">
        <v>320.71795550629201</v>
      </c>
      <c r="AT1854">
        <v>82.980151160446994</v>
      </c>
      <c r="AU1854">
        <v>218.60449256178501</v>
      </c>
      <c r="AV1854">
        <v>19.1333117840603</v>
      </c>
      <c r="AW1854">
        <v>81.284847664482498</v>
      </c>
      <c r="AX1854">
        <v>2.2212365547170601</v>
      </c>
      <c r="AY1854">
        <v>2.0914759602572</v>
      </c>
      <c r="AZ1854">
        <v>76.972135149508404</v>
      </c>
      <c r="BA1854">
        <v>200.506928843352</v>
      </c>
      <c r="BB1854">
        <v>24.0772804759346</v>
      </c>
      <c r="BC1854">
        <v>26.667379365292501</v>
      </c>
      <c r="BD1854">
        <v>149.76226900212501</v>
      </c>
      <c r="BE1854">
        <v>582.42274834045202</v>
      </c>
      <c r="BF1854">
        <v>94.914186259420305</v>
      </c>
      <c r="BG1854">
        <v>459.52383380268702</v>
      </c>
      <c r="BH1854">
        <v>27.984728278345699</v>
      </c>
      <c r="BI1854">
        <v>112.62899167152599</v>
      </c>
      <c r="BJ1854">
        <v>18.7527676356606</v>
      </c>
      <c r="BK1854">
        <v>86.029236689863794</v>
      </c>
      <c r="BL1854">
        <v>7.84698734600153</v>
      </c>
      <c r="BM1854">
        <v>37.577028426888702</v>
      </c>
      <c r="BN1854">
        <v>7.4866099018105796</v>
      </c>
      <c r="BO1854">
        <v>25.768746396728101</v>
      </c>
      <c r="BP1854">
        <v>4.3216721283499497</v>
      </c>
      <c r="BQ1854">
        <v>77.202516030599</v>
      </c>
      <c r="BR1854">
        <v>9.9550255269492691</v>
      </c>
      <c r="BS1854">
        <v>54.903141138624399</v>
      </c>
      <c r="BT1854">
        <v>12.344349365025201</v>
      </c>
      <c r="BU1854">
        <v>114.510456455336</v>
      </c>
      <c r="BV1854">
        <v>10.152322899123901</v>
      </c>
      <c r="BW1854">
        <v>87.705250899719303</v>
      </c>
      <c r="BX1854">
        <v>16.652882656492601</v>
      </c>
      <c r="BY1854">
        <v>130.258118657078</v>
      </c>
      <c r="BZ1854">
        <v>105.44062608923301</v>
      </c>
      <c r="CA1854">
        <v>7.8372178736619498</v>
      </c>
      <c r="CB1854">
        <v>16.980274694183102</v>
      </c>
      <c r="CC1854">
        <v>1368.89961547795</v>
      </c>
      <c r="CD1854">
        <v>1103.16968009022</v>
      </c>
      <c r="CE1854">
        <v>106.296797348995</v>
      </c>
      <c r="CF1854">
        <v>159.43313803874099</v>
      </c>
      <c r="CG1854">
        <v>1425.9250333062</v>
      </c>
      <c r="CH1854">
        <v>557.56742288635905</v>
      </c>
      <c r="CI1854">
        <v>854.75999963996503</v>
      </c>
      <c r="CJ1854">
        <v>13.597610779878501</v>
      </c>
    </row>
    <row r="1855" spans="1:88" x14ac:dyDescent="0.2">
      <c r="A1855" t="s">
        <v>162</v>
      </c>
      <c r="B1855">
        <v>2015</v>
      </c>
      <c r="C1855" t="s">
        <v>33</v>
      </c>
      <c r="D1855" t="s">
        <v>3442</v>
      </c>
      <c r="E1855">
        <v>14.0461169890498</v>
      </c>
      <c r="F1855">
        <v>2.9332093709485099</v>
      </c>
      <c r="G1855">
        <v>8.4842053537647999</v>
      </c>
      <c r="H1855">
        <v>2.6287022643364799</v>
      </c>
      <c r="I1855">
        <v>0</v>
      </c>
      <c r="J1855">
        <v>7.0640050923583217</v>
      </c>
      <c r="K1855">
        <v>7.0640050923583217</v>
      </c>
      <c r="L1855">
        <v>21.110122081408122</v>
      </c>
      <c r="M1855">
        <v>12.039499689413701</v>
      </c>
      <c r="N1855">
        <v>2.8104982075085299</v>
      </c>
      <c r="O1855">
        <v>8.3753356820434508</v>
      </c>
      <c r="P1855">
        <v>0.853665799861686</v>
      </c>
      <c r="Q1855">
        <v>0</v>
      </c>
      <c r="R1855">
        <v>6.2625428573536581</v>
      </c>
      <c r="S1855">
        <v>6.2625428573536581</v>
      </c>
      <c r="T1855">
        <v>18.30204254676736</v>
      </c>
      <c r="U1855">
        <v>38.066902972410801</v>
      </c>
      <c r="V1855">
        <v>0.95270007139975799</v>
      </c>
      <c r="W1855">
        <v>0.19236080660861199</v>
      </c>
      <c r="X1855">
        <v>36.9218420944024</v>
      </c>
      <c r="Y1855">
        <v>2.6103979378993998</v>
      </c>
      <c r="Z1855">
        <v>0.33185792501675399</v>
      </c>
      <c r="AA1855">
        <v>0.34919681730247298</v>
      </c>
      <c r="AB1855">
        <v>1.9293431955801701</v>
      </c>
      <c r="AC1855">
        <v>257.90302554673599</v>
      </c>
      <c r="AD1855">
        <v>0</v>
      </c>
      <c r="AE1855">
        <v>0</v>
      </c>
      <c r="AF1855">
        <v>257.90302554673599</v>
      </c>
      <c r="AG1855">
        <v>7.1840752127165004</v>
      </c>
      <c r="AH1855">
        <v>0</v>
      </c>
      <c r="AI1855">
        <v>0</v>
      </c>
      <c r="AJ1855">
        <v>7.1840752127165004</v>
      </c>
      <c r="AK1855">
        <v>11.987371075147401</v>
      </c>
      <c r="AL1855">
        <v>0</v>
      </c>
      <c r="AM1855">
        <v>0</v>
      </c>
      <c r="AN1855">
        <v>11.987371075147401</v>
      </c>
      <c r="AO1855">
        <v>277.07447183459999</v>
      </c>
      <c r="AP1855">
        <v>0</v>
      </c>
      <c r="AQ1855">
        <v>0</v>
      </c>
      <c r="AR1855">
        <v>277.07447183459999</v>
      </c>
      <c r="AS1855">
        <v>42.893415733372102</v>
      </c>
      <c r="AT1855">
        <v>6.6531378652750499</v>
      </c>
      <c r="AU1855">
        <v>32.251232920420001</v>
      </c>
      <c r="AV1855">
        <v>3.98904494767707</v>
      </c>
      <c r="AW1855">
        <v>7.0180470220235502</v>
      </c>
      <c r="AX1855">
        <v>0.121584258056359</v>
      </c>
      <c r="AY1855">
        <v>0.29381389743202901</v>
      </c>
      <c r="AZ1855">
        <v>6.6026488665351701</v>
      </c>
      <c r="BA1855">
        <v>23.8045171299432</v>
      </c>
      <c r="BB1855">
        <v>1.4798662777113401</v>
      </c>
      <c r="BC1855">
        <v>3.7104258808871</v>
      </c>
      <c r="BD1855">
        <v>18.6142249713448</v>
      </c>
      <c r="BE1855">
        <v>67.189584056752395</v>
      </c>
      <c r="BF1855">
        <v>5.5985314172563498</v>
      </c>
      <c r="BG1855">
        <v>58.438206230271597</v>
      </c>
      <c r="BH1855">
        <v>3.1528464092246402</v>
      </c>
      <c r="BI1855">
        <v>13.5784644846202</v>
      </c>
      <c r="BJ1855">
        <v>1.1747449951672799</v>
      </c>
      <c r="BK1855">
        <v>10.9968869677065</v>
      </c>
      <c r="BL1855">
        <v>1.4068325217464299</v>
      </c>
      <c r="BM1855">
        <v>4.2015923684898597</v>
      </c>
      <c r="BN1855">
        <v>0.50779873013577104</v>
      </c>
      <c r="BO1855">
        <v>3.1499405797973501</v>
      </c>
      <c r="BP1855">
        <v>0.54385305855674204</v>
      </c>
      <c r="BQ1855">
        <v>8.3066583208122395</v>
      </c>
      <c r="BR1855">
        <v>0.64041256892764797</v>
      </c>
      <c r="BS1855">
        <v>6.4025672927014696</v>
      </c>
      <c r="BT1855">
        <v>1.26367845918313</v>
      </c>
      <c r="BU1855">
        <v>12.363542513178199</v>
      </c>
      <c r="BV1855">
        <v>0.65859226078947897</v>
      </c>
      <c r="BW1855">
        <v>10.0430890184891</v>
      </c>
      <c r="BX1855">
        <v>1.6618612338996499</v>
      </c>
      <c r="BY1855">
        <v>11.309867427417499</v>
      </c>
      <c r="BZ1855">
        <v>5.8339463287781399</v>
      </c>
      <c r="CA1855">
        <v>0.88381451115732002</v>
      </c>
      <c r="CB1855">
        <v>4.5921065874820801</v>
      </c>
      <c r="CC1855">
        <v>115.846177704357</v>
      </c>
      <c r="CD1855">
        <v>61.418622703734599</v>
      </c>
      <c r="CE1855">
        <v>12.0621070462785</v>
      </c>
      <c r="CF1855">
        <v>42.3654479543439</v>
      </c>
      <c r="CG1855">
        <v>147.94809570021499</v>
      </c>
      <c r="CH1855">
        <v>31.765209277927401</v>
      </c>
      <c r="CI1855">
        <v>115.073205321659</v>
      </c>
      <c r="CJ1855">
        <v>1.10968110062861</v>
      </c>
    </row>
    <row r="1856" spans="1:88" x14ac:dyDescent="0.2">
      <c r="A1856" t="s">
        <v>162</v>
      </c>
      <c r="B1856">
        <v>2015</v>
      </c>
      <c r="C1856" t="s">
        <v>34</v>
      </c>
      <c r="D1856" t="s">
        <v>3443</v>
      </c>
      <c r="E1856">
        <v>57.392755395598101</v>
      </c>
      <c r="F1856">
        <v>10.596183596981099</v>
      </c>
      <c r="G1856">
        <v>35.348496608140799</v>
      </c>
      <c r="H1856">
        <v>11.4480751904761</v>
      </c>
      <c r="I1856">
        <v>0</v>
      </c>
      <c r="J1856">
        <v>0</v>
      </c>
      <c r="K1856">
        <v>0</v>
      </c>
      <c r="L1856">
        <v>57.392755395598101</v>
      </c>
      <c r="M1856">
        <v>48.1911496234829</v>
      </c>
      <c r="N1856">
        <v>10.199212153452899</v>
      </c>
      <c r="O1856">
        <v>34.960580625820697</v>
      </c>
      <c r="P1856">
        <v>3.0313568442093999</v>
      </c>
      <c r="Q1856">
        <v>0</v>
      </c>
      <c r="R1856">
        <v>0</v>
      </c>
      <c r="S1856">
        <v>0</v>
      </c>
      <c r="T1856">
        <v>48.1911496234829</v>
      </c>
      <c r="U1856">
        <v>183.88211943339601</v>
      </c>
      <c r="V1856">
        <v>3.53872917313734</v>
      </c>
      <c r="W1856">
        <v>0.70989662807124598</v>
      </c>
      <c r="X1856">
        <v>179.633493632187</v>
      </c>
      <c r="Y1856">
        <v>11.1166853094588</v>
      </c>
      <c r="Z1856">
        <v>1.0352456852344201</v>
      </c>
      <c r="AA1856">
        <v>1.24217639804805</v>
      </c>
      <c r="AB1856">
        <v>8.8392632261762696</v>
      </c>
      <c r="AC1856">
        <v>1254.5467259694401</v>
      </c>
      <c r="AD1856">
        <v>0</v>
      </c>
      <c r="AE1856">
        <v>0</v>
      </c>
      <c r="AF1856">
        <v>1254.5467259694401</v>
      </c>
      <c r="AG1856">
        <v>6.8987410236548801</v>
      </c>
      <c r="AH1856">
        <v>0</v>
      </c>
      <c r="AI1856">
        <v>0</v>
      </c>
      <c r="AJ1856">
        <v>6.8987410236548801</v>
      </c>
      <c r="AK1856">
        <v>30.404792326673299</v>
      </c>
      <c r="AL1856">
        <v>0</v>
      </c>
      <c r="AM1856">
        <v>0</v>
      </c>
      <c r="AN1856">
        <v>30.404792326673299</v>
      </c>
      <c r="AO1856">
        <v>1291.85025931976</v>
      </c>
      <c r="AP1856">
        <v>0</v>
      </c>
      <c r="AQ1856">
        <v>0</v>
      </c>
      <c r="AR1856">
        <v>1291.85025931976</v>
      </c>
      <c r="AS1856">
        <v>157.09288340863699</v>
      </c>
      <c r="AT1856">
        <v>30.219516173445001</v>
      </c>
      <c r="AU1856">
        <v>121.832830744962</v>
      </c>
      <c r="AV1856">
        <v>5.0405364902299601</v>
      </c>
      <c r="AW1856">
        <v>32.302571760240099</v>
      </c>
      <c r="AX1856">
        <v>0.40826036907554902</v>
      </c>
      <c r="AY1856">
        <v>1.27987662992804</v>
      </c>
      <c r="AZ1856">
        <v>30.614434761236598</v>
      </c>
      <c r="BA1856">
        <v>83.533176235645399</v>
      </c>
      <c r="BB1856">
        <v>5.3083976724664499</v>
      </c>
      <c r="BC1856">
        <v>13.7067085376642</v>
      </c>
      <c r="BD1856">
        <v>64.518070025514703</v>
      </c>
      <c r="BE1856">
        <v>226.92185021748099</v>
      </c>
      <c r="BF1856">
        <v>19.147758767634102</v>
      </c>
      <c r="BG1856">
        <v>197.437501999993</v>
      </c>
      <c r="BH1856">
        <v>10.336589449853699</v>
      </c>
      <c r="BI1856">
        <v>30.185838660798002</v>
      </c>
      <c r="BJ1856">
        <v>3.8421850254417702</v>
      </c>
      <c r="BK1856">
        <v>23.907053533041701</v>
      </c>
      <c r="BL1856">
        <v>2.43660010231457</v>
      </c>
      <c r="BM1856">
        <v>16.2357763903406</v>
      </c>
      <c r="BN1856">
        <v>1.95030999017813</v>
      </c>
      <c r="BO1856">
        <v>12.644052520699001</v>
      </c>
      <c r="BP1856">
        <v>1.64141387946349</v>
      </c>
      <c r="BQ1856">
        <v>44.612994335181199</v>
      </c>
      <c r="BR1856">
        <v>2.3764536574609498</v>
      </c>
      <c r="BS1856">
        <v>37.196805760203503</v>
      </c>
      <c r="BT1856">
        <v>5.0397349175167703</v>
      </c>
      <c r="BU1856">
        <v>75.368700408852604</v>
      </c>
      <c r="BV1856">
        <v>2.4316671870693498</v>
      </c>
      <c r="BW1856">
        <v>65.810509232987101</v>
      </c>
      <c r="BX1856">
        <v>7.1265239887958902</v>
      </c>
      <c r="BY1856">
        <v>28.9807504151558</v>
      </c>
      <c r="BZ1856">
        <v>18.021717760756001</v>
      </c>
      <c r="CA1856">
        <v>5.3932654807963498</v>
      </c>
      <c r="CB1856">
        <v>5.5657671736034597</v>
      </c>
      <c r="CC1856">
        <v>312.270134143588</v>
      </c>
      <c r="CD1856">
        <v>188.78291796800599</v>
      </c>
      <c r="CE1856">
        <v>73.045533581709705</v>
      </c>
      <c r="CF1856">
        <v>50.4416825938725</v>
      </c>
      <c r="CG1856">
        <v>602.20488985665804</v>
      </c>
      <c r="CH1856">
        <v>116.212861523141</v>
      </c>
      <c r="CI1856">
        <v>482.96076033890802</v>
      </c>
      <c r="CJ1856">
        <v>3.0312679946090899</v>
      </c>
    </row>
    <row r="1857" spans="1:88" x14ac:dyDescent="0.2">
      <c r="A1857" t="s">
        <v>162</v>
      </c>
      <c r="B1857">
        <v>2015</v>
      </c>
      <c r="C1857" t="s">
        <v>35</v>
      </c>
      <c r="D1857" t="s">
        <v>3444</v>
      </c>
      <c r="E1857">
        <v>66.944323921810593</v>
      </c>
      <c r="F1857">
        <v>22.379263583716099</v>
      </c>
      <c r="G1857">
        <v>31.4735323712666</v>
      </c>
      <c r="H1857">
        <v>13.091527966827799</v>
      </c>
      <c r="I1857">
        <v>0</v>
      </c>
      <c r="J1857">
        <v>0</v>
      </c>
      <c r="K1857">
        <v>0</v>
      </c>
      <c r="L1857">
        <v>66.944323921810593</v>
      </c>
      <c r="M1857">
        <v>57.128706714618502</v>
      </c>
      <c r="N1857">
        <v>21.5033592846431</v>
      </c>
      <c r="O1857">
        <v>31.104445556698401</v>
      </c>
      <c r="P1857">
        <v>4.5209018732770696</v>
      </c>
      <c r="Q1857">
        <v>0</v>
      </c>
      <c r="R1857">
        <v>0</v>
      </c>
      <c r="S1857">
        <v>0</v>
      </c>
      <c r="T1857">
        <v>57.128706714618502</v>
      </c>
      <c r="U1857">
        <v>186.87109913458201</v>
      </c>
      <c r="V1857">
        <v>6.2357661779008602</v>
      </c>
      <c r="W1857">
        <v>1.04280571557816</v>
      </c>
      <c r="X1857">
        <v>179.592527241103</v>
      </c>
      <c r="Y1857">
        <v>13.6568770080949</v>
      </c>
      <c r="Z1857">
        <v>2.4161414249178499</v>
      </c>
      <c r="AA1857">
        <v>1.1510626566401601</v>
      </c>
      <c r="AB1857">
        <v>10.089672926536799</v>
      </c>
      <c r="AC1857">
        <v>991.02917730868796</v>
      </c>
      <c r="AD1857">
        <v>0</v>
      </c>
      <c r="AE1857">
        <v>0</v>
      </c>
      <c r="AF1857">
        <v>991.02917730868796</v>
      </c>
      <c r="AG1857">
        <v>7.8416400922689098</v>
      </c>
      <c r="AH1857">
        <v>0</v>
      </c>
      <c r="AI1857">
        <v>0</v>
      </c>
      <c r="AJ1857">
        <v>7.8416400922689098</v>
      </c>
      <c r="AK1857">
        <v>75.248566266017903</v>
      </c>
      <c r="AL1857">
        <v>0</v>
      </c>
      <c r="AM1857">
        <v>0</v>
      </c>
      <c r="AN1857">
        <v>75.248566266017903</v>
      </c>
      <c r="AO1857">
        <v>1074.11938366697</v>
      </c>
      <c r="AP1857">
        <v>0</v>
      </c>
      <c r="AQ1857">
        <v>0</v>
      </c>
      <c r="AR1857">
        <v>1074.11938366697</v>
      </c>
      <c r="AS1857">
        <v>218.10745448165301</v>
      </c>
      <c r="AT1857">
        <v>37.096638525802902</v>
      </c>
      <c r="AU1857">
        <v>174.80292157971499</v>
      </c>
      <c r="AV1857">
        <v>6.2078943761350498</v>
      </c>
      <c r="AW1857">
        <v>28.827235197752501</v>
      </c>
      <c r="AX1857">
        <v>0.89578155619897704</v>
      </c>
      <c r="AY1857">
        <v>1.40091586318588</v>
      </c>
      <c r="AZ1857">
        <v>26.530537778367702</v>
      </c>
      <c r="BA1857">
        <v>121.799057170404</v>
      </c>
      <c r="BB1857">
        <v>10.015527871393299</v>
      </c>
      <c r="BC1857">
        <v>17.165464274903599</v>
      </c>
      <c r="BD1857">
        <v>94.618065024106798</v>
      </c>
      <c r="BE1857">
        <v>240.416757403205</v>
      </c>
      <c r="BF1857">
        <v>40.904740896182297</v>
      </c>
      <c r="BG1857">
        <v>189.68500261365</v>
      </c>
      <c r="BH1857">
        <v>9.82701389337279</v>
      </c>
      <c r="BI1857">
        <v>39.610662523816003</v>
      </c>
      <c r="BJ1857">
        <v>7.9939491184528597</v>
      </c>
      <c r="BK1857">
        <v>28.236845245312001</v>
      </c>
      <c r="BL1857">
        <v>3.3798681600511902</v>
      </c>
      <c r="BM1857">
        <v>16.993737120234801</v>
      </c>
      <c r="BN1857">
        <v>3.17516388927916</v>
      </c>
      <c r="BO1857">
        <v>11.6538988324219</v>
      </c>
      <c r="BP1857">
        <v>2.16467439853372</v>
      </c>
      <c r="BQ1857">
        <v>39.359571856126202</v>
      </c>
      <c r="BR1857">
        <v>4.1817011991137401</v>
      </c>
      <c r="BS1857">
        <v>28.750576273115101</v>
      </c>
      <c r="BT1857">
        <v>6.4272943838973697</v>
      </c>
      <c r="BU1857">
        <v>62.835858037496799</v>
      </c>
      <c r="BV1857">
        <v>4.2637474027286402</v>
      </c>
      <c r="BW1857">
        <v>48.435259327193599</v>
      </c>
      <c r="BX1857">
        <v>10.136851307574601</v>
      </c>
      <c r="BY1857">
        <v>51.8149567350398</v>
      </c>
      <c r="BZ1857">
        <v>42.373894040923602</v>
      </c>
      <c r="CA1857">
        <v>4.1809549914902897</v>
      </c>
      <c r="CB1857">
        <v>5.2601077026260903</v>
      </c>
      <c r="CC1857">
        <v>548.47445208127397</v>
      </c>
      <c r="CD1857">
        <v>443.107272914433</v>
      </c>
      <c r="CE1857">
        <v>56.4004465751051</v>
      </c>
      <c r="CF1857">
        <v>48.966732591736601</v>
      </c>
      <c r="CG1857">
        <v>657.35893147837896</v>
      </c>
      <c r="CH1857">
        <v>224.61656748053201</v>
      </c>
      <c r="CI1857">
        <v>428.49977185272797</v>
      </c>
      <c r="CJ1857">
        <v>4.2425921451195396</v>
      </c>
    </row>
    <row r="1858" spans="1:88" x14ac:dyDescent="0.2">
      <c r="A1858" t="s">
        <v>162</v>
      </c>
      <c r="B1858">
        <v>2015</v>
      </c>
      <c r="C1858" t="s">
        <v>36</v>
      </c>
      <c r="D1858" t="s">
        <v>3445</v>
      </c>
      <c r="E1858">
        <v>2.5251753354286102</v>
      </c>
      <c r="F1858">
        <v>0.49334235019939598</v>
      </c>
      <c r="G1858">
        <v>1.5661611016215999</v>
      </c>
      <c r="H1858">
        <v>0.46567188360761602</v>
      </c>
      <c r="I1858">
        <v>1.73807357912192</v>
      </c>
      <c r="J1858">
        <v>8.1888405255125907</v>
      </c>
      <c r="K1858">
        <v>9.9269141046345108</v>
      </c>
      <c r="L1858">
        <v>12.452089440063121</v>
      </c>
      <c r="M1858">
        <v>2.1492916490980098</v>
      </c>
      <c r="N1858">
        <v>0.47424668920663998</v>
      </c>
      <c r="O1858">
        <v>1.54832044625714</v>
      </c>
      <c r="P1858">
        <v>0.12672451363423501</v>
      </c>
      <c r="Q1858">
        <v>1.56427791965565</v>
      </c>
      <c r="R1858">
        <v>7.3700115895624005</v>
      </c>
      <c r="S1858">
        <v>8.9342895092180505</v>
      </c>
      <c r="T1858">
        <v>11.083581158316061</v>
      </c>
      <c r="U1858">
        <v>7.6434102820106196</v>
      </c>
      <c r="V1858">
        <v>0.17513684306699401</v>
      </c>
      <c r="W1858">
        <v>4.4579979294604798E-2</v>
      </c>
      <c r="X1858">
        <v>7.4236934596490096</v>
      </c>
      <c r="Y1858">
        <v>0.44567439164624401</v>
      </c>
      <c r="Z1858">
        <v>4.9386711127788398E-2</v>
      </c>
      <c r="AA1858">
        <v>5.6128039872819703E-2</v>
      </c>
      <c r="AB1858">
        <v>0.34015964064563398</v>
      </c>
      <c r="AC1858">
        <v>50.268071910125698</v>
      </c>
      <c r="AD1858">
        <v>0</v>
      </c>
      <c r="AE1858">
        <v>0</v>
      </c>
      <c r="AF1858">
        <v>50.268071910125698</v>
      </c>
      <c r="AG1858">
        <v>0.29691383570533703</v>
      </c>
      <c r="AH1858">
        <v>0</v>
      </c>
      <c r="AI1858">
        <v>0</v>
      </c>
      <c r="AJ1858">
        <v>0.29691383570533703</v>
      </c>
      <c r="AK1858">
        <v>1.4230481045623</v>
      </c>
      <c r="AL1858">
        <v>0</v>
      </c>
      <c r="AM1858">
        <v>0</v>
      </c>
      <c r="AN1858">
        <v>1.4230481045623</v>
      </c>
      <c r="AO1858">
        <v>51.9880338503933</v>
      </c>
      <c r="AP1858">
        <v>0</v>
      </c>
      <c r="AQ1858">
        <v>0</v>
      </c>
      <c r="AR1858">
        <v>51.9880338503933</v>
      </c>
      <c r="AS1858">
        <v>11.3092281299663</v>
      </c>
      <c r="AT1858">
        <v>1.54222732497811</v>
      </c>
      <c r="AU1858">
        <v>9.5570907420457498</v>
      </c>
      <c r="AV1858">
        <v>0.20991006294245201</v>
      </c>
      <c r="AW1858">
        <v>1.17210866311941</v>
      </c>
      <c r="AX1858">
        <v>1.94285226025862E-2</v>
      </c>
      <c r="AY1858">
        <v>7.3028070558941602E-2</v>
      </c>
      <c r="AZ1858">
        <v>1.07965206995788</v>
      </c>
      <c r="BA1858">
        <v>3.47570973208233</v>
      </c>
      <c r="BB1858">
        <v>0.26106921701713898</v>
      </c>
      <c r="BC1858">
        <v>0.79921114160537499</v>
      </c>
      <c r="BD1858">
        <v>2.41542937345982</v>
      </c>
      <c r="BE1858">
        <v>10.9655094721059</v>
      </c>
      <c r="BF1858">
        <v>0.89020791342757799</v>
      </c>
      <c r="BG1858">
        <v>9.7036166863420892</v>
      </c>
      <c r="BH1858">
        <v>0.37168487233629799</v>
      </c>
      <c r="BI1858">
        <v>1.85221043343334</v>
      </c>
      <c r="BJ1858">
        <v>0.177868373284892</v>
      </c>
      <c r="BK1858">
        <v>1.5731442697023601</v>
      </c>
      <c r="BL1858">
        <v>0.101197790446094</v>
      </c>
      <c r="BM1858">
        <v>0.76850249467395704</v>
      </c>
      <c r="BN1858">
        <v>9.6466560445844202E-2</v>
      </c>
      <c r="BO1858">
        <v>0.59378767396499299</v>
      </c>
      <c r="BP1858">
        <v>7.8248260263119096E-2</v>
      </c>
      <c r="BQ1858">
        <v>1.84931218117159</v>
      </c>
      <c r="BR1858">
        <v>0.116843590572897</v>
      </c>
      <c r="BS1858">
        <v>1.5329462083888199</v>
      </c>
      <c r="BT1858">
        <v>0.19952238220987201</v>
      </c>
      <c r="BU1858">
        <v>3.0111994578850099</v>
      </c>
      <c r="BV1858">
        <v>0.11916837577971499</v>
      </c>
      <c r="BW1858">
        <v>2.6142986136565201</v>
      </c>
      <c r="BX1858">
        <v>0.27773246844877297</v>
      </c>
      <c r="BY1858">
        <v>1.2392919522647401</v>
      </c>
      <c r="BZ1858">
        <v>0.86629090015941101</v>
      </c>
      <c r="CA1858">
        <v>0.19360029750322999</v>
      </c>
      <c r="CB1858">
        <v>0.179400754602105</v>
      </c>
      <c r="CC1858">
        <v>13.299272267541101</v>
      </c>
      <c r="CD1858">
        <v>9.0652392163542004</v>
      </c>
      <c r="CE1858">
        <v>2.6198333373710301</v>
      </c>
      <c r="CF1858">
        <v>1.6141997138158499</v>
      </c>
      <c r="CG1858">
        <v>26.758913297527901</v>
      </c>
      <c r="CH1858">
        <v>5.3119363625332499</v>
      </c>
      <c r="CI1858">
        <v>21.3100202031187</v>
      </c>
      <c r="CJ1858">
        <v>0.136956731875821</v>
      </c>
    </row>
    <row r="1859" spans="1:88" x14ac:dyDescent="0.2">
      <c r="A1859" t="s">
        <v>162</v>
      </c>
      <c r="B1859">
        <v>2015</v>
      </c>
      <c r="C1859" t="s">
        <v>37</v>
      </c>
      <c r="D1859" t="s">
        <v>3446</v>
      </c>
      <c r="E1859">
        <v>1889.4190774189929</v>
      </c>
      <c r="F1859">
        <v>560.24849349114641</v>
      </c>
      <c r="G1859">
        <v>640.99849353774198</v>
      </c>
      <c r="H1859">
        <v>688.17209039011027</v>
      </c>
      <c r="I1859">
        <v>0</v>
      </c>
      <c r="J1859">
        <v>0</v>
      </c>
      <c r="K1859">
        <v>0</v>
      </c>
      <c r="L1859">
        <v>1889.4190774189929</v>
      </c>
      <c r="M1859">
        <v>1428.1432859977797</v>
      </c>
      <c r="N1859">
        <v>538.78447376349902</v>
      </c>
      <c r="O1859">
        <v>633.20837583217053</v>
      </c>
      <c r="P1859">
        <v>256.15043640210922</v>
      </c>
      <c r="Q1859">
        <v>0</v>
      </c>
      <c r="R1859">
        <v>0</v>
      </c>
      <c r="S1859">
        <v>0</v>
      </c>
      <c r="T1859">
        <v>1428.1432859977797</v>
      </c>
      <c r="U1859">
        <v>10987.264500745721</v>
      </c>
      <c r="V1859">
        <v>225.73551062601072</v>
      </c>
      <c r="W1859">
        <v>19.359404980796747</v>
      </c>
      <c r="X1859">
        <v>10742.169585138923</v>
      </c>
      <c r="Y1859">
        <v>487.47799367101851</v>
      </c>
      <c r="Z1859">
        <v>53.08936899998924</v>
      </c>
      <c r="AA1859">
        <v>24.517223426347918</v>
      </c>
      <c r="AB1859">
        <v>409.87140124468073</v>
      </c>
      <c r="AC1859">
        <v>39023.838232273265</v>
      </c>
      <c r="AD1859">
        <v>0</v>
      </c>
      <c r="AE1859">
        <v>0</v>
      </c>
      <c r="AF1859">
        <v>39023.838232273265</v>
      </c>
      <c r="AG1859">
        <v>302.9521359812689</v>
      </c>
      <c r="AH1859">
        <v>0</v>
      </c>
      <c r="AI1859">
        <v>0</v>
      </c>
      <c r="AJ1859">
        <v>302.9521359812689</v>
      </c>
      <c r="AK1859">
        <v>1993.0268672457325</v>
      </c>
      <c r="AL1859">
        <v>0</v>
      </c>
      <c r="AM1859">
        <v>0</v>
      </c>
      <c r="AN1859">
        <v>1993.0268672457325</v>
      </c>
      <c r="AO1859">
        <v>41319.817235500319</v>
      </c>
      <c r="AP1859">
        <v>0</v>
      </c>
      <c r="AQ1859">
        <v>0</v>
      </c>
      <c r="AR1859">
        <v>41319.817235500319</v>
      </c>
      <c r="AS1859">
        <v>6102.4588006028998</v>
      </c>
      <c r="AT1859">
        <v>2272.8350749041288</v>
      </c>
      <c r="AU1859">
        <v>3634.3779415253648</v>
      </c>
      <c r="AV1859">
        <v>195.2457841734012</v>
      </c>
      <c r="AW1859">
        <v>715.5713409355759</v>
      </c>
      <c r="AX1859">
        <v>21.103550132828985</v>
      </c>
      <c r="AY1859">
        <v>20.639313273431991</v>
      </c>
      <c r="AZ1859">
        <v>673.82847752931593</v>
      </c>
      <c r="BA1859">
        <v>4947.5344010429499</v>
      </c>
      <c r="BB1859">
        <v>326.03747883671633</v>
      </c>
      <c r="BC1859">
        <v>349.40223090060425</v>
      </c>
      <c r="BD1859">
        <v>4272.0946913056332</v>
      </c>
      <c r="BE1859">
        <v>4684.691032644515</v>
      </c>
      <c r="BF1859">
        <v>1146.9382966461251</v>
      </c>
      <c r="BG1859">
        <v>3310.4689492245452</v>
      </c>
      <c r="BH1859">
        <v>227.28378677384546</v>
      </c>
      <c r="BI1859">
        <v>625.37645871855671</v>
      </c>
      <c r="BJ1859">
        <v>212.89507318364812</v>
      </c>
      <c r="BK1859">
        <v>268.26433846403461</v>
      </c>
      <c r="BL1859">
        <v>144.21704707087395</v>
      </c>
      <c r="BM1859">
        <v>411.30934033457203</v>
      </c>
      <c r="BN1859">
        <v>126.20150816131206</v>
      </c>
      <c r="BO1859">
        <v>206.49558545485263</v>
      </c>
      <c r="BP1859">
        <v>78.612246718407391</v>
      </c>
      <c r="BQ1859">
        <v>888.39407695133696</v>
      </c>
      <c r="BR1859">
        <v>148.60724074970753</v>
      </c>
      <c r="BS1859">
        <v>503.57793181509243</v>
      </c>
      <c r="BT1859">
        <v>236.20890438653592</v>
      </c>
      <c r="BU1859">
        <v>1421.8429022366151</v>
      </c>
      <c r="BV1859">
        <v>152.08067361180755</v>
      </c>
      <c r="BW1859">
        <v>849.78953576753372</v>
      </c>
      <c r="BX1859">
        <v>419.97269285727498</v>
      </c>
      <c r="BY1859">
        <v>1125.1120491464671</v>
      </c>
      <c r="BZ1859">
        <v>918.88557444093033</v>
      </c>
      <c r="CA1859">
        <v>105.95095502882936</v>
      </c>
      <c r="CB1859">
        <v>100.27551967671147</v>
      </c>
      <c r="CC1859">
        <v>11815.637494712837</v>
      </c>
      <c r="CD1859">
        <v>9602.4337095099727</v>
      </c>
      <c r="CE1859">
        <v>1420.643772627004</v>
      </c>
      <c r="CF1859">
        <v>792.56001257583648</v>
      </c>
      <c r="CG1859">
        <v>14959.13258252625</v>
      </c>
      <c r="CH1859">
        <v>6027.4090099571058</v>
      </c>
      <c r="CI1859">
        <v>8764.6362590121025</v>
      </c>
      <c r="CJ1859">
        <v>167.08731355708136</v>
      </c>
    </row>
    <row r="1860" spans="1:88" x14ac:dyDescent="0.2">
      <c r="A1860" t="s">
        <v>162</v>
      </c>
      <c r="B1860">
        <v>2015</v>
      </c>
      <c r="C1860" t="s">
        <v>38</v>
      </c>
      <c r="D1860" t="s">
        <v>3447</v>
      </c>
      <c r="E1860">
        <v>1.3512799589065201</v>
      </c>
      <c r="F1860">
        <v>0.304409139136739</v>
      </c>
      <c r="G1860">
        <v>0.82208163461810602</v>
      </c>
      <c r="H1860">
        <v>0.22478918515167401</v>
      </c>
      <c r="I1860">
        <v>0</v>
      </c>
      <c r="J1860">
        <v>0</v>
      </c>
      <c r="K1860">
        <v>0</v>
      </c>
      <c r="L1860">
        <v>1.3512799589065201</v>
      </c>
      <c r="M1860">
        <v>1.1807626902681301</v>
      </c>
      <c r="N1860">
        <v>0.29611346936676902</v>
      </c>
      <c r="O1860">
        <v>0.813187353650624</v>
      </c>
      <c r="P1860">
        <v>7.1461867250737596E-2</v>
      </c>
      <c r="Q1860">
        <v>0</v>
      </c>
      <c r="R1860">
        <v>0</v>
      </c>
      <c r="S1860">
        <v>0</v>
      </c>
      <c r="T1860">
        <v>1.1807626902681301</v>
      </c>
      <c r="U1860">
        <v>2.93904092401689</v>
      </c>
      <c r="V1860">
        <v>7.0263108007616995E-2</v>
      </c>
      <c r="W1860">
        <v>2.2194468401183699E-2</v>
      </c>
      <c r="X1860">
        <v>2.8465833476080902</v>
      </c>
      <c r="Y1860">
        <v>0.215384786319962</v>
      </c>
      <c r="Z1860">
        <v>2.1943261979127798E-2</v>
      </c>
      <c r="AA1860">
        <v>2.7984628380712199E-2</v>
      </c>
      <c r="AB1860">
        <v>0.165456895960121</v>
      </c>
      <c r="AC1860">
        <v>31.572156567202899</v>
      </c>
      <c r="AD1860">
        <v>0</v>
      </c>
      <c r="AE1860">
        <v>0</v>
      </c>
      <c r="AF1860">
        <v>31.572156567202899</v>
      </c>
      <c r="AG1860">
        <v>0.21494995847201601</v>
      </c>
      <c r="AH1860">
        <v>0</v>
      </c>
      <c r="AI1860">
        <v>0</v>
      </c>
      <c r="AJ1860">
        <v>0.21494995847201601</v>
      </c>
      <c r="AK1860">
        <v>1.06519274198199</v>
      </c>
      <c r="AL1860">
        <v>0</v>
      </c>
      <c r="AM1860">
        <v>0</v>
      </c>
      <c r="AN1860">
        <v>1.06519274198199</v>
      </c>
      <c r="AO1860">
        <v>32.852299267656903</v>
      </c>
      <c r="AP1860">
        <v>0</v>
      </c>
      <c r="AQ1860">
        <v>0</v>
      </c>
      <c r="AR1860">
        <v>32.852299267656903</v>
      </c>
      <c r="AS1860">
        <v>4.2178737368583397</v>
      </c>
      <c r="AT1860">
        <v>0.59311459692743695</v>
      </c>
      <c r="AU1860">
        <v>3.49501983841242</v>
      </c>
      <c r="AV1860">
        <v>0.12973930151846999</v>
      </c>
      <c r="AW1860">
        <v>0.62426410014536005</v>
      </c>
      <c r="AX1860">
        <v>9.4651274127377904E-3</v>
      </c>
      <c r="AY1860">
        <v>4.9873840009264397E-2</v>
      </c>
      <c r="AZ1860">
        <v>0.56492513272335898</v>
      </c>
      <c r="BA1860">
        <v>1.6915896765870699</v>
      </c>
      <c r="BB1860">
        <v>0.10624718379926899</v>
      </c>
      <c r="BC1860">
        <v>0.40798664510893601</v>
      </c>
      <c r="BD1860">
        <v>1.1773558476788599</v>
      </c>
      <c r="BE1860">
        <v>5.0363901109095996</v>
      </c>
      <c r="BF1860">
        <v>0.47596839074615499</v>
      </c>
      <c r="BG1860">
        <v>4.3559478969578702</v>
      </c>
      <c r="BH1860">
        <v>0.20447382320558799</v>
      </c>
      <c r="BI1860">
        <v>0.76249559568109604</v>
      </c>
      <c r="BJ1860">
        <v>8.66078633235913E-2</v>
      </c>
      <c r="BK1860">
        <v>0.60655748150709898</v>
      </c>
      <c r="BL1860">
        <v>6.9330250850406297E-2</v>
      </c>
      <c r="BM1860">
        <v>0.34893590448088802</v>
      </c>
      <c r="BN1860">
        <v>3.9097979754704103E-2</v>
      </c>
      <c r="BO1860">
        <v>0.27028326236848799</v>
      </c>
      <c r="BP1860">
        <v>3.9554662357694899E-2</v>
      </c>
      <c r="BQ1860">
        <v>0.90589744851543197</v>
      </c>
      <c r="BR1860">
        <v>4.8690975826622997E-2</v>
      </c>
      <c r="BS1860">
        <v>0.75415793255192098</v>
      </c>
      <c r="BT1860">
        <v>0.10304854013688799</v>
      </c>
      <c r="BU1860">
        <v>1.5085343267126401</v>
      </c>
      <c r="BV1860">
        <v>5.1048542637700402E-2</v>
      </c>
      <c r="BW1860">
        <v>1.3157681253121201</v>
      </c>
      <c r="BX1860">
        <v>0.141717658762818</v>
      </c>
      <c r="BY1860">
        <v>0.54500753341821295</v>
      </c>
      <c r="BZ1860">
        <v>0.36625939491451998</v>
      </c>
      <c r="CA1860">
        <v>9.2540927868734704E-2</v>
      </c>
      <c r="CB1860">
        <v>8.62072106349588E-2</v>
      </c>
      <c r="CC1860">
        <v>5.8786037522382397</v>
      </c>
      <c r="CD1860">
        <v>3.8350284030655102</v>
      </c>
      <c r="CE1860">
        <v>1.2522563523116099</v>
      </c>
      <c r="CF1860">
        <v>0.79131899686112095</v>
      </c>
      <c r="CG1860">
        <v>14.923157949448401</v>
      </c>
      <c r="CH1860">
        <v>3.5474362511805899</v>
      </c>
      <c r="CI1860">
        <v>11.2304479789487</v>
      </c>
      <c r="CJ1860">
        <v>0.14527371931911401</v>
      </c>
    </row>
    <row r="1861" spans="1:88" x14ac:dyDescent="0.2">
      <c r="A1861" t="s">
        <v>162</v>
      </c>
      <c r="B1861">
        <v>2015</v>
      </c>
      <c r="C1861" t="s">
        <v>39</v>
      </c>
      <c r="D1861" t="s">
        <v>3448</v>
      </c>
      <c r="E1861">
        <v>4.4904392707361396</v>
      </c>
      <c r="F1861">
        <v>1.12315170754708</v>
      </c>
      <c r="G1861">
        <v>2.51804342999431</v>
      </c>
      <c r="H1861">
        <v>0.84924413319474901</v>
      </c>
      <c r="I1861">
        <v>0</v>
      </c>
      <c r="J1861">
        <v>0</v>
      </c>
      <c r="K1861">
        <v>0</v>
      </c>
      <c r="L1861">
        <v>4.4904392707361396</v>
      </c>
      <c r="M1861">
        <v>3.9747413794711401</v>
      </c>
      <c r="N1861">
        <v>1.08242559713645</v>
      </c>
      <c r="O1861">
        <v>2.4880283979667199</v>
      </c>
      <c r="P1861">
        <v>0.40428738436797201</v>
      </c>
      <c r="Q1861">
        <v>0</v>
      </c>
      <c r="R1861">
        <v>0</v>
      </c>
      <c r="S1861">
        <v>0</v>
      </c>
      <c r="T1861">
        <v>3.9747413794711401</v>
      </c>
      <c r="U1861">
        <v>9.2873361744817107</v>
      </c>
      <c r="V1861">
        <v>0.29997386754735</v>
      </c>
      <c r="W1861">
        <v>5.96458706995368E-2</v>
      </c>
      <c r="X1861">
        <v>8.9277164362348103</v>
      </c>
      <c r="Y1861">
        <v>0.68758541669086004</v>
      </c>
      <c r="Z1861">
        <v>0.111499207120626</v>
      </c>
      <c r="AA1861">
        <v>9.5717735772150203E-2</v>
      </c>
      <c r="AB1861">
        <v>0.48036847379808201</v>
      </c>
      <c r="AC1861">
        <v>72.332344783098804</v>
      </c>
      <c r="AD1861">
        <v>0</v>
      </c>
      <c r="AE1861">
        <v>0</v>
      </c>
      <c r="AF1861">
        <v>72.332344783098804</v>
      </c>
      <c r="AG1861">
        <v>2.6813204037323302</v>
      </c>
      <c r="AH1861">
        <v>0</v>
      </c>
      <c r="AI1861">
        <v>0</v>
      </c>
      <c r="AJ1861">
        <v>2.6813204037323302</v>
      </c>
      <c r="AK1861">
        <v>3.5856277877637499</v>
      </c>
      <c r="AL1861">
        <v>0</v>
      </c>
      <c r="AM1861">
        <v>0</v>
      </c>
      <c r="AN1861">
        <v>3.5856277877637499</v>
      </c>
      <c r="AO1861">
        <v>78.599292974594903</v>
      </c>
      <c r="AP1861">
        <v>0</v>
      </c>
      <c r="AQ1861">
        <v>0</v>
      </c>
      <c r="AR1861">
        <v>78.599292974594903</v>
      </c>
      <c r="AS1861">
        <v>12.7995553611162</v>
      </c>
      <c r="AT1861">
        <v>1.87850552054792</v>
      </c>
      <c r="AU1861">
        <v>9.84854472790256</v>
      </c>
      <c r="AV1861">
        <v>1.0725051126657501</v>
      </c>
      <c r="AW1861">
        <v>1.8540251228526401</v>
      </c>
      <c r="AX1861">
        <v>4.2500589654936902E-2</v>
      </c>
      <c r="AY1861">
        <v>9.7143193189179702E-2</v>
      </c>
      <c r="AZ1861">
        <v>1.7143813400085199</v>
      </c>
      <c r="BA1861">
        <v>7.3625631935595397</v>
      </c>
      <c r="BB1861">
        <v>0.47818832593174898</v>
      </c>
      <c r="BC1861">
        <v>1.13799863010422</v>
      </c>
      <c r="BD1861">
        <v>5.7463762375235703</v>
      </c>
      <c r="BE1861">
        <v>19.814793168947102</v>
      </c>
      <c r="BF1861">
        <v>2.1534116992083301</v>
      </c>
      <c r="BG1861">
        <v>16.9790937399186</v>
      </c>
      <c r="BH1861">
        <v>0.68228772982027397</v>
      </c>
      <c r="BI1861">
        <v>3.8021605014777902</v>
      </c>
      <c r="BJ1861">
        <v>0.428951729469155</v>
      </c>
      <c r="BK1861">
        <v>2.9136822772845399</v>
      </c>
      <c r="BL1861">
        <v>0.45952649472410101</v>
      </c>
      <c r="BM1861">
        <v>1.3310956506999601</v>
      </c>
      <c r="BN1861">
        <v>0.15915638071979199</v>
      </c>
      <c r="BO1861">
        <v>1.0081606865997199</v>
      </c>
      <c r="BP1861">
        <v>0.16377858338044901</v>
      </c>
      <c r="BQ1861">
        <v>2.98694423595136</v>
      </c>
      <c r="BR1861">
        <v>0.208090964557435</v>
      </c>
      <c r="BS1861">
        <v>2.3141767993446698</v>
      </c>
      <c r="BT1861">
        <v>0.464676472049252</v>
      </c>
      <c r="BU1861">
        <v>4.7478981948975401</v>
      </c>
      <c r="BV1861">
        <v>0.216266681097289</v>
      </c>
      <c r="BW1861">
        <v>3.80267461659728</v>
      </c>
      <c r="BX1861">
        <v>0.72895689720297596</v>
      </c>
      <c r="BY1861">
        <v>2.6968415073951402</v>
      </c>
      <c r="BZ1861">
        <v>1.96095115345076</v>
      </c>
      <c r="CA1861">
        <v>0.31958732097400999</v>
      </c>
      <c r="CB1861">
        <v>0.41630303297037302</v>
      </c>
      <c r="CC1861">
        <v>28.6953755289274</v>
      </c>
      <c r="CD1861">
        <v>20.522236380048302</v>
      </c>
      <c r="CE1861">
        <v>4.3036756261363101</v>
      </c>
      <c r="CF1861">
        <v>3.86946352274281</v>
      </c>
      <c r="CG1861">
        <v>46.570549231645799</v>
      </c>
      <c r="CH1861">
        <v>11.815999679493499</v>
      </c>
      <c r="CI1861">
        <v>34.1722007445996</v>
      </c>
      <c r="CJ1861">
        <v>0.58234880755277896</v>
      </c>
    </row>
    <row r="1862" spans="1:88" x14ac:dyDescent="0.2">
      <c r="A1862" t="s">
        <v>162</v>
      </c>
      <c r="B1862">
        <v>2015</v>
      </c>
      <c r="C1862" t="s">
        <v>40</v>
      </c>
      <c r="D1862" t="s">
        <v>3449</v>
      </c>
      <c r="E1862">
        <v>10.676943512747222</v>
      </c>
      <c r="F1862">
        <v>1.465924571502927</v>
      </c>
      <c r="G1862">
        <v>7.4217613921124554</v>
      </c>
      <c r="H1862">
        <v>1.7892575491318112</v>
      </c>
      <c r="I1862">
        <v>0</v>
      </c>
      <c r="J1862">
        <v>115.56156462192054</v>
      </c>
      <c r="K1862">
        <v>115.56156462192054</v>
      </c>
      <c r="L1862">
        <v>126.23850813466775</v>
      </c>
      <c r="M1862">
        <v>9.2480785203152802</v>
      </c>
      <c r="N1862">
        <v>1.4110864375588099</v>
      </c>
      <c r="O1862">
        <v>7.343028369050967</v>
      </c>
      <c r="P1862">
        <v>0.49396371370551229</v>
      </c>
      <c r="Q1862">
        <v>0</v>
      </c>
      <c r="R1862">
        <v>100.4362589496852</v>
      </c>
      <c r="S1862">
        <v>100.4362589496852</v>
      </c>
      <c r="T1862">
        <v>109.68433747000049</v>
      </c>
      <c r="U1862">
        <v>24.664268537449658</v>
      </c>
      <c r="V1862">
        <v>0.53500266909258831</v>
      </c>
      <c r="W1862">
        <v>0.21406939381011147</v>
      </c>
      <c r="X1862">
        <v>23.915196474546892</v>
      </c>
      <c r="Y1862">
        <v>2.0214800777246689</v>
      </c>
      <c r="Z1862">
        <v>0.13913780945233847</v>
      </c>
      <c r="AA1862">
        <v>0.24624593361155769</v>
      </c>
      <c r="AB1862">
        <v>1.6360963346607724</v>
      </c>
      <c r="AC1862">
        <v>203.44312932861618</v>
      </c>
      <c r="AD1862">
        <v>0</v>
      </c>
      <c r="AE1862">
        <v>0</v>
      </c>
      <c r="AF1862">
        <v>203.44312932861618</v>
      </c>
      <c r="AG1862">
        <v>1.5636329089811927</v>
      </c>
      <c r="AH1862">
        <v>0</v>
      </c>
      <c r="AI1862">
        <v>0</v>
      </c>
      <c r="AJ1862">
        <v>1.5636329089811927</v>
      </c>
      <c r="AK1862">
        <v>4.8564257377356945</v>
      </c>
      <c r="AL1862">
        <v>0</v>
      </c>
      <c r="AM1862">
        <v>0</v>
      </c>
      <c r="AN1862">
        <v>4.8564257377356945</v>
      </c>
      <c r="AO1862">
        <v>209.86318797533278</v>
      </c>
      <c r="AP1862">
        <v>0</v>
      </c>
      <c r="AQ1862">
        <v>0</v>
      </c>
      <c r="AR1862">
        <v>209.86318797533278</v>
      </c>
      <c r="AS1862">
        <v>41.487213382424684</v>
      </c>
      <c r="AT1862">
        <v>5.0726347553312321</v>
      </c>
      <c r="AU1862">
        <v>35.410156865222028</v>
      </c>
      <c r="AV1862">
        <v>1.0044217618713087</v>
      </c>
      <c r="AW1862">
        <v>5.6623952025129807</v>
      </c>
      <c r="AX1862">
        <v>5.5862681950163202E-2</v>
      </c>
      <c r="AY1862">
        <v>0.40899071639135959</v>
      </c>
      <c r="AZ1862">
        <v>5.1975418041714674</v>
      </c>
      <c r="BA1862">
        <v>14.602603692286589</v>
      </c>
      <c r="BB1862">
        <v>0.78109239997088176</v>
      </c>
      <c r="BC1862">
        <v>3.9162939625222237</v>
      </c>
      <c r="BD1862">
        <v>9.9052173297934498</v>
      </c>
      <c r="BE1862">
        <v>43.869349804241494</v>
      </c>
      <c r="BF1862">
        <v>2.6532903590521291</v>
      </c>
      <c r="BG1862">
        <v>39.384908560731631</v>
      </c>
      <c r="BH1862">
        <v>1.8311508844578219</v>
      </c>
      <c r="BI1862">
        <v>5.8070193318129482</v>
      </c>
      <c r="BJ1862">
        <v>0.53939698980211126</v>
      </c>
      <c r="BK1862">
        <v>4.8041404427986016</v>
      </c>
      <c r="BL1862">
        <v>0.46348189921224581</v>
      </c>
      <c r="BM1862">
        <v>3.2779997597374235</v>
      </c>
      <c r="BN1862">
        <v>0.30399536787538928</v>
      </c>
      <c r="BO1862">
        <v>2.6853199408536987</v>
      </c>
      <c r="BP1862">
        <v>0.28868445100833257</v>
      </c>
      <c r="BQ1862">
        <v>8.5724310074207164</v>
      </c>
      <c r="BR1862">
        <v>0.36053974915466941</v>
      </c>
      <c r="BS1862">
        <v>7.3604598526255005</v>
      </c>
      <c r="BT1862">
        <v>0.85143140564054021</v>
      </c>
      <c r="BU1862">
        <v>14.340422821633583</v>
      </c>
      <c r="BV1862">
        <v>0.36918745783169143</v>
      </c>
      <c r="BW1862">
        <v>12.800116223164046</v>
      </c>
      <c r="BX1862">
        <v>1.1711191406379304</v>
      </c>
      <c r="BY1862">
        <v>4.4019537146130725</v>
      </c>
      <c r="BZ1862">
        <v>2.3948979104970123</v>
      </c>
      <c r="CA1862">
        <v>1.0111877991478386</v>
      </c>
      <c r="CB1862">
        <v>0.9958680049682348</v>
      </c>
      <c r="CC1862">
        <v>47.797501195907309</v>
      </c>
      <c r="CD1862">
        <v>25.116485496669615</v>
      </c>
      <c r="CE1862">
        <v>13.547027668702681</v>
      </c>
      <c r="CF1862">
        <v>9.1339880305350132</v>
      </c>
      <c r="CG1862">
        <v>118.20059842257274</v>
      </c>
      <c r="CH1862">
        <v>16.355096776116309</v>
      </c>
      <c r="CI1862">
        <v>101.37443343485775</v>
      </c>
      <c r="CJ1862">
        <v>0.47106821159843065</v>
      </c>
    </row>
    <row r="1863" spans="1:88" x14ac:dyDescent="0.2">
      <c r="A1863" t="s">
        <v>162</v>
      </c>
      <c r="B1863">
        <v>2015</v>
      </c>
      <c r="C1863" t="s">
        <v>41</v>
      </c>
      <c r="D1863" t="s">
        <v>3450</v>
      </c>
      <c r="E1863">
        <v>136.83340625439865</v>
      </c>
      <c r="F1863">
        <v>21.756910572471995</v>
      </c>
      <c r="G1863">
        <v>82.458782215657223</v>
      </c>
      <c r="H1863">
        <v>32.617713466269535</v>
      </c>
      <c r="I1863">
        <v>0.95967656891075415</v>
      </c>
      <c r="J1863">
        <v>101.53015578175231</v>
      </c>
      <c r="K1863">
        <v>102.48983235066302</v>
      </c>
      <c r="L1863">
        <v>239.32323860506162</v>
      </c>
      <c r="M1863">
        <v>114.95202603870914</v>
      </c>
      <c r="N1863">
        <v>21.12106775125363</v>
      </c>
      <c r="O1863">
        <v>81.403709748870128</v>
      </c>
      <c r="P1863">
        <v>12.427248538585486</v>
      </c>
      <c r="Q1863">
        <v>0.78226963937539717</v>
      </c>
      <c r="R1863">
        <v>82.76117279727525</v>
      </c>
      <c r="S1863">
        <v>83.543442436650651</v>
      </c>
      <c r="T1863">
        <v>198.49546847535976</v>
      </c>
      <c r="U1863">
        <v>385.47617458140434</v>
      </c>
      <c r="V1863">
        <v>5.8764738578207369</v>
      </c>
      <c r="W1863">
        <v>1.6825409285746118</v>
      </c>
      <c r="X1863">
        <v>377.91715979500714</v>
      </c>
      <c r="Y1863">
        <v>30.132957036107985</v>
      </c>
      <c r="Z1863">
        <v>1.6407079690361681</v>
      </c>
      <c r="AA1863">
        <v>3.3993588710497304</v>
      </c>
      <c r="AB1863">
        <v>25.092890196022026</v>
      </c>
      <c r="AC1863">
        <v>3133.1388419517534</v>
      </c>
      <c r="AD1863">
        <v>0</v>
      </c>
      <c r="AE1863">
        <v>0</v>
      </c>
      <c r="AF1863">
        <v>3133.1388419517534</v>
      </c>
      <c r="AG1863">
        <v>50.863923607570598</v>
      </c>
      <c r="AH1863">
        <v>0</v>
      </c>
      <c r="AI1863">
        <v>0</v>
      </c>
      <c r="AJ1863">
        <v>50.863923607570598</v>
      </c>
      <c r="AK1863">
        <v>81.140885845675911</v>
      </c>
      <c r="AL1863">
        <v>0</v>
      </c>
      <c r="AM1863">
        <v>0</v>
      </c>
      <c r="AN1863">
        <v>81.140885845675911</v>
      </c>
      <c r="AO1863">
        <v>3265.1436514049901</v>
      </c>
      <c r="AP1863">
        <v>0</v>
      </c>
      <c r="AQ1863">
        <v>0</v>
      </c>
      <c r="AR1863">
        <v>3265.1436514049901</v>
      </c>
      <c r="AS1863">
        <v>324.17798158272529</v>
      </c>
      <c r="AT1863">
        <v>52.50487902896824</v>
      </c>
      <c r="AU1863">
        <v>228.12484316003525</v>
      </c>
      <c r="AV1863">
        <v>43.548259393722432</v>
      </c>
      <c r="AW1863">
        <v>100.42561000983932</v>
      </c>
      <c r="AX1863">
        <v>0.70175230020447776</v>
      </c>
      <c r="AY1863">
        <v>2.5460200018994543</v>
      </c>
      <c r="AZ1863">
        <v>97.177837707735563</v>
      </c>
      <c r="BA1863">
        <v>209.8482790352985</v>
      </c>
      <c r="BB1863">
        <v>8.6197671651000398</v>
      </c>
      <c r="BC1863">
        <v>31.329360236013247</v>
      </c>
      <c r="BD1863">
        <v>169.89915163418593</v>
      </c>
      <c r="BE1863">
        <v>657.9264227852691</v>
      </c>
      <c r="BF1863">
        <v>35.069651891282255</v>
      </c>
      <c r="BG1863">
        <v>577.8084161242632</v>
      </c>
      <c r="BH1863">
        <v>45.048354769725606</v>
      </c>
      <c r="BI1863">
        <v>122.60460182951441</v>
      </c>
      <c r="BJ1863">
        <v>8.1653494184922728</v>
      </c>
      <c r="BK1863">
        <v>100.77291998488317</v>
      </c>
      <c r="BL1863">
        <v>13.666332426139677</v>
      </c>
      <c r="BM1863">
        <v>42.434826399357696</v>
      </c>
      <c r="BN1863">
        <v>3.448271045089792</v>
      </c>
      <c r="BO1863">
        <v>32.715916347082249</v>
      </c>
      <c r="BP1863">
        <v>6.2706390071856095</v>
      </c>
      <c r="BQ1863">
        <v>94.729810430318594</v>
      </c>
      <c r="BR1863">
        <v>4.1223668289037594</v>
      </c>
      <c r="BS1863">
        <v>74.607223621086803</v>
      </c>
      <c r="BT1863">
        <v>16.000219980328019</v>
      </c>
      <c r="BU1863">
        <v>146.81401747507516</v>
      </c>
      <c r="BV1863">
        <v>4.3006403059356879</v>
      </c>
      <c r="BW1863">
        <v>122.20808125767033</v>
      </c>
      <c r="BX1863">
        <v>20.305295911469191</v>
      </c>
      <c r="BY1863">
        <v>65.240394980809683</v>
      </c>
      <c r="BZ1863">
        <v>27.880770894467162</v>
      </c>
      <c r="CA1863">
        <v>12.319028496237657</v>
      </c>
      <c r="CB1863">
        <v>25.040595590104974</v>
      </c>
      <c r="CC1863">
        <v>691.48324773664285</v>
      </c>
      <c r="CD1863">
        <v>293.70953298870245</v>
      </c>
      <c r="CE1863">
        <v>167.3179757171543</v>
      </c>
      <c r="CF1863">
        <v>230.45573903078397</v>
      </c>
      <c r="CG1863">
        <v>1392.737942480584</v>
      </c>
      <c r="CH1863">
        <v>261.3817667806286</v>
      </c>
      <c r="CI1863">
        <v>1117.6872157258631</v>
      </c>
      <c r="CJ1863">
        <v>13.668959974091544</v>
      </c>
    </row>
    <row r="1864" spans="1:88" x14ac:dyDescent="0.2">
      <c r="A1864" t="s">
        <v>162</v>
      </c>
      <c r="B1864">
        <v>2015</v>
      </c>
      <c r="C1864" t="s">
        <v>99</v>
      </c>
      <c r="D1864" t="s">
        <v>3451</v>
      </c>
      <c r="E1864">
        <v>247.70636499390685</v>
      </c>
      <c r="F1864">
        <v>13.354724562924973</v>
      </c>
      <c r="G1864">
        <v>210.96781910242552</v>
      </c>
      <c r="H1864">
        <v>23.383821328555364</v>
      </c>
      <c r="I1864">
        <v>0</v>
      </c>
      <c r="J1864">
        <v>0</v>
      </c>
      <c r="K1864">
        <v>0</v>
      </c>
      <c r="L1864">
        <v>247.70636499390685</v>
      </c>
      <c r="M1864">
        <v>224.74452802939243</v>
      </c>
      <c r="N1864">
        <v>12.879498066849456</v>
      </c>
      <c r="O1864">
        <v>207.84402193945806</v>
      </c>
      <c r="P1864">
        <v>4.0210080230852387</v>
      </c>
      <c r="Q1864">
        <v>0</v>
      </c>
      <c r="R1864">
        <v>0</v>
      </c>
      <c r="S1864">
        <v>0</v>
      </c>
      <c r="T1864">
        <v>224.74452802939243</v>
      </c>
      <c r="U1864">
        <v>394.99799866024023</v>
      </c>
      <c r="V1864">
        <v>5.2320288166594464</v>
      </c>
      <c r="W1864">
        <v>3.9575041583949537</v>
      </c>
      <c r="X1864">
        <v>385.80846568518422</v>
      </c>
      <c r="Y1864">
        <v>38.870881888197403</v>
      </c>
      <c r="Z1864">
        <v>1.1557911934867089</v>
      </c>
      <c r="AA1864">
        <v>10.150535432914996</v>
      </c>
      <c r="AB1864">
        <v>27.564555261795643</v>
      </c>
      <c r="AC1864">
        <v>1441.2856996892585</v>
      </c>
      <c r="AD1864">
        <v>0</v>
      </c>
      <c r="AE1864">
        <v>0</v>
      </c>
      <c r="AF1864">
        <v>1441.2856996892585</v>
      </c>
      <c r="AG1864">
        <v>11.127224752325631</v>
      </c>
      <c r="AH1864">
        <v>0</v>
      </c>
      <c r="AI1864">
        <v>0</v>
      </c>
      <c r="AJ1864">
        <v>11.127224752325631</v>
      </c>
      <c r="AK1864">
        <v>51.107333316647185</v>
      </c>
      <c r="AL1864">
        <v>0</v>
      </c>
      <c r="AM1864">
        <v>0</v>
      </c>
      <c r="AN1864">
        <v>51.107333316647185</v>
      </c>
      <c r="AO1864">
        <v>1503.5202577582299</v>
      </c>
      <c r="AP1864">
        <v>0</v>
      </c>
      <c r="AQ1864">
        <v>0</v>
      </c>
      <c r="AR1864">
        <v>1503.5202577582299</v>
      </c>
      <c r="AS1864">
        <v>807.59021943751134</v>
      </c>
      <c r="AT1864">
        <v>55.930179244493502</v>
      </c>
      <c r="AU1864">
        <v>744.82373483232516</v>
      </c>
      <c r="AV1864">
        <v>6.8363053606919326</v>
      </c>
      <c r="AW1864">
        <v>108.41861439401465</v>
      </c>
      <c r="AX1864">
        <v>0.48385035281802546</v>
      </c>
      <c r="AY1864">
        <v>1.9653692198454935</v>
      </c>
      <c r="AZ1864">
        <v>105.96939482135122</v>
      </c>
      <c r="BA1864">
        <v>214.2736794692853</v>
      </c>
      <c r="BB1864">
        <v>7.3739004850450653</v>
      </c>
      <c r="BC1864">
        <v>63.067181020234216</v>
      </c>
      <c r="BD1864">
        <v>143.83259796400591</v>
      </c>
      <c r="BE1864">
        <v>1288.6582598775467</v>
      </c>
      <c r="BF1864">
        <v>22.085265440259349</v>
      </c>
      <c r="BG1864">
        <v>1234.928973967184</v>
      </c>
      <c r="BH1864">
        <v>31.644020470110547</v>
      </c>
      <c r="BI1864">
        <v>218.53263644478909</v>
      </c>
      <c r="BJ1864">
        <v>4.5593307705111528</v>
      </c>
      <c r="BK1864">
        <v>210.67441139463639</v>
      </c>
      <c r="BL1864">
        <v>3.2988942796420693</v>
      </c>
      <c r="BM1864">
        <v>53.910697123823979</v>
      </c>
      <c r="BN1864">
        <v>3.0603668081675424</v>
      </c>
      <c r="BO1864">
        <v>47.012525074935809</v>
      </c>
      <c r="BP1864">
        <v>3.8378052407206451</v>
      </c>
      <c r="BQ1864">
        <v>88.866327805980532</v>
      </c>
      <c r="BR1864">
        <v>3.5208372724362849</v>
      </c>
      <c r="BS1864">
        <v>72.066019801312578</v>
      </c>
      <c r="BT1864">
        <v>13.279470732231596</v>
      </c>
      <c r="BU1864">
        <v>118.71430338949467</v>
      </c>
      <c r="BV1864">
        <v>3.5972412184467712</v>
      </c>
      <c r="BW1864">
        <v>98.401847534279483</v>
      </c>
      <c r="BX1864">
        <v>16.715214636768408</v>
      </c>
      <c r="BY1864">
        <v>38.760515289957496</v>
      </c>
      <c r="BZ1864">
        <v>19.303652744144376</v>
      </c>
      <c r="CA1864">
        <v>13.679871309494141</v>
      </c>
      <c r="CB1864">
        <v>5.77699123631914</v>
      </c>
      <c r="CC1864">
        <v>445.30001278154691</v>
      </c>
      <c r="CD1864">
        <v>202.207586915641</v>
      </c>
      <c r="CE1864">
        <v>190.64066658740398</v>
      </c>
      <c r="CF1864">
        <v>52.451759278501278</v>
      </c>
      <c r="CG1864">
        <v>3033.3729576720652</v>
      </c>
      <c r="CH1864">
        <v>151.12047441815284</v>
      </c>
      <c r="CI1864">
        <v>2878.5536412433376</v>
      </c>
      <c r="CJ1864">
        <v>3.6988420105680659</v>
      </c>
    </row>
    <row r="1865" spans="1:88" x14ac:dyDescent="0.2">
      <c r="A1865" t="s">
        <v>162</v>
      </c>
      <c r="B1865">
        <v>2015</v>
      </c>
      <c r="C1865" t="s">
        <v>3779</v>
      </c>
      <c r="D1865" t="s">
        <v>3970</v>
      </c>
      <c r="E1865">
        <v>10.98246146263045</v>
      </c>
      <c r="F1865">
        <v>3.2724397666495513</v>
      </c>
      <c r="G1865">
        <v>5.8579314023892994</v>
      </c>
      <c r="H1865">
        <v>1.8520902935916059</v>
      </c>
      <c r="I1865">
        <v>0</v>
      </c>
      <c r="J1865">
        <v>0</v>
      </c>
      <c r="K1865">
        <v>0</v>
      </c>
      <c r="L1865">
        <v>10.98246146263045</v>
      </c>
      <c r="M1865">
        <v>9.4995791294780609</v>
      </c>
      <c r="N1865">
        <v>3.151508689269118</v>
      </c>
      <c r="O1865">
        <v>5.7785512391101701</v>
      </c>
      <c r="P1865">
        <v>0.56951920109877596</v>
      </c>
      <c r="Q1865">
        <v>0</v>
      </c>
      <c r="R1865">
        <v>0</v>
      </c>
      <c r="S1865">
        <v>0</v>
      </c>
      <c r="T1865">
        <v>9.4995791294780609</v>
      </c>
      <c r="U1865">
        <v>27.71372875311107</v>
      </c>
      <c r="V1865">
        <v>1.1432170780048931</v>
      </c>
      <c r="W1865">
        <v>0.42221670009596263</v>
      </c>
      <c r="X1865">
        <v>26.14829497501022</v>
      </c>
      <c r="Y1865">
        <v>2.1501449169299178</v>
      </c>
      <c r="Z1865">
        <v>0.30990151151108519</v>
      </c>
      <c r="AA1865">
        <v>0.2309555227406945</v>
      </c>
      <c r="AB1865">
        <v>1.6092878826781352</v>
      </c>
      <c r="AC1865">
        <v>140.06505664749949</v>
      </c>
      <c r="AD1865">
        <v>0</v>
      </c>
      <c r="AE1865">
        <v>0</v>
      </c>
      <c r="AF1865">
        <v>140.06505664749949</v>
      </c>
      <c r="AG1865">
        <v>1.4837007956793049</v>
      </c>
      <c r="AH1865">
        <v>0</v>
      </c>
      <c r="AI1865">
        <v>0</v>
      </c>
      <c r="AJ1865">
        <v>1.4837007956793049</v>
      </c>
      <c r="AK1865">
        <v>7.7679026618564695</v>
      </c>
      <c r="AL1865">
        <v>0</v>
      </c>
      <c r="AM1865">
        <v>0</v>
      </c>
      <c r="AN1865">
        <v>7.7679026618564695</v>
      </c>
      <c r="AO1865">
        <v>149.3166601050348</v>
      </c>
      <c r="AP1865">
        <v>0</v>
      </c>
      <c r="AQ1865">
        <v>0</v>
      </c>
      <c r="AR1865">
        <v>149.3166601050348</v>
      </c>
      <c r="AS1865">
        <v>208.16480433182161</v>
      </c>
      <c r="AT1865">
        <v>10.610455786848911</v>
      </c>
      <c r="AU1865">
        <v>196.63860715118619</v>
      </c>
      <c r="AV1865">
        <v>0.91574139378575503</v>
      </c>
      <c r="AW1865">
        <v>5.2497312308324604</v>
      </c>
      <c r="AX1865">
        <v>0.1246961103010879</v>
      </c>
      <c r="AY1865">
        <v>0.13596785557866761</v>
      </c>
      <c r="AZ1865">
        <v>4.9890672649527197</v>
      </c>
      <c r="BA1865">
        <v>19.983564504487159</v>
      </c>
      <c r="BB1865">
        <v>1.696440182783467</v>
      </c>
      <c r="BC1865">
        <v>6.7513784643759802</v>
      </c>
      <c r="BD1865">
        <v>11.53574585732766</v>
      </c>
      <c r="BE1865">
        <v>36.849157726851857</v>
      </c>
      <c r="BF1865">
        <v>5.4898509686585601</v>
      </c>
      <c r="BG1865">
        <v>29.656713117805001</v>
      </c>
      <c r="BH1865">
        <v>1.7025936403883759</v>
      </c>
      <c r="BI1865">
        <v>4.3670159830098303</v>
      </c>
      <c r="BJ1865">
        <v>1.1982850105556291</v>
      </c>
      <c r="BK1865">
        <v>2.6809871113141002</v>
      </c>
      <c r="BL1865">
        <v>0.48774386114009805</v>
      </c>
      <c r="BM1865">
        <v>3.0944621262866101</v>
      </c>
      <c r="BN1865">
        <v>0.65481584682231098</v>
      </c>
      <c r="BO1865">
        <v>1.4067356422062931</v>
      </c>
      <c r="BP1865">
        <v>1.032910637258005</v>
      </c>
      <c r="BQ1865">
        <v>5.3179726425348601</v>
      </c>
      <c r="BR1865">
        <v>0.77872225329216693</v>
      </c>
      <c r="BS1865">
        <v>2.9250834612934034</v>
      </c>
      <c r="BT1865">
        <v>1.614166927949279</v>
      </c>
      <c r="BU1865">
        <v>7.4553041924420302</v>
      </c>
      <c r="BV1865">
        <v>0.79021162210051399</v>
      </c>
      <c r="BW1865">
        <v>4.6748876984177601</v>
      </c>
      <c r="BX1865">
        <v>1.9902048719237468</v>
      </c>
      <c r="BY1865">
        <v>6.6535555750433799</v>
      </c>
      <c r="BZ1865">
        <v>5.3186936618574396</v>
      </c>
      <c r="CA1865">
        <v>0.67490345619460801</v>
      </c>
      <c r="CB1865">
        <v>0.65995845699135802</v>
      </c>
      <c r="CC1865">
        <v>71.073424232378599</v>
      </c>
      <c r="CD1865">
        <v>55.612697261166105</v>
      </c>
      <c r="CE1865">
        <v>9.3077258750559899</v>
      </c>
      <c r="CF1865">
        <v>6.1530010961565393</v>
      </c>
      <c r="CG1865">
        <v>116.8040597295109</v>
      </c>
      <c r="CH1865">
        <v>36.043950240507549</v>
      </c>
      <c r="CI1865">
        <v>80.083459693287807</v>
      </c>
      <c r="CJ1865">
        <v>0.67664979571562012</v>
      </c>
    </row>
    <row r="1866" spans="1:88" x14ac:dyDescent="0.2">
      <c r="A1866" t="s">
        <v>162</v>
      </c>
      <c r="B1866">
        <v>2015</v>
      </c>
      <c r="C1866" t="s">
        <v>42</v>
      </c>
      <c r="D1866" t="s">
        <v>3452</v>
      </c>
      <c r="E1866">
        <v>37.906822225813556</v>
      </c>
      <c r="F1866">
        <v>11.20554640495569</v>
      </c>
      <c r="G1866">
        <v>16.858278075859218</v>
      </c>
      <c r="H1866">
        <v>9.8429977449986605</v>
      </c>
      <c r="I1866">
        <v>0</v>
      </c>
      <c r="J1866">
        <v>0</v>
      </c>
      <c r="K1866">
        <v>0</v>
      </c>
      <c r="L1866">
        <v>37.906822225813556</v>
      </c>
      <c r="M1866">
        <v>29.22785328847225</v>
      </c>
      <c r="N1866">
        <v>10.62929714513246</v>
      </c>
      <c r="O1866">
        <v>16.630820424456392</v>
      </c>
      <c r="P1866">
        <v>1.9677357188833851</v>
      </c>
      <c r="Q1866">
        <v>0</v>
      </c>
      <c r="R1866">
        <v>0</v>
      </c>
      <c r="S1866">
        <v>0</v>
      </c>
      <c r="T1866">
        <v>29.22785328847225</v>
      </c>
      <c r="U1866">
        <v>166.0911192035808</v>
      </c>
      <c r="V1866">
        <v>7.7196371879962005</v>
      </c>
      <c r="W1866">
        <v>0.83079220743218196</v>
      </c>
      <c r="X1866">
        <v>157.54068980815171</v>
      </c>
      <c r="Y1866">
        <v>12.383907757229061</v>
      </c>
      <c r="Z1866">
        <v>1.2861017789373479</v>
      </c>
      <c r="AA1866">
        <v>0.69358337656707503</v>
      </c>
      <c r="AB1866">
        <v>10.404222601724619</v>
      </c>
      <c r="AC1866">
        <v>806.98216073744004</v>
      </c>
      <c r="AD1866">
        <v>0</v>
      </c>
      <c r="AE1866">
        <v>0</v>
      </c>
      <c r="AF1866">
        <v>806.98216073744004</v>
      </c>
      <c r="AG1866">
        <v>4.5539699588104794</v>
      </c>
      <c r="AH1866">
        <v>0</v>
      </c>
      <c r="AI1866">
        <v>0</v>
      </c>
      <c r="AJ1866">
        <v>4.5539699588104794</v>
      </c>
      <c r="AK1866">
        <v>24.952255188405449</v>
      </c>
      <c r="AL1866">
        <v>0</v>
      </c>
      <c r="AM1866">
        <v>0</v>
      </c>
      <c r="AN1866">
        <v>24.952255188405449</v>
      </c>
      <c r="AO1866">
        <v>836.48838588465503</v>
      </c>
      <c r="AP1866">
        <v>0</v>
      </c>
      <c r="AQ1866">
        <v>0</v>
      </c>
      <c r="AR1866">
        <v>836.48838588465503</v>
      </c>
      <c r="AS1866">
        <v>204.31815758272921</v>
      </c>
      <c r="AT1866">
        <v>91.9942791571969</v>
      </c>
      <c r="AU1866">
        <v>108.8959304826334</v>
      </c>
      <c r="AV1866">
        <v>3.4279479428989839</v>
      </c>
      <c r="AW1866">
        <v>39.511644739720936</v>
      </c>
      <c r="AX1866">
        <v>0.50768307125503009</v>
      </c>
      <c r="AY1866">
        <v>0.82309559963909196</v>
      </c>
      <c r="AZ1866">
        <v>38.180866068826873</v>
      </c>
      <c r="BA1866">
        <v>75.843780563236905</v>
      </c>
      <c r="BB1866">
        <v>10.50998871798642</v>
      </c>
      <c r="BC1866">
        <v>9.7718400240745691</v>
      </c>
      <c r="BD1866">
        <v>55.561951821175867</v>
      </c>
      <c r="BE1866">
        <v>126.6654926667978</v>
      </c>
      <c r="BF1866">
        <v>21.5775953320091</v>
      </c>
      <c r="BG1866">
        <v>93.117797083380992</v>
      </c>
      <c r="BH1866">
        <v>11.9701002514077</v>
      </c>
      <c r="BI1866">
        <v>15.23377827991767</v>
      </c>
      <c r="BJ1866">
        <v>4.3491830115039392</v>
      </c>
      <c r="BK1866">
        <v>9.2652033049389608</v>
      </c>
      <c r="BL1866">
        <v>1.619391963474782</v>
      </c>
      <c r="BM1866">
        <v>11.1174345396562</v>
      </c>
      <c r="BN1866">
        <v>4.4000874533917491</v>
      </c>
      <c r="BO1866">
        <v>5.1798732535028398</v>
      </c>
      <c r="BP1866">
        <v>1.537473832761608</v>
      </c>
      <c r="BQ1866">
        <v>23.91924071507605</v>
      </c>
      <c r="BR1866">
        <v>4.9029669043798325</v>
      </c>
      <c r="BS1866">
        <v>13.78450261713191</v>
      </c>
      <c r="BT1866">
        <v>5.2317711935642839</v>
      </c>
      <c r="BU1866">
        <v>35.666628519066265</v>
      </c>
      <c r="BV1866">
        <v>4.9468056452142202</v>
      </c>
      <c r="BW1866">
        <v>23.795334606762449</v>
      </c>
      <c r="BX1866">
        <v>6.9244882670895915</v>
      </c>
      <c r="BY1866">
        <v>30.91515036521843</v>
      </c>
      <c r="BZ1866">
        <v>22.974223806231457</v>
      </c>
      <c r="CA1866">
        <v>4.0188048620009242</v>
      </c>
      <c r="CB1866">
        <v>3.9221216969861747</v>
      </c>
      <c r="CC1866">
        <v>333.57157734589794</v>
      </c>
      <c r="CD1866">
        <v>240.29424785676801</v>
      </c>
      <c r="CE1866">
        <v>56.900462186580448</v>
      </c>
      <c r="CF1866">
        <v>36.376867302550458</v>
      </c>
      <c r="CG1866">
        <v>349.731112099955</v>
      </c>
      <c r="CH1866">
        <v>116.6143034116179</v>
      </c>
      <c r="CI1866">
        <v>230.9676982049987</v>
      </c>
      <c r="CJ1866">
        <v>2.149110483338323</v>
      </c>
    </row>
    <row r="1867" spans="1:88" x14ac:dyDescent="0.2">
      <c r="A1867" t="s">
        <v>162</v>
      </c>
      <c r="B1867">
        <v>2015</v>
      </c>
      <c r="C1867" t="s">
        <v>43</v>
      </c>
      <c r="D1867" t="s">
        <v>3453</v>
      </c>
      <c r="E1867">
        <v>102.06154363066</v>
      </c>
      <c r="F1867">
        <v>27.532603541145399</v>
      </c>
      <c r="G1867">
        <v>36.112440725878699</v>
      </c>
      <c r="H1867">
        <v>38.416499363635999</v>
      </c>
      <c r="I1867">
        <v>4.1509676217165303</v>
      </c>
      <c r="J1867">
        <v>3.0958209425032712</v>
      </c>
      <c r="K1867">
        <v>7.2467885642198011</v>
      </c>
      <c r="L1867">
        <v>109.3083321948798</v>
      </c>
      <c r="M1867">
        <v>67.1264085970504</v>
      </c>
      <c r="N1867">
        <v>26.050533045265201</v>
      </c>
      <c r="O1867">
        <v>35.688240332669501</v>
      </c>
      <c r="P1867">
        <v>5.3876352191157197</v>
      </c>
      <c r="Q1867">
        <v>3.2916023628322901</v>
      </c>
      <c r="R1867">
        <v>2.4549002685392138</v>
      </c>
      <c r="S1867">
        <v>5.7465026313715031</v>
      </c>
      <c r="T1867">
        <v>72.872911228421898</v>
      </c>
      <c r="U1867">
        <v>456.26805520257602</v>
      </c>
      <c r="V1867">
        <v>19.265975972181799</v>
      </c>
      <c r="W1867">
        <v>1.2421351967258201</v>
      </c>
      <c r="X1867">
        <v>435.75994403366798</v>
      </c>
      <c r="Y1867">
        <v>71.380630479559102</v>
      </c>
      <c r="Z1867">
        <v>3.35711777374389</v>
      </c>
      <c r="AA1867">
        <v>1.3192852795002099</v>
      </c>
      <c r="AB1867">
        <v>66.704227426314901</v>
      </c>
      <c r="AC1867">
        <v>2173.6935678229102</v>
      </c>
      <c r="AD1867">
        <v>0</v>
      </c>
      <c r="AE1867">
        <v>0</v>
      </c>
      <c r="AF1867">
        <v>2173.6935678229102</v>
      </c>
      <c r="AG1867">
        <v>14.129266492454301</v>
      </c>
      <c r="AH1867">
        <v>0</v>
      </c>
      <c r="AI1867">
        <v>0</v>
      </c>
      <c r="AJ1867">
        <v>14.129266492454301</v>
      </c>
      <c r="AK1867">
        <v>69.7867651559488</v>
      </c>
      <c r="AL1867">
        <v>0</v>
      </c>
      <c r="AM1867">
        <v>0</v>
      </c>
      <c r="AN1867">
        <v>69.7867651559488</v>
      </c>
      <c r="AO1867">
        <v>2257.6095994713201</v>
      </c>
      <c r="AP1867">
        <v>0</v>
      </c>
      <c r="AQ1867">
        <v>0</v>
      </c>
      <c r="AR1867">
        <v>2257.6095994713201</v>
      </c>
      <c r="AS1867">
        <v>517.13994806639403</v>
      </c>
      <c r="AT1867">
        <v>224.802674891489</v>
      </c>
      <c r="AU1867">
        <v>280.944481893302</v>
      </c>
      <c r="AV1867">
        <v>11.392791281602699</v>
      </c>
      <c r="AW1867">
        <v>111.84855249100001</v>
      </c>
      <c r="AX1867">
        <v>1.2950431868655601</v>
      </c>
      <c r="AY1867">
        <v>1.86280447583689</v>
      </c>
      <c r="AZ1867">
        <v>108.690704828297</v>
      </c>
      <c r="BA1867">
        <v>195.97091575124699</v>
      </c>
      <c r="BB1867">
        <v>26.344118784156301</v>
      </c>
      <c r="BC1867">
        <v>23.490061195920902</v>
      </c>
      <c r="BD1867">
        <v>146.13673577117001</v>
      </c>
      <c r="BE1867">
        <v>316.680094305007</v>
      </c>
      <c r="BF1867">
        <v>54.959370357817697</v>
      </c>
      <c r="BG1867">
        <v>226.19560674789301</v>
      </c>
      <c r="BH1867">
        <v>35.525117199297199</v>
      </c>
      <c r="BI1867">
        <v>53.644014183303902</v>
      </c>
      <c r="BJ1867">
        <v>11.210655247326899</v>
      </c>
      <c r="BK1867">
        <v>37.383130386491104</v>
      </c>
      <c r="BL1867">
        <v>5.0502285494860102</v>
      </c>
      <c r="BM1867">
        <v>28.349431044371499</v>
      </c>
      <c r="BN1867">
        <v>10.899502214185</v>
      </c>
      <c r="BO1867">
        <v>13.526132957076999</v>
      </c>
      <c r="BP1867">
        <v>3.92379587310942</v>
      </c>
      <c r="BQ1867">
        <v>57.904471351278197</v>
      </c>
      <c r="BR1867">
        <v>12.2091652201974</v>
      </c>
      <c r="BS1867">
        <v>31.9064593865657</v>
      </c>
      <c r="BT1867">
        <v>13.788846744515199</v>
      </c>
      <c r="BU1867">
        <v>82.827172595856396</v>
      </c>
      <c r="BV1867">
        <v>12.319236440537299</v>
      </c>
      <c r="BW1867">
        <v>52.929950966763698</v>
      </c>
      <c r="BX1867">
        <v>17.577985188555399</v>
      </c>
      <c r="BY1867">
        <v>81.464177654781693</v>
      </c>
      <c r="BZ1867">
        <v>60.307336669786302</v>
      </c>
      <c r="CA1867">
        <v>4.6808665428492899</v>
      </c>
      <c r="CB1867">
        <v>16.475974442146399</v>
      </c>
      <c r="CC1867">
        <v>848.52872248481901</v>
      </c>
      <c r="CD1867">
        <v>631.50212091297897</v>
      </c>
      <c r="CE1867">
        <v>64.326358792433197</v>
      </c>
      <c r="CF1867">
        <v>152.700242779408</v>
      </c>
      <c r="CG1867">
        <v>776.61898702596602</v>
      </c>
      <c r="CH1867">
        <v>280.06554116723999</v>
      </c>
      <c r="CI1867">
        <v>491.34513763674801</v>
      </c>
      <c r="CJ1867">
        <v>5.2083082219773997</v>
      </c>
    </row>
    <row r="1868" spans="1:88" x14ac:dyDescent="0.2">
      <c r="A1868" t="s">
        <v>162</v>
      </c>
      <c r="B1868">
        <v>2015</v>
      </c>
      <c r="C1868" t="s">
        <v>44</v>
      </c>
      <c r="D1868" t="s">
        <v>3454</v>
      </c>
      <c r="E1868">
        <v>134.37555122081099</v>
      </c>
      <c r="F1868">
        <v>27.5943394228374</v>
      </c>
      <c r="G1868">
        <v>75.464563735909294</v>
      </c>
      <c r="H1868">
        <v>31.316648062063901</v>
      </c>
      <c r="I1868">
        <v>0</v>
      </c>
      <c r="J1868">
        <v>0</v>
      </c>
      <c r="K1868">
        <v>0</v>
      </c>
      <c r="L1868">
        <v>134.37555122081099</v>
      </c>
      <c r="M1868">
        <v>105.23784645784799</v>
      </c>
      <c r="N1868">
        <v>26.336182809578599</v>
      </c>
      <c r="O1868">
        <v>74.468455404828205</v>
      </c>
      <c r="P1868">
        <v>4.4332082434415296</v>
      </c>
      <c r="Q1868">
        <v>0</v>
      </c>
      <c r="R1868">
        <v>0</v>
      </c>
      <c r="S1868">
        <v>0</v>
      </c>
      <c r="T1868">
        <v>105.23784645784799</v>
      </c>
      <c r="U1868">
        <v>569.33957195687901</v>
      </c>
      <c r="V1868">
        <v>13.277534916739601</v>
      </c>
      <c r="W1868">
        <v>12.050174514075801</v>
      </c>
      <c r="X1868">
        <v>544.01186252606306</v>
      </c>
      <c r="Y1868">
        <v>41.792998752156201</v>
      </c>
      <c r="Z1868">
        <v>3.1081149004709201</v>
      </c>
      <c r="AA1868">
        <v>2.3317247256015898</v>
      </c>
      <c r="AB1868">
        <v>36.353159126083597</v>
      </c>
      <c r="AC1868">
        <v>2375.1433024886101</v>
      </c>
      <c r="AD1868">
        <v>0</v>
      </c>
      <c r="AE1868">
        <v>0</v>
      </c>
      <c r="AF1868">
        <v>2375.1433024886101</v>
      </c>
      <c r="AG1868">
        <v>9.84921288414</v>
      </c>
      <c r="AH1868">
        <v>0</v>
      </c>
      <c r="AI1868">
        <v>0</v>
      </c>
      <c r="AJ1868">
        <v>9.84921288414</v>
      </c>
      <c r="AK1868">
        <v>65.7606514406896</v>
      </c>
      <c r="AL1868">
        <v>0</v>
      </c>
      <c r="AM1868">
        <v>0</v>
      </c>
      <c r="AN1868">
        <v>65.7606514406896</v>
      </c>
      <c r="AO1868">
        <v>2450.7531668134302</v>
      </c>
      <c r="AP1868">
        <v>0</v>
      </c>
      <c r="AQ1868">
        <v>0</v>
      </c>
      <c r="AR1868">
        <v>2450.7531668134302</v>
      </c>
      <c r="AS1868">
        <v>6317.3537041295804</v>
      </c>
      <c r="AT1868">
        <v>133.135570833922</v>
      </c>
      <c r="AU1868">
        <v>6176.2414078559996</v>
      </c>
      <c r="AV1868">
        <v>7.9767254396451603</v>
      </c>
      <c r="AW1868">
        <v>139.34202239516199</v>
      </c>
      <c r="AX1868">
        <v>1.1956487455564999</v>
      </c>
      <c r="AY1868">
        <v>2.7102964352491501</v>
      </c>
      <c r="AZ1868">
        <v>135.436077214356</v>
      </c>
      <c r="BA1868">
        <v>365.76445586165602</v>
      </c>
      <c r="BB1868">
        <v>19.0427883219126</v>
      </c>
      <c r="BC1868">
        <v>186.78517599500501</v>
      </c>
      <c r="BD1868">
        <v>159.936491544738</v>
      </c>
      <c r="BE1868">
        <v>415.91879777211</v>
      </c>
      <c r="BF1868">
        <v>51.492147226398799</v>
      </c>
      <c r="BG1868">
        <v>323.76354709103902</v>
      </c>
      <c r="BH1868">
        <v>40.663103454672303</v>
      </c>
      <c r="BI1868">
        <v>46.060223445730998</v>
      </c>
      <c r="BJ1868">
        <v>10.638080379879799</v>
      </c>
      <c r="BK1868">
        <v>31.7913363187463</v>
      </c>
      <c r="BL1868">
        <v>3.6308067471050398</v>
      </c>
      <c r="BM1868">
        <v>35.594797097534602</v>
      </c>
      <c r="BN1868">
        <v>7.3631921713711499</v>
      </c>
      <c r="BO1868">
        <v>23.798132028084702</v>
      </c>
      <c r="BP1868">
        <v>4.4334728980787901</v>
      </c>
      <c r="BQ1868">
        <v>77.862510221193205</v>
      </c>
      <c r="BR1868">
        <v>8.6281470151520292</v>
      </c>
      <c r="BS1868">
        <v>52.5650710597886</v>
      </c>
      <c r="BT1868">
        <v>16.669292146252499</v>
      </c>
      <c r="BU1868">
        <v>116.047275130901</v>
      </c>
      <c r="BV1868">
        <v>8.7327303134756296</v>
      </c>
      <c r="BW1868">
        <v>85.936213763651494</v>
      </c>
      <c r="BX1868">
        <v>21.378331053773401</v>
      </c>
      <c r="BY1868">
        <v>74.664813393273803</v>
      </c>
      <c r="BZ1868">
        <v>55.396621795828104</v>
      </c>
      <c r="CA1868">
        <v>10.285765226339601</v>
      </c>
      <c r="CB1868">
        <v>8.9824263711064507</v>
      </c>
      <c r="CC1868">
        <v>805.54895390638103</v>
      </c>
      <c r="CD1868">
        <v>579.40940186552496</v>
      </c>
      <c r="CE1868">
        <v>143.63490067295601</v>
      </c>
      <c r="CF1868">
        <v>82.504651367901403</v>
      </c>
      <c r="CG1868">
        <v>1323.5615831699599</v>
      </c>
      <c r="CH1868">
        <v>286.05462980267799</v>
      </c>
      <c r="CI1868">
        <v>1032.5983049306301</v>
      </c>
      <c r="CJ1868">
        <v>4.9086484366540404</v>
      </c>
    </row>
    <row r="1869" spans="1:88" x14ac:dyDescent="0.2">
      <c r="A1869" t="s">
        <v>162</v>
      </c>
      <c r="B1869">
        <v>2015</v>
      </c>
      <c r="C1869" t="s">
        <v>45</v>
      </c>
      <c r="D1869" t="s">
        <v>3455</v>
      </c>
      <c r="E1869">
        <v>246.23189281236594</v>
      </c>
      <c r="F1869">
        <v>59.497551186296988</v>
      </c>
      <c r="G1869">
        <v>118.63467849846718</v>
      </c>
      <c r="H1869">
        <v>68.099663127601644</v>
      </c>
      <c r="I1869">
        <v>0</v>
      </c>
      <c r="J1869">
        <v>0</v>
      </c>
      <c r="K1869">
        <v>0</v>
      </c>
      <c r="L1869">
        <v>246.23189281236594</v>
      </c>
      <c r="M1869">
        <v>185.00677130573627</v>
      </c>
      <c r="N1869">
        <v>57.045100754515552</v>
      </c>
      <c r="O1869">
        <v>117.23871603131057</v>
      </c>
      <c r="P1869">
        <v>10.722954519910225</v>
      </c>
      <c r="Q1869">
        <v>0</v>
      </c>
      <c r="R1869">
        <v>0</v>
      </c>
      <c r="S1869">
        <v>0</v>
      </c>
      <c r="T1869">
        <v>185.00677130573627</v>
      </c>
      <c r="U1869">
        <v>1152.6459201575383</v>
      </c>
      <c r="V1869">
        <v>21.84907513557609</v>
      </c>
      <c r="W1869">
        <v>4.7350094955750395</v>
      </c>
      <c r="X1869">
        <v>1126.0618355263832</v>
      </c>
      <c r="Y1869">
        <v>95.066241725915177</v>
      </c>
      <c r="Z1869">
        <v>6.3967233335302964</v>
      </c>
      <c r="AA1869">
        <v>4.2872054690170458</v>
      </c>
      <c r="AB1869">
        <v>84.382312923367436</v>
      </c>
      <c r="AC1869">
        <v>3910.9271146220826</v>
      </c>
      <c r="AD1869">
        <v>0</v>
      </c>
      <c r="AE1869">
        <v>0</v>
      </c>
      <c r="AF1869">
        <v>3910.9271146220826</v>
      </c>
      <c r="AG1869">
        <v>24.78309053002496</v>
      </c>
      <c r="AH1869">
        <v>0</v>
      </c>
      <c r="AI1869">
        <v>0</v>
      </c>
      <c r="AJ1869">
        <v>24.78309053002496</v>
      </c>
      <c r="AK1869">
        <v>144.26104063305596</v>
      </c>
      <c r="AL1869">
        <v>0</v>
      </c>
      <c r="AM1869">
        <v>0</v>
      </c>
      <c r="AN1869">
        <v>144.26104063305596</v>
      </c>
      <c r="AO1869">
        <v>4079.9712457851551</v>
      </c>
      <c r="AP1869">
        <v>0</v>
      </c>
      <c r="AQ1869">
        <v>0</v>
      </c>
      <c r="AR1869">
        <v>4079.9712457851551</v>
      </c>
      <c r="AS1869">
        <v>825.80526391587898</v>
      </c>
      <c r="AT1869">
        <v>185.10945099519125</v>
      </c>
      <c r="AU1869">
        <v>623.56243339843536</v>
      </c>
      <c r="AV1869">
        <v>17.133379522252437</v>
      </c>
      <c r="AW1869">
        <v>323.62415046021295</v>
      </c>
      <c r="AX1869">
        <v>2.4438192561101579</v>
      </c>
      <c r="AY1869">
        <v>6.7184183739790715</v>
      </c>
      <c r="AZ1869">
        <v>314.46191283012473</v>
      </c>
      <c r="BA1869">
        <v>496.28536089999272</v>
      </c>
      <c r="BB1869">
        <v>32.792263775195664</v>
      </c>
      <c r="BC1869">
        <v>83.969532125576421</v>
      </c>
      <c r="BD1869">
        <v>379.52356499922013</v>
      </c>
      <c r="BE1869">
        <v>829.10144753630073</v>
      </c>
      <c r="BF1869">
        <v>109.0877970069883</v>
      </c>
      <c r="BG1869">
        <v>626.62631976957482</v>
      </c>
      <c r="BH1869">
        <v>93.387330759738163</v>
      </c>
      <c r="BI1869">
        <v>95.48008771071089</v>
      </c>
      <c r="BJ1869">
        <v>22.694132923402414</v>
      </c>
      <c r="BK1869">
        <v>64.038703083125824</v>
      </c>
      <c r="BL1869">
        <v>8.7472517041827871</v>
      </c>
      <c r="BM1869">
        <v>63.149542046688595</v>
      </c>
      <c r="BN1869">
        <v>12.032537583229139</v>
      </c>
      <c r="BO1869">
        <v>41.392717173028451</v>
      </c>
      <c r="BP1869">
        <v>9.7242872904310094</v>
      </c>
      <c r="BQ1869">
        <v>145.77458439466557</v>
      </c>
      <c r="BR1869">
        <v>14.696706531885168</v>
      </c>
      <c r="BS1869">
        <v>92.818170614284384</v>
      </c>
      <c r="BT1869">
        <v>38.259707248496021</v>
      </c>
      <c r="BU1869">
        <v>216.58870706172436</v>
      </c>
      <c r="BV1869">
        <v>14.948203572618812</v>
      </c>
      <c r="BW1869">
        <v>152.36960639946832</v>
      </c>
      <c r="BX1869">
        <v>49.270897089637252</v>
      </c>
      <c r="BY1869">
        <v>146.47517399483829</v>
      </c>
      <c r="BZ1869">
        <v>112.60102016260672</v>
      </c>
      <c r="CA1869">
        <v>17.690887693696819</v>
      </c>
      <c r="CB1869">
        <v>16.18326613853564</v>
      </c>
      <c r="CC1869">
        <v>1568.0828601176106</v>
      </c>
      <c r="CD1869">
        <v>1177.5582851513348</v>
      </c>
      <c r="CE1869">
        <v>240.09246571588722</v>
      </c>
      <c r="CF1869">
        <v>150.43210925039369</v>
      </c>
      <c r="CG1869">
        <v>2259.7943524062121</v>
      </c>
      <c r="CH1869">
        <v>627.75438524940125</v>
      </c>
      <c r="CI1869">
        <v>1621.5636846025011</v>
      </c>
      <c r="CJ1869">
        <v>10.476282554317637</v>
      </c>
    </row>
    <row r="1870" spans="1:88" x14ac:dyDescent="0.2">
      <c r="A1870" t="s">
        <v>162</v>
      </c>
      <c r="B1870">
        <v>2015</v>
      </c>
      <c r="C1870" t="s">
        <v>230</v>
      </c>
      <c r="D1870" t="s">
        <v>3971</v>
      </c>
      <c r="E1870">
        <v>142.60436091390935</v>
      </c>
      <c r="F1870">
        <v>20.278165730600506</v>
      </c>
      <c r="G1870">
        <v>78.065124567640382</v>
      </c>
      <c r="H1870">
        <v>44.261070615667826</v>
      </c>
      <c r="I1870">
        <v>0</v>
      </c>
      <c r="J1870">
        <v>0</v>
      </c>
      <c r="K1870">
        <v>0</v>
      </c>
      <c r="L1870">
        <v>142.60436091390935</v>
      </c>
      <c r="M1870">
        <v>106.71696654272462</v>
      </c>
      <c r="N1870">
        <v>19.714400847778165</v>
      </c>
      <c r="O1870">
        <v>77.379182106310438</v>
      </c>
      <c r="P1870">
        <v>9.6233835886359209</v>
      </c>
      <c r="Q1870">
        <v>0</v>
      </c>
      <c r="R1870">
        <v>0</v>
      </c>
      <c r="S1870">
        <v>0</v>
      </c>
      <c r="T1870">
        <v>106.71696654272462</v>
      </c>
      <c r="U1870">
        <v>668.2074246968981</v>
      </c>
      <c r="V1870">
        <v>7.9415687352389375</v>
      </c>
      <c r="W1870">
        <v>3.1211621023603344</v>
      </c>
      <c r="X1870">
        <v>657.14469385929556</v>
      </c>
      <c r="Y1870">
        <v>57.019254935455209</v>
      </c>
      <c r="Z1870">
        <v>1.225589477991029</v>
      </c>
      <c r="AA1870">
        <v>2.0399778817815735</v>
      </c>
      <c r="AB1870">
        <v>53.753687575682363</v>
      </c>
      <c r="AC1870">
        <v>2127.4220561224101</v>
      </c>
      <c r="AD1870">
        <v>0</v>
      </c>
      <c r="AE1870">
        <v>0</v>
      </c>
      <c r="AF1870">
        <v>2127.4220561224101</v>
      </c>
      <c r="AG1870">
        <v>19.488541500816666</v>
      </c>
      <c r="AH1870">
        <v>0</v>
      </c>
      <c r="AI1870">
        <v>0</v>
      </c>
      <c r="AJ1870">
        <v>19.488541500816666</v>
      </c>
      <c r="AK1870">
        <v>43.59981208308632</v>
      </c>
      <c r="AL1870">
        <v>0</v>
      </c>
      <c r="AM1870">
        <v>0</v>
      </c>
      <c r="AN1870">
        <v>43.59981208308632</v>
      </c>
      <c r="AO1870">
        <v>2190.5104097063113</v>
      </c>
      <c r="AP1870">
        <v>0</v>
      </c>
      <c r="AQ1870">
        <v>0</v>
      </c>
      <c r="AR1870">
        <v>2190.5104097063113</v>
      </c>
      <c r="AS1870">
        <v>515.578584127824</v>
      </c>
      <c r="AT1870">
        <v>97.760075017683036</v>
      </c>
      <c r="AU1870">
        <v>400.58378552267703</v>
      </c>
      <c r="AV1870">
        <v>17.234723587463531</v>
      </c>
      <c r="AW1870">
        <v>222.01654189206934</v>
      </c>
      <c r="AX1870">
        <v>0.6243301630397351</v>
      </c>
      <c r="AY1870">
        <v>9.0298091881495175</v>
      </c>
      <c r="AZ1870">
        <v>212.36240254088116</v>
      </c>
      <c r="BA1870">
        <v>357.5455718826272</v>
      </c>
      <c r="BB1870">
        <v>10.556886082995543</v>
      </c>
      <c r="BC1870">
        <v>57.830274236025652</v>
      </c>
      <c r="BD1870">
        <v>289.15841156360585</v>
      </c>
      <c r="BE1870">
        <v>413.7477266101493</v>
      </c>
      <c r="BF1870">
        <v>33.394404992909564</v>
      </c>
      <c r="BG1870">
        <v>274.49618215652424</v>
      </c>
      <c r="BH1870">
        <v>105.85713946071687</v>
      </c>
      <c r="BI1870">
        <v>36.495346131734507</v>
      </c>
      <c r="BJ1870">
        <v>5.7728906465270118</v>
      </c>
      <c r="BK1870">
        <v>18.908464607903998</v>
      </c>
      <c r="BL1870">
        <v>11.813990877303503</v>
      </c>
      <c r="BM1870">
        <v>33.273483554260835</v>
      </c>
      <c r="BN1870">
        <v>4.6650993405550638</v>
      </c>
      <c r="BO1870">
        <v>20.795270755283802</v>
      </c>
      <c r="BP1870">
        <v>7.8131134584219177</v>
      </c>
      <c r="BQ1870">
        <v>102.72218591510642</v>
      </c>
      <c r="BR1870">
        <v>5.1399662763857155</v>
      </c>
      <c r="BS1870">
        <v>71.246312612570435</v>
      </c>
      <c r="BT1870">
        <v>26.335907026150231</v>
      </c>
      <c r="BU1870">
        <v>169.44138143908228</v>
      </c>
      <c r="BV1870">
        <v>5.2445209997002804</v>
      </c>
      <c r="BW1870">
        <v>130.63358679412283</v>
      </c>
      <c r="BX1870">
        <v>33.563273645259514</v>
      </c>
      <c r="BY1870">
        <v>33.4042087803398</v>
      </c>
      <c r="BZ1870">
        <v>20.290723546317459</v>
      </c>
      <c r="CA1870">
        <v>8.5151841094376017</v>
      </c>
      <c r="CB1870">
        <v>4.5983011245847845</v>
      </c>
      <c r="CC1870">
        <v>368.12209206345415</v>
      </c>
      <c r="CD1870">
        <v>212.29446146904289</v>
      </c>
      <c r="CE1870">
        <v>114.05942772432962</v>
      </c>
      <c r="CF1870">
        <v>41.768202870081907</v>
      </c>
      <c r="CG1870">
        <v>1341.0239652316413</v>
      </c>
      <c r="CH1870">
        <v>263.70196101696683</v>
      </c>
      <c r="CI1870">
        <v>1072.7054048018194</v>
      </c>
      <c r="CJ1870">
        <v>4.616599412850058</v>
      </c>
    </row>
    <row r="1871" spans="1:88" x14ac:dyDescent="0.2">
      <c r="A1871" t="s">
        <v>162</v>
      </c>
      <c r="B1871">
        <v>2015</v>
      </c>
      <c r="C1871" t="s">
        <v>231</v>
      </c>
      <c r="D1871" t="s">
        <v>3456</v>
      </c>
      <c r="E1871">
        <v>16371.556404243362</v>
      </c>
      <c r="F1871">
        <v>5413.68792943888</v>
      </c>
      <c r="G1871">
        <v>5187.8663452306009</v>
      </c>
      <c r="H1871">
        <v>5770.0021295738643</v>
      </c>
      <c r="I1871">
        <v>19373.354117439761</v>
      </c>
      <c r="J1871">
        <v>12331.164164750133</v>
      </c>
      <c r="K1871">
        <v>31704.518282189885</v>
      </c>
      <c r="L1871">
        <v>48076.07468643324</v>
      </c>
      <c r="M1871">
        <v>11091.54442300662</v>
      </c>
      <c r="N1871">
        <v>5179.778496481129</v>
      </c>
      <c r="O1871">
        <v>5112.9887162150026</v>
      </c>
      <c r="P1871">
        <v>798.777210310491</v>
      </c>
      <c r="Q1871">
        <v>12239.234748305891</v>
      </c>
      <c r="R1871">
        <v>8413.104935814079</v>
      </c>
      <c r="S1871">
        <v>20652.339684119986</v>
      </c>
      <c r="T1871">
        <v>31743.884107126607</v>
      </c>
      <c r="U1871">
        <v>95669.054609626794</v>
      </c>
      <c r="V1871">
        <v>2039.2061783042266</v>
      </c>
      <c r="W1871">
        <v>218.96856108953182</v>
      </c>
      <c r="X1871">
        <v>93410.879870232849</v>
      </c>
      <c r="Y1871">
        <v>8244.574836438378</v>
      </c>
      <c r="Z1871">
        <v>613.85663926225925</v>
      </c>
      <c r="AA1871">
        <v>232.89736573277989</v>
      </c>
      <c r="AB1871">
        <v>7397.820831443295</v>
      </c>
      <c r="AC1871">
        <v>412701.28619861678</v>
      </c>
      <c r="AD1871">
        <v>0</v>
      </c>
      <c r="AE1871">
        <v>0</v>
      </c>
      <c r="AF1871">
        <v>412701.28619861678</v>
      </c>
      <c r="AG1871">
        <v>2166.1312885886878</v>
      </c>
      <c r="AH1871">
        <v>0</v>
      </c>
      <c r="AI1871">
        <v>0</v>
      </c>
      <c r="AJ1871">
        <v>2166.1312885886878</v>
      </c>
      <c r="AK1871">
        <v>16739.982019091396</v>
      </c>
      <c r="AL1871">
        <v>0</v>
      </c>
      <c r="AM1871">
        <v>0</v>
      </c>
      <c r="AN1871">
        <v>16739.982019091396</v>
      </c>
      <c r="AO1871">
        <v>431607.39950629673</v>
      </c>
      <c r="AP1871">
        <v>0</v>
      </c>
      <c r="AQ1871">
        <v>0</v>
      </c>
      <c r="AR1871">
        <v>431607.39950629673</v>
      </c>
      <c r="AS1871">
        <v>46803.398356734055</v>
      </c>
      <c r="AT1871">
        <v>16609.499320208415</v>
      </c>
      <c r="AU1871">
        <v>28937.194101061348</v>
      </c>
      <c r="AV1871">
        <v>1256.7049354642663</v>
      </c>
      <c r="AW1871">
        <v>29175.585415190562</v>
      </c>
      <c r="AX1871">
        <v>232.07275713623039</v>
      </c>
      <c r="AY1871">
        <v>155.96935675643081</v>
      </c>
      <c r="AZ1871">
        <v>28787.543301297883</v>
      </c>
      <c r="BA1871">
        <v>38937.209242334924</v>
      </c>
      <c r="BB1871">
        <v>3067.9769806775876</v>
      </c>
      <c r="BC1871">
        <v>3201.1856668868481</v>
      </c>
      <c r="BD1871">
        <v>32668.04659477048</v>
      </c>
      <c r="BE1871">
        <v>52138.504993452734</v>
      </c>
      <c r="BF1871">
        <v>9879.3629146660933</v>
      </c>
      <c r="BG1871">
        <v>33785.239606530711</v>
      </c>
      <c r="BH1871">
        <v>8473.9024722559934</v>
      </c>
      <c r="BI1871">
        <v>7125.6969116725113</v>
      </c>
      <c r="BJ1871">
        <v>2005.3191702139643</v>
      </c>
      <c r="BK1871">
        <v>4471.6812985376873</v>
      </c>
      <c r="BL1871">
        <v>648.69644292086855</v>
      </c>
      <c r="BM1871">
        <v>3579.298290046313</v>
      </c>
      <c r="BN1871">
        <v>1089.9861539309913</v>
      </c>
      <c r="BO1871">
        <v>1690.5719946505885</v>
      </c>
      <c r="BP1871">
        <v>798.74014146473348</v>
      </c>
      <c r="BQ1871">
        <v>8250.6858724331723</v>
      </c>
      <c r="BR1871">
        <v>1345.8669725048824</v>
      </c>
      <c r="BS1871">
        <v>3559.357999820023</v>
      </c>
      <c r="BT1871">
        <v>3345.4609001082604</v>
      </c>
      <c r="BU1871">
        <v>11305.872155783054</v>
      </c>
      <c r="BV1871">
        <v>1364.1312534439257</v>
      </c>
      <c r="BW1871">
        <v>5687.3385195109013</v>
      </c>
      <c r="BX1871">
        <v>4254.4023828282243</v>
      </c>
      <c r="BY1871">
        <v>12670.212289457015</v>
      </c>
      <c r="BZ1871">
        <v>10950.276053475929</v>
      </c>
      <c r="CA1871">
        <v>1012.3868143034642</v>
      </c>
      <c r="CB1871">
        <v>707.54942167769332</v>
      </c>
      <c r="CC1871">
        <v>135444.67819183521</v>
      </c>
      <c r="CD1871">
        <v>114437.56409560294</v>
      </c>
      <c r="CE1871">
        <v>14132.345358431437</v>
      </c>
      <c r="CF1871">
        <v>6874.7687378009978</v>
      </c>
      <c r="CG1871">
        <v>125898.67468343064</v>
      </c>
      <c r="CH1871">
        <v>54362.597212787732</v>
      </c>
      <c r="CI1871">
        <v>70648.026056070637</v>
      </c>
      <c r="CJ1871">
        <v>888.05141457230059</v>
      </c>
    </row>
    <row r="1872" spans="1:88" x14ac:dyDescent="0.2">
      <c r="A1872" t="s">
        <v>162</v>
      </c>
      <c r="B1872">
        <v>2015</v>
      </c>
      <c r="C1872" t="s">
        <v>4433</v>
      </c>
      <c r="D1872" t="s">
        <v>4580</v>
      </c>
      <c r="E1872">
        <v>9847.3032357028897</v>
      </c>
      <c r="F1872">
        <v>458.60911537933299</v>
      </c>
      <c r="G1872">
        <v>8982.0568903742205</v>
      </c>
      <c r="H1872">
        <v>406.637229949333</v>
      </c>
      <c r="I1872">
        <v>0</v>
      </c>
      <c r="J1872">
        <v>0</v>
      </c>
      <c r="K1872">
        <v>0</v>
      </c>
      <c r="L1872">
        <v>9847.3032357028897</v>
      </c>
      <c r="M1872">
        <v>9378.8498666373907</v>
      </c>
      <c r="N1872">
        <v>333.816355949252</v>
      </c>
      <c r="O1872">
        <v>8923.3554960022302</v>
      </c>
      <c r="P1872">
        <v>121.678014685912</v>
      </c>
      <c r="Q1872">
        <v>0</v>
      </c>
      <c r="R1872">
        <v>0</v>
      </c>
      <c r="S1872">
        <v>0</v>
      </c>
      <c r="T1872">
        <v>0</v>
      </c>
      <c r="U1872">
        <v>3167.4282580988702</v>
      </c>
      <c r="V1872">
        <v>2390.3172787598801</v>
      </c>
      <c r="W1872">
        <v>777.110979338991</v>
      </c>
      <c r="X1872">
        <v>0</v>
      </c>
      <c r="Y1872">
        <v>350.02834681074597</v>
      </c>
      <c r="Z1872">
        <v>218.23767604390801</v>
      </c>
      <c r="AA1872">
        <v>131.79067076683799</v>
      </c>
      <c r="AB1872">
        <v>0</v>
      </c>
      <c r="AC1872">
        <v>284460.80711383699</v>
      </c>
      <c r="AD1872">
        <v>0</v>
      </c>
      <c r="AE1872">
        <v>0</v>
      </c>
      <c r="AF1872">
        <v>284460.80711383699</v>
      </c>
      <c r="AG1872">
        <v>0</v>
      </c>
      <c r="AH1872">
        <v>0</v>
      </c>
      <c r="AI1872">
        <v>0</v>
      </c>
      <c r="AJ1872">
        <v>0</v>
      </c>
      <c r="AK1872">
        <v>498.40814958396498</v>
      </c>
      <c r="AL1872">
        <v>0</v>
      </c>
      <c r="AM1872">
        <v>0</v>
      </c>
      <c r="AN1872">
        <v>498.40814958396498</v>
      </c>
      <c r="AO1872">
        <v>284959.21526342002</v>
      </c>
      <c r="AP1872">
        <v>0</v>
      </c>
      <c r="AQ1872">
        <v>0</v>
      </c>
      <c r="AR1872">
        <v>284959.21526342002</v>
      </c>
      <c r="AS1872">
        <v>212632.27526968901</v>
      </c>
      <c r="AT1872">
        <v>85732.382380279203</v>
      </c>
      <c r="AU1872">
        <v>126142.010785872</v>
      </c>
      <c r="AV1872">
        <v>757.88210353780698</v>
      </c>
      <c r="AW1872">
        <v>2257.6421247498301</v>
      </c>
      <c r="AX1872">
        <v>131.315034579144</v>
      </c>
      <c r="AY1872">
        <v>1610.29398123283</v>
      </c>
      <c r="AZ1872">
        <v>516.03310893785704</v>
      </c>
      <c r="BA1872">
        <v>49337.575050193103</v>
      </c>
      <c r="BB1872">
        <v>9143.7783890070205</v>
      </c>
      <c r="BC1872">
        <v>16497.4832296071</v>
      </c>
      <c r="BD1872">
        <v>23696.313431578899</v>
      </c>
      <c r="BE1872">
        <v>22918.665415080399</v>
      </c>
      <c r="BF1872">
        <v>3546.2414599389399</v>
      </c>
      <c r="BG1872">
        <v>19334.623764162199</v>
      </c>
      <c r="BH1872">
        <v>37.800190979311303</v>
      </c>
      <c r="BI1872">
        <v>582.78438869940305</v>
      </c>
      <c r="BJ1872">
        <v>533.20752588592495</v>
      </c>
      <c r="BK1872">
        <v>44.484144933477801</v>
      </c>
      <c r="BL1872">
        <v>5.0927178800000004</v>
      </c>
      <c r="BM1872">
        <v>9496.0637655302307</v>
      </c>
      <c r="BN1872">
        <v>6583.7151856371001</v>
      </c>
      <c r="BO1872">
        <v>2290.5658397931902</v>
      </c>
      <c r="BP1872">
        <v>621.78274009994698</v>
      </c>
      <c r="BQ1872">
        <v>16851.328859919999</v>
      </c>
      <c r="BR1872">
        <v>6933.18763344952</v>
      </c>
      <c r="BS1872">
        <v>9220.5085626105392</v>
      </c>
      <c r="BT1872">
        <v>697.632663859947</v>
      </c>
      <c r="BU1872">
        <v>25208.059836128999</v>
      </c>
      <c r="BV1872">
        <v>7075.8819531447198</v>
      </c>
      <c r="BW1872">
        <v>17428.6803942843</v>
      </c>
      <c r="BX1872">
        <v>703.49748869994698</v>
      </c>
      <c r="BY1872">
        <v>4924.1181273289203</v>
      </c>
      <c r="BZ1872">
        <v>4121.4867956266098</v>
      </c>
      <c r="CA1872">
        <v>802.63133170230503</v>
      </c>
      <c r="CB1872">
        <v>0</v>
      </c>
      <c r="CC1872">
        <v>53695.113787638104</v>
      </c>
      <c r="CD1872">
        <v>42817.664621110598</v>
      </c>
      <c r="CE1872">
        <v>10877.4491665275</v>
      </c>
      <c r="CF1872">
        <v>0</v>
      </c>
      <c r="CG1872">
        <v>128753.093412373</v>
      </c>
      <c r="CH1872">
        <v>4809.7044306927901</v>
      </c>
      <c r="CI1872">
        <v>123943.38898167999</v>
      </c>
      <c r="CJ1872">
        <v>0</v>
      </c>
    </row>
    <row r="1873" spans="1:88" x14ac:dyDescent="0.2">
      <c r="A1873" t="s">
        <v>162</v>
      </c>
      <c r="B1873">
        <v>2015</v>
      </c>
      <c r="C1873" t="s">
        <v>3254</v>
      </c>
      <c r="D1873" t="s">
        <v>4581</v>
      </c>
      <c r="E1873">
        <v>26218.859639946251</v>
      </c>
      <c r="F1873">
        <v>5872.2970448182132</v>
      </c>
      <c r="G1873">
        <v>14169.923235604821</v>
      </c>
      <c r="H1873">
        <v>6176.6393595231975</v>
      </c>
      <c r="I1873">
        <v>19373.354117439761</v>
      </c>
      <c r="J1873">
        <v>12331.164164750133</v>
      </c>
      <c r="K1873">
        <v>31704.518282189885</v>
      </c>
      <c r="L1873">
        <v>57923.377922136133</v>
      </c>
      <c r="M1873">
        <v>20470.394289644013</v>
      </c>
      <c r="N1873">
        <v>5513.5948524303813</v>
      </c>
      <c r="O1873">
        <v>14036.344212217233</v>
      </c>
      <c r="P1873">
        <v>920.45522499640299</v>
      </c>
      <c r="Q1873">
        <v>12239.234748305891</v>
      </c>
      <c r="R1873">
        <v>8413.104935814079</v>
      </c>
      <c r="S1873">
        <v>20652.339684119986</v>
      </c>
      <c r="T1873">
        <v>31743.884107126607</v>
      </c>
      <c r="U1873">
        <v>98836.482867725659</v>
      </c>
      <c r="V1873">
        <v>4429.5234570641069</v>
      </c>
      <c r="W1873">
        <v>996.07954042852282</v>
      </c>
      <c r="X1873">
        <v>93410.879870232849</v>
      </c>
      <c r="Y1873">
        <v>8594.6031832491244</v>
      </c>
      <c r="Z1873">
        <v>832.09431530616723</v>
      </c>
      <c r="AA1873">
        <v>364.68803649961785</v>
      </c>
      <c r="AB1873">
        <v>7397.820831443295</v>
      </c>
      <c r="AC1873">
        <v>697162.09331245371</v>
      </c>
      <c r="AD1873">
        <v>0</v>
      </c>
      <c r="AE1873">
        <v>0</v>
      </c>
      <c r="AF1873">
        <v>697162.09331245371</v>
      </c>
      <c r="AG1873">
        <v>2166.1312885886878</v>
      </c>
      <c r="AH1873">
        <v>0</v>
      </c>
      <c r="AI1873">
        <v>0</v>
      </c>
      <c r="AJ1873">
        <v>2166.1312885886878</v>
      </c>
      <c r="AK1873">
        <v>17238.39016867536</v>
      </c>
      <c r="AL1873">
        <v>0</v>
      </c>
      <c r="AM1873">
        <v>0</v>
      </c>
      <c r="AN1873">
        <v>17238.39016867536</v>
      </c>
      <c r="AO1873">
        <v>716566.61476971675</v>
      </c>
      <c r="AP1873">
        <v>0</v>
      </c>
      <c r="AQ1873">
        <v>0</v>
      </c>
      <c r="AR1873">
        <v>716566.61476971675</v>
      </c>
      <c r="AS1873">
        <v>259435.67362642306</v>
      </c>
      <c r="AT1873">
        <v>102341.88170048762</v>
      </c>
      <c r="AU1873">
        <v>155079.20488693335</v>
      </c>
      <c r="AV1873">
        <v>2014.5870390020732</v>
      </c>
      <c r="AW1873">
        <v>31433.227539940392</v>
      </c>
      <c r="AX1873">
        <v>363.38779171537442</v>
      </c>
      <c r="AY1873">
        <v>1766.2633379892609</v>
      </c>
      <c r="AZ1873">
        <v>29303.576410235739</v>
      </c>
      <c r="BA1873">
        <v>88274.784292528027</v>
      </c>
      <c r="BB1873">
        <v>12211.755369684608</v>
      </c>
      <c r="BC1873">
        <v>19698.668896493949</v>
      </c>
      <c r="BD1873">
        <v>56364.360026349379</v>
      </c>
      <c r="BE1873">
        <v>75057.170408533129</v>
      </c>
      <c r="BF1873">
        <v>13425.604374605033</v>
      </c>
      <c r="BG1873">
        <v>53119.86337069291</v>
      </c>
      <c r="BH1873">
        <v>8511.7026632353045</v>
      </c>
      <c r="BI1873">
        <v>7708.4813003719146</v>
      </c>
      <c r="BJ1873">
        <v>2538.5266960998893</v>
      </c>
      <c r="BK1873">
        <v>4516.1654434711654</v>
      </c>
      <c r="BL1873">
        <v>653.78916080086856</v>
      </c>
      <c r="BM1873">
        <v>13075.362055576545</v>
      </c>
      <c r="BN1873">
        <v>7673.7013395680915</v>
      </c>
      <c r="BO1873">
        <v>3981.137834443779</v>
      </c>
      <c r="BP1873">
        <v>1420.5228815646806</v>
      </c>
      <c r="BQ1873">
        <v>25102.014732353171</v>
      </c>
      <c r="BR1873">
        <v>8279.0546059544031</v>
      </c>
      <c r="BS1873">
        <v>12779.866562430561</v>
      </c>
      <c r="BT1873">
        <v>4043.0935639682075</v>
      </c>
      <c r="BU1873">
        <v>36513.931991912053</v>
      </c>
      <c r="BV1873">
        <v>8440.0132065886464</v>
      </c>
      <c r="BW1873">
        <v>23116.0189137952</v>
      </c>
      <c r="BX1873">
        <v>4957.8998715281714</v>
      </c>
      <c r="BY1873">
        <v>17594.330416785935</v>
      </c>
      <c r="BZ1873">
        <v>15071.762849102539</v>
      </c>
      <c r="CA1873">
        <v>1815.0181460057693</v>
      </c>
      <c r="CB1873">
        <v>707.54942167769332</v>
      </c>
      <c r="CC1873">
        <v>189139.79197947332</v>
      </c>
      <c r="CD1873">
        <v>157255.22871671355</v>
      </c>
      <c r="CE1873">
        <v>25009.794524958939</v>
      </c>
      <c r="CF1873">
        <v>6874.7687378009978</v>
      </c>
      <c r="CG1873">
        <v>254651.76809580362</v>
      </c>
      <c r="CH1873">
        <v>59172.301643480525</v>
      </c>
      <c r="CI1873">
        <v>194591.41503775062</v>
      </c>
      <c r="CJ1873">
        <v>888.05141457230059</v>
      </c>
    </row>
    <row r="1874" spans="1:88" x14ac:dyDescent="0.2">
      <c r="A1874" t="s">
        <v>162</v>
      </c>
      <c r="B1874">
        <v>2016</v>
      </c>
      <c r="C1874" t="s">
        <v>2</v>
      </c>
      <c r="D1874" t="s">
        <v>4089</v>
      </c>
      <c r="E1874">
        <v>1440.426243404856</v>
      </c>
      <c r="F1874">
        <v>54.695355334530298</v>
      </c>
      <c r="G1874">
        <v>172.88472183690689</v>
      </c>
      <c r="H1874">
        <v>1212.846166233418</v>
      </c>
      <c r="I1874">
        <v>1462.8282550378622</v>
      </c>
      <c r="J1874">
        <v>467.96007250337368</v>
      </c>
      <c r="K1874">
        <v>1930.7883275412398</v>
      </c>
      <c r="L1874">
        <v>3371.2145709460956</v>
      </c>
      <c r="M1874">
        <v>250.40880315469792</v>
      </c>
      <c r="N1874">
        <v>47.593776190318906</v>
      </c>
      <c r="O1874">
        <v>170.60382983104509</v>
      </c>
      <c r="P1874">
        <v>32.211197133333201</v>
      </c>
      <c r="Q1874">
        <v>417.37115315412251</v>
      </c>
      <c r="R1874">
        <v>133.51740672097191</v>
      </c>
      <c r="S1874">
        <v>550.88855987509544</v>
      </c>
      <c r="T1874">
        <v>801.29736302979336</v>
      </c>
      <c r="U1874">
        <v>22980.045631470537</v>
      </c>
      <c r="V1874">
        <v>202.0142409207146</v>
      </c>
      <c r="W1874">
        <v>12.67794548890433</v>
      </c>
      <c r="X1874">
        <v>22765.35344506097</v>
      </c>
      <c r="Y1874">
        <v>2057.8762810610879</v>
      </c>
      <c r="Z1874">
        <v>6.8832990644073995</v>
      </c>
      <c r="AA1874">
        <v>6.5904139887222595</v>
      </c>
      <c r="AB1874">
        <v>2044.4025680079608</v>
      </c>
      <c r="AC1874">
        <v>2202.2639188886051</v>
      </c>
      <c r="AD1874">
        <v>0</v>
      </c>
      <c r="AE1874">
        <v>0</v>
      </c>
      <c r="AF1874">
        <v>2202.2639188886051</v>
      </c>
      <c r="AG1874">
        <v>13.524010616849619</v>
      </c>
      <c r="AH1874">
        <v>0</v>
      </c>
      <c r="AI1874">
        <v>0</v>
      </c>
      <c r="AJ1874">
        <v>13.524010616849619</v>
      </c>
      <c r="AK1874">
        <v>54.982312060069106</v>
      </c>
      <c r="AL1874">
        <v>0</v>
      </c>
      <c r="AM1874">
        <v>0</v>
      </c>
      <c r="AN1874">
        <v>54.982312060069106</v>
      </c>
      <c r="AO1874">
        <v>2270.7702415655231</v>
      </c>
      <c r="AP1874">
        <v>0</v>
      </c>
      <c r="AQ1874">
        <v>0</v>
      </c>
      <c r="AR1874">
        <v>2270.7702415655231</v>
      </c>
      <c r="AS1874">
        <v>4886.8751318027698</v>
      </c>
      <c r="AT1874">
        <v>3135.2117285678501</v>
      </c>
      <c r="AU1874">
        <v>1743.2355594556891</v>
      </c>
      <c r="AV1874">
        <v>8.4278437792192999</v>
      </c>
      <c r="AW1874">
        <v>8180.055804877089</v>
      </c>
      <c r="AX1874">
        <v>3.6750042431115304</v>
      </c>
      <c r="AY1874">
        <v>6.4556046291630604</v>
      </c>
      <c r="AZ1874">
        <v>8169.9251960048296</v>
      </c>
      <c r="BA1874">
        <v>7020.4417896399009</v>
      </c>
      <c r="BB1874">
        <v>240.45119909030728</v>
      </c>
      <c r="BC1874">
        <v>356.11884323379297</v>
      </c>
      <c r="BD1874">
        <v>6423.8717473158003</v>
      </c>
      <c r="BE1874">
        <v>3180.82959295195</v>
      </c>
      <c r="BF1874">
        <v>145.05513686522181</v>
      </c>
      <c r="BG1874">
        <v>764.91720307682795</v>
      </c>
      <c r="BH1874">
        <v>2270.8572530098991</v>
      </c>
      <c r="BI1874">
        <v>58.6585904516038</v>
      </c>
      <c r="BJ1874">
        <v>39.626664319686903</v>
      </c>
      <c r="BK1874">
        <v>13.31702472465841</v>
      </c>
      <c r="BL1874">
        <v>5.7149014072585906</v>
      </c>
      <c r="BM1874">
        <v>344.68568811201601</v>
      </c>
      <c r="BN1874">
        <v>125.42377295832821</v>
      </c>
      <c r="BO1874">
        <v>56.753311397625694</v>
      </c>
      <c r="BP1874">
        <v>162.50860375606192</v>
      </c>
      <c r="BQ1874">
        <v>1104.892314116996</v>
      </c>
      <c r="BR1874">
        <v>127.75271040750349</v>
      </c>
      <c r="BS1874">
        <v>118.79373090809101</v>
      </c>
      <c r="BT1874">
        <v>858.34587280139999</v>
      </c>
      <c r="BU1874">
        <v>1360.2626448056471</v>
      </c>
      <c r="BV1874">
        <v>129.25801240842091</v>
      </c>
      <c r="BW1874">
        <v>191.74339362679891</v>
      </c>
      <c r="BX1874">
        <v>1039.261238770426</v>
      </c>
      <c r="BY1874">
        <v>154.87265628909938</v>
      </c>
      <c r="BZ1874">
        <v>109.6892218359859</v>
      </c>
      <c r="CA1874">
        <v>41.7323779344364</v>
      </c>
      <c r="CB1874">
        <v>3.4510565186767499</v>
      </c>
      <c r="CC1874">
        <v>1728.237869285251</v>
      </c>
      <c r="CD1874">
        <v>1143.5833489962711</v>
      </c>
      <c r="CE1874">
        <v>553.146368031365</v>
      </c>
      <c r="CF1874">
        <v>31.508152257612799</v>
      </c>
      <c r="CG1874">
        <v>3018.27403890091</v>
      </c>
      <c r="CH1874">
        <v>644.67283119496096</v>
      </c>
      <c r="CI1874">
        <v>2368.235867203955</v>
      </c>
      <c r="CJ1874">
        <v>5.36534050198365</v>
      </c>
    </row>
    <row r="1875" spans="1:88" x14ac:dyDescent="0.2">
      <c r="A1875" t="s">
        <v>162</v>
      </c>
      <c r="B1875">
        <v>2016</v>
      </c>
      <c r="C1875" t="s">
        <v>3</v>
      </c>
      <c r="D1875" t="s">
        <v>4090</v>
      </c>
      <c r="E1875">
        <v>18.486250829842987</v>
      </c>
      <c r="F1875">
        <v>1.1187036674099553</v>
      </c>
      <c r="G1875">
        <v>16.171213182558414</v>
      </c>
      <c r="H1875">
        <v>1.1963339798745896</v>
      </c>
      <c r="I1875">
        <v>35.032691237190299</v>
      </c>
      <c r="J1875">
        <v>94.011221125591604</v>
      </c>
      <c r="K1875">
        <v>129.04391236278192</v>
      </c>
      <c r="L1875">
        <v>147.53016319262488</v>
      </c>
      <c r="M1875">
        <v>17.243474765599121</v>
      </c>
      <c r="N1875">
        <v>1.026936251695264</v>
      </c>
      <c r="O1875">
        <v>15.985848574256847</v>
      </c>
      <c r="P1875">
        <v>0.23068993964703868</v>
      </c>
      <c r="Q1875">
        <v>28.356770473732801</v>
      </c>
      <c r="R1875">
        <v>76.096198301308334</v>
      </c>
      <c r="S1875">
        <v>104.45296877504133</v>
      </c>
      <c r="T1875">
        <v>121.69644354064044</v>
      </c>
      <c r="U1875">
        <v>18.101057607240758</v>
      </c>
      <c r="V1875">
        <v>0.66215052446858402</v>
      </c>
      <c r="W1875">
        <v>0.9885315943869446</v>
      </c>
      <c r="X1875">
        <v>16.450375488385312</v>
      </c>
      <c r="Y1875">
        <v>2.1050799395119948</v>
      </c>
      <c r="Z1875">
        <v>0.252394807392539</v>
      </c>
      <c r="AA1875">
        <v>0.53909838403315868</v>
      </c>
      <c r="AB1875">
        <v>1.3135867480862999</v>
      </c>
      <c r="AC1875">
        <v>160.31453199528198</v>
      </c>
      <c r="AD1875">
        <v>0</v>
      </c>
      <c r="AE1875">
        <v>0</v>
      </c>
      <c r="AF1875">
        <v>160.31453199528198</v>
      </c>
      <c r="AG1875">
        <v>0.45002996442916043</v>
      </c>
      <c r="AH1875">
        <v>0</v>
      </c>
      <c r="AI1875">
        <v>0</v>
      </c>
      <c r="AJ1875">
        <v>0.45002996442916043</v>
      </c>
      <c r="AK1875">
        <v>2.2524197021599548</v>
      </c>
      <c r="AL1875">
        <v>0</v>
      </c>
      <c r="AM1875">
        <v>0</v>
      </c>
      <c r="AN1875">
        <v>2.2524197021599548</v>
      </c>
      <c r="AO1875">
        <v>163.01698166187123</v>
      </c>
      <c r="AP1875">
        <v>0</v>
      </c>
      <c r="AQ1875">
        <v>0</v>
      </c>
      <c r="AR1875">
        <v>163.01698166187123</v>
      </c>
      <c r="AS1875">
        <v>209.0739260432232</v>
      </c>
      <c r="AT1875">
        <v>3.8147941660585785</v>
      </c>
      <c r="AU1875">
        <v>201.87720332865109</v>
      </c>
      <c r="AV1875">
        <v>3.3819285485115529</v>
      </c>
      <c r="AW1875">
        <v>6.3555541505302928</v>
      </c>
      <c r="AX1875">
        <v>7.632592420403779E-2</v>
      </c>
      <c r="AY1875">
        <v>0.83372614732314954</v>
      </c>
      <c r="AZ1875">
        <v>5.4455020790031154</v>
      </c>
      <c r="BA1875">
        <v>44.155304522930017</v>
      </c>
      <c r="BB1875">
        <v>1.0350903799047682</v>
      </c>
      <c r="BC1875">
        <v>36.727316828403438</v>
      </c>
      <c r="BD1875">
        <v>6.3928973146217176</v>
      </c>
      <c r="BE1875">
        <v>61.087972735903001</v>
      </c>
      <c r="BF1875">
        <v>3.9713217985013451</v>
      </c>
      <c r="BG1875">
        <v>53.378754233879867</v>
      </c>
      <c r="BH1875">
        <v>3.7378967035219328</v>
      </c>
      <c r="BI1875">
        <v>3.2147648639573201</v>
      </c>
      <c r="BJ1875">
        <v>1.3359275450731556</v>
      </c>
      <c r="BK1875">
        <v>0.83956655060069252</v>
      </c>
      <c r="BL1875">
        <v>1.0392707682834688</v>
      </c>
      <c r="BM1875">
        <v>6.2871351707538299</v>
      </c>
      <c r="BN1875">
        <v>0.40565812613185243</v>
      </c>
      <c r="BO1875">
        <v>4.8410646279455083</v>
      </c>
      <c r="BP1875">
        <v>1.0404124166764686</v>
      </c>
      <c r="BQ1875">
        <v>13.822535975859637</v>
      </c>
      <c r="BR1875">
        <v>0.50912107942695195</v>
      </c>
      <c r="BS1875">
        <v>11.733234144504681</v>
      </c>
      <c r="BT1875">
        <v>1.5801807519280369</v>
      </c>
      <c r="BU1875">
        <v>22.183183252430915</v>
      </c>
      <c r="BV1875">
        <v>0.52647996374408146</v>
      </c>
      <c r="BW1875">
        <v>19.860391795551781</v>
      </c>
      <c r="BX1875">
        <v>1.7963114931349473</v>
      </c>
      <c r="BY1875">
        <v>18.86453068689476</v>
      </c>
      <c r="BZ1875">
        <v>4.5713460696687429</v>
      </c>
      <c r="CA1875">
        <v>3.8848812234990797</v>
      </c>
      <c r="CB1875">
        <v>10.408303393726998</v>
      </c>
      <c r="CC1875">
        <v>196.85981537529503</v>
      </c>
      <c r="CD1875">
        <v>48.95101576137602</v>
      </c>
      <c r="CE1875">
        <v>51.571792214877</v>
      </c>
      <c r="CF1875">
        <v>96.337007399043003</v>
      </c>
      <c r="CG1875">
        <v>235.41590378868622</v>
      </c>
      <c r="CH1875">
        <v>13.330239995204822</v>
      </c>
      <c r="CI1875">
        <v>221.94134371777469</v>
      </c>
      <c r="CJ1875">
        <v>0.14432007570687921</v>
      </c>
    </row>
    <row r="1876" spans="1:88" x14ac:dyDescent="0.2">
      <c r="A1876" t="s">
        <v>162</v>
      </c>
      <c r="B1876">
        <v>2016</v>
      </c>
      <c r="C1876" t="s">
        <v>4</v>
      </c>
      <c r="D1876" t="s">
        <v>4091</v>
      </c>
      <c r="E1876">
        <v>43.572821569755313</v>
      </c>
      <c r="F1876">
        <v>1.3080104672864241</v>
      </c>
      <c r="G1876">
        <v>41.564643023221905</v>
      </c>
      <c r="H1876">
        <v>0.70016807924685487</v>
      </c>
      <c r="I1876">
        <v>161.18933430925733</v>
      </c>
      <c r="J1876">
        <v>327.14130744951382</v>
      </c>
      <c r="K1876">
        <v>488.33064175877115</v>
      </c>
      <c r="L1876">
        <v>531.90346332852641</v>
      </c>
      <c r="M1876">
        <v>42.656161870255033</v>
      </c>
      <c r="N1876">
        <v>1.2713101044025195</v>
      </c>
      <c r="O1876">
        <v>40.983166670092679</v>
      </c>
      <c r="P1876">
        <v>0.40168509575981387</v>
      </c>
      <c r="Q1876">
        <v>131.18368635005206</v>
      </c>
      <c r="R1876">
        <v>266.24343882620155</v>
      </c>
      <c r="S1876">
        <v>397.42712517625364</v>
      </c>
      <c r="T1876">
        <v>440.08328704650864</v>
      </c>
      <c r="U1876">
        <v>5.9373333211070678</v>
      </c>
      <c r="V1876">
        <v>0.25255046278062393</v>
      </c>
      <c r="W1876">
        <v>0.29901655301850449</v>
      </c>
      <c r="X1876">
        <v>5.3857663053079392</v>
      </c>
      <c r="Y1876">
        <v>2.3319896375428448</v>
      </c>
      <c r="Z1876">
        <v>0.10196846078654088</v>
      </c>
      <c r="AA1876">
        <v>1.9261776486706383</v>
      </c>
      <c r="AB1876">
        <v>0.30384352808566156</v>
      </c>
      <c r="AC1876">
        <v>70.653039454883213</v>
      </c>
      <c r="AD1876">
        <v>0</v>
      </c>
      <c r="AE1876">
        <v>0</v>
      </c>
      <c r="AF1876">
        <v>70.653039454883213</v>
      </c>
      <c r="AG1876">
        <v>1.1034663397123836</v>
      </c>
      <c r="AH1876">
        <v>0</v>
      </c>
      <c r="AI1876">
        <v>0</v>
      </c>
      <c r="AJ1876">
        <v>1.1034663397123836</v>
      </c>
      <c r="AK1876">
        <v>1.8109240313338393</v>
      </c>
      <c r="AL1876">
        <v>0</v>
      </c>
      <c r="AM1876">
        <v>0</v>
      </c>
      <c r="AN1876">
        <v>1.8109240313338393</v>
      </c>
      <c r="AO1876">
        <v>73.567429825929523</v>
      </c>
      <c r="AP1876">
        <v>0</v>
      </c>
      <c r="AQ1876">
        <v>0</v>
      </c>
      <c r="AR1876">
        <v>73.567429825929523</v>
      </c>
      <c r="AS1876">
        <v>75.987611707556567</v>
      </c>
      <c r="AT1876">
        <v>1.3766762862939015</v>
      </c>
      <c r="AU1876">
        <v>73.625517447786308</v>
      </c>
      <c r="AV1876">
        <v>0.985417973476306</v>
      </c>
      <c r="AW1876">
        <v>1.5366813781954936</v>
      </c>
      <c r="AX1876">
        <v>4.6130236754774345E-2</v>
      </c>
      <c r="AY1876">
        <v>0.30731513556477158</v>
      </c>
      <c r="AZ1876">
        <v>1.1832360058759492</v>
      </c>
      <c r="BA1876">
        <v>17.203144441969801</v>
      </c>
      <c r="BB1876">
        <v>0.42675744449486536</v>
      </c>
      <c r="BC1876">
        <v>12.929109751393417</v>
      </c>
      <c r="BD1876">
        <v>3.8472772460814793</v>
      </c>
      <c r="BE1876">
        <v>785.45300941035669</v>
      </c>
      <c r="BF1876">
        <v>2.1143033229992012</v>
      </c>
      <c r="BG1876">
        <v>782.54142871050738</v>
      </c>
      <c r="BH1876">
        <v>0.79727737685023414</v>
      </c>
      <c r="BI1876">
        <v>24.422959314050953</v>
      </c>
      <c r="BJ1876">
        <v>0.53153216826633642</v>
      </c>
      <c r="BK1876">
        <v>23.326014622351735</v>
      </c>
      <c r="BL1876">
        <v>0.56541252343285731</v>
      </c>
      <c r="BM1876">
        <v>12.912986808728162</v>
      </c>
      <c r="BN1876">
        <v>0.18425703098563306</v>
      </c>
      <c r="BO1876">
        <v>12.57427602798014</v>
      </c>
      <c r="BP1876">
        <v>0.15445374976229212</v>
      </c>
      <c r="BQ1876">
        <v>15.087041144063697</v>
      </c>
      <c r="BR1876">
        <v>0.22831100639713534</v>
      </c>
      <c r="BS1876">
        <v>14.567578503309415</v>
      </c>
      <c r="BT1876">
        <v>0.29115163435722224</v>
      </c>
      <c r="BU1876">
        <v>17.990643330181143</v>
      </c>
      <c r="BV1876">
        <v>0.23292132395380208</v>
      </c>
      <c r="BW1876">
        <v>16.906967129608102</v>
      </c>
      <c r="BX1876">
        <v>0.85075487661923965</v>
      </c>
      <c r="BY1876">
        <v>4.0881746496842855</v>
      </c>
      <c r="BZ1876">
        <v>1.7250994648261786</v>
      </c>
      <c r="CA1876">
        <v>0.70106362508350584</v>
      </c>
      <c r="CB1876">
        <v>1.6620115597746075</v>
      </c>
      <c r="CC1876">
        <v>42.87669614702186</v>
      </c>
      <c r="CD1876">
        <v>18.199013242121485</v>
      </c>
      <c r="CE1876">
        <v>9.323213422921377</v>
      </c>
      <c r="CF1876">
        <v>15.354469481979171</v>
      </c>
      <c r="CG1876">
        <v>569.8059618824318</v>
      </c>
      <c r="CH1876">
        <v>17.71962964824522</v>
      </c>
      <c r="CI1876">
        <v>551.7432620034017</v>
      </c>
      <c r="CJ1876">
        <v>0.34307023078792453</v>
      </c>
    </row>
    <row r="1877" spans="1:88" x14ac:dyDescent="0.2">
      <c r="A1877" t="s">
        <v>162</v>
      </c>
      <c r="B1877">
        <v>2016</v>
      </c>
      <c r="C1877" t="s">
        <v>5</v>
      </c>
      <c r="D1877" t="s">
        <v>4092</v>
      </c>
      <c r="E1877">
        <v>9.2474218620555604</v>
      </c>
      <c r="F1877">
        <v>5.3139928276964499</v>
      </c>
      <c r="G1877">
        <v>1.78256685915622</v>
      </c>
      <c r="H1877">
        <v>2.1508621752029198</v>
      </c>
      <c r="I1877">
        <v>15.7933667613311</v>
      </c>
      <c r="J1877">
        <v>1196.7545761571453</v>
      </c>
      <c r="K1877">
        <v>1212.5479429184761</v>
      </c>
      <c r="L1877">
        <v>1221.7953647805318</v>
      </c>
      <c r="M1877">
        <v>8.6358895226456092</v>
      </c>
      <c r="N1877">
        <v>5.2660062069149403</v>
      </c>
      <c r="O1877">
        <v>1.7551094101499001</v>
      </c>
      <c r="P1877">
        <v>1.6147739055807599</v>
      </c>
      <c r="Q1877">
        <v>12.2304717247806</v>
      </c>
      <c r="R1877">
        <v>926.77345029617447</v>
      </c>
      <c r="S1877">
        <v>939.00392202095486</v>
      </c>
      <c r="T1877">
        <v>947.63981154360056</v>
      </c>
      <c r="U1877">
        <v>15.6958746367395</v>
      </c>
      <c r="V1877">
        <v>0.233492433735949</v>
      </c>
      <c r="W1877">
        <v>7.9107005926908502E-2</v>
      </c>
      <c r="X1877">
        <v>15.3832751970766</v>
      </c>
      <c r="Y1877">
        <v>0.58146430560902596</v>
      </c>
      <c r="Z1877">
        <v>0.14144063737623999</v>
      </c>
      <c r="AA1877">
        <v>8.5502596839422199E-2</v>
      </c>
      <c r="AB1877">
        <v>0.35452107139336497</v>
      </c>
      <c r="AC1877">
        <v>43.082477916038897</v>
      </c>
      <c r="AD1877">
        <v>0</v>
      </c>
      <c r="AE1877">
        <v>0</v>
      </c>
      <c r="AF1877">
        <v>43.082477916038897</v>
      </c>
      <c r="AG1877">
        <v>0.48803443480012698</v>
      </c>
      <c r="AH1877">
        <v>0</v>
      </c>
      <c r="AI1877">
        <v>0</v>
      </c>
      <c r="AJ1877">
        <v>0.48803443480012698</v>
      </c>
      <c r="AK1877">
        <v>2.2792444249850901</v>
      </c>
      <c r="AL1877">
        <v>0</v>
      </c>
      <c r="AM1877">
        <v>0</v>
      </c>
      <c r="AN1877">
        <v>2.2792444249850901</v>
      </c>
      <c r="AO1877">
        <v>45.849756775824197</v>
      </c>
      <c r="AP1877">
        <v>0</v>
      </c>
      <c r="AQ1877">
        <v>0</v>
      </c>
      <c r="AR1877">
        <v>45.849756775824197</v>
      </c>
      <c r="AS1877">
        <v>9.3558819503206596</v>
      </c>
      <c r="AT1877">
        <v>2.7741672648642499</v>
      </c>
      <c r="AU1877">
        <v>6.2603018077513202</v>
      </c>
      <c r="AV1877">
        <v>0.32141287770506399</v>
      </c>
      <c r="AW1877">
        <v>1.4947609808753399</v>
      </c>
      <c r="AX1877">
        <v>0.10349776988242</v>
      </c>
      <c r="AY1877">
        <v>1.7740488302112101E-2</v>
      </c>
      <c r="AZ1877">
        <v>1.37352272269081</v>
      </c>
      <c r="BA1877">
        <v>4.9921294187594603</v>
      </c>
      <c r="BB1877">
        <v>0.48718440217099601</v>
      </c>
      <c r="BC1877">
        <v>1.02527728596797</v>
      </c>
      <c r="BD1877">
        <v>3.47966773062049</v>
      </c>
      <c r="BE1877">
        <v>36.473685046868098</v>
      </c>
      <c r="BF1877">
        <v>23.061619469092701</v>
      </c>
      <c r="BG1877">
        <v>11.678819736597401</v>
      </c>
      <c r="BH1877">
        <v>1.7332458411779801</v>
      </c>
      <c r="BI1877">
        <v>5.3232376333235703</v>
      </c>
      <c r="BJ1877">
        <v>2.3429117052215398</v>
      </c>
      <c r="BK1877">
        <v>1.19473822962309</v>
      </c>
      <c r="BL1877">
        <v>1.78558769847895</v>
      </c>
      <c r="BM1877">
        <v>5.42633872697116</v>
      </c>
      <c r="BN1877">
        <v>0.42141969973690102</v>
      </c>
      <c r="BO1877">
        <v>0.77740236704867305</v>
      </c>
      <c r="BP1877">
        <v>4.2275166601855902</v>
      </c>
      <c r="BQ1877">
        <v>7.2008493944705902</v>
      </c>
      <c r="BR1877">
        <v>0.76554680684550902</v>
      </c>
      <c r="BS1877">
        <v>1.10771292811414</v>
      </c>
      <c r="BT1877">
        <v>5.3275896595109797</v>
      </c>
      <c r="BU1877">
        <v>9.3369512679815596</v>
      </c>
      <c r="BV1877">
        <v>1.0007280236777101</v>
      </c>
      <c r="BW1877">
        <v>1.47523573959132</v>
      </c>
      <c r="BX1877">
        <v>6.8609875047125701</v>
      </c>
      <c r="BY1877">
        <v>1.3026634127593599</v>
      </c>
      <c r="BZ1877">
        <v>0.74152554604755005</v>
      </c>
      <c r="CA1877">
        <v>0.45918088488043801</v>
      </c>
      <c r="CB1877">
        <v>0.101956981831371</v>
      </c>
      <c r="CC1877">
        <v>14.638331426998199</v>
      </c>
      <c r="CD1877">
        <v>7.7679528389360097</v>
      </c>
      <c r="CE1877">
        <v>6.0838530763246501</v>
      </c>
      <c r="CF1877">
        <v>0.78652551173751795</v>
      </c>
      <c r="CG1877">
        <v>88.156383984151503</v>
      </c>
      <c r="CH1877">
        <v>63.634728525751399</v>
      </c>
      <c r="CI1877">
        <v>24.252834522806499</v>
      </c>
      <c r="CJ1877">
        <v>0.26882093559366999</v>
      </c>
    </row>
    <row r="1878" spans="1:88" x14ac:dyDescent="0.2">
      <c r="A1878" t="s">
        <v>162</v>
      </c>
      <c r="B1878">
        <v>2016</v>
      </c>
      <c r="C1878" t="s">
        <v>6</v>
      </c>
      <c r="D1878" t="s">
        <v>4093</v>
      </c>
      <c r="E1878">
        <v>3237.9785663550292</v>
      </c>
      <c r="F1878">
        <v>339.90735015922786</v>
      </c>
      <c r="G1878">
        <v>484.38239496537221</v>
      </c>
      <c r="H1878">
        <v>2413.6888212304302</v>
      </c>
      <c r="I1878">
        <v>8079.8962203709234</v>
      </c>
      <c r="J1878">
        <v>3133.4748277013277</v>
      </c>
      <c r="K1878">
        <v>11213.371048072231</v>
      </c>
      <c r="L1878">
        <v>14451.349614427259</v>
      </c>
      <c r="M1878">
        <v>883.76425651955299</v>
      </c>
      <c r="N1878">
        <v>322.92063197193545</v>
      </c>
      <c r="O1878">
        <v>477.58233140006553</v>
      </c>
      <c r="P1878">
        <v>83.261293147550703</v>
      </c>
      <c r="Q1878">
        <v>3801.7694143253725</v>
      </c>
      <c r="R1878">
        <v>1069.4510538586881</v>
      </c>
      <c r="S1878">
        <v>4871.2204681840649</v>
      </c>
      <c r="T1878">
        <v>5754.9847247036168</v>
      </c>
      <c r="U1878">
        <v>42045.457312836072</v>
      </c>
      <c r="V1878">
        <v>397.5585813243876</v>
      </c>
      <c r="W1878">
        <v>25.567677354231879</v>
      </c>
      <c r="X1878">
        <v>41622.331054157461</v>
      </c>
      <c r="Y1878">
        <v>3761.7449502429258</v>
      </c>
      <c r="Z1878">
        <v>23.65018004759251</v>
      </c>
      <c r="AA1878">
        <v>20.674065877355076</v>
      </c>
      <c r="AB1878">
        <v>3717.4207043179777</v>
      </c>
      <c r="AC1878">
        <v>181661.42155705777</v>
      </c>
      <c r="AD1878">
        <v>0</v>
      </c>
      <c r="AE1878">
        <v>0</v>
      </c>
      <c r="AF1878">
        <v>181661.42155705777</v>
      </c>
      <c r="AG1878">
        <v>252.77965054952668</v>
      </c>
      <c r="AH1878">
        <v>0</v>
      </c>
      <c r="AI1878">
        <v>0</v>
      </c>
      <c r="AJ1878">
        <v>252.77965054952668</v>
      </c>
      <c r="AK1878">
        <v>362.78154271851605</v>
      </c>
      <c r="AL1878">
        <v>0</v>
      </c>
      <c r="AM1878">
        <v>0</v>
      </c>
      <c r="AN1878">
        <v>362.78154271851605</v>
      </c>
      <c r="AO1878">
        <v>182276.98275032605</v>
      </c>
      <c r="AP1878">
        <v>0</v>
      </c>
      <c r="AQ1878">
        <v>0</v>
      </c>
      <c r="AR1878">
        <v>182276.98275032605</v>
      </c>
      <c r="AS1878">
        <v>9533.3097518844988</v>
      </c>
      <c r="AT1878">
        <v>5841.3417068844328</v>
      </c>
      <c r="AU1878">
        <v>3616.0831327424739</v>
      </c>
      <c r="AV1878">
        <v>75.884912257556906</v>
      </c>
      <c r="AW1878">
        <v>14842.507333077101</v>
      </c>
      <c r="AX1878">
        <v>13.158426964212897</v>
      </c>
      <c r="AY1878">
        <v>14.453468099099217</v>
      </c>
      <c r="AZ1878">
        <v>14814.895438013773</v>
      </c>
      <c r="BA1878">
        <v>13288.439542663216</v>
      </c>
      <c r="BB1878">
        <v>482.37389392979685</v>
      </c>
      <c r="BC1878">
        <v>697.24478149841218</v>
      </c>
      <c r="BD1878">
        <v>12108.82086723501</v>
      </c>
      <c r="BE1878">
        <v>7361.5850148107493</v>
      </c>
      <c r="BF1878">
        <v>575.69214172537477</v>
      </c>
      <c r="BG1878">
        <v>2632.9917391903973</v>
      </c>
      <c r="BH1878">
        <v>4152.9011338949722</v>
      </c>
      <c r="BI1878">
        <v>459.12277100014114</v>
      </c>
      <c r="BJ1878">
        <v>145.95313807167162</v>
      </c>
      <c r="BK1878">
        <v>276.1788059221077</v>
      </c>
      <c r="BL1878">
        <v>36.990827006361712</v>
      </c>
      <c r="BM1878">
        <v>713.92456881948181</v>
      </c>
      <c r="BN1878">
        <v>243.07289515563869</v>
      </c>
      <c r="BO1878">
        <v>164.5885900175706</v>
      </c>
      <c r="BP1878">
        <v>306.26308364627255</v>
      </c>
      <c r="BQ1878">
        <v>2157.8986837267303</v>
      </c>
      <c r="BR1878">
        <v>252.34716157590154</v>
      </c>
      <c r="BS1878">
        <v>334.87189425995939</v>
      </c>
      <c r="BT1878">
        <v>1570.6796278908703</v>
      </c>
      <c r="BU1878">
        <v>2690.3565506726318</v>
      </c>
      <c r="BV1878">
        <v>255.65205040789539</v>
      </c>
      <c r="BW1878">
        <v>531.68191018784682</v>
      </c>
      <c r="BX1878">
        <v>1903.0225900768892</v>
      </c>
      <c r="BY1878">
        <v>573.33443425455346</v>
      </c>
      <c r="BZ1878">
        <v>407.9953087877808</v>
      </c>
      <c r="CA1878">
        <v>109.25453275149013</v>
      </c>
      <c r="CB1878">
        <v>56.084592715281005</v>
      </c>
      <c r="CC1878">
        <v>6231.4487859300962</v>
      </c>
      <c r="CD1878">
        <v>4265.908511183864</v>
      </c>
      <c r="CE1878">
        <v>1449.2399219960575</v>
      </c>
      <c r="CF1878">
        <v>516.30035275017167</v>
      </c>
      <c r="CG1878">
        <v>11214.630535308257</v>
      </c>
      <c r="CH1878">
        <v>4582.2937232585036</v>
      </c>
      <c r="CI1878">
        <v>6602.6565695685658</v>
      </c>
      <c r="CJ1878">
        <v>29.680242481203642</v>
      </c>
    </row>
    <row r="1879" spans="1:88" x14ac:dyDescent="0.2">
      <c r="A1879" t="s">
        <v>162</v>
      </c>
      <c r="B1879">
        <v>2016</v>
      </c>
      <c r="C1879" t="s">
        <v>7</v>
      </c>
      <c r="D1879" t="s">
        <v>4094</v>
      </c>
      <c r="E1879">
        <v>3.9762640831013636</v>
      </c>
      <c r="F1879">
        <v>0.8919914129203631</v>
      </c>
      <c r="G1879">
        <v>1.0453641148045263</v>
      </c>
      <c r="H1879">
        <v>2.0389085553764774</v>
      </c>
      <c r="I1879">
        <v>1876.2768405230095</v>
      </c>
      <c r="J1879">
        <v>138.46756848512609</v>
      </c>
      <c r="K1879">
        <v>2014.7444090081381</v>
      </c>
      <c r="L1879">
        <v>2018.7206730912396</v>
      </c>
      <c r="M1879">
        <v>2.1095719293870334</v>
      </c>
      <c r="N1879">
        <v>0.86556244216911438</v>
      </c>
      <c r="O1879">
        <v>1.0314834925651932</v>
      </c>
      <c r="P1879">
        <v>0.21252599465272337</v>
      </c>
      <c r="Q1879">
        <v>1368.9406542557558</v>
      </c>
      <c r="R1879">
        <v>101.02660742878095</v>
      </c>
      <c r="S1879">
        <v>1469.9672616845351</v>
      </c>
      <c r="T1879">
        <v>1472.076833613922</v>
      </c>
      <c r="U1879">
        <v>35.60364848285262</v>
      </c>
      <c r="V1879">
        <v>0.42361054992700276</v>
      </c>
      <c r="W1879">
        <v>3.8175943628496668E-2</v>
      </c>
      <c r="X1879">
        <v>35.141861989297126</v>
      </c>
      <c r="Y1879">
        <v>3.0850169303427828</v>
      </c>
      <c r="Z1879">
        <v>5.3150023500246849E-2</v>
      </c>
      <c r="AA1879">
        <v>4.3376589424899595E-2</v>
      </c>
      <c r="AB1879">
        <v>2.9884903174176385</v>
      </c>
      <c r="AC1879">
        <v>53.847778714342759</v>
      </c>
      <c r="AD1879">
        <v>0</v>
      </c>
      <c r="AE1879">
        <v>0</v>
      </c>
      <c r="AF1879">
        <v>53.847778714342759</v>
      </c>
      <c r="AG1879">
        <v>1.2961598351762662</v>
      </c>
      <c r="AH1879">
        <v>0</v>
      </c>
      <c r="AI1879">
        <v>0</v>
      </c>
      <c r="AJ1879">
        <v>1.2961598351762662</v>
      </c>
      <c r="AK1879">
        <v>2.1277529887566393</v>
      </c>
      <c r="AL1879">
        <v>0</v>
      </c>
      <c r="AM1879">
        <v>0</v>
      </c>
      <c r="AN1879">
        <v>2.1277529887566393</v>
      </c>
      <c r="AO1879">
        <v>57.271691538275697</v>
      </c>
      <c r="AP1879">
        <v>0</v>
      </c>
      <c r="AQ1879">
        <v>0</v>
      </c>
      <c r="AR1879">
        <v>57.271691538275697</v>
      </c>
      <c r="AS1879">
        <v>11.43750744936461</v>
      </c>
      <c r="AT1879">
        <v>5.1962803012513961</v>
      </c>
      <c r="AU1879">
        <v>5.4435000236788209</v>
      </c>
      <c r="AV1879">
        <v>0.79772712443438254</v>
      </c>
      <c r="AW1879">
        <v>11.936863221298431</v>
      </c>
      <c r="AX1879">
        <v>2.9029623363903974E-2</v>
      </c>
      <c r="AY1879">
        <v>4.5043131081588653E-2</v>
      </c>
      <c r="AZ1879">
        <v>11.862790466852967</v>
      </c>
      <c r="BA1879">
        <v>12.532784340390203</v>
      </c>
      <c r="BB1879">
        <v>0.52098178548537</v>
      </c>
      <c r="BC1879">
        <v>0.86766897995985781</v>
      </c>
      <c r="BD1879">
        <v>11.144133574944995</v>
      </c>
      <c r="BE1879">
        <v>10.566216557299802</v>
      </c>
      <c r="BF1879">
        <v>1.3513488143563905</v>
      </c>
      <c r="BG1879">
        <v>5.6540027081683553</v>
      </c>
      <c r="BH1879">
        <v>3.5608650347750457</v>
      </c>
      <c r="BI1879">
        <v>1.4919229780106726</v>
      </c>
      <c r="BJ1879">
        <v>0.33459027646986994</v>
      </c>
      <c r="BK1879">
        <v>0.85779173827625044</v>
      </c>
      <c r="BL1879">
        <v>0.29954096326455248</v>
      </c>
      <c r="BM1879">
        <v>0.90921514904153988</v>
      </c>
      <c r="BN1879">
        <v>0.24189272652727967</v>
      </c>
      <c r="BO1879">
        <v>0.35566223490593374</v>
      </c>
      <c r="BP1879">
        <v>0.31166018760832398</v>
      </c>
      <c r="BQ1879">
        <v>2.4157041371999748</v>
      </c>
      <c r="BR1879">
        <v>0.26412714414290528</v>
      </c>
      <c r="BS1879">
        <v>0.81241469556888257</v>
      </c>
      <c r="BT1879">
        <v>1.3391622974881869</v>
      </c>
      <c r="BU1879">
        <v>3.2325411314437065</v>
      </c>
      <c r="BV1879">
        <v>0.26878118747333007</v>
      </c>
      <c r="BW1879">
        <v>1.3394472921072731</v>
      </c>
      <c r="BX1879">
        <v>1.6243126518631019</v>
      </c>
      <c r="BY1879">
        <v>1.6159072218834223</v>
      </c>
      <c r="BZ1879">
        <v>0.93357455013444945</v>
      </c>
      <c r="CA1879">
        <v>0.20906065515166425</v>
      </c>
      <c r="CB1879">
        <v>0.47327201659730767</v>
      </c>
      <c r="CC1879">
        <v>16.938629342926031</v>
      </c>
      <c r="CD1879">
        <v>9.8087002240739007</v>
      </c>
      <c r="CE1879">
        <v>2.7761901155540221</v>
      </c>
      <c r="CF1879">
        <v>4.3537390032981067</v>
      </c>
      <c r="CG1879">
        <v>26.233858267006063</v>
      </c>
      <c r="CH1879">
        <v>11.787294732970572</v>
      </c>
      <c r="CI1879">
        <v>14.243874311289508</v>
      </c>
      <c r="CJ1879">
        <v>0.2026892227460379</v>
      </c>
    </row>
    <row r="1880" spans="1:88" x14ac:dyDescent="0.2">
      <c r="A1880" t="s">
        <v>162</v>
      </c>
      <c r="B1880">
        <v>2016</v>
      </c>
      <c r="C1880" t="s">
        <v>8</v>
      </c>
      <c r="D1880" t="s">
        <v>4095</v>
      </c>
      <c r="E1880">
        <v>30.309302919586958</v>
      </c>
      <c r="F1880">
        <v>8.3453588544893424</v>
      </c>
      <c r="G1880">
        <v>18.009236365995978</v>
      </c>
      <c r="H1880">
        <v>3.9547076991016628</v>
      </c>
      <c r="I1880">
        <v>45.438687940786458</v>
      </c>
      <c r="J1880">
        <v>170.77511673315229</v>
      </c>
      <c r="K1880">
        <v>216.21380467393968</v>
      </c>
      <c r="L1880">
        <v>246.52310759352662</v>
      </c>
      <c r="M1880">
        <v>27.63276039199042</v>
      </c>
      <c r="N1880">
        <v>7.4672979338551899</v>
      </c>
      <c r="O1880">
        <v>17.764410253496791</v>
      </c>
      <c r="P1880">
        <v>2.4010522046384999</v>
      </c>
      <c r="Q1880">
        <v>35.518640588910102</v>
      </c>
      <c r="R1880">
        <v>133.56020238200401</v>
      </c>
      <c r="S1880">
        <v>169.0788429709138</v>
      </c>
      <c r="T1880">
        <v>196.71160336290421</v>
      </c>
      <c r="U1880">
        <v>39.8579322620105</v>
      </c>
      <c r="V1880">
        <v>5.6405101216769991</v>
      </c>
      <c r="W1880">
        <v>0.79069107969044561</v>
      </c>
      <c r="X1880">
        <v>33.42673106064305</v>
      </c>
      <c r="Y1880">
        <v>4.5986741541560026</v>
      </c>
      <c r="Z1880">
        <v>2.4733159986316893</v>
      </c>
      <c r="AA1880">
        <v>0.75523099163408458</v>
      </c>
      <c r="AB1880">
        <v>1.3701271638902279</v>
      </c>
      <c r="AC1880">
        <v>277.60193992157821</v>
      </c>
      <c r="AD1880">
        <v>0</v>
      </c>
      <c r="AE1880">
        <v>0</v>
      </c>
      <c r="AF1880">
        <v>277.60193992157821</v>
      </c>
      <c r="AG1880">
        <v>7.4003108252992007</v>
      </c>
      <c r="AH1880">
        <v>0</v>
      </c>
      <c r="AI1880">
        <v>0</v>
      </c>
      <c r="AJ1880">
        <v>7.4003108252992007</v>
      </c>
      <c r="AK1880">
        <v>24.707587814661743</v>
      </c>
      <c r="AL1880">
        <v>0</v>
      </c>
      <c r="AM1880">
        <v>0</v>
      </c>
      <c r="AN1880">
        <v>24.707587814661743</v>
      </c>
      <c r="AO1880">
        <v>309.70983856153907</v>
      </c>
      <c r="AP1880">
        <v>0</v>
      </c>
      <c r="AQ1880">
        <v>0</v>
      </c>
      <c r="AR1880">
        <v>309.70983856153907</v>
      </c>
      <c r="AS1880">
        <v>157.84513228712902</v>
      </c>
      <c r="AT1880">
        <v>18.731249757232849</v>
      </c>
      <c r="AU1880">
        <v>133.01023869808029</v>
      </c>
      <c r="AV1880">
        <v>6.1036438318151616</v>
      </c>
      <c r="AW1880">
        <v>6.5177996585357798</v>
      </c>
      <c r="AX1880">
        <v>0.63675072915346298</v>
      </c>
      <c r="AY1880">
        <v>0.56831923208931645</v>
      </c>
      <c r="AZ1880">
        <v>5.3127296972930047</v>
      </c>
      <c r="BA1880">
        <v>55.595765760262566</v>
      </c>
      <c r="BB1880">
        <v>9.9758735317717804</v>
      </c>
      <c r="BC1880">
        <v>22.993990315867549</v>
      </c>
      <c r="BD1880">
        <v>22.625901912623199</v>
      </c>
      <c r="BE1880">
        <v>131.71058313217679</v>
      </c>
      <c r="BF1880">
        <v>35.682797157616655</v>
      </c>
      <c r="BG1880">
        <v>92.183705028956098</v>
      </c>
      <c r="BH1880">
        <v>3.844080945603837</v>
      </c>
      <c r="BI1880">
        <v>20.353194321266191</v>
      </c>
      <c r="BJ1880">
        <v>6.6286296802382489</v>
      </c>
      <c r="BK1880">
        <v>11.285320871932479</v>
      </c>
      <c r="BL1880">
        <v>2.4392437690955329</v>
      </c>
      <c r="BM1880">
        <v>10.86099885387446</v>
      </c>
      <c r="BN1880">
        <v>3.1861589169557663</v>
      </c>
      <c r="BO1880">
        <v>6.39525685095344</v>
      </c>
      <c r="BP1880">
        <v>1.2795830859652428</v>
      </c>
      <c r="BQ1880">
        <v>19.11441032618567</v>
      </c>
      <c r="BR1880">
        <v>4.3166948846845399</v>
      </c>
      <c r="BS1880">
        <v>12.687183620855789</v>
      </c>
      <c r="BT1880">
        <v>2.1105318206453698</v>
      </c>
      <c r="BU1880">
        <v>42.745794993642953</v>
      </c>
      <c r="BV1880">
        <v>4.4935040838364424</v>
      </c>
      <c r="BW1880">
        <v>19.93680390172668</v>
      </c>
      <c r="BX1880">
        <v>18.31548700807971</v>
      </c>
      <c r="BY1880">
        <v>57.663268413919816</v>
      </c>
      <c r="BZ1880">
        <v>47.048774952197235</v>
      </c>
      <c r="CA1880">
        <v>4.2254138064852507</v>
      </c>
      <c r="CB1880">
        <v>6.3890796552371825</v>
      </c>
      <c r="CC1880">
        <v>606.3980016673662</v>
      </c>
      <c r="CD1880">
        <v>491.29977918116282</v>
      </c>
      <c r="CE1880">
        <v>56.050399213242031</v>
      </c>
      <c r="CF1880">
        <v>59.047823272962269</v>
      </c>
      <c r="CG1880">
        <v>334.84461322138714</v>
      </c>
      <c r="CH1880">
        <v>87.439036514003689</v>
      </c>
      <c r="CI1880">
        <v>245.55986782186142</v>
      </c>
      <c r="CJ1880">
        <v>1.8457088855218999</v>
      </c>
    </row>
    <row r="1881" spans="1:88" x14ac:dyDescent="0.2">
      <c r="A1881" t="s">
        <v>162</v>
      </c>
      <c r="B1881">
        <v>2016</v>
      </c>
      <c r="C1881" t="s">
        <v>3777</v>
      </c>
      <c r="D1881" t="s">
        <v>4096</v>
      </c>
      <c r="E1881">
        <v>12.012138162629</v>
      </c>
      <c r="F1881">
        <v>4.8581843798559241</v>
      </c>
      <c r="G1881">
        <v>5.1212047460283037</v>
      </c>
      <c r="H1881">
        <v>2.0327490367447725</v>
      </c>
      <c r="I1881">
        <v>159.13658763122396</v>
      </c>
      <c r="J1881">
        <v>770.38269477217125</v>
      </c>
      <c r="K1881">
        <v>929.51928240339498</v>
      </c>
      <c r="L1881">
        <v>941.53142056602383</v>
      </c>
      <c r="M1881">
        <v>10.249296386643209</v>
      </c>
      <c r="N1881">
        <v>4.6478070801461104</v>
      </c>
      <c r="O1881">
        <v>5.0418508399146873</v>
      </c>
      <c r="P1881">
        <v>0.55963846658241101</v>
      </c>
      <c r="Q1881">
        <v>138.63733846296128</v>
      </c>
      <c r="R1881">
        <v>726.67621801578264</v>
      </c>
      <c r="S1881">
        <v>865.31355647874295</v>
      </c>
      <c r="T1881">
        <v>875.56285286538616</v>
      </c>
      <c r="U1881">
        <v>38.475806288104266</v>
      </c>
      <c r="V1881">
        <v>1.3612472886068829</v>
      </c>
      <c r="W1881">
        <v>0.15676022130465389</v>
      </c>
      <c r="X1881">
        <v>36.957798778192796</v>
      </c>
      <c r="Y1881">
        <v>2.1333113451368111</v>
      </c>
      <c r="Z1881">
        <v>0.59176549494846642</v>
      </c>
      <c r="AA1881">
        <v>0.25313725027178424</v>
      </c>
      <c r="AB1881">
        <v>1.2884085999165653</v>
      </c>
      <c r="AC1881">
        <v>156.38519408911753</v>
      </c>
      <c r="AD1881">
        <v>0</v>
      </c>
      <c r="AE1881">
        <v>0</v>
      </c>
      <c r="AF1881">
        <v>156.38519408911753</v>
      </c>
      <c r="AG1881">
        <v>2.0030967918467306</v>
      </c>
      <c r="AH1881">
        <v>0</v>
      </c>
      <c r="AI1881">
        <v>0</v>
      </c>
      <c r="AJ1881">
        <v>2.0030967918467306</v>
      </c>
      <c r="AK1881">
        <v>7.4951457454486023</v>
      </c>
      <c r="AL1881">
        <v>0</v>
      </c>
      <c r="AM1881">
        <v>0</v>
      </c>
      <c r="AN1881">
        <v>7.4951457454486023</v>
      </c>
      <c r="AO1881">
        <v>165.88343662641307</v>
      </c>
      <c r="AP1881">
        <v>0</v>
      </c>
      <c r="AQ1881">
        <v>0</v>
      </c>
      <c r="AR1881">
        <v>165.88343662641307</v>
      </c>
      <c r="AS1881">
        <v>50.906316573872843</v>
      </c>
      <c r="AT1881">
        <v>5.937771973396047</v>
      </c>
      <c r="AU1881">
        <v>18.25289011827531</v>
      </c>
      <c r="AV1881">
        <v>26.715654482201543</v>
      </c>
      <c r="AW1881">
        <v>6.9738071626848601</v>
      </c>
      <c r="AX1881">
        <v>0.21333433249416006</v>
      </c>
      <c r="AY1881">
        <v>7.4578963312014662E-2</v>
      </c>
      <c r="AZ1881">
        <v>6.6858938668787138</v>
      </c>
      <c r="BA1881">
        <v>21.527267727961437</v>
      </c>
      <c r="BB1881">
        <v>2.2071954962065354</v>
      </c>
      <c r="BC1881">
        <v>2.808807397419721</v>
      </c>
      <c r="BD1881">
        <v>16.511264834335165</v>
      </c>
      <c r="BE1881">
        <v>67.352361437282354</v>
      </c>
      <c r="BF1881">
        <v>11.094125191097294</v>
      </c>
      <c r="BG1881">
        <v>36.516166736426683</v>
      </c>
      <c r="BH1881">
        <v>19.742069509758259</v>
      </c>
      <c r="BI1881">
        <v>18.884942044506126</v>
      </c>
      <c r="BJ1881">
        <v>3.8610751972548898</v>
      </c>
      <c r="BK1881">
        <v>7.2314892287427543</v>
      </c>
      <c r="BL1881">
        <v>7.7923776185084588</v>
      </c>
      <c r="BM1881">
        <v>6.2575844313694491</v>
      </c>
      <c r="BN1881">
        <v>0.86713254981741483</v>
      </c>
      <c r="BO1881">
        <v>2.1680581850596568</v>
      </c>
      <c r="BP1881">
        <v>3.2223936964923787</v>
      </c>
      <c r="BQ1881">
        <v>8.8065455404254926</v>
      </c>
      <c r="BR1881">
        <v>1.1231428647491901</v>
      </c>
      <c r="BS1881">
        <v>3.4251896098578989</v>
      </c>
      <c r="BT1881">
        <v>4.2582130658184205</v>
      </c>
      <c r="BU1881">
        <v>10.599614454657402</v>
      </c>
      <c r="BV1881">
        <v>1.1593694792491966</v>
      </c>
      <c r="BW1881">
        <v>4.7935749464947977</v>
      </c>
      <c r="BX1881">
        <v>4.6466700289133875</v>
      </c>
      <c r="BY1881">
        <v>38.64091758853651</v>
      </c>
      <c r="BZ1881">
        <v>10.770386714757121</v>
      </c>
      <c r="CA1881">
        <v>1.0974978798054909</v>
      </c>
      <c r="CB1881">
        <v>26.77303299397385</v>
      </c>
      <c r="CC1881">
        <v>377.41984450939896</v>
      </c>
      <c r="CD1881">
        <v>115.51967217925694</v>
      </c>
      <c r="CE1881">
        <v>14.557618274647073</v>
      </c>
      <c r="CF1881">
        <v>247.34255405549646</v>
      </c>
      <c r="CG1881">
        <v>132.59456763075457</v>
      </c>
      <c r="CH1881">
        <v>62.757811567748647</v>
      </c>
      <c r="CI1881">
        <v>69.279371685205291</v>
      </c>
      <c r="CJ1881">
        <v>0.55738437780093619</v>
      </c>
    </row>
    <row r="1882" spans="1:88" x14ac:dyDescent="0.2">
      <c r="A1882" t="s">
        <v>162</v>
      </c>
      <c r="B1882">
        <v>2016</v>
      </c>
      <c r="C1882" t="s">
        <v>9</v>
      </c>
      <c r="D1882" t="s">
        <v>4097</v>
      </c>
      <c r="E1882">
        <v>124.58839393202074</v>
      </c>
      <c r="F1882">
        <v>91.117543469217068</v>
      </c>
      <c r="G1882">
        <v>1.8049864301907201</v>
      </c>
      <c r="H1882">
        <v>31.665864032613126</v>
      </c>
      <c r="I1882">
        <v>955.57031772561663</v>
      </c>
      <c r="J1882">
        <v>1131.5114491473353</v>
      </c>
      <c r="K1882">
        <v>2087.0817668729533</v>
      </c>
      <c r="L1882">
        <v>2211.6701608049739</v>
      </c>
      <c r="M1882">
        <v>123.30579850004047</v>
      </c>
      <c r="N1882">
        <v>90.981686082944847</v>
      </c>
      <c r="O1882">
        <v>1.7770535117508559</v>
      </c>
      <c r="P1882">
        <v>30.547058905345249</v>
      </c>
      <c r="Q1882">
        <v>693.51512598394595</v>
      </c>
      <c r="R1882">
        <v>821.20623741791019</v>
      </c>
      <c r="S1882">
        <v>1514.721363401856</v>
      </c>
      <c r="T1882">
        <v>1638.0271619018968</v>
      </c>
      <c r="U1882">
        <v>35.044775485470574</v>
      </c>
      <c r="V1882">
        <v>1.8165439257190541</v>
      </c>
      <c r="W1882">
        <v>3.3820534490165435E-2</v>
      </c>
      <c r="X1882">
        <v>33.194411025261374</v>
      </c>
      <c r="Y1882">
        <v>1.1581296218688302</v>
      </c>
      <c r="Z1882">
        <v>0.30350264472918775</v>
      </c>
      <c r="AA1882">
        <v>9.0897332475223844E-2</v>
      </c>
      <c r="AB1882">
        <v>0.76372964466441429</v>
      </c>
      <c r="AC1882">
        <v>57.003073993238537</v>
      </c>
      <c r="AD1882">
        <v>0</v>
      </c>
      <c r="AE1882">
        <v>0</v>
      </c>
      <c r="AF1882">
        <v>57.003073993238537</v>
      </c>
      <c r="AG1882">
        <v>0.82906755593295867</v>
      </c>
      <c r="AH1882">
        <v>0</v>
      </c>
      <c r="AI1882">
        <v>0</v>
      </c>
      <c r="AJ1882">
        <v>0.82906755593295867</v>
      </c>
      <c r="AK1882">
        <v>3.3798184640255711</v>
      </c>
      <c r="AL1882">
        <v>0</v>
      </c>
      <c r="AM1882">
        <v>0</v>
      </c>
      <c r="AN1882">
        <v>3.3798184640255711</v>
      </c>
      <c r="AO1882">
        <v>61.21196001319705</v>
      </c>
      <c r="AP1882">
        <v>0</v>
      </c>
      <c r="AQ1882">
        <v>0</v>
      </c>
      <c r="AR1882">
        <v>61.21196001319705</v>
      </c>
      <c r="AS1882">
        <v>24.629837906197203</v>
      </c>
      <c r="AT1882">
        <v>16.820805769064375</v>
      </c>
      <c r="AU1882">
        <v>4.6775400741091344</v>
      </c>
      <c r="AV1882">
        <v>3.1314920630237424</v>
      </c>
      <c r="AW1882">
        <v>5.1210145316690374</v>
      </c>
      <c r="AX1882">
        <v>2.6279252620619684</v>
      </c>
      <c r="AY1882">
        <v>2.5162915118323109E-2</v>
      </c>
      <c r="AZ1882">
        <v>2.467926354488748</v>
      </c>
      <c r="BA1882">
        <v>340.73462998434792</v>
      </c>
      <c r="BB1882">
        <v>3.2927632378592397</v>
      </c>
      <c r="BC1882">
        <v>0.71499559652492284</v>
      </c>
      <c r="BD1882">
        <v>336.72687114996438</v>
      </c>
      <c r="BE1882">
        <v>90.644288083218527</v>
      </c>
      <c r="BF1882">
        <v>62.204676561777326</v>
      </c>
      <c r="BG1882">
        <v>19.11523396078605</v>
      </c>
      <c r="BH1882">
        <v>9.3243775606547956</v>
      </c>
      <c r="BI1882">
        <v>55.67670162245431</v>
      </c>
      <c r="BJ1882">
        <v>7.5593812274817846</v>
      </c>
      <c r="BK1882">
        <v>6.2191802829321432</v>
      </c>
      <c r="BL1882">
        <v>41.898140112040693</v>
      </c>
      <c r="BM1882">
        <v>11.160831339058902</v>
      </c>
      <c r="BN1882">
        <v>6.5737580215946938</v>
      </c>
      <c r="BO1882">
        <v>1.0601760191635652</v>
      </c>
      <c r="BP1882">
        <v>3.5268972983006117</v>
      </c>
      <c r="BQ1882">
        <v>12.543534766360066</v>
      </c>
      <c r="BR1882">
        <v>6.7305812553440374</v>
      </c>
      <c r="BS1882">
        <v>1.5239889391416628</v>
      </c>
      <c r="BT1882">
        <v>4.2889645718743372</v>
      </c>
      <c r="BU1882">
        <v>13.24964950226779</v>
      </c>
      <c r="BV1882">
        <v>6.7596038864465058</v>
      </c>
      <c r="BW1882">
        <v>1.9743973949435403</v>
      </c>
      <c r="BX1882">
        <v>4.5156482208777158</v>
      </c>
      <c r="BY1882">
        <v>3.163894127881802</v>
      </c>
      <c r="BZ1882">
        <v>2.7029000844011786</v>
      </c>
      <c r="CA1882">
        <v>0.24816406902722848</v>
      </c>
      <c r="CB1882">
        <v>0.21282997445338481</v>
      </c>
      <c r="CC1882">
        <v>33.474407976925647</v>
      </c>
      <c r="CD1882">
        <v>28.309260204094286</v>
      </c>
      <c r="CE1882">
        <v>3.2983330007482401</v>
      </c>
      <c r="CF1882">
        <v>1.8668147720831729</v>
      </c>
      <c r="CG1882">
        <v>1447.6160876265596</v>
      </c>
      <c r="CH1882">
        <v>1396.9317184144284</v>
      </c>
      <c r="CI1882">
        <v>24.013480140960255</v>
      </c>
      <c r="CJ1882">
        <v>26.670889071163838</v>
      </c>
    </row>
    <row r="1883" spans="1:88" x14ac:dyDescent="0.2">
      <c r="A1883" t="s">
        <v>162</v>
      </c>
      <c r="B1883">
        <v>2016</v>
      </c>
      <c r="C1883" t="s">
        <v>10</v>
      </c>
      <c r="D1883" t="s">
        <v>4098</v>
      </c>
      <c r="E1883">
        <v>25.443011424654038</v>
      </c>
      <c r="F1883">
        <v>8.7328514554415069</v>
      </c>
      <c r="G1883">
        <v>2.0434672811121497</v>
      </c>
      <c r="H1883">
        <v>14.666692688100403</v>
      </c>
      <c r="I1883">
        <v>1359.6033263700333</v>
      </c>
      <c r="J1883">
        <v>645.03906348840417</v>
      </c>
      <c r="K1883">
        <v>2004.6423898584403</v>
      </c>
      <c r="L1883">
        <v>2030.0854012830941</v>
      </c>
      <c r="M1883">
        <v>22.323236176435756</v>
      </c>
      <c r="N1883">
        <v>8.5918239072417197</v>
      </c>
      <c r="O1883">
        <v>2.0133075245811285</v>
      </c>
      <c r="P1883">
        <v>11.718104744612873</v>
      </c>
      <c r="Q1883">
        <v>1133.8004715088355</v>
      </c>
      <c r="R1883">
        <v>575.81516575022613</v>
      </c>
      <c r="S1883">
        <v>1709.6156372590649</v>
      </c>
      <c r="T1883">
        <v>1731.9388734355007</v>
      </c>
      <c r="U1883">
        <v>46.248172060131914</v>
      </c>
      <c r="V1883">
        <v>1.191791419955583</v>
      </c>
      <c r="W1883">
        <v>5.4601588668682727E-2</v>
      </c>
      <c r="X1883">
        <v>45.001779051507597</v>
      </c>
      <c r="Y1883">
        <v>5.9749503798223795</v>
      </c>
      <c r="Z1883">
        <v>0.37326430436546443</v>
      </c>
      <c r="AA1883">
        <v>9.662656649094814E-2</v>
      </c>
      <c r="AB1883">
        <v>5.5050595089659691</v>
      </c>
      <c r="AC1883">
        <v>120.46328848895669</v>
      </c>
      <c r="AD1883">
        <v>0</v>
      </c>
      <c r="AE1883">
        <v>0</v>
      </c>
      <c r="AF1883">
        <v>120.46328848895669</v>
      </c>
      <c r="AG1883">
        <v>31.581901704072454</v>
      </c>
      <c r="AH1883">
        <v>0</v>
      </c>
      <c r="AI1883">
        <v>0</v>
      </c>
      <c r="AJ1883">
        <v>31.581901704072454</v>
      </c>
      <c r="AK1883">
        <v>31.139910852545764</v>
      </c>
      <c r="AL1883">
        <v>0</v>
      </c>
      <c r="AM1883">
        <v>0</v>
      </c>
      <c r="AN1883">
        <v>31.139910852545764</v>
      </c>
      <c r="AO1883">
        <v>183.18510104557475</v>
      </c>
      <c r="AP1883">
        <v>0</v>
      </c>
      <c r="AQ1883">
        <v>0</v>
      </c>
      <c r="AR1883">
        <v>183.18510104557475</v>
      </c>
      <c r="AS1883">
        <v>36.657226609129481</v>
      </c>
      <c r="AT1883">
        <v>9.2583004166416423</v>
      </c>
      <c r="AU1883">
        <v>8.1862607805358856</v>
      </c>
      <c r="AV1883">
        <v>19.212665411951981</v>
      </c>
      <c r="AW1883">
        <v>14.420433408366463</v>
      </c>
      <c r="AX1883">
        <v>0.26989124159827382</v>
      </c>
      <c r="AY1883">
        <v>4.5892025539489928E-2</v>
      </c>
      <c r="AZ1883">
        <v>14.104650141228724</v>
      </c>
      <c r="BA1883">
        <v>40.385000000892674</v>
      </c>
      <c r="BB1883">
        <v>1.8145290939767866</v>
      </c>
      <c r="BC1883">
        <v>1.2481636699986962</v>
      </c>
      <c r="BD1883">
        <v>37.322307236917183</v>
      </c>
      <c r="BE1883">
        <v>44.701747075484398</v>
      </c>
      <c r="BF1883">
        <v>13.096411382728268</v>
      </c>
      <c r="BG1883">
        <v>13.952133510365343</v>
      </c>
      <c r="BH1883">
        <v>17.653202182390878</v>
      </c>
      <c r="BI1883">
        <v>21.418117206300415</v>
      </c>
      <c r="BJ1883">
        <v>5.9076565821456519</v>
      </c>
      <c r="BK1883">
        <v>2.853143309643198</v>
      </c>
      <c r="BL1883">
        <v>12.657317314511527</v>
      </c>
      <c r="BM1883">
        <v>4.6719598220871879</v>
      </c>
      <c r="BN1883">
        <v>1.5069141357704274</v>
      </c>
      <c r="BO1883">
        <v>0.79089444462335456</v>
      </c>
      <c r="BP1883">
        <v>2.3741512416934114</v>
      </c>
      <c r="BQ1883">
        <v>7.1308868637893941</v>
      </c>
      <c r="BR1883">
        <v>1.6643906105528914</v>
      </c>
      <c r="BS1883">
        <v>1.5394971936298623</v>
      </c>
      <c r="BT1883">
        <v>3.9269990596066457</v>
      </c>
      <c r="BU1883">
        <v>8.7219540994743312</v>
      </c>
      <c r="BV1883">
        <v>1.6891829382208989</v>
      </c>
      <c r="BW1883">
        <v>2.3805201921087296</v>
      </c>
      <c r="BX1883">
        <v>4.6522509691447134</v>
      </c>
      <c r="BY1883">
        <v>10.428808556408402</v>
      </c>
      <c r="BZ1883">
        <v>6.167937671869824</v>
      </c>
      <c r="CA1883">
        <v>0.41419827187819902</v>
      </c>
      <c r="CB1883">
        <v>3.8466726126603517</v>
      </c>
      <c r="CC1883">
        <v>106.80578931375624</v>
      </c>
      <c r="CD1883">
        <v>65.670892311595281</v>
      </c>
      <c r="CE1883">
        <v>5.5088883791422205</v>
      </c>
      <c r="CF1883">
        <v>35.626008623018997</v>
      </c>
      <c r="CG1883">
        <v>166.42332306170769</v>
      </c>
      <c r="CH1883">
        <v>133.42693573267269</v>
      </c>
      <c r="CI1883">
        <v>27.666402608931026</v>
      </c>
      <c r="CJ1883">
        <v>5.329984720103881</v>
      </c>
    </row>
    <row r="1884" spans="1:88" x14ac:dyDescent="0.2">
      <c r="A1884" t="s">
        <v>162</v>
      </c>
      <c r="B1884">
        <v>2016</v>
      </c>
      <c r="C1884" t="s">
        <v>11</v>
      </c>
      <c r="D1884" t="s">
        <v>4099</v>
      </c>
      <c r="E1884">
        <v>6.1080509353924217</v>
      </c>
      <c r="F1884">
        <v>1.9537900820670262</v>
      </c>
      <c r="G1884">
        <v>1.91569506990049</v>
      </c>
      <c r="H1884">
        <v>2.2385657834248964</v>
      </c>
      <c r="I1884">
        <v>287.38886797947214</v>
      </c>
      <c r="J1884">
        <v>448.59996915743523</v>
      </c>
      <c r="K1884">
        <v>735.98883713690827</v>
      </c>
      <c r="L1884">
        <v>742.09688807230077</v>
      </c>
      <c r="M1884">
        <v>5.2387255698055037</v>
      </c>
      <c r="N1884">
        <v>1.9167062176088836</v>
      </c>
      <c r="O1884">
        <v>1.8875067735492421</v>
      </c>
      <c r="P1884">
        <v>1.4345125786473805</v>
      </c>
      <c r="Q1884">
        <v>249.52905687393755</v>
      </c>
      <c r="R1884">
        <v>389.50265542480258</v>
      </c>
      <c r="S1884">
        <v>639.03171229874124</v>
      </c>
      <c r="T1884">
        <v>644.27043786854688</v>
      </c>
      <c r="U1884">
        <v>15.244445548443403</v>
      </c>
      <c r="V1884">
        <v>0.29679997615212139</v>
      </c>
      <c r="W1884">
        <v>3.866377486007757E-2</v>
      </c>
      <c r="X1884">
        <v>14.908981797431192</v>
      </c>
      <c r="Y1884">
        <v>0.79726096792970913</v>
      </c>
      <c r="Z1884">
        <v>9.9543171323310295E-2</v>
      </c>
      <c r="AA1884">
        <v>9.1347993220631488E-2</v>
      </c>
      <c r="AB1884">
        <v>0.60636980338576796</v>
      </c>
      <c r="AC1884">
        <v>240.46624663295276</v>
      </c>
      <c r="AD1884">
        <v>0</v>
      </c>
      <c r="AE1884">
        <v>0</v>
      </c>
      <c r="AF1884">
        <v>240.46624663295276</v>
      </c>
      <c r="AG1884">
        <v>3.6511188981849334</v>
      </c>
      <c r="AH1884">
        <v>0</v>
      </c>
      <c r="AI1884">
        <v>0</v>
      </c>
      <c r="AJ1884">
        <v>3.6511188981849334</v>
      </c>
      <c r="AK1884">
        <v>6.4806904403656889</v>
      </c>
      <c r="AL1884">
        <v>0</v>
      </c>
      <c r="AM1884">
        <v>0</v>
      </c>
      <c r="AN1884">
        <v>6.4806904403656889</v>
      </c>
      <c r="AO1884">
        <v>250.59805597150404</v>
      </c>
      <c r="AP1884">
        <v>0</v>
      </c>
      <c r="AQ1884">
        <v>0</v>
      </c>
      <c r="AR1884">
        <v>250.59805597150404</v>
      </c>
      <c r="AS1884">
        <v>10.482127921307661</v>
      </c>
      <c r="AT1884">
        <v>2.049155026141273</v>
      </c>
      <c r="AU1884">
        <v>6.317887215196853</v>
      </c>
      <c r="AV1884">
        <v>2.1150856799695363</v>
      </c>
      <c r="AW1884">
        <v>2.2218073381231926</v>
      </c>
      <c r="AX1884">
        <v>5.3170417395712391E-2</v>
      </c>
      <c r="AY1884">
        <v>4.4169575529147138E-2</v>
      </c>
      <c r="AZ1884">
        <v>2.1244673451983425</v>
      </c>
      <c r="BA1884">
        <v>16.748094588247003</v>
      </c>
      <c r="BB1884">
        <v>0.46593966881359272</v>
      </c>
      <c r="BC1884">
        <v>0.75340556758444377</v>
      </c>
      <c r="BD1884">
        <v>15.528749351848907</v>
      </c>
      <c r="BE1884">
        <v>16.825945130831727</v>
      </c>
      <c r="BF1884">
        <v>2.8885609664858336</v>
      </c>
      <c r="BG1884">
        <v>12.282646024831745</v>
      </c>
      <c r="BH1884">
        <v>1.6547381395141387</v>
      </c>
      <c r="BI1884">
        <v>4.0977601910761061</v>
      </c>
      <c r="BJ1884">
        <v>0.64455661811317888</v>
      </c>
      <c r="BK1884">
        <v>2.4884927168543167</v>
      </c>
      <c r="BL1884">
        <v>0.9647108561086033</v>
      </c>
      <c r="BM1884">
        <v>1.1393371579257359</v>
      </c>
      <c r="BN1884">
        <v>0.18891142376553455</v>
      </c>
      <c r="BO1884">
        <v>0.6914645834016121</v>
      </c>
      <c r="BP1884">
        <v>0.25896115075858939</v>
      </c>
      <c r="BQ1884">
        <v>2.1998603404001806</v>
      </c>
      <c r="BR1884">
        <v>0.23528768522366431</v>
      </c>
      <c r="BS1884">
        <v>1.4590783318194034</v>
      </c>
      <c r="BT1884">
        <v>0.50549432335710942</v>
      </c>
      <c r="BU1884">
        <v>3.266126261608294</v>
      </c>
      <c r="BV1884">
        <v>0.24402068124899493</v>
      </c>
      <c r="BW1884">
        <v>2.3291006493437938</v>
      </c>
      <c r="BX1884">
        <v>0.69300493101550553</v>
      </c>
      <c r="BY1884">
        <v>2.7465490463940698</v>
      </c>
      <c r="BZ1884">
        <v>1.7544531387522841</v>
      </c>
      <c r="CA1884">
        <v>0.38528128019186203</v>
      </c>
      <c r="CB1884">
        <v>0.60681462744992321</v>
      </c>
      <c r="CC1884">
        <v>29.013127487822846</v>
      </c>
      <c r="CD1884">
        <v>18.422886663382926</v>
      </c>
      <c r="CE1884">
        <v>5.1261069854022168</v>
      </c>
      <c r="CF1884">
        <v>5.4641338390377543</v>
      </c>
      <c r="CG1884">
        <v>52.438402572410041</v>
      </c>
      <c r="CH1884">
        <v>25.399692878842465</v>
      </c>
      <c r="CI1884">
        <v>25.97384581136939</v>
      </c>
      <c r="CJ1884">
        <v>1.0648638821982523</v>
      </c>
    </row>
    <row r="1885" spans="1:88" x14ac:dyDescent="0.2">
      <c r="A1885" t="s">
        <v>162</v>
      </c>
      <c r="B1885">
        <v>2016</v>
      </c>
      <c r="C1885" t="s">
        <v>12</v>
      </c>
      <c r="D1885" t="s">
        <v>4100</v>
      </c>
      <c r="E1885">
        <v>33.702306187827517</v>
      </c>
      <c r="F1885">
        <v>12.344530333468704</v>
      </c>
      <c r="G1885">
        <v>2.3543306176061893</v>
      </c>
      <c r="H1885">
        <v>19.003445236752729</v>
      </c>
      <c r="I1885">
        <v>221.41436424595736</v>
      </c>
      <c r="J1885">
        <v>374.15081628208185</v>
      </c>
      <c r="K1885">
        <v>595.56518052803926</v>
      </c>
      <c r="L1885">
        <v>629.26748671586677</v>
      </c>
      <c r="M1885">
        <v>33.269722377846065</v>
      </c>
      <c r="N1885">
        <v>12.23894922933146</v>
      </c>
      <c r="O1885">
        <v>2.3168825459175673</v>
      </c>
      <c r="P1885">
        <v>18.713890602597058</v>
      </c>
      <c r="Q1885">
        <v>205.04252417403328</v>
      </c>
      <c r="R1885">
        <v>346.4853242630295</v>
      </c>
      <c r="S1885">
        <v>551.52784843706286</v>
      </c>
      <c r="T1885">
        <v>584.79757081490891</v>
      </c>
      <c r="U1885">
        <v>7.6281320040445983</v>
      </c>
      <c r="V1885">
        <v>0.87091949688858883</v>
      </c>
      <c r="W1885">
        <v>4.6273892297433603E-2</v>
      </c>
      <c r="X1885">
        <v>6.7109386148585877</v>
      </c>
      <c r="Y1885">
        <v>0.62590136151823939</v>
      </c>
      <c r="Z1885">
        <v>0.28123529099031319</v>
      </c>
      <c r="AA1885">
        <v>0.12178263215163973</v>
      </c>
      <c r="AB1885">
        <v>0.22288343837628682</v>
      </c>
      <c r="AC1885">
        <v>51.519807099759589</v>
      </c>
      <c r="AD1885">
        <v>0</v>
      </c>
      <c r="AE1885">
        <v>0</v>
      </c>
      <c r="AF1885">
        <v>51.519807099759589</v>
      </c>
      <c r="AG1885">
        <v>0.76863622221521044</v>
      </c>
      <c r="AH1885">
        <v>0</v>
      </c>
      <c r="AI1885">
        <v>0</v>
      </c>
      <c r="AJ1885">
        <v>0.76863622221521044</v>
      </c>
      <c r="AK1885">
        <v>3.0391453910936512</v>
      </c>
      <c r="AL1885">
        <v>0</v>
      </c>
      <c r="AM1885">
        <v>0</v>
      </c>
      <c r="AN1885">
        <v>3.0391453910936512</v>
      </c>
      <c r="AO1885">
        <v>55.327588713068486</v>
      </c>
      <c r="AP1885">
        <v>0</v>
      </c>
      <c r="AQ1885">
        <v>0</v>
      </c>
      <c r="AR1885">
        <v>55.327588713068486</v>
      </c>
      <c r="AS1885">
        <v>12.564356918599559</v>
      </c>
      <c r="AT1885">
        <v>5.9916450085521431</v>
      </c>
      <c r="AU1885">
        <v>6.023247141549696</v>
      </c>
      <c r="AV1885">
        <v>0.54946476849773529</v>
      </c>
      <c r="AW1885">
        <v>2.1697036209569722</v>
      </c>
      <c r="AX1885">
        <v>0.23386412417210992</v>
      </c>
      <c r="AY1885">
        <v>3.0683860513931144E-2</v>
      </c>
      <c r="AZ1885">
        <v>1.9051556362709232</v>
      </c>
      <c r="BA1885">
        <v>5.7121593216114785</v>
      </c>
      <c r="BB1885">
        <v>1.2894329423735551</v>
      </c>
      <c r="BC1885">
        <v>0.79941021523842981</v>
      </c>
      <c r="BD1885">
        <v>3.6233161639994842</v>
      </c>
      <c r="BE1885">
        <v>41.798011156271684</v>
      </c>
      <c r="BF1885">
        <v>24.467440201241484</v>
      </c>
      <c r="BG1885">
        <v>16.869750414980857</v>
      </c>
      <c r="BH1885">
        <v>0.46082054004916839</v>
      </c>
      <c r="BI1885">
        <v>12.969258569628535</v>
      </c>
      <c r="BJ1885">
        <v>4.5841800861318562</v>
      </c>
      <c r="BK1885">
        <v>3.6980197802699775</v>
      </c>
      <c r="BL1885">
        <v>4.6870587032266968</v>
      </c>
      <c r="BM1885">
        <v>3.6661896420689124</v>
      </c>
      <c r="BN1885">
        <v>0.32355567174939448</v>
      </c>
      <c r="BO1885">
        <v>0.93539311183838625</v>
      </c>
      <c r="BP1885">
        <v>2.407240858481126</v>
      </c>
      <c r="BQ1885">
        <v>4.9677236047424289</v>
      </c>
      <c r="BR1885">
        <v>0.3781479390466706</v>
      </c>
      <c r="BS1885">
        <v>1.629538045618375</v>
      </c>
      <c r="BT1885">
        <v>2.9600376200773812</v>
      </c>
      <c r="BU1885">
        <v>6.2339299646213959</v>
      </c>
      <c r="BV1885">
        <v>0.39716796038039981</v>
      </c>
      <c r="BW1885">
        <v>2.392007070648698</v>
      </c>
      <c r="BX1885">
        <v>3.4447549335923147</v>
      </c>
      <c r="BY1885">
        <v>3.3204520577847334</v>
      </c>
      <c r="BZ1885">
        <v>2.6560283620244487</v>
      </c>
      <c r="CA1885">
        <v>0.49385953867022703</v>
      </c>
      <c r="CB1885">
        <v>0.17056415709005207</v>
      </c>
      <c r="CC1885">
        <v>35.77920289682897</v>
      </c>
      <c r="CD1885">
        <v>27.715815906545316</v>
      </c>
      <c r="CE1885">
        <v>6.5494712336724357</v>
      </c>
      <c r="CF1885">
        <v>1.5139157566111745</v>
      </c>
      <c r="CG1885">
        <v>188.74863412044687</v>
      </c>
      <c r="CH1885">
        <v>156.21960021420398</v>
      </c>
      <c r="CI1885">
        <v>31.793249669903759</v>
      </c>
      <c r="CJ1885">
        <v>0.73578423633969736</v>
      </c>
    </row>
    <row r="1886" spans="1:88" x14ac:dyDescent="0.2">
      <c r="A1886" t="s">
        <v>162</v>
      </c>
      <c r="B1886">
        <v>2016</v>
      </c>
      <c r="C1886" t="s">
        <v>13</v>
      </c>
      <c r="D1886" t="s">
        <v>4101</v>
      </c>
      <c r="E1886">
        <v>0.36347442937070001</v>
      </c>
      <c r="F1886">
        <v>9.7274691061084301E-2</v>
      </c>
      <c r="G1886">
        <v>3.3390739857298103E-2</v>
      </c>
      <c r="H1886">
        <v>0.23280899845231801</v>
      </c>
      <c r="I1886">
        <v>5.0120088801130196</v>
      </c>
      <c r="J1886">
        <v>591.47288588667948</v>
      </c>
      <c r="K1886">
        <v>596.48489476679254</v>
      </c>
      <c r="L1886">
        <v>596.84836919616316</v>
      </c>
      <c r="M1886">
        <v>0.31677369217505202</v>
      </c>
      <c r="N1886">
        <v>9.6312589324162604E-2</v>
      </c>
      <c r="O1886">
        <v>3.2888695221889898E-2</v>
      </c>
      <c r="P1886">
        <v>0.18757240762899899</v>
      </c>
      <c r="Q1886">
        <v>3.8728143215409498</v>
      </c>
      <c r="R1886">
        <v>507.44246325171633</v>
      </c>
      <c r="S1886">
        <v>511.31527757325733</v>
      </c>
      <c r="T1886">
        <v>511.63205126543238</v>
      </c>
      <c r="U1886">
        <v>0.98964199665575403</v>
      </c>
      <c r="V1886">
        <v>6.1860519208277696E-3</v>
      </c>
      <c r="W1886">
        <v>1.2340464610715201E-3</v>
      </c>
      <c r="X1886">
        <v>0.98222189827385498</v>
      </c>
      <c r="Y1886">
        <v>1.46502768544106E-2</v>
      </c>
      <c r="Z1886">
        <v>2.7095652312120501E-3</v>
      </c>
      <c r="AA1886">
        <v>1.58118615396435E-3</v>
      </c>
      <c r="AB1886">
        <v>1.03595254692342E-2</v>
      </c>
      <c r="AC1886">
        <v>3.4989005769523698</v>
      </c>
      <c r="AD1886">
        <v>0</v>
      </c>
      <c r="AE1886">
        <v>0</v>
      </c>
      <c r="AF1886">
        <v>3.4989005769523698</v>
      </c>
      <c r="AG1886">
        <v>8.4731418232543305</v>
      </c>
      <c r="AH1886">
        <v>0</v>
      </c>
      <c r="AI1886">
        <v>0</v>
      </c>
      <c r="AJ1886">
        <v>8.4731418232543305</v>
      </c>
      <c r="AK1886">
        <v>5.6202574525444202</v>
      </c>
      <c r="AL1886">
        <v>0</v>
      </c>
      <c r="AM1886">
        <v>0</v>
      </c>
      <c r="AN1886">
        <v>5.6202574525444202</v>
      </c>
      <c r="AO1886">
        <v>17.592299852751101</v>
      </c>
      <c r="AP1886">
        <v>0</v>
      </c>
      <c r="AQ1886">
        <v>0</v>
      </c>
      <c r="AR1886">
        <v>17.592299852751101</v>
      </c>
      <c r="AS1886">
        <v>3.2662513406046298</v>
      </c>
      <c r="AT1886">
        <v>4.9244139978070499E-2</v>
      </c>
      <c r="AU1886">
        <v>0.116294326739581</v>
      </c>
      <c r="AV1886">
        <v>3.1007128738869798</v>
      </c>
      <c r="AW1886">
        <v>4.3483622574421697E-2</v>
      </c>
      <c r="AX1886">
        <v>1.9864619814251401E-3</v>
      </c>
      <c r="AY1886">
        <v>6.5179807479450304E-4</v>
      </c>
      <c r="AZ1886">
        <v>4.0845362518201998E-2</v>
      </c>
      <c r="BA1886">
        <v>0.105798744611053</v>
      </c>
      <c r="BB1886">
        <v>1.08911992369697E-2</v>
      </c>
      <c r="BC1886">
        <v>1.7601683166899799E-2</v>
      </c>
      <c r="BD1886">
        <v>7.7305862207183496E-2</v>
      </c>
      <c r="BE1886">
        <v>0.57539014069479799</v>
      </c>
      <c r="BF1886">
        <v>0.23469158623525099</v>
      </c>
      <c r="BG1886">
        <v>0.21690810390954501</v>
      </c>
      <c r="BH1886">
        <v>0.12379045055</v>
      </c>
      <c r="BI1886">
        <v>1.0794747864566501</v>
      </c>
      <c r="BJ1886">
        <v>4.2113084390699398E-2</v>
      </c>
      <c r="BK1886">
        <v>3.09146024634867E-2</v>
      </c>
      <c r="BL1886">
        <v>1.0064470996024599</v>
      </c>
      <c r="BM1886">
        <v>8.9596763127583898E-2</v>
      </c>
      <c r="BN1886">
        <v>5.9653016877898599E-3</v>
      </c>
      <c r="BO1886">
        <v>1.3758140282517E-2</v>
      </c>
      <c r="BP1886">
        <v>6.9873321157276902E-2</v>
      </c>
      <c r="BQ1886">
        <v>0.13734208701235801</v>
      </c>
      <c r="BR1886">
        <v>9.2640139652113897E-3</v>
      </c>
      <c r="BS1886">
        <v>2.24798236996482E-2</v>
      </c>
      <c r="BT1886">
        <v>0.10559824934749799</v>
      </c>
      <c r="BU1886">
        <v>0.16433618982498099</v>
      </c>
      <c r="BV1886">
        <v>1.1109634674933699E-2</v>
      </c>
      <c r="BW1886">
        <v>3.2262596706427997E-2</v>
      </c>
      <c r="BX1886">
        <v>0.12096395844362</v>
      </c>
      <c r="BY1886">
        <v>4.82372969848694E-2</v>
      </c>
      <c r="BZ1886">
        <v>3.3010584779217998E-2</v>
      </c>
      <c r="CA1886">
        <v>7.8644541971089402E-3</v>
      </c>
      <c r="CB1886">
        <v>7.3622580085423101E-3</v>
      </c>
      <c r="CC1886">
        <v>0.50051203876412098</v>
      </c>
      <c r="CD1886">
        <v>0.34600108933585999</v>
      </c>
      <c r="CE1886">
        <v>0.10437972798733</v>
      </c>
      <c r="CF1886">
        <v>5.0131221440931698E-2</v>
      </c>
      <c r="CG1886">
        <v>2.0952958087816702</v>
      </c>
      <c r="CH1886">
        <v>1.23026912625924</v>
      </c>
      <c r="CI1886">
        <v>0.45366271722596002</v>
      </c>
      <c r="CJ1886">
        <v>0.41136396529646801</v>
      </c>
    </row>
    <row r="1887" spans="1:88" x14ac:dyDescent="0.2">
      <c r="A1887" t="s">
        <v>162</v>
      </c>
      <c r="B1887">
        <v>2016</v>
      </c>
      <c r="C1887" t="s">
        <v>14</v>
      </c>
      <c r="D1887" t="s">
        <v>4102</v>
      </c>
      <c r="E1887">
        <v>12.418055273136055</v>
      </c>
      <c r="F1887">
        <v>4.3995467064122975</v>
      </c>
      <c r="G1887">
        <v>4.1466353552917665</v>
      </c>
      <c r="H1887">
        <v>3.8718732114320042</v>
      </c>
      <c r="I1887">
        <v>166.64699119343538</v>
      </c>
      <c r="J1887">
        <v>176.4174125854837</v>
      </c>
      <c r="K1887">
        <v>343.06440377891977</v>
      </c>
      <c r="L1887">
        <v>355.48245905205579</v>
      </c>
      <c r="M1887">
        <v>11.401821001301887</v>
      </c>
      <c r="N1887">
        <v>4.3225353512728875</v>
      </c>
      <c r="O1887">
        <v>4.0881932267732397</v>
      </c>
      <c r="P1887">
        <v>2.991092423255759</v>
      </c>
      <c r="Q1887">
        <v>143.47154660356358</v>
      </c>
      <c r="R1887">
        <v>151.20895417561724</v>
      </c>
      <c r="S1887">
        <v>294.68050077918116</v>
      </c>
      <c r="T1887">
        <v>306.08232178048303</v>
      </c>
      <c r="U1887">
        <v>20.15210107884511</v>
      </c>
      <c r="V1887">
        <v>0.58943772287330798</v>
      </c>
      <c r="W1887">
        <v>8.6606770372517586E-2</v>
      </c>
      <c r="X1887">
        <v>19.476056585599256</v>
      </c>
      <c r="Y1887">
        <v>1.0433484088199445</v>
      </c>
      <c r="Z1887">
        <v>0.20897789284424556</v>
      </c>
      <c r="AA1887">
        <v>0.18884885657455436</v>
      </c>
      <c r="AB1887">
        <v>0.64552165940114592</v>
      </c>
      <c r="AC1887">
        <v>150.94423813632375</v>
      </c>
      <c r="AD1887">
        <v>0</v>
      </c>
      <c r="AE1887">
        <v>0</v>
      </c>
      <c r="AF1887">
        <v>150.94423813632375</v>
      </c>
      <c r="AG1887">
        <v>26.165043356492543</v>
      </c>
      <c r="AH1887">
        <v>0</v>
      </c>
      <c r="AI1887">
        <v>0</v>
      </c>
      <c r="AJ1887">
        <v>26.165043356492543</v>
      </c>
      <c r="AK1887">
        <v>23.889624464914718</v>
      </c>
      <c r="AL1887">
        <v>0</v>
      </c>
      <c r="AM1887">
        <v>0</v>
      </c>
      <c r="AN1887">
        <v>23.889624464914718</v>
      </c>
      <c r="AO1887">
        <v>200.99890595773178</v>
      </c>
      <c r="AP1887">
        <v>0</v>
      </c>
      <c r="AQ1887">
        <v>0</v>
      </c>
      <c r="AR1887">
        <v>200.99890595773178</v>
      </c>
      <c r="AS1887">
        <v>29.126780220289611</v>
      </c>
      <c r="AT1887">
        <v>3.5813526384075303</v>
      </c>
      <c r="AU1887">
        <v>13.711694359332174</v>
      </c>
      <c r="AV1887">
        <v>11.833733222549887</v>
      </c>
      <c r="AW1887">
        <v>2.3255279706526357</v>
      </c>
      <c r="AX1887">
        <v>0.10553092203734918</v>
      </c>
      <c r="AY1887">
        <v>0.10671993872940989</v>
      </c>
      <c r="AZ1887">
        <v>2.1132771098858827</v>
      </c>
      <c r="BA1887">
        <v>8.3249771473423095</v>
      </c>
      <c r="BB1887">
        <v>0.93649512866845064</v>
      </c>
      <c r="BC1887">
        <v>1.6366436815632901</v>
      </c>
      <c r="BD1887">
        <v>5.7518383371105584</v>
      </c>
      <c r="BE1887">
        <v>36.936587656429033</v>
      </c>
      <c r="BF1887">
        <v>6.3256408707757625</v>
      </c>
      <c r="BG1887">
        <v>28.787563586644552</v>
      </c>
      <c r="BH1887">
        <v>1.8233831990086777</v>
      </c>
      <c r="BI1887">
        <v>12.039186752501315</v>
      </c>
      <c r="BJ1887">
        <v>1.4269173778682789</v>
      </c>
      <c r="BK1887">
        <v>6.6131506550512729</v>
      </c>
      <c r="BL1887">
        <v>3.9991187195817517</v>
      </c>
      <c r="BM1887">
        <v>2.6602062515620517</v>
      </c>
      <c r="BN1887">
        <v>0.35046376438185306</v>
      </c>
      <c r="BO1887">
        <v>1.6558901777201658</v>
      </c>
      <c r="BP1887">
        <v>0.65385230946002448</v>
      </c>
      <c r="BQ1887">
        <v>5.0481198251728578</v>
      </c>
      <c r="BR1887">
        <v>0.46327066958349628</v>
      </c>
      <c r="BS1887">
        <v>3.38956191708278</v>
      </c>
      <c r="BT1887">
        <v>1.1952872385065878</v>
      </c>
      <c r="BU1887">
        <v>7.5618137090029283</v>
      </c>
      <c r="BV1887">
        <v>0.50061298208136085</v>
      </c>
      <c r="BW1887">
        <v>5.3391078091490751</v>
      </c>
      <c r="BX1887">
        <v>1.7220929177725059</v>
      </c>
      <c r="BY1887">
        <v>5.70499832646769</v>
      </c>
      <c r="BZ1887">
        <v>3.7810767556678035</v>
      </c>
      <c r="CA1887">
        <v>0.7970569209986833</v>
      </c>
      <c r="CB1887">
        <v>1.1268646498011847</v>
      </c>
      <c r="CC1887">
        <v>60.549249437668223</v>
      </c>
      <c r="CD1887">
        <v>39.668024995448313</v>
      </c>
      <c r="CE1887">
        <v>10.629700384872688</v>
      </c>
      <c r="CF1887">
        <v>10.251524057347336</v>
      </c>
      <c r="CG1887">
        <v>118.85235782264257</v>
      </c>
      <c r="CH1887">
        <v>53.647105789095768</v>
      </c>
      <c r="CI1887">
        <v>56.123755518532306</v>
      </c>
      <c r="CJ1887">
        <v>9.0814965150145781</v>
      </c>
    </row>
    <row r="1888" spans="1:88" x14ac:dyDescent="0.2">
      <c r="A1888" t="s">
        <v>162</v>
      </c>
      <c r="B1888">
        <v>2016</v>
      </c>
      <c r="C1888" t="s">
        <v>15</v>
      </c>
      <c r="D1888" t="s">
        <v>4103</v>
      </c>
      <c r="E1888">
        <v>1.1044722156233249</v>
      </c>
      <c r="F1888">
        <v>0.34935954970523059</v>
      </c>
      <c r="G1888">
        <v>0.40529254703967288</v>
      </c>
      <c r="H1888">
        <v>0.34982011887841857</v>
      </c>
      <c r="I1888">
        <v>701.00232281731098</v>
      </c>
      <c r="J1888">
        <v>389.67321193002306</v>
      </c>
      <c r="K1888">
        <v>1090.675534747335</v>
      </c>
      <c r="L1888">
        <v>1091.7800069629584</v>
      </c>
      <c r="M1888">
        <v>0.98037095021767307</v>
      </c>
      <c r="N1888">
        <v>0.3410156018488848</v>
      </c>
      <c r="O1888">
        <v>0.39974427153554548</v>
      </c>
      <c r="P1888">
        <v>0.23961107683324182</v>
      </c>
      <c r="Q1888">
        <v>629.72738667296062</v>
      </c>
      <c r="R1888">
        <v>349.78284851435603</v>
      </c>
      <c r="S1888">
        <v>979.51023518731677</v>
      </c>
      <c r="T1888">
        <v>980.49060613753443</v>
      </c>
      <c r="U1888">
        <v>2.0292651355429721</v>
      </c>
      <c r="V1888">
        <v>6.4283201899763331E-2</v>
      </c>
      <c r="W1888">
        <v>1.0585089746559907E-2</v>
      </c>
      <c r="X1888">
        <v>1.9543968438966446</v>
      </c>
      <c r="Y1888">
        <v>0.13834763342354547</v>
      </c>
      <c r="Z1888">
        <v>2.2606938955878356E-2</v>
      </c>
      <c r="AA1888">
        <v>1.7730363290144643E-2</v>
      </c>
      <c r="AB1888">
        <v>9.8010331177522864E-2</v>
      </c>
      <c r="AC1888">
        <v>28.377037373546752</v>
      </c>
      <c r="AD1888">
        <v>0</v>
      </c>
      <c r="AE1888">
        <v>0</v>
      </c>
      <c r="AF1888">
        <v>28.377037373546752</v>
      </c>
      <c r="AG1888">
        <v>1.8132553686324855</v>
      </c>
      <c r="AH1888">
        <v>0</v>
      </c>
      <c r="AI1888">
        <v>0</v>
      </c>
      <c r="AJ1888">
        <v>1.8132553686324855</v>
      </c>
      <c r="AK1888">
        <v>1.9260498434938773</v>
      </c>
      <c r="AL1888">
        <v>0</v>
      </c>
      <c r="AM1888">
        <v>0</v>
      </c>
      <c r="AN1888">
        <v>1.9260498434938773</v>
      </c>
      <c r="AO1888">
        <v>32.11634258567311</v>
      </c>
      <c r="AP1888">
        <v>0</v>
      </c>
      <c r="AQ1888">
        <v>0</v>
      </c>
      <c r="AR1888">
        <v>32.11634258567311</v>
      </c>
      <c r="AS1888">
        <v>2.6817034799112918</v>
      </c>
      <c r="AT1888">
        <v>0.3851088464990125</v>
      </c>
      <c r="AU1888">
        <v>1.4789869732026018</v>
      </c>
      <c r="AV1888">
        <v>0.81760766020967057</v>
      </c>
      <c r="AW1888">
        <v>0.33265189087549346</v>
      </c>
      <c r="AX1888">
        <v>1.0675418102209367E-2</v>
      </c>
      <c r="AY1888">
        <v>1.1321659714766341E-2</v>
      </c>
      <c r="AZ1888">
        <v>0.31065481305851855</v>
      </c>
      <c r="BA1888">
        <v>1.2553424866151834</v>
      </c>
      <c r="BB1888">
        <v>0.10232482754022196</v>
      </c>
      <c r="BC1888">
        <v>0.18673959096206016</v>
      </c>
      <c r="BD1888">
        <v>0.9662780681129004</v>
      </c>
      <c r="BE1888">
        <v>3.6304625013059093</v>
      </c>
      <c r="BF1888">
        <v>0.56339217722358159</v>
      </c>
      <c r="BG1888">
        <v>2.8334433986114784</v>
      </c>
      <c r="BH1888">
        <v>0.23362692547084099</v>
      </c>
      <c r="BI1888">
        <v>1.068212037454038</v>
      </c>
      <c r="BJ1888">
        <v>0.141910972520885</v>
      </c>
      <c r="BK1888">
        <v>0.60939541169431433</v>
      </c>
      <c r="BL1888">
        <v>0.31690565323883574</v>
      </c>
      <c r="BM1888">
        <v>0.26873224456047545</v>
      </c>
      <c r="BN1888">
        <v>4.006891949919076E-2</v>
      </c>
      <c r="BO1888">
        <v>0.17312554887095019</v>
      </c>
      <c r="BP1888">
        <v>5.5537776190334474E-2</v>
      </c>
      <c r="BQ1888">
        <v>0.52024211495942796</v>
      </c>
      <c r="BR1888">
        <v>5.144898198999482E-2</v>
      </c>
      <c r="BS1888">
        <v>0.36204067749815438</v>
      </c>
      <c r="BT1888">
        <v>0.10675245547127958</v>
      </c>
      <c r="BU1888">
        <v>0.7763653312511859</v>
      </c>
      <c r="BV1888">
        <v>5.3875435917545365E-2</v>
      </c>
      <c r="BW1888">
        <v>0.57604965237159633</v>
      </c>
      <c r="BX1888">
        <v>0.14644024296204525</v>
      </c>
      <c r="BY1888">
        <v>0.60331081036145484</v>
      </c>
      <c r="BZ1888">
        <v>0.42273786490691162</v>
      </c>
      <c r="CA1888">
        <v>7.8890205311360886E-2</v>
      </c>
      <c r="CB1888">
        <v>0.10168274014317999</v>
      </c>
      <c r="CC1888">
        <v>6.4195931244570925</v>
      </c>
      <c r="CD1888">
        <v>4.4378593219607687</v>
      </c>
      <c r="CE1888">
        <v>1.0504156172907002</v>
      </c>
      <c r="CF1888">
        <v>0.93131818520563203</v>
      </c>
      <c r="CG1888">
        <v>10.139999266010019</v>
      </c>
      <c r="CH1888">
        <v>4.1101266690307625</v>
      </c>
      <c r="CI1888">
        <v>5.4908846623016441</v>
      </c>
      <c r="CJ1888">
        <v>0.53898793467761963</v>
      </c>
    </row>
    <row r="1889" spans="1:88" x14ac:dyDescent="0.2">
      <c r="A1889" t="s">
        <v>162</v>
      </c>
      <c r="B1889">
        <v>2016</v>
      </c>
      <c r="C1889" t="s">
        <v>16</v>
      </c>
      <c r="D1889" t="s">
        <v>4104</v>
      </c>
      <c r="E1889">
        <v>2.2555223904401993</v>
      </c>
      <c r="F1889">
        <v>0.70203395477994446</v>
      </c>
      <c r="G1889">
        <v>0.61932216185064815</v>
      </c>
      <c r="H1889">
        <v>0.93416627380960915</v>
      </c>
      <c r="I1889">
        <v>439.24614283927411</v>
      </c>
      <c r="J1889">
        <v>192.08364278586137</v>
      </c>
      <c r="K1889">
        <v>631.32978562513483</v>
      </c>
      <c r="L1889">
        <v>633.58530801557504</v>
      </c>
      <c r="M1889">
        <v>1.7932550706391721</v>
      </c>
      <c r="N1889">
        <v>0.68944990001449258</v>
      </c>
      <c r="O1889">
        <v>0.61030909137990652</v>
      </c>
      <c r="P1889">
        <v>0.49349607924477124</v>
      </c>
      <c r="Q1889">
        <v>385.76327436135784</v>
      </c>
      <c r="R1889">
        <v>163.71442773609971</v>
      </c>
      <c r="S1889">
        <v>549.4777020974584</v>
      </c>
      <c r="T1889">
        <v>551.27095716809754</v>
      </c>
      <c r="U1889">
        <v>2.7835251665073049</v>
      </c>
      <c r="V1889">
        <v>9.0085592689404234E-2</v>
      </c>
      <c r="W1889">
        <v>2.0656462477146611E-2</v>
      </c>
      <c r="X1889">
        <v>2.6727831113407547</v>
      </c>
      <c r="Y1889">
        <v>0.15589796472449205</v>
      </c>
      <c r="Z1889">
        <v>3.4670855530932007E-2</v>
      </c>
      <c r="AA1889">
        <v>2.8512278217493595E-2</v>
      </c>
      <c r="AB1889">
        <v>9.2714830976066337E-2</v>
      </c>
      <c r="AC1889">
        <v>49.575705889214639</v>
      </c>
      <c r="AD1889">
        <v>0</v>
      </c>
      <c r="AE1889">
        <v>0</v>
      </c>
      <c r="AF1889">
        <v>49.575705889214639</v>
      </c>
      <c r="AG1889">
        <v>4.3943092483079331</v>
      </c>
      <c r="AH1889">
        <v>0</v>
      </c>
      <c r="AI1889">
        <v>0</v>
      </c>
      <c r="AJ1889">
        <v>4.3943092483079331</v>
      </c>
      <c r="AK1889">
        <v>292.17615863290729</v>
      </c>
      <c r="AL1889">
        <v>0</v>
      </c>
      <c r="AM1889">
        <v>0</v>
      </c>
      <c r="AN1889">
        <v>292.17615863290729</v>
      </c>
      <c r="AO1889">
        <v>346.14617377043027</v>
      </c>
      <c r="AP1889">
        <v>0</v>
      </c>
      <c r="AQ1889">
        <v>0</v>
      </c>
      <c r="AR1889">
        <v>346.14617377043027</v>
      </c>
      <c r="AS1889">
        <v>5.3530904105400356</v>
      </c>
      <c r="AT1889">
        <v>0.51539167592217283</v>
      </c>
      <c r="AU1889">
        <v>2.7245261570509474</v>
      </c>
      <c r="AV1889">
        <v>2.1131725775669215</v>
      </c>
      <c r="AW1889">
        <v>0.3484843424083709</v>
      </c>
      <c r="AX1889">
        <v>1.6620824704595628E-2</v>
      </c>
      <c r="AY1889">
        <v>1.2131737966558432E-2</v>
      </c>
      <c r="AZ1889">
        <v>0.31973177973721673</v>
      </c>
      <c r="BA1889">
        <v>1.3978159243069104</v>
      </c>
      <c r="BB1889">
        <v>0.14698622417896426</v>
      </c>
      <c r="BC1889">
        <v>0.3419725178013488</v>
      </c>
      <c r="BD1889">
        <v>0.90885718232660029</v>
      </c>
      <c r="BE1889">
        <v>5.586266500971977</v>
      </c>
      <c r="BF1889">
        <v>0.95023738765310928</v>
      </c>
      <c r="BG1889">
        <v>4.282628227960191</v>
      </c>
      <c r="BH1889">
        <v>0.35340088535866754</v>
      </c>
      <c r="BI1889">
        <v>1.6844718185278102</v>
      </c>
      <c r="BJ1889">
        <v>0.2139609787182907</v>
      </c>
      <c r="BK1889">
        <v>0.79396919593371518</v>
      </c>
      <c r="BL1889">
        <v>0.6765416438758034</v>
      </c>
      <c r="BM1889">
        <v>0.42652750212345902</v>
      </c>
      <c r="BN1889">
        <v>5.3890158621180677E-2</v>
      </c>
      <c r="BO1889">
        <v>0.26506866780487059</v>
      </c>
      <c r="BP1889">
        <v>0.10756867569740827</v>
      </c>
      <c r="BQ1889">
        <v>0.73694293795122434</v>
      </c>
      <c r="BR1889">
        <v>7.1764607487598261E-2</v>
      </c>
      <c r="BS1889">
        <v>0.47213744762543763</v>
      </c>
      <c r="BT1889">
        <v>0.1930408828381889</v>
      </c>
      <c r="BU1889">
        <v>1.060466896145418</v>
      </c>
      <c r="BV1889">
        <v>7.7465724207313791E-2</v>
      </c>
      <c r="BW1889">
        <v>0.70417416087074092</v>
      </c>
      <c r="BX1889">
        <v>0.27882701106736429</v>
      </c>
      <c r="BY1889">
        <v>0.93606187474327951</v>
      </c>
      <c r="BZ1889">
        <v>0.61003064616784219</v>
      </c>
      <c r="CA1889">
        <v>0.13253509985790915</v>
      </c>
      <c r="CB1889">
        <v>0.19349612871752819</v>
      </c>
      <c r="CC1889">
        <v>9.9398380509581123</v>
      </c>
      <c r="CD1889">
        <v>6.4026425148055841</v>
      </c>
      <c r="CE1889">
        <v>1.7624016514093745</v>
      </c>
      <c r="CF1889">
        <v>1.774793884743165</v>
      </c>
      <c r="CG1889">
        <v>17.912176100726366</v>
      </c>
      <c r="CH1889">
        <v>8.1322679419352593</v>
      </c>
      <c r="CI1889">
        <v>8.3972108683163444</v>
      </c>
      <c r="CJ1889">
        <v>1.382697290474729</v>
      </c>
    </row>
    <row r="1890" spans="1:88" x14ac:dyDescent="0.2">
      <c r="A1890" t="s">
        <v>162</v>
      </c>
      <c r="B1890">
        <v>2016</v>
      </c>
      <c r="C1890" t="s">
        <v>17</v>
      </c>
      <c r="D1890" t="s">
        <v>4105</v>
      </c>
      <c r="E1890">
        <v>1.1885442004228268</v>
      </c>
      <c r="F1890">
        <v>0.38521148042707271</v>
      </c>
      <c r="G1890">
        <v>0.40698535177299339</v>
      </c>
      <c r="H1890">
        <v>0.3963473682227619</v>
      </c>
      <c r="I1890">
        <v>119.0064333107627</v>
      </c>
      <c r="J1890">
        <v>306.45072982079643</v>
      </c>
      <c r="K1890">
        <v>425.45716313155845</v>
      </c>
      <c r="L1890">
        <v>426.64570733198121</v>
      </c>
      <c r="M1890">
        <v>1.0772173745473885</v>
      </c>
      <c r="N1890">
        <v>0.37964144919048337</v>
      </c>
      <c r="O1890">
        <v>0.40112846673449809</v>
      </c>
      <c r="P1890">
        <v>0.29644745862240696</v>
      </c>
      <c r="Q1890">
        <v>104.41502168335633</v>
      </c>
      <c r="R1890">
        <v>268.87672127406819</v>
      </c>
      <c r="S1890">
        <v>373.29174295742484</v>
      </c>
      <c r="T1890">
        <v>374.36896033197218</v>
      </c>
      <c r="U1890">
        <v>1.884053371179512</v>
      </c>
      <c r="V1890">
        <v>4.5251916096690339E-2</v>
      </c>
      <c r="W1890">
        <v>8.4907998048581301E-3</v>
      </c>
      <c r="X1890">
        <v>1.8303106552779687</v>
      </c>
      <c r="Y1890">
        <v>0.10628971228311709</v>
      </c>
      <c r="Z1890">
        <v>1.4895078302593814E-2</v>
      </c>
      <c r="AA1890">
        <v>1.8941661219373979E-2</v>
      </c>
      <c r="AB1890">
        <v>7.2452972761149287E-2</v>
      </c>
      <c r="AC1890">
        <v>29.65135689515364</v>
      </c>
      <c r="AD1890">
        <v>0</v>
      </c>
      <c r="AE1890">
        <v>0</v>
      </c>
      <c r="AF1890">
        <v>29.65135689515364</v>
      </c>
      <c r="AG1890">
        <v>1.2932492361050993</v>
      </c>
      <c r="AH1890">
        <v>0</v>
      </c>
      <c r="AI1890">
        <v>0</v>
      </c>
      <c r="AJ1890">
        <v>1.2932492361050993</v>
      </c>
      <c r="AK1890">
        <v>1.5499811112491995</v>
      </c>
      <c r="AL1890">
        <v>0</v>
      </c>
      <c r="AM1890">
        <v>0</v>
      </c>
      <c r="AN1890">
        <v>1.5499811112491995</v>
      </c>
      <c r="AO1890">
        <v>32.49458724250794</v>
      </c>
      <c r="AP1890">
        <v>0</v>
      </c>
      <c r="AQ1890">
        <v>0</v>
      </c>
      <c r="AR1890">
        <v>32.49458724250794</v>
      </c>
      <c r="AS1890">
        <v>2.3084886445395534</v>
      </c>
      <c r="AT1890">
        <v>0.31634237406731502</v>
      </c>
      <c r="AU1890">
        <v>1.3138457108401882</v>
      </c>
      <c r="AV1890">
        <v>0.67830055963205227</v>
      </c>
      <c r="AW1890">
        <v>0.26329188885874044</v>
      </c>
      <c r="AX1890">
        <v>8.1469132223131215E-3</v>
      </c>
      <c r="AY1890">
        <v>9.0157747578501445E-3</v>
      </c>
      <c r="AZ1890">
        <v>0.24612920087857737</v>
      </c>
      <c r="BA1890">
        <v>0.93770344888497037</v>
      </c>
      <c r="BB1890">
        <v>7.082365408114806E-2</v>
      </c>
      <c r="BC1890">
        <v>0.15888416292613952</v>
      </c>
      <c r="BD1890">
        <v>0.70799563187768211</v>
      </c>
      <c r="BE1890">
        <v>3.6140415580085894</v>
      </c>
      <c r="BF1890">
        <v>0.51070413306628815</v>
      </c>
      <c r="BG1890">
        <v>2.9380928773307238</v>
      </c>
      <c r="BH1890">
        <v>0.16524454761156152</v>
      </c>
      <c r="BI1890">
        <v>1.053190971729298</v>
      </c>
      <c r="BJ1890">
        <v>0.11806116301764828</v>
      </c>
      <c r="BK1890">
        <v>0.68977016842002581</v>
      </c>
      <c r="BL1890">
        <v>0.24535964029162291</v>
      </c>
      <c r="BM1890">
        <v>0.25212407869949982</v>
      </c>
      <c r="BN1890">
        <v>2.8794221986486179E-2</v>
      </c>
      <c r="BO1890">
        <v>0.1681549238814867</v>
      </c>
      <c r="BP1890">
        <v>5.5174932831526725E-2</v>
      </c>
      <c r="BQ1890">
        <v>0.47885000533506172</v>
      </c>
      <c r="BR1890">
        <v>3.6976339146544711E-2</v>
      </c>
      <c r="BS1890">
        <v>0.33212483509899093</v>
      </c>
      <c r="BT1890">
        <v>0.10974883108952621</v>
      </c>
      <c r="BU1890">
        <v>0.7194504361740377</v>
      </c>
      <c r="BV1890">
        <v>4.0424490470003571E-2</v>
      </c>
      <c r="BW1890">
        <v>0.51545975003460254</v>
      </c>
      <c r="BX1890">
        <v>0.16356619566943215</v>
      </c>
      <c r="BY1890">
        <v>0.40224673248088921</v>
      </c>
      <c r="BZ1890">
        <v>0.26231644658094788</v>
      </c>
      <c r="CA1890">
        <v>7.6306875573724176E-2</v>
      </c>
      <c r="CB1890">
        <v>6.362341032621574E-2</v>
      </c>
      <c r="CC1890">
        <v>4.3399339361986771</v>
      </c>
      <c r="CD1890">
        <v>2.750624001164129</v>
      </c>
      <c r="CE1890">
        <v>1.0172092303080991</v>
      </c>
      <c r="CF1890">
        <v>0.5721007047264538</v>
      </c>
      <c r="CG1890">
        <v>11.135261625350791</v>
      </c>
      <c r="CH1890">
        <v>4.7110202405749506</v>
      </c>
      <c r="CI1890">
        <v>5.5030253007200569</v>
      </c>
      <c r="CJ1890">
        <v>0.92121608405577837</v>
      </c>
    </row>
    <row r="1891" spans="1:88" x14ac:dyDescent="0.2">
      <c r="A1891" t="s">
        <v>162</v>
      </c>
      <c r="B1891">
        <v>2016</v>
      </c>
      <c r="C1891" t="s">
        <v>18</v>
      </c>
      <c r="D1891" t="s">
        <v>4106</v>
      </c>
      <c r="E1891">
        <v>38.336549440842944</v>
      </c>
      <c r="F1891">
        <v>12.447007747740331</v>
      </c>
      <c r="G1891">
        <v>12.737766213860839</v>
      </c>
      <c r="H1891">
        <v>13.15177547924177</v>
      </c>
      <c r="I1891">
        <v>2263.0138600517307</v>
      </c>
      <c r="J1891">
        <v>463.32721687236813</v>
      </c>
      <c r="K1891">
        <v>2726.341076924095</v>
      </c>
      <c r="L1891">
        <v>2764.6776263649381</v>
      </c>
      <c r="M1891">
        <v>34.96656562411362</v>
      </c>
      <c r="N1891">
        <v>12.27652390396819</v>
      </c>
      <c r="O1891">
        <v>12.54964422328988</v>
      </c>
      <c r="P1891">
        <v>10.14039749685549</v>
      </c>
      <c r="Q1891">
        <v>1917.019867874538</v>
      </c>
      <c r="R1891">
        <v>392.48874951700236</v>
      </c>
      <c r="S1891">
        <v>2309.5086173915442</v>
      </c>
      <c r="T1891">
        <v>2344.4751830156579</v>
      </c>
      <c r="U1891">
        <v>63.553896017717769</v>
      </c>
      <c r="V1891">
        <v>1.4538915071954099</v>
      </c>
      <c r="W1891">
        <v>0.24951684296650861</v>
      </c>
      <c r="X1891">
        <v>61.850487667555981</v>
      </c>
      <c r="Y1891">
        <v>3.5712656675572654</v>
      </c>
      <c r="Z1891">
        <v>0.45012267145042989</v>
      </c>
      <c r="AA1891">
        <v>0.61034922649926471</v>
      </c>
      <c r="AB1891">
        <v>2.5107937696075711</v>
      </c>
      <c r="AC1891">
        <v>531.07800407720299</v>
      </c>
      <c r="AD1891">
        <v>0</v>
      </c>
      <c r="AE1891">
        <v>0</v>
      </c>
      <c r="AF1891">
        <v>531.07800407720299</v>
      </c>
      <c r="AG1891">
        <v>95.763860376579601</v>
      </c>
      <c r="AH1891">
        <v>0</v>
      </c>
      <c r="AI1891">
        <v>0</v>
      </c>
      <c r="AJ1891">
        <v>95.763860376579601</v>
      </c>
      <c r="AK1891">
        <v>88.202592716738707</v>
      </c>
      <c r="AL1891">
        <v>0</v>
      </c>
      <c r="AM1891">
        <v>0</v>
      </c>
      <c r="AN1891">
        <v>88.202592716738707</v>
      </c>
      <c r="AO1891">
        <v>715.04445717052181</v>
      </c>
      <c r="AP1891">
        <v>0</v>
      </c>
      <c r="AQ1891">
        <v>0</v>
      </c>
      <c r="AR1891">
        <v>715.04445717052181</v>
      </c>
      <c r="AS1891">
        <v>92.177028210460591</v>
      </c>
      <c r="AT1891">
        <v>10.66987750940747</v>
      </c>
      <c r="AU1891">
        <v>40.344456096481679</v>
      </c>
      <c r="AV1891">
        <v>41.162694604571449</v>
      </c>
      <c r="AW1891">
        <v>8.5849756756220899</v>
      </c>
      <c r="AX1891">
        <v>0.25882280520530693</v>
      </c>
      <c r="AY1891">
        <v>0.30853809101622981</v>
      </c>
      <c r="AZ1891">
        <v>8.0176147794005601</v>
      </c>
      <c r="BA1891">
        <v>70.902752896947518</v>
      </c>
      <c r="BB1891">
        <v>2.1833610858467409</v>
      </c>
      <c r="BC1891">
        <v>4.7172900961086679</v>
      </c>
      <c r="BD1891">
        <v>64.002101714992165</v>
      </c>
      <c r="BE1891">
        <v>113.1158815427253</v>
      </c>
      <c r="BF1891">
        <v>16.632389930622001</v>
      </c>
      <c r="BG1891">
        <v>90.479364824863808</v>
      </c>
      <c r="BH1891">
        <v>6.004126787239267</v>
      </c>
      <c r="BI1891">
        <v>39.702419717898401</v>
      </c>
      <c r="BJ1891">
        <v>3.8704258755737522</v>
      </c>
      <c r="BK1891">
        <v>21.572575067392439</v>
      </c>
      <c r="BL1891">
        <v>14.259418774932259</v>
      </c>
      <c r="BM1891">
        <v>8.0952064499267706</v>
      </c>
      <c r="BN1891">
        <v>0.93035326378583805</v>
      </c>
      <c r="BO1891">
        <v>5.0054659924160667</v>
      </c>
      <c r="BP1891">
        <v>2.1593871937248612</v>
      </c>
      <c r="BQ1891">
        <v>15.18149925902838</v>
      </c>
      <c r="BR1891">
        <v>1.196148131269849</v>
      </c>
      <c r="BS1891">
        <v>9.8314951197334004</v>
      </c>
      <c r="BT1891">
        <v>4.1538560080250946</v>
      </c>
      <c r="BU1891">
        <v>22.46304105410066</v>
      </c>
      <c r="BV1891">
        <v>1.3182767182078641</v>
      </c>
      <c r="BW1891">
        <v>15.20948094863151</v>
      </c>
      <c r="BX1891">
        <v>5.9352833872612925</v>
      </c>
      <c r="BY1891">
        <v>11.92029091454539</v>
      </c>
      <c r="BZ1891">
        <v>7.8330968446229097</v>
      </c>
      <c r="CA1891">
        <v>2.375250099240453</v>
      </c>
      <c r="CB1891">
        <v>1.7119439706820101</v>
      </c>
      <c r="CC1891">
        <v>129.06912210108189</v>
      </c>
      <c r="CD1891">
        <v>82.137511181813309</v>
      </c>
      <c r="CE1891">
        <v>31.688413327103092</v>
      </c>
      <c r="CF1891">
        <v>15.24319759216591</v>
      </c>
      <c r="CG1891">
        <v>357.9957972528544</v>
      </c>
      <c r="CH1891">
        <v>153.31034373858242</v>
      </c>
      <c r="CI1891">
        <v>172.1875929207846</v>
      </c>
      <c r="CJ1891">
        <v>32.497860593488177</v>
      </c>
    </row>
    <row r="1892" spans="1:88" x14ac:dyDescent="0.2">
      <c r="A1892" t="s">
        <v>162</v>
      </c>
      <c r="B1892">
        <v>2016</v>
      </c>
      <c r="C1892" t="s">
        <v>19</v>
      </c>
      <c r="D1892" t="s">
        <v>4107</v>
      </c>
      <c r="E1892">
        <v>3.2806698233558733</v>
      </c>
      <c r="F1892">
        <v>0.96654375966532047</v>
      </c>
      <c r="G1892">
        <v>1.5960676885799245</v>
      </c>
      <c r="H1892">
        <v>0.7180583751106242</v>
      </c>
      <c r="I1892">
        <v>76.50803638868787</v>
      </c>
      <c r="J1892">
        <v>67.196471243868103</v>
      </c>
      <c r="K1892">
        <v>143.7045076325561</v>
      </c>
      <c r="L1892">
        <v>146.98517745591198</v>
      </c>
      <c r="M1892">
        <v>2.9791409576427919</v>
      </c>
      <c r="N1892">
        <v>0.9436347057641139</v>
      </c>
      <c r="O1892">
        <v>1.5708904248704472</v>
      </c>
      <c r="P1892">
        <v>0.46461582700823378</v>
      </c>
      <c r="Q1892">
        <v>63.918648346716211</v>
      </c>
      <c r="R1892">
        <v>56.13930010902866</v>
      </c>
      <c r="S1892">
        <v>120.05794845574488</v>
      </c>
      <c r="T1892">
        <v>123.03708941338766</v>
      </c>
      <c r="U1892">
        <v>4.9464103125403467</v>
      </c>
      <c r="V1892">
        <v>0.1754464170205238</v>
      </c>
      <c r="W1892">
        <v>5.3498088152425932E-2</v>
      </c>
      <c r="X1892">
        <v>4.7174658073673932</v>
      </c>
      <c r="Y1892">
        <v>0.35733122675037199</v>
      </c>
      <c r="Z1892">
        <v>6.2157360656689475E-2</v>
      </c>
      <c r="AA1892">
        <v>7.9999367468686244E-2</v>
      </c>
      <c r="AB1892">
        <v>0.21517449862499641</v>
      </c>
      <c r="AC1892">
        <v>64.090107884488361</v>
      </c>
      <c r="AD1892">
        <v>0</v>
      </c>
      <c r="AE1892">
        <v>0</v>
      </c>
      <c r="AF1892">
        <v>64.090107884488361</v>
      </c>
      <c r="AG1892">
        <v>3.3360025286045998</v>
      </c>
      <c r="AH1892">
        <v>0</v>
      </c>
      <c r="AI1892">
        <v>0</v>
      </c>
      <c r="AJ1892">
        <v>3.3360025286045998</v>
      </c>
      <c r="AK1892">
        <v>3.9129556306460382</v>
      </c>
      <c r="AL1892">
        <v>0</v>
      </c>
      <c r="AM1892">
        <v>0</v>
      </c>
      <c r="AN1892">
        <v>3.9129556306460382</v>
      </c>
      <c r="AO1892">
        <v>71.339066043738995</v>
      </c>
      <c r="AP1892">
        <v>0</v>
      </c>
      <c r="AQ1892">
        <v>0</v>
      </c>
      <c r="AR1892">
        <v>71.339066043738995</v>
      </c>
      <c r="AS1892">
        <v>7.8672367697613934</v>
      </c>
      <c r="AT1892">
        <v>1.0532447529461806</v>
      </c>
      <c r="AU1892">
        <v>5.337201735830873</v>
      </c>
      <c r="AV1892">
        <v>1.4767902809843418</v>
      </c>
      <c r="AW1892">
        <v>0.76731442145059447</v>
      </c>
      <c r="AX1892">
        <v>3.0424892260673495E-2</v>
      </c>
      <c r="AY1892">
        <v>3.5903396564609134E-2</v>
      </c>
      <c r="AZ1892">
        <v>0.70098613262531351</v>
      </c>
      <c r="BA1892">
        <v>3.7278907508133052</v>
      </c>
      <c r="BB1892">
        <v>0.28122936054055103</v>
      </c>
      <c r="BC1892">
        <v>0.64560650461368874</v>
      </c>
      <c r="BD1892">
        <v>2.8010548856590631</v>
      </c>
      <c r="BE1892">
        <v>14.335786852464709</v>
      </c>
      <c r="BF1892">
        <v>1.6094554393782325</v>
      </c>
      <c r="BG1892">
        <v>12.354762936212452</v>
      </c>
      <c r="BH1892">
        <v>0.37156847687397887</v>
      </c>
      <c r="BI1892">
        <v>3.8712538998529933</v>
      </c>
      <c r="BJ1892">
        <v>0.53141522552623921</v>
      </c>
      <c r="BK1892">
        <v>2.7926233747583056</v>
      </c>
      <c r="BL1892">
        <v>0.54721529956845316</v>
      </c>
      <c r="BM1892">
        <v>0.96664008660426803</v>
      </c>
      <c r="BN1892">
        <v>0.14446766260904215</v>
      </c>
      <c r="BO1892">
        <v>0.6896696065324095</v>
      </c>
      <c r="BP1892">
        <v>0.13250281746281556</v>
      </c>
      <c r="BQ1892">
        <v>1.8084585226973537</v>
      </c>
      <c r="BR1892">
        <v>0.17474625506610178</v>
      </c>
      <c r="BS1892">
        <v>1.3703094883394134</v>
      </c>
      <c r="BT1892">
        <v>0.26340277929184286</v>
      </c>
      <c r="BU1892">
        <v>2.7304065971536815</v>
      </c>
      <c r="BV1892">
        <v>0.18004748193770709</v>
      </c>
      <c r="BW1892">
        <v>2.1323027502305187</v>
      </c>
      <c r="BX1892">
        <v>0.41805636498546195</v>
      </c>
      <c r="BY1892">
        <v>1.7745816571981414</v>
      </c>
      <c r="BZ1892">
        <v>1.1437526627241561</v>
      </c>
      <c r="CA1892">
        <v>0.44022545338651414</v>
      </c>
      <c r="CB1892">
        <v>0.19060354108746527</v>
      </c>
      <c r="CC1892">
        <v>19.753083510525187</v>
      </c>
      <c r="CD1892">
        <v>11.984464937041949</v>
      </c>
      <c r="CE1892">
        <v>6.0275716735297475</v>
      </c>
      <c r="CF1892">
        <v>1.7410468999535058</v>
      </c>
      <c r="CG1892">
        <v>33.967802520051798</v>
      </c>
      <c r="CH1892">
        <v>11.446620235309473</v>
      </c>
      <c r="CI1892">
        <v>21.563049868617689</v>
      </c>
      <c r="CJ1892">
        <v>0.95813241612458611</v>
      </c>
    </row>
    <row r="1893" spans="1:88" x14ac:dyDescent="0.2">
      <c r="A1893" t="s">
        <v>162</v>
      </c>
      <c r="B1893">
        <v>2016</v>
      </c>
      <c r="C1893" t="s">
        <v>20</v>
      </c>
      <c r="D1893" t="s">
        <v>4108</v>
      </c>
      <c r="E1893">
        <v>26.569901534828546</v>
      </c>
      <c r="F1893">
        <v>7.4680270155635284</v>
      </c>
      <c r="G1893">
        <v>12.768492074196873</v>
      </c>
      <c r="H1893">
        <v>6.333382445068084</v>
      </c>
      <c r="I1893">
        <v>907.19689958506672</v>
      </c>
      <c r="J1893">
        <v>106.97045751420001</v>
      </c>
      <c r="K1893">
        <v>1014.1673570992666</v>
      </c>
      <c r="L1893">
        <v>1040.7372586340953</v>
      </c>
      <c r="M1893">
        <v>23.943522483286714</v>
      </c>
      <c r="N1893">
        <v>7.1273896862020196</v>
      </c>
      <c r="O1893">
        <v>12.587427395051748</v>
      </c>
      <c r="P1893">
        <v>4.2287054020329577</v>
      </c>
      <c r="Q1893">
        <v>788.51057996673603</v>
      </c>
      <c r="R1893">
        <v>93.151197152646461</v>
      </c>
      <c r="S1893">
        <v>881.66177711938235</v>
      </c>
      <c r="T1893">
        <v>905.60529960266911</v>
      </c>
      <c r="U1893">
        <v>42.264342419861194</v>
      </c>
      <c r="V1893">
        <v>2.3393625823014226</v>
      </c>
      <c r="W1893">
        <v>0.32061644305892978</v>
      </c>
      <c r="X1893">
        <v>39.604363394500865</v>
      </c>
      <c r="Y1893">
        <v>3.5283796004265984</v>
      </c>
      <c r="Z1893">
        <v>0.94682303625497877</v>
      </c>
      <c r="AA1893">
        <v>0.5807022418412815</v>
      </c>
      <c r="AB1893">
        <v>2.000854322330337</v>
      </c>
      <c r="AC1893">
        <v>424.27789155700577</v>
      </c>
      <c r="AD1893">
        <v>0</v>
      </c>
      <c r="AE1893">
        <v>0</v>
      </c>
      <c r="AF1893">
        <v>424.27789155700577</v>
      </c>
      <c r="AG1893">
        <v>48.134972695238559</v>
      </c>
      <c r="AH1893">
        <v>0</v>
      </c>
      <c r="AI1893">
        <v>0</v>
      </c>
      <c r="AJ1893">
        <v>48.134972695238559</v>
      </c>
      <c r="AK1893">
        <v>45.549339199881885</v>
      </c>
      <c r="AL1893">
        <v>0</v>
      </c>
      <c r="AM1893">
        <v>0</v>
      </c>
      <c r="AN1893">
        <v>45.549339199881885</v>
      </c>
      <c r="AO1893">
        <v>517.96220345212578</v>
      </c>
      <c r="AP1893">
        <v>0</v>
      </c>
      <c r="AQ1893">
        <v>0</v>
      </c>
      <c r="AR1893">
        <v>517.96220345212578</v>
      </c>
      <c r="AS1893">
        <v>82.759079654677919</v>
      </c>
      <c r="AT1893">
        <v>10.413871839778434</v>
      </c>
      <c r="AU1893">
        <v>51.214838322652682</v>
      </c>
      <c r="AV1893">
        <v>21.130369492246594</v>
      </c>
      <c r="AW1893">
        <v>6.9296680924720873</v>
      </c>
      <c r="AX1893">
        <v>0.31092086341756409</v>
      </c>
      <c r="AY1893">
        <v>0.35840099059951602</v>
      </c>
      <c r="AZ1893">
        <v>6.2603462384550168</v>
      </c>
      <c r="BA1893">
        <v>28.101906871221821</v>
      </c>
      <c r="BB1893">
        <v>3.9813173889690887</v>
      </c>
      <c r="BC1893">
        <v>7.111108126910648</v>
      </c>
      <c r="BD1893">
        <v>17.00948135534205</v>
      </c>
      <c r="BE1893">
        <v>100.66238886191836</v>
      </c>
      <c r="BF1893">
        <v>17.853343451870685</v>
      </c>
      <c r="BG1893">
        <v>78.206608319354388</v>
      </c>
      <c r="BH1893">
        <v>4.602437090693086</v>
      </c>
      <c r="BI1893">
        <v>25.98649533343179</v>
      </c>
      <c r="BJ1893">
        <v>3.6679449695487274</v>
      </c>
      <c r="BK1893">
        <v>14.880638079116707</v>
      </c>
      <c r="BL1893">
        <v>7.4379122847663801</v>
      </c>
      <c r="BM1893">
        <v>7.317510969015645</v>
      </c>
      <c r="BN1893">
        <v>1.3706243295672909</v>
      </c>
      <c r="BO1893">
        <v>4.6374262701675839</v>
      </c>
      <c r="BP1893">
        <v>1.3094603692807709</v>
      </c>
      <c r="BQ1893">
        <v>14.061012499281654</v>
      </c>
      <c r="BR1893">
        <v>1.8208656651958519</v>
      </c>
      <c r="BS1893">
        <v>9.8949384081446432</v>
      </c>
      <c r="BT1893">
        <v>2.3452084259411183</v>
      </c>
      <c r="BU1893">
        <v>22.427890575874979</v>
      </c>
      <c r="BV1893">
        <v>1.9092342618074516</v>
      </c>
      <c r="BW1893">
        <v>15.88448572307858</v>
      </c>
      <c r="BX1893">
        <v>4.6341705909889592</v>
      </c>
      <c r="BY1893">
        <v>23.398167871187663</v>
      </c>
      <c r="BZ1893">
        <v>17.688928584130561</v>
      </c>
      <c r="CA1893">
        <v>2.6048112886286514</v>
      </c>
      <c r="CB1893">
        <v>3.1044279984284855</v>
      </c>
      <c r="CC1893">
        <v>248.05720782185313</v>
      </c>
      <c r="CD1893">
        <v>184.96068732170579</v>
      </c>
      <c r="CE1893">
        <v>34.611056568970625</v>
      </c>
      <c r="CF1893">
        <v>28.48546393117752</v>
      </c>
      <c r="CG1893">
        <v>269.69149784532033</v>
      </c>
      <c r="CH1893">
        <v>87.503247120894486</v>
      </c>
      <c r="CI1893">
        <v>173.35258532165074</v>
      </c>
      <c r="CJ1893">
        <v>8.8356654027758399</v>
      </c>
    </row>
    <row r="1894" spans="1:88" x14ac:dyDescent="0.2">
      <c r="A1894" t="s">
        <v>162</v>
      </c>
      <c r="B1894">
        <v>2016</v>
      </c>
      <c r="C1894" t="s">
        <v>21</v>
      </c>
      <c r="D1894" t="s">
        <v>4109</v>
      </c>
      <c r="E1894">
        <v>4.5034005081973199</v>
      </c>
      <c r="F1894">
        <v>1.0660140853828599</v>
      </c>
      <c r="G1894">
        <v>2.16492691247293</v>
      </c>
      <c r="H1894">
        <v>1.2724595103415199</v>
      </c>
      <c r="I1894">
        <v>0</v>
      </c>
      <c r="J1894">
        <v>19.209244517511781</v>
      </c>
      <c r="K1894">
        <v>19.209244517511781</v>
      </c>
      <c r="L1894">
        <v>23.712645025709101</v>
      </c>
      <c r="M1894">
        <v>4.1135327132706498</v>
      </c>
      <c r="N1894">
        <v>1.04677007274782</v>
      </c>
      <c r="O1894">
        <v>2.13454295774994</v>
      </c>
      <c r="P1894">
        <v>0.93221968277288603</v>
      </c>
      <c r="Q1894">
        <v>0</v>
      </c>
      <c r="R1894">
        <v>15.97279319561915</v>
      </c>
      <c r="S1894">
        <v>15.97279319561915</v>
      </c>
      <c r="T1894">
        <v>20.086325908889801</v>
      </c>
      <c r="U1894">
        <v>6.1733622215398203</v>
      </c>
      <c r="V1894">
        <v>0.14994865531930199</v>
      </c>
      <c r="W1894">
        <v>5.6881113549782501E-2</v>
      </c>
      <c r="X1894">
        <v>5.9665324526707399</v>
      </c>
      <c r="Y1894">
        <v>0.37338592780921198</v>
      </c>
      <c r="Z1894">
        <v>5.1997638429722902E-2</v>
      </c>
      <c r="AA1894">
        <v>9.7187674108198299E-2</v>
      </c>
      <c r="AB1894">
        <v>0.22420061527129101</v>
      </c>
      <c r="AC1894">
        <v>95.211174314659601</v>
      </c>
      <c r="AD1894">
        <v>0</v>
      </c>
      <c r="AE1894">
        <v>0</v>
      </c>
      <c r="AF1894">
        <v>95.211174314659601</v>
      </c>
      <c r="AG1894">
        <v>16.539081925454202</v>
      </c>
      <c r="AH1894">
        <v>0</v>
      </c>
      <c r="AI1894">
        <v>0</v>
      </c>
      <c r="AJ1894">
        <v>16.539081925454202</v>
      </c>
      <c r="AK1894">
        <v>12.4262041085495</v>
      </c>
      <c r="AL1894">
        <v>0</v>
      </c>
      <c r="AM1894">
        <v>0</v>
      </c>
      <c r="AN1894">
        <v>12.4262041085495</v>
      </c>
      <c r="AO1894">
        <v>124.176460348663</v>
      </c>
      <c r="AP1894">
        <v>0</v>
      </c>
      <c r="AQ1894">
        <v>0</v>
      </c>
      <c r="AR1894">
        <v>124.176460348663</v>
      </c>
      <c r="AS1894">
        <v>14.3410337018872</v>
      </c>
      <c r="AT1894">
        <v>1.0027687031055601</v>
      </c>
      <c r="AU1894">
        <v>6.9351020962310699</v>
      </c>
      <c r="AV1894">
        <v>6.4031629025505703</v>
      </c>
      <c r="AW1894">
        <v>0.82973446981388799</v>
      </c>
      <c r="AX1894">
        <v>2.7103423138336899E-2</v>
      </c>
      <c r="AY1894">
        <v>5.7447078389239001E-2</v>
      </c>
      <c r="AZ1894">
        <v>0.74518396828631295</v>
      </c>
      <c r="BA1894">
        <v>4.0233315169020702</v>
      </c>
      <c r="BB1894">
        <v>0.23916453756039499</v>
      </c>
      <c r="BC1894">
        <v>0.83955712792833603</v>
      </c>
      <c r="BD1894">
        <v>2.9446098514133401</v>
      </c>
      <c r="BE1894">
        <v>15.3095615205262</v>
      </c>
      <c r="BF1894">
        <v>1.6915711379376701</v>
      </c>
      <c r="BG1894">
        <v>12.997744340812099</v>
      </c>
      <c r="BH1894">
        <v>0.62024604177640796</v>
      </c>
      <c r="BI1894">
        <v>4.6734553575055102</v>
      </c>
      <c r="BJ1894">
        <v>0.373974685610518</v>
      </c>
      <c r="BK1894">
        <v>2.13358888622871</v>
      </c>
      <c r="BL1894">
        <v>2.1658917856662798</v>
      </c>
      <c r="BM1894">
        <v>1.1740124996125501</v>
      </c>
      <c r="BN1894">
        <v>9.9069705318754406E-2</v>
      </c>
      <c r="BO1894">
        <v>0.77655101588221198</v>
      </c>
      <c r="BP1894">
        <v>0.29839177841157599</v>
      </c>
      <c r="BQ1894">
        <v>2.4319426010449101</v>
      </c>
      <c r="BR1894">
        <v>0.12851865174679</v>
      </c>
      <c r="BS1894">
        <v>1.8023257064390801</v>
      </c>
      <c r="BT1894">
        <v>0.50109824285904303</v>
      </c>
      <c r="BU1894">
        <v>3.800666483329</v>
      </c>
      <c r="BV1894">
        <v>0.13808278215599501</v>
      </c>
      <c r="BW1894">
        <v>2.9836485508347201</v>
      </c>
      <c r="BX1894">
        <v>0.67893515033829499</v>
      </c>
      <c r="BY1894">
        <v>1.64970963318507</v>
      </c>
      <c r="BZ1894">
        <v>0.91575130601770505</v>
      </c>
      <c r="CA1894">
        <v>0.53774630993467398</v>
      </c>
      <c r="CB1894">
        <v>0.196212017232688</v>
      </c>
      <c r="CC1894">
        <v>18.602817149668802</v>
      </c>
      <c r="CD1894">
        <v>9.6028949698507908</v>
      </c>
      <c r="CE1894">
        <v>7.2392476942312101</v>
      </c>
      <c r="CF1894">
        <v>1.76067448558676</v>
      </c>
      <c r="CG1894">
        <v>44.559086821930698</v>
      </c>
      <c r="CH1894">
        <v>12.926188184248501</v>
      </c>
      <c r="CI1894">
        <v>29.4573361636896</v>
      </c>
      <c r="CJ1894">
        <v>2.1755624739925001</v>
      </c>
    </row>
    <row r="1895" spans="1:88" x14ac:dyDescent="0.2">
      <c r="A1895" t="s">
        <v>162</v>
      </c>
      <c r="B1895">
        <v>2016</v>
      </c>
      <c r="C1895" t="s">
        <v>22</v>
      </c>
      <c r="D1895" t="s">
        <v>4110</v>
      </c>
      <c r="E1895">
        <v>4137.7135731715198</v>
      </c>
      <c r="F1895">
        <v>3903.18898141716</v>
      </c>
      <c r="G1895">
        <v>112.69802982892899</v>
      </c>
      <c r="H1895">
        <v>121.826561925422</v>
      </c>
      <c r="I1895">
        <v>1767.9271393628701</v>
      </c>
      <c r="J1895">
        <v>409.97893833797218</v>
      </c>
      <c r="K1895">
        <v>2177.9060777008381</v>
      </c>
      <c r="L1895">
        <v>6315.6196508723569</v>
      </c>
      <c r="M1895">
        <v>3893.7374807639299</v>
      </c>
      <c r="N1895">
        <v>3736.3539507325499</v>
      </c>
      <c r="O1895">
        <v>111.178376651562</v>
      </c>
      <c r="P1895">
        <v>46.205153379814597</v>
      </c>
      <c r="Q1895">
        <v>1689.6345693133401</v>
      </c>
      <c r="R1895">
        <v>391.82406199766643</v>
      </c>
      <c r="S1895">
        <v>2081.4586313110026</v>
      </c>
      <c r="T1895">
        <v>5975.1961120749329</v>
      </c>
      <c r="U1895">
        <v>2886.36922225739</v>
      </c>
      <c r="V1895">
        <v>1102.55595864315</v>
      </c>
      <c r="W1895">
        <v>3.4857193404023699</v>
      </c>
      <c r="X1895">
        <v>1780.32754427384</v>
      </c>
      <c r="Y1895">
        <v>518.49732799644903</v>
      </c>
      <c r="Z1895">
        <v>467.352791001811</v>
      </c>
      <c r="AA1895">
        <v>4.8070811874419404</v>
      </c>
      <c r="AB1895">
        <v>46.337455807196498</v>
      </c>
      <c r="AC1895">
        <v>5538.6842189504996</v>
      </c>
      <c r="AD1895">
        <v>0</v>
      </c>
      <c r="AE1895">
        <v>0</v>
      </c>
      <c r="AF1895">
        <v>5538.6842189504996</v>
      </c>
      <c r="AG1895">
        <v>81.449658406556793</v>
      </c>
      <c r="AH1895">
        <v>0</v>
      </c>
      <c r="AI1895">
        <v>0</v>
      </c>
      <c r="AJ1895">
        <v>81.449658406556793</v>
      </c>
      <c r="AK1895">
        <v>11689.781704106101</v>
      </c>
      <c r="AL1895">
        <v>0</v>
      </c>
      <c r="AM1895">
        <v>0</v>
      </c>
      <c r="AN1895">
        <v>11689.781704106101</v>
      </c>
      <c r="AO1895">
        <v>17309.915581463101</v>
      </c>
      <c r="AP1895">
        <v>0</v>
      </c>
      <c r="AQ1895">
        <v>0</v>
      </c>
      <c r="AR1895">
        <v>17309.915581463101</v>
      </c>
      <c r="AS1895">
        <v>4584.0379549199997</v>
      </c>
      <c r="AT1895">
        <v>3635.3084332171002</v>
      </c>
      <c r="AU1895">
        <v>582.10550642982196</v>
      </c>
      <c r="AV1895">
        <v>366.62401527308498</v>
      </c>
      <c r="AW1895">
        <v>316.84183131649002</v>
      </c>
      <c r="AX1895">
        <v>181.34772326064601</v>
      </c>
      <c r="AY1895">
        <v>3.8600995008168399</v>
      </c>
      <c r="AZ1895">
        <v>131.63400855502701</v>
      </c>
      <c r="BA1895">
        <v>2590.2569248406598</v>
      </c>
      <c r="BB1895">
        <v>1863.4992376482501</v>
      </c>
      <c r="BC1895">
        <v>82.326179013827002</v>
      </c>
      <c r="BD1895">
        <v>644.431508178576</v>
      </c>
      <c r="BE1895">
        <v>8319.9232902193598</v>
      </c>
      <c r="BF1895">
        <v>7357.3084068365297</v>
      </c>
      <c r="BG1895">
        <v>697.17344518934203</v>
      </c>
      <c r="BH1895">
        <v>265.44143819345902</v>
      </c>
      <c r="BI1895">
        <v>1750.50831592694</v>
      </c>
      <c r="BJ1895">
        <v>1491.2793027693499</v>
      </c>
      <c r="BK1895">
        <v>140.242149322675</v>
      </c>
      <c r="BL1895">
        <v>118.98686383490499</v>
      </c>
      <c r="BM1895">
        <v>586.71362221211803</v>
      </c>
      <c r="BN1895">
        <v>493.774735777692</v>
      </c>
      <c r="BO1895">
        <v>43.116986684427097</v>
      </c>
      <c r="BP1895">
        <v>49.821899749998501</v>
      </c>
      <c r="BQ1895">
        <v>883.15553887622605</v>
      </c>
      <c r="BR1895">
        <v>715.25218501136101</v>
      </c>
      <c r="BS1895">
        <v>94.173888843076298</v>
      </c>
      <c r="BT1895">
        <v>73.729465021793303</v>
      </c>
      <c r="BU1895">
        <v>971.62656703196706</v>
      </c>
      <c r="BV1895">
        <v>724.87394551618002</v>
      </c>
      <c r="BW1895">
        <v>152.40806183711399</v>
      </c>
      <c r="BX1895">
        <v>94.344559678672695</v>
      </c>
      <c r="BY1895">
        <v>9761.4171586587509</v>
      </c>
      <c r="BZ1895">
        <v>9359.3345500618998</v>
      </c>
      <c r="CA1895">
        <v>23.810017407753399</v>
      </c>
      <c r="CB1895">
        <v>378.27259118902703</v>
      </c>
      <c r="CC1895">
        <v>102142.749378676</v>
      </c>
      <c r="CD1895">
        <v>97984.350746586802</v>
      </c>
      <c r="CE1895">
        <v>319.80732959934699</v>
      </c>
      <c r="CF1895">
        <v>3838.5913024895499</v>
      </c>
      <c r="CG1895">
        <v>37449.2735855192</v>
      </c>
      <c r="CH1895">
        <v>35444.095745888997</v>
      </c>
      <c r="CI1895">
        <v>1531.30318943212</v>
      </c>
      <c r="CJ1895">
        <v>473.874650198045</v>
      </c>
    </row>
    <row r="1896" spans="1:88" x14ac:dyDescent="0.2">
      <c r="A1896" t="s">
        <v>162</v>
      </c>
      <c r="B1896">
        <v>2016</v>
      </c>
      <c r="C1896" t="s">
        <v>78</v>
      </c>
      <c r="D1896" t="s">
        <v>4111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6.119029712109129E-4</v>
      </c>
      <c r="K1896">
        <v>6.119029712109129E-4</v>
      </c>
      <c r="L1896">
        <v>6.119029712109129E-4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5.3468197285042919E-4</v>
      </c>
      <c r="S1896">
        <v>5.3468197285042919E-4</v>
      </c>
      <c r="T1896">
        <v>5.3468197285042919E-4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</row>
    <row r="1897" spans="1:88" x14ac:dyDescent="0.2">
      <c r="A1897" t="s">
        <v>162</v>
      </c>
      <c r="B1897">
        <v>2016</v>
      </c>
      <c r="C1897" t="s">
        <v>23</v>
      </c>
      <c r="D1897" t="s">
        <v>4112</v>
      </c>
      <c r="E1897">
        <v>2.0100875769250801</v>
      </c>
      <c r="F1897">
        <v>0.53892799912803901</v>
      </c>
      <c r="G1897">
        <v>0.89270582653181496</v>
      </c>
      <c r="H1897">
        <v>0.57845375126522602</v>
      </c>
      <c r="I1897">
        <v>0</v>
      </c>
      <c r="J1897">
        <v>0</v>
      </c>
      <c r="K1897">
        <v>0</v>
      </c>
      <c r="L1897">
        <v>2.0100875769250801</v>
      </c>
      <c r="M1897">
        <v>1.8837304520850799</v>
      </c>
      <c r="N1897">
        <v>0.52864865701063801</v>
      </c>
      <c r="O1897">
        <v>0.88060618574895599</v>
      </c>
      <c r="P1897">
        <v>0.47447560932548799</v>
      </c>
      <c r="Q1897">
        <v>0</v>
      </c>
      <c r="R1897">
        <v>0</v>
      </c>
      <c r="S1897">
        <v>0</v>
      </c>
      <c r="T1897">
        <v>1.8837304520850799</v>
      </c>
      <c r="U1897">
        <v>2.1733136412023999</v>
      </c>
      <c r="V1897">
        <v>7.5477533940623495E-2</v>
      </c>
      <c r="W1897">
        <v>2.8079861049298601E-2</v>
      </c>
      <c r="X1897">
        <v>2.0697562462124699</v>
      </c>
      <c r="Y1897">
        <v>0.17636011799697901</v>
      </c>
      <c r="Z1897">
        <v>2.8162428754653801E-2</v>
      </c>
      <c r="AA1897">
        <v>3.8247128377946103E-2</v>
      </c>
      <c r="AB1897">
        <v>0.109950560864379</v>
      </c>
      <c r="AC1897">
        <v>17.7496076913535</v>
      </c>
      <c r="AD1897">
        <v>0</v>
      </c>
      <c r="AE1897">
        <v>0</v>
      </c>
      <c r="AF1897">
        <v>17.7496076913535</v>
      </c>
      <c r="AG1897">
        <v>0.38510480670252001</v>
      </c>
      <c r="AH1897">
        <v>0</v>
      </c>
      <c r="AI1897">
        <v>0</v>
      </c>
      <c r="AJ1897">
        <v>0.38510480670252001</v>
      </c>
      <c r="AK1897">
        <v>1.3253435050011999</v>
      </c>
      <c r="AL1897">
        <v>0</v>
      </c>
      <c r="AM1897">
        <v>0</v>
      </c>
      <c r="AN1897">
        <v>1.3253435050011999</v>
      </c>
      <c r="AO1897">
        <v>19.4600560030573</v>
      </c>
      <c r="AP1897">
        <v>0</v>
      </c>
      <c r="AQ1897">
        <v>0</v>
      </c>
      <c r="AR1897">
        <v>19.4600560030573</v>
      </c>
      <c r="AS1897">
        <v>5.0898897440595503</v>
      </c>
      <c r="AT1897">
        <v>0.503827383973803</v>
      </c>
      <c r="AU1897">
        <v>4.37500769441694</v>
      </c>
      <c r="AV1897">
        <v>0.21105466566880299</v>
      </c>
      <c r="AW1897">
        <v>0.448697496463143</v>
      </c>
      <c r="AX1897">
        <v>1.3426559763737999E-2</v>
      </c>
      <c r="AY1897">
        <v>1.9057730661321801E-2</v>
      </c>
      <c r="AZ1897">
        <v>0.41621320603808298</v>
      </c>
      <c r="BA1897">
        <v>7.9179987562260203</v>
      </c>
      <c r="BB1897">
        <v>0.122665698507561</v>
      </c>
      <c r="BC1897">
        <v>0.485252423578101</v>
      </c>
      <c r="BD1897">
        <v>7.3100806341403404</v>
      </c>
      <c r="BE1897">
        <v>5.87557835536255</v>
      </c>
      <c r="BF1897">
        <v>1.07395683880537</v>
      </c>
      <c r="BG1897">
        <v>4.6365212951841004</v>
      </c>
      <c r="BH1897">
        <v>0.165100221373082</v>
      </c>
      <c r="BI1897">
        <v>0.76041384840248705</v>
      </c>
      <c r="BJ1897">
        <v>0.20997052925906801</v>
      </c>
      <c r="BK1897">
        <v>0.36555495408068001</v>
      </c>
      <c r="BL1897">
        <v>0.18488836506274001</v>
      </c>
      <c r="BM1897">
        <v>0.50555763119994002</v>
      </c>
      <c r="BN1897">
        <v>4.55116380256207E-2</v>
      </c>
      <c r="BO1897">
        <v>0.31395455788715898</v>
      </c>
      <c r="BP1897">
        <v>0.14609143528716001</v>
      </c>
      <c r="BQ1897">
        <v>1.3166401685998299</v>
      </c>
      <c r="BR1897">
        <v>5.8889005962046E-2</v>
      </c>
      <c r="BS1897">
        <v>0.73489025811721698</v>
      </c>
      <c r="BT1897">
        <v>0.52286090452056899</v>
      </c>
      <c r="BU1897">
        <v>2.30559247242063</v>
      </c>
      <c r="BV1897">
        <v>6.2905506974041597E-2</v>
      </c>
      <c r="BW1897">
        <v>1.2268022003830299</v>
      </c>
      <c r="BX1897">
        <v>1.0158847650635601</v>
      </c>
      <c r="BY1897">
        <v>0.70589461348943805</v>
      </c>
      <c r="BZ1897">
        <v>0.41765242827160098</v>
      </c>
      <c r="CA1897">
        <v>0.22836482435525601</v>
      </c>
      <c r="CB1897">
        <v>5.9877360862580803E-2</v>
      </c>
      <c r="CC1897">
        <v>7.9430992003452898</v>
      </c>
      <c r="CD1897">
        <v>4.3686082063292497</v>
      </c>
      <c r="CE1897">
        <v>3.0304969263640502</v>
      </c>
      <c r="CF1897">
        <v>0.54399406765198899</v>
      </c>
      <c r="CG1897">
        <v>18.811742162280702</v>
      </c>
      <c r="CH1897">
        <v>6.4285312505573398</v>
      </c>
      <c r="CI1897">
        <v>12.1949550756965</v>
      </c>
      <c r="CJ1897">
        <v>0.188255836026925</v>
      </c>
    </row>
    <row r="1898" spans="1:88" x14ac:dyDescent="0.2">
      <c r="A1898" t="s">
        <v>162</v>
      </c>
      <c r="B1898">
        <v>2016</v>
      </c>
      <c r="C1898" t="s">
        <v>24</v>
      </c>
      <c r="D1898" t="s">
        <v>4113</v>
      </c>
      <c r="E1898">
        <v>1725.833876347167</v>
      </c>
      <c r="F1898">
        <v>288.18366435739182</v>
      </c>
      <c r="G1898">
        <v>959.96290714032</v>
      </c>
      <c r="H1898">
        <v>477.68730484945229</v>
      </c>
      <c r="I1898">
        <v>0</v>
      </c>
      <c r="J1898">
        <v>0</v>
      </c>
      <c r="K1898">
        <v>0</v>
      </c>
      <c r="L1898">
        <v>1725.833876347167</v>
      </c>
      <c r="M1898">
        <v>1385.3856136538411</v>
      </c>
      <c r="N1898">
        <v>281.68288934728071</v>
      </c>
      <c r="O1898">
        <v>947.34869317302093</v>
      </c>
      <c r="P1898">
        <v>156.35403113353729</v>
      </c>
      <c r="Q1898">
        <v>0</v>
      </c>
      <c r="R1898">
        <v>0</v>
      </c>
      <c r="S1898">
        <v>0</v>
      </c>
      <c r="T1898">
        <v>1385.3856136538411</v>
      </c>
      <c r="U1898">
        <v>4253.94563008357</v>
      </c>
      <c r="V1898">
        <v>70.163978538170525</v>
      </c>
      <c r="W1898">
        <v>21.108748425311209</v>
      </c>
      <c r="X1898">
        <v>4162.6729031200894</v>
      </c>
      <c r="Y1898">
        <v>344.79538215000014</v>
      </c>
      <c r="Z1898">
        <v>15.928441431736449</v>
      </c>
      <c r="AA1898">
        <v>40.558708914996238</v>
      </c>
      <c r="AB1898">
        <v>288.30823180326718</v>
      </c>
      <c r="AC1898">
        <v>129468.52047249931</v>
      </c>
      <c r="AD1898">
        <v>0</v>
      </c>
      <c r="AE1898">
        <v>0</v>
      </c>
      <c r="AF1898">
        <v>129468.52047249931</v>
      </c>
      <c r="AG1898">
        <v>681.27743736212847</v>
      </c>
      <c r="AH1898">
        <v>0</v>
      </c>
      <c r="AI1898">
        <v>0</v>
      </c>
      <c r="AJ1898">
        <v>681.27743736212847</v>
      </c>
      <c r="AK1898">
        <v>1204.451422878016</v>
      </c>
      <c r="AL1898">
        <v>0</v>
      </c>
      <c r="AM1898">
        <v>0</v>
      </c>
      <c r="AN1898">
        <v>1204.451422878016</v>
      </c>
      <c r="AO1898">
        <v>131354.24933273939</v>
      </c>
      <c r="AP1898">
        <v>0</v>
      </c>
      <c r="AQ1898">
        <v>0</v>
      </c>
      <c r="AR1898">
        <v>131354.24933273939</v>
      </c>
      <c r="AS1898">
        <v>4021.7365746122396</v>
      </c>
      <c r="AT1898">
        <v>697.10504325403269</v>
      </c>
      <c r="AU1898">
        <v>3019.532060130186</v>
      </c>
      <c r="AV1898">
        <v>305.09947122801469</v>
      </c>
      <c r="AW1898">
        <v>1121.8839384829</v>
      </c>
      <c r="AX1898">
        <v>8.6087312252412111</v>
      </c>
      <c r="AY1898">
        <v>42.795157668339087</v>
      </c>
      <c r="AZ1898">
        <v>1070.4800495893219</v>
      </c>
      <c r="BA1898">
        <v>3404.5801769894151</v>
      </c>
      <c r="BB1898">
        <v>100.20316293823821</v>
      </c>
      <c r="BC1898">
        <v>400.48390926678019</v>
      </c>
      <c r="BD1898">
        <v>2903.8931047843953</v>
      </c>
      <c r="BE1898">
        <v>6205.2719318645923</v>
      </c>
      <c r="BF1898">
        <v>431.01237736893199</v>
      </c>
      <c r="BG1898">
        <v>5390.2516458227874</v>
      </c>
      <c r="BH1898">
        <v>384.00790867285468</v>
      </c>
      <c r="BI1898">
        <v>1226.30749620906</v>
      </c>
      <c r="BJ1898">
        <v>96.356633089336498</v>
      </c>
      <c r="BK1898">
        <v>988.01877687661795</v>
      </c>
      <c r="BL1898">
        <v>141.93208624310569</v>
      </c>
      <c r="BM1898">
        <v>432.09534308040656</v>
      </c>
      <c r="BN1898">
        <v>44.090252664783833</v>
      </c>
      <c r="BO1898">
        <v>327.17222996494075</v>
      </c>
      <c r="BP1898">
        <v>60.832860450681729</v>
      </c>
      <c r="BQ1898">
        <v>1080.0716469138099</v>
      </c>
      <c r="BR1898">
        <v>51.38655846200939</v>
      </c>
      <c r="BS1898">
        <v>859.83352976656602</v>
      </c>
      <c r="BT1898">
        <v>168.85155868523449</v>
      </c>
      <c r="BU1898">
        <v>1749.7694493706178</v>
      </c>
      <c r="BV1898">
        <v>52.89078925556381</v>
      </c>
      <c r="BW1898">
        <v>1475.439500032877</v>
      </c>
      <c r="BX1898">
        <v>221.4391600821759</v>
      </c>
      <c r="BY1898">
        <v>587.56631012912646</v>
      </c>
      <c r="BZ1898">
        <v>283.72524914873321</v>
      </c>
      <c r="CA1898">
        <v>198.7154505408451</v>
      </c>
      <c r="CB1898">
        <v>105.12561043954629</v>
      </c>
      <c r="CC1898">
        <v>6591.255806494788</v>
      </c>
      <c r="CD1898">
        <v>2980.6904593122908</v>
      </c>
      <c r="CE1898">
        <v>2655.2875156572431</v>
      </c>
      <c r="CF1898">
        <v>955.27783152525296</v>
      </c>
      <c r="CG1898">
        <v>16953.919662349148</v>
      </c>
      <c r="CH1898">
        <v>3688.3841540543362</v>
      </c>
      <c r="CI1898">
        <v>13065.293265302431</v>
      </c>
      <c r="CJ1898">
        <v>200.2422429924045</v>
      </c>
    </row>
    <row r="1899" spans="1:88" x14ac:dyDescent="0.2">
      <c r="A1899" t="s">
        <v>162</v>
      </c>
      <c r="B1899">
        <v>2016</v>
      </c>
      <c r="C1899" t="s">
        <v>25</v>
      </c>
      <c r="D1899" t="s">
        <v>4114</v>
      </c>
      <c r="E1899">
        <v>544.74802646065541</v>
      </c>
      <c r="F1899">
        <v>88.810943116676455</v>
      </c>
      <c r="G1899">
        <v>388.60865485288298</v>
      </c>
      <c r="H1899">
        <v>67.32842849109548</v>
      </c>
      <c r="I1899">
        <v>0</v>
      </c>
      <c r="J1899">
        <v>0</v>
      </c>
      <c r="K1899">
        <v>0</v>
      </c>
      <c r="L1899">
        <v>544.74802646065541</v>
      </c>
      <c r="M1899">
        <v>501.02196571690081</v>
      </c>
      <c r="N1899">
        <v>87.50918753646485</v>
      </c>
      <c r="O1899">
        <v>375.36028080079478</v>
      </c>
      <c r="P1899">
        <v>38.152497379640138</v>
      </c>
      <c r="Q1899">
        <v>0</v>
      </c>
      <c r="R1899">
        <v>0</v>
      </c>
      <c r="S1899">
        <v>0</v>
      </c>
      <c r="T1899">
        <v>501.02196571690081</v>
      </c>
      <c r="U1899">
        <v>558.81485522951129</v>
      </c>
      <c r="V1899">
        <v>11.737256469266159</v>
      </c>
      <c r="W1899">
        <v>71.103981037783541</v>
      </c>
      <c r="X1899">
        <v>475.97361772246217</v>
      </c>
      <c r="Y1899">
        <v>66.699585114298912</v>
      </c>
      <c r="Z1899">
        <v>3.383638149261555</v>
      </c>
      <c r="AA1899">
        <v>38.492531966924716</v>
      </c>
      <c r="AB1899">
        <v>24.823414998112639</v>
      </c>
      <c r="AC1899">
        <v>9504.9752387114204</v>
      </c>
      <c r="AD1899">
        <v>0</v>
      </c>
      <c r="AE1899">
        <v>0</v>
      </c>
      <c r="AF1899">
        <v>9504.9752387114204</v>
      </c>
      <c r="AG1899">
        <v>106.2712989548798</v>
      </c>
      <c r="AH1899">
        <v>0</v>
      </c>
      <c r="AI1899">
        <v>0</v>
      </c>
      <c r="AJ1899">
        <v>106.2712989548798</v>
      </c>
      <c r="AK1899">
        <v>267.60692484287893</v>
      </c>
      <c r="AL1899">
        <v>0</v>
      </c>
      <c r="AM1899">
        <v>0</v>
      </c>
      <c r="AN1899">
        <v>267.60692484287893</v>
      </c>
      <c r="AO1899">
        <v>9878.8534625091743</v>
      </c>
      <c r="AP1899">
        <v>0</v>
      </c>
      <c r="AQ1899">
        <v>0</v>
      </c>
      <c r="AR1899">
        <v>9878.8534625091743</v>
      </c>
      <c r="AS1899">
        <v>1730.8191300344172</v>
      </c>
      <c r="AT1899">
        <v>98.768972463448648</v>
      </c>
      <c r="AU1899">
        <v>1578.6203544386999</v>
      </c>
      <c r="AV1899">
        <v>53.429803132268631</v>
      </c>
      <c r="AW1899">
        <v>102.50897269144828</v>
      </c>
      <c r="AX1899">
        <v>2.4737050326494483</v>
      </c>
      <c r="AY1899">
        <v>12.609409946716692</v>
      </c>
      <c r="AZ1899">
        <v>87.425857712082163</v>
      </c>
      <c r="BA1899">
        <v>1306.3820105478537</v>
      </c>
      <c r="BB1899">
        <v>17.792163620298179</v>
      </c>
      <c r="BC1899">
        <v>134.5153428298004</v>
      </c>
      <c r="BD1899">
        <v>1154.0745040977629</v>
      </c>
      <c r="BE1899">
        <v>3829.6653623958859</v>
      </c>
      <c r="BF1899">
        <v>102.66701155238971</v>
      </c>
      <c r="BG1899">
        <v>3689.0045138166283</v>
      </c>
      <c r="BH1899">
        <v>37.993837026852908</v>
      </c>
      <c r="BI1899">
        <v>161.59181019672366</v>
      </c>
      <c r="BJ1899">
        <v>17.276645156520182</v>
      </c>
      <c r="BK1899">
        <v>113.98926780838931</v>
      </c>
      <c r="BL1899">
        <v>30.325897231813968</v>
      </c>
      <c r="BM1899">
        <v>171.84299395426876</v>
      </c>
      <c r="BN1899">
        <v>7.8997971209811402</v>
      </c>
      <c r="BO1899">
        <v>132.41354204186104</v>
      </c>
      <c r="BP1899">
        <v>31.52965479142604</v>
      </c>
      <c r="BQ1899">
        <v>462.58924932073955</v>
      </c>
      <c r="BR1899">
        <v>9.4275975762105801</v>
      </c>
      <c r="BS1899">
        <v>410.50420361711366</v>
      </c>
      <c r="BT1899">
        <v>42.657448127415869</v>
      </c>
      <c r="BU1899">
        <v>797.82539756333642</v>
      </c>
      <c r="BV1899">
        <v>9.6529155122695425</v>
      </c>
      <c r="BW1899">
        <v>738.24057438628643</v>
      </c>
      <c r="BX1899">
        <v>49.931907664780731</v>
      </c>
      <c r="BY1899">
        <v>649.61307988116857</v>
      </c>
      <c r="BZ1899">
        <v>60.100834443794788</v>
      </c>
      <c r="CA1899">
        <v>573.50638468713203</v>
      </c>
      <c r="CB1899">
        <v>16.00586075024043</v>
      </c>
      <c r="CC1899">
        <v>9013.1987411390946</v>
      </c>
      <c r="CD1899">
        <v>630.84184254148943</v>
      </c>
      <c r="CE1899">
        <v>8236.9760175271404</v>
      </c>
      <c r="CF1899">
        <v>145.38088107047238</v>
      </c>
      <c r="CG1899">
        <v>6567.7050015337281</v>
      </c>
      <c r="CH1899">
        <v>1208.7359833369721</v>
      </c>
      <c r="CI1899">
        <v>5330.3720745071405</v>
      </c>
      <c r="CJ1899">
        <v>28.596943689619472</v>
      </c>
    </row>
    <row r="1900" spans="1:88" x14ac:dyDescent="0.2">
      <c r="A1900" t="s">
        <v>162</v>
      </c>
      <c r="B1900">
        <v>2016</v>
      </c>
      <c r="C1900" t="s">
        <v>26</v>
      </c>
      <c r="D1900" t="s">
        <v>4115</v>
      </c>
      <c r="E1900">
        <v>316.50845593005198</v>
      </c>
      <c r="F1900">
        <v>2.96071859466619</v>
      </c>
      <c r="G1900">
        <v>311.26260619182</v>
      </c>
      <c r="H1900">
        <v>2.2851311435663302</v>
      </c>
      <c r="I1900">
        <v>0</v>
      </c>
      <c r="J1900">
        <v>0</v>
      </c>
      <c r="K1900">
        <v>0</v>
      </c>
      <c r="L1900">
        <v>316.50845593005198</v>
      </c>
      <c r="M1900">
        <v>310.36375967402603</v>
      </c>
      <c r="N1900">
        <v>2.9209278867505799</v>
      </c>
      <c r="O1900">
        <v>306.20316212702897</v>
      </c>
      <c r="P1900">
        <v>1.2396696602468</v>
      </c>
      <c r="Q1900">
        <v>0</v>
      </c>
      <c r="R1900">
        <v>0</v>
      </c>
      <c r="S1900">
        <v>0</v>
      </c>
      <c r="T1900">
        <v>310.36375967402603</v>
      </c>
      <c r="U1900">
        <v>25.427168442777401</v>
      </c>
      <c r="V1900">
        <v>0.334976935577535</v>
      </c>
      <c r="W1900">
        <v>1.9855930345703601</v>
      </c>
      <c r="X1900">
        <v>23.106598472629599</v>
      </c>
      <c r="Y1900">
        <v>17.978053765941201</v>
      </c>
      <c r="Z1900">
        <v>0.10542377357772199</v>
      </c>
      <c r="AA1900">
        <v>16.811423620560301</v>
      </c>
      <c r="AB1900">
        <v>1.0612063718031901</v>
      </c>
      <c r="AC1900">
        <v>143.483418753021</v>
      </c>
      <c r="AD1900">
        <v>0</v>
      </c>
      <c r="AE1900">
        <v>0</v>
      </c>
      <c r="AF1900">
        <v>143.483418753021</v>
      </c>
      <c r="AG1900">
        <v>3.2868992016646001</v>
      </c>
      <c r="AH1900">
        <v>0</v>
      </c>
      <c r="AI1900">
        <v>0</v>
      </c>
      <c r="AJ1900">
        <v>3.2868992016646001</v>
      </c>
      <c r="AK1900">
        <v>4.7986593555038803</v>
      </c>
      <c r="AL1900">
        <v>0</v>
      </c>
      <c r="AM1900">
        <v>0</v>
      </c>
      <c r="AN1900">
        <v>4.7986593555038803</v>
      </c>
      <c r="AO1900">
        <v>151.56897731018901</v>
      </c>
      <c r="AP1900">
        <v>0</v>
      </c>
      <c r="AQ1900">
        <v>0</v>
      </c>
      <c r="AR1900">
        <v>151.56897731018901</v>
      </c>
      <c r="AS1900">
        <v>345.16599701799203</v>
      </c>
      <c r="AT1900">
        <v>3.2179696410419099</v>
      </c>
      <c r="AU1900">
        <v>340.40011382195502</v>
      </c>
      <c r="AV1900">
        <v>1.5479135549945899</v>
      </c>
      <c r="AW1900">
        <v>6.1142008653761399</v>
      </c>
      <c r="AX1900">
        <v>7.3133115156238701E-2</v>
      </c>
      <c r="AY1900">
        <v>2.0534266340849099</v>
      </c>
      <c r="AZ1900">
        <v>3.9876411161349998</v>
      </c>
      <c r="BA1900">
        <v>105.039590483037</v>
      </c>
      <c r="BB1900">
        <v>0.54302335199547203</v>
      </c>
      <c r="BC1900">
        <v>95.385805030944795</v>
      </c>
      <c r="BD1900">
        <v>9.1107621000967196</v>
      </c>
      <c r="BE1900">
        <v>5419.3119445318898</v>
      </c>
      <c r="BF1900">
        <v>3.1741678892669301</v>
      </c>
      <c r="BG1900">
        <v>5414.7358461897902</v>
      </c>
      <c r="BH1900">
        <v>1.40193045279535</v>
      </c>
      <c r="BI1900">
        <v>2255.2068679537501</v>
      </c>
      <c r="BJ1900">
        <v>0.82186822388295899</v>
      </c>
      <c r="BK1900">
        <v>2253.4173022742898</v>
      </c>
      <c r="BL1900">
        <v>0.96769745557638498</v>
      </c>
      <c r="BM1900">
        <v>290.00446085553</v>
      </c>
      <c r="BN1900">
        <v>0.27575611453048099</v>
      </c>
      <c r="BO1900">
        <v>289.29018991155198</v>
      </c>
      <c r="BP1900">
        <v>0.438514829446771</v>
      </c>
      <c r="BQ1900">
        <v>321.77881531713001</v>
      </c>
      <c r="BR1900">
        <v>0.31401136751661402</v>
      </c>
      <c r="BS1900">
        <v>320.61085083900599</v>
      </c>
      <c r="BT1900">
        <v>0.85395311060831103</v>
      </c>
      <c r="BU1900">
        <v>323.52836335328902</v>
      </c>
      <c r="BV1900">
        <v>0.32192784469888502</v>
      </c>
      <c r="BW1900">
        <v>322.12734151969801</v>
      </c>
      <c r="BX1900">
        <v>1.0790939888915201</v>
      </c>
      <c r="BY1900">
        <v>2.58062468272963</v>
      </c>
      <c r="BZ1900">
        <v>1.36376101159365</v>
      </c>
      <c r="CA1900">
        <v>0.80954312333228395</v>
      </c>
      <c r="CB1900">
        <v>0.40732054780368698</v>
      </c>
      <c r="CC1900">
        <v>28.657865262823002</v>
      </c>
      <c r="CD1900">
        <v>14.307567465030401</v>
      </c>
      <c r="CE1900">
        <v>10.8037365488424</v>
      </c>
      <c r="CF1900">
        <v>3.54656124895026</v>
      </c>
      <c r="CG1900">
        <v>4046.2909943396198</v>
      </c>
      <c r="CH1900">
        <v>39.384115272968401</v>
      </c>
      <c r="CI1900">
        <v>4005.9524938278</v>
      </c>
      <c r="CJ1900">
        <v>0.95438523885261495</v>
      </c>
    </row>
    <row r="1901" spans="1:88" x14ac:dyDescent="0.2">
      <c r="A1901" t="s">
        <v>162</v>
      </c>
      <c r="B1901">
        <v>2016</v>
      </c>
      <c r="C1901" t="s">
        <v>27</v>
      </c>
      <c r="D1901" t="s">
        <v>4116</v>
      </c>
      <c r="E1901">
        <v>702.27443773250798</v>
      </c>
      <c r="F1901">
        <v>4.05133680608213</v>
      </c>
      <c r="G1901">
        <v>694.49479709202501</v>
      </c>
      <c r="H1901">
        <v>3.7283038344003701</v>
      </c>
      <c r="I1901">
        <v>0</v>
      </c>
      <c r="J1901">
        <v>0</v>
      </c>
      <c r="K1901">
        <v>0</v>
      </c>
      <c r="L1901">
        <v>702.27443773250798</v>
      </c>
      <c r="M1901">
        <v>690.34435117991995</v>
      </c>
      <c r="N1901">
        <v>3.9424194991436501</v>
      </c>
      <c r="O1901">
        <v>684.80966165177904</v>
      </c>
      <c r="P1901">
        <v>1.5922700289957901</v>
      </c>
      <c r="Q1901">
        <v>0</v>
      </c>
      <c r="R1901">
        <v>0</v>
      </c>
      <c r="S1901">
        <v>0</v>
      </c>
      <c r="T1901">
        <v>690.34435117991995</v>
      </c>
      <c r="U1901">
        <v>46.904201557284999</v>
      </c>
      <c r="V1901">
        <v>1.07481490151885</v>
      </c>
      <c r="W1901">
        <v>7.5864340156337704</v>
      </c>
      <c r="X1901">
        <v>38.242952640132401</v>
      </c>
      <c r="Y1901">
        <v>34.774999892430401</v>
      </c>
      <c r="Z1901">
        <v>0.27532528322320898</v>
      </c>
      <c r="AA1901">
        <v>31.8640086907896</v>
      </c>
      <c r="AB1901">
        <v>2.6356659184176401</v>
      </c>
      <c r="AC1901">
        <v>379.99327312748198</v>
      </c>
      <c r="AD1901">
        <v>0</v>
      </c>
      <c r="AE1901">
        <v>0</v>
      </c>
      <c r="AF1901">
        <v>379.99327312748198</v>
      </c>
      <c r="AG1901">
        <v>2.7149436109854599</v>
      </c>
      <c r="AH1901">
        <v>0</v>
      </c>
      <c r="AI1901">
        <v>0</v>
      </c>
      <c r="AJ1901">
        <v>2.7149436109854599</v>
      </c>
      <c r="AK1901">
        <v>11.901202739355099</v>
      </c>
      <c r="AL1901">
        <v>0</v>
      </c>
      <c r="AM1901">
        <v>0</v>
      </c>
      <c r="AN1901">
        <v>11.901202739355099</v>
      </c>
      <c r="AO1901">
        <v>394.60941947782197</v>
      </c>
      <c r="AP1901">
        <v>0</v>
      </c>
      <c r="AQ1901">
        <v>0</v>
      </c>
      <c r="AR1901">
        <v>394.60941947782197</v>
      </c>
      <c r="AS1901">
        <v>2352.6634689112502</v>
      </c>
      <c r="AT1901">
        <v>9.6495016998205791</v>
      </c>
      <c r="AU1901">
        <v>2340.8006021941901</v>
      </c>
      <c r="AV1901">
        <v>2.2133650172398802</v>
      </c>
      <c r="AW1901">
        <v>9.8190743583587992</v>
      </c>
      <c r="AX1901">
        <v>0.14101389708282799</v>
      </c>
      <c r="AY1901">
        <v>0.26296117788560103</v>
      </c>
      <c r="AZ1901">
        <v>9.4150992833903899</v>
      </c>
      <c r="BA1901">
        <v>181.637747138733</v>
      </c>
      <c r="BB1901">
        <v>1.5894163570320801</v>
      </c>
      <c r="BC1901">
        <v>160.55581889727401</v>
      </c>
      <c r="BD1901">
        <v>19.492511884427199</v>
      </c>
      <c r="BE1901">
        <v>2579.2268307916802</v>
      </c>
      <c r="BF1901">
        <v>6.6386760789564896</v>
      </c>
      <c r="BG1901">
        <v>2569.0177116930699</v>
      </c>
      <c r="BH1901">
        <v>3.5704430196488599</v>
      </c>
      <c r="BI1901">
        <v>239.543833409027</v>
      </c>
      <c r="BJ1901">
        <v>1.3139774369469299</v>
      </c>
      <c r="BK1901">
        <v>236.996699155465</v>
      </c>
      <c r="BL1901">
        <v>1.2331568166145399</v>
      </c>
      <c r="BM1901">
        <v>51.389794082487697</v>
      </c>
      <c r="BN1901">
        <v>0.65115662919391604</v>
      </c>
      <c r="BO1901">
        <v>50.0216405478563</v>
      </c>
      <c r="BP1901">
        <v>0.71699690543746497</v>
      </c>
      <c r="BQ1901">
        <v>56.726504967956899</v>
      </c>
      <c r="BR1901">
        <v>0.78498757397743402</v>
      </c>
      <c r="BS1901">
        <v>54.201308564888798</v>
      </c>
      <c r="BT1901">
        <v>1.7402088290907201</v>
      </c>
      <c r="BU1901">
        <v>61.961014185678401</v>
      </c>
      <c r="BV1901">
        <v>0.80667056155939798</v>
      </c>
      <c r="BW1901">
        <v>58.872560968920503</v>
      </c>
      <c r="BX1901">
        <v>2.2817826551985099</v>
      </c>
      <c r="BY1901">
        <v>8.7046626020406208</v>
      </c>
      <c r="BZ1901">
        <v>5.07774535600897</v>
      </c>
      <c r="CA1901">
        <v>2.1120110408149602</v>
      </c>
      <c r="CB1901">
        <v>1.51490620521667</v>
      </c>
      <c r="CC1901">
        <v>95.553827570234205</v>
      </c>
      <c r="CD1901">
        <v>53.289932614433901</v>
      </c>
      <c r="CE1901">
        <v>28.325783667840302</v>
      </c>
      <c r="CF1901">
        <v>13.938111287960099</v>
      </c>
      <c r="CG1901">
        <v>9624.4749036537596</v>
      </c>
      <c r="CH1901">
        <v>47.83846339203</v>
      </c>
      <c r="CI1901">
        <v>9575.2998432465592</v>
      </c>
      <c r="CJ1901">
        <v>1.33659701517434</v>
      </c>
    </row>
    <row r="1902" spans="1:88" x14ac:dyDescent="0.2">
      <c r="A1902" t="s">
        <v>162</v>
      </c>
      <c r="B1902">
        <v>2016</v>
      </c>
      <c r="C1902" t="s">
        <v>28</v>
      </c>
      <c r="D1902" t="s">
        <v>4117</v>
      </c>
      <c r="E1902">
        <v>47.690389129802902</v>
      </c>
      <c r="F1902">
        <v>7.5448880211377993</v>
      </c>
      <c r="G1902">
        <v>35.198097671009201</v>
      </c>
      <c r="H1902">
        <v>4.9474034376558098</v>
      </c>
      <c r="I1902">
        <v>0</v>
      </c>
      <c r="J1902">
        <v>255.9707178302877</v>
      </c>
      <c r="K1902">
        <v>255.9707178302877</v>
      </c>
      <c r="L1902">
        <v>303.66110696009059</v>
      </c>
      <c r="M1902">
        <v>44.607296298178198</v>
      </c>
      <c r="N1902">
        <v>7.3621034139442596</v>
      </c>
      <c r="O1902">
        <v>34.6519873623417</v>
      </c>
      <c r="P1902">
        <v>2.5932055218921501</v>
      </c>
      <c r="Q1902">
        <v>0</v>
      </c>
      <c r="R1902">
        <v>244.37847479654948</v>
      </c>
      <c r="S1902">
        <v>244.37847479654948</v>
      </c>
      <c r="T1902">
        <v>288.98577109472768</v>
      </c>
      <c r="U1902">
        <v>45.984194061445095</v>
      </c>
      <c r="V1902">
        <v>1.4780302639358289</v>
      </c>
      <c r="W1902">
        <v>0.75045650449824097</v>
      </c>
      <c r="X1902">
        <v>43.755707293011</v>
      </c>
      <c r="Y1902">
        <v>4.7211040137587101</v>
      </c>
      <c r="Z1902">
        <v>0.48937533756763762</v>
      </c>
      <c r="AA1902">
        <v>1.769627167969819</v>
      </c>
      <c r="AB1902">
        <v>2.4621015082212478</v>
      </c>
      <c r="AC1902">
        <v>503.02925664424299</v>
      </c>
      <c r="AD1902">
        <v>0</v>
      </c>
      <c r="AE1902">
        <v>0</v>
      </c>
      <c r="AF1902">
        <v>503.02925664424299</v>
      </c>
      <c r="AG1902">
        <v>3.8564757942296</v>
      </c>
      <c r="AH1902">
        <v>0</v>
      </c>
      <c r="AI1902">
        <v>0</v>
      </c>
      <c r="AJ1902">
        <v>3.8564757942296</v>
      </c>
      <c r="AK1902">
        <v>19.677033496863451</v>
      </c>
      <c r="AL1902">
        <v>0</v>
      </c>
      <c r="AM1902">
        <v>0</v>
      </c>
      <c r="AN1902">
        <v>19.677033496863451</v>
      </c>
      <c r="AO1902">
        <v>526.56276593533607</v>
      </c>
      <c r="AP1902">
        <v>0</v>
      </c>
      <c r="AQ1902">
        <v>0</v>
      </c>
      <c r="AR1902">
        <v>526.56276593533607</v>
      </c>
      <c r="AS1902">
        <v>98.961453534112209</v>
      </c>
      <c r="AT1902">
        <v>10.405601914543499</v>
      </c>
      <c r="AU1902">
        <v>85.638646179622299</v>
      </c>
      <c r="AV1902">
        <v>2.9172054399462901</v>
      </c>
      <c r="AW1902">
        <v>7.6164835417550307</v>
      </c>
      <c r="AX1902">
        <v>0.24664668864391159</v>
      </c>
      <c r="AY1902">
        <v>0.442654041955166</v>
      </c>
      <c r="AZ1902">
        <v>6.9271828111559497</v>
      </c>
      <c r="BA1902">
        <v>42.409639407901601</v>
      </c>
      <c r="BB1902">
        <v>2.3291959702582972</v>
      </c>
      <c r="BC1902">
        <v>10.2627711201953</v>
      </c>
      <c r="BD1902">
        <v>29.817672317448</v>
      </c>
      <c r="BE1902">
        <v>244.45663095315788</v>
      </c>
      <c r="BF1902">
        <v>14.301332127776169</v>
      </c>
      <c r="BG1902">
        <v>226.96833005926749</v>
      </c>
      <c r="BH1902">
        <v>3.1869687661136159</v>
      </c>
      <c r="BI1902">
        <v>51.871485782614961</v>
      </c>
      <c r="BJ1902">
        <v>2.4757170723626798</v>
      </c>
      <c r="BK1902">
        <v>47.411415662925776</v>
      </c>
      <c r="BL1902">
        <v>1.984353047326485</v>
      </c>
      <c r="BM1902">
        <v>14.483495996614609</v>
      </c>
      <c r="BN1902">
        <v>0.889692266982125</v>
      </c>
      <c r="BO1902">
        <v>11.8769795653117</v>
      </c>
      <c r="BP1902">
        <v>1.7168241643207991</v>
      </c>
      <c r="BQ1902">
        <v>25.829605946631133</v>
      </c>
      <c r="BR1902">
        <v>1.1620898760710241</v>
      </c>
      <c r="BS1902">
        <v>21.782337363116028</v>
      </c>
      <c r="BT1902">
        <v>2.8851787074440991</v>
      </c>
      <c r="BU1902">
        <v>37.912854811793501</v>
      </c>
      <c r="BV1902">
        <v>1.2258356876785821</v>
      </c>
      <c r="BW1902">
        <v>32.768650226391003</v>
      </c>
      <c r="BX1902">
        <v>3.9183688977240037</v>
      </c>
      <c r="BY1902">
        <v>18.190528439752839</v>
      </c>
      <c r="BZ1902">
        <v>8.8044580015902696</v>
      </c>
      <c r="CA1902">
        <v>7.2437163454321407</v>
      </c>
      <c r="CB1902">
        <v>2.1423540927304003</v>
      </c>
      <c r="CC1902">
        <v>208.4276188413869</v>
      </c>
      <c r="CD1902">
        <v>92.350822087879905</v>
      </c>
      <c r="CE1902">
        <v>96.445914254833909</v>
      </c>
      <c r="CF1902">
        <v>19.63088249867344</v>
      </c>
      <c r="CG1902">
        <v>567.38798595592596</v>
      </c>
      <c r="CH1902">
        <v>88.357053414173805</v>
      </c>
      <c r="CI1902">
        <v>476.85495238705801</v>
      </c>
      <c r="CJ1902">
        <v>2.1759801546949049</v>
      </c>
    </row>
    <row r="1903" spans="1:88" x14ac:dyDescent="0.2">
      <c r="A1903" t="s">
        <v>162</v>
      </c>
      <c r="B1903">
        <v>2016</v>
      </c>
      <c r="C1903" t="s">
        <v>29</v>
      </c>
      <c r="D1903" t="s">
        <v>4118</v>
      </c>
      <c r="E1903">
        <v>955.50477189838193</v>
      </c>
      <c r="F1903">
        <v>108.57754360646071</v>
      </c>
      <c r="G1903">
        <v>400.1689075577396</v>
      </c>
      <c r="H1903">
        <v>446.75832073418138</v>
      </c>
      <c r="I1903">
        <v>0</v>
      </c>
      <c r="J1903">
        <v>0</v>
      </c>
      <c r="K1903">
        <v>0</v>
      </c>
      <c r="L1903">
        <v>955.50477189838193</v>
      </c>
      <c r="M1903">
        <v>529.9619065350031</v>
      </c>
      <c r="N1903">
        <v>103.8316742545026</v>
      </c>
      <c r="O1903">
        <v>394.47538478047341</v>
      </c>
      <c r="P1903">
        <v>31.654847500025731</v>
      </c>
      <c r="Q1903">
        <v>0</v>
      </c>
      <c r="R1903">
        <v>0</v>
      </c>
      <c r="S1903">
        <v>0</v>
      </c>
      <c r="T1903">
        <v>529.9619065350031</v>
      </c>
      <c r="U1903">
        <v>7456.8072164048817</v>
      </c>
      <c r="V1903">
        <v>84.040305300851372</v>
      </c>
      <c r="W1903">
        <v>9.3987173549292056</v>
      </c>
      <c r="X1903">
        <v>7363.3681937491028</v>
      </c>
      <c r="Y1903">
        <v>664.21855036943134</v>
      </c>
      <c r="Z1903">
        <v>8.8753748974388902</v>
      </c>
      <c r="AA1903">
        <v>18.317298132190349</v>
      </c>
      <c r="AB1903">
        <v>637.02587733980238</v>
      </c>
      <c r="AC1903">
        <v>40761.115061126424</v>
      </c>
      <c r="AD1903">
        <v>0</v>
      </c>
      <c r="AE1903">
        <v>0</v>
      </c>
      <c r="AF1903">
        <v>40761.115061126424</v>
      </c>
      <c r="AG1903">
        <v>89.336251765138158</v>
      </c>
      <c r="AH1903">
        <v>0</v>
      </c>
      <c r="AI1903">
        <v>0</v>
      </c>
      <c r="AJ1903">
        <v>89.336251765138158</v>
      </c>
      <c r="AK1903">
        <v>354.99429681391001</v>
      </c>
      <c r="AL1903">
        <v>0</v>
      </c>
      <c r="AM1903">
        <v>0</v>
      </c>
      <c r="AN1903">
        <v>354.99429681391001</v>
      </c>
      <c r="AO1903">
        <v>41205.445609705515</v>
      </c>
      <c r="AP1903">
        <v>0</v>
      </c>
      <c r="AQ1903">
        <v>0</v>
      </c>
      <c r="AR1903">
        <v>41205.445609705515</v>
      </c>
      <c r="AS1903">
        <v>2769.5484732880286</v>
      </c>
      <c r="AT1903">
        <v>1126.513762477558</v>
      </c>
      <c r="AU1903">
        <v>1603.214701600805</v>
      </c>
      <c r="AV1903">
        <v>39.820009209655346</v>
      </c>
      <c r="AW1903">
        <v>2498.939704179078</v>
      </c>
      <c r="AX1903">
        <v>4.2143199836505403</v>
      </c>
      <c r="AY1903">
        <v>11.03370967688752</v>
      </c>
      <c r="AZ1903">
        <v>2483.6916745185372</v>
      </c>
      <c r="BA1903">
        <v>2589.795938320422</v>
      </c>
      <c r="BB1903">
        <v>107.5487964097305</v>
      </c>
      <c r="BC1903">
        <v>243.47204765363392</v>
      </c>
      <c r="BD1903">
        <v>2238.775094257056</v>
      </c>
      <c r="BE1903">
        <v>5396.0278974374851</v>
      </c>
      <c r="BF1903">
        <v>187.44079318018851</v>
      </c>
      <c r="BG1903">
        <v>4504.1883801648255</v>
      </c>
      <c r="BH1903">
        <v>704.39872409244504</v>
      </c>
      <c r="BI1903">
        <v>1468.9746790661857</v>
      </c>
      <c r="BJ1903">
        <v>42.230654806620883</v>
      </c>
      <c r="BK1903">
        <v>1407.9459298494021</v>
      </c>
      <c r="BL1903">
        <v>18.79809441017327</v>
      </c>
      <c r="BM1903">
        <v>351.24447675421203</v>
      </c>
      <c r="BN1903">
        <v>50.271263003665368</v>
      </c>
      <c r="BO1903">
        <v>237.09227614939959</v>
      </c>
      <c r="BP1903">
        <v>63.880937601147494</v>
      </c>
      <c r="BQ1903">
        <v>694.56398579963957</v>
      </c>
      <c r="BR1903">
        <v>54.016121998160585</v>
      </c>
      <c r="BS1903">
        <v>359.79106612682352</v>
      </c>
      <c r="BT1903">
        <v>280.75679767465499</v>
      </c>
      <c r="BU1903">
        <v>882.44108612251262</v>
      </c>
      <c r="BV1903">
        <v>54.770500160676349</v>
      </c>
      <c r="BW1903">
        <v>483.02756953657712</v>
      </c>
      <c r="BX1903">
        <v>344.64301642525851</v>
      </c>
      <c r="BY1903">
        <v>228.8622437224941</v>
      </c>
      <c r="BZ1903">
        <v>159.21083313872151</v>
      </c>
      <c r="CA1903">
        <v>42.734413635662271</v>
      </c>
      <c r="CB1903">
        <v>26.91699694811015</v>
      </c>
      <c r="CC1903">
        <v>2481.8148085747339</v>
      </c>
      <c r="CD1903">
        <v>1667.237913414423</v>
      </c>
      <c r="CE1903">
        <v>570.50830879939247</v>
      </c>
      <c r="CF1903">
        <v>244.06858636092019</v>
      </c>
      <c r="CG1903">
        <v>6595.000003621898</v>
      </c>
      <c r="CH1903">
        <v>1253.1320908039829</v>
      </c>
      <c r="CI1903">
        <v>5319.1460985324957</v>
      </c>
      <c r="CJ1903">
        <v>22.721814285427602</v>
      </c>
    </row>
    <row r="1904" spans="1:88" x14ac:dyDescent="0.2">
      <c r="A1904" t="s">
        <v>162</v>
      </c>
      <c r="B1904">
        <v>2016</v>
      </c>
      <c r="C1904" t="s">
        <v>30</v>
      </c>
      <c r="D1904" t="s">
        <v>4119</v>
      </c>
      <c r="E1904">
        <v>26.204928521548091</v>
      </c>
      <c r="F1904">
        <v>5.5551305922900864</v>
      </c>
      <c r="G1904">
        <v>16.110664254534168</v>
      </c>
      <c r="H1904">
        <v>4.5391336747238551</v>
      </c>
      <c r="I1904">
        <v>0</v>
      </c>
      <c r="J1904">
        <v>0</v>
      </c>
      <c r="K1904">
        <v>0</v>
      </c>
      <c r="L1904">
        <v>26.204928521548091</v>
      </c>
      <c r="M1904">
        <v>22.91771999852811</v>
      </c>
      <c r="N1904">
        <v>5.3086864893943115</v>
      </c>
      <c r="O1904">
        <v>15.885810957354629</v>
      </c>
      <c r="P1904">
        <v>1.7232225517791209</v>
      </c>
      <c r="Q1904">
        <v>0</v>
      </c>
      <c r="R1904">
        <v>0</v>
      </c>
      <c r="S1904">
        <v>0</v>
      </c>
      <c r="T1904">
        <v>22.91771999852811</v>
      </c>
      <c r="U1904">
        <v>62.723067773167344</v>
      </c>
      <c r="V1904">
        <v>1.9506470780621297</v>
      </c>
      <c r="W1904">
        <v>0.29881158920062978</v>
      </c>
      <c r="X1904">
        <v>60.473609105904671</v>
      </c>
      <c r="Y1904">
        <v>4.1065555415506374</v>
      </c>
      <c r="Z1904">
        <v>0.66334874477927563</v>
      </c>
      <c r="AA1904">
        <v>0.72947317936079736</v>
      </c>
      <c r="AB1904">
        <v>2.71373361741056</v>
      </c>
      <c r="AC1904">
        <v>464.41983650246044</v>
      </c>
      <c r="AD1904">
        <v>0</v>
      </c>
      <c r="AE1904">
        <v>0</v>
      </c>
      <c r="AF1904">
        <v>464.41983650246044</v>
      </c>
      <c r="AG1904">
        <v>8.1995243388637871</v>
      </c>
      <c r="AH1904">
        <v>0</v>
      </c>
      <c r="AI1904">
        <v>0</v>
      </c>
      <c r="AJ1904">
        <v>8.1995243388637871</v>
      </c>
      <c r="AK1904">
        <v>22.87075130782425</v>
      </c>
      <c r="AL1904">
        <v>0</v>
      </c>
      <c r="AM1904">
        <v>0</v>
      </c>
      <c r="AN1904">
        <v>22.87075130782425</v>
      </c>
      <c r="AO1904">
        <v>495.49011214914901</v>
      </c>
      <c r="AP1904">
        <v>0</v>
      </c>
      <c r="AQ1904">
        <v>0</v>
      </c>
      <c r="AR1904">
        <v>495.49011214914901</v>
      </c>
      <c r="AS1904">
        <v>74.727424616554899</v>
      </c>
      <c r="AT1904">
        <v>13.000869779859205</v>
      </c>
      <c r="AU1904">
        <v>52.777191185820733</v>
      </c>
      <c r="AV1904">
        <v>8.9493636508748793</v>
      </c>
      <c r="AW1904">
        <v>9.9772392608952085</v>
      </c>
      <c r="AX1904">
        <v>0.24786506144056492</v>
      </c>
      <c r="AY1904">
        <v>0.49145676089085666</v>
      </c>
      <c r="AZ1904">
        <v>9.2379174385637945</v>
      </c>
      <c r="BA1904">
        <v>53.304147652253818</v>
      </c>
      <c r="BB1904">
        <v>3.0153025462223924</v>
      </c>
      <c r="BC1904">
        <v>6.2167367906737452</v>
      </c>
      <c r="BD1904">
        <v>44.072108315357681</v>
      </c>
      <c r="BE1904">
        <v>130.05239637525489</v>
      </c>
      <c r="BF1904">
        <v>12.086468984369045</v>
      </c>
      <c r="BG1904">
        <v>111.30333288560971</v>
      </c>
      <c r="BH1904">
        <v>6.662594505275683</v>
      </c>
      <c r="BI1904">
        <v>33.666656465702658</v>
      </c>
      <c r="BJ1904">
        <v>3.246942794445276</v>
      </c>
      <c r="BK1904">
        <v>27.363061542216577</v>
      </c>
      <c r="BL1904">
        <v>3.0566521290408599</v>
      </c>
      <c r="BM1904">
        <v>8.5783368283377275</v>
      </c>
      <c r="BN1904">
        <v>1.1193661918869566</v>
      </c>
      <c r="BO1904">
        <v>6.2098264383428319</v>
      </c>
      <c r="BP1904">
        <v>1.2491441981079296</v>
      </c>
      <c r="BQ1904">
        <v>16.952460733552297</v>
      </c>
      <c r="BR1904">
        <v>1.4082198926548377</v>
      </c>
      <c r="BS1904">
        <v>13.183730792320448</v>
      </c>
      <c r="BT1904">
        <v>2.3605100485770332</v>
      </c>
      <c r="BU1904">
        <v>25.485095461301011</v>
      </c>
      <c r="BV1904">
        <v>1.4472136888474958</v>
      </c>
      <c r="BW1904">
        <v>21.02147495798383</v>
      </c>
      <c r="BX1904">
        <v>3.0164068144696725</v>
      </c>
      <c r="BY1904">
        <v>30.881842492642022</v>
      </c>
      <c r="BZ1904">
        <v>12.258742948018718</v>
      </c>
      <c r="CA1904">
        <v>2.7611616136307084</v>
      </c>
      <c r="CB1904">
        <v>15.861937930992607</v>
      </c>
      <c r="CC1904">
        <v>313.26851269030089</v>
      </c>
      <c r="CD1904">
        <v>129.99094115695388</v>
      </c>
      <c r="CE1904">
        <v>36.966944182346829</v>
      </c>
      <c r="CF1904">
        <v>146.31062735100184</v>
      </c>
      <c r="CG1904">
        <v>281.64876729214888</v>
      </c>
      <c r="CH1904">
        <v>61.716467473575413</v>
      </c>
      <c r="CI1904">
        <v>218.05906620744332</v>
      </c>
      <c r="CJ1904">
        <v>1.8732336111304564</v>
      </c>
    </row>
    <row r="1905" spans="1:88" x14ac:dyDescent="0.2">
      <c r="A1905" t="s">
        <v>162</v>
      </c>
      <c r="B1905">
        <v>2016</v>
      </c>
      <c r="C1905" t="s">
        <v>31</v>
      </c>
      <c r="D1905" t="s">
        <v>4120</v>
      </c>
      <c r="E1905">
        <v>30.049763178385799</v>
      </c>
      <c r="F1905">
        <v>6.8669429292503601</v>
      </c>
      <c r="G1905">
        <v>17.9759921759733</v>
      </c>
      <c r="H1905">
        <v>5.2068280731622103</v>
      </c>
      <c r="I1905">
        <v>10.1600785975421</v>
      </c>
      <c r="J1905">
        <v>8.8067282262485715</v>
      </c>
      <c r="K1905">
        <v>18.966806823790662</v>
      </c>
      <c r="L1905">
        <v>49.016570002176458</v>
      </c>
      <c r="M1905">
        <v>26.013944117379399</v>
      </c>
      <c r="N1905">
        <v>6.6453697763327098</v>
      </c>
      <c r="O1905">
        <v>17.755033988547002</v>
      </c>
      <c r="P1905">
        <v>1.6135403524996601</v>
      </c>
      <c r="Q1905">
        <v>9.0321856353905208</v>
      </c>
      <c r="R1905">
        <v>7.8290737041299856</v>
      </c>
      <c r="S1905">
        <v>16.861259339520476</v>
      </c>
      <c r="T1905">
        <v>42.875203456899868</v>
      </c>
      <c r="U1905">
        <v>63.576876357600902</v>
      </c>
      <c r="V1905">
        <v>1.8241620399652201</v>
      </c>
      <c r="W1905">
        <v>0.45889955666972598</v>
      </c>
      <c r="X1905">
        <v>61.293814760966001</v>
      </c>
      <c r="Y1905">
        <v>5.1138427345042201</v>
      </c>
      <c r="Z1905">
        <v>0.59050034200845902</v>
      </c>
      <c r="AA1905">
        <v>0.70297214264944097</v>
      </c>
      <c r="AB1905">
        <v>3.8203702498463299</v>
      </c>
      <c r="AC1905">
        <v>889.47379577156596</v>
      </c>
      <c r="AD1905">
        <v>0</v>
      </c>
      <c r="AE1905">
        <v>0</v>
      </c>
      <c r="AF1905">
        <v>889.47379577156596</v>
      </c>
      <c r="AG1905">
        <v>4.3949964075581498</v>
      </c>
      <c r="AH1905">
        <v>0</v>
      </c>
      <c r="AI1905">
        <v>0</v>
      </c>
      <c r="AJ1905">
        <v>4.3949964075581498</v>
      </c>
      <c r="AK1905">
        <v>28.622764947597499</v>
      </c>
      <c r="AL1905">
        <v>0</v>
      </c>
      <c r="AM1905">
        <v>0</v>
      </c>
      <c r="AN1905">
        <v>28.622764947597499</v>
      </c>
      <c r="AO1905">
        <v>922.49155712672098</v>
      </c>
      <c r="AP1905">
        <v>0</v>
      </c>
      <c r="AQ1905">
        <v>0</v>
      </c>
      <c r="AR1905">
        <v>922.49155712672098</v>
      </c>
      <c r="AS1905">
        <v>87.348342924651405</v>
      </c>
      <c r="AT1905">
        <v>13.000304859438</v>
      </c>
      <c r="AU1905">
        <v>70.674109578828293</v>
      </c>
      <c r="AV1905">
        <v>3.6739284863849999</v>
      </c>
      <c r="AW1905">
        <v>11.4293508820244</v>
      </c>
      <c r="AX1905">
        <v>0.24751930099934</v>
      </c>
      <c r="AY1905">
        <v>0.98307222818126105</v>
      </c>
      <c r="AZ1905">
        <v>10.198759352843901</v>
      </c>
      <c r="BA1905">
        <v>44.552661021605502</v>
      </c>
      <c r="BB1905">
        <v>2.8455238923304398</v>
      </c>
      <c r="BC1905">
        <v>8.7789214800161606</v>
      </c>
      <c r="BD1905">
        <v>32.928215649258902</v>
      </c>
      <c r="BE1905">
        <v>120.059534981127</v>
      </c>
      <c r="BF1905">
        <v>11.286462858657099</v>
      </c>
      <c r="BG1905">
        <v>104.472529433532</v>
      </c>
      <c r="BH1905">
        <v>4.3005426889379201</v>
      </c>
      <c r="BI1905">
        <v>26.3570967373157</v>
      </c>
      <c r="BJ1905">
        <v>2.4216518457109601</v>
      </c>
      <c r="BK1905">
        <v>22.4642906557558</v>
      </c>
      <c r="BL1905">
        <v>1.4711542358489</v>
      </c>
      <c r="BM1905">
        <v>8.1108111423263107</v>
      </c>
      <c r="BN1905">
        <v>0.99639107263853399</v>
      </c>
      <c r="BO1905">
        <v>6.3146499532712701</v>
      </c>
      <c r="BP1905">
        <v>0.79977011641649198</v>
      </c>
      <c r="BQ1905">
        <v>19.1929401188324</v>
      </c>
      <c r="BR1905">
        <v>1.2589754884531299</v>
      </c>
      <c r="BS1905">
        <v>15.902206404322101</v>
      </c>
      <c r="BT1905">
        <v>2.0317582260572502</v>
      </c>
      <c r="BU1905">
        <v>31.037562971613699</v>
      </c>
      <c r="BV1905">
        <v>1.28715596790242</v>
      </c>
      <c r="BW1905">
        <v>26.916152459652402</v>
      </c>
      <c r="BX1905">
        <v>2.8342545440589002</v>
      </c>
      <c r="BY1905">
        <v>17.259395918991</v>
      </c>
      <c r="BZ1905">
        <v>10.8908189673931</v>
      </c>
      <c r="CA1905">
        <v>2.9351553944234201</v>
      </c>
      <c r="CB1905">
        <v>3.4334215571744</v>
      </c>
      <c r="CC1905">
        <v>185.16770627814799</v>
      </c>
      <c r="CD1905">
        <v>114.2937386814</v>
      </c>
      <c r="CE1905">
        <v>39.424773130943301</v>
      </c>
      <c r="CF1905">
        <v>31.449194465804801</v>
      </c>
      <c r="CG1905">
        <v>321.83001689569198</v>
      </c>
      <c r="CH1905">
        <v>75.307566573921406</v>
      </c>
      <c r="CI1905">
        <v>244.68207259978701</v>
      </c>
      <c r="CJ1905">
        <v>1.84037772198303</v>
      </c>
    </row>
    <row r="1906" spans="1:88" x14ac:dyDescent="0.2">
      <c r="A1906" t="s">
        <v>162</v>
      </c>
      <c r="B1906">
        <v>2016</v>
      </c>
      <c r="C1906" t="s">
        <v>32</v>
      </c>
      <c r="D1906" t="s">
        <v>4121</v>
      </c>
      <c r="E1906">
        <v>149.483632556928</v>
      </c>
      <c r="F1906">
        <v>65.657867063184</v>
      </c>
      <c r="G1906">
        <v>58.178669296008501</v>
      </c>
      <c r="H1906">
        <v>25.6470961977356</v>
      </c>
      <c r="I1906">
        <v>9.0027959033945706</v>
      </c>
      <c r="J1906">
        <v>132.20939276530783</v>
      </c>
      <c r="K1906">
        <v>141.21218866870183</v>
      </c>
      <c r="L1906">
        <v>290.69582122562986</v>
      </c>
      <c r="M1906">
        <v>128.57956992464401</v>
      </c>
      <c r="N1906">
        <v>63.2664535027602</v>
      </c>
      <c r="O1906">
        <v>57.417168190987503</v>
      </c>
      <c r="P1906">
        <v>7.8959482308963</v>
      </c>
      <c r="Q1906">
        <v>7.9296167072502</v>
      </c>
      <c r="R1906">
        <v>116.44935872997976</v>
      </c>
      <c r="S1906">
        <v>124.37897543723007</v>
      </c>
      <c r="T1906">
        <v>252.95854536187409</v>
      </c>
      <c r="U1906">
        <v>385.49506128879102</v>
      </c>
      <c r="V1906">
        <v>17.901613918850799</v>
      </c>
      <c r="W1906">
        <v>1.20993901525337</v>
      </c>
      <c r="X1906">
        <v>366.38350835468702</v>
      </c>
      <c r="Y1906">
        <v>28.628801349509601</v>
      </c>
      <c r="Z1906">
        <v>6.5230644713172703</v>
      </c>
      <c r="AA1906">
        <v>2.4538678846968698</v>
      </c>
      <c r="AB1906">
        <v>19.651868993495398</v>
      </c>
      <c r="AC1906">
        <v>2439.0519489897501</v>
      </c>
      <c r="AD1906">
        <v>0</v>
      </c>
      <c r="AE1906">
        <v>0</v>
      </c>
      <c r="AF1906">
        <v>2439.0519489897501</v>
      </c>
      <c r="AG1906">
        <v>26.709387590462001</v>
      </c>
      <c r="AH1906">
        <v>0</v>
      </c>
      <c r="AI1906">
        <v>0</v>
      </c>
      <c r="AJ1906">
        <v>26.709387590462001</v>
      </c>
      <c r="AK1906">
        <v>269.553832395168</v>
      </c>
      <c r="AL1906">
        <v>0</v>
      </c>
      <c r="AM1906">
        <v>0</v>
      </c>
      <c r="AN1906">
        <v>269.553832395168</v>
      </c>
      <c r="AO1906">
        <v>2735.3151689753799</v>
      </c>
      <c r="AP1906">
        <v>0</v>
      </c>
      <c r="AQ1906">
        <v>0</v>
      </c>
      <c r="AR1906">
        <v>2735.3151689753799</v>
      </c>
      <c r="AS1906">
        <v>318.67258030512801</v>
      </c>
      <c r="AT1906">
        <v>98.194914167086097</v>
      </c>
      <c r="AU1906">
        <v>201.45576111477899</v>
      </c>
      <c r="AV1906">
        <v>19.0219050232634</v>
      </c>
      <c r="AW1906">
        <v>74.708082042728293</v>
      </c>
      <c r="AX1906">
        <v>2.6523757273822302</v>
      </c>
      <c r="AY1906">
        <v>1.82224886143072</v>
      </c>
      <c r="AZ1906">
        <v>70.233457453915406</v>
      </c>
      <c r="BA1906">
        <v>188.33395531271401</v>
      </c>
      <c r="BB1906">
        <v>28.809913514990701</v>
      </c>
      <c r="BC1906">
        <v>24.412719038355299</v>
      </c>
      <c r="BD1906">
        <v>135.11132275936799</v>
      </c>
      <c r="BE1906">
        <v>565.20458622823901</v>
      </c>
      <c r="BF1906">
        <v>112.03968134902701</v>
      </c>
      <c r="BG1906">
        <v>427.68144265254699</v>
      </c>
      <c r="BH1906">
        <v>25.483462226663299</v>
      </c>
      <c r="BI1906">
        <v>138.381379258919</v>
      </c>
      <c r="BJ1906">
        <v>22.9805086960456</v>
      </c>
      <c r="BK1906">
        <v>107.996161614363</v>
      </c>
      <c r="BL1906">
        <v>7.4047089485101099</v>
      </c>
      <c r="BM1906">
        <v>37.885021872249503</v>
      </c>
      <c r="BN1906">
        <v>8.82673234282748</v>
      </c>
      <c r="BO1906">
        <v>24.817386611460901</v>
      </c>
      <c r="BP1906">
        <v>4.2409029179610904</v>
      </c>
      <c r="BQ1906">
        <v>77.319664610871797</v>
      </c>
      <c r="BR1906">
        <v>11.844842326655099</v>
      </c>
      <c r="BS1906">
        <v>53.558987749422201</v>
      </c>
      <c r="BT1906">
        <v>11.9158345347946</v>
      </c>
      <c r="BU1906">
        <v>114.20979309423301</v>
      </c>
      <c r="BV1906">
        <v>12.0551851149527</v>
      </c>
      <c r="BW1906">
        <v>85.9314724826598</v>
      </c>
      <c r="BX1906">
        <v>16.223135496620198</v>
      </c>
      <c r="BY1906">
        <v>153.088610036874</v>
      </c>
      <c r="BZ1906">
        <v>126.455350387507</v>
      </c>
      <c r="CA1906">
        <v>9.7439266362530805</v>
      </c>
      <c r="CB1906">
        <v>16.889333013112999</v>
      </c>
      <c r="CC1906">
        <v>1613.6351125485101</v>
      </c>
      <c r="CD1906">
        <v>1325.11508900891</v>
      </c>
      <c r="CE1906">
        <v>130.995735335283</v>
      </c>
      <c r="CF1906">
        <v>157.52428820432499</v>
      </c>
      <c r="CG1906">
        <v>1454.3234781117501</v>
      </c>
      <c r="CH1906">
        <v>651.58655664570199</v>
      </c>
      <c r="CI1906">
        <v>787.26737257250204</v>
      </c>
      <c r="CJ1906">
        <v>15.469548893547501</v>
      </c>
    </row>
    <row r="1907" spans="1:88" x14ac:dyDescent="0.2">
      <c r="A1907" t="s">
        <v>162</v>
      </c>
      <c r="B1907">
        <v>2016</v>
      </c>
      <c r="C1907" t="s">
        <v>33</v>
      </c>
      <c r="D1907" t="s">
        <v>4122</v>
      </c>
      <c r="E1907">
        <v>16.981298707886101</v>
      </c>
      <c r="F1907">
        <v>3.1665500222723</v>
      </c>
      <c r="G1907">
        <v>10.9516866893059</v>
      </c>
      <c r="H1907">
        <v>2.8630619963078501</v>
      </c>
      <c r="I1907">
        <v>0</v>
      </c>
      <c r="J1907">
        <v>7.3978799317259583</v>
      </c>
      <c r="K1907">
        <v>7.3978799317259583</v>
      </c>
      <c r="L1907">
        <v>24.379178639612057</v>
      </c>
      <c r="M1907">
        <v>14.8309853815701</v>
      </c>
      <c r="N1907">
        <v>3.0396170142271899</v>
      </c>
      <c r="O1907">
        <v>10.8044586447607</v>
      </c>
      <c r="P1907">
        <v>0.98690972258217202</v>
      </c>
      <c r="Q1907">
        <v>0</v>
      </c>
      <c r="R1907">
        <v>6.5585371924644384</v>
      </c>
      <c r="S1907">
        <v>6.5585371924644384</v>
      </c>
      <c r="T1907">
        <v>21.38952257403454</v>
      </c>
      <c r="U1907">
        <v>39.673024218565502</v>
      </c>
      <c r="V1907">
        <v>1.1107120395913599</v>
      </c>
      <c r="W1907">
        <v>0.21427139290389</v>
      </c>
      <c r="X1907">
        <v>38.3480407860703</v>
      </c>
      <c r="Y1907">
        <v>2.8574050072866801</v>
      </c>
      <c r="Z1907">
        <v>0.332769151192365</v>
      </c>
      <c r="AA1907">
        <v>0.47607805276059001</v>
      </c>
      <c r="AB1907">
        <v>2.0485578033337299</v>
      </c>
      <c r="AC1907">
        <v>284.308492989385</v>
      </c>
      <c r="AD1907">
        <v>0</v>
      </c>
      <c r="AE1907">
        <v>0</v>
      </c>
      <c r="AF1907">
        <v>284.308492989385</v>
      </c>
      <c r="AG1907">
        <v>7.9026251827354699</v>
      </c>
      <c r="AH1907">
        <v>0</v>
      </c>
      <c r="AI1907">
        <v>0</v>
      </c>
      <c r="AJ1907">
        <v>7.9026251827354699</v>
      </c>
      <c r="AK1907">
        <v>14.808428854518301</v>
      </c>
      <c r="AL1907">
        <v>0</v>
      </c>
      <c r="AM1907">
        <v>0</v>
      </c>
      <c r="AN1907">
        <v>14.808428854518301</v>
      </c>
      <c r="AO1907">
        <v>307.01954702663897</v>
      </c>
      <c r="AP1907">
        <v>0</v>
      </c>
      <c r="AQ1907">
        <v>0</v>
      </c>
      <c r="AR1907">
        <v>307.01954702663897</v>
      </c>
      <c r="AS1907">
        <v>53.685039619442797</v>
      </c>
      <c r="AT1907">
        <v>8.5709079859086899</v>
      </c>
      <c r="AU1907">
        <v>40.139056147669997</v>
      </c>
      <c r="AV1907">
        <v>4.9750754858641404</v>
      </c>
      <c r="AW1907">
        <v>7.2937903533131703</v>
      </c>
      <c r="AX1907">
        <v>0.13134129875144401</v>
      </c>
      <c r="AY1907">
        <v>0.28097997865619001</v>
      </c>
      <c r="AZ1907">
        <v>6.8814690759055503</v>
      </c>
      <c r="BA1907">
        <v>25.901978063192999</v>
      </c>
      <c r="BB1907">
        <v>1.68108550939121</v>
      </c>
      <c r="BC1907">
        <v>4.2749775405228796</v>
      </c>
      <c r="BD1907">
        <v>19.945915013278899</v>
      </c>
      <c r="BE1907">
        <v>80.380074483519394</v>
      </c>
      <c r="BF1907">
        <v>6.2812592728642302</v>
      </c>
      <c r="BG1907">
        <v>70.706790849485301</v>
      </c>
      <c r="BH1907">
        <v>3.39202436116957</v>
      </c>
      <c r="BI1907">
        <v>20.1865823808862</v>
      </c>
      <c r="BJ1907">
        <v>1.52712692488075</v>
      </c>
      <c r="BK1907">
        <v>16.949853709142101</v>
      </c>
      <c r="BL1907">
        <v>1.70960174686329</v>
      </c>
      <c r="BM1907">
        <v>4.8508510484890097</v>
      </c>
      <c r="BN1907">
        <v>0.62153804891316999</v>
      </c>
      <c r="BO1907">
        <v>3.61386226345908</v>
      </c>
      <c r="BP1907">
        <v>0.61545073611676304</v>
      </c>
      <c r="BQ1907">
        <v>9.2548982471998205</v>
      </c>
      <c r="BR1907">
        <v>0.77060044900588298</v>
      </c>
      <c r="BS1907">
        <v>7.0955146554319199</v>
      </c>
      <c r="BT1907">
        <v>1.3887831427620201</v>
      </c>
      <c r="BU1907">
        <v>13.5857648394158</v>
      </c>
      <c r="BV1907">
        <v>0.78944496318898705</v>
      </c>
      <c r="BW1907">
        <v>10.972433493584701</v>
      </c>
      <c r="BX1907">
        <v>1.8238863826420799</v>
      </c>
      <c r="BY1907">
        <v>12.446794912148601</v>
      </c>
      <c r="BZ1907">
        <v>6.2235618565452304</v>
      </c>
      <c r="CA1907">
        <v>1.1790601621160399</v>
      </c>
      <c r="CB1907">
        <v>5.0441728934873504</v>
      </c>
      <c r="CC1907">
        <v>128.006360091332</v>
      </c>
      <c r="CD1907">
        <v>65.662090105129494</v>
      </c>
      <c r="CE1907">
        <v>15.9093506845844</v>
      </c>
      <c r="CF1907">
        <v>46.434919301618798</v>
      </c>
      <c r="CG1907">
        <v>184.86267972810799</v>
      </c>
      <c r="CH1907">
        <v>34.637256316406301</v>
      </c>
      <c r="CI1907">
        <v>148.88031639117301</v>
      </c>
      <c r="CJ1907">
        <v>1.3451070205289899</v>
      </c>
    </row>
    <row r="1908" spans="1:88" x14ac:dyDescent="0.2">
      <c r="A1908" t="s">
        <v>162</v>
      </c>
      <c r="B1908">
        <v>2016</v>
      </c>
      <c r="C1908" t="s">
        <v>34</v>
      </c>
      <c r="D1908" t="s">
        <v>4123</v>
      </c>
      <c r="E1908">
        <v>51.979511851927803</v>
      </c>
      <c r="F1908">
        <v>9.4571553144255702</v>
      </c>
      <c r="G1908">
        <v>32.219387099892103</v>
      </c>
      <c r="H1908">
        <v>10.3029694376102</v>
      </c>
      <c r="I1908">
        <v>0</v>
      </c>
      <c r="J1908">
        <v>0</v>
      </c>
      <c r="K1908">
        <v>0</v>
      </c>
      <c r="L1908">
        <v>51.979511851927803</v>
      </c>
      <c r="M1908">
        <v>43.888869670362297</v>
      </c>
      <c r="N1908">
        <v>9.1149785549298308</v>
      </c>
      <c r="O1908">
        <v>31.843618219267501</v>
      </c>
      <c r="P1908">
        <v>2.9302728961649498</v>
      </c>
      <c r="Q1908">
        <v>0</v>
      </c>
      <c r="R1908">
        <v>0</v>
      </c>
      <c r="S1908">
        <v>0</v>
      </c>
      <c r="T1908">
        <v>43.888869670362297</v>
      </c>
      <c r="U1908">
        <v>159.500372335767</v>
      </c>
      <c r="V1908">
        <v>3.6078201183821701</v>
      </c>
      <c r="W1908">
        <v>0.62505236713117296</v>
      </c>
      <c r="X1908">
        <v>155.26749985025401</v>
      </c>
      <c r="Y1908">
        <v>9.8204104154413407</v>
      </c>
      <c r="Z1908">
        <v>0.84557468636306099</v>
      </c>
      <c r="AA1908">
        <v>1.2085321189471201</v>
      </c>
      <c r="AB1908">
        <v>7.7663036101311604</v>
      </c>
      <c r="AC1908">
        <v>1141.7531310867901</v>
      </c>
      <c r="AD1908">
        <v>0</v>
      </c>
      <c r="AE1908">
        <v>0</v>
      </c>
      <c r="AF1908">
        <v>1141.7531310867901</v>
      </c>
      <c r="AG1908">
        <v>5.8549556495188604</v>
      </c>
      <c r="AH1908">
        <v>0</v>
      </c>
      <c r="AI1908">
        <v>0</v>
      </c>
      <c r="AJ1908">
        <v>5.8549556495188604</v>
      </c>
      <c r="AK1908">
        <v>29.110005179843402</v>
      </c>
      <c r="AL1908">
        <v>0</v>
      </c>
      <c r="AM1908">
        <v>0</v>
      </c>
      <c r="AN1908">
        <v>29.110005179843402</v>
      </c>
      <c r="AO1908">
        <v>1176.7180919161499</v>
      </c>
      <c r="AP1908">
        <v>0</v>
      </c>
      <c r="AQ1908">
        <v>0</v>
      </c>
      <c r="AR1908">
        <v>1176.7180919161499</v>
      </c>
      <c r="AS1908">
        <v>148.53688055625599</v>
      </c>
      <c r="AT1908">
        <v>34.538563021616497</v>
      </c>
      <c r="AU1908">
        <v>109.168098169769</v>
      </c>
      <c r="AV1908">
        <v>4.8302193648709997</v>
      </c>
      <c r="AW1908">
        <v>27.5613375317396</v>
      </c>
      <c r="AX1908">
        <v>0.36343020730888298</v>
      </c>
      <c r="AY1908">
        <v>1.1498934636232201</v>
      </c>
      <c r="AZ1908">
        <v>26.0480138608076</v>
      </c>
      <c r="BA1908">
        <v>72.739307828788696</v>
      </c>
      <c r="BB1908">
        <v>5.2346421087640103</v>
      </c>
      <c r="BC1908">
        <v>12.274087544169801</v>
      </c>
      <c r="BD1908">
        <v>55.230578175854802</v>
      </c>
      <c r="BE1908">
        <v>207.58084081181599</v>
      </c>
      <c r="BF1908">
        <v>17.111454174203899</v>
      </c>
      <c r="BG1908">
        <v>181.65785365821</v>
      </c>
      <c r="BH1908">
        <v>8.8115329794010204</v>
      </c>
      <c r="BI1908">
        <v>34.720513204819902</v>
      </c>
      <c r="BJ1908">
        <v>3.6768739169798899</v>
      </c>
      <c r="BK1908">
        <v>28.962822423989898</v>
      </c>
      <c r="BL1908">
        <v>2.0808168638501101</v>
      </c>
      <c r="BM1908">
        <v>15.6644718576351</v>
      </c>
      <c r="BN1908">
        <v>2.0127544260579899</v>
      </c>
      <c r="BO1908">
        <v>12.100995081218</v>
      </c>
      <c r="BP1908">
        <v>1.5507223503590399</v>
      </c>
      <c r="BQ1908">
        <v>43.758284429050597</v>
      </c>
      <c r="BR1908">
        <v>2.3933166075800698</v>
      </c>
      <c r="BS1908">
        <v>36.708259666433896</v>
      </c>
      <c r="BT1908">
        <v>4.6567081550366396</v>
      </c>
      <c r="BU1908">
        <v>74.538509023839893</v>
      </c>
      <c r="BV1908">
        <v>2.43754092536587</v>
      </c>
      <c r="BW1908">
        <v>65.415104434398401</v>
      </c>
      <c r="BX1908">
        <v>6.6858636640755096</v>
      </c>
      <c r="BY1908">
        <v>27.425508473652702</v>
      </c>
      <c r="BZ1908">
        <v>15.834819161187101</v>
      </c>
      <c r="CA1908">
        <v>6.8865160586668202</v>
      </c>
      <c r="CB1908">
        <v>4.7041732537987304</v>
      </c>
      <c r="CC1908">
        <v>300.62484282271299</v>
      </c>
      <c r="CD1908">
        <v>166.13942126589799</v>
      </c>
      <c r="CE1908">
        <v>92.273602882295805</v>
      </c>
      <c r="CF1908">
        <v>42.211818674519101</v>
      </c>
      <c r="CG1908">
        <v>547.07173564766595</v>
      </c>
      <c r="CH1908">
        <v>104.154998870688</v>
      </c>
      <c r="CI1908">
        <v>439.912762739801</v>
      </c>
      <c r="CJ1908">
        <v>3.0039740371766799</v>
      </c>
    </row>
    <row r="1909" spans="1:88" x14ac:dyDescent="0.2">
      <c r="A1909" t="s">
        <v>162</v>
      </c>
      <c r="B1909">
        <v>2016</v>
      </c>
      <c r="C1909" t="s">
        <v>35</v>
      </c>
      <c r="D1909" t="s">
        <v>4124</v>
      </c>
      <c r="E1909">
        <v>50.582924959776001</v>
      </c>
      <c r="F1909">
        <v>16.749307403628201</v>
      </c>
      <c r="G1909">
        <v>23.649553699663901</v>
      </c>
      <c r="H1909">
        <v>10.184063856483901</v>
      </c>
      <c r="I1909">
        <v>0</v>
      </c>
      <c r="J1909">
        <v>0</v>
      </c>
      <c r="K1909">
        <v>0</v>
      </c>
      <c r="L1909">
        <v>50.582924959776001</v>
      </c>
      <c r="M1909">
        <v>43.282022550713002</v>
      </c>
      <c r="N1909">
        <v>16.141117042127799</v>
      </c>
      <c r="O1909">
        <v>23.357137669894001</v>
      </c>
      <c r="P1909">
        <v>3.7837678386911802</v>
      </c>
      <c r="Q1909">
        <v>0</v>
      </c>
      <c r="R1909">
        <v>0</v>
      </c>
      <c r="S1909">
        <v>0</v>
      </c>
      <c r="T1909">
        <v>43.282022550713002</v>
      </c>
      <c r="U1909">
        <v>137.904812066056</v>
      </c>
      <c r="V1909">
        <v>5.0045046755071603</v>
      </c>
      <c r="W1909">
        <v>0.89906197726162496</v>
      </c>
      <c r="X1909">
        <v>132.00124541328699</v>
      </c>
      <c r="Y1909">
        <v>10.1639541082695</v>
      </c>
      <c r="Z1909">
        <v>1.6210662570897301</v>
      </c>
      <c r="AA1909">
        <v>0.90583718234351096</v>
      </c>
      <c r="AB1909">
        <v>7.6370506688362303</v>
      </c>
      <c r="AC1909">
        <v>764.404848268725</v>
      </c>
      <c r="AD1909">
        <v>0</v>
      </c>
      <c r="AE1909">
        <v>0</v>
      </c>
      <c r="AF1909">
        <v>764.404848268725</v>
      </c>
      <c r="AG1909">
        <v>5.6806600333555304</v>
      </c>
      <c r="AH1909">
        <v>0</v>
      </c>
      <c r="AI1909">
        <v>0</v>
      </c>
      <c r="AJ1909">
        <v>5.6806600333555304</v>
      </c>
      <c r="AK1909">
        <v>54.361573979841801</v>
      </c>
      <c r="AL1909">
        <v>0</v>
      </c>
      <c r="AM1909">
        <v>0</v>
      </c>
      <c r="AN1909">
        <v>54.361573979841801</v>
      </c>
      <c r="AO1909">
        <v>824.44708228192303</v>
      </c>
      <c r="AP1909">
        <v>0</v>
      </c>
      <c r="AQ1909">
        <v>0</v>
      </c>
      <c r="AR1909">
        <v>824.44708228192303</v>
      </c>
      <c r="AS1909">
        <v>180.51871377546601</v>
      </c>
      <c r="AT1909">
        <v>33.687403173628098</v>
      </c>
      <c r="AU1909">
        <v>141.84632727893899</v>
      </c>
      <c r="AV1909">
        <v>4.9849833228986897</v>
      </c>
      <c r="AW1909">
        <v>21.700439595954698</v>
      </c>
      <c r="AX1909">
        <v>0.66816854215765298</v>
      </c>
      <c r="AY1909">
        <v>1.04906373445528</v>
      </c>
      <c r="AZ1909">
        <v>19.983207319341801</v>
      </c>
      <c r="BA1909">
        <v>91.500193601760898</v>
      </c>
      <c r="BB1909">
        <v>7.8217549036069398</v>
      </c>
      <c r="BC1909">
        <v>13.633860966837201</v>
      </c>
      <c r="BD1909">
        <v>70.044577731316707</v>
      </c>
      <c r="BE1909">
        <v>175.975311375953</v>
      </c>
      <c r="BF1909">
        <v>30.5719313460176</v>
      </c>
      <c r="BG1909">
        <v>138.08446790065699</v>
      </c>
      <c r="BH1909">
        <v>7.3189121292780799</v>
      </c>
      <c r="BI1909">
        <v>34.3581360652447</v>
      </c>
      <c r="BJ1909">
        <v>6.2593941476976598</v>
      </c>
      <c r="BK1909">
        <v>25.728903281597301</v>
      </c>
      <c r="BL1909">
        <v>2.3698386359497898</v>
      </c>
      <c r="BM1909">
        <v>13.299795095048999</v>
      </c>
      <c r="BN1909">
        <v>2.5656952033852698</v>
      </c>
      <c r="BO1909">
        <v>8.9041096790919099</v>
      </c>
      <c r="BP1909">
        <v>1.8299902125718199</v>
      </c>
      <c r="BQ1909">
        <v>31.779794084288199</v>
      </c>
      <c r="BR1909">
        <v>3.3181499814349298</v>
      </c>
      <c r="BS1909">
        <v>23.100093390157099</v>
      </c>
      <c r="BT1909">
        <v>5.3615507126961397</v>
      </c>
      <c r="BU1909">
        <v>51.442902599889699</v>
      </c>
      <c r="BV1909">
        <v>3.3827563019653701</v>
      </c>
      <c r="BW1909">
        <v>39.513916959045297</v>
      </c>
      <c r="BX1909">
        <v>8.5462293388790407</v>
      </c>
      <c r="BY1909">
        <v>39.709678543960401</v>
      </c>
      <c r="BZ1909">
        <v>31.093444920169901</v>
      </c>
      <c r="CA1909">
        <v>4.4824355890942904</v>
      </c>
      <c r="CB1909">
        <v>4.1337980346959702</v>
      </c>
      <c r="CC1909">
        <v>423.618601967774</v>
      </c>
      <c r="CD1909">
        <v>325.75266934527201</v>
      </c>
      <c r="CE1909">
        <v>60.111724185558799</v>
      </c>
      <c r="CF1909">
        <v>37.754208436943301</v>
      </c>
      <c r="CG1909">
        <v>497.743498111436</v>
      </c>
      <c r="CH1909">
        <v>171.903726970289</v>
      </c>
      <c r="CI1909">
        <v>322.16374711026702</v>
      </c>
      <c r="CJ1909">
        <v>3.6760240308792902</v>
      </c>
    </row>
    <row r="1910" spans="1:88" x14ac:dyDescent="0.2">
      <c r="A1910" t="s">
        <v>162</v>
      </c>
      <c r="B1910">
        <v>2016</v>
      </c>
      <c r="C1910" t="s">
        <v>36</v>
      </c>
      <c r="D1910" t="s">
        <v>4125</v>
      </c>
      <c r="E1910">
        <v>2.0652211323133498</v>
      </c>
      <c r="F1910">
        <v>0.41588765422708901</v>
      </c>
      <c r="G1910">
        <v>1.2640576275445401</v>
      </c>
      <c r="H1910">
        <v>0.38527585054171898</v>
      </c>
      <c r="I1910">
        <v>2.5022047568897099</v>
      </c>
      <c r="J1910">
        <v>11.189343711970345</v>
      </c>
      <c r="K1910">
        <v>13.691548468860066</v>
      </c>
      <c r="L1910">
        <v>15.756769601173414</v>
      </c>
      <c r="M1910">
        <v>1.75804360089783</v>
      </c>
      <c r="N1910">
        <v>0.400139923563615</v>
      </c>
      <c r="O1910">
        <v>1.24907191097901</v>
      </c>
      <c r="P1910">
        <v>0.108831766355209</v>
      </c>
      <c r="Q1910">
        <v>2.2533947341426401</v>
      </c>
      <c r="R1910">
        <v>10.076716595490598</v>
      </c>
      <c r="S1910">
        <v>12.330111329633239</v>
      </c>
      <c r="T1910">
        <v>14.088154930531068</v>
      </c>
      <c r="U1910">
        <v>6.2017160390508002</v>
      </c>
      <c r="V1910">
        <v>0.17175803249909</v>
      </c>
      <c r="W1910">
        <v>3.68232647819721E-2</v>
      </c>
      <c r="X1910">
        <v>5.9931347417697403</v>
      </c>
      <c r="Y1910">
        <v>0.365138191599997</v>
      </c>
      <c r="Z1910">
        <v>3.8435502855695698E-2</v>
      </c>
      <c r="AA1910">
        <v>4.7198439416068702E-2</v>
      </c>
      <c r="AB1910">
        <v>0.27950424932823198</v>
      </c>
      <c r="AC1910">
        <v>41.820065829698102</v>
      </c>
      <c r="AD1910">
        <v>0</v>
      </c>
      <c r="AE1910">
        <v>0</v>
      </c>
      <c r="AF1910">
        <v>41.820065829698102</v>
      </c>
      <c r="AG1910">
        <v>0.224946067678647</v>
      </c>
      <c r="AH1910">
        <v>0</v>
      </c>
      <c r="AI1910">
        <v>0</v>
      </c>
      <c r="AJ1910">
        <v>0.224946067678647</v>
      </c>
      <c r="AK1910">
        <v>1.2792366807915101</v>
      </c>
      <c r="AL1910">
        <v>0</v>
      </c>
      <c r="AM1910">
        <v>0</v>
      </c>
      <c r="AN1910">
        <v>1.2792366807915101</v>
      </c>
      <c r="AO1910">
        <v>43.324248578168302</v>
      </c>
      <c r="AP1910">
        <v>0</v>
      </c>
      <c r="AQ1910">
        <v>0</v>
      </c>
      <c r="AR1910">
        <v>43.324248578168302</v>
      </c>
      <c r="AS1910">
        <v>10.097010043376301</v>
      </c>
      <c r="AT1910">
        <v>1.68839048965077</v>
      </c>
      <c r="AU1910">
        <v>8.2241948699704892</v>
      </c>
      <c r="AV1910">
        <v>0.184424683755049</v>
      </c>
      <c r="AW1910">
        <v>0.94570371134744602</v>
      </c>
      <c r="AX1910">
        <v>1.6550886250454099E-2</v>
      </c>
      <c r="AY1910">
        <v>5.7475729159409197E-2</v>
      </c>
      <c r="AZ1910">
        <v>0.87167709593758402</v>
      </c>
      <c r="BA1910">
        <v>2.7816939579739701</v>
      </c>
      <c r="BB1910">
        <v>0.24758570287662501</v>
      </c>
      <c r="BC1910">
        <v>0.65404277720890702</v>
      </c>
      <c r="BD1910">
        <v>1.88006547788844</v>
      </c>
      <c r="BE1910">
        <v>8.67653040614546</v>
      </c>
      <c r="BF1910">
        <v>0.750288803655626</v>
      </c>
      <c r="BG1910">
        <v>7.6274730257327201</v>
      </c>
      <c r="BH1910">
        <v>0.29876857675707802</v>
      </c>
      <c r="BI1910">
        <v>1.7731502864687601</v>
      </c>
      <c r="BJ1910">
        <v>0.158745921907819</v>
      </c>
      <c r="BK1910">
        <v>1.53510810401871</v>
      </c>
      <c r="BL1910">
        <v>7.9296260542227701E-2</v>
      </c>
      <c r="BM1910">
        <v>0.65373047234746995</v>
      </c>
      <c r="BN1910">
        <v>9.5697979754375204E-2</v>
      </c>
      <c r="BO1910">
        <v>0.486423987110643</v>
      </c>
      <c r="BP1910">
        <v>7.1608505482452303E-2</v>
      </c>
      <c r="BQ1910">
        <v>1.6077501550403199</v>
      </c>
      <c r="BR1910">
        <v>0.11301559961553399</v>
      </c>
      <c r="BS1910">
        <v>1.3209930995514201</v>
      </c>
      <c r="BT1910">
        <v>0.17374145587336901</v>
      </c>
      <c r="BU1910">
        <v>2.64196944453463</v>
      </c>
      <c r="BV1910">
        <v>0.114770486756321</v>
      </c>
      <c r="BW1910">
        <v>2.2859810522488302</v>
      </c>
      <c r="BX1910">
        <v>0.24121790552948</v>
      </c>
      <c r="BY1910">
        <v>1.1006643461912</v>
      </c>
      <c r="BZ1910">
        <v>0.73020143404093896</v>
      </c>
      <c r="CA1910">
        <v>0.21912182325404</v>
      </c>
      <c r="CB1910">
        <v>0.151341088896214</v>
      </c>
      <c r="CC1910">
        <v>11.9415174526454</v>
      </c>
      <c r="CD1910">
        <v>7.6544797697062403</v>
      </c>
      <c r="CE1910">
        <v>2.9407557377016502</v>
      </c>
      <c r="CF1910">
        <v>1.3462819452375101</v>
      </c>
      <c r="CG1910">
        <v>21.8319313814739</v>
      </c>
      <c r="CH1910">
        <v>4.4932756003119003</v>
      </c>
      <c r="CI1910">
        <v>17.2126116381895</v>
      </c>
      <c r="CJ1910">
        <v>0.12604414297255101</v>
      </c>
    </row>
    <row r="1911" spans="1:88" x14ac:dyDescent="0.2">
      <c r="A1911" t="s">
        <v>162</v>
      </c>
      <c r="B1911">
        <v>2016</v>
      </c>
      <c r="C1911" t="s">
        <v>37</v>
      </c>
      <c r="D1911" t="s">
        <v>4126</v>
      </c>
      <c r="E1911">
        <v>1839.0821945650339</v>
      </c>
      <c r="F1911">
        <v>554.18244128768106</v>
      </c>
      <c r="G1911">
        <v>586.49992577532839</v>
      </c>
      <c r="H1911">
        <v>698.39982750202262</v>
      </c>
      <c r="I1911">
        <v>0</v>
      </c>
      <c r="J1911">
        <v>0</v>
      </c>
      <c r="K1911">
        <v>0</v>
      </c>
      <c r="L1911">
        <v>1839.0821945650339</v>
      </c>
      <c r="M1911">
        <v>1377.4927043454777</v>
      </c>
      <c r="N1911">
        <v>532.75278101729077</v>
      </c>
      <c r="O1911">
        <v>578.72584602120276</v>
      </c>
      <c r="P1911">
        <v>266.01407730698543</v>
      </c>
      <c r="Q1911">
        <v>0</v>
      </c>
      <c r="R1911">
        <v>0</v>
      </c>
      <c r="S1911">
        <v>0</v>
      </c>
      <c r="T1911">
        <v>1377.4927043454777</v>
      </c>
      <c r="U1911">
        <v>10948.179268640197</v>
      </c>
      <c r="V1911">
        <v>277.45607740644755</v>
      </c>
      <c r="W1911">
        <v>18.252888750947534</v>
      </c>
      <c r="X1911">
        <v>10652.470302482827</v>
      </c>
      <c r="Y1911">
        <v>483.44687583867346</v>
      </c>
      <c r="Z1911">
        <v>48.635095084662872</v>
      </c>
      <c r="AA1911">
        <v>24.556233340107212</v>
      </c>
      <c r="AB1911">
        <v>410.25554741390289</v>
      </c>
      <c r="AC1911">
        <v>41426.452963372256</v>
      </c>
      <c r="AD1911">
        <v>0</v>
      </c>
      <c r="AE1911">
        <v>0</v>
      </c>
      <c r="AF1911">
        <v>41426.452963372256</v>
      </c>
      <c r="AG1911">
        <v>296.92614309364865</v>
      </c>
      <c r="AH1911">
        <v>0</v>
      </c>
      <c r="AI1911">
        <v>0</v>
      </c>
      <c r="AJ1911">
        <v>296.92614309364865</v>
      </c>
      <c r="AK1911">
        <v>2088.52515510691</v>
      </c>
      <c r="AL1911">
        <v>0</v>
      </c>
      <c r="AM1911">
        <v>0</v>
      </c>
      <c r="AN1911">
        <v>2088.52515510691</v>
      </c>
      <c r="AO1911">
        <v>43811.904261572934</v>
      </c>
      <c r="AP1911">
        <v>0</v>
      </c>
      <c r="AQ1911">
        <v>0</v>
      </c>
      <c r="AR1911">
        <v>43811.904261572934</v>
      </c>
      <c r="AS1911">
        <v>6742.92882670773</v>
      </c>
      <c r="AT1911">
        <v>3141.7441779028677</v>
      </c>
      <c r="AU1911">
        <v>3376.3995987163248</v>
      </c>
      <c r="AV1911">
        <v>224.78505008853074</v>
      </c>
      <c r="AW1911">
        <v>705.21270772479454</v>
      </c>
      <c r="AX1911">
        <v>21.307018894633966</v>
      </c>
      <c r="AY1911">
        <v>18.495442883075025</v>
      </c>
      <c r="AZ1911">
        <v>665.41024594708529</v>
      </c>
      <c r="BA1911">
        <v>4668.3261209586462</v>
      </c>
      <c r="BB1911">
        <v>385.00143979618952</v>
      </c>
      <c r="BC1911">
        <v>323.80516114009851</v>
      </c>
      <c r="BD1911">
        <v>3959.5195200223525</v>
      </c>
      <c r="BE1911">
        <v>4364.714852464198</v>
      </c>
      <c r="BF1911">
        <v>1109.9759582129091</v>
      </c>
      <c r="BG1911">
        <v>3037.389239118098</v>
      </c>
      <c r="BH1911">
        <v>217.34965513318329</v>
      </c>
      <c r="BI1911">
        <v>674.12049505237633</v>
      </c>
      <c r="BJ1911">
        <v>216.63459123894646</v>
      </c>
      <c r="BK1911">
        <v>335.89113111823633</v>
      </c>
      <c r="BL1911">
        <v>121.59477269519348</v>
      </c>
      <c r="BM1911">
        <v>440.38120168801265</v>
      </c>
      <c r="BN1911">
        <v>156.56832776822492</v>
      </c>
      <c r="BO1911">
        <v>196.98329528193003</v>
      </c>
      <c r="BP1911">
        <v>86.829578637858305</v>
      </c>
      <c r="BQ1911">
        <v>923.33741302753242</v>
      </c>
      <c r="BR1911">
        <v>178.33819072531247</v>
      </c>
      <c r="BS1911">
        <v>493.9070126778978</v>
      </c>
      <c r="BT1911">
        <v>251.09220962432317</v>
      </c>
      <c r="BU1911">
        <v>1464.6064819697624</v>
      </c>
      <c r="BV1911">
        <v>181.28776886027435</v>
      </c>
      <c r="BW1911">
        <v>840.07776758346029</v>
      </c>
      <c r="BX1911">
        <v>443.24094552602691</v>
      </c>
      <c r="BY1911">
        <v>1147.3267359990375</v>
      </c>
      <c r="BZ1911">
        <v>903.65801300820965</v>
      </c>
      <c r="CA1911">
        <v>137.27153345418355</v>
      </c>
      <c r="CB1911">
        <v>106.39718953663898</v>
      </c>
      <c r="CC1911">
        <v>12110.372557618894</v>
      </c>
      <c r="CD1911">
        <v>9458.329287602337</v>
      </c>
      <c r="CE1911">
        <v>1832.3313604570685</v>
      </c>
      <c r="CF1911">
        <v>819.71190955950965</v>
      </c>
      <c r="CG1911">
        <v>14243.323449738669</v>
      </c>
      <c r="CH1911">
        <v>6051.9004147551104</v>
      </c>
      <c r="CI1911">
        <v>8010.0783878193333</v>
      </c>
      <c r="CJ1911">
        <v>181.34464716421337</v>
      </c>
    </row>
    <row r="1912" spans="1:88" x14ac:dyDescent="0.2">
      <c r="A1912" t="s">
        <v>162</v>
      </c>
      <c r="B1912">
        <v>2016</v>
      </c>
      <c r="C1912" t="s">
        <v>38</v>
      </c>
      <c r="D1912" t="s">
        <v>4127</v>
      </c>
      <c r="E1912">
        <v>1.33323064173879</v>
      </c>
      <c r="F1912">
        <v>0.30360977735511302</v>
      </c>
      <c r="G1912">
        <v>0.79680424041321696</v>
      </c>
      <c r="H1912">
        <v>0.23281662397046299</v>
      </c>
      <c r="I1912">
        <v>0</v>
      </c>
      <c r="J1912">
        <v>0</v>
      </c>
      <c r="K1912">
        <v>0</v>
      </c>
      <c r="L1912">
        <v>1.33323064173879</v>
      </c>
      <c r="M1912">
        <v>1.1655386209037</v>
      </c>
      <c r="N1912">
        <v>0.29573745338875201</v>
      </c>
      <c r="O1912">
        <v>0.78775771438119402</v>
      </c>
      <c r="P1912">
        <v>8.2043453133750305E-2</v>
      </c>
      <c r="Q1912">
        <v>0</v>
      </c>
      <c r="R1912">
        <v>0</v>
      </c>
      <c r="S1912">
        <v>0</v>
      </c>
      <c r="T1912">
        <v>1.1655386209037</v>
      </c>
      <c r="U1912">
        <v>2.8563103223207</v>
      </c>
      <c r="V1912">
        <v>7.7798827775998294E-2</v>
      </c>
      <c r="W1912">
        <v>2.0746171638464601E-2</v>
      </c>
      <c r="X1912">
        <v>2.75776532290624</v>
      </c>
      <c r="Y1912">
        <v>0.21281540446908301</v>
      </c>
      <c r="Z1912">
        <v>1.9890447221349E-2</v>
      </c>
      <c r="AA1912">
        <v>2.8617019265303901E-2</v>
      </c>
      <c r="AB1912">
        <v>0.16430793798243001</v>
      </c>
      <c r="AC1912">
        <v>31.469190724880399</v>
      </c>
      <c r="AD1912">
        <v>0</v>
      </c>
      <c r="AE1912">
        <v>0</v>
      </c>
      <c r="AF1912">
        <v>31.469190724880399</v>
      </c>
      <c r="AG1912">
        <v>0.20850515391252999</v>
      </c>
      <c r="AH1912">
        <v>0</v>
      </c>
      <c r="AI1912">
        <v>0</v>
      </c>
      <c r="AJ1912">
        <v>0.20850515391252999</v>
      </c>
      <c r="AK1912">
        <v>1.1818199800285401</v>
      </c>
      <c r="AL1912">
        <v>0</v>
      </c>
      <c r="AM1912">
        <v>0</v>
      </c>
      <c r="AN1912">
        <v>1.1818199800285401</v>
      </c>
      <c r="AO1912">
        <v>32.859515858821503</v>
      </c>
      <c r="AP1912">
        <v>0</v>
      </c>
      <c r="AQ1912">
        <v>0</v>
      </c>
      <c r="AR1912">
        <v>32.859515858821503</v>
      </c>
      <c r="AS1912">
        <v>4.2304062362267603</v>
      </c>
      <c r="AT1912">
        <v>0.71346119353271698</v>
      </c>
      <c r="AU1912">
        <v>3.3689389638625502</v>
      </c>
      <c r="AV1912">
        <v>0.14800607883149</v>
      </c>
      <c r="AW1912">
        <v>0.61059376433261303</v>
      </c>
      <c r="AX1912">
        <v>9.4880234641010908E-3</v>
      </c>
      <c r="AY1912">
        <v>4.5845710204026502E-2</v>
      </c>
      <c r="AZ1912">
        <v>0.55526003066448604</v>
      </c>
      <c r="BA1912">
        <v>1.6290122329535199</v>
      </c>
      <c r="BB1912">
        <v>0.114400225843082</v>
      </c>
      <c r="BC1912">
        <v>0.39090940267869301</v>
      </c>
      <c r="BD1912">
        <v>1.12370260443175</v>
      </c>
      <c r="BE1912">
        <v>5.08345342304791</v>
      </c>
      <c r="BF1912">
        <v>0.43553608473323902</v>
      </c>
      <c r="BG1912">
        <v>4.44765708764207</v>
      </c>
      <c r="BH1912">
        <v>0.20026025067258399</v>
      </c>
      <c r="BI1912">
        <v>1.02677980648885</v>
      </c>
      <c r="BJ1912">
        <v>8.6189119411898996E-2</v>
      </c>
      <c r="BK1912">
        <v>0.87922682678229502</v>
      </c>
      <c r="BL1912">
        <v>6.1363860294655799E-2</v>
      </c>
      <c r="BM1912">
        <v>0.36148585749786699</v>
      </c>
      <c r="BN1912">
        <v>4.34123449678235E-2</v>
      </c>
      <c r="BO1912">
        <v>0.28150272520862901</v>
      </c>
      <c r="BP1912">
        <v>3.6570787321414E-2</v>
      </c>
      <c r="BQ1912">
        <v>0.92573404785462798</v>
      </c>
      <c r="BR1912">
        <v>5.2352219602107702E-2</v>
      </c>
      <c r="BS1912">
        <v>0.77260591750555496</v>
      </c>
      <c r="BT1912">
        <v>0.100775910746965</v>
      </c>
      <c r="BU1912">
        <v>1.53489236928671</v>
      </c>
      <c r="BV1912">
        <v>5.3667973330722603E-2</v>
      </c>
      <c r="BW1912">
        <v>1.3411288291044201</v>
      </c>
      <c r="BX1912">
        <v>0.14009556685157001</v>
      </c>
      <c r="BY1912">
        <v>0.57955864096994703</v>
      </c>
      <c r="BZ1912">
        <v>0.365261125538686</v>
      </c>
      <c r="CA1912">
        <v>0.12026558006037499</v>
      </c>
      <c r="CB1912">
        <v>9.4031935370885E-2</v>
      </c>
      <c r="CC1912">
        <v>6.3006811975450896</v>
      </c>
      <c r="CD1912">
        <v>3.8318344406328002</v>
      </c>
      <c r="CE1912">
        <v>1.61132809422293</v>
      </c>
      <c r="CF1912">
        <v>0.85751866268936705</v>
      </c>
      <c r="CG1912">
        <v>14.624032702691601</v>
      </c>
      <c r="CH1912">
        <v>3.5737151927380002</v>
      </c>
      <c r="CI1912">
        <v>10.869381590821201</v>
      </c>
      <c r="CJ1912">
        <v>0.180935919132378</v>
      </c>
    </row>
    <row r="1913" spans="1:88" x14ac:dyDescent="0.2">
      <c r="A1913" t="s">
        <v>162</v>
      </c>
      <c r="B1913">
        <v>2016</v>
      </c>
      <c r="C1913" t="s">
        <v>39</v>
      </c>
      <c r="D1913" t="s">
        <v>4128</v>
      </c>
      <c r="E1913">
        <v>4.1781559468991896</v>
      </c>
      <c r="F1913">
        <v>1.08040832508954</v>
      </c>
      <c r="G1913">
        <v>2.2165883539103599</v>
      </c>
      <c r="H1913">
        <v>0.88115926789927801</v>
      </c>
      <c r="I1913">
        <v>0</v>
      </c>
      <c r="J1913">
        <v>0</v>
      </c>
      <c r="K1913">
        <v>0</v>
      </c>
      <c r="L1913">
        <v>4.1781559468991896</v>
      </c>
      <c r="M1913">
        <v>3.6867772339823799</v>
      </c>
      <c r="N1913">
        <v>1.0446773472773601</v>
      </c>
      <c r="O1913">
        <v>2.18935815827356</v>
      </c>
      <c r="P1913">
        <v>0.45274172843145499</v>
      </c>
      <c r="Q1913">
        <v>0</v>
      </c>
      <c r="R1913">
        <v>0</v>
      </c>
      <c r="S1913">
        <v>0</v>
      </c>
      <c r="T1913">
        <v>3.6867772339823799</v>
      </c>
      <c r="U1913">
        <v>8.8380412255276894</v>
      </c>
      <c r="V1913">
        <v>0.29880167965647297</v>
      </c>
      <c r="W1913">
        <v>5.6476478497866203E-2</v>
      </c>
      <c r="X1913">
        <v>8.4827630673733498</v>
      </c>
      <c r="Y1913">
        <v>0.64989673967773798</v>
      </c>
      <c r="Z1913">
        <v>9.4835355103263005E-2</v>
      </c>
      <c r="AA1913">
        <v>8.66385358199811E-2</v>
      </c>
      <c r="AB1913">
        <v>0.46842284875449403</v>
      </c>
      <c r="AC1913">
        <v>70.7724976667796</v>
      </c>
      <c r="AD1913">
        <v>0</v>
      </c>
      <c r="AE1913">
        <v>0</v>
      </c>
      <c r="AF1913">
        <v>70.7724976667796</v>
      </c>
      <c r="AG1913">
        <v>2.3089684431583599</v>
      </c>
      <c r="AH1913">
        <v>0</v>
      </c>
      <c r="AI1913">
        <v>0</v>
      </c>
      <c r="AJ1913">
        <v>2.3089684431583599</v>
      </c>
      <c r="AK1913">
        <v>3.6617775280322702</v>
      </c>
      <c r="AL1913">
        <v>0</v>
      </c>
      <c r="AM1913">
        <v>0</v>
      </c>
      <c r="AN1913">
        <v>3.6617775280322702</v>
      </c>
      <c r="AO1913">
        <v>76.743243637970195</v>
      </c>
      <c r="AP1913">
        <v>0</v>
      </c>
      <c r="AQ1913">
        <v>0</v>
      </c>
      <c r="AR1913">
        <v>76.743243637970195</v>
      </c>
      <c r="AS1913">
        <v>12.616314940942599</v>
      </c>
      <c r="AT1913">
        <v>2.1010299015084102</v>
      </c>
      <c r="AU1913">
        <v>9.3880404160560005</v>
      </c>
      <c r="AV1913">
        <v>1.1272446233781299</v>
      </c>
      <c r="AW1913">
        <v>1.76134179104142</v>
      </c>
      <c r="AX1913">
        <v>3.9986030085953E-2</v>
      </c>
      <c r="AY1913">
        <v>8.5748245404394505E-2</v>
      </c>
      <c r="AZ1913">
        <v>1.6356075155510701</v>
      </c>
      <c r="BA1913">
        <v>7.5600360566743401</v>
      </c>
      <c r="BB1913">
        <v>0.46442189218565</v>
      </c>
      <c r="BC1913">
        <v>1.0339389080504999</v>
      </c>
      <c r="BD1913">
        <v>6.0616752564381899</v>
      </c>
      <c r="BE1913">
        <v>15.7581661594065</v>
      </c>
      <c r="BF1913">
        <v>2.08929513316314</v>
      </c>
      <c r="BG1913">
        <v>13.017099236032401</v>
      </c>
      <c r="BH1913">
        <v>0.65177179021091403</v>
      </c>
      <c r="BI1913">
        <v>3.2112011360158501</v>
      </c>
      <c r="BJ1913">
        <v>0.44044613925811299</v>
      </c>
      <c r="BK1913">
        <v>2.32644869083766</v>
      </c>
      <c r="BL1913">
        <v>0.44430630592007397</v>
      </c>
      <c r="BM1913">
        <v>1.1829759783790801</v>
      </c>
      <c r="BN1913">
        <v>0.16323776568898499</v>
      </c>
      <c r="BO1913">
        <v>0.82885661303241498</v>
      </c>
      <c r="BP1913">
        <v>0.190881599657683</v>
      </c>
      <c r="BQ1913">
        <v>2.8920971467580898</v>
      </c>
      <c r="BR1913">
        <v>0.209269560266166</v>
      </c>
      <c r="BS1913">
        <v>2.1474458116810999</v>
      </c>
      <c r="BT1913">
        <v>0.53538177481082405</v>
      </c>
      <c r="BU1913">
        <v>4.7517318659538699</v>
      </c>
      <c r="BV1913">
        <v>0.216071067602188</v>
      </c>
      <c r="BW1913">
        <v>3.67310001822801</v>
      </c>
      <c r="BX1913">
        <v>0.86256078012367199</v>
      </c>
      <c r="BY1913">
        <v>2.62209899813283</v>
      </c>
      <c r="BZ1913">
        <v>1.78103870897053</v>
      </c>
      <c r="CA1913">
        <v>0.43405360067927701</v>
      </c>
      <c r="CB1913">
        <v>0.40700668848301302</v>
      </c>
      <c r="CC1913">
        <v>28.216982231043701</v>
      </c>
      <c r="CD1913">
        <v>18.6746640743768</v>
      </c>
      <c r="CE1913">
        <v>5.8040280082231099</v>
      </c>
      <c r="CF1913">
        <v>3.7382901484438502</v>
      </c>
      <c r="CG1913">
        <v>42.5920173415454</v>
      </c>
      <c r="CH1913">
        <v>11.7723692876987</v>
      </c>
      <c r="CI1913">
        <v>30.2005287556726</v>
      </c>
      <c r="CJ1913">
        <v>0.61911929817423506</v>
      </c>
    </row>
    <row r="1914" spans="1:88" x14ac:dyDescent="0.2">
      <c r="A1914" t="s">
        <v>162</v>
      </c>
      <c r="B1914">
        <v>2016</v>
      </c>
      <c r="C1914" t="s">
        <v>40</v>
      </c>
      <c r="D1914" t="s">
        <v>4129</v>
      </c>
      <c r="E1914">
        <v>10.788784906432948</v>
      </c>
      <c r="F1914">
        <v>1.6178475191714536</v>
      </c>
      <c r="G1914">
        <v>7.2543349640656114</v>
      </c>
      <c r="H1914">
        <v>1.9166024231959051</v>
      </c>
      <c r="I1914">
        <v>0</v>
      </c>
      <c r="J1914">
        <v>179.98579083319262</v>
      </c>
      <c r="K1914">
        <v>179.98579083319262</v>
      </c>
      <c r="L1914">
        <v>190.77457573962556</v>
      </c>
      <c r="M1914">
        <v>9.3286115809594179</v>
      </c>
      <c r="N1914">
        <v>1.5628832743492953</v>
      </c>
      <c r="O1914">
        <v>7.1731144519734675</v>
      </c>
      <c r="P1914">
        <v>0.59261385463664873</v>
      </c>
      <c r="Q1914">
        <v>0</v>
      </c>
      <c r="R1914">
        <v>163.26632701651525</v>
      </c>
      <c r="S1914">
        <v>163.26632701651525</v>
      </c>
      <c r="T1914">
        <v>172.59493859747465</v>
      </c>
      <c r="U1914">
        <v>25.202873858760743</v>
      </c>
      <c r="V1914">
        <v>0.63672636134539162</v>
      </c>
      <c r="W1914">
        <v>0.21307104076174233</v>
      </c>
      <c r="X1914">
        <v>24.353076456653579</v>
      </c>
      <c r="Y1914">
        <v>2.0707972983290586</v>
      </c>
      <c r="Z1914">
        <v>0.13102713351851905</v>
      </c>
      <c r="AA1914">
        <v>0.25467696668825679</v>
      </c>
      <c r="AB1914">
        <v>1.6850931981222861</v>
      </c>
      <c r="AC1914">
        <v>206.22048002480994</v>
      </c>
      <c r="AD1914">
        <v>0</v>
      </c>
      <c r="AE1914">
        <v>0</v>
      </c>
      <c r="AF1914">
        <v>206.22048002480994</v>
      </c>
      <c r="AG1914">
        <v>1.5690930247747177</v>
      </c>
      <c r="AH1914">
        <v>0</v>
      </c>
      <c r="AI1914">
        <v>0</v>
      </c>
      <c r="AJ1914">
        <v>1.5690930247747177</v>
      </c>
      <c r="AK1914">
        <v>5.2211190285300395</v>
      </c>
      <c r="AL1914">
        <v>0</v>
      </c>
      <c r="AM1914">
        <v>0</v>
      </c>
      <c r="AN1914">
        <v>5.2211190285300395</v>
      </c>
      <c r="AO1914">
        <v>213.01069207811494</v>
      </c>
      <c r="AP1914">
        <v>0</v>
      </c>
      <c r="AQ1914">
        <v>0</v>
      </c>
      <c r="AR1914">
        <v>213.01069207811494</v>
      </c>
      <c r="AS1914">
        <v>43.589971010203307</v>
      </c>
      <c r="AT1914">
        <v>6.6653554547539704</v>
      </c>
      <c r="AU1914">
        <v>35.832083560913333</v>
      </c>
      <c r="AV1914">
        <v>1.0925319945360001</v>
      </c>
      <c r="AW1914">
        <v>5.7615174636730355</v>
      </c>
      <c r="AX1914">
        <v>6.0349773608031655E-2</v>
      </c>
      <c r="AY1914">
        <v>0.39933032783496641</v>
      </c>
      <c r="AZ1914">
        <v>5.3018373622300503</v>
      </c>
      <c r="BA1914">
        <v>15.20807656549893</v>
      </c>
      <c r="BB1914">
        <v>0.901172177434866</v>
      </c>
      <c r="BC1914">
        <v>3.8888400687170059</v>
      </c>
      <c r="BD1914">
        <v>10.418064319347103</v>
      </c>
      <c r="BE1914">
        <v>42.92847242958819</v>
      </c>
      <c r="BF1914">
        <v>2.8261538736561231</v>
      </c>
      <c r="BG1914">
        <v>38.246547008074891</v>
      </c>
      <c r="BH1914">
        <v>1.8557715478570962</v>
      </c>
      <c r="BI1914">
        <v>7.1099642158800576</v>
      </c>
      <c r="BJ1914">
        <v>0.61101415530396974</v>
      </c>
      <c r="BK1914">
        <v>5.9839542293246346</v>
      </c>
      <c r="BL1914">
        <v>0.51499583125144754</v>
      </c>
      <c r="BM1914">
        <v>3.3954268719050966</v>
      </c>
      <c r="BN1914">
        <v>0.37320372830301191</v>
      </c>
      <c r="BO1914">
        <v>2.6994584135251745</v>
      </c>
      <c r="BP1914">
        <v>0.32276473007691092</v>
      </c>
      <c r="BQ1914">
        <v>8.9964496281734672</v>
      </c>
      <c r="BR1914">
        <v>0.43183919021005751</v>
      </c>
      <c r="BS1914">
        <v>7.6293315333526435</v>
      </c>
      <c r="BT1914">
        <v>0.93527890461077567</v>
      </c>
      <c r="BU1914">
        <v>15.11734946855711</v>
      </c>
      <c r="BV1914">
        <v>0.43985421067546832</v>
      </c>
      <c r="BW1914">
        <v>13.374603637000389</v>
      </c>
      <c r="BX1914">
        <v>1.3028916208812473</v>
      </c>
      <c r="BY1914">
        <v>4.6911832887680944</v>
      </c>
      <c r="BZ1914">
        <v>2.421278929778484</v>
      </c>
      <c r="CA1914">
        <v>1.3897234996706453</v>
      </c>
      <c r="CB1914">
        <v>0.88018085931896162</v>
      </c>
      <c r="CC1914">
        <v>51.968616966303095</v>
      </c>
      <c r="CD1914">
        <v>25.421917315933936</v>
      </c>
      <c r="CE1914">
        <v>18.534113623617053</v>
      </c>
      <c r="CF1914">
        <v>8.0125860267521265</v>
      </c>
      <c r="CG1914">
        <v>118.18835879526338</v>
      </c>
      <c r="CH1914">
        <v>18.524004140182317</v>
      </c>
      <c r="CI1914">
        <v>99.078638043893605</v>
      </c>
      <c r="CJ1914">
        <v>0.58571661118767282</v>
      </c>
    </row>
    <row r="1915" spans="1:88" x14ac:dyDescent="0.2">
      <c r="A1915" t="s">
        <v>162</v>
      </c>
      <c r="B1915">
        <v>2016</v>
      </c>
      <c r="C1915" t="s">
        <v>41</v>
      </c>
      <c r="D1915" t="s">
        <v>4130</v>
      </c>
      <c r="E1915">
        <v>132.30430627982582</v>
      </c>
      <c r="F1915">
        <v>20.384069666094899</v>
      </c>
      <c r="G1915">
        <v>81.519748785251565</v>
      </c>
      <c r="H1915">
        <v>30.400487828478745</v>
      </c>
      <c r="I1915">
        <v>0.103018028294373</v>
      </c>
      <c r="J1915">
        <v>130.26237709564225</v>
      </c>
      <c r="K1915">
        <v>130.36539512393654</v>
      </c>
      <c r="L1915">
        <v>262.66970140376236</v>
      </c>
      <c r="M1915">
        <v>111.48397758523136</v>
      </c>
      <c r="N1915">
        <v>19.786541735752312</v>
      </c>
      <c r="O1915">
        <v>80.404453861912557</v>
      </c>
      <c r="P1915">
        <v>11.292981987566474</v>
      </c>
      <c r="Q1915">
        <v>8.0464937344977797E-2</v>
      </c>
      <c r="R1915">
        <v>101.74485170166319</v>
      </c>
      <c r="S1915">
        <v>101.82531663900809</v>
      </c>
      <c r="T1915">
        <v>213.30929422423944</v>
      </c>
      <c r="U1915">
        <v>347.53986989431814</v>
      </c>
      <c r="V1915">
        <v>6.0686025608854797</v>
      </c>
      <c r="W1915">
        <v>1.7008021579829591</v>
      </c>
      <c r="X1915">
        <v>339.77046517545079</v>
      </c>
      <c r="Y1915">
        <v>29.076798903954465</v>
      </c>
      <c r="Z1915">
        <v>1.4960163299346558</v>
      </c>
      <c r="AA1915">
        <v>3.5999156690922387</v>
      </c>
      <c r="AB1915">
        <v>23.980866904927566</v>
      </c>
      <c r="AC1915">
        <v>3353.1096870543593</v>
      </c>
      <c r="AD1915">
        <v>0</v>
      </c>
      <c r="AE1915">
        <v>0</v>
      </c>
      <c r="AF1915">
        <v>3353.1096870543593</v>
      </c>
      <c r="AG1915">
        <v>34.829612971736225</v>
      </c>
      <c r="AH1915">
        <v>0</v>
      </c>
      <c r="AI1915">
        <v>0</v>
      </c>
      <c r="AJ1915">
        <v>34.829612971736225</v>
      </c>
      <c r="AK1915">
        <v>79.374888632971249</v>
      </c>
      <c r="AL1915">
        <v>0</v>
      </c>
      <c r="AM1915">
        <v>0</v>
      </c>
      <c r="AN1915">
        <v>79.374888632971249</v>
      </c>
      <c r="AO1915">
        <v>3467.3141886590602</v>
      </c>
      <c r="AP1915">
        <v>0</v>
      </c>
      <c r="AQ1915">
        <v>0</v>
      </c>
      <c r="AR1915">
        <v>3467.3141886590602</v>
      </c>
      <c r="AS1915">
        <v>320.08625322076176</v>
      </c>
      <c r="AT1915">
        <v>56.767384383311487</v>
      </c>
      <c r="AU1915">
        <v>228.88329657857989</v>
      </c>
      <c r="AV1915">
        <v>34.43557225887119</v>
      </c>
      <c r="AW1915">
        <v>92.259639143036381</v>
      </c>
      <c r="AX1915">
        <v>0.68177043734053155</v>
      </c>
      <c r="AY1915">
        <v>2.5815344769729096</v>
      </c>
      <c r="AZ1915">
        <v>88.996334228723185</v>
      </c>
      <c r="BA1915">
        <v>203.87162377800684</v>
      </c>
      <c r="BB1915">
        <v>8.7558418202800166</v>
      </c>
      <c r="BC1915">
        <v>30.957542923829735</v>
      </c>
      <c r="BD1915">
        <v>164.15823903389722</v>
      </c>
      <c r="BE1915">
        <v>639.7943031382647</v>
      </c>
      <c r="BF1915">
        <v>34.62925096045727</v>
      </c>
      <c r="BG1915">
        <v>565.70934461097602</v>
      </c>
      <c r="BH1915">
        <v>39.455707566827869</v>
      </c>
      <c r="BI1915">
        <v>150.11514665265003</v>
      </c>
      <c r="BJ1915">
        <v>8.8545299416354837</v>
      </c>
      <c r="BK1915">
        <v>129.93874438699365</v>
      </c>
      <c r="BL1915">
        <v>11.321872324021609</v>
      </c>
      <c r="BM1915">
        <v>42.543911981583626</v>
      </c>
      <c r="BN1915">
        <v>3.6790953642113231</v>
      </c>
      <c r="BO1915">
        <v>33.27423707634204</v>
      </c>
      <c r="BP1915">
        <v>5.5905795410302046</v>
      </c>
      <c r="BQ1915">
        <v>97.729785093417817</v>
      </c>
      <c r="BR1915">
        <v>4.3556517934355483</v>
      </c>
      <c r="BS1915">
        <v>78.577101090803538</v>
      </c>
      <c r="BT1915">
        <v>14.797032209178703</v>
      </c>
      <c r="BU1915">
        <v>153.75921537801449</v>
      </c>
      <c r="BV1915">
        <v>4.4729537742277135</v>
      </c>
      <c r="BW1915">
        <v>130.21581840390499</v>
      </c>
      <c r="BX1915">
        <v>19.070443199881424</v>
      </c>
      <c r="BY1915">
        <v>66.616783685164847</v>
      </c>
      <c r="BZ1915">
        <v>27.006765399277153</v>
      </c>
      <c r="CA1915">
        <v>17.515714422111621</v>
      </c>
      <c r="CB1915">
        <v>22.094303863775949</v>
      </c>
      <c r="CC1915">
        <v>725.00979653459547</v>
      </c>
      <c r="CD1915">
        <v>284.95063082057987</v>
      </c>
      <c r="CE1915">
        <v>236.9417117776928</v>
      </c>
      <c r="CF1915">
        <v>203.11745393632475</v>
      </c>
      <c r="CG1915">
        <v>1362.6871918055813</v>
      </c>
      <c r="CH1915">
        <v>246.10965322596965</v>
      </c>
      <c r="CI1915">
        <v>1104.728813411245</v>
      </c>
      <c r="CJ1915">
        <v>11.848725168368485</v>
      </c>
    </row>
    <row r="1916" spans="1:88" x14ac:dyDescent="0.2">
      <c r="A1916" t="s">
        <v>162</v>
      </c>
      <c r="B1916">
        <v>2016</v>
      </c>
      <c r="C1916" t="s">
        <v>99</v>
      </c>
      <c r="D1916" t="s">
        <v>4131</v>
      </c>
      <c r="E1916">
        <v>252.44857902633416</v>
      </c>
      <c r="F1916">
        <v>12.570570485054001</v>
      </c>
      <c r="G1916">
        <v>217.81846558773179</v>
      </c>
      <c r="H1916">
        <v>22.059542953548672</v>
      </c>
      <c r="I1916">
        <v>0</v>
      </c>
      <c r="J1916">
        <v>0</v>
      </c>
      <c r="K1916">
        <v>0</v>
      </c>
      <c r="L1916">
        <v>252.44857902633416</v>
      </c>
      <c r="M1916">
        <v>230.6820276969575</v>
      </c>
      <c r="N1916">
        <v>12.135681338526549</v>
      </c>
      <c r="O1916">
        <v>214.64954356097795</v>
      </c>
      <c r="P1916">
        <v>3.8968027974526787</v>
      </c>
      <c r="Q1916">
        <v>0</v>
      </c>
      <c r="R1916">
        <v>0</v>
      </c>
      <c r="S1916">
        <v>0</v>
      </c>
      <c r="T1916">
        <v>230.6820276969575</v>
      </c>
      <c r="U1916">
        <v>365.14609678296119</v>
      </c>
      <c r="V1916">
        <v>5.465689825821431</v>
      </c>
      <c r="W1916">
        <v>3.5569962495790977</v>
      </c>
      <c r="X1916">
        <v>356.12341070756133</v>
      </c>
      <c r="Y1916">
        <v>37.736374866987958</v>
      </c>
      <c r="Z1916">
        <v>1.0008285264494337</v>
      </c>
      <c r="AA1916">
        <v>10.335560807095629</v>
      </c>
      <c r="AB1916">
        <v>26.399985533442873</v>
      </c>
      <c r="AC1916">
        <v>1335.7280106950573</v>
      </c>
      <c r="AD1916">
        <v>0</v>
      </c>
      <c r="AE1916">
        <v>0</v>
      </c>
      <c r="AF1916">
        <v>1335.7280106950573</v>
      </c>
      <c r="AG1916">
        <v>8.886805795262017</v>
      </c>
      <c r="AH1916">
        <v>0</v>
      </c>
      <c r="AI1916">
        <v>0</v>
      </c>
      <c r="AJ1916">
        <v>8.886805795262017</v>
      </c>
      <c r="AK1916">
        <v>48.027665879893412</v>
      </c>
      <c r="AL1916">
        <v>0</v>
      </c>
      <c r="AM1916">
        <v>0</v>
      </c>
      <c r="AN1916">
        <v>48.027665879893412</v>
      </c>
      <c r="AO1916">
        <v>1392.6424823702146</v>
      </c>
      <c r="AP1916">
        <v>0</v>
      </c>
      <c r="AQ1916">
        <v>0</v>
      </c>
      <c r="AR1916">
        <v>1392.6424823702146</v>
      </c>
      <c r="AS1916">
        <v>808.564257886223</v>
      </c>
      <c r="AT1916">
        <v>61.383820345354067</v>
      </c>
      <c r="AU1916">
        <v>740.60188909105807</v>
      </c>
      <c r="AV1916">
        <v>6.578548449810679</v>
      </c>
      <c r="AW1916">
        <v>101.21142458448575</v>
      </c>
      <c r="AX1916">
        <v>0.4571621650275064</v>
      </c>
      <c r="AY1916">
        <v>1.7438568768298524</v>
      </c>
      <c r="AZ1916">
        <v>99.010405542628533</v>
      </c>
      <c r="BA1916">
        <v>202.67502216798005</v>
      </c>
      <c r="BB1916">
        <v>7.5534517703217077</v>
      </c>
      <c r="BC1916">
        <v>63.55120283977628</v>
      </c>
      <c r="BD1916">
        <v>131.57036755788215</v>
      </c>
      <c r="BE1916">
        <v>1357.7318230371989</v>
      </c>
      <c r="BF1916">
        <v>20.888558141005248</v>
      </c>
      <c r="BG1916">
        <v>1307.0754059275018</v>
      </c>
      <c r="BH1916">
        <v>29.76785896868747</v>
      </c>
      <c r="BI1916">
        <v>303.20996130885999</v>
      </c>
      <c r="BJ1916">
        <v>4.6017172287282895</v>
      </c>
      <c r="BK1916">
        <v>295.65533338294557</v>
      </c>
      <c r="BL1916">
        <v>2.9529106971867591</v>
      </c>
      <c r="BM1916">
        <v>58.292999830939024</v>
      </c>
      <c r="BN1916">
        <v>3.224173107694976</v>
      </c>
      <c r="BO1916">
        <v>51.172689850060692</v>
      </c>
      <c r="BP1916">
        <v>3.8961368731832211</v>
      </c>
      <c r="BQ1916">
        <v>92.820960554354627</v>
      </c>
      <c r="BR1916">
        <v>3.6637646654229741</v>
      </c>
      <c r="BS1916">
        <v>76.1515675540074</v>
      </c>
      <c r="BT1916">
        <v>13.005628334924344</v>
      </c>
      <c r="BU1916">
        <v>121.91606821821998</v>
      </c>
      <c r="BV1916">
        <v>3.7289194669301513</v>
      </c>
      <c r="BW1916">
        <v>101.84177692437385</v>
      </c>
      <c r="BX1916">
        <v>16.345371826916072</v>
      </c>
      <c r="BY1916">
        <v>39.765554778089019</v>
      </c>
      <c r="BZ1916">
        <v>18.125892289628602</v>
      </c>
      <c r="CA1916">
        <v>16.123333908328789</v>
      </c>
      <c r="CB1916">
        <v>5.5163285801315558</v>
      </c>
      <c r="CC1916">
        <v>461.27408295633035</v>
      </c>
      <c r="CD1916">
        <v>190.1846543577031</v>
      </c>
      <c r="CE1916">
        <v>221.19381733650326</v>
      </c>
      <c r="CF1916">
        <v>49.895611262125556</v>
      </c>
      <c r="CG1916">
        <v>3115.5157337386809</v>
      </c>
      <c r="CH1916">
        <v>141.4251525022915</v>
      </c>
      <c r="CI1916">
        <v>2970.4516354260504</v>
      </c>
      <c r="CJ1916">
        <v>3.6389458103477064</v>
      </c>
    </row>
    <row r="1917" spans="1:88" x14ac:dyDescent="0.2">
      <c r="A1917" t="s">
        <v>162</v>
      </c>
      <c r="B1917">
        <v>2016</v>
      </c>
      <c r="C1917" t="s">
        <v>3779</v>
      </c>
      <c r="D1917" t="s">
        <v>4132</v>
      </c>
      <c r="E1917">
        <v>8.7810178158494701</v>
      </c>
      <c r="F1917">
        <v>2.636378578552129</v>
      </c>
      <c r="G1917">
        <v>4.6419499162917797</v>
      </c>
      <c r="H1917">
        <v>1.5026893210055698</v>
      </c>
      <c r="I1917">
        <v>0</v>
      </c>
      <c r="J1917">
        <v>0</v>
      </c>
      <c r="K1917">
        <v>0</v>
      </c>
      <c r="L1917">
        <v>8.7810178158494701</v>
      </c>
      <c r="M1917">
        <v>7.5859957556914193</v>
      </c>
      <c r="N1917">
        <v>2.5380706272213178</v>
      </c>
      <c r="O1917">
        <v>4.5770065646706897</v>
      </c>
      <c r="P1917">
        <v>0.47091856379939501</v>
      </c>
      <c r="Q1917">
        <v>0</v>
      </c>
      <c r="R1917">
        <v>0</v>
      </c>
      <c r="S1917">
        <v>0</v>
      </c>
      <c r="T1917">
        <v>7.5859957556914193</v>
      </c>
      <c r="U1917">
        <v>22.31004040035479</v>
      </c>
      <c r="V1917">
        <v>1.1523372804166891</v>
      </c>
      <c r="W1917">
        <v>0.34155241210278564</v>
      </c>
      <c r="X1917">
        <v>20.81615070783533</v>
      </c>
      <c r="Y1917">
        <v>1.719183599842415</v>
      </c>
      <c r="Z1917">
        <v>0.23321986349124568</v>
      </c>
      <c r="AA1917">
        <v>0.1892769842903072</v>
      </c>
      <c r="AB1917">
        <v>1.296686752060858</v>
      </c>
      <c r="AC1917">
        <v>117.39267994868079</v>
      </c>
      <c r="AD1917">
        <v>0</v>
      </c>
      <c r="AE1917">
        <v>0</v>
      </c>
      <c r="AF1917">
        <v>117.39267994868079</v>
      </c>
      <c r="AG1917">
        <v>1.174677578233408</v>
      </c>
      <c r="AH1917">
        <v>0</v>
      </c>
      <c r="AI1917">
        <v>0</v>
      </c>
      <c r="AJ1917">
        <v>1.174677578233408</v>
      </c>
      <c r="AK1917">
        <v>6.4054134317156599</v>
      </c>
      <c r="AL1917">
        <v>0</v>
      </c>
      <c r="AM1917">
        <v>0</v>
      </c>
      <c r="AN1917">
        <v>6.4054134317156599</v>
      </c>
      <c r="AO1917">
        <v>124.97277095863009</v>
      </c>
      <c r="AP1917">
        <v>0</v>
      </c>
      <c r="AQ1917">
        <v>0</v>
      </c>
      <c r="AR1917">
        <v>124.97277095863009</v>
      </c>
      <c r="AS1917">
        <v>173.86901336429531</v>
      </c>
      <c r="AT1917">
        <v>12.2335649755261</v>
      </c>
      <c r="AU1917">
        <v>160.8098830624692</v>
      </c>
      <c r="AV1917">
        <v>0.82556532629980395</v>
      </c>
      <c r="AW1917">
        <v>4.1617677420379895</v>
      </c>
      <c r="AX1917">
        <v>0.10201012962892381</v>
      </c>
      <c r="AY1917">
        <v>0.10024361112613031</v>
      </c>
      <c r="AZ1917">
        <v>3.9595140012829391</v>
      </c>
      <c r="BA1917">
        <v>15.77862049737233</v>
      </c>
      <c r="BB1917">
        <v>1.635989437491943</v>
      </c>
      <c r="BC1917">
        <v>5.4576834594483099</v>
      </c>
      <c r="BD1917">
        <v>8.6849476004320803</v>
      </c>
      <c r="BE1917">
        <v>29.868590109925481</v>
      </c>
      <c r="BF1917">
        <v>4.5001314648370601</v>
      </c>
      <c r="BG1917">
        <v>24.018195659071012</v>
      </c>
      <c r="BH1917">
        <v>1.350262986017378</v>
      </c>
      <c r="BI1917">
        <v>4.2444410230486405</v>
      </c>
      <c r="BJ1917">
        <v>1.0537534036021419</v>
      </c>
      <c r="BK1917">
        <v>2.825343749215059</v>
      </c>
      <c r="BL1917">
        <v>0.36534387023143561</v>
      </c>
      <c r="BM1917">
        <v>2.8056187031287951</v>
      </c>
      <c r="BN1917">
        <v>0.66950891332859097</v>
      </c>
      <c r="BO1917">
        <v>1.1671305604287161</v>
      </c>
      <c r="BP1917">
        <v>0.96897922937149605</v>
      </c>
      <c r="BQ1917">
        <v>4.6677431248015395</v>
      </c>
      <c r="BR1917">
        <v>0.77052409389013798</v>
      </c>
      <c r="BS1917">
        <v>2.441742325770456</v>
      </c>
      <c r="BT1917">
        <v>1.455476705140945</v>
      </c>
      <c r="BU1917">
        <v>6.4677077656154802</v>
      </c>
      <c r="BV1917">
        <v>0.77972515233388306</v>
      </c>
      <c r="BW1917">
        <v>3.9087602043002572</v>
      </c>
      <c r="BX1917">
        <v>1.779222408981352</v>
      </c>
      <c r="BY1917">
        <v>5.4948269921367601</v>
      </c>
      <c r="BZ1917">
        <v>4.3338067879478199</v>
      </c>
      <c r="CA1917">
        <v>0.59084392996794399</v>
      </c>
      <c r="CB1917">
        <v>0.57017627422096995</v>
      </c>
      <c r="CC1917">
        <v>58.6419268909263</v>
      </c>
      <c r="CD1917">
        <v>45.395139321480499</v>
      </c>
      <c r="CE1917">
        <v>8.0306770503943099</v>
      </c>
      <c r="CF1917">
        <v>5.2161105190514698</v>
      </c>
      <c r="CG1917">
        <v>93.117162730612506</v>
      </c>
      <c r="CH1917">
        <v>29.077162212851732</v>
      </c>
      <c r="CI1917">
        <v>63.412394962833304</v>
      </c>
      <c r="CJ1917">
        <v>0.62760555492759695</v>
      </c>
    </row>
    <row r="1918" spans="1:88" x14ac:dyDescent="0.2">
      <c r="A1918" t="s">
        <v>162</v>
      </c>
      <c r="B1918">
        <v>2016</v>
      </c>
      <c r="C1918" t="s">
        <v>42</v>
      </c>
      <c r="D1918" t="s">
        <v>4133</v>
      </c>
      <c r="E1918">
        <v>35.811951024333148</v>
      </c>
      <c r="F1918">
        <v>11.01367469206132</v>
      </c>
      <c r="G1918">
        <v>15.28315595626604</v>
      </c>
      <c r="H1918">
        <v>9.5151203760058003</v>
      </c>
      <c r="I1918">
        <v>0</v>
      </c>
      <c r="J1918">
        <v>0</v>
      </c>
      <c r="K1918">
        <v>0</v>
      </c>
      <c r="L1918">
        <v>35.811951024333148</v>
      </c>
      <c r="M1918">
        <v>27.467192621358627</v>
      </c>
      <c r="N1918">
        <v>10.397585210017159</v>
      </c>
      <c r="O1918">
        <v>15.062637037870061</v>
      </c>
      <c r="P1918">
        <v>2.0069703734713977</v>
      </c>
      <c r="Q1918">
        <v>0</v>
      </c>
      <c r="R1918">
        <v>0</v>
      </c>
      <c r="S1918">
        <v>0</v>
      </c>
      <c r="T1918">
        <v>27.467192621358627</v>
      </c>
      <c r="U1918">
        <v>159.95159804332189</v>
      </c>
      <c r="V1918">
        <v>10.1462446265094</v>
      </c>
      <c r="W1918">
        <v>0.73681202433580362</v>
      </c>
      <c r="X1918">
        <v>149.06854139247611</v>
      </c>
      <c r="Y1918">
        <v>11.85604531606611</v>
      </c>
      <c r="Z1918">
        <v>1.216219350273265</v>
      </c>
      <c r="AA1918">
        <v>0.67818328116666526</v>
      </c>
      <c r="AB1918">
        <v>9.9616426846261987</v>
      </c>
      <c r="AC1918">
        <v>784.93280229905508</v>
      </c>
      <c r="AD1918">
        <v>0</v>
      </c>
      <c r="AE1918">
        <v>0</v>
      </c>
      <c r="AF1918">
        <v>784.93280229905508</v>
      </c>
      <c r="AG1918">
        <v>4.0941414490729029</v>
      </c>
      <c r="AH1918">
        <v>0</v>
      </c>
      <c r="AI1918">
        <v>0</v>
      </c>
      <c r="AJ1918">
        <v>4.0941414490729029</v>
      </c>
      <c r="AK1918">
        <v>24.059304695431958</v>
      </c>
      <c r="AL1918">
        <v>0</v>
      </c>
      <c r="AM1918">
        <v>0</v>
      </c>
      <c r="AN1918">
        <v>24.059304695431958</v>
      </c>
      <c r="AO1918">
        <v>813.08624844356109</v>
      </c>
      <c r="AP1918">
        <v>0</v>
      </c>
      <c r="AQ1918">
        <v>0</v>
      </c>
      <c r="AR1918">
        <v>813.08624844356109</v>
      </c>
      <c r="AS1918">
        <v>234.6766299273003</v>
      </c>
      <c r="AT1918">
        <v>131.09157804061991</v>
      </c>
      <c r="AU1918">
        <v>99.964712560072996</v>
      </c>
      <c r="AV1918">
        <v>3.6203393266070019</v>
      </c>
      <c r="AW1918">
        <v>36.929031329274338</v>
      </c>
      <c r="AX1918">
        <v>0.52921682474248222</v>
      </c>
      <c r="AY1918">
        <v>0.73736336748005571</v>
      </c>
      <c r="AZ1918">
        <v>35.662451137051839</v>
      </c>
      <c r="BA1918">
        <v>73.501690001311772</v>
      </c>
      <c r="BB1918">
        <v>13.359128899991319</v>
      </c>
      <c r="BC1918">
        <v>8.9580246557186598</v>
      </c>
      <c r="BD1918">
        <v>51.184536445601751</v>
      </c>
      <c r="BE1918">
        <v>118.76159932030441</v>
      </c>
      <c r="BF1918">
        <v>22.115720342819039</v>
      </c>
      <c r="BG1918">
        <v>85.350264938076805</v>
      </c>
      <c r="BH1918">
        <v>11.295614039408349</v>
      </c>
      <c r="BI1918">
        <v>18.11630208327233</v>
      </c>
      <c r="BJ1918">
        <v>4.6665272119349801</v>
      </c>
      <c r="BK1918">
        <v>11.900458629554269</v>
      </c>
      <c r="BL1918">
        <v>1.549316241783073</v>
      </c>
      <c r="BM1918">
        <v>12.36204717849229</v>
      </c>
      <c r="BN1918">
        <v>5.8639164564587265</v>
      </c>
      <c r="BO1918">
        <v>4.937205930562639</v>
      </c>
      <c r="BP1918">
        <v>1.5609247914708821</v>
      </c>
      <c r="BQ1918">
        <v>24.766841506204763</v>
      </c>
      <c r="BR1918">
        <v>6.3688756348644837</v>
      </c>
      <c r="BS1918">
        <v>13.24776810871365</v>
      </c>
      <c r="BT1918">
        <v>5.1501977626266653</v>
      </c>
      <c r="BU1918">
        <v>36.159975353339767</v>
      </c>
      <c r="BV1918">
        <v>6.4154845749285139</v>
      </c>
      <c r="BW1918">
        <v>22.910258396589118</v>
      </c>
      <c r="BX1918">
        <v>6.8342323818221145</v>
      </c>
      <c r="BY1918">
        <v>32.424332020345361</v>
      </c>
      <c r="BZ1918">
        <v>23.456865284211659</v>
      </c>
      <c r="CA1918">
        <v>4.7736934316275352</v>
      </c>
      <c r="CB1918">
        <v>4.1937733045060526</v>
      </c>
      <c r="CC1918">
        <v>350.78231062135586</v>
      </c>
      <c r="CD1918">
        <v>245.74527022821911</v>
      </c>
      <c r="CE1918">
        <v>66.610797139264903</v>
      </c>
      <c r="CF1918">
        <v>38.4262432538724</v>
      </c>
      <c r="CG1918">
        <v>327.03883879673629</v>
      </c>
      <c r="CH1918">
        <v>115.4450391196243</v>
      </c>
      <c r="CI1918">
        <v>209.15516269227589</v>
      </c>
      <c r="CJ1918">
        <v>2.4386369848366383</v>
      </c>
    </row>
    <row r="1919" spans="1:88" x14ac:dyDescent="0.2">
      <c r="A1919" t="s">
        <v>162</v>
      </c>
      <c r="B1919">
        <v>2016</v>
      </c>
      <c r="C1919" t="s">
        <v>43</v>
      </c>
      <c r="D1919" t="s">
        <v>4134</v>
      </c>
      <c r="E1919">
        <v>95.446500727913303</v>
      </c>
      <c r="F1919">
        <v>26.618877074195201</v>
      </c>
      <c r="G1919">
        <v>33.657726650608502</v>
      </c>
      <c r="H1919">
        <v>35.169897003109497</v>
      </c>
      <c r="I1919">
        <v>4.9390553943259796</v>
      </c>
      <c r="J1919">
        <v>3.6203789734447405</v>
      </c>
      <c r="K1919">
        <v>8.5594343677707201</v>
      </c>
      <c r="L1919">
        <v>104.00593509568402</v>
      </c>
      <c r="M1919">
        <v>63.794709921399701</v>
      </c>
      <c r="N1919">
        <v>25.057742592423001</v>
      </c>
      <c r="O1919">
        <v>33.243786639566501</v>
      </c>
      <c r="P1919">
        <v>5.4931806894101101</v>
      </c>
      <c r="Q1919">
        <v>3.9165341403940199</v>
      </c>
      <c r="R1919">
        <v>2.8708602594233525</v>
      </c>
      <c r="S1919">
        <v>6.7873943998173836</v>
      </c>
      <c r="T1919">
        <v>70.582104321217074</v>
      </c>
      <c r="U1919">
        <v>423.28056982761899</v>
      </c>
      <c r="V1919">
        <v>25.2145661760267</v>
      </c>
      <c r="W1919">
        <v>1.1761913061318201</v>
      </c>
      <c r="X1919">
        <v>396.889812345461</v>
      </c>
      <c r="Y1919">
        <v>63.394937881083898</v>
      </c>
      <c r="Z1919">
        <v>3.12339036030721</v>
      </c>
      <c r="AA1919">
        <v>1.2903866724454001</v>
      </c>
      <c r="AB1919">
        <v>58.981160848331299</v>
      </c>
      <c r="AC1919">
        <v>2099.1724743120299</v>
      </c>
      <c r="AD1919">
        <v>0</v>
      </c>
      <c r="AE1919">
        <v>0</v>
      </c>
      <c r="AF1919">
        <v>2099.1724743120299</v>
      </c>
      <c r="AG1919">
        <v>12.517455083350001</v>
      </c>
      <c r="AH1919">
        <v>0</v>
      </c>
      <c r="AI1919">
        <v>0</v>
      </c>
      <c r="AJ1919">
        <v>12.517455083350001</v>
      </c>
      <c r="AK1919">
        <v>67.026250090182401</v>
      </c>
      <c r="AL1919">
        <v>0</v>
      </c>
      <c r="AM1919">
        <v>0</v>
      </c>
      <c r="AN1919">
        <v>67.026250090182401</v>
      </c>
      <c r="AO1919">
        <v>2178.7161794855601</v>
      </c>
      <c r="AP1919">
        <v>0</v>
      </c>
      <c r="AQ1919">
        <v>0</v>
      </c>
      <c r="AR1919">
        <v>2178.7161794855601</v>
      </c>
      <c r="AS1919">
        <v>608.76410228274494</v>
      </c>
      <c r="AT1919">
        <v>322.279964222552</v>
      </c>
      <c r="AU1919">
        <v>274.54037974025698</v>
      </c>
      <c r="AV1919">
        <v>11.9437583199358</v>
      </c>
      <c r="AW1919">
        <v>99.045946553250303</v>
      </c>
      <c r="AX1919">
        <v>1.32851270408077</v>
      </c>
      <c r="AY1919">
        <v>1.7052343691457601</v>
      </c>
      <c r="AZ1919">
        <v>96.012199480023995</v>
      </c>
      <c r="BA1919">
        <v>185.190224490639</v>
      </c>
      <c r="BB1919">
        <v>33.262513171832097</v>
      </c>
      <c r="BC1919">
        <v>21.952720723923299</v>
      </c>
      <c r="BD1919">
        <v>129.97499059488399</v>
      </c>
      <c r="BE1919">
        <v>293.87865508261899</v>
      </c>
      <c r="BF1919">
        <v>55.863724090245299</v>
      </c>
      <c r="BG1919">
        <v>205.824747361134</v>
      </c>
      <c r="BH1919">
        <v>32.190183631239499</v>
      </c>
      <c r="BI1919">
        <v>61.044835404778098</v>
      </c>
      <c r="BJ1919">
        <v>12.085300668259899</v>
      </c>
      <c r="BK1919">
        <v>43.987514555754302</v>
      </c>
      <c r="BL1919">
        <v>4.9720201807638702</v>
      </c>
      <c r="BM1919">
        <v>31.05824420718</v>
      </c>
      <c r="BN1919">
        <v>14.522318817135501</v>
      </c>
      <c r="BO1919">
        <v>12.7775394643486</v>
      </c>
      <c r="BP1919">
        <v>3.7583859256959</v>
      </c>
      <c r="BQ1919">
        <v>59.802185935028703</v>
      </c>
      <c r="BR1919">
        <v>15.821331829531299</v>
      </c>
      <c r="BS1919">
        <v>31.173113370254502</v>
      </c>
      <c r="BT1919">
        <v>12.807740735242801</v>
      </c>
      <c r="BU1919">
        <v>84.625286053494804</v>
      </c>
      <c r="BV1919">
        <v>15.942141112999799</v>
      </c>
      <c r="BW1919">
        <v>52.279777909104403</v>
      </c>
      <c r="BX1919">
        <v>16.403367031390601</v>
      </c>
      <c r="BY1919">
        <v>83.9365681009768</v>
      </c>
      <c r="BZ1919">
        <v>60.432401382503699</v>
      </c>
      <c r="CA1919">
        <v>5.91378199833167</v>
      </c>
      <c r="CB1919">
        <v>17.590384720141099</v>
      </c>
      <c r="CC1919">
        <v>876.04317003173003</v>
      </c>
      <c r="CD1919">
        <v>633.92001781934096</v>
      </c>
      <c r="CE1919">
        <v>80.327661514881797</v>
      </c>
      <c r="CF1919">
        <v>161.795490697509</v>
      </c>
      <c r="CG1919">
        <v>737.63755356045999</v>
      </c>
      <c r="CH1919">
        <v>273.52156262281801</v>
      </c>
      <c r="CI1919">
        <v>458.23623866822197</v>
      </c>
      <c r="CJ1919">
        <v>5.87975226942108</v>
      </c>
    </row>
    <row r="1920" spans="1:88" x14ac:dyDescent="0.2">
      <c r="A1920" t="s">
        <v>162</v>
      </c>
      <c r="B1920">
        <v>2016</v>
      </c>
      <c r="C1920" t="s">
        <v>44</v>
      </c>
      <c r="D1920" t="s">
        <v>4135</v>
      </c>
      <c r="E1920">
        <v>126.738637148414</v>
      </c>
      <c r="F1920">
        <v>27.233162181609401</v>
      </c>
      <c r="G1920">
        <v>68.2187393869403</v>
      </c>
      <c r="H1920">
        <v>31.2867355798648</v>
      </c>
      <c r="I1920">
        <v>0</v>
      </c>
      <c r="J1920">
        <v>0</v>
      </c>
      <c r="K1920">
        <v>0</v>
      </c>
      <c r="L1920">
        <v>126.738637148414</v>
      </c>
      <c r="M1920">
        <v>97.897143710947404</v>
      </c>
      <c r="N1920">
        <v>26.001885265983798</v>
      </c>
      <c r="O1920">
        <v>67.278167489554406</v>
      </c>
      <c r="P1920">
        <v>4.61709095540904</v>
      </c>
      <c r="Q1920">
        <v>0</v>
      </c>
      <c r="R1920">
        <v>0</v>
      </c>
      <c r="S1920">
        <v>0</v>
      </c>
      <c r="T1920">
        <v>97.897143710947404</v>
      </c>
      <c r="U1920">
        <v>560.11463934928202</v>
      </c>
      <c r="V1920">
        <v>15.3361661709271</v>
      </c>
      <c r="W1920">
        <v>10.753887124424899</v>
      </c>
      <c r="X1920">
        <v>534.02458605392997</v>
      </c>
      <c r="Y1920">
        <v>41.394715641879102</v>
      </c>
      <c r="Z1920">
        <v>2.8452106085651199</v>
      </c>
      <c r="AA1920">
        <v>2.2541097962253001</v>
      </c>
      <c r="AB1920">
        <v>36.295395237088698</v>
      </c>
      <c r="AC1920">
        <v>2428.9161434027501</v>
      </c>
      <c r="AD1920">
        <v>0</v>
      </c>
      <c r="AE1920">
        <v>0</v>
      </c>
      <c r="AF1920">
        <v>2428.9161434027501</v>
      </c>
      <c r="AG1920">
        <v>9.1659350207044898</v>
      </c>
      <c r="AH1920">
        <v>0</v>
      </c>
      <c r="AI1920">
        <v>0</v>
      </c>
      <c r="AJ1920">
        <v>9.1659350207044898</v>
      </c>
      <c r="AK1920">
        <v>65.861805336021902</v>
      </c>
      <c r="AL1920">
        <v>0</v>
      </c>
      <c r="AM1920">
        <v>0</v>
      </c>
      <c r="AN1920">
        <v>65.861805336021902</v>
      </c>
      <c r="AO1920">
        <v>2503.9438837594798</v>
      </c>
      <c r="AP1920">
        <v>0</v>
      </c>
      <c r="AQ1920">
        <v>0</v>
      </c>
      <c r="AR1920">
        <v>2503.9438837594798</v>
      </c>
      <c r="AS1920">
        <v>5699.4160683569698</v>
      </c>
      <c r="AT1920">
        <v>166.96476480858101</v>
      </c>
      <c r="AU1920">
        <v>5523.93931023408</v>
      </c>
      <c r="AV1920">
        <v>8.5119933142981594</v>
      </c>
      <c r="AW1920">
        <v>135.64573321412001</v>
      </c>
      <c r="AX1920">
        <v>1.2038900475487</v>
      </c>
      <c r="AY1920">
        <v>2.3753159160630801</v>
      </c>
      <c r="AZ1920">
        <v>132.06652725050799</v>
      </c>
      <c r="BA1920">
        <v>341.71211325239898</v>
      </c>
      <c r="BB1920">
        <v>21.357441702628499</v>
      </c>
      <c r="BC1920">
        <v>167.33040817538699</v>
      </c>
      <c r="BD1920">
        <v>153.02426337438399</v>
      </c>
      <c r="BE1920">
        <v>386.43430298487198</v>
      </c>
      <c r="BF1920">
        <v>51.694771804108399</v>
      </c>
      <c r="BG1920">
        <v>294.74754682150302</v>
      </c>
      <c r="BH1920">
        <v>39.991984359260002</v>
      </c>
      <c r="BI1920">
        <v>53.070048024172998</v>
      </c>
      <c r="BJ1920">
        <v>11.210410340205</v>
      </c>
      <c r="BK1920">
        <v>38.293063073707302</v>
      </c>
      <c r="BL1920">
        <v>3.5665746102606102</v>
      </c>
      <c r="BM1920">
        <v>35.523553795844997</v>
      </c>
      <c r="BN1920">
        <v>8.6094872859926195</v>
      </c>
      <c r="BO1920">
        <v>22.290302023272201</v>
      </c>
      <c r="BP1920">
        <v>4.6237644865801402</v>
      </c>
      <c r="BQ1920">
        <v>76.622944180803003</v>
      </c>
      <c r="BR1920">
        <v>9.8755243867804694</v>
      </c>
      <c r="BS1920">
        <v>49.808167138675799</v>
      </c>
      <c r="BT1920">
        <v>16.939252655346699</v>
      </c>
      <c r="BU1920">
        <v>113.476389003653</v>
      </c>
      <c r="BV1920">
        <v>9.98872425896724</v>
      </c>
      <c r="BW1920">
        <v>81.746465652435703</v>
      </c>
      <c r="BX1920">
        <v>21.74119909225</v>
      </c>
      <c r="BY1920">
        <v>76.824783614843</v>
      </c>
      <c r="BZ1920">
        <v>54.931086225539403</v>
      </c>
      <c r="CA1920">
        <v>12.314007353333499</v>
      </c>
      <c r="CB1920">
        <v>9.5796900359698292</v>
      </c>
      <c r="CC1920">
        <v>831.48095962496097</v>
      </c>
      <c r="CD1920">
        <v>575.60953016178905</v>
      </c>
      <c r="CE1920">
        <v>169.093489342434</v>
      </c>
      <c r="CF1920">
        <v>86.777940120737995</v>
      </c>
      <c r="CG1920">
        <v>1225.1561675232099</v>
      </c>
      <c r="CH1920">
        <v>286.50879198185299</v>
      </c>
      <c r="CI1920">
        <v>933.05444775936201</v>
      </c>
      <c r="CJ1920">
        <v>5.5929277819938203</v>
      </c>
    </row>
    <row r="1921" spans="1:88" x14ac:dyDescent="0.2">
      <c r="A1921" t="s">
        <v>162</v>
      </c>
      <c r="B1921">
        <v>2016</v>
      </c>
      <c r="C1921" t="s">
        <v>45</v>
      </c>
      <c r="D1921" t="s">
        <v>4136</v>
      </c>
      <c r="E1921">
        <v>241.96950155030103</v>
      </c>
      <c r="F1921">
        <v>60.452596126588261</v>
      </c>
      <c r="G1921">
        <v>113.87640933716003</v>
      </c>
      <c r="H1921">
        <v>67.640496086552758</v>
      </c>
      <c r="I1921">
        <v>0</v>
      </c>
      <c r="J1921">
        <v>0</v>
      </c>
      <c r="K1921">
        <v>0</v>
      </c>
      <c r="L1921">
        <v>241.96950155030103</v>
      </c>
      <c r="M1921">
        <v>181.91344055061788</v>
      </c>
      <c r="N1921">
        <v>58.089528878752638</v>
      </c>
      <c r="O1921">
        <v>112.43962476731549</v>
      </c>
      <c r="P1921">
        <v>11.384286904549432</v>
      </c>
      <c r="Q1921">
        <v>0</v>
      </c>
      <c r="R1921">
        <v>0</v>
      </c>
      <c r="S1921">
        <v>0</v>
      </c>
      <c r="T1921">
        <v>181.91344055061788</v>
      </c>
      <c r="U1921">
        <v>1124.7557818425769</v>
      </c>
      <c r="V1921">
        <v>23.490487455055728</v>
      </c>
      <c r="W1921">
        <v>4.5584275192427643</v>
      </c>
      <c r="X1921">
        <v>1096.7068668682818</v>
      </c>
      <c r="Y1921">
        <v>93.586120949395394</v>
      </c>
      <c r="Z1921">
        <v>5.9590773874469756</v>
      </c>
      <c r="AA1921">
        <v>4.439006314979884</v>
      </c>
      <c r="AB1921">
        <v>83.188037246968648</v>
      </c>
      <c r="AC1921">
        <v>3883.4160863822258</v>
      </c>
      <c r="AD1921">
        <v>0</v>
      </c>
      <c r="AE1921">
        <v>0</v>
      </c>
      <c r="AF1921">
        <v>3883.4160863822258</v>
      </c>
      <c r="AG1921">
        <v>23.163198680092258</v>
      </c>
      <c r="AH1921">
        <v>0</v>
      </c>
      <c r="AI1921">
        <v>0</v>
      </c>
      <c r="AJ1921">
        <v>23.163198680092258</v>
      </c>
      <c r="AK1921">
        <v>142.72819610741809</v>
      </c>
      <c r="AL1921">
        <v>0</v>
      </c>
      <c r="AM1921">
        <v>0</v>
      </c>
      <c r="AN1921">
        <v>142.72819610741809</v>
      </c>
      <c r="AO1921">
        <v>4049.3074811697347</v>
      </c>
      <c r="AP1921">
        <v>0</v>
      </c>
      <c r="AQ1921">
        <v>0</v>
      </c>
      <c r="AR1921">
        <v>4049.3074811697347</v>
      </c>
      <c r="AS1921">
        <v>820.05919036865009</v>
      </c>
      <c r="AT1921">
        <v>208.32641613924176</v>
      </c>
      <c r="AU1921">
        <v>593.27409683342762</v>
      </c>
      <c r="AV1921">
        <v>18.458677395979791</v>
      </c>
      <c r="AW1921">
        <v>310.31911237179173</v>
      </c>
      <c r="AX1921">
        <v>2.4945729894732764</v>
      </c>
      <c r="AY1921">
        <v>6.0966913509461991</v>
      </c>
      <c r="AZ1921">
        <v>301.72784803137256</v>
      </c>
      <c r="BA1921">
        <v>474.79880447621468</v>
      </c>
      <c r="BB1921">
        <v>34.653172627795016</v>
      </c>
      <c r="BC1921">
        <v>80.208272218154136</v>
      </c>
      <c r="BD1921">
        <v>359.93735963026614</v>
      </c>
      <c r="BE1921">
        <v>818.00756751013546</v>
      </c>
      <c r="BF1921">
        <v>111.67993471196732</v>
      </c>
      <c r="BG1921">
        <v>615.78940743234227</v>
      </c>
      <c r="BH1921">
        <v>90.538225365824403</v>
      </c>
      <c r="BI1921">
        <v>122.11170425957766</v>
      </c>
      <c r="BJ1921">
        <v>24.381071032689178</v>
      </c>
      <c r="BK1921">
        <v>89.463386510210057</v>
      </c>
      <c r="BL1921">
        <v>8.2672467166787804</v>
      </c>
      <c r="BM1921">
        <v>65.196109727049716</v>
      </c>
      <c r="BN1921">
        <v>13.00358030395164</v>
      </c>
      <c r="BO1921">
        <v>42.066798631610382</v>
      </c>
      <c r="BP1921">
        <v>10.125730791487589</v>
      </c>
      <c r="BQ1921">
        <v>148.94624719928279</v>
      </c>
      <c r="BR1921">
        <v>15.749132844267601</v>
      </c>
      <c r="BS1921">
        <v>94.695408063596204</v>
      </c>
      <c r="BT1921">
        <v>38.501706291419303</v>
      </c>
      <c r="BU1921">
        <v>221.2845567170983</v>
      </c>
      <c r="BV1921">
        <v>16.021112648796091</v>
      </c>
      <c r="BW1921">
        <v>155.55670677514797</v>
      </c>
      <c r="BX1921">
        <v>49.706737293153616</v>
      </c>
      <c r="BY1921">
        <v>154.57171760607099</v>
      </c>
      <c r="BZ1921">
        <v>113.80647928746141</v>
      </c>
      <c r="CA1921">
        <v>23.94694016786659</v>
      </c>
      <c r="CB1921">
        <v>16.818298150742105</v>
      </c>
      <c r="CC1921">
        <v>1669.1483637577412</v>
      </c>
      <c r="CD1921">
        <v>1192.3090522977081</v>
      </c>
      <c r="CE1921">
        <v>322.91993579703416</v>
      </c>
      <c r="CF1921">
        <v>153.91937566299666</v>
      </c>
      <c r="CG1921">
        <v>2214.2395461698657</v>
      </c>
      <c r="CH1921">
        <v>647.25803718226791</v>
      </c>
      <c r="CI1921">
        <v>1554.7514679472981</v>
      </c>
      <c r="CJ1921">
        <v>12.230041040309189</v>
      </c>
    </row>
    <row r="1922" spans="1:88" x14ac:dyDescent="0.2">
      <c r="A1922" t="s">
        <v>162</v>
      </c>
      <c r="B1922">
        <v>2016</v>
      </c>
      <c r="C1922" t="s">
        <v>230</v>
      </c>
      <c r="D1922" t="s">
        <v>4137</v>
      </c>
      <c r="E1922">
        <v>146.66421125284694</v>
      </c>
      <c r="F1922">
        <v>21.95507219303672</v>
      </c>
      <c r="G1922">
        <v>79.375202234609318</v>
      </c>
      <c r="H1922">
        <v>45.333936825200901</v>
      </c>
      <c r="I1922">
        <v>0</v>
      </c>
      <c r="J1922">
        <v>0</v>
      </c>
      <c r="K1922">
        <v>0</v>
      </c>
      <c r="L1922">
        <v>146.66421125284694</v>
      </c>
      <c r="M1922">
        <v>110.69263492877249</v>
      </c>
      <c r="N1922">
        <v>21.36119240708318</v>
      </c>
      <c r="O1922">
        <v>78.626980706869091</v>
      </c>
      <c r="P1922">
        <v>10.704461814820466</v>
      </c>
      <c r="Q1922">
        <v>0</v>
      </c>
      <c r="R1922">
        <v>0</v>
      </c>
      <c r="S1922">
        <v>0</v>
      </c>
      <c r="T1922">
        <v>110.69263492877249</v>
      </c>
      <c r="U1922">
        <v>667.00411932656687</v>
      </c>
      <c r="V1922">
        <v>8.9288185274077119</v>
      </c>
      <c r="W1922">
        <v>3.0151316883535646</v>
      </c>
      <c r="X1922">
        <v>655.06016911080656</v>
      </c>
      <c r="Y1922">
        <v>57.211236988024098</v>
      </c>
      <c r="Z1922">
        <v>1.243823230766635</v>
      </c>
      <c r="AA1922">
        <v>2.2578632064810846</v>
      </c>
      <c r="AB1922">
        <v>53.709550550776477</v>
      </c>
      <c r="AC1922">
        <v>2177.6719555250602</v>
      </c>
      <c r="AD1922">
        <v>0</v>
      </c>
      <c r="AE1922">
        <v>0</v>
      </c>
      <c r="AF1922">
        <v>2177.6719555250602</v>
      </c>
      <c r="AG1922">
        <v>20.149618276049519</v>
      </c>
      <c r="AH1922">
        <v>0</v>
      </c>
      <c r="AI1922">
        <v>0</v>
      </c>
      <c r="AJ1922">
        <v>20.149618276049519</v>
      </c>
      <c r="AK1922">
        <v>49.75020849591813</v>
      </c>
      <c r="AL1922">
        <v>0</v>
      </c>
      <c r="AM1922">
        <v>0</v>
      </c>
      <c r="AN1922">
        <v>49.75020849591813</v>
      </c>
      <c r="AO1922">
        <v>2247.5717822970337</v>
      </c>
      <c r="AP1922">
        <v>0</v>
      </c>
      <c r="AQ1922">
        <v>0</v>
      </c>
      <c r="AR1922">
        <v>2247.5717822970337</v>
      </c>
      <c r="AS1922">
        <v>525.32354019674437</v>
      </c>
      <c r="AT1922">
        <v>111.30586584558795</v>
      </c>
      <c r="AU1922">
        <v>394.39145401378482</v>
      </c>
      <c r="AV1922">
        <v>19.626220337370547</v>
      </c>
      <c r="AW1922">
        <v>215.30993370778509</v>
      </c>
      <c r="AX1922">
        <v>0.68535730357242497</v>
      </c>
      <c r="AY1922">
        <v>8.645117405228941</v>
      </c>
      <c r="AZ1922">
        <v>205.97945899898446</v>
      </c>
      <c r="BA1922">
        <v>359.33709836115548</v>
      </c>
      <c r="BB1922">
        <v>11.813284418742301</v>
      </c>
      <c r="BC1922">
        <v>56.137395079353453</v>
      </c>
      <c r="BD1922">
        <v>291.38641886305965</v>
      </c>
      <c r="BE1922">
        <v>426.09871748538399</v>
      </c>
      <c r="BF1922">
        <v>34.912992287017268</v>
      </c>
      <c r="BG1922">
        <v>284.40598340676252</v>
      </c>
      <c r="BH1922">
        <v>106.77974179160483</v>
      </c>
      <c r="BI1922">
        <v>47.072704721913773</v>
      </c>
      <c r="BJ1922">
        <v>6.6867370830438757</v>
      </c>
      <c r="BK1922">
        <v>27.768789007791682</v>
      </c>
      <c r="BL1922">
        <v>12.61717863107822</v>
      </c>
      <c r="BM1922">
        <v>35.653238381927991</v>
      </c>
      <c r="BN1922">
        <v>5.3020266319092473</v>
      </c>
      <c r="BO1922">
        <v>22.132997049806079</v>
      </c>
      <c r="BP1922">
        <v>8.2182147002127106</v>
      </c>
      <c r="BQ1922">
        <v>109.43377387357187</v>
      </c>
      <c r="BR1922">
        <v>5.8248075350536066</v>
      </c>
      <c r="BS1922">
        <v>76.726522539784483</v>
      </c>
      <c r="BT1922">
        <v>26.882443798733714</v>
      </c>
      <c r="BU1922">
        <v>181.39997962899346</v>
      </c>
      <c r="BV1922">
        <v>5.9250002248686275</v>
      </c>
      <c r="BW1922">
        <v>140.9777367410187</v>
      </c>
      <c r="BX1922">
        <v>34.497242663106107</v>
      </c>
      <c r="BY1922">
        <v>39.528133306644591</v>
      </c>
      <c r="BZ1922">
        <v>21.994176456965075</v>
      </c>
      <c r="CA1922">
        <v>12.428062445661777</v>
      </c>
      <c r="CB1922">
        <v>5.1058944040176621</v>
      </c>
      <c r="CC1922">
        <v>442.37370952015846</v>
      </c>
      <c r="CD1922">
        <v>230.50322887331387</v>
      </c>
      <c r="CE1922">
        <v>165.84438901410903</v>
      </c>
      <c r="CF1922">
        <v>46.026091632735366</v>
      </c>
      <c r="CG1922">
        <v>1382.9531642122956</v>
      </c>
      <c r="CH1922">
        <v>287.097127124172</v>
      </c>
      <c r="CI1922">
        <v>1089.9477096481471</v>
      </c>
      <c r="CJ1922">
        <v>5.9083274399840793</v>
      </c>
    </row>
    <row r="1923" spans="1:88" x14ac:dyDescent="0.2">
      <c r="A1923" t="s">
        <v>162</v>
      </c>
      <c r="B1923">
        <v>2016</v>
      </c>
      <c r="C1923" t="s">
        <v>231</v>
      </c>
      <c r="D1923" t="s">
        <v>4138</v>
      </c>
      <c r="E1923">
        <v>16731.049331524668</v>
      </c>
      <c r="F1923">
        <v>5810.2432342388183</v>
      </c>
      <c r="G1923">
        <v>5058.7544717305336</v>
      </c>
      <c r="H1923">
        <v>5862.051625555303</v>
      </c>
      <c r="I1923">
        <v>21131.835847242361</v>
      </c>
      <c r="J1923">
        <v>12350.492115768213</v>
      </c>
      <c r="K1923">
        <v>33482.327963010554</v>
      </c>
      <c r="L1923">
        <v>50213.377294535225</v>
      </c>
      <c r="M1923">
        <v>11370.177911102375</v>
      </c>
      <c r="N1923">
        <v>5571.0842376579458</v>
      </c>
      <c r="O1923">
        <v>4981.4962788691</v>
      </c>
      <c r="P1923">
        <v>817.59739457531532</v>
      </c>
      <c r="Q1923">
        <v>13965.441213175072</v>
      </c>
      <c r="R1923">
        <v>8610.1302102878908</v>
      </c>
      <c r="S1923">
        <v>22575.57142346297</v>
      </c>
      <c r="T1923">
        <v>33945.749334565342</v>
      </c>
      <c r="U1923">
        <v>96214.796660994034</v>
      </c>
      <c r="V1923">
        <v>2294.5406654798744</v>
      </c>
      <c r="W1923">
        <v>205.152922349378</v>
      </c>
      <c r="X1923">
        <v>93715.10307316485</v>
      </c>
      <c r="Y1923">
        <v>8387.5751765629539</v>
      </c>
      <c r="Z1923">
        <v>610.05194612041828</v>
      </c>
      <c r="AA1923">
        <v>242.0448651097453</v>
      </c>
      <c r="AB1923">
        <v>7535.4783653327904</v>
      </c>
      <c r="AC1923">
        <v>436729.76490930718</v>
      </c>
      <c r="AD1923">
        <v>0</v>
      </c>
      <c r="AE1923">
        <v>0</v>
      </c>
      <c r="AF1923">
        <v>436729.76490930718</v>
      </c>
      <c r="AG1923">
        <v>1964.3277200391681</v>
      </c>
      <c r="AH1923">
        <v>0</v>
      </c>
      <c r="AI1923">
        <v>0</v>
      </c>
      <c r="AJ1923">
        <v>1964.3277200391681</v>
      </c>
      <c r="AK1923">
        <v>17534.696443191158</v>
      </c>
      <c r="AL1923">
        <v>0</v>
      </c>
      <c r="AM1923">
        <v>0</v>
      </c>
      <c r="AN1923">
        <v>17534.696443191158</v>
      </c>
      <c r="AO1923">
        <v>456228.78907253774</v>
      </c>
      <c r="AP1923">
        <v>0</v>
      </c>
      <c r="AQ1923">
        <v>0</v>
      </c>
      <c r="AR1923">
        <v>456228.78907253774</v>
      </c>
      <c r="AS1923">
        <v>48034.739009888406</v>
      </c>
      <c r="AT1923">
        <v>19082.223332644036</v>
      </c>
      <c r="AU1923">
        <v>27566.535639218495</v>
      </c>
      <c r="AV1923">
        <v>1385.9800380257964</v>
      </c>
      <c r="AW1923">
        <v>29027.75429147965</v>
      </c>
      <c r="AX1923">
        <v>252.2388695028061</v>
      </c>
      <c r="AY1923">
        <v>145.72422634250449</v>
      </c>
      <c r="AZ1923">
        <v>28629.791195634338</v>
      </c>
      <c r="BA1923">
        <v>38243.967538959521</v>
      </c>
      <c r="BB1923">
        <v>3414.449162523013</v>
      </c>
      <c r="BC1923">
        <v>3111.2917458014981</v>
      </c>
      <c r="BD1923">
        <v>31718.22663063501</v>
      </c>
      <c r="BE1923">
        <v>53909.544039019849</v>
      </c>
      <c r="BF1923">
        <v>10692.407605339813</v>
      </c>
      <c r="BG1923">
        <v>34688.710423192308</v>
      </c>
      <c r="BH1923">
        <v>8528.4260104875684</v>
      </c>
      <c r="BI1923">
        <v>9665.4543813527707</v>
      </c>
      <c r="BJ1923">
        <v>2213.2452687054965</v>
      </c>
      <c r="BK1923">
        <v>6803.9069048153351</v>
      </c>
      <c r="BL1923">
        <v>648.30220783194284</v>
      </c>
      <c r="BM1923">
        <v>3859.2329679638224</v>
      </c>
      <c r="BN1923">
        <v>1211.5786527136449</v>
      </c>
      <c r="BO1923">
        <v>1809.6737272689923</v>
      </c>
      <c r="BP1923">
        <v>837.98058798118302</v>
      </c>
      <c r="BQ1923">
        <v>8673.3244547970571</v>
      </c>
      <c r="BR1923">
        <v>1495.239052270575</v>
      </c>
      <c r="BS1923">
        <v>3731.4081018725219</v>
      </c>
      <c r="BT1923">
        <v>3446.6773006539693</v>
      </c>
      <c r="BU1923">
        <v>11795.295577147881</v>
      </c>
      <c r="BV1923">
        <v>1517.3019326765223</v>
      </c>
      <c r="BW1923">
        <v>5904.2622194911673</v>
      </c>
      <c r="BX1923">
        <v>4373.731424980183</v>
      </c>
      <c r="BY1923">
        <v>14110.415135908148</v>
      </c>
      <c r="BZ1923">
        <v>11943.282347025552</v>
      </c>
      <c r="CA1923">
        <v>1280.3454313023178</v>
      </c>
      <c r="CB1923">
        <v>886.78735758019275</v>
      </c>
      <c r="CC1923">
        <v>151074.59881609326</v>
      </c>
      <c r="CD1923">
        <v>125050.36910790118</v>
      </c>
      <c r="CE1923">
        <v>17686.413850094817</v>
      </c>
      <c r="CF1923">
        <v>8337.8158580970303</v>
      </c>
      <c r="CG1923">
        <v>128350.78078884783</v>
      </c>
      <c r="CH1923">
        <v>58524.999446935966</v>
      </c>
      <c r="CI1923">
        <v>68708.448700703477</v>
      </c>
      <c r="CJ1923">
        <v>1117.3326412084107</v>
      </c>
    </row>
    <row r="1924" spans="1:88" x14ac:dyDescent="0.2">
      <c r="A1924" t="s">
        <v>162</v>
      </c>
      <c r="B1924">
        <v>2016</v>
      </c>
      <c r="C1924" t="s">
        <v>4433</v>
      </c>
      <c r="D1924" t="s">
        <v>4582</v>
      </c>
      <c r="E1924">
        <v>9569.0148446686308</v>
      </c>
      <c r="F1924">
        <v>388.58014218442599</v>
      </c>
      <c r="G1924">
        <v>8786.1348243194298</v>
      </c>
      <c r="H1924">
        <v>394.299878164777</v>
      </c>
      <c r="I1924">
        <v>0</v>
      </c>
      <c r="J1924">
        <v>0</v>
      </c>
      <c r="K1924">
        <v>0</v>
      </c>
      <c r="L1924">
        <v>9569.0148446686308</v>
      </c>
      <c r="M1924">
        <v>9111.3879851571401</v>
      </c>
      <c r="N1924">
        <v>264.20823655346402</v>
      </c>
      <c r="O1924">
        <v>8727.5128919396902</v>
      </c>
      <c r="P1924">
        <v>119.66685666398899</v>
      </c>
      <c r="Q1924">
        <v>0</v>
      </c>
      <c r="R1924">
        <v>0</v>
      </c>
      <c r="S1924">
        <v>0</v>
      </c>
      <c r="T1924">
        <v>0</v>
      </c>
      <c r="U1924">
        <v>3145.1183067286302</v>
      </c>
      <c r="V1924">
        <v>2410.2162308603702</v>
      </c>
      <c r="W1924">
        <v>734.90207586826205</v>
      </c>
      <c r="X1924">
        <v>0</v>
      </c>
      <c r="Y1924">
        <v>350.221074974788</v>
      </c>
      <c r="Z1924">
        <v>215.15603979682101</v>
      </c>
      <c r="AA1924">
        <v>135.06503517796699</v>
      </c>
      <c r="AB1924">
        <v>0</v>
      </c>
      <c r="AC1924">
        <v>274139.59743269999</v>
      </c>
      <c r="AD1924">
        <v>0</v>
      </c>
      <c r="AE1924">
        <v>0</v>
      </c>
      <c r="AF1924">
        <v>274139.59743269999</v>
      </c>
      <c r="AG1924">
        <v>0</v>
      </c>
      <c r="AH1924">
        <v>0</v>
      </c>
      <c r="AI1924">
        <v>0</v>
      </c>
      <c r="AJ1924">
        <v>0</v>
      </c>
      <c r="AK1924">
        <v>493.42406808812501</v>
      </c>
      <c r="AL1924">
        <v>0</v>
      </c>
      <c r="AM1924">
        <v>0</v>
      </c>
      <c r="AN1924">
        <v>493.42406808812501</v>
      </c>
      <c r="AO1924">
        <v>274633.02150078799</v>
      </c>
      <c r="AP1924">
        <v>0</v>
      </c>
      <c r="AQ1924">
        <v>0</v>
      </c>
      <c r="AR1924">
        <v>274633.02150078799</v>
      </c>
      <c r="AS1924">
        <v>210314.91479719401</v>
      </c>
      <c r="AT1924">
        <v>86418.752594555204</v>
      </c>
      <c r="AU1924">
        <v>123138.771419189</v>
      </c>
      <c r="AV1924">
        <v>757.39078344890095</v>
      </c>
      <c r="AW1924">
        <v>2129.5255390112502</v>
      </c>
      <c r="AX1924">
        <v>129.59786493809901</v>
      </c>
      <c r="AY1924">
        <v>1484.0491187129101</v>
      </c>
      <c r="AZ1924">
        <v>515.87855536023505</v>
      </c>
      <c r="BA1924">
        <v>46951.7740667545</v>
      </c>
      <c r="BB1924">
        <v>8909.1289160160195</v>
      </c>
      <c r="BC1924">
        <v>15337.669104459599</v>
      </c>
      <c r="BD1924">
        <v>22704.9760462788</v>
      </c>
      <c r="BE1924">
        <v>23152.3396932697</v>
      </c>
      <c r="BF1924">
        <v>3513.03687681769</v>
      </c>
      <c r="BG1924">
        <v>19601.477672839399</v>
      </c>
      <c r="BH1924">
        <v>37.825143612631997</v>
      </c>
      <c r="BI1924">
        <v>566.54462244238096</v>
      </c>
      <c r="BJ1924">
        <v>518.29597595128598</v>
      </c>
      <c r="BK1924">
        <v>43.215977771094799</v>
      </c>
      <c r="BL1924">
        <v>5.0326687200000002</v>
      </c>
      <c r="BM1924">
        <v>9393.0765420522403</v>
      </c>
      <c r="BN1924">
        <v>6387.5948870567199</v>
      </c>
      <c r="BO1924">
        <v>2325.75980653634</v>
      </c>
      <c r="BP1924">
        <v>679.72184845918002</v>
      </c>
      <c r="BQ1924">
        <v>17017.165660631199</v>
      </c>
      <c r="BR1924">
        <v>6726.8520525971398</v>
      </c>
      <c r="BS1924">
        <v>9535.7120301349005</v>
      </c>
      <c r="BT1924">
        <v>754.60157789918003</v>
      </c>
      <c r="BU1924">
        <v>25703.490562150801</v>
      </c>
      <c r="BV1924">
        <v>6865.5250897883898</v>
      </c>
      <c r="BW1924">
        <v>18077.7307755033</v>
      </c>
      <c r="BX1924">
        <v>760.23469685917996</v>
      </c>
      <c r="BY1924">
        <v>5202.75583239763</v>
      </c>
      <c r="BZ1924">
        <v>4133.6969989373401</v>
      </c>
      <c r="CA1924">
        <v>1069.0588334602901</v>
      </c>
      <c r="CB1924">
        <v>0</v>
      </c>
      <c r="CC1924">
        <v>57289.886747090801</v>
      </c>
      <c r="CD1924">
        <v>42887.678322263899</v>
      </c>
      <c r="CE1924">
        <v>14402.2084248269</v>
      </c>
      <c r="CF1924">
        <v>0</v>
      </c>
      <c r="CG1924">
        <v>125128.65571453101</v>
      </c>
      <c r="CH1924">
        <v>3901.4243812458699</v>
      </c>
      <c r="CI1924">
        <v>121227.231333285</v>
      </c>
      <c r="CJ1924">
        <v>0</v>
      </c>
    </row>
    <row r="1925" spans="1:88" x14ac:dyDescent="0.2">
      <c r="A1925" t="s">
        <v>162</v>
      </c>
      <c r="B1925">
        <v>2016</v>
      </c>
      <c r="C1925" t="s">
        <v>3254</v>
      </c>
      <c r="D1925" t="s">
        <v>4583</v>
      </c>
      <c r="E1925">
        <v>26300.0641761933</v>
      </c>
      <c r="F1925">
        <v>6198.8233764232446</v>
      </c>
      <c r="G1925">
        <v>13844.889296049963</v>
      </c>
      <c r="H1925">
        <v>6256.3515037200796</v>
      </c>
      <c r="I1925">
        <v>21131.835847242361</v>
      </c>
      <c r="J1925">
        <v>12350.492115768213</v>
      </c>
      <c r="K1925">
        <v>33482.327963010554</v>
      </c>
      <c r="L1925">
        <v>59782.392139203854</v>
      </c>
      <c r="M1925">
        <v>20481.565896259515</v>
      </c>
      <c r="N1925">
        <v>5835.2924742114101</v>
      </c>
      <c r="O1925">
        <v>13709.009170808789</v>
      </c>
      <c r="P1925">
        <v>937.26425123930426</v>
      </c>
      <c r="Q1925">
        <v>13965.441213175072</v>
      </c>
      <c r="R1925">
        <v>8610.1302102878908</v>
      </c>
      <c r="S1925">
        <v>22575.57142346297</v>
      </c>
      <c r="T1925">
        <v>33945.749334565342</v>
      </c>
      <c r="U1925">
        <v>99359.914967722667</v>
      </c>
      <c r="V1925">
        <v>4704.7568963402446</v>
      </c>
      <c r="W1925">
        <v>940.0549982176401</v>
      </c>
      <c r="X1925">
        <v>93715.10307316485</v>
      </c>
      <c r="Y1925">
        <v>8737.7962515377421</v>
      </c>
      <c r="Z1925">
        <v>825.20798591723928</v>
      </c>
      <c r="AA1925">
        <v>377.10990028771232</v>
      </c>
      <c r="AB1925">
        <v>7535.4783653327904</v>
      </c>
      <c r="AC1925">
        <v>710869.36234200723</v>
      </c>
      <c r="AD1925">
        <v>0</v>
      </c>
      <c r="AE1925">
        <v>0</v>
      </c>
      <c r="AF1925">
        <v>710869.36234200723</v>
      </c>
      <c r="AG1925">
        <v>1964.3277200391681</v>
      </c>
      <c r="AH1925">
        <v>0</v>
      </c>
      <c r="AI1925">
        <v>0</v>
      </c>
      <c r="AJ1925">
        <v>1964.3277200391681</v>
      </c>
      <c r="AK1925">
        <v>18028.120511279285</v>
      </c>
      <c r="AL1925">
        <v>0</v>
      </c>
      <c r="AM1925">
        <v>0</v>
      </c>
      <c r="AN1925">
        <v>18028.120511279285</v>
      </c>
      <c r="AO1925">
        <v>730861.81057332573</v>
      </c>
      <c r="AP1925">
        <v>0</v>
      </c>
      <c r="AQ1925">
        <v>0</v>
      </c>
      <c r="AR1925">
        <v>730861.81057332573</v>
      </c>
      <c r="AS1925">
        <v>258349.65380708242</v>
      </c>
      <c r="AT1925">
        <v>105500.97592719924</v>
      </c>
      <c r="AU1925">
        <v>150705.30705840749</v>
      </c>
      <c r="AV1925">
        <v>2143.3708214746976</v>
      </c>
      <c r="AW1925">
        <v>31157.279830490901</v>
      </c>
      <c r="AX1925">
        <v>381.8367344409051</v>
      </c>
      <c r="AY1925">
        <v>1629.7733450554147</v>
      </c>
      <c r="AZ1925">
        <v>29145.669750994573</v>
      </c>
      <c r="BA1925">
        <v>85195.741605714022</v>
      </c>
      <c r="BB1925">
        <v>12323.578078539033</v>
      </c>
      <c r="BC1925">
        <v>18448.960850261097</v>
      </c>
      <c r="BD1925">
        <v>54423.20267691381</v>
      </c>
      <c r="BE1925">
        <v>77061.883732289542</v>
      </c>
      <c r="BF1925">
        <v>14205.444482157503</v>
      </c>
      <c r="BG1925">
        <v>54290.188096031707</v>
      </c>
      <c r="BH1925">
        <v>8566.2511541002004</v>
      </c>
      <c r="BI1925">
        <v>10231.999003795152</v>
      </c>
      <c r="BJ1925">
        <v>2731.5412446567825</v>
      </c>
      <c r="BK1925">
        <v>6847.12288258643</v>
      </c>
      <c r="BL1925">
        <v>653.33487655194278</v>
      </c>
      <c r="BM1925">
        <v>13252.309510016063</v>
      </c>
      <c r="BN1925">
        <v>7599.1735397703651</v>
      </c>
      <c r="BO1925">
        <v>4135.4335338053324</v>
      </c>
      <c r="BP1925">
        <v>1517.702436440363</v>
      </c>
      <c r="BQ1925">
        <v>25690.490115428256</v>
      </c>
      <c r="BR1925">
        <v>8222.0911048677153</v>
      </c>
      <c r="BS1925">
        <v>13267.120132007421</v>
      </c>
      <c r="BT1925">
        <v>4201.2788785531493</v>
      </c>
      <c r="BU1925">
        <v>37498.786139298682</v>
      </c>
      <c r="BV1925">
        <v>8382.8270224649114</v>
      </c>
      <c r="BW1925">
        <v>23981.992994994467</v>
      </c>
      <c r="BX1925">
        <v>5133.966121839363</v>
      </c>
      <c r="BY1925">
        <v>19313.170968305778</v>
      </c>
      <c r="BZ1925">
        <v>16076.979345962893</v>
      </c>
      <c r="CA1925">
        <v>2349.4042647626079</v>
      </c>
      <c r="CB1925">
        <v>886.78735758019275</v>
      </c>
      <c r="CC1925">
        <v>208364.48556318408</v>
      </c>
      <c r="CD1925">
        <v>167938.04743016508</v>
      </c>
      <c r="CE1925">
        <v>32088.62227492172</v>
      </c>
      <c r="CF1925">
        <v>8337.8158580970303</v>
      </c>
      <c r="CG1925">
        <v>253479.43650337885</v>
      </c>
      <c r="CH1925">
        <v>62426.42382818184</v>
      </c>
      <c r="CI1925">
        <v>189935.68003398849</v>
      </c>
      <c r="CJ1925">
        <v>1117.3326412084107</v>
      </c>
    </row>
    <row r="1926" spans="1:88" x14ac:dyDescent="0.2">
      <c r="A1926" t="s">
        <v>163</v>
      </c>
      <c r="B1926">
        <v>2008</v>
      </c>
      <c r="C1926" t="s">
        <v>2</v>
      </c>
      <c r="D1926" t="s">
        <v>1220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152.04816817082809</v>
      </c>
      <c r="K1926">
        <v>152.04816817082809</v>
      </c>
      <c r="L1926">
        <v>152.04816817082809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45.558950495108213</v>
      </c>
      <c r="S1926">
        <v>45.558950495108213</v>
      </c>
      <c r="T1926">
        <v>45.558950495108213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</row>
    <row r="1927" spans="1:88" x14ac:dyDescent="0.2">
      <c r="A1927" t="s">
        <v>163</v>
      </c>
      <c r="B1927">
        <v>2008</v>
      </c>
      <c r="C1927" t="s">
        <v>3</v>
      </c>
      <c r="D1927" t="s">
        <v>1221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7.938491423671536</v>
      </c>
      <c r="K1927">
        <v>7.938491423671536</v>
      </c>
      <c r="L1927">
        <v>7.938491423671536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5.0530613119049708</v>
      </c>
      <c r="S1927">
        <v>5.0530613119049708</v>
      </c>
      <c r="T1927">
        <v>5.0530613119049708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</row>
    <row r="1928" spans="1:88" x14ac:dyDescent="0.2">
      <c r="A1928" t="s">
        <v>163</v>
      </c>
      <c r="B1928">
        <v>2008</v>
      </c>
      <c r="C1928" t="s">
        <v>4</v>
      </c>
      <c r="D1928" t="s">
        <v>1222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11.334575891761435</v>
      </c>
      <c r="K1928">
        <v>11.334575891761435</v>
      </c>
      <c r="L1928">
        <v>11.334575891761435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8.909192013602965</v>
      </c>
      <c r="S1928">
        <v>8.909192013602965</v>
      </c>
      <c r="T1928">
        <v>8.909192013602965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</row>
    <row r="1929" spans="1:88" x14ac:dyDescent="0.2">
      <c r="A1929" t="s">
        <v>163</v>
      </c>
      <c r="B1929">
        <v>2008</v>
      </c>
      <c r="C1929" t="s">
        <v>5</v>
      </c>
      <c r="D1929" t="s">
        <v>1223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441.25475647549808</v>
      </c>
      <c r="K1929">
        <v>441.25475647549808</v>
      </c>
      <c r="L1929">
        <v>441.25475647549808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289.87481146300229</v>
      </c>
      <c r="S1929">
        <v>289.87481146300229</v>
      </c>
      <c r="T1929">
        <v>289.87481146300229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</row>
    <row r="1930" spans="1:88" x14ac:dyDescent="0.2">
      <c r="A1930" t="s">
        <v>163</v>
      </c>
      <c r="B1930">
        <v>2008</v>
      </c>
      <c r="C1930" t="s">
        <v>6</v>
      </c>
      <c r="D1930" t="s">
        <v>1224</v>
      </c>
      <c r="E1930">
        <v>3.3538024924173899</v>
      </c>
      <c r="F1930">
        <v>0.68546828433763496</v>
      </c>
      <c r="G1930">
        <v>0.68436990589314906</v>
      </c>
      <c r="H1930">
        <v>1.98396430218661</v>
      </c>
      <c r="I1930">
        <v>0.34070983896146001</v>
      </c>
      <c r="J1930">
        <v>663.9895521750658</v>
      </c>
      <c r="K1930">
        <v>664.33026201402777</v>
      </c>
      <c r="L1930">
        <v>667.68406450644511</v>
      </c>
      <c r="M1930">
        <v>1.41561392553836</v>
      </c>
      <c r="N1930">
        <v>0.66894842650915498</v>
      </c>
      <c r="O1930">
        <v>0.678322487616421</v>
      </c>
      <c r="P1930">
        <v>6.8343011412779806E-2</v>
      </c>
      <c r="Q1930">
        <v>0.181137245761887</v>
      </c>
      <c r="R1930">
        <v>181.35881336775671</v>
      </c>
      <c r="S1930">
        <v>181.53995061351773</v>
      </c>
      <c r="T1930">
        <v>182.9555645390561</v>
      </c>
      <c r="U1930">
        <v>37.786587048775601</v>
      </c>
      <c r="V1930">
        <v>0.30394123301307302</v>
      </c>
      <c r="W1930">
        <v>3.3534201609527997E-2</v>
      </c>
      <c r="X1930">
        <v>37.449111614152997</v>
      </c>
      <c r="Y1930">
        <v>3.2624421979102101</v>
      </c>
      <c r="Z1930">
        <v>2.99373389367537E-2</v>
      </c>
      <c r="AA1930">
        <v>1.7480077974798398E-2</v>
      </c>
      <c r="AB1930">
        <v>3.2150247809986698</v>
      </c>
      <c r="AC1930">
        <v>19.966969415738401</v>
      </c>
      <c r="AD1930">
        <v>0</v>
      </c>
      <c r="AE1930">
        <v>0</v>
      </c>
      <c r="AF1930">
        <v>19.966969415738401</v>
      </c>
      <c r="AG1930">
        <v>0.907077216798861</v>
      </c>
      <c r="AH1930">
        <v>0</v>
      </c>
      <c r="AI1930">
        <v>0</v>
      </c>
      <c r="AJ1930">
        <v>0.907077216798861</v>
      </c>
      <c r="AK1930">
        <v>0.52232960415434104</v>
      </c>
      <c r="AL1930">
        <v>0</v>
      </c>
      <c r="AM1930">
        <v>0</v>
      </c>
      <c r="AN1930">
        <v>0.52232960415434104</v>
      </c>
      <c r="AO1930">
        <v>21.396376236691601</v>
      </c>
      <c r="AP1930">
        <v>0</v>
      </c>
      <c r="AQ1930">
        <v>0</v>
      </c>
      <c r="AR1930">
        <v>21.396376236691601</v>
      </c>
      <c r="AS1930">
        <v>8.9583875211161192</v>
      </c>
      <c r="AT1930">
        <v>4.2403821648546502</v>
      </c>
      <c r="AU1930">
        <v>4.64292583820394</v>
      </c>
      <c r="AV1930">
        <v>7.5079518057536598E-2</v>
      </c>
      <c r="AW1930">
        <v>13.3142409292479</v>
      </c>
      <c r="AX1930">
        <v>1.7875247825041199E-2</v>
      </c>
      <c r="AY1930">
        <v>3.22743742208111E-2</v>
      </c>
      <c r="AZ1930">
        <v>13.264091307202101</v>
      </c>
      <c r="BA1930">
        <v>13.647099297752</v>
      </c>
      <c r="BB1930">
        <v>0.38955840539820102</v>
      </c>
      <c r="BC1930">
        <v>1.05835708738814</v>
      </c>
      <c r="BD1930">
        <v>12.1991838049656</v>
      </c>
      <c r="BE1930">
        <v>9.3552659475359992</v>
      </c>
      <c r="BF1930">
        <v>0.89019101618318497</v>
      </c>
      <c r="BG1930">
        <v>4.8605921853074703</v>
      </c>
      <c r="BH1930">
        <v>3.6044827460453601</v>
      </c>
      <c r="BI1930">
        <v>0.72936107875807998</v>
      </c>
      <c r="BJ1930">
        <v>0.304495806611149</v>
      </c>
      <c r="BK1930">
        <v>0.37124889415449303</v>
      </c>
      <c r="BL1930">
        <v>5.3616377992437098E-2</v>
      </c>
      <c r="BM1930">
        <v>0.73379089728740798</v>
      </c>
      <c r="BN1930">
        <v>0.21437025888074701</v>
      </c>
      <c r="BO1930">
        <v>0.26972079710988001</v>
      </c>
      <c r="BP1930">
        <v>0.24969984129678099</v>
      </c>
      <c r="BQ1930">
        <v>1.9589570214685701</v>
      </c>
      <c r="BR1930">
        <v>0.230052145372178</v>
      </c>
      <c r="BS1930">
        <v>0.48948854385643498</v>
      </c>
      <c r="BT1930">
        <v>1.2394163322399501</v>
      </c>
      <c r="BU1930">
        <v>2.52491903521606</v>
      </c>
      <c r="BV1930">
        <v>0.23658226571155699</v>
      </c>
      <c r="BW1930">
        <v>0.73946052406721197</v>
      </c>
      <c r="BX1930">
        <v>1.54887624543729</v>
      </c>
      <c r="BY1930">
        <v>0.51944941935672995</v>
      </c>
      <c r="BZ1930">
        <v>0.43019023420764702</v>
      </c>
      <c r="CA1930">
        <v>2.21399123535275E-2</v>
      </c>
      <c r="CB1930">
        <v>6.7119272795556906E-2</v>
      </c>
      <c r="CC1930">
        <v>5.4372538415748997</v>
      </c>
      <c r="CD1930">
        <v>4.5140437251642203</v>
      </c>
      <c r="CE1930">
        <v>0.298355456512786</v>
      </c>
      <c r="CF1930">
        <v>0.624854659897908</v>
      </c>
      <c r="CG1930">
        <v>18.5818516051167</v>
      </c>
      <c r="CH1930">
        <v>9.1713055134288695</v>
      </c>
      <c r="CI1930">
        <v>9.3742615781788796</v>
      </c>
      <c r="CJ1930">
        <v>3.62845135089871E-2</v>
      </c>
    </row>
    <row r="1931" spans="1:88" x14ac:dyDescent="0.2">
      <c r="A1931" t="s">
        <v>163</v>
      </c>
      <c r="B1931">
        <v>2008</v>
      </c>
      <c r="C1931" t="s">
        <v>7</v>
      </c>
      <c r="D1931" t="s">
        <v>1225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146.5550534621905</v>
      </c>
      <c r="K1931">
        <v>146.5550534621905</v>
      </c>
      <c r="L1931">
        <v>146.5550534621905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106.13400693464457</v>
      </c>
      <c r="S1931">
        <v>106.13400693464457</v>
      </c>
      <c r="T1931">
        <v>106.13400693464457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</row>
    <row r="1932" spans="1:88" x14ac:dyDescent="0.2">
      <c r="A1932" t="s">
        <v>163</v>
      </c>
      <c r="B1932">
        <v>2008</v>
      </c>
      <c r="C1932" t="s">
        <v>8</v>
      </c>
      <c r="D1932" t="s">
        <v>1226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53.981114562570447</v>
      </c>
      <c r="K1932">
        <v>53.981114562570447</v>
      </c>
      <c r="L1932">
        <v>53.981114562570447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41.788571807229005</v>
      </c>
      <c r="S1932">
        <v>41.788571807229005</v>
      </c>
      <c r="T1932">
        <v>41.788571807229005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</row>
    <row r="1933" spans="1:88" x14ac:dyDescent="0.2">
      <c r="A1933" t="s">
        <v>163</v>
      </c>
      <c r="B1933">
        <v>2008</v>
      </c>
      <c r="C1933" t="s">
        <v>3777</v>
      </c>
      <c r="D1933" t="s">
        <v>3790</v>
      </c>
      <c r="E1933">
        <v>1.09641686501881</v>
      </c>
      <c r="F1933">
        <v>0.515143646713348</v>
      </c>
      <c r="G1933">
        <v>0.416105460308137</v>
      </c>
      <c r="H1933">
        <v>0.165167757997322</v>
      </c>
      <c r="I1933">
        <v>14.555273381788499</v>
      </c>
      <c r="J1933">
        <v>128.03397096180083</v>
      </c>
      <c r="K1933">
        <v>142.58924434358983</v>
      </c>
      <c r="L1933">
        <v>143.68566120860862</v>
      </c>
      <c r="M1933">
        <v>0.95001584907922298</v>
      </c>
      <c r="N1933">
        <v>0.49931783733678498</v>
      </c>
      <c r="O1933">
        <v>0.41199669413926698</v>
      </c>
      <c r="P1933">
        <v>3.8701317603172102E-2</v>
      </c>
      <c r="Q1933">
        <v>12.3012404760642</v>
      </c>
      <c r="R1933">
        <v>107.38962116136102</v>
      </c>
      <c r="S1933">
        <v>119.69086163742543</v>
      </c>
      <c r="T1933">
        <v>120.64087748650465</v>
      </c>
      <c r="U1933">
        <v>3.67661461563549</v>
      </c>
      <c r="V1933">
        <v>9.9209844123339802E-2</v>
      </c>
      <c r="W1933">
        <v>1.4390663462777901E-2</v>
      </c>
      <c r="X1933">
        <v>3.56301410804938</v>
      </c>
      <c r="Y1933">
        <v>0.14544819159894901</v>
      </c>
      <c r="Z1933">
        <v>4.4783769374094402E-2</v>
      </c>
      <c r="AA1933">
        <v>1.2580535511078199E-2</v>
      </c>
      <c r="AB1933">
        <v>8.8083886713776496E-2</v>
      </c>
      <c r="AC1933">
        <v>9.2006369089511004</v>
      </c>
      <c r="AD1933">
        <v>0</v>
      </c>
      <c r="AE1933">
        <v>0</v>
      </c>
      <c r="AF1933">
        <v>9.2006369089511004</v>
      </c>
      <c r="AG1933">
        <v>1.46691756542884</v>
      </c>
      <c r="AH1933">
        <v>0</v>
      </c>
      <c r="AI1933">
        <v>0</v>
      </c>
      <c r="AJ1933">
        <v>1.46691756542884</v>
      </c>
      <c r="AK1933">
        <v>0.51842310989885798</v>
      </c>
      <c r="AL1933">
        <v>0</v>
      </c>
      <c r="AM1933">
        <v>0</v>
      </c>
      <c r="AN1933">
        <v>0.51842310989885798</v>
      </c>
      <c r="AO1933">
        <v>11.185977584278801</v>
      </c>
      <c r="AP1933">
        <v>0</v>
      </c>
      <c r="AQ1933">
        <v>0</v>
      </c>
      <c r="AR1933">
        <v>11.185977584278801</v>
      </c>
      <c r="AS1933">
        <v>3.33601653425881</v>
      </c>
      <c r="AT1933">
        <v>0.413783321717824</v>
      </c>
      <c r="AU1933">
        <v>1.5873197311448</v>
      </c>
      <c r="AV1933">
        <v>1.33491348139619</v>
      </c>
      <c r="AW1933">
        <v>0.41513866370956898</v>
      </c>
      <c r="AX1933">
        <v>1.6541328529623998E-2</v>
      </c>
      <c r="AY1933">
        <v>1.2820313384043699E-2</v>
      </c>
      <c r="AZ1933">
        <v>0.38577702179590201</v>
      </c>
      <c r="BA1933">
        <v>1.68030578423634</v>
      </c>
      <c r="BB1933">
        <v>0.17321037159458599</v>
      </c>
      <c r="BC1933">
        <v>0.31875795531331003</v>
      </c>
      <c r="BD1933">
        <v>1.18833745732844</v>
      </c>
      <c r="BE1933">
        <v>5.5285208098154301</v>
      </c>
      <c r="BF1933">
        <v>0.98439843802923199</v>
      </c>
      <c r="BG1933">
        <v>3.5108012543867599</v>
      </c>
      <c r="BH1933">
        <v>1.0333211173994601</v>
      </c>
      <c r="BI1933">
        <v>1.3790811736230499</v>
      </c>
      <c r="BJ1933">
        <v>0.364191944986126</v>
      </c>
      <c r="BK1933">
        <v>0.48608179039108002</v>
      </c>
      <c r="BL1933">
        <v>0.52880743824584298</v>
      </c>
      <c r="BM1933">
        <v>0.57367446278990197</v>
      </c>
      <c r="BN1933">
        <v>0.123796318914768</v>
      </c>
      <c r="BO1933">
        <v>0.19867215723241999</v>
      </c>
      <c r="BP1933">
        <v>0.25120598664271299</v>
      </c>
      <c r="BQ1933">
        <v>0.78627981787873102</v>
      </c>
      <c r="BR1933">
        <v>0.160359507060509</v>
      </c>
      <c r="BS1933">
        <v>0.29666522041466298</v>
      </c>
      <c r="BT1933">
        <v>0.32925509040355899</v>
      </c>
      <c r="BU1933">
        <v>0.93113943214508799</v>
      </c>
      <c r="BV1933">
        <v>0.172049566240663</v>
      </c>
      <c r="BW1933">
        <v>0.39993679599502702</v>
      </c>
      <c r="BX1933">
        <v>0.35915306990939699</v>
      </c>
      <c r="BY1933">
        <v>2.2815404224411102</v>
      </c>
      <c r="BZ1933">
        <v>0.75613453802561503</v>
      </c>
      <c r="CA1933">
        <v>1.22306091974962E-2</v>
      </c>
      <c r="CB1933">
        <v>1.5131752752180001</v>
      </c>
      <c r="CC1933">
        <v>22.1824212928456</v>
      </c>
      <c r="CD1933">
        <v>8.0361905259669904</v>
      </c>
      <c r="CE1933">
        <v>0.16504312891846401</v>
      </c>
      <c r="CF1933">
        <v>13.9811876379602</v>
      </c>
      <c r="CG1933">
        <v>12.1337983899938</v>
      </c>
      <c r="CH1933">
        <v>6.4264955121841201</v>
      </c>
      <c r="CI1933">
        <v>5.6599870038555604</v>
      </c>
      <c r="CJ1933">
        <v>4.73158739540867E-2</v>
      </c>
    </row>
    <row r="1934" spans="1:88" x14ac:dyDescent="0.2">
      <c r="A1934" t="s">
        <v>163</v>
      </c>
      <c r="B1934">
        <v>2008</v>
      </c>
      <c r="C1934" t="s">
        <v>9</v>
      </c>
      <c r="D1934" t="s">
        <v>1227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618.17951922366819</v>
      </c>
      <c r="K1934">
        <v>618.17951922366819</v>
      </c>
      <c r="L1934">
        <v>618.17951922366819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415.42440587820522</v>
      </c>
      <c r="S1934">
        <v>415.42440587820522</v>
      </c>
      <c r="T1934">
        <v>415.42440587820522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</row>
    <row r="1935" spans="1:88" x14ac:dyDescent="0.2">
      <c r="A1935" t="s">
        <v>163</v>
      </c>
      <c r="B1935">
        <v>2008</v>
      </c>
      <c r="C1935" t="s">
        <v>10</v>
      </c>
      <c r="D1935" t="s">
        <v>1228</v>
      </c>
      <c r="E1935">
        <v>4.4880110985858401</v>
      </c>
      <c r="F1935">
        <v>1.8258812938393501</v>
      </c>
      <c r="G1935">
        <v>1.3118817881176801</v>
      </c>
      <c r="H1935">
        <v>1.35024801662881</v>
      </c>
      <c r="I1935">
        <v>1438.3258102161301</v>
      </c>
      <c r="J1935">
        <v>977.0564863620657</v>
      </c>
      <c r="K1935">
        <v>2415.3822965781915</v>
      </c>
      <c r="L1935">
        <v>2419.8703076767774</v>
      </c>
      <c r="M1935">
        <v>3.7627592640843401</v>
      </c>
      <c r="N1935">
        <v>1.7899807918606701</v>
      </c>
      <c r="O1935">
        <v>1.29874636631562</v>
      </c>
      <c r="P1935">
        <v>0.67403210590804097</v>
      </c>
      <c r="Q1935">
        <v>1121.4990123285399</v>
      </c>
      <c r="R1935">
        <v>753.78273274033802</v>
      </c>
      <c r="S1935">
        <v>1875.2817450688831</v>
      </c>
      <c r="T1935">
        <v>1879.0445043329673</v>
      </c>
      <c r="U1935">
        <v>11.492371810265</v>
      </c>
      <c r="V1935">
        <v>0.25284005898127299</v>
      </c>
      <c r="W1935">
        <v>4.9585751110072601E-2</v>
      </c>
      <c r="X1935">
        <v>11.1899460001737</v>
      </c>
      <c r="Y1935">
        <v>1.27230668793645</v>
      </c>
      <c r="Z1935">
        <v>9.9260068805869295E-2</v>
      </c>
      <c r="AA1935">
        <v>3.9918718202365998E-2</v>
      </c>
      <c r="AB1935">
        <v>1.13312790092822</v>
      </c>
      <c r="AC1935">
        <v>42.868449513877003</v>
      </c>
      <c r="AD1935">
        <v>0</v>
      </c>
      <c r="AE1935">
        <v>0</v>
      </c>
      <c r="AF1935">
        <v>42.868449513877003</v>
      </c>
      <c r="AG1935">
        <v>12.565783385315701</v>
      </c>
      <c r="AH1935">
        <v>0</v>
      </c>
      <c r="AI1935">
        <v>0</v>
      </c>
      <c r="AJ1935">
        <v>12.565783385315701</v>
      </c>
      <c r="AK1935">
        <v>3.36685642822136</v>
      </c>
      <c r="AL1935">
        <v>0</v>
      </c>
      <c r="AM1935">
        <v>0</v>
      </c>
      <c r="AN1935">
        <v>3.36685642822136</v>
      </c>
      <c r="AO1935">
        <v>58.801089327414097</v>
      </c>
      <c r="AP1935">
        <v>0</v>
      </c>
      <c r="AQ1935">
        <v>0</v>
      </c>
      <c r="AR1935">
        <v>58.801089327414097</v>
      </c>
      <c r="AS1935">
        <v>8.7689412471327692</v>
      </c>
      <c r="AT1935">
        <v>1.4853467912449601</v>
      </c>
      <c r="AU1935">
        <v>6.6428873520540703</v>
      </c>
      <c r="AV1935">
        <v>0.64070710383373097</v>
      </c>
      <c r="AW1935">
        <v>1.48089809810019</v>
      </c>
      <c r="AX1935">
        <v>5.0305267630713198E-2</v>
      </c>
      <c r="AY1935">
        <v>7.7272551937676195E-2</v>
      </c>
      <c r="AZ1935">
        <v>1.3533202785317999</v>
      </c>
      <c r="BA1935">
        <v>10.738710902584099</v>
      </c>
      <c r="BB1935">
        <v>0.42792270984941999</v>
      </c>
      <c r="BC1935">
        <v>1.021970509615</v>
      </c>
      <c r="BD1935">
        <v>9.2888176831196994</v>
      </c>
      <c r="BE1935">
        <v>14.5443856654723</v>
      </c>
      <c r="BF1935">
        <v>2.5662686781783601</v>
      </c>
      <c r="BG1935">
        <v>10.2906659988328</v>
      </c>
      <c r="BH1935">
        <v>1.68745098846113</v>
      </c>
      <c r="BI1935">
        <v>3.8210837571048399</v>
      </c>
      <c r="BJ1935">
        <v>1.34412725085944</v>
      </c>
      <c r="BK1935">
        <v>1.81273070349523</v>
      </c>
      <c r="BL1935">
        <v>0.66422580275017495</v>
      </c>
      <c r="BM1935">
        <v>1.21131816885682</v>
      </c>
      <c r="BN1935">
        <v>0.33994788307384299</v>
      </c>
      <c r="BO1935">
        <v>0.62138982476771498</v>
      </c>
      <c r="BP1935">
        <v>0.249980461015267</v>
      </c>
      <c r="BQ1935">
        <v>1.8645794558315001</v>
      </c>
      <c r="BR1935">
        <v>0.40163432656307901</v>
      </c>
      <c r="BS1935">
        <v>1.06080322786658</v>
      </c>
      <c r="BT1935">
        <v>0.40214190140184303</v>
      </c>
      <c r="BU1935">
        <v>2.4797721164670401</v>
      </c>
      <c r="BV1935">
        <v>0.42450762352715299</v>
      </c>
      <c r="BW1935">
        <v>1.53568452803058</v>
      </c>
      <c r="BX1935">
        <v>0.51957996490930303</v>
      </c>
      <c r="BY1935">
        <v>1.9093381709219599</v>
      </c>
      <c r="BZ1935">
        <v>1.48418002935863</v>
      </c>
      <c r="CA1935">
        <v>3.1864861723092899E-2</v>
      </c>
      <c r="CB1935">
        <v>0.39329327984023699</v>
      </c>
      <c r="CC1935">
        <v>19.7232852761231</v>
      </c>
      <c r="CD1935">
        <v>15.679676966742999</v>
      </c>
      <c r="CE1935">
        <v>0.437235015125021</v>
      </c>
      <c r="CF1935">
        <v>3.6063732942550999</v>
      </c>
      <c r="CG1935">
        <v>41.055391011330897</v>
      </c>
      <c r="CH1935">
        <v>22.840868548597602</v>
      </c>
      <c r="CI1935">
        <v>17.8231937088763</v>
      </c>
      <c r="CJ1935">
        <v>0.39132875385703297</v>
      </c>
    </row>
    <row r="1936" spans="1:88" x14ac:dyDescent="0.2">
      <c r="A1936" t="s">
        <v>163</v>
      </c>
      <c r="B1936">
        <v>2008</v>
      </c>
      <c r="C1936" t="s">
        <v>11</v>
      </c>
      <c r="D1936" t="s">
        <v>1229</v>
      </c>
      <c r="E1936">
        <v>1.3062551911999001</v>
      </c>
      <c r="F1936">
        <v>0.535715129710572</v>
      </c>
      <c r="G1936">
        <v>0.302460095376206</v>
      </c>
      <c r="H1936">
        <v>0.46807996611312502</v>
      </c>
      <c r="I1936">
        <v>12.889455524835199</v>
      </c>
      <c r="J1936">
        <v>156.01014099770558</v>
      </c>
      <c r="K1936">
        <v>168.89959652254058</v>
      </c>
      <c r="L1936">
        <v>170.20585171374049</v>
      </c>
      <c r="M1936">
        <v>1.0744032400047501</v>
      </c>
      <c r="N1936">
        <v>0.52769253228421698</v>
      </c>
      <c r="O1936">
        <v>0.29972684347276901</v>
      </c>
      <c r="P1936">
        <v>0.246983864247763</v>
      </c>
      <c r="Q1936">
        <v>10.8991823693868</v>
      </c>
      <c r="R1936">
        <v>131.92046591351223</v>
      </c>
      <c r="S1936">
        <v>142.81964828289824</v>
      </c>
      <c r="T1936">
        <v>143.894051522903</v>
      </c>
      <c r="U1936">
        <v>3.5180520847520498</v>
      </c>
      <c r="V1936">
        <v>5.6703787796758699E-2</v>
      </c>
      <c r="W1936">
        <v>1.09959868577242E-2</v>
      </c>
      <c r="X1936">
        <v>3.4503523100975699</v>
      </c>
      <c r="Y1936">
        <v>0.25053101223643298</v>
      </c>
      <c r="Z1936">
        <v>2.21644386960945E-2</v>
      </c>
      <c r="AA1936">
        <v>8.2495041342066904E-3</v>
      </c>
      <c r="AB1936">
        <v>0.22011706940613199</v>
      </c>
      <c r="AC1936">
        <v>55.801908752394297</v>
      </c>
      <c r="AD1936">
        <v>0</v>
      </c>
      <c r="AE1936">
        <v>0</v>
      </c>
      <c r="AF1936">
        <v>55.801908752394297</v>
      </c>
      <c r="AG1936">
        <v>11.3180494996492</v>
      </c>
      <c r="AH1936">
        <v>0</v>
      </c>
      <c r="AI1936">
        <v>0</v>
      </c>
      <c r="AJ1936">
        <v>11.3180494996492</v>
      </c>
      <c r="AK1936">
        <v>2.1170602128681999</v>
      </c>
      <c r="AL1936">
        <v>0</v>
      </c>
      <c r="AM1936">
        <v>0</v>
      </c>
      <c r="AN1936">
        <v>2.1170602128681999</v>
      </c>
      <c r="AO1936">
        <v>69.237018464911699</v>
      </c>
      <c r="AP1936">
        <v>0</v>
      </c>
      <c r="AQ1936">
        <v>0</v>
      </c>
      <c r="AR1936">
        <v>69.237018464911699</v>
      </c>
      <c r="AS1936">
        <v>2.1282940959086898</v>
      </c>
      <c r="AT1936">
        <v>0.37848292309060799</v>
      </c>
      <c r="AU1936">
        <v>1.41143805770872</v>
      </c>
      <c r="AV1936">
        <v>0.33837311510936402</v>
      </c>
      <c r="AW1936">
        <v>0.53627964510535497</v>
      </c>
      <c r="AX1936">
        <v>1.23714753845335E-2</v>
      </c>
      <c r="AY1936">
        <v>1.6214177138279301E-2</v>
      </c>
      <c r="AZ1936">
        <v>0.507693992582544</v>
      </c>
      <c r="BA1936">
        <v>3.5670505678920401</v>
      </c>
      <c r="BB1936">
        <v>9.6878942879836297E-2</v>
      </c>
      <c r="BC1936">
        <v>0.23640587625107401</v>
      </c>
      <c r="BD1936">
        <v>3.23376574876113</v>
      </c>
      <c r="BE1936">
        <v>3.3031581437114701</v>
      </c>
      <c r="BF1936">
        <v>0.68248606336824302</v>
      </c>
      <c r="BG1936">
        <v>2.2222763076604801</v>
      </c>
      <c r="BH1936">
        <v>0.398395772682753</v>
      </c>
      <c r="BI1936">
        <v>0.86641608082097399</v>
      </c>
      <c r="BJ1936">
        <v>0.279673983923443</v>
      </c>
      <c r="BK1936">
        <v>0.28664156651799799</v>
      </c>
      <c r="BL1936">
        <v>0.30010053037953199</v>
      </c>
      <c r="BM1936">
        <v>0.287265829665588</v>
      </c>
      <c r="BN1936">
        <v>7.2999742904439696E-2</v>
      </c>
      <c r="BO1936">
        <v>0.12708933808297199</v>
      </c>
      <c r="BP1936">
        <v>8.7176748678176694E-2</v>
      </c>
      <c r="BQ1936">
        <v>0.46933890855607402</v>
      </c>
      <c r="BR1936">
        <v>8.6702565907229301E-2</v>
      </c>
      <c r="BS1936">
        <v>0.235226197647077</v>
      </c>
      <c r="BT1936">
        <v>0.14741014500176799</v>
      </c>
      <c r="BU1936">
        <v>0.63976955865291996</v>
      </c>
      <c r="BV1936">
        <v>9.3059692413917705E-2</v>
      </c>
      <c r="BW1936">
        <v>0.355945722017176</v>
      </c>
      <c r="BX1936">
        <v>0.190764144221826</v>
      </c>
      <c r="BY1936">
        <v>0.42616078931652501</v>
      </c>
      <c r="BZ1936">
        <v>0.31237987976263298</v>
      </c>
      <c r="CA1936">
        <v>8.9101799450244205E-3</v>
      </c>
      <c r="CB1936">
        <v>0.10487072960886901</v>
      </c>
      <c r="CC1936">
        <v>4.3733071114056399</v>
      </c>
      <c r="CD1936">
        <v>3.2977386108099598</v>
      </c>
      <c r="CE1936">
        <v>0.121129286379482</v>
      </c>
      <c r="CF1936">
        <v>0.95443921421621103</v>
      </c>
      <c r="CG1936">
        <v>11.215301843344101</v>
      </c>
      <c r="CH1936">
        <v>6.8747470951241896</v>
      </c>
      <c r="CI1936">
        <v>4.1287556277459396</v>
      </c>
      <c r="CJ1936">
        <v>0.21179912047402</v>
      </c>
    </row>
    <row r="1937" spans="1:88" x14ac:dyDescent="0.2">
      <c r="A1937" t="s">
        <v>163</v>
      </c>
      <c r="B1937">
        <v>2008</v>
      </c>
      <c r="C1937" t="s">
        <v>12</v>
      </c>
      <c r="D1937" t="s">
        <v>1230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85.985580017650605</v>
      </c>
      <c r="K1937">
        <v>85.985580017650605</v>
      </c>
      <c r="L1937">
        <v>85.985580017650605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77.868449656938139</v>
      </c>
      <c r="S1937">
        <v>77.868449656938139</v>
      </c>
      <c r="T1937">
        <v>77.868449656938139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</row>
    <row r="1938" spans="1:88" x14ac:dyDescent="0.2">
      <c r="A1938" t="s">
        <v>163</v>
      </c>
      <c r="B1938">
        <v>2008</v>
      </c>
      <c r="C1938" t="s">
        <v>13</v>
      </c>
      <c r="D1938" t="s">
        <v>1231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374.45168937823257</v>
      </c>
      <c r="K1938">
        <v>374.45168937823257</v>
      </c>
      <c r="L1938">
        <v>374.45168937823257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325.87269128669686</v>
      </c>
      <c r="S1938">
        <v>325.87269128669686</v>
      </c>
      <c r="T1938">
        <v>325.87269128669686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</row>
    <row r="1939" spans="1:88" x14ac:dyDescent="0.2">
      <c r="A1939" t="s">
        <v>163</v>
      </c>
      <c r="B1939">
        <v>2008</v>
      </c>
      <c r="C1939" t="s">
        <v>14</v>
      </c>
      <c r="D1939" t="s">
        <v>1232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86.376143273169305</v>
      </c>
      <c r="K1939">
        <v>86.376143273169305</v>
      </c>
      <c r="L1939">
        <v>86.376143273169305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71.289129801787325</v>
      </c>
      <c r="S1939">
        <v>71.289129801787325</v>
      </c>
      <c r="T1939">
        <v>71.289129801787325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</row>
    <row r="1940" spans="1:88" x14ac:dyDescent="0.2">
      <c r="A1940" t="s">
        <v>163</v>
      </c>
      <c r="B1940">
        <v>2008</v>
      </c>
      <c r="C1940" t="s">
        <v>15</v>
      </c>
      <c r="D1940" t="s">
        <v>1233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258.35620150138772</v>
      </c>
      <c r="K1940">
        <v>258.35620150138772</v>
      </c>
      <c r="L1940">
        <v>258.35620150138772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228.48680759513573</v>
      </c>
      <c r="S1940">
        <v>228.48680759513573</v>
      </c>
      <c r="T1940">
        <v>228.48680759513573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</row>
    <row r="1941" spans="1:88" x14ac:dyDescent="0.2">
      <c r="A1941" t="s">
        <v>163</v>
      </c>
      <c r="B1941">
        <v>2008</v>
      </c>
      <c r="C1941" t="s">
        <v>16</v>
      </c>
      <c r="D1941" t="s">
        <v>1234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89.495693025663968</v>
      </c>
      <c r="K1941">
        <v>89.495693025663968</v>
      </c>
      <c r="L1941">
        <v>89.495693025663968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75.825515456446581</v>
      </c>
      <c r="S1941">
        <v>75.825515456446581</v>
      </c>
      <c r="T1941">
        <v>75.825515456446581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</row>
    <row r="1942" spans="1:88" x14ac:dyDescent="0.2">
      <c r="A1942" t="s">
        <v>163</v>
      </c>
      <c r="B1942">
        <v>2008</v>
      </c>
      <c r="C1942" t="s">
        <v>17</v>
      </c>
      <c r="D1942" t="s">
        <v>1235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192.67713006673679</v>
      </c>
      <c r="K1942">
        <v>192.67713006673679</v>
      </c>
      <c r="L1942">
        <v>192.67713006673679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162.74035394043219</v>
      </c>
      <c r="S1942">
        <v>162.74035394043219</v>
      </c>
      <c r="T1942">
        <v>162.74035394043219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</row>
    <row r="1943" spans="1:88" x14ac:dyDescent="0.2">
      <c r="A1943" t="s">
        <v>163</v>
      </c>
      <c r="B1943">
        <v>2008</v>
      </c>
      <c r="C1943" t="s">
        <v>18</v>
      </c>
      <c r="D1943" t="s">
        <v>1236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99.41763202065269</v>
      </c>
      <c r="K1943">
        <v>99.41763202065269</v>
      </c>
      <c r="L1943">
        <v>99.41763202065269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84.649651331859204</v>
      </c>
      <c r="S1943">
        <v>84.649651331859204</v>
      </c>
      <c r="T1943">
        <v>84.649651331859204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</row>
    <row r="1944" spans="1:88" x14ac:dyDescent="0.2">
      <c r="A1944" t="s">
        <v>163</v>
      </c>
      <c r="B1944">
        <v>2008</v>
      </c>
      <c r="C1944" t="s">
        <v>19</v>
      </c>
      <c r="D1944" t="s">
        <v>1237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103.9759539180246</v>
      </c>
      <c r="K1944">
        <v>103.9759539180246</v>
      </c>
      <c r="L1944">
        <v>103.9759539180246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88.966033717118265</v>
      </c>
      <c r="S1944">
        <v>88.966033717118265</v>
      </c>
      <c r="T1944">
        <v>88.966033717118265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</row>
    <row r="1945" spans="1:88" x14ac:dyDescent="0.2">
      <c r="A1945" t="s">
        <v>163</v>
      </c>
      <c r="B1945">
        <v>2008</v>
      </c>
      <c r="C1945" t="s">
        <v>20</v>
      </c>
      <c r="D1945" t="s">
        <v>1238</v>
      </c>
      <c r="E1945">
        <v>0.46772116640459099</v>
      </c>
      <c r="F1945">
        <v>0.13285262849583901</v>
      </c>
      <c r="G1945">
        <v>0.20223045907663501</v>
      </c>
      <c r="H1945">
        <v>0.13263807883211701</v>
      </c>
      <c r="I1945">
        <v>50.274633579672901</v>
      </c>
      <c r="J1945">
        <v>344.32322070324341</v>
      </c>
      <c r="K1945">
        <v>394.59785428291644</v>
      </c>
      <c r="L1945">
        <v>395.06557544932105</v>
      </c>
      <c r="M1945">
        <v>0.39600095927397</v>
      </c>
      <c r="N1945">
        <v>0.13003092779095199</v>
      </c>
      <c r="O1945">
        <v>0.20030018761900301</v>
      </c>
      <c r="P1945">
        <v>6.5669843864015198E-2</v>
      </c>
      <c r="Q1945">
        <v>46.674743955231399</v>
      </c>
      <c r="R1945">
        <v>314.98700751549529</v>
      </c>
      <c r="S1945">
        <v>361.6617514707263</v>
      </c>
      <c r="T1945">
        <v>362.05775243000028</v>
      </c>
      <c r="U1945">
        <v>1.33971120740932</v>
      </c>
      <c r="V1945">
        <v>2.1631028768165101E-2</v>
      </c>
      <c r="W1945">
        <v>7.59483776285919E-3</v>
      </c>
      <c r="X1945">
        <v>1.3104853408782999</v>
      </c>
      <c r="Y1945">
        <v>8.9166629541899703E-2</v>
      </c>
      <c r="Z1945">
        <v>7.6541106902105298E-3</v>
      </c>
      <c r="AA1945">
        <v>5.84027017973506E-3</v>
      </c>
      <c r="AB1945">
        <v>7.5672248671954101E-2</v>
      </c>
      <c r="AC1945">
        <v>6.3964361498486602</v>
      </c>
      <c r="AD1945">
        <v>0</v>
      </c>
      <c r="AE1945">
        <v>0</v>
      </c>
      <c r="AF1945">
        <v>6.3964361498486602</v>
      </c>
      <c r="AG1945">
        <v>4.4868034010431801</v>
      </c>
      <c r="AH1945">
        <v>0</v>
      </c>
      <c r="AI1945">
        <v>0</v>
      </c>
      <c r="AJ1945">
        <v>4.4868034010431801</v>
      </c>
      <c r="AK1945">
        <v>0.77038128793293603</v>
      </c>
      <c r="AL1945">
        <v>0</v>
      </c>
      <c r="AM1945">
        <v>0</v>
      </c>
      <c r="AN1945">
        <v>0.77038128793293603</v>
      </c>
      <c r="AO1945">
        <v>11.6536208388248</v>
      </c>
      <c r="AP1945">
        <v>0</v>
      </c>
      <c r="AQ1945">
        <v>0</v>
      </c>
      <c r="AR1945">
        <v>11.6536208388248</v>
      </c>
      <c r="AS1945">
        <v>1.2540868022815399</v>
      </c>
      <c r="AT1945">
        <v>0.15707135894761701</v>
      </c>
      <c r="AU1945">
        <v>0.97830478664394804</v>
      </c>
      <c r="AV1945">
        <v>0.11871065668997401</v>
      </c>
      <c r="AW1945">
        <v>0.17991800790301701</v>
      </c>
      <c r="AX1945">
        <v>3.5511508567169199E-3</v>
      </c>
      <c r="AY1945">
        <v>1.24430788770978E-2</v>
      </c>
      <c r="AZ1945">
        <v>0.163923778169203</v>
      </c>
      <c r="BA1945">
        <v>0.60227874884535504</v>
      </c>
      <c r="BB1945">
        <v>3.6039994559002198E-2</v>
      </c>
      <c r="BC1945">
        <v>0.15541108023691499</v>
      </c>
      <c r="BD1945">
        <v>0.41082767404943898</v>
      </c>
      <c r="BE1945">
        <v>1.79079540193838</v>
      </c>
      <c r="BF1945">
        <v>0.184088742335801</v>
      </c>
      <c r="BG1945">
        <v>1.5086392135917901</v>
      </c>
      <c r="BH1945">
        <v>9.8067446010799003E-2</v>
      </c>
      <c r="BI1945">
        <v>0.42111325774750202</v>
      </c>
      <c r="BJ1945">
        <v>8.3240343175192397E-2</v>
      </c>
      <c r="BK1945">
        <v>0.23572187031969599</v>
      </c>
      <c r="BL1945">
        <v>0.102151044252614</v>
      </c>
      <c r="BM1945">
        <v>0.141867709824997</v>
      </c>
      <c r="BN1945">
        <v>2.4900438355176802E-2</v>
      </c>
      <c r="BO1945">
        <v>8.8144391796362395E-2</v>
      </c>
      <c r="BP1945">
        <v>2.8822879673457698E-2</v>
      </c>
      <c r="BQ1945">
        <v>0.23796550076942599</v>
      </c>
      <c r="BR1945">
        <v>2.96758197662827E-2</v>
      </c>
      <c r="BS1945">
        <v>0.158575155062643</v>
      </c>
      <c r="BT1945">
        <v>4.9714525940500798E-2</v>
      </c>
      <c r="BU1945">
        <v>0.33344847632471197</v>
      </c>
      <c r="BV1945">
        <v>3.1963451023878403E-2</v>
      </c>
      <c r="BW1945">
        <v>0.23607485531325401</v>
      </c>
      <c r="BX1945">
        <v>6.5410169987579106E-2</v>
      </c>
      <c r="BY1945">
        <v>0.15805096507654001</v>
      </c>
      <c r="BZ1945">
        <v>0.11395165010618701</v>
      </c>
      <c r="CA1945">
        <v>5.1456434976857304E-3</v>
      </c>
      <c r="CB1945">
        <v>3.8953671472667803E-2</v>
      </c>
      <c r="CC1945">
        <v>1.62656679682851</v>
      </c>
      <c r="CD1945">
        <v>1.2024207968326901</v>
      </c>
      <c r="CE1945">
        <v>7.0655319817421097E-2</v>
      </c>
      <c r="CF1945">
        <v>0.35349068017840202</v>
      </c>
      <c r="CG1945">
        <v>4.4181444484605104</v>
      </c>
      <c r="CH1945">
        <v>1.5814214746453501</v>
      </c>
      <c r="CI1945">
        <v>2.75479075969765</v>
      </c>
      <c r="CJ1945">
        <v>8.1932214117512198E-2</v>
      </c>
    </row>
    <row r="1946" spans="1:88" x14ac:dyDescent="0.2">
      <c r="A1946" t="s">
        <v>163</v>
      </c>
      <c r="B1946">
        <v>2008</v>
      </c>
      <c r="C1946" t="s">
        <v>21</v>
      </c>
      <c r="D1946" t="s">
        <v>1239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36.206391489038538</v>
      </c>
      <c r="K1946">
        <v>36.206391489038538</v>
      </c>
      <c r="L1946">
        <v>36.206391489038538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31.080717820049621</v>
      </c>
      <c r="S1946">
        <v>31.080717820049621</v>
      </c>
      <c r="T1946">
        <v>31.080717820049621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</row>
    <row r="1947" spans="1:88" x14ac:dyDescent="0.2">
      <c r="A1947" t="s">
        <v>163</v>
      </c>
      <c r="B1947">
        <v>2008</v>
      </c>
      <c r="C1947" t="s">
        <v>22</v>
      </c>
      <c r="D1947" t="s">
        <v>1240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639.11528396511721</v>
      </c>
      <c r="K1947">
        <v>639.11528396511721</v>
      </c>
      <c r="L1947">
        <v>639.11528396511721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600.61655326372284</v>
      </c>
      <c r="S1947">
        <v>600.61655326372284</v>
      </c>
      <c r="T1947">
        <v>600.61655326372284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</row>
    <row r="1948" spans="1:88" x14ac:dyDescent="0.2">
      <c r="A1948" t="s">
        <v>163</v>
      </c>
      <c r="B1948">
        <v>2008</v>
      </c>
      <c r="C1948" t="s">
        <v>78</v>
      </c>
      <c r="D1948" t="s">
        <v>1241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</row>
    <row r="1949" spans="1:88" x14ac:dyDescent="0.2">
      <c r="A1949" t="s">
        <v>163</v>
      </c>
      <c r="B1949">
        <v>2008</v>
      </c>
      <c r="C1949" t="s">
        <v>23</v>
      </c>
      <c r="D1949" t="s">
        <v>1242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</row>
    <row r="1950" spans="1:88" x14ac:dyDescent="0.2">
      <c r="A1950" t="s">
        <v>163</v>
      </c>
      <c r="B1950">
        <v>2008</v>
      </c>
      <c r="C1950" t="s">
        <v>24</v>
      </c>
      <c r="D1950" t="s">
        <v>1243</v>
      </c>
      <c r="E1950">
        <v>66.014520737381304</v>
      </c>
      <c r="F1950">
        <v>12.8158142501422</v>
      </c>
      <c r="G1950">
        <v>36.874471985198497</v>
      </c>
      <c r="H1950">
        <v>16.3242345020406</v>
      </c>
      <c r="I1950">
        <v>0</v>
      </c>
      <c r="J1950">
        <v>0</v>
      </c>
      <c r="K1950">
        <v>0</v>
      </c>
      <c r="L1950">
        <v>66.014520737381304</v>
      </c>
      <c r="M1950">
        <v>54.109150741968001</v>
      </c>
      <c r="N1950">
        <v>12.5537990335612</v>
      </c>
      <c r="O1950">
        <v>36.569629963006498</v>
      </c>
      <c r="P1950">
        <v>4.9857217454000899</v>
      </c>
      <c r="Q1950">
        <v>0</v>
      </c>
      <c r="R1950">
        <v>0</v>
      </c>
      <c r="S1950">
        <v>0</v>
      </c>
      <c r="T1950">
        <v>54.109150741968001</v>
      </c>
      <c r="U1950">
        <v>175.13051400573201</v>
      </c>
      <c r="V1950">
        <v>2.23526939070593</v>
      </c>
      <c r="W1950">
        <v>1.5053663566261599</v>
      </c>
      <c r="X1950">
        <v>171.38987825839999</v>
      </c>
      <c r="Y1950">
        <v>11.5261373668303</v>
      </c>
      <c r="Z1950">
        <v>0.69172309333319704</v>
      </c>
      <c r="AA1950">
        <v>0.89667068213500101</v>
      </c>
      <c r="AB1950">
        <v>9.9377435913620999</v>
      </c>
      <c r="AC1950">
        <v>3845.6266466253101</v>
      </c>
      <c r="AD1950">
        <v>0</v>
      </c>
      <c r="AE1950">
        <v>0</v>
      </c>
      <c r="AF1950">
        <v>3845.6266466253101</v>
      </c>
      <c r="AG1950">
        <v>200.171250512321</v>
      </c>
      <c r="AH1950">
        <v>0</v>
      </c>
      <c r="AI1950">
        <v>0</v>
      </c>
      <c r="AJ1950">
        <v>200.171250512321</v>
      </c>
      <c r="AK1950">
        <v>46.815794969214799</v>
      </c>
      <c r="AL1950">
        <v>0</v>
      </c>
      <c r="AM1950">
        <v>0</v>
      </c>
      <c r="AN1950">
        <v>46.815794969214799</v>
      </c>
      <c r="AO1950">
        <v>4092.6136921068501</v>
      </c>
      <c r="AP1950">
        <v>0</v>
      </c>
      <c r="AQ1950">
        <v>0</v>
      </c>
      <c r="AR1950">
        <v>4092.6136921068501</v>
      </c>
      <c r="AS1950">
        <v>205.88523066315</v>
      </c>
      <c r="AT1950">
        <v>19.054081387010701</v>
      </c>
      <c r="AU1950">
        <v>180.82092585592801</v>
      </c>
      <c r="AV1950">
        <v>6.0102234202110001</v>
      </c>
      <c r="AW1950">
        <v>37.601658885339603</v>
      </c>
      <c r="AX1950">
        <v>0.333797861682677</v>
      </c>
      <c r="AY1950">
        <v>2.8442089320284798</v>
      </c>
      <c r="AZ1950">
        <v>34.423652091628497</v>
      </c>
      <c r="BA1950">
        <v>153.39239095111901</v>
      </c>
      <c r="BB1950">
        <v>3.5829397635507698</v>
      </c>
      <c r="BC1950">
        <v>30.038114885313899</v>
      </c>
      <c r="BD1950">
        <v>119.77133630225499</v>
      </c>
      <c r="BE1950">
        <v>283.83538864382302</v>
      </c>
      <c r="BF1950">
        <v>16.645390234651501</v>
      </c>
      <c r="BG1950">
        <v>254.57285434993099</v>
      </c>
      <c r="BH1950">
        <v>12.6171440592408</v>
      </c>
      <c r="BI1950">
        <v>43.810257832313901</v>
      </c>
      <c r="BJ1950">
        <v>6.9376639030765901</v>
      </c>
      <c r="BK1950">
        <v>31.559664398490298</v>
      </c>
      <c r="BL1950">
        <v>5.3129295307470601</v>
      </c>
      <c r="BM1950">
        <v>19.5536740424822</v>
      </c>
      <c r="BN1950">
        <v>2.3110549326529002</v>
      </c>
      <c r="BO1950">
        <v>14.592286536915701</v>
      </c>
      <c r="BP1950">
        <v>2.6503325729136602</v>
      </c>
      <c r="BQ1950">
        <v>38.909758656780902</v>
      </c>
      <c r="BR1950">
        <v>2.7517612455710898</v>
      </c>
      <c r="BS1950">
        <v>30.306065063791301</v>
      </c>
      <c r="BT1950">
        <v>5.8519323474185496</v>
      </c>
      <c r="BU1950">
        <v>58.980509743193203</v>
      </c>
      <c r="BV1950">
        <v>2.9650464593869001</v>
      </c>
      <c r="BW1950">
        <v>48.108086463005101</v>
      </c>
      <c r="BX1950">
        <v>7.9073768208012396</v>
      </c>
      <c r="BY1950">
        <v>15.1337003643218</v>
      </c>
      <c r="BZ1950">
        <v>10.225601777428899</v>
      </c>
      <c r="CA1950">
        <v>1.3986982459511099</v>
      </c>
      <c r="CB1950">
        <v>3.5094003409418999</v>
      </c>
      <c r="CC1950">
        <v>158.74952082750599</v>
      </c>
      <c r="CD1950">
        <v>107.699669545829</v>
      </c>
      <c r="CE1950">
        <v>19.2229262763238</v>
      </c>
      <c r="CF1950">
        <v>31.826925005353399</v>
      </c>
      <c r="CG1950">
        <v>664.80024904509605</v>
      </c>
      <c r="CH1950">
        <v>155.28825067716599</v>
      </c>
      <c r="CI1950">
        <v>504.11465487713201</v>
      </c>
      <c r="CJ1950">
        <v>5.3973434907981499</v>
      </c>
    </row>
    <row r="1951" spans="1:88" x14ac:dyDescent="0.2">
      <c r="A1951" t="s">
        <v>163</v>
      </c>
      <c r="B1951">
        <v>2008</v>
      </c>
      <c r="C1951" t="s">
        <v>25</v>
      </c>
      <c r="D1951" t="s">
        <v>1244</v>
      </c>
      <c r="E1951">
        <v>55.466297954119902</v>
      </c>
      <c r="F1951">
        <v>2.5548860344264801</v>
      </c>
      <c r="G1951">
        <v>49.578591603556802</v>
      </c>
      <c r="H1951">
        <v>3.3328203161368002</v>
      </c>
      <c r="I1951">
        <v>0</v>
      </c>
      <c r="J1951">
        <v>0</v>
      </c>
      <c r="K1951">
        <v>0</v>
      </c>
      <c r="L1951">
        <v>55.466297954119902</v>
      </c>
      <c r="M1951">
        <v>52.970523610632497</v>
      </c>
      <c r="N1951">
        <v>2.5155572069187402</v>
      </c>
      <c r="O1951">
        <v>49.235326703055499</v>
      </c>
      <c r="P1951">
        <v>1.2196397006581501</v>
      </c>
      <c r="Q1951">
        <v>0</v>
      </c>
      <c r="R1951">
        <v>0</v>
      </c>
      <c r="S1951">
        <v>0</v>
      </c>
      <c r="T1951">
        <v>52.970523610632497</v>
      </c>
      <c r="U1951">
        <v>18.545540698407301</v>
      </c>
      <c r="V1951">
        <v>0.292834025802307</v>
      </c>
      <c r="W1951">
        <v>1.84900757148536</v>
      </c>
      <c r="X1951">
        <v>16.403699101119599</v>
      </c>
      <c r="Y1951">
        <v>1.7312454359051701</v>
      </c>
      <c r="Z1951">
        <v>0.107409318331136</v>
      </c>
      <c r="AA1951">
        <v>0.99677755440948601</v>
      </c>
      <c r="AB1951">
        <v>0.627058563164547</v>
      </c>
      <c r="AC1951">
        <v>1495.83978776603</v>
      </c>
      <c r="AD1951">
        <v>0</v>
      </c>
      <c r="AE1951">
        <v>0</v>
      </c>
      <c r="AF1951">
        <v>1495.83978776603</v>
      </c>
      <c r="AG1951">
        <v>15.436437504935901</v>
      </c>
      <c r="AH1951">
        <v>0</v>
      </c>
      <c r="AI1951">
        <v>0</v>
      </c>
      <c r="AJ1951">
        <v>15.436437504935901</v>
      </c>
      <c r="AK1951">
        <v>4.9447505815105801</v>
      </c>
      <c r="AL1951">
        <v>0</v>
      </c>
      <c r="AM1951">
        <v>0</v>
      </c>
      <c r="AN1951">
        <v>4.9447505815105801</v>
      </c>
      <c r="AO1951">
        <v>1516.22097585248</v>
      </c>
      <c r="AP1951">
        <v>0</v>
      </c>
      <c r="AQ1951">
        <v>0</v>
      </c>
      <c r="AR1951">
        <v>1516.22097585248</v>
      </c>
      <c r="AS1951">
        <v>166.131974703688</v>
      </c>
      <c r="AT1951">
        <v>2.05152969267573</v>
      </c>
      <c r="AU1951">
        <v>163.45546983520501</v>
      </c>
      <c r="AV1951">
        <v>0.62497517580742201</v>
      </c>
      <c r="AW1951">
        <v>5.1539255398944599</v>
      </c>
      <c r="AX1951">
        <v>7.3417867002439796E-2</v>
      </c>
      <c r="AY1951">
        <v>2.84708229872609</v>
      </c>
      <c r="AZ1951">
        <v>2.23342537416594</v>
      </c>
      <c r="BA1951">
        <v>39.409709497197802</v>
      </c>
      <c r="BB1951">
        <v>0.50366837306228296</v>
      </c>
      <c r="BC1951">
        <v>27.844847711158199</v>
      </c>
      <c r="BD1951">
        <v>11.0611934129773</v>
      </c>
      <c r="BE1951">
        <v>240.41721611987199</v>
      </c>
      <c r="BF1951">
        <v>3.0684742922796602</v>
      </c>
      <c r="BG1951">
        <v>236.3271637867</v>
      </c>
      <c r="BH1951">
        <v>1.0215780408919199</v>
      </c>
      <c r="BI1951">
        <v>5.2431533054269801</v>
      </c>
      <c r="BJ1951">
        <v>0.96590059633610903</v>
      </c>
      <c r="BK1951">
        <v>3.4603055922867099</v>
      </c>
      <c r="BL1951">
        <v>0.81694711680415799</v>
      </c>
      <c r="BM1951">
        <v>18.252836633790199</v>
      </c>
      <c r="BN1951">
        <v>0.353451425247161</v>
      </c>
      <c r="BO1951">
        <v>17.4495362780318</v>
      </c>
      <c r="BP1951">
        <v>0.449848930511272</v>
      </c>
      <c r="BQ1951">
        <v>55.901129939223097</v>
      </c>
      <c r="BR1951">
        <v>0.42391629006147502</v>
      </c>
      <c r="BS1951">
        <v>54.743613463385003</v>
      </c>
      <c r="BT1951">
        <v>0.73360018577671304</v>
      </c>
      <c r="BU1951">
        <v>100.204415222591</v>
      </c>
      <c r="BV1951">
        <v>0.46609375087696397</v>
      </c>
      <c r="BW1951">
        <v>98.768700372952196</v>
      </c>
      <c r="BX1951">
        <v>0.96962109876192304</v>
      </c>
      <c r="BY1951">
        <v>4.4804634479467902</v>
      </c>
      <c r="BZ1951">
        <v>1.58134401104569</v>
      </c>
      <c r="CA1951">
        <v>2.3290056984393899</v>
      </c>
      <c r="CB1951">
        <v>0.57011373846170998</v>
      </c>
      <c r="CC1951">
        <v>55.172756340499703</v>
      </c>
      <c r="CD1951">
        <v>16.647037895991399</v>
      </c>
      <c r="CE1951">
        <v>33.324812221217101</v>
      </c>
      <c r="CF1951">
        <v>5.2009062232912502</v>
      </c>
      <c r="CG1951">
        <v>719.61177176097499</v>
      </c>
      <c r="CH1951">
        <v>34.206313266449101</v>
      </c>
      <c r="CI1951">
        <v>684.85728552738897</v>
      </c>
      <c r="CJ1951">
        <v>0.54817296713810804</v>
      </c>
    </row>
    <row r="1952" spans="1:88" x14ac:dyDescent="0.2">
      <c r="A1952" t="s">
        <v>163</v>
      </c>
      <c r="B1952">
        <v>2008</v>
      </c>
      <c r="C1952" t="s">
        <v>26</v>
      </c>
      <c r="D1952" t="s">
        <v>1245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</row>
    <row r="1953" spans="1:88" x14ac:dyDescent="0.2">
      <c r="A1953" t="s">
        <v>163</v>
      </c>
      <c r="B1953">
        <v>2008</v>
      </c>
      <c r="C1953" t="s">
        <v>27</v>
      </c>
      <c r="D1953" t="s">
        <v>1246</v>
      </c>
      <c r="E1953">
        <v>2.1658176756464398</v>
      </c>
      <c r="F1953">
        <v>1.8585433510079099E-2</v>
      </c>
      <c r="G1953">
        <v>2.1308549567811301</v>
      </c>
      <c r="H1953">
        <v>1.6377285355231801E-2</v>
      </c>
      <c r="I1953">
        <v>0</v>
      </c>
      <c r="J1953">
        <v>0</v>
      </c>
      <c r="K1953">
        <v>0</v>
      </c>
      <c r="L1953">
        <v>2.1658176756464398</v>
      </c>
      <c r="M1953">
        <v>2.1252467360638199</v>
      </c>
      <c r="N1953">
        <v>1.8232910744898901E-2</v>
      </c>
      <c r="O1953">
        <v>2.10134893675363</v>
      </c>
      <c r="P1953">
        <v>5.6648885652894497E-3</v>
      </c>
      <c r="Q1953">
        <v>0</v>
      </c>
      <c r="R1953">
        <v>0</v>
      </c>
      <c r="S1953">
        <v>0</v>
      </c>
      <c r="T1953">
        <v>2.1252467360638199</v>
      </c>
      <c r="U1953">
        <v>0.19615700408870901</v>
      </c>
      <c r="V1953">
        <v>2.8457009509542798E-3</v>
      </c>
      <c r="W1953">
        <v>2.70891659602241E-2</v>
      </c>
      <c r="X1953">
        <v>0.16622213717753001</v>
      </c>
      <c r="Y1953">
        <v>0.106889230333262</v>
      </c>
      <c r="Z1953">
        <v>9.4422899800769198E-4</v>
      </c>
      <c r="AA1953">
        <v>9.6740908988244001E-2</v>
      </c>
      <c r="AB1953">
        <v>9.2040923470106308E-3</v>
      </c>
      <c r="AC1953">
        <v>3.5446735125626199</v>
      </c>
      <c r="AD1953">
        <v>0</v>
      </c>
      <c r="AE1953">
        <v>0</v>
      </c>
      <c r="AF1953">
        <v>3.5446735125626199</v>
      </c>
      <c r="AG1953">
        <v>0.21340338835422701</v>
      </c>
      <c r="AH1953">
        <v>0</v>
      </c>
      <c r="AI1953">
        <v>0</v>
      </c>
      <c r="AJ1953">
        <v>0.21340338835422701</v>
      </c>
      <c r="AK1953">
        <v>5.5991483700090203E-2</v>
      </c>
      <c r="AL1953">
        <v>0</v>
      </c>
      <c r="AM1953">
        <v>0</v>
      </c>
      <c r="AN1953">
        <v>5.5991483700090203E-2</v>
      </c>
      <c r="AO1953">
        <v>3.8140683846169301</v>
      </c>
      <c r="AP1953">
        <v>0</v>
      </c>
      <c r="AQ1953">
        <v>0</v>
      </c>
      <c r="AR1953">
        <v>3.8140683846169301</v>
      </c>
      <c r="AS1953">
        <v>6.2569885039151796</v>
      </c>
      <c r="AT1953">
        <v>2.24984176259597E-2</v>
      </c>
      <c r="AU1953">
        <v>6.22738611534011</v>
      </c>
      <c r="AV1953">
        <v>7.1039709491147402E-3</v>
      </c>
      <c r="AW1953">
        <v>3.6517052058458802E-2</v>
      </c>
      <c r="AX1953">
        <v>5.4356785140298501E-4</v>
      </c>
      <c r="AY1953">
        <v>2.0479018521954101E-3</v>
      </c>
      <c r="AZ1953">
        <v>3.3925582354860401E-2</v>
      </c>
      <c r="BA1953">
        <v>0.72833246621912295</v>
      </c>
      <c r="BB1953">
        <v>4.7220887950943299E-3</v>
      </c>
      <c r="BC1953">
        <v>0.63556388997359003</v>
      </c>
      <c r="BD1953">
        <v>8.8046487450438707E-2</v>
      </c>
      <c r="BE1953">
        <v>8.0744638809026501</v>
      </c>
      <c r="BF1953">
        <v>2.41369669622996E-2</v>
      </c>
      <c r="BG1953">
        <v>8.0373543995675103</v>
      </c>
      <c r="BH1953">
        <v>1.29725143728432E-2</v>
      </c>
      <c r="BI1953">
        <v>0.77005060239349699</v>
      </c>
      <c r="BJ1953">
        <v>8.5452940943498701E-3</v>
      </c>
      <c r="BK1953">
        <v>0.75371537579380099</v>
      </c>
      <c r="BL1953">
        <v>7.7899325053462504E-3</v>
      </c>
      <c r="BM1953">
        <v>0.17181348327290399</v>
      </c>
      <c r="BN1953">
        <v>3.0939712126877099E-3</v>
      </c>
      <c r="BO1953">
        <v>0.16472703243367401</v>
      </c>
      <c r="BP1953">
        <v>3.9924796265427102E-3</v>
      </c>
      <c r="BQ1953">
        <v>0.189261185197627</v>
      </c>
      <c r="BR1953">
        <v>3.69099186574699E-3</v>
      </c>
      <c r="BS1953">
        <v>0.17800392495189199</v>
      </c>
      <c r="BT1953">
        <v>7.5662683799877497E-3</v>
      </c>
      <c r="BU1953">
        <v>0.205515820434541</v>
      </c>
      <c r="BV1953">
        <v>4.0267177944008298E-3</v>
      </c>
      <c r="BW1953">
        <v>0.191552791887945</v>
      </c>
      <c r="BX1953">
        <v>9.9363107521950895E-3</v>
      </c>
      <c r="BY1953">
        <v>1.8980925147787799E-2</v>
      </c>
      <c r="BZ1953">
        <v>1.3875305713100999E-2</v>
      </c>
      <c r="CA1953">
        <v>1.2898447106000101E-3</v>
      </c>
      <c r="CB1953">
        <v>3.8157747240868899E-3</v>
      </c>
      <c r="CC1953">
        <v>0.19873307746184199</v>
      </c>
      <c r="CD1953">
        <v>0.14602680210233099</v>
      </c>
      <c r="CE1953">
        <v>1.7809476206980202E-2</v>
      </c>
      <c r="CF1953">
        <v>3.48967991525315E-2</v>
      </c>
      <c r="CG1953">
        <v>29.614226507729899</v>
      </c>
      <c r="CH1953">
        <v>0.232806712774696</v>
      </c>
      <c r="CI1953">
        <v>29.375883702337099</v>
      </c>
      <c r="CJ1953">
        <v>5.5360926181637201E-3</v>
      </c>
    </row>
    <row r="1954" spans="1:88" x14ac:dyDescent="0.2">
      <c r="A1954" t="s">
        <v>163</v>
      </c>
      <c r="B1954">
        <v>2008</v>
      </c>
      <c r="C1954" t="s">
        <v>28</v>
      </c>
      <c r="D1954" t="s">
        <v>1247</v>
      </c>
      <c r="E1954">
        <v>540.13425392031297</v>
      </c>
      <c r="F1954">
        <v>94.626411076940201</v>
      </c>
      <c r="G1954">
        <v>399.34619273046701</v>
      </c>
      <c r="H1954">
        <v>46.161650112906599</v>
      </c>
      <c r="I1954">
        <v>0</v>
      </c>
      <c r="J1954">
        <v>217.16587257893963</v>
      </c>
      <c r="K1954">
        <v>217.16587257893963</v>
      </c>
      <c r="L1954">
        <v>757.30012649925266</v>
      </c>
      <c r="M1954">
        <v>509.554676589373</v>
      </c>
      <c r="N1954">
        <v>92.308926302864407</v>
      </c>
      <c r="O1954">
        <v>394.88396824644002</v>
      </c>
      <c r="P1954">
        <v>22.361782040068899</v>
      </c>
      <c r="Q1954">
        <v>0</v>
      </c>
      <c r="R1954">
        <v>200.57419922011314</v>
      </c>
      <c r="S1954">
        <v>200.57419922011314</v>
      </c>
      <c r="T1954">
        <v>710.1288758094862</v>
      </c>
      <c r="U1954">
        <v>531.48163253928897</v>
      </c>
      <c r="V1954">
        <v>15.0669056370189</v>
      </c>
      <c r="W1954">
        <v>11.8548480393452</v>
      </c>
      <c r="X1954">
        <v>504.55987886292502</v>
      </c>
      <c r="Y1954">
        <v>40.468338478382599</v>
      </c>
      <c r="Z1954">
        <v>6.5127923931218197</v>
      </c>
      <c r="AA1954">
        <v>13.9793734330324</v>
      </c>
      <c r="AB1954">
        <v>19.9761726522283</v>
      </c>
      <c r="AC1954">
        <v>4441.4920033140997</v>
      </c>
      <c r="AD1954">
        <v>0</v>
      </c>
      <c r="AE1954">
        <v>0</v>
      </c>
      <c r="AF1954">
        <v>4441.4920033140997</v>
      </c>
      <c r="AG1954">
        <v>531.73488888947804</v>
      </c>
      <c r="AH1954">
        <v>0</v>
      </c>
      <c r="AI1954">
        <v>0</v>
      </c>
      <c r="AJ1954">
        <v>531.73488888947804</v>
      </c>
      <c r="AK1954">
        <v>259.18423359077002</v>
      </c>
      <c r="AL1954">
        <v>0</v>
      </c>
      <c r="AM1954">
        <v>0</v>
      </c>
      <c r="AN1954">
        <v>259.18423359077002</v>
      </c>
      <c r="AO1954">
        <v>5232.4111257943496</v>
      </c>
      <c r="AP1954">
        <v>0</v>
      </c>
      <c r="AQ1954">
        <v>0</v>
      </c>
      <c r="AR1954">
        <v>5232.4111257943496</v>
      </c>
      <c r="AS1954">
        <v>1339.7930481646199</v>
      </c>
      <c r="AT1954">
        <v>83.144753255478093</v>
      </c>
      <c r="AU1954">
        <v>1233.8914123217501</v>
      </c>
      <c r="AV1954">
        <v>22.7568825873945</v>
      </c>
      <c r="AW1954">
        <v>71.692019953733407</v>
      </c>
      <c r="AX1954">
        <v>2.7293350392671001</v>
      </c>
      <c r="AY1954">
        <v>6.3110904653226099</v>
      </c>
      <c r="AZ1954">
        <v>62.651594449143801</v>
      </c>
      <c r="BA1954">
        <v>514.88425416927896</v>
      </c>
      <c r="BB1954">
        <v>27.128418470137898</v>
      </c>
      <c r="BC1954">
        <v>206.66303352083801</v>
      </c>
      <c r="BD1954">
        <v>281.092802178304</v>
      </c>
      <c r="BE1954">
        <v>3110.5707384263601</v>
      </c>
      <c r="BF1954">
        <v>150.40592982614601</v>
      </c>
      <c r="BG1954">
        <v>2928.3975856454099</v>
      </c>
      <c r="BH1954">
        <v>31.7672229548083</v>
      </c>
      <c r="BI1954">
        <v>431.30315001891501</v>
      </c>
      <c r="BJ1954">
        <v>53.666712803143497</v>
      </c>
      <c r="BK1954">
        <v>341.62075843135</v>
      </c>
      <c r="BL1954">
        <v>36.015678784422398</v>
      </c>
      <c r="BM1954">
        <v>200.46542617594901</v>
      </c>
      <c r="BN1954">
        <v>15.9826139962373</v>
      </c>
      <c r="BO1954">
        <v>150.58191165046199</v>
      </c>
      <c r="BP1954">
        <v>33.900900529249</v>
      </c>
      <c r="BQ1954">
        <v>279.75462066522601</v>
      </c>
      <c r="BR1954">
        <v>20.111628778195801</v>
      </c>
      <c r="BS1954">
        <v>211.18219380610699</v>
      </c>
      <c r="BT1954">
        <v>48.460798080922402</v>
      </c>
      <c r="BU1954">
        <v>361.58680229768902</v>
      </c>
      <c r="BV1954">
        <v>21.970920651960402</v>
      </c>
      <c r="BW1954">
        <v>274.58321635466598</v>
      </c>
      <c r="BX1954">
        <v>65.0326652910626</v>
      </c>
      <c r="BY1954">
        <v>120.084930405682</v>
      </c>
      <c r="BZ1954">
        <v>96.247168761207803</v>
      </c>
      <c r="CA1954">
        <v>9.2858024005727806</v>
      </c>
      <c r="CB1954">
        <v>14.551959243902299</v>
      </c>
      <c r="CC1954">
        <v>1271.8474172531801</v>
      </c>
      <c r="CD1954">
        <v>1012.47792405621</v>
      </c>
      <c r="CE1954">
        <v>125.032594326153</v>
      </c>
      <c r="CF1954">
        <v>134.33689887082301</v>
      </c>
      <c r="CG1954">
        <v>6514.7200024082204</v>
      </c>
      <c r="CH1954">
        <v>1039.8115857800601</v>
      </c>
      <c r="CI1954">
        <v>5453.7255833690797</v>
      </c>
      <c r="CJ1954">
        <v>21.182833259089001</v>
      </c>
    </row>
    <row r="1955" spans="1:88" x14ac:dyDescent="0.2">
      <c r="A1955" t="s">
        <v>163</v>
      </c>
      <c r="B1955">
        <v>2008</v>
      </c>
      <c r="C1955" t="s">
        <v>29</v>
      </c>
      <c r="D1955" t="s">
        <v>1248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</row>
    <row r="1956" spans="1:88" x14ac:dyDescent="0.2">
      <c r="A1956" t="s">
        <v>163</v>
      </c>
      <c r="B1956">
        <v>2008</v>
      </c>
      <c r="C1956" t="s">
        <v>30</v>
      </c>
      <c r="D1956" t="s">
        <v>1249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</row>
    <row r="1957" spans="1:88" x14ac:dyDescent="0.2">
      <c r="A1957" t="s">
        <v>163</v>
      </c>
      <c r="B1957">
        <v>2008</v>
      </c>
      <c r="C1957" t="s">
        <v>31</v>
      </c>
      <c r="D1957" t="s">
        <v>1250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1.0373217037999747</v>
      </c>
      <c r="K1957">
        <v>1.0373217037999747</v>
      </c>
      <c r="L1957">
        <v>1.0373217037999747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0.85489808736611395</v>
      </c>
      <c r="S1957">
        <v>0.85489808736611395</v>
      </c>
      <c r="T1957">
        <v>0.85489808736611395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</row>
    <row r="1958" spans="1:88" x14ac:dyDescent="0.2">
      <c r="A1958" t="s">
        <v>163</v>
      </c>
      <c r="B1958">
        <v>2008</v>
      </c>
      <c r="C1958" t="s">
        <v>32</v>
      </c>
      <c r="D1958" t="s">
        <v>1251</v>
      </c>
      <c r="E1958">
        <v>0.27624314755365398</v>
      </c>
      <c r="F1958">
        <v>7.8380269559014296E-2</v>
      </c>
      <c r="G1958">
        <v>0.14521377030326599</v>
      </c>
      <c r="H1958">
        <v>5.2649107691373001E-2</v>
      </c>
      <c r="I1958">
        <v>0</v>
      </c>
      <c r="J1958">
        <v>26.048678206837899</v>
      </c>
      <c r="K1958">
        <v>26.048678206837899</v>
      </c>
      <c r="L1958">
        <v>26.324921354391552</v>
      </c>
      <c r="M1958">
        <v>0.23459952926072999</v>
      </c>
      <c r="N1958">
        <v>7.6321807004678693E-2</v>
      </c>
      <c r="O1958">
        <v>0.14374735941261499</v>
      </c>
      <c r="P1958">
        <v>1.4530362843435901E-2</v>
      </c>
      <c r="Q1958">
        <v>0</v>
      </c>
      <c r="R1958">
        <v>21.823957511902847</v>
      </c>
      <c r="S1958">
        <v>21.823957511902847</v>
      </c>
      <c r="T1958">
        <v>22.058557041163578</v>
      </c>
      <c r="U1958">
        <v>0.859717730761275</v>
      </c>
      <c r="V1958">
        <v>1.5446821445421499E-2</v>
      </c>
      <c r="W1958">
        <v>5.6077316569546499E-3</v>
      </c>
      <c r="X1958">
        <v>0.83866317765889897</v>
      </c>
      <c r="Y1958">
        <v>4.83576869676259E-2</v>
      </c>
      <c r="Z1958">
        <v>5.6117181818792598E-3</v>
      </c>
      <c r="AA1958">
        <v>4.4503946282787102E-3</v>
      </c>
      <c r="AB1958">
        <v>3.8295574157468003E-2</v>
      </c>
      <c r="AC1958">
        <v>4.9393291269400397</v>
      </c>
      <c r="AD1958">
        <v>0</v>
      </c>
      <c r="AE1958">
        <v>0</v>
      </c>
      <c r="AF1958">
        <v>4.9393291269400397</v>
      </c>
      <c r="AG1958">
        <v>0.57994861660410701</v>
      </c>
      <c r="AH1958">
        <v>0</v>
      </c>
      <c r="AI1958">
        <v>0</v>
      </c>
      <c r="AJ1958">
        <v>0.57994861660410701</v>
      </c>
      <c r="AK1958">
        <v>0.22083170743278099</v>
      </c>
      <c r="AL1958">
        <v>0</v>
      </c>
      <c r="AM1958">
        <v>0</v>
      </c>
      <c r="AN1958">
        <v>0.22083170743278099</v>
      </c>
      <c r="AO1958">
        <v>5.7401094509769299</v>
      </c>
      <c r="AP1958">
        <v>0</v>
      </c>
      <c r="AQ1958">
        <v>0</v>
      </c>
      <c r="AR1958">
        <v>5.7401094509769299</v>
      </c>
      <c r="AS1958">
        <v>0.87456908683509405</v>
      </c>
      <c r="AT1958">
        <v>0.108552959525907</v>
      </c>
      <c r="AU1958">
        <v>0.73637090614598799</v>
      </c>
      <c r="AV1958">
        <v>2.9645221163198201E-2</v>
      </c>
      <c r="AW1958">
        <v>0.15176378858530701</v>
      </c>
      <c r="AX1958">
        <v>2.2851491634329601E-3</v>
      </c>
      <c r="AY1958">
        <v>1.00904777751186E-2</v>
      </c>
      <c r="AZ1958">
        <v>0.13938816164675599</v>
      </c>
      <c r="BA1958">
        <v>0.50302508472663898</v>
      </c>
      <c r="BB1958">
        <v>2.6006296760886598E-2</v>
      </c>
      <c r="BC1958">
        <v>0.115387993062633</v>
      </c>
      <c r="BD1958">
        <v>0.36163079490312</v>
      </c>
      <c r="BE1958">
        <v>1.27067832262981</v>
      </c>
      <c r="BF1958">
        <v>0.108348588735332</v>
      </c>
      <c r="BG1958">
        <v>1.10990109866471</v>
      </c>
      <c r="BH1958">
        <v>5.2428635229771398E-2</v>
      </c>
      <c r="BI1958">
        <v>0.27842627286384197</v>
      </c>
      <c r="BJ1958">
        <v>4.1670292889087003E-2</v>
      </c>
      <c r="BK1958">
        <v>0.21711827441492701</v>
      </c>
      <c r="BL1958">
        <v>1.9637705559827301E-2</v>
      </c>
      <c r="BM1958">
        <v>9.9122613994584496E-2</v>
      </c>
      <c r="BN1958">
        <v>1.5183514991983499E-2</v>
      </c>
      <c r="BO1958">
        <v>7.2463848663897504E-2</v>
      </c>
      <c r="BP1958">
        <v>1.14752503387035E-2</v>
      </c>
      <c r="BQ1958">
        <v>0.174648303506279</v>
      </c>
      <c r="BR1958">
        <v>1.86584847663539E-2</v>
      </c>
      <c r="BS1958">
        <v>0.13060440731481701</v>
      </c>
      <c r="BT1958">
        <v>2.5385411425108501E-2</v>
      </c>
      <c r="BU1958">
        <v>0.248380339300593</v>
      </c>
      <c r="BV1958">
        <v>2.0120266954040799E-2</v>
      </c>
      <c r="BW1958">
        <v>0.194054718820838</v>
      </c>
      <c r="BX1958">
        <v>3.4205353525714299E-2</v>
      </c>
      <c r="BY1958">
        <v>0.128773396712281</v>
      </c>
      <c r="BZ1958">
        <v>8.6435221650873098E-2</v>
      </c>
      <c r="CA1958">
        <v>3.3625873607538402E-3</v>
      </c>
      <c r="CB1958">
        <v>3.8975587700654797E-2</v>
      </c>
      <c r="CC1958">
        <v>1.31530324851054</v>
      </c>
      <c r="CD1958">
        <v>0.91075341414186295</v>
      </c>
      <c r="CE1958">
        <v>4.6620164576004298E-2</v>
      </c>
      <c r="CF1958">
        <v>0.35792966979268098</v>
      </c>
      <c r="CG1958">
        <v>2.8685536614007598</v>
      </c>
      <c r="CH1958">
        <v>0.87445779362602205</v>
      </c>
      <c r="CI1958">
        <v>1.97092397941796</v>
      </c>
      <c r="CJ1958">
        <v>2.3171888356771302E-2</v>
      </c>
    </row>
    <row r="1959" spans="1:88" x14ac:dyDescent="0.2">
      <c r="A1959" t="s">
        <v>163</v>
      </c>
      <c r="B1959">
        <v>2008</v>
      </c>
      <c r="C1959" t="s">
        <v>33</v>
      </c>
      <c r="D1959" t="s">
        <v>1252</v>
      </c>
      <c r="E1959">
        <v>0.37960506472138</v>
      </c>
      <c r="F1959">
        <v>9.1579050681813906E-2</v>
      </c>
      <c r="G1959">
        <v>0.21857103568691399</v>
      </c>
      <c r="H1959">
        <v>6.9454978352652602E-2</v>
      </c>
      <c r="I1959">
        <v>0</v>
      </c>
      <c r="J1959">
        <v>2.7022456198111291</v>
      </c>
      <c r="K1959">
        <v>2.7022456198111291</v>
      </c>
      <c r="L1959">
        <v>3.0818506845325091</v>
      </c>
      <c r="M1959">
        <v>0.33132499219650502</v>
      </c>
      <c r="N1959">
        <v>8.9010175228881397E-2</v>
      </c>
      <c r="O1959">
        <v>0.216292931307386</v>
      </c>
      <c r="P1959">
        <v>2.6021885660237599E-2</v>
      </c>
      <c r="Q1959">
        <v>0</v>
      </c>
      <c r="R1959">
        <v>2.2391148966820489</v>
      </c>
      <c r="S1959">
        <v>2.2391148966820489</v>
      </c>
      <c r="T1959">
        <v>2.5704398888785538</v>
      </c>
      <c r="U1959">
        <v>0.928214592373374</v>
      </c>
      <c r="V1959">
        <v>1.8725285497575801E-2</v>
      </c>
      <c r="W1959">
        <v>8.9771395788523292E-3</v>
      </c>
      <c r="X1959">
        <v>0.90051216729694705</v>
      </c>
      <c r="Y1959">
        <v>5.2749235641285003E-2</v>
      </c>
      <c r="Z1959">
        <v>7.0494742130640196E-3</v>
      </c>
      <c r="AA1959">
        <v>6.8915298324048998E-3</v>
      </c>
      <c r="AB1959">
        <v>3.8808231595816103E-2</v>
      </c>
      <c r="AC1959">
        <v>7.5491409237242797</v>
      </c>
      <c r="AD1959">
        <v>0</v>
      </c>
      <c r="AE1959">
        <v>0</v>
      </c>
      <c r="AF1959">
        <v>7.5491409237242797</v>
      </c>
      <c r="AG1959">
        <v>1.0858942398639899</v>
      </c>
      <c r="AH1959">
        <v>0</v>
      </c>
      <c r="AI1959">
        <v>0</v>
      </c>
      <c r="AJ1959">
        <v>1.0858942398639899</v>
      </c>
      <c r="AK1959">
        <v>0.72021586847230701</v>
      </c>
      <c r="AL1959">
        <v>0</v>
      </c>
      <c r="AM1959">
        <v>0</v>
      </c>
      <c r="AN1959">
        <v>0.72021586847230701</v>
      </c>
      <c r="AO1959">
        <v>9.3552510320605897</v>
      </c>
      <c r="AP1959">
        <v>0</v>
      </c>
      <c r="AQ1959">
        <v>0</v>
      </c>
      <c r="AR1959">
        <v>9.3552510320605897</v>
      </c>
      <c r="AS1959">
        <v>1.3644154482627799</v>
      </c>
      <c r="AT1959">
        <v>0.124855638467553</v>
      </c>
      <c r="AU1959">
        <v>1.1713494633788899</v>
      </c>
      <c r="AV1959">
        <v>6.8210346416332099E-2</v>
      </c>
      <c r="AW1959">
        <v>0.15394981942074401</v>
      </c>
      <c r="AX1959">
        <v>2.7026536273998701E-3</v>
      </c>
      <c r="AY1959">
        <v>1.62509114400229E-2</v>
      </c>
      <c r="AZ1959">
        <v>0.13499625435332099</v>
      </c>
      <c r="BA1959">
        <v>0.68950648983895502</v>
      </c>
      <c r="BB1959">
        <v>3.1782277733946498E-2</v>
      </c>
      <c r="BC1959">
        <v>0.178751942420074</v>
      </c>
      <c r="BD1959">
        <v>0.478972269684935</v>
      </c>
      <c r="BE1959">
        <v>1.83079374180197</v>
      </c>
      <c r="BF1959">
        <v>0.136881262767308</v>
      </c>
      <c r="BG1959">
        <v>1.6249023716709401</v>
      </c>
      <c r="BH1959">
        <v>6.9010107363725703E-2</v>
      </c>
      <c r="BI1959">
        <v>0.41329869378944301</v>
      </c>
      <c r="BJ1959">
        <v>5.4191713875473002E-2</v>
      </c>
      <c r="BK1959">
        <v>0.32206794625151602</v>
      </c>
      <c r="BL1959">
        <v>3.7039033662454299E-2</v>
      </c>
      <c r="BM1959">
        <v>0.13746040387087599</v>
      </c>
      <c r="BN1959">
        <v>1.9254798536666999E-2</v>
      </c>
      <c r="BO1959">
        <v>0.100087740785719</v>
      </c>
      <c r="BP1959">
        <v>1.8117864548490299E-2</v>
      </c>
      <c r="BQ1959">
        <v>0.233140255213211</v>
      </c>
      <c r="BR1959">
        <v>2.3880924958695302E-2</v>
      </c>
      <c r="BS1959">
        <v>0.17598100649796999</v>
      </c>
      <c r="BT1959">
        <v>3.3278323756545998E-2</v>
      </c>
      <c r="BU1959">
        <v>0.32764602714672802</v>
      </c>
      <c r="BV1959">
        <v>2.58654496364621E-2</v>
      </c>
      <c r="BW1959">
        <v>0.25797586019142699</v>
      </c>
      <c r="BX1959">
        <v>4.3804717318837998E-2</v>
      </c>
      <c r="BY1959">
        <v>0.197495441825948</v>
      </c>
      <c r="BZ1959">
        <v>0.109585666418047</v>
      </c>
      <c r="CA1959">
        <v>6.2081751088940203E-3</v>
      </c>
      <c r="CB1959">
        <v>8.1701600299007499E-2</v>
      </c>
      <c r="CC1959">
        <v>1.9962956747504801</v>
      </c>
      <c r="CD1959">
        <v>1.15671334579093</v>
      </c>
      <c r="CE1959">
        <v>8.6886141756908397E-2</v>
      </c>
      <c r="CF1959">
        <v>0.75269618720264497</v>
      </c>
      <c r="CG1959">
        <v>4.0055413278063501</v>
      </c>
      <c r="CH1959">
        <v>0.997891381234976</v>
      </c>
      <c r="CI1959">
        <v>2.9683873859206402</v>
      </c>
      <c r="CJ1959">
        <v>3.9262560650735703E-2</v>
      </c>
    </row>
    <row r="1960" spans="1:88" x14ac:dyDescent="0.2">
      <c r="A1960" t="s">
        <v>163</v>
      </c>
      <c r="B1960">
        <v>2008</v>
      </c>
      <c r="C1960" t="s">
        <v>34</v>
      </c>
      <c r="D1960" t="s">
        <v>1253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</row>
    <row r="1961" spans="1:88" x14ac:dyDescent="0.2">
      <c r="A1961" t="s">
        <v>163</v>
      </c>
      <c r="B1961">
        <v>2008</v>
      </c>
      <c r="C1961" t="s">
        <v>35</v>
      </c>
      <c r="D1961" t="s">
        <v>1254</v>
      </c>
      <c r="E1961">
        <v>1.86295753179497E-2</v>
      </c>
      <c r="F1961">
        <v>6.8131981620380899E-3</v>
      </c>
      <c r="G1961">
        <v>8.3882892447218107E-3</v>
      </c>
      <c r="H1961">
        <v>3.4280879111897701E-3</v>
      </c>
      <c r="I1961">
        <v>0</v>
      </c>
      <c r="J1961">
        <v>0</v>
      </c>
      <c r="K1961">
        <v>0</v>
      </c>
      <c r="L1961">
        <v>1.86295753179497E-2</v>
      </c>
      <c r="M1961">
        <v>1.5941008604121801E-2</v>
      </c>
      <c r="N1961">
        <v>6.5944211732127901E-3</v>
      </c>
      <c r="O1961">
        <v>8.3050000974930292E-3</v>
      </c>
      <c r="P1961">
        <v>1.0415873334159501E-3</v>
      </c>
      <c r="Q1961">
        <v>0</v>
      </c>
      <c r="R1961">
        <v>0</v>
      </c>
      <c r="S1961">
        <v>0</v>
      </c>
      <c r="T1961">
        <v>1.5941008604121801E-2</v>
      </c>
      <c r="U1961">
        <v>5.67696846426122E-2</v>
      </c>
      <c r="V1961">
        <v>1.5038049769561101E-3</v>
      </c>
      <c r="W1961">
        <v>4.9473190844476298E-4</v>
      </c>
      <c r="X1961">
        <v>5.47711477572113E-2</v>
      </c>
      <c r="Y1961">
        <v>3.3631920373893799E-3</v>
      </c>
      <c r="Z1961">
        <v>6.0799283356174503E-4</v>
      </c>
      <c r="AA1961">
        <v>2.37989427911617E-4</v>
      </c>
      <c r="AB1961">
        <v>2.5172097759160201E-3</v>
      </c>
      <c r="AC1961">
        <v>0.22671405337348999</v>
      </c>
      <c r="AD1961">
        <v>0</v>
      </c>
      <c r="AE1961">
        <v>0</v>
      </c>
      <c r="AF1961">
        <v>0.22671405337348999</v>
      </c>
      <c r="AG1961">
        <v>2.4963243591416599E-2</v>
      </c>
      <c r="AH1961">
        <v>0</v>
      </c>
      <c r="AI1961">
        <v>0</v>
      </c>
      <c r="AJ1961">
        <v>2.4963243591416599E-2</v>
      </c>
      <c r="AK1961">
        <v>1.54237311064238E-2</v>
      </c>
      <c r="AL1961">
        <v>0</v>
      </c>
      <c r="AM1961">
        <v>0</v>
      </c>
      <c r="AN1961">
        <v>1.54237311064238E-2</v>
      </c>
      <c r="AO1961">
        <v>0.26710102807133101</v>
      </c>
      <c r="AP1961">
        <v>0</v>
      </c>
      <c r="AQ1961">
        <v>0</v>
      </c>
      <c r="AR1961">
        <v>0.26710102807133101</v>
      </c>
      <c r="AS1961">
        <v>6.7323384758818106E-2</v>
      </c>
      <c r="AT1961">
        <v>8.5541482126240392E-3</v>
      </c>
      <c r="AU1961">
        <v>5.7301595568364602E-2</v>
      </c>
      <c r="AV1961">
        <v>1.46764097782932E-3</v>
      </c>
      <c r="AW1961">
        <v>7.7997083281988802E-3</v>
      </c>
      <c r="AX1961">
        <v>2.2539107619757299E-4</v>
      </c>
      <c r="AY1961">
        <v>7.8081236633679204E-4</v>
      </c>
      <c r="AZ1961">
        <v>6.7935048856645197E-3</v>
      </c>
      <c r="BA1961">
        <v>3.6797242118337799E-2</v>
      </c>
      <c r="BB1961">
        <v>2.6458774329589201E-3</v>
      </c>
      <c r="BC1961">
        <v>8.6245702687538991E-3</v>
      </c>
      <c r="BD1961">
        <v>2.5526794416625E-2</v>
      </c>
      <c r="BE1961">
        <v>7.0038585631929606E-2</v>
      </c>
      <c r="BF1961">
        <v>1.01418469632006E-2</v>
      </c>
      <c r="BG1961">
        <v>5.7205055093242398E-2</v>
      </c>
      <c r="BH1961">
        <v>2.6916835754866399E-3</v>
      </c>
      <c r="BI1961">
        <v>1.56114871689531E-2</v>
      </c>
      <c r="BJ1961">
        <v>4.26548853750421E-3</v>
      </c>
      <c r="BK1961">
        <v>1.02145548011165E-2</v>
      </c>
      <c r="BL1961">
        <v>1.13144383033242E-3</v>
      </c>
      <c r="BM1961">
        <v>6.1529462723844E-3</v>
      </c>
      <c r="BN1961">
        <v>1.47730415936756E-3</v>
      </c>
      <c r="BO1961">
        <v>3.8740313664701299E-3</v>
      </c>
      <c r="BP1961">
        <v>8.0161074654672203E-4</v>
      </c>
      <c r="BQ1961">
        <v>1.1149951551478399E-2</v>
      </c>
      <c r="BR1961">
        <v>1.83610083758418E-3</v>
      </c>
      <c r="BS1961">
        <v>7.5662456741833004E-3</v>
      </c>
      <c r="BT1961">
        <v>1.74760503971094E-3</v>
      </c>
      <c r="BU1961">
        <v>1.62779156088089E-2</v>
      </c>
      <c r="BV1961">
        <v>1.9718222184781599E-3</v>
      </c>
      <c r="BW1961">
        <v>1.16802224846283E-2</v>
      </c>
      <c r="BX1961">
        <v>2.6258709057024E-3</v>
      </c>
      <c r="BY1961">
        <v>1.11775573510467E-2</v>
      </c>
      <c r="BZ1961">
        <v>9.54540669103871E-3</v>
      </c>
      <c r="CA1961">
        <v>2.0988725635006199E-4</v>
      </c>
      <c r="CB1961">
        <v>1.42226340365792E-3</v>
      </c>
      <c r="CC1961">
        <v>0.11653894274770001</v>
      </c>
      <c r="CD1961">
        <v>0.100432558942032</v>
      </c>
      <c r="CE1961">
        <v>2.9971228652191299E-3</v>
      </c>
      <c r="CF1961">
        <v>1.31092609404485E-2</v>
      </c>
      <c r="CG1961">
        <v>0.183823391468867</v>
      </c>
      <c r="CH1961">
        <v>6.8523756930242902E-2</v>
      </c>
      <c r="CI1961">
        <v>0.114208260795921</v>
      </c>
      <c r="CJ1961">
        <v>1.0913737427032701E-3</v>
      </c>
    </row>
    <row r="1962" spans="1:88" x14ac:dyDescent="0.2">
      <c r="A1962" t="s">
        <v>163</v>
      </c>
      <c r="B1962">
        <v>2008</v>
      </c>
      <c r="C1962" t="s">
        <v>36</v>
      </c>
      <c r="D1962" t="s">
        <v>1255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0.95106827025023899</v>
      </c>
      <c r="K1962">
        <v>0.95106827025023899</v>
      </c>
      <c r="L1962">
        <v>0.95106827025023899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0.82727005244359497</v>
      </c>
      <c r="S1962">
        <v>0.82727005244359497</v>
      </c>
      <c r="T1962">
        <v>0.82727005244359497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</row>
    <row r="1963" spans="1:88" x14ac:dyDescent="0.2">
      <c r="A1963" t="s">
        <v>163</v>
      </c>
      <c r="B1963">
        <v>2008</v>
      </c>
      <c r="C1963" t="s">
        <v>37</v>
      </c>
      <c r="D1963" t="s">
        <v>1256</v>
      </c>
      <c r="E1963">
        <v>13.107422765841239</v>
      </c>
      <c r="F1963">
        <v>5.3050315486404234</v>
      </c>
      <c r="G1963">
        <v>4.096185923718533</v>
      </c>
      <c r="H1963">
        <v>3.7062052934823129</v>
      </c>
      <c r="I1963">
        <v>0</v>
      </c>
      <c r="J1963">
        <v>0</v>
      </c>
      <c r="K1963">
        <v>0</v>
      </c>
      <c r="L1963">
        <v>13.107422765841239</v>
      </c>
      <c r="M1963">
        <v>10.211651727193324</v>
      </c>
      <c r="N1963">
        <v>5.1317793610252593</v>
      </c>
      <c r="O1963">
        <v>4.0581326238902644</v>
      </c>
      <c r="P1963">
        <v>1.0217397422777976</v>
      </c>
      <c r="Q1963">
        <v>0</v>
      </c>
      <c r="R1963">
        <v>0</v>
      </c>
      <c r="S1963">
        <v>0</v>
      </c>
      <c r="T1963">
        <v>10.211651727193324</v>
      </c>
      <c r="U1963">
        <v>74.124436284727395</v>
      </c>
      <c r="V1963">
        <v>1.5436092866113886</v>
      </c>
      <c r="W1963">
        <v>0.20386511803249732</v>
      </c>
      <c r="X1963">
        <v>72.37696188008357</v>
      </c>
      <c r="Y1963">
        <v>2.8565626711508125</v>
      </c>
      <c r="Z1963">
        <v>0.45188575654323332</v>
      </c>
      <c r="AA1963">
        <v>0.1105928586491941</v>
      </c>
      <c r="AB1963">
        <v>2.2940840559583879</v>
      </c>
      <c r="AC1963">
        <v>158.51543175503141</v>
      </c>
      <c r="AD1963">
        <v>0</v>
      </c>
      <c r="AE1963">
        <v>0</v>
      </c>
      <c r="AF1963">
        <v>158.51543175503141</v>
      </c>
      <c r="AG1963">
        <v>24.720525191232873</v>
      </c>
      <c r="AH1963">
        <v>0</v>
      </c>
      <c r="AI1963">
        <v>0</v>
      </c>
      <c r="AJ1963">
        <v>24.720525191232873</v>
      </c>
      <c r="AK1963">
        <v>8.1499944580375949</v>
      </c>
      <c r="AL1963">
        <v>0</v>
      </c>
      <c r="AM1963">
        <v>0</v>
      </c>
      <c r="AN1963">
        <v>8.1499944580375949</v>
      </c>
      <c r="AO1963">
        <v>191.38595140430124</v>
      </c>
      <c r="AP1963">
        <v>0</v>
      </c>
      <c r="AQ1963">
        <v>0</v>
      </c>
      <c r="AR1963">
        <v>191.38595140430124</v>
      </c>
      <c r="AS1963">
        <v>48.291801271602388</v>
      </c>
      <c r="AT1963">
        <v>13.286139496068651</v>
      </c>
      <c r="AU1963">
        <v>33.829508659956268</v>
      </c>
      <c r="AV1963">
        <v>1.1761531155774179</v>
      </c>
      <c r="AW1963">
        <v>5.9064017429856666</v>
      </c>
      <c r="AX1963">
        <v>0.17759655758286716</v>
      </c>
      <c r="AY1963">
        <v>0.27786687339336891</v>
      </c>
      <c r="AZ1963">
        <v>5.4509383120094448</v>
      </c>
      <c r="BA1963">
        <v>26.923603164519907</v>
      </c>
      <c r="BB1963">
        <v>2.4670122178502019</v>
      </c>
      <c r="BC1963">
        <v>4.0485354657569115</v>
      </c>
      <c r="BD1963">
        <v>20.408055480912743</v>
      </c>
      <c r="BE1963">
        <v>34.563427873812088</v>
      </c>
      <c r="BF1963">
        <v>8.1118196264298685</v>
      </c>
      <c r="BG1963">
        <v>24.383684517488604</v>
      </c>
      <c r="BH1963">
        <v>2.0679237298937148</v>
      </c>
      <c r="BI1963">
        <v>6.3877138024021436</v>
      </c>
      <c r="BJ1963">
        <v>3.2745317389011448</v>
      </c>
      <c r="BK1963">
        <v>2.1239939667266881</v>
      </c>
      <c r="BL1963">
        <v>0.98918809677431541</v>
      </c>
      <c r="BM1963">
        <v>3.5819540325535297</v>
      </c>
      <c r="BN1963">
        <v>1.3652637595975674</v>
      </c>
      <c r="BO1963">
        <v>1.4613627162356182</v>
      </c>
      <c r="BP1963">
        <v>0.75532755672034269</v>
      </c>
      <c r="BQ1963">
        <v>6.2380049813148259</v>
      </c>
      <c r="BR1963">
        <v>1.6308470044257442</v>
      </c>
      <c r="BS1963">
        <v>3.0852496118611161</v>
      </c>
      <c r="BT1963">
        <v>1.5219083650279663</v>
      </c>
      <c r="BU1963">
        <v>8.9883774889717483</v>
      </c>
      <c r="BV1963">
        <v>1.7340676712009864</v>
      </c>
      <c r="BW1963">
        <v>4.9540386873250712</v>
      </c>
      <c r="BX1963">
        <v>2.3002711304456902</v>
      </c>
      <c r="BY1963">
        <v>8.0930254411378204</v>
      </c>
      <c r="BZ1963">
        <v>7.1941020100558504</v>
      </c>
      <c r="CA1963">
        <v>0.17112859352005225</v>
      </c>
      <c r="CB1963">
        <v>0.72779483756194518</v>
      </c>
      <c r="CC1963">
        <v>84.369056770023704</v>
      </c>
      <c r="CD1963">
        <v>75.65869034450084</v>
      </c>
      <c r="CE1963">
        <v>2.383447969954152</v>
      </c>
      <c r="CF1963">
        <v>6.3269184555691735</v>
      </c>
      <c r="CG1963">
        <v>113.99071357968616</v>
      </c>
      <c r="CH1963">
        <v>56.722561498738798</v>
      </c>
      <c r="CI1963">
        <v>56.179314555395841</v>
      </c>
      <c r="CJ1963">
        <v>1.0888375255520804</v>
      </c>
    </row>
    <row r="1964" spans="1:88" x14ac:dyDescent="0.2">
      <c r="A1964" t="s">
        <v>163</v>
      </c>
      <c r="B1964">
        <v>2008</v>
      </c>
      <c r="C1964" t="s">
        <v>38</v>
      </c>
      <c r="D1964" t="s">
        <v>1257</v>
      </c>
      <c r="E1964">
        <v>12.0281810263936</v>
      </c>
      <c r="F1964">
        <v>1.8134072407767501</v>
      </c>
      <c r="G1964">
        <v>9.0750198034720206</v>
      </c>
      <c r="H1964">
        <v>1.13975398214479</v>
      </c>
      <c r="I1964">
        <v>0</v>
      </c>
      <c r="J1964">
        <v>0</v>
      </c>
      <c r="K1964">
        <v>0</v>
      </c>
      <c r="L1964">
        <v>12.0281810263936</v>
      </c>
      <c r="M1964">
        <v>11.0945500447994</v>
      </c>
      <c r="N1964">
        <v>1.7737751554616299</v>
      </c>
      <c r="O1964">
        <v>8.9669471553597297</v>
      </c>
      <c r="P1964">
        <v>0.35382773397800599</v>
      </c>
      <c r="Q1964">
        <v>0</v>
      </c>
      <c r="R1964">
        <v>0</v>
      </c>
      <c r="S1964">
        <v>0</v>
      </c>
      <c r="T1964">
        <v>11.0945500447994</v>
      </c>
      <c r="U1964">
        <v>16.1273851533788</v>
      </c>
      <c r="V1964">
        <v>0.31969467146048203</v>
      </c>
      <c r="W1964">
        <v>0.30126949037346201</v>
      </c>
      <c r="X1964">
        <v>15.5064209915448</v>
      </c>
      <c r="Y1964">
        <v>1.2268644872496299</v>
      </c>
      <c r="Z1964">
        <v>0.106173552109408</v>
      </c>
      <c r="AA1964">
        <v>0.33738560688917402</v>
      </c>
      <c r="AB1964">
        <v>0.78330532825104704</v>
      </c>
      <c r="AC1964">
        <v>141.38153310789301</v>
      </c>
      <c r="AD1964">
        <v>0</v>
      </c>
      <c r="AE1964">
        <v>0</v>
      </c>
      <c r="AF1964">
        <v>141.38153310789301</v>
      </c>
      <c r="AG1964">
        <v>17.372684318375601</v>
      </c>
      <c r="AH1964">
        <v>0</v>
      </c>
      <c r="AI1964">
        <v>0</v>
      </c>
      <c r="AJ1964">
        <v>17.372684318375601</v>
      </c>
      <c r="AK1964">
        <v>6.07917501364508</v>
      </c>
      <c r="AL1964">
        <v>0</v>
      </c>
      <c r="AM1964">
        <v>0</v>
      </c>
      <c r="AN1964">
        <v>6.07917501364508</v>
      </c>
      <c r="AO1964">
        <v>164.83339243991401</v>
      </c>
      <c r="AP1964">
        <v>0</v>
      </c>
      <c r="AQ1964">
        <v>0</v>
      </c>
      <c r="AR1964">
        <v>164.83339243991401</v>
      </c>
      <c r="AS1964">
        <v>46.159603568459701</v>
      </c>
      <c r="AT1964">
        <v>2.57950862235016</v>
      </c>
      <c r="AU1964">
        <v>42.943510907835297</v>
      </c>
      <c r="AV1964">
        <v>0.63658403827416099</v>
      </c>
      <c r="AW1964">
        <v>3.2414618403388999</v>
      </c>
      <c r="AX1964">
        <v>4.7941276475733402E-2</v>
      </c>
      <c r="AY1964">
        <v>0.51486111312511695</v>
      </c>
      <c r="AZ1964">
        <v>2.6786594507380501</v>
      </c>
      <c r="BA1964">
        <v>12.6827549195649</v>
      </c>
      <c r="BB1964">
        <v>0.52510758199479901</v>
      </c>
      <c r="BC1964">
        <v>5.91623329857046</v>
      </c>
      <c r="BD1964">
        <v>6.2414140389995998</v>
      </c>
      <c r="BE1964">
        <v>43.432841453478098</v>
      </c>
      <c r="BF1964">
        <v>2.2565884945380899</v>
      </c>
      <c r="BG1964">
        <v>40.165849015929403</v>
      </c>
      <c r="BH1964">
        <v>1.0104039430107401</v>
      </c>
      <c r="BI1964">
        <v>6.2097814434223704</v>
      </c>
      <c r="BJ1964">
        <v>0.81509662176153197</v>
      </c>
      <c r="BK1964">
        <v>4.9126358063907398</v>
      </c>
      <c r="BL1964">
        <v>0.48204901527009802</v>
      </c>
      <c r="BM1964">
        <v>2.3863163626066499</v>
      </c>
      <c r="BN1964">
        <v>0.30205347029539698</v>
      </c>
      <c r="BO1964">
        <v>1.83538279943317</v>
      </c>
      <c r="BP1964">
        <v>0.24888009287808499</v>
      </c>
      <c r="BQ1964">
        <v>4.6526906143436904</v>
      </c>
      <c r="BR1964">
        <v>0.36581266096789</v>
      </c>
      <c r="BS1964">
        <v>3.7568002103831502</v>
      </c>
      <c r="BT1964">
        <v>0.53007774299264598</v>
      </c>
      <c r="BU1964">
        <v>7.0665783262656001</v>
      </c>
      <c r="BV1964">
        <v>0.39457380545804999</v>
      </c>
      <c r="BW1964">
        <v>5.9502273300640001</v>
      </c>
      <c r="BX1964">
        <v>0.72177719074354396</v>
      </c>
      <c r="BY1964">
        <v>2.1606310707284999</v>
      </c>
      <c r="BZ1964">
        <v>1.58733778442365</v>
      </c>
      <c r="CA1964">
        <v>7.8652201427584501E-2</v>
      </c>
      <c r="CB1964">
        <v>0.49464108487726699</v>
      </c>
      <c r="CC1964">
        <v>22.326191836692001</v>
      </c>
      <c r="CD1964">
        <v>16.706187200989099</v>
      </c>
      <c r="CE1964">
        <v>1.0900781413257099</v>
      </c>
      <c r="CF1964">
        <v>4.5299264943772304</v>
      </c>
      <c r="CG1964">
        <v>146.562482954133</v>
      </c>
      <c r="CH1964">
        <v>21.3033870205727</v>
      </c>
      <c r="CI1964">
        <v>124.683425860857</v>
      </c>
      <c r="CJ1964">
        <v>0.57567007270367199</v>
      </c>
    </row>
    <row r="1965" spans="1:88" x14ac:dyDescent="0.2">
      <c r="A1965" t="s">
        <v>163</v>
      </c>
      <c r="B1965">
        <v>2008</v>
      </c>
      <c r="C1965" t="s">
        <v>39</v>
      </c>
      <c r="D1965" t="s">
        <v>1258</v>
      </c>
      <c r="E1965">
        <v>119.79893482712548</v>
      </c>
      <c r="F1965">
        <v>36.099765933161279</v>
      </c>
      <c r="G1965">
        <v>49.05708668071167</v>
      </c>
      <c r="H1965">
        <v>34.642082213253026</v>
      </c>
      <c r="I1965">
        <v>0</v>
      </c>
      <c r="J1965">
        <v>0</v>
      </c>
      <c r="K1965">
        <v>0</v>
      </c>
      <c r="L1965">
        <v>119.79893482712548</v>
      </c>
      <c r="M1965">
        <v>99.077207510456887</v>
      </c>
      <c r="N1965">
        <v>35.244746823484761</v>
      </c>
      <c r="O1965">
        <v>48.549430158952781</v>
      </c>
      <c r="P1965">
        <v>15.283030528019246</v>
      </c>
      <c r="Q1965">
        <v>0</v>
      </c>
      <c r="R1965">
        <v>0</v>
      </c>
      <c r="S1965">
        <v>0</v>
      </c>
      <c r="T1965">
        <v>99.077207510456887</v>
      </c>
      <c r="U1965">
        <v>391.10212110535286</v>
      </c>
      <c r="V1965">
        <v>6.6652555548843564</v>
      </c>
      <c r="W1965">
        <v>1.7761274227118613</v>
      </c>
      <c r="X1965">
        <v>382.66073812775602</v>
      </c>
      <c r="Y1965">
        <v>27.328097416812508</v>
      </c>
      <c r="Z1965">
        <v>2.3100259087398145</v>
      </c>
      <c r="AA1965">
        <v>1.5545413966141863</v>
      </c>
      <c r="AB1965">
        <v>23.463530111458585</v>
      </c>
      <c r="AC1965">
        <v>1620.1022350844496</v>
      </c>
      <c r="AD1965">
        <v>0</v>
      </c>
      <c r="AE1965">
        <v>0</v>
      </c>
      <c r="AF1965">
        <v>1620.1022350844496</v>
      </c>
      <c r="AG1965">
        <v>985.39026933747834</v>
      </c>
      <c r="AH1965">
        <v>0</v>
      </c>
      <c r="AI1965">
        <v>0</v>
      </c>
      <c r="AJ1965">
        <v>985.39026933747834</v>
      </c>
      <c r="AK1965">
        <v>194.00410264201321</v>
      </c>
      <c r="AL1965">
        <v>0</v>
      </c>
      <c r="AM1965">
        <v>0</v>
      </c>
      <c r="AN1965">
        <v>194.00410264201321</v>
      </c>
      <c r="AO1965">
        <v>2799.4966070639475</v>
      </c>
      <c r="AP1965">
        <v>0</v>
      </c>
      <c r="AQ1965">
        <v>0</v>
      </c>
      <c r="AR1965">
        <v>2799.4966070639475</v>
      </c>
      <c r="AS1965">
        <v>336.82880809440002</v>
      </c>
      <c r="AT1965">
        <v>49.274477777075511</v>
      </c>
      <c r="AU1965">
        <v>246.46692931864803</v>
      </c>
      <c r="AV1965">
        <v>41.087400998676259</v>
      </c>
      <c r="AW1965">
        <v>76.504399617975977</v>
      </c>
      <c r="AX1965">
        <v>0.9832373105837432</v>
      </c>
      <c r="AY1965">
        <v>2.7237905757833993</v>
      </c>
      <c r="AZ1965">
        <v>72.79737173160899</v>
      </c>
      <c r="BA1965">
        <v>222.62164944413439</v>
      </c>
      <c r="BB1965">
        <v>10.966367380564607</v>
      </c>
      <c r="BC1965">
        <v>38.90514240547504</v>
      </c>
      <c r="BD1965">
        <v>172.75013965809504</v>
      </c>
      <c r="BE1965">
        <v>519.85403375794237</v>
      </c>
      <c r="BF1965">
        <v>57.301817638858722</v>
      </c>
      <c r="BG1965">
        <v>422.59398584514668</v>
      </c>
      <c r="BH1965">
        <v>39.958230273938099</v>
      </c>
      <c r="BI1965">
        <v>139.88369642373621</v>
      </c>
      <c r="BJ1965">
        <v>24.636212780990942</v>
      </c>
      <c r="BK1965">
        <v>86.295089851169365</v>
      </c>
      <c r="BL1965">
        <v>28.952393791575791</v>
      </c>
      <c r="BM1965">
        <v>45.89883282007289</v>
      </c>
      <c r="BN1965">
        <v>7.4709872980555145</v>
      </c>
      <c r="BO1965">
        <v>26.259683945134164</v>
      </c>
      <c r="BP1965">
        <v>12.168161576883305</v>
      </c>
      <c r="BQ1965">
        <v>72.746393161963908</v>
      </c>
      <c r="BR1965">
        <v>9.0940585484309757</v>
      </c>
      <c r="BS1965">
        <v>42.496748470977181</v>
      </c>
      <c r="BT1965">
        <v>21.155586142555762</v>
      </c>
      <c r="BU1965">
        <v>96.925731154510785</v>
      </c>
      <c r="BV1965">
        <v>9.9150822748013212</v>
      </c>
      <c r="BW1965">
        <v>59.561095438722319</v>
      </c>
      <c r="BX1965">
        <v>27.449553440987096</v>
      </c>
      <c r="BY1965">
        <v>65.99515944104698</v>
      </c>
      <c r="BZ1965">
        <v>35.690274161349635</v>
      </c>
      <c r="CA1965">
        <v>1.3726097725422781</v>
      </c>
      <c r="CB1965">
        <v>28.932275507155186</v>
      </c>
      <c r="CC1965">
        <v>662.73375957602866</v>
      </c>
      <c r="CD1965">
        <v>377.24358906162973</v>
      </c>
      <c r="CE1965">
        <v>18.976479165487923</v>
      </c>
      <c r="CF1965">
        <v>266.51369134891269</v>
      </c>
      <c r="CG1965">
        <v>1114.365728455416</v>
      </c>
      <c r="CH1965">
        <v>422.259606829821</v>
      </c>
      <c r="CI1965">
        <v>663.71903289768397</v>
      </c>
      <c r="CJ1965">
        <v>28.387088727910967</v>
      </c>
    </row>
    <row r="1966" spans="1:88" x14ac:dyDescent="0.2">
      <c r="A1966" t="s">
        <v>163</v>
      </c>
      <c r="B1966">
        <v>2008</v>
      </c>
      <c r="C1966" t="s">
        <v>40</v>
      </c>
      <c r="D1966" t="s">
        <v>1259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21.59416987757281</v>
      </c>
      <c r="K1966">
        <v>21.59416987757281</v>
      </c>
      <c r="L1966">
        <v>21.59416987757281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18.730348576839891</v>
      </c>
      <c r="S1966">
        <v>18.730348576839891</v>
      </c>
      <c r="T1966">
        <v>18.730348576839891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</row>
    <row r="1967" spans="1:88" x14ac:dyDescent="0.2">
      <c r="A1967" t="s">
        <v>163</v>
      </c>
      <c r="B1967">
        <v>2008</v>
      </c>
      <c r="C1967" t="s">
        <v>41</v>
      </c>
      <c r="D1967" t="s">
        <v>1260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29.727280186789791</v>
      </c>
      <c r="K1967">
        <v>29.727280186789791</v>
      </c>
      <c r="L1967">
        <v>29.727280186789791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25.373222559963029</v>
      </c>
      <c r="S1967">
        <v>25.373222559963029</v>
      </c>
      <c r="T1967">
        <v>25.373222559963029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</row>
    <row r="1968" spans="1:88" x14ac:dyDescent="0.2">
      <c r="A1968" t="s">
        <v>163</v>
      </c>
      <c r="B1968">
        <v>2008</v>
      </c>
      <c r="C1968" t="s">
        <v>99</v>
      </c>
      <c r="D1968" t="s">
        <v>1261</v>
      </c>
      <c r="E1968">
        <v>10.558933494117801</v>
      </c>
      <c r="F1968">
        <v>0.49972845922119102</v>
      </c>
      <c r="G1968">
        <v>9.6139357856159595</v>
      </c>
      <c r="H1968">
        <v>0.44526924928066902</v>
      </c>
      <c r="I1968">
        <v>0</v>
      </c>
      <c r="J1968">
        <v>0</v>
      </c>
      <c r="K1968">
        <v>0</v>
      </c>
      <c r="L1968">
        <v>10.558933494117801</v>
      </c>
      <c r="M1968">
        <v>10.071760854399001</v>
      </c>
      <c r="N1968">
        <v>0.48718862869392598</v>
      </c>
      <c r="O1968">
        <v>9.4877683292290094</v>
      </c>
      <c r="P1968">
        <v>9.6803896476074694E-2</v>
      </c>
      <c r="Q1968">
        <v>0</v>
      </c>
      <c r="R1968">
        <v>0</v>
      </c>
      <c r="S1968">
        <v>0</v>
      </c>
      <c r="T1968">
        <v>10.071760854399001</v>
      </c>
      <c r="U1968">
        <v>7.3913892334629203</v>
      </c>
      <c r="V1968">
        <v>0.102157303787155</v>
      </c>
      <c r="W1968">
        <v>0.17894430817404799</v>
      </c>
      <c r="X1968">
        <v>7.1102876215017101</v>
      </c>
      <c r="Y1968">
        <v>0.83941818015757497</v>
      </c>
      <c r="Z1968">
        <v>3.3509724605992101E-2</v>
      </c>
      <c r="AA1968">
        <v>0.40836861974036598</v>
      </c>
      <c r="AB1968">
        <v>0.39753983581121699</v>
      </c>
      <c r="AC1968">
        <v>47.758345664559201</v>
      </c>
      <c r="AD1968">
        <v>0</v>
      </c>
      <c r="AE1968">
        <v>0</v>
      </c>
      <c r="AF1968">
        <v>47.758345664559201</v>
      </c>
      <c r="AG1968">
        <v>3.1229131218583999</v>
      </c>
      <c r="AH1968">
        <v>0</v>
      </c>
      <c r="AI1968">
        <v>0</v>
      </c>
      <c r="AJ1968">
        <v>3.1229131218583999</v>
      </c>
      <c r="AK1968">
        <v>1.3691355373307299</v>
      </c>
      <c r="AL1968">
        <v>0</v>
      </c>
      <c r="AM1968">
        <v>0</v>
      </c>
      <c r="AN1968">
        <v>1.3691355373307299</v>
      </c>
      <c r="AO1968">
        <v>52.250394323748402</v>
      </c>
      <c r="AP1968">
        <v>0</v>
      </c>
      <c r="AQ1968">
        <v>0</v>
      </c>
      <c r="AR1968">
        <v>52.250394323748402</v>
      </c>
      <c r="AS1968">
        <v>32.2803208427231</v>
      </c>
      <c r="AT1968">
        <v>0.84838673462699898</v>
      </c>
      <c r="AU1968">
        <v>31.269431170859601</v>
      </c>
      <c r="AV1968">
        <v>0.162502937236506</v>
      </c>
      <c r="AW1968">
        <v>1.5733811609091599</v>
      </c>
      <c r="AX1968">
        <v>1.4230927124266299E-2</v>
      </c>
      <c r="AY1968">
        <v>7.2264226322338698E-2</v>
      </c>
      <c r="AZ1968">
        <v>1.4868860074625601</v>
      </c>
      <c r="BA1968">
        <v>6.9230909192775902</v>
      </c>
      <c r="BB1968">
        <v>0.16735729700022101</v>
      </c>
      <c r="BC1968">
        <v>3.4455045785457998</v>
      </c>
      <c r="BD1968">
        <v>3.3102290437315798</v>
      </c>
      <c r="BE1968">
        <v>44.523684512779298</v>
      </c>
      <c r="BF1968">
        <v>0.65416026582826803</v>
      </c>
      <c r="BG1968">
        <v>43.380555451854498</v>
      </c>
      <c r="BH1968">
        <v>0.488968795096617</v>
      </c>
      <c r="BI1968">
        <v>4.7964996601482204</v>
      </c>
      <c r="BJ1968">
        <v>0.25591509255262701</v>
      </c>
      <c r="BK1968">
        <v>4.4225940393279899</v>
      </c>
      <c r="BL1968">
        <v>0.117990528267611</v>
      </c>
      <c r="BM1968">
        <v>1.43882219561368</v>
      </c>
      <c r="BN1968">
        <v>9.8053937563738494E-2</v>
      </c>
      <c r="BO1968">
        <v>1.2347191933591199</v>
      </c>
      <c r="BP1968">
        <v>0.106049064690821</v>
      </c>
      <c r="BQ1968">
        <v>2.0883234473864101</v>
      </c>
      <c r="BR1968">
        <v>0.117817910896007</v>
      </c>
      <c r="BS1968">
        <v>1.7358597577094399</v>
      </c>
      <c r="BT1968">
        <v>0.23464577878095799</v>
      </c>
      <c r="BU1968">
        <v>2.7069480380452799</v>
      </c>
      <c r="BV1968">
        <v>0.126179656956283</v>
      </c>
      <c r="BW1968">
        <v>2.2823779171826399</v>
      </c>
      <c r="BX1968">
        <v>0.29839046390636198</v>
      </c>
      <c r="BY1968">
        <v>0.78968025768218597</v>
      </c>
      <c r="BZ1968">
        <v>0.490072994584067</v>
      </c>
      <c r="CA1968">
        <v>8.0991830558393693E-2</v>
      </c>
      <c r="CB1968">
        <v>0.21861543253972701</v>
      </c>
      <c r="CC1968">
        <v>8.3415595955298496</v>
      </c>
      <c r="CD1968">
        <v>5.16223172165832</v>
      </c>
      <c r="CE1968">
        <v>1.17798219082127</v>
      </c>
      <c r="CF1968">
        <v>2.00134568305028</v>
      </c>
      <c r="CG1968">
        <v>138.135057876242</v>
      </c>
      <c r="CH1968">
        <v>5.6775524892960796</v>
      </c>
      <c r="CI1968">
        <v>132.36298521547201</v>
      </c>
      <c r="CJ1968">
        <v>9.4520171473878797E-2</v>
      </c>
    </row>
    <row r="1969" spans="1:88" x14ac:dyDescent="0.2">
      <c r="A1969" t="s">
        <v>163</v>
      </c>
      <c r="B1969">
        <v>2008</v>
      </c>
      <c r="C1969" t="s">
        <v>3779</v>
      </c>
      <c r="D1969" t="s">
        <v>3791</v>
      </c>
      <c r="E1969">
        <v>975.04230215652296</v>
      </c>
      <c r="F1969">
        <v>356.16302904803001</v>
      </c>
      <c r="G1969">
        <v>460.33756478289001</v>
      </c>
      <c r="H1969">
        <v>158.541708325603</v>
      </c>
      <c r="I1969">
        <v>0</v>
      </c>
      <c r="J1969">
        <v>0</v>
      </c>
      <c r="K1969">
        <v>0</v>
      </c>
      <c r="L1969">
        <v>975.04230215652296</v>
      </c>
      <c r="M1969">
        <v>847.15516181070905</v>
      </c>
      <c r="N1969">
        <v>346.03066707048799</v>
      </c>
      <c r="O1969">
        <v>455.11669933224499</v>
      </c>
      <c r="P1969">
        <v>46.007795407974299</v>
      </c>
      <c r="Q1969">
        <v>0</v>
      </c>
      <c r="R1969">
        <v>0</v>
      </c>
      <c r="S1969">
        <v>0</v>
      </c>
      <c r="T1969">
        <v>847.15516181070905</v>
      </c>
      <c r="U1969">
        <v>2564.09042223808</v>
      </c>
      <c r="V1969">
        <v>90.430520410618499</v>
      </c>
      <c r="W1969">
        <v>39.6772282898961</v>
      </c>
      <c r="X1969">
        <v>2433.98267353757</v>
      </c>
      <c r="Y1969">
        <v>164.39354118198401</v>
      </c>
      <c r="Z1969">
        <v>26.414761635156601</v>
      </c>
      <c r="AA1969">
        <v>14.191056185895</v>
      </c>
      <c r="AB1969">
        <v>123.787723360933</v>
      </c>
      <c r="AC1969">
        <v>12443.140754038301</v>
      </c>
      <c r="AD1969">
        <v>0</v>
      </c>
      <c r="AE1969">
        <v>0</v>
      </c>
      <c r="AF1969">
        <v>12443.140754038301</v>
      </c>
      <c r="AG1969">
        <v>1708.41625187502</v>
      </c>
      <c r="AH1969">
        <v>0</v>
      </c>
      <c r="AI1969">
        <v>0</v>
      </c>
      <c r="AJ1969">
        <v>1708.41625187502</v>
      </c>
      <c r="AK1969">
        <v>646.54830556509</v>
      </c>
      <c r="AL1969">
        <v>0</v>
      </c>
      <c r="AM1969">
        <v>0</v>
      </c>
      <c r="AN1969">
        <v>646.54830556509</v>
      </c>
      <c r="AO1969">
        <v>14798.105311478401</v>
      </c>
      <c r="AP1969">
        <v>0</v>
      </c>
      <c r="AQ1969">
        <v>0</v>
      </c>
      <c r="AR1969">
        <v>14798.105311478401</v>
      </c>
      <c r="AS1969">
        <v>15449.685740004001</v>
      </c>
      <c r="AT1969">
        <v>826.940190196157</v>
      </c>
      <c r="AU1969">
        <v>14548.7583316975</v>
      </c>
      <c r="AV1969">
        <v>73.987218110380098</v>
      </c>
      <c r="AW1969">
        <v>437.98631544546902</v>
      </c>
      <c r="AX1969">
        <v>10.6934159105768</v>
      </c>
      <c r="AY1969">
        <v>22.761647257518199</v>
      </c>
      <c r="AZ1969">
        <v>404.53125227737502</v>
      </c>
      <c r="BA1969">
        <v>1912.9528608462499</v>
      </c>
      <c r="BB1969">
        <v>144.790635358684</v>
      </c>
      <c r="BC1969">
        <v>768.35856149252595</v>
      </c>
      <c r="BD1969">
        <v>999.80366399504499</v>
      </c>
      <c r="BE1969">
        <v>3121.6919831084301</v>
      </c>
      <c r="BF1969">
        <v>477.80821589090101</v>
      </c>
      <c r="BG1969">
        <v>2498.08376790495</v>
      </c>
      <c r="BH1969">
        <v>145.799999312577</v>
      </c>
      <c r="BI1969">
        <v>476.81196205200501</v>
      </c>
      <c r="BJ1969">
        <v>197.48539786708901</v>
      </c>
      <c r="BK1969">
        <v>221.40294565148099</v>
      </c>
      <c r="BL1969">
        <v>57.923618533435601</v>
      </c>
      <c r="BM1969">
        <v>307.48448828634201</v>
      </c>
      <c r="BN1969">
        <v>79.864533581023494</v>
      </c>
      <c r="BO1969">
        <v>127.488741493143</v>
      </c>
      <c r="BP1969">
        <v>100.131213212175</v>
      </c>
      <c r="BQ1969">
        <v>481.182280275648</v>
      </c>
      <c r="BR1969">
        <v>94.258684048819504</v>
      </c>
      <c r="BS1969">
        <v>241.59399857598899</v>
      </c>
      <c r="BT1969">
        <v>145.32959765083899</v>
      </c>
      <c r="BU1969">
        <v>651.12010283411303</v>
      </c>
      <c r="BV1969">
        <v>99.897911044744603</v>
      </c>
      <c r="BW1969">
        <v>371.62775866285898</v>
      </c>
      <c r="BX1969">
        <v>179.59443312650899</v>
      </c>
      <c r="BY1969">
        <v>462.74665505647698</v>
      </c>
      <c r="BZ1969">
        <v>391.44857019305101</v>
      </c>
      <c r="CA1969">
        <v>10.883466119349</v>
      </c>
      <c r="CB1969">
        <v>60.414618744078503</v>
      </c>
      <c r="CC1969">
        <v>4828.3655195785605</v>
      </c>
      <c r="CD1969">
        <v>4118.0151054395801</v>
      </c>
      <c r="CE1969">
        <v>151.57810083466001</v>
      </c>
      <c r="CF1969">
        <v>558.77231330433597</v>
      </c>
      <c r="CG1969">
        <v>10342.922439391499</v>
      </c>
      <c r="CH1969">
        <v>3979.2924311301799</v>
      </c>
      <c r="CI1969">
        <v>6303.9842391156199</v>
      </c>
      <c r="CJ1969">
        <v>59.645769145729297</v>
      </c>
    </row>
    <row r="1970" spans="1:88" x14ac:dyDescent="0.2">
      <c r="A1970" t="s">
        <v>163</v>
      </c>
      <c r="B1970">
        <v>2008</v>
      </c>
      <c r="C1970" t="s">
        <v>42</v>
      </c>
      <c r="D1970" t="s">
        <v>1262</v>
      </c>
      <c r="E1970">
        <v>952.40181593417788</v>
      </c>
      <c r="F1970">
        <v>315.49345387745097</v>
      </c>
      <c r="G1970">
        <v>414.28686375877845</v>
      </c>
      <c r="H1970">
        <v>222.6214982979474</v>
      </c>
      <c r="I1970">
        <v>0</v>
      </c>
      <c r="J1970">
        <v>0</v>
      </c>
      <c r="K1970">
        <v>0</v>
      </c>
      <c r="L1970">
        <v>952.40181593417788</v>
      </c>
      <c r="M1970">
        <v>754.04439106443647</v>
      </c>
      <c r="N1970">
        <v>303.362135344222</v>
      </c>
      <c r="O1970">
        <v>410.5056778022178</v>
      </c>
      <c r="P1970">
        <v>40.176577917996362</v>
      </c>
      <c r="Q1970">
        <v>0</v>
      </c>
      <c r="R1970">
        <v>0</v>
      </c>
      <c r="S1970">
        <v>0</v>
      </c>
      <c r="T1970">
        <v>754.04439106443647</v>
      </c>
      <c r="U1970">
        <v>4065.5081012122159</v>
      </c>
      <c r="V1970">
        <v>147.27315514153958</v>
      </c>
      <c r="W1970">
        <v>22.938559002197053</v>
      </c>
      <c r="X1970">
        <v>3895.296387068488</v>
      </c>
      <c r="Y1970">
        <v>264.81127432663766</v>
      </c>
      <c r="Z1970">
        <v>28.353992129833433</v>
      </c>
      <c r="AA1970">
        <v>10.764167723175035</v>
      </c>
      <c r="AB1970">
        <v>225.69311447363017</v>
      </c>
      <c r="AC1970">
        <v>16218.257360542484</v>
      </c>
      <c r="AD1970">
        <v>0</v>
      </c>
      <c r="AE1970">
        <v>0</v>
      </c>
      <c r="AF1970">
        <v>16218.257360542484</v>
      </c>
      <c r="AG1970">
        <v>1116.7498630561993</v>
      </c>
      <c r="AH1970">
        <v>0</v>
      </c>
      <c r="AI1970">
        <v>0</v>
      </c>
      <c r="AJ1970">
        <v>1116.7498630561993</v>
      </c>
      <c r="AK1970">
        <v>478.41129202443989</v>
      </c>
      <c r="AL1970">
        <v>0</v>
      </c>
      <c r="AM1970">
        <v>0</v>
      </c>
      <c r="AN1970">
        <v>478.41129202443989</v>
      </c>
      <c r="AO1970">
        <v>17813.418515623158</v>
      </c>
      <c r="AP1970">
        <v>0</v>
      </c>
      <c r="AQ1970">
        <v>0</v>
      </c>
      <c r="AR1970">
        <v>17813.418515623158</v>
      </c>
      <c r="AS1970">
        <v>4627.162251919448</v>
      </c>
      <c r="AT1970">
        <v>1671.8954779164112</v>
      </c>
      <c r="AU1970">
        <v>2886.1461018430905</v>
      </c>
      <c r="AV1970">
        <v>69.120672159951042</v>
      </c>
      <c r="AW1970">
        <v>878.09185952599182</v>
      </c>
      <c r="AX1970">
        <v>11.28141426940967</v>
      </c>
      <c r="AY1970">
        <v>29.876568813228172</v>
      </c>
      <c r="AZ1970">
        <v>836.93387644335576</v>
      </c>
      <c r="BA1970">
        <v>1914.0177668651772</v>
      </c>
      <c r="BB1970">
        <v>213.25998038904973</v>
      </c>
      <c r="BC1970">
        <v>389.68226234037832</v>
      </c>
      <c r="BD1970">
        <v>1311.075524135751</v>
      </c>
      <c r="BE1970">
        <v>3427.566021632972</v>
      </c>
      <c r="BF1970">
        <v>492.47261558093948</v>
      </c>
      <c r="BG1970">
        <v>2670.9525118247507</v>
      </c>
      <c r="BH1970">
        <v>264.14089422728387</v>
      </c>
      <c r="BI1970">
        <v>504.75989465346129</v>
      </c>
      <c r="BJ1970">
        <v>197.22479900405898</v>
      </c>
      <c r="BK1970">
        <v>260.96649000324061</v>
      </c>
      <c r="BL1970">
        <v>46.568605646162517</v>
      </c>
      <c r="BM1970">
        <v>302.99802710188857</v>
      </c>
      <c r="BN1970">
        <v>115.01220064478655</v>
      </c>
      <c r="BO1970">
        <v>145.5151516566967</v>
      </c>
      <c r="BP1970">
        <v>42.470674800406307</v>
      </c>
      <c r="BQ1970">
        <v>555.00115828761921</v>
      </c>
      <c r="BR1970">
        <v>130.97806905360531</v>
      </c>
      <c r="BS1970">
        <v>308.53859394478525</v>
      </c>
      <c r="BT1970">
        <v>115.48449528922865</v>
      </c>
      <c r="BU1970">
        <v>785.17921350534505</v>
      </c>
      <c r="BV1970">
        <v>136.9789736008039</v>
      </c>
      <c r="BW1970">
        <v>495.06307916030363</v>
      </c>
      <c r="BX1970">
        <v>153.13716074423752</v>
      </c>
      <c r="BY1970">
        <v>563.91173005297628</v>
      </c>
      <c r="BZ1970">
        <v>453.36013946627367</v>
      </c>
      <c r="CA1970">
        <v>17.656466943994445</v>
      </c>
      <c r="CB1970">
        <v>92.895123642709763</v>
      </c>
      <c r="CC1970">
        <v>5886.1351579283173</v>
      </c>
      <c r="CD1970">
        <v>4769.4924401669123</v>
      </c>
      <c r="CE1970">
        <v>259.02087947582169</v>
      </c>
      <c r="CF1970">
        <v>857.62183828560728</v>
      </c>
      <c r="CG1970">
        <v>9128.2303612364212</v>
      </c>
      <c r="CH1970">
        <v>3391.3594156838449</v>
      </c>
      <c r="CI1970">
        <v>5686.6322539293233</v>
      </c>
      <c r="CJ1970">
        <v>50.238691623266533</v>
      </c>
    </row>
    <row r="1971" spans="1:88" x14ac:dyDescent="0.2">
      <c r="A1971" t="s">
        <v>163</v>
      </c>
      <c r="B1971">
        <v>2008</v>
      </c>
      <c r="C1971" t="s">
        <v>43</v>
      </c>
      <c r="D1971" t="s">
        <v>1263</v>
      </c>
      <c r="E1971">
        <v>818.03168868036585</v>
      </c>
      <c r="F1971">
        <v>255.21028654488683</v>
      </c>
      <c r="G1971">
        <v>268.16481294120808</v>
      </c>
      <c r="H1971">
        <v>294.65658919427091</v>
      </c>
      <c r="I1971">
        <v>25.862435591973</v>
      </c>
      <c r="J1971">
        <v>4.0082687918614308</v>
      </c>
      <c r="K1971">
        <v>29.870704383834401</v>
      </c>
      <c r="L1971">
        <v>847.90239306420028</v>
      </c>
      <c r="M1971">
        <v>545.86648155248724</v>
      </c>
      <c r="N1971">
        <v>244.37202825716773</v>
      </c>
      <c r="O1971">
        <v>265.57551996152034</v>
      </c>
      <c r="P1971">
        <v>35.918933333798975</v>
      </c>
      <c r="Q1971">
        <v>18.802333432844701</v>
      </c>
      <c r="R1971">
        <v>2.9140645336758375</v>
      </c>
      <c r="S1971">
        <v>21.71639796652055</v>
      </c>
      <c r="T1971">
        <v>567.58287951900775</v>
      </c>
      <c r="U1971">
        <v>3400.5864571441584</v>
      </c>
      <c r="V1971">
        <v>139.81385017319013</v>
      </c>
      <c r="W1971">
        <v>14.125687566649908</v>
      </c>
      <c r="X1971">
        <v>3246.6469194043193</v>
      </c>
      <c r="Y1971">
        <v>573.9141853052929</v>
      </c>
      <c r="Z1971">
        <v>24.640644407346631</v>
      </c>
      <c r="AA1971">
        <v>7.5038617131584768</v>
      </c>
      <c r="AB1971">
        <v>541.76967918478874</v>
      </c>
      <c r="AC1971">
        <v>14568.570534181152</v>
      </c>
      <c r="AD1971">
        <v>0</v>
      </c>
      <c r="AE1971">
        <v>0</v>
      </c>
      <c r="AF1971">
        <v>14568.570534181152</v>
      </c>
      <c r="AG1971">
        <v>1105.8975143316825</v>
      </c>
      <c r="AH1971">
        <v>0</v>
      </c>
      <c r="AI1971">
        <v>0</v>
      </c>
      <c r="AJ1971">
        <v>1105.8975143316825</v>
      </c>
      <c r="AK1971">
        <v>455.76129688280258</v>
      </c>
      <c r="AL1971">
        <v>0</v>
      </c>
      <c r="AM1971">
        <v>0</v>
      </c>
      <c r="AN1971">
        <v>455.76129688280258</v>
      </c>
      <c r="AO1971">
        <v>16130.229345395639</v>
      </c>
      <c r="AP1971">
        <v>0</v>
      </c>
      <c r="AQ1971">
        <v>0</v>
      </c>
      <c r="AR1971">
        <v>16130.229345395639</v>
      </c>
      <c r="AS1971">
        <v>3510.4631049397158</v>
      </c>
      <c r="AT1971">
        <v>1641.2685358934793</v>
      </c>
      <c r="AU1971">
        <v>1806.8684721823183</v>
      </c>
      <c r="AV1971">
        <v>62.32609686391411</v>
      </c>
      <c r="AW1971">
        <v>782.44194928337265</v>
      </c>
      <c r="AX1971">
        <v>9.6587182869526469</v>
      </c>
      <c r="AY1971">
        <v>27.210096681951097</v>
      </c>
      <c r="AZ1971">
        <v>745.57313431446983</v>
      </c>
      <c r="BA1971">
        <v>1500.5314816689574</v>
      </c>
      <c r="BB1971">
        <v>199.05333420093058</v>
      </c>
      <c r="BC1971">
        <v>289.62916746203456</v>
      </c>
      <c r="BD1971">
        <v>1011.8489800059972</v>
      </c>
      <c r="BE1971">
        <v>2529.3282451330738</v>
      </c>
      <c r="BF1971">
        <v>416.30739884728519</v>
      </c>
      <c r="BG1971">
        <v>1872.5146799450968</v>
      </c>
      <c r="BH1971">
        <v>240.50616634069289</v>
      </c>
      <c r="BI1971">
        <v>562.7406143319397</v>
      </c>
      <c r="BJ1971">
        <v>171.32961842616339</v>
      </c>
      <c r="BK1971">
        <v>348.02899068054302</v>
      </c>
      <c r="BL1971">
        <v>43.382005225234302</v>
      </c>
      <c r="BM1971">
        <v>264.8778993246089</v>
      </c>
      <c r="BN1971">
        <v>107.01771918968129</v>
      </c>
      <c r="BO1971">
        <v>125.55279083940192</v>
      </c>
      <c r="BP1971">
        <v>32.307389295526093</v>
      </c>
      <c r="BQ1971">
        <v>457.66853025283257</v>
      </c>
      <c r="BR1971">
        <v>120.78394269692429</v>
      </c>
      <c r="BS1971">
        <v>242.47988911344061</v>
      </c>
      <c r="BT1971">
        <v>94.404698442466895</v>
      </c>
      <c r="BU1971">
        <v>620.62311978879507</v>
      </c>
      <c r="BV1971">
        <v>125.87387823644326</v>
      </c>
      <c r="BW1971">
        <v>372.14032800198339</v>
      </c>
      <c r="BX1971">
        <v>122.60891355036735</v>
      </c>
      <c r="BY1971">
        <v>487.94135047170471</v>
      </c>
      <c r="BZ1971">
        <v>398.59658581017453</v>
      </c>
      <c r="CA1971">
        <v>7.4842500641115048</v>
      </c>
      <c r="CB1971">
        <v>81.860514597420405</v>
      </c>
      <c r="CC1971">
        <v>5061.8746802544865</v>
      </c>
      <c r="CD1971">
        <v>4193.7330030761068</v>
      </c>
      <c r="CE1971">
        <v>109.76004580191756</v>
      </c>
      <c r="CF1971">
        <v>758.38163137649042</v>
      </c>
      <c r="CG1971">
        <v>6334.4719987861372</v>
      </c>
      <c r="CH1971">
        <v>2643.6686902137008</v>
      </c>
      <c r="CI1971">
        <v>3650.7975524202111</v>
      </c>
      <c r="CJ1971">
        <v>40.005756152228287</v>
      </c>
    </row>
    <row r="1972" spans="1:88" x14ac:dyDescent="0.2">
      <c r="A1972" t="s">
        <v>163</v>
      </c>
      <c r="B1972">
        <v>2008</v>
      </c>
      <c r="C1972" t="s">
        <v>44</v>
      </c>
      <c r="D1972" t="s">
        <v>1264</v>
      </c>
      <c r="E1972">
        <v>639.91903924304142</v>
      </c>
      <c r="F1972">
        <v>164.99697996464752</v>
      </c>
      <c r="G1972">
        <v>353.34597409349226</v>
      </c>
      <c r="H1972">
        <v>121.57608518490277</v>
      </c>
      <c r="I1972">
        <v>0</v>
      </c>
      <c r="J1972">
        <v>0</v>
      </c>
      <c r="K1972">
        <v>0</v>
      </c>
      <c r="L1972">
        <v>639.91903924304142</v>
      </c>
      <c r="M1972">
        <v>525.87004474152366</v>
      </c>
      <c r="N1972">
        <v>159.23129672416428</v>
      </c>
      <c r="O1972">
        <v>349.1458184510405</v>
      </c>
      <c r="P1972">
        <v>17.492929566320349</v>
      </c>
      <c r="Q1972">
        <v>0</v>
      </c>
      <c r="R1972">
        <v>0</v>
      </c>
      <c r="S1972">
        <v>0</v>
      </c>
      <c r="T1972">
        <v>525.87004474152366</v>
      </c>
      <c r="U1972">
        <v>2367.1374506990041</v>
      </c>
      <c r="V1972">
        <v>53.982396634775114</v>
      </c>
      <c r="W1972">
        <v>70.87131536667485</v>
      </c>
      <c r="X1972">
        <v>2242.2837386975484</v>
      </c>
      <c r="Y1972">
        <v>153.30610220525412</v>
      </c>
      <c r="Z1972">
        <v>14.819205787295154</v>
      </c>
      <c r="AA1972">
        <v>8.1489018734405523</v>
      </c>
      <c r="AB1972">
        <v>130.33799454451929</v>
      </c>
      <c r="AC1972">
        <v>8458.9238153475253</v>
      </c>
      <c r="AD1972">
        <v>0</v>
      </c>
      <c r="AE1972">
        <v>0</v>
      </c>
      <c r="AF1972">
        <v>8458.9238153475253</v>
      </c>
      <c r="AG1972">
        <v>483.22322487636296</v>
      </c>
      <c r="AH1972">
        <v>0</v>
      </c>
      <c r="AI1972">
        <v>0</v>
      </c>
      <c r="AJ1972">
        <v>483.22322487636296</v>
      </c>
      <c r="AK1972">
        <v>247.33319610636201</v>
      </c>
      <c r="AL1972">
        <v>0</v>
      </c>
      <c r="AM1972">
        <v>0</v>
      </c>
      <c r="AN1972">
        <v>247.33319610636201</v>
      </c>
      <c r="AO1972">
        <v>9189.4802363302497</v>
      </c>
      <c r="AP1972">
        <v>0</v>
      </c>
      <c r="AQ1972">
        <v>0</v>
      </c>
      <c r="AR1972">
        <v>9189.4802363302497</v>
      </c>
      <c r="AS1972">
        <v>31509.469750056436</v>
      </c>
      <c r="AT1972">
        <v>491.74988201002157</v>
      </c>
      <c r="AU1972">
        <v>30988.879658410351</v>
      </c>
      <c r="AV1972">
        <v>28.840209636041021</v>
      </c>
      <c r="AW1972">
        <v>515.67420463977032</v>
      </c>
      <c r="AX1972">
        <v>5.7628112758960635</v>
      </c>
      <c r="AY1972">
        <v>25.083561915731103</v>
      </c>
      <c r="AZ1972">
        <v>484.82783144814431</v>
      </c>
      <c r="BA1972">
        <v>2047.4884065256067</v>
      </c>
      <c r="BB1972">
        <v>84.636447560392895</v>
      </c>
      <c r="BC1972">
        <v>1344.8576742737655</v>
      </c>
      <c r="BD1972">
        <v>617.99428469144743</v>
      </c>
      <c r="BE1972">
        <v>2011.8565427847539</v>
      </c>
      <c r="BF1972">
        <v>250.14165188865536</v>
      </c>
      <c r="BG1972">
        <v>1615.0944389564872</v>
      </c>
      <c r="BH1972">
        <v>146.62045193961612</v>
      </c>
      <c r="BI1972">
        <v>262.44930842576059</v>
      </c>
      <c r="BJ1972">
        <v>104.82725463143213</v>
      </c>
      <c r="BK1972">
        <v>137.50082485626911</v>
      </c>
      <c r="BL1972">
        <v>20.121228938059925</v>
      </c>
      <c r="BM1972">
        <v>177.66110181645087</v>
      </c>
      <c r="BN1972">
        <v>46.434092268178631</v>
      </c>
      <c r="BO1972">
        <v>110.55033566000475</v>
      </c>
      <c r="BP1972">
        <v>20.676673888268081</v>
      </c>
      <c r="BQ1972">
        <v>335.92657387488549</v>
      </c>
      <c r="BR1972">
        <v>54.882425453636884</v>
      </c>
      <c r="BS1972">
        <v>219.72941318572657</v>
      </c>
      <c r="BT1972">
        <v>61.31473523552183</v>
      </c>
      <c r="BU1972">
        <v>483.795275502739</v>
      </c>
      <c r="BV1972">
        <v>58.05065693787283</v>
      </c>
      <c r="BW1972">
        <v>345.2070401414968</v>
      </c>
      <c r="BX1972">
        <v>80.537578423369141</v>
      </c>
      <c r="BY1972">
        <v>283.58475325197281</v>
      </c>
      <c r="BZ1972">
        <v>235.36481714124452</v>
      </c>
      <c r="CA1972">
        <v>19.298180601568699</v>
      </c>
      <c r="CB1972">
        <v>28.921755509160104</v>
      </c>
      <c r="CC1972">
        <v>3035.032956019847</v>
      </c>
      <c r="CD1972">
        <v>2475.965175312218</v>
      </c>
      <c r="CE1972">
        <v>292.72792061322167</v>
      </c>
      <c r="CF1972">
        <v>266.33986009441651</v>
      </c>
      <c r="CG1972">
        <v>6617.8507171809943</v>
      </c>
      <c r="CH1972">
        <v>1741.2986667143016</v>
      </c>
      <c r="CI1972">
        <v>4853.4624873663079</v>
      </c>
      <c r="CJ1972">
        <v>23.089563100387494</v>
      </c>
    </row>
    <row r="1973" spans="1:88" x14ac:dyDescent="0.2">
      <c r="A1973" t="s">
        <v>163</v>
      </c>
      <c r="B1973">
        <v>2008</v>
      </c>
      <c r="C1973" t="s">
        <v>45</v>
      </c>
      <c r="D1973" t="s">
        <v>1265</v>
      </c>
      <c r="E1973">
        <v>317.13271261100908</v>
      </c>
      <c r="F1973">
        <v>87.6027459286951</v>
      </c>
      <c r="G1973">
        <v>127.5959219424692</v>
      </c>
      <c r="H1973">
        <v>101.93404473984521</v>
      </c>
      <c r="I1973">
        <v>0</v>
      </c>
      <c r="J1973">
        <v>0</v>
      </c>
      <c r="K1973">
        <v>0</v>
      </c>
      <c r="L1973">
        <v>317.13271261100908</v>
      </c>
      <c r="M1973">
        <v>222.9825056520171</v>
      </c>
      <c r="N1973">
        <v>84.783082441654798</v>
      </c>
      <c r="O1973">
        <v>126.3629597842427</v>
      </c>
      <c r="P1973">
        <v>11.836463426119771</v>
      </c>
      <c r="Q1973">
        <v>0</v>
      </c>
      <c r="R1973">
        <v>0</v>
      </c>
      <c r="S1973">
        <v>0</v>
      </c>
      <c r="T1973">
        <v>222.9825056520171</v>
      </c>
      <c r="U1973">
        <v>1849.1703508088272</v>
      </c>
      <c r="V1973">
        <v>25.927835031599919</v>
      </c>
      <c r="W1973">
        <v>7.6215286794081898</v>
      </c>
      <c r="X1973">
        <v>1815.6209870978182</v>
      </c>
      <c r="Y1973">
        <v>145.76520312380291</v>
      </c>
      <c r="Z1973">
        <v>7.2868040645985301</v>
      </c>
      <c r="AA1973">
        <v>3.4980669169172178</v>
      </c>
      <c r="AB1973">
        <v>134.98033214228749</v>
      </c>
      <c r="AC1973">
        <v>4057.894203834097</v>
      </c>
      <c r="AD1973">
        <v>0</v>
      </c>
      <c r="AE1973">
        <v>0</v>
      </c>
      <c r="AF1973">
        <v>4057.894203834097</v>
      </c>
      <c r="AG1973">
        <v>287.39568929922422</v>
      </c>
      <c r="AH1973">
        <v>0</v>
      </c>
      <c r="AI1973">
        <v>0</v>
      </c>
      <c r="AJ1973">
        <v>287.39568929922422</v>
      </c>
      <c r="AK1973">
        <v>139.16177529585951</v>
      </c>
      <c r="AL1973">
        <v>0</v>
      </c>
      <c r="AM1973">
        <v>0</v>
      </c>
      <c r="AN1973">
        <v>139.16177529585951</v>
      </c>
      <c r="AO1973">
        <v>4484.4516684291802</v>
      </c>
      <c r="AP1973">
        <v>0</v>
      </c>
      <c r="AQ1973">
        <v>0</v>
      </c>
      <c r="AR1973">
        <v>4484.4516684291802</v>
      </c>
      <c r="AS1973">
        <v>1162.1295690393829</v>
      </c>
      <c r="AT1973">
        <v>234.83406469334179</v>
      </c>
      <c r="AU1973">
        <v>910.97890662892507</v>
      </c>
      <c r="AV1973">
        <v>16.31659771711502</v>
      </c>
      <c r="AW1973">
        <v>540.493818613813</v>
      </c>
      <c r="AX1973">
        <v>2.8789872423782721</v>
      </c>
      <c r="AY1973">
        <v>10.958955479040661</v>
      </c>
      <c r="AZ1973">
        <v>526.65587589239601</v>
      </c>
      <c r="BA1973">
        <v>768.43505162903011</v>
      </c>
      <c r="BB1973">
        <v>40.7066926189923</v>
      </c>
      <c r="BC1973">
        <v>155.002978071331</v>
      </c>
      <c r="BD1973">
        <v>572.72538093870799</v>
      </c>
      <c r="BE1973">
        <v>1019.713706009588</v>
      </c>
      <c r="BF1973">
        <v>129.1340593889804</v>
      </c>
      <c r="BG1973">
        <v>739.70831481732</v>
      </c>
      <c r="BH1973">
        <v>150.8713318032888</v>
      </c>
      <c r="BI1973">
        <v>118.39884470413091</v>
      </c>
      <c r="BJ1973">
        <v>52.923636846350398</v>
      </c>
      <c r="BK1973">
        <v>52.997464165144201</v>
      </c>
      <c r="BL1973">
        <v>12.47774369263629</v>
      </c>
      <c r="BM1973">
        <v>85.814523111459408</v>
      </c>
      <c r="BN1973">
        <v>22.799887940760108</v>
      </c>
      <c r="BO1973">
        <v>46.884546852842597</v>
      </c>
      <c r="BP1973">
        <v>16.130088317856721</v>
      </c>
      <c r="BQ1973">
        <v>177.16965178183949</v>
      </c>
      <c r="BR1973">
        <v>27.024029226654722</v>
      </c>
      <c r="BS1973">
        <v>92.099631944935695</v>
      </c>
      <c r="BT1973">
        <v>58.045990610249497</v>
      </c>
      <c r="BU1973">
        <v>247.64885080193829</v>
      </c>
      <c r="BV1973">
        <v>28.631627779576799</v>
      </c>
      <c r="BW1973">
        <v>144.18630737179171</v>
      </c>
      <c r="BX1973">
        <v>74.830915650570503</v>
      </c>
      <c r="BY1973">
        <v>137.3122742296861</v>
      </c>
      <c r="BZ1973">
        <v>113.30657422466629</v>
      </c>
      <c r="CA1973">
        <v>5.5403310044427396</v>
      </c>
      <c r="CB1973">
        <v>18.465369000577571</v>
      </c>
      <c r="CC1973">
        <v>1440.2307806587792</v>
      </c>
      <c r="CD1973">
        <v>1191.922601189746</v>
      </c>
      <c r="CE1973">
        <v>77.335353352165697</v>
      </c>
      <c r="CF1973">
        <v>170.97282611687478</v>
      </c>
      <c r="CG1973">
        <v>2720.1863648791918</v>
      </c>
      <c r="CH1973">
        <v>957.949601470174</v>
      </c>
      <c r="CI1973">
        <v>1750.5968179689248</v>
      </c>
      <c r="CJ1973">
        <v>11.639945440094891</v>
      </c>
    </row>
    <row r="1974" spans="1:88" x14ac:dyDescent="0.2">
      <c r="A1974" t="s">
        <v>163</v>
      </c>
      <c r="B1974">
        <v>2008</v>
      </c>
      <c r="C1974" t="s">
        <v>230</v>
      </c>
      <c r="D1974" t="s">
        <v>3792</v>
      </c>
      <c r="E1974">
        <v>199.03076492020003</v>
      </c>
      <c r="F1974">
        <v>83.805404985151412</v>
      </c>
      <c r="G1974">
        <v>83.092217589623161</v>
      </c>
      <c r="H1974">
        <v>32.133142345425647</v>
      </c>
      <c r="I1974">
        <v>0</v>
      </c>
      <c r="J1974">
        <v>0</v>
      </c>
      <c r="K1974">
        <v>0</v>
      </c>
      <c r="L1974">
        <v>199.03076492020003</v>
      </c>
      <c r="M1974">
        <v>172.26388168914386</v>
      </c>
      <c r="N1974">
        <v>81.398431719823378</v>
      </c>
      <c r="O1974">
        <v>82.305399084690279</v>
      </c>
      <c r="P1974">
        <v>8.5600508846304386</v>
      </c>
      <c r="Q1974">
        <v>0</v>
      </c>
      <c r="R1974">
        <v>0</v>
      </c>
      <c r="S1974">
        <v>0</v>
      </c>
      <c r="T1974">
        <v>172.26388168914386</v>
      </c>
      <c r="U1974">
        <v>531.3978734559339</v>
      </c>
      <c r="V1974">
        <v>16.529882649384447</v>
      </c>
      <c r="W1974">
        <v>3.8549741157971287</v>
      </c>
      <c r="X1974">
        <v>511.01301669075229</v>
      </c>
      <c r="Y1974">
        <v>36.937904062935495</v>
      </c>
      <c r="Z1974">
        <v>6.6903563727970363</v>
      </c>
      <c r="AA1974">
        <v>2.3169266846910612</v>
      </c>
      <c r="AB1974">
        <v>27.930621005447474</v>
      </c>
      <c r="AC1974">
        <v>2113.7955371056423</v>
      </c>
      <c r="AD1974">
        <v>0</v>
      </c>
      <c r="AE1974">
        <v>0</v>
      </c>
      <c r="AF1974">
        <v>2113.7955371056423</v>
      </c>
      <c r="AG1974">
        <v>236.0129764359956</v>
      </c>
      <c r="AH1974">
        <v>0</v>
      </c>
      <c r="AI1974">
        <v>0</v>
      </c>
      <c r="AJ1974">
        <v>236.0129764359956</v>
      </c>
      <c r="AK1974">
        <v>124.86475911352466</v>
      </c>
      <c r="AL1974">
        <v>0</v>
      </c>
      <c r="AM1974">
        <v>0</v>
      </c>
      <c r="AN1974">
        <v>124.86475911352466</v>
      </c>
      <c r="AO1974">
        <v>2474.6732726551695</v>
      </c>
      <c r="AP1974">
        <v>0</v>
      </c>
      <c r="AQ1974">
        <v>0</v>
      </c>
      <c r="AR1974">
        <v>2474.6732726551695</v>
      </c>
      <c r="AS1974">
        <v>526.19064803874812</v>
      </c>
      <c r="AT1974">
        <v>90.398793401113238</v>
      </c>
      <c r="AU1974">
        <v>421.83230369202425</v>
      </c>
      <c r="AV1974">
        <v>13.95955094561093</v>
      </c>
      <c r="AW1974">
        <v>101.23525609996594</v>
      </c>
      <c r="AX1974">
        <v>2.7314577552357844</v>
      </c>
      <c r="AY1974">
        <v>5.2000728054874346</v>
      </c>
      <c r="AZ1974">
        <v>93.303725539243359</v>
      </c>
      <c r="BA1974">
        <v>309.71959129307038</v>
      </c>
      <c r="BB1974">
        <v>29.023694647199022</v>
      </c>
      <c r="BC1974">
        <v>64.903373173981024</v>
      </c>
      <c r="BD1974">
        <v>215.79252347189052</v>
      </c>
      <c r="BE1974">
        <v>640.18698778600208</v>
      </c>
      <c r="BF1974">
        <v>120.35523900680505</v>
      </c>
      <c r="BG1974">
        <v>486.32660810952467</v>
      </c>
      <c r="BH1974">
        <v>33.505140669672862</v>
      </c>
      <c r="BI1974">
        <v>95.891160432715807</v>
      </c>
      <c r="BJ1974">
        <v>46.566718806127994</v>
      </c>
      <c r="BK1974">
        <v>38.690538062549109</v>
      </c>
      <c r="BL1974">
        <v>10.633903564038711</v>
      </c>
      <c r="BM1974">
        <v>49.57091283132214</v>
      </c>
      <c r="BN1974">
        <v>16.295200807668508</v>
      </c>
      <c r="BO1974">
        <v>25.804502522461718</v>
      </c>
      <c r="BP1974">
        <v>7.4712095011919288</v>
      </c>
      <c r="BQ1974">
        <v>95.09781566035285</v>
      </c>
      <c r="BR1974">
        <v>20.283329974460592</v>
      </c>
      <c r="BS1974">
        <v>57.616958835393014</v>
      </c>
      <c r="BT1974">
        <v>17.197526850499241</v>
      </c>
      <c r="BU1974">
        <v>139.95371567245257</v>
      </c>
      <c r="BV1974">
        <v>21.770880974340113</v>
      </c>
      <c r="BW1974">
        <v>94.388568112368873</v>
      </c>
      <c r="BX1974">
        <v>23.794266585744165</v>
      </c>
      <c r="BY1974">
        <v>124.71168145326435</v>
      </c>
      <c r="BZ1974">
        <v>107.83416642003792</v>
      </c>
      <c r="CA1974">
        <v>3.1977809191224535</v>
      </c>
      <c r="CB1974">
        <v>13.679734114104379</v>
      </c>
      <c r="CC1974">
        <v>1309.1205489547376</v>
      </c>
      <c r="CD1974">
        <v>1134.7927845401809</v>
      </c>
      <c r="CE1974">
        <v>46.173836956272197</v>
      </c>
      <c r="CF1974">
        <v>128.15392745828356</v>
      </c>
      <c r="CG1974">
        <v>2089.2520999023332</v>
      </c>
      <c r="CH1974">
        <v>936.05576822246735</v>
      </c>
      <c r="CI1974">
        <v>1142.3789117042886</v>
      </c>
      <c r="CJ1974">
        <v>10.817419975583075</v>
      </c>
    </row>
    <row r="1975" spans="1:88" x14ac:dyDescent="0.2">
      <c r="A1975" t="s">
        <v>163</v>
      </c>
      <c r="B1975">
        <v>2008</v>
      </c>
      <c r="C1975" t="s">
        <v>231</v>
      </c>
      <c r="D1975" t="s">
        <v>1266</v>
      </c>
      <c r="E1975">
        <v>4732.2193705474747</v>
      </c>
      <c r="F1975">
        <v>1420.87736382718</v>
      </c>
      <c r="G1975">
        <v>2269.8849153819892</v>
      </c>
      <c r="H1975">
        <v>1041.4570913383081</v>
      </c>
      <c r="I1975">
        <v>1542.2483181333612</v>
      </c>
      <c r="J1975">
        <v>5969.9976543016064</v>
      </c>
      <c r="K1975">
        <v>7512.2459724349656</v>
      </c>
      <c r="L1975">
        <v>12244.465342982441</v>
      </c>
      <c r="M1975">
        <v>3825.5778930932456</v>
      </c>
      <c r="N1975">
        <v>1372.9995438994636</v>
      </c>
      <c r="O1975">
        <v>2246.1220644026248</v>
      </c>
      <c r="P1975">
        <v>206.45628479115661</v>
      </c>
      <c r="Q1975">
        <v>1210.3576498078291</v>
      </c>
      <c r="R1975">
        <v>4422.9146199113338</v>
      </c>
      <c r="S1975">
        <v>5633.2722697191666</v>
      </c>
      <c r="T1975">
        <v>9458.8501628124086</v>
      </c>
      <c r="U1975">
        <v>16051.647870357272</v>
      </c>
      <c r="V1975">
        <v>500.95621347693174</v>
      </c>
      <c r="W1975">
        <v>176.91699153727924</v>
      </c>
      <c r="X1975">
        <v>15373.774665343068</v>
      </c>
      <c r="Y1975">
        <v>1430.3361283065992</v>
      </c>
      <c r="Z1975">
        <v>118.63729728454152</v>
      </c>
      <c r="AA1975">
        <v>64.899081177626186</v>
      </c>
      <c r="AB1975">
        <v>1246.7997498444352</v>
      </c>
      <c r="AC1975">
        <v>69761.792446723979</v>
      </c>
      <c r="AD1975">
        <v>0</v>
      </c>
      <c r="AE1975">
        <v>0</v>
      </c>
      <c r="AF1975">
        <v>69761.792446723979</v>
      </c>
      <c r="AG1975">
        <v>6748.2933293068145</v>
      </c>
      <c r="AH1975">
        <v>0</v>
      </c>
      <c r="AI1975">
        <v>0</v>
      </c>
      <c r="AJ1975">
        <v>6748.2933293068145</v>
      </c>
      <c r="AK1975">
        <v>2620.9353252143878</v>
      </c>
      <c r="AL1975">
        <v>0</v>
      </c>
      <c r="AM1975">
        <v>0</v>
      </c>
      <c r="AN1975">
        <v>2620.9353252143878</v>
      </c>
      <c r="AO1975">
        <v>79131.021101245235</v>
      </c>
      <c r="AP1975">
        <v>0</v>
      </c>
      <c r="AQ1975">
        <v>0</v>
      </c>
      <c r="AR1975">
        <v>79131.021101245235</v>
      </c>
      <c r="AS1975">
        <v>58993.480873930843</v>
      </c>
      <c r="AT1975">
        <v>5134.2653487994967</v>
      </c>
      <c r="AU1975">
        <v>53519.59624637058</v>
      </c>
      <c r="AV1975">
        <v>339.61927876078272</v>
      </c>
      <c r="AW1975">
        <v>3473.8731580620188</v>
      </c>
      <c r="AX1975">
        <v>47.472762812113118</v>
      </c>
      <c r="AY1975">
        <v>136.86226203664964</v>
      </c>
      <c r="AZ1975">
        <v>3289.5381332132638</v>
      </c>
      <c r="BA1975">
        <v>9462.1757184773978</v>
      </c>
      <c r="BB1975">
        <v>758.00042282441336</v>
      </c>
      <c r="BC1975">
        <v>3333.0246595842041</v>
      </c>
      <c r="BD1975">
        <v>5371.1506360687936</v>
      </c>
      <c r="BE1975">
        <v>17073.308917742328</v>
      </c>
      <c r="BF1975">
        <v>2130.2503025858218</v>
      </c>
      <c r="BG1975">
        <v>13865.724338055366</v>
      </c>
      <c r="BH1975">
        <v>1077.334277101153</v>
      </c>
      <c r="BI1975">
        <v>2667.3804794906482</v>
      </c>
      <c r="BJ1975">
        <v>863.39386123693612</v>
      </c>
      <c r="BK1975">
        <v>1538.4778364811086</v>
      </c>
      <c r="BL1975">
        <v>265.50878177260739</v>
      </c>
      <c r="BM1975">
        <v>1483.3472812509754</v>
      </c>
      <c r="BN1975">
        <v>416.12213748277787</v>
      </c>
      <c r="BO1975">
        <v>796.85712130636125</v>
      </c>
      <c r="BP1975">
        <v>270.36802246183731</v>
      </c>
      <c r="BQ1975">
        <v>2568.2622519993893</v>
      </c>
      <c r="BR1975">
        <v>483.66281375974802</v>
      </c>
      <c r="BS1975">
        <v>1512.0979299137707</v>
      </c>
      <c r="BT1975">
        <v>572.50150832586917</v>
      </c>
      <c r="BU1975">
        <v>3572.4865090979461</v>
      </c>
      <c r="BV1975">
        <v>509.78603969994299</v>
      </c>
      <c r="BW1975">
        <v>2320.7431900335291</v>
      </c>
      <c r="BX1975">
        <v>741.95727936447395</v>
      </c>
      <c r="BY1975">
        <v>2282.5970020327777</v>
      </c>
      <c r="BZ1975">
        <v>1856.2430326874776</v>
      </c>
      <c r="CA1975">
        <v>78.868726096753875</v>
      </c>
      <c r="CB1975">
        <v>347.48524324855339</v>
      </c>
      <c r="CC1975">
        <v>23881.269610856434</v>
      </c>
      <c r="CD1975">
        <v>19530.560436298045</v>
      </c>
      <c r="CE1975">
        <v>1139.0511884375001</v>
      </c>
      <c r="CF1975">
        <v>3211.6579861209816</v>
      </c>
      <c r="CG1975">
        <v>46769.176619643004</v>
      </c>
      <c r="CH1975">
        <v>15433.962348785317</v>
      </c>
      <c r="CI1975">
        <v>31081.664936814508</v>
      </c>
      <c r="CJ1975">
        <v>253.54933404323549</v>
      </c>
    </row>
    <row r="1976" spans="1:88" x14ac:dyDescent="0.2">
      <c r="A1976" t="s">
        <v>163</v>
      </c>
      <c r="B1976">
        <v>2008</v>
      </c>
      <c r="C1976" t="s">
        <v>4433</v>
      </c>
      <c r="D1976" t="s">
        <v>4584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</row>
    <row r="1977" spans="1:88" x14ac:dyDescent="0.2">
      <c r="A1977" t="s">
        <v>163</v>
      </c>
      <c r="B1977">
        <v>2008</v>
      </c>
      <c r="C1977" t="s">
        <v>3254</v>
      </c>
      <c r="D1977" t="s">
        <v>4585</v>
      </c>
      <c r="E1977">
        <v>4732.2193705474747</v>
      </c>
      <c r="F1977">
        <v>1420.87736382718</v>
      </c>
      <c r="G1977">
        <v>2269.8849153819892</v>
      </c>
      <c r="H1977">
        <v>1041.4570913383081</v>
      </c>
      <c r="I1977">
        <v>1542.2483181333612</v>
      </c>
      <c r="J1977">
        <v>5969.9976543016064</v>
      </c>
      <c r="K1977">
        <v>7512.2459724349656</v>
      </c>
      <c r="L1977">
        <v>12244.465342982441</v>
      </c>
      <c r="M1977">
        <v>3825.5778930932456</v>
      </c>
      <c r="N1977">
        <v>1372.9995438994636</v>
      </c>
      <c r="O1977">
        <v>2246.1220644026248</v>
      </c>
      <c r="P1977">
        <v>206.45628479115661</v>
      </c>
      <c r="Q1977">
        <v>1210.3576498078291</v>
      </c>
      <c r="R1977">
        <v>4422.9146199113338</v>
      </c>
      <c r="S1977">
        <v>5633.2722697191666</v>
      </c>
      <c r="T1977">
        <v>9458.8501628124086</v>
      </c>
      <c r="U1977">
        <v>16051.647870357272</v>
      </c>
      <c r="V1977">
        <v>500.95621347693174</v>
      </c>
      <c r="W1977">
        <v>176.91699153727924</v>
      </c>
      <c r="X1977">
        <v>15373.774665343068</v>
      </c>
      <c r="Y1977">
        <v>1430.3361283065992</v>
      </c>
      <c r="Z1977">
        <v>118.63729728454152</v>
      </c>
      <c r="AA1977">
        <v>64.899081177626186</v>
      </c>
      <c r="AB1977">
        <v>1246.7997498444352</v>
      </c>
      <c r="AC1977">
        <v>69761.792446723979</v>
      </c>
      <c r="AD1977">
        <v>0</v>
      </c>
      <c r="AE1977">
        <v>0</v>
      </c>
      <c r="AF1977">
        <v>69761.792446723979</v>
      </c>
      <c r="AG1977">
        <v>6748.2933293068145</v>
      </c>
      <c r="AH1977">
        <v>0</v>
      </c>
      <c r="AI1977">
        <v>0</v>
      </c>
      <c r="AJ1977">
        <v>6748.2933293068145</v>
      </c>
      <c r="AK1977">
        <v>2620.9353252143878</v>
      </c>
      <c r="AL1977">
        <v>0</v>
      </c>
      <c r="AM1977">
        <v>0</v>
      </c>
      <c r="AN1977">
        <v>2620.9353252143878</v>
      </c>
      <c r="AO1977">
        <v>79131.021101245235</v>
      </c>
      <c r="AP1977">
        <v>0</v>
      </c>
      <c r="AQ1977">
        <v>0</v>
      </c>
      <c r="AR1977">
        <v>79131.021101245235</v>
      </c>
      <c r="AS1977">
        <v>58993.480873930843</v>
      </c>
      <c r="AT1977">
        <v>5134.2653487994967</v>
      </c>
      <c r="AU1977">
        <v>53519.59624637058</v>
      </c>
      <c r="AV1977">
        <v>339.61927876078272</v>
      </c>
      <c r="AW1977">
        <v>3473.8731580620188</v>
      </c>
      <c r="AX1977">
        <v>47.472762812113118</v>
      </c>
      <c r="AY1977">
        <v>136.86226203664964</v>
      </c>
      <c r="AZ1977">
        <v>3289.5381332132638</v>
      </c>
      <c r="BA1977">
        <v>9462.1757184773978</v>
      </c>
      <c r="BB1977">
        <v>758.00042282441336</v>
      </c>
      <c r="BC1977">
        <v>3333.0246595842041</v>
      </c>
      <c r="BD1977">
        <v>5371.1506360687936</v>
      </c>
      <c r="BE1977">
        <v>17073.308917742328</v>
      </c>
      <c r="BF1977">
        <v>2130.2503025858218</v>
      </c>
      <c r="BG1977">
        <v>13865.724338055366</v>
      </c>
      <c r="BH1977">
        <v>1077.334277101153</v>
      </c>
      <c r="BI1977">
        <v>2667.3804794906482</v>
      </c>
      <c r="BJ1977">
        <v>863.39386123693612</v>
      </c>
      <c r="BK1977">
        <v>1538.4778364811086</v>
      </c>
      <c r="BL1977">
        <v>265.50878177260739</v>
      </c>
      <c r="BM1977">
        <v>1483.3472812509754</v>
      </c>
      <c r="BN1977">
        <v>416.12213748277787</v>
      </c>
      <c r="BO1977">
        <v>796.85712130636125</v>
      </c>
      <c r="BP1977">
        <v>270.36802246183731</v>
      </c>
      <c r="BQ1977">
        <v>2568.2622519993893</v>
      </c>
      <c r="BR1977">
        <v>483.66281375974802</v>
      </c>
      <c r="BS1977">
        <v>1512.0979299137707</v>
      </c>
      <c r="BT1977">
        <v>572.50150832586917</v>
      </c>
      <c r="BU1977">
        <v>3572.4865090979461</v>
      </c>
      <c r="BV1977">
        <v>509.78603969994299</v>
      </c>
      <c r="BW1977">
        <v>2320.7431900335291</v>
      </c>
      <c r="BX1977">
        <v>741.95727936447395</v>
      </c>
      <c r="BY1977">
        <v>2282.5970020327777</v>
      </c>
      <c r="BZ1977">
        <v>1856.2430326874776</v>
      </c>
      <c r="CA1977">
        <v>78.868726096753875</v>
      </c>
      <c r="CB1977">
        <v>347.48524324855339</v>
      </c>
      <c r="CC1977">
        <v>23881.269610856434</v>
      </c>
      <c r="CD1977">
        <v>19530.560436298045</v>
      </c>
      <c r="CE1977">
        <v>1139.0511884375001</v>
      </c>
      <c r="CF1977">
        <v>3211.6579861209816</v>
      </c>
      <c r="CG1977">
        <v>46769.176619643004</v>
      </c>
      <c r="CH1977">
        <v>15433.962348785317</v>
      </c>
      <c r="CI1977">
        <v>31081.664936814508</v>
      </c>
      <c r="CJ1977">
        <v>253.54933404323549</v>
      </c>
    </row>
    <row r="1978" spans="1:88" x14ac:dyDescent="0.2">
      <c r="A1978" t="s">
        <v>163</v>
      </c>
      <c r="B1978">
        <v>2009</v>
      </c>
      <c r="C1978" t="s">
        <v>2</v>
      </c>
      <c r="D1978" t="s">
        <v>1267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142.98854250390409</v>
      </c>
      <c r="K1978">
        <v>142.98854250390409</v>
      </c>
      <c r="L1978">
        <v>142.98854250390409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42.219248448036957</v>
      </c>
      <c r="S1978">
        <v>42.219248448036957</v>
      </c>
      <c r="T1978">
        <v>42.219248448036957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</row>
    <row r="1979" spans="1:88" x14ac:dyDescent="0.2">
      <c r="A1979" t="s">
        <v>163</v>
      </c>
      <c r="B1979">
        <v>2009</v>
      </c>
      <c r="C1979" t="s">
        <v>3</v>
      </c>
      <c r="D1979" t="s">
        <v>1268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5.2273717721736279</v>
      </c>
      <c r="K1979">
        <v>5.2273717721736279</v>
      </c>
      <c r="L1979">
        <v>5.2273717721736279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2.9498174840693503</v>
      </c>
      <c r="S1979">
        <v>2.9498174840693503</v>
      </c>
      <c r="T1979">
        <v>2.9498174840693503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</row>
    <row r="1980" spans="1:88" x14ac:dyDescent="0.2">
      <c r="A1980" t="s">
        <v>163</v>
      </c>
      <c r="B1980">
        <v>2009</v>
      </c>
      <c r="C1980" t="s">
        <v>4</v>
      </c>
      <c r="D1980" t="s">
        <v>1269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12.981107454184551</v>
      </c>
      <c r="K1980">
        <v>12.981107454184551</v>
      </c>
      <c r="L1980">
        <v>12.981107454184551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10.310379090928549</v>
      </c>
      <c r="S1980">
        <v>10.310379090928549</v>
      </c>
      <c r="T1980">
        <v>10.310379090928549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</row>
    <row r="1981" spans="1:88" x14ac:dyDescent="0.2">
      <c r="A1981" t="s">
        <v>163</v>
      </c>
      <c r="B1981">
        <v>2009</v>
      </c>
      <c r="C1981" t="s">
        <v>5</v>
      </c>
      <c r="D1981" t="s">
        <v>1270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423.08372112628342</v>
      </c>
      <c r="K1981">
        <v>423.08372112628342</v>
      </c>
      <c r="L1981">
        <v>423.08372112628342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286.74941297874818</v>
      </c>
      <c r="S1981">
        <v>286.74941297874818</v>
      </c>
      <c r="T1981">
        <v>286.74941297874818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</row>
    <row r="1982" spans="1:88" x14ac:dyDescent="0.2">
      <c r="A1982" t="s">
        <v>163</v>
      </c>
      <c r="B1982">
        <v>2009</v>
      </c>
      <c r="C1982" t="s">
        <v>6</v>
      </c>
      <c r="D1982" t="s">
        <v>1271</v>
      </c>
      <c r="E1982">
        <v>2.73871392878026</v>
      </c>
      <c r="F1982">
        <v>0.623109248110711</v>
      </c>
      <c r="G1982">
        <v>0.60320678932084004</v>
      </c>
      <c r="H1982">
        <v>1.5123978913487099</v>
      </c>
      <c r="I1982">
        <v>0.229708777320699</v>
      </c>
      <c r="J1982">
        <v>679.70202510756963</v>
      </c>
      <c r="K1982">
        <v>679.9317338848906</v>
      </c>
      <c r="L1982">
        <v>682.67044781367088</v>
      </c>
      <c r="M1982">
        <v>1.2672200803823299</v>
      </c>
      <c r="N1982">
        <v>0.61020882423772604</v>
      </c>
      <c r="O1982">
        <v>0.59762219980482001</v>
      </c>
      <c r="P1982">
        <v>5.9389056339784002E-2</v>
      </c>
      <c r="Q1982">
        <v>0.11856222770515699</v>
      </c>
      <c r="R1982">
        <v>184.4281963319271</v>
      </c>
      <c r="S1982">
        <v>184.54675855963208</v>
      </c>
      <c r="T1982">
        <v>185.8139786400144</v>
      </c>
      <c r="U1982">
        <v>29.358432378164</v>
      </c>
      <c r="V1982">
        <v>0.19484922723481399</v>
      </c>
      <c r="W1982">
        <v>2.6144824701201299E-2</v>
      </c>
      <c r="X1982">
        <v>29.137438326227901</v>
      </c>
      <c r="Y1982">
        <v>2.41005374699338</v>
      </c>
      <c r="Z1982">
        <v>2.6943601315821301E-2</v>
      </c>
      <c r="AA1982">
        <v>1.65468754982941E-2</v>
      </c>
      <c r="AB1982">
        <v>2.36656327017928</v>
      </c>
      <c r="AC1982">
        <v>18.4669089792881</v>
      </c>
      <c r="AD1982">
        <v>0</v>
      </c>
      <c r="AE1982">
        <v>0</v>
      </c>
      <c r="AF1982">
        <v>18.4669089792881</v>
      </c>
      <c r="AG1982">
        <v>0.25171092260146699</v>
      </c>
      <c r="AH1982">
        <v>0</v>
      </c>
      <c r="AI1982">
        <v>0</v>
      </c>
      <c r="AJ1982">
        <v>0.25171092260146699</v>
      </c>
      <c r="AK1982">
        <v>0.66767445960154503</v>
      </c>
      <c r="AL1982">
        <v>0</v>
      </c>
      <c r="AM1982">
        <v>0</v>
      </c>
      <c r="AN1982">
        <v>0.66767445960154503</v>
      </c>
      <c r="AO1982">
        <v>19.3862943614911</v>
      </c>
      <c r="AP1982">
        <v>0</v>
      </c>
      <c r="AQ1982">
        <v>0</v>
      </c>
      <c r="AR1982">
        <v>19.3862943614911</v>
      </c>
      <c r="AS1982">
        <v>6.31582212192742</v>
      </c>
      <c r="AT1982">
        <v>2.4970688913269901</v>
      </c>
      <c r="AU1982">
        <v>3.7161270233743702</v>
      </c>
      <c r="AV1982">
        <v>0.102626207226078</v>
      </c>
      <c r="AW1982">
        <v>9.9154224275959599</v>
      </c>
      <c r="AX1982">
        <v>1.59484625179309E-2</v>
      </c>
      <c r="AY1982">
        <v>2.5102284851025499E-2</v>
      </c>
      <c r="AZ1982">
        <v>9.8743716802269894</v>
      </c>
      <c r="BA1982">
        <v>11.0766144477253</v>
      </c>
      <c r="BB1982">
        <v>0.259638706324686</v>
      </c>
      <c r="BC1982">
        <v>0.808702766578001</v>
      </c>
      <c r="BD1982">
        <v>10.008272974822599</v>
      </c>
      <c r="BE1982">
        <v>7.4142627022839003</v>
      </c>
      <c r="BF1982">
        <v>0.80208920374914605</v>
      </c>
      <c r="BG1982">
        <v>4.1465314123325996</v>
      </c>
      <c r="BH1982">
        <v>2.4656420862021702</v>
      </c>
      <c r="BI1982">
        <v>0.71326234494818297</v>
      </c>
      <c r="BJ1982">
        <v>0.27208449368488602</v>
      </c>
      <c r="BK1982">
        <v>0.37797603279680603</v>
      </c>
      <c r="BL1982">
        <v>6.3201818466491103E-2</v>
      </c>
      <c r="BM1982">
        <v>0.57989254521086497</v>
      </c>
      <c r="BN1982">
        <v>0.14384181673721699</v>
      </c>
      <c r="BO1982">
        <v>0.232361250997762</v>
      </c>
      <c r="BP1982">
        <v>0.203689477475886</v>
      </c>
      <c r="BQ1982">
        <v>1.5581343106510901</v>
      </c>
      <c r="BR1982">
        <v>0.159156504690464</v>
      </c>
      <c r="BS1982">
        <v>0.42586649430235302</v>
      </c>
      <c r="BT1982">
        <v>0.97311131165827203</v>
      </c>
      <c r="BU1982">
        <v>2.02610394536869</v>
      </c>
      <c r="BV1982">
        <v>0.16474907756255999</v>
      </c>
      <c r="BW1982">
        <v>0.64487508753857103</v>
      </c>
      <c r="BX1982">
        <v>1.21647978026756</v>
      </c>
      <c r="BY1982">
        <v>0.52331239468595103</v>
      </c>
      <c r="BZ1982">
        <v>0.40401782150885301</v>
      </c>
      <c r="CA1982">
        <v>2.3962513252991001E-2</v>
      </c>
      <c r="CB1982">
        <v>9.5332059924106496E-2</v>
      </c>
      <c r="CC1982">
        <v>5.4583337596503103</v>
      </c>
      <c r="CD1982">
        <v>4.2445535866914099</v>
      </c>
      <c r="CE1982">
        <v>0.32221557359085801</v>
      </c>
      <c r="CF1982">
        <v>0.89156459936805399</v>
      </c>
      <c r="CG1982">
        <v>16.798036840163</v>
      </c>
      <c r="CH1982">
        <v>8.5092265116961201</v>
      </c>
      <c r="CI1982">
        <v>8.2525951505381592</v>
      </c>
      <c r="CJ1982">
        <v>3.6215177928705697E-2</v>
      </c>
    </row>
    <row r="1983" spans="1:88" x14ac:dyDescent="0.2">
      <c r="A1983" t="s">
        <v>163</v>
      </c>
      <c r="B1983">
        <v>2009</v>
      </c>
      <c r="C1983" t="s">
        <v>7</v>
      </c>
      <c r="D1983" t="s">
        <v>1272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127.52847266448261</v>
      </c>
      <c r="K1983">
        <v>127.52847266448261</v>
      </c>
      <c r="L1983">
        <v>127.52847266448261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88.517288167469218</v>
      </c>
      <c r="S1983">
        <v>88.517288167469218</v>
      </c>
      <c r="T1983">
        <v>88.517288167469218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</row>
    <row r="1984" spans="1:88" x14ac:dyDescent="0.2">
      <c r="A1984" t="s">
        <v>163</v>
      </c>
      <c r="B1984">
        <v>2009</v>
      </c>
      <c r="C1984" t="s">
        <v>8</v>
      </c>
      <c r="D1984" t="s">
        <v>1273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48.132991310831116</v>
      </c>
      <c r="K1984">
        <v>48.132991310831116</v>
      </c>
      <c r="L1984">
        <v>48.132991310831116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37.207090334872007</v>
      </c>
      <c r="S1984">
        <v>37.207090334872007</v>
      </c>
      <c r="T1984">
        <v>37.207090334872007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</row>
    <row r="1985" spans="1:88" x14ac:dyDescent="0.2">
      <c r="A1985" t="s">
        <v>163</v>
      </c>
      <c r="B1985">
        <v>2009</v>
      </c>
      <c r="C1985" t="s">
        <v>3777</v>
      </c>
      <c r="D1985" t="s">
        <v>3816</v>
      </c>
      <c r="E1985">
        <v>1.2244162914794099</v>
      </c>
      <c r="F1985">
        <v>0.57686405804382102</v>
      </c>
      <c r="G1985">
        <v>0.43508340768217602</v>
      </c>
      <c r="H1985">
        <v>0.212468825753411</v>
      </c>
      <c r="I1985">
        <v>16.6747957685552</v>
      </c>
      <c r="J1985">
        <v>141.72218507102252</v>
      </c>
      <c r="K1985">
        <v>158.39698083957751</v>
      </c>
      <c r="L1985">
        <v>159.62139713105691</v>
      </c>
      <c r="M1985">
        <v>1.03028340928742</v>
      </c>
      <c r="N1985">
        <v>0.55610996768339704</v>
      </c>
      <c r="O1985">
        <v>0.43064097447896199</v>
      </c>
      <c r="P1985">
        <v>4.3532467125056498E-2</v>
      </c>
      <c r="Q1985">
        <v>14.0027464602757</v>
      </c>
      <c r="R1985">
        <v>118.73607363263822</v>
      </c>
      <c r="S1985">
        <v>132.73882009291424</v>
      </c>
      <c r="T1985">
        <v>133.76910350220163</v>
      </c>
      <c r="U1985">
        <v>5.0937628880135399</v>
      </c>
      <c r="V1985">
        <v>0.12700310498288001</v>
      </c>
      <c r="W1985">
        <v>1.5128295814698101E-2</v>
      </c>
      <c r="X1985">
        <v>4.9516314872159697</v>
      </c>
      <c r="Y1985">
        <v>0.177510201321911</v>
      </c>
      <c r="Z1985">
        <v>5.8989975623663399E-2</v>
      </c>
      <c r="AA1985">
        <v>1.3638341637068599E-2</v>
      </c>
      <c r="AB1985">
        <v>0.104881884061179</v>
      </c>
      <c r="AC1985">
        <v>12.335093078206899</v>
      </c>
      <c r="AD1985">
        <v>0</v>
      </c>
      <c r="AE1985">
        <v>0</v>
      </c>
      <c r="AF1985">
        <v>12.335093078206899</v>
      </c>
      <c r="AG1985">
        <v>0.74785415083816398</v>
      </c>
      <c r="AH1985">
        <v>0</v>
      </c>
      <c r="AI1985">
        <v>0</v>
      </c>
      <c r="AJ1985">
        <v>0.74785415083816398</v>
      </c>
      <c r="AK1985">
        <v>0.84753966639100398</v>
      </c>
      <c r="AL1985">
        <v>0</v>
      </c>
      <c r="AM1985">
        <v>0</v>
      </c>
      <c r="AN1985">
        <v>0.84753966639100398</v>
      </c>
      <c r="AO1985">
        <v>13.930486895436101</v>
      </c>
      <c r="AP1985">
        <v>0</v>
      </c>
      <c r="AQ1985">
        <v>0</v>
      </c>
      <c r="AR1985">
        <v>13.930486895436101</v>
      </c>
      <c r="AS1985">
        <v>4.0009914333068499</v>
      </c>
      <c r="AT1985">
        <v>0.50145875136187401</v>
      </c>
      <c r="AU1985">
        <v>1.7780574046070601</v>
      </c>
      <c r="AV1985">
        <v>1.7214752773379101</v>
      </c>
      <c r="AW1985">
        <v>0.49489179062641198</v>
      </c>
      <c r="AX1985">
        <v>2.07233707237966E-2</v>
      </c>
      <c r="AY1985">
        <v>1.3456877593818301E-2</v>
      </c>
      <c r="AZ1985">
        <v>0.46071154230879702</v>
      </c>
      <c r="BA1985">
        <v>1.9411061438022901</v>
      </c>
      <c r="BB1985">
        <v>0.22386140403643801</v>
      </c>
      <c r="BC1985">
        <v>0.35696197361514098</v>
      </c>
      <c r="BD1985">
        <v>1.36028276615071</v>
      </c>
      <c r="BE1985">
        <v>5.8822806502522402</v>
      </c>
      <c r="BF1985">
        <v>1.14578720585062</v>
      </c>
      <c r="BG1985">
        <v>3.4486138488115801</v>
      </c>
      <c r="BH1985">
        <v>1.2878795955900499</v>
      </c>
      <c r="BI1985">
        <v>1.57093694522187</v>
      </c>
      <c r="BJ1985">
        <v>0.428413603720597</v>
      </c>
      <c r="BK1985">
        <v>0.49084454731675897</v>
      </c>
      <c r="BL1985">
        <v>0.65167879418451402</v>
      </c>
      <c r="BM1985">
        <v>0.68899957204608098</v>
      </c>
      <c r="BN1985">
        <v>0.15095571096667201</v>
      </c>
      <c r="BO1985">
        <v>0.20114195112790301</v>
      </c>
      <c r="BP1985">
        <v>0.33690190995150499</v>
      </c>
      <c r="BQ1985">
        <v>0.93947332304766695</v>
      </c>
      <c r="BR1985">
        <v>0.193679378929386</v>
      </c>
      <c r="BS1985">
        <v>0.30783279141200798</v>
      </c>
      <c r="BT1985">
        <v>0.437961152706274</v>
      </c>
      <c r="BU1985">
        <v>1.099182335876</v>
      </c>
      <c r="BV1985">
        <v>0.20301740230444101</v>
      </c>
      <c r="BW1985">
        <v>0.42142467809712603</v>
      </c>
      <c r="BX1985">
        <v>0.474740255474427</v>
      </c>
      <c r="BY1985">
        <v>3.2548169821816701</v>
      </c>
      <c r="BZ1985">
        <v>1.0150597214479999</v>
      </c>
      <c r="CA1985">
        <v>1.55410816985171E-2</v>
      </c>
      <c r="CB1985">
        <v>2.22421617903515</v>
      </c>
      <c r="CC1985">
        <v>31.578864088493798</v>
      </c>
      <c r="CD1985">
        <v>10.8193826089641</v>
      </c>
      <c r="CE1985">
        <v>0.20928040452250199</v>
      </c>
      <c r="CF1985">
        <v>20.550201075007202</v>
      </c>
      <c r="CG1985">
        <v>13.2927293010098</v>
      </c>
      <c r="CH1985">
        <v>7.3134536893239197</v>
      </c>
      <c r="CI1985">
        <v>5.9189407644224996</v>
      </c>
      <c r="CJ1985">
        <v>6.0334847263335503E-2</v>
      </c>
    </row>
    <row r="1986" spans="1:88" x14ac:dyDescent="0.2">
      <c r="A1986" t="s">
        <v>163</v>
      </c>
      <c r="B1986">
        <v>2009</v>
      </c>
      <c r="C1986" t="s">
        <v>9</v>
      </c>
      <c r="D1986" t="s">
        <v>1274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476.34190498433276</v>
      </c>
      <c r="K1986">
        <v>476.34190498433276</v>
      </c>
      <c r="L1986">
        <v>476.34190498433276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305.78901012941128</v>
      </c>
      <c r="S1986">
        <v>305.78901012941128</v>
      </c>
      <c r="T1986">
        <v>305.78901012941128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</row>
    <row r="1987" spans="1:88" x14ac:dyDescent="0.2">
      <c r="A1987" t="s">
        <v>163</v>
      </c>
      <c r="B1987">
        <v>2009</v>
      </c>
      <c r="C1987" t="s">
        <v>10</v>
      </c>
      <c r="D1987" t="s">
        <v>1275</v>
      </c>
      <c r="E1987">
        <v>2.0930041478164698</v>
      </c>
      <c r="F1987">
        <v>0.91705588806177596</v>
      </c>
      <c r="G1987">
        <v>0.53950265506374595</v>
      </c>
      <c r="H1987">
        <v>0.63644560469094702</v>
      </c>
      <c r="I1987">
        <v>1627.48792139993</v>
      </c>
      <c r="J1987">
        <v>749.03480908025006</v>
      </c>
      <c r="K1987">
        <v>2376.5227304801729</v>
      </c>
      <c r="L1987">
        <v>2378.6157346279892</v>
      </c>
      <c r="M1987">
        <v>1.7299534097996401</v>
      </c>
      <c r="N1987">
        <v>0.89891967176214904</v>
      </c>
      <c r="O1987">
        <v>0.53397372536035903</v>
      </c>
      <c r="P1987">
        <v>0.29706001267713</v>
      </c>
      <c r="Q1987">
        <v>1201.46765098695</v>
      </c>
      <c r="R1987">
        <v>585.91182024925843</v>
      </c>
      <c r="S1987">
        <v>1787.3794712362082</v>
      </c>
      <c r="T1987">
        <v>1789.1094246460079</v>
      </c>
      <c r="U1987">
        <v>4.8170071212280403</v>
      </c>
      <c r="V1987">
        <v>0.12665168683964201</v>
      </c>
      <c r="W1987">
        <v>1.9094565826531601E-2</v>
      </c>
      <c r="X1987">
        <v>4.67126086856186</v>
      </c>
      <c r="Y1987">
        <v>0.74227709266547504</v>
      </c>
      <c r="Z1987">
        <v>5.0234644726960702E-2</v>
      </c>
      <c r="AA1987">
        <v>1.6951562274239999E-2</v>
      </c>
      <c r="AB1987">
        <v>0.675090885664274</v>
      </c>
      <c r="AC1987">
        <v>18.566684770583201</v>
      </c>
      <c r="AD1987">
        <v>0</v>
      </c>
      <c r="AE1987">
        <v>0</v>
      </c>
      <c r="AF1987">
        <v>18.566684770583201</v>
      </c>
      <c r="AG1987">
        <v>1.22289034156512</v>
      </c>
      <c r="AH1987">
        <v>0</v>
      </c>
      <c r="AI1987">
        <v>0</v>
      </c>
      <c r="AJ1987">
        <v>1.22289034156512</v>
      </c>
      <c r="AK1987">
        <v>1.6423256539784801</v>
      </c>
      <c r="AL1987">
        <v>0</v>
      </c>
      <c r="AM1987">
        <v>0</v>
      </c>
      <c r="AN1987">
        <v>1.6423256539784801</v>
      </c>
      <c r="AO1987">
        <v>21.431900766126802</v>
      </c>
      <c r="AP1987">
        <v>0</v>
      </c>
      <c r="AQ1987">
        <v>0</v>
      </c>
      <c r="AR1987">
        <v>21.431900766126802</v>
      </c>
      <c r="AS1987">
        <v>3.77679271318843</v>
      </c>
      <c r="AT1987">
        <v>0.71760798548747795</v>
      </c>
      <c r="AU1987">
        <v>2.5457784699285999</v>
      </c>
      <c r="AV1987">
        <v>0.51340625777234905</v>
      </c>
      <c r="AW1987">
        <v>0.77686703482708297</v>
      </c>
      <c r="AX1987">
        <v>2.6318582657485101E-2</v>
      </c>
      <c r="AY1987">
        <v>2.7838409017594799E-2</v>
      </c>
      <c r="AZ1987">
        <v>0.72271004315200205</v>
      </c>
      <c r="BA1987">
        <v>4.9320541052028801</v>
      </c>
      <c r="BB1987">
        <v>0.21389834295344001</v>
      </c>
      <c r="BC1987">
        <v>0.40006790818972898</v>
      </c>
      <c r="BD1987">
        <v>4.3180878540597103</v>
      </c>
      <c r="BE1987">
        <v>6.4750707192433099</v>
      </c>
      <c r="BF1987">
        <v>1.36944640840161</v>
      </c>
      <c r="BG1987">
        <v>4.2583445806411904</v>
      </c>
      <c r="BH1987">
        <v>0.84727973020052105</v>
      </c>
      <c r="BI1987">
        <v>1.89833573973285</v>
      </c>
      <c r="BJ1987">
        <v>0.70562117703085103</v>
      </c>
      <c r="BK1987">
        <v>0.80069228689942096</v>
      </c>
      <c r="BL1987">
        <v>0.39202227580258397</v>
      </c>
      <c r="BM1987">
        <v>0.58163099488703796</v>
      </c>
      <c r="BN1987">
        <v>0.177488915897481</v>
      </c>
      <c r="BO1987">
        <v>0.26668449694117502</v>
      </c>
      <c r="BP1987">
        <v>0.13745758204838199</v>
      </c>
      <c r="BQ1987">
        <v>0.879771849528309</v>
      </c>
      <c r="BR1987">
        <v>0.21040643916577501</v>
      </c>
      <c r="BS1987">
        <v>0.45099977046347201</v>
      </c>
      <c r="BT1987">
        <v>0.21836563989906299</v>
      </c>
      <c r="BU1987">
        <v>1.1415848135174</v>
      </c>
      <c r="BV1987">
        <v>0.21929336541831901</v>
      </c>
      <c r="BW1987">
        <v>0.64925512171424204</v>
      </c>
      <c r="BX1987">
        <v>0.27303632638483899</v>
      </c>
      <c r="BY1987">
        <v>1.12061683342444</v>
      </c>
      <c r="BZ1987">
        <v>0.78336186489563397</v>
      </c>
      <c r="CA1987">
        <v>1.7198778547702801E-2</v>
      </c>
      <c r="CB1987">
        <v>0.32005618998110502</v>
      </c>
      <c r="CC1987">
        <v>11.4902521693474</v>
      </c>
      <c r="CD1987">
        <v>8.2874273954823501</v>
      </c>
      <c r="CE1987">
        <v>0.23518006704279201</v>
      </c>
      <c r="CF1987">
        <v>2.9676447068222802</v>
      </c>
      <c r="CG1987">
        <v>19.660329454314201</v>
      </c>
      <c r="CH1987">
        <v>12.1265561067015</v>
      </c>
      <c r="CI1987">
        <v>7.3185374923733999</v>
      </c>
      <c r="CJ1987">
        <v>0.21523585523923899</v>
      </c>
    </row>
    <row r="1988" spans="1:88" x14ac:dyDescent="0.2">
      <c r="A1988" t="s">
        <v>163</v>
      </c>
      <c r="B1988">
        <v>2009</v>
      </c>
      <c r="C1988" t="s">
        <v>11</v>
      </c>
      <c r="D1988" t="s">
        <v>1276</v>
      </c>
      <c r="E1988">
        <v>1.26120044659603</v>
      </c>
      <c r="F1988">
        <v>0.505506354608668</v>
      </c>
      <c r="G1988">
        <v>0.31922679836400503</v>
      </c>
      <c r="H1988">
        <v>0.43646729362335701</v>
      </c>
      <c r="I1988">
        <v>12.1531093890968</v>
      </c>
      <c r="J1988">
        <v>134.9041993373956</v>
      </c>
      <c r="K1988">
        <v>147.05730872649261</v>
      </c>
      <c r="L1988">
        <v>148.31850917308864</v>
      </c>
      <c r="M1988">
        <v>1.0387204460016299</v>
      </c>
      <c r="N1988">
        <v>0.49712222784966398</v>
      </c>
      <c r="O1988">
        <v>0.31620139507976303</v>
      </c>
      <c r="P1988">
        <v>0.22539682307220299</v>
      </c>
      <c r="Q1988">
        <v>10.191263780575101</v>
      </c>
      <c r="R1988">
        <v>113.12695677602782</v>
      </c>
      <c r="S1988">
        <v>123.31822055660282</v>
      </c>
      <c r="T1988">
        <v>124.35694100260446</v>
      </c>
      <c r="U1988">
        <v>3.8265178650312399</v>
      </c>
      <c r="V1988">
        <v>5.9956411549358997E-2</v>
      </c>
      <c r="W1988">
        <v>1.05762997207833E-2</v>
      </c>
      <c r="X1988">
        <v>3.75598515376109</v>
      </c>
      <c r="Y1988">
        <v>0.266293753273664</v>
      </c>
      <c r="Z1988">
        <v>2.3104753255938498E-2</v>
      </c>
      <c r="AA1988">
        <v>9.2650865477274802E-3</v>
      </c>
      <c r="AB1988">
        <v>0.233923913469998</v>
      </c>
      <c r="AC1988">
        <v>44.089948470513598</v>
      </c>
      <c r="AD1988">
        <v>0</v>
      </c>
      <c r="AE1988">
        <v>0</v>
      </c>
      <c r="AF1988">
        <v>44.089948470513598</v>
      </c>
      <c r="AG1988">
        <v>1.5351051999507099</v>
      </c>
      <c r="AH1988">
        <v>0</v>
      </c>
      <c r="AI1988">
        <v>0</v>
      </c>
      <c r="AJ1988">
        <v>1.5351051999507099</v>
      </c>
      <c r="AK1988">
        <v>1.8297974379384501</v>
      </c>
      <c r="AL1988">
        <v>0</v>
      </c>
      <c r="AM1988">
        <v>0</v>
      </c>
      <c r="AN1988">
        <v>1.8297974379384501</v>
      </c>
      <c r="AO1988">
        <v>47.454851108402799</v>
      </c>
      <c r="AP1988">
        <v>0</v>
      </c>
      <c r="AQ1988">
        <v>0</v>
      </c>
      <c r="AR1988">
        <v>47.454851108402799</v>
      </c>
      <c r="AS1988">
        <v>2.1405422910323999</v>
      </c>
      <c r="AT1988">
        <v>0.38189039599800101</v>
      </c>
      <c r="AU1988">
        <v>1.4151264010373501</v>
      </c>
      <c r="AV1988">
        <v>0.34352549399704402</v>
      </c>
      <c r="AW1988">
        <v>0.62842667050727097</v>
      </c>
      <c r="AX1988">
        <v>1.2416543288147799E-2</v>
      </c>
      <c r="AY1988">
        <v>1.50510076293916E-2</v>
      </c>
      <c r="AZ1988">
        <v>0.60095911958973003</v>
      </c>
      <c r="BA1988">
        <v>3.89716915442609</v>
      </c>
      <c r="BB1988">
        <v>0.100773207831584</v>
      </c>
      <c r="BC1988">
        <v>0.230552684027132</v>
      </c>
      <c r="BD1988">
        <v>3.5658432625673799</v>
      </c>
      <c r="BE1988">
        <v>3.40215932404293</v>
      </c>
      <c r="BF1988">
        <v>0.69731332405220603</v>
      </c>
      <c r="BG1988">
        <v>2.32197981389921</v>
      </c>
      <c r="BH1988">
        <v>0.38286618609151302</v>
      </c>
      <c r="BI1988">
        <v>0.87630384536613704</v>
      </c>
      <c r="BJ1988">
        <v>0.25487346368609998</v>
      </c>
      <c r="BK1988">
        <v>0.33681540866006199</v>
      </c>
      <c r="BL1988">
        <v>0.28461497301997601</v>
      </c>
      <c r="BM1988">
        <v>0.28495658999010498</v>
      </c>
      <c r="BN1988">
        <v>6.9190492206863699E-2</v>
      </c>
      <c r="BO1988">
        <v>0.13638053768755901</v>
      </c>
      <c r="BP1988">
        <v>7.9385560095682706E-2</v>
      </c>
      <c r="BQ1988">
        <v>0.47711583731991097</v>
      </c>
      <c r="BR1988">
        <v>8.4292806788224595E-2</v>
      </c>
      <c r="BS1988">
        <v>0.25009743452581801</v>
      </c>
      <c r="BT1988">
        <v>0.14272559600586901</v>
      </c>
      <c r="BU1988">
        <v>0.65260581473854695</v>
      </c>
      <c r="BV1988">
        <v>9.0387903161759903E-2</v>
      </c>
      <c r="BW1988">
        <v>0.37624903111202701</v>
      </c>
      <c r="BX1988">
        <v>0.18596888046476101</v>
      </c>
      <c r="BY1988">
        <v>0.48341188812215302</v>
      </c>
      <c r="BZ1988">
        <v>0.34559108799877303</v>
      </c>
      <c r="CA1988">
        <v>1.14561501928478E-2</v>
      </c>
      <c r="CB1988">
        <v>0.12636464993053201</v>
      </c>
      <c r="CC1988">
        <v>4.95649418606863</v>
      </c>
      <c r="CD1988">
        <v>3.6436195674816099</v>
      </c>
      <c r="CE1988">
        <v>0.155110764795857</v>
      </c>
      <c r="CF1988">
        <v>1.1577638537911701</v>
      </c>
      <c r="CG1988">
        <v>11.270378459939799</v>
      </c>
      <c r="CH1988">
        <v>6.7117826721913803</v>
      </c>
      <c r="CI1988">
        <v>4.3507838315032199</v>
      </c>
      <c r="CJ1988">
        <v>0.20781195624516299</v>
      </c>
    </row>
    <row r="1989" spans="1:88" x14ac:dyDescent="0.2">
      <c r="A1989" t="s">
        <v>163</v>
      </c>
      <c r="B1989">
        <v>2009</v>
      </c>
      <c r="C1989" t="s">
        <v>12</v>
      </c>
      <c r="D1989" t="s">
        <v>1277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84.556489442208147</v>
      </c>
      <c r="K1989">
        <v>84.556489442208147</v>
      </c>
      <c r="L1989">
        <v>84.556489442208147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77.231125029222284</v>
      </c>
      <c r="S1989">
        <v>77.231125029222284</v>
      </c>
      <c r="T1989">
        <v>77.231125029222284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</row>
    <row r="1990" spans="1:88" x14ac:dyDescent="0.2">
      <c r="A1990" t="s">
        <v>163</v>
      </c>
      <c r="B1990">
        <v>2009</v>
      </c>
      <c r="C1990" t="s">
        <v>13</v>
      </c>
      <c r="D1990" t="s">
        <v>1278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271.74824045035717</v>
      </c>
      <c r="K1990">
        <v>271.74824045035717</v>
      </c>
      <c r="L1990">
        <v>271.74824045035717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234.61039426782909</v>
      </c>
      <c r="S1990">
        <v>234.61039426782909</v>
      </c>
      <c r="T1990">
        <v>234.61039426782909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</row>
    <row r="1991" spans="1:88" x14ac:dyDescent="0.2">
      <c r="A1991" t="s">
        <v>163</v>
      </c>
      <c r="B1991">
        <v>2009</v>
      </c>
      <c r="C1991" t="s">
        <v>14</v>
      </c>
      <c r="D1991" t="s">
        <v>1279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81.621192707277416</v>
      </c>
      <c r="K1991">
        <v>81.621192707277416</v>
      </c>
      <c r="L1991">
        <v>81.621192707277416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66.363161921172903</v>
      </c>
      <c r="S1991">
        <v>66.363161921172903</v>
      </c>
      <c r="T1991">
        <v>66.363161921172903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</row>
    <row r="1992" spans="1:88" x14ac:dyDescent="0.2">
      <c r="A1992" t="s">
        <v>163</v>
      </c>
      <c r="B1992">
        <v>2009</v>
      </c>
      <c r="C1992" t="s">
        <v>15</v>
      </c>
      <c r="D1992" t="s">
        <v>1280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227.44994748406975</v>
      </c>
      <c r="K1992">
        <v>227.44994748406975</v>
      </c>
      <c r="L1992">
        <v>227.44994748406975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202.62494732453487</v>
      </c>
      <c r="S1992">
        <v>202.62494732453487</v>
      </c>
      <c r="T1992">
        <v>202.62494732453487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</row>
    <row r="1993" spans="1:88" x14ac:dyDescent="0.2">
      <c r="A1993" t="s">
        <v>163</v>
      </c>
      <c r="B1993">
        <v>2009</v>
      </c>
      <c r="C1993" t="s">
        <v>16</v>
      </c>
      <c r="D1993" t="s">
        <v>1281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77.811987303572067</v>
      </c>
      <c r="K1993">
        <v>77.811987303572067</v>
      </c>
      <c r="L1993">
        <v>77.811987303572067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65.86338878714065</v>
      </c>
      <c r="S1993">
        <v>65.86338878714065</v>
      </c>
      <c r="T1993">
        <v>65.86338878714065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</row>
    <row r="1994" spans="1:88" x14ac:dyDescent="0.2">
      <c r="A1994" t="s">
        <v>163</v>
      </c>
      <c r="B1994">
        <v>2009</v>
      </c>
      <c r="C1994" t="s">
        <v>17</v>
      </c>
      <c r="D1994" t="s">
        <v>1282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156.48639844588396</v>
      </c>
      <c r="K1994">
        <v>156.48639844588396</v>
      </c>
      <c r="L1994">
        <v>156.48639844588396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132.24056156430652</v>
      </c>
      <c r="S1994">
        <v>132.24056156430652</v>
      </c>
      <c r="T1994">
        <v>132.24056156430652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</row>
    <row r="1995" spans="1:88" x14ac:dyDescent="0.2">
      <c r="A1995" t="s">
        <v>163</v>
      </c>
      <c r="B1995">
        <v>2009</v>
      </c>
      <c r="C1995" t="s">
        <v>18</v>
      </c>
      <c r="D1995" t="s">
        <v>1283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90.955449671180958</v>
      </c>
      <c r="K1995">
        <v>90.955449671180958</v>
      </c>
      <c r="L1995">
        <v>90.955449671180958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77.293877547916551</v>
      </c>
      <c r="S1995">
        <v>77.293877547916551</v>
      </c>
      <c r="T1995">
        <v>77.293877547916551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</row>
    <row r="1996" spans="1:88" x14ac:dyDescent="0.2">
      <c r="A1996" t="s">
        <v>163</v>
      </c>
      <c r="B1996">
        <v>2009</v>
      </c>
      <c r="C1996" t="s">
        <v>19</v>
      </c>
      <c r="D1996" t="s">
        <v>1284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86.746871653113516</v>
      </c>
      <c r="K1996">
        <v>86.746871653113516</v>
      </c>
      <c r="L1996">
        <v>86.746871653113516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73.833531707117771</v>
      </c>
      <c r="S1996">
        <v>73.833531707117771</v>
      </c>
      <c r="T1996">
        <v>73.833531707117771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</row>
    <row r="1997" spans="1:88" x14ac:dyDescent="0.2">
      <c r="A1997" t="s">
        <v>163</v>
      </c>
      <c r="B1997">
        <v>2009</v>
      </c>
      <c r="C1997" t="s">
        <v>20</v>
      </c>
      <c r="D1997" t="s">
        <v>1285</v>
      </c>
      <c r="E1997">
        <v>0.28498986886507599</v>
      </c>
      <c r="F1997">
        <v>8.4674820502831497E-2</v>
      </c>
      <c r="G1997">
        <v>0.124800144912488</v>
      </c>
      <c r="H1997">
        <v>7.5514903449756601E-2</v>
      </c>
      <c r="I1997">
        <v>37.930924851764999</v>
      </c>
      <c r="J1997">
        <v>274.21111357321206</v>
      </c>
      <c r="K1997">
        <v>312.1420384249771</v>
      </c>
      <c r="L1997">
        <v>312.42702829384217</v>
      </c>
      <c r="M1997">
        <v>0.24334634711591899</v>
      </c>
      <c r="N1997">
        <v>8.2610929575019296E-2</v>
      </c>
      <c r="O1997">
        <v>0.123556517647677</v>
      </c>
      <c r="P1997">
        <v>3.71788998932229E-2</v>
      </c>
      <c r="Q1997">
        <v>34.472471864467003</v>
      </c>
      <c r="R1997">
        <v>247.5428111740986</v>
      </c>
      <c r="S1997">
        <v>282.0152830385656</v>
      </c>
      <c r="T1997">
        <v>282.2586293856815</v>
      </c>
      <c r="U1997">
        <v>0.81910549476328898</v>
      </c>
      <c r="V1997">
        <v>1.62459985639819E-2</v>
      </c>
      <c r="W1997">
        <v>4.2475806079092897E-3</v>
      </c>
      <c r="X1997">
        <v>0.79861191559139799</v>
      </c>
      <c r="Y1997">
        <v>5.4999732131650103E-2</v>
      </c>
      <c r="Z1997">
        <v>5.56288913997536E-3</v>
      </c>
      <c r="AA1997">
        <v>3.8169052000457302E-3</v>
      </c>
      <c r="AB1997">
        <v>4.5619937791628998E-2</v>
      </c>
      <c r="AC1997">
        <v>4.0642612816399204</v>
      </c>
      <c r="AD1997">
        <v>0</v>
      </c>
      <c r="AE1997">
        <v>0</v>
      </c>
      <c r="AF1997">
        <v>4.0642612816399204</v>
      </c>
      <c r="AG1997">
        <v>0.35817006030422899</v>
      </c>
      <c r="AH1997">
        <v>0</v>
      </c>
      <c r="AI1997">
        <v>0</v>
      </c>
      <c r="AJ1997">
        <v>0.35817006030422899</v>
      </c>
      <c r="AK1997">
        <v>0.35200415102223798</v>
      </c>
      <c r="AL1997">
        <v>0</v>
      </c>
      <c r="AM1997">
        <v>0</v>
      </c>
      <c r="AN1997">
        <v>0.35200415102223798</v>
      </c>
      <c r="AO1997">
        <v>4.7744354929663801</v>
      </c>
      <c r="AP1997">
        <v>0</v>
      </c>
      <c r="AQ1997">
        <v>0</v>
      </c>
      <c r="AR1997">
        <v>4.7744354929663801</v>
      </c>
      <c r="AS1997">
        <v>0.74562995347248495</v>
      </c>
      <c r="AT1997">
        <v>0.109763432250007</v>
      </c>
      <c r="AU1997">
        <v>0.56635232081439102</v>
      </c>
      <c r="AV1997">
        <v>6.9514200408087201E-2</v>
      </c>
      <c r="AW1997">
        <v>0.108576955383735</v>
      </c>
      <c r="AX1997">
        <v>2.5452323489391399E-3</v>
      </c>
      <c r="AY1997">
        <v>6.9496188390572996E-3</v>
      </c>
      <c r="AZ1997">
        <v>9.9082104195737902E-2</v>
      </c>
      <c r="BA1997">
        <v>0.36772816780234902</v>
      </c>
      <c r="BB1997">
        <v>2.6026257757936901E-2</v>
      </c>
      <c r="BC1997">
        <v>8.7380681463461896E-2</v>
      </c>
      <c r="BD1997">
        <v>0.25432122858095102</v>
      </c>
      <c r="BE1997">
        <v>1.15798316158916</v>
      </c>
      <c r="BF1997">
        <v>0.13322647496092399</v>
      </c>
      <c r="BG1997">
        <v>0.96685395997557899</v>
      </c>
      <c r="BH1997">
        <v>5.7902726652653801E-2</v>
      </c>
      <c r="BI1997">
        <v>0.28940824891650502</v>
      </c>
      <c r="BJ1997">
        <v>5.4333170493614601E-2</v>
      </c>
      <c r="BK1997">
        <v>0.17874779575413599</v>
      </c>
      <c r="BL1997">
        <v>5.6327282668754197E-2</v>
      </c>
      <c r="BM1997">
        <v>9.1727611603834094E-2</v>
      </c>
      <c r="BN1997">
        <v>1.6532992341979202E-2</v>
      </c>
      <c r="BO1997">
        <v>5.8877980538707901E-2</v>
      </c>
      <c r="BP1997">
        <v>1.6316638723146999E-2</v>
      </c>
      <c r="BQ1997">
        <v>0.150835625846169</v>
      </c>
      <c r="BR1997">
        <v>2.0173102865156299E-2</v>
      </c>
      <c r="BS1997">
        <v>0.102832190097015</v>
      </c>
      <c r="BT1997">
        <v>2.7830332883998301E-2</v>
      </c>
      <c r="BU1997">
        <v>0.20887738766032099</v>
      </c>
      <c r="BV1997">
        <v>2.1680540061170799E-2</v>
      </c>
      <c r="BW1997">
        <v>0.15045020336141501</v>
      </c>
      <c r="BX1997">
        <v>3.6746644237734903E-2</v>
      </c>
      <c r="BY1997">
        <v>0.12074787510142899</v>
      </c>
      <c r="BZ1997">
        <v>8.9067883302915596E-2</v>
      </c>
      <c r="CA1997">
        <v>3.9472481627431501E-3</v>
      </c>
      <c r="CB1997">
        <v>2.7732743635770302E-2</v>
      </c>
      <c r="CC1997">
        <v>1.2468681883178201</v>
      </c>
      <c r="CD1997">
        <v>0.93870272362058504</v>
      </c>
      <c r="CE1997">
        <v>5.4157673756529703E-2</v>
      </c>
      <c r="CF1997">
        <v>0.25400779094069997</v>
      </c>
      <c r="CG1997">
        <v>2.7923305732027601</v>
      </c>
      <c r="CH1997">
        <v>1.0501232812030099</v>
      </c>
      <c r="CI1997">
        <v>1.6946059901133299</v>
      </c>
      <c r="CJ1997">
        <v>4.7601301886422802E-2</v>
      </c>
    </row>
    <row r="1998" spans="1:88" x14ac:dyDescent="0.2">
      <c r="A1998" t="s">
        <v>163</v>
      </c>
      <c r="B1998">
        <v>2009</v>
      </c>
      <c r="C1998" t="s">
        <v>21</v>
      </c>
      <c r="D1998" t="s">
        <v>1286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27.751797801513728</v>
      </c>
      <c r="K1998">
        <v>27.751797801513728</v>
      </c>
      <c r="L1998">
        <v>27.751797801513728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23.796556784989619</v>
      </c>
      <c r="S1998">
        <v>23.796556784989619</v>
      </c>
      <c r="T1998">
        <v>23.796556784989619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</row>
    <row r="1999" spans="1:88" x14ac:dyDescent="0.2">
      <c r="A1999" t="s">
        <v>163</v>
      </c>
      <c r="B1999">
        <v>2009</v>
      </c>
      <c r="C1999" t="s">
        <v>22</v>
      </c>
      <c r="D1999" t="s">
        <v>1287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530.07573958008993</v>
      </c>
      <c r="K1999">
        <v>530.07573958008993</v>
      </c>
      <c r="L1999">
        <v>530.07573958008993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499.0937281134743</v>
      </c>
      <c r="S1999">
        <v>499.0937281134743</v>
      </c>
      <c r="T1999">
        <v>499.0937281134743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</row>
    <row r="2000" spans="1:88" x14ac:dyDescent="0.2">
      <c r="A2000" t="s">
        <v>163</v>
      </c>
      <c r="B2000">
        <v>2009</v>
      </c>
      <c r="C2000" t="s">
        <v>78</v>
      </c>
      <c r="D2000" t="s">
        <v>1288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</row>
    <row r="2001" spans="1:88" x14ac:dyDescent="0.2">
      <c r="A2001" t="s">
        <v>163</v>
      </c>
      <c r="B2001">
        <v>2009</v>
      </c>
      <c r="C2001" t="s">
        <v>23</v>
      </c>
      <c r="D2001" t="s">
        <v>1289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</row>
    <row r="2002" spans="1:88" x14ac:dyDescent="0.2">
      <c r="A2002" t="s">
        <v>163</v>
      </c>
      <c r="B2002">
        <v>2009</v>
      </c>
      <c r="C2002" t="s">
        <v>24</v>
      </c>
      <c r="D2002" t="s">
        <v>1290</v>
      </c>
      <c r="E2002">
        <v>65.927332557947693</v>
      </c>
      <c r="F2002">
        <v>13.3247349695497</v>
      </c>
      <c r="G2002">
        <v>36.6613642484146</v>
      </c>
      <c r="H2002">
        <v>15.9412333399834</v>
      </c>
      <c r="I2002">
        <v>0</v>
      </c>
      <c r="J2002">
        <v>0</v>
      </c>
      <c r="K2002">
        <v>0</v>
      </c>
      <c r="L2002">
        <v>65.927332557947693</v>
      </c>
      <c r="M2002">
        <v>54.169208827747099</v>
      </c>
      <c r="N2002">
        <v>13.036832805471199</v>
      </c>
      <c r="O2002">
        <v>36.338437469130596</v>
      </c>
      <c r="P2002">
        <v>4.7939385531453302</v>
      </c>
      <c r="Q2002">
        <v>0</v>
      </c>
      <c r="R2002">
        <v>0</v>
      </c>
      <c r="S2002">
        <v>0</v>
      </c>
      <c r="T2002">
        <v>54.169208827747099</v>
      </c>
      <c r="U2002">
        <v>167.45313396473099</v>
      </c>
      <c r="V2002">
        <v>2.2968267072630999</v>
      </c>
      <c r="W2002">
        <v>1.3550347113393599</v>
      </c>
      <c r="X2002">
        <v>163.80127254612799</v>
      </c>
      <c r="Y2002">
        <v>11.387812581983299</v>
      </c>
      <c r="Z2002">
        <v>0.77342784025828204</v>
      </c>
      <c r="AA2002">
        <v>0.96996950167965401</v>
      </c>
      <c r="AB2002">
        <v>9.6444152400453795</v>
      </c>
      <c r="AC2002">
        <v>4072.7878874849398</v>
      </c>
      <c r="AD2002">
        <v>0</v>
      </c>
      <c r="AE2002">
        <v>0</v>
      </c>
      <c r="AF2002">
        <v>4072.7878874849398</v>
      </c>
      <c r="AG2002">
        <v>57.0359715191601</v>
      </c>
      <c r="AH2002">
        <v>0</v>
      </c>
      <c r="AI2002">
        <v>0</v>
      </c>
      <c r="AJ2002">
        <v>57.0359715191601</v>
      </c>
      <c r="AK2002">
        <v>48.4270279517389</v>
      </c>
      <c r="AL2002">
        <v>0</v>
      </c>
      <c r="AM2002">
        <v>0</v>
      </c>
      <c r="AN2002">
        <v>48.4270279517389</v>
      </c>
      <c r="AO2002">
        <v>4178.2508869558496</v>
      </c>
      <c r="AP2002">
        <v>0</v>
      </c>
      <c r="AQ2002">
        <v>0</v>
      </c>
      <c r="AR2002">
        <v>4178.2508869558496</v>
      </c>
      <c r="AS2002">
        <v>190.734617999237</v>
      </c>
      <c r="AT2002">
        <v>17.019273086418</v>
      </c>
      <c r="AU2002">
        <v>166.55308860081001</v>
      </c>
      <c r="AV2002">
        <v>7.1622563120088802</v>
      </c>
      <c r="AW2002">
        <v>34.483515421610598</v>
      </c>
      <c r="AX2002">
        <v>0.37352327544008501</v>
      </c>
      <c r="AY2002">
        <v>2.5651980049944698</v>
      </c>
      <c r="AZ2002">
        <v>31.544794141175998</v>
      </c>
      <c r="BA2002">
        <v>157.007237831986</v>
      </c>
      <c r="BB2002">
        <v>3.72379181920597</v>
      </c>
      <c r="BC2002">
        <v>26.926478412438598</v>
      </c>
      <c r="BD2002">
        <v>126.356967600342</v>
      </c>
      <c r="BE2002">
        <v>284.66126041626501</v>
      </c>
      <c r="BF2002">
        <v>19.405177715338599</v>
      </c>
      <c r="BG2002">
        <v>253.54630334151</v>
      </c>
      <c r="BH2002">
        <v>11.709779359416901</v>
      </c>
      <c r="BI2002">
        <v>51.430873345901702</v>
      </c>
      <c r="BJ2002">
        <v>7.6207004710432704</v>
      </c>
      <c r="BK2002">
        <v>37.7589727537597</v>
      </c>
      <c r="BL2002">
        <v>6.0512001210986703</v>
      </c>
      <c r="BM2002">
        <v>20.388591330550899</v>
      </c>
      <c r="BN2002">
        <v>2.3356817522133801</v>
      </c>
      <c r="BO2002">
        <v>15.2922061398806</v>
      </c>
      <c r="BP2002">
        <v>2.7607034384569098</v>
      </c>
      <c r="BQ2002">
        <v>39.676087232250502</v>
      </c>
      <c r="BR2002">
        <v>2.83883873734935</v>
      </c>
      <c r="BS2002">
        <v>30.9953697651722</v>
      </c>
      <c r="BT2002">
        <v>5.8418787297288199</v>
      </c>
      <c r="BU2002">
        <v>59.641204028426898</v>
      </c>
      <c r="BV2002">
        <v>3.05964562884673</v>
      </c>
      <c r="BW2002">
        <v>48.636112927067799</v>
      </c>
      <c r="BX2002">
        <v>7.9454454725123904</v>
      </c>
      <c r="BY2002">
        <v>17.383476482313</v>
      </c>
      <c r="BZ2002">
        <v>11.959068046962599</v>
      </c>
      <c r="CA2002">
        <v>1.73148616593807</v>
      </c>
      <c r="CB2002">
        <v>3.6929222694123398</v>
      </c>
      <c r="CC2002">
        <v>183.460407012404</v>
      </c>
      <c r="CD2002">
        <v>125.941028204831</v>
      </c>
      <c r="CE2002">
        <v>23.748451315211099</v>
      </c>
      <c r="CF2002">
        <v>33.770927492362503</v>
      </c>
      <c r="CG2002">
        <v>675.35478707694995</v>
      </c>
      <c r="CH2002">
        <v>169.49359088073001</v>
      </c>
      <c r="CI2002">
        <v>500.00339010118898</v>
      </c>
      <c r="CJ2002">
        <v>5.8578060950304804</v>
      </c>
    </row>
    <row r="2003" spans="1:88" x14ac:dyDescent="0.2">
      <c r="A2003" t="s">
        <v>163</v>
      </c>
      <c r="B2003">
        <v>2009</v>
      </c>
      <c r="C2003" t="s">
        <v>25</v>
      </c>
      <c r="D2003" t="s">
        <v>1291</v>
      </c>
      <c r="E2003">
        <v>53.996391854475803</v>
      </c>
      <c r="F2003">
        <v>2.8573728468630502</v>
      </c>
      <c r="G2003">
        <v>47.784049070933499</v>
      </c>
      <c r="H2003">
        <v>3.3549699366792498</v>
      </c>
      <c r="I2003">
        <v>0</v>
      </c>
      <c r="J2003">
        <v>0</v>
      </c>
      <c r="K2003">
        <v>0</v>
      </c>
      <c r="L2003">
        <v>53.996391854475803</v>
      </c>
      <c r="M2003">
        <v>51.4557232087001</v>
      </c>
      <c r="N2003">
        <v>2.8123581058346101</v>
      </c>
      <c r="O2003">
        <v>47.441657347099003</v>
      </c>
      <c r="P2003">
        <v>1.20170775576641</v>
      </c>
      <c r="Q2003">
        <v>0</v>
      </c>
      <c r="R2003">
        <v>0</v>
      </c>
      <c r="S2003">
        <v>0</v>
      </c>
      <c r="T2003">
        <v>51.4557232087001</v>
      </c>
      <c r="U2003">
        <v>21.481192777832302</v>
      </c>
      <c r="V2003">
        <v>0.340330127729501</v>
      </c>
      <c r="W2003">
        <v>1.9714605435908501</v>
      </c>
      <c r="X2003">
        <v>19.1694021065119</v>
      </c>
      <c r="Y2003">
        <v>1.7952773904536801</v>
      </c>
      <c r="Z2003">
        <v>0.122504992735591</v>
      </c>
      <c r="AA2003">
        <v>0.98357453102248504</v>
      </c>
      <c r="AB2003">
        <v>0.68919786669560201</v>
      </c>
      <c r="AC2003">
        <v>1459.607537116</v>
      </c>
      <c r="AD2003">
        <v>0</v>
      </c>
      <c r="AE2003">
        <v>0</v>
      </c>
      <c r="AF2003">
        <v>1459.607537116</v>
      </c>
      <c r="AG2003">
        <v>3.8037148143646702</v>
      </c>
      <c r="AH2003">
        <v>0</v>
      </c>
      <c r="AI2003">
        <v>0</v>
      </c>
      <c r="AJ2003">
        <v>3.8037148143646702</v>
      </c>
      <c r="AK2003">
        <v>5.2241960674042103</v>
      </c>
      <c r="AL2003">
        <v>0</v>
      </c>
      <c r="AM2003">
        <v>0</v>
      </c>
      <c r="AN2003">
        <v>5.2241960674042103</v>
      </c>
      <c r="AO2003">
        <v>1468.6354479977699</v>
      </c>
      <c r="AP2003">
        <v>0</v>
      </c>
      <c r="AQ2003">
        <v>0</v>
      </c>
      <c r="AR2003">
        <v>1468.6354479977699</v>
      </c>
      <c r="AS2003">
        <v>174.67575740445301</v>
      </c>
      <c r="AT2003">
        <v>2.2678866331816199</v>
      </c>
      <c r="AU2003">
        <v>171.55760040918</v>
      </c>
      <c r="AV2003">
        <v>0.85027036209200602</v>
      </c>
      <c r="AW2003">
        <v>5.7595472096807097</v>
      </c>
      <c r="AX2003">
        <v>9.0009495785102894E-2</v>
      </c>
      <c r="AY2003">
        <v>3.32448548025658</v>
      </c>
      <c r="AZ2003">
        <v>2.34505223363902</v>
      </c>
      <c r="BA2003">
        <v>41.574764817397103</v>
      </c>
      <c r="BB2003">
        <v>0.57676923911187405</v>
      </c>
      <c r="BC2003">
        <v>28.543681230250201</v>
      </c>
      <c r="BD2003">
        <v>12.4543143480351</v>
      </c>
      <c r="BE2003">
        <v>217.37999083482401</v>
      </c>
      <c r="BF2003">
        <v>3.73973898440186</v>
      </c>
      <c r="BG2003">
        <v>212.48875877216301</v>
      </c>
      <c r="BH2003">
        <v>1.15149307825879</v>
      </c>
      <c r="BI2003">
        <v>5.6188328683178304</v>
      </c>
      <c r="BJ2003">
        <v>1.1417241843594901</v>
      </c>
      <c r="BK2003">
        <v>3.2759132729829901</v>
      </c>
      <c r="BL2003">
        <v>1.20119541097535</v>
      </c>
      <c r="BM2003">
        <v>16.452981779898799</v>
      </c>
      <c r="BN2003">
        <v>0.41412025313892398</v>
      </c>
      <c r="BO2003">
        <v>15.529779932726999</v>
      </c>
      <c r="BP2003">
        <v>0.50908159403290298</v>
      </c>
      <c r="BQ2003">
        <v>52.448640885313303</v>
      </c>
      <c r="BR2003">
        <v>0.49633689964661698</v>
      </c>
      <c r="BS2003">
        <v>51.140359514019302</v>
      </c>
      <c r="BT2003">
        <v>0.811944471647425</v>
      </c>
      <c r="BU2003">
        <v>94.776034704992199</v>
      </c>
      <c r="BV2003">
        <v>0.54296977133051805</v>
      </c>
      <c r="BW2003">
        <v>93.173893673450607</v>
      </c>
      <c r="BX2003">
        <v>1.05917126021115</v>
      </c>
      <c r="BY2003">
        <v>5.3893239354257103</v>
      </c>
      <c r="BZ2003">
        <v>1.88910668019675</v>
      </c>
      <c r="CA2003">
        <v>2.79024140101005</v>
      </c>
      <c r="CB2003">
        <v>0.70997585421889597</v>
      </c>
      <c r="CC2003">
        <v>66.997933085664897</v>
      </c>
      <c r="CD2003">
        <v>19.8876901077514</v>
      </c>
      <c r="CE2003">
        <v>40.6094294479662</v>
      </c>
      <c r="CF2003">
        <v>6.5008135299471999</v>
      </c>
      <c r="CG2003">
        <v>702.22083010359495</v>
      </c>
      <c r="CH2003">
        <v>41.152040931018298</v>
      </c>
      <c r="CI2003">
        <v>660.40872667302995</v>
      </c>
      <c r="CJ2003">
        <v>0.66006249954589902</v>
      </c>
    </row>
    <row r="2004" spans="1:88" x14ac:dyDescent="0.2">
      <c r="A2004" t="s">
        <v>163</v>
      </c>
      <c r="B2004">
        <v>2009</v>
      </c>
      <c r="C2004" t="s">
        <v>26</v>
      </c>
      <c r="D2004" t="s">
        <v>1292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</row>
    <row r="2005" spans="1:88" x14ac:dyDescent="0.2">
      <c r="A2005" t="s">
        <v>163</v>
      </c>
      <c r="B2005">
        <v>2009</v>
      </c>
      <c r="C2005" t="s">
        <v>27</v>
      </c>
      <c r="D2005" t="s">
        <v>1293</v>
      </c>
      <c r="E2005">
        <v>2.29065826181975</v>
      </c>
      <c r="F2005">
        <v>2.8291017315809699E-2</v>
      </c>
      <c r="G2005">
        <v>2.2354617869936302</v>
      </c>
      <c r="H2005">
        <v>2.6905457510313299E-2</v>
      </c>
      <c r="I2005">
        <v>0</v>
      </c>
      <c r="J2005">
        <v>0</v>
      </c>
      <c r="K2005">
        <v>0</v>
      </c>
      <c r="L2005">
        <v>2.29065826181975</v>
      </c>
      <c r="M2005">
        <v>2.2408315914475501</v>
      </c>
      <c r="N2005">
        <v>2.77618212832813E-2</v>
      </c>
      <c r="O2005">
        <v>2.2038826310487298</v>
      </c>
      <c r="P2005">
        <v>9.18713911553482E-3</v>
      </c>
      <c r="Q2005">
        <v>0</v>
      </c>
      <c r="R2005">
        <v>0</v>
      </c>
      <c r="S2005">
        <v>0</v>
      </c>
      <c r="T2005">
        <v>2.2408315914475501</v>
      </c>
      <c r="U2005">
        <v>0.46125706934340699</v>
      </c>
      <c r="V2005">
        <v>4.2238125385383801E-3</v>
      </c>
      <c r="W2005">
        <v>2.8665124556286399E-2</v>
      </c>
      <c r="X2005">
        <v>0.428368132248582</v>
      </c>
      <c r="Y2005">
        <v>0.116928876730352</v>
      </c>
      <c r="Z2005">
        <v>1.42147892303701E-3</v>
      </c>
      <c r="AA2005">
        <v>0.10356552963419401</v>
      </c>
      <c r="AB2005">
        <v>1.1941868173120601E-2</v>
      </c>
      <c r="AC2005">
        <v>3.2694540157472098</v>
      </c>
      <c r="AD2005">
        <v>0</v>
      </c>
      <c r="AE2005">
        <v>0</v>
      </c>
      <c r="AF2005">
        <v>3.2694540157472098</v>
      </c>
      <c r="AG2005">
        <v>9.3141072801132693E-2</v>
      </c>
      <c r="AH2005">
        <v>0</v>
      </c>
      <c r="AI2005">
        <v>0</v>
      </c>
      <c r="AJ2005">
        <v>9.3141072801132693E-2</v>
      </c>
      <c r="AK2005">
        <v>8.7614624751242307E-2</v>
      </c>
      <c r="AL2005">
        <v>0</v>
      </c>
      <c r="AM2005">
        <v>0</v>
      </c>
      <c r="AN2005">
        <v>8.7614624751242307E-2</v>
      </c>
      <c r="AO2005">
        <v>3.4502097132995799</v>
      </c>
      <c r="AP2005">
        <v>0</v>
      </c>
      <c r="AQ2005">
        <v>0</v>
      </c>
      <c r="AR2005">
        <v>3.4502097132995799</v>
      </c>
      <c r="AS2005">
        <v>6.8854951081017104</v>
      </c>
      <c r="AT2005">
        <v>3.08142872014119E-2</v>
      </c>
      <c r="AU2005">
        <v>6.83962453567975</v>
      </c>
      <c r="AV2005">
        <v>1.50562852205414E-2</v>
      </c>
      <c r="AW2005">
        <v>4.6719415994784998E-2</v>
      </c>
      <c r="AX2005">
        <v>8.8907062690170605E-4</v>
      </c>
      <c r="AY2005">
        <v>2.5521345921438801E-3</v>
      </c>
      <c r="AZ2005">
        <v>4.3278210775739297E-2</v>
      </c>
      <c r="BA2005">
        <v>0.77341165547883495</v>
      </c>
      <c r="BB2005">
        <v>6.9721667184369698E-3</v>
      </c>
      <c r="BC2005">
        <v>0.63869824187081603</v>
      </c>
      <c r="BD2005">
        <v>0.12774124688958199</v>
      </c>
      <c r="BE2005">
        <v>8.3245273665369997</v>
      </c>
      <c r="BF2005">
        <v>4.0011065689785297E-2</v>
      </c>
      <c r="BG2005">
        <v>8.2673725018096906</v>
      </c>
      <c r="BH2005">
        <v>1.7143799037526601E-2</v>
      </c>
      <c r="BI2005">
        <v>0.87920032656633795</v>
      </c>
      <c r="BJ2005">
        <v>1.3391833043965899E-2</v>
      </c>
      <c r="BK2005">
        <v>0.84992198883682901</v>
      </c>
      <c r="BL2005">
        <v>1.58865046855425E-2</v>
      </c>
      <c r="BM2005">
        <v>0.19744515956077899</v>
      </c>
      <c r="BN2005">
        <v>4.6265158552183799E-3</v>
      </c>
      <c r="BO2005">
        <v>0.18688571687557401</v>
      </c>
      <c r="BP2005">
        <v>5.9329268299863104E-3</v>
      </c>
      <c r="BQ2005">
        <v>0.22167636387608</v>
      </c>
      <c r="BR2005">
        <v>5.5694970194265902E-3</v>
      </c>
      <c r="BS2005">
        <v>0.20547817751820099</v>
      </c>
      <c r="BT2005">
        <v>1.06286893384521E-2</v>
      </c>
      <c r="BU2005">
        <v>0.24368704076048001</v>
      </c>
      <c r="BV2005">
        <v>6.0994761955114902E-3</v>
      </c>
      <c r="BW2005">
        <v>0.22365394078105999</v>
      </c>
      <c r="BX2005">
        <v>1.3933623783908399E-2</v>
      </c>
      <c r="BY2005">
        <v>3.0636427507625501E-2</v>
      </c>
      <c r="BZ2005">
        <v>2.2004299318403201E-2</v>
      </c>
      <c r="CA2005">
        <v>2.2198007485370501E-3</v>
      </c>
      <c r="CB2005">
        <v>6.4123274406852502E-3</v>
      </c>
      <c r="CC2005">
        <v>0.31859652517599701</v>
      </c>
      <c r="CD2005">
        <v>0.23154786293399299</v>
      </c>
      <c r="CE2005">
        <v>3.0676387299152799E-2</v>
      </c>
      <c r="CF2005">
        <v>5.6372274942850797E-2</v>
      </c>
      <c r="CG2005">
        <v>31.195672529506201</v>
      </c>
      <c r="CH2005">
        <v>0.38548319006499399</v>
      </c>
      <c r="CI2005">
        <v>30.7996588858365</v>
      </c>
      <c r="CJ2005">
        <v>1.0530453604755401E-2</v>
      </c>
    </row>
    <row r="2006" spans="1:88" x14ac:dyDescent="0.2">
      <c r="A2006" t="s">
        <v>163</v>
      </c>
      <c r="B2006">
        <v>2009</v>
      </c>
      <c r="C2006" t="s">
        <v>28</v>
      </c>
      <c r="D2006" t="s">
        <v>1294</v>
      </c>
      <c r="E2006">
        <v>507.70507089094798</v>
      </c>
      <c r="F2006">
        <v>113.09965606629601</v>
      </c>
      <c r="G2006">
        <v>338.594633082293</v>
      </c>
      <c r="H2006">
        <v>56.010781742359001</v>
      </c>
      <c r="I2006">
        <v>0</v>
      </c>
      <c r="J2006">
        <v>121.57784593527177</v>
      </c>
      <c r="K2006">
        <v>121.57784593527177</v>
      </c>
      <c r="L2006">
        <v>629.28291682621966</v>
      </c>
      <c r="M2006">
        <v>472.33831561294897</v>
      </c>
      <c r="N2006">
        <v>110.368054475549</v>
      </c>
      <c r="O2006">
        <v>334.94611981668203</v>
      </c>
      <c r="P2006">
        <v>27.024141320717298</v>
      </c>
      <c r="Q2006">
        <v>0</v>
      </c>
      <c r="R2006">
        <v>112.48963594474041</v>
      </c>
      <c r="S2006">
        <v>112.48963594474041</v>
      </c>
      <c r="T2006">
        <v>584.82795155768929</v>
      </c>
      <c r="U2006">
        <v>674.31542360622302</v>
      </c>
      <c r="V2006">
        <v>18.3145676131827</v>
      </c>
      <c r="W2006">
        <v>11.090896403680301</v>
      </c>
      <c r="X2006">
        <v>644.90995958936003</v>
      </c>
      <c r="Y2006">
        <v>43.920189586725698</v>
      </c>
      <c r="Z2006">
        <v>7.62999127656808</v>
      </c>
      <c r="AA2006">
        <v>11.3128887769105</v>
      </c>
      <c r="AB2006">
        <v>24.977309533247301</v>
      </c>
      <c r="AC2006">
        <v>5012.9920651821003</v>
      </c>
      <c r="AD2006">
        <v>0</v>
      </c>
      <c r="AE2006">
        <v>0</v>
      </c>
      <c r="AF2006">
        <v>5012.9920651821003</v>
      </c>
      <c r="AG2006">
        <v>127.587201961454</v>
      </c>
      <c r="AH2006">
        <v>0</v>
      </c>
      <c r="AI2006">
        <v>0</v>
      </c>
      <c r="AJ2006">
        <v>127.587201961454</v>
      </c>
      <c r="AK2006">
        <v>279.27974275102702</v>
      </c>
      <c r="AL2006">
        <v>0</v>
      </c>
      <c r="AM2006">
        <v>0</v>
      </c>
      <c r="AN2006">
        <v>279.27974275102702</v>
      </c>
      <c r="AO2006">
        <v>5419.8590098945797</v>
      </c>
      <c r="AP2006">
        <v>0</v>
      </c>
      <c r="AQ2006">
        <v>0</v>
      </c>
      <c r="AR2006">
        <v>5419.8590098945797</v>
      </c>
      <c r="AS2006">
        <v>1226.8481603217599</v>
      </c>
      <c r="AT2006">
        <v>100.569499680512</v>
      </c>
      <c r="AU2006">
        <v>1093.99636132204</v>
      </c>
      <c r="AV2006">
        <v>32.282299319215298</v>
      </c>
      <c r="AW2006">
        <v>83.525908490554599</v>
      </c>
      <c r="AX2006">
        <v>3.4171450364782001</v>
      </c>
      <c r="AY2006">
        <v>6.4683823910738001</v>
      </c>
      <c r="AZ2006">
        <v>73.640381063002494</v>
      </c>
      <c r="BA2006">
        <v>552.60605724902302</v>
      </c>
      <c r="BB2006">
        <v>31.988620164785399</v>
      </c>
      <c r="BC2006">
        <v>179.81134543065099</v>
      </c>
      <c r="BD2006">
        <v>340.806091653588</v>
      </c>
      <c r="BE2006">
        <v>2616.13304615268</v>
      </c>
      <c r="BF2006">
        <v>208.25698440812999</v>
      </c>
      <c r="BG2006">
        <v>2364.3479912207199</v>
      </c>
      <c r="BH2006">
        <v>43.528070523828099</v>
      </c>
      <c r="BI2006">
        <v>342.44702365120202</v>
      </c>
      <c r="BJ2006">
        <v>67.713565534118203</v>
      </c>
      <c r="BK2006">
        <v>221.10753928436401</v>
      </c>
      <c r="BL2006">
        <v>53.625918832719897</v>
      </c>
      <c r="BM2006">
        <v>189.56153092964601</v>
      </c>
      <c r="BN2006">
        <v>18.7909819437245</v>
      </c>
      <c r="BO2006">
        <v>125.03342473524999</v>
      </c>
      <c r="BP2006">
        <v>45.737124250670497</v>
      </c>
      <c r="BQ2006">
        <v>278.15343230458097</v>
      </c>
      <c r="BR2006">
        <v>24.068978151297699</v>
      </c>
      <c r="BS2006">
        <v>189.67688742785799</v>
      </c>
      <c r="BT2006">
        <v>64.407566725424502</v>
      </c>
      <c r="BU2006">
        <v>372.17854051984898</v>
      </c>
      <c r="BV2006">
        <v>26.463657852667399</v>
      </c>
      <c r="BW2006">
        <v>260.53464989761699</v>
      </c>
      <c r="BX2006">
        <v>85.180232769564697</v>
      </c>
      <c r="BY2006">
        <v>148.43151080959001</v>
      </c>
      <c r="BZ2006">
        <v>116.559606313038</v>
      </c>
      <c r="CA2006">
        <v>12.369965352381699</v>
      </c>
      <c r="CB2006">
        <v>19.5019391441697</v>
      </c>
      <c r="CC2006">
        <v>1573.99626219076</v>
      </c>
      <c r="CD2006">
        <v>1225.70932683663</v>
      </c>
      <c r="CE2006">
        <v>166.71969703970299</v>
      </c>
      <c r="CF2006">
        <v>181.56723831442901</v>
      </c>
      <c r="CG2006">
        <v>6007.8475087021297</v>
      </c>
      <c r="CH2006">
        <v>1352.26262343658</v>
      </c>
      <c r="CI2006">
        <v>4630.2036642068097</v>
      </c>
      <c r="CJ2006">
        <v>25.381221058737001</v>
      </c>
    </row>
    <row r="2007" spans="1:88" x14ac:dyDescent="0.2">
      <c r="A2007" t="s">
        <v>163</v>
      </c>
      <c r="B2007">
        <v>2009</v>
      </c>
      <c r="C2007" t="s">
        <v>29</v>
      </c>
      <c r="D2007" t="s">
        <v>1295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</row>
    <row r="2008" spans="1:88" x14ac:dyDescent="0.2">
      <c r="A2008" t="s">
        <v>163</v>
      </c>
      <c r="B2008">
        <v>2009</v>
      </c>
      <c r="C2008" t="s">
        <v>30</v>
      </c>
      <c r="D2008" t="s">
        <v>1296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</row>
    <row r="2009" spans="1:88" x14ac:dyDescent="0.2">
      <c r="A2009" t="s">
        <v>163</v>
      </c>
      <c r="B2009">
        <v>2009</v>
      </c>
      <c r="C2009" t="s">
        <v>31</v>
      </c>
      <c r="D2009" t="s">
        <v>1297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1.4060763984813389</v>
      </c>
      <c r="K2009">
        <v>1.4060763984813389</v>
      </c>
      <c r="L2009">
        <v>1.4060763984813389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1.154537191107933</v>
      </c>
      <c r="S2009">
        <v>1.154537191107933</v>
      </c>
      <c r="T2009">
        <v>1.154537191107933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</row>
    <row r="2010" spans="1:88" x14ac:dyDescent="0.2">
      <c r="A2010" t="s">
        <v>163</v>
      </c>
      <c r="B2010">
        <v>2009</v>
      </c>
      <c r="C2010" t="s">
        <v>32</v>
      </c>
      <c r="D2010" t="s">
        <v>1298</v>
      </c>
      <c r="E2010">
        <v>0.19783115444527299</v>
      </c>
      <c r="F2010">
        <v>6.02161387780926E-2</v>
      </c>
      <c r="G2010">
        <v>0.10228742978408401</v>
      </c>
      <c r="H2010">
        <v>3.5327585883096299E-2</v>
      </c>
      <c r="I2010">
        <v>0</v>
      </c>
      <c r="J2010">
        <v>30.35773842045154</v>
      </c>
      <c r="K2010">
        <v>30.35773842045154</v>
      </c>
      <c r="L2010">
        <v>30.555569574896815</v>
      </c>
      <c r="M2010">
        <v>0.16884886513852099</v>
      </c>
      <c r="N2010">
        <v>5.84891794900287E-2</v>
      </c>
      <c r="O2010">
        <v>0.101222023028081</v>
      </c>
      <c r="P2010">
        <v>9.1376626204106096E-3</v>
      </c>
      <c r="Q2010">
        <v>0</v>
      </c>
      <c r="R2010">
        <v>25.38650751385353</v>
      </c>
      <c r="S2010">
        <v>25.38650751385353</v>
      </c>
      <c r="T2010">
        <v>25.555356378992052</v>
      </c>
      <c r="U2010">
        <v>0.61122443196990905</v>
      </c>
      <c r="V2010">
        <v>1.25362444814359E-2</v>
      </c>
      <c r="W2010">
        <v>3.46882886991979E-3</v>
      </c>
      <c r="X2010">
        <v>0.59521935861855402</v>
      </c>
      <c r="Y2010">
        <v>3.3476313264990502E-2</v>
      </c>
      <c r="Z2010">
        <v>4.7434670336508099E-3</v>
      </c>
      <c r="AA2010">
        <v>3.2841813230026699E-3</v>
      </c>
      <c r="AB2010">
        <v>2.5448664908336999E-2</v>
      </c>
      <c r="AC2010">
        <v>3.4751787278895701</v>
      </c>
      <c r="AD2010">
        <v>0</v>
      </c>
      <c r="AE2010">
        <v>0</v>
      </c>
      <c r="AF2010">
        <v>3.4751787278895701</v>
      </c>
      <c r="AG2010">
        <v>8.8634745201002202E-2</v>
      </c>
      <c r="AH2010">
        <v>0</v>
      </c>
      <c r="AI2010">
        <v>0</v>
      </c>
      <c r="AJ2010">
        <v>8.8634745201002202E-2</v>
      </c>
      <c r="AK2010">
        <v>0.16181341754314901</v>
      </c>
      <c r="AL2010">
        <v>0</v>
      </c>
      <c r="AM2010">
        <v>0</v>
      </c>
      <c r="AN2010">
        <v>0.16181341754314901</v>
      </c>
      <c r="AO2010">
        <v>3.7256268906337202</v>
      </c>
      <c r="AP2010">
        <v>0</v>
      </c>
      <c r="AQ2010">
        <v>0</v>
      </c>
      <c r="AR2010">
        <v>3.7256268906337202</v>
      </c>
      <c r="AS2010">
        <v>0.56289267447735303</v>
      </c>
      <c r="AT2010">
        <v>7.59666429902634E-2</v>
      </c>
      <c r="AU2010">
        <v>0.46442173714829199</v>
      </c>
      <c r="AV2010">
        <v>2.2504294338797401E-2</v>
      </c>
      <c r="AW2010">
        <v>0.100074589155896</v>
      </c>
      <c r="AX2010">
        <v>1.94510560047515E-3</v>
      </c>
      <c r="AY2010">
        <v>6.0872674618844998E-3</v>
      </c>
      <c r="AZ2010">
        <v>9.2042216093536203E-2</v>
      </c>
      <c r="BA2010">
        <v>0.32466396340397502</v>
      </c>
      <c r="BB2010">
        <v>2.1118963683014799E-2</v>
      </c>
      <c r="BC2010">
        <v>7.2391550767650803E-2</v>
      </c>
      <c r="BD2010">
        <v>0.23115344895331</v>
      </c>
      <c r="BE2010">
        <v>0.98612860202544494</v>
      </c>
      <c r="BF2010">
        <v>9.1312091187486302E-2</v>
      </c>
      <c r="BG2010">
        <v>0.86041419279614695</v>
      </c>
      <c r="BH2010">
        <v>3.4402318041812902E-2</v>
      </c>
      <c r="BI2010">
        <v>0.24512291837497799</v>
      </c>
      <c r="BJ2010">
        <v>3.46870991309026E-2</v>
      </c>
      <c r="BK2010">
        <v>0.195655900746594</v>
      </c>
      <c r="BL2010">
        <v>1.4779918497481901E-2</v>
      </c>
      <c r="BM2010">
        <v>7.7644938227056606E-2</v>
      </c>
      <c r="BN2010">
        <v>1.1849885702152301E-2</v>
      </c>
      <c r="BO2010">
        <v>5.7496617572445903E-2</v>
      </c>
      <c r="BP2010">
        <v>8.2984349524583608E-3</v>
      </c>
      <c r="BQ2010">
        <v>0.13019629632958801</v>
      </c>
      <c r="BR2010">
        <v>1.4816352171892099E-2</v>
      </c>
      <c r="BS2010">
        <v>9.7721285744215694E-2</v>
      </c>
      <c r="BT2010">
        <v>1.7658658413480299E-2</v>
      </c>
      <c r="BU2010">
        <v>0.18005727907893099</v>
      </c>
      <c r="BV2010">
        <v>1.5952990615443599E-2</v>
      </c>
      <c r="BW2010">
        <v>0.14052467188106499</v>
      </c>
      <c r="BX2010">
        <v>2.3579616582422198E-2</v>
      </c>
      <c r="BY2010">
        <v>0.107041191334781</v>
      </c>
      <c r="BZ2010">
        <v>7.7095754268643901E-2</v>
      </c>
      <c r="CA2010">
        <v>2.8817949374395999E-3</v>
      </c>
      <c r="CB2010">
        <v>2.7063642128697E-2</v>
      </c>
      <c r="CC2010">
        <v>1.1017173614884499</v>
      </c>
      <c r="CD2010">
        <v>0.81174614256454103</v>
      </c>
      <c r="CE2010">
        <v>3.9821895690195397E-2</v>
      </c>
      <c r="CF2010">
        <v>0.25014932323371702</v>
      </c>
      <c r="CG2010">
        <v>2.1065776332701298</v>
      </c>
      <c r="CH2010">
        <v>0.70995580143097603</v>
      </c>
      <c r="CI2010">
        <v>1.3817033559355101</v>
      </c>
      <c r="CJ2010">
        <v>1.4918475903642099E-2</v>
      </c>
    </row>
    <row r="2011" spans="1:88" x14ac:dyDescent="0.2">
      <c r="A2011" t="s">
        <v>163</v>
      </c>
      <c r="B2011">
        <v>2009</v>
      </c>
      <c r="C2011" t="s">
        <v>33</v>
      </c>
      <c r="D2011" t="s">
        <v>1299</v>
      </c>
      <c r="E2011">
        <v>0.17285066306140001</v>
      </c>
      <c r="F2011">
        <v>4.3247582592029002E-2</v>
      </c>
      <c r="G2011">
        <v>9.7678988287269494E-2</v>
      </c>
      <c r="H2011">
        <v>3.1924092182101203E-2</v>
      </c>
      <c r="I2011">
        <v>0</v>
      </c>
      <c r="J2011">
        <v>2.6247791295471528</v>
      </c>
      <c r="K2011">
        <v>2.6247791295471528</v>
      </c>
      <c r="L2011">
        <v>2.7976297926085527</v>
      </c>
      <c r="M2011">
        <v>0.15042917000801101</v>
      </c>
      <c r="N2011">
        <v>4.2045114539310702E-2</v>
      </c>
      <c r="O2011">
        <v>9.6656252759024494E-2</v>
      </c>
      <c r="P2011">
        <v>1.1727802709675999E-2</v>
      </c>
      <c r="Q2011">
        <v>0</v>
      </c>
      <c r="R2011">
        <v>2.1774039147233131</v>
      </c>
      <c r="S2011">
        <v>2.1774039147233131</v>
      </c>
      <c r="T2011">
        <v>2.3278330847313242</v>
      </c>
      <c r="U2011">
        <v>0.44849988460695001</v>
      </c>
      <c r="V2011">
        <v>8.8584802212544698E-3</v>
      </c>
      <c r="W2011">
        <v>3.77578299656838E-3</v>
      </c>
      <c r="X2011">
        <v>0.43586562138912699</v>
      </c>
      <c r="Y2011">
        <v>2.3760444171674101E-2</v>
      </c>
      <c r="Z2011">
        <v>3.29196660129834E-3</v>
      </c>
      <c r="AA2011">
        <v>3.1152380984255899E-3</v>
      </c>
      <c r="AB2011">
        <v>1.7353239471950201E-2</v>
      </c>
      <c r="AC2011">
        <v>3.7968924575813499</v>
      </c>
      <c r="AD2011">
        <v>0</v>
      </c>
      <c r="AE2011">
        <v>0</v>
      </c>
      <c r="AF2011">
        <v>3.7968924575813499</v>
      </c>
      <c r="AG2011">
        <v>0.14654587266901101</v>
      </c>
      <c r="AH2011">
        <v>0</v>
      </c>
      <c r="AI2011">
        <v>0</v>
      </c>
      <c r="AJ2011">
        <v>0.14654587266901101</v>
      </c>
      <c r="AK2011">
        <v>0.18455339378847499</v>
      </c>
      <c r="AL2011">
        <v>0</v>
      </c>
      <c r="AM2011">
        <v>0</v>
      </c>
      <c r="AN2011">
        <v>0.18455339378847499</v>
      </c>
      <c r="AO2011">
        <v>4.1279917240388304</v>
      </c>
      <c r="AP2011">
        <v>0</v>
      </c>
      <c r="AQ2011">
        <v>0</v>
      </c>
      <c r="AR2011">
        <v>4.1279917240388304</v>
      </c>
      <c r="AS2011">
        <v>0.58572294554231596</v>
      </c>
      <c r="AT2011">
        <v>5.6511565173870897E-2</v>
      </c>
      <c r="AU2011">
        <v>0.49080494256559298</v>
      </c>
      <c r="AV2011">
        <v>3.8406437802851197E-2</v>
      </c>
      <c r="AW2011">
        <v>6.7414580230984303E-2</v>
      </c>
      <c r="AX2011">
        <v>1.33713908070184E-3</v>
      </c>
      <c r="AY2011">
        <v>6.9911260740902802E-3</v>
      </c>
      <c r="AZ2011">
        <v>5.9086315076192102E-2</v>
      </c>
      <c r="BA2011">
        <v>0.28743759324882201</v>
      </c>
      <c r="BB2011">
        <v>1.48343139096818E-2</v>
      </c>
      <c r="BC2011">
        <v>7.5070475255174698E-2</v>
      </c>
      <c r="BD2011">
        <v>0.19753280408396501</v>
      </c>
      <c r="BE2011">
        <v>0.88100421424729503</v>
      </c>
      <c r="BF2011">
        <v>6.7318440078166494E-2</v>
      </c>
      <c r="BG2011">
        <v>0.78233517816245701</v>
      </c>
      <c r="BH2011">
        <v>3.1350596006672102E-2</v>
      </c>
      <c r="BI2011">
        <v>0.225653442752664</v>
      </c>
      <c r="BJ2011">
        <v>2.6384967766870899E-2</v>
      </c>
      <c r="BK2011">
        <v>0.17679506455399899</v>
      </c>
      <c r="BL2011">
        <v>2.2473410431793701E-2</v>
      </c>
      <c r="BM2011">
        <v>6.8009172478850202E-2</v>
      </c>
      <c r="BN2011">
        <v>8.6446708682861306E-3</v>
      </c>
      <c r="BO2011">
        <v>5.0760110578798097E-2</v>
      </c>
      <c r="BP2011">
        <v>8.6043910317659799E-3</v>
      </c>
      <c r="BQ2011">
        <v>0.11321835111402501</v>
      </c>
      <c r="BR2011">
        <v>1.0771306492077E-2</v>
      </c>
      <c r="BS2011">
        <v>8.7093933273618196E-2</v>
      </c>
      <c r="BT2011">
        <v>1.5353111348330201E-2</v>
      </c>
      <c r="BU2011">
        <v>0.15750803531482199</v>
      </c>
      <c r="BV2011">
        <v>1.16552631202475E-2</v>
      </c>
      <c r="BW2011">
        <v>0.125784012999475</v>
      </c>
      <c r="BX2011">
        <v>2.0068759195099501E-2</v>
      </c>
      <c r="BY2011">
        <v>8.8992470651269806E-2</v>
      </c>
      <c r="BZ2011">
        <v>5.2982206139950902E-2</v>
      </c>
      <c r="CA2011">
        <v>3.6099971959543198E-3</v>
      </c>
      <c r="CB2011">
        <v>3.2400267315364398E-2</v>
      </c>
      <c r="CC2011">
        <v>0.90802010411386602</v>
      </c>
      <c r="CD2011">
        <v>0.55883245188273301</v>
      </c>
      <c r="CE2011">
        <v>5.0385404769989803E-2</v>
      </c>
      <c r="CF2011">
        <v>0.29880224746114198</v>
      </c>
      <c r="CG2011">
        <v>1.85453381381751</v>
      </c>
      <c r="CH2011">
        <v>0.51258669109812804</v>
      </c>
      <c r="CI2011">
        <v>1.3212889006092501</v>
      </c>
      <c r="CJ2011">
        <v>2.0658222110135498E-2</v>
      </c>
    </row>
    <row r="2012" spans="1:88" x14ac:dyDescent="0.2">
      <c r="A2012" t="s">
        <v>163</v>
      </c>
      <c r="B2012">
        <v>2009</v>
      </c>
      <c r="C2012" t="s">
        <v>34</v>
      </c>
      <c r="D2012" t="s">
        <v>1300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</row>
    <row r="2013" spans="1:88" x14ac:dyDescent="0.2">
      <c r="A2013" t="s">
        <v>163</v>
      </c>
      <c r="B2013">
        <v>2009</v>
      </c>
      <c r="C2013" t="s">
        <v>35</v>
      </c>
      <c r="D2013" t="s">
        <v>1301</v>
      </c>
      <c r="E2013">
        <v>2.4274288381549498E-2</v>
      </c>
      <c r="F2013">
        <v>9.5117108059101906E-3</v>
      </c>
      <c r="G2013">
        <v>1.0655349060857799E-2</v>
      </c>
      <c r="H2013">
        <v>4.1072285147814398E-3</v>
      </c>
      <c r="I2013">
        <v>0</v>
      </c>
      <c r="J2013">
        <v>0</v>
      </c>
      <c r="K2013">
        <v>0</v>
      </c>
      <c r="L2013">
        <v>2.4274288381549498E-2</v>
      </c>
      <c r="M2013">
        <v>2.09517565469368E-2</v>
      </c>
      <c r="N2013">
        <v>9.2011126650740297E-3</v>
      </c>
      <c r="O2013">
        <v>1.0549228329610799E-2</v>
      </c>
      <c r="P2013">
        <v>1.2014155522519299E-3</v>
      </c>
      <c r="Q2013">
        <v>0</v>
      </c>
      <c r="R2013">
        <v>0</v>
      </c>
      <c r="S2013">
        <v>0</v>
      </c>
      <c r="T2013">
        <v>2.09517565469368E-2</v>
      </c>
      <c r="U2013">
        <v>6.9917611556178094E-2</v>
      </c>
      <c r="V2013">
        <v>2.16450566053813E-3</v>
      </c>
      <c r="W2013">
        <v>6.1343178502172699E-4</v>
      </c>
      <c r="X2013">
        <v>6.7139674110618205E-2</v>
      </c>
      <c r="Y2013">
        <v>4.1755175497177402E-3</v>
      </c>
      <c r="Z2013">
        <v>8.6068959504260198E-4</v>
      </c>
      <c r="AA2013">
        <v>3.04647438327205E-4</v>
      </c>
      <c r="AB2013">
        <v>3.01018051634794E-3</v>
      </c>
      <c r="AC2013">
        <v>0.302338820046615</v>
      </c>
      <c r="AD2013">
        <v>0</v>
      </c>
      <c r="AE2013">
        <v>0</v>
      </c>
      <c r="AF2013">
        <v>0.302338820046615</v>
      </c>
      <c r="AG2013">
        <v>7.1583906679591599E-3</v>
      </c>
      <c r="AH2013">
        <v>0</v>
      </c>
      <c r="AI2013">
        <v>0</v>
      </c>
      <c r="AJ2013">
        <v>7.1583906679591599E-3</v>
      </c>
      <c r="AK2013">
        <v>2.0803974039699202E-2</v>
      </c>
      <c r="AL2013">
        <v>0</v>
      </c>
      <c r="AM2013">
        <v>0</v>
      </c>
      <c r="AN2013">
        <v>2.0803974039699202E-2</v>
      </c>
      <c r="AO2013">
        <v>0.330301184754274</v>
      </c>
      <c r="AP2013">
        <v>0</v>
      </c>
      <c r="AQ2013">
        <v>0</v>
      </c>
      <c r="AR2013">
        <v>0.330301184754274</v>
      </c>
      <c r="AS2013">
        <v>8.6729029672236904E-2</v>
      </c>
      <c r="AT2013">
        <v>1.13659056405125E-2</v>
      </c>
      <c r="AU2013">
        <v>7.3080928192472E-2</v>
      </c>
      <c r="AV2013">
        <v>2.2821958392521E-3</v>
      </c>
      <c r="AW2013">
        <v>9.7246439622668806E-3</v>
      </c>
      <c r="AX2013">
        <v>3.3242997201167099E-4</v>
      </c>
      <c r="AY2013">
        <v>9.4709521791475505E-4</v>
      </c>
      <c r="AZ2013">
        <v>8.4451187723404292E-3</v>
      </c>
      <c r="BA2013">
        <v>4.45294960557516E-2</v>
      </c>
      <c r="BB2013">
        <v>3.7117424571207602E-3</v>
      </c>
      <c r="BC2013">
        <v>1.0444862885718E-2</v>
      </c>
      <c r="BD2013">
        <v>3.0372890712912898E-2</v>
      </c>
      <c r="BE2013">
        <v>9.2195971600143894E-2</v>
      </c>
      <c r="BF2013">
        <v>1.535912725652E-2</v>
      </c>
      <c r="BG2013">
        <v>7.3321262186628794E-2</v>
      </c>
      <c r="BH2013">
        <v>3.5155821569952499E-3</v>
      </c>
      <c r="BI2013">
        <v>2.2109101668832599E-2</v>
      </c>
      <c r="BJ2013">
        <v>6.0588455402599004E-3</v>
      </c>
      <c r="BK2013">
        <v>1.4467672130796499E-2</v>
      </c>
      <c r="BL2013">
        <v>1.5825839977761701E-3</v>
      </c>
      <c r="BM2013">
        <v>8.2265158124293497E-3</v>
      </c>
      <c r="BN2013">
        <v>2.0180051494407998E-3</v>
      </c>
      <c r="BO2013">
        <v>5.1264686496589502E-3</v>
      </c>
      <c r="BP2013">
        <v>1.0820420133296001E-3</v>
      </c>
      <c r="BQ2013">
        <v>1.4770956935767699E-2</v>
      </c>
      <c r="BR2013">
        <v>2.5520825085376601E-3</v>
      </c>
      <c r="BS2013">
        <v>9.9784046724507997E-3</v>
      </c>
      <c r="BT2013">
        <v>2.24046975477927E-3</v>
      </c>
      <c r="BU2013">
        <v>2.1380140179153299E-2</v>
      </c>
      <c r="BV2013">
        <v>2.7419618807355099E-3</v>
      </c>
      <c r="BW2013">
        <v>1.53609804482148E-2</v>
      </c>
      <c r="BX2013">
        <v>3.2771978502029301E-3</v>
      </c>
      <c r="BY2013">
        <v>1.6505866841456801E-2</v>
      </c>
      <c r="BZ2013">
        <v>1.4288257475283801E-2</v>
      </c>
      <c r="CA2013">
        <v>3.2056280408056199E-4</v>
      </c>
      <c r="CB2013">
        <v>1.8970465620923699E-3</v>
      </c>
      <c r="CC2013">
        <v>0.17255992329463099</v>
      </c>
      <c r="CD2013">
        <v>0.15023864719823199</v>
      </c>
      <c r="CE2013">
        <v>4.5026807805187098E-3</v>
      </c>
      <c r="CF2013">
        <v>1.78185953158802E-2</v>
      </c>
      <c r="CG2013">
        <v>0.25121868420466698</v>
      </c>
      <c r="CH2013">
        <v>0.10508735300399</v>
      </c>
      <c r="CI2013">
        <v>0.14479701288917399</v>
      </c>
      <c r="CJ2013">
        <v>1.3343183115025899E-3</v>
      </c>
    </row>
    <row r="2014" spans="1:88" x14ac:dyDescent="0.2">
      <c r="A2014" t="s">
        <v>163</v>
      </c>
      <c r="B2014">
        <v>2009</v>
      </c>
      <c r="C2014" t="s">
        <v>36</v>
      </c>
      <c r="D2014" t="s">
        <v>1302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1.2471958767085134</v>
      </c>
      <c r="K2014">
        <v>1.2471958767085134</v>
      </c>
      <c r="L2014">
        <v>1.2471958767085134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1.0793762081852982</v>
      </c>
      <c r="S2014">
        <v>1.0793762081852982</v>
      </c>
      <c r="T2014">
        <v>1.0793762081852982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</row>
    <row r="2015" spans="1:88" x14ac:dyDescent="0.2">
      <c r="A2015" t="s">
        <v>163</v>
      </c>
      <c r="B2015">
        <v>2009</v>
      </c>
      <c r="C2015" t="s">
        <v>37</v>
      </c>
      <c r="D2015" t="s">
        <v>1303</v>
      </c>
      <c r="E2015">
        <v>13.766139531213193</v>
      </c>
      <c r="F2015">
        <v>5.8553892727448407</v>
      </c>
      <c r="G2015">
        <v>4.1352838473038931</v>
      </c>
      <c r="H2015">
        <v>3.7754664111644578</v>
      </c>
      <c r="I2015">
        <v>0</v>
      </c>
      <c r="J2015">
        <v>0</v>
      </c>
      <c r="K2015">
        <v>0</v>
      </c>
      <c r="L2015">
        <v>13.766139531213193</v>
      </c>
      <c r="M2015">
        <v>10.74755572069777</v>
      </c>
      <c r="N2015">
        <v>5.6662386914767913</v>
      </c>
      <c r="O2015">
        <v>4.0956586582435381</v>
      </c>
      <c r="P2015">
        <v>0.98565837097739706</v>
      </c>
      <c r="Q2015">
        <v>0</v>
      </c>
      <c r="R2015">
        <v>0</v>
      </c>
      <c r="S2015">
        <v>0</v>
      </c>
      <c r="T2015">
        <v>10.74755572069777</v>
      </c>
      <c r="U2015">
        <v>78.124254865418891</v>
      </c>
      <c r="V2015">
        <v>1.6040061379006958</v>
      </c>
      <c r="W2015">
        <v>0.19399093643154341</v>
      </c>
      <c r="X2015">
        <v>76.326257791086633</v>
      </c>
      <c r="Y2015">
        <v>2.895975202622886</v>
      </c>
      <c r="Z2015">
        <v>0.50016922087429627</v>
      </c>
      <c r="AA2015">
        <v>0.11669602566969063</v>
      </c>
      <c r="AB2015">
        <v>2.279109956078905</v>
      </c>
      <c r="AC2015">
        <v>185.54042068012109</v>
      </c>
      <c r="AD2015">
        <v>0</v>
      </c>
      <c r="AE2015">
        <v>0</v>
      </c>
      <c r="AF2015">
        <v>185.54042068012109</v>
      </c>
      <c r="AG2015">
        <v>7.5365396456814873</v>
      </c>
      <c r="AH2015">
        <v>0</v>
      </c>
      <c r="AI2015">
        <v>0</v>
      </c>
      <c r="AJ2015">
        <v>7.5365396456814873</v>
      </c>
      <c r="AK2015">
        <v>9.3751637455756835</v>
      </c>
      <c r="AL2015">
        <v>0</v>
      </c>
      <c r="AM2015">
        <v>0</v>
      </c>
      <c r="AN2015">
        <v>9.3751637455756835</v>
      </c>
      <c r="AO2015">
        <v>202.45212407137888</v>
      </c>
      <c r="AP2015">
        <v>0</v>
      </c>
      <c r="AQ2015">
        <v>0</v>
      </c>
      <c r="AR2015">
        <v>202.45212407137888</v>
      </c>
      <c r="AS2015">
        <v>46.751593396887799</v>
      </c>
      <c r="AT2015">
        <v>12.317153980624186</v>
      </c>
      <c r="AU2015">
        <v>33.002206536753249</v>
      </c>
      <c r="AV2015">
        <v>1.4322328795103592</v>
      </c>
      <c r="AW2015">
        <v>5.6853289370626037</v>
      </c>
      <c r="AX2015">
        <v>0.20226883251104072</v>
      </c>
      <c r="AY2015">
        <v>0.25955197291894749</v>
      </c>
      <c r="AZ2015">
        <v>5.2235081316326033</v>
      </c>
      <c r="BA2015">
        <v>26.617005780221145</v>
      </c>
      <c r="BB2015">
        <v>2.5638475114064163</v>
      </c>
      <c r="BC2015">
        <v>3.782808656832386</v>
      </c>
      <c r="BD2015">
        <v>20.270349611982372</v>
      </c>
      <c r="BE2015">
        <v>36.087728270029601</v>
      </c>
      <c r="BF2015">
        <v>9.6087713439980416</v>
      </c>
      <c r="BG2015">
        <v>24.4088988219528</v>
      </c>
      <c r="BH2015">
        <v>2.0700581040788215</v>
      </c>
      <c r="BI2015">
        <v>7.4138722779595216</v>
      </c>
      <c r="BJ2015">
        <v>3.639973721793663</v>
      </c>
      <c r="BK2015">
        <v>2.6720839652526656</v>
      </c>
      <c r="BL2015">
        <v>1.1018145909131933</v>
      </c>
      <c r="BM2015">
        <v>3.7121294861635792</v>
      </c>
      <c r="BN2015">
        <v>1.3987476332501727</v>
      </c>
      <c r="BO2015">
        <v>1.5384520461375644</v>
      </c>
      <c r="BP2015">
        <v>0.77492980677585277</v>
      </c>
      <c r="BQ2015">
        <v>6.4213391286339609</v>
      </c>
      <c r="BR2015">
        <v>1.7089081864268103</v>
      </c>
      <c r="BS2015">
        <v>3.2178407446424142</v>
      </c>
      <c r="BT2015">
        <v>1.4945901975647371</v>
      </c>
      <c r="BU2015">
        <v>9.1832560562086218</v>
      </c>
      <c r="BV2015">
        <v>1.8226471424214172</v>
      </c>
      <c r="BW2015">
        <v>5.1388871468825377</v>
      </c>
      <c r="BX2015">
        <v>2.2217217669046683</v>
      </c>
      <c r="BY2015">
        <v>9.3571473859711567</v>
      </c>
      <c r="BZ2015">
        <v>8.3556445055168034</v>
      </c>
      <c r="CA2015">
        <v>0.1536699607710362</v>
      </c>
      <c r="CB2015">
        <v>0.84783291968330898</v>
      </c>
      <c r="CC2015">
        <v>97.438455830401992</v>
      </c>
      <c r="CD2015">
        <v>87.824338858232522</v>
      </c>
      <c r="CE2015">
        <v>2.1312244986639359</v>
      </c>
      <c r="CF2015">
        <v>7.4828924735056335</v>
      </c>
      <c r="CG2015">
        <v>124.56972820624826</v>
      </c>
      <c r="CH2015">
        <v>66.888819953780086</v>
      </c>
      <c r="CI2015">
        <v>56.626013137153244</v>
      </c>
      <c r="CJ2015">
        <v>1.0548951153146746</v>
      </c>
    </row>
    <row r="2016" spans="1:88" x14ac:dyDescent="0.2">
      <c r="A2016" t="s">
        <v>163</v>
      </c>
      <c r="B2016">
        <v>2009</v>
      </c>
      <c r="C2016" t="s">
        <v>38</v>
      </c>
      <c r="D2016" t="s">
        <v>1304</v>
      </c>
      <c r="E2016">
        <v>10.697111552181999</v>
      </c>
      <c r="F2016">
        <v>1.7443518507473501</v>
      </c>
      <c r="G2016">
        <v>7.8465184232298499</v>
      </c>
      <c r="H2016">
        <v>1.1062412782048101</v>
      </c>
      <c r="I2016">
        <v>0</v>
      </c>
      <c r="J2016">
        <v>0</v>
      </c>
      <c r="K2016">
        <v>0</v>
      </c>
      <c r="L2016">
        <v>10.697111552181999</v>
      </c>
      <c r="M2016">
        <v>9.7788549519582908</v>
      </c>
      <c r="N2016">
        <v>1.70223996351455</v>
      </c>
      <c r="O2016">
        <v>7.7547792850180599</v>
      </c>
      <c r="P2016">
        <v>0.32183570342564699</v>
      </c>
      <c r="Q2016">
        <v>0</v>
      </c>
      <c r="R2016">
        <v>0</v>
      </c>
      <c r="S2016">
        <v>0</v>
      </c>
      <c r="T2016">
        <v>9.7788549519582908</v>
      </c>
      <c r="U2016">
        <v>17.225870395300699</v>
      </c>
      <c r="V2016">
        <v>0.34221782165037401</v>
      </c>
      <c r="W2016">
        <v>0.27210715006709502</v>
      </c>
      <c r="X2016">
        <v>16.611545423583198</v>
      </c>
      <c r="Y2016">
        <v>1.1991655491659701</v>
      </c>
      <c r="Z2016">
        <v>0.11260550903201701</v>
      </c>
      <c r="AA2016">
        <v>0.28502167604059298</v>
      </c>
      <c r="AB2016">
        <v>0.80153836409336399</v>
      </c>
      <c r="AC2016">
        <v>123.903172139806</v>
      </c>
      <c r="AD2016">
        <v>0</v>
      </c>
      <c r="AE2016">
        <v>0</v>
      </c>
      <c r="AF2016">
        <v>123.903172139806</v>
      </c>
      <c r="AG2016">
        <v>2.5175710080677498</v>
      </c>
      <c r="AH2016">
        <v>0</v>
      </c>
      <c r="AI2016">
        <v>0</v>
      </c>
      <c r="AJ2016">
        <v>2.5175710080677498</v>
      </c>
      <c r="AK2016">
        <v>3.8202625209747798</v>
      </c>
      <c r="AL2016">
        <v>0</v>
      </c>
      <c r="AM2016">
        <v>0</v>
      </c>
      <c r="AN2016">
        <v>3.8202625209747798</v>
      </c>
      <c r="AO2016">
        <v>130.241005668848</v>
      </c>
      <c r="AP2016">
        <v>0</v>
      </c>
      <c r="AQ2016">
        <v>0</v>
      </c>
      <c r="AR2016">
        <v>130.241005668848</v>
      </c>
      <c r="AS2016">
        <v>41.6027897623974</v>
      </c>
      <c r="AT2016">
        <v>2.5439502187596101</v>
      </c>
      <c r="AU2016">
        <v>38.4430043959009</v>
      </c>
      <c r="AV2016">
        <v>0.615835147736847</v>
      </c>
      <c r="AW2016">
        <v>3.2840217138950401</v>
      </c>
      <c r="AX2016">
        <v>5.1888646175256903E-2</v>
      </c>
      <c r="AY2016">
        <v>0.48731577147302801</v>
      </c>
      <c r="AZ2016">
        <v>2.7448172962467501</v>
      </c>
      <c r="BA2016">
        <v>11.899043821610601</v>
      </c>
      <c r="BB2016">
        <v>0.55301864676755497</v>
      </c>
      <c r="BC2016">
        <v>5.2187211680738601</v>
      </c>
      <c r="BD2016">
        <v>6.1273040067692301</v>
      </c>
      <c r="BE2016">
        <v>39.420039619915599</v>
      </c>
      <c r="BF2016">
        <v>2.5006330027172798</v>
      </c>
      <c r="BG2016">
        <v>35.913654115425203</v>
      </c>
      <c r="BH2016">
        <v>1.00575250177308</v>
      </c>
      <c r="BI2016">
        <v>6.6406255240840597</v>
      </c>
      <c r="BJ2016">
        <v>0.88716392053415605</v>
      </c>
      <c r="BK2016">
        <v>5.3002157121983</v>
      </c>
      <c r="BL2016">
        <v>0.45324589135160398</v>
      </c>
      <c r="BM2016">
        <v>2.45902604784788</v>
      </c>
      <c r="BN2016">
        <v>0.31305977300501697</v>
      </c>
      <c r="BO2016">
        <v>1.8918032580455999</v>
      </c>
      <c r="BP2016">
        <v>0.254163016797263</v>
      </c>
      <c r="BQ2016">
        <v>4.8277538458379397</v>
      </c>
      <c r="BR2016">
        <v>0.384375048448927</v>
      </c>
      <c r="BS2016">
        <v>3.90018523985957</v>
      </c>
      <c r="BT2016">
        <v>0.54319355752943299</v>
      </c>
      <c r="BU2016">
        <v>7.33375883209834</v>
      </c>
      <c r="BV2016">
        <v>0.41550046798097101</v>
      </c>
      <c r="BW2016">
        <v>6.1769463213212799</v>
      </c>
      <c r="BX2016">
        <v>0.74131204279608198</v>
      </c>
      <c r="BY2016">
        <v>2.44971769197518</v>
      </c>
      <c r="BZ2016">
        <v>1.8316117106126499</v>
      </c>
      <c r="CA2016">
        <v>9.9899336930867902E-2</v>
      </c>
      <c r="CB2016">
        <v>0.51820664443165798</v>
      </c>
      <c r="CC2016">
        <v>25.431267400961101</v>
      </c>
      <c r="CD2016">
        <v>19.2736524644762</v>
      </c>
      <c r="CE2016">
        <v>1.38304404242549</v>
      </c>
      <c r="CF2016">
        <v>4.7745708940594103</v>
      </c>
      <c r="CG2016">
        <v>130.11164969772199</v>
      </c>
      <c r="CH2016">
        <v>21.9042287779193</v>
      </c>
      <c r="CI2016">
        <v>107.60727887301699</v>
      </c>
      <c r="CJ2016">
        <v>0.60014204678620597</v>
      </c>
    </row>
    <row r="2017" spans="1:88" x14ac:dyDescent="0.2">
      <c r="A2017" t="s">
        <v>163</v>
      </c>
      <c r="B2017">
        <v>2009</v>
      </c>
      <c r="C2017" t="s">
        <v>39</v>
      </c>
      <c r="D2017" t="s">
        <v>1305</v>
      </c>
      <c r="E2017">
        <v>136.277017969361</v>
      </c>
      <c r="F2017">
        <v>41.191063701397113</v>
      </c>
      <c r="G2017">
        <v>56.574959440947019</v>
      </c>
      <c r="H2017">
        <v>38.510994827017264</v>
      </c>
      <c r="I2017">
        <v>0</v>
      </c>
      <c r="J2017">
        <v>0</v>
      </c>
      <c r="K2017">
        <v>0</v>
      </c>
      <c r="L2017">
        <v>136.277017969361</v>
      </c>
      <c r="M2017">
        <v>112.85156636356531</v>
      </c>
      <c r="N2017">
        <v>40.20491725043842</v>
      </c>
      <c r="O2017">
        <v>55.964478830869723</v>
      </c>
      <c r="P2017">
        <v>16.682170282257061</v>
      </c>
      <c r="Q2017">
        <v>0</v>
      </c>
      <c r="R2017">
        <v>0</v>
      </c>
      <c r="S2017">
        <v>0</v>
      </c>
      <c r="T2017">
        <v>112.85156636356531</v>
      </c>
      <c r="U2017">
        <v>462.93848144797522</v>
      </c>
      <c r="V2017">
        <v>7.6540144026653163</v>
      </c>
      <c r="W2017">
        <v>1.8604488397424368</v>
      </c>
      <c r="X2017">
        <v>453.42401820556756</v>
      </c>
      <c r="Y2017">
        <v>31.746430436040377</v>
      </c>
      <c r="Z2017">
        <v>2.6671009761479398</v>
      </c>
      <c r="AA2017">
        <v>1.8925147284687833</v>
      </c>
      <c r="AB2017">
        <v>27.186814731423706</v>
      </c>
      <c r="AC2017">
        <v>1884.006119848568</v>
      </c>
      <c r="AD2017">
        <v>0</v>
      </c>
      <c r="AE2017">
        <v>0</v>
      </c>
      <c r="AF2017">
        <v>1884.006119848568</v>
      </c>
      <c r="AG2017">
        <v>193.41915379751623</v>
      </c>
      <c r="AH2017">
        <v>0</v>
      </c>
      <c r="AI2017">
        <v>0</v>
      </c>
      <c r="AJ2017">
        <v>193.41915379751623</v>
      </c>
      <c r="AK2017">
        <v>312.29977952416317</v>
      </c>
      <c r="AL2017">
        <v>0</v>
      </c>
      <c r="AM2017">
        <v>0</v>
      </c>
      <c r="AN2017">
        <v>312.29977952416317</v>
      </c>
      <c r="AO2017">
        <v>2389.7250531702416</v>
      </c>
      <c r="AP2017">
        <v>0</v>
      </c>
      <c r="AQ2017">
        <v>0</v>
      </c>
      <c r="AR2017">
        <v>2389.7250531702416</v>
      </c>
      <c r="AS2017">
        <v>360.69121666094742</v>
      </c>
      <c r="AT2017">
        <v>54.055210955440643</v>
      </c>
      <c r="AU2017">
        <v>256.42882961764064</v>
      </c>
      <c r="AV2017">
        <v>50.20717608786633</v>
      </c>
      <c r="AW2017">
        <v>87.883977286685351</v>
      </c>
      <c r="AX2017">
        <v>1.1657939994772333</v>
      </c>
      <c r="AY2017">
        <v>2.9039186508150991</v>
      </c>
      <c r="AZ2017">
        <v>83.814264636392792</v>
      </c>
      <c r="BA2017">
        <v>240.98604148271022</v>
      </c>
      <c r="BB2017">
        <v>12.503556666091905</v>
      </c>
      <c r="BC2017">
        <v>41.376769209277235</v>
      </c>
      <c r="BD2017">
        <v>187.10571560734164</v>
      </c>
      <c r="BE2017">
        <v>639.09985335284205</v>
      </c>
      <c r="BF2017">
        <v>68.340291579241011</v>
      </c>
      <c r="BG2017">
        <v>526.92102141760347</v>
      </c>
      <c r="BH2017">
        <v>43.838540355997559</v>
      </c>
      <c r="BI2017">
        <v>187.89356749086627</v>
      </c>
      <c r="BJ2017">
        <v>28.584265926138283</v>
      </c>
      <c r="BK2017">
        <v>124.76392965592733</v>
      </c>
      <c r="BL2017">
        <v>34.545371908800703</v>
      </c>
      <c r="BM2017">
        <v>55.19677279308263</v>
      </c>
      <c r="BN2017">
        <v>8.1325609561828518</v>
      </c>
      <c r="BO2017">
        <v>34.136187637030453</v>
      </c>
      <c r="BP2017">
        <v>12.92802419986929</v>
      </c>
      <c r="BQ2017">
        <v>86.03960221168181</v>
      </c>
      <c r="BR2017">
        <v>10.00506305477049</v>
      </c>
      <c r="BS2017">
        <v>53.115004129919932</v>
      </c>
      <c r="BT2017">
        <v>22.919535026991319</v>
      </c>
      <c r="BU2017">
        <v>113.4414810704717</v>
      </c>
      <c r="BV2017">
        <v>11.015232295322754</v>
      </c>
      <c r="BW2017">
        <v>72.495362883442795</v>
      </c>
      <c r="BX2017">
        <v>29.930885891705955</v>
      </c>
      <c r="BY2017">
        <v>75.92013443094713</v>
      </c>
      <c r="BZ2017">
        <v>42.504691951535577</v>
      </c>
      <c r="CA2017">
        <v>2.1114184696663241</v>
      </c>
      <c r="CB2017">
        <v>31.304024009745028</v>
      </c>
      <c r="CC2017">
        <v>767.02292968230392</v>
      </c>
      <c r="CD2017">
        <v>449.13672023143431</v>
      </c>
      <c r="CE2017">
        <v>29.225281496216663</v>
      </c>
      <c r="CF2017">
        <v>288.66092795465164</v>
      </c>
      <c r="CG2017">
        <v>1306.5908996255557</v>
      </c>
      <c r="CH2017">
        <v>506.74504123183209</v>
      </c>
      <c r="CI2017">
        <v>761.52304144204084</v>
      </c>
      <c r="CJ2017">
        <v>38.322816951683997</v>
      </c>
    </row>
    <row r="2018" spans="1:88" x14ac:dyDescent="0.2">
      <c r="A2018" t="s">
        <v>163</v>
      </c>
      <c r="B2018">
        <v>2009</v>
      </c>
      <c r="C2018" t="s">
        <v>40</v>
      </c>
      <c r="D2018" t="s">
        <v>1306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27.249857180661841</v>
      </c>
      <c r="K2018">
        <v>27.249857180661841</v>
      </c>
      <c r="L2018">
        <v>27.249857180661841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21.955039368455289</v>
      </c>
      <c r="S2018">
        <v>21.955039368455289</v>
      </c>
      <c r="T2018">
        <v>21.955039368455289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</row>
    <row r="2019" spans="1:88" x14ac:dyDescent="0.2">
      <c r="A2019" t="s">
        <v>163</v>
      </c>
      <c r="B2019">
        <v>2009</v>
      </c>
      <c r="C2019" t="s">
        <v>41</v>
      </c>
      <c r="D2019" t="s">
        <v>1307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29.32948519653873</v>
      </c>
      <c r="K2019">
        <v>29.32948519653873</v>
      </c>
      <c r="L2019">
        <v>29.32948519653873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25.536307102277192</v>
      </c>
      <c r="S2019">
        <v>25.536307102277192</v>
      </c>
      <c r="T2019">
        <v>25.536307102277192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</row>
    <row r="2020" spans="1:88" x14ac:dyDescent="0.2">
      <c r="A2020" t="s">
        <v>163</v>
      </c>
      <c r="B2020">
        <v>2009</v>
      </c>
      <c r="C2020" t="s">
        <v>99</v>
      </c>
      <c r="D2020" t="s">
        <v>1308</v>
      </c>
      <c r="E2020">
        <v>8.5454746445431091</v>
      </c>
      <c r="F2020">
        <v>0.51539842702320404</v>
      </c>
      <c r="G2020">
        <v>7.5772081858115801</v>
      </c>
      <c r="H2020">
        <v>0.45286803170830597</v>
      </c>
      <c r="I2020">
        <v>0</v>
      </c>
      <c r="J2020">
        <v>0.27336862483779029</v>
      </c>
      <c r="K2020">
        <v>0.27336862483779029</v>
      </c>
      <c r="L2020">
        <v>8.8188432693808991</v>
      </c>
      <c r="M2020">
        <v>8.0709920721244295</v>
      </c>
      <c r="N2020">
        <v>0.50165924820778895</v>
      </c>
      <c r="O2020">
        <v>7.4756852032840699</v>
      </c>
      <c r="P2020">
        <v>9.3647620632581696E-2</v>
      </c>
      <c r="Q2020">
        <v>0</v>
      </c>
      <c r="R2020">
        <v>0.2246338834869416</v>
      </c>
      <c r="S2020">
        <v>0.2246338834869416</v>
      </c>
      <c r="T2020">
        <v>8.2956259556113707</v>
      </c>
      <c r="U2020">
        <v>8.1564827021154702</v>
      </c>
      <c r="V2020">
        <v>0.108346843008554</v>
      </c>
      <c r="W2020">
        <v>0.14293977053742701</v>
      </c>
      <c r="X2020">
        <v>7.9051960885694799</v>
      </c>
      <c r="Y2020">
        <v>0.75627329814654798</v>
      </c>
      <c r="Z2020">
        <v>3.70151266449684E-2</v>
      </c>
      <c r="AA2020">
        <v>0.328689557933183</v>
      </c>
      <c r="AB2020">
        <v>0.390568613568398</v>
      </c>
      <c r="AC2020">
        <v>42.861090216977502</v>
      </c>
      <c r="AD2020">
        <v>0</v>
      </c>
      <c r="AE2020">
        <v>0</v>
      </c>
      <c r="AF2020">
        <v>42.861090216977502</v>
      </c>
      <c r="AG2020">
        <v>0.88427377262922602</v>
      </c>
      <c r="AH2020">
        <v>0</v>
      </c>
      <c r="AI2020">
        <v>0</v>
      </c>
      <c r="AJ2020">
        <v>0.88427377262922602</v>
      </c>
      <c r="AK2020">
        <v>1.4607645183489799</v>
      </c>
      <c r="AL2020">
        <v>0</v>
      </c>
      <c r="AM2020">
        <v>0</v>
      </c>
      <c r="AN2020">
        <v>1.4607645183489799</v>
      </c>
      <c r="AO2020">
        <v>45.206128507955697</v>
      </c>
      <c r="AP2020">
        <v>0</v>
      </c>
      <c r="AQ2020">
        <v>0</v>
      </c>
      <c r="AR2020">
        <v>45.206128507955697</v>
      </c>
      <c r="AS2020">
        <v>27.157817335845099</v>
      </c>
      <c r="AT2020">
        <v>0.80012034993957404</v>
      </c>
      <c r="AU2020">
        <v>26.149921242863901</v>
      </c>
      <c r="AV2020">
        <v>0.20777574304167801</v>
      </c>
      <c r="AW2020">
        <v>1.54183759751447</v>
      </c>
      <c r="AX2020">
        <v>1.61714694541885E-2</v>
      </c>
      <c r="AY2020">
        <v>6.7836132293223494E-2</v>
      </c>
      <c r="AZ2020">
        <v>1.45782999576705</v>
      </c>
      <c r="BA2020">
        <v>6.2026649738523103</v>
      </c>
      <c r="BB2020">
        <v>0.177602353504036</v>
      </c>
      <c r="BC2020">
        <v>2.7027154379118001</v>
      </c>
      <c r="BD2020">
        <v>3.3223471824364799</v>
      </c>
      <c r="BE2020">
        <v>36.239187107108499</v>
      </c>
      <c r="BF2020">
        <v>0.74294170471070298</v>
      </c>
      <c r="BG2020">
        <v>35.028475445559998</v>
      </c>
      <c r="BH2020">
        <v>0.46776995683779798</v>
      </c>
      <c r="BI2020">
        <v>4.7807704677720304</v>
      </c>
      <c r="BJ2020">
        <v>0.28249709825813701</v>
      </c>
      <c r="BK2020">
        <v>4.3503642853609197</v>
      </c>
      <c r="BL2020">
        <v>0.14790908415297499</v>
      </c>
      <c r="BM2020">
        <v>1.3754832211526899</v>
      </c>
      <c r="BN2020">
        <v>0.10172298758942699</v>
      </c>
      <c r="BO2020">
        <v>1.15633401335213</v>
      </c>
      <c r="BP2020">
        <v>0.117426220211129</v>
      </c>
      <c r="BQ2020">
        <v>1.9961631705305101</v>
      </c>
      <c r="BR2020">
        <v>0.124154754490532</v>
      </c>
      <c r="BS2020">
        <v>1.62498196214936</v>
      </c>
      <c r="BT2020">
        <v>0.24702645389061201</v>
      </c>
      <c r="BU2020">
        <v>2.5637905110539498</v>
      </c>
      <c r="BV2020">
        <v>0.13299260605207699</v>
      </c>
      <c r="BW2020">
        <v>2.1203581373771598</v>
      </c>
      <c r="BX2020">
        <v>0.31043976762470998</v>
      </c>
      <c r="BY2020">
        <v>0.87633275886748996</v>
      </c>
      <c r="BZ2020">
        <v>0.57637111326764001</v>
      </c>
      <c r="CA2020">
        <v>7.2561630799042195E-2</v>
      </c>
      <c r="CB2020">
        <v>0.22740001480080699</v>
      </c>
      <c r="CC2020">
        <v>9.2059739535347394</v>
      </c>
      <c r="CD2020">
        <v>6.0692214050126401</v>
      </c>
      <c r="CE2020">
        <v>1.051993271101</v>
      </c>
      <c r="CF2020">
        <v>2.0847592774210901</v>
      </c>
      <c r="CG2020">
        <v>110.532359587389</v>
      </c>
      <c r="CH2020">
        <v>6.2773178519343196</v>
      </c>
      <c r="CI2020">
        <v>104.149152315739</v>
      </c>
      <c r="CJ2020">
        <v>0.105889419715958</v>
      </c>
    </row>
    <row r="2021" spans="1:88" x14ac:dyDescent="0.2">
      <c r="A2021" t="s">
        <v>163</v>
      </c>
      <c r="B2021">
        <v>2009</v>
      </c>
      <c r="C2021" t="s">
        <v>3779</v>
      </c>
      <c r="D2021" t="s">
        <v>3817</v>
      </c>
      <c r="E2021">
        <v>1060.29102072553</v>
      </c>
      <c r="F2021">
        <v>378.00424801105902</v>
      </c>
      <c r="G2021">
        <v>515.08225215761297</v>
      </c>
      <c r="H2021">
        <v>167.20452055686101</v>
      </c>
      <c r="I2021">
        <v>0</v>
      </c>
      <c r="J2021">
        <v>0</v>
      </c>
      <c r="K2021">
        <v>0</v>
      </c>
      <c r="L2021">
        <v>1060.29102072553</v>
      </c>
      <c r="M2021">
        <v>920.925334782248</v>
      </c>
      <c r="N2021">
        <v>366.722339139854</v>
      </c>
      <c r="O2021">
        <v>508.91328278520803</v>
      </c>
      <c r="P2021">
        <v>45.289712857185798</v>
      </c>
      <c r="Q2021">
        <v>0</v>
      </c>
      <c r="R2021">
        <v>0</v>
      </c>
      <c r="S2021">
        <v>0</v>
      </c>
      <c r="T2021">
        <v>920.925334782248</v>
      </c>
      <c r="U2021">
        <v>2968.09789645712</v>
      </c>
      <c r="V2021">
        <v>112.900054077788</v>
      </c>
      <c r="W2021">
        <v>39.096287559462802</v>
      </c>
      <c r="X2021">
        <v>2816.1015548198702</v>
      </c>
      <c r="Y2021">
        <v>173.968145424102</v>
      </c>
      <c r="Z2021">
        <v>28.387273554565802</v>
      </c>
      <c r="AA2021">
        <v>17.4213496087872</v>
      </c>
      <c r="AB2021">
        <v>128.15952226074899</v>
      </c>
      <c r="AC2021">
        <v>12212.592793358501</v>
      </c>
      <c r="AD2021">
        <v>0</v>
      </c>
      <c r="AE2021">
        <v>0</v>
      </c>
      <c r="AF2021">
        <v>12212.592793358501</v>
      </c>
      <c r="AG2021">
        <v>402.799138567451</v>
      </c>
      <c r="AH2021">
        <v>0</v>
      </c>
      <c r="AI2021">
        <v>0</v>
      </c>
      <c r="AJ2021">
        <v>402.799138567451</v>
      </c>
      <c r="AK2021">
        <v>706.58570188056399</v>
      </c>
      <c r="AL2021">
        <v>0</v>
      </c>
      <c r="AM2021">
        <v>0</v>
      </c>
      <c r="AN2021">
        <v>706.58570188056399</v>
      </c>
      <c r="AO2021">
        <v>13321.9776338066</v>
      </c>
      <c r="AP2021">
        <v>0</v>
      </c>
      <c r="AQ2021">
        <v>0</v>
      </c>
      <c r="AR2021">
        <v>13321.9776338066</v>
      </c>
      <c r="AS2021">
        <v>15959.3947709841</v>
      </c>
      <c r="AT2021">
        <v>1108.60399080191</v>
      </c>
      <c r="AU2021">
        <v>14757.0685171775</v>
      </c>
      <c r="AV2021">
        <v>93.722263004749394</v>
      </c>
      <c r="AW2021">
        <v>440.41026849112598</v>
      </c>
      <c r="AX2021">
        <v>12.0296570160305</v>
      </c>
      <c r="AY2021">
        <v>20.7294518496454</v>
      </c>
      <c r="AZ2021">
        <v>407.651159625449</v>
      </c>
      <c r="BA2021">
        <v>1953.4980941367201</v>
      </c>
      <c r="BB2021">
        <v>171.70374764635099</v>
      </c>
      <c r="BC2021">
        <v>750.52582216742996</v>
      </c>
      <c r="BD2021">
        <v>1031.26852432294</v>
      </c>
      <c r="BE2021">
        <v>3325.7596420862301</v>
      </c>
      <c r="BF2021">
        <v>547.38745953991202</v>
      </c>
      <c r="BG2021">
        <v>2629.7638033416101</v>
      </c>
      <c r="BH2021">
        <v>148.60837920472301</v>
      </c>
      <c r="BI2021">
        <v>566.10709543342796</v>
      </c>
      <c r="BJ2021">
        <v>212.29100574729301</v>
      </c>
      <c r="BK2021">
        <v>284.08616721824302</v>
      </c>
      <c r="BL2021">
        <v>69.729922467891598</v>
      </c>
      <c r="BM2021">
        <v>336.76806448786698</v>
      </c>
      <c r="BN2021">
        <v>92.791013180228006</v>
      </c>
      <c r="BO2021">
        <v>135.47619419336201</v>
      </c>
      <c r="BP2021">
        <v>108.500857114277</v>
      </c>
      <c r="BQ2021">
        <v>512.51806659427996</v>
      </c>
      <c r="BR2021">
        <v>108.968657306842</v>
      </c>
      <c r="BS2021">
        <v>249.69171310097201</v>
      </c>
      <c r="BT2021">
        <v>153.85769618646501</v>
      </c>
      <c r="BU2021">
        <v>681.22308743700705</v>
      </c>
      <c r="BV2021">
        <v>115.017621555476</v>
      </c>
      <c r="BW2021">
        <v>378.84836542271597</v>
      </c>
      <c r="BX2021">
        <v>187.35710045881501</v>
      </c>
      <c r="BY2021">
        <v>527.092536613177</v>
      </c>
      <c r="BZ2021">
        <v>445.54628923434097</v>
      </c>
      <c r="CA2021">
        <v>12.6812140917755</v>
      </c>
      <c r="CB2021">
        <v>68.865033287059902</v>
      </c>
      <c r="CC2021">
        <v>5500.6112222992297</v>
      </c>
      <c r="CD2021">
        <v>4683.9951145101804</v>
      </c>
      <c r="CE2021">
        <v>176.65125446515501</v>
      </c>
      <c r="CF2021">
        <v>639.96485332389796</v>
      </c>
      <c r="CG2021">
        <v>11621.9214869711</v>
      </c>
      <c r="CH2021">
        <v>4507.7432387714598</v>
      </c>
      <c r="CI2021">
        <v>7052.4044643606003</v>
      </c>
      <c r="CJ2021">
        <v>61.773783838997197</v>
      </c>
    </row>
    <row r="2022" spans="1:88" x14ac:dyDescent="0.2">
      <c r="A2022" t="s">
        <v>163</v>
      </c>
      <c r="B2022">
        <v>2009</v>
      </c>
      <c r="C2022" t="s">
        <v>42</v>
      </c>
      <c r="D2022" t="s">
        <v>1309</v>
      </c>
      <c r="E2022">
        <v>972.69005788283766</v>
      </c>
      <c r="F2022">
        <v>323.0835380771893</v>
      </c>
      <c r="G2022">
        <v>424.85024809304321</v>
      </c>
      <c r="H2022">
        <v>224.75627171260612</v>
      </c>
      <c r="I2022">
        <v>0</v>
      </c>
      <c r="J2022">
        <v>0</v>
      </c>
      <c r="K2022">
        <v>0</v>
      </c>
      <c r="L2022">
        <v>972.69005788283766</v>
      </c>
      <c r="M2022">
        <v>768.22207610143096</v>
      </c>
      <c r="N2022">
        <v>308.63621419742628</v>
      </c>
      <c r="O2022">
        <v>420.81920176148037</v>
      </c>
      <c r="P2022">
        <v>38.766660142523151</v>
      </c>
      <c r="Q2022">
        <v>0</v>
      </c>
      <c r="R2022">
        <v>0</v>
      </c>
      <c r="S2022">
        <v>0</v>
      </c>
      <c r="T2022">
        <v>768.22207610143096</v>
      </c>
      <c r="U2022">
        <v>4380.6753642388649</v>
      </c>
      <c r="V2022">
        <v>217.67455593030871</v>
      </c>
      <c r="W2022">
        <v>22.75333127201689</v>
      </c>
      <c r="X2022">
        <v>4140.2474770365388</v>
      </c>
      <c r="Y2022">
        <v>259.29055233959076</v>
      </c>
      <c r="Z2022">
        <v>30.219664367464762</v>
      </c>
      <c r="AA2022">
        <v>11.618164596516591</v>
      </c>
      <c r="AB2022">
        <v>217.45272337560996</v>
      </c>
      <c r="AC2022">
        <v>16815.132785688133</v>
      </c>
      <c r="AD2022">
        <v>0</v>
      </c>
      <c r="AE2022">
        <v>0</v>
      </c>
      <c r="AF2022">
        <v>16815.132785688133</v>
      </c>
      <c r="AG2022">
        <v>334.17365249913848</v>
      </c>
      <c r="AH2022">
        <v>0</v>
      </c>
      <c r="AI2022">
        <v>0</v>
      </c>
      <c r="AJ2022">
        <v>334.17365249913848</v>
      </c>
      <c r="AK2022">
        <v>537.82571375172836</v>
      </c>
      <c r="AL2022">
        <v>0</v>
      </c>
      <c r="AM2022">
        <v>0</v>
      </c>
      <c r="AN2022">
        <v>537.82571375172836</v>
      </c>
      <c r="AO2022">
        <v>17687.132151939055</v>
      </c>
      <c r="AP2022">
        <v>0</v>
      </c>
      <c r="AQ2022">
        <v>0</v>
      </c>
      <c r="AR2022">
        <v>17687.132151939055</v>
      </c>
      <c r="AS2022">
        <v>5673.9468237437386</v>
      </c>
      <c r="AT2022">
        <v>2748.6195199065228</v>
      </c>
      <c r="AU2022">
        <v>2838.7159266221242</v>
      </c>
      <c r="AV2022">
        <v>86.611377215086648</v>
      </c>
      <c r="AW2022">
        <v>846.26439849743656</v>
      </c>
      <c r="AX2022">
        <v>12.686535549345352</v>
      </c>
      <c r="AY2022">
        <v>29.717499635571858</v>
      </c>
      <c r="AZ2022">
        <v>803.8603633125183</v>
      </c>
      <c r="BA2022">
        <v>1965.6268744227427</v>
      </c>
      <c r="BB2022">
        <v>296.14950991243836</v>
      </c>
      <c r="BC2022">
        <v>373.83978772069446</v>
      </c>
      <c r="BD2022">
        <v>1295.6375767896177</v>
      </c>
      <c r="BE2022">
        <v>3528.4095260164499</v>
      </c>
      <c r="BF2022">
        <v>550.57695127298734</v>
      </c>
      <c r="BG2022">
        <v>2731.2224128235598</v>
      </c>
      <c r="BH2022">
        <v>246.61016191991274</v>
      </c>
      <c r="BI2022">
        <v>585.84961897140511</v>
      </c>
      <c r="BJ2022">
        <v>203.49547912884458</v>
      </c>
      <c r="BK2022">
        <v>327.80624194336878</v>
      </c>
      <c r="BL2022">
        <v>54.5478978991923</v>
      </c>
      <c r="BM2022">
        <v>356.96238950299772</v>
      </c>
      <c r="BN2022">
        <v>155.19773474418326</v>
      </c>
      <c r="BO2022">
        <v>156.69636199984058</v>
      </c>
      <c r="BP2022">
        <v>45.068292758973172</v>
      </c>
      <c r="BQ2022">
        <v>619.14385841856699</v>
      </c>
      <c r="BR2022">
        <v>172.21599776252535</v>
      </c>
      <c r="BS2022">
        <v>329.86196057471273</v>
      </c>
      <c r="BT2022">
        <v>117.06590008132881</v>
      </c>
      <c r="BU2022">
        <v>858.54469570798688</v>
      </c>
      <c r="BV2022">
        <v>178.22618814472412</v>
      </c>
      <c r="BW2022">
        <v>526.749140285252</v>
      </c>
      <c r="BX2022">
        <v>153.56936727801181</v>
      </c>
      <c r="BY2022">
        <v>632.37023120108813</v>
      </c>
      <c r="BZ2022">
        <v>510.72841978431688</v>
      </c>
      <c r="CA2022">
        <v>21.016347159314499</v>
      </c>
      <c r="CB2022">
        <v>100.62546425745518</v>
      </c>
      <c r="CC2022">
        <v>6609.1460096687115</v>
      </c>
      <c r="CD2022">
        <v>5367.8931110807798</v>
      </c>
      <c r="CE2022">
        <v>309.73520588775125</v>
      </c>
      <c r="CF2022">
        <v>931.51769270018679</v>
      </c>
      <c r="CG2022">
        <v>9563.2447582282039</v>
      </c>
      <c r="CH2022">
        <v>3691.931375609066</v>
      </c>
      <c r="CI2022">
        <v>5821.7914294441052</v>
      </c>
      <c r="CJ2022">
        <v>49.521953175031719</v>
      </c>
    </row>
    <row r="2023" spans="1:88" x14ac:dyDescent="0.2">
      <c r="A2023" t="s">
        <v>163</v>
      </c>
      <c r="B2023">
        <v>2009</v>
      </c>
      <c r="C2023" t="s">
        <v>43</v>
      </c>
      <c r="D2023" t="s">
        <v>1310</v>
      </c>
      <c r="E2023">
        <v>875.42637223227075</v>
      </c>
      <c r="F2023">
        <v>273.6358138002534</v>
      </c>
      <c r="G2023">
        <v>300.30774567936106</v>
      </c>
      <c r="H2023">
        <v>301.48281275265623</v>
      </c>
      <c r="I2023">
        <v>20.7627237373054</v>
      </c>
      <c r="J2023">
        <v>7.5827815036792821</v>
      </c>
      <c r="K2023">
        <v>28.345505240984643</v>
      </c>
      <c r="L2023">
        <v>903.77187747325536</v>
      </c>
      <c r="M2023">
        <v>594.98661293153305</v>
      </c>
      <c r="N2023">
        <v>260.58681991171619</v>
      </c>
      <c r="O2023">
        <v>297.28781777765926</v>
      </c>
      <c r="P2023">
        <v>37.111975242156724</v>
      </c>
      <c r="Q2023">
        <v>15.1581112183204</v>
      </c>
      <c r="R2023">
        <v>5.5359136321057081</v>
      </c>
      <c r="S2023">
        <v>20.6940248504261</v>
      </c>
      <c r="T2023">
        <v>615.68063778195915</v>
      </c>
      <c r="U2023">
        <v>3953.4010360633079</v>
      </c>
      <c r="V2023">
        <v>200.18586256581483</v>
      </c>
      <c r="W2023">
        <v>14.001860435154123</v>
      </c>
      <c r="X2023">
        <v>3739.2133130623351</v>
      </c>
      <c r="Y2023">
        <v>554.51854911770079</v>
      </c>
      <c r="Z2023">
        <v>26.99445410869631</v>
      </c>
      <c r="AA2023">
        <v>8.9593335262509708</v>
      </c>
      <c r="AB2023">
        <v>518.56476148275431</v>
      </c>
      <c r="AC2023">
        <v>15530.091223312535</v>
      </c>
      <c r="AD2023">
        <v>0</v>
      </c>
      <c r="AE2023">
        <v>0</v>
      </c>
      <c r="AF2023">
        <v>15530.091223312535</v>
      </c>
      <c r="AG2023">
        <v>316.45937404943732</v>
      </c>
      <c r="AH2023">
        <v>0</v>
      </c>
      <c r="AI2023">
        <v>0</v>
      </c>
      <c r="AJ2023">
        <v>316.45937404943732</v>
      </c>
      <c r="AK2023">
        <v>516.06005456081152</v>
      </c>
      <c r="AL2023">
        <v>0</v>
      </c>
      <c r="AM2023">
        <v>0</v>
      </c>
      <c r="AN2023">
        <v>516.06005456081152</v>
      </c>
      <c r="AO2023">
        <v>16362.61065192276</v>
      </c>
      <c r="AP2023">
        <v>0</v>
      </c>
      <c r="AQ2023">
        <v>0</v>
      </c>
      <c r="AR2023">
        <v>16362.61065192276</v>
      </c>
      <c r="AS2023">
        <v>4598.7747725304025</v>
      </c>
      <c r="AT2023">
        <v>2541.3968784542412</v>
      </c>
      <c r="AU2023">
        <v>1976.5075332704796</v>
      </c>
      <c r="AV2023">
        <v>80.870360805686303</v>
      </c>
      <c r="AW2023">
        <v>835.43337982898913</v>
      </c>
      <c r="AX2023">
        <v>11.197121013066489</v>
      </c>
      <c r="AY2023">
        <v>25.647147638149939</v>
      </c>
      <c r="AZ2023">
        <v>798.58911117777188</v>
      </c>
      <c r="BA2023">
        <v>1691.9038107907431</v>
      </c>
      <c r="BB2023">
        <v>271.06821460505608</v>
      </c>
      <c r="BC2023">
        <v>291.64858152349609</v>
      </c>
      <c r="BD2023">
        <v>1129.187014662193</v>
      </c>
      <c r="BE2023">
        <v>3071.3973900426336</v>
      </c>
      <c r="BF2023">
        <v>483.73644135722623</v>
      </c>
      <c r="BG2023">
        <v>2341.6616770301598</v>
      </c>
      <c r="BH2023">
        <v>245.99927165524969</v>
      </c>
      <c r="BI2023">
        <v>754.31138995470678</v>
      </c>
      <c r="BJ2023">
        <v>181.83797897157959</v>
      </c>
      <c r="BK2023">
        <v>520.83784838351437</v>
      </c>
      <c r="BL2023">
        <v>51.635562599613294</v>
      </c>
      <c r="BM2023">
        <v>339.82116807016382</v>
      </c>
      <c r="BN2023">
        <v>141.97286811026407</v>
      </c>
      <c r="BO2023">
        <v>160.56709635738142</v>
      </c>
      <c r="BP2023">
        <v>37.281203602518502</v>
      </c>
      <c r="BQ2023">
        <v>551.30954905735746</v>
      </c>
      <c r="BR2023">
        <v>157.21049679261779</v>
      </c>
      <c r="BS2023">
        <v>288.34527423674058</v>
      </c>
      <c r="BT2023">
        <v>105.7537780279981</v>
      </c>
      <c r="BU2023">
        <v>725.42216644280791</v>
      </c>
      <c r="BV2023">
        <v>162.48719704663054</v>
      </c>
      <c r="BW2023">
        <v>426.66058441201034</v>
      </c>
      <c r="BX2023">
        <v>136.27438498416703</v>
      </c>
      <c r="BY2023">
        <v>561.74354460367499</v>
      </c>
      <c r="BZ2023">
        <v>460.86671537896996</v>
      </c>
      <c r="CA2023">
        <v>9.5518778437183851</v>
      </c>
      <c r="CB2023">
        <v>91.324951380986064</v>
      </c>
      <c r="CC2023">
        <v>5830.8417236631713</v>
      </c>
      <c r="CD2023">
        <v>4844.4189614752904</v>
      </c>
      <c r="CE2023">
        <v>137.83257180315871</v>
      </c>
      <c r="CF2023">
        <v>848.5901903847257</v>
      </c>
      <c r="CG2023">
        <v>7167.7164995681123</v>
      </c>
      <c r="CH2023">
        <v>3058.610520767641</v>
      </c>
      <c r="CI2023">
        <v>4066.8849285853007</v>
      </c>
      <c r="CJ2023">
        <v>42.221050215161192</v>
      </c>
    </row>
    <row r="2024" spans="1:88" x14ac:dyDescent="0.2">
      <c r="A2024" t="s">
        <v>163</v>
      </c>
      <c r="B2024">
        <v>2009</v>
      </c>
      <c r="C2024" t="s">
        <v>44</v>
      </c>
      <c r="D2024" t="s">
        <v>1311</v>
      </c>
      <c r="E2024">
        <v>646.1893237457432</v>
      </c>
      <c r="F2024">
        <v>170.69288063899893</v>
      </c>
      <c r="G2024">
        <v>352.08078826818877</v>
      </c>
      <c r="H2024">
        <v>123.41565483855554</v>
      </c>
      <c r="I2024">
        <v>0</v>
      </c>
      <c r="J2024">
        <v>0</v>
      </c>
      <c r="K2024">
        <v>0</v>
      </c>
      <c r="L2024">
        <v>646.1893237457432</v>
      </c>
      <c r="M2024">
        <v>530.10228839265346</v>
      </c>
      <c r="N2024">
        <v>164.24872990732248</v>
      </c>
      <c r="O2024">
        <v>347.88773385330421</v>
      </c>
      <c r="P2024">
        <v>17.965824632025701</v>
      </c>
      <c r="Q2024">
        <v>0</v>
      </c>
      <c r="R2024">
        <v>0</v>
      </c>
      <c r="S2024">
        <v>0</v>
      </c>
      <c r="T2024">
        <v>530.10228839265346</v>
      </c>
      <c r="U2024">
        <v>2521.3362396432922</v>
      </c>
      <c r="V2024">
        <v>74.638465658911386</v>
      </c>
      <c r="W2024">
        <v>67.130952402431234</v>
      </c>
      <c r="X2024">
        <v>2379.5668215819451</v>
      </c>
      <c r="Y2024">
        <v>146.29609027538376</v>
      </c>
      <c r="Z2024">
        <v>15.363050638264882</v>
      </c>
      <c r="AA2024">
        <v>8.4388610900126455</v>
      </c>
      <c r="AB2024">
        <v>122.49417854710696</v>
      </c>
      <c r="AC2024">
        <v>9020.1901704726133</v>
      </c>
      <c r="AD2024">
        <v>0</v>
      </c>
      <c r="AE2024">
        <v>0</v>
      </c>
      <c r="AF2024">
        <v>9020.1901704726133</v>
      </c>
      <c r="AG2024">
        <v>164.41703701646165</v>
      </c>
      <c r="AH2024">
        <v>0</v>
      </c>
      <c r="AI2024">
        <v>0</v>
      </c>
      <c r="AJ2024">
        <v>164.41703701646165</v>
      </c>
      <c r="AK2024">
        <v>275.46732711217817</v>
      </c>
      <c r="AL2024">
        <v>0</v>
      </c>
      <c r="AM2024">
        <v>0</v>
      </c>
      <c r="AN2024">
        <v>275.46732711217817</v>
      </c>
      <c r="AO2024">
        <v>9460.0745346012409</v>
      </c>
      <c r="AP2024">
        <v>0</v>
      </c>
      <c r="AQ2024">
        <v>0</v>
      </c>
      <c r="AR2024">
        <v>9460.0745346012409</v>
      </c>
      <c r="AS2024">
        <v>30956.988819002559</v>
      </c>
      <c r="AT2024">
        <v>798.5955744345066</v>
      </c>
      <c r="AU2024">
        <v>30120.323016204875</v>
      </c>
      <c r="AV2024">
        <v>38.070228363117977</v>
      </c>
      <c r="AW2024">
        <v>479.66799080110854</v>
      </c>
      <c r="AX2024">
        <v>6.3116406585096279</v>
      </c>
      <c r="AY2024">
        <v>21.877467608865736</v>
      </c>
      <c r="AZ2024">
        <v>451.47888253373253</v>
      </c>
      <c r="BA2024">
        <v>1989.3517043059448</v>
      </c>
      <c r="BB2024">
        <v>108.35113780184049</v>
      </c>
      <c r="BC2024">
        <v>1256.9161557076254</v>
      </c>
      <c r="BD2024">
        <v>624.0844107964831</v>
      </c>
      <c r="BE2024">
        <v>2047.1509069467886</v>
      </c>
      <c r="BF2024">
        <v>277.47431043779335</v>
      </c>
      <c r="BG2024">
        <v>1637.4670277889909</v>
      </c>
      <c r="BH2024">
        <v>132.20956872000556</v>
      </c>
      <c r="BI2024">
        <v>318.30436615376817</v>
      </c>
      <c r="BJ2024">
        <v>107.30132968358366</v>
      </c>
      <c r="BK2024">
        <v>186.3906583454042</v>
      </c>
      <c r="BL2024">
        <v>24.612378124780705</v>
      </c>
      <c r="BM2024">
        <v>197.93396863296533</v>
      </c>
      <c r="BN2024">
        <v>57.691886163448061</v>
      </c>
      <c r="BO2024">
        <v>118.33894468460204</v>
      </c>
      <c r="BP2024">
        <v>21.903137784915018</v>
      </c>
      <c r="BQ2024">
        <v>357.44088488931527</v>
      </c>
      <c r="BR2024">
        <v>66.736527646821813</v>
      </c>
      <c r="BS2024">
        <v>229.49556296176411</v>
      </c>
      <c r="BT2024">
        <v>61.208794280729336</v>
      </c>
      <c r="BU2024">
        <v>506.08202600033087</v>
      </c>
      <c r="BV2024">
        <v>69.959339470762004</v>
      </c>
      <c r="BW2024">
        <v>356.12160752052796</v>
      </c>
      <c r="BX2024">
        <v>80.001079009040481</v>
      </c>
      <c r="BY2024">
        <v>314.41908023229331</v>
      </c>
      <c r="BZ2024">
        <v>257.80083809080338</v>
      </c>
      <c r="CA2024">
        <v>22.992930186271138</v>
      </c>
      <c r="CB2024">
        <v>33.625311955218621</v>
      </c>
      <c r="CC2024">
        <v>3369.966835377244</v>
      </c>
      <c r="CD2024">
        <v>2709.6945282223915</v>
      </c>
      <c r="CE2024">
        <v>349.83328984589866</v>
      </c>
      <c r="CF2024">
        <v>310.43901730895629</v>
      </c>
      <c r="CG2024">
        <v>6800.9902521075901</v>
      </c>
      <c r="CH2024">
        <v>1947.3947017119535</v>
      </c>
      <c r="CI2024">
        <v>4830.4635581572575</v>
      </c>
      <c r="CJ2024">
        <v>23.13199223837454</v>
      </c>
    </row>
    <row r="2025" spans="1:88" x14ac:dyDescent="0.2">
      <c r="A2025" t="s">
        <v>163</v>
      </c>
      <c r="B2025">
        <v>2009</v>
      </c>
      <c r="C2025" t="s">
        <v>45</v>
      </c>
      <c r="D2025" t="s">
        <v>1312</v>
      </c>
      <c r="E2025">
        <v>301.91344575676061</v>
      </c>
      <c r="F2025">
        <v>87.625335731691905</v>
      </c>
      <c r="G2025">
        <v>125.15582216347811</v>
      </c>
      <c r="H2025">
        <v>89.132287861589901</v>
      </c>
      <c r="I2025">
        <v>0</v>
      </c>
      <c r="J2025">
        <v>0</v>
      </c>
      <c r="K2025">
        <v>0</v>
      </c>
      <c r="L2025">
        <v>301.91344575676061</v>
      </c>
      <c r="M2025">
        <v>219.51683337141668</v>
      </c>
      <c r="N2025">
        <v>84.858312251167305</v>
      </c>
      <c r="O2025">
        <v>123.9317842922202</v>
      </c>
      <c r="P2025">
        <v>10.726736828029011</v>
      </c>
      <c r="Q2025">
        <v>0</v>
      </c>
      <c r="R2025">
        <v>0</v>
      </c>
      <c r="S2025">
        <v>0</v>
      </c>
      <c r="T2025">
        <v>219.51683337141668</v>
      </c>
      <c r="U2025">
        <v>1672.6637660961239</v>
      </c>
      <c r="V2025">
        <v>23.316606471266887</v>
      </c>
      <c r="W2025">
        <v>7.0465331715032997</v>
      </c>
      <c r="X2025">
        <v>1642.300626453354</v>
      </c>
      <c r="Y2025">
        <v>121.17819941788539</v>
      </c>
      <c r="Z2025">
        <v>7.3292225461169798</v>
      </c>
      <c r="AA2025">
        <v>3.5163575233900257</v>
      </c>
      <c r="AB2025">
        <v>110.3326193483786</v>
      </c>
      <c r="AC2025">
        <v>4236.3838825167677</v>
      </c>
      <c r="AD2025">
        <v>0</v>
      </c>
      <c r="AE2025">
        <v>0</v>
      </c>
      <c r="AF2025">
        <v>4236.3838825167677</v>
      </c>
      <c r="AG2025">
        <v>81.529249319830896</v>
      </c>
      <c r="AH2025">
        <v>0</v>
      </c>
      <c r="AI2025">
        <v>0</v>
      </c>
      <c r="AJ2025">
        <v>81.529249319830896</v>
      </c>
      <c r="AK2025">
        <v>151.90379199342641</v>
      </c>
      <c r="AL2025">
        <v>0</v>
      </c>
      <c r="AM2025">
        <v>0</v>
      </c>
      <c r="AN2025">
        <v>151.90379199342641</v>
      </c>
      <c r="AO2025">
        <v>4469.8169238300297</v>
      </c>
      <c r="AP2025">
        <v>0</v>
      </c>
      <c r="AQ2025">
        <v>0</v>
      </c>
      <c r="AR2025">
        <v>4469.8169238300297</v>
      </c>
      <c r="AS2025">
        <v>1054.9558948247111</v>
      </c>
      <c r="AT2025">
        <v>180.84775564976499</v>
      </c>
      <c r="AU2025">
        <v>853.14330678973204</v>
      </c>
      <c r="AV2025">
        <v>20.964832385212858</v>
      </c>
      <c r="AW2025">
        <v>439.792772586453</v>
      </c>
      <c r="AX2025">
        <v>2.9718514398066791</v>
      </c>
      <c r="AY2025">
        <v>10.263931199576611</v>
      </c>
      <c r="AZ2025">
        <v>426.55698994706898</v>
      </c>
      <c r="BA2025">
        <v>683.67204731857009</v>
      </c>
      <c r="BB2025">
        <v>37.219215387380032</v>
      </c>
      <c r="BC2025">
        <v>140.5837910302721</v>
      </c>
      <c r="BD2025">
        <v>505.869040900919</v>
      </c>
      <c r="BE2025">
        <v>966.81137991948208</v>
      </c>
      <c r="BF2025">
        <v>136.37159962457849</v>
      </c>
      <c r="BG2025">
        <v>714.08656780762499</v>
      </c>
      <c r="BH2025">
        <v>116.3532124872801</v>
      </c>
      <c r="BI2025">
        <v>134.2443902848014</v>
      </c>
      <c r="BJ2025">
        <v>53.184171642663799</v>
      </c>
      <c r="BK2025">
        <v>66.828054296738898</v>
      </c>
      <c r="BL2025">
        <v>14.23216434539869</v>
      </c>
      <c r="BM2025">
        <v>83.174614162129799</v>
      </c>
      <c r="BN2025">
        <v>20.598981645908403</v>
      </c>
      <c r="BO2025">
        <v>47.459868244265799</v>
      </c>
      <c r="BP2025">
        <v>15.115764271955729</v>
      </c>
      <c r="BQ2025">
        <v>168.47701691550751</v>
      </c>
      <c r="BR2025">
        <v>25.076317837222589</v>
      </c>
      <c r="BS2025">
        <v>92.883013166669997</v>
      </c>
      <c r="BT2025">
        <v>50.517685911614905</v>
      </c>
      <c r="BU2025">
        <v>236.41433033370839</v>
      </c>
      <c r="BV2025">
        <v>26.6604277550483</v>
      </c>
      <c r="BW2025">
        <v>144.88008669542859</v>
      </c>
      <c r="BX2025">
        <v>64.873815883231302</v>
      </c>
      <c r="BY2025">
        <v>145.39950665329809</v>
      </c>
      <c r="BZ2025">
        <v>120.0624854958761</v>
      </c>
      <c r="CA2025">
        <v>4.34966549569421</v>
      </c>
      <c r="CB2025">
        <v>20.987355661727669</v>
      </c>
      <c r="CC2025">
        <v>1517.9440807697561</v>
      </c>
      <c r="CD2025">
        <v>1262.549207652889</v>
      </c>
      <c r="CE2025">
        <v>60.183290308452996</v>
      </c>
      <c r="CF2025">
        <v>195.21158280841601</v>
      </c>
      <c r="CG2025">
        <v>2748.1195402761332</v>
      </c>
      <c r="CH2025">
        <v>1021.7798353524381</v>
      </c>
      <c r="CI2025">
        <v>1714.7126810843411</v>
      </c>
      <c r="CJ2025">
        <v>11.627023839361689</v>
      </c>
    </row>
    <row r="2026" spans="1:88" x14ac:dyDescent="0.2">
      <c r="A2026" t="s">
        <v>163</v>
      </c>
      <c r="B2026">
        <v>2009</v>
      </c>
      <c r="C2026" t="s">
        <v>230</v>
      </c>
      <c r="D2026" t="s">
        <v>3818</v>
      </c>
      <c r="E2026">
        <v>188.92506686378474</v>
      </c>
      <c r="F2026">
        <v>80.25067371581089</v>
      </c>
      <c r="G2026">
        <v>77.422160971874064</v>
      </c>
      <c r="H2026">
        <v>31.252232176099284</v>
      </c>
      <c r="I2026">
        <v>0</v>
      </c>
      <c r="J2026">
        <v>0</v>
      </c>
      <c r="K2026">
        <v>0</v>
      </c>
      <c r="L2026">
        <v>188.92506686378474</v>
      </c>
      <c r="M2026">
        <v>162.92619723445554</v>
      </c>
      <c r="N2026">
        <v>77.844277108941952</v>
      </c>
      <c r="O2026">
        <v>76.669283135561074</v>
      </c>
      <c r="P2026">
        <v>8.4126369899521602</v>
      </c>
      <c r="Q2026">
        <v>0</v>
      </c>
      <c r="R2026">
        <v>0</v>
      </c>
      <c r="S2026">
        <v>0</v>
      </c>
      <c r="T2026">
        <v>162.92619723445554</v>
      </c>
      <c r="U2026">
        <v>532.7745727531501</v>
      </c>
      <c r="V2026">
        <v>16.807279192171297</v>
      </c>
      <c r="W2026">
        <v>3.4086361340617768</v>
      </c>
      <c r="X2026">
        <v>512.55865742691697</v>
      </c>
      <c r="Y2026">
        <v>34.537232265502325</v>
      </c>
      <c r="Z2026">
        <v>6.6651497552506678</v>
      </c>
      <c r="AA2026">
        <v>2.2404762851055953</v>
      </c>
      <c r="AB2026">
        <v>25.631606225146136</v>
      </c>
      <c r="AC2026">
        <v>2202.1058667271091</v>
      </c>
      <c r="AD2026">
        <v>0</v>
      </c>
      <c r="AE2026">
        <v>0</v>
      </c>
      <c r="AF2026">
        <v>2202.1058667271091</v>
      </c>
      <c r="AG2026">
        <v>54.8856084717805</v>
      </c>
      <c r="AH2026">
        <v>0</v>
      </c>
      <c r="AI2026">
        <v>0</v>
      </c>
      <c r="AJ2026">
        <v>54.8856084717805</v>
      </c>
      <c r="AK2026">
        <v>130.51002047180927</v>
      </c>
      <c r="AL2026">
        <v>0</v>
      </c>
      <c r="AM2026">
        <v>0</v>
      </c>
      <c r="AN2026">
        <v>130.51002047180927</v>
      </c>
      <c r="AO2026">
        <v>2387.5014956707009</v>
      </c>
      <c r="AP2026">
        <v>0</v>
      </c>
      <c r="AQ2026">
        <v>0</v>
      </c>
      <c r="AR2026">
        <v>2387.5014956707009</v>
      </c>
      <c r="AS2026">
        <v>492.56562077986609</v>
      </c>
      <c r="AT2026">
        <v>85.539230327335289</v>
      </c>
      <c r="AU2026">
        <v>389.84449491319452</v>
      </c>
      <c r="AV2026">
        <v>17.181895539336459</v>
      </c>
      <c r="AW2026">
        <v>90.425650311461425</v>
      </c>
      <c r="AX2026">
        <v>2.7691028932636108</v>
      </c>
      <c r="AY2026">
        <v>4.7775925785212241</v>
      </c>
      <c r="AZ2026">
        <v>82.878954839676396</v>
      </c>
      <c r="BA2026">
        <v>300.61731895245845</v>
      </c>
      <c r="BB2026">
        <v>28.720778722293613</v>
      </c>
      <c r="BC2026">
        <v>58.072902765100281</v>
      </c>
      <c r="BD2026">
        <v>213.82363746506493</v>
      </c>
      <c r="BE2026">
        <v>603.24094454302167</v>
      </c>
      <c r="BF2026">
        <v>125.62602213372209</v>
      </c>
      <c r="BG2026">
        <v>446.61072439705595</v>
      </c>
      <c r="BH2026">
        <v>31.004198012244533</v>
      </c>
      <c r="BI2026">
        <v>104.33818440177406</v>
      </c>
      <c r="BJ2026">
        <v>46.751596046970569</v>
      </c>
      <c r="BK2026">
        <v>45.189646619676324</v>
      </c>
      <c r="BL2026">
        <v>12.396941735127173</v>
      </c>
      <c r="BM2026">
        <v>49.396566898969581</v>
      </c>
      <c r="BN2026">
        <v>15.890545828423857</v>
      </c>
      <c r="BO2026">
        <v>25.510483995663428</v>
      </c>
      <c r="BP2026">
        <v>7.9955370748822956</v>
      </c>
      <c r="BQ2026">
        <v>93.816991648631685</v>
      </c>
      <c r="BR2026">
        <v>20.116148102829733</v>
      </c>
      <c r="BS2026">
        <v>56.498118259941798</v>
      </c>
      <c r="BT2026">
        <v>17.20272528586025</v>
      </c>
      <c r="BU2026">
        <v>137.43463961063193</v>
      </c>
      <c r="BV2026">
        <v>21.610212284364351</v>
      </c>
      <c r="BW2026">
        <v>92.113987482417372</v>
      </c>
      <c r="BX2026">
        <v>23.710439843850729</v>
      </c>
      <c r="BY2026">
        <v>131.57955276935181</v>
      </c>
      <c r="BZ2026">
        <v>113.45609268800052</v>
      </c>
      <c r="CA2026">
        <v>3.3440427999749183</v>
      </c>
      <c r="CB2026">
        <v>14.779417281376332</v>
      </c>
      <c r="CC2026">
        <v>1380.9065797564365</v>
      </c>
      <c r="CD2026">
        <v>1193.1371178332258</v>
      </c>
      <c r="CE2026">
        <v>48.144375021884386</v>
      </c>
      <c r="CF2026">
        <v>139.62508690133376</v>
      </c>
      <c r="CG2026">
        <v>2017.6778364226363</v>
      </c>
      <c r="CH2026">
        <v>944.50621589630407</v>
      </c>
      <c r="CI2026">
        <v>1062.5820678487589</v>
      </c>
      <c r="CJ2026">
        <v>10.589552677577377</v>
      </c>
    </row>
    <row r="2027" spans="1:88" x14ac:dyDescent="0.2">
      <c r="A2027" t="s">
        <v>163</v>
      </c>
      <c r="B2027">
        <v>2009</v>
      </c>
      <c r="C2027" t="s">
        <v>231</v>
      </c>
      <c r="D2027" t="s">
        <v>1313</v>
      </c>
      <c r="E2027">
        <v>4852.6377652588426</v>
      </c>
      <c r="F2027">
        <v>1494.7289339284443</v>
      </c>
      <c r="G2027">
        <v>2298.5409369819608</v>
      </c>
      <c r="H2027">
        <v>1059.367894348441</v>
      </c>
      <c r="I2027">
        <v>1715.2391839239729</v>
      </c>
      <c r="J2027">
        <v>5072.7116867910863</v>
      </c>
      <c r="K2027">
        <v>6787.9508707150526</v>
      </c>
      <c r="L2027">
        <v>11640.588635973896</v>
      </c>
      <c r="M2027">
        <v>3923.9821446472079</v>
      </c>
      <c r="N2027">
        <v>1439.9714619060062</v>
      </c>
      <c r="O2027">
        <v>2273.9402251632973</v>
      </c>
      <c r="P2027">
        <v>210.07045757789956</v>
      </c>
      <c r="Q2027">
        <v>1275.4108065382934</v>
      </c>
      <c r="R2027">
        <v>3671.978732604126</v>
      </c>
      <c r="S2027">
        <v>4947.3895391424194</v>
      </c>
      <c r="T2027">
        <v>8871.3716837896263</v>
      </c>
      <c r="U2027">
        <v>17504.149439756129</v>
      </c>
      <c r="V2027">
        <v>676.73562302173377</v>
      </c>
      <c r="W2027">
        <v>170.43619406489807</v>
      </c>
      <c r="X2027">
        <v>16656.977622669492</v>
      </c>
      <c r="Y2027">
        <v>1387.3193685634062</v>
      </c>
      <c r="Z2027">
        <v>126.97678337883596</v>
      </c>
      <c r="AA2027">
        <v>68.254385795439248</v>
      </c>
      <c r="AB2027">
        <v>1192.0881993891339</v>
      </c>
      <c r="AC2027">
        <v>72906.561775345675</v>
      </c>
      <c r="AD2027">
        <v>0</v>
      </c>
      <c r="AE2027">
        <v>0</v>
      </c>
      <c r="AF2027">
        <v>72906.561775345675</v>
      </c>
      <c r="AG2027">
        <v>1751.4996971995724</v>
      </c>
      <c r="AH2027">
        <v>0</v>
      </c>
      <c r="AI2027">
        <v>0</v>
      </c>
      <c r="AJ2027">
        <v>1751.4996971995724</v>
      </c>
      <c r="AK2027">
        <v>2984.0336736288045</v>
      </c>
      <c r="AL2027">
        <v>0</v>
      </c>
      <c r="AM2027">
        <v>0</v>
      </c>
      <c r="AN2027">
        <v>2984.0336736288045</v>
      </c>
      <c r="AO2027">
        <v>77642.095146174164</v>
      </c>
      <c r="AP2027">
        <v>0</v>
      </c>
      <c r="AQ2027">
        <v>0</v>
      </c>
      <c r="AR2027">
        <v>77642.095146174164</v>
      </c>
      <c r="AS2027">
        <v>60830.189273017626</v>
      </c>
      <c r="AT2027">
        <v>7657.5584923365868</v>
      </c>
      <c r="AU2027">
        <v>52739.623180866445</v>
      </c>
      <c r="AV2027">
        <v>433.00759981460385</v>
      </c>
      <c r="AW2027">
        <v>3366.3067152818626</v>
      </c>
      <c r="AX2027">
        <v>53.365165262159763</v>
      </c>
      <c r="AY2027">
        <v>129.19475473543287</v>
      </c>
      <c r="AZ2027">
        <v>3183.7467952842644</v>
      </c>
      <c r="BA2027">
        <v>9645.2073806111257</v>
      </c>
      <c r="BB2027">
        <v>966.17064558190509</v>
      </c>
      <c r="BC2027">
        <v>3162.6298316047059</v>
      </c>
      <c r="BD2027">
        <v>5516.4069034245331</v>
      </c>
      <c r="BE2027">
        <v>17446.406508020093</v>
      </c>
      <c r="BF2027">
        <v>2438.1291864459836</v>
      </c>
      <c r="BG2027">
        <v>13978.593083074549</v>
      </c>
      <c r="BH2027">
        <v>1029.6842384995866</v>
      </c>
      <c r="BI2027">
        <v>3076.1009437395355</v>
      </c>
      <c r="BJ2027">
        <v>916.5273007312785</v>
      </c>
      <c r="BK2027">
        <v>1833.789552434487</v>
      </c>
      <c r="BL2027">
        <v>325.7840905737711</v>
      </c>
      <c r="BM2027">
        <v>1655.7818204432529</v>
      </c>
      <c r="BN2027">
        <v>516.21505397728527</v>
      </c>
      <c r="BO2027">
        <v>839.82285236850817</v>
      </c>
      <c r="BP2027">
        <v>299.74391409745772</v>
      </c>
      <c r="BQ2027">
        <v>2776.7545792171363</v>
      </c>
      <c r="BR2027">
        <v>590.65221775192072</v>
      </c>
      <c r="BS2027">
        <v>1582.3841715664312</v>
      </c>
      <c r="BT2027">
        <v>603.71818989878182</v>
      </c>
      <c r="BU2027">
        <v>3809.9699980480677</v>
      </c>
      <c r="BV2027">
        <v>618.14921000194738</v>
      </c>
      <c r="BW2027">
        <v>2416.397560533444</v>
      </c>
      <c r="BX2027">
        <v>775.42322751267704</v>
      </c>
      <c r="BY2027">
        <v>2578.1581774978235</v>
      </c>
      <c r="BZ2027">
        <v>2094.940409889794</v>
      </c>
      <c r="CA2027">
        <v>93.346457821786558</v>
      </c>
      <c r="CB2027">
        <v>389.87130978623901</v>
      </c>
      <c r="CC2027">
        <v>26990.20138699653</v>
      </c>
      <c r="CD2027">
        <v>22025.216069869944</v>
      </c>
      <c r="CE2027">
        <v>1348.3504392958368</v>
      </c>
      <c r="CF2027">
        <v>3616.6348778307761</v>
      </c>
      <c r="CG2027">
        <v>49076.119943862795</v>
      </c>
      <c r="CH2027">
        <v>17374.11380646937</v>
      </c>
      <c r="CI2027">
        <v>31430.543307613567</v>
      </c>
      <c r="CJ2027">
        <v>271.46282977981082</v>
      </c>
    </row>
    <row r="2028" spans="1:88" x14ac:dyDescent="0.2">
      <c r="A2028" t="s">
        <v>163</v>
      </c>
      <c r="B2028">
        <v>2009</v>
      </c>
      <c r="C2028" t="s">
        <v>4433</v>
      </c>
      <c r="D2028" t="s">
        <v>4586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</row>
    <row r="2029" spans="1:88" x14ac:dyDescent="0.2">
      <c r="A2029" t="s">
        <v>163</v>
      </c>
      <c r="B2029">
        <v>2009</v>
      </c>
      <c r="C2029" t="s">
        <v>3254</v>
      </c>
      <c r="D2029" t="s">
        <v>4587</v>
      </c>
      <c r="E2029">
        <v>4852.6377652588426</v>
      </c>
      <c r="F2029">
        <v>1494.7289339284443</v>
      </c>
      <c r="G2029">
        <v>2298.5409369819608</v>
      </c>
      <c r="H2029">
        <v>1059.367894348441</v>
      </c>
      <c r="I2029">
        <v>1715.2391839239729</v>
      </c>
      <c r="J2029">
        <v>5072.7116867910863</v>
      </c>
      <c r="K2029">
        <v>6787.9508707150526</v>
      </c>
      <c r="L2029">
        <v>11640.588635973896</v>
      </c>
      <c r="M2029">
        <v>3923.9821446472079</v>
      </c>
      <c r="N2029">
        <v>1439.9714619060062</v>
      </c>
      <c r="O2029">
        <v>2273.9402251632973</v>
      </c>
      <c r="P2029">
        <v>210.07045757789956</v>
      </c>
      <c r="Q2029">
        <v>1275.4108065382934</v>
      </c>
      <c r="R2029">
        <v>3671.978732604126</v>
      </c>
      <c r="S2029">
        <v>4947.3895391424194</v>
      </c>
      <c r="T2029">
        <v>8871.3716837896263</v>
      </c>
      <c r="U2029">
        <v>17504.149439756129</v>
      </c>
      <c r="V2029">
        <v>676.73562302173377</v>
      </c>
      <c r="W2029">
        <v>170.43619406489807</v>
      </c>
      <c r="X2029">
        <v>16656.977622669492</v>
      </c>
      <c r="Y2029">
        <v>1387.3193685634062</v>
      </c>
      <c r="Z2029">
        <v>126.97678337883596</v>
      </c>
      <c r="AA2029">
        <v>68.254385795439248</v>
      </c>
      <c r="AB2029">
        <v>1192.0881993891339</v>
      </c>
      <c r="AC2029">
        <v>72906.561775345675</v>
      </c>
      <c r="AD2029">
        <v>0</v>
      </c>
      <c r="AE2029">
        <v>0</v>
      </c>
      <c r="AF2029">
        <v>72906.561775345675</v>
      </c>
      <c r="AG2029">
        <v>1751.4996971995724</v>
      </c>
      <c r="AH2029">
        <v>0</v>
      </c>
      <c r="AI2029">
        <v>0</v>
      </c>
      <c r="AJ2029">
        <v>1751.4996971995724</v>
      </c>
      <c r="AK2029">
        <v>2984.0336736288045</v>
      </c>
      <c r="AL2029">
        <v>0</v>
      </c>
      <c r="AM2029">
        <v>0</v>
      </c>
      <c r="AN2029">
        <v>2984.0336736288045</v>
      </c>
      <c r="AO2029">
        <v>77642.095146174164</v>
      </c>
      <c r="AP2029">
        <v>0</v>
      </c>
      <c r="AQ2029">
        <v>0</v>
      </c>
      <c r="AR2029">
        <v>77642.095146174164</v>
      </c>
      <c r="AS2029">
        <v>60830.189273017626</v>
      </c>
      <c r="AT2029">
        <v>7657.5584923365868</v>
      </c>
      <c r="AU2029">
        <v>52739.623180866445</v>
      </c>
      <c r="AV2029">
        <v>433.00759981460385</v>
      </c>
      <c r="AW2029">
        <v>3366.3067152818626</v>
      </c>
      <c r="AX2029">
        <v>53.365165262159763</v>
      </c>
      <c r="AY2029">
        <v>129.19475473543287</v>
      </c>
      <c r="AZ2029">
        <v>3183.7467952842644</v>
      </c>
      <c r="BA2029">
        <v>9645.2073806111257</v>
      </c>
      <c r="BB2029">
        <v>966.17064558190509</v>
      </c>
      <c r="BC2029">
        <v>3162.6298316047059</v>
      </c>
      <c r="BD2029">
        <v>5516.4069034245331</v>
      </c>
      <c r="BE2029">
        <v>17446.406508020093</v>
      </c>
      <c r="BF2029">
        <v>2438.1291864459836</v>
      </c>
      <c r="BG2029">
        <v>13978.593083074549</v>
      </c>
      <c r="BH2029">
        <v>1029.6842384995866</v>
      </c>
      <c r="BI2029">
        <v>3076.1009437395355</v>
      </c>
      <c r="BJ2029">
        <v>916.5273007312785</v>
      </c>
      <c r="BK2029">
        <v>1833.789552434487</v>
      </c>
      <c r="BL2029">
        <v>325.7840905737711</v>
      </c>
      <c r="BM2029">
        <v>1655.7818204432529</v>
      </c>
      <c r="BN2029">
        <v>516.21505397728527</v>
      </c>
      <c r="BO2029">
        <v>839.82285236850817</v>
      </c>
      <c r="BP2029">
        <v>299.74391409745772</v>
      </c>
      <c r="BQ2029">
        <v>2776.7545792171363</v>
      </c>
      <c r="BR2029">
        <v>590.65221775192072</v>
      </c>
      <c r="BS2029">
        <v>1582.3841715664312</v>
      </c>
      <c r="BT2029">
        <v>603.71818989878182</v>
      </c>
      <c r="BU2029">
        <v>3809.9699980480677</v>
      </c>
      <c r="BV2029">
        <v>618.14921000194738</v>
      </c>
      <c r="BW2029">
        <v>2416.397560533444</v>
      </c>
      <c r="BX2029">
        <v>775.42322751267704</v>
      </c>
      <c r="BY2029">
        <v>2578.1581774978235</v>
      </c>
      <c r="BZ2029">
        <v>2094.940409889794</v>
      </c>
      <c r="CA2029">
        <v>93.346457821786558</v>
      </c>
      <c r="CB2029">
        <v>389.87130978623901</v>
      </c>
      <c r="CC2029">
        <v>26990.20138699653</v>
      </c>
      <c r="CD2029">
        <v>22025.216069869944</v>
      </c>
      <c r="CE2029">
        <v>1348.3504392958368</v>
      </c>
      <c r="CF2029">
        <v>3616.6348778307761</v>
      </c>
      <c r="CG2029">
        <v>49076.119943862795</v>
      </c>
      <c r="CH2029">
        <v>17374.11380646937</v>
      </c>
      <c r="CI2029">
        <v>31430.543307613567</v>
      </c>
      <c r="CJ2029">
        <v>271.46282977981082</v>
      </c>
    </row>
    <row r="2030" spans="1:88" x14ac:dyDescent="0.2">
      <c r="A2030" t="s">
        <v>163</v>
      </c>
      <c r="B2030">
        <v>2010</v>
      </c>
      <c r="C2030" t="s">
        <v>2</v>
      </c>
      <c r="D2030" t="s">
        <v>1314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141.55517916595622</v>
      </c>
      <c r="K2030">
        <v>141.55517916595622</v>
      </c>
      <c r="L2030">
        <v>141.55517916595622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42.193377977159585</v>
      </c>
      <c r="S2030">
        <v>42.193377977159585</v>
      </c>
      <c r="T2030">
        <v>42.193377977159585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</row>
    <row r="2031" spans="1:88" x14ac:dyDescent="0.2">
      <c r="A2031" t="s">
        <v>163</v>
      </c>
      <c r="B2031">
        <v>2010</v>
      </c>
      <c r="C2031" t="s">
        <v>3</v>
      </c>
      <c r="D2031" t="s">
        <v>1315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9.3355231429085617</v>
      </c>
      <c r="K2031">
        <v>9.3355231429085617</v>
      </c>
      <c r="L2031">
        <v>9.3355231429085617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4.3124196713620959</v>
      </c>
      <c r="S2031">
        <v>4.3124196713620959</v>
      </c>
      <c r="T2031">
        <v>4.3124196713620959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</row>
    <row r="2032" spans="1:88" x14ac:dyDescent="0.2">
      <c r="A2032" t="s">
        <v>163</v>
      </c>
      <c r="B2032">
        <v>2010</v>
      </c>
      <c r="C2032" t="s">
        <v>4</v>
      </c>
      <c r="D2032" t="s">
        <v>1316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12.60385539407214</v>
      </c>
      <c r="K2032">
        <v>12.60385539407214</v>
      </c>
      <c r="L2032">
        <v>12.60385539407214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10.018316411840916</v>
      </c>
      <c r="S2032">
        <v>10.018316411840916</v>
      </c>
      <c r="T2032">
        <v>10.018316411840916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</row>
    <row r="2033" spans="1:88" x14ac:dyDescent="0.2">
      <c r="A2033" t="s">
        <v>163</v>
      </c>
      <c r="B2033">
        <v>2010</v>
      </c>
      <c r="C2033" t="s">
        <v>5</v>
      </c>
      <c r="D2033" t="s">
        <v>1317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539.87030345590802</v>
      </c>
      <c r="K2033">
        <v>539.87030345590802</v>
      </c>
      <c r="L2033">
        <v>539.87030345590802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366.66446942847728</v>
      </c>
      <c r="S2033">
        <v>366.66446942847728</v>
      </c>
      <c r="T2033">
        <v>366.66446942847728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</row>
    <row r="2034" spans="1:88" x14ac:dyDescent="0.2">
      <c r="A2034" t="s">
        <v>163</v>
      </c>
      <c r="B2034">
        <v>2010</v>
      </c>
      <c r="C2034" t="s">
        <v>6</v>
      </c>
      <c r="D2034" t="s">
        <v>1318</v>
      </c>
      <c r="E2034">
        <v>3.2292813843248198</v>
      </c>
      <c r="F2034">
        <v>0.74828484994849898</v>
      </c>
      <c r="G2034">
        <v>0.65677998760848</v>
      </c>
      <c r="H2034">
        <v>1.82421654676784</v>
      </c>
      <c r="I2034">
        <v>0.23129846762714901</v>
      </c>
      <c r="J2034">
        <v>623.54488669097213</v>
      </c>
      <c r="K2034">
        <v>623.77618515859911</v>
      </c>
      <c r="L2034">
        <v>627.00546654292395</v>
      </c>
      <c r="M2034">
        <v>1.4542031553860499</v>
      </c>
      <c r="N2034">
        <v>0.73094432142205701</v>
      </c>
      <c r="O2034">
        <v>0.650319303140942</v>
      </c>
      <c r="P2034">
        <v>7.2939530823058901E-2</v>
      </c>
      <c r="Q2034">
        <v>0.124108140047214</v>
      </c>
      <c r="R2034">
        <v>190.63745086768125</v>
      </c>
      <c r="S2034">
        <v>190.76155900772824</v>
      </c>
      <c r="T2034">
        <v>192.21576216311428</v>
      </c>
      <c r="U2034">
        <v>34.808825186802501</v>
      </c>
      <c r="V2034">
        <v>0.27475853788360599</v>
      </c>
      <c r="W2034">
        <v>2.8893088520987001E-2</v>
      </c>
      <c r="X2034">
        <v>34.505173560397601</v>
      </c>
      <c r="Y2034">
        <v>2.9699018620431801</v>
      </c>
      <c r="Z2034">
        <v>3.5139480132051898E-2</v>
      </c>
      <c r="AA2034">
        <v>1.9256232397692499E-2</v>
      </c>
      <c r="AB2034">
        <v>2.9155061495134298</v>
      </c>
      <c r="AC2034">
        <v>18.786467338569398</v>
      </c>
      <c r="AD2034">
        <v>0</v>
      </c>
      <c r="AE2034">
        <v>0</v>
      </c>
      <c r="AF2034">
        <v>18.786467338569398</v>
      </c>
      <c r="AG2034">
        <v>0.45064512657817701</v>
      </c>
      <c r="AH2034">
        <v>0</v>
      </c>
      <c r="AI2034">
        <v>0</v>
      </c>
      <c r="AJ2034">
        <v>0.45064512657817701</v>
      </c>
      <c r="AK2034">
        <v>0.63848771622231704</v>
      </c>
      <c r="AL2034">
        <v>0</v>
      </c>
      <c r="AM2034">
        <v>0</v>
      </c>
      <c r="AN2034">
        <v>0.63848771622231704</v>
      </c>
      <c r="AO2034">
        <v>19.875600181369801</v>
      </c>
      <c r="AP2034">
        <v>0</v>
      </c>
      <c r="AQ2034">
        <v>0</v>
      </c>
      <c r="AR2034">
        <v>19.875600181369801</v>
      </c>
      <c r="AS2034">
        <v>7.71187658962012</v>
      </c>
      <c r="AT2034">
        <v>3.5559638082796701</v>
      </c>
      <c r="AU2034">
        <v>4.05644409339045</v>
      </c>
      <c r="AV2034">
        <v>9.9468687950003506E-2</v>
      </c>
      <c r="AW2034">
        <v>12.0109779314843</v>
      </c>
      <c r="AX2034">
        <v>2.01841943426407E-2</v>
      </c>
      <c r="AY2034">
        <v>2.5601616292218299E-2</v>
      </c>
      <c r="AZ2034">
        <v>11.965192120849499</v>
      </c>
      <c r="BA2034">
        <v>13.0062761294698</v>
      </c>
      <c r="BB2034">
        <v>0.362714461169799</v>
      </c>
      <c r="BC2034">
        <v>0.89174464294001099</v>
      </c>
      <c r="BD2034">
        <v>11.751817025359999</v>
      </c>
      <c r="BE2034">
        <v>8.5781093247558893</v>
      </c>
      <c r="BF2034">
        <v>0.97014090642270601</v>
      </c>
      <c r="BG2034">
        <v>4.4158771411030999</v>
      </c>
      <c r="BH2034">
        <v>3.19209127723007</v>
      </c>
      <c r="BI2034">
        <v>0.78526658410093197</v>
      </c>
      <c r="BJ2034">
        <v>0.33374251982355801</v>
      </c>
      <c r="BK2034">
        <v>0.39200886755479297</v>
      </c>
      <c r="BL2034">
        <v>5.95151967225808E-2</v>
      </c>
      <c r="BM2034">
        <v>0.695277795260556</v>
      </c>
      <c r="BN2034">
        <v>0.193827836873459</v>
      </c>
      <c r="BO2034">
        <v>0.26444287921155901</v>
      </c>
      <c r="BP2034">
        <v>0.23700707917553901</v>
      </c>
      <c r="BQ2034">
        <v>1.825667121333</v>
      </c>
      <c r="BR2034">
        <v>0.21390454150707899</v>
      </c>
      <c r="BS2034">
        <v>0.45847981929739001</v>
      </c>
      <c r="BT2034">
        <v>1.1532827605285401</v>
      </c>
      <c r="BU2034">
        <v>2.3338384483183998</v>
      </c>
      <c r="BV2034">
        <v>0.21889452531155501</v>
      </c>
      <c r="BW2034">
        <v>0.674955084674976</v>
      </c>
      <c r="BX2034">
        <v>1.43998883833187</v>
      </c>
      <c r="BY2034">
        <v>0.66361358849655905</v>
      </c>
      <c r="BZ2034">
        <v>0.55070350366327003</v>
      </c>
      <c r="CA2034">
        <v>2.4392644360750601E-2</v>
      </c>
      <c r="CB2034">
        <v>8.85174404725379E-2</v>
      </c>
      <c r="CC2034">
        <v>6.9440870694233396</v>
      </c>
      <c r="CD2034">
        <v>5.7843153001713299</v>
      </c>
      <c r="CE2034">
        <v>0.32722844319622502</v>
      </c>
      <c r="CF2034">
        <v>0.83254332605579395</v>
      </c>
      <c r="CG2034">
        <v>19.0567392349448</v>
      </c>
      <c r="CH2034">
        <v>10.047138369614199</v>
      </c>
      <c r="CI2034">
        <v>8.9674259998518302</v>
      </c>
      <c r="CJ2034">
        <v>4.2174865478749199E-2</v>
      </c>
    </row>
    <row r="2035" spans="1:88" x14ac:dyDescent="0.2">
      <c r="A2035" t="s">
        <v>163</v>
      </c>
      <c r="B2035">
        <v>2010</v>
      </c>
      <c r="C2035" t="s">
        <v>7</v>
      </c>
      <c r="D2035" t="s">
        <v>1319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143.8259377776817</v>
      </c>
      <c r="K2035">
        <v>143.8259377776817</v>
      </c>
      <c r="L2035">
        <v>143.8259377776817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105.92900931370357</v>
      </c>
      <c r="S2035">
        <v>105.92900931370357</v>
      </c>
      <c r="T2035">
        <v>105.92900931370357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</row>
    <row r="2036" spans="1:88" x14ac:dyDescent="0.2">
      <c r="A2036" t="s">
        <v>163</v>
      </c>
      <c r="B2036">
        <v>2010</v>
      </c>
      <c r="C2036" t="s">
        <v>8</v>
      </c>
      <c r="D2036" t="s">
        <v>1320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51.030386646566086</v>
      </c>
      <c r="K2036">
        <v>51.030386646566086</v>
      </c>
      <c r="L2036">
        <v>51.030386646566086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39.410211881233906</v>
      </c>
      <c r="S2036">
        <v>39.410211881233906</v>
      </c>
      <c r="T2036">
        <v>39.410211881233906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</row>
    <row r="2037" spans="1:88" x14ac:dyDescent="0.2">
      <c r="A2037" t="s">
        <v>163</v>
      </c>
      <c r="B2037">
        <v>2010</v>
      </c>
      <c r="C2037" t="s">
        <v>3777</v>
      </c>
      <c r="D2037" t="s">
        <v>3842</v>
      </c>
      <c r="E2037">
        <v>1.4000537940640501</v>
      </c>
      <c r="F2037">
        <v>0.66025969976600296</v>
      </c>
      <c r="G2037">
        <v>0.518430762698743</v>
      </c>
      <c r="H2037">
        <v>0.2213633315993</v>
      </c>
      <c r="I2037">
        <v>14.3943877184693</v>
      </c>
      <c r="J2037">
        <v>153.06800440291951</v>
      </c>
      <c r="K2037">
        <v>167.46239212138852</v>
      </c>
      <c r="L2037">
        <v>168.86244591545258</v>
      </c>
      <c r="M2037">
        <v>1.20650290572568</v>
      </c>
      <c r="N2037">
        <v>0.63758209923732601</v>
      </c>
      <c r="O2037">
        <v>0.51286538407831395</v>
      </c>
      <c r="P2037">
        <v>5.6055422410039198E-2</v>
      </c>
      <c r="Q2037">
        <v>11.970071442046899</v>
      </c>
      <c r="R2037">
        <v>128.08470040488569</v>
      </c>
      <c r="S2037">
        <v>140.05477184693271</v>
      </c>
      <c r="T2037">
        <v>141.26127475265838</v>
      </c>
      <c r="U2037">
        <v>4.7541111039261903</v>
      </c>
      <c r="V2037">
        <v>0.143590349327165</v>
      </c>
      <c r="W2037">
        <v>1.54931128417707E-2</v>
      </c>
      <c r="X2037">
        <v>4.59502764175725</v>
      </c>
      <c r="Y2037">
        <v>0.19840972312737801</v>
      </c>
      <c r="Z2037">
        <v>6.4053160387578897E-2</v>
      </c>
      <c r="AA2037">
        <v>1.7376009393908799E-2</v>
      </c>
      <c r="AB2037">
        <v>0.11698055334589</v>
      </c>
      <c r="AC2037">
        <v>13.892034613951701</v>
      </c>
      <c r="AD2037">
        <v>0</v>
      </c>
      <c r="AE2037">
        <v>0</v>
      </c>
      <c r="AF2037">
        <v>13.892034613951701</v>
      </c>
      <c r="AG2037">
        <v>0.92446092769158605</v>
      </c>
      <c r="AH2037">
        <v>0</v>
      </c>
      <c r="AI2037">
        <v>0</v>
      </c>
      <c r="AJ2037">
        <v>0.92446092769158605</v>
      </c>
      <c r="AK2037">
        <v>0.79653994172734599</v>
      </c>
      <c r="AL2037">
        <v>0</v>
      </c>
      <c r="AM2037">
        <v>0</v>
      </c>
      <c r="AN2037">
        <v>0.79653994172734599</v>
      </c>
      <c r="AO2037">
        <v>15.6130354833707</v>
      </c>
      <c r="AP2037">
        <v>0</v>
      </c>
      <c r="AQ2037">
        <v>0</v>
      </c>
      <c r="AR2037">
        <v>15.6130354833707</v>
      </c>
      <c r="AS2037">
        <v>4.3472570837723801</v>
      </c>
      <c r="AT2037">
        <v>0.58342565155663195</v>
      </c>
      <c r="AU2037">
        <v>1.8507955729071801</v>
      </c>
      <c r="AV2037">
        <v>1.9130358593085599</v>
      </c>
      <c r="AW2037">
        <v>0.54772216309821198</v>
      </c>
      <c r="AX2037">
        <v>2.3317910780390999E-2</v>
      </c>
      <c r="AY2037">
        <v>1.22173814957942E-2</v>
      </c>
      <c r="AZ2037">
        <v>0.51218687082202796</v>
      </c>
      <c r="BA2037">
        <v>2.1454643681738998</v>
      </c>
      <c r="BB2037">
        <v>0.245724773251772</v>
      </c>
      <c r="BC2037">
        <v>0.36043920360488801</v>
      </c>
      <c r="BD2037">
        <v>1.5393003913172401</v>
      </c>
      <c r="BE2037">
        <v>7.0239639309801101</v>
      </c>
      <c r="BF2037">
        <v>1.24391261136374</v>
      </c>
      <c r="BG2037">
        <v>4.3384815979020503</v>
      </c>
      <c r="BH2037">
        <v>1.44156972171431</v>
      </c>
      <c r="BI2037">
        <v>1.6877267311034201</v>
      </c>
      <c r="BJ2037">
        <v>0.40435246895300297</v>
      </c>
      <c r="BK2037">
        <v>0.60723389690257301</v>
      </c>
      <c r="BL2037">
        <v>0.67614036524784704</v>
      </c>
      <c r="BM2037">
        <v>0.838468103393327</v>
      </c>
      <c r="BN2037">
        <v>0.15032891597863701</v>
      </c>
      <c r="BO2037">
        <v>0.260093592688528</v>
      </c>
      <c r="BP2037">
        <v>0.42804559472616199</v>
      </c>
      <c r="BQ2037">
        <v>1.1250666823867399</v>
      </c>
      <c r="BR2037">
        <v>0.19651844608977501</v>
      </c>
      <c r="BS2037">
        <v>0.37316927683937301</v>
      </c>
      <c r="BT2037">
        <v>0.55537895945759697</v>
      </c>
      <c r="BU2037">
        <v>1.29263453043136</v>
      </c>
      <c r="BV2037">
        <v>0.20554679525869099</v>
      </c>
      <c r="BW2037">
        <v>0.48766010565754803</v>
      </c>
      <c r="BX2037">
        <v>0.59942762951512296</v>
      </c>
      <c r="BY2037">
        <v>3.3567934800019401</v>
      </c>
      <c r="BZ2037">
        <v>1.1132918454845899</v>
      </c>
      <c r="CA2037">
        <v>1.7673543681268201E-2</v>
      </c>
      <c r="CB2037">
        <v>2.2258280908360701</v>
      </c>
      <c r="CC2037">
        <v>32.6629893462054</v>
      </c>
      <c r="CD2037">
        <v>11.856168526786799</v>
      </c>
      <c r="CE2037">
        <v>0.238241132845327</v>
      </c>
      <c r="CF2037">
        <v>20.568579686573202</v>
      </c>
      <c r="CG2037">
        <v>15.4935469841752</v>
      </c>
      <c r="CH2037">
        <v>8.4015110191440403</v>
      </c>
      <c r="CI2037">
        <v>7.0226910940805203</v>
      </c>
      <c r="CJ2037">
        <v>6.9344870950688295E-2</v>
      </c>
    </row>
    <row r="2038" spans="1:88" x14ac:dyDescent="0.2">
      <c r="A2038" t="s">
        <v>163</v>
      </c>
      <c r="B2038">
        <v>2010</v>
      </c>
      <c r="C2038" t="s">
        <v>9</v>
      </c>
      <c r="D2038" t="s">
        <v>1321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581.42932253989045</v>
      </c>
      <c r="K2038">
        <v>581.42932253989045</v>
      </c>
      <c r="L2038">
        <v>581.42932253989045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390.17371839130641</v>
      </c>
      <c r="S2038">
        <v>390.17371839130641</v>
      </c>
      <c r="T2038">
        <v>390.17371839130641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</row>
    <row r="2039" spans="1:88" x14ac:dyDescent="0.2">
      <c r="A2039" t="s">
        <v>163</v>
      </c>
      <c r="B2039">
        <v>2010</v>
      </c>
      <c r="C2039" t="s">
        <v>10</v>
      </c>
      <c r="D2039" t="s">
        <v>1322</v>
      </c>
      <c r="E2039">
        <v>4.4332686009775202</v>
      </c>
      <c r="F2039">
        <v>2.1188642477019202</v>
      </c>
      <c r="G2039">
        <v>1.03672449849987</v>
      </c>
      <c r="H2039">
        <v>1.27767985477573</v>
      </c>
      <c r="I2039">
        <v>1396.02561566345</v>
      </c>
      <c r="J2039">
        <v>762.30256538044989</v>
      </c>
      <c r="K2039">
        <v>2158.3281810438966</v>
      </c>
      <c r="L2039">
        <v>2162.7614496448741</v>
      </c>
      <c r="M2039">
        <v>3.7198224199604399</v>
      </c>
      <c r="N2039">
        <v>2.08018500962977</v>
      </c>
      <c r="O2039">
        <v>1.0259656156778201</v>
      </c>
      <c r="P2039">
        <v>0.61367179465285404</v>
      </c>
      <c r="Q2039">
        <v>1062.7831468330901</v>
      </c>
      <c r="R2039">
        <v>605.58932492160261</v>
      </c>
      <c r="S2039">
        <v>1668.3724717546886</v>
      </c>
      <c r="T2039">
        <v>1672.0922941746489</v>
      </c>
      <c r="U2039">
        <v>9.2738328447012393</v>
      </c>
      <c r="V2039">
        <v>0.28100962888197101</v>
      </c>
      <c r="W2039">
        <v>3.4033396167816699E-2</v>
      </c>
      <c r="X2039">
        <v>8.95878981965142</v>
      </c>
      <c r="Y2039">
        <v>1.4530647732639601</v>
      </c>
      <c r="Z2039">
        <v>0.10622146761777999</v>
      </c>
      <c r="AA2039">
        <v>3.3248482945839201E-2</v>
      </c>
      <c r="AB2039">
        <v>1.31359482270034</v>
      </c>
      <c r="AC2039">
        <v>40.830806096133301</v>
      </c>
      <c r="AD2039">
        <v>0</v>
      </c>
      <c r="AE2039">
        <v>0</v>
      </c>
      <c r="AF2039">
        <v>40.830806096133301</v>
      </c>
      <c r="AG2039">
        <v>5.0526182080019204</v>
      </c>
      <c r="AH2039">
        <v>0</v>
      </c>
      <c r="AI2039">
        <v>0</v>
      </c>
      <c r="AJ2039">
        <v>5.0526182080019204</v>
      </c>
      <c r="AK2039">
        <v>2.7128645387584802</v>
      </c>
      <c r="AL2039">
        <v>0</v>
      </c>
      <c r="AM2039">
        <v>0</v>
      </c>
      <c r="AN2039">
        <v>2.7128645387584802</v>
      </c>
      <c r="AO2039">
        <v>48.596288842893799</v>
      </c>
      <c r="AP2039">
        <v>0</v>
      </c>
      <c r="AQ2039">
        <v>0</v>
      </c>
      <c r="AR2039">
        <v>48.596288842893799</v>
      </c>
      <c r="AS2039">
        <v>7.0575431022134598</v>
      </c>
      <c r="AT2039">
        <v>1.65724347080793</v>
      </c>
      <c r="AU2039">
        <v>4.5857772422621101</v>
      </c>
      <c r="AV2039">
        <v>0.81452238914341701</v>
      </c>
      <c r="AW2039">
        <v>1.9093479725423299</v>
      </c>
      <c r="AX2039">
        <v>5.8598529386816901E-2</v>
      </c>
      <c r="AY2039">
        <v>4.7115281588303901E-2</v>
      </c>
      <c r="AZ2039">
        <v>1.80363416156721</v>
      </c>
      <c r="BA2039">
        <v>9.87285711852868</v>
      </c>
      <c r="BB2039">
        <v>0.46858198709392002</v>
      </c>
      <c r="BC2039">
        <v>0.724695737511862</v>
      </c>
      <c r="BD2039">
        <v>8.6795793939229</v>
      </c>
      <c r="BE2039">
        <v>12.816957694510601</v>
      </c>
      <c r="BF2039">
        <v>3.0061400534024201</v>
      </c>
      <c r="BG2039">
        <v>8.1213925558637605</v>
      </c>
      <c r="BH2039">
        <v>1.6894250852444199</v>
      </c>
      <c r="BI2039">
        <v>3.4750290973493101</v>
      </c>
      <c r="BJ2039">
        <v>1.5408900899875</v>
      </c>
      <c r="BK2039">
        <v>1.2575602339285501</v>
      </c>
      <c r="BL2039">
        <v>0.676578773433264</v>
      </c>
      <c r="BM2039">
        <v>1.1605892080501199</v>
      </c>
      <c r="BN2039">
        <v>0.36999716592868198</v>
      </c>
      <c r="BO2039">
        <v>0.51257489182487503</v>
      </c>
      <c r="BP2039">
        <v>0.27801715029656798</v>
      </c>
      <c r="BQ2039">
        <v>1.7581457349234499</v>
      </c>
      <c r="BR2039">
        <v>0.43737664965449502</v>
      </c>
      <c r="BS2039">
        <v>0.85546491272403002</v>
      </c>
      <c r="BT2039">
        <v>0.46530417254492901</v>
      </c>
      <c r="BU2039">
        <v>2.2502259541629002</v>
      </c>
      <c r="BV2039">
        <v>0.450941515045856</v>
      </c>
      <c r="BW2039">
        <v>1.2219575841864101</v>
      </c>
      <c r="BX2039">
        <v>0.57732685493063995</v>
      </c>
      <c r="BY2039">
        <v>2.2728361689985901</v>
      </c>
      <c r="BZ2039">
        <v>1.6892830485155499</v>
      </c>
      <c r="CA2039">
        <v>3.3494233181570403E-2</v>
      </c>
      <c r="CB2039">
        <v>0.55005888730147201</v>
      </c>
      <c r="CC2039">
        <v>23.417803066663701</v>
      </c>
      <c r="CD2039">
        <v>17.844083714667399</v>
      </c>
      <c r="CE2039">
        <v>0.46027788278946502</v>
      </c>
      <c r="CF2039">
        <v>5.1134414692068999</v>
      </c>
      <c r="CG2039">
        <v>42.393625860452097</v>
      </c>
      <c r="CH2039">
        <v>27.9653238937209</v>
      </c>
      <c r="CI2039">
        <v>14.049883847095501</v>
      </c>
      <c r="CJ2039">
        <v>0.37841811963577598</v>
      </c>
    </row>
    <row r="2040" spans="1:88" x14ac:dyDescent="0.2">
      <c r="A2040" t="s">
        <v>163</v>
      </c>
      <c r="B2040">
        <v>2010</v>
      </c>
      <c r="C2040" t="s">
        <v>11</v>
      </c>
      <c r="D2040" t="s">
        <v>1323</v>
      </c>
      <c r="E2040">
        <v>1.20114702150806</v>
      </c>
      <c r="F2040">
        <v>0.52430913993404704</v>
      </c>
      <c r="G2040">
        <v>0.28838834565427501</v>
      </c>
      <c r="H2040">
        <v>0.38844953591974102</v>
      </c>
      <c r="I2040">
        <v>15.001864775162399</v>
      </c>
      <c r="J2040">
        <v>167.3726148255283</v>
      </c>
      <c r="K2040">
        <v>182.37447960069031</v>
      </c>
      <c r="L2040">
        <v>183.57562662219837</v>
      </c>
      <c r="M2040">
        <v>1.0598197892099399</v>
      </c>
      <c r="N2040">
        <v>0.51691938332800302</v>
      </c>
      <c r="O2040">
        <v>0.28556611928088699</v>
      </c>
      <c r="P2040">
        <v>0.25733428660105201</v>
      </c>
      <c r="Q2040">
        <v>12.7583768485236</v>
      </c>
      <c r="R2040">
        <v>142.34249715424241</v>
      </c>
      <c r="S2040">
        <v>155.1008740027664</v>
      </c>
      <c r="T2040">
        <v>156.16069379197634</v>
      </c>
      <c r="U2040">
        <v>2.2229770172353298</v>
      </c>
      <c r="V2040">
        <v>5.1213294777537902E-2</v>
      </c>
      <c r="W2040">
        <v>7.6823899493290897E-3</v>
      </c>
      <c r="X2040">
        <v>2.1640813325084598</v>
      </c>
      <c r="Y2040">
        <v>0.16532173594327701</v>
      </c>
      <c r="Z2040">
        <v>2.0501423612770998E-2</v>
      </c>
      <c r="AA2040">
        <v>8.82606249884345E-3</v>
      </c>
      <c r="AB2040">
        <v>0.135994249831662</v>
      </c>
      <c r="AC2040">
        <v>32.569710152896199</v>
      </c>
      <c r="AD2040">
        <v>0</v>
      </c>
      <c r="AE2040">
        <v>0</v>
      </c>
      <c r="AF2040">
        <v>32.569710152896199</v>
      </c>
      <c r="AG2040">
        <v>2.8049755592055701</v>
      </c>
      <c r="AH2040">
        <v>0</v>
      </c>
      <c r="AI2040">
        <v>0</v>
      </c>
      <c r="AJ2040">
        <v>2.8049755592055701</v>
      </c>
      <c r="AK2040">
        <v>1.1076380165294299</v>
      </c>
      <c r="AL2040">
        <v>0</v>
      </c>
      <c r="AM2040">
        <v>0</v>
      </c>
      <c r="AN2040">
        <v>1.1076380165294299</v>
      </c>
      <c r="AO2040">
        <v>36.482323728631201</v>
      </c>
      <c r="AP2040">
        <v>0</v>
      </c>
      <c r="AQ2040">
        <v>0</v>
      </c>
      <c r="AR2040">
        <v>36.482323728631201</v>
      </c>
      <c r="AS2040">
        <v>1.6159432279094901</v>
      </c>
      <c r="AT2040">
        <v>0.29885172713021102</v>
      </c>
      <c r="AU2040">
        <v>1.0814321977672099</v>
      </c>
      <c r="AV2040">
        <v>0.235659303012064</v>
      </c>
      <c r="AW2040">
        <v>0.269792277971241</v>
      </c>
      <c r="AX2040">
        <v>1.2098684031593299E-2</v>
      </c>
      <c r="AY2040">
        <v>1.1021692402295899E-2</v>
      </c>
      <c r="AZ2040">
        <v>0.246671901537352</v>
      </c>
      <c r="BA2040">
        <v>4.0080112732414399</v>
      </c>
      <c r="BB2040">
        <v>8.7149128323438005E-2</v>
      </c>
      <c r="BC2040">
        <v>0.16541866211803199</v>
      </c>
      <c r="BD2040">
        <v>3.7554434827999601</v>
      </c>
      <c r="BE2040">
        <v>3.1361192974256098</v>
      </c>
      <c r="BF2040">
        <v>0.67528755592647405</v>
      </c>
      <c r="BG2040">
        <v>2.1714982590233398</v>
      </c>
      <c r="BH2040">
        <v>0.28933348247579899</v>
      </c>
      <c r="BI2040">
        <v>0.74116853334703203</v>
      </c>
      <c r="BJ2040">
        <v>0.25241892456424703</v>
      </c>
      <c r="BK2040">
        <v>0.29043947571516299</v>
      </c>
      <c r="BL2040">
        <v>0.19831013306762199</v>
      </c>
      <c r="BM2040">
        <v>0.24584119444573399</v>
      </c>
      <c r="BN2040">
        <v>5.86538410640473E-2</v>
      </c>
      <c r="BO2040">
        <v>0.12639071626707599</v>
      </c>
      <c r="BP2040">
        <v>6.0796637114610502E-2</v>
      </c>
      <c r="BQ2040">
        <v>0.38585352947176199</v>
      </c>
      <c r="BR2040">
        <v>7.1601871833083294E-2</v>
      </c>
      <c r="BS2040">
        <v>0.220806052013581</v>
      </c>
      <c r="BT2040">
        <v>9.3445605625098294E-2</v>
      </c>
      <c r="BU2040">
        <v>0.52179832723961805</v>
      </c>
      <c r="BV2040">
        <v>7.5809059664928694E-2</v>
      </c>
      <c r="BW2040">
        <v>0.32345107678361301</v>
      </c>
      <c r="BX2040">
        <v>0.122538190791076</v>
      </c>
      <c r="BY2040">
        <v>0.40404472980421502</v>
      </c>
      <c r="BZ2040">
        <v>0.30714479161920899</v>
      </c>
      <c r="CA2040">
        <v>9.8725887831151299E-3</v>
      </c>
      <c r="CB2040">
        <v>8.7027349401890899E-2</v>
      </c>
      <c r="CC2040">
        <v>4.16787169795849</v>
      </c>
      <c r="CD2040">
        <v>3.23687713858686</v>
      </c>
      <c r="CE2040">
        <v>0.13372666580038001</v>
      </c>
      <c r="CF2040">
        <v>0.79726789357125105</v>
      </c>
      <c r="CG2040">
        <v>11.0729149798664</v>
      </c>
      <c r="CH2040">
        <v>6.9688878220437704</v>
      </c>
      <c r="CI2040">
        <v>3.9199432915298802</v>
      </c>
      <c r="CJ2040">
        <v>0.18408386629281501</v>
      </c>
    </row>
    <row r="2041" spans="1:88" x14ac:dyDescent="0.2">
      <c r="A2041" t="s">
        <v>163</v>
      </c>
      <c r="B2041">
        <v>2010</v>
      </c>
      <c r="C2041" t="s">
        <v>12</v>
      </c>
      <c r="D2041" t="s">
        <v>1324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95.288979407539742</v>
      </c>
      <c r="K2041">
        <v>95.288979407539742</v>
      </c>
      <c r="L2041">
        <v>95.288979407539742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86.370322738043001</v>
      </c>
      <c r="S2041">
        <v>86.370322738043001</v>
      </c>
      <c r="T2041">
        <v>86.370322738043001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</row>
    <row r="2042" spans="1:88" x14ac:dyDescent="0.2">
      <c r="A2042" t="s">
        <v>163</v>
      </c>
      <c r="B2042">
        <v>2010</v>
      </c>
      <c r="C2042" t="s">
        <v>13</v>
      </c>
      <c r="D2042" t="s">
        <v>1325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335.08790475370461</v>
      </c>
      <c r="K2042">
        <v>335.08790475370461</v>
      </c>
      <c r="L2042">
        <v>335.08790475370461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292.48292489888149</v>
      </c>
      <c r="S2042">
        <v>292.48292489888149</v>
      </c>
      <c r="T2042">
        <v>292.48292489888149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</row>
    <row r="2043" spans="1:88" x14ac:dyDescent="0.2">
      <c r="A2043" t="s">
        <v>163</v>
      </c>
      <c r="B2043">
        <v>2010</v>
      </c>
      <c r="C2043" t="s">
        <v>14</v>
      </c>
      <c r="D2043" t="s">
        <v>1326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77.881384634137618</v>
      </c>
      <c r="K2043">
        <v>77.881384634137618</v>
      </c>
      <c r="L2043">
        <v>77.881384634137618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64.55672873750332</v>
      </c>
      <c r="S2043">
        <v>64.55672873750332</v>
      </c>
      <c r="T2043">
        <v>64.55672873750332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</row>
    <row r="2044" spans="1:88" x14ac:dyDescent="0.2">
      <c r="A2044" t="s">
        <v>163</v>
      </c>
      <c r="B2044">
        <v>2010</v>
      </c>
      <c r="C2044" t="s">
        <v>15</v>
      </c>
      <c r="D2044" t="s">
        <v>1327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229.98787593492858</v>
      </c>
      <c r="K2044">
        <v>229.98787593492858</v>
      </c>
      <c r="L2044">
        <v>229.98787593492858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204.58750551275554</v>
      </c>
      <c r="S2044">
        <v>204.58750551275554</v>
      </c>
      <c r="T2044">
        <v>204.58750551275554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</row>
    <row r="2045" spans="1:88" x14ac:dyDescent="0.2">
      <c r="A2045" t="s">
        <v>163</v>
      </c>
      <c r="B2045">
        <v>2010</v>
      </c>
      <c r="C2045" t="s">
        <v>16</v>
      </c>
      <c r="D2045" t="s">
        <v>1328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93.700914214620582</v>
      </c>
      <c r="K2045">
        <v>93.700914214620582</v>
      </c>
      <c r="L2045">
        <v>93.700914214620582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79.45761012558178</v>
      </c>
      <c r="S2045">
        <v>79.45761012558178</v>
      </c>
      <c r="T2045">
        <v>79.45761012558178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</row>
    <row r="2046" spans="1:88" x14ac:dyDescent="0.2">
      <c r="A2046" t="s">
        <v>163</v>
      </c>
      <c r="B2046">
        <v>2010</v>
      </c>
      <c r="C2046" t="s">
        <v>17</v>
      </c>
      <c r="D2046" t="s">
        <v>1329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176.81839764138499</v>
      </c>
      <c r="K2046">
        <v>176.81839764138499</v>
      </c>
      <c r="L2046">
        <v>176.81839764138499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149.73505684592018</v>
      </c>
      <c r="S2046">
        <v>149.73505684592018</v>
      </c>
      <c r="T2046">
        <v>149.73505684592018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</row>
    <row r="2047" spans="1:88" x14ac:dyDescent="0.2">
      <c r="A2047" t="s">
        <v>163</v>
      </c>
      <c r="B2047">
        <v>2010</v>
      </c>
      <c r="C2047" t="s">
        <v>18</v>
      </c>
      <c r="D2047" t="s">
        <v>1330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89.320100520078284</v>
      </c>
      <c r="K2047">
        <v>89.320100520078284</v>
      </c>
      <c r="L2047">
        <v>89.320100520078284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76.318775623461789</v>
      </c>
      <c r="S2047">
        <v>76.318775623461789</v>
      </c>
      <c r="T2047">
        <v>76.318775623461789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</row>
    <row r="2048" spans="1:88" x14ac:dyDescent="0.2">
      <c r="A2048" t="s">
        <v>163</v>
      </c>
      <c r="B2048">
        <v>2010</v>
      </c>
      <c r="C2048" t="s">
        <v>19</v>
      </c>
      <c r="D2048" t="s">
        <v>1331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82.58685886088503</v>
      </c>
      <c r="K2048">
        <v>82.58685886088503</v>
      </c>
      <c r="L2048">
        <v>82.58685886088503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70.729202087787897</v>
      </c>
      <c r="S2048">
        <v>70.729202087787897</v>
      </c>
      <c r="T2048">
        <v>70.729202087787897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</row>
    <row r="2049" spans="1:88" x14ac:dyDescent="0.2">
      <c r="A2049" t="s">
        <v>163</v>
      </c>
      <c r="B2049">
        <v>2010</v>
      </c>
      <c r="C2049" t="s">
        <v>20</v>
      </c>
      <c r="D2049" t="s">
        <v>1332</v>
      </c>
      <c r="E2049">
        <v>0.47747409362876297</v>
      </c>
      <c r="F2049">
        <v>0.15411066383327099</v>
      </c>
      <c r="G2049">
        <v>0.19541506860222099</v>
      </c>
      <c r="H2049">
        <v>0.12794836119327199</v>
      </c>
      <c r="I2049">
        <v>33.100090699929602</v>
      </c>
      <c r="J2049">
        <v>273.17860004167608</v>
      </c>
      <c r="K2049">
        <v>306.27869074160509</v>
      </c>
      <c r="L2049">
        <v>306.75616483523385</v>
      </c>
      <c r="M2049">
        <v>0.412038342455741</v>
      </c>
      <c r="N2049">
        <v>0.15075673409922399</v>
      </c>
      <c r="O2049">
        <v>0.19346186882806399</v>
      </c>
      <c r="P2049">
        <v>6.7819739528453493E-2</v>
      </c>
      <c r="Q2049">
        <v>30.141038185831299</v>
      </c>
      <c r="R2049">
        <v>245.910336925</v>
      </c>
      <c r="S2049">
        <v>276.051375110832</v>
      </c>
      <c r="T2049">
        <v>276.46341345328773</v>
      </c>
      <c r="U2049">
        <v>1.1735382856610601</v>
      </c>
      <c r="V2049">
        <v>2.67204361720794E-2</v>
      </c>
      <c r="W2049">
        <v>6.0570842737786698E-3</v>
      </c>
      <c r="X2049">
        <v>1.1407607652152001</v>
      </c>
      <c r="Y2049">
        <v>9.0276159485237401E-2</v>
      </c>
      <c r="Z2049">
        <v>9.0131504353860806E-3</v>
      </c>
      <c r="AA2049">
        <v>6.0462170044068503E-3</v>
      </c>
      <c r="AB2049">
        <v>7.5216792045444306E-2</v>
      </c>
      <c r="AC2049">
        <v>7.41435553436843</v>
      </c>
      <c r="AD2049">
        <v>0</v>
      </c>
      <c r="AE2049">
        <v>0</v>
      </c>
      <c r="AF2049">
        <v>7.41435553436843</v>
      </c>
      <c r="AG2049">
        <v>1.34609159693114</v>
      </c>
      <c r="AH2049">
        <v>0</v>
      </c>
      <c r="AI2049">
        <v>0</v>
      </c>
      <c r="AJ2049">
        <v>1.34609159693114</v>
      </c>
      <c r="AK2049">
        <v>0.43282942165614902</v>
      </c>
      <c r="AL2049">
        <v>0</v>
      </c>
      <c r="AM2049">
        <v>0</v>
      </c>
      <c r="AN2049">
        <v>0.43282942165614902</v>
      </c>
      <c r="AO2049">
        <v>9.1932765529557301</v>
      </c>
      <c r="AP2049">
        <v>0</v>
      </c>
      <c r="AQ2049">
        <v>0</v>
      </c>
      <c r="AR2049">
        <v>9.1932765529557301</v>
      </c>
      <c r="AS2049">
        <v>1.0960341318001501</v>
      </c>
      <c r="AT2049">
        <v>0.178987389101984</v>
      </c>
      <c r="AU2049">
        <v>0.82082836961342598</v>
      </c>
      <c r="AV2049">
        <v>9.6218373084741293E-2</v>
      </c>
      <c r="AW2049">
        <v>0.17348587725768899</v>
      </c>
      <c r="AX2049">
        <v>4.3607749488835199E-3</v>
      </c>
      <c r="AY2049">
        <v>9.6102267359431098E-3</v>
      </c>
      <c r="AZ2049">
        <v>0.15951487557286301</v>
      </c>
      <c r="BA2049">
        <v>0.593674267103246</v>
      </c>
      <c r="BB2049">
        <v>4.2564446673688701E-2</v>
      </c>
      <c r="BC2049">
        <v>0.12498579849072</v>
      </c>
      <c r="BD2049">
        <v>0.42612402193883703</v>
      </c>
      <c r="BE2049">
        <v>1.7741598266191301</v>
      </c>
      <c r="BF2049">
        <v>0.224335536365698</v>
      </c>
      <c r="BG2049">
        <v>1.45447731751034</v>
      </c>
      <c r="BH2049">
        <v>9.5346972743089203E-2</v>
      </c>
      <c r="BI2049">
        <v>0.37786223915858003</v>
      </c>
      <c r="BJ2049">
        <v>9.4530335848588304E-2</v>
      </c>
      <c r="BK2049">
        <v>0.21254801823855199</v>
      </c>
      <c r="BL2049">
        <v>7.0783885071439595E-2</v>
      </c>
      <c r="BM2049">
        <v>0.138880418180404</v>
      </c>
      <c r="BN2049">
        <v>2.62516919931019E-2</v>
      </c>
      <c r="BO2049">
        <v>8.8413470475002906E-2</v>
      </c>
      <c r="BP2049">
        <v>2.42152557122997E-2</v>
      </c>
      <c r="BQ2049">
        <v>0.23053867000435899</v>
      </c>
      <c r="BR2049">
        <v>3.21065802100826E-2</v>
      </c>
      <c r="BS2049">
        <v>0.155856070950674</v>
      </c>
      <c r="BT2049">
        <v>4.2576018843602202E-2</v>
      </c>
      <c r="BU2049">
        <v>0.31963649913227199</v>
      </c>
      <c r="BV2049">
        <v>3.3918314939611401E-2</v>
      </c>
      <c r="BW2049">
        <v>0.22907308079800601</v>
      </c>
      <c r="BX2049">
        <v>5.6645103394655401E-2</v>
      </c>
      <c r="BY2049">
        <v>0.19206944171315299</v>
      </c>
      <c r="BZ2049">
        <v>0.14561509796887501</v>
      </c>
      <c r="CA2049">
        <v>6.3350908773146097E-3</v>
      </c>
      <c r="CB2049">
        <v>4.0119252866963398E-2</v>
      </c>
      <c r="CC2049">
        <v>1.9889357806530199</v>
      </c>
      <c r="CD2049">
        <v>1.53426133413671</v>
      </c>
      <c r="CE2049">
        <v>8.7029626983878103E-2</v>
      </c>
      <c r="CF2049">
        <v>0.367644819532436</v>
      </c>
      <c r="CG2049">
        <v>4.6520140697286303</v>
      </c>
      <c r="CH2049">
        <v>1.9193984692301</v>
      </c>
      <c r="CI2049">
        <v>2.6540918640073898</v>
      </c>
      <c r="CJ2049">
        <v>7.8523736491132798E-2</v>
      </c>
    </row>
    <row r="2050" spans="1:88" x14ac:dyDescent="0.2">
      <c r="A2050" t="s">
        <v>163</v>
      </c>
      <c r="B2050">
        <v>2010</v>
      </c>
      <c r="C2050" t="s">
        <v>21</v>
      </c>
      <c r="D2050" t="s">
        <v>1333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59.104869121148518</v>
      </c>
      <c r="K2050">
        <v>59.104869121148518</v>
      </c>
      <c r="L2050">
        <v>59.104869121148518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50.635840323352454</v>
      </c>
      <c r="S2050">
        <v>50.635840323352454</v>
      </c>
      <c r="T2050">
        <v>50.635840323352454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</row>
    <row r="2051" spans="1:88" x14ac:dyDescent="0.2">
      <c r="A2051" t="s">
        <v>163</v>
      </c>
      <c r="B2051">
        <v>2010</v>
      </c>
      <c r="C2051" t="s">
        <v>22</v>
      </c>
      <c r="D2051" t="s">
        <v>1334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908.73159184874021</v>
      </c>
      <c r="K2051">
        <v>908.73159184874021</v>
      </c>
      <c r="L2051">
        <v>908.73159184874021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853.10391373247353</v>
      </c>
      <c r="S2051">
        <v>853.10391373247353</v>
      </c>
      <c r="T2051">
        <v>853.10391373247353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</row>
    <row r="2052" spans="1:88" x14ac:dyDescent="0.2">
      <c r="A2052" t="s">
        <v>163</v>
      </c>
      <c r="B2052">
        <v>2010</v>
      </c>
      <c r="C2052" t="s">
        <v>78</v>
      </c>
      <c r="D2052" t="s">
        <v>1335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</row>
    <row r="2053" spans="1:88" x14ac:dyDescent="0.2">
      <c r="A2053" t="s">
        <v>163</v>
      </c>
      <c r="B2053">
        <v>2010</v>
      </c>
      <c r="C2053" t="s">
        <v>23</v>
      </c>
      <c r="D2053" t="s">
        <v>1336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</row>
    <row r="2054" spans="1:88" x14ac:dyDescent="0.2">
      <c r="A2054" t="s">
        <v>163</v>
      </c>
      <c r="B2054">
        <v>2010</v>
      </c>
      <c r="C2054" t="s">
        <v>24</v>
      </c>
      <c r="D2054" t="s">
        <v>1337</v>
      </c>
      <c r="E2054">
        <v>66.937083975381796</v>
      </c>
      <c r="F2054">
        <v>15.3660102700581</v>
      </c>
      <c r="G2054">
        <v>35.553024236229703</v>
      </c>
      <c r="H2054">
        <v>16.018049469093999</v>
      </c>
      <c r="I2054">
        <v>0</v>
      </c>
      <c r="J2054">
        <v>0</v>
      </c>
      <c r="K2054">
        <v>0</v>
      </c>
      <c r="L2054">
        <v>66.937083975381796</v>
      </c>
      <c r="M2054">
        <v>55.963312165726002</v>
      </c>
      <c r="N2054">
        <v>15.064757333427099</v>
      </c>
      <c r="O2054">
        <v>35.232911176708001</v>
      </c>
      <c r="P2054">
        <v>5.6656436555909098</v>
      </c>
      <c r="Q2054">
        <v>0</v>
      </c>
      <c r="R2054">
        <v>0</v>
      </c>
      <c r="S2054">
        <v>0</v>
      </c>
      <c r="T2054">
        <v>55.963312165726002</v>
      </c>
      <c r="U2054">
        <v>146.74765362685599</v>
      </c>
      <c r="V2054">
        <v>2.4653063279002798</v>
      </c>
      <c r="W2054">
        <v>1.1800383816518401</v>
      </c>
      <c r="X2054">
        <v>143.10230891730299</v>
      </c>
      <c r="Y2054">
        <v>11.4566871226522</v>
      </c>
      <c r="Z2054">
        <v>0.80409489407197998</v>
      </c>
      <c r="AA2054">
        <v>0.97520838919615604</v>
      </c>
      <c r="AB2054">
        <v>9.6773838393840403</v>
      </c>
      <c r="AC2054">
        <v>3743.6726643829502</v>
      </c>
      <c r="AD2054">
        <v>0</v>
      </c>
      <c r="AE2054">
        <v>0</v>
      </c>
      <c r="AF2054">
        <v>3743.6726643829502</v>
      </c>
      <c r="AG2054">
        <v>108.744454289806</v>
      </c>
      <c r="AH2054">
        <v>0</v>
      </c>
      <c r="AI2054">
        <v>0</v>
      </c>
      <c r="AJ2054">
        <v>108.744454289806</v>
      </c>
      <c r="AK2054">
        <v>38.695830461481997</v>
      </c>
      <c r="AL2054">
        <v>0</v>
      </c>
      <c r="AM2054">
        <v>0</v>
      </c>
      <c r="AN2054">
        <v>38.695830461481997</v>
      </c>
      <c r="AO2054">
        <v>3891.1129491342399</v>
      </c>
      <c r="AP2054">
        <v>0</v>
      </c>
      <c r="AQ2054">
        <v>0</v>
      </c>
      <c r="AR2054">
        <v>3891.1129491342399</v>
      </c>
      <c r="AS2054">
        <v>172.39219388106699</v>
      </c>
      <c r="AT2054">
        <v>18.429347038242199</v>
      </c>
      <c r="AU2054">
        <v>146.65412152005101</v>
      </c>
      <c r="AV2054">
        <v>7.3087253227743902</v>
      </c>
      <c r="AW2054">
        <v>34.061593543783502</v>
      </c>
      <c r="AX2054">
        <v>0.417002911320627</v>
      </c>
      <c r="AY2054">
        <v>2.2451709501999</v>
      </c>
      <c r="AZ2054">
        <v>31.399419682263002</v>
      </c>
      <c r="BA2054">
        <v>144.52782218066801</v>
      </c>
      <c r="BB2054">
        <v>3.9549230912215299</v>
      </c>
      <c r="BC2054">
        <v>23.623958651264999</v>
      </c>
      <c r="BD2054">
        <v>116.948940438181</v>
      </c>
      <c r="BE2054">
        <v>268.98886558870601</v>
      </c>
      <c r="BF2054">
        <v>20.955886262252701</v>
      </c>
      <c r="BG2054">
        <v>235.53794302887999</v>
      </c>
      <c r="BH2054">
        <v>12.4950362975727</v>
      </c>
      <c r="BI2054">
        <v>42.633379326890598</v>
      </c>
      <c r="BJ2054">
        <v>8.2687374763637091</v>
      </c>
      <c r="BK2054">
        <v>28.619663195696798</v>
      </c>
      <c r="BL2054">
        <v>5.7449786548300104</v>
      </c>
      <c r="BM2054">
        <v>19.202135575527102</v>
      </c>
      <c r="BN2054">
        <v>2.4061557027795701</v>
      </c>
      <c r="BO2054">
        <v>14.194547712494501</v>
      </c>
      <c r="BP2054">
        <v>2.6014321602530601</v>
      </c>
      <c r="BQ2054">
        <v>37.315388231759798</v>
      </c>
      <c r="BR2054">
        <v>2.92602370770329</v>
      </c>
      <c r="BS2054">
        <v>28.7502552318463</v>
      </c>
      <c r="BT2054">
        <v>5.6391092922102102</v>
      </c>
      <c r="BU2054">
        <v>55.719394607293999</v>
      </c>
      <c r="BV2054">
        <v>3.0883724054098298</v>
      </c>
      <c r="BW2054">
        <v>45.065093301328602</v>
      </c>
      <c r="BX2054">
        <v>7.5659289005556003</v>
      </c>
      <c r="BY2054">
        <v>18.074211784335301</v>
      </c>
      <c r="BZ2054">
        <v>12.6893035873244</v>
      </c>
      <c r="CA2054">
        <v>1.5900361840364701</v>
      </c>
      <c r="CB2054">
        <v>3.79487201297442</v>
      </c>
      <c r="CC2054">
        <v>190.32270364312899</v>
      </c>
      <c r="CD2054">
        <v>133.63337580307899</v>
      </c>
      <c r="CE2054">
        <v>21.8099939075781</v>
      </c>
      <c r="CF2054">
        <v>34.879333932472399</v>
      </c>
      <c r="CG2054">
        <v>687.86752890262198</v>
      </c>
      <c r="CH2054">
        <v>197.45191406800299</v>
      </c>
      <c r="CI2054">
        <v>484.79051941120099</v>
      </c>
      <c r="CJ2054">
        <v>5.6250954234180099</v>
      </c>
    </row>
    <row r="2055" spans="1:88" x14ac:dyDescent="0.2">
      <c r="A2055" t="s">
        <v>163</v>
      </c>
      <c r="B2055">
        <v>2010</v>
      </c>
      <c r="C2055" t="s">
        <v>25</v>
      </c>
      <c r="D2055" t="s">
        <v>1338</v>
      </c>
      <c r="E2055">
        <v>53.755286010416597</v>
      </c>
      <c r="F2055">
        <v>3.10504020105245</v>
      </c>
      <c r="G2055">
        <v>47.491968836221801</v>
      </c>
      <c r="H2055">
        <v>3.15827697314226</v>
      </c>
      <c r="I2055">
        <v>0</v>
      </c>
      <c r="J2055">
        <v>0</v>
      </c>
      <c r="K2055">
        <v>0</v>
      </c>
      <c r="L2055">
        <v>53.755286010416597</v>
      </c>
      <c r="M2055">
        <v>51.422328547717903</v>
      </c>
      <c r="N2055">
        <v>3.0561492375880199</v>
      </c>
      <c r="O2055">
        <v>47.134135224805497</v>
      </c>
      <c r="P2055">
        <v>1.2320440853243599</v>
      </c>
      <c r="Q2055">
        <v>0</v>
      </c>
      <c r="R2055">
        <v>0</v>
      </c>
      <c r="S2055">
        <v>0</v>
      </c>
      <c r="T2055">
        <v>51.422328547717903</v>
      </c>
      <c r="U2055">
        <v>19.714395244653002</v>
      </c>
      <c r="V2055">
        <v>0.36939227914536799</v>
      </c>
      <c r="W2055">
        <v>2.2914860596582902</v>
      </c>
      <c r="X2055">
        <v>17.0535169058493</v>
      </c>
      <c r="Y2055">
        <v>1.83881909540127</v>
      </c>
      <c r="Z2055">
        <v>0.13307435062350001</v>
      </c>
      <c r="AA2055">
        <v>1.0085451675331301</v>
      </c>
      <c r="AB2055">
        <v>0.69719957724463399</v>
      </c>
      <c r="AC2055">
        <v>1278.66096242395</v>
      </c>
      <c r="AD2055">
        <v>0</v>
      </c>
      <c r="AE2055">
        <v>0</v>
      </c>
      <c r="AF2055">
        <v>1278.66096242395</v>
      </c>
      <c r="AG2055">
        <v>8.5351965582296003</v>
      </c>
      <c r="AH2055">
        <v>0</v>
      </c>
      <c r="AI2055">
        <v>0</v>
      </c>
      <c r="AJ2055">
        <v>8.5351965582296003</v>
      </c>
      <c r="AK2055">
        <v>4.9274876886354804</v>
      </c>
      <c r="AL2055">
        <v>0</v>
      </c>
      <c r="AM2055">
        <v>0</v>
      </c>
      <c r="AN2055">
        <v>4.9274876886354804</v>
      </c>
      <c r="AO2055">
        <v>1292.1236466708101</v>
      </c>
      <c r="AP2055">
        <v>0</v>
      </c>
      <c r="AQ2055">
        <v>0</v>
      </c>
      <c r="AR2055">
        <v>1292.1236466708101</v>
      </c>
      <c r="AS2055">
        <v>183.41338587990401</v>
      </c>
      <c r="AT2055">
        <v>2.40031977756222</v>
      </c>
      <c r="AU2055">
        <v>180.19577885775999</v>
      </c>
      <c r="AV2055">
        <v>0.81728724458114699</v>
      </c>
      <c r="AW2055">
        <v>6.1209445594375396</v>
      </c>
      <c r="AX2055">
        <v>9.1644647234921897E-2</v>
      </c>
      <c r="AY2055">
        <v>3.69697560096649</v>
      </c>
      <c r="AZ2055">
        <v>2.33232431123613</v>
      </c>
      <c r="BA2055">
        <v>42.190712358733599</v>
      </c>
      <c r="BB2055">
        <v>0.62228231232709796</v>
      </c>
      <c r="BC2055">
        <v>29.305235680694501</v>
      </c>
      <c r="BD2055">
        <v>12.263194365712</v>
      </c>
      <c r="BE2055">
        <v>205.606940260572</v>
      </c>
      <c r="BF2055">
        <v>3.9789289418062301</v>
      </c>
      <c r="BG2055">
        <v>200.47519772004901</v>
      </c>
      <c r="BH2055">
        <v>1.15281359871648</v>
      </c>
      <c r="BI2055">
        <v>5.2757680999410903</v>
      </c>
      <c r="BJ2055">
        <v>1.2169872415252301</v>
      </c>
      <c r="BK2055">
        <v>3.0024553252534498</v>
      </c>
      <c r="BL2055">
        <v>1.05632553316241</v>
      </c>
      <c r="BM2055">
        <v>14.4912281011679</v>
      </c>
      <c r="BN2055">
        <v>0.40167576292629797</v>
      </c>
      <c r="BO2055">
        <v>13.6203727314573</v>
      </c>
      <c r="BP2055">
        <v>0.46917960678437298</v>
      </c>
      <c r="BQ2055">
        <v>46.828885713115397</v>
      </c>
      <c r="BR2055">
        <v>0.49146871054284003</v>
      </c>
      <c r="BS2055">
        <v>45.544766604787597</v>
      </c>
      <c r="BT2055">
        <v>0.79265039778493795</v>
      </c>
      <c r="BU2055">
        <v>84.733309050669604</v>
      </c>
      <c r="BV2055">
        <v>0.52760323819904698</v>
      </c>
      <c r="BW2055">
        <v>83.142122938642203</v>
      </c>
      <c r="BX2055">
        <v>1.0635828738283799</v>
      </c>
      <c r="BY2055">
        <v>7.2126338410901099</v>
      </c>
      <c r="BZ2055">
        <v>2.1026559307522401</v>
      </c>
      <c r="CA2055">
        <v>4.39857698248119</v>
      </c>
      <c r="CB2055">
        <v>0.71140092785667297</v>
      </c>
      <c r="CC2055">
        <v>98.162069648996294</v>
      </c>
      <c r="CD2055">
        <v>22.136325316572901</v>
      </c>
      <c r="CE2055">
        <v>69.496652571915504</v>
      </c>
      <c r="CF2055">
        <v>6.5290917605079599</v>
      </c>
      <c r="CG2055">
        <v>703.85724288333199</v>
      </c>
      <c r="CH2055">
        <v>43.251232825956002</v>
      </c>
      <c r="CI2055">
        <v>659.91277838876601</v>
      </c>
      <c r="CJ2055">
        <v>0.69323166861155605</v>
      </c>
    </row>
    <row r="2056" spans="1:88" x14ac:dyDescent="0.2">
      <c r="A2056" t="s">
        <v>163</v>
      </c>
      <c r="B2056">
        <v>2010</v>
      </c>
      <c r="C2056" t="s">
        <v>26</v>
      </c>
      <c r="D2056" t="s">
        <v>1339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</row>
    <row r="2057" spans="1:88" x14ac:dyDescent="0.2">
      <c r="A2057" t="s">
        <v>163</v>
      </c>
      <c r="B2057">
        <v>2010</v>
      </c>
      <c r="C2057" t="s">
        <v>27</v>
      </c>
      <c r="D2057" t="s">
        <v>1340</v>
      </c>
      <c r="E2057">
        <v>2.3660226344025101</v>
      </c>
      <c r="F2057">
        <v>3.0141387653152898E-2</v>
      </c>
      <c r="G2057">
        <v>2.3119419135899402</v>
      </c>
      <c r="H2057">
        <v>2.3939333159410801E-2</v>
      </c>
      <c r="I2057">
        <v>0</v>
      </c>
      <c r="J2057">
        <v>0</v>
      </c>
      <c r="K2057">
        <v>0</v>
      </c>
      <c r="L2057">
        <v>2.3660226344025101</v>
      </c>
      <c r="M2057">
        <v>2.3188003407416899</v>
      </c>
      <c r="N2057">
        <v>2.9627670811901301E-2</v>
      </c>
      <c r="O2057">
        <v>2.2789581250226898</v>
      </c>
      <c r="P2057">
        <v>1.0214544907107799E-2</v>
      </c>
      <c r="Q2057">
        <v>0</v>
      </c>
      <c r="R2057">
        <v>0</v>
      </c>
      <c r="S2057">
        <v>0</v>
      </c>
      <c r="T2057">
        <v>2.3188003407416899</v>
      </c>
      <c r="U2057">
        <v>0.355356702938043</v>
      </c>
      <c r="V2057">
        <v>4.0765616581651502E-3</v>
      </c>
      <c r="W2057">
        <v>2.8291684849162699E-2</v>
      </c>
      <c r="X2057">
        <v>0.322988456430714</v>
      </c>
      <c r="Y2057">
        <v>0.11986974054331601</v>
      </c>
      <c r="Z2057">
        <v>1.3818885899243901E-3</v>
      </c>
      <c r="AA2057">
        <v>0.10831039075852</v>
      </c>
      <c r="AB2057">
        <v>1.01774611948719E-2</v>
      </c>
      <c r="AC2057">
        <v>2.38572011157243</v>
      </c>
      <c r="AD2057">
        <v>0</v>
      </c>
      <c r="AE2057">
        <v>0</v>
      </c>
      <c r="AF2057">
        <v>2.38572011157243</v>
      </c>
      <c r="AG2057">
        <v>0.15786689137719601</v>
      </c>
      <c r="AH2057">
        <v>0</v>
      </c>
      <c r="AI2057">
        <v>0</v>
      </c>
      <c r="AJ2057">
        <v>0.15786689137719601</v>
      </c>
      <c r="AK2057">
        <v>7.35121789784801E-2</v>
      </c>
      <c r="AL2057">
        <v>0</v>
      </c>
      <c r="AM2057">
        <v>0</v>
      </c>
      <c r="AN2057">
        <v>7.35121789784801E-2</v>
      </c>
      <c r="AO2057">
        <v>2.6170991819281002</v>
      </c>
      <c r="AP2057">
        <v>0</v>
      </c>
      <c r="AQ2057">
        <v>0</v>
      </c>
      <c r="AR2057">
        <v>2.6170991819281002</v>
      </c>
      <c r="AS2057">
        <v>7.4266500179694104</v>
      </c>
      <c r="AT2057">
        <v>2.8513112120689899E-2</v>
      </c>
      <c r="AU2057">
        <v>7.3863423882071997</v>
      </c>
      <c r="AV2057">
        <v>1.1794517641518201E-2</v>
      </c>
      <c r="AW2057">
        <v>3.90333912905537E-2</v>
      </c>
      <c r="AX2057">
        <v>9.0979347770347096E-4</v>
      </c>
      <c r="AY2057">
        <v>1.91500815547268E-3</v>
      </c>
      <c r="AZ2057">
        <v>3.6208589657377603E-2</v>
      </c>
      <c r="BA2057">
        <v>0.74400167414058305</v>
      </c>
      <c r="BB2057">
        <v>6.7511997696542E-3</v>
      </c>
      <c r="BC2057">
        <v>0.61946269297074996</v>
      </c>
      <c r="BD2057">
        <v>0.117787781400178</v>
      </c>
      <c r="BE2057">
        <v>8.4632437101063793</v>
      </c>
      <c r="BF2057">
        <v>3.9825101892182801E-2</v>
      </c>
      <c r="BG2057">
        <v>8.4082678288911001</v>
      </c>
      <c r="BH2057">
        <v>1.51507793230933E-2</v>
      </c>
      <c r="BI2057">
        <v>0.84831879152538803</v>
      </c>
      <c r="BJ2057">
        <v>1.3158916343232701E-2</v>
      </c>
      <c r="BK2057">
        <v>0.82283397289561999</v>
      </c>
      <c r="BL2057">
        <v>1.23259022865353E-2</v>
      </c>
      <c r="BM2057">
        <v>0.19487172671806499</v>
      </c>
      <c r="BN2057">
        <v>4.2776139455426897E-3</v>
      </c>
      <c r="BO2057">
        <v>0.18595955380708401</v>
      </c>
      <c r="BP2057">
        <v>4.6345589654383703E-3</v>
      </c>
      <c r="BQ2057">
        <v>0.21564383605829601</v>
      </c>
      <c r="BR2057">
        <v>5.2002584383224002E-3</v>
      </c>
      <c r="BS2057">
        <v>0.20183630221413201</v>
      </c>
      <c r="BT2057">
        <v>8.6072754058419392E-3</v>
      </c>
      <c r="BU2057">
        <v>0.23445009417804</v>
      </c>
      <c r="BV2057">
        <v>5.5896841675278199E-3</v>
      </c>
      <c r="BW2057">
        <v>0.21751422019500499</v>
      </c>
      <c r="BX2057">
        <v>1.1346189815507699E-2</v>
      </c>
      <c r="BY2057">
        <v>2.9149411963640501E-2</v>
      </c>
      <c r="BZ2057">
        <v>2.18220558708658E-2</v>
      </c>
      <c r="CA2057">
        <v>1.72903838234897E-3</v>
      </c>
      <c r="CB2057">
        <v>5.5983177104256699E-3</v>
      </c>
      <c r="CC2057">
        <v>0.30310908270496001</v>
      </c>
      <c r="CD2057">
        <v>0.22963153821596199</v>
      </c>
      <c r="CE2057">
        <v>2.3782766836801E-2</v>
      </c>
      <c r="CF2057">
        <v>4.9694777652197701E-2</v>
      </c>
      <c r="CG2057">
        <v>32.271385273790102</v>
      </c>
      <c r="CH2057">
        <v>0.40847090639852801</v>
      </c>
      <c r="CI2057">
        <v>31.853527348103398</v>
      </c>
      <c r="CJ2057">
        <v>9.3870192881915192E-3</v>
      </c>
    </row>
    <row r="2058" spans="1:88" x14ac:dyDescent="0.2">
      <c r="A2058" t="s">
        <v>163</v>
      </c>
      <c r="B2058">
        <v>2010</v>
      </c>
      <c r="C2058" t="s">
        <v>28</v>
      </c>
      <c r="D2058" t="s">
        <v>1341</v>
      </c>
      <c r="E2058">
        <v>514.69353584154806</v>
      </c>
      <c r="F2058">
        <v>131.77512665180501</v>
      </c>
      <c r="G2058">
        <v>326.107535048275</v>
      </c>
      <c r="H2058">
        <v>56.810874141469199</v>
      </c>
      <c r="I2058">
        <v>0</v>
      </c>
      <c r="J2058">
        <v>72.435715933111766</v>
      </c>
      <c r="K2058">
        <v>72.435715933111766</v>
      </c>
      <c r="L2058">
        <v>587.12925177465979</v>
      </c>
      <c r="M2058">
        <v>481.01749682612399</v>
      </c>
      <c r="N2058">
        <v>128.866165329381</v>
      </c>
      <c r="O2058">
        <v>322.652017701202</v>
      </c>
      <c r="P2058">
        <v>29.499313795542498</v>
      </c>
      <c r="Q2058">
        <v>0</v>
      </c>
      <c r="R2058">
        <v>66.68766561574293</v>
      </c>
      <c r="S2058">
        <v>66.68766561574293</v>
      </c>
      <c r="T2058">
        <v>547.70516244186695</v>
      </c>
      <c r="U2058">
        <v>609.80852618111498</v>
      </c>
      <c r="V2058">
        <v>19.940366337757499</v>
      </c>
      <c r="W2058">
        <v>10.2330395309839</v>
      </c>
      <c r="X2058">
        <v>579.63512031237201</v>
      </c>
      <c r="Y2058">
        <v>44.082081258945102</v>
      </c>
      <c r="Z2058">
        <v>8.0887656509418804</v>
      </c>
      <c r="AA2058">
        <v>10.7372193248277</v>
      </c>
      <c r="AB2058">
        <v>25.256096283175498</v>
      </c>
      <c r="AC2058">
        <v>4825.4905912894501</v>
      </c>
      <c r="AD2058">
        <v>0</v>
      </c>
      <c r="AE2058">
        <v>0</v>
      </c>
      <c r="AF2058">
        <v>4825.4905912894501</v>
      </c>
      <c r="AG2058">
        <v>222.409085800718</v>
      </c>
      <c r="AH2058">
        <v>0</v>
      </c>
      <c r="AI2058">
        <v>0</v>
      </c>
      <c r="AJ2058">
        <v>222.409085800718</v>
      </c>
      <c r="AK2058">
        <v>245.966776391243</v>
      </c>
      <c r="AL2058">
        <v>0</v>
      </c>
      <c r="AM2058">
        <v>0</v>
      </c>
      <c r="AN2058">
        <v>245.966776391243</v>
      </c>
      <c r="AO2058">
        <v>5293.8664534814197</v>
      </c>
      <c r="AP2058">
        <v>0</v>
      </c>
      <c r="AQ2058">
        <v>0</v>
      </c>
      <c r="AR2058">
        <v>5293.8664534814197</v>
      </c>
      <c r="AS2058">
        <v>1119.29299033957</v>
      </c>
      <c r="AT2058">
        <v>108.791813530076</v>
      </c>
      <c r="AU2058">
        <v>982.84381484265202</v>
      </c>
      <c r="AV2058">
        <v>27.657361966846</v>
      </c>
      <c r="AW2058">
        <v>85.304367090585998</v>
      </c>
      <c r="AX2058">
        <v>3.7985460397178801</v>
      </c>
      <c r="AY2058">
        <v>5.9261226590855696</v>
      </c>
      <c r="AZ2058">
        <v>75.5796983917826</v>
      </c>
      <c r="BA2058">
        <v>540.89983759572306</v>
      </c>
      <c r="BB2058">
        <v>34.591933413757197</v>
      </c>
      <c r="BC2058">
        <v>162.45464321871501</v>
      </c>
      <c r="BD2058">
        <v>343.85326096325201</v>
      </c>
      <c r="BE2058">
        <v>2579.8351298767702</v>
      </c>
      <c r="BF2058">
        <v>222.33566436043799</v>
      </c>
      <c r="BG2058">
        <v>2316.5911674199801</v>
      </c>
      <c r="BH2058">
        <v>40.908298096348098</v>
      </c>
      <c r="BI2058">
        <v>330.46211097378603</v>
      </c>
      <c r="BJ2058">
        <v>73.493488108596196</v>
      </c>
      <c r="BK2058">
        <v>207.09777440329901</v>
      </c>
      <c r="BL2058">
        <v>49.870848461890397</v>
      </c>
      <c r="BM2058">
        <v>179.18868166317199</v>
      </c>
      <c r="BN2058">
        <v>19.0476987934065</v>
      </c>
      <c r="BO2058">
        <v>127.745456898885</v>
      </c>
      <c r="BP2058">
        <v>32.395525970880101</v>
      </c>
      <c r="BQ2058">
        <v>264.85281028887499</v>
      </c>
      <c r="BR2058">
        <v>24.6892167734736</v>
      </c>
      <c r="BS2058">
        <v>191.46116121278899</v>
      </c>
      <c r="BT2058">
        <v>48.702432302611797</v>
      </c>
      <c r="BU2058">
        <v>352.57397009866298</v>
      </c>
      <c r="BV2058">
        <v>26.482543831192402</v>
      </c>
      <c r="BW2058">
        <v>260.09314145647699</v>
      </c>
      <c r="BX2058">
        <v>65.998284810993297</v>
      </c>
      <c r="BY2058">
        <v>158.83016918131699</v>
      </c>
      <c r="BZ2058">
        <v>126.999030214776</v>
      </c>
      <c r="CA2058">
        <v>12.6018267602424</v>
      </c>
      <c r="CB2058">
        <v>19.229312206298101</v>
      </c>
      <c r="CC2058">
        <v>1685.07923405214</v>
      </c>
      <c r="CD2058">
        <v>1335.60113550248</v>
      </c>
      <c r="CE2058">
        <v>170.30256990701099</v>
      </c>
      <c r="CF2058">
        <v>179.175528642649</v>
      </c>
      <c r="CG2058">
        <v>6067.40731407979</v>
      </c>
      <c r="CH2058">
        <v>1590.0773866303</v>
      </c>
      <c r="CI2058">
        <v>4450.1876262956303</v>
      </c>
      <c r="CJ2058">
        <v>27.1423011538628</v>
      </c>
    </row>
    <row r="2059" spans="1:88" x14ac:dyDescent="0.2">
      <c r="A2059" t="s">
        <v>163</v>
      </c>
      <c r="B2059">
        <v>2010</v>
      </c>
      <c r="C2059" t="s">
        <v>29</v>
      </c>
      <c r="D2059" t="s">
        <v>1342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</row>
    <row r="2060" spans="1:88" x14ac:dyDescent="0.2">
      <c r="A2060" t="s">
        <v>163</v>
      </c>
      <c r="B2060">
        <v>2010</v>
      </c>
      <c r="C2060" t="s">
        <v>30</v>
      </c>
      <c r="D2060" t="s">
        <v>1343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</row>
    <row r="2061" spans="1:88" x14ac:dyDescent="0.2">
      <c r="A2061" t="s">
        <v>163</v>
      </c>
      <c r="B2061">
        <v>2010</v>
      </c>
      <c r="C2061" t="s">
        <v>31</v>
      </c>
      <c r="D2061" t="s">
        <v>1344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1.3046076318676578</v>
      </c>
      <c r="K2061">
        <v>1.3046076318676578</v>
      </c>
      <c r="L2061">
        <v>1.3046076318676578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1.0756439759082093</v>
      </c>
      <c r="S2061">
        <v>1.0756439759082093</v>
      </c>
      <c r="T2061">
        <v>1.0756439759082093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</row>
    <row r="2062" spans="1:88" x14ac:dyDescent="0.2">
      <c r="A2062" t="s">
        <v>163</v>
      </c>
      <c r="B2062">
        <v>2010</v>
      </c>
      <c r="C2062" t="s">
        <v>32</v>
      </c>
      <c r="D2062" t="s">
        <v>1345</v>
      </c>
      <c r="E2062">
        <v>0.339902690222183</v>
      </c>
      <c r="F2062">
        <v>0.124092529022577</v>
      </c>
      <c r="G2062">
        <v>0.15734874363832899</v>
      </c>
      <c r="H2062">
        <v>5.84614175612772E-2</v>
      </c>
      <c r="I2062">
        <v>6.7671919376475195E-2</v>
      </c>
      <c r="J2062">
        <v>32.556593026453967</v>
      </c>
      <c r="K2062">
        <v>32.624264945830369</v>
      </c>
      <c r="L2062">
        <v>32.964167636052551</v>
      </c>
      <c r="M2062">
        <v>0.294392322606635</v>
      </c>
      <c r="N2062">
        <v>0.120949644020252</v>
      </c>
      <c r="O2062">
        <v>0.15570891345229501</v>
      </c>
      <c r="P2062">
        <v>1.7733765134088E-2</v>
      </c>
      <c r="Q2062">
        <v>5.7211475341872597E-2</v>
      </c>
      <c r="R2062">
        <v>27.524130190340848</v>
      </c>
      <c r="S2062">
        <v>27.58134166568275</v>
      </c>
      <c r="T2062">
        <v>27.875733988289387</v>
      </c>
      <c r="U2062">
        <v>0.92186424244515297</v>
      </c>
      <c r="V2062">
        <v>2.3021262658307898E-2</v>
      </c>
      <c r="W2062">
        <v>4.8818058248523803E-3</v>
      </c>
      <c r="X2062">
        <v>0.89396117396199004</v>
      </c>
      <c r="Y2062">
        <v>5.5870512690139498E-2</v>
      </c>
      <c r="Z2062">
        <v>8.6152799861331699E-3</v>
      </c>
      <c r="AA2062">
        <v>5.0932383906484701E-3</v>
      </c>
      <c r="AB2062">
        <v>4.2161994313357799E-2</v>
      </c>
      <c r="AC2062">
        <v>5.2614863806256</v>
      </c>
      <c r="AD2062">
        <v>0</v>
      </c>
      <c r="AE2062">
        <v>0</v>
      </c>
      <c r="AF2062">
        <v>5.2614863806256</v>
      </c>
      <c r="AG2062">
        <v>0.28352397254717199</v>
      </c>
      <c r="AH2062">
        <v>0</v>
      </c>
      <c r="AI2062">
        <v>0</v>
      </c>
      <c r="AJ2062">
        <v>0.28352397254717199</v>
      </c>
      <c r="AK2062">
        <v>0.269337478873242</v>
      </c>
      <c r="AL2062">
        <v>0</v>
      </c>
      <c r="AM2062">
        <v>0</v>
      </c>
      <c r="AN2062">
        <v>0.269337478873242</v>
      </c>
      <c r="AO2062">
        <v>5.8143478320460202</v>
      </c>
      <c r="AP2062">
        <v>0</v>
      </c>
      <c r="AQ2062">
        <v>0</v>
      </c>
      <c r="AR2062">
        <v>5.8143478320460202</v>
      </c>
      <c r="AS2062">
        <v>0.84375301144089698</v>
      </c>
      <c r="AT2062">
        <v>0.13735732598804901</v>
      </c>
      <c r="AU2062">
        <v>0.66905720320556406</v>
      </c>
      <c r="AV2062">
        <v>3.73384822472837E-2</v>
      </c>
      <c r="AW2062">
        <v>0.162043739812294</v>
      </c>
      <c r="AX2062">
        <v>3.7314624440960499E-3</v>
      </c>
      <c r="AY2062">
        <v>8.3915480020363403E-3</v>
      </c>
      <c r="AZ2062">
        <v>0.14992072936616199</v>
      </c>
      <c r="BA2062">
        <v>0.50533193452960001</v>
      </c>
      <c r="BB2062">
        <v>3.8634721902874702E-2</v>
      </c>
      <c r="BC2062">
        <v>0.102956574918914</v>
      </c>
      <c r="BD2062">
        <v>0.36374063770781101</v>
      </c>
      <c r="BE2062">
        <v>1.5245465111188901</v>
      </c>
      <c r="BF2062">
        <v>0.17315670511849199</v>
      </c>
      <c r="BG2062">
        <v>1.2927655310375701</v>
      </c>
      <c r="BH2062">
        <v>5.86242749628232E-2</v>
      </c>
      <c r="BI2062">
        <v>0.32079180990577399</v>
      </c>
      <c r="BJ2062">
        <v>6.5157871985269303E-2</v>
      </c>
      <c r="BK2062">
        <v>0.233823149129506</v>
      </c>
      <c r="BL2062">
        <v>2.1810788790999298E-2</v>
      </c>
      <c r="BM2062">
        <v>0.11818462191024</v>
      </c>
      <c r="BN2062">
        <v>2.0320435169283502E-2</v>
      </c>
      <c r="BO2062">
        <v>8.49185736992535E-2</v>
      </c>
      <c r="BP2062">
        <v>1.29456130417029E-2</v>
      </c>
      <c r="BQ2062">
        <v>0.19857495733116101</v>
      </c>
      <c r="BR2062">
        <v>2.5773823287263301E-2</v>
      </c>
      <c r="BS2062">
        <v>0.14439618808476101</v>
      </c>
      <c r="BT2062">
        <v>2.8404945959137201E-2</v>
      </c>
      <c r="BU2062">
        <v>0.27277279027608398</v>
      </c>
      <c r="BV2062">
        <v>2.7115310419848701E-2</v>
      </c>
      <c r="BW2062">
        <v>0.207594826305562</v>
      </c>
      <c r="BX2062">
        <v>3.8062653550672801E-2</v>
      </c>
      <c r="BY2062">
        <v>0.193571548760022</v>
      </c>
      <c r="BZ2062">
        <v>0.14218930369532301</v>
      </c>
      <c r="CA2062">
        <v>4.7267012518189397E-3</v>
      </c>
      <c r="CB2062">
        <v>4.6655543812880097E-2</v>
      </c>
      <c r="CC2062">
        <v>1.99489104337222</v>
      </c>
      <c r="CD2062">
        <v>1.4973136826417699</v>
      </c>
      <c r="CE2062">
        <v>6.5912977350436205E-2</v>
      </c>
      <c r="CF2062">
        <v>0.43166438338001101</v>
      </c>
      <c r="CG2062">
        <v>3.6408833970572898</v>
      </c>
      <c r="CH2062">
        <v>1.4853832888262799</v>
      </c>
      <c r="CI2062">
        <v>2.1258093247983298</v>
      </c>
      <c r="CJ2062">
        <v>2.9690783432670498E-2</v>
      </c>
    </row>
    <row r="2063" spans="1:88" x14ac:dyDescent="0.2">
      <c r="A2063" t="s">
        <v>163</v>
      </c>
      <c r="B2063">
        <v>2010</v>
      </c>
      <c r="C2063" t="s">
        <v>33</v>
      </c>
      <c r="D2063" t="s">
        <v>1346</v>
      </c>
      <c r="E2063">
        <v>7.94972121582216E-2</v>
      </c>
      <c r="F2063">
        <v>2.26774427438859E-2</v>
      </c>
      <c r="G2063">
        <v>4.2260605662753602E-2</v>
      </c>
      <c r="H2063">
        <v>1.4559163751582199E-2</v>
      </c>
      <c r="I2063">
        <v>0</v>
      </c>
      <c r="J2063">
        <v>2.572306754038352</v>
      </c>
      <c r="K2063">
        <v>2.572306754038352</v>
      </c>
      <c r="L2063">
        <v>2.6518039661965735</v>
      </c>
      <c r="M2063">
        <v>6.9866100081077395E-2</v>
      </c>
      <c r="N2063">
        <v>2.2070899674507E-2</v>
      </c>
      <c r="O2063">
        <v>4.1817680394623601E-2</v>
      </c>
      <c r="P2063">
        <v>5.9775200119468602E-3</v>
      </c>
      <c r="Q2063">
        <v>0</v>
      </c>
      <c r="R2063">
        <v>2.1485454230898582</v>
      </c>
      <c r="S2063">
        <v>2.1485454230898582</v>
      </c>
      <c r="T2063">
        <v>2.2184115231709356</v>
      </c>
      <c r="U2063">
        <v>0.17958804704671799</v>
      </c>
      <c r="V2063">
        <v>4.4782011483252299E-3</v>
      </c>
      <c r="W2063">
        <v>1.47509917574965E-3</v>
      </c>
      <c r="X2063">
        <v>0.17363474672264301</v>
      </c>
      <c r="Y2063">
        <v>1.0986550867844801E-2</v>
      </c>
      <c r="Z2063">
        <v>1.65969141164681E-3</v>
      </c>
      <c r="AA2063">
        <v>1.3625764722692999E-3</v>
      </c>
      <c r="AB2063">
        <v>7.9642829839286708E-3</v>
      </c>
      <c r="AC2063">
        <v>1.6615185754816399</v>
      </c>
      <c r="AD2063">
        <v>0</v>
      </c>
      <c r="AE2063">
        <v>0</v>
      </c>
      <c r="AF2063">
        <v>1.6615185754816399</v>
      </c>
      <c r="AG2063">
        <v>0.14152856527073401</v>
      </c>
      <c r="AH2063">
        <v>0</v>
      </c>
      <c r="AI2063">
        <v>0</v>
      </c>
      <c r="AJ2063">
        <v>0.14152856527073401</v>
      </c>
      <c r="AK2063">
        <v>6.4352193517632994E-2</v>
      </c>
      <c r="AL2063">
        <v>0</v>
      </c>
      <c r="AM2063">
        <v>0</v>
      </c>
      <c r="AN2063">
        <v>6.4352193517632994E-2</v>
      </c>
      <c r="AO2063">
        <v>1.8673993342700099</v>
      </c>
      <c r="AP2063">
        <v>0</v>
      </c>
      <c r="AQ2063">
        <v>0</v>
      </c>
      <c r="AR2063">
        <v>1.8673993342700099</v>
      </c>
      <c r="AS2063">
        <v>0.243386885428407</v>
      </c>
      <c r="AT2063">
        <v>2.7445657019788901E-2</v>
      </c>
      <c r="AU2063">
        <v>0.19900155386619001</v>
      </c>
      <c r="AV2063">
        <v>1.6939674542427601E-2</v>
      </c>
      <c r="AW2063">
        <v>3.0097601138545899E-2</v>
      </c>
      <c r="AX2063">
        <v>6.9070566156254304E-4</v>
      </c>
      <c r="AY2063">
        <v>2.6747322632316999E-3</v>
      </c>
      <c r="AZ2063">
        <v>2.67321632137517E-2</v>
      </c>
      <c r="BA2063">
        <v>0.12647613617044001</v>
      </c>
      <c r="BB2063">
        <v>7.4579790463858604E-3</v>
      </c>
      <c r="BC2063">
        <v>2.9742644313248499E-2</v>
      </c>
      <c r="BD2063">
        <v>8.9275512810805299E-2</v>
      </c>
      <c r="BE2063">
        <v>0.387877291322198</v>
      </c>
      <c r="BF2063">
        <v>3.4214274613405198E-2</v>
      </c>
      <c r="BG2063">
        <v>0.33872386847437702</v>
      </c>
      <c r="BH2063">
        <v>1.49391482344155E-2</v>
      </c>
      <c r="BI2063">
        <v>8.2664439100017195E-2</v>
      </c>
      <c r="BJ2063">
        <v>1.28858470832651E-2</v>
      </c>
      <c r="BK2063">
        <v>6.1468245591939599E-2</v>
      </c>
      <c r="BL2063">
        <v>8.3103464248125807E-3</v>
      </c>
      <c r="BM2063">
        <v>2.9799170852382401E-2</v>
      </c>
      <c r="BN2063">
        <v>4.1024911782090003E-3</v>
      </c>
      <c r="BO2063">
        <v>2.1762381492227499E-2</v>
      </c>
      <c r="BP2063">
        <v>3.9342981819459203E-3</v>
      </c>
      <c r="BQ2063">
        <v>4.94469570819632E-2</v>
      </c>
      <c r="BR2063">
        <v>5.1915586699304399E-3</v>
      </c>
      <c r="BS2063">
        <v>3.7186370733993897E-2</v>
      </c>
      <c r="BT2063">
        <v>7.0690276780388996E-3</v>
      </c>
      <c r="BU2063">
        <v>6.8243903323344901E-2</v>
      </c>
      <c r="BV2063">
        <v>5.4920123143437404E-3</v>
      </c>
      <c r="BW2063">
        <v>5.3558058603788303E-2</v>
      </c>
      <c r="BX2063">
        <v>9.1938324052128206E-3</v>
      </c>
      <c r="BY2063">
        <v>4.7055644315507801E-2</v>
      </c>
      <c r="BZ2063">
        <v>2.74952105395899E-2</v>
      </c>
      <c r="CA2063">
        <v>1.76824353153471E-3</v>
      </c>
      <c r="CB2063">
        <v>1.77921902443831E-2</v>
      </c>
      <c r="CC2063">
        <v>0.47939069898865899</v>
      </c>
      <c r="CD2063">
        <v>0.29018763224829103</v>
      </c>
      <c r="CE2063">
        <v>2.48583707360433E-2</v>
      </c>
      <c r="CF2063">
        <v>0.164344696004324</v>
      </c>
      <c r="CG2063">
        <v>0.85120866367188697</v>
      </c>
      <c r="CH2063">
        <v>0.27068129084146297</v>
      </c>
      <c r="CI2063">
        <v>0.57132027330010104</v>
      </c>
      <c r="CJ2063">
        <v>9.2070995303227508E-3</v>
      </c>
    </row>
    <row r="2064" spans="1:88" x14ac:dyDescent="0.2">
      <c r="A2064" t="s">
        <v>163</v>
      </c>
      <c r="B2064">
        <v>2010</v>
      </c>
      <c r="C2064" t="s">
        <v>34</v>
      </c>
      <c r="D2064" t="s">
        <v>1347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</row>
    <row r="2065" spans="1:88" x14ac:dyDescent="0.2">
      <c r="A2065" t="s">
        <v>163</v>
      </c>
      <c r="B2065">
        <v>2010</v>
      </c>
      <c r="C2065" t="s">
        <v>35</v>
      </c>
      <c r="D2065" t="s">
        <v>1348</v>
      </c>
      <c r="E2065">
        <v>3.4922508256023999E-2</v>
      </c>
      <c r="F2065">
        <v>1.48918102327073E-2</v>
      </c>
      <c r="G2065">
        <v>1.44848085489528E-2</v>
      </c>
      <c r="H2065">
        <v>5.5458894743639301E-3</v>
      </c>
      <c r="I2065">
        <v>0</v>
      </c>
      <c r="J2065">
        <v>0</v>
      </c>
      <c r="K2065">
        <v>0</v>
      </c>
      <c r="L2065">
        <v>3.4922508256023999E-2</v>
      </c>
      <c r="M2065">
        <v>3.0641477026838199E-2</v>
      </c>
      <c r="N2065">
        <v>1.44615380142768E-2</v>
      </c>
      <c r="O2065">
        <v>1.43448622002901E-2</v>
      </c>
      <c r="P2065">
        <v>1.8350768122713001E-3</v>
      </c>
      <c r="Q2065">
        <v>0</v>
      </c>
      <c r="R2065">
        <v>0</v>
      </c>
      <c r="S2065">
        <v>0</v>
      </c>
      <c r="T2065">
        <v>3.0641477026838199E-2</v>
      </c>
      <c r="U2065">
        <v>8.5978956305740498E-2</v>
      </c>
      <c r="V2065">
        <v>3.08480520069004E-3</v>
      </c>
      <c r="W2065">
        <v>7.4778647518728E-4</v>
      </c>
      <c r="X2065">
        <v>8.2146364629862995E-2</v>
      </c>
      <c r="Y2065">
        <v>5.6490646842528199E-3</v>
      </c>
      <c r="Z2065">
        <v>1.1850741221921799E-3</v>
      </c>
      <c r="AA2065">
        <v>4.0688485497661998E-4</v>
      </c>
      <c r="AB2065">
        <v>4.0571057070840199E-3</v>
      </c>
      <c r="AC2065">
        <v>0.40796839127982898</v>
      </c>
      <c r="AD2065">
        <v>0</v>
      </c>
      <c r="AE2065">
        <v>0</v>
      </c>
      <c r="AF2065">
        <v>0.40796839127982898</v>
      </c>
      <c r="AG2065">
        <v>1.59485300586014E-2</v>
      </c>
      <c r="AH2065">
        <v>0</v>
      </c>
      <c r="AI2065">
        <v>0</v>
      </c>
      <c r="AJ2065">
        <v>1.59485300586014E-2</v>
      </c>
      <c r="AK2065">
        <v>2.4240030960116E-2</v>
      </c>
      <c r="AL2065">
        <v>0</v>
      </c>
      <c r="AM2065">
        <v>0</v>
      </c>
      <c r="AN2065">
        <v>2.4240030960116E-2</v>
      </c>
      <c r="AO2065">
        <v>0.44815695229854702</v>
      </c>
      <c r="AP2065">
        <v>0</v>
      </c>
      <c r="AQ2065">
        <v>0</v>
      </c>
      <c r="AR2065">
        <v>0.44815695229854702</v>
      </c>
      <c r="AS2065">
        <v>0.11748247995351301</v>
      </c>
      <c r="AT2065">
        <v>1.62366211348768E-2</v>
      </c>
      <c r="AU2065">
        <v>9.8534232497927005E-2</v>
      </c>
      <c r="AV2065">
        <v>2.7116263207090999E-3</v>
      </c>
      <c r="AW2065">
        <v>1.30329595114264E-2</v>
      </c>
      <c r="AX2065">
        <v>4.8821007757656203E-4</v>
      </c>
      <c r="AY2065">
        <v>1.22697335223788E-3</v>
      </c>
      <c r="AZ2065">
        <v>1.1317776081612E-2</v>
      </c>
      <c r="BA2065">
        <v>6.0439019952946198E-2</v>
      </c>
      <c r="BB2065">
        <v>5.24968779662817E-3</v>
      </c>
      <c r="BC2065">
        <v>1.3245988684811401E-2</v>
      </c>
      <c r="BD2065">
        <v>4.1943343471506599E-2</v>
      </c>
      <c r="BE2065">
        <v>0.11892143736637301</v>
      </c>
      <c r="BF2065">
        <v>2.2465573086847102E-2</v>
      </c>
      <c r="BG2065">
        <v>9.1838089510634796E-2</v>
      </c>
      <c r="BH2065">
        <v>4.6177747688905604E-3</v>
      </c>
      <c r="BI2065">
        <v>2.4305302222485101E-2</v>
      </c>
      <c r="BJ2065">
        <v>8.9416109721080304E-3</v>
      </c>
      <c r="BK2065">
        <v>1.34435272332213E-2</v>
      </c>
      <c r="BL2065">
        <v>1.92016401715572E-3</v>
      </c>
      <c r="BM2065">
        <v>1.0228685098578501E-2</v>
      </c>
      <c r="BN2065">
        <v>2.66692544276232E-3</v>
      </c>
      <c r="BO2065">
        <v>6.2777771539349299E-3</v>
      </c>
      <c r="BP2065">
        <v>1.28398250188125E-3</v>
      </c>
      <c r="BQ2065">
        <v>1.89734001306699E-2</v>
      </c>
      <c r="BR2065">
        <v>3.4217278022532199E-3</v>
      </c>
      <c r="BS2065">
        <v>1.26286304655311E-2</v>
      </c>
      <c r="BT2065">
        <v>2.92304186288565E-3</v>
      </c>
      <c r="BU2065">
        <v>2.7685464341612599E-2</v>
      </c>
      <c r="BV2065">
        <v>3.5725434906023501E-3</v>
      </c>
      <c r="BW2065">
        <v>1.9720167976159199E-2</v>
      </c>
      <c r="BX2065">
        <v>4.3927528748510603E-3</v>
      </c>
      <c r="BY2065">
        <v>2.30680808535129E-2</v>
      </c>
      <c r="BZ2065">
        <v>2.0148681650226201E-2</v>
      </c>
      <c r="CA2065">
        <v>4.3612033730647498E-4</v>
      </c>
      <c r="CB2065">
        <v>2.4832788659802699E-3</v>
      </c>
      <c r="CC2065">
        <v>0.24128229867062201</v>
      </c>
      <c r="CD2065">
        <v>0.21192137100118</v>
      </c>
      <c r="CE2065">
        <v>6.0725684307645503E-3</v>
      </c>
      <c r="CF2065">
        <v>2.3288359238677898E-2</v>
      </c>
      <c r="CG2065">
        <v>0.36899714238342102</v>
      </c>
      <c r="CH2065">
        <v>0.169790289301785</v>
      </c>
      <c r="CI2065">
        <v>0.19718377777020701</v>
      </c>
      <c r="CJ2065">
        <v>2.0230753114286299E-3</v>
      </c>
    </row>
    <row r="2066" spans="1:88" x14ac:dyDescent="0.2">
      <c r="A2066" t="s">
        <v>163</v>
      </c>
      <c r="B2066">
        <v>2010</v>
      </c>
      <c r="C2066" t="s">
        <v>36</v>
      </c>
      <c r="D2066" t="s">
        <v>1349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1.1143583272514515</v>
      </c>
      <c r="K2066">
        <v>1.1143583272514515</v>
      </c>
      <c r="L2066">
        <v>1.1143583272514515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0.96664336089269265</v>
      </c>
      <c r="S2066">
        <v>0.96664336089269265</v>
      </c>
      <c r="T2066">
        <v>0.96664336089269265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</row>
    <row r="2067" spans="1:88" x14ac:dyDescent="0.2">
      <c r="A2067" t="s">
        <v>163</v>
      </c>
      <c r="B2067">
        <v>2010</v>
      </c>
      <c r="C2067" t="s">
        <v>37</v>
      </c>
      <c r="D2067" t="s">
        <v>1350</v>
      </c>
      <c r="E2067">
        <v>13.590347079586804</v>
      </c>
      <c r="F2067">
        <v>6.3904729319784481</v>
      </c>
      <c r="G2067">
        <v>3.881362624847601</v>
      </c>
      <c r="H2067">
        <v>3.3185115227607458</v>
      </c>
      <c r="I2067">
        <v>0</v>
      </c>
      <c r="J2067">
        <v>0</v>
      </c>
      <c r="K2067">
        <v>0</v>
      </c>
      <c r="L2067">
        <v>13.590347079586804</v>
      </c>
      <c r="M2067">
        <v>11.061119053992822</v>
      </c>
      <c r="N2067">
        <v>6.2099086154393941</v>
      </c>
      <c r="O2067">
        <v>3.8442088093703073</v>
      </c>
      <c r="P2067">
        <v>1.007001629183131</v>
      </c>
      <c r="Q2067">
        <v>0</v>
      </c>
      <c r="R2067">
        <v>0</v>
      </c>
      <c r="S2067">
        <v>0</v>
      </c>
      <c r="T2067">
        <v>11.061119053992822</v>
      </c>
      <c r="U2067">
        <v>61.728856857549161</v>
      </c>
      <c r="V2067">
        <v>1.5058215133578745</v>
      </c>
      <c r="W2067">
        <v>0.16707317398393967</v>
      </c>
      <c r="X2067">
        <v>60.055962170207259</v>
      </c>
      <c r="Y2067">
        <v>2.6663519715408701</v>
      </c>
      <c r="Z2067">
        <v>0.4795932171312573</v>
      </c>
      <c r="AA2067">
        <v>0.11066102727413447</v>
      </c>
      <c r="AB2067">
        <v>2.076097727135481</v>
      </c>
      <c r="AC2067">
        <v>174.90293165712527</v>
      </c>
      <c r="AD2067">
        <v>0</v>
      </c>
      <c r="AE2067">
        <v>0</v>
      </c>
      <c r="AF2067">
        <v>174.90293165712527</v>
      </c>
      <c r="AG2067">
        <v>7.9948567545850073</v>
      </c>
      <c r="AH2067">
        <v>0</v>
      </c>
      <c r="AI2067">
        <v>0</v>
      </c>
      <c r="AJ2067">
        <v>7.9948567545850073</v>
      </c>
      <c r="AK2067">
        <v>8.5222358258058026</v>
      </c>
      <c r="AL2067">
        <v>0</v>
      </c>
      <c r="AM2067">
        <v>0</v>
      </c>
      <c r="AN2067">
        <v>8.5222358258058026</v>
      </c>
      <c r="AO2067">
        <v>191.42002423751606</v>
      </c>
      <c r="AP2067">
        <v>0</v>
      </c>
      <c r="AQ2067">
        <v>0</v>
      </c>
      <c r="AR2067">
        <v>191.42002423751606</v>
      </c>
      <c r="AS2067">
        <v>41.101296472227666</v>
      </c>
      <c r="AT2067">
        <v>10.805969131864815</v>
      </c>
      <c r="AU2067">
        <v>29.196162426389058</v>
      </c>
      <c r="AV2067">
        <v>1.0991649139737285</v>
      </c>
      <c r="AW2067">
        <v>5.1361381127900305</v>
      </c>
      <c r="AX2067">
        <v>0.20596734592974278</v>
      </c>
      <c r="AY2067">
        <v>0.215748279349807</v>
      </c>
      <c r="AZ2067">
        <v>4.714422487510479</v>
      </c>
      <c r="BA2067">
        <v>24.65480775624879</v>
      </c>
      <c r="BB2067">
        <v>2.4291484091428273</v>
      </c>
      <c r="BC2067">
        <v>3.25050110196897</v>
      </c>
      <c r="BD2067">
        <v>18.975158245137006</v>
      </c>
      <c r="BE2067">
        <v>33.823152495023429</v>
      </c>
      <c r="BF2067">
        <v>9.6750299313145014</v>
      </c>
      <c r="BG2067">
        <v>22.331829642158631</v>
      </c>
      <c r="BH2067">
        <v>1.8162929215502575</v>
      </c>
      <c r="BI2067">
        <v>6.6713001062251172</v>
      </c>
      <c r="BJ2067">
        <v>3.7002161972985301</v>
      </c>
      <c r="BK2067">
        <v>2.0636967760886753</v>
      </c>
      <c r="BL2067">
        <v>0.90738713283790784</v>
      </c>
      <c r="BM2067">
        <v>3.2305526429751548</v>
      </c>
      <c r="BN2067">
        <v>1.2401085334939022</v>
      </c>
      <c r="BO2067">
        <v>1.4182563327648743</v>
      </c>
      <c r="BP2067">
        <v>0.57218777671637666</v>
      </c>
      <c r="BQ2067">
        <v>5.7334153897976705</v>
      </c>
      <c r="BR2067">
        <v>1.5449353431833135</v>
      </c>
      <c r="BS2067">
        <v>2.9351612431440981</v>
      </c>
      <c r="BT2067">
        <v>1.2533188034702691</v>
      </c>
      <c r="BU2067">
        <v>8.2096723073273097</v>
      </c>
      <c r="BV2067">
        <v>1.6088881855669275</v>
      </c>
      <c r="BW2067">
        <v>4.6639909799663393</v>
      </c>
      <c r="BX2067">
        <v>1.936793141794044</v>
      </c>
      <c r="BY2067">
        <v>9.0141579813769148</v>
      </c>
      <c r="BZ2067">
        <v>8.1641842798719733</v>
      </c>
      <c r="CA2067">
        <v>0.15640709268212893</v>
      </c>
      <c r="CB2067">
        <v>0.69356660882281285</v>
      </c>
      <c r="CC2067">
        <v>94.180038484130051</v>
      </c>
      <c r="CD2067">
        <v>85.835672254262064</v>
      </c>
      <c r="CE2067">
        <v>2.1827012266594261</v>
      </c>
      <c r="CF2067">
        <v>6.1616650032087676</v>
      </c>
      <c r="CG2067">
        <v>129.12490615467087</v>
      </c>
      <c r="CH2067">
        <v>74.892314704018375</v>
      </c>
      <c r="CI2067">
        <v>53.131873832402626</v>
      </c>
      <c r="CJ2067">
        <v>1.1007176182503609</v>
      </c>
    </row>
    <row r="2068" spans="1:88" x14ac:dyDescent="0.2">
      <c r="A2068" t="s">
        <v>163</v>
      </c>
      <c r="B2068">
        <v>2010</v>
      </c>
      <c r="C2068" t="s">
        <v>38</v>
      </c>
      <c r="D2068" t="s">
        <v>1351</v>
      </c>
      <c r="E2068">
        <v>10.6070678854623</v>
      </c>
      <c r="F2068">
        <v>2.7869805125660498</v>
      </c>
      <c r="G2068">
        <v>6.05919796340575</v>
      </c>
      <c r="H2068">
        <v>1.7608894094905401</v>
      </c>
      <c r="I2068">
        <v>0</v>
      </c>
      <c r="J2068">
        <v>0</v>
      </c>
      <c r="K2068">
        <v>0</v>
      </c>
      <c r="L2068">
        <v>10.6070678854623</v>
      </c>
      <c r="M2068">
        <v>9.5888226287770699</v>
      </c>
      <c r="N2068">
        <v>2.73401129552466</v>
      </c>
      <c r="O2068">
        <v>5.99427504722218</v>
      </c>
      <c r="P2068">
        <v>0.86053628603023102</v>
      </c>
      <c r="Q2068">
        <v>0</v>
      </c>
      <c r="R2068">
        <v>0</v>
      </c>
      <c r="S2068">
        <v>0</v>
      </c>
      <c r="T2068">
        <v>9.5888226287770699</v>
      </c>
      <c r="U2068">
        <v>19.540830727051699</v>
      </c>
      <c r="V2068">
        <v>0.42447888057359301</v>
      </c>
      <c r="W2068">
        <v>0.226895003122279</v>
      </c>
      <c r="X2068">
        <v>18.889456843355799</v>
      </c>
      <c r="Y2068">
        <v>1.21904467949031</v>
      </c>
      <c r="Z2068">
        <v>0.14213840613103401</v>
      </c>
      <c r="AA2068">
        <v>0.19882731914603599</v>
      </c>
      <c r="AB2068">
        <v>0.87807895421323501</v>
      </c>
      <c r="AC2068">
        <v>156.67155214998601</v>
      </c>
      <c r="AD2068">
        <v>0</v>
      </c>
      <c r="AE2068">
        <v>0</v>
      </c>
      <c r="AF2068">
        <v>156.67155214998601</v>
      </c>
      <c r="AG2068">
        <v>5.8432288237852701</v>
      </c>
      <c r="AH2068">
        <v>0</v>
      </c>
      <c r="AI2068">
        <v>0</v>
      </c>
      <c r="AJ2068">
        <v>5.8432288237852701</v>
      </c>
      <c r="AK2068">
        <v>3.9024285488024701</v>
      </c>
      <c r="AL2068">
        <v>0</v>
      </c>
      <c r="AM2068">
        <v>0</v>
      </c>
      <c r="AN2068">
        <v>3.9024285488024701</v>
      </c>
      <c r="AO2068">
        <v>166.41720952257401</v>
      </c>
      <c r="AP2068">
        <v>0</v>
      </c>
      <c r="AQ2068">
        <v>0</v>
      </c>
      <c r="AR2068">
        <v>166.41720952257401</v>
      </c>
      <c r="AS2068">
        <v>35.093166438414301</v>
      </c>
      <c r="AT2068">
        <v>3.0000896307162401</v>
      </c>
      <c r="AU2068">
        <v>30.6643639909963</v>
      </c>
      <c r="AV2068">
        <v>1.42871281670174</v>
      </c>
      <c r="AW2068">
        <v>3.3937765470502801</v>
      </c>
      <c r="AX2068">
        <v>7.2486962038120106E-2</v>
      </c>
      <c r="AY2068">
        <v>0.43720015470551998</v>
      </c>
      <c r="AZ2068">
        <v>2.88408943030664</v>
      </c>
      <c r="BA2068">
        <v>11.9767879990755</v>
      </c>
      <c r="BB2068">
        <v>0.68871774857285994</v>
      </c>
      <c r="BC2068">
        <v>4.3101425262405</v>
      </c>
      <c r="BD2068">
        <v>6.9779277242621802</v>
      </c>
      <c r="BE2068">
        <v>35.063222823155201</v>
      </c>
      <c r="BF2068">
        <v>3.59449506163606</v>
      </c>
      <c r="BG2068">
        <v>30.066142059116</v>
      </c>
      <c r="BH2068">
        <v>1.4025857024030799</v>
      </c>
      <c r="BI2068">
        <v>5.8066996538740296</v>
      </c>
      <c r="BJ2068">
        <v>1.2696011273168</v>
      </c>
      <c r="BK2068">
        <v>3.9070075163440201</v>
      </c>
      <c r="BL2068">
        <v>0.63009101021321101</v>
      </c>
      <c r="BM2068">
        <v>2.4968126151305401</v>
      </c>
      <c r="BN2068">
        <v>0.37099807132243501</v>
      </c>
      <c r="BO2068">
        <v>1.8079314676982601</v>
      </c>
      <c r="BP2068">
        <v>0.31788307610984401</v>
      </c>
      <c r="BQ2068">
        <v>4.96929606348007</v>
      </c>
      <c r="BR2068">
        <v>0.46375491396489799</v>
      </c>
      <c r="BS2068">
        <v>3.8606189776653901</v>
      </c>
      <c r="BT2068">
        <v>0.64492217184978096</v>
      </c>
      <c r="BU2068">
        <v>7.5667879099372</v>
      </c>
      <c r="BV2068">
        <v>0.49388401345830901</v>
      </c>
      <c r="BW2068">
        <v>6.1846804413070204</v>
      </c>
      <c r="BX2068">
        <v>0.88822345517186396</v>
      </c>
      <c r="BY2068">
        <v>3.0109580453125999</v>
      </c>
      <c r="BZ2068">
        <v>2.3300460986664699</v>
      </c>
      <c r="CA2068">
        <v>0.117156974211095</v>
      </c>
      <c r="CB2068">
        <v>0.56375497243503403</v>
      </c>
      <c r="CC2068">
        <v>31.3236937656851</v>
      </c>
      <c r="CD2068">
        <v>24.5216765101496</v>
      </c>
      <c r="CE2068">
        <v>1.6289364383904701</v>
      </c>
      <c r="CF2068">
        <v>5.17308081714505</v>
      </c>
      <c r="CG2068">
        <v>119.663336572557</v>
      </c>
      <c r="CH2068">
        <v>35.556154608088598</v>
      </c>
      <c r="CI2068">
        <v>82.939729604518106</v>
      </c>
      <c r="CJ2068">
        <v>1.16745235995056</v>
      </c>
    </row>
    <row r="2069" spans="1:88" x14ac:dyDescent="0.2">
      <c r="A2069" t="s">
        <v>163</v>
      </c>
      <c r="B2069">
        <v>2010</v>
      </c>
      <c r="C2069" t="s">
        <v>39</v>
      </c>
      <c r="D2069" t="s">
        <v>1352</v>
      </c>
      <c r="E2069">
        <v>138.51022698424867</v>
      </c>
      <c r="F2069">
        <v>46.96738150239937</v>
      </c>
      <c r="G2069">
        <v>49.243680558222835</v>
      </c>
      <c r="H2069">
        <v>42.299164923627096</v>
      </c>
      <c r="I2069">
        <v>0</v>
      </c>
      <c r="J2069">
        <v>0</v>
      </c>
      <c r="K2069">
        <v>0</v>
      </c>
      <c r="L2069">
        <v>138.51022698424867</v>
      </c>
      <c r="M2069">
        <v>116.26559432814645</v>
      </c>
      <c r="N2069">
        <v>45.945446401915611</v>
      </c>
      <c r="O2069">
        <v>48.717171352577417</v>
      </c>
      <c r="P2069">
        <v>21.60297657365361</v>
      </c>
      <c r="Q2069">
        <v>0</v>
      </c>
      <c r="R2069">
        <v>0</v>
      </c>
      <c r="S2069">
        <v>0</v>
      </c>
      <c r="T2069">
        <v>116.26559432814645</v>
      </c>
      <c r="U2069">
        <v>413.51580429031122</v>
      </c>
      <c r="V2069">
        <v>8.0203687558591152</v>
      </c>
      <c r="W2069">
        <v>1.5527769748883711</v>
      </c>
      <c r="X2069">
        <v>403.94265855956189</v>
      </c>
      <c r="Y2069">
        <v>31.566314793624873</v>
      </c>
      <c r="Z2069">
        <v>2.7564626898904727</v>
      </c>
      <c r="AA2069">
        <v>1.6365428901787926</v>
      </c>
      <c r="AB2069">
        <v>27.17330921355553</v>
      </c>
      <c r="AC2069">
        <v>1729.5413954060348</v>
      </c>
      <c r="AD2069">
        <v>0</v>
      </c>
      <c r="AE2069">
        <v>0</v>
      </c>
      <c r="AF2069">
        <v>1729.5413954060348</v>
      </c>
      <c r="AG2069">
        <v>574.21250966080197</v>
      </c>
      <c r="AH2069">
        <v>0</v>
      </c>
      <c r="AI2069">
        <v>0</v>
      </c>
      <c r="AJ2069">
        <v>574.21250966080197</v>
      </c>
      <c r="AK2069">
        <v>194.84509075701283</v>
      </c>
      <c r="AL2069">
        <v>0</v>
      </c>
      <c r="AM2069">
        <v>0</v>
      </c>
      <c r="AN2069">
        <v>194.84509075701283</v>
      </c>
      <c r="AO2069">
        <v>2498.5989958238529</v>
      </c>
      <c r="AP2069">
        <v>0</v>
      </c>
      <c r="AQ2069">
        <v>0</v>
      </c>
      <c r="AR2069">
        <v>2498.5989958238529</v>
      </c>
      <c r="AS2069">
        <v>333.82583196920967</v>
      </c>
      <c r="AT2069">
        <v>55.934110803568686</v>
      </c>
      <c r="AU2069">
        <v>226.49318530186252</v>
      </c>
      <c r="AV2069">
        <v>51.398535863778775</v>
      </c>
      <c r="AW2069">
        <v>85.825451811729963</v>
      </c>
      <c r="AX2069">
        <v>1.2612791342789842</v>
      </c>
      <c r="AY2069">
        <v>2.2887482384782833</v>
      </c>
      <c r="AZ2069">
        <v>82.275424438972863</v>
      </c>
      <c r="BA2069">
        <v>222.28028992496428</v>
      </c>
      <c r="BB2069">
        <v>12.973353233199566</v>
      </c>
      <c r="BC2069">
        <v>34.476802110833006</v>
      </c>
      <c r="BD2069">
        <v>174.83013458093137</v>
      </c>
      <c r="BE2069">
        <v>543.91790259746938</v>
      </c>
      <c r="BF2069">
        <v>75.345262796970843</v>
      </c>
      <c r="BG2069">
        <v>423.02960697536344</v>
      </c>
      <c r="BH2069">
        <v>45.543032825135128</v>
      </c>
      <c r="BI2069">
        <v>138.03252245034454</v>
      </c>
      <c r="BJ2069">
        <v>30.738091912273109</v>
      </c>
      <c r="BK2069">
        <v>75.494205819705286</v>
      </c>
      <c r="BL2069">
        <v>31.80022471836655</v>
      </c>
      <c r="BM2069">
        <v>48.107515302357982</v>
      </c>
      <c r="BN2069">
        <v>8.1664646900449736</v>
      </c>
      <c r="BO2069">
        <v>26.841379034396954</v>
      </c>
      <c r="BP2069">
        <v>13.0996715779161</v>
      </c>
      <c r="BQ2069">
        <v>76.288879394117188</v>
      </c>
      <c r="BR2069">
        <v>10.123024987036768</v>
      </c>
      <c r="BS2069">
        <v>42.93514737139887</v>
      </c>
      <c r="BT2069">
        <v>23.230707035681487</v>
      </c>
      <c r="BU2069">
        <v>101.06285062436423</v>
      </c>
      <c r="BV2069">
        <v>10.993109989614178</v>
      </c>
      <c r="BW2069">
        <v>59.652687756015119</v>
      </c>
      <c r="BX2069">
        <v>30.417052878735138</v>
      </c>
      <c r="BY2069">
        <v>76.886571023753291</v>
      </c>
      <c r="BZ2069">
        <v>44.439448748150632</v>
      </c>
      <c r="CA2069">
        <v>1.5497969536078318</v>
      </c>
      <c r="CB2069">
        <v>30.897325321994721</v>
      </c>
      <c r="CC2069">
        <v>776.26234504656975</v>
      </c>
      <c r="CD2069">
        <v>469.55859767961795</v>
      </c>
      <c r="CE2069">
        <v>21.563812928242385</v>
      </c>
      <c r="CF2069">
        <v>285.13993443870925</v>
      </c>
      <c r="CG2069">
        <v>1283.7512471208672</v>
      </c>
      <c r="CH2069">
        <v>574.16946805979399</v>
      </c>
      <c r="CI2069">
        <v>664.63900337082612</v>
      </c>
      <c r="CJ2069">
        <v>44.942775690243529</v>
      </c>
    </row>
    <row r="2070" spans="1:88" x14ac:dyDescent="0.2">
      <c r="A2070" t="s">
        <v>163</v>
      </c>
      <c r="B2070">
        <v>2010</v>
      </c>
      <c r="C2070" t="s">
        <v>40</v>
      </c>
      <c r="D2070" t="s">
        <v>1353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136.7118973182225</v>
      </c>
      <c r="K2070">
        <v>136.7118973182225</v>
      </c>
      <c r="L2070">
        <v>136.7118973182225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108.87839872096208</v>
      </c>
      <c r="S2070">
        <v>108.87839872096208</v>
      </c>
      <c r="T2070">
        <v>108.87839872096208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</row>
    <row r="2071" spans="1:88" x14ac:dyDescent="0.2">
      <c r="A2071" t="s">
        <v>163</v>
      </c>
      <c r="B2071">
        <v>2010</v>
      </c>
      <c r="C2071" t="s">
        <v>41</v>
      </c>
      <c r="D2071" t="s">
        <v>1354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26.043730280260192</v>
      </c>
      <c r="K2071">
        <v>26.043730280260192</v>
      </c>
      <c r="L2071">
        <v>26.043730280260192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21.76539137936183</v>
      </c>
      <c r="S2071">
        <v>21.76539137936183</v>
      </c>
      <c r="T2071">
        <v>21.76539137936183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</row>
    <row r="2072" spans="1:88" x14ac:dyDescent="0.2">
      <c r="A2072" t="s">
        <v>163</v>
      </c>
      <c r="B2072">
        <v>2010</v>
      </c>
      <c r="C2072" t="s">
        <v>99</v>
      </c>
      <c r="D2072" t="s">
        <v>1355</v>
      </c>
      <c r="E2072">
        <v>7.46465515753669</v>
      </c>
      <c r="F2072">
        <v>0.48925474059653001</v>
      </c>
      <c r="G2072">
        <v>6.6165007619508103</v>
      </c>
      <c r="H2072">
        <v>0.35889965498934501</v>
      </c>
      <c r="I2072">
        <v>0</v>
      </c>
      <c r="J2072">
        <v>0</v>
      </c>
      <c r="K2072">
        <v>0</v>
      </c>
      <c r="L2072">
        <v>7.46465515753669</v>
      </c>
      <c r="M2072">
        <v>7.0912967845608996</v>
      </c>
      <c r="N2072">
        <v>0.47745061090698299</v>
      </c>
      <c r="O2072">
        <v>6.5242650998221903</v>
      </c>
      <c r="P2072">
        <v>8.9581073831740604E-2</v>
      </c>
      <c r="Q2072">
        <v>0</v>
      </c>
      <c r="R2072">
        <v>0</v>
      </c>
      <c r="S2072">
        <v>0</v>
      </c>
      <c r="T2072">
        <v>7.0912967845608996</v>
      </c>
      <c r="U2072">
        <v>5.9045114242728101</v>
      </c>
      <c r="V2072">
        <v>9.4525433045294302E-2</v>
      </c>
      <c r="W2072">
        <v>0.112602177802061</v>
      </c>
      <c r="X2072">
        <v>5.6973838134254304</v>
      </c>
      <c r="Y2072">
        <v>0.64517404075249596</v>
      </c>
      <c r="Z2072">
        <v>3.1681187461123403E-2</v>
      </c>
      <c r="AA2072">
        <v>0.30006915330063799</v>
      </c>
      <c r="AB2072">
        <v>0.31342369999073399</v>
      </c>
      <c r="AC2072">
        <v>31.197425719368599</v>
      </c>
      <c r="AD2072">
        <v>0</v>
      </c>
      <c r="AE2072">
        <v>0</v>
      </c>
      <c r="AF2072">
        <v>31.197425719368599</v>
      </c>
      <c r="AG2072">
        <v>1.21654587416077</v>
      </c>
      <c r="AH2072">
        <v>0</v>
      </c>
      <c r="AI2072">
        <v>0</v>
      </c>
      <c r="AJ2072">
        <v>1.21654587416077</v>
      </c>
      <c r="AK2072">
        <v>1.07432512303721</v>
      </c>
      <c r="AL2072">
        <v>0</v>
      </c>
      <c r="AM2072">
        <v>0</v>
      </c>
      <c r="AN2072">
        <v>1.07432512303721</v>
      </c>
      <c r="AO2072">
        <v>33.488296716566602</v>
      </c>
      <c r="AP2072">
        <v>0</v>
      </c>
      <c r="AQ2072">
        <v>0</v>
      </c>
      <c r="AR2072">
        <v>33.488296716566602</v>
      </c>
      <c r="AS2072">
        <v>20.862676645845699</v>
      </c>
      <c r="AT2072">
        <v>0.69066061650534005</v>
      </c>
      <c r="AU2072">
        <v>20.0151324381062</v>
      </c>
      <c r="AV2072">
        <v>0.15688359123411399</v>
      </c>
      <c r="AW2072">
        <v>1.2331008683281801</v>
      </c>
      <c r="AX2072">
        <v>1.4663297863310699E-2</v>
      </c>
      <c r="AY2072">
        <v>5.8786430766051397E-2</v>
      </c>
      <c r="AZ2072">
        <v>1.1596511396988201</v>
      </c>
      <c r="BA2072">
        <v>5.0647197809441602</v>
      </c>
      <c r="BB2072">
        <v>0.15386292761304701</v>
      </c>
      <c r="BC2072">
        <v>2.2572541930533601</v>
      </c>
      <c r="BD2072">
        <v>2.65360266027775</v>
      </c>
      <c r="BE2072">
        <v>53.140466126482401</v>
      </c>
      <c r="BF2072">
        <v>0.66448422896353898</v>
      </c>
      <c r="BG2072">
        <v>52.086450044174903</v>
      </c>
      <c r="BH2072">
        <v>0.38953185334398399</v>
      </c>
      <c r="BI2072">
        <v>10.7379502804853</v>
      </c>
      <c r="BJ2072">
        <v>0.24875125702922701</v>
      </c>
      <c r="BK2072">
        <v>10.383712846019501</v>
      </c>
      <c r="BL2072">
        <v>0.1054861774365</v>
      </c>
      <c r="BM2072">
        <v>2.8586109462867602</v>
      </c>
      <c r="BN2072">
        <v>8.40771043748305E-2</v>
      </c>
      <c r="BO2072">
        <v>2.68371252777002</v>
      </c>
      <c r="BP2072">
        <v>9.0821314141912093E-2</v>
      </c>
      <c r="BQ2072">
        <v>3.5309193237622098</v>
      </c>
      <c r="BR2072">
        <v>0.10369796595146601</v>
      </c>
      <c r="BS2072">
        <v>3.2332075439142098</v>
      </c>
      <c r="BT2072">
        <v>0.19401381389653199</v>
      </c>
      <c r="BU2072">
        <v>3.9580830606316999</v>
      </c>
      <c r="BV2072">
        <v>0.108876592216557</v>
      </c>
      <c r="BW2072">
        <v>3.6051016384498902</v>
      </c>
      <c r="BX2072">
        <v>0.24410482996525701</v>
      </c>
      <c r="BY2072">
        <v>0.76314870651789402</v>
      </c>
      <c r="BZ2072">
        <v>0.50645632414065</v>
      </c>
      <c r="CA2072">
        <v>6.8154824126788999E-2</v>
      </c>
      <c r="CB2072">
        <v>0.18853755825045501</v>
      </c>
      <c r="CC2072">
        <v>8.0735462001524692</v>
      </c>
      <c r="CD2072">
        <v>5.3337748487309398</v>
      </c>
      <c r="CE2072">
        <v>1.00655388894927</v>
      </c>
      <c r="CF2072">
        <v>1.7332174624722601</v>
      </c>
      <c r="CG2072">
        <v>95.623523111843298</v>
      </c>
      <c r="CH2072">
        <v>6.0392072992628396</v>
      </c>
      <c r="CI2072">
        <v>89.4898395549329</v>
      </c>
      <c r="CJ2072">
        <v>9.4476257647703399E-2</v>
      </c>
    </row>
    <row r="2073" spans="1:88" x14ac:dyDescent="0.2">
      <c r="A2073" t="s">
        <v>163</v>
      </c>
      <c r="B2073">
        <v>2010</v>
      </c>
      <c r="C2073" t="s">
        <v>3779</v>
      </c>
      <c r="D2073" t="s">
        <v>3843</v>
      </c>
      <c r="E2073">
        <v>1093.5723961431399</v>
      </c>
      <c r="F2073">
        <v>449.48749127758703</v>
      </c>
      <c r="G2073">
        <v>472.54526340871797</v>
      </c>
      <c r="H2073">
        <v>171.53964145683301</v>
      </c>
      <c r="I2073">
        <v>0</v>
      </c>
      <c r="J2073">
        <v>0</v>
      </c>
      <c r="K2073">
        <v>0</v>
      </c>
      <c r="L2073">
        <v>1093.5723961431399</v>
      </c>
      <c r="M2073">
        <v>955.71445187460404</v>
      </c>
      <c r="N2073">
        <v>437.69689595288799</v>
      </c>
      <c r="O2073">
        <v>467.04930702272901</v>
      </c>
      <c r="P2073">
        <v>50.968248898987902</v>
      </c>
      <c r="Q2073">
        <v>0</v>
      </c>
      <c r="R2073">
        <v>0</v>
      </c>
      <c r="S2073">
        <v>0</v>
      </c>
      <c r="T2073">
        <v>955.71445187460404</v>
      </c>
      <c r="U2073">
        <v>2817.21029205475</v>
      </c>
      <c r="V2073">
        <v>111.139056231572</v>
      </c>
      <c r="W2073">
        <v>37.589726687580502</v>
      </c>
      <c r="X2073">
        <v>2668.4815091355899</v>
      </c>
      <c r="Y2073">
        <v>182.02271113586801</v>
      </c>
      <c r="Z2073">
        <v>30.242009795000701</v>
      </c>
      <c r="AA2073">
        <v>15.289306103353599</v>
      </c>
      <c r="AB2073">
        <v>136.49139523751401</v>
      </c>
      <c r="AC2073">
        <v>11811.7735880039</v>
      </c>
      <c r="AD2073">
        <v>0</v>
      </c>
      <c r="AE2073">
        <v>0</v>
      </c>
      <c r="AF2073">
        <v>11811.7735880039</v>
      </c>
      <c r="AG2073">
        <v>718.56181463175096</v>
      </c>
      <c r="AH2073">
        <v>0</v>
      </c>
      <c r="AI2073">
        <v>0</v>
      </c>
      <c r="AJ2073">
        <v>718.56181463175096</v>
      </c>
      <c r="AK2073">
        <v>656.32592556038605</v>
      </c>
      <c r="AL2073">
        <v>0</v>
      </c>
      <c r="AM2073">
        <v>0</v>
      </c>
      <c r="AN2073">
        <v>656.32592556038605</v>
      </c>
      <c r="AO2073">
        <v>13186.661328196</v>
      </c>
      <c r="AP2073">
        <v>0</v>
      </c>
      <c r="AQ2073">
        <v>0</v>
      </c>
      <c r="AR2073">
        <v>13186.661328196</v>
      </c>
      <c r="AS2073">
        <v>15837.0744867865</v>
      </c>
      <c r="AT2073">
        <v>1004.11860664299</v>
      </c>
      <c r="AU2073">
        <v>14747.9817193746</v>
      </c>
      <c r="AV2073">
        <v>84.974160768937494</v>
      </c>
      <c r="AW2073">
        <v>450.56021222603198</v>
      </c>
      <c r="AX2073">
        <v>13.477514314400301</v>
      </c>
      <c r="AY2073">
        <v>19.082857902277201</v>
      </c>
      <c r="AZ2073">
        <v>417.99984000935501</v>
      </c>
      <c r="BA2073">
        <v>1946.68201732079</v>
      </c>
      <c r="BB2073">
        <v>172.41868606856599</v>
      </c>
      <c r="BC2073">
        <v>703.85286724155503</v>
      </c>
      <c r="BD2073">
        <v>1070.41046401067</v>
      </c>
      <c r="BE2073">
        <v>3211.1053245354101</v>
      </c>
      <c r="BF2073">
        <v>611.47816040144005</v>
      </c>
      <c r="BG2073">
        <v>2445.5668357936502</v>
      </c>
      <c r="BH2073">
        <v>154.06032834031899</v>
      </c>
      <c r="BI2073">
        <v>522.91164545276297</v>
      </c>
      <c r="BJ2073">
        <v>237.97437147300801</v>
      </c>
      <c r="BK2073">
        <v>225.648952490157</v>
      </c>
      <c r="BL2073">
        <v>59.2883214895988</v>
      </c>
      <c r="BM2073">
        <v>328.57604195009998</v>
      </c>
      <c r="BN2073">
        <v>88.992545841617897</v>
      </c>
      <c r="BO2073">
        <v>132.826707989987</v>
      </c>
      <c r="BP2073">
        <v>106.756788118495</v>
      </c>
      <c r="BQ2073">
        <v>505.54089077783601</v>
      </c>
      <c r="BR2073">
        <v>106.78274917182399</v>
      </c>
      <c r="BS2073">
        <v>244.89680961595701</v>
      </c>
      <c r="BT2073">
        <v>153.86133199005499</v>
      </c>
      <c r="BU2073">
        <v>670.08204835396896</v>
      </c>
      <c r="BV2073">
        <v>110.68402718634201</v>
      </c>
      <c r="BW2073">
        <v>371.22684609629198</v>
      </c>
      <c r="BX2073">
        <v>188.171175071335</v>
      </c>
      <c r="BY2073">
        <v>568.92655388113894</v>
      </c>
      <c r="BZ2073">
        <v>484.52449493762202</v>
      </c>
      <c r="CA2073">
        <v>13.4433117631367</v>
      </c>
      <c r="CB2073">
        <v>70.958747180380598</v>
      </c>
      <c r="CC2073">
        <v>5944.7771935916699</v>
      </c>
      <c r="CD2073">
        <v>5095.59301354936</v>
      </c>
      <c r="CE2073">
        <v>189.93060009247299</v>
      </c>
      <c r="CF2073">
        <v>659.25357994984495</v>
      </c>
      <c r="CG2073">
        <v>11986.947293896799</v>
      </c>
      <c r="CH2073">
        <v>5453.1222304431903</v>
      </c>
      <c r="CI2073">
        <v>6466.3494656463199</v>
      </c>
      <c r="CJ2073">
        <v>67.475597807345395</v>
      </c>
    </row>
    <row r="2074" spans="1:88" x14ac:dyDescent="0.2">
      <c r="A2074" t="s">
        <v>163</v>
      </c>
      <c r="B2074">
        <v>2010</v>
      </c>
      <c r="C2074" t="s">
        <v>42</v>
      </c>
      <c r="D2074" t="s">
        <v>1356</v>
      </c>
      <c r="E2074">
        <v>1030.5108099070785</v>
      </c>
      <c r="F2074">
        <v>393.24670513416697</v>
      </c>
      <c r="G2074">
        <v>422.00033897883173</v>
      </c>
      <c r="H2074">
        <v>215.26376579408083</v>
      </c>
      <c r="I2074">
        <v>0</v>
      </c>
      <c r="J2074">
        <v>0</v>
      </c>
      <c r="K2074">
        <v>0</v>
      </c>
      <c r="L2074">
        <v>1030.5108099070785</v>
      </c>
      <c r="M2074">
        <v>841.33514977023947</v>
      </c>
      <c r="N2074">
        <v>378.77844679600889</v>
      </c>
      <c r="O2074">
        <v>417.85010610861423</v>
      </c>
      <c r="P2074">
        <v>44.706596865616859</v>
      </c>
      <c r="Q2074">
        <v>0</v>
      </c>
      <c r="R2074">
        <v>0</v>
      </c>
      <c r="S2074">
        <v>0</v>
      </c>
      <c r="T2074">
        <v>841.33514977023947</v>
      </c>
      <c r="U2074">
        <v>3882.9781760313558</v>
      </c>
      <c r="V2074">
        <v>196.50015524576844</v>
      </c>
      <c r="W2074">
        <v>21.981378224769227</v>
      </c>
      <c r="X2074">
        <v>3664.496642560799</v>
      </c>
      <c r="Y2074">
        <v>251.61000554306736</v>
      </c>
      <c r="Z2074">
        <v>32.066290124208088</v>
      </c>
      <c r="AA2074">
        <v>12.082880585900506</v>
      </c>
      <c r="AB2074">
        <v>207.46083483295865</v>
      </c>
      <c r="AC2074">
        <v>16109.762591629564</v>
      </c>
      <c r="AD2074">
        <v>0</v>
      </c>
      <c r="AE2074">
        <v>0</v>
      </c>
      <c r="AF2074">
        <v>16109.762591629564</v>
      </c>
      <c r="AG2074">
        <v>486.32365239290442</v>
      </c>
      <c r="AH2074">
        <v>0</v>
      </c>
      <c r="AI2074">
        <v>0</v>
      </c>
      <c r="AJ2074">
        <v>486.32365239290442</v>
      </c>
      <c r="AK2074">
        <v>530.00595006014316</v>
      </c>
      <c r="AL2074">
        <v>0</v>
      </c>
      <c r="AM2074">
        <v>0</v>
      </c>
      <c r="AN2074">
        <v>530.00595006014316</v>
      </c>
      <c r="AO2074">
        <v>17126.092194082608</v>
      </c>
      <c r="AP2074">
        <v>0</v>
      </c>
      <c r="AQ2074">
        <v>0</v>
      </c>
      <c r="AR2074">
        <v>17126.092194082608</v>
      </c>
      <c r="AS2074">
        <v>5169.9476335206864</v>
      </c>
      <c r="AT2074">
        <v>2319.6552041845493</v>
      </c>
      <c r="AU2074">
        <v>2767.7683069172203</v>
      </c>
      <c r="AV2074">
        <v>82.524122418918864</v>
      </c>
      <c r="AW2074">
        <v>786.74676096221219</v>
      </c>
      <c r="AX2074">
        <v>13.978155907898991</v>
      </c>
      <c r="AY2074">
        <v>26.51908620879847</v>
      </c>
      <c r="AZ2074">
        <v>746.24951884551604</v>
      </c>
      <c r="BA2074">
        <v>1872.990048223762</v>
      </c>
      <c r="BB2074">
        <v>274.1008551452507</v>
      </c>
      <c r="BC2074">
        <v>342.21497892093441</v>
      </c>
      <c r="BD2074">
        <v>1256.6742141575778</v>
      </c>
      <c r="BE2074">
        <v>3503.655246735937</v>
      </c>
      <c r="BF2074">
        <v>612.18751659786642</v>
      </c>
      <c r="BG2074">
        <v>2648.2496847782891</v>
      </c>
      <c r="BH2074">
        <v>243.21804535977142</v>
      </c>
      <c r="BI2074">
        <v>542.8586827553205</v>
      </c>
      <c r="BJ2074">
        <v>229.73072924757363</v>
      </c>
      <c r="BK2074">
        <v>262.66031547506304</v>
      </c>
      <c r="BL2074">
        <v>50.467638032684015</v>
      </c>
      <c r="BM2074">
        <v>333.23296756758987</v>
      </c>
      <c r="BN2074">
        <v>139.5115517653019</v>
      </c>
      <c r="BO2074">
        <v>151.59345094489584</v>
      </c>
      <c r="BP2074">
        <v>42.127964857392683</v>
      </c>
      <c r="BQ2074">
        <v>585.66938414393144</v>
      </c>
      <c r="BR2074">
        <v>158.41398360395704</v>
      </c>
      <c r="BS2074">
        <v>316.92203927045284</v>
      </c>
      <c r="BT2074">
        <v>110.3333612695226</v>
      </c>
      <c r="BU2074">
        <v>812.71689255071146</v>
      </c>
      <c r="BV2074">
        <v>162.28932793432631</v>
      </c>
      <c r="BW2074">
        <v>504.30348611821961</v>
      </c>
      <c r="BX2074">
        <v>146.12407849816466</v>
      </c>
      <c r="BY2074">
        <v>678.28680699183792</v>
      </c>
      <c r="BZ2074">
        <v>548.3139367972534</v>
      </c>
      <c r="CA2074">
        <v>23.453822172126468</v>
      </c>
      <c r="CB2074">
        <v>106.51904802245758</v>
      </c>
      <c r="CC2074">
        <v>7104.2763652090198</v>
      </c>
      <c r="CD2074">
        <v>5766.1911451327769</v>
      </c>
      <c r="CE2074">
        <v>350.19787522338351</v>
      </c>
      <c r="CF2074">
        <v>987.88734485286807</v>
      </c>
      <c r="CG2074">
        <v>10448.706868901645</v>
      </c>
      <c r="CH2074">
        <v>4609.3569403363663</v>
      </c>
      <c r="CI2074">
        <v>5782.1521296172323</v>
      </c>
      <c r="CJ2074">
        <v>57.197798948084859</v>
      </c>
    </row>
    <row r="2075" spans="1:88" x14ac:dyDescent="0.2">
      <c r="A2075" t="s">
        <v>163</v>
      </c>
      <c r="B2075">
        <v>2010</v>
      </c>
      <c r="C2075" t="s">
        <v>43</v>
      </c>
      <c r="D2075" t="s">
        <v>1357</v>
      </c>
      <c r="E2075">
        <v>891.17228927352119</v>
      </c>
      <c r="F2075">
        <v>323.80564508720352</v>
      </c>
      <c r="G2075">
        <v>277.07311611318221</v>
      </c>
      <c r="H2075">
        <v>290.29352807313643</v>
      </c>
      <c r="I2075">
        <v>16.337774592007101</v>
      </c>
      <c r="J2075">
        <v>10.47943958282973</v>
      </c>
      <c r="K2075">
        <v>26.817214174836831</v>
      </c>
      <c r="L2075">
        <v>917.98950344835794</v>
      </c>
      <c r="M2075">
        <v>625.32183899142319</v>
      </c>
      <c r="N2075">
        <v>311.33040923509327</v>
      </c>
      <c r="O2075">
        <v>274.33274690673852</v>
      </c>
      <c r="P2075">
        <v>39.658682849592182</v>
      </c>
      <c r="Q2075">
        <v>11.983472337533801</v>
      </c>
      <c r="R2075">
        <v>7.6864859192716368</v>
      </c>
      <c r="S2075">
        <v>19.669958256805437</v>
      </c>
      <c r="T2075">
        <v>644.99179724822864</v>
      </c>
      <c r="U2075">
        <v>3265.2647056265901</v>
      </c>
      <c r="V2075">
        <v>167.19592991769869</v>
      </c>
      <c r="W2075">
        <v>12.151995410087901</v>
      </c>
      <c r="X2075">
        <v>3085.9167802987899</v>
      </c>
      <c r="Y2075">
        <v>567.99906482797905</v>
      </c>
      <c r="Z2075">
        <v>27.836703369691588</v>
      </c>
      <c r="AA2075">
        <v>8.1764071180923086</v>
      </c>
      <c r="AB2075">
        <v>531.98595434019535</v>
      </c>
      <c r="AC2075">
        <v>14013.20541449759</v>
      </c>
      <c r="AD2075">
        <v>0</v>
      </c>
      <c r="AE2075">
        <v>0</v>
      </c>
      <c r="AF2075">
        <v>14013.20541449759</v>
      </c>
      <c r="AG2075">
        <v>458.30969079631706</v>
      </c>
      <c r="AH2075">
        <v>0</v>
      </c>
      <c r="AI2075">
        <v>0</v>
      </c>
      <c r="AJ2075">
        <v>458.30969079631706</v>
      </c>
      <c r="AK2075">
        <v>487.47181341325501</v>
      </c>
      <c r="AL2075">
        <v>0</v>
      </c>
      <c r="AM2075">
        <v>0</v>
      </c>
      <c r="AN2075">
        <v>487.47181341325501</v>
      </c>
      <c r="AO2075">
        <v>14958.986918707124</v>
      </c>
      <c r="AP2075">
        <v>0</v>
      </c>
      <c r="AQ2075">
        <v>0</v>
      </c>
      <c r="AR2075">
        <v>14958.986918707124</v>
      </c>
      <c r="AS2075">
        <v>3877.6731820336454</v>
      </c>
      <c r="AT2075">
        <v>1947.8389292550421</v>
      </c>
      <c r="AU2075">
        <v>1857.8341199214665</v>
      </c>
      <c r="AV2075">
        <v>72.00013285712393</v>
      </c>
      <c r="AW2075">
        <v>708.06247225992934</v>
      </c>
      <c r="AX2075">
        <v>11.890070613578331</v>
      </c>
      <c r="AY2075">
        <v>21.608329669973738</v>
      </c>
      <c r="AZ2075">
        <v>674.56407197637861</v>
      </c>
      <c r="BA2075">
        <v>1494.1740269812651</v>
      </c>
      <c r="BB2075">
        <v>233.84864460022879</v>
      </c>
      <c r="BC2075">
        <v>250.92846680115895</v>
      </c>
      <c r="BD2075">
        <v>1009.3969155798853</v>
      </c>
      <c r="BE2075">
        <v>2746.8403147011704</v>
      </c>
      <c r="BF2075">
        <v>518.92536013805397</v>
      </c>
      <c r="BG2075">
        <v>2004.7711752862465</v>
      </c>
      <c r="BH2075">
        <v>223.14377927686712</v>
      </c>
      <c r="BI2075">
        <v>580.63038381737965</v>
      </c>
      <c r="BJ2075">
        <v>201.08440773503034</v>
      </c>
      <c r="BK2075">
        <v>335.053530045039</v>
      </c>
      <c r="BL2075">
        <v>44.492446037310017</v>
      </c>
      <c r="BM2075">
        <v>286.56622146516202</v>
      </c>
      <c r="BN2075">
        <v>119.12766628526971</v>
      </c>
      <c r="BO2075">
        <v>135.12325473240719</v>
      </c>
      <c r="BP2075">
        <v>32.315300447485676</v>
      </c>
      <c r="BQ2075">
        <v>477.45330962161756</v>
      </c>
      <c r="BR2075">
        <v>135.65077743347092</v>
      </c>
      <c r="BS2075">
        <v>250.92867332427295</v>
      </c>
      <c r="BT2075">
        <v>90.873858863874105</v>
      </c>
      <c r="BU2075">
        <v>634.3656095344046</v>
      </c>
      <c r="BV2075">
        <v>138.90814901303884</v>
      </c>
      <c r="BW2075">
        <v>377.51017354435692</v>
      </c>
      <c r="BX2075">
        <v>117.94728697700984</v>
      </c>
      <c r="BY2075">
        <v>578.86066762648795</v>
      </c>
      <c r="BZ2075">
        <v>480.46430761289304</v>
      </c>
      <c r="CA2075">
        <v>9.2273421377677636</v>
      </c>
      <c r="CB2075">
        <v>89.169017875827123</v>
      </c>
      <c r="CC2075">
        <v>6016.9685717672601</v>
      </c>
      <c r="CD2075">
        <v>5053.1583649733011</v>
      </c>
      <c r="CE2075">
        <v>133.5544893096237</v>
      </c>
      <c r="CF2075">
        <v>830.25571748434936</v>
      </c>
      <c r="CG2075">
        <v>7510.0506802204209</v>
      </c>
      <c r="CH2075">
        <v>3706.1262610884187</v>
      </c>
      <c r="CI2075">
        <v>3759.9274748311495</v>
      </c>
      <c r="CJ2075">
        <v>43.996944300854871</v>
      </c>
    </row>
    <row r="2076" spans="1:88" x14ac:dyDescent="0.2">
      <c r="A2076" t="s">
        <v>163</v>
      </c>
      <c r="B2076">
        <v>2010</v>
      </c>
      <c r="C2076" t="s">
        <v>44</v>
      </c>
      <c r="D2076" t="s">
        <v>1358</v>
      </c>
      <c r="E2076">
        <v>679.80933042764946</v>
      </c>
      <c r="F2076">
        <v>207.82222605361969</v>
      </c>
      <c r="G2076">
        <v>354.25465878415889</v>
      </c>
      <c r="H2076">
        <v>117.7324455898719</v>
      </c>
      <c r="I2076">
        <v>0</v>
      </c>
      <c r="J2076">
        <v>0</v>
      </c>
      <c r="K2076">
        <v>0</v>
      </c>
      <c r="L2076">
        <v>679.80933042764946</v>
      </c>
      <c r="M2076">
        <v>571.19659876573598</v>
      </c>
      <c r="N2076">
        <v>201.26401139917496</v>
      </c>
      <c r="O2076">
        <v>350.03580956533091</v>
      </c>
      <c r="P2076">
        <v>19.89677780122976</v>
      </c>
      <c r="Q2076">
        <v>0</v>
      </c>
      <c r="R2076">
        <v>0</v>
      </c>
      <c r="S2076">
        <v>0</v>
      </c>
      <c r="T2076">
        <v>571.19659876573598</v>
      </c>
      <c r="U2076">
        <v>2262.7194721775986</v>
      </c>
      <c r="V2076">
        <v>66.607530048522321</v>
      </c>
      <c r="W2076">
        <v>66.340275100574473</v>
      </c>
      <c r="X2076">
        <v>2129.7716670284858</v>
      </c>
      <c r="Y2076">
        <v>143.63503798399182</v>
      </c>
      <c r="Z2076">
        <v>16.419551688696934</v>
      </c>
      <c r="AA2076">
        <v>8.5917528231997089</v>
      </c>
      <c r="AB2076">
        <v>118.62373347209558</v>
      </c>
      <c r="AC2076">
        <v>8761.1637673816585</v>
      </c>
      <c r="AD2076">
        <v>0</v>
      </c>
      <c r="AE2076">
        <v>0</v>
      </c>
      <c r="AF2076">
        <v>8761.1637673816585</v>
      </c>
      <c r="AG2076">
        <v>199.15807716112954</v>
      </c>
      <c r="AH2076">
        <v>0</v>
      </c>
      <c r="AI2076">
        <v>0</v>
      </c>
      <c r="AJ2076">
        <v>199.15807716112954</v>
      </c>
      <c r="AK2076">
        <v>283.80532759757136</v>
      </c>
      <c r="AL2076">
        <v>0</v>
      </c>
      <c r="AM2076">
        <v>0</v>
      </c>
      <c r="AN2076">
        <v>283.80532759757136</v>
      </c>
      <c r="AO2076">
        <v>9244.1271721403627</v>
      </c>
      <c r="AP2076">
        <v>0</v>
      </c>
      <c r="AQ2076">
        <v>0</v>
      </c>
      <c r="AR2076">
        <v>9244.1271721403627</v>
      </c>
      <c r="AS2076">
        <v>31435.062642038658</v>
      </c>
      <c r="AT2076">
        <v>621.59993469627807</v>
      </c>
      <c r="AU2076">
        <v>30778.541987754263</v>
      </c>
      <c r="AV2076">
        <v>34.920719587992188</v>
      </c>
      <c r="AW2076">
        <v>450.0926530147554</v>
      </c>
      <c r="AX2076">
        <v>7.0228999926719329</v>
      </c>
      <c r="AY2076">
        <v>19.181231836741716</v>
      </c>
      <c r="AZ2076">
        <v>423.88852118534277</v>
      </c>
      <c r="BA2076">
        <v>1916.2937982486721</v>
      </c>
      <c r="BB2076">
        <v>100.61295094469877</v>
      </c>
      <c r="BC2076">
        <v>1211.0382973558937</v>
      </c>
      <c r="BD2076">
        <v>604.64254994808095</v>
      </c>
      <c r="BE2076">
        <v>2019.0178731426772</v>
      </c>
      <c r="BF2076">
        <v>310.4453175065924</v>
      </c>
      <c r="BG2076">
        <v>1577.5902907329705</v>
      </c>
      <c r="BH2076">
        <v>130.98226490311714</v>
      </c>
      <c r="BI2076">
        <v>282.19956507864447</v>
      </c>
      <c r="BJ2076">
        <v>122.38031798030967</v>
      </c>
      <c r="BK2076">
        <v>137.67705352600871</v>
      </c>
      <c r="BL2076">
        <v>22.142193572325827</v>
      </c>
      <c r="BM2076">
        <v>187.73076757577522</v>
      </c>
      <c r="BN2076">
        <v>51.187900222743735</v>
      </c>
      <c r="BO2076">
        <v>116.36575405221457</v>
      </c>
      <c r="BP2076">
        <v>20.177113300817219</v>
      </c>
      <c r="BQ2076">
        <v>344.68544358402181</v>
      </c>
      <c r="BR2076">
        <v>61.231158824875237</v>
      </c>
      <c r="BS2076">
        <v>225.99413735487303</v>
      </c>
      <c r="BT2076">
        <v>57.460147404274345</v>
      </c>
      <c r="BU2076">
        <v>489.98894352519034</v>
      </c>
      <c r="BV2076">
        <v>63.226340710124511</v>
      </c>
      <c r="BW2076">
        <v>350.98434991592427</v>
      </c>
      <c r="BX2076">
        <v>75.778252899142046</v>
      </c>
      <c r="BY2076">
        <v>337.4641062255269</v>
      </c>
      <c r="BZ2076">
        <v>279.23014434483736</v>
      </c>
      <c r="CA2076">
        <v>23.640629827704252</v>
      </c>
      <c r="CB2076">
        <v>34.59333205298563</v>
      </c>
      <c r="CC2076">
        <v>3617.1144058008153</v>
      </c>
      <c r="CD2076">
        <v>2936.3748335437435</v>
      </c>
      <c r="CE2076">
        <v>360.31550107936431</v>
      </c>
      <c r="CF2076">
        <v>320.42407117770978</v>
      </c>
      <c r="CG2076">
        <v>7308.9134296461707</v>
      </c>
      <c r="CH2076">
        <v>2421.6047389064079</v>
      </c>
      <c r="CI2076">
        <v>4861.1113795043993</v>
      </c>
      <c r="CJ2076">
        <v>26.197311235348842</v>
      </c>
    </row>
    <row r="2077" spans="1:88" x14ac:dyDescent="0.2">
      <c r="A2077" t="s">
        <v>163</v>
      </c>
      <c r="B2077">
        <v>2010</v>
      </c>
      <c r="C2077" t="s">
        <v>45</v>
      </c>
      <c r="D2077" t="s">
        <v>1359</v>
      </c>
      <c r="E2077">
        <v>316.48543994989552</v>
      </c>
      <c r="F2077">
        <v>103.79639188363259</v>
      </c>
      <c r="G2077">
        <v>124.6744933245033</v>
      </c>
      <c r="H2077">
        <v>88.014554741759895</v>
      </c>
      <c r="I2077">
        <v>0</v>
      </c>
      <c r="J2077">
        <v>0</v>
      </c>
      <c r="K2077">
        <v>0</v>
      </c>
      <c r="L2077">
        <v>316.48543994989552</v>
      </c>
      <c r="M2077">
        <v>236.21322279727121</v>
      </c>
      <c r="N2077">
        <v>100.85411240050891</v>
      </c>
      <c r="O2077">
        <v>123.44073430860901</v>
      </c>
      <c r="P2077">
        <v>11.918376088153279</v>
      </c>
      <c r="Q2077">
        <v>0</v>
      </c>
      <c r="R2077">
        <v>0</v>
      </c>
      <c r="S2077">
        <v>0</v>
      </c>
      <c r="T2077">
        <v>236.21322279727121</v>
      </c>
      <c r="U2077">
        <v>1580.4094038068761</v>
      </c>
      <c r="V2077">
        <v>25.599223698860612</v>
      </c>
      <c r="W2077">
        <v>6.3941200459124001</v>
      </c>
      <c r="X2077">
        <v>1548.4160600620939</v>
      </c>
      <c r="Y2077">
        <v>122.6262054485664</v>
      </c>
      <c r="Z2077">
        <v>7.7258352035309299</v>
      </c>
      <c r="AA2077">
        <v>3.6037114588809263</v>
      </c>
      <c r="AB2077">
        <v>111.2966587861544</v>
      </c>
      <c r="AC2077">
        <v>3945.5497446474951</v>
      </c>
      <c r="AD2077">
        <v>0</v>
      </c>
      <c r="AE2077">
        <v>0</v>
      </c>
      <c r="AF2077">
        <v>3945.5497446474951</v>
      </c>
      <c r="AG2077">
        <v>128.1513456126803</v>
      </c>
      <c r="AH2077">
        <v>0</v>
      </c>
      <c r="AI2077">
        <v>0</v>
      </c>
      <c r="AJ2077">
        <v>128.1513456126803</v>
      </c>
      <c r="AK2077">
        <v>146.50294340642481</v>
      </c>
      <c r="AL2077">
        <v>0</v>
      </c>
      <c r="AM2077">
        <v>0</v>
      </c>
      <c r="AN2077">
        <v>146.50294340642481</v>
      </c>
      <c r="AO2077">
        <v>4220.2040336665968</v>
      </c>
      <c r="AP2077">
        <v>0</v>
      </c>
      <c r="AQ2077">
        <v>0</v>
      </c>
      <c r="AR2077">
        <v>4220.2040336665968</v>
      </c>
      <c r="AS2077">
        <v>998.47841900904405</v>
      </c>
      <c r="AT2077">
        <v>201.199343828194</v>
      </c>
      <c r="AU2077">
        <v>777.84324500336402</v>
      </c>
      <c r="AV2077">
        <v>19.435830177485119</v>
      </c>
      <c r="AW2077">
        <v>435.39339142331198</v>
      </c>
      <c r="AX2077">
        <v>3.3168998514740919</v>
      </c>
      <c r="AY2077">
        <v>8.9632143997068408</v>
      </c>
      <c r="AZ2077">
        <v>423.11327717213203</v>
      </c>
      <c r="BA2077">
        <v>667.98812830370503</v>
      </c>
      <c r="BB2077">
        <v>40.49659594703256</v>
      </c>
      <c r="BC2077">
        <v>127.3504669334344</v>
      </c>
      <c r="BD2077">
        <v>500.14106542323793</v>
      </c>
      <c r="BE2077">
        <v>1002.175661261143</v>
      </c>
      <c r="BF2077">
        <v>150.7681183489876</v>
      </c>
      <c r="BG2077">
        <v>729.37034894775206</v>
      </c>
      <c r="BH2077">
        <v>122.03719396440431</v>
      </c>
      <c r="BI2077">
        <v>138.58323680846772</v>
      </c>
      <c r="BJ2077">
        <v>58.738478427507502</v>
      </c>
      <c r="BK2077">
        <v>67.008189410242608</v>
      </c>
      <c r="BL2077">
        <v>12.8365689707176</v>
      </c>
      <c r="BM2077">
        <v>83.99939226877089</v>
      </c>
      <c r="BN2077">
        <v>21.019983689203308</v>
      </c>
      <c r="BO2077">
        <v>48.9760537705342</v>
      </c>
      <c r="BP2077">
        <v>14.00335480903337</v>
      </c>
      <c r="BQ2077">
        <v>166.34867089006991</v>
      </c>
      <c r="BR2077">
        <v>25.823172156178799</v>
      </c>
      <c r="BS2077">
        <v>91.693773848319893</v>
      </c>
      <c r="BT2077">
        <v>48.831724885571603</v>
      </c>
      <c r="BU2077">
        <v>229.7593581186668</v>
      </c>
      <c r="BV2077">
        <v>26.818889791767837</v>
      </c>
      <c r="BW2077">
        <v>140.0123630150147</v>
      </c>
      <c r="BX2077">
        <v>62.928105311884202</v>
      </c>
      <c r="BY2077">
        <v>160.18994638268981</v>
      </c>
      <c r="BZ2077">
        <v>128.78806276317928</v>
      </c>
      <c r="CA2077">
        <v>10.26534520662848</v>
      </c>
      <c r="CB2077">
        <v>21.136538412881897</v>
      </c>
      <c r="CC2077">
        <v>1695.5140605921399</v>
      </c>
      <c r="CD2077">
        <v>1354.6605963780371</v>
      </c>
      <c r="CE2077">
        <v>144.06671933378979</v>
      </c>
      <c r="CF2077">
        <v>196.78674488031402</v>
      </c>
      <c r="CG2077">
        <v>2953.5043573273629</v>
      </c>
      <c r="CH2077">
        <v>1235.302493637545</v>
      </c>
      <c r="CI2077">
        <v>1705.5084048159881</v>
      </c>
      <c r="CJ2077">
        <v>12.69345887383021</v>
      </c>
    </row>
    <row r="2078" spans="1:88" x14ac:dyDescent="0.2">
      <c r="A2078" t="s">
        <v>163</v>
      </c>
      <c r="B2078">
        <v>2010</v>
      </c>
      <c r="C2078" t="s">
        <v>230</v>
      </c>
      <c r="D2078" t="s">
        <v>3844</v>
      </c>
      <c r="E2078">
        <v>212.47422398573616</v>
      </c>
      <c r="F2078">
        <v>102.58034437856793</v>
      </c>
      <c r="G2078">
        <v>77.734800216465416</v>
      </c>
      <c r="H2078">
        <v>32.159079390703042</v>
      </c>
      <c r="I2078">
        <v>0</v>
      </c>
      <c r="J2078">
        <v>0</v>
      </c>
      <c r="K2078">
        <v>0</v>
      </c>
      <c r="L2078">
        <v>212.47422398573616</v>
      </c>
      <c r="M2078">
        <v>186.38652138867076</v>
      </c>
      <c r="N2078">
        <v>99.951131965407498</v>
      </c>
      <c r="O2078">
        <v>76.958466767339402</v>
      </c>
      <c r="P2078">
        <v>9.4769226559238771</v>
      </c>
      <c r="Q2078">
        <v>0</v>
      </c>
      <c r="R2078">
        <v>0</v>
      </c>
      <c r="S2078">
        <v>0</v>
      </c>
      <c r="T2078">
        <v>186.38652138867076</v>
      </c>
      <c r="U2078">
        <v>510.66986791213668</v>
      </c>
      <c r="V2078">
        <v>18.912693772715091</v>
      </c>
      <c r="W2078">
        <v>3.4190182244609977</v>
      </c>
      <c r="X2078">
        <v>488.33815591495966</v>
      </c>
      <c r="Y2078">
        <v>36.541752182923155</v>
      </c>
      <c r="Z2078">
        <v>7.236225063229516</v>
      </c>
      <c r="AA2078">
        <v>2.3183154144785036</v>
      </c>
      <c r="AB2078">
        <v>26.987211705215078</v>
      </c>
      <c r="AC2078">
        <v>2193.8493220818609</v>
      </c>
      <c r="AD2078">
        <v>0</v>
      </c>
      <c r="AE2078">
        <v>0</v>
      </c>
      <c r="AF2078">
        <v>2193.8493220818609</v>
      </c>
      <c r="AG2078">
        <v>106.54712462876739</v>
      </c>
      <c r="AH2078">
        <v>0</v>
      </c>
      <c r="AI2078">
        <v>0</v>
      </c>
      <c r="AJ2078">
        <v>106.54712462876739</v>
      </c>
      <c r="AK2078">
        <v>131.25105380976132</v>
      </c>
      <c r="AL2078">
        <v>0</v>
      </c>
      <c r="AM2078">
        <v>0</v>
      </c>
      <c r="AN2078">
        <v>131.25105380976132</v>
      </c>
      <c r="AO2078">
        <v>2431.6475005203924</v>
      </c>
      <c r="AP2078">
        <v>0</v>
      </c>
      <c r="AQ2078">
        <v>0</v>
      </c>
      <c r="AR2078">
        <v>2431.6475005203924</v>
      </c>
      <c r="AS2078">
        <v>478.56069916979988</v>
      </c>
      <c r="AT2078">
        <v>98.556886980996808</v>
      </c>
      <c r="AU2078">
        <v>363.4103950839924</v>
      </c>
      <c r="AV2078">
        <v>16.593417104810932</v>
      </c>
      <c r="AW2078">
        <v>94.06118194016112</v>
      </c>
      <c r="AX2078">
        <v>3.2377949487693232</v>
      </c>
      <c r="AY2078">
        <v>4.2887406953967329</v>
      </c>
      <c r="AZ2078">
        <v>86.534646295995145</v>
      </c>
      <c r="BA2078">
        <v>302.32308745052018</v>
      </c>
      <c r="BB2078">
        <v>32.063742465654272</v>
      </c>
      <c r="BC2078">
        <v>53.454288422131846</v>
      </c>
      <c r="BD2078">
        <v>216.80505656273436</v>
      </c>
      <c r="BE2078">
        <v>627.52544651753374</v>
      </c>
      <c r="BF2078">
        <v>145.71810949020815</v>
      </c>
      <c r="BG2078">
        <v>449.09410230648786</v>
      </c>
      <c r="BH2078">
        <v>32.713234720837818</v>
      </c>
      <c r="BI2078">
        <v>104.31070513422384</v>
      </c>
      <c r="BJ2078">
        <v>54.02527852973359</v>
      </c>
      <c r="BK2078">
        <v>38.906804296048612</v>
      </c>
      <c r="BL2078">
        <v>11.378622308442038</v>
      </c>
      <c r="BM2078">
        <v>49.110698125680862</v>
      </c>
      <c r="BN2078">
        <v>16.35588668353568</v>
      </c>
      <c r="BO2078">
        <v>25.534051308973691</v>
      </c>
      <c r="BP2078">
        <v>7.220760133171451</v>
      </c>
      <c r="BQ2078">
        <v>93.444436073224537</v>
      </c>
      <c r="BR2078">
        <v>21.007564479981927</v>
      </c>
      <c r="BS2078">
        <v>55.637684093890158</v>
      </c>
      <c r="BT2078">
        <v>16.799187499352538</v>
      </c>
      <c r="BU2078">
        <v>135.34669618404578</v>
      </c>
      <c r="BV2078">
        <v>21.924330495316489</v>
      </c>
      <c r="BW2078">
        <v>90.078299596595414</v>
      </c>
      <c r="BX2078">
        <v>23.344066092134366</v>
      </c>
      <c r="BY2078">
        <v>144.08049705470131</v>
      </c>
      <c r="BZ2078">
        <v>124.69755396595582</v>
      </c>
      <c r="CA2078">
        <v>4.1642677843651512</v>
      </c>
      <c r="CB2078">
        <v>15.218675304380881</v>
      </c>
      <c r="CC2078">
        <v>1517.1173380357986</v>
      </c>
      <c r="CD2078">
        <v>1311.7485282799214</v>
      </c>
      <c r="CE2078">
        <v>61.697658673035534</v>
      </c>
      <c r="CF2078">
        <v>143.67115108284239</v>
      </c>
      <c r="CG2078">
        <v>2323.4522897132388</v>
      </c>
      <c r="CH2078">
        <v>1244.4717895921738</v>
      </c>
      <c r="CI2078">
        <v>1067.0327657834091</v>
      </c>
      <c r="CJ2078">
        <v>11.947734337651928</v>
      </c>
    </row>
    <row r="2079" spans="1:88" x14ac:dyDescent="0.2">
      <c r="A2079" t="s">
        <v>163</v>
      </c>
      <c r="B2079">
        <v>2010</v>
      </c>
      <c r="C2079" t="s">
        <v>231</v>
      </c>
      <c r="D2079" t="s">
        <v>1360</v>
      </c>
      <c r="E2079">
        <v>5043.1442625607433</v>
      </c>
      <c r="F2079">
        <v>1792.0167023960698</v>
      </c>
      <c r="G2079">
        <v>2208.4577155895167</v>
      </c>
      <c r="H2079">
        <v>1042.6698445751608</v>
      </c>
      <c r="I2079">
        <v>1475.1587038360217</v>
      </c>
      <c r="J2079">
        <v>5890.844705255734</v>
      </c>
      <c r="K2079">
        <v>7366.0034090917488</v>
      </c>
      <c r="L2079">
        <v>12409.147671652494</v>
      </c>
      <c r="M2079">
        <v>4159.1438407761843</v>
      </c>
      <c r="N2079">
        <v>1736.5323938735016</v>
      </c>
      <c r="O2079">
        <v>2184.9251629631444</v>
      </c>
      <c r="P2079">
        <v>237.6862839395412</v>
      </c>
      <c r="Q2079">
        <v>1129.8174252624146</v>
      </c>
      <c r="R2079">
        <v>4435.9766185598255</v>
      </c>
      <c r="S2079">
        <v>5565.7940438222395</v>
      </c>
      <c r="T2079">
        <v>9724.9378845984229</v>
      </c>
      <c r="U2079">
        <v>15649.988568348179</v>
      </c>
      <c r="V2079">
        <v>619.58680152048407</v>
      </c>
      <c r="W2079">
        <v>163.76798044355479</v>
      </c>
      <c r="X2079">
        <v>14866.633786384069</v>
      </c>
      <c r="Y2079">
        <v>1402.9786002074516</v>
      </c>
      <c r="Z2079">
        <v>134.21019625690445</v>
      </c>
      <c r="AA2079">
        <v>65.229372870079231</v>
      </c>
      <c r="AB2079">
        <v>1203.5390310804682</v>
      </c>
      <c r="AC2079">
        <v>68898.652018465815</v>
      </c>
      <c r="AD2079">
        <v>0</v>
      </c>
      <c r="AE2079">
        <v>0</v>
      </c>
      <c r="AF2079">
        <v>68898.652018465815</v>
      </c>
      <c r="AG2079">
        <v>3037.1852423632981</v>
      </c>
      <c r="AH2079">
        <v>0</v>
      </c>
      <c r="AI2079">
        <v>0</v>
      </c>
      <c r="AJ2079">
        <v>3037.1852423632981</v>
      </c>
      <c r="AK2079">
        <v>2739.4169901607838</v>
      </c>
      <c r="AL2079">
        <v>0</v>
      </c>
      <c r="AM2079">
        <v>0</v>
      </c>
      <c r="AN2079">
        <v>2739.4169901607838</v>
      </c>
      <c r="AO2079">
        <v>74675.254250989819</v>
      </c>
      <c r="AP2079">
        <v>0</v>
      </c>
      <c r="AQ2079">
        <v>0</v>
      </c>
      <c r="AR2079">
        <v>74675.254250989819</v>
      </c>
      <c r="AS2079">
        <v>59733.238530714683</v>
      </c>
      <c r="AT2079">
        <v>6399.5052408797255</v>
      </c>
      <c r="AU2079">
        <v>52930.190546286438</v>
      </c>
      <c r="AV2079">
        <v>403.54274354840919</v>
      </c>
      <c r="AW2079">
        <v>3161.1475782742145</v>
      </c>
      <c r="AX2079">
        <v>58.909306232327822</v>
      </c>
      <c r="AY2079">
        <v>114.63198748673389</v>
      </c>
      <c r="AZ2079">
        <v>2987.6062845551578</v>
      </c>
      <c r="BA2079">
        <v>9223.1086160463819</v>
      </c>
      <c r="BB2079">
        <v>910.22052469229334</v>
      </c>
      <c r="BC2079">
        <v>2951.550595103432</v>
      </c>
      <c r="BD2079">
        <v>5361.3374962506705</v>
      </c>
      <c r="BE2079">
        <v>16874.519445686255</v>
      </c>
      <c r="BF2079">
        <v>2692.4618123847222</v>
      </c>
      <c r="BG2079">
        <v>13165.394096924434</v>
      </c>
      <c r="BH2079">
        <v>1016.6635363770833</v>
      </c>
      <c r="BI2079">
        <v>2719.457083466159</v>
      </c>
      <c r="BJ2079">
        <v>1025.5955352991264</v>
      </c>
      <c r="BK2079">
        <v>1401.4147205121558</v>
      </c>
      <c r="BL2079">
        <v>292.44682765487761</v>
      </c>
      <c r="BM2079">
        <v>1542.2237667236056</v>
      </c>
      <c r="BN2079">
        <v>468.74314006359447</v>
      </c>
      <c r="BO2079">
        <v>800.28176334109878</v>
      </c>
      <c r="BP2079">
        <v>273.19886331891325</v>
      </c>
      <c r="BQ2079">
        <v>2618.46964038433</v>
      </c>
      <c r="BR2079">
        <v>550.24262352963638</v>
      </c>
      <c r="BS2079">
        <v>1507.253259316635</v>
      </c>
      <c r="BT2079">
        <v>560.97375753806091</v>
      </c>
      <c r="BU2079">
        <v>3593.4049019372792</v>
      </c>
      <c r="BV2079">
        <v>568.18122314718619</v>
      </c>
      <c r="BW2079">
        <v>2299.9578210037703</v>
      </c>
      <c r="BX2079">
        <v>725.26585778632329</v>
      </c>
      <c r="BY2079">
        <v>2748.7826308209933</v>
      </c>
      <c r="BZ2079">
        <v>2247.2673191444305</v>
      </c>
      <c r="CA2079">
        <v>104.77710286750376</v>
      </c>
      <c r="CB2079">
        <v>396.73820880905851</v>
      </c>
      <c r="CC2079">
        <v>28851.371925922147</v>
      </c>
      <c r="CD2079">
        <v>23636.831800010488</v>
      </c>
      <c r="CE2079">
        <v>1529.1211950153854</v>
      </c>
      <c r="CF2079">
        <v>3685.4189308963073</v>
      </c>
      <c r="CG2079">
        <v>51748.671334137391</v>
      </c>
      <c r="CH2079">
        <v>21249.058717548643</v>
      </c>
      <c r="CI2079">
        <v>30198.534867477312</v>
      </c>
      <c r="CJ2079">
        <v>301.07774911151239</v>
      </c>
    </row>
    <row r="2080" spans="1:88" x14ac:dyDescent="0.2">
      <c r="A2080" t="s">
        <v>163</v>
      </c>
      <c r="B2080">
        <v>2010</v>
      </c>
      <c r="C2080" t="s">
        <v>4433</v>
      </c>
      <c r="D2080" t="s">
        <v>4588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</row>
    <row r="2081" spans="1:88" x14ac:dyDescent="0.2">
      <c r="A2081" t="s">
        <v>163</v>
      </c>
      <c r="B2081">
        <v>2010</v>
      </c>
      <c r="C2081" t="s">
        <v>3254</v>
      </c>
      <c r="D2081" t="s">
        <v>4589</v>
      </c>
      <c r="E2081">
        <v>5043.1442625607433</v>
      </c>
      <c r="F2081">
        <v>1792.0167023960698</v>
      </c>
      <c r="G2081">
        <v>2208.4577155895167</v>
      </c>
      <c r="H2081">
        <v>1042.6698445751608</v>
      </c>
      <c r="I2081">
        <v>1475.1587038360217</v>
      </c>
      <c r="J2081">
        <v>5890.844705255734</v>
      </c>
      <c r="K2081">
        <v>7366.0034090917488</v>
      </c>
      <c r="L2081">
        <v>12409.147671652494</v>
      </c>
      <c r="M2081">
        <v>4159.1438407761843</v>
      </c>
      <c r="N2081">
        <v>1736.5323938735016</v>
      </c>
      <c r="O2081">
        <v>2184.9251629631444</v>
      </c>
      <c r="P2081">
        <v>237.6862839395412</v>
      </c>
      <c r="Q2081">
        <v>1129.8174252624146</v>
      </c>
      <c r="R2081">
        <v>4435.9766185598255</v>
      </c>
      <c r="S2081">
        <v>5565.7940438222395</v>
      </c>
      <c r="T2081">
        <v>9724.9378845984229</v>
      </c>
      <c r="U2081">
        <v>15649.988568348179</v>
      </c>
      <c r="V2081">
        <v>619.58680152048407</v>
      </c>
      <c r="W2081">
        <v>163.76798044355479</v>
      </c>
      <c r="X2081">
        <v>14866.633786384069</v>
      </c>
      <c r="Y2081">
        <v>1402.9786002074516</v>
      </c>
      <c r="Z2081">
        <v>134.21019625690445</v>
      </c>
      <c r="AA2081">
        <v>65.229372870079231</v>
      </c>
      <c r="AB2081">
        <v>1203.5390310804682</v>
      </c>
      <c r="AC2081">
        <v>68898.652018465815</v>
      </c>
      <c r="AD2081">
        <v>0</v>
      </c>
      <c r="AE2081">
        <v>0</v>
      </c>
      <c r="AF2081">
        <v>68898.652018465815</v>
      </c>
      <c r="AG2081">
        <v>3037.1852423632981</v>
      </c>
      <c r="AH2081">
        <v>0</v>
      </c>
      <c r="AI2081">
        <v>0</v>
      </c>
      <c r="AJ2081">
        <v>3037.1852423632981</v>
      </c>
      <c r="AK2081">
        <v>2739.4169901607838</v>
      </c>
      <c r="AL2081">
        <v>0</v>
      </c>
      <c r="AM2081">
        <v>0</v>
      </c>
      <c r="AN2081">
        <v>2739.4169901607838</v>
      </c>
      <c r="AO2081">
        <v>74675.254250989819</v>
      </c>
      <c r="AP2081">
        <v>0</v>
      </c>
      <c r="AQ2081">
        <v>0</v>
      </c>
      <c r="AR2081">
        <v>74675.254250989819</v>
      </c>
      <c r="AS2081">
        <v>59733.238530714683</v>
      </c>
      <c r="AT2081">
        <v>6399.5052408797255</v>
      </c>
      <c r="AU2081">
        <v>52930.190546286438</v>
      </c>
      <c r="AV2081">
        <v>403.54274354840919</v>
      </c>
      <c r="AW2081">
        <v>3161.1475782742145</v>
      </c>
      <c r="AX2081">
        <v>58.909306232327822</v>
      </c>
      <c r="AY2081">
        <v>114.63198748673389</v>
      </c>
      <c r="AZ2081">
        <v>2987.6062845551578</v>
      </c>
      <c r="BA2081">
        <v>9223.1086160463819</v>
      </c>
      <c r="BB2081">
        <v>910.22052469229334</v>
      </c>
      <c r="BC2081">
        <v>2951.550595103432</v>
      </c>
      <c r="BD2081">
        <v>5361.3374962506705</v>
      </c>
      <c r="BE2081">
        <v>16874.519445686255</v>
      </c>
      <c r="BF2081">
        <v>2692.4618123847222</v>
      </c>
      <c r="BG2081">
        <v>13165.394096924434</v>
      </c>
      <c r="BH2081">
        <v>1016.6635363770833</v>
      </c>
      <c r="BI2081">
        <v>2719.457083466159</v>
      </c>
      <c r="BJ2081">
        <v>1025.5955352991264</v>
      </c>
      <c r="BK2081">
        <v>1401.4147205121558</v>
      </c>
      <c r="BL2081">
        <v>292.44682765487761</v>
      </c>
      <c r="BM2081">
        <v>1542.2237667236056</v>
      </c>
      <c r="BN2081">
        <v>468.74314006359447</v>
      </c>
      <c r="BO2081">
        <v>800.28176334109878</v>
      </c>
      <c r="BP2081">
        <v>273.19886331891325</v>
      </c>
      <c r="BQ2081">
        <v>2618.46964038433</v>
      </c>
      <c r="BR2081">
        <v>550.24262352963638</v>
      </c>
      <c r="BS2081">
        <v>1507.253259316635</v>
      </c>
      <c r="BT2081">
        <v>560.97375753806091</v>
      </c>
      <c r="BU2081">
        <v>3593.4049019372792</v>
      </c>
      <c r="BV2081">
        <v>568.18122314718619</v>
      </c>
      <c r="BW2081">
        <v>2299.9578210037703</v>
      </c>
      <c r="BX2081">
        <v>725.26585778632329</v>
      </c>
      <c r="BY2081">
        <v>2748.7826308209933</v>
      </c>
      <c r="BZ2081">
        <v>2247.2673191444305</v>
      </c>
      <c r="CA2081">
        <v>104.77710286750376</v>
      </c>
      <c r="CB2081">
        <v>396.73820880905851</v>
      </c>
      <c r="CC2081">
        <v>28851.371925922147</v>
      </c>
      <c r="CD2081">
        <v>23636.831800010488</v>
      </c>
      <c r="CE2081">
        <v>1529.1211950153854</v>
      </c>
      <c r="CF2081">
        <v>3685.4189308963073</v>
      </c>
      <c r="CG2081">
        <v>51748.671334137391</v>
      </c>
      <c r="CH2081">
        <v>21249.058717548643</v>
      </c>
      <c r="CI2081">
        <v>30198.534867477312</v>
      </c>
      <c r="CJ2081">
        <v>301.07774911151239</v>
      </c>
    </row>
    <row r="2082" spans="1:88" x14ac:dyDescent="0.2">
      <c r="A2082" t="s">
        <v>163</v>
      </c>
      <c r="B2082">
        <v>2011</v>
      </c>
      <c r="C2082" t="s">
        <v>2</v>
      </c>
      <c r="D2082" t="s">
        <v>1361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174.14227920434769</v>
      </c>
      <c r="K2082">
        <v>174.14227920434769</v>
      </c>
      <c r="L2082">
        <v>174.14227920434769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51.393465001547781</v>
      </c>
      <c r="S2082">
        <v>51.393465001547781</v>
      </c>
      <c r="T2082">
        <v>51.393465001547781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</row>
    <row r="2083" spans="1:88" x14ac:dyDescent="0.2">
      <c r="A2083" t="s">
        <v>163</v>
      </c>
      <c r="B2083">
        <v>2011</v>
      </c>
      <c r="C2083" t="s">
        <v>3</v>
      </c>
      <c r="D2083" t="s">
        <v>1362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16.214949337798949</v>
      </c>
      <c r="K2083">
        <v>16.214949337798949</v>
      </c>
      <c r="L2083">
        <v>16.214949337798949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6.2689212594265395</v>
      </c>
      <c r="S2083">
        <v>6.2689212594265395</v>
      </c>
      <c r="T2083">
        <v>6.2689212594265395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</row>
    <row r="2084" spans="1:88" x14ac:dyDescent="0.2">
      <c r="A2084" t="s">
        <v>163</v>
      </c>
      <c r="B2084">
        <v>2011</v>
      </c>
      <c r="C2084" t="s">
        <v>4</v>
      </c>
      <c r="D2084" t="s">
        <v>1363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9.9315483158309075</v>
      </c>
      <c r="K2084">
        <v>9.9315483158309075</v>
      </c>
      <c r="L2084">
        <v>9.9315483158309075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7.8433740774275256</v>
      </c>
      <c r="S2084">
        <v>7.8433740774275256</v>
      </c>
      <c r="T2084">
        <v>7.8433740774275256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</row>
    <row r="2085" spans="1:88" x14ac:dyDescent="0.2">
      <c r="A2085" t="s">
        <v>163</v>
      </c>
      <c r="B2085">
        <v>2011</v>
      </c>
      <c r="C2085" t="s">
        <v>5</v>
      </c>
      <c r="D2085" t="s">
        <v>1364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653.93610818804689</v>
      </c>
      <c r="K2085">
        <v>653.93610818804689</v>
      </c>
      <c r="L2085">
        <v>653.93610818804689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449.94021662057003</v>
      </c>
      <c r="S2085">
        <v>449.94021662057003</v>
      </c>
      <c r="T2085">
        <v>449.94021662057003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</row>
    <row r="2086" spans="1:88" x14ac:dyDescent="0.2">
      <c r="A2086" t="s">
        <v>163</v>
      </c>
      <c r="B2086">
        <v>2011</v>
      </c>
      <c r="C2086" t="s">
        <v>6</v>
      </c>
      <c r="D2086" t="s">
        <v>1365</v>
      </c>
      <c r="E2086">
        <v>3.6832768986689501</v>
      </c>
      <c r="F2086">
        <v>0.77442014404464798</v>
      </c>
      <c r="G2086">
        <v>0.771132871216061</v>
      </c>
      <c r="H2086">
        <v>2.1377238834082402</v>
      </c>
      <c r="I2086">
        <v>0.235574082090139</v>
      </c>
      <c r="J2086">
        <v>643.38872440975558</v>
      </c>
      <c r="K2086">
        <v>643.62429849184559</v>
      </c>
      <c r="L2086">
        <v>647.30757539051456</v>
      </c>
      <c r="M2086">
        <v>1.6041202048096399</v>
      </c>
      <c r="N2086">
        <v>0.75669017451481801</v>
      </c>
      <c r="O2086">
        <v>0.76318219734996995</v>
      </c>
      <c r="P2086">
        <v>8.4247832944851803E-2</v>
      </c>
      <c r="Q2086">
        <v>0.124071220974588</v>
      </c>
      <c r="R2086">
        <v>191.18400043282199</v>
      </c>
      <c r="S2086">
        <v>191.30807165379599</v>
      </c>
      <c r="T2086">
        <v>192.91219185860564</v>
      </c>
      <c r="U2086">
        <v>38.7118413991019</v>
      </c>
      <c r="V2086">
        <v>0.309427481647429</v>
      </c>
      <c r="W2086">
        <v>3.1644442891570403E-2</v>
      </c>
      <c r="X2086">
        <v>38.370769474563097</v>
      </c>
      <c r="Y2086">
        <v>3.65851686777961</v>
      </c>
      <c r="Z2086">
        <v>3.3537860700153597E-2</v>
      </c>
      <c r="AA2086">
        <v>2.4025378502699601E-2</v>
      </c>
      <c r="AB2086">
        <v>3.6009536285767401</v>
      </c>
      <c r="AC2086">
        <v>19.9107986011504</v>
      </c>
      <c r="AD2086">
        <v>0</v>
      </c>
      <c r="AE2086">
        <v>0</v>
      </c>
      <c r="AF2086">
        <v>19.9107986011504</v>
      </c>
      <c r="AG2086">
        <v>0.53278875646972501</v>
      </c>
      <c r="AH2086">
        <v>0</v>
      </c>
      <c r="AI2086">
        <v>0</v>
      </c>
      <c r="AJ2086">
        <v>0.53278875646972501</v>
      </c>
      <c r="AK2086">
        <v>0.73820388875387</v>
      </c>
      <c r="AL2086">
        <v>0</v>
      </c>
      <c r="AM2086">
        <v>0</v>
      </c>
      <c r="AN2086">
        <v>0.73820388875387</v>
      </c>
      <c r="AO2086">
        <v>21.181791246374001</v>
      </c>
      <c r="AP2086">
        <v>0</v>
      </c>
      <c r="AQ2086">
        <v>0</v>
      </c>
      <c r="AR2086">
        <v>21.181791246374001</v>
      </c>
      <c r="AS2086">
        <v>8.80028743291418</v>
      </c>
      <c r="AT2086">
        <v>4.2017498629362802</v>
      </c>
      <c r="AU2086">
        <v>4.5008713302303196</v>
      </c>
      <c r="AV2086">
        <v>9.7666239747580194E-2</v>
      </c>
      <c r="AW2086">
        <v>13.5264374960121</v>
      </c>
      <c r="AX2086">
        <v>2.0600584177913401E-2</v>
      </c>
      <c r="AY2086">
        <v>2.5856616683672801E-2</v>
      </c>
      <c r="AZ2086">
        <v>13.479980295150501</v>
      </c>
      <c r="BA2086">
        <v>14.4873826227308</v>
      </c>
      <c r="BB2086">
        <v>0.39978825953837599</v>
      </c>
      <c r="BC2086">
        <v>0.95336362458545199</v>
      </c>
      <c r="BD2086">
        <v>13.134230738607</v>
      </c>
      <c r="BE2086">
        <v>9.6041666737520295</v>
      </c>
      <c r="BF2086">
        <v>0.98811627774397104</v>
      </c>
      <c r="BG2086">
        <v>5.0220751920081002</v>
      </c>
      <c r="BH2086">
        <v>3.5939752039999702</v>
      </c>
      <c r="BI2086">
        <v>0.728671007178882</v>
      </c>
      <c r="BJ2086">
        <v>0.297237560396376</v>
      </c>
      <c r="BK2086">
        <v>0.36871778693597901</v>
      </c>
      <c r="BL2086">
        <v>6.2715659846528604E-2</v>
      </c>
      <c r="BM2086">
        <v>0.77968591346624805</v>
      </c>
      <c r="BN2086">
        <v>0.208848774696589</v>
      </c>
      <c r="BO2086">
        <v>0.30356197396523998</v>
      </c>
      <c r="BP2086">
        <v>0.26727516480441899</v>
      </c>
      <c r="BQ2086">
        <v>2.1148695617320401</v>
      </c>
      <c r="BR2086">
        <v>0.22318476022373501</v>
      </c>
      <c r="BS2086">
        <v>0.57047090269209599</v>
      </c>
      <c r="BT2086">
        <v>1.3212138988162101</v>
      </c>
      <c r="BU2086">
        <v>2.7412771835480298</v>
      </c>
      <c r="BV2086">
        <v>0.22953170914285401</v>
      </c>
      <c r="BW2086">
        <v>0.87407522043219399</v>
      </c>
      <c r="BX2086">
        <v>1.6376702539729799</v>
      </c>
      <c r="BY2086">
        <v>0.65073488601000995</v>
      </c>
      <c r="BZ2086">
        <v>0.523364205963601</v>
      </c>
      <c r="CA2086">
        <v>3.6106864335226502E-2</v>
      </c>
      <c r="CB2086">
        <v>9.1263815711182403E-2</v>
      </c>
      <c r="CC2086">
        <v>6.8363201485749698</v>
      </c>
      <c r="CD2086">
        <v>5.4979795826331799</v>
      </c>
      <c r="CE2086">
        <v>0.48408305151124698</v>
      </c>
      <c r="CF2086">
        <v>0.85425751443055498</v>
      </c>
      <c r="CG2086">
        <v>21.105052258110501</v>
      </c>
      <c r="CH2086">
        <v>10.5287440236609</v>
      </c>
      <c r="CI2086">
        <v>10.528863897809901</v>
      </c>
      <c r="CJ2086">
        <v>4.7444336639665602E-2</v>
      </c>
    </row>
    <row r="2087" spans="1:88" x14ac:dyDescent="0.2">
      <c r="A2087" t="s">
        <v>163</v>
      </c>
      <c r="B2087">
        <v>2011</v>
      </c>
      <c r="C2087" t="s">
        <v>7</v>
      </c>
      <c r="D2087" t="s">
        <v>1366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157.70321908665957</v>
      </c>
      <c r="K2087">
        <v>157.70321908665957</v>
      </c>
      <c r="L2087">
        <v>157.70321908665957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115.38165203191414</v>
      </c>
      <c r="S2087">
        <v>115.38165203191414</v>
      </c>
      <c r="T2087">
        <v>115.38165203191414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</row>
    <row r="2088" spans="1:88" x14ac:dyDescent="0.2">
      <c r="A2088" t="s">
        <v>163</v>
      </c>
      <c r="B2088">
        <v>2011</v>
      </c>
      <c r="C2088" t="s">
        <v>8</v>
      </c>
      <c r="D2088" t="s">
        <v>1367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51.155648258431171</v>
      </c>
      <c r="K2088">
        <v>51.155648258431171</v>
      </c>
      <c r="L2088">
        <v>51.155648258431171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38.996071265229013</v>
      </c>
      <c r="S2088">
        <v>38.996071265229013</v>
      </c>
      <c r="T2088">
        <v>38.996071265229013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</row>
    <row r="2089" spans="1:88" x14ac:dyDescent="0.2">
      <c r="A2089" t="s">
        <v>163</v>
      </c>
      <c r="B2089">
        <v>2011</v>
      </c>
      <c r="C2089" t="s">
        <v>3777</v>
      </c>
      <c r="D2089" t="s">
        <v>3868</v>
      </c>
      <c r="E2089">
        <v>1.4009326285114601</v>
      </c>
      <c r="F2089">
        <v>0.63996679028704795</v>
      </c>
      <c r="G2089">
        <v>0.54120767128189395</v>
      </c>
      <c r="H2089">
        <v>0.21975816694251701</v>
      </c>
      <c r="I2089">
        <v>15.1952847335466</v>
      </c>
      <c r="J2089">
        <v>162.51548394190809</v>
      </c>
      <c r="K2089">
        <v>177.71076867545412</v>
      </c>
      <c r="L2089">
        <v>179.11170130396556</v>
      </c>
      <c r="M2089">
        <v>1.20771793476498</v>
      </c>
      <c r="N2089">
        <v>0.61571984113479095</v>
      </c>
      <c r="O2089">
        <v>0.53510864902726996</v>
      </c>
      <c r="P2089">
        <v>5.6889444602921203E-2</v>
      </c>
      <c r="Q2089">
        <v>12.4917207451187</v>
      </c>
      <c r="R2089">
        <v>134.20765477308089</v>
      </c>
      <c r="S2089">
        <v>146.6993755181999</v>
      </c>
      <c r="T2089">
        <v>147.90709345296489</v>
      </c>
      <c r="U2089">
        <v>4.7926703247400697</v>
      </c>
      <c r="V2089">
        <v>0.156320686463295</v>
      </c>
      <c r="W2089">
        <v>1.6161563945573599E-2</v>
      </c>
      <c r="X2089">
        <v>4.6201880743312103</v>
      </c>
      <c r="Y2089">
        <v>0.191774342939349</v>
      </c>
      <c r="Z2089">
        <v>6.8251449633135203E-2</v>
      </c>
      <c r="AA2089">
        <v>1.9110681731494401E-2</v>
      </c>
      <c r="AB2089">
        <v>0.104412211574719</v>
      </c>
      <c r="AC2089">
        <v>14.6430661489211</v>
      </c>
      <c r="AD2089">
        <v>0</v>
      </c>
      <c r="AE2089">
        <v>0</v>
      </c>
      <c r="AF2089">
        <v>14.6430661489211</v>
      </c>
      <c r="AG2089">
        <v>0.85518070512754096</v>
      </c>
      <c r="AH2089">
        <v>0</v>
      </c>
      <c r="AI2089">
        <v>0</v>
      </c>
      <c r="AJ2089">
        <v>0.85518070512754096</v>
      </c>
      <c r="AK2089">
        <v>0.79440798245333699</v>
      </c>
      <c r="AL2089">
        <v>0</v>
      </c>
      <c r="AM2089">
        <v>0</v>
      </c>
      <c r="AN2089">
        <v>0.79440798245333699</v>
      </c>
      <c r="AO2089">
        <v>16.292654836501999</v>
      </c>
      <c r="AP2089">
        <v>0</v>
      </c>
      <c r="AQ2089">
        <v>0</v>
      </c>
      <c r="AR2089">
        <v>16.292654836501999</v>
      </c>
      <c r="AS2089">
        <v>4.2831508261539097</v>
      </c>
      <c r="AT2089">
        <v>0.63211982863663096</v>
      </c>
      <c r="AU2089">
        <v>1.93068010020864</v>
      </c>
      <c r="AV2089">
        <v>1.7203508973086401</v>
      </c>
      <c r="AW2089">
        <v>0.53281543383407304</v>
      </c>
      <c r="AX2089">
        <v>2.4337558967390701E-2</v>
      </c>
      <c r="AY2089">
        <v>1.1227759455123301E-2</v>
      </c>
      <c r="AZ2089">
        <v>0.497250115411559</v>
      </c>
      <c r="BA2089">
        <v>1.9833836436000201</v>
      </c>
      <c r="BB2089">
        <v>0.26014831712276798</v>
      </c>
      <c r="BC2089">
        <v>0.35589626548330999</v>
      </c>
      <c r="BD2089">
        <v>1.36733906099394</v>
      </c>
      <c r="BE2089">
        <v>6.9900698052698296</v>
      </c>
      <c r="BF2089">
        <v>1.28874227506073</v>
      </c>
      <c r="BG2089">
        <v>4.3911200874274403</v>
      </c>
      <c r="BH2089">
        <v>1.3102074427816699</v>
      </c>
      <c r="BI2089">
        <v>1.47010612302598</v>
      </c>
      <c r="BJ2089">
        <v>0.37281043275108899</v>
      </c>
      <c r="BK2089">
        <v>0.50162334960658805</v>
      </c>
      <c r="BL2089">
        <v>0.59567234066830099</v>
      </c>
      <c r="BM2089">
        <v>0.73870435656875999</v>
      </c>
      <c r="BN2089">
        <v>0.14783953702514199</v>
      </c>
      <c r="BO2089">
        <v>0.26490213283688202</v>
      </c>
      <c r="BP2089">
        <v>0.325962686706737</v>
      </c>
      <c r="BQ2089">
        <v>1.0123798244018201</v>
      </c>
      <c r="BR2089">
        <v>0.186871134337911</v>
      </c>
      <c r="BS2089">
        <v>0.39908143401763901</v>
      </c>
      <c r="BT2089">
        <v>0.42642725604626702</v>
      </c>
      <c r="BU2089">
        <v>1.20325961070967</v>
      </c>
      <c r="BV2089">
        <v>0.19754641818223001</v>
      </c>
      <c r="BW2089">
        <v>0.54030670844636697</v>
      </c>
      <c r="BX2089">
        <v>0.46540648408106799</v>
      </c>
      <c r="BY2089">
        <v>3.53241037958662</v>
      </c>
      <c r="BZ2089">
        <v>1.1994929525973601</v>
      </c>
      <c r="CA2089">
        <v>2.29372505504176E-2</v>
      </c>
      <c r="CB2089">
        <v>2.3099801764388301</v>
      </c>
      <c r="CC2089">
        <v>34.412748662430097</v>
      </c>
      <c r="CD2089">
        <v>12.765818886554699</v>
      </c>
      <c r="CE2089">
        <v>0.307669837253642</v>
      </c>
      <c r="CF2089">
        <v>21.339259938621801</v>
      </c>
      <c r="CG2089">
        <v>15.5126587003734</v>
      </c>
      <c r="CH2089">
        <v>8.1050947666731492</v>
      </c>
      <c r="CI2089">
        <v>7.3339594564097803</v>
      </c>
      <c r="CJ2089">
        <v>7.3604477290440298E-2</v>
      </c>
    </row>
    <row r="2090" spans="1:88" x14ac:dyDescent="0.2">
      <c r="A2090" t="s">
        <v>163</v>
      </c>
      <c r="B2090">
        <v>2011</v>
      </c>
      <c r="C2090" t="s">
        <v>9</v>
      </c>
      <c r="D2090" t="s">
        <v>1368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580.06493603866909</v>
      </c>
      <c r="K2090">
        <v>580.06493603866909</v>
      </c>
      <c r="L2090">
        <v>580.06493603866909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395.8884812315336</v>
      </c>
      <c r="S2090">
        <v>395.8884812315336</v>
      </c>
      <c r="T2090">
        <v>395.8884812315336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</row>
    <row r="2091" spans="1:88" x14ac:dyDescent="0.2">
      <c r="A2091" t="s">
        <v>163</v>
      </c>
      <c r="B2091">
        <v>2011</v>
      </c>
      <c r="C2091" t="s">
        <v>10</v>
      </c>
      <c r="D2091" t="s">
        <v>1369</v>
      </c>
      <c r="E2091">
        <v>5.5995275851224298</v>
      </c>
      <c r="F2091">
        <v>2.4934199155258199</v>
      </c>
      <c r="G2091">
        <v>1.5184994811152599</v>
      </c>
      <c r="H2091">
        <v>1.58760818848135</v>
      </c>
      <c r="I2091">
        <v>1184.6524669687799</v>
      </c>
      <c r="J2091">
        <v>820.42338699205868</v>
      </c>
      <c r="K2091">
        <v>2005.0758539608387</v>
      </c>
      <c r="L2091">
        <v>2010.675381545961</v>
      </c>
      <c r="M2091">
        <v>4.6904712652899399</v>
      </c>
      <c r="N2091">
        <v>2.4420974643947302</v>
      </c>
      <c r="O2091">
        <v>1.5020930369663501</v>
      </c>
      <c r="P2091">
        <v>0.746280763928868</v>
      </c>
      <c r="Q2091">
        <v>935.73037466690198</v>
      </c>
      <c r="R2091">
        <v>697.48397861498518</v>
      </c>
      <c r="S2091">
        <v>1633.2143532818841</v>
      </c>
      <c r="T2091">
        <v>1637.904824547174</v>
      </c>
      <c r="U2091">
        <v>14.282065059752201</v>
      </c>
      <c r="V2091">
        <v>0.37945898220601199</v>
      </c>
      <c r="W2091">
        <v>4.6478066631263401E-2</v>
      </c>
      <c r="X2091">
        <v>13.856128010915</v>
      </c>
      <c r="Y2091">
        <v>1.6194947337127701</v>
      </c>
      <c r="Z2091">
        <v>0.140389183140749</v>
      </c>
      <c r="AA2091">
        <v>5.11560150440643E-2</v>
      </c>
      <c r="AB2091">
        <v>1.4279495355279499</v>
      </c>
      <c r="AC2091">
        <v>57.507670691889899</v>
      </c>
      <c r="AD2091">
        <v>0</v>
      </c>
      <c r="AE2091">
        <v>0</v>
      </c>
      <c r="AF2091">
        <v>57.507670691889899</v>
      </c>
      <c r="AG2091">
        <v>8.2339967204468696</v>
      </c>
      <c r="AH2091">
        <v>0</v>
      </c>
      <c r="AI2091">
        <v>0</v>
      </c>
      <c r="AJ2091">
        <v>8.2339967204468696</v>
      </c>
      <c r="AK2091">
        <v>3.6692379536289801</v>
      </c>
      <c r="AL2091">
        <v>0</v>
      </c>
      <c r="AM2091">
        <v>0</v>
      </c>
      <c r="AN2091">
        <v>3.6692379536289801</v>
      </c>
      <c r="AO2091">
        <v>69.410905365965903</v>
      </c>
      <c r="AP2091">
        <v>0</v>
      </c>
      <c r="AQ2091">
        <v>0</v>
      </c>
      <c r="AR2091">
        <v>69.410905365965903</v>
      </c>
      <c r="AS2091">
        <v>10.0734103939623</v>
      </c>
      <c r="AT2091">
        <v>2.3754572901710498</v>
      </c>
      <c r="AU2091">
        <v>6.5706199633768501</v>
      </c>
      <c r="AV2091">
        <v>1.12733314041443</v>
      </c>
      <c r="AW2091">
        <v>2.9248674671010901</v>
      </c>
      <c r="AX2091">
        <v>7.3821575070167705E-2</v>
      </c>
      <c r="AY2091">
        <v>5.6188284773536303E-2</v>
      </c>
      <c r="AZ2091">
        <v>2.7948576072573799</v>
      </c>
      <c r="BA2091">
        <v>14.676841111050001</v>
      </c>
      <c r="BB2091">
        <v>0.62494962217453598</v>
      </c>
      <c r="BC2091">
        <v>0.97952187974445304</v>
      </c>
      <c r="BD2091">
        <v>13.072369609131</v>
      </c>
      <c r="BE2091">
        <v>18.304281534376599</v>
      </c>
      <c r="BF2091">
        <v>3.7116312453373501</v>
      </c>
      <c r="BG2091">
        <v>12.0194085624134</v>
      </c>
      <c r="BH2091">
        <v>2.57324172662589</v>
      </c>
      <c r="BI2091">
        <v>4.2182894790607</v>
      </c>
      <c r="BJ2091">
        <v>1.75168714204469</v>
      </c>
      <c r="BK2091">
        <v>1.5801424483573401</v>
      </c>
      <c r="BL2091">
        <v>0.88645988865867498</v>
      </c>
      <c r="BM2091">
        <v>1.5823801796877399</v>
      </c>
      <c r="BN2091">
        <v>0.46086795159023403</v>
      </c>
      <c r="BO2091">
        <v>0.76087253845865899</v>
      </c>
      <c r="BP2091">
        <v>0.36063968963884302</v>
      </c>
      <c r="BQ2091">
        <v>2.5054604326387699</v>
      </c>
      <c r="BR2091">
        <v>0.52706182950022895</v>
      </c>
      <c r="BS2091">
        <v>1.33409694169299</v>
      </c>
      <c r="BT2091">
        <v>0.64430166144555501</v>
      </c>
      <c r="BU2091">
        <v>3.3210883868884098</v>
      </c>
      <c r="BV2091">
        <v>0.55295771296266805</v>
      </c>
      <c r="BW2091">
        <v>1.95977912378689</v>
      </c>
      <c r="BX2091">
        <v>0.80835155013885096</v>
      </c>
      <c r="BY2091">
        <v>3.19087378877509</v>
      </c>
      <c r="BZ2091">
        <v>2.2882719777772098</v>
      </c>
      <c r="CA2091">
        <v>6.4145548775106698E-2</v>
      </c>
      <c r="CB2091">
        <v>0.83845626222276504</v>
      </c>
      <c r="CC2091">
        <v>32.817979058508698</v>
      </c>
      <c r="CD2091">
        <v>24.164100747077299</v>
      </c>
      <c r="CE2091">
        <v>0.88210268594116603</v>
      </c>
      <c r="CF2091">
        <v>7.7717756254903501</v>
      </c>
      <c r="CG2091">
        <v>53.528050065859397</v>
      </c>
      <c r="CH2091">
        <v>32.479796612714303</v>
      </c>
      <c r="CI2091">
        <v>20.569075962707402</v>
      </c>
      <c r="CJ2091">
        <v>0.47917749043765501</v>
      </c>
    </row>
    <row r="2092" spans="1:88" x14ac:dyDescent="0.2">
      <c r="A2092" t="s">
        <v>163</v>
      </c>
      <c r="B2092">
        <v>2011</v>
      </c>
      <c r="C2092" t="s">
        <v>11</v>
      </c>
      <c r="D2092" t="s">
        <v>1370</v>
      </c>
      <c r="E2092">
        <v>1.13501687124049</v>
      </c>
      <c r="F2092">
        <v>0.42703599676502801</v>
      </c>
      <c r="G2092">
        <v>0.31667296850612903</v>
      </c>
      <c r="H2092">
        <v>0.39130790596932902</v>
      </c>
      <c r="I2092">
        <v>14.9022659172803</v>
      </c>
      <c r="J2092">
        <v>191.29304019793457</v>
      </c>
      <c r="K2092">
        <v>206.19530611521557</v>
      </c>
      <c r="L2092">
        <v>207.33032298645605</v>
      </c>
      <c r="M2092">
        <v>0.99234510248521801</v>
      </c>
      <c r="N2092">
        <v>0.418483239399005</v>
      </c>
      <c r="O2092">
        <v>0.31337624948190801</v>
      </c>
      <c r="P2092">
        <v>0.260485613604306</v>
      </c>
      <c r="Q2092">
        <v>12.7281260886553</v>
      </c>
      <c r="R2092">
        <v>163.38467915125494</v>
      </c>
      <c r="S2092">
        <v>176.11280523991095</v>
      </c>
      <c r="T2092">
        <v>177.10515034239617</v>
      </c>
      <c r="U2092">
        <v>2.6518912599024</v>
      </c>
      <c r="V2092">
        <v>5.8820651508427503E-2</v>
      </c>
      <c r="W2092">
        <v>7.6327544902301302E-3</v>
      </c>
      <c r="X2092">
        <v>2.5854378539037501</v>
      </c>
      <c r="Y2092">
        <v>0.11617536687020399</v>
      </c>
      <c r="Z2092">
        <v>2.3765909658768701E-2</v>
      </c>
      <c r="AA2092">
        <v>1.0422483764984201E-2</v>
      </c>
      <c r="AB2092">
        <v>8.19869734464512E-2</v>
      </c>
      <c r="AC2092">
        <v>37.036865144197201</v>
      </c>
      <c r="AD2092">
        <v>0</v>
      </c>
      <c r="AE2092">
        <v>0</v>
      </c>
      <c r="AF2092">
        <v>37.036865144197201</v>
      </c>
      <c r="AG2092">
        <v>3.6409096754817201</v>
      </c>
      <c r="AH2092">
        <v>0</v>
      </c>
      <c r="AI2092">
        <v>0</v>
      </c>
      <c r="AJ2092">
        <v>3.6409096754817201</v>
      </c>
      <c r="AK2092">
        <v>1.0724809663759201</v>
      </c>
      <c r="AL2092">
        <v>0</v>
      </c>
      <c r="AM2092">
        <v>0</v>
      </c>
      <c r="AN2092">
        <v>1.0724809663759201</v>
      </c>
      <c r="AO2092">
        <v>41.750255786054801</v>
      </c>
      <c r="AP2092">
        <v>0</v>
      </c>
      <c r="AQ2092">
        <v>0</v>
      </c>
      <c r="AR2092">
        <v>41.750255786054801</v>
      </c>
      <c r="AS2092">
        <v>1.72291345402742</v>
      </c>
      <c r="AT2092">
        <v>0.32024384957825802</v>
      </c>
      <c r="AU2092">
        <v>1.126986475744</v>
      </c>
      <c r="AV2092">
        <v>0.27568312870516298</v>
      </c>
      <c r="AW2092">
        <v>0.286019576457891</v>
      </c>
      <c r="AX2092">
        <v>1.1380552873240499E-2</v>
      </c>
      <c r="AY2092">
        <v>1.00998402296041E-2</v>
      </c>
      <c r="AZ2092">
        <v>0.264539183355046</v>
      </c>
      <c r="BA2092">
        <v>3.0224250221467699</v>
      </c>
      <c r="BB2092">
        <v>0.1008362943831</v>
      </c>
      <c r="BC2092">
        <v>0.16362298472015699</v>
      </c>
      <c r="BD2092">
        <v>2.7579657430435098</v>
      </c>
      <c r="BE2092">
        <v>3.38765022963437</v>
      </c>
      <c r="BF2092">
        <v>0.66867803192466202</v>
      </c>
      <c r="BG2092">
        <v>2.41257393041393</v>
      </c>
      <c r="BH2092">
        <v>0.30639826729577802</v>
      </c>
      <c r="BI2092">
        <v>0.71115834907040898</v>
      </c>
      <c r="BJ2092">
        <v>0.21479756129222599</v>
      </c>
      <c r="BK2092">
        <v>0.28244517060484198</v>
      </c>
      <c r="BL2092">
        <v>0.21391561717334201</v>
      </c>
      <c r="BM2092">
        <v>0.269639152117433</v>
      </c>
      <c r="BN2092">
        <v>6.31659794361287E-2</v>
      </c>
      <c r="BO2092">
        <v>0.14178326074584199</v>
      </c>
      <c r="BP2092">
        <v>6.4689911935462099E-2</v>
      </c>
      <c r="BQ2092">
        <v>0.43554537683144201</v>
      </c>
      <c r="BR2092">
        <v>7.6330348279672E-2</v>
      </c>
      <c r="BS2092">
        <v>0.26063618844674202</v>
      </c>
      <c r="BT2092">
        <v>9.8578840105027293E-2</v>
      </c>
      <c r="BU2092">
        <v>0.602863252243931</v>
      </c>
      <c r="BV2092">
        <v>8.1823459968551296E-2</v>
      </c>
      <c r="BW2092">
        <v>0.39202424627733601</v>
      </c>
      <c r="BX2092">
        <v>0.12901554599804399</v>
      </c>
      <c r="BY2092">
        <v>0.49489217589179302</v>
      </c>
      <c r="BZ2092">
        <v>0.38391535104104602</v>
      </c>
      <c r="CA2092">
        <v>1.3899769888470999E-2</v>
      </c>
      <c r="CB2092">
        <v>9.70770549622757E-2</v>
      </c>
      <c r="CC2092">
        <v>5.10252708557051</v>
      </c>
      <c r="CD2092">
        <v>4.0348073473420802</v>
      </c>
      <c r="CE2092">
        <v>0.18866275769521901</v>
      </c>
      <c r="CF2092">
        <v>0.879056980533229</v>
      </c>
      <c r="CG2092">
        <v>9.9794284863086293</v>
      </c>
      <c r="CH2092">
        <v>5.5086708166947096</v>
      </c>
      <c r="CI2092">
        <v>4.2996450621244797</v>
      </c>
      <c r="CJ2092">
        <v>0.17111260748943199</v>
      </c>
    </row>
    <row r="2093" spans="1:88" x14ac:dyDescent="0.2">
      <c r="A2093" t="s">
        <v>163</v>
      </c>
      <c r="B2093">
        <v>2011</v>
      </c>
      <c r="C2093" t="s">
        <v>12</v>
      </c>
      <c r="D2093" t="s">
        <v>1371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96.294076124059444</v>
      </c>
      <c r="K2093">
        <v>96.294076124059444</v>
      </c>
      <c r="L2093">
        <v>96.294076124059444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87.57462127874075</v>
      </c>
      <c r="S2093">
        <v>87.57462127874075</v>
      </c>
      <c r="T2093">
        <v>87.57462127874075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</row>
    <row r="2094" spans="1:88" x14ac:dyDescent="0.2">
      <c r="A2094" t="s">
        <v>163</v>
      </c>
      <c r="B2094">
        <v>2011</v>
      </c>
      <c r="C2094" t="s">
        <v>13</v>
      </c>
      <c r="D2094" t="s">
        <v>1372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360.41189579830768</v>
      </c>
      <c r="K2094">
        <v>360.41189579830768</v>
      </c>
      <c r="L2094">
        <v>360.41189579830768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313.5745764695132</v>
      </c>
      <c r="S2094">
        <v>313.5745764695132</v>
      </c>
      <c r="T2094">
        <v>313.5745764695132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</row>
    <row r="2095" spans="1:88" x14ac:dyDescent="0.2">
      <c r="A2095" t="s">
        <v>163</v>
      </c>
      <c r="B2095">
        <v>2011</v>
      </c>
      <c r="C2095" t="s">
        <v>14</v>
      </c>
      <c r="D2095" t="s">
        <v>1373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86.308119276093507</v>
      </c>
      <c r="K2095">
        <v>86.308119276093507</v>
      </c>
      <c r="L2095">
        <v>86.308119276093507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72.2903952737921</v>
      </c>
      <c r="S2095">
        <v>72.2903952737921</v>
      </c>
      <c r="T2095">
        <v>72.2903952737921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</row>
    <row r="2096" spans="1:88" x14ac:dyDescent="0.2">
      <c r="A2096" t="s">
        <v>163</v>
      </c>
      <c r="B2096">
        <v>2011</v>
      </c>
      <c r="C2096" t="s">
        <v>15</v>
      </c>
      <c r="D2096" t="s">
        <v>1374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249.0949170202563</v>
      </c>
      <c r="K2096">
        <v>249.0949170202563</v>
      </c>
      <c r="L2096">
        <v>249.0949170202563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222.69651948726789</v>
      </c>
      <c r="S2096">
        <v>222.69651948726789</v>
      </c>
      <c r="T2096">
        <v>222.69651948726789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</row>
    <row r="2097" spans="1:88" x14ac:dyDescent="0.2">
      <c r="A2097" t="s">
        <v>163</v>
      </c>
      <c r="B2097">
        <v>2011</v>
      </c>
      <c r="C2097" t="s">
        <v>16</v>
      </c>
      <c r="D2097" t="s">
        <v>1375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99.947443660329128</v>
      </c>
      <c r="K2097">
        <v>99.947443660329128</v>
      </c>
      <c r="L2097">
        <v>99.947443660329128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84.771611184440616</v>
      </c>
      <c r="S2097">
        <v>84.771611184440616</v>
      </c>
      <c r="T2097">
        <v>84.771611184440616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</row>
    <row r="2098" spans="1:88" x14ac:dyDescent="0.2">
      <c r="A2098" t="s">
        <v>163</v>
      </c>
      <c r="B2098">
        <v>2011</v>
      </c>
      <c r="C2098" t="s">
        <v>17</v>
      </c>
      <c r="D2098" t="s">
        <v>1376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186.10596733457839</v>
      </c>
      <c r="K2098">
        <v>186.10596733457839</v>
      </c>
      <c r="L2098">
        <v>186.10596733457839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157.95842083515811</v>
      </c>
      <c r="S2098">
        <v>157.95842083515811</v>
      </c>
      <c r="T2098">
        <v>157.95842083515811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</row>
    <row r="2099" spans="1:88" x14ac:dyDescent="0.2">
      <c r="A2099" t="s">
        <v>163</v>
      </c>
      <c r="B2099">
        <v>2011</v>
      </c>
      <c r="C2099" t="s">
        <v>18</v>
      </c>
      <c r="D2099" t="s">
        <v>1377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82.62276046884547</v>
      </c>
      <c r="K2099">
        <v>82.62276046884547</v>
      </c>
      <c r="L2099">
        <v>82.62276046884547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70.571725051539801</v>
      </c>
      <c r="S2099">
        <v>70.571725051539801</v>
      </c>
      <c r="T2099">
        <v>70.571725051539801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</row>
    <row r="2100" spans="1:88" x14ac:dyDescent="0.2">
      <c r="A2100" t="s">
        <v>163</v>
      </c>
      <c r="B2100">
        <v>2011</v>
      </c>
      <c r="C2100" t="s">
        <v>19</v>
      </c>
      <c r="D2100" t="s">
        <v>1378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87.436452453620348</v>
      </c>
      <c r="K2100">
        <v>87.436452453620348</v>
      </c>
      <c r="L2100">
        <v>87.436452453620348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74.982714055018647</v>
      </c>
      <c r="S2100">
        <v>74.982714055018647</v>
      </c>
      <c r="T2100">
        <v>74.982714055018647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</row>
    <row r="2101" spans="1:88" x14ac:dyDescent="0.2">
      <c r="A2101" t="s">
        <v>163</v>
      </c>
      <c r="B2101">
        <v>2011</v>
      </c>
      <c r="C2101" t="s">
        <v>20</v>
      </c>
      <c r="D2101" t="s">
        <v>1379</v>
      </c>
      <c r="E2101">
        <v>0.33623000413219001</v>
      </c>
      <c r="F2101">
        <v>9.4453379944891905E-2</v>
      </c>
      <c r="G2101">
        <v>0.16487964638812999</v>
      </c>
      <c r="H2101">
        <v>7.6896977799167904E-2</v>
      </c>
      <c r="I2101">
        <v>67.216820402425896</v>
      </c>
      <c r="J2101">
        <v>536.61564624667278</v>
      </c>
      <c r="K2101">
        <v>603.83246664909871</v>
      </c>
      <c r="L2101">
        <v>604.16869665323088</v>
      </c>
      <c r="M2101">
        <v>0.29163105095867398</v>
      </c>
      <c r="N2101">
        <v>9.2247390167633697E-2</v>
      </c>
      <c r="O2101">
        <v>0.163145048322518</v>
      </c>
      <c r="P2101">
        <v>3.6238612468522197E-2</v>
      </c>
      <c r="Q2101">
        <v>63.537424634105797</v>
      </c>
      <c r="R2101">
        <v>499.86749116399085</v>
      </c>
      <c r="S2101">
        <v>563.40491579809691</v>
      </c>
      <c r="T2101">
        <v>563.69654684905561</v>
      </c>
      <c r="U2101">
        <v>0.87023449995764302</v>
      </c>
      <c r="V2101">
        <v>1.8592580668419002E-2</v>
      </c>
      <c r="W2101">
        <v>4.5702250389072904E-3</v>
      </c>
      <c r="X2101">
        <v>0.84707169425031803</v>
      </c>
      <c r="Y2101">
        <v>5.35353431968549E-2</v>
      </c>
      <c r="Z2101">
        <v>5.8428700018384001E-3</v>
      </c>
      <c r="AA2101">
        <v>5.4373907370453001E-3</v>
      </c>
      <c r="AB2101">
        <v>4.2255082457971098E-2</v>
      </c>
      <c r="AC2101">
        <v>5.4935353879281204</v>
      </c>
      <c r="AD2101">
        <v>0</v>
      </c>
      <c r="AE2101">
        <v>0</v>
      </c>
      <c r="AF2101">
        <v>5.4935353879281204</v>
      </c>
      <c r="AG2101">
        <v>1.11690826376088</v>
      </c>
      <c r="AH2101">
        <v>0</v>
      </c>
      <c r="AI2101">
        <v>0</v>
      </c>
      <c r="AJ2101">
        <v>1.11690826376088</v>
      </c>
      <c r="AK2101">
        <v>0.27814195235825301</v>
      </c>
      <c r="AL2101">
        <v>0</v>
      </c>
      <c r="AM2101">
        <v>0</v>
      </c>
      <c r="AN2101">
        <v>0.27814195235825301</v>
      </c>
      <c r="AO2101">
        <v>6.8885856040472602</v>
      </c>
      <c r="AP2101">
        <v>0</v>
      </c>
      <c r="AQ2101">
        <v>0</v>
      </c>
      <c r="AR2101">
        <v>6.8885856040472602</v>
      </c>
      <c r="AS2101">
        <v>0.86846792600874501</v>
      </c>
      <c r="AT2101">
        <v>0.145375054068731</v>
      </c>
      <c r="AU2101">
        <v>0.65187389964340303</v>
      </c>
      <c r="AV2101">
        <v>7.1218972296609895E-2</v>
      </c>
      <c r="AW2101">
        <v>0.130017442841183</v>
      </c>
      <c r="AX2101">
        <v>2.7391524638762802E-3</v>
      </c>
      <c r="AY2101">
        <v>6.7521280899405E-3</v>
      </c>
      <c r="AZ2101">
        <v>0.120526162287366</v>
      </c>
      <c r="BA2101">
        <v>0.41737874442204198</v>
      </c>
      <c r="BB2101">
        <v>2.9530034536722101E-2</v>
      </c>
      <c r="BC2101">
        <v>9.3495824566146205E-2</v>
      </c>
      <c r="BD2101">
        <v>0.29435288531917297</v>
      </c>
      <c r="BE2101">
        <v>1.4513486513334799</v>
      </c>
      <c r="BF2101">
        <v>0.142671786652114</v>
      </c>
      <c r="BG2101">
        <v>1.25210052537077</v>
      </c>
      <c r="BH2101">
        <v>5.6576339310603699E-2</v>
      </c>
      <c r="BI2101">
        <v>0.250008555327695</v>
      </c>
      <c r="BJ2101">
        <v>4.5796830849079102E-2</v>
      </c>
      <c r="BK2101">
        <v>0.161427206372905</v>
      </c>
      <c r="BL2101">
        <v>4.2784518105710601E-2</v>
      </c>
      <c r="BM2101">
        <v>0.106982110919375</v>
      </c>
      <c r="BN2101">
        <v>1.54707374838577E-2</v>
      </c>
      <c r="BO2101">
        <v>7.6665662569916804E-2</v>
      </c>
      <c r="BP2101">
        <v>1.4845710865600501E-2</v>
      </c>
      <c r="BQ2101">
        <v>0.188100488920907</v>
      </c>
      <c r="BR2101">
        <v>1.83070910079727E-2</v>
      </c>
      <c r="BS2101">
        <v>0.14173286776145599</v>
      </c>
      <c r="BT2101">
        <v>2.80605301514785E-2</v>
      </c>
      <c r="BU2101">
        <v>0.27019929612048299</v>
      </c>
      <c r="BV2101">
        <v>1.97020467146941E-2</v>
      </c>
      <c r="BW2101">
        <v>0.21348444904809699</v>
      </c>
      <c r="BX2101">
        <v>3.7012800357691902E-2</v>
      </c>
      <c r="BY2101">
        <v>0.13426787364006801</v>
      </c>
      <c r="BZ2101">
        <v>9.6241684739582306E-2</v>
      </c>
      <c r="CA2101">
        <v>6.7781472913408403E-3</v>
      </c>
      <c r="CB2101">
        <v>3.1248041609144302E-2</v>
      </c>
      <c r="CC2101">
        <v>1.3924017937515301</v>
      </c>
      <c r="CD2101">
        <v>1.01395033463872</v>
      </c>
      <c r="CE2101">
        <v>9.3349675848964406E-2</v>
      </c>
      <c r="CF2101">
        <v>0.285101783263849</v>
      </c>
      <c r="CG2101">
        <v>3.4445142160793698</v>
      </c>
      <c r="CH2101">
        <v>1.16108147781333</v>
      </c>
      <c r="CI2101">
        <v>2.2368932878097998</v>
      </c>
      <c r="CJ2101">
        <v>4.6539450456241797E-2</v>
      </c>
    </row>
    <row r="2102" spans="1:88" x14ac:dyDescent="0.2">
      <c r="A2102" t="s">
        <v>163</v>
      </c>
      <c r="B2102">
        <v>2011</v>
      </c>
      <c r="C2102" t="s">
        <v>21</v>
      </c>
      <c r="D2102" t="s">
        <v>1380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14.073733486002332</v>
      </c>
      <c r="K2102">
        <v>14.073733486002332</v>
      </c>
      <c r="L2102">
        <v>14.073733486002332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12.088077438194416</v>
      </c>
      <c r="S2102">
        <v>12.088077438194416</v>
      </c>
      <c r="T2102">
        <v>12.088077438194416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</row>
    <row r="2103" spans="1:88" x14ac:dyDescent="0.2">
      <c r="A2103" t="s">
        <v>163</v>
      </c>
      <c r="B2103">
        <v>2011</v>
      </c>
      <c r="C2103" t="s">
        <v>22</v>
      </c>
      <c r="D2103" t="s">
        <v>1381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545.05286564333073</v>
      </c>
      <c r="K2103">
        <v>545.05286564333073</v>
      </c>
      <c r="L2103">
        <v>545.05286564333073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513.46469617947776</v>
      </c>
      <c r="S2103">
        <v>513.46469617947776</v>
      </c>
      <c r="T2103">
        <v>513.46469617947776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</row>
    <row r="2104" spans="1:88" x14ac:dyDescent="0.2">
      <c r="A2104" t="s">
        <v>163</v>
      </c>
      <c r="B2104">
        <v>2011</v>
      </c>
      <c r="C2104" t="s">
        <v>78</v>
      </c>
      <c r="D2104" t="s">
        <v>1382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85.920877506822052</v>
      </c>
      <c r="K2104">
        <v>85.920877506822052</v>
      </c>
      <c r="L2104">
        <v>85.920877506822052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42.153922016599012</v>
      </c>
      <c r="S2104">
        <v>42.153922016599012</v>
      </c>
      <c r="T2104">
        <v>42.153922016599012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</row>
    <row r="2105" spans="1:88" x14ac:dyDescent="0.2">
      <c r="A2105" t="s">
        <v>163</v>
      </c>
      <c r="B2105">
        <v>2011</v>
      </c>
      <c r="C2105" t="s">
        <v>23</v>
      </c>
      <c r="D2105" t="s">
        <v>1383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</row>
    <row r="2106" spans="1:88" x14ac:dyDescent="0.2">
      <c r="A2106" t="s">
        <v>163</v>
      </c>
      <c r="B2106">
        <v>2011</v>
      </c>
      <c r="C2106" t="s">
        <v>24</v>
      </c>
      <c r="D2106" t="s">
        <v>1384</v>
      </c>
      <c r="E2106">
        <v>64.626933856822205</v>
      </c>
      <c r="F2106">
        <v>13.0887498073053</v>
      </c>
      <c r="G2106">
        <v>35.709826231123003</v>
      </c>
      <c r="H2106">
        <v>15.828357818394</v>
      </c>
      <c r="I2106">
        <v>0</v>
      </c>
      <c r="J2106">
        <v>0</v>
      </c>
      <c r="K2106">
        <v>0</v>
      </c>
      <c r="L2106">
        <v>64.626933856822205</v>
      </c>
      <c r="M2106">
        <v>53.367533541824798</v>
      </c>
      <c r="N2106">
        <v>12.8266431053374</v>
      </c>
      <c r="O2106">
        <v>35.365372304879799</v>
      </c>
      <c r="P2106">
        <v>5.1755181316075696</v>
      </c>
      <c r="Q2106">
        <v>0</v>
      </c>
      <c r="R2106">
        <v>0</v>
      </c>
      <c r="S2106">
        <v>0</v>
      </c>
      <c r="T2106">
        <v>53.367533541824798</v>
      </c>
      <c r="U2106">
        <v>156.94105793665699</v>
      </c>
      <c r="V2106">
        <v>2.3755578944213598</v>
      </c>
      <c r="W2106">
        <v>1.01980675178497</v>
      </c>
      <c r="X2106">
        <v>153.54569329045199</v>
      </c>
      <c r="Y2106">
        <v>11.8706437888995</v>
      </c>
      <c r="Z2106">
        <v>0.68026092150107098</v>
      </c>
      <c r="AA2106">
        <v>1.07033140083418</v>
      </c>
      <c r="AB2106">
        <v>10.120051466564201</v>
      </c>
      <c r="AC2106">
        <v>3651.56615376223</v>
      </c>
      <c r="AD2106">
        <v>0</v>
      </c>
      <c r="AE2106">
        <v>0</v>
      </c>
      <c r="AF2106">
        <v>3651.56615376223</v>
      </c>
      <c r="AG2106">
        <v>112.952278550201</v>
      </c>
      <c r="AH2106">
        <v>0</v>
      </c>
      <c r="AI2106">
        <v>0</v>
      </c>
      <c r="AJ2106">
        <v>112.952278550201</v>
      </c>
      <c r="AK2106">
        <v>34.052265007461003</v>
      </c>
      <c r="AL2106">
        <v>0</v>
      </c>
      <c r="AM2106">
        <v>0</v>
      </c>
      <c r="AN2106">
        <v>34.052265007461003</v>
      </c>
      <c r="AO2106">
        <v>3798.5706973198899</v>
      </c>
      <c r="AP2106">
        <v>0</v>
      </c>
      <c r="AQ2106">
        <v>0</v>
      </c>
      <c r="AR2106">
        <v>3798.5706973198899</v>
      </c>
      <c r="AS2106">
        <v>160.76827602063</v>
      </c>
      <c r="AT2106">
        <v>20.739495315418999</v>
      </c>
      <c r="AU2106">
        <v>132.88762819581299</v>
      </c>
      <c r="AV2106">
        <v>7.1411525093974202</v>
      </c>
      <c r="AW2106">
        <v>37.7284031105739</v>
      </c>
      <c r="AX2106">
        <v>0.36279829300762501</v>
      </c>
      <c r="AY2106">
        <v>1.8173925280739101</v>
      </c>
      <c r="AZ2106">
        <v>35.548212289492298</v>
      </c>
      <c r="BA2106">
        <v>140.27581883468301</v>
      </c>
      <c r="BB2106">
        <v>3.6767404559825199</v>
      </c>
      <c r="BC2106">
        <v>20.660192302409499</v>
      </c>
      <c r="BD2106">
        <v>115.938886076291</v>
      </c>
      <c r="BE2106">
        <v>277.66566351363002</v>
      </c>
      <c r="BF2106">
        <v>18.367261836845501</v>
      </c>
      <c r="BG2106">
        <v>246.52533449716799</v>
      </c>
      <c r="BH2106">
        <v>12.773067179616399</v>
      </c>
      <c r="BI2106">
        <v>39.256280776098301</v>
      </c>
      <c r="BJ2106">
        <v>6.2446844048077699</v>
      </c>
      <c r="BK2106">
        <v>27.611772097934001</v>
      </c>
      <c r="BL2106">
        <v>5.3998242733566597</v>
      </c>
      <c r="BM2106">
        <v>19.815046449694801</v>
      </c>
      <c r="BN2106">
        <v>2.1007151940647</v>
      </c>
      <c r="BO2106">
        <v>15.2387868777357</v>
      </c>
      <c r="BP2106">
        <v>2.4755443778943702</v>
      </c>
      <c r="BQ2106">
        <v>40.256778486181503</v>
      </c>
      <c r="BR2106">
        <v>2.43812035833303</v>
      </c>
      <c r="BS2106">
        <v>32.0103756425952</v>
      </c>
      <c r="BT2106">
        <v>5.8082824852532102</v>
      </c>
      <c r="BU2106">
        <v>61.286609664025697</v>
      </c>
      <c r="BV2106">
        <v>2.6109775420171499</v>
      </c>
      <c r="BW2106">
        <v>50.981483683527202</v>
      </c>
      <c r="BX2106">
        <v>7.69414843848147</v>
      </c>
      <c r="BY2106">
        <v>16.380594013161499</v>
      </c>
      <c r="BZ2106">
        <v>10.843677038227201</v>
      </c>
      <c r="CA2106">
        <v>1.98820022814194</v>
      </c>
      <c r="CB2106">
        <v>3.54871674679233</v>
      </c>
      <c r="CC2106">
        <v>173.876846767697</v>
      </c>
      <c r="CD2106">
        <v>114.222735491553</v>
      </c>
      <c r="CE2106">
        <v>27.2752466573669</v>
      </c>
      <c r="CF2106">
        <v>32.3788646187772</v>
      </c>
      <c r="CG2106">
        <v>660.85081085150102</v>
      </c>
      <c r="CH2106">
        <v>169.27929427330301</v>
      </c>
      <c r="CI2106">
        <v>486.00714187444203</v>
      </c>
      <c r="CJ2106">
        <v>5.5643747037566698</v>
      </c>
    </row>
    <row r="2107" spans="1:88" x14ac:dyDescent="0.2">
      <c r="A2107" t="s">
        <v>163</v>
      </c>
      <c r="B2107">
        <v>2011</v>
      </c>
      <c r="C2107" t="s">
        <v>25</v>
      </c>
      <c r="D2107" t="s">
        <v>1385</v>
      </c>
      <c r="E2107">
        <v>53.2042621911121</v>
      </c>
      <c r="F2107">
        <v>2.7418508071762102</v>
      </c>
      <c r="G2107">
        <v>47.4203760920539</v>
      </c>
      <c r="H2107">
        <v>3.0420352918821498</v>
      </c>
      <c r="I2107">
        <v>0</v>
      </c>
      <c r="J2107">
        <v>0</v>
      </c>
      <c r="K2107">
        <v>0</v>
      </c>
      <c r="L2107">
        <v>53.2042621911121</v>
      </c>
      <c r="M2107">
        <v>51.011577748309797</v>
      </c>
      <c r="N2107">
        <v>2.6974281229157802</v>
      </c>
      <c r="O2107">
        <v>47.047752046297397</v>
      </c>
      <c r="P2107">
        <v>1.26639757909664</v>
      </c>
      <c r="Q2107">
        <v>0</v>
      </c>
      <c r="R2107">
        <v>0</v>
      </c>
      <c r="S2107">
        <v>0</v>
      </c>
      <c r="T2107">
        <v>51.011577748309797</v>
      </c>
      <c r="U2107">
        <v>18.729655054282699</v>
      </c>
      <c r="V2107">
        <v>0.34856800020363898</v>
      </c>
      <c r="W2107">
        <v>2.5750445601811101</v>
      </c>
      <c r="X2107">
        <v>15.8060424938979</v>
      </c>
      <c r="Y2107">
        <v>1.83247690868626</v>
      </c>
      <c r="Z2107">
        <v>0.119827128373644</v>
      </c>
      <c r="AA2107">
        <v>1.03438903272473</v>
      </c>
      <c r="AB2107">
        <v>0.67826074758787902</v>
      </c>
      <c r="AC2107">
        <v>1164.1733187964401</v>
      </c>
      <c r="AD2107">
        <v>0</v>
      </c>
      <c r="AE2107">
        <v>0</v>
      </c>
      <c r="AF2107">
        <v>1164.1733187964401</v>
      </c>
      <c r="AG2107">
        <v>9.6070548050524707</v>
      </c>
      <c r="AH2107">
        <v>0</v>
      </c>
      <c r="AI2107">
        <v>0</v>
      </c>
      <c r="AJ2107">
        <v>9.6070548050524707</v>
      </c>
      <c r="AK2107">
        <v>4.5811432503558098</v>
      </c>
      <c r="AL2107">
        <v>0</v>
      </c>
      <c r="AM2107">
        <v>0</v>
      </c>
      <c r="AN2107">
        <v>4.5811432503558098</v>
      </c>
      <c r="AO2107">
        <v>1178.36151685185</v>
      </c>
      <c r="AP2107">
        <v>0</v>
      </c>
      <c r="AQ2107">
        <v>0</v>
      </c>
      <c r="AR2107">
        <v>1178.36151685185</v>
      </c>
      <c r="AS2107">
        <v>187.25362722761599</v>
      </c>
      <c r="AT2107">
        <v>2.4796004385431898</v>
      </c>
      <c r="AU2107">
        <v>183.90487304165799</v>
      </c>
      <c r="AV2107">
        <v>0.86915374741393203</v>
      </c>
      <c r="AW2107">
        <v>6.1190537184609299</v>
      </c>
      <c r="AX2107">
        <v>8.3883263903320404E-2</v>
      </c>
      <c r="AY2107">
        <v>3.7829802954348999</v>
      </c>
      <c r="AZ2107">
        <v>2.2521901591227098</v>
      </c>
      <c r="BA2107">
        <v>40.073425533026999</v>
      </c>
      <c r="BB2107">
        <v>0.57502815945266395</v>
      </c>
      <c r="BC2107">
        <v>28.265631392205599</v>
      </c>
      <c r="BD2107">
        <v>11.2327659813688</v>
      </c>
      <c r="BE2107">
        <v>194.151791562764</v>
      </c>
      <c r="BF2107">
        <v>3.6586043099844798</v>
      </c>
      <c r="BG2107">
        <v>189.39261366502501</v>
      </c>
      <c r="BH2107">
        <v>1.1005735877544001</v>
      </c>
      <c r="BI2107">
        <v>4.8668973399525601</v>
      </c>
      <c r="BJ2107">
        <v>0.96835246282782905</v>
      </c>
      <c r="BK2107">
        <v>2.7919980844543599</v>
      </c>
      <c r="BL2107">
        <v>1.10654679267039</v>
      </c>
      <c r="BM2107">
        <v>14.391049447038201</v>
      </c>
      <c r="BN2107">
        <v>0.35822578675362798</v>
      </c>
      <c r="BO2107">
        <v>13.578843059103299</v>
      </c>
      <c r="BP2107">
        <v>0.45398060118122702</v>
      </c>
      <c r="BQ2107">
        <v>50.4417917084549</v>
      </c>
      <c r="BR2107">
        <v>0.422261931765606</v>
      </c>
      <c r="BS2107">
        <v>49.249566717348003</v>
      </c>
      <c r="BT2107">
        <v>0.76996305934134102</v>
      </c>
      <c r="BU2107">
        <v>93.046690661238799</v>
      </c>
      <c r="BV2107">
        <v>0.461498812194168</v>
      </c>
      <c r="BW2107">
        <v>91.570254965878902</v>
      </c>
      <c r="BX2107">
        <v>1.0149368831657899</v>
      </c>
      <c r="BY2107">
        <v>9.9500721898226008</v>
      </c>
      <c r="BZ2107">
        <v>1.9147910400480701</v>
      </c>
      <c r="CA2107">
        <v>7.1657042814899201</v>
      </c>
      <c r="CB2107">
        <v>0.86957686828460601</v>
      </c>
      <c r="CC2107">
        <v>144.00612621402399</v>
      </c>
      <c r="CD2107">
        <v>20.184241220018698</v>
      </c>
      <c r="CE2107">
        <v>115.85122166695599</v>
      </c>
      <c r="CF2107">
        <v>7.9706633270495502</v>
      </c>
      <c r="CG2107">
        <v>703.44408677257798</v>
      </c>
      <c r="CH2107">
        <v>38.502123582105099</v>
      </c>
      <c r="CI2107">
        <v>664.29389932640504</v>
      </c>
      <c r="CJ2107">
        <v>0.64806386406691696</v>
      </c>
    </row>
    <row r="2108" spans="1:88" x14ac:dyDescent="0.2">
      <c r="A2108" t="s">
        <v>163</v>
      </c>
      <c r="B2108">
        <v>2011</v>
      </c>
      <c r="C2108" t="s">
        <v>26</v>
      </c>
      <c r="D2108" t="s">
        <v>1386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</row>
    <row r="2109" spans="1:88" x14ac:dyDescent="0.2">
      <c r="A2109" t="s">
        <v>163</v>
      </c>
      <c r="B2109">
        <v>2011</v>
      </c>
      <c r="C2109" t="s">
        <v>27</v>
      </c>
      <c r="D2109" t="s">
        <v>1387</v>
      </c>
      <c r="E2109">
        <v>1.94996734634424</v>
      </c>
      <c r="F2109">
        <v>2.27301560149227E-2</v>
      </c>
      <c r="G2109">
        <v>1.9085878164607499</v>
      </c>
      <c r="H2109">
        <v>1.8649373868568901E-2</v>
      </c>
      <c r="I2109">
        <v>0</v>
      </c>
      <c r="J2109">
        <v>0</v>
      </c>
      <c r="K2109">
        <v>0</v>
      </c>
      <c r="L2109">
        <v>1.94996734634424</v>
      </c>
      <c r="M2109">
        <v>1.9130288246601601</v>
      </c>
      <c r="N2109">
        <v>2.2415446962121399E-2</v>
      </c>
      <c r="O2109">
        <v>1.8813954595995099</v>
      </c>
      <c r="P2109">
        <v>9.2179180985192209E-3</v>
      </c>
      <c r="Q2109">
        <v>0</v>
      </c>
      <c r="R2109">
        <v>0</v>
      </c>
      <c r="S2109">
        <v>0</v>
      </c>
      <c r="T2109">
        <v>1.9130288246601601</v>
      </c>
      <c r="U2109">
        <v>0.249617961596965</v>
      </c>
      <c r="V2109">
        <v>2.7591972137661299E-3</v>
      </c>
      <c r="W2109">
        <v>2.5027882615507702E-2</v>
      </c>
      <c r="X2109">
        <v>0.221830881767692</v>
      </c>
      <c r="Y2109">
        <v>9.7384556387477506E-2</v>
      </c>
      <c r="Z2109">
        <v>8.2459437066169003E-4</v>
      </c>
      <c r="AA2109">
        <v>8.9149865086731103E-2</v>
      </c>
      <c r="AB2109">
        <v>7.41009693008466E-3</v>
      </c>
      <c r="AC2109">
        <v>1.5592819625526799</v>
      </c>
      <c r="AD2109">
        <v>0</v>
      </c>
      <c r="AE2109">
        <v>0</v>
      </c>
      <c r="AF2109">
        <v>1.5592819625526799</v>
      </c>
      <c r="AG2109">
        <v>7.86668868846057E-2</v>
      </c>
      <c r="AH2109">
        <v>0</v>
      </c>
      <c r="AI2109">
        <v>0</v>
      </c>
      <c r="AJ2109">
        <v>7.86668868846057E-2</v>
      </c>
      <c r="AK2109">
        <v>3.95372347485239E-2</v>
      </c>
      <c r="AL2109">
        <v>0</v>
      </c>
      <c r="AM2109">
        <v>0</v>
      </c>
      <c r="AN2109">
        <v>3.95372347485239E-2</v>
      </c>
      <c r="AO2109">
        <v>1.6774860841858099</v>
      </c>
      <c r="AP2109">
        <v>0</v>
      </c>
      <c r="AQ2109">
        <v>0</v>
      </c>
      <c r="AR2109">
        <v>1.6774860841858099</v>
      </c>
      <c r="AS2109">
        <v>6.5924457453019203</v>
      </c>
      <c r="AT2109">
        <v>2.25531132877494E-2</v>
      </c>
      <c r="AU2109">
        <v>6.5628092468416401</v>
      </c>
      <c r="AV2109">
        <v>7.0833851725275601E-3</v>
      </c>
      <c r="AW2109">
        <v>2.7675100636175998E-2</v>
      </c>
      <c r="AX2109">
        <v>7.2761095341412701E-4</v>
      </c>
      <c r="AY2109">
        <v>1.0364128581893E-3</v>
      </c>
      <c r="AZ2109">
        <v>2.5911076824572499E-2</v>
      </c>
      <c r="BA2109">
        <v>0.63060307955387496</v>
      </c>
      <c r="BB2109">
        <v>4.4536989672748599E-3</v>
      </c>
      <c r="BC2109">
        <v>0.52256955943735695</v>
      </c>
      <c r="BD2109">
        <v>0.103579821149243</v>
      </c>
      <c r="BE2109">
        <v>6.89096578516875</v>
      </c>
      <c r="BF2109">
        <v>2.7881636245780401E-2</v>
      </c>
      <c r="BG2109">
        <v>6.8522752046927504</v>
      </c>
      <c r="BH2109">
        <v>1.0808944230224399E-2</v>
      </c>
      <c r="BI2109">
        <v>0.64782710624216799</v>
      </c>
      <c r="BJ2109">
        <v>7.5607967319576202E-3</v>
      </c>
      <c r="BK2109">
        <v>0.62986714303098501</v>
      </c>
      <c r="BL2109">
        <v>1.03991664792257E-2</v>
      </c>
      <c r="BM2109">
        <v>0.14604622738402701</v>
      </c>
      <c r="BN2109">
        <v>3.0378258035096499E-3</v>
      </c>
      <c r="BO2109">
        <v>0.139969683183957</v>
      </c>
      <c r="BP2109">
        <v>3.0387183965602201E-3</v>
      </c>
      <c r="BQ2109">
        <v>0.160736706841307</v>
      </c>
      <c r="BR2109">
        <v>3.4761803374739101E-3</v>
      </c>
      <c r="BS2109">
        <v>0.151365490173375</v>
      </c>
      <c r="BT2109">
        <v>5.8950363304575799E-3</v>
      </c>
      <c r="BU2109">
        <v>0.17537819553266801</v>
      </c>
      <c r="BV2109">
        <v>3.8205560078231802E-3</v>
      </c>
      <c r="BW2109">
        <v>0.16392254782362201</v>
      </c>
      <c r="BX2109">
        <v>7.6350917012233E-3</v>
      </c>
      <c r="BY2109">
        <v>1.85467693642117E-2</v>
      </c>
      <c r="BZ2109">
        <v>1.29769958741411E-2</v>
      </c>
      <c r="CA2109">
        <v>1.46245320845725E-3</v>
      </c>
      <c r="CB2109">
        <v>4.1073202816132902E-3</v>
      </c>
      <c r="CC2109">
        <v>0.19303730630201699</v>
      </c>
      <c r="CD2109">
        <v>0.13666728355639299</v>
      </c>
      <c r="CE2109">
        <v>2.02125058432161E-2</v>
      </c>
      <c r="CF2109">
        <v>3.6157516902408503E-2</v>
      </c>
      <c r="CG2109">
        <v>26.643860994481699</v>
      </c>
      <c r="CH2109">
        <v>0.33083722444840802</v>
      </c>
      <c r="CI2109">
        <v>26.306805314101901</v>
      </c>
      <c r="CJ2109">
        <v>6.2184559314601602E-3</v>
      </c>
    </row>
    <row r="2110" spans="1:88" x14ac:dyDescent="0.2">
      <c r="A2110" t="s">
        <v>163</v>
      </c>
      <c r="B2110">
        <v>2011</v>
      </c>
      <c r="C2110" t="s">
        <v>28</v>
      </c>
      <c r="D2110" t="s">
        <v>1388</v>
      </c>
      <c r="E2110">
        <v>470.48701313831498</v>
      </c>
      <c r="F2110">
        <v>102.472494419051</v>
      </c>
      <c r="G2110">
        <v>314.19371421382999</v>
      </c>
      <c r="H2110">
        <v>53.820804505433799</v>
      </c>
      <c r="I2110">
        <v>0</v>
      </c>
      <c r="J2110">
        <v>86.74288904508407</v>
      </c>
      <c r="K2110">
        <v>86.74288904508407</v>
      </c>
      <c r="L2110">
        <v>557.22990218339896</v>
      </c>
      <c r="M2110">
        <v>438.44337539060399</v>
      </c>
      <c r="N2110">
        <v>100.123406324006</v>
      </c>
      <c r="O2110">
        <v>310.64902854506499</v>
      </c>
      <c r="P2110">
        <v>27.670940521533101</v>
      </c>
      <c r="Q2110">
        <v>0</v>
      </c>
      <c r="R2110">
        <v>80.634150300468505</v>
      </c>
      <c r="S2110">
        <v>80.634150300468505</v>
      </c>
      <c r="T2110">
        <v>519.07752569107254</v>
      </c>
      <c r="U2110">
        <v>577.19956948885601</v>
      </c>
      <c r="V2110">
        <v>16.505385675220801</v>
      </c>
      <c r="W2110">
        <v>9.4390644287532695</v>
      </c>
      <c r="X2110">
        <v>551.25511938488296</v>
      </c>
      <c r="Y2110">
        <v>42.216689547628498</v>
      </c>
      <c r="Z2110">
        <v>6.4981659502164897</v>
      </c>
      <c r="AA2110">
        <v>11.1030505303581</v>
      </c>
      <c r="AB2110">
        <v>24.615473067053799</v>
      </c>
      <c r="AC2110">
        <v>4570.2358281612096</v>
      </c>
      <c r="AD2110">
        <v>0</v>
      </c>
      <c r="AE2110">
        <v>0</v>
      </c>
      <c r="AF2110">
        <v>4570.2358281612096</v>
      </c>
      <c r="AG2110">
        <v>241.36697976993801</v>
      </c>
      <c r="AH2110">
        <v>0</v>
      </c>
      <c r="AI2110">
        <v>0</v>
      </c>
      <c r="AJ2110">
        <v>241.36697976993801</v>
      </c>
      <c r="AK2110">
        <v>221.09501811443101</v>
      </c>
      <c r="AL2110">
        <v>0</v>
      </c>
      <c r="AM2110">
        <v>0</v>
      </c>
      <c r="AN2110">
        <v>221.09501811443101</v>
      </c>
      <c r="AO2110">
        <v>5032.6978260455699</v>
      </c>
      <c r="AP2110">
        <v>0</v>
      </c>
      <c r="AQ2110">
        <v>0</v>
      </c>
      <c r="AR2110">
        <v>5032.6978260455699</v>
      </c>
      <c r="AS2110">
        <v>1048.5528525105899</v>
      </c>
      <c r="AT2110">
        <v>101.503227527909</v>
      </c>
      <c r="AU2110">
        <v>920.387445783771</v>
      </c>
      <c r="AV2110">
        <v>26.662179198911399</v>
      </c>
      <c r="AW2110">
        <v>80.681140469172803</v>
      </c>
      <c r="AX2110">
        <v>3.04157963052387</v>
      </c>
      <c r="AY2110">
        <v>5.1560006497805704</v>
      </c>
      <c r="AZ2110">
        <v>72.483560188868196</v>
      </c>
      <c r="BA2110">
        <v>484.744445599431</v>
      </c>
      <c r="BB2110">
        <v>28.1980046561264</v>
      </c>
      <c r="BC2110">
        <v>146.56332336281901</v>
      </c>
      <c r="BD2110">
        <v>309.98311758048402</v>
      </c>
      <c r="BE2110">
        <v>2512.6234101500099</v>
      </c>
      <c r="BF2110">
        <v>188.24198002620599</v>
      </c>
      <c r="BG2110">
        <v>2287.3813432387701</v>
      </c>
      <c r="BH2110">
        <v>37.000086885038897</v>
      </c>
      <c r="BI2110">
        <v>300.648998508874</v>
      </c>
      <c r="BJ2110">
        <v>53.098439298845101</v>
      </c>
      <c r="BK2110">
        <v>202.893781575433</v>
      </c>
      <c r="BL2110">
        <v>44.656777634596402</v>
      </c>
      <c r="BM2110">
        <v>180.61267787124001</v>
      </c>
      <c r="BN2110">
        <v>14.777311544387601</v>
      </c>
      <c r="BO2110">
        <v>129.71257288227</v>
      </c>
      <c r="BP2110">
        <v>36.122793444583799</v>
      </c>
      <c r="BQ2110">
        <v>270.61531184075</v>
      </c>
      <c r="BR2110">
        <v>18.420031503239599</v>
      </c>
      <c r="BS2110">
        <v>201.228683154273</v>
      </c>
      <c r="BT2110">
        <v>50.9665971832369</v>
      </c>
      <c r="BU2110">
        <v>365.35697571926198</v>
      </c>
      <c r="BV2110">
        <v>20.306685440884898</v>
      </c>
      <c r="BW2110">
        <v>278.867740835679</v>
      </c>
      <c r="BX2110">
        <v>66.182549442697095</v>
      </c>
      <c r="BY2110">
        <v>137.50140451912199</v>
      </c>
      <c r="BZ2110">
        <v>102.21472495808899</v>
      </c>
      <c r="CA2110">
        <v>14.9668838051285</v>
      </c>
      <c r="CB2110">
        <v>20.319795755904</v>
      </c>
      <c r="CC2110">
        <v>1466.4204687397601</v>
      </c>
      <c r="CD2110">
        <v>1075.91244969386</v>
      </c>
      <c r="CE2110">
        <v>203.14669379667001</v>
      </c>
      <c r="CF2110">
        <v>187.36132524923599</v>
      </c>
      <c r="CG2110">
        <v>5522.0593387059998</v>
      </c>
      <c r="CH2110">
        <v>1218.9808005619</v>
      </c>
      <c r="CI2110">
        <v>4278.7710218091397</v>
      </c>
      <c r="CJ2110">
        <v>24.307516334953199</v>
      </c>
    </row>
    <row r="2111" spans="1:88" x14ac:dyDescent="0.2">
      <c r="A2111" t="s">
        <v>163</v>
      </c>
      <c r="B2111">
        <v>2011</v>
      </c>
      <c r="C2111" t="s">
        <v>29</v>
      </c>
      <c r="D2111" t="s">
        <v>1389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</row>
    <row r="2112" spans="1:88" x14ac:dyDescent="0.2">
      <c r="A2112" t="s">
        <v>163</v>
      </c>
      <c r="B2112">
        <v>2011</v>
      </c>
      <c r="C2112" t="s">
        <v>30</v>
      </c>
      <c r="D2112" t="s">
        <v>1390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</row>
    <row r="2113" spans="1:88" x14ac:dyDescent="0.2">
      <c r="A2113" t="s">
        <v>163</v>
      </c>
      <c r="B2113">
        <v>2011</v>
      </c>
      <c r="C2113" t="s">
        <v>31</v>
      </c>
      <c r="D2113" t="s">
        <v>1391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1.106586208508564</v>
      </c>
      <c r="K2113">
        <v>1.106586208508564</v>
      </c>
      <c r="L2113">
        <v>1.106586208508564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0.9103195463029059</v>
      </c>
      <c r="S2113">
        <v>0.9103195463029059</v>
      </c>
      <c r="T2113">
        <v>0.9103195463029059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</row>
    <row r="2114" spans="1:88" x14ac:dyDescent="0.2">
      <c r="A2114" t="s">
        <v>163</v>
      </c>
      <c r="B2114">
        <v>2011</v>
      </c>
      <c r="C2114" t="s">
        <v>32</v>
      </c>
      <c r="D2114" t="s">
        <v>1392</v>
      </c>
      <c r="E2114">
        <v>0.448697710691222</v>
      </c>
      <c r="F2114">
        <v>0.15711926588690001</v>
      </c>
      <c r="G2114">
        <v>0.21538639974535301</v>
      </c>
      <c r="H2114">
        <v>7.6192045058968094E-2</v>
      </c>
      <c r="I2114">
        <v>0.13698006708671401</v>
      </c>
      <c r="J2114">
        <v>31.429807766350592</v>
      </c>
      <c r="K2114">
        <v>31.566787833437292</v>
      </c>
      <c r="L2114">
        <v>32.015485544128509</v>
      </c>
      <c r="M2114">
        <v>0.38953731028403799</v>
      </c>
      <c r="N2114">
        <v>0.15277933038789099</v>
      </c>
      <c r="O2114">
        <v>0.213088445695192</v>
      </c>
      <c r="P2114">
        <v>2.36695342009548E-2</v>
      </c>
      <c r="Q2114">
        <v>0.11594126712859899</v>
      </c>
      <c r="R2114">
        <v>26.602496374397131</v>
      </c>
      <c r="S2114">
        <v>26.718437641525732</v>
      </c>
      <c r="T2114">
        <v>27.107974951809769</v>
      </c>
      <c r="U2114">
        <v>1.15398664305539</v>
      </c>
      <c r="V2114">
        <v>3.2188020617810502E-2</v>
      </c>
      <c r="W2114">
        <v>6.0239455134682603E-3</v>
      </c>
      <c r="X2114">
        <v>1.1157746769241199</v>
      </c>
      <c r="Y2114">
        <v>7.6214642436043104E-2</v>
      </c>
      <c r="Z2114">
        <v>1.1863204642832701E-2</v>
      </c>
      <c r="AA2114">
        <v>7.2058906453838596E-3</v>
      </c>
      <c r="AB2114">
        <v>5.7145547147826298E-2</v>
      </c>
      <c r="AC2114">
        <v>6.70779147242642</v>
      </c>
      <c r="AD2114">
        <v>0</v>
      </c>
      <c r="AE2114">
        <v>0</v>
      </c>
      <c r="AF2114">
        <v>6.70779147242642</v>
      </c>
      <c r="AG2114">
        <v>0.46310610486626702</v>
      </c>
      <c r="AH2114">
        <v>0</v>
      </c>
      <c r="AI2114">
        <v>0</v>
      </c>
      <c r="AJ2114">
        <v>0.46310610486626702</v>
      </c>
      <c r="AK2114">
        <v>0.428017707286169</v>
      </c>
      <c r="AL2114">
        <v>0</v>
      </c>
      <c r="AM2114">
        <v>0</v>
      </c>
      <c r="AN2114">
        <v>0.428017707286169</v>
      </c>
      <c r="AO2114">
        <v>7.5989152845788599</v>
      </c>
      <c r="AP2114">
        <v>0</v>
      </c>
      <c r="AQ2114">
        <v>0</v>
      </c>
      <c r="AR2114">
        <v>7.5989152845788599</v>
      </c>
      <c r="AS2114">
        <v>1.1112591489394299</v>
      </c>
      <c r="AT2114">
        <v>0.20451870075058601</v>
      </c>
      <c r="AU2114">
        <v>0.85532347765018801</v>
      </c>
      <c r="AV2114">
        <v>5.1416970538653399E-2</v>
      </c>
      <c r="AW2114">
        <v>0.20667771935506701</v>
      </c>
      <c r="AX2114">
        <v>4.9959451412534403E-3</v>
      </c>
      <c r="AY2114">
        <v>9.5833650407469908E-3</v>
      </c>
      <c r="AZ2114">
        <v>0.192098409173067</v>
      </c>
      <c r="BA2114">
        <v>0.67061483655791199</v>
      </c>
      <c r="BB2114">
        <v>5.3435468216667399E-2</v>
      </c>
      <c r="BC2114">
        <v>0.12613258419815401</v>
      </c>
      <c r="BD2114">
        <v>0.491046784143091</v>
      </c>
      <c r="BE2114">
        <v>2.1086627235654101</v>
      </c>
      <c r="BF2114">
        <v>0.22869746718697501</v>
      </c>
      <c r="BG2114">
        <v>1.8056652262906401</v>
      </c>
      <c r="BH2114">
        <v>7.4300030087796398E-2</v>
      </c>
      <c r="BI2114">
        <v>0.38099036895645</v>
      </c>
      <c r="BJ2114">
        <v>7.4110599329867702E-2</v>
      </c>
      <c r="BK2114">
        <v>0.277670463280285</v>
      </c>
      <c r="BL2114">
        <v>2.9209306346297301E-2</v>
      </c>
      <c r="BM2114">
        <v>0.16107804305392801</v>
      </c>
      <c r="BN2114">
        <v>2.6039885138399999E-2</v>
      </c>
      <c r="BO2114">
        <v>0.11836017456527601</v>
      </c>
      <c r="BP2114">
        <v>1.6677983350252001E-2</v>
      </c>
      <c r="BQ2114">
        <v>0.28097170386289599</v>
      </c>
      <c r="BR2114">
        <v>3.1582846116858902E-2</v>
      </c>
      <c r="BS2114">
        <v>0.212187285408591</v>
      </c>
      <c r="BT2114">
        <v>3.7201572337445997E-2</v>
      </c>
      <c r="BU2114">
        <v>0.39829159462139602</v>
      </c>
      <c r="BV2114">
        <v>3.3970512907358398E-2</v>
      </c>
      <c r="BW2114">
        <v>0.31407787267348097</v>
      </c>
      <c r="BX2114">
        <v>5.02432090405565E-2</v>
      </c>
      <c r="BY2114">
        <v>0.27174097433023198</v>
      </c>
      <c r="BZ2114">
        <v>0.197564416924357</v>
      </c>
      <c r="CA2114">
        <v>8.6105519743265302E-3</v>
      </c>
      <c r="CB2114">
        <v>6.5566005431548099E-2</v>
      </c>
      <c r="CC2114">
        <v>2.8080255681723898</v>
      </c>
      <c r="CD2114">
        <v>2.0816569707740902</v>
      </c>
      <c r="CE2114">
        <v>0.120217580543791</v>
      </c>
      <c r="CF2114">
        <v>0.606151016854513</v>
      </c>
      <c r="CG2114">
        <v>4.7614246541021101</v>
      </c>
      <c r="CH2114">
        <v>1.81322842556994</v>
      </c>
      <c r="CI2114">
        <v>2.9084016230053198</v>
      </c>
      <c r="CJ2114">
        <v>3.97946055268419E-2</v>
      </c>
    </row>
    <row r="2115" spans="1:88" x14ac:dyDescent="0.2">
      <c r="A2115" t="s">
        <v>163</v>
      </c>
      <c r="B2115">
        <v>2011</v>
      </c>
      <c r="C2115" t="s">
        <v>33</v>
      </c>
      <c r="D2115" t="s">
        <v>1393</v>
      </c>
      <c r="E2115">
        <v>6.1745877984537498E-2</v>
      </c>
      <c r="F2115">
        <v>1.5039135992271E-2</v>
      </c>
      <c r="G2115">
        <v>3.5117030658737503E-2</v>
      </c>
      <c r="H2115">
        <v>1.15897113335289E-2</v>
      </c>
      <c r="I2115">
        <v>0</v>
      </c>
      <c r="J2115">
        <v>2.814528275497147</v>
      </c>
      <c r="K2115">
        <v>2.814528275497147</v>
      </c>
      <c r="L2115">
        <v>2.8762741534816847</v>
      </c>
      <c r="M2115">
        <v>5.4251825832735301E-2</v>
      </c>
      <c r="N2115">
        <v>1.45980120926122E-2</v>
      </c>
      <c r="O2115">
        <v>3.4739222929378498E-2</v>
      </c>
      <c r="P2115">
        <v>4.9145908107447204E-3</v>
      </c>
      <c r="Q2115">
        <v>0</v>
      </c>
      <c r="R2115">
        <v>2.3443883118541851</v>
      </c>
      <c r="S2115">
        <v>2.3443883118541851</v>
      </c>
      <c r="T2115">
        <v>2.3986401376869204</v>
      </c>
      <c r="U2115">
        <v>0.13806333740514201</v>
      </c>
      <c r="V2115">
        <v>3.45319766657463E-3</v>
      </c>
      <c r="W2115">
        <v>1.0960482310279601E-3</v>
      </c>
      <c r="X2115">
        <v>0.13351409150753901</v>
      </c>
      <c r="Y2115">
        <v>8.8126013908522201E-3</v>
      </c>
      <c r="Z2115">
        <v>1.19058375165935E-3</v>
      </c>
      <c r="AA2115">
        <v>1.1758608173940901E-3</v>
      </c>
      <c r="AB2115">
        <v>6.4461568217987599E-3</v>
      </c>
      <c r="AC2115">
        <v>1.22771516434071</v>
      </c>
      <c r="AD2115">
        <v>0</v>
      </c>
      <c r="AE2115">
        <v>0</v>
      </c>
      <c r="AF2115">
        <v>1.22771516434071</v>
      </c>
      <c r="AG2115">
        <v>0.141429393861977</v>
      </c>
      <c r="AH2115">
        <v>0</v>
      </c>
      <c r="AI2115">
        <v>0</v>
      </c>
      <c r="AJ2115">
        <v>0.141429393861977</v>
      </c>
      <c r="AK2115">
        <v>4.7059154639714197E-2</v>
      </c>
      <c r="AL2115">
        <v>0</v>
      </c>
      <c r="AM2115">
        <v>0</v>
      </c>
      <c r="AN2115">
        <v>4.7059154639714197E-2</v>
      </c>
      <c r="AO2115">
        <v>1.4162037128424001</v>
      </c>
      <c r="AP2115">
        <v>0</v>
      </c>
      <c r="AQ2115">
        <v>0</v>
      </c>
      <c r="AR2115">
        <v>1.4162037128424001</v>
      </c>
      <c r="AS2115">
        <v>0.19065595111887201</v>
      </c>
      <c r="AT2115">
        <v>2.3872303560738599E-2</v>
      </c>
      <c r="AU2115">
        <v>0.15285230835617</v>
      </c>
      <c r="AV2115">
        <v>1.3931339201962699E-2</v>
      </c>
      <c r="AW2115">
        <v>2.3566909264513099E-2</v>
      </c>
      <c r="AX2115">
        <v>4.8793418084792201E-4</v>
      </c>
      <c r="AY2115">
        <v>1.86734556700674E-3</v>
      </c>
      <c r="AZ2115">
        <v>2.1211629516658399E-2</v>
      </c>
      <c r="BA2115">
        <v>9.7794541351839404E-2</v>
      </c>
      <c r="BB2115">
        <v>5.5702125252241703E-3</v>
      </c>
      <c r="BC2115">
        <v>2.1876475225793598E-2</v>
      </c>
      <c r="BD2115">
        <v>7.03478536008217E-2</v>
      </c>
      <c r="BE2115">
        <v>0.32620499138417802</v>
      </c>
      <c r="BF2115">
        <v>2.4475621761612599E-2</v>
      </c>
      <c r="BG2115">
        <v>0.29056879596318103</v>
      </c>
      <c r="BH2115">
        <v>1.1160573659385E-2</v>
      </c>
      <c r="BI2115">
        <v>5.9866482989573297E-2</v>
      </c>
      <c r="BJ2115">
        <v>8.0102651295421001E-3</v>
      </c>
      <c r="BK2115">
        <v>4.5276167311800002E-2</v>
      </c>
      <c r="BL2115">
        <v>6.58005054823123E-3</v>
      </c>
      <c r="BM2115">
        <v>2.4417011584459601E-2</v>
      </c>
      <c r="BN2115">
        <v>2.8815518859194901E-3</v>
      </c>
      <c r="BO2115">
        <v>1.8648635819538999E-2</v>
      </c>
      <c r="BP2115">
        <v>2.8868238790011498E-3</v>
      </c>
      <c r="BQ2115">
        <v>4.2391711019254603E-2</v>
      </c>
      <c r="BR2115">
        <v>3.4843017325286098E-3</v>
      </c>
      <c r="BS2115">
        <v>3.3551032566717001E-2</v>
      </c>
      <c r="BT2115">
        <v>5.3563767200089599E-3</v>
      </c>
      <c r="BU2115">
        <v>6.0503703622103798E-2</v>
      </c>
      <c r="BV2115">
        <v>3.7600960104870302E-3</v>
      </c>
      <c r="BW2115">
        <v>4.9702039647056197E-2</v>
      </c>
      <c r="BX2115">
        <v>7.0415679645605099E-3</v>
      </c>
      <c r="BY2115">
        <v>3.6953390247489198E-2</v>
      </c>
      <c r="BZ2115">
        <v>2.0077019207968699E-2</v>
      </c>
      <c r="CA2115">
        <v>2.8671224639817399E-3</v>
      </c>
      <c r="CB2115">
        <v>1.40092485755387E-2</v>
      </c>
      <c r="CC2115">
        <v>0.38166566456912199</v>
      </c>
      <c r="CD2115">
        <v>0.21209959085046601</v>
      </c>
      <c r="CE2115">
        <v>4.03640400364925E-2</v>
      </c>
      <c r="CF2115">
        <v>0.12920203368216401</v>
      </c>
      <c r="CG2115">
        <v>0.65931629220522603</v>
      </c>
      <c r="CH2115">
        <v>0.17640248191608299</v>
      </c>
      <c r="CI2115">
        <v>0.47431922110422398</v>
      </c>
      <c r="CJ2115">
        <v>8.5945891849195603E-3</v>
      </c>
    </row>
    <row r="2116" spans="1:88" x14ac:dyDescent="0.2">
      <c r="A2116" t="s">
        <v>163</v>
      </c>
      <c r="B2116">
        <v>2011</v>
      </c>
      <c r="C2116" t="s">
        <v>34</v>
      </c>
      <c r="D2116" t="s">
        <v>1394</v>
      </c>
      <c r="E2116">
        <v>9.9861736618835198E-2</v>
      </c>
      <c r="F2116">
        <v>2.3051093752806999E-2</v>
      </c>
      <c r="G2116">
        <v>5.7395081514985902E-2</v>
      </c>
      <c r="H2116">
        <v>1.9415561351042301E-2</v>
      </c>
      <c r="I2116">
        <v>0</v>
      </c>
      <c r="J2116">
        <v>0</v>
      </c>
      <c r="K2116">
        <v>0</v>
      </c>
      <c r="L2116">
        <v>9.9861736618835198E-2</v>
      </c>
      <c r="M2116">
        <v>8.4497287549840205E-2</v>
      </c>
      <c r="N2116">
        <v>2.2338415789700201E-2</v>
      </c>
      <c r="O2116">
        <v>5.6864213539758603E-2</v>
      </c>
      <c r="P2116">
        <v>5.2946582203814204E-3</v>
      </c>
      <c r="Q2116">
        <v>0</v>
      </c>
      <c r="R2116">
        <v>0</v>
      </c>
      <c r="S2116">
        <v>0</v>
      </c>
      <c r="T2116">
        <v>8.4497287549840205E-2</v>
      </c>
      <c r="U2116">
        <v>0.314323668609435</v>
      </c>
      <c r="V2116">
        <v>6.2456315064027199E-3</v>
      </c>
      <c r="W2116">
        <v>1.9085719743395699E-3</v>
      </c>
      <c r="X2116">
        <v>0.30616946512869397</v>
      </c>
      <c r="Y2116">
        <v>1.87349937999069E-2</v>
      </c>
      <c r="Z2116">
        <v>1.8675744142506499E-3</v>
      </c>
      <c r="AA2116">
        <v>1.6213210599623799E-3</v>
      </c>
      <c r="AB2116">
        <v>1.52460983256938E-2</v>
      </c>
      <c r="AC2116">
        <v>1.81371203018028</v>
      </c>
      <c r="AD2116">
        <v>0</v>
      </c>
      <c r="AE2116">
        <v>0</v>
      </c>
      <c r="AF2116">
        <v>1.81371203018028</v>
      </c>
      <c r="AG2116">
        <v>6.5762534133170999E-2</v>
      </c>
      <c r="AH2116">
        <v>0</v>
      </c>
      <c r="AI2116">
        <v>0</v>
      </c>
      <c r="AJ2116">
        <v>6.5762534133170999E-2</v>
      </c>
      <c r="AK2116">
        <v>4.4011836761591497E-2</v>
      </c>
      <c r="AL2116">
        <v>0</v>
      </c>
      <c r="AM2116">
        <v>0</v>
      </c>
      <c r="AN2116">
        <v>4.4011836761591497E-2</v>
      </c>
      <c r="AO2116">
        <v>1.9234864010750401</v>
      </c>
      <c r="AP2116">
        <v>0</v>
      </c>
      <c r="AQ2116">
        <v>0</v>
      </c>
      <c r="AR2116">
        <v>1.9234864010750401</v>
      </c>
      <c r="AS2116">
        <v>0.33083366000783598</v>
      </c>
      <c r="AT2116">
        <v>5.1195341567548E-2</v>
      </c>
      <c r="AU2116">
        <v>0.27030470638989201</v>
      </c>
      <c r="AV2116">
        <v>9.3336120503956007E-3</v>
      </c>
      <c r="AW2116">
        <v>5.4250318314253698E-2</v>
      </c>
      <c r="AX2116">
        <v>7.8359315254229495E-4</v>
      </c>
      <c r="AY2116">
        <v>3.46942033262824E-3</v>
      </c>
      <c r="AZ2116">
        <v>4.99973048290831E-2</v>
      </c>
      <c r="BA2116">
        <v>0.168880000535608</v>
      </c>
      <c r="BB2116">
        <v>9.7551719898713203E-3</v>
      </c>
      <c r="BC2116">
        <v>3.7313647737984901E-2</v>
      </c>
      <c r="BD2116">
        <v>0.121811180807751</v>
      </c>
      <c r="BE2116">
        <v>0.392148469226347</v>
      </c>
      <c r="BF2116">
        <v>3.8000905002573998E-2</v>
      </c>
      <c r="BG2116">
        <v>0.33626764834954598</v>
      </c>
      <c r="BH2116">
        <v>1.7879915874226899E-2</v>
      </c>
      <c r="BI2116">
        <v>5.5007537235947798E-2</v>
      </c>
      <c r="BJ2116">
        <v>1.24675469360224E-2</v>
      </c>
      <c r="BK2116">
        <v>3.6905670392095802E-2</v>
      </c>
      <c r="BL2116">
        <v>5.6343199078296401E-3</v>
      </c>
      <c r="BM2116">
        <v>3.2959454973342302E-2</v>
      </c>
      <c r="BN2116">
        <v>4.9800419374388897E-3</v>
      </c>
      <c r="BO2116">
        <v>2.4187421558626E-2</v>
      </c>
      <c r="BP2116">
        <v>3.7919914772773901E-3</v>
      </c>
      <c r="BQ2116">
        <v>7.3661021466757695E-2</v>
      </c>
      <c r="BR2116">
        <v>5.8753729820383797E-3</v>
      </c>
      <c r="BS2116">
        <v>5.8594818230622403E-2</v>
      </c>
      <c r="BT2116">
        <v>9.1908302540969593E-3</v>
      </c>
      <c r="BU2116">
        <v>0.11725467902011499</v>
      </c>
      <c r="BV2116">
        <v>6.2569561279390198E-3</v>
      </c>
      <c r="BW2116">
        <v>9.8234987529297102E-2</v>
      </c>
      <c r="BX2116">
        <v>1.2762735362878801E-2</v>
      </c>
      <c r="BY2116">
        <v>4.8159398095341498E-2</v>
      </c>
      <c r="BZ2116">
        <v>3.1569359619655298E-2</v>
      </c>
      <c r="CA2116">
        <v>2.7589632310597101E-3</v>
      </c>
      <c r="CB2116">
        <v>1.38310752446263E-2</v>
      </c>
      <c r="CC2116">
        <v>0.49916497283739802</v>
      </c>
      <c r="CD2116">
        <v>0.33295028468452498</v>
      </c>
      <c r="CE2116">
        <v>3.9490070314747001E-2</v>
      </c>
      <c r="CF2116">
        <v>0.126724617838127</v>
      </c>
      <c r="CG2116">
        <v>1.0609897899204801</v>
      </c>
      <c r="CH2116">
        <v>0.27043421645833299</v>
      </c>
      <c r="CI2116">
        <v>0.78441830407565405</v>
      </c>
      <c r="CJ2116">
        <v>6.1372693864916502E-3</v>
      </c>
    </row>
    <row r="2117" spans="1:88" x14ac:dyDescent="0.2">
      <c r="A2117" t="s">
        <v>163</v>
      </c>
      <c r="B2117">
        <v>2011</v>
      </c>
      <c r="C2117" t="s">
        <v>35</v>
      </c>
      <c r="D2117" t="s">
        <v>1395</v>
      </c>
      <c r="E2117">
        <v>2.6315904303302301E-2</v>
      </c>
      <c r="F2117">
        <v>1.0810048655522099E-2</v>
      </c>
      <c r="G2117">
        <v>1.11348799180019E-2</v>
      </c>
      <c r="H2117">
        <v>4.37097572977825E-3</v>
      </c>
      <c r="I2117">
        <v>0</v>
      </c>
      <c r="J2117">
        <v>0</v>
      </c>
      <c r="K2117">
        <v>0</v>
      </c>
      <c r="L2117">
        <v>2.6315904303302301E-2</v>
      </c>
      <c r="M2117">
        <v>2.3133401740981802E-2</v>
      </c>
      <c r="N2117">
        <v>1.0467243587352701E-2</v>
      </c>
      <c r="O2117">
        <v>1.1025151522633E-2</v>
      </c>
      <c r="P2117">
        <v>1.6410066309961199E-3</v>
      </c>
      <c r="Q2117">
        <v>0</v>
      </c>
      <c r="R2117">
        <v>0</v>
      </c>
      <c r="S2117">
        <v>0</v>
      </c>
      <c r="T2117">
        <v>2.3133401740981802E-2</v>
      </c>
      <c r="U2117">
        <v>6.07968054830344E-2</v>
      </c>
      <c r="V2117">
        <v>2.4412100061164599E-3</v>
      </c>
      <c r="W2117">
        <v>5.0300402530482999E-4</v>
      </c>
      <c r="X2117">
        <v>5.78525914516132E-2</v>
      </c>
      <c r="Y2117">
        <v>4.4465932435905596E-3</v>
      </c>
      <c r="Z2117">
        <v>9.4555308059229902E-4</v>
      </c>
      <c r="AA2117">
        <v>3.2601776757155098E-4</v>
      </c>
      <c r="AB2117">
        <v>3.1750223954267001E-3</v>
      </c>
      <c r="AC2117">
        <v>0.29840792049783899</v>
      </c>
      <c r="AD2117">
        <v>0</v>
      </c>
      <c r="AE2117">
        <v>0</v>
      </c>
      <c r="AF2117">
        <v>0.29840792049783899</v>
      </c>
      <c r="AG2117">
        <v>1.5194655816481601E-2</v>
      </c>
      <c r="AH2117">
        <v>0</v>
      </c>
      <c r="AI2117">
        <v>0</v>
      </c>
      <c r="AJ2117">
        <v>1.5194655816481601E-2</v>
      </c>
      <c r="AK2117">
        <v>2.3911151105861901E-2</v>
      </c>
      <c r="AL2117">
        <v>0</v>
      </c>
      <c r="AM2117">
        <v>0</v>
      </c>
      <c r="AN2117">
        <v>2.3911151105861901E-2</v>
      </c>
      <c r="AO2117">
        <v>0.33751372742018299</v>
      </c>
      <c r="AP2117">
        <v>0</v>
      </c>
      <c r="AQ2117">
        <v>0</v>
      </c>
      <c r="AR2117">
        <v>0.33751372742018299</v>
      </c>
      <c r="AS2117">
        <v>8.6378629828656503E-2</v>
      </c>
      <c r="AT2117">
        <v>1.37595338961067E-2</v>
      </c>
      <c r="AU2117">
        <v>7.0351021054403898E-2</v>
      </c>
      <c r="AV2117">
        <v>2.2680748781458001E-3</v>
      </c>
      <c r="AW2117">
        <v>9.7643486050349396E-3</v>
      </c>
      <c r="AX2117">
        <v>3.7571471147020098E-4</v>
      </c>
      <c r="AY2117">
        <v>6.8564415138856001E-4</v>
      </c>
      <c r="AZ2117">
        <v>8.7029897421761603E-3</v>
      </c>
      <c r="BA2117">
        <v>4.95565972419598E-2</v>
      </c>
      <c r="BB2117">
        <v>4.1360825552558501E-3</v>
      </c>
      <c r="BC2117">
        <v>8.7295396941803501E-3</v>
      </c>
      <c r="BD2117">
        <v>3.6690974992523599E-2</v>
      </c>
      <c r="BE2117">
        <v>9.2285747924080105E-2</v>
      </c>
      <c r="BF2117">
        <v>1.7345667604363599E-2</v>
      </c>
      <c r="BG2117">
        <v>7.1327705889888501E-2</v>
      </c>
      <c r="BH2117">
        <v>3.6123744298280098E-3</v>
      </c>
      <c r="BI2117">
        <v>1.6019370052001599E-2</v>
      </c>
      <c r="BJ2117">
        <v>5.9469723890859796E-3</v>
      </c>
      <c r="BK2117">
        <v>8.4707335550629793E-3</v>
      </c>
      <c r="BL2117">
        <v>1.6016641078526899E-3</v>
      </c>
      <c r="BM2117">
        <v>8.0489421156621603E-3</v>
      </c>
      <c r="BN2117">
        <v>1.9600285989454002E-3</v>
      </c>
      <c r="BO2117">
        <v>4.9856600423589699E-3</v>
      </c>
      <c r="BP2117">
        <v>1.1032534743578E-3</v>
      </c>
      <c r="BQ2117">
        <v>1.5708455080756301E-2</v>
      </c>
      <c r="BR2117">
        <v>2.3947225856127902E-3</v>
      </c>
      <c r="BS2117">
        <v>1.0761944240945299E-2</v>
      </c>
      <c r="BT2117">
        <v>2.5517882541982E-3</v>
      </c>
      <c r="BU2117">
        <v>2.3839313425074001E-2</v>
      </c>
      <c r="BV2117">
        <v>2.5773238478643198E-3</v>
      </c>
      <c r="BW2117">
        <v>1.7332735795332201E-2</v>
      </c>
      <c r="BX2117">
        <v>3.9292537818775503E-3</v>
      </c>
      <c r="BY2117">
        <v>1.85546486332137E-2</v>
      </c>
      <c r="BZ2117">
        <v>1.6090770551099799E-2</v>
      </c>
      <c r="CA2117">
        <v>4.6792331863880899E-4</v>
      </c>
      <c r="CB2117">
        <v>1.9959547634751098E-3</v>
      </c>
      <c r="CC2117">
        <v>0.19465615109037501</v>
      </c>
      <c r="CD2117">
        <v>0.169371813672552</v>
      </c>
      <c r="CE2117">
        <v>6.4962037385709499E-3</v>
      </c>
      <c r="CF2117">
        <v>1.8788133679252899E-2</v>
      </c>
      <c r="CG2117">
        <v>0.27014546812072898</v>
      </c>
      <c r="CH2117">
        <v>0.116734413050001</v>
      </c>
      <c r="CI2117">
        <v>0.151635188522911</v>
      </c>
      <c r="CJ2117">
        <v>1.7758665478175401E-3</v>
      </c>
    </row>
    <row r="2118" spans="1:88" x14ac:dyDescent="0.2">
      <c r="A2118" t="s">
        <v>163</v>
      </c>
      <c r="B2118">
        <v>2011</v>
      </c>
      <c r="C2118" t="s">
        <v>36</v>
      </c>
      <c r="D2118" t="s">
        <v>1396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0.71407123324850919</v>
      </c>
      <c r="K2118">
        <v>0.71407123324850919</v>
      </c>
      <c r="L2118">
        <v>0.71407123324850919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0.62475327849218965</v>
      </c>
      <c r="S2118">
        <v>0.62475327849218965</v>
      </c>
      <c r="T2118">
        <v>0.62475327849218965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</row>
    <row r="2119" spans="1:88" x14ac:dyDescent="0.2">
      <c r="A2119" t="s">
        <v>163</v>
      </c>
      <c r="B2119">
        <v>2011</v>
      </c>
      <c r="C2119" t="s">
        <v>37</v>
      </c>
      <c r="D2119" t="s">
        <v>1397</v>
      </c>
      <c r="E2119">
        <v>13.473315467217557</v>
      </c>
      <c r="F2119">
        <v>5.4612348070687622</v>
      </c>
      <c r="G2119">
        <v>4.4005965585125395</v>
      </c>
      <c r="H2119">
        <v>3.6114841016362651</v>
      </c>
      <c r="I2119">
        <v>0</v>
      </c>
      <c r="J2119">
        <v>0</v>
      </c>
      <c r="K2119">
        <v>0</v>
      </c>
      <c r="L2119">
        <v>13.473315467217557</v>
      </c>
      <c r="M2119">
        <v>10.762238049322601</v>
      </c>
      <c r="N2119">
        <v>5.2801866940736666</v>
      </c>
      <c r="O2119">
        <v>4.3570575696502676</v>
      </c>
      <c r="P2119">
        <v>1.1249937855986676</v>
      </c>
      <c r="Q2119">
        <v>0</v>
      </c>
      <c r="R2119">
        <v>0</v>
      </c>
      <c r="S2119">
        <v>0</v>
      </c>
      <c r="T2119">
        <v>10.762238049322601</v>
      </c>
      <c r="U2119">
        <v>64.361633380403603</v>
      </c>
      <c r="V2119">
        <v>1.8071440427868803</v>
      </c>
      <c r="W2119">
        <v>0.17763308953460516</v>
      </c>
      <c r="X2119">
        <v>62.376856248082184</v>
      </c>
      <c r="Y2119">
        <v>2.9964297002392</v>
      </c>
      <c r="Z2119">
        <v>0.45593795948129207</v>
      </c>
      <c r="AA2119">
        <v>0.1312018846440208</v>
      </c>
      <c r="AB2119">
        <v>2.4092898561138818</v>
      </c>
      <c r="AC2119">
        <v>190.78658676654263</v>
      </c>
      <c r="AD2119">
        <v>0</v>
      </c>
      <c r="AE2119">
        <v>0</v>
      </c>
      <c r="AF2119">
        <v>190.78658676654263</v>
      </c>
      <c r="AG2119">
        <v>9.1813730525644441</v>
      </c>
      <c r="AH2119">
        <v>0</v>
      </c>
      <c r="AI2119">
        <v>0</v>
      </c>
      <c r="AJ2119">
        <v>9.1813730525644441</v>
      </c>
      <c r="AK2119">
        <v>9.114066533724932</v>
      </c>
      <c r="AL2119">
        <v>0</v>
      </c>
      <c r="AM2119">
        <v>0</v>
      </c>
      <c r="AN2119">
        <v>9.114066533724932</v>
      </c>
      <c r="AO2119">
        <v>209.08202635283271</v>
      </c>
      <c r="AP2119">
        <v>0</v>
      </c>
      <c r="AQ2119">
        <v>0</v>
      </c>
      <c r="AR2119">
        <v>209.08202635283271</v>
      </c>
      <c r="AS2119">
        <v>50.321629974067079</v>
      </c>
      <c r="AT2119">
        <v>17.045433700445809</v>
      </c>
      <c r="AU2119">
        <v>32.057507885501828</v>
      </c>
      <c r="AV2119">
        <v>1.2186883881194011</v>
      </c>
      <c r="AW2119">
        <v>5.7265871802152892</v>
      </c>
      <c r="AX2119">
        <v>0.19219239859600395</v>
      </c>
      <c r="AY2119">
        <v>0.2089480707265198</v>
      </c>
      <c r="AZ2119">
        <v>5.325446710892761</v>
      </c>
      <c r="BA2119">
        <v>27.703582466545111</v>
      </c>
      <c r="BB2119">
        <v>2.7318912633844978</v>
      </c>
      <c r="BC2119">
        <v>3.3530988970819737</v>
      </c>
      <c r="BD2119">
        <v>21.61859230607865</v>
      </c>
      <c r="BE2119">
        <v>36.418965115491268</v>
      </c>
      <c r="BF2119">
        <v>9.107685717536258</v>
      </c>
      <c r="BG2119">
        <v>25.348962693319219</v>
      </c>
      <c r="BH2119">
        <v>1.9623167046358325</v>
      </c>
      <c r="BI2119">
        <v>5.9866433583393119</v>
      </c>
      <c r="BJ2119">
        <v>2.9902092948467072</v>
      </c>
      <c r="BK2119">
        <v>2.0440079958501629</v>
      </c>
      <c r="BL2119">
        <v>0.95242606764244497</v>
      </c>
      <c r="BM2119">
        <v>3.6668603416725118</v>
      </c>
      <c r="BN2119">
        <v>1.3427478724653161</v>
      </c>
      <c r="BO2119">
        <v>1.6656763077285939</v>
      </c>
      <c r="BP2119">
        <v>0.65843616147860951</v>
      </c>
      <c r="BQ2119">
        <v>6.6900944576935899</v>
      </c>
      <c r="BR2119">
        <v>1.5512214054868945</v>
      </c>
      <c r="BS2119">
        <v>3.6920776076910391</v>
      </c>
      <c r="BT2119">
        <v>1.4467954445156566</v>
      </c>
      <c r="BU2119">
        <v>9.8982938980795403</v>
      </c>
      <c r="BV2119">
        <v>1.6429519853524428</v>
      </c>
      <c r="BW2119">
        <v>6.0306449702644018</v>
      </c>
      <c r="BX2119">
        <v>2.224696942462685</v>
      </c>
      <c r="BY2119">
        <v>8.8123616108676472</v>
      </c>
      <c r="BZ2119">
        <v>7.8242142272408746</v>
      </c>
      <c r="CA2119">
        <v>0.22281324969330019</v>
      </c>
      <c r="CB2119">
        <v>0.7653341339334625</v>
      </c>
      <c r="CC2119">
        <v>92.165578683761339</v>
      </c>
      <c r="CD2119">
        <v>82.329198588335927</v>
      </c>
      <c r="CE2119">
        <v>3.094419295889522</v>
      </c>
      <c r="CF2119">
        <v>6.7419607995362361</v>
      </c>
      <c r="CG2119">
        <v>123.07664923674791</v>
      </c>
      <c r="CH2119">
        <v>61.68668718387142</v>
      </c>
      <c r="CI2119">
        <v>60.215734859769427</v>
      </c>
      <c r="CJ2119">
        <v>1.1742271931065005</v>
      </c>
    </row>
    <row r="2120" spans="1:88" x14ac:dyDescent="0.2">
      <c r="A2120" t="s">
        <v>163</v>
      </c>
      <c r="B2120">
        <v>2011</v>
      </c>
      <c r="C2120" t="s">
        <v>38</v>
      </c>
      <c r="D2120" t="s">
        <v>1398</v>
      </c>
      <c r="E2120">
        <v>9.8854311947482003</v>
      </c>
      <c r="F2120">
        <v>2.5601152469340098</v>
      </c>
      <c r="G2120">
        <v>5.4509009550629397</v>
      </c>
      <c r="H2120">
        <v>1.8744149927512299</v>
      </c>
      <c r="I2120">
        <v>0</v>
      </c>
      <c r="J2120">
        <v>0</v>
      </c>
      <c r="K2120">
        <v>0</v>
      </c>
      <c r="L2120">
        <v>9.8854311947482003</v>
      </c>
      <c r="M2120">
        <v>8.8875563761895897</v>
      </c>
      <c r="N2120">
        <v>2.50986038181499</v>
      </c>
      <c r="O2120">
        <v>5.3951127210354697</v>
      </c>
      <c r="P2120">
        <v>0.98258327333912798</v>
      </c>
      <c r="Q2120">
        <v>0</v>
      </c>
      <c r="R2120">
        <v>0</v>
      </c>
      <c r="S2120">
        <v>0</v>
      </c>
      <c r="T2120">
        <v>8.8875563761895897</v>
      </c>
      <c r="U2120">
        <v>18.681538806918301</v>
      </c>
      <c r="V2120">
        <v>0.42840919435144198</v>
      </c>
      <c r="W2120">
        <v>0.19893760649828801</v>
      </c>
      <c r="X2120">
        <v>18.0541920060686</v>
      </c>
      <c r="Y2120">
        <v>1.20367903682286</v>
      </c>
      <c r="Z2120">
        <v>0.13270011832294801</v>
      </c>
      <c r="AA2120">
        <v>0.170519442500045</v>
      </c>
      <c r="AB2120">
        <v>0.90045947599986098</v>
      </c>
      <c r="AC2120">
        <v>154.179759754792</v>
      </c>
      <c r="AD2120">
        <v>0</v>
      </c>
      <c r="AE2120">
        <v>0</v>
      </c>
      <c r="AF2120">
        <v>154.179759754792</v>
      </c>
      <c r="AG2120">
        <v>12.951655518180001</v>
      </c>
      <c r="AH2120">
        <v>0</v>
      </c>
      <c r="AI2120">
        <v>0</v>
      </c>
      <c r="AJ2120">
        <v>12.951655518180001</v>
      </c>
      <c r="AK2120">
        <v>4.9363571913948903</v>
      </c>
      <c r="AL2120">
        <v>0</v>
      </c>
      <c r="AM2120">
        <v>0</v>
      </c>
      <c r="AN2120">
        <v>4.9363571913948903</v>
      </c>
      <c r="AO2120">
        <v>172.06777246436701</v>
      </c>
      <c r="AP2120">
        <v>0</v>
      </c>
      <c r="AQ2120">
        <v>0</v>
      </c>
      <c r="AR2120">
        <v>172.06777246436701</v>
      </c>
      <c r="AS2120">
        <v>32.991103563244501</v>
      </c>
      <c r="AT2120">
        <v>3.4557747776640402</v>
      </c>
      <c r="AU2120">
        <v>27.664779181471701</v>
      </c>
      <c r="AV2120">
        <v>1.8705496041087899</v>
      </c>
      <c r="AW2120">
        <v>3.3174639772596399</v>
      </c>
      <c r="AX2120">
        <v>6.7056111388922701E-2</v>
      </c>
      <c r="AY2120">
        <v>0.373022269899347</v>
      </c>
      <c r="AZ2120">
        <v>2.8773855959713601</v>
      </c>
      <c r="BA2120">
        <v>11.299994300268899</v>
      </c>
      <c r="BB2120">
        <v>0.67496906643131005</v>
      </c>
      <c r="BC2120">
        <v>3.7366805587905199</v>
      </c>
      <c r="BD2120">
        <v>6.8883446750470503</v>
      </c>
      <c r="BE2120">
        <v>33.5785900344422</v>
      </c>
      <c r="BF2120">
        <v>3.37245492130182</v>
      </c>
      <c r="BG2120">
        <v>28.764413728942898</v>
      </c>
      <c r="BH2120">
        <v>1.44172138419755</v>
      </c>
      <c r="BI2120">
        <v>5.1624700972028501</v>
      </c>
      <c r="BJ2120">
        <v>1.03156414094983</v>
      </c>
      <c r="BK2120">
        <v>3.3716032298862002</v>
      </c>
      <c r="BL2120">
        <v>0.75930272636683405</v>
      </c>
      <c r="BM2120">
        <v>2.5888134638083198</v>
      </c>
      <c r="BN2120">
        <v>0.34326592427448199</v>
      </c>
      <c r="BO2120">
        <v>1.8867736856914701</v>
      </c>
      <c r="BP2120">
        <v>0.35877385384237798</v>
      </c>
      <c r="BQ2120">
        <v>5.4866255928551899</v>
      </c>
      <c r="BR2120">
        <v>0.41026200131722201</v>
      </c>
      <c r="BS2120">
        <v>4.3728376179203199</v>
      </c>
      <c r="BT2120">
        <v>0.70352597361765501</v>
      </c>
      <c r="BU2120">
        <v>8.63635187621726</v>
      </c>
      <c r="BV2120">
        <v>0.45015598402527002</v>
      </c>
      <c r="BW2120">
        <v>7.22474191081493</v>
      </c>
      <c r="BX2120">
        <v>0.96145398137703597</v>
      </c>
      <c r="BY2120">
        <v>3.11815209896218</v>
      </c>
      <c r="BZ2120">
        <v>2.1870691793992201</v>
      </c>
      <c r="CA2120">
        <v>0.16149440443583801</v>
      </c>
      <c r="CB2120">
        <v>0.76958851512711202</v>
      </c>
      <c r="CC2120">
        <v>32.362371229594203</v>
      </c>
      <c r="CD2120">
        <v>23.046581818303899</v>
      </c>
      <c r="CE2120">
        <v>2.2586818084699898</v>
      </c>
      <c r="CF2120">
        <v>7.0571076028204898</v>
      </c>
      <c r="CG2120">
        <v>108.754915263881</v>
      </c>
      <c r="CH2120">
        <v>32.414096512615899</v>
      </c>
      <c r="CI2120">
        <v>74.533754166182305</v>
      </c>
      <c r="CJ2120">
        <v>1.8070645850824001</v>
      </c>
    </row>
    <row r="2121" spans="1:88" x14ac:dyDescent="0.2">
      <c r="A2121" t="s">
        <v>163</v>
      </c>
      <c r="B2121">
        <v>2011</v>
      </c>
      <c r="C2121" t="s">
        <v>39</v>
      </c>
      <c r="D2121" t="s">
        <v>1399</v>
      </c>
      <c r="E2121">
        <v>125.12647697722319</v>
      </c>
      <c r="F2121">
        <v>37.597802865407019</v>
      </c>
      <c r="G2121">
        <v>51.076849219035488</v>
      </c>
      <c r="H2121">
        <v>36.451824892780394</v>
      </c>
      <c r="I2121">
        <v>0</v>
      </c>
      <c r="J2121">
        <v>0</v>
      </c>
      <c r="K2121">
        <v>0</v>
      </c>
      <c r="L2121">
        <v>125.12647697722319</v>
      </c>
      <c r="M2121">
        <v>105.78175648801513</v>
      </c>
      <c r="N2121">
        <v>36.670294009353789</v>
      </c>
      <c r="O2121">
        <v>50.518066877049854</v>
      </c>
      <c r="P2121">
        <v>18.593395601611299</v>
      </c>
      <c r="Q2121">
        <v>0</v>
      </c>
      <c r="R2121">
        <v>0</v>
      </c>
      <c r="S2121">
        <v>0</v>
      </c>
      <c r="T2121">
        <v>105.78175648801513</v>
      </c>
      <c r="U2121">
        <v>361.12532033377607</v>
      </c>
      <c r="V2121">
        <v>7.6116239269503279</v>
      </c>
      <c r="W2121">
        <v>1.4816698372463624</v>
      </c>
      <c r="X2121">
        <v>352.03202656958075</v>
      </c>
      <c r="Y2121">
        <v>26.561117826820407</v>
      </c>
      <c r="Z2121">
        <v>2.4738867714079684</v>
      </c>
      <c r="AA2121">
        <v>1.7508073693103572</v>
      </c>
      <c r="AB2121">
        <v>22.336423686101941</v>
      </c>
      <c r="AC2121">
        <v>1813.2142808399899</v>
      </c>
      <c r="AD2121">
        <v>0</v>
      </c>
      <c r="AE2121">
        <v>0</v>
      </c>
      <c r="AF2121">
        <v>1813.2142808399899</v>
      </c>
      <c r="AG2121">
        <v>471.58076440728763</v>
      </c>
      <c r="AH2121">
        <v>0</v>
      </c>
      <c r="AI2121">
        <v>0</v>
      </c>
      <c r="AJ2121">
        <v>471.58076440728763</v>
      </c>
      <c r="AK2121">
        <v>115.29159646394406</v>
      </c>
      <c r="AL2121">
        <v>0</v>
      </c>
      <c r="AM2121">
        <v>0</v>
      </c>
      <c r="AN2121">
        <v>115.29159646394406</v>
      </c>
      <c r="AO2121">
        <v>2400.0866417112243</v>
      </c>
      <c r="AP2121">
        <v>0</v>
      </c>
      <c r="AQ2121">
        <v>0</v>
      </c>
      <c r="AR2121">
        <v>2400.0866417112243</v>
      </c>
      <c r="AS2121">
        <v>322.93536498137468</v>
      </c>
      <c r="AT2121">
        <v>57.259635474655617</v>
      </c>
      <c r="AU2121">
        <v>222.59940561073722</v>
      </c>
      <c r="AV2121">
        <v>43.076323895982135</v>
      </c>
      <c r="AW2121">
        <v>78.199772860058914</v>
      </c>
      <c r="AX2121">
        <v>1.0932578633836674</v>
      </c>
      <c r="AY2121">
        <v>2.0417025465888754</v>
      </c>
      <c r="AZ2121">
        <v>75.064812450086237</v>
      </c>
      <c r="BA2121">
        <v>211.64573350020041</v>
      </c>
      <c r="BB2121">
        <v>12.050075937398944</v>
      </c>
      <c r="BC2121">
        <v>32.344033732929141</v>
      </c>
      <c r="BD2121">
        <v>167.25162382987202</v>
      </c>
      <c r="BE2121">
        <v>530.09722064142204</v>
      </c>
      <c r="BF2121">
        <v>62.387524796845646</v>
      </c>
      <c r="BG2121">
        <v>428.27157620818548</v>
      </c>
      <c r="BH2121">
        <v>39.438119636390638</v>
      </c>
      <c r="BI2121">
        <v>111.30295196271339</v>
      </c>
      <c r="BJ2121">
        <v>23.797010072310229</v>
      </c>
      <c r="BK2121">
        <v>63.251762877508718</v>
      </c>
      <c r="BL2121">
        <v>24.25417901289466</v>
      </c>
      <c r="BM2121">
        <v>44.377704424690499</v>
      </c>
      <c r="BN2121">
        <v>7.0590205030216069</v>
      </c>
      <c r="BO2121">
        <v>26.882839740897296</v>
      </c>
      <c r="BP2121">
        <v>10.435844180771598</v>
      </c>
      <c r="BQ2121">
        <v>73.785773032772369</v>
      </c>
      <c r="BR2121">
        <v>8.4220393353392531</v>
      </c>
      <c r="BS2121">
        <v>46.183539024757522</v>
      </c>
      <c r="BT2121">
        <v>19.180194672675462</v>
      </c>
      <c r="BU2121">
        <v>101.19925771923586</v>
      </c>
      <c r="BV2121">
        <v>9.2185140587136729</v>
      </c>
      <c r="BW2121">
        <v>66.926446170113991</v>
      </c>
      <c r="BX2121">
        <v>25.054297490408178</v>
      </c>
      <c r="BY2121">
        <v>73.344380214660077</v>
      </c>
      <c r="BZ2121">
        <v>40.910940178483678</v>
      </c>
      <c r="CA2121">
        <v>2.1510590820038513</v>
      </c>
      <c r="CB2121">
        <v>30.282380954172403</v>
      </c>
      <c r="CC2121">
        <v>742.28424322700801</v>
      </c>
      <c r="CD2121">
        <v>432.54389810716401</v>
      </c>
      <c r="CE2121">
        <v>30.281848474521805</v>
      </c>
      <c r="CF2121">
        <v>279.45849664532307</v>
      </c>
      <c r="CG2121">
        <v>1186.801313021879</v>
      </c>
      <c r="CH2121">
        <v>456.16305707799745</v>
      </c>
      <c r="CI2121">
        <v>690.30530946176941</v>
      </c>
      <c r="CJ2121">
        <v>40.332946482109513</v>
      </c>
    </row>
    <row r="2122" spans="1:88" x14ac:dyDescent="0.2">
      <c r="A2122" t="s">
        <v>163</v>
      </c>
      <c r="B2122">
        <v>2011</v>
      </c>
      <c r="C2122" t="s">
        <v>40</v>
      </c>
      <c r="D2122" t="s">
        <v>1400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41.241446515818019</v>
      </c>
      <c r="K2122">
        <v>41.241446515818019</v>
      </c>
      <c r="L2122">
        <v>41.241446515818019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33.873954081940958</v>
      </c>
      <c r="S2122">
        <v>33.873954081940958</v>
      </c>
      <c r="T2122">
        <v>33.873954081940958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</row>
    <row r="2123" spans="1:88" x14ac:dyDescent="0.2">
      <c r="A2123" t="s">
        <v>163</v>
      </c>
      <c r="B2123">
        <v>2011</v>
      </c>
      <c r="C2123" t="s">
        <v>41</v>
      </c>
      <c r="D2123" t="s">
        <v>1401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21.16991502471944</v>
      </c>
      <c r="K2123">
        <v>21.16991502471944</v>
      </c>
      <c r="L2123">
        <v>21.16991502471944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18.427570647128341</v>
      </c>
      <c r="S2123">
        <v>18.427570647128341</v>
      </c>
      <c r="T2123">
        <v>18.427570647128341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</row>
    <row r="2124" spans="1:88" x14ac:dyDescent="0.2">
      <c r="A2124" t="s">
        <v>163</v>
      </c>
      <c r="B2124">
        <v>2011</v>
      </c>
      <c r="C2124" t="s">
        <v>99</v>
      </c>
      <c r="D2124" t="s">
        <v>1402</v>
      </c>
      <c r="E2124">
        <v>8.4238084417660506</v>
      </c>
      <c r="F2124">
        <v>0.475926221537188</v>
      </c>
      <c r="G2124">
        <v>7.5318862641774302</v>
      </c>
      <c r="H2124">
        <v>0.41599595605143602</v>
      </c>
      <c r="I2124">
        <v>0</v>
      </c>
      <c r="J2124">
        <v>0</v>
      </c>
      <c r="K2124">
        <v>0</v>
      </c>
      <c r="L2124">
        <v>8.4238084417660506</v>
      </c>
      <c r="M2124">
        <v>7.9995925878180199</v>
      </c>
      <c r="N2124">
        <v>0.463889865355679</v>
      </c>
      <c r="O2124">
        <v>7.42682182111849</v>
      </c>
      <c r="P2124">
        <v>0.108880901343843</v>
      </c>
      <c r="Q2124">
        <v>0</v>
      </c>
      <c r="R2124">
        <v>0</v>
      </c>
      <c r="S2124">
        <v>0</v>
      </c>
      <c r="T2124">
        <v>7.9995925878180199</v>
      </c>
      <c r="U2124">
        <v>6.4857452930197104</v>
      </c>
      <c r="V2124">
        <v>0.10319448651704</v>
      </c>
      <c r="W2124">
        <v>0.15056292060829199</v>
      </c>
      <c r="X2124">
        <v>6.2319878858943998</v>
      </c>
      <c r="Y2124">
        <v>0.753699439711908</v>
      </c>
      <c r="Z2124">
        <v>3.1733201404644799E-2</v>
      </c>
      <c r="AA2124">
        <v>0.33993412766351699</v>
      </c>
      <c r="AB2124">
        <v>0.38203211064374498</v>
      </c>
      <c r="AC2124">
        <v>34.834400412253302</v>
      </c>
      <c r="AD2124">
        <v>0</v>
      </c>
      <c r="AE2124">
        <v>0</v>
      </c>
      <c r="AF2124">
        <v>34.834400412253302</v>
      </c>
      <c r="AG2124">
        <v>1.45179006130231</v>
      </c>
      <c r="AH2124">
        <v>0</v>
      </c>
      <c r="AI2124">
        <v>0</v>
      </c>
      <c r="AJ2124">
        <v>1.45179006130231</v>
      </c>
      <c r="AK2124">
        <v>1.18945781402925</v>
      </c>
      <c r="AL2124">
        <v>0</v>
      </c>
      <c r="AM2124">
        <v>0</v>
      </c>
      <c r="AN2124">
        <v>1.18945781402925</v>
      </c>
      <c r="AO2124">
        <v>37.475648287584903</v>
      </c>
      <c r="AP2124">
        <v>0</v>
      </c>
      <c r="AQ2124">
        <v>0</v>
      </c>
      <c r="AR2124">
        <v>37.475648287584903</v>
      </c>
      <c r="AS2124">
        <v>27.5426034334631</v>
      </c>
      <c r="AT2124">
        <v>0.84832950702429699</v>
      </c>
      <c r="AU2124">
        <v>26.5164187061321</v>
      </c>
      <c r="AV2124">
        <v>0.17785522030672599</v>
      </c>
      <c r="AW2124">
        <v>1.3777756589749099</v>
      </c>
      <c r="AX2124">
        <v>1.4957212107184399E-2</v>
      </c>
      <c r="AY2124">
        <v>5.0826358803694599E-2</v>
      </c>
      <c r="AZ2124">
        <v>1.3119920880640299</v>
      </c>
      <c r="BA2124">
        <v>5.6739765330586902</v>
      </c>
      <c r="BB2124">
        <v>0.163152142967884</v>
      </c>
      <c r="BC2124">
        <v>2.4584119959812001</v>
      </c>
      <c r="BD2124">
        <v>3.0524123941096</v>
      </c>
      <c r="BE2124">
        <v>42.847715802505199</v>
      </c>
      <c r="BF2124">
        <v>0.66905944694466901</v>
      </c>
      <c r="BG2124">
        <v>41.7429457679292</v>
      </c>
      <c r="BH2124">
        <v>0.43571058763133602</v>
      </c>
      <c r="BI2124">
        <v>5.7763378020714704</v>
      </c>
      <c r="BJ2124">
        <v>0.216725500169652</v>
      </c>
      <c r="BK2124">
        <v>5.4362494503818004</v>
      </c>
      <c r="BL2124">
        <v>0.12336285152002199</v>
      </c>
      <c r="BM2124">
        <v>1.82623246817572</v>
      </c>
      <c r="BN2124">
        <v>8.5906061814444198E-2</v>
      </c>
      <c r="BO2124">
        <v>1.6456473624935499</v>
      </c>
      <c r="BP2124">
        <v>9.4679043867729004E-2</v>
      </c>
      <c r="BQ2124">
        <v>2.5142990967909302</v>
      </c>
      <c r="BR2124">
        <v>0.10070063307647401</v>
      </c>
      <c r="BS2124">
        <v>2.1998046473221899</v>
      </c>
      <c r="BT2124">
        <v>0.213793816392258</v>
      </c>
      <c r="BU2124">
        <v>3.1087059173484999</v>
      </c>
      <c r="BV2124">
        <v>0.107561404552035</v>
      </c>
      <c r="BW2124">
        <v>2.7309030278919502</v>
      </c>
      <c r="BX2124">
        <v>0.27024148490451699</v>
      </c>
      <c r="BY2124">
        <v>0.85720292577171298</v>
      </c>
      <c r="BZ2124">
        <v>0.51088282838981303</v>
      </c>
      <c r="CA2124">
        <v>0.11855302033062499</v>
      </c>
      <c r="CB2124">
        <v>0.227767077051273</v>
      </c>
      <c r="CC2124">
        <v>9.2036107206104205</v>
      </c>
      <c r="CD2124">
        <v>5.3853809885117503</v>
      </c>
      <c r="CE2124">
        <v>1.73136635554866</v>
      </c>
      <c r="CF2124">
        <v>2.0868633765500402</v>
      </c>
      <c r="CG2124">
        <v>108.998097044826</v>
      </c>
      <c r="CH2124">
        <v>5.8444302426465704</v>
      </c>
      <c r="CI2124">
        <v>103.042842044125</v>
      </c>
      <c r="CJ2124">
        <v>0.110824758054458</v>
      </c>
    </row>
    <row r="2125" spans="1:88" x14ac:dyDescent="0.2">
      <c r="A2125" t="s">
        <v>163</v>
      </c>
      <c r="B2125">
        <v>2011</v>
      </c>
      <c r="C2125" t="s">
        <v>3779</v>
      </c>
      <c r="D2125" t="s">
        <v>3869</v>
      </c>
      <c r="E2125">
        <v>1021.57791405551</v>
      </c>
      <c r="F2125">
        <v>344.89138453382799</v>
      </c>
      <c r="G2125">
        <v>500.88228430212598</v>
      </c>
      <c r="H2125">
        <v>175.804245219553</v>
      </c>
      <c r="I2125">
        <v>0</v>
      </c>
      <c r="J2125">
        <v>0</v>
      </c>
      <c r="K2125">
        <v>0</v>
      </c>
      <c r="L2125">
        <v>1021.57791405551</v>
      </c>
      <c r="M2125">
        <v>879.86189163221297</v>
      </c>
      <c r="N2125">
        <v>334.55927594731202</v>
      </c>
      <c r="O2125">
        <v>494.91672932124902</v>
      </c>
      <c r="P2125">
        <v>50.385886363650698</v>
      </c>
      <c r="Q2125">
        <v>0</v>
      </c>
      <c r="R2125">
        <v>0</v>
      </c>
      <c r="S2125">
        <v>0</v>
      </c>
      <c r="T2125">
        <v>879.86189163221297</v>
      </c>
      <c r="U2125">
        <v>2779.9048984852798</v>
      </c>
      <c r="V2125">
        <v>105.022660806107</v>
      </c>
      <c r="W2125">
        <v>38.018153781815002</v>
      </c>
      <c r="X2125">
        <v>2636.8640838973602</v>
      </c>
      <c r="Y2125">
        <v>197.556775888853</v>
      </c>
      <c r="Z2125">
        <v>25.8608794173281</v>
      </c>
      <c r="AA2125">
        <v>16.829198444066499</v>
      </c>
      <c r="AB2125">
        <v>154.866698027458</v>
      </c>
      <c r="AC2125">
        <v>11976.402553063899</v>
      </c>
      <c r="AD2125">
        <v>0</v>
      </c>
      <c r="AE2125">
        <v>0</v>
      </c>
      <c r="AF2125">
        <v>11976.402553063899</v>
      </c>
      <c r="AG2125">
        <v>756.29122262973397</v>
      </c>
      <c r="AH2125">
        <v>0</v>
      </c>
      <c r="AI2125">
        <v>0</v>
      </c>
      <c r="AJ2125">
        <v>756.29122262973397</v>
      </c>
      <c r="AK2125">
        <v>616.24060830576605</v>
      </c>
      <c r="AL2125">
        <v>0</v>
      </c>
      <c r="AM2125">
        <v>0</v>
      </c>
      <c r="AN2125">
        <v>616.24060830576605</v>
      </c>
      <c r="AO2125">
        <v>13348.9343839994</v>
      </c>
      <c r="AP2125">
        <v>0</v>
      </c>
      <c r="AQ2125">
        <v>0</v>
      </c>
      <c r="AR2125">
        <v>13348.9343839994</v>
      </c>
      <c r="AS2125">
        <v>16590.141298332601</v>
      </c>
      <c r="AT2125">
        <v>1046.6906267938</v>
      </c>
      <c r="AU2125">
        <v>15459.0679868639</v>
      </c>
      <c r="AV2125">
        <v>84.382684674898201</v>
      </c>
      <c r="AW2125">
        <v>473.024994105205</v>
      </c>
      <c r="AX2125">
        <v>11.124945141287901</v>
      </c>
      <c r="AY2125">
        <v>16.824605173159501</v>
      </c>
      <c r="AZ2125">
        <v>445.07544379075699</v>
      </c>
      <c r="BA2125">
        <v>1953.0985703894501</v>
      </c>
      <c r="BB2125">
        <v>158.18221297627599</v>
      </c>
      <c r="BC2125">
        <v>690.24496112613201</v>
      </c>
      <c r="BD2125">
        <v>1104.6713962870399</v>
      </c>
      <c r="BE2125">
        <v>3322.00074569969</v>
      </c>
      <c r="BF2125">
        <v>507.44954668070397</v>
      </c>
      <c r="BG2125">
        <v>2657.3366186703101</v>
      </c>
      <c r="BH2125">
        <v>157.214580348683</v>
      </c>
      <c r="BI2125">
        <v>447.23320789346297</v>
      </c>
      <c r="BJ2125">
        <v>176.75566466735501</v>
      </c>
      <c r="BK2125">
        <v>214.756367047353</v>
      </c>
      <c r="BL2125">
        <v>55.721176178755798</v>
      </c>
      <c r="BM2125">
        <v>319.55754752417801</v>
      </c>
      <c r="BN2125">
        <v>79.162207912524295</v>
      </c>
      <c r="BO2125">
        <v>142.14087560529799</v>
      </c>
      <c r="BP2125">
        <v>98.254464006356599</v>
      </c>
      <c r="BQ2125">
        <v>516.16903677130699</v>
      </c>
      <c r="BR2125">
        <v>90.276655223311906</v>
      </c>
      <c r="BS2125">
        <v>278.40581197449501</v>
      </c>
      <c r="BT2125">
        <v>147.48656957349999</v>
      </c>
      <c r="BU2125">
        <v>710.57069223384497</v>
      </c>
      <c r="BV2125">
        <v>95.1376447033727</v>
      </c>
      <c r="BW2125">
        <v>434.089998623219</v>
      </c>
      <c r="BX2125">
        <v>181.343048907254</v>
      </c>
      <c r="BY2125">
        <v>517.393303530906</v>
      </c>
      <c r="BZ2125">
        <v>418.55219190518602</v>
      </c>
      <c r="CA2125">
        <v>19.860989140205099</v>
      </c>
      <c r="CB2125">
        <v>78.980122485514102</v>
      </c>
      <c r="CC2125">
        <v>5419.0810884023003</v>
      </c>
      <c r="CD2125">
        <v>4406.2253698571303</v>
      </c>
      <c r="CE2125">
        <v>283.11005064331601</v>
      </c>
      <c r="CF2125">
        <v>729.74566790187998</v>
      </c>
      <c r="CG2125">
        <v>10955.219587724499</v>
      </c>
      <c r="CH2125">
        <v>4034.4581641141799</v>
      </c>
      <c r="CI2125">
        <v>6854.6392127449299</v>
      </c>
      <c r="CJ2125">
        <v>66.122210865360501</v>
      </c>
    </row>
    <row r="2126" spans="1:88" x14ac:dyDescent="0.2">
      <c r="A2126" t="s">
        <v>163</v>
      </c>
      <c r="B2126">
        <v>2011</v>
      </c>
      <c r="C2126" t="s">
        <v>42</v>
      </c>
      <c r="D2126" t="s">
        <v>1403</v>
      </c>
      <c r="E2126">
        <v>903.79812583567934</v>
      </c>
      <c r="F2126">
        <v>289.76162670942347</v>
      </c>
      <c r="G2126">
        <v>412.5926920635556</v>
      </c>
      <c r="H2126">
        <v>201.44380706270121</v>
      </c>
      <c r="I2126">
        <v>0</v>
      </c>
      <c r="J2126">
        <v>0</v>
      </c>
      <c r="K2126">
        <v>0</v>
      </c>
      <c r="L2126">
        <v>903.79812583567934</v>
      </c>
      <c r="M2126">
        <v>727.47526825776811</v>
      </c>
      <c r="N2126">
        <v>277.00796197901707</v>
      </c>
      <c r="O2126">
        <v>408.25504404682471</v>
      </c>
      <c r="P2126">
        <v>42.212262231926452</v>
      </c>
      <c r="Q2126">
        <v>0</v>
      </c>
      <c r="R2126">
        <v>0</v>
      </c>
      <c r="S2126">
        <v>0</v>
      </c>
      <c r="T2126">
        <v>727.47526825776811</v>
      </c>
      <c r="U2126">
        <v>3482.0998250505918</v>
      </c>
      <c r="V2126">
        <v>189.47287261260274</v>
      </c>
      <c r="W2126">
        <v>21.536348546278674</v>
      </c>
      <c r="X2126">
        <v>3271.0906038917146</v>
      </c>
      <c r="Y2126">
        <v>247.47909406827986</v>
      </c>
      <c r="Z2126">
        <v>26.902157433191153</v>
      </c>
      <c r="AA2126">
        <v>12.749125178099556</v>
      </c>
      <c r="AB2126">
        <v>207.82781145698794</v>
      </c>
      <c r="AC2126">
        <v>14530.247158327627</v>
      </c>
      <c r="AD2126">
        <v>0</v>
      </c>
      <c r="AE2126">
        <v>0</v>
      </c>
      <c r="AF2126">
        <v>14530.247158327627</v>
      </c>
      <c r="AG2126">
        <v>510.9130271113907</v>
      </c>
      <c r="AH2126">
        <v>0</v>
      </c>
      <c r="AI2126">
        <v>0</v>
      </c>
      <c r="AJ2126">
        <v>510.9130271113907</v>
      </c>
      <c r="AK2126">
        <v>485.26992076897449</v>
      </c>
      <c r="AL2126">
        <v>0</v>
      </c>
      <c r="AM2126">
        <v>0</v>
      </c>
      <c r="AN2126">
        <v>485.26992076897449</v>
      </c>
      <c r="AO2126">
        <v>15526.430106208032</v>
      </c>
      <c r="AP2126">
        <v>0</v>
      </c>
      <c r="AQ2126">
        <v>0</v>
      </c>
      <c r="AR2126">
        <v>15526.430106208032</v>
      </c>
      <c r="AS2126">
        <v>5033.0865181790532</v>
      </c>
      <c r="AT2126">
        <v>2379.9003868638756</v>
      </c>
      <c r="AU2126">
        <v>2575.3747640389415</v>
      </c>
      <c r="AV2126">
        <v>77.811367276250067</v>
      </c>
      <c r="AW2126">
        <v>732.11598911667954</v>
      </c>
      <c r="AX2126">
        <v>11.453779069615084</v>
      </c>
      <c r="AY2126">
        <v>22.467189068300197</v>
      </c>
      <c r="AZ2126">
        <v>698.19502097876239</v>
      </c>
      <c r="BA2126">
        <v>1745.1673971157256</v>
      </c>
      <c r="BB2126">
        <v>257.69518873655306</v>
      </c>
      <c r="BC2126">
        <v>300.43012666042699</v>
      </c>
      <c r="BD2126">
        <v>1187.0420817187526</v>
      </c>
      <c r="BE2126">
        <v>3284.7834207147662</v>
      </c>
      <c r="BF2126">
        <v>497.58686355743879</v>
      </c>
      <c r="BG2126">
        <v>2562.2460022790751</v>
      </c>
      <c r="BH2126">
        <v>224.95055487825937</v>
      </c>
      <c r="BI2126">
        <v>435.806986877805</v>
      </c>
      <c r="BJ2126">
        <v>161.77837698553151</v>
      </c>
      <c r="BK2126">
        <v>227.88359532162713</v>
      </c>
      <c r="BL2126">
        <v>46.145014570647938</v>
      </c>
      <c r="BM2126">
        <v>318.81745759641092</v>
      </c>
      <c r="BN2126">
        <v>128.14688813908936</v>
      </c>
      <c r="BO2126">
        <v>152.45316805590687</v>
      </c>
      <c r="BP2126">
        <v>38.217401401414939</v>
      </c>
      <c r="BQ2126">
        <v>583.97258288022522</v>
      </c>
      <c r="BR2126">
        <v>139.55141871760532</v>
      </c>
      <c r="BS2126">
        <v>341.25670317943451</v>
      </c>
      <c r="BT2126">
        <v>103.16446098318534</v>
      </c>
      <c r="BU2126">
        <v>838.92204230160166</v>
      </c>
      <c r="BV2126">
        <v>144.31377097446986</v>
      </c>
      <c r="BW2126">
        <v>557.9712422795659</v>
      </c>
      <c r="BX2126">
        <v>136.63702904756596</v>
      </c>
      <c r="BY2126">
        <v>606.5545807096529</v>
      </c>
      <c r="BZ2126">
        <v>464.60152879621529</v>
      </c>
      <c r="CA2126">
        <v>30.209894074469204</v>
      </c>
      <c r="CB2126">
        <v>111.74315783896716</v>
      </c>
      <c r="CC2126">
        <v>6372.7772781309859</v>
      </c>
      <c r="CD2126">
        <v>4890.5430060436329</v>
      </c>
      <c r="CE2126">
        <v>447.79539362136819</v>
      </c>
      <c r="CF2126">
        <v>1034.4388784660043</v>
      </c>
      <c r="CG2126">
        <v>8969.2902944093366</v>
      </c>
      <c r="CH2126">
        <v>3263.7012134542169</v>
      </c>
      <c r="CI2126">
        <v>5653.2014770021806</v>
      </c>
      <c r="CJ2126">
        <v>52.387603952930633</v>
      </c>
    </row>
    <row r="2127" spans="1:88" x14ac:dyDescent="0.2">
      <c r="A2127" t="s">
        <v>163</v>
      </c>
      <c r="B2127">
        <v>2011</v>
      </c>
      <c r="C2127" t="s">
        <v>43</v>
      </c>
      <c r="D2127" t="s">
        <v>1404</v>
      </c>
      <c r="E2127">
        <v>796.87913012944875</v>
      </c>
      <c r="F2127">
        <v>247.48995582476843</v>
      </c>
      <c r="G2127">
        <v>284.74657779869159</v>
      </c>
      <c r="H2127">
        <v>264.64259650598973</v>
      </c>
      <c r="I2127">
        <v>17.9710821320915</v>
      </c>
      <c r="J2127">
        <v>18.323788279538469</v>
      </c>
      <c r="K2127">
        <v>36.294870411630072</v>
      </c>
      <c r="L2127">
        <v>833.17400054107873</v>
      </c>
      <c r="M2127">
        <v>557.07211999176809</v>
      </c>
      <c r="N2127">
        <v>236.01370123470014</v>
      </c>
      <c r="O2127">
        <v>281.86617309938237</v>
      </c>
      <c r="P2127">
        <v>39.192245657686797</v>
      </c>
      <c r="Q2127">
        <v>13.226224629135</v>
      </c>
      <c r="R2127">
        <v>13.48580670103925</v>
      </c>
      <c r="S2127">
        <v>26.712031330174252</v>
      </c>
      <c r="T2127">
        <v>583.78415132194232</v>
      </c>
      <c r="U2127">
        <v>3079.248008954698</v>
      </c>
      <c r="V2127">
        <v>171.1325663805483</v>
      </c>
      <c r="W2127">
        <v>11.309002269158677</v>
      </c>
      <c r="X2127">
        <v>2896.8064403050021</v>
      </c>
      <c r="Y2127">
        <v>497.02185707230473</v>
      </c>
      <c r="Z2127">
        <v>24.154162518641254</v>
      </c>
      <c r="AA2127">
        <v>8.7170457804712402</v>
      </c>
      <c r="AB2127">
        <v>464.15064877319179</v>
      </c>
      <c r="AC2127">
        <v>13745.243015975551</v>
      </c>
      <c r="AD2127">
        <v>0</v>
      </c>
      <c r="AE2127">
        <v>0</v>
      </c>
      <c r="AF2127">
        <v>13745.243015975551</v>
      </c>
      <c r="AG2127">
        <v>514.5186667474585</v>
      </c>
      <c r="AH2127">
        <v>0</v>
      </c>
      <c r="AI2127">
        <v>0</v>
      </c>
      <c r="AJ2127">
        <v>514.5186667474585</v>
      </c>
      <c r="AK2127">
        <v>457.90124714758781</v>
      </c>
      <c r="AL2127">
        <v>0</v>
      </c>
      <c r="AM2127">
        <v>0</v>
      </c>
      <c r="AN2127">
        <v>457.90124714758781</v>
      </c>
      <c r="AO2127">
        <v>14717.66292987061</v>
      </c>
      <c r="AP2127">
        <v>0</v>
      </c>
      <c r="AQ2127">
        <v>0</v>
      </c>
      <c r="AR2127">
        <v>14717.66292987061</v>
      </c>
      <c r="AS2127">
        <v>4129.4920032859927</v>
      </c>
      <c r="AT2127">
        <v>2146.5516351714869</v>
      </c>
      <c r="AU2127">
        <v>1910.0017172669789</v>
      </c>
      <c r="AV2127">
        <v>72.938650847526162</v>
      </c>
      <c r="AW2127">
        <v>681.79233270888994</v>
      </c>
      <c r="AX2127">
        <v>10.126947662872617</v>
      </c>
      <c r="AY2127">
        <v>18.51044391877284</v>
      </c>
      <c r="AZ2127">
        <v>653.15494112724298</v>
      </c>
      <c r="BA2127">
        <v>1456.4622193836794</v>
      </c>
      <c r="BB2127">
        <v>232.44081285535154</v>
      </c>
      <c r="BC2127">
        <v>232.18432850400532</v>
      </c>
      <c r="BD2127">
        <v>991.83707802432275</v>
      </c>
      <c r="BE2127">
        <v>2770.2560626540903</v>
      </c>
      <c r="BF2127">
        <v>438.27493069248925</v>
      </c>
      <c r="BG2127">
        <v>2116.8804645692308</v>
      </c>
      <c r="BH2127">
        <v>215.10066739237229</v>
      </c>
      <c r="BI2127">
        <v>495.52862796935347</v>
      </c>
      <c r="BJ2127">
        <v>144.81988789257315</v>
      </c>
      <c r="BK2127">
        <v>307.35266346769964</v>
      </c>
      <c r="BL2127">
        <v>43.356076609081619</v>
      </c>
      <c r="BM2127">
        <v>290.1580841118523</v>
      </c>
      <c r="BN2127">
        <v>115.48358499927824</v>
      </c>
      <c r="BO2127">
        <v>143.8208200212016</v>
      </c>
      <c r="BP2127">
        <v>30.853679091372662</v>
      </c>
      <c r="BQ2127">
        <v>495.16752903428045</v>
      </c>
      <c r="BR2127">
        <v>125.72976224329898</v>
      </c>
      <c r="BS2127">
        <v>280.98715468056821</v>
      </c>
      <c r="BT2127">
        <v>88.450612110412081</v>
      </c>
      <c r="BU2127">
        <v>677.75383330612976</v>
      </c>
      <c r="BV2127">
        <v>129.93739141553579</v>
      </c>
      <c r="BW2127">
        <v>433.29792001845209</v>
      </c>
      <c r="BX2127">
        <v>114.51852187214287</v>
      </c>
      <c r="BY2127">
        <v>537.61042373606006</v>
      </c>
      <c r="BZ2127">
        <v>420.81826872900848</v>
      </c>
      <c r="CA2127">
        <v>11.556358555061557</v>
      </c>
      <c r="CB2127">
        <v>105.23579645198954</v>
      </c>
      <c r="CC2127">
        <v>5572.4398980996421</v>
      </c>
      <c r="CD2127">
        <v>4430.3645788394169</v>
      </c>
      <c r="CE2127">
        <v>165.67151781713028</v>
      </c>
      <c r="CF2127">
        <v>976.40380144310609</v>
      </c>
      <c r="CG2127">
        <v>6626.8612604466534</v>
      </c>
      <c r="CH2127">
        <v>2722.6624043074703</v>
      </c>
      <c r="CI2127">
        <v>3860.894669364116</v>
      </c>
      <c r="CJ2127">
        <v>43.304186775073653</v>
      </c>
    </row>
    <row r="2128" spans="1:88" x14ac:dyDescent="0.2">
      <c r="A2128" t="s">
        <v>163</v>
      </c>
      <c r="B2128">
        <v>2011</v>
      </c>
      <c r="C2128" t="s">
        <v>44</v>
      </c>
      <c r="D2128" t="s">
        <v>1405</v>
      </c>
      <c r="E2128">
        <v>639.71925472140424</v>
      </c>
      <c r="F2128">
        <v>155.6820816900788</v>
      </c>
      <c r="G2128">
        <v>365.01209717378509</v>
      </c>
      <c r="H2128">
        <v>119.02507585753941</v>
      </c>
      <c r="I2128">
        <v>0</v>
      </c>
      <c r="J2128">
        <v>0</v>
      </c>
      <c r="K2128">
        <v>0</v>
      </c>
      <c r="L2128">
        <v>639.71925472140424</v>
      </c>
      <c r="M2128">
        <v>530.04391051309869</v>
      </c>
      <c r="N2128">
        <v>150.00420840896726</v>
      </c>
      <c r="O2128">
        <v>360.61372167253217</v>
      </c>
      <c r="P2128">
        <v>19.425980431598887</v>
      </c>
      <c r="Q2128">
        <v>0</v>
      </c>
      <c r="R2128">
        <v>0</v>
      </c>
      <c r="S2128">
        <v>0</v>
      </c>
      <c r="T2128">
        <v>530.04391051309869</v>
      </c>
      <c r="U2128">
        <v>2198.953233524534</v>
      </c>
      <c r="V2128">
        <v>63.294004814876303</v>
      </c>
      <c r="W2128">
        <v>66.12741333858034</v>
      </c>
      <c r="X2128">
        <v>2069.5318153710768</v>
      </c>
      <c r="Y2128">
        <v>152.66695042823756</v>
      </c>
      <c r="Z2128">
        <v>13.743366311206135</v>
      </c>
      <c r="AA2128">
        <v>9.2120475429162774</v>
      </c>
      <c r="AB2128">
        <v>129.71153657411358</v>
      </c>
      <c r="AC2128">
        <v>8734.7113215389654</v>
      </c>
      <c r="AD2128">
        <v>0</v>
      </c>
      <c r="AE2128">
        <v>0</v>
      </c>
      <c r="AF2128">
        <v>8734.7113215389654</v>
      </c>
      <c r="AG2128">
        <v>208.35491206223429</v>
      </c>
      <c r="AH2128">
        <v>0</v>
      </c>
      <c r="AI2128">
        <v>0</v>
      </c>
      <c r="AJ2128">
        <v>208.35491206223429</v>
      </c>
      <c r="AK2128">
        <v>266.8387238498488</v>
      </c>
      <c r="AL2128">
        <v>0</v>
      </c>
      <c r="AM2128">
        <v>0</v>
      </c>
      <c r="AN2128">
        <v>266.8387238498488</v>
      </c>
      <c r="AO2128">
        <v>9209.90495745105</v>
      </c>
      <c r="AP2128">
        <v>0</v>
      </c>
      <c r="AQ2128">
        <v>0</v>
      </c>
      <c r="AR2128">
        <v>9209.90495745105</v>
      </c>
      <c r="AS2128">
        <v>32369.087475138098</v>
      </c>
      <c r="AT2128">
        <v>660.46504455896331</v>
      </c>
      <c r="AU2128">
        <v>31674.467960606071</v>
      </c>
      <c r="AV2128">
        <v>34.154469973118132</v>
      </c>
      <c r="AW2128">
        <v>456.23723205462193</v>
      </c>
      <c r="AX2128">
        <v>5.7399370668032725</v>
      </c>
      <c r="AY2128">
        <v>16.74767604356402</v>
      </c>
      <c r="AZ2128">
        <v>433.74961894425417</v>
      </c>
      <c r="BA2128">
        <v>1870.4146523868585</v>
      </c>
      <c r="BB2128">
        <v>92.457738282819705</v>
      </c>
      <c r="BC2128">
        <v>1171.5308893877357</v>
      </c>
      <c r="BD2128">
        <v>606.42602471629505</v>
      </c>
      <c r="BE2128">
        <v>2046.5623736072935</v>
      </c>
      <c r="BF2128">
        <v>252.27781085943928</v>
      </c>
      <c r="BG2128">
        <v>1662.7440763534687</v>
      </c>
      <c r="BH2128">
        <v>131.54048639438346</v>
      </c>
      <c r="BI2128">
        <v>240.88122746119137</v>
      </c>
      <c r="BJ2128">
        <v>86.50980535538487</v>
      </c>
      <c r="BK2128">
        <v>133.66214585391586</v>
      </c>
      <c r="BL2128">
        <v>20.709276251890344</v>
      </c>
      <c r="BM2128">
        <v>192.25024540739179</v>
      </c>
      <c r="BN2128">
        <v>45.539977514836686</v>
      </c>
      <c r="BO2128">
        <v>127.26952918840114</v>
      </c>
      <c r="BP2128">
        <v>19.440738704153354</v>
      </c>
      <c r="BQ2128">
        <v>370.7802865592447</v>
      </c>
      <c r="BR2128">
        <v>51.592386500651543</v>
      </c>
      <c r="BS2128">
        <v>261.30553444148569</v>
      </c>
      <c r="BT2128">
        <v>57.882365617107205</v>
      </c>
      <c r="BU2128">
        <v>545.80661213078133</v>
      </c>
      <c r="BV2128">
        <v>54.165612502045612</v>
      </c>
      <c r="BW2128">
        <v>415.71854568683801</v>
      </c>
      <c r="BX2128">
        <v>75.92245394189689</v>
      </c>
      <c r="BY2128">
        <v>304.63774047035378</v>
      </c>
      <c r="BZ2128">
        <v>235.73654504286466</v>
      </c>
      <c r="CA2128">
        <v>30.242535331976239</v>
      </c>
      <c r="CB2128">
        <v>38.658660095513142</v>
      </c>
      <c r="CC2128">
        <v>3293.1210482266847</v>
      </c>
      <c r="CD2128">
        <v>2481.6328678404543</v>
      </c>
      <c r="CE2128">
        <v>455.35165890703416</v>
      </c>
      <c r="CF2128">
        <v>356.13652147920311</v>
      </c>
      <c r="CG2128">
        <v>6782.3011718660264</v>
      </c>
      <c r="CH2128">
        <v>1747.9400760741473</v>
      </c>
      <c r="CI2128">
        <v>5008.541903810461</v>
      </c>
      <c r="CJ2128">
        <v>25.819191981414779</v>
      </c>
    </row>
    <row r="2129" spans="1:88" x14ac:dyDescent="0.2">
      <c r="A2129" t="s">
        <v>163</v>
      </c>
      <c r="B2129">
        <v>2011</v>
      </c>
      <c r="C2129" t="s">
        <v>45</v>
      </c>
      <c r="D2129" t="s">
        <v>1406</v>
      </c>
      <c r="E2129">
        <v>293.80578058547792</v>
      </c>
      <c r="F2129">
        <v>75.722592030896905</v>
      </c>
      <c r="G2129">
        <v>129.37614143699611</v>
      </c>
      <c r="H2129">
        <v>88.707047117585091</v>
      </c>
      <c r="I2129">
        <v>0</v>
      </c>
      <c r="J2129">
        <v>0</v>
      </c>
      <c r="K2129">
        <v>0</v>
      </c>
      <c r="L2129">
        <v>293.80578058547792</v>
      </c>
      <c r="M2129">
        <v>213.0155879877463</v>
      </c>
      <c r="N2129">
        <v>73.265236393023102</v>
      </c>
      <c r="O2129">
        <v>128.0597538601665</v>
      </c>
      <c r="P2129">
        <v>11.69059773455672</v>
      </c>
      <c r="Q2129">
        <v>0</v>
      </c>
      <c r="R2129">
        <v>0</v>
      </c>
      <c r="S2129">
        <v>0</v>
      </c>
      <c r="T2129">
        <v>213.0155879877463</v>
      </c>
      <c r="U2129">
        <v>1517.8990061841259</v>
      </c>
      <c r="V2129">
        <v>23.083459036968179</v>
      </c>
      <c r="W2129">
        <v>6.2052722133253502</v>
      </c>
      <c r="X2129">
        <v>1488.6102749338349</v>
      </c>
      <c r="Y2129">
        <v>130.2405292649438</v>
      </c>
      <c r="Z2129">
        <v>6.3096280602340595</v>
      </c>
      <c r="AA2129">
        <v>3.8968314479749071</v>
      </c>
      <c r="AB2129">
        <v>120.0340697567342</v>
      </c>
      <c r="AC2129">
        <v>3757.1528465937026</v>
      </c>
      <c r="AD2129">
        <v>0</v>
      </c>
      <c r="AE2129">
        <v>0</v>
      </c>
      <c r="AF2129">
        <v>3757.1528465937026</v>
      </c>
      <c r="AG2129">
        <v>141.60916126491131</v>
      </c>
      <c r="AH2129">
        <v>0</v>
      </c>
      <c r="AI2129">
        <v>0</v>
      </c>
      <c r="AJ2129">
        <v>141.60916126491131</v>
      </c>
      <c r="AK2129">
        <v>133.17584975268079</v>
      </c>
      <c r="AL2129">
        <v>0</v>
      </c>
      <c r="AM2129">
        <v>0</v>
      </c>
      <c r="AN2129">
        <v>133.17584975268079</v>
      </c>
      <c r="AO2129">
        <v>4031.9378576112917</v>
      </c>
      <c r="AP2129">
        <v>0</v>
      </c>
      <c r="AQ2129">
        <v>0</v>
      </c>
      <c r="AR2129">
        <v>4031.9378576112917</v>
      </c>
      <c r="AS2129">
        <v>982.10995944648596</v>
      </c>
      <c r="AT2129">
        <v>205.91728588672441</v>
      </c>
      <c r="AU2129">
        <v>757.83696062456102</v>
      </c>
      <c r="AV2129">
        <v>18.355712935201709</v>
      </c>
      <c r="AW2129">
        <v>432.74644016331399</v>
      </c>
      <c r="AX2129">
        <v>2.628388691349798</v>
      </c>
      <c r="AY2129">
        <v>8.2627586043986589</v>
      </c>
      <c r="AZ2129">
        <v>421.85529286756497</v>
      </c>
      <c r="BA2129">
        <v>648.40040770927396</v>
      </c>
      <c r="BB2129">
        <v>35.337721822414117</v>
      </c>
      <c r="BC2129">
        <v>120.351497826133</v>
      </c>
      <c r="BD2129">
        <v>492.71118806072599</v>
      </c>
      <c r="BE2129">
        <v>1026.7717886721159</v>
      </c>
      <c r="BF2129">
        <v>120.3331345292611</v>
      </c>
      <c r="BG2129">
        <v>786.136573398103</v>
      </c>
      <c r="BH2129">
        <v>120.3020807447522</v>
      </c>
      <c r="BI2129">
        <v>126.8749158105374</v>
      </c>
      <c r="BJ2129">
        <v>41.028812072375182</v>
      </c>
      <c r="BK2129">
        <v>73.9339965397009</v>
      </c>
      <c r="BL2129">
        <v>11.91210719846111</v>
      </c>
      <c r="BM2129">
        <v>85.8038785560191</v>
      </c>
      <c r="BN2129">
        <v>17.692953360198448</v>
      </c>
      <c r="BO2129">
        <v>54.484030594745406</v>
      </c>
      <c r="BP2129">
        <v>13.626894601075161</v>
      </c>
      <c r="BQ2129">
        <v>175.95069882199789</v>
      </c>
      <c r="BR2129">
        <v>20.58403823583992</v>
      </c>
      <c r="BS2129">
        <v>106.4300331604101</v>
      </c>
      <c r="BT2129">
        <v>48.936627425747602</v>
      </c>
      <c r="BU2129">
        <v>250.00046205316011</v>
      </c>
      <c r="BV2129">
        <v>21.80465011703593</v>
      </c>
      <c r="BW2129">
        <v>165.52146388898331</v>
      </c>
      <c r="BX2129">
        <v>62.6743480471401</v>
      </c>
      <c r="BY2129">
        <v>133.2395898807795</v>
      </c>
      <c r="BZ2129">
        <v>106.36588394472159</v>
      </c>
      <c r="CA2129">
        <v>5.8199368612920406</v>
      </c>
      <c r="CB2129">
        <v>21.053769074765921</v>
      </c>
      <c r="CC2129">
        <v>1396.4370932982181</v>
      </c>
      <c r="CD2129">
        <v>1119.8780438447</v>
      </c>
      <c r="CE2129">
        <v>81.310114377349194</v>
      </c>
      <c r="CF2129">
        <v>195.24893507617378</v>
      </c>
      <c r="CG2129">
        <v>2648.6396189479142</v>
      </c>
      <c r="CH2129">
        <v>869.58282901247799</v>
      </c>
      <c r="CI2129">
        <v>1766.7788413932321</v>
      </c>
      <c r="CJ2129">
        <v>12.27794854220827</v>
      </c>
    </row>
    <row r="2130" spans="1:88" x14ac:dyDescent="0.2">
      <c r="A2130" t="s">
        <v>163</v>
      </c>
      <c r="B2130">
        <v>2011</v>
      </c>
      <c r="C2130" t="s">
        <v>230</v>
      </c>
      <c r="D2130" t="s">
        <v>3870</v>
      </c>
      <c r="E2130">
        <v>190.18567324109446</v>
      </c>
      <c r="F2130">
        <v>81.087030190727234</v>
      </c>
      <c r="G2130">
        <v>77.815971577029572</v>
      </c>
      <c r="H2130">
        <v>31.282671473337377</v>
      </c>
      <c r="I2130">
        <v>0</v>
      </c>
      <c r="J2130">
        <v>0</v>
      </c>
      <c r="K2130">
        <v>0</v>
      </c>
      <c r="L2130">
        <v>190.18567324109446</v>
      </c>
      <c r="M2130">
        <v>165.20824987670645</v>
      </c>
      <c r="N2130">
        <v>78.907234645147781</v>
      </c>
      <c r="O2130">
        <v>76.986218217198711</v>
      </c>
      <c r="P2130">
        <v>9.31479701435984</v>
      </c>
      <c r="Q2130">
        <v>0</v>
      </c>
      <c r="R2130">
        <v>0</v>
      </c>
      <c r="S2130">
        <v>0</v>
      </c>
      <c r="T2130">
        <v>165.20824987670645</v>
      </c>
      <c r="U2130">
        <v>469.57097578257924</v>
      </c>
      <c r="V2130">
        <v>15.779095349243052</v>
      </c>
      <c r="W2130">
        <v>3.4704212335367361</v>
      </c>
      <c r="X2130">
        <v>450.32145919980042</v>
      </c>
      <c r="Y2130">
        <v>36.659043375947761</v>
      </c>
      <c r="Z2130">
        <v>5.9910005431155096</v>
      </c>
      <c r="AA2130">
        <v>2.4932645268204356</v>
      </c>
      <c r="AB2130">
        <v>28.174778306011664</v>
      </c>
      <c r="AC2130">
        <v>2064.5490808059003</v>
      </c>
      <c r="AD2130">
        <v>0</v>
      </c>
      <c r="AE2130">
        <v>0</v>
      </c>
      <c r="AF2130">
        <v>2064.5490808059003</v>
      </c>
      <c r="AG2130">
        <v>126.17879359939064</v>
      </c>
      <c r="AH2130">
        <v>0</v>
      </c>
      <c r="AI2130">
        <v>0</v>
      </c>
      <c r="AJ2130">
        <v>126.17879359939064</v>
      </c>
      <c r="AK2130">
        <v>123.19801741075015</v>
      </c>
      <c r="AL2130">
        <v>0</v>
      </c>
      <c r="AM2130">
        <v>0</v>
      </c>
      <c r="AN2130">
        <v>123.19801741075015</v>
      </c>
      <c r="AO2130">
        <v>2313.9258918160417</v>
      </c>
      <c r="AP2130">
        <v>0</v>
      </c>
      <c r="AQ2130">
        <v>0</v>
      </c>
      <c r="AR2130">
        <v>2313.9258918160417</v>
      </c>
      <c r="AS2130">
        <v>452.23853193128519</v>
      </c>
      <c r="AT2130">
        <v>91.181395297146281</v>
      </c>
      <c r="AU2130">
        <v>344.86439949973118</v>
      </c>
      <c r="AV2130">
        <v>16.192737134408141</v>
      </c>
      <c r="AW2130">
        <v>92.744192736692256</v>
      </c>
      <c r="AX2130">
        <v>2.659505036340934</v>
      </c>
      <c r="AY2130">
        <v>3.5914702510761463</v>
      </c>
      <c r="AZ2130">
        <v>86.493217449274994</v>
      </c>
      <c r="BA2130">
        <v>291.38594797083118</v>
      </c>
      <c r="BB2130">
        <v>26.412881801470967</v>
      </c>
      <c r="BC2130">
        <v>47.752315444008048</v>
      </c>
      <c r="BD2130">
        <v>217.22075072535262</v>
      </c>
      <c r="BE2130">
        <v>594.13067478893947</v>
      </c>
      <c r="BF2130">
        <v>120.02022731575433</v>
      </c>
      <c r="BG2130">
        <v>442.48909121308048</v>
      </c>
      <c r="BH2130">
        <v>31.621356260105856</v>
      </c>
      <c r="BI2130">
        <v>81.572760047906144</v>
      </c>
      <c r="BJ2130">
        <v>37.270987793351686</v>
      </c>
      <c r="BK2130">
        <v>33.432629220141834</v>
      </c>
      <c r="BL2130">
        <v>10.869143034412822</v>
      </c>
      <c r="BM2130">
        <v>45.517698856886987</v>
      </c>
      <c r="BN2130">
        <v>12.70705106455439</v>
      </c>
      <c r="BO2130">
        <v>25.834813667455887</v>
      </c>
      <c r="BP2130">
        <v>6.9758341248766653</v>
      </c>
      <c r="BQ2130">
        <v>92.675442388462713</v>
      </c>
      <c r="BR2130">
        <v>15.506111087170416</v>
      </c>
      <c r="BS2130">
        <v>60.426964023525464</v>
      </c>
      <c r="BT2130">
        <v>16.742367277766736</v>
      </c>
      <c r="BU2130">
        <v>140.503796813669</v>
      </c>
      <c r="BV2130">
        <v>16.690891524466107</v>
      </c>
      <c r="BW2130">
        <v>100.49168434484535</v>
      </c>
      <c r="BX2130">
        <v>23.32122094435756</v>
      </c>
      <c r="BY2130">
        <v>125.38785658570517</v>
      </c>
      <c r="BZ2130">
        <v>103.73608444239703</v>
      </c>
      <c r="CA2130">
        <v>5.7336222830562145</v>
      </c>
      <c r="CB2130">
        <v>15.91814986025255</v>
      </c>
      <c r="CC2130">
        <v>1326.9208116798586</v>
      </c>
      <c r="CD2130">
        <v>1092.4619620899628</v>
      </c>
      <c r="CE2130">
        <v>84.817091911752286</v>
      </c>
      <c r="CF2130">
        <v>149.64175767814302</v>
      </c>
      <c r="CG2130">
        <v>2054.0527249666707</v>
      </c>
      <c r="CH2130">
        <v>973.58680126262698</v>
      </c>
      <c r="CI2130">
        <v>1068.8716583159805</v>
      </c>
      <c r="CJ2130">
        <v>11.594265388062871</v>
      </c>
    </row>
    <row r="2131" spans="1:88" x14ac:dyDescent="0.2">
      <c r="A2131" t="s">
        <v>163</v>
      </c>
      <c r="B2131">
        <v>2011</v>
      </c>
      <c r="C2131" t="s">
        <v>231</v>
      </c>
      <c r="D2131" t="s">
        <v>1407</v>
      </c>
      <c r="E2131">
        <v>4605.9346923994362</v>
      </c>
      <c r="F2131">
        <v>1363.6908910810721</v>
      </c>
      <c r="G2131">
        <v>2241.7499277327847</v>
      </c>
      <c r="H2131">
        <v>1000.4938735855775</v>
      </c>
      <c r="I2131">
        <v>1300.3104743033011</v>
      </c>
      <c r="J2131">
        <v>6094.1971113391255</v>
      </c>
      <c r="K2131">
        <v>7394.5075856424264</v>
      </c>
      <c r="L2131">
        <v>12000.442278041864</v>
      </c>
      <c r="M2131">
        <v>3760.1813926497607</v>
      </c>
      <c r="N2131">
        <v>1314.8771636694555</v>
      </c>
      <c r="O2131">
        <v>2216.9308697768838</v>
      </c>
      <c r="P2131">
        <v>228.37335920342068</v>
      </c>
      <c r="Q2131">
        <v>1037.95388325202</v>
      </c>
      <c r="R2131">
        <v>4580.8707041351472</v>
      </c>
      <c r="S2131">
        <v>5618.8245873871647</v>
      </c>
      <c r="T2131">
        <v>9379.0059800369272</v>
      </c>
      <c r="U2131">
        <v>14794.425959235326</v>
      </c>
      <c r="V2131">
        <v>597.93424986030141</v>
      </c>
      <c r="W2131">
        <v>161.85037708265887</v>
      </c>
      <c r="X2131">
        <v>14034.641332292391</v>
      </c>
      <c r="Y2131">
        <v>1354.9040763891317</v>
      </c>
      <c r="Z2131">
        <v>113.6421851178189</v>
      </c>
      <c r="AA2131">
        <v>69.707377613541198</v>
      </c>
      <c r="AB2131">
        <v>1171.5545136577671</v>
      </c>
      <c r="AC2131">
        <v>66533.495149323193</v>
      </c>
      <c r="AD2131">
        <v>0</v>
      </c>
      <c r="AE2131">
        <v>0</v>
      </c>
      <c r="AF2131">
        <v>66533.495149323193</v>
      </c>
      <c r="AG2131">
        <v>3132.101623276495</v>
      </c>
      <c r="AH2131">
        <v>0</v>
      </c>
      <c r="AI2131">
        <v>0</v>
      </c>
      <c r="AJ2131">
        <v>3132.101623276495</v>
      </c>
      <c r="AK2131">
        <v>2480.0192814390612</v>
      </c>
      <c r="AL2131">
        <v>0</v>
      </c>
      <c r="AM2131">
        <v>0</v>
      </c>
      <c r="AN2131">
        <v>2480.0192814390612</v>
      </c>
      <c r="AO2131">
        <v>72145.616054038794</v>
      </c>
      <c r="AP2131">
        <v>0</v>
      </c>
      <c r="AQ2131">
        <v>0</v>
      </c>
      <c r="AR2131">
        <v>72145.616054038794</v>
      </c>
      <c r="AS2131">
        <v>61420.581047192769</v>
      </c>
      <c r="AT2131">
        <v>6742.0287161921115</v>
      </c>
      <c r="AU2131">
        <v>54290.324519834765</v>
      </c>
      <c r="AV2131">
        <v>388.22781116595633</v>
      </c>
      <c r="AW2131">
        <v>3099.5334696725408</v>
      </c>
      <c r="AX2131">
        <v>48.72947766287232</v>
      </c>
      <c r="AY2131">
        <v>99.961782595761008</v>
      </c>
      <c r="AZ2131">
        <v>2950.8422094139014</v>
      </c>
      <c r="BA2131">
        <v>8922.5510319222249</v>
      </c>
      <c r="BB2131">
        <v>852.08902131863942</v>
      </c>
      <c r="BC2131">
        <v>2803.1380135760519</v>
      </c>
      <c r="BD2131">
        <v>5267.3239970275281</v>
      </c>
      <c r="BE2131">
        <v>16721.436207568797</v>
      </c>
      <c r="BF2131">
        <v>2228.8833256052712</v>
      </c>
      <c r="BG2131">
        <v>13509.713399161428</v>
      </c>
      <c r="BH2131">
        <v>982.83948280211655</v>
      </c>
      <c r="BI2131">
        <v>2309.4362502846479</v>
      </c>
      <c r="BJ2131">
        <v>739.3009456491784</v>
      </c>
      <c r="BK2131">
        <v>1302.3151189013342</v>
      </c>
      <c r="BL2131">
        <v>267.82018573413899</v>
      </c>
      <c r="BM2131">
        <v>1523.2332379109303</v>
      </c>
      <c r="BN2131">
        <v>425.73494819085931</v>
      </c>
      <c r="BO2131">
        <v>838.46831419267517</v>
      </c>
      <c r="BP2131">
        <v>259.0299755273976</v>
      </c>
      <c r="BQ2131">
        <v>2691.3360759538127</v>
      </c>
      <c r="BR2131">
        <v>476.08357776354023</v>
      </c>
      <c r="BS2131">
        <v>1670.9215647770577</v>
      </c>
      <c r="BT2131">
        <v>544.33093341321205</v>
      </c>
      <c r="BU2131">
        <v>3815.0042795103259</v>
      </c>
      <c r="BV2131">
        <v>497.98025325653811</v>
      </c>
      <c r="BW2131">
        <v>2616.046010337534</v>
      </c>
      <c r="BX2131">
        <v>700.97801591625398</v>
      </c>
      <c r="BY2131">
        <v>2483.1847967703993</v>
      </c>
      <c r="BZ2131">
        <v>1920.986367044567</v>
      </c>
      <c r="CA2131">
        <v>130.35807891232136</v>
      </c>
      <c r="CB2131">
        <v>431.84035081350862</v>
      </c>
      <c r="CC2131">
        <v>26125.734989831952</v>
      </c>
      <c r="CD2131">
        <v>20225.139717264825</v>
      </c>
      <c r="CE2131">
        <v>1903.8779537420999</v>
      </c>
      <c r="CF2131">
        <v>3996.717318825099</v>
      </c>
      <c r="CG2131">
        <v>46587.31531018408</v>
      </c>
      <c r="CH2131">
        <v>15655.293002118558</v>
      </c>
      <c r="CI2131">
        <v>30645.691483490406</v>
      </c>
      <c r="CJ2131">
        <v>286.33082457507135</v>
      </c>
    </row>
    <row r="2132" spans="1:88" x14ac:dyDescent="0.2">
      <c r="A2132" t="s">
        <v>163</v>
      </c>
      <c r="B2132">
        <v>2011</v>
      </c>
      <c r="C2132" t="s">
        <v>4433</v>
      </c>
      <c r="D2132" t="s">
        <v>4590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</row>
    <row r="2133" spans="1:88" x14ac:dyDescent="0.2">
      <c r="A2133" t="s">
        <v>163</v>
      </c>
      <c r="B2133">
        <v>2011</v>
      </c>
      <c r="C2133" t="s">
        <v>3254</v>
      </c>
      <c r="D2133" t="s">
        <v>4591</v>
      </c>
      <c r="E2133">
        <v>4605.9346923994362</v>
      </c>
      <c r="F2133">
        <v>1363.6908910810721</v>
      </c>
      <c r="G2133">
        <v>2241.7499277327847</v>
      </c>
      <c r="H2133">
        <v>1000.4938735855775</v>
      </c>
      <c r="I2133">
        <v>1300.3104743033011</v>
      </c>
      <c r="J2133">
        <v>6094.1971113391255</v>
      </c>
      <c r="K2133">
        <v>7394.5075856424264</v>
      </c>
      <c r="L2133">
        <v>12000.442278041864</v>
      </c>
      <c r="M2133">
        <v>3760.1813926497607</v>
      </c>
      <c r="N2133">
        <v>1314.8771636694555</v>
      </c>
      <c r="O2133">
        <v>2216.9308697768838</v>
      </c>
      <c r="P2133">
        <v>228.37335920342068</v>
      </c>
      <c r="Q2133">
        <v>1037.95388325202</v>
      </c>
      <c r="R2133">
        <v>4580.8707041351472</v>
      </c>
      <c r="S2133">
        <v>5618.8245873871647</v>
      </c>
      <c r="T2133">
        <v>9379.0059800369272</v>
      </c>
      <c r="U2133">
        <v>14794.425959235326</v>
      </c>
      <c r="V2133">
        <v>597.93424986030141</v>
      </c>
      <c r="W2133">
        <v>161.85037708265887</v>
      </c>
      <c r="X2133">
        <v>14034.641332292391</v>
      </c>
      <c r="Y2133">
        <v>1354.9040763891317</v>
      </c>
      <c r="Z2133">
        <v>113.6421851178189</v>
      </c>
      <c r="AA2133">
        <v>69.707377613541198</v>
      </c>
      <c r="AB2133">
        <v>1171.5545136577671</v>
      </c>
      <c r="AC2133">
        <v>66533.495149323193</v>
      </c>
      <c r="AD2133">
        <v>0</v>
      </c>
      <c r="AE2133">
        <v>0</v>
      </c>
      <c r="AF2133">
        <v>66533.495149323193</v>
      </c>
      <c r="AG2133">
        <v>3132.101623276495</v>
      </c>
      <c r="AH2133">
        <v>0</v>
      </c>
      <c r="AI2133">
        <v>0</v>
      </c>
      <c r="AJ2133">
        <v>3132.101623276495</v>
      </c>
      <c r="AK2133">
        <v>2480.0192814390612</v>
      </c>
      <c r="AL2133">
        <v>0</v>
      </c>
      <c r="AM2133">
        <v>0</v>
      </c>
      <c r="AN2133">
        <v>2480.0192814390612</v>
      </c>
      <c r="AO2133">
        <v>72145.616054038794</v>
      </c>
      <c r="AP2133">
        <v>0</v>
      </c>
      <c r="AQ2133">
        <v>0</v>
      </c>
      <c r="AR2133">
        <v>72145.616054038794</v>
      </c>
      <c r="AS2133">
        <v>61420.581047192769</v>
      </c>
      <c r="AT2133">
        <v>6742.0287161921115</v>
      </c>
      <c r="AU2133">
        <v>54290.324519834765</v>
      </c>
      <c r="AV2133">
        <v>388.22781116595633</v>
      </c>
      <c r="AW2133">
        <v>3099.5334696725408</v>
      </c>
      <c r="AX2133">
        <v>48.72947766287232</v>
      </c>
      <c r="AY2133">
        <v>99.961782595761008</v>
      </c>
      <c r="AZ2133">
        <v>2950.8422094139014</v>
      </c>
      <c r="BA2133">
        <v>8922.5510319222249</v>
      </c>
      <c r="BB2133">
        <v>852.08902131863942</v>
      </c>
      <c r="BC2133">
        <v>2803.1380135760519</v>
      </c>
      <c r="BD2133">
        <v>5267.3239970275281</v>
      </c>
      <c r="BE2133">
        <v>16721.436207568797</v>
      </c>
      <c r="BF2133">
        <v>2228.8833256052712</v>
      </c>
      <c r="BG2133">
        <v>13509.713399161428</v>
      </c>
      <c r="BH2133">
        <v>982.83948280211655</v>
      </c>
      <c r="BI2133">
        <v>2309.4362502846479</v>
      </c>
      <c r="BJ2133">
        <v>739.3009456491784</v>
      </c>
      <c r="BK2133">
        <v>1302.3151189013342</v>
      </c>
      <c r="BL2133">
        <v>267.82018573413899</v>
      </c>
      <c r="BM2133">
        <v>1523.2332379109303</v>
      </c>
      <c r="BN2133">
        <v>425.73494819085931</v>
      </c>
      <c r="BO2133">
        <v>838.46831419267517</v>
      </c>
      <c r="BP2133">
        <v>259.0299755273976</v>
      </c>
      <c r="BQ2133">
        <v>2691.3360759538127</v>
      </c>
      <c r="BR2133">
        <v>476.08357776354023</v>
      </c>
      <c r="BS2133">
        <v>1670.9215647770577</v>
      </c>
      <c r="BT2133">
        <v>544.33093341321205</v>
      </c>
      <c r="BU2133">
        <v>3815.0042795103259</v>
      </c>
      <c r="BV2133">
        <v>497.98025325653811</v>
      </c>
      <c r="BW2133">
        <v>2616.046010337534</v>
      </c>
      <c r="BX2133">
        <v>700.97801591625398</v>
      </c>
      <c r="BY2133">
        <v>2483.1847967703993</v>
      </c>
      <c r="BZ2133">
        <v>1920.986367044567</v>
      </c>
      <c r="CA2133">
        <v>130.35807891232136</v>
      </c>
      <c r="CB2133">
        <v>431.84035081350862</v>
      </c>
      <c r="CC2133">
        <v>26125.734989831952</v>
      </c>
      <c r="CD2133">
        <v>20225.139717264825</v>
      </c>
      <c r="CE2133">
        <v>1903.8779537420999</v>
      </c>
      <c r="CF2133">
        <v>3996.717318825099</v>
      </c>
      <c r="CG2133">
        <v>46587.31531018408</v>
      </c>
      <c r="CH2133">
        <v>15655.293002118558</v>
      </c>
      <c r="CI2133">
        <v>30645.691483490406</v>
      </c>
      <c r="CJ2133">
        <v>286.33082457507135</v>
      </c>
    </row>
    <row r="2134" spans="1:88" x14ac:dyDescent="0.2">
      <c r="A2134" t="s">
        <v>163</v>
      </c>
      <c r="B2134">
        <v>2012</v>
      </c>
      <c r="C2134" t="s">
        <v>2</v>
      </c>
      <c r="D2134" t="s">
        <v>1408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168.68289197283679</v>
      </c>
      <c r="K2134">
        <v>168.68289197283679</v>
      </c>
      <c r="L2134">
        <v>168.68289197283679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44.953155813349291</v>
      </c>
      <c r="S2134">
        <v>44.953155813349291</v>
      </c>
      <c r="T2134">
        <v>44.953155813349291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</row>
    <row r="2135" spans="1:88" x14ac:dyDescent="0.2">
      <c r="A2135" t="s">
        <v>163</v>
      </c>
      <c r="B2135">
        <v>2012</v>
      </c>
      <c r="C2135" t="s">
        <v>3</v>
      </c>
      <c r="D2135" t="s">
        <v>1409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32.058458266998649</v>
      </c>
      <c r="K2135">
        <v>32.058458266998649</v>
      </c>
      <c r="L2135">
        <v>32.058458266998649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23.798827269034522</v>
      </c>
      <c r="S2135">
        <v>23.798827269034522</v>
      </c>
      <c r="T2135">
        <v>23.798827269034522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</row>
    <row r="2136" spans="1:88" x14ac:dyDescent="0.2">
      <c r="A2136" t="s">
        <v>163</v>
      </c>
      <c r="B2136">
        <v>2012</v>
      </c>
      <c r="C2136" t="s">
        <v>4</v>
      </c>
      <c r="D2136" t="s">
        <v>1410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54.234953261393812</v>
      </c>
      <c r="K2136">
        <v>54.234953261393812</v>
      </c>
      <c r="L2136">
        <v>54.234953261393812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43.775820256525492</v>
      </c>
      <c r="S2136">
        <v>43.775820256525492</v>
      </c>
      <c r="T2136">
        <v>43.775820256525492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</row>
    <row r="2137" spans="1:88" x14ac:dyDescent="0.2">
      <c r="A2137" t="s">
        <v>163</v>
      </c>
      <c r="B2137">
        <v>2012</v>
      </c>
      <c r="C2137" t="s">
        <v>5</v>
      </c>
      <c r="D2137" t="s">
        <v>1411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731.737202050978</v>
      </c>
      <c r="K2137">
        <v>731.737202050978</v>
      </c>
      <c r="L2137">
        <v>731.737202050978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527.29457402938499</v>
      </c>
      <c r="S2137">
        <v>527.29457402938499</v>
      </c>
      <c r="T2137">
        <v>527.29457402938499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</row>
    <row r="2138" spans="1:88" x14ac:dyDescent="0.2">
      <c r="A2138" t="s">
        <v>163</v>
      </c>
      <c r="B2138">
        <v>2012</v>
      </c>
      <c r="C2138" t="s">
        <v>6</v>
      </c>
      <c r="D2138" t="s">
        <v>1412</v>
      </c>
      <c r="E2138">
        <v>3.7353351460047599</v>
      </c>
      <c r="F2138">
        <v>0.83529103436339902</v>
      </c>
      <c r="G2138">
        <v>0.82887894811212004</v>
      </c>
      <c r="H2138">
        <v>2.0711651635292401</v>
      </c>
      <c r="I2138">
        <v>0.75499347130361605</v>
      </c>
      <c r="J2138">
        <v>1244.1952343494056</v>
      </c>
      <c r="K2138">
        <v>1244.9502278207158</v>
      </c>
      <c r="L2138">
        <v>1248.6855629667205</v>
      </c>
      <c r="M2138">
        <v>1.73388013176381</v>
      </c>
      <c r="N2138">
        <v>0.81611712171283202</v>
      </c>
      <c r="O2138">
        <v>0.81961828059790698</v>
      </c>
      <c r="P2138">
        <v>9.8144729453069193E-2</v>
      </c>
      <c r="Q2138">
        <v>0.40587629281979898</v>
      </c>
      <c r="R2138">
        <v>316.97486647592359</v>
      </c>
      <c r="S2138">
        <v>317.38074276874357</v>
      </c>
      <c r="T2138">
        <v>319.11462290050736</v>
      </c>
      <c r="U2138">
        <v>39.590382575259</v>
      </c>
      <c r="V2138">
        <v>0.33010795762122702</v>
      </c>
      <c r="W2138">
        <v>3.0293180730091799E-2</v>
      </c>
      <c r="X2138">
        <v>39.229981436907799</v>
      </c>
      <c r="Y2138">
        <v>3.3165599348449901</v>
      </c>
      <c r="Z2138">
        <v>3.66483681544875E-2</v>
      </c>
      <c r="AA2138">
        <v>2.8534691261608201E-2</v>
      </c>
      <c r="AB2138">
        <v>3.2513768754289201</v>
      </c>
      <c r="AC2138">
        <v>22.439531397414701</v>
      </c>
      <c r="AD2138">
        <v>0</v>
      </c>
      <c r="AE2138">
        <v>0</v>
      </c>
      <c r="AF2138">
        <v>22.439531397414701</v>
      </c>
      <c r="AG2138">
        <v>0.22197797383048201</v>
      </c>
      <c r="AH2138">
        <v>0</v>
      </c>
      <c r="AI2138">
        <v>0</v>
      </c>
      <c r="AJ2138">
        <v>0.22197797383048201</v>
      </c>
      <c r="AK2138">
        <v>0.76474936234512403</v>
      </c>
      <c r="AL2138">
        <v>0</v>
      </c>
      <c r="AM2138">
        <v>0</v>
      </c>
      <c r="AN2138">
        <v>0.76474936234512403</v>
      </c>
      <c r="AO2138">
        <v>23.426258733590299</v>
      </c>
      <c r="AP2138">
        <v>0</v>
      </c>
      <c r="AQ2138">
        <v>0</v>
      </c>
      <c r="AR2138">
        <v>23.426258733590299</v>
      </c>
      <c r="AS2138">
        <v>9.0468090548125595</v>
      </c>
      <c r="AT2138">
        <v>4.3849705912333201</v>
      </c>
      <c r="AU2138">
        <v>4.5259306702337101</v>
      </c>
      <c r="AV2138">
        <v>0.135907793345524</v>
      </c>
      <c r="AW2138">
        <v>13.686635763616</v>
      </c>
      <c r="AX2138">
        <v>2.2826706034093099E-2</v>
      </c>
      <c r="AY2138">
        <v>2.6771597598393201E-2</v>
      </c>
      <c r="AZ2138">
        <v>13.637037459983601</v>
      </c>
      <c r="BA2138">
        <v>15.178424305148701</v>
      </c>
      <c r="BB2138">
        <v>0.42342917191286999</v>
      </c>
      <c r="BC2138">
        <v>0.90889243101953399</v>
      </c>
      <c r="BD2138">
        <v>13.846102702216299</v>
      </c>
      <c r="BE2138">
        <v>9.9372397471756706</v>
      </c>
      <c r="BF2138">
        <v>1.08311787720676</v>
      </c>
      <c r="BG2138">
        <v>5.4038800395893798</v>
      </c>
      <c r="BH2138">
        <v>3.4502418303795301</v>
      </c>
      <c r="BI2138">
        <v>0.82805425901271601</v>
      </c>
      <c r="BJ2138">
        <v>0.32077053225176599</v>
      </c>
      <c r="BK2138">
        <v>0.43506703405147001</v>
      </c>
      <c r="BL2138">
        <v>7.2216692709481001E-2</v>
      </c>
      <c r="BM2138">
        <v>0.81597243210755999</v>
      </c>
      <c r="BN2138">
        <v>0.21798379857241201</v>
      </c>
      <c r="BO2138">
        <v>0.31426018667683397</v>
      </c>
      <c r="BP2138">
        <v>0.283728446858316</v>
      </c>
      <c r="BQ2138">
        <v>2.1747980761520598</v>
      </c>
      <c r="BR2138">
        <v>0.23500965883948199</v>
      </c>
      <c r="BS2138">
        <v>0.57600221818410602</v>
      </c>
      <c r="BT2138">
        <v>1.3637861991284701</v>
      </c>
      <c r="BU2138">
        <v>2.7901883138667598</v>
      </c>
      <c r="BV2138">
        <v>0.24218309438388999</v>
      </c>
      <c r="BW2138">
        <v>0.869866555214313</v>
      </c>
      <c r="BX2138">
        <v>1.6781386642685601</v>
      </c>
      <c r="BY2138">
        <v>0.78817466849783702</v>
      </c>
      <c r="BZ2138">
        <v>0.60481257670385702</v>
      </c>
      <c r="CA2138">
        <v>5.2023855549354799E-2</v>
      </c>
      <c r="CB2138">
        <v>0.13133823624462701</v>
      </c>
      <c r="CC2138">
        <v>8.2683153301663701</v>
      </c>
      <c r="CD2138">
        <v>6.3464519271613398</v>
      </c>
      <c r="CE2138">
        <v>0.69480453551965504</v>
      </c>
      <c r="CF2138">
        <v>1.2270588674853899</v>
      </c>
      <c r="CG2138">
        <v>22.807912570345199</v>
      </c>
      <c r="CH2138">
        <v>11.462041564485199</v>
      </c>
      <c r="CI2138">
        <v>11.301755415064401</v>
      </c>
      <c r="CJ2138">
        <v>4.41155907956313E-2</v>
      </c>
    </row>
    <row r="2139" spans="1:88" x14ac:dyDescent="0.2">
      <c r="A2139" t="s">
        <v>163</v>
      </c>
      <c r="B2139">
        <v>2012</v>
      </c>
      <c r="C2139" t="s">
        <v>7</v>
      </c>
      <c r="D2139" t="s">
        <v>1413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143.2938258997398</v>
      </c>
      <c r="K2139">
        <v>143.2938258997398</v>
      </c>
      <c r="L2139">
        <v>143.2938258997398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103.03029166949335</v>
      </c>
      <c r="S2139">
        <v>103.03029166949335</v>
      </c>
      <c r="T2139">
        <v>103.03029166949335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</row>
    <row r="2140" spans="1:88" x14ac:dyDescent="0.2">
      <c r="A2140" t="s">
        <v>163</v>
      </c>
      <c r="B2140">
        <v>2012</v>
      </c>
      <c r="C2140" t="s">
        <v>8</v>
      </c>
      <c r="D2140" t="s">
        <v>1414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38.209881524229431</v>
      </c>
      <c r="K2140">
        <v>38.209881524229431</v>
      </c>
      <c r="L2140">
        <v>38.209881524229431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28.679473141515022</v>
      </c>
      <c r="S2140">
        <v>28.679473141515022</v>
      </c>
      <c r="T2140">
        <v>28.679473141515022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</row>
    <row r="2141" spans="1:88" x14ac:dyDescent="0.2">
      <c r="A2141" t="s">
        <v>163</v>
      </c>
      <c r="B2141">
        <v>2012</v>
      </c>
      <c r="C2141" t="s">
        <v>3777</v>
      </c>
      <c r="D2141" t="s">
        <v>3894</v>
      </c>
      <c r="E2141">
        <v>1.3368643234602899</v>
      </c>
      <c r="F2141">
        <v>0.60206829240833404</v>
      </c>
      <c r="G2141">
        <v>0.52641321897054305</v>
      </c>
      <c r="H2141">
        <v>0.20838281208140699</v>
      </c>
      <c r="I2141">
        <v>16.849874362841302</v>
      </c>
      <c r="J2141">
        <v>399.23946316002207</v>
      </c>
      <c r="K2141">
        <v>416.0893375228631</v>
      </c>
      <c r="L2141">
        <v>417.42620184632341</v>
      </c>
      <c r="M2141">
        <v>1.1523853925173799</v>
      </c>
      <c r="N2141">
        <v>0.57786012253555497</v>
      </c>
      <c r="O2141">
        <v>0.52005583577300296</v>
      </c>
      <c r="P2141">
        <v>5.4469434208825301E-2</v>
      </c>
      <c r="Q2141">
        <v>13.6399395794628</v>
      </c>
      <c r="R2141">
        <v>361.7033935893366</v>
      </c>
      <c r="S2141">
        <v>375.34333316879957</v>
      </c>
      <c r="T2141">
        <v>376.49571856131695</v>
      </c>
      <c r="U2141">
        <v>4.49680776765946</v>
      </c>
      <c r="V2141">
        <v>0.15850148014946</v>
      </c>
      <c r="W2141">
        <v>1.49660064129995E-2</v>
      </c>
      <c r="X2141">
        <v>4.3233402810969999</v>
      </c>
      <c r="Y2141">
        <v>0.19366613153045101</v>
      </c>
      <c r="Z2141">
        <v>6.7938365332356698E-2</v>
      </c>
      <c r="AA2141">
        <v>2.0077963212131199E-2</v>
      </c>
      <c r="AB2141">
        <v>0.10564980298596401</v>
      </c>
      <c r="AC2141">
        <v>13.321199217814099</v>
      </c>
      <c r="AD2141">
        <v>0</v>
      </c>
      <c r="AE2141">
        <v>0</v>
      </c>
      <c r="AF2141">
        <v>13.321199217814099</v>
      </c>
      <c r="AG2141">
        <v>0.32407432941462899</v>
      </c>
      <c r="AH2141">
        <v>0</v>
      </c>
      <c r="AI2141">
        <v>0</v>
      </c>
      <c r="AJ2141">
        <v>0.32407432941462899</v>
      </c>
      <c r="AK2141">
        <v>0.74402620911689799</v>
      </c>
      <c r="AL2141">
        <v>0</v>
      </c>
      <c r="AM2141">
        <v>0</v>
      </c>
      <c r="AN2141">
        <v>0.74402620911689799</v>
      </c>
      <c r="AO2141">
        <v>14.389299756345601</v>
      </c>
      <c r="AP2141">
        <v>0</v>
      </c>
      <c r="AQ2141">
        <v>0</v>
      </c>
      <c r="AR2141">
        <v>14.389299756345601</v>
      </c>
      <c r="AS2141">
        <v>4.3593509967836699</v>
      </c>
      <c r="AT2141">
        <v>0.63865409980635102</v>
      </c>
      <c r="AU2141">
        <v>1.82855896772947</v>
      </c>
      <c r="AV2141">
        <v>1.89213792924784</v>
      </c>
      <c r="AW2141">
        <v>0.55765550898004601</v>
      </c>
      <c r="AX2141">
        <v>2.39419957923271E-2</v>
      </c>
      <c r="AY2141">
        <v>1.03078771500957E-2</v>
      </c>
      <c r="AZ2141">
        <v>0.52340563603762302</v>
      </c>
      <c r="BA2141">
        <v>1.9731970707942199</v>
      </c>
      <c r="BB2141">
        <v>0.26139853359973297</v>
      </c>
      <c r="BC2141">
        <v>0.31552015912818099</v>
      </c>
      <c r="BD2141">
        <v>1.3962783780663</v>
      </c>
      <c r="BE2141">
        <v>6.8578062347145501</v>
      </c>
      <c r="BF2141">
        <v>1.1449161568704</v>
      </c>
      <c r="BG2141">
        <v>4.3133601431061503</v>
      </c>
      <c r="BH2141">
        <v>1.3995299347380199</v>
      </c>
      <c r="BI2141">
        <v>1.5095302280505201</v>
      </c>
      <c r="BJ2141">
        <v>0.35321335060484499</v>
      </c>
      <c r="BK2141">
        <v>0.51776970184040105</v>
      </c>
      <c r="BL2141">
        <v>0.63854717560527996</v>
      </c>
      <c r="BM2141">
        <v>0.70555414658433402</v>
      </c>
      <c r="BN2141">
        <v>0.13144601639137601</v>
      </c>
      <c r="BO2141">
        <v>0.25826923725121298</v>
      </c>
      <c r="BP2141">
        <v>0.315838892941745</v>
      </c>
      <c r="BQ2141">
        <v>0.95960979753354803</v>
      </c>
      <c r="BR2141">
        <v>0.17102372169622701</v>
      </c>
      <c r="BS2141">
        <v>0.37634957281261</v>
      </c>
      <c r="BT2141">
        <v>0.41223650302471099</v>
      </c>
      <c r="BU2141">
        <v>1.1301819556744701</v>
      </c>
      <c r="BV2141">
        <v>0.18176865006076601</v>
      </c>
      <c r="BW2141">
        <v>0.49774189982966799</v>
      </c>
      <c r="BX2141">
        <v>0.45067140578403903</v>
      </c>
      <c r="BY2141">
        <v>3.7329003441747601</v>
      </c>
      <c r="BZ2141">
        <v>1.21935866744817</v>
      </c>
      <c r="CA2141">
        <v>3.2004568292311499E-2</v>
      </c>
      <c r="CB2141">
        <v>2.4815371084342899</v>
      </c>
      <c r="CC2141">
        <v>36.321014977338301</v>
      </c>
      <c r="CD2141">
        <v>12.963186877751999</v>
      </c>
      <c r="CE2141">
        <v>0.428511141355716</v>
      </c>
      <c r="CF2141">
        <v>22.929316958230601</v>
      </c>
      <c r="CG2141">
        <v>14.795678300205999</v>
      </c>
      <c r="CH2141">
        <v>7.6171617038804698</v>
      </c>
      <c r="CI2141">
        <v>7.1235662767035297</v>
      </c>
      <c r="CJ2141">
        <v>5.4950319622002398E-2</v>
      </c>
    </row>
    <row r="2142" spans="1:88" x14ac:dyDescent="0.2">
      <c r="A2142" t="s">
        <v>163</v>
      </c>
      <c r="B2142">
        <v>2012</v>
      </c>
      <c r="C2142" t="s">
        <v>9</v>
      </c>
      <c r="D2142" t="s">
        <v>1415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738.47913097468802</v>
      </c>
      <c r="K2142">
        <v>738.47913097468802</v>
      </c>
      <c r="L2142">
        <v>738.47913097468802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523.95524440012605</v>
      </c>
      <c r="S2142">
        <v>523.95524440012605</v>
      </c>
      <c r="T2142">
        <v>523.95524440012605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</row>
    <row r="2143" spans="1:88" x14ac:dyDescent="0.2">
      <c r="A2143" t="s">
        <v>163</v>
      </c>
      <c r="B2143">
        <v>2012</v>
      </c>
      <c r="C2143" t="s">
        <v>10</v>
      </c>
      <c r="D2143" t="s">
        <v>1416</v>
      </c>
      <c r="E2143">
        <v>5.4986916772426699</v>
      </c>
      <c r="F2143">
        <v>2.29888171769531</v>
      </c>
      <c r="G2143">
        <v>1.67815981752901</v>
      </c>
      <c r="H2143">
        <v>1.5216501420183499</v>
      </c>
      <c r="I2143">
        <v>1356.9960176662</v>
      </c>
      <c r="J2143">
        <v>760.92532850996724</v>
      </c>
      <c r="K2143">
        <v>2117.9213461761651</v>
      </c>
      <c r="L2143">
        <v>2123.4200378534078</v>
      </c>
      <c r="M2143">
        <v>4.5558862617468403</v>
      </c>
      <c r="N2143">
        <v>2.2467163465228501</v>
      </c>
      <c r="O2143">
        <v>1.6588355321697501</v>
      </c>
      <c r="P2143">
        <v>0.65033438305423696</v>
      </c>
      <c r="Q2143">
        <v>1118.7443713426701</v>
      </c>
      <c r="R2143">
        <v>634.64267378004479</v>
      </c>
      <c r="S2143">
        <v>1753.3870451227117</v>
      </c>
      <c r="T2143">
        <v>1757.9429313844585</v>
      </c>
      <c r="U2143">
        <v>16.583674132406699</v>
      </c>
      <c r="V2143">
        <v>0.40962634835008099</v>
      </c>
      <c r="W2143">
        <v>4.4344988204476299E-2</v>
      </c>
      <c r="X2143">
        <v>16.1297027958522</v>
      </c>
      <c r="Y2143">
        <v>1.54201656276111</v>
      </c>
      <c r="Z2143">
        <v>0.14068695457620201</v>
      </c>
      <c r="AA2143">
        <v>6.1126378034044998E-2</v>
      </c>
      <c r="AB2143">
        <v>1.34020323015087</v>
      </c>
      <c r="AC2143">
        <v>62.5395893132767</v>
      </c>
      <c r="AD2143">
        <v>0</v>
      </c>
      <c r="AE2143">
        <v>0</v>
      </c>
      <c r="AF2143">
        <v>62.5395893132767</v>
      </c>
      <c r="AG2143">
        <v>2.6715880241771601</v>
      </c>
      <c r="AH2143">
        <v>0</v>
      </c>
      <c r="AI2143">
        <v>0</v>
      </c>
      <c r="AJ2143">
        <v>2.6715880241771601</v>
      </c>
      <c r="AK2143">
        <v>3.4950262407438402</v>
      </c>
      <c r="AL2143">
        <v>0</v>
      </c>
      <c r="AM2143">
        <v>0</v>
      </c>
      <c r="AN2143">
        <v>3.4950262407438402</v>
      </c>
      <c r="AO2143">
        <v>68.706203578197702</v>
      </c>
      <c r="AP2143">
        <v>0</v>
      </c>
      <c r="AQ2143">
        <v>0</v>
      </c>
      <c r="AR2143">
        <v>68.706203578197702</v>
      </c>
      <c r="AS2143">
        <v>10.8532658279185</v>
      </c>
      <c r="AT2143">
        <v>2.6329080286547502</v>
      </c>
      <c r="AU2143">
        <v>6.9977812102187</v>
      </c>
      <c r="AV2143">
        <v>1.2225765890450699</v>
      </c>
      <c r="AW2143">
        <v>3.1831906890058499</v>
      </c>
      <c r="AX2143">
        <v>7.20975535942492E-2</v>
      </c>
      <c r="AY2143">
        <v>5.79313325510767E-2</v>
      </c>
      <c r="AZ2143">
        <v>3.0531618028605201</v>
      </c>
      <c r="BA2143">
        <v>14.7636581518026</v>
      </c>
      <c r="BB2143">
        <v>0.65867966676537404</v>
      </c>
      <c r="BC2143">
        <v>0.93646661905050699</v>
      </c>
      <c r="BD2143">
        <v>13.1685118659867</v>
      </c>
      <c r="BE2143">
        <v>19.562240651990098</v>
      </c>
      <c r="BF2143">
        <v>3.51261997094907</v>
      </c>
      <c r="BG2143">
        <v>13.6404797721377</v>
      </c>
      <c r="BH2143">
        <v>2.40914090890332</v>
      </c>
      <c r="BI2143">
        <v>4.1805468848977698</v>
      </c>
      <c r="BJ2143">
        <v>1.5024606932868101</v>
      </c>
      <c r="BK2143">
        <v>1.89140811900084</v>
      </c>
      <c r="BL2143">
        <v>0.78667807261012201</v>
      </c>
      <c r="BM2143">
        <v>1.65907382957257</v>
      </c>
      <c r="BN2143">
        <v>0.41890941850179397</v>
      </c>
      <c r="BO2143">
        <v>0.83184554469816196</v>
      </c>
      <c r="BP2143">
        <v>0.408318866372611</v>
      </c>
      <c r="BQ2143">
        <v>2.6056775862589299</v>
      </c>
      <c r="BR2143">
        <v>0.489500695490027</v>
      </c>
      <c r="BS2143">
        <v>1.4016139314515399</v>
      </c>
      <c r="BT2143">
        <v>0.71456295931736902</v>
      </c>
      <c r="BU2143">
        <v>3.4110132342169699</v>
      </c>
      <c r="BV2143">
        <v>0.51720924913769795</v>
      </c>
      <c r="BW2143">
        <v>2.0108250260712999</v>
      </c>
      <c r="BX2143">
        <v>0.88297895900797896</v>
      </c>
      <c r="BY2143">
        <v>3.4784208824263398</v>
      </c>
      <c r="BZ2143">
        <v>2.4732667666664998</v>
      </c>
      <c r="CA2143">
        <v>9.1154453685956094E-2</v>
      </c>
      <c r="CB2143">
        <v>0.91399966207389505</v>
      </c>
      <c r="CC2143">
        <v>35.754350930765597</v>
      </c>
      <c r="CD2143">
        <v>26.060960504492499</v>
      </c>
      <c r="CE2143">
        <v>1.24255333765668</v>
      </c>
      <c r="CF2143">
        <v>8.4508370886165203</v>
      </c>
      <c r="CG2143">
        <v>52.752053815950198</v>
      </c>
      <c r="CH2143">
        <v>29.6165999046124</v>
      </c>
      <c r="CI2143">
        <v>22.699664686114001</v>
      </c>
      <c r="CJ2143">
        <v>0.43578922522383701</v>
      </c>
    </row>
    <row r="2144" spans="1:88" x14ac:dyDescent="0.2">
      <c r="A2144" t="s">
        <v>163</v>
      </c>
      <c r="B2144">
        <v>2012</v>
      </c>
      <c r="C2144" t="s">
        <v>11</v>
      </c>
      <c r="D2144" t="s">
        <v>1417</v>
      </c>
      <c r="E2144">
        <v>1.04558249940227</v>
      </c>
      <c r="F2144">
        <v>0.377093965071574</v>
      </c>
      <c r="G2144">
        <v>0.30793225822126002</v>
      </c>
      <c r="H2144">
        <v>0.36055627610942798</v>
      </c>
      <c r="I2144">
        <v>15.8493530602727</v>
      </c>
      <c r="J2144">
        <v>208.174462624515</v>
      </c>
      <c r="K2144">
        <v>224.02381568478802</v>
      </c>
      <c r="L2144">
        <v>225.06939818419028</v>
      </c>
      <c r="M2144">
        <v>0.90779674573644498</v>
      </c>
      <c r="N2144">
        <v>0.369932104693526</v>
      </c>
      <c r="O2144">
        <v>0.30447062225392202</v>
      </c>
      <c r="P2144">
        <v>0.23339401878899699</v>
      </c>
      <c r="Q2144">
        <v>13.740250228618001</v>
      </c>
      <c r="R2144">
        <v>180.47230046497071</v>
      </c>
      <c r="S2144">
        <v>194.21255069358872</v>
      </c>
      <c r="T2144">
        <v>195.12034743932517</v>
      </c>
      <c r="U2144">
        <v>2.7780494648379301</v>
      </c>
      <c r="V2144">
        <v>5.18088308430339E-2</v>
      </c>
      <c r="W2144">
        <v>6.4003592810186003E-3</v>
      </c>
      <c r="X2144">
        <v>2.7198402747138801</v>
      </c>
      <c r="Y2144">
        <v>0.109398444507303</v>
      </c>
      <c r="Z2144">
        <v>1.9686710090510401E-2</v>
      </c>
      <c r="AA2144">
        <v>1.10792851856132E-2</v>
      </c>
      <c r="AB2144">
        <v>7.8632449231179999E-2</v>
      </c>
      <c r="AC2144">
        <v>33.65576988083</v>
      </c>
      <c r="AD2144">
        <v>0</v>
      </c>
      <c r="AE2144">
        <v>0</v>
      </c>
      <c r="AF2144">
        <v>33.65576988083</v>
      </c>
      <c r="AG2144">
        <v>1.11393009372063</v>
      </c>
      <c r="AH2144">
        <v>0</v>
      </c>
      <c r="AI2144">
        <v>0</v>
      </c>
      <c r="AJ2144">
        <v>1.11393009372063</v>
      </c>
      <c r="AK2144">
        <v>0.96314205971686095</v>
      </c>
      <c r="AL2144">
        <v>0</v>
      </c>
      <c r="AM2144">
        <v>0</v>
      </c>
      <c r="AN2144">
        <v>0.96314205971686095</v>
      </c>
      <c r="AO2144">
        <v>35.732842034267499</v>
      </c>
      <c r="AP2144">
        <v>0</v>
      </c>
      <c r="AQ2144">
        <v>0</v>
      </c>
      <c r="AR2144">
        <v>35.732842034267499</v>
      </c>
      <c r="AS2144">
        <v>1.74934196625925</v>
      </c>
      <c r="AT2144">
        <v>0.30317675564909202</v>
      </c>
      <c r="AU2144">
        <v>1.0287467970697499</v>
      </c>
      <c r="AV2144">
        <v>0.41741841354040898</v>
      </c>
      <c r="AW2144">
        <v>0.28257772149952198</v>
      </c>
      <c r="AX2144">
        <v>1.00861093882086E-2</v>
      </c>
      <c r="AY2144">
        <v>9.1118494664602992E-3</v>
      </c>
      <c r="AZ2144">
        <v>0.26337976264485402</v>
      </c>
      <c r="BA2144">
        <v>2.7847659509119</v>
      </c>
      <c r="BB2144">
        <v>8.6135176633147403E-2</v>
      </c>
      <c r="BC2144">
        <v>0.13699845959037099</v>
      </c>
      <c r="BD2144">
        <v>2.5616323146883802</v>
      </c>
      <c r="BE2144">
        <v>3.25208802119616</v>
      </c>
      <c r="BF2144">
        <v>0.54998619353403</v>
      </c>
      <c r="BG2144">
        <v>2.3290077232231901</v>
      </c>
      <c r="BH2144">
        <v>0.37309410443895402</v>
      </c>
      <c r="BI2144">
        <v>0.67982796757535202</v>
      </c>
      <c r="BJ2144">
        <v>0.16913006352516699</v>
      </c>
      <c r="BK2144">
        <v>0.28001645022578697</v>
      </c>
      <c r="BL2144">
        <v>0.2306814538244</v>
      </c>
      <c r="BM2144">
        <v>0.26485000380146401</v>
      </c>
      <c r="BN2144">
        <v>4.6253616178267003E-2</v>
      </c>
      <c r="BO2144">
        <v>0.13348632531420199</v>
      </c>
      <c r="BP2144">
        <v>8.5110062308995801E-2</v>
      </c>
      <c r="BQ2144">
        <v>0.41675531248228898</v>
      </c>
      <c r="BR2144">
        <v>5.6514577081599397E-2</v>
      </c>
      <c r="BS2144">
        <v>0.23994477950336299</v>
      </c>
      <c r="BT2144">
        <v>0.120295955897327</v>
      </c>
      <c r="BU2144">
        <v>0.56684157213651398</v>
      </c>
      <c r="BV2144">
        <v>6.1466324262253402E-2</v>
      </c>
      <c r="BW2144">
        <v>0.35626346604053899</v>
      </c>
      <c r="BX2144">
        <v>0.14911178183372201</v>
      </c>
      <c r="BY2144">
        <v>0.50873203388851695</v>
      </c>
      <c r="BZ2144">
        <v>0.331112703359492</v>
      </c>
      <c r="CA2144">
        <v>1.8102159446383499E-2</v>
      </c>
      <c r="CB2144">
        <v>0.15951717108264299</v>
      </c>
      <c r="CC2144">
        <v>5.1849088803976304</v>
      </c>
      <c r="CD2144">
        <v>3.4861978973645402</v>
      </c>
      <c r="CE2144">
        <v>0.24406025178450699</v>
      </c>
      <c r="CF2144">
        <v>1.4546507312485999</v>
      </c>
      <c r="CG2144">
        <v>9.1833115993593299</v>
      </c>
      <c r="CH2144">
        <v>4.8618270680225901</v>
      </c>
      <c r="CI2144">
        <v>4.1776656190728501</v>
      </c>
      <c r="CJ2144">
        <v>0.14381891226388999</v>
      </c>
    </row>
    <row r="2145" spans="1:88" x14ac:dyDescent="0.2">
      <c r="A2145" t="s">
        <v>163</v>
      </c>
      <c r="B2145">
        <v>2012</v>
      </c>
      <c r="C2145" t="s">
        <v>12</v>
      </c>
      <c r="D2145" t="s">
        <v>1418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113.93637407148718</v>
      </c>
      <c r="K2145">
        <v>113.93637407148718</v>
      </c>
      <c r="L2145">
        <v>113.93637407148718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104.21171992014871</v>
      </c>
      <c r="S2145">
        <v>104.21171992014871</v>
      </c>
      <c r="T2145">
        <v>104.21171992014871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</row>
    <row r="2146" spans="1:88" x14ac:dyDescent="0.2">
      <c r="A2146" t="s">
        <v>163</v>
      </c>
      <c r="B2146">
        <v>2012</v>
      </c>
      <c r="C2146" t="s">
        <v>13</v>
      </c>
      <c r="D2146" t="s">
        <v>1419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257.26006390850279</v>
      </c>
      <c r="K2146">
        <v>257.26006390850279</v>
      </c>
      <c r="L2146">
        <v>257.26006390850279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218.49072080414598</v>
      </c>
      <c r="S2146">
        <v>218.49072080414598</v>
      </c>
      <c r="T2146">
        <v>218.49072080414598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</row>
    <row r="2147" spans="1:88" x14ac:dyDescent="0.2">
      <c r="A2147" t="s">
        <v>163</v>
      </c>
      <c r="B2147">
        <v>2012</v>
      </c>
      <c r="C2147" t="s">
        <v>14</v>
      </c>
      <c r="D2147" t="s">
        <v>1420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98.497751875474094</v>
      </c>
      <c r="K2147">
        <v>98.497751875474094</v>
      </c>
      <c r="L2147">
        <v>98.497751875474094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83.688629679334639</v>
      </c>
      <c r="S2147">
        <v>83.688629679334639</v>
      </c>
      <c r="T2147">
        <v>83.688629679334639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</row>
    <row r="2148" spans="1:88" x14ac:dyDescent="0.2">
      <c r="A2148" t="s">
        <v>163</v>
      </c>
      <c r="B2148">
        <v>2012</v>
      </c>
      <c r="C2148" t="s">
        <v>15</v>
      </c>
      <c r="D2148" t="s">
        <v>1421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232.34611694814288</v>
      </c>
      <c r="K2148">
        <v>232.34611694814288</v>
      </c>
      <c r="L2148">
        <v>232.34611694814288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204.88116164746307</v>
      </c>
      <c r="S2148">
        <v>204.88116164746307</v>
      </c>
      <c r="T2148">
        <v>204.88116164746307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</row>
    <row r="2149" spans="1:88" x14ac:dyDescent="0.2">
      <c r="A2149" t="s">
        <v>163</v>
      </c>
      <c r="B2149">
        <v>2012</v>
      </c>
      <c r="C2149" t="s">
        <v>16</v>
      </c>
      <c r="D2149" t="s">
        <v>1422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83.66748155887808</v>
      </c>
      <c r="K2149">
        <v>83.66748155887808</v>
      </c>
      <c r="L2149">
        <v>83.66748155887808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70.194465930074074</v>
      </c>
      <c r="S2149">
        <v>70.194465930074074</v>
      </c>
      <c r="T2149">
        <v>70.194465930074074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</row>
    <row r="2150" spans="1:88" x14ac:dyDescent="0.2">
      <c r="A2150" t="s">
        <v>163</v>
      </c>
      <c r="B2150">
        <v>2012</v>
      </c>
      <c r="C2150" t="s">
        <v>17</v>
      </c>
      <c r="D2150" t="s">
        <v>1423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141.81163447859367</v>
      </c>
      <c r="K2150">
        <v>141.81163447859367</v>
      </c>
      <c r="L2150">
        <v>141.81163447859367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119.50661515607131</v>
      </c>
      <c r="S2150">
        <v>119.50661515607131</v>
      </c>
      <c r="T2150">
        <v>119.50661515607131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</row>
    <row r="2151" spans="1:88" x14ac:dyDescent="0.2">
      <c r="A2151" t="s">
        <v>163</v>
      </c>
      <c r="B2151">
        <v>2012</v>
      </c>
      <c r="C2151" t="s">
        <v>18</v>
      </c>
      <c r="D2151" t="s">
        <v>1424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58.144436963255515</v>
      </c>
      <c r="K2151">
        <v>58.144436963255515</v>
      </c>
      <c r="L2151">
        <v>58.144436963255515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48.765748819511806</v>
      </c>
      <c r="S2151">
        <v>48.765748819511806</v>
      </c>
      <c r="T2151">
        <v>48.765748819511806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</row>
    <row r="2152" spans="1:88" x14ac:dyDescent="0.2">
      <c r="A2152" t="s">
        <v>163</v>
      </c>
      <c r="B2152">
        <v>2012</v>
      </c>
      <c r="C2152" t="s">
        <v>19</v>
      </c>
      <c r="D2152" t="s">
        <v>1425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75.069759718119613</v>
      </c>
      <c r="K2152">
        <v>75.069759718119613</v>
      </c>
      <c r="L2152">
        <v>75.069759718119613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62.275827164317029</v>
      </c>
      <c r="S2152">
        <v>62.275827164317029</v>
      </c>
      <c r="T2152">
        <v>62.275827164317029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</row>
    <row r="2153" spans="1:88" x14ac:dyDescent="0.2">
      <c r="A2153" t="s">
        <v>163</v>
      </c>
      <c r="B2153">
        <v>2012</v>
      </c>
      <c r="C2153" t="s">
        <v>20</v>
      </c>
      <c r="D2153" t="s">
        <v>1426</v>
      </c>
      <c r="E2153">
        <v>0.26941365812392798</v>
      </c>
      <c r="F2153">
        <v>7.4118854678703106E-2</v>
      </c>
      <c r="G2153">
        <v>0.13408093957355199</v>
      </c>
      <c r="H2153">
        <v>6.1213863871673199E-2</v>
      </c>
      <c r="I2153">
        <v>22.881584247633</v>
      </c>
      <c r="J2153">
        <v>255.81944335142049</v>
      </c>
      <c r="K2153">
        <v>278.70102759905348</v>
      </c>
      <c r="L2153">
        <v>278.97044125717741</v>
      </c>
      <c r="M2153">
        <v>0.234028466409133</v>
      </c>
      <c r="N2153">
        <v>7.2084775864526898E-2</v>
      </c>
      <c r="O2153">
        <v>0.13258839493499</v>
      </c>
      <c r="P2153">
        <v>2.9355295609616298E-2</v>
      </c>
      <c r="Q2153">
        <v>20.214546483315601</v>
      </c>
      <c r="R2153">
        <v>224.22728872364252</v>
      </c>
      <c r="S2153">
        <v>244.4418352069585</v>
      </c>
      <c r="T2153">
        <v>244.67586367336764</v>
      </c>
      <c r="U2153">
        <v>0.71199495062581997</v>
      </c>
      <c r="V2153">
        <v>1.78631342571869E-2</v>
      </c>
      <c r="W2153">
        <v>3.18598229700516E-3</v>
      </c>
      <c r="X2153">
        <v>0.69094583407162802</v>
      </c>
      <c r="Y2153">
        <v>4.1855276432499602E-2</v>
      </c>
      <c r="Z2153">
        <v>5.3271827441159596E-3</v>
      </c>
      <c r="AA2153">
        <v>4.7412586615336203E-3</v>
      </c>
      <c r="AB2153">
        <v>3.1786835026850202E-2</v>
      </c>
      <c r="AC2153">
        <v>4.5676122774751704</v>
      </c>
      <c r="AD2153">
        <v>0</v>
      </c>
      <c r="AE2153">
        <v>0</v>
      </c>
      <c r="AF2153">
        <v>4.5676122774751704</v>
      </c>
      <c r="AG2153">
        <v>0.32289575820196498</v>
      </c>
      <c r="AH2153">
        <v>0</v>
      </c>
      <c r="AI2153">
        <v>0</v>
      </c>
      <c r="AJ2153">
        <v>0.32289575820196498</v>
      </c>
      <c r="AK2153">
        <v>0.221035262647408</v>
      </c>
      <c r="AL2153">
        <v>0</v>
      </c>
      <c r="AM2153">
        <v>0</v>
      </c>
      <c r="AN2153">
        <v>0.221035262647408</v>
      </c>
      <c r="AO2153">
        <v>5.1115432983245404</v>
      </c>
      <c r="AP2153">
        <v>0</v>
      </c>
      <c r="AQ2153">
        <v>0</v>
      </c>
      <c r="AR2153">
        <v>5.1115432983245404</v>
      </c>
      <c r="AS2153">
        <v>0.705906391511539</v>
      </c>
      <c r="AT2153">
        <v>0.13791370687562299</v>
      </c>
      <c r="AU2153">
        <v>0.49622378732341399</v>
      </c>
      <c r="AV2153">
        <v>7.1768897312501703E-2</v>
      </c>
      <c r="AW2153">
        <v>0.102872219146165</v>
      </c>
      <c r="AX2153">
        <v>2.4194905433777602E-3</v>
      </c>
      <c r="AY2153">
        <v>5.2860368633118699E-3</v>
      </c>
      <c r="AZ2153">
        <v>9.5166691739475298E-2</v>
      </c>
      <c r="BA2153">
        <v>0.330301641390843</v>
      </c>
      <c r="BB2153">
        <v>2.7838661860893999E-2</v>
      </c>
      <c r="BC2153">
        <v>6.4647769108022293E-2</v>
      </c>
      <c r="BD2153">
        <v>0.23781521042192599</v>
      </c>
      <c r="BE2153">
        <v>1.16168296051316</v>
      </c>
      <c r="BF2153">
        <v>0.11999811914726199</v>
      </c>
      <c r="BG2153">
        <v>0.995410090781088</v>
      </c>
      <c r="BH2153">
        <v>4.62747505848091E-2</v>
      </c>
      <c r="BI2153">
        <v>0.20205672727645699</v>
      </c>
      <c r="BJ2153">
        <v>3.6489325346779899E-2</v>
      </c>
      <c r="BK2153">
        <v>0.12846302800852899</v>
      </c>
      <c r="BL2153">
        <v>3.7104373921148098E-2</v>
      </c>
      <c r="BM2153">
        <v>8.5875142843511901E-2</v>
      </c>
      <c r="BN2153">
        <v>1.33506198177923E-2</v>
      </c>
      <c r="BO2153">
        <v>5.9433562998086303E-2</v>
      </c>
      <c r="BP2153">
        <v>1.3090960027633301E-2</v>
      </c>
      <c r="BQ2153">
        <v>0.14871359286326499</v>
      </c>
      <c r="BR2153">
        <v>1.6025326279226999E-2</v>
      </c>
      <c r="BS2153">
        <v>0.109328326450261</v>
      </c>
      <c r="BT2153">
        <v>2.33599401337771E-2</v>
      </c>
      <c r="BU2153">
        <v>0.21168190620341601</v>
      </c>
      <c r="BV2153">
        <v>1.7370002008619E-2</v>
      </c>
      <c r="BW2153">
        <v>0.16399463120446101</v>
      </c>
      <c r="BX2153">
        <v>3.0317272990335799E-2</v>
      </c>
      <c r="BY2153">
        <v>0.131122669097646</v>
      </c>
      <c r="BZ2153">
        <v>9.5130522205582699E-2</v>
      </c>
      <c r="CA2153">
        <v>7.3511680766629702E-3</v>
      </c>
      <c r="CB2153">
        <v>2.8640978815400401E-2</v>
      </c>
      <c r="CC2153">
        <v>1.3629731656942099</v>
      </c>
      <c r="CD2153">
        <v>1.00063888043493</v>
      </c>
      <c r="CE2153">
        <v>0.100206853529249</v>
      </c>
      <c r="CF2153">
        <v>0.262127431730037</v>
      </c>
      <c r="CG2153">
        <v>2.7462084762857799</v>
      </c>
      <c r="CH2153">
        <v>0.89133290890022199</v>
      </c>
      <c r="CI2153">
        <v>1.8194114435868001</v>
      </c>
      <c r="CJ2153">
        <v>3.5464123798755701E-2</v>
      </c>
    </row>
    <row r="2154" spans="1:88" x14ac:dyDescent="0.2">
      <c r="A2154" t="s">
        <v>163</v>
      </c>
      <c r="B2154">
        <v>2012</v>
      </c>
      <c r="C2154" t="s">
        <v>21</v>
      </c>
      <c r="D2154" t="s">
        <v>1427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13.437220635825453</v>
      </c>
      <c r="K2154">
        <v>13.437220635825453</v>
      </c>
      <c r="L2154">
        <v>13.437220635825453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11.076212739858191</v>
      </c>
      <c r="S2154">
        <v>11.076212739858191</v>
      </c>
      <c r="T2154">
        <v>11.076212739858191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</row>
    <row r="2155" spans="1:88" x14ac:dyDescent="0.2">
      <c r="A2155" t="s">
        <v>163</v>
      </c>
      <c r="B2155">
        <v>2012</v>
      </c>
      <c r="C2155" t="s">
        <v>22</v>
      </c>
      <c r="D2155" t="s">
        <v>1428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367.39675229612061</v>
      </c>
      <c r="K2155">
        <v>367.39675229612061</v>
      </c>
      <c r="L2155">
        <v>367.39675229612061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349.19855486211571</v>
      </c>
      <c r="S2155">
        <v>349.19855486211571</v>
      </c>
      <c r="T2155">
        <v>349.19855486211571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</row>
    <row r="2156" spans="1:88" x14ac:dyDescent="0.2">
      <c r="A2156" t="s">
        <v>163</v>
      </c>
      <c r="B2156">
        <v>2012</v>
      </c>
      <c r="C2156" t="s">
        <v>78</v>
      </c>
      <c r="D2156" t="s">
        <v>1429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</row>
    <row r="2157" spans="1:88" x14ac:dyDescent="0.2">
      <c r="A2157" t="s">
        <v>163</v>
      </c>
      <c r="B2157">
        <v>2012</v>
      </c>
      <c r="C2157" t="s">
        <v>23</v>
      </c>
      <c r="D2157" t="s">
        <v>1430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</row>
    <row r="2158" spans="1:88" x14ac:dyDescent="0.2">
      <c r="A2158" t="s">
        <v>163</v>
      </c>
      <c r="B2158">
        <v>2012</v>
      </c>
      <c r="C2158" t="s">
        <v>24</v>
      </c>
      <c r="D2158" t="s">
        <v>1431</v>
      </c>
      <c r="E2158">
        <v>60.145931137781702</v>
      </c>
      <c r="F2158">
        <v>11.1689508091308</v>
      </c>
      <c r="G2158">
        <v>34.046556166816003</v>
      </c>
      <c r="H2158">
        <v>14.9304241618348</v>
      </c>
      <c r="I2158">
        <v>0</v>
      </c>
      <c r="J2158">
        <v>0</v>
      </c>
      <c r="K2158">
        <v>0</v>
      </c>
      <c r="L2158">
        <v>60.145931137781702</v>
      </c>
      <c r="M2158">
        <v>49.630125024311504</v>
      </c>
      <c r="N2158">
        <v>10.911971742505299</v>
      </c>
      <c r="O2158">
        <v>33.690404888695497</v>
      </c>
      <c r="P2158">
        <v>5.0277483931107598</v>
      </c>
      <c r="Q2158">
        <v>0</v>
      </c>
      <c r="R2158">
        <v>0</v>
      </c>
      <c r="S2158">
        <v>0</v>
      </c>
      <c r="T2158">
        <v>49.630125024311504</v>
      </c>
      <c r="U2158">
        <v>148.55267003645</v>
      </c>
      <c r="V2158">
        <v>2.43754539358169</v>
      </c>
      <c r="W2158">
        <v>0.78371824603729701</v>
      </c>
      <c r="X2158">
        <v>145.331406396831</v>
      </c>
      <c r="Y2158">
        <v>10.5117204898187</v>
      </c>
      <c r="Z2158">
        <v>0.65785379793926801</v>
      </c>
      <c r="AA2158">
        <v>1.12939034218005</v>
      </c>
      <c r="AB2158">
        <v>8.7244763496994295</v>
      </c>
      <c r="AC2158">
        <v>3597.9595518558299</v>
      </c>
      <c r="AD2158">
        <v>0</v>
      </c>
      <c r="AE2158">
        <v>0</v>
      </c>
      <c r="AF2158">
        <v>3597.9595518558299</v>
      </c>
      <c r="AG2158">
        <v>41.422420977044297</v>
      </c>
      <c r="AH2158">
        <v>0</v>
      </c>
      <c r="AI2158">
        <v>0</v>
      </c>
      <c r="AJ2158">
        <v>41.422420977044297</v>
      </c>
      <c r="AK2158">
        <v>30.256290536377598</v>
      </c>
      <c r="AL2158">
        <v>0</v>
      </c>
      <c r="AM2158">
        <v>0</v>
      </c>
      <c r="AN2158">
        <v>30.256290536377598</v>
      </c>
      <c r="AO2158">
        <v>3669.6382633692501</v>
      </c>
      <c r="AP2158">
        <v>0</v>
      </c>
      <c r="AQ2158">
        <v>0</v>
      </c>
      <c r="AR2158">
        <v>3669.6382633692501</v>
      </c>
      <c r="AS2158">
        <v>142.80042878177801</v>
      </c>
      <c r="AT2158">
        <v>21.520896279296199</v>
      </c>
      <c r="AU2158">
        <v>113.48229273673201</v>
      </c>
      <c r="AV2158">
        <v>7.79723976574929</v>
      </c>
      <c r="AW2158">
        <v>35.303978905175001</v>
      </c>
      <c r="AX2158">
        <v>0.331535178143055</v>
      </c>
      <c r="AY2158">
        <v>1.63865174582675</v>
      </c>
      <c r="AZ2158">
        <v>33.333791981205202</v>
      </c>
      <c r="BA2158">
        <v>127.95650926843101</v>
      </c>
      <c r="BB2158">
        <v>3.69838377260829</v>
      </c>
      <c r="BC2158">
        <v>15.976524639550099</v>
      </c>
      <c r="BD2158">
        <v>108.28160085627199</v>
      </c>
      <c r="BE2158">
        <v>260.20825087473798</v>
      </c>
      <c r="BF2158">
        <v>16.766849510612001</v>
      </c>
      <c r="BG2158">
        <v>231.75033631975501</v>
      </c>
      <c r="BH2158">
        <v>11.6910650443718</v>
      </c>
      <c r="BI2158">
        <v>36.723281503357903</v>
      </c>
      <c r="BJ2158">
        <v>5.31104621929485</v>
      </c>
      <c r="BK2158">
        <v>26.453741902715699</v>
      </c>
      <c r="BL2158">
        <v>4.9584933813473997</v>
      </c>
      <c r="BM2158">
        <v>18.376232757522398</v>
      </c>
      <c r="BN2158">
        <v>1.9196443128946901</v>
      </c>
      <c r="BO2158">
        <v>13.7791627540623</v>
      </c>
      <c r="BP2158">
        <v>2.6774256905654799</v>
      </c>
      <c r="BQ2158">
        <v>36.700161881082302</v>
      </c>
      <c r="BR2158">
        <v>2.25623449465431</v>
      </c>
      <c r="BS2158">
        <v>28.640829105719401</v>
      </c>
      <c r="BT2158">
        <v>5.8030982807086398</v>
      </c>
      <c r="BU2158">
        <v>55.282493585876097</v>
      </c>
      <c r="BV2158">
        <v>2.4321337199425201</v>
      </c>
      <c r="BW2158">
        <v>45.3125551798624</v>
      </c>
      <c r="BX2158">
        <v>7.5378046860711203</v>
      </c>
      <c r="BY2158">
        <v>17.297996468289298</v>
      </c>
      <c r="BZ2158">
        <v>11.204828123987401</v>
      </c>
      <c r="CA2158">
        <v>2.3794220104956798</v>
      </c>
      <c r="CB2158">
        <v>3.7137463338062999</v>
      </c>
      <c r="CC2158">
        <v>184.28484828699499</v>
      </c>
      <c r="CD2158">
        <v>117.871315623863</v>
      </c>
      <c r="CE2158">
        <v>32.448082656215902</v>
      </c>
      <c r="CF2158">
        <v>33.965450006917202</v>
      </c>
      <c r="CG2158">
        <v>610.81685430948198</v>
      </c>
      <c r="CH2158">
        <v>142.661712056971</v>
      </c>
      <c r="CI2158">
        <v>463.21753438064002</v>
      </c>
      <c r="CJ2158">
        <v>4.9376078718702896</v>
      </c>
    </row>
    <row r="2159" spans="1:88" x14ac:dyDescent="0.2">
      <c r="A2159" t="s">
        <v>163</v>
      </c>
      <c r="B2159">
        <v>2012</v>
      </c>
      <c r="C2159" t="s">
        <v>25</v>
      </c>
      <c r="D2159" t="s">
        <v>1432</v>
      </c>
      <c r="E2159">
        <v>47.213693708902397</v>
      </c>
      <c r="F2159">
        <v>2.5411209024581001</v>
      </c>
      <c r="G2159">
        <v>41.612151326322198</v>
      </c>
      <c r="H2159">
        <v>3.0604214801221001</v>
      </c>
      <c r="I2159">
        <v>0</v>
      </c>
      <c r="J2159">
        <v>0</v>
      </c>
      <c r="K2159">
        <v>0</v>
      </c>
      <c r="L2159">
        <v>47.213693708902397</v>
      </c>
      <c r="M2159">
        <v>45.253253999145102</v>
      </c>
      <c r="N2159">
        <v>2.4967230983305799</v>
      </c>
      <c r="O2159">
        <v>41.239415157730399</v>
      </c>
      <c r="P2159">
        <v>1.5171157430842599</v>
      </c>
      <c r="Q2159">
        <v>0</v>
      </c>
      <c r="R2159">
        <v>0</v>
      </c>
      <c r="S2159">
        <v>0</v>
      </c>
      <c r="T2159">
        <v>45.253253999145102</v>
      </c>
      <c r="U2159">
        <v>15.4719712286616</v>
      </c>
      <c r="V2159">
        <v>0.37290192150224299</v>
      </c>
      <c r="W2159">
        <v>2.2802443489548199</v>
      </c>
      <c r="X2159">
        <v>12.818824958204599</v>
      </c>
      <c r="Y2159">
        <v>1.8303332688420699</v>
      </c>
      <c r="Z2159">
        <v>0.11770220164418201</v>
      </c>
      <c r="AA2159">
        <v>1.05949684519439</v>
      </c>
      <c r="AB2159">
        <v>0.65313422200350202</v>
      </c>
      <c r="AC2159">
        <v>1019.62535387551</v>
      </c>
      <c r="AD2159">
        <v>0</v>
      </c>
      <c r="AE2159">
        <v>0</v>
      </c>
      <c r="AF2159">
        <v>1019.62535387551</v>
      </c>
      <c r="AG2159">
        <v>4.0052210565150199</v>
      </c>
      <c r="AH2159">
        <v>0</v>
      </c>
      <c r="AI2159">
        <v>0</v>
      </c>
      <c r="AJ2159">
        <v>4.0052210565150199</v>
      </c>
      <c r="AK2159">
        <v>4.5642708753470496</v>
      </c>
      <c r="AL2159">
        <v>0</v>
      </c>
      <c r="AM2159">
        <v>0</v>
      </c>
      <c r="AN2159">
        <v>4.5642708753470496</v>
      </c>
      <c r="AO2159">
        <v>1028.19484580737</v>
      </c>
      <c r="AP2159">
        <v>0</v>
      </c>
      <c r="AQ2159">
        <v>0</v>
      </c>
      <c r="AR2159">
        <v>1028.19484580737</v>
      </c>
      <c r="AS2159">
        <v>152.33045330952999</v>
      </c>
      <c r="AT2159">
        <v>2.7370221982024399</v>
      </c>
      <c r="AU2159">
        <v>148.62918430693799</v>
      </c>
      <c r="AV2159">
        <v>0.96424680439003396</v>
      </c>
      <c r="AW2159">
        <v>5.8720744734454398</v>
      </c>
      <c r="AX2159">
        <v>8.4060915472498401E-2</v>
      </c>
      <c r="AY2159">
        <v>3.5593893122625699</v>
      </c>
      <c r="AZ2159">
        <v>2.22862424571038</v>
      </c>
      <c r="BA2159">
        <v>31.224354590524602</v>
      </c>
      <c r="BB2159">
        <v>0.60078983066134795</v>
      </c>
      <c r="BC2159">
        <v>19.689636974314599</v>
      </c>
      <c r="BD2159">
        <v>10.933927785548599</v>
      </c>
      <c r="BE2159">
        <v>180.88780034926401</v>
      </c>
      <c r="BF2159">
        <v>3.4558362704708698</v>
      </c>
      <c r="BG2159">
        <v>176.450610468246</v>
      </c>
      <c r="BH2159">
        <v>0.98135361054690695</v>
      </c>
      <c r="BI2159">
        <v>4.83708782259278</v>
      </c>
      <c r="BJ2159">
        <v>0.88673853979155404</v>
      </c>
      <c r="BK2159">
        <v>3.10713726883401</v>
      </c>
      <c r="BL2159">
        <v>0.843212013967233</v>
      </c>
      <c r="BM2159">
        <v>11.737376921701999</v>
      </c>
      <c r="BN2159">
        <v>0.34781152928008402</v>
      </c>
      <c r="BO2159">
        <v>10.933189745657501</v>
      </c>
      <c r="BP2159">
        <v>0.45637564676439901</v>
      </c>
      <c r="BQ2159">
        <v>40.694251740984797</v>
      </c>
      <c r="BR2159">
        <v>0.41013026661568902</v>
      </c>
      <c r="BS2159">
        <v>39.549882434165703</v>
      </c>
      <c r="BT2159">
        <v>0.73423904020347197</v>
      </c>
      <c r="BU2159">
        <v>74.654888548373805</v>
      </c>
      <c r="BV2159">
        <v>0.44844838513986601</v>
      </c>
      <c r="BW2159">
        <v>73.262961123321205</v>
      </c>
      <c r="BX2159">
        <v>0.94347903991265902</v>
      </c>
      <c r="BY2159">
        <v>11.344022838742699</v>
      </c>
      <c r="BZ2159">
        <v>2.0242437371612398</v>
      </c>
      <c r="CA2159">
        <v>8.8714349996387298</v>
      </c>
      <c r="CB2159">
        <v>0.44834410194276503</v>
      </c>
      <c r="CC2159">
        <v>163.67760283693099</v>
      </c>
      <c r="CD2159">
        <v>21.276465351351501</v>
      </c>
      <c r="CE2159">
        <v>138.257220778933</v>
      </c>
      <c r="CF2159">
        <v>4.1439167066464497</v>
      </c>
      <c r="CG2159">
        <v>624.18558256005394</v>
      </c>
      <c r="CH2159">
        <v>35.811155568278203</v>
      </c>
      <c r="CI2159">
        <v>587.78131967932404</v>
      </c>
      <c r="CJ2159">
        <v>0.59310731245218995</v>
      </c>
    </row>
    <row r="2160" spans="1:88" x14ac:dyDescent="0.2">
      <c r="A2160" t="s">
        <v>163</v>
      </c>
      <c r="B2160">
        <v>2012</v>
      </c>
      <c r="C2160" t="s">
        <v>26</v>
      </c>
      <c r="D2160" t="s">
        <v>1433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</row>
    <row r="2161" spans="1:88" x14ac:dyDescent="0.2">
      <c r="A2161" t="s">
        <v>163</v>
      </c>
      <c r="B2161">
        <v>2012</v>
      </c>
      <c r="C2161" t="s">
        <v>27</v>
      </c>
      <c r="D2161" t="s">
        <v>1434</v>
      </c>
      <c r="E2161">
        <v>2.3952981814509902</v>
      </c>
      <c r="F2161">
        <v>3.08996328788054E-2</v>
      </c>
      <c r="G2161">
        <v>2.3441459307820001</v>
      </c>
      <c r="H2161">
        <v>2.0252617790186001E-2</v>
      </c>
      <c r="I2161">
        <v>0</v>
      </c>
      <c r="J2161">
        <v>0</v>
      </c>
      <c r="K2161">
        <v>0</v>
      </c>
      <c r="L2161">
        <v>2.3952981814509902</v>
      </c>
      <c r="M2161">
        <v>2.35265811563543</v>
      </c>
      <c r="N2161">
        <v>3.04262902550584E-2</v>
      </c>
      <c r="O2161">
        <v>2.3104497842635001</v>
      </c>
      <c r="P2161">
        <v>1.1782041116857E-2</v>
      </c>
      <c r="Q2161">
        <v>0</v>
      </c>
      <c r="R2161">
        <v>0</v>
      </c>
      <c r="S2161">
        <v>0</v>
      </c>
      <c r="T2161">
        <v>2.35265811563543</v>
      </c>
      <c r="U2161">
        <v>0.19172494090690201</v>
      </c>
      <c r="V2161">
        <v>4.38840768371396E-3</v>
      </c>
      <c r="W2161">
        <v>3.06872408782774E-2</v>
      </c>
      <c r="X2161">
        <v>0.15664929234491101</v>
      </c>
      <c r="Y2161">
        <v>0.121048740227878</v>
      </c>
      <c r="Z2161">
        <v>1.2202430592421799E-3</v>
      </c>
      <c r="AA2161">
        <v>0.110499884216546</v>
      </c>
      <c r="AB2161">
        <v>9.3286129520899399E-3</v>
      </c>
      <c r="AC2161">
        <v>1.70200352015849</v>
      </c>
      <c r="AD2161">
        <v>0</v>
      </c>
      <c r="AE2161">
        <v>0</v>
      </c>
      <c r="AF2161">
        <v>1.70200352015849</v>
      </c>
      <c r="AG2161">
        <v>2.9752152335109101E-2</v>
      </c>
      <c r="AH2161">
        <v>0</v>
      </c>
      <c r="AI2161">
        <v>0</v>
      </c>
      <c r="AJ2161">
        <v>2.9752152335109101E-2</v>
      </c>
      <c r="AK2161">
        <v>4.2983884334548597E-2</v>
      </c>
      <c r="AL2161">
        <v>0</v>
      </c>
      <c r="AM2161">
        <v>0</v>
      </c>
      <c r="AN2161">
        <v>4.2983884334548597E-2</v>
      </c>
      <c r="AO2161">
        <v>1.7747395568281501</v>
      </c>
      <c r="AP2161">
        <v>0</v>
      </c>
      <c r="AQ2161">
        <v>0</v>
      </c>
      <c r="AR2161">
        <v>1.7747395568281501</v>
      </c>
      <c r="AS2161">
        <v>8.4585645550740001</v>
      </c>
      <c r="AT2161">
        <v>3.6437786670451701E-2</v>
      </c>
      <c r="AU2161">
        <v>8.4135956654947908</v>
      </c>
      <c r="AV2161">
        <v>8.53110290874904E-3</v>
      </c>
      <c r="AW2161">
        <v>3.7317340648980298E-2</v>
      </c>
      <c r="AX2161">
        <v>1.06549136213128E-3</v>
      </c>
      <c r="AY2161">
        <v>1.2853039097292301E-3</v>
      </c>
      <c r="AZ2161">
        <v>3.4966545377119802E-2</v>
      </c>
      <c r="BA2161">
        <v>0.761529776700274</v>
      </c>
      <c r="BB2161">
        <v>6.9133302386495798E-3</v>
      </c>
      <c r="BC2161">
        <v>0.61658400234569799</v>
      </c>
      <c r="BD2161">
        <v>0.138032444115926</v>
      </c>
      <c r="BE2161">
        <v>8.3099909441957305</v>
      </c>
      <c r="BF2161">
        <v>3.96180762259528E-2</v>
      </c>
      <c r="BG2161">
        <v>8.2565098972661595</v>
      </c>
      <c r="BH2161">
        <v>1.3862970703618501E-2</v>
      </c>
      <c r="BI2161">
        <v>0.79766694554444395</v>
      </c>
      <c r="BJ2161">
        <v>9.8676100393827095E-3</v>
      </c>
      <c r="BK2161">
        <v>0.77823224454422002</v>
      </c>
      <c r="BL2161">
        <v>9.5670909608415507E-3</v>
      </c>
      <c r="BM2161">
        <v>0.182508230613217</v>
      </c>
      <c r="BN2161">
        <v>4.4194039481873703E-3</v>
      </c>
      <c r="BO2161">
        <v>0.17357419386437001</v>
      </c>
      <c r="BP2161">
        <v>4.51463280065942E-3</v>
      </c>
      <c r="BQ2161">
        <v>0.20065481942343799</v>
      </c>
      <c r="BR2161">
        <v>5.0723179181805999E-3</v>
      </c>
      <c r="BS2161">
        <v>0.187240425827779</v>
      </c>
      <c r="BT2161">
        <v>8.3420756774782202E-3</v>
      </c>
      <c r="BU2161">
        <v>0.21829808202187401</v>
      </c>
      <c r="BV2161">
        <v>5.5262675451275304E-3</v>
      </c>
      <c r="BW2161">
        <v>0.20204211867117799</v>
      </c>
      <c r="BX2161">
        <v>1.0729695805569201E-2</v>
      </c>
      <c r="BY2161">
        <v>2.8274940590923801E-2</v>
      </c>
      <c r="BZ2161">
        <v>2.07884651892749E-2</v>
      </c>
      <c r="CA2161">
        <v>2.3597162039230499E-3</v>
      </c>
      <c r="CB2161">
        <v>5.1267591977260099E-3</v>
      </c>
      <c r="CC2161">
        <v>0.298384498334612</v>
      </c>
      <c r="CD2161">
        <v>0.218531047934271</v>
      </c>
      <c r="CE2161">
        <v>3.23067411323203E-2</v>
      </c>
      <c r="CF2161">
        <v>4.7546709268021597E-2</v>
      </c>
      <c r="CG2161">
        <v>32.768539237738203</v>
      </c>
      <c r="CH2161">
        <v>0.45747501953171998</v>
      </c>
      <c r="CI2161">
        <v>32.304850736012199</v>
      </c>
      <c r="CJ2161">
        <v>6.2134821942853597E-3</v>
      </c>
    </row>
    <row r="2162" spans="1:88" x14ac:dyDescent="0.2">
      <c r="A2162" t="s">
        <v>163</v>
      </c>
      <c r="B2162">
        <v>2012</v>
      </c>
      <c r="C2162" t="s">
        <v>28</v>
      </c>
      <c r="D2162" t="s">
        <v>1435</v>
      </c>
      <c r="E2162">
        <v>504.97277238069699</v>
      </c>
      <c r="F2162">
        <v>98.6092875185997</v>
      </c>
      <c r="G2162">
        <v>351.017582344782</v>
      </c>
      <c r="H2162">
        <v>55.345902517315103</v>
      </c>
      <c r="I2162">
        <v>0</v>
      </c>
      <c r="J2162">
        <v>140.83215181598669</v>
      </c>
      <c r="K2162">
        <v>140.83215181598669</v>
      </c>
      <c r="L2162">
        <v>645.80492419668371</v>
      </c>
      <c r="M2162">
        <v>473.50293222806903</v>
      </c>
      <c r="N2162">
        <v>96.245538907226305</v>
      </c>
      <c r="O2162">
        <v>346.73695996425897</v>
      </c>
      <c r="P2162">
        <v>30.5204333565841</v>
      </c>
      <c r="Q2162">
        <v>0</v>
      </c>
      <c r="R2162">
        <v>133.82250847162771</v>
      </c>
      <c r="S2162">
        <v>133.82250847162771</v>
      </c>
      <c r="T2162">
        <v>607.32544069969674</v>
      </c>
      <c r="U2162">
        <v>553.83233171926202</v>
      </c>
      <c r="V2162">
        <v>17.5491989067487</v>
      </c>
      <c r="W2162">
        <v>9.4226538905848205</v>
      </c>
      <c r="X2162">
        <v>526.86047892192801</v>
      </c>
      <c r="Y2162">
        <v>41.913449668590502</v>
      </c>
      <c r="Z2162">
        <v>6.4597940896135304</v>
      </c>
      <c r="AA2162">
        <v>13.5740135344239</v>
      </c>
      <c r="AB2162">
        <v>21.879642044553201</v>
      </c>
      <c r="AC2162">
        <v>4828.6715149211695</v>
      </c>
      <c r="AD2162">
        <v>0</v>
      </c>
      <c r="AE2162">
        <v>0</v>
      </c>
      <c r="AF2162">
        <v>4828.6715149211695</v>
      </c>
      <c r="AG2162">
        <v>89.813717133999901</v>
      </c>
      <c r="AH2162">
        <v>0</v>
      </c>
      <c r="AI2162">
        <v>0</v>
      </c>
      <c r="AJ2162">
        <v>89.813717133999901</v>
      </c>
      <c r="AK2162">
        <v>214.90768759521501</v>
      </c>
      <c r="AL2162">
        <v>0</v>
      </c>
      <c r="AM2162">
        <v>0</v>
      </c>
      <c r="AN2162">
        <v>214.90768759521501</v>
      </c>
      <c r="AO2162">
        <v>5133.3929196503695</v>
      </c>
      <c r="AP2162">
        <v>0</v>
      </c>
      <c r="AQ2162">
        <v>0</v>
      </c>
      <c r="AR2162">
        <v>5133.3929196503695</v>
      </c>
      <c r="AS2162">
        <v>1165.47894520715</v>
      </c>
      <c r="AT2162">
        <v>111.842200934966</v>
      </c>
      <c r="AU2162">
        <v>1023.67493709909</v>
      </c>
      <c r="AV2162">
        <v>29.961807173090499</v>
      </c>
      <c r="AW2162">
        <v>75.473526282024494</v>
      </c>
      <c r="AX2162">
        <v>3.1239539720300602</v>
      </c>
      <c r="AY2162">
        <v>4.74282683825672</v>
      </c>
      <c r="AZ2162">
        <v>67.606745471737696</v>
      </c>
      <c r="BA2162">
        <v>484.29800973047998</v>
      </c>
      <c r="BB2162">
        <v>29.195024727065899</v>
      </c>
      <c r="BC2162">
        <v>137.56963585170399</v>
      </c>
      <c r="BD2162">
        <v>317.53334915170899</v>
      </c>
      <c r="BE2162">
        <v>2464.5356521052499</v>
      </c>
      <c r="BF2162">
        <v>198.153949869934</v>
      </c>
      <c r="BG2162">
        <v>2230.4390253095999</v>
      </c>
      <c r="BH2162">
        <v>35.942676925719397</v>
      </c>
      <c r="BI2162">
        <v>271.40954396902299</v>
      </c>
      <c r="BJ2162">
        <v>50.967461733479603</v>
      </c>
      <c r="BK2162">
        <v>175.780699329051</v>
      </c>
      <c r="BL2162">
        <v>44.661382906492598</v>
      </c>
      <c r="BM2162">
        <v>175.69838028165</v>
      </c>
      <c r="BN2162">
        <v>14.6163904157528</v>
      </c>
      <c r="BO2162">
        <v>116.31690248058401</v>
      </c>
      <c r="BP2162">
        <v>44.765087385313798</v>
      </c>
      <c r="BQ2162">
        <v>260.15614288499398</v>
      </c>
      <c r="BR2162">
        <v>18.497787094481701</v>
      </c>
      <c r="BS2162">
        <v>183.89083803879601</v>
      </c>
      <c r="BT2162">
        <v>57.767517751716497</v>
      </c>
      <c r="BU2162">
        <v>349.93267825740003</v>
      </c>
      <c r="BV2162">
        <v>20.556299364744099</v>
      </c>
      <c r="BW2162">
        <v>258.01234570545802</v>
      </c>
      <c r="BX2162">
        <v>71.364033187197293</v>
      </c>
      <c r="BY2162">
        <v>150.538571194669</v>
      </c>
      <c r="BZ2162">
        <v>107.765967393599</v>
      </c>
      <c r="CA2162">
        <v>21.223408121835401</v>
      </c>
      <c r="CB2162">
        <v>21.549195679235201</v>
      </c>
      <c r="CC2162">
        <v>1618.2710297383801</v>
      </c>
      <c r="CD2162">
        <v>1132.4748911582601</v>
      </c>
      <c r="CE2162">
        <v>286.338098431932</v>
      </c>
      <c r="CF2162">
        <v>199.45804014819601</v>
      </c>
      <c r="CG2162">
        <v>5993.8379311263498</v>
      </c>
      <c r="CH2162">
        <v>1178.7297304180199</v>
      </c>
      <c r="CI2162">
        <v>4793.6405123601999</v>
      </c>
      <c r="CJ2162">
        <v>21.4676883481246</v>
      </c>
    </row>
    <row r="2163" spans="1:88" x14ac:dyDescent="0.2">
      <c r="A2163" t="s">
        <v>163</v>
      </c>
      <c r="B2163">
        <v>2012</v>
      </c>
      <c r="C2163" t="s">
        <v>29</v>
      </c>
      <c r="D2163" t="s">
        <v>1436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</row>
    <row r="2164" spans="1:88" x14ac:dyDescent="0.2">
      <c r="A2164" t="s">
        <v>163</v>
      </c>
      <c r="B2164">
        <v>2012</v>
      </c>
      <c r="C2164" t="s">
        <v>30</v>
      </c>
      <c r="D2164" t="s">
        <v>1437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</row>
    <row r="2165" spans="1:88" x14ac:dyDescent="0.2">
      <c r="A2165" t="s">
        <v>163</v>
      </c>
      <c r="B2165">
        <v>2012</v>
      </c>
      <c r="C2165" t="s">
        <v>31</v>
      </c>
      <c r="D2165" t="s">
        <v>1438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2.5522483807784728</v>
      </c>
      <c r="K2165">
        <v>2.5522483807784728</v>
      </c>
      <c r="L2165">
        <v>2.5522483807784728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2.2533589617627698</v>
      </c>
      <c r="S2165">
        <v>2.2533589617627698</v>
      </c>
      <c r="T2165">
        <v>2.2533589617627698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</row>
    <row r="2166" spans="1:88" x14ac:dyDescent="0.2">
      <c r="A2166" t="s">
        <v>163</v>
      </c>
      <c r="B2166">
        <v>2012</v>
      </c>
      <c r="C2166" t="s">
        <v>32</v>
      </c>
      <c r="D2166" t="s">
        <v>1439</v>
      </c>
      <c r="E2166">
        <v>0.238451919748013</v>
      </c>
      <c r="F2166">
        <v>7.7514306510442499E-2</v>
      </c>
      <c r="G2166">
        <v>0.117576121560936</v>
      </c>
      <c r="H2166">
        <v>4.3361491676634001E-2</v>
      </c>
      <c r="I2166">
        <v>7.3095443393164095E-2</v>
      </c>
      <c r="J2166">
        <v>55.881780850098963</v>
      </c>
      <c r="K2166">
        <v>55.954876293492163</v>
      </c>
      <c r="L2166">
        <v>56.193328213240179</v>
      </c>
      <c r="M2166">
        <v>0.20526931431168299</v>
      </c>
      <c r="N2166">
        <v>7.5098481976847695E-2</v>
      </c>
      <c r="O2166">
        <v>0.116286475608478</v>
      </c>
      <c r="P2166">
        <v>1.38843567263574E-2</v>
      </c>
      <c r="Q2166">
        <v>6.4534781492076199E-2</v>
      </c>
      <c r="R2166">
        <v>49.337118008186131</v>
      </c>
      <c r="S2166">
        <v>49.401652789678231</v>
      </c>
      <c r="T2166">
        <v>49.606922103989916</v>
      </c>
      <c r="U2166">
        <v>0.65782085973440196</v>
      </c>
      <c r="V2166">
        <v>1.94080756814827E-2</v>
      </c>
      <c r="W2166">
        <v>2.7662104243560198E-3</v>
      </c>
      <c r="X2166">
        <v>0.63564657362856403</v>
      </c>
      <c r="Y2166">
        <v>4.1310499492670703E-2</v>
      </c>
      <c r="Z2166">
        <v>6.4785994683148902E-3</v>
      </c>
      <c r="AA2166">
        <v>4.0956063484879597E-3</v>
      </c>
      <c r="AB2166">
        <v>3.0736293675867998E-2</v>
      </c>
      <c r="AC2166">
        <v>4.0951508159259999</v>
      </c>
      <c r="AD2166">
        <v>0</v>
      </c>
      <c r="AE2166">
        <v>0</v>
      </c>
      <c r="AF2166">
        <v>4.0951508159259999</v>
      </c>
      <c r="AG2166">
        <v>0.10270025861361</v>
      </c>
      <c r="AH2166">
        <v>0</v>
      </c>
      <c r="AI2166">
        <v>0</v>
      </c>
      <c r="AJ2166">
        <v>0.10270025861361</v>
      </c>
      <c r="AK2166">
        <v>0.22873001990873401</v>
      </c>
      <c r="AL2166">
        <v>0</v>
      </c>
      <c r="AM2166">
        <v>0</v>
      </c>
      <c r="AN2166">
        <v>0.22873001990873401</v>
      </c>
      <c r="AO2166">
        <v>4.4265810944483404</v>
      </c>
      <c r="AP2166">
        <v>0</v>
      </c>
      <c r="AQ2166">
        <v>0</v>
      </c>
      <c r="AR2166">
        <v>4.4265810944483404</v>
      </c>
      <c r="AS2166">
        <v>0.60002884097557896</v>
      </c>
      <c r="AT2166">
        <v>0.13181981634760301</v>
      </c>
      <c r="AU2166">
        <v>0.43372977757294001</v>
      </c>
      <c r="AV2166">
        <v>3.4479247055035397E-2</v>
      </c>
      <c r="AW2166">
        <v>0.120156030852217</v>
      </c>
      <c r="AX2166">
        <v>2.7180907030657201E-3</v>
      </c>
      <c r="AY2166">
        <v>5.0996497753984299E-3</v>
      </c>
      <c r="AZ2166">
        <v>0.11233829037375299</v>
      </c>
      <c r="BA2166">
        <v>0.36381809316564001</v>
      </c>
      <c r="BB2166">
        <v>3.1098808922015001E-2</v>
      </c>
      <c r="BC2166">
        <v>5.8135452262430103E-2</v>
      </c>
      <c r="BD2166">
        <v>0.27458383198119501</v>
      </c>
      <c r="BE2166">
        <v>1.11701991424011</v>
      </c>
      <c r="BF2166">
        <v>0.12225290162432099</v>
      </c>
      <c r="BG2166">
        <v>0.95211836867449195</v>
      </c>
      <c r="BH2166">
        <v>4.2648643941300399E-2</v>
      </c>
      <c r="BI2166">
        <v>0.19871907706013001</v>
      </c>
      <c r="BJ2166">
        <v>3.7605839638247401E-2</v>
      </c>
      <c r="BK2166">
        <v>0.14397062117529399</v>
      </c>
      <c r="BL2166">
        <v>1.7142616246588201E-2</v>
      </c>
      <c r="BM2166">
        <v>8.4535714494977099E-2</v>
      </c>
      <c r="BN2166">
        <v>1.4246161552456499E-2</v>
      </c>
      <c r="BO2166">
        <v>6.0218085769420199E-2</v>
      </c>
      <c r="BP2166">
        <v>1.00714671731005E-2</v>
      </c>
      <c r="BQ2166">
        <v>0.14873656192588</v>
      </c>
      <c r="BR2166">
        <v>1.74269155874247E-2</v>
      </c>
      <c r="BS2166">
        <v>0.109904068323584</v>
      </c>
      <c r="BT2166">
        <v>2.14055780148713E-2</v>
      </c>
      <c r="BU2166">
        <v>0.21069754869620999</v>
      </c>
      <c r="BV2166">
        <v>1.8820801961397501E-2</v>
      </c>
      <c r="BW2166">
        <v>0.16380247006825699</v>
      </c>
      <c r="BX2166">
        <v>2.80742766665549E-2</v>
      </c>
      <c r="BY2166">
        <v>0.16185282789644501</v>
      </c>
      <c r="BZ2166">
        <v>0.115861497465664</v>
      </c>
      <c r="CA2166">
        <v>6.1187584688166896E-3</v>
      </c>
      <c r="CB2166">
        <v>3.9872571961965197E-2</v>
      </c>
      <c r="CC2166">
        <v>1.6724318868399</v>
      </c>
      <c r="CD2166">
        <v>1.2187726866392601</v>
      </c>
      <c r="CE2166">
        <v>8.4342552779278004E-2</v>
      </c>
      <c r="CF2166">
        <v>0.369316647421363</v>
      </c>
      <c r="CG2166">
        <v>2.4889928861958199</v>
      </c>
      <c r="CH2166">
        <v>0.87940527065030005</v>
      </c>
      <c r="CI2166">
        <v>1.5897832971443799</v>
      </c>
      <c r="CJ2166">
        <v>1.98043184011398E-2</v>
      </c>
    </row>
    <row r="2167" spans="1:88" x14ac:dyDescent="0.2">
      <c r="A2167" t="s">
        <v>163</v>
      </c>
      <c r="B2167">
        <v>2012</v>
      </c>
      <c r="C2167" t="s">
        <v>33</v>
      </c>
      <c r="D2167" t="s">
        <v>1440</v>
      </c>
      <c r="E2167">
        <v>4.1819560053421502E-2</v>
      </c>
      <c r="F2167">
        <v>1.04264395226739E-2</v>
      </c>
      <c r="G2167">
        <v>2.3342609946179801E-2</v>
      </c>
      <c r="H2167">
        <v>8.0505105845677695E-3</v>
      </c>
      <c r="I2167">
        <v>0</v>
      </c>
      <c r="J2167">
        <v>3.9877853793897948</v>
      </c>
      <c r="K2167">
        <v>3.9877853793897948</v>
      </c>
      <c r="L2167">
        <v>4.0296049394432165</v>
      </c>
      <c r="M2167">
        <v>3.6727296182989602E-2</v>
      </c>
      <c r="N2167">
        <v>1.0100187707776801E-2</v>
      </c>
      <c r="O2167">
        <v>2.3082130146994201E-2</v>
      </c>
      <c r="P2167">
        <v>3.5449783282186201E-3</v>
      </c>
      <c r="Q2167">
        <v>0</v>
      </c>
      <c r="R2167">
        <v>3.5081162093808049</v>
      </c>
      <c r="S2167">
        <v>3.5081162093808049</v>
      </c>
      <c r="T2167">
        <v>3.5448435055637946</v>
      </c>
      <c r="U2167">
        <v>9.5686216517214498E-2</v>
      </c>
      <c r="V2167">
        <v>2.6883820961024702E-3</v>
      </c>
      <c r="W2167">
        <v>5.8876737478403803E-4</v>
      </c>
      <c r="X2167">
        <v>9.2409067046327995E-2</v>
      </c>
      <c r="Y2167">
        <v>5.7645581179954202E-3</v>
      </c>
      <c r="Z2167">
        <v>8.6926933722983899E-4</v>
      </c>
      <c r="AA2167">
        <v>8.2470004971823998E-4</v>
      </c>
      <c r="AB2167">
        <v>4.0705887310473797E-3</v>
      </c>
      <c r="AC2167">
        <v>0.90519474356844798</v>
      </c>
      <c r="AD2167">
        <v>0</v>
      </c>
      <c r="AE2167">
        <v>0</v>
      </c>
      <c r="AF2167">
        <v>0.90519474356844798</v>
      </c>
      <c r="AG2167">
        <v>3.9758602078613502E-2</v>
      </c>
      <c r="AH2167">
        <v>0</v>
      </c>
      <c r="AI2167">
        <v>0</v>
      </c>
      <c r="AJ2167">
        <v>3.9758602078613502E-2</v>
      </c>
      <c r="AK2167">
        <v>3.7203382196469799E-2</v>
      </c>
      <c r="AL2167">
        <v>0</v>
      </c>
      <c r="AM2167">
        <v>0</v>
      </c>
      <c r="AN2167">
        <v>3.7203382196469799E-2</v>
      </c>
      <c r="AO2167">
        <v>0.98215672784353103</v>
      </c>
      <c r="AP2167">
        <v>0</v>
      </c>
      <c r="AQ2167">
        <v>0</v>
      </c>
      <c r="AR2167">
        <v>0.98215672784353103</v>
      </c>
      <c r="AS2167">
        <v>0.122911359262281</v>
      </c>
      <c r="AT2167">
        <v>1.9267635139409701E-2</v>
      </c>
      <c r="AU2167">
        <v>9.1995980765756297E-2</v>
      </c>
      <c r="AV2167">
        <v>1.16477433571145E-2</v>
      </c>
      <c r="AW2167">
        <v>1.5936292765860501E-2</v>
      </c>
      <c r="AX2167">
        <v>3.5696183749322601E-4</v>
      </c>
      <c r="AY2167">
        <v>1.14969216790181E-3</v>
      </c>
      <c r="AZ2167">
        <v>1.4429638760465499E-2</v>
      </c>
      <c r="BA2167">
        <v>6.2991185708772601E-2</v>
      </c>
      <c r="BB2167">
        <v>4.2527082507020702E-3</v>
      </c>
      <c r="BC2167">
        <v>1.1845045121931399E-2</v>
      </c>
      <c r="BD2167">
        <v>4.6893432336139101E-2</v>
      </c>
      <c r="BE2167">
        <v>0.213453921574632</v>
      </c>
      <c r="BF2167">
        <v>1.7050323166431701E-2</v>
      </c>
      <c r="BG2167">
        <v>0.18873601953453101</v>
      </c>
      <c r="BH2167">
        <v>7.6675788736701601E-3</v>
      </c>
      <c r="BI2167">
        <v>3.9596936828701398E-2</v>
      </c>
      <c r="BJ2167">
        <v>5.3605158186283298E-3</v>
      </c>
      <c r="BK2167">
        <v>2.9186019803257399E-2</v>
      </c>
      <c r="BL2167">
        <v>5.0504012068157897E-3</v>
      </c>
      <c r="BM2167">
        <v>1.58038995951304E-2</v>
      </c>
      <c r="BN2167">
        <v>2.0081454562979602E-3</v>
      </c>
      <c r="BO2167">
        <v>1.1718602471226599E-2</v>
      </c>
      <c r="BP2167">
        <v>2.0771516676059199E-3</v>
      </c>
      <c r="BQ2167">
        <v>2.7351950450157099E-2</v>
      </c>
      <c r="BR2167">
        <v>2.45016199441815E-3</v>
      </c>
      <c r="BS2167">
        <v>2.1198036396562699E-2</v>
      </c>
      <c r="BT2167">
        <v>3.7037520591762601E-3</v>
      </c>
      <c r="BU2167">
        <v>3.8880865847128201E-2</v>
      </c>
      <c r="BV2167">
        <v>2.66377663191142E-3</v>
      </c>
      <c r="BW2167">
        <v>3.1429741932482297E-2</v>
      </c>
      <c r="BX2167">
        <v>4.78734728273444E-3</v>
      </c>
      <c r="BY2167">
        <v>2.6030479451994298E-2</v>
      </c>
      <c r="BZ2167">
        <v>1.5374185342690701E-2</v>
      </c>
      <c r="CA2167">
        <v>1.4395515816984399E-3</v>
      </c>
      <c r="CB2167">
        <v>9.2167425276052997E-3</v>
      </c>
      <c r="CC2167">
        <v>0.267084911537525</v>
      </c>
      <c r="CD2167">
        <v>0.16199495477620199</v>
      </c>
      <c r="CE2167">
        <v>2.00123642971647E-2</v>
      </c>
      <c r="CF2167">
        <v>8.5077592464158594E-2</v>
      </c>
      <c r="CG2167">
        <v>0.44037450111166099</v>
      </c>
      <c r="CH2167">
        <v>0.119376741075925</v>
      </c>
      <c r="CI2167">
        <v>0.31555825100416601</v>
      </c>
      <c r="CJ2167">
        <v>5.4395090315703803E-3</v>
      </c>
    </row>
    <row r="2168" spans="1:88" x14ac:dyDescent="0.2">
      <c r="A2168" t="s">
        <v>163</v>
      </c>
      <c r="B2168">
        <v>2012</v>
      </c>
      <c r="C2168" t="s">
        <v>34</v>
      </c>
      <c r="D2168" t="s">
        <v>1441</v>
      </c>
      <c r="E2168">
        <v>7.2872847120174306E-2</v>
      </c>
      <c r="F2168">
        <v>1.6751679118631398E-2</v>
      </c>
      <c r="G2168">
        <v>4.2295719487152598E-2</v>
      </c>
      <c r="H2168">
        <v>1.3825448514390199E-2</v>
      </c>
      <c r="I2168">
        <v>0</v>
      </c>
      <c r="J2168">
        <v>0</v>
      </c>
      <c r="K2168">
        <v>0</v>
      </c>
      <c r="L2168">
        <v>7.2872847120174306E-2</v>
      </c>
      <c r="M2168">
        <v>6.2022904641259501E-2</v>
      </c>
      <c r="N2168">
        <v>1.61692502588698E-2</v>
      </c>
      <c r="O2168">
        <v>4.1888413462024703E-2</v>
      </c>
      <c r="P2168">
        <v>3.9652409203650603E-3</v>
      </c>
      <c r="Q2168">
        <v>0</v>
      </c>
      <c r="R2168">
        <v>0</v>
      </c>
      <c r="S2168">
        <v>0</v>
      </c>
      <c r="T2168">
        <v>6.2022904641259501E-2</v>
      </c>
      <c r="U2168">
        <v>0.22257047520366899</v>
      </c>
      <c r="V2168">
        <v>5.4480370987180201E-3</v>
      </c>
      <c r="W2168">
        <v>1.0739710564538201E-3</v>
      </c>
      <c r="X2168">
        <v>0.21604846704849701</v>
      </c>
      <c r="Y2168">
        <v>1.28602214757187E-2</v>
      </c>
      <c r="Z2168">
        <v>1.4974091687708E-3</v>
      </c>
      <c r="AA2168">
        <v>1.2767004990489E-3</v>
      </c>
      <c r="AB2168">
        <v>1.00861118078991E-2</v>
      </c>
      <c r="AC2168">
        <v>1.4024743685712999</v>
      </c>
      <c r="AD2168">
        <v>0</v>
      </c>
      <c r="AE2168">
        <v>0</v>
      </c>
      <c r="AF2168">
        <v>1.4024743685712999</v>
      </c>
      <c r="AG2168">
        <v>1.77913161142512E-2</v>
      </c>
      <c r="AH2168">
        <v>0</v>
      </c>
      <c r="AI2168">
        <v>0</v>
      </c>
      <c r="AJ2168">
        <v>1.77913161142512E-2</v>
      </c>
      <c r="AK2168">
        <v>3.3154230165487499E-2</v>
      </c>
      <c r="AL2168">
        <v>0</v>
      </c>
      <c r="AM2168">
        <v>0</v>
      </c>
      <c r="AN2168">
        <v>3.3154230165487499E-2</v>
      </c>
      <c r="AO2168">
        <v>1.4534199148510401</v>
      </c>
      <c r="AP2168">
        <v>0</v>
      </c>
      <c r="AQ2168">
        <v>0</v>
      </c>
      <c r="AR2168">
        <v>1.4534199148510401</v>
      </c>
      <c r="AS2168">
        <v>0.22156243173953399</v>
      </c>
      <c r="AT2168">
        <v>4.5830772959998101E-2</v>
      </c>
      <c r="AU2168">
        <v>0.16802230339219601</v>
      </c>
      <c r="AV2168">
        <v>7.7093553873397698E-3</v>
      </c>
      <c r="AW2168">
        <v>3.8653456143486697E-2</v>
      </c>
      <c r="AX2168">
        <v>6.2548622691665199E-4</v>
      </c>
      <c r="AY2168">
        <v>2.2295679441612002E-3</v>
      </c>
      <c r="AZ2168">
        <v>3.5798401972408897E-2</v>
      </c>
      <c r="BA2168">
        <v>0.114741275789536</v>
      </c>
      <c r="BB2168">
        <v>8.3101530565299706E-3</v>
      </c>
      <c r="BC2168">
        <v>2.0795060941160799E-2</v>
      </c>
      <c r="BD2168">
        <v>8.5636061791844895E-2</v>
      </c>
      <c r="BE2168">
        <v>0.286898728151815</v>
      </c>
      <c r="BF2168">
        <v>2.9200014515368002E-2</v>
      </c>
      <c r="BG2168">
        <v>0.24504371021013599</v>
      </c>
      <c r="BH2168">
        <v>1.26550034263113E-2</v>
      </c>
      <c r="BI2168">
        <v>3.7973760491545598E-2</v>
      </c>
      <c r="BJ2168">
        <v>9.0441957174489593E-3</v>
      </c>
      <c r="BK2168">
        <v>2.4864085843452101E-2</v>
      </c>
      <c r="BL2168">
        <v>4.0654789306445397E-3</v>
      </c>
      <c r="BM2168">
        <v>2.3342558976807402E-2</v>
      </c>
      <c r="BN2168">
        <v>3.9213853264504902E-3</v>
      </c>
      <c r="BO2168">
        <v>1.6540120925653701E-2</v>
      </c>
      <c r="BP2168">
        <v>2.8810527247032998E-3</v>
      </c>
      <c r="BQ2168">
        <v>5.2543958240630198E-2</v>
      </c>
      <c r="BR2168">
        <v>4.6667709048828897E-3</v>
      </c>
      <c r="BS2168">
        <v>4.1328674179767697E-2</v>
      </c>
      <c r="BT2168">
        <v>6.5485131559796803E-3</v>
      </c>
      <c r="BU2168">
        <v>8.3613611715815203E-2</v>
      </c>
      <c r="BV2168">
        <v>4.9838555654674399E-3</v>
      </c>
      <c r="BW2168">
        <v>6.9796831097553497E-2</v>
      </c>
      <c r="BX2168">
        <v>8.8329250527941008E-3</v>
      </c>
      <c r="BY2168">
        <v>4.1045610789108102E-2</v>
      </c>
      <c r="BZ2168">
        <v>2.7078450346557301E-2</v>
      </c>
      <c r="CA2168">
        <v>2.8499745364628901E-3</v>
      </c>
      <c r="CB2168">
        <v>1.11171859060881E-2</v>
      </c>
      <c r="CC2168">
        <v>0.427343900415256</v>
      </c>
      <c r="CD2168">
        <v>0.28498833659029599</v>
      </c>
      <c r="CE2168">
        <v>4.0249642549156403E-2</v>
      </c>
      <c r="CF2168">
        <v>0.10210592127580401</v>
      </c>
      <c r="CG2168">
        <v>0.77537912948058696</v>
      </c>
      <c r="CH2168">
        <v>0.19218105829130699</v>
      </c>
      <c r="CI2168">
        <v>0.57910612740998402</v>
      </c>
      <c r="CJ2168">
        <v>4.0919437792957796E-3</v>
      </c>
    </row>
    <row r="2169" spans="1:88" x14ac:dyDescent="0.2">
      <c r="A2169" t="s">
        <v>163</v>
      </c>
      <c r="B2169">
        <v>2012</v>
      </c>
      <c r="C2169" t="s">
        <v>35</v>
      </c>
      <c r="D2169" t="s">
        <v>1442</v>
      </c>
      <c r="E2169">
        <v>2.61473285321423E-2</v>
      </c>
      <c r="F2169">
        <v>1.0302300754495199E-2</v>
      </c>
      <c r="G2169">
        <v>1.1224665805639701E-2</v>
      </c>
      <c r="H2169">
        <v>4.6203619720073296E-3</v>
      </c>
      <c r="I2169">
        <v>0</v>
      </c>
      <c r="J2169">
        <v>0</v>
      </c>
      <c r="K2169">
        <v>0</v>
      </c>
      <c r="L2169">
        <v>2.61473285321423E-2</v>
      </c>
      <c r="M2169">
        <v>2.2726499069270701E-2</v>
      </c>
      <c r="N2169">
        <v>9.9408742043879308E-3</v>
      </c>
      <c r="O2169">
        <v>1.1107871230233201E-2</v>
      </c>
      <c r="P2169">
        <v>1.6777536346496099E-3</v>
      </c>
      <c r="Q2169">
        <v>0</v>
      </c>
      <c r="R2169">
        <v>0</v>
      </c>
      <c r="S2169">
        <v>0</v>
      </c>
      <c r="T2169">
        <v>2.2726499069270701E-2</v>
      </c>
      <c r="U2169">
        <v>6.7189779103333902E-2</v>
      </c>
      <c r="V2169">
        <v>2.7944223472116999E-3</v>
      </c>
      <c r="W2169">
        <v>4.2836247913508702E-4</v>
      </c>
      <c r="X2169">
        <v>6.3966994276987099E-2</v>
      </c>
      <c r="Y2169">
        <v>4.6554569236311504E-3</v>
      </c>
      <c r="Z2169">
        <v>9.7840936720478108E-4</v>
      </c>
      <c r="AA2169">
        <v>3.5599165579902598E-4</v>
      </c>
      <c r="AB2169">
        <v>3.3210559006273599E-3</v>
      </c>
      <c r="AC2169">
        <v>0.32411484612071501</v>
      </c>
      <c r="AD2169">
        <v>0</v>
      </c>
      <c r="AE2169">
        <v>0</v>
      </c>
      <c r="AF2169">
        <v>0.32411484612071501</v>
      </c>
      <c r="AG2169">
        <v>5.7129358554543798E-3</v>
      </c>
      <c r="AH2169">
        <v>0</v>
      </c>
      <c r="AI2169">
        <v>0</v>
      </c>
      <c r="AJ2169">
        <v>5.7129358554543798E-3</v>
      </c>
      <c r="AK2169">
        <v>2.39446397329648E-2</v>
      </c>
      <c r="AL2169">
        <v>0</v>
      </c>
      <c r="AM2169">
        <v>0</v>
      </c>
      <c r="AN2169">
        <v>2.39446397329648E-2</v>
      </c>
      <c r="AO2169">
        <v>0.35377242170913398</v>
      </c>
      <c r="AP2169">
        <v>0</v>
      </c>
      <c r="AQ2169">
        <v>0</v>
      </c>
      <c r="AR2169">
        <v>0.35377242170913398</v>
      </c>
      <c r="AS2169">
        <v>8.4221359486034403E-2</v>
      </c>
      <c r="AT2169">
        <v>1.6897275981512101E-2</v>
      </c>
      <c r="AU2169">
        <v>6.4815873289108594E-2</v>
      </c>
      <c r="AV2169">
        <v>2.5082102154136898E-3</v>
      </c>
      <c r="AW2169">
        <v>1.0278075537685101E-2</v>
      </c>
      <c r="AX2169">
        <v>3.9283879035289501E-4</v>
      </c>
      <c r="AY2169">
        <v>6.2160163779982104E-4</v>
      </c>
      <c r="AZ2169">
        <v>9.2636351095324102E-3</v>
      </c>
      <c r="BA2169">
        <v>4.7972821380711302E-2</v>
      </c>
      <c r="BB2169">
        <v>4.5628338910061799E-3</v>
      </c>
      <c r="BC2169">
        <v>7.1535980201932704E-3</v>
      </c>
      <c r="BD2169">
        <v>3.6256389469511797E-2</v>
      </c>
      <c r="BE2169">
        <v>9.4474306448529097E-2</v>
      </c>
      <c r="BF2169">
        <v>1.79338104225614E-2</v>
      </c>
      <c r="BG2169">
        <v>7.2890963063012001E-2</v>
      </c>
      <c r="BH2169">
        <v>3.6495329629558601E-3</v>
      </c>
      <c r="BI2169">
        <v>1.59521145422214E-2</v>
      </c>
      <c r="BJ2169">
        <v>5.7056866024336496E-3</v>
      </c>
      <c r="BK2169">
        <v>8.6949628231906394E-3</v>
      </c>
      <c r="BL2169">
        <v>1.55146511659715E-3</v>
      </c>
      <c r="BM2169">
        <v>7.9710391275091899E-3</v>
      </c>
      <c r="BN2169">
        <v>2.0251502147058198E-3</v>
      </c>
      <c r="BO2169">
        <v>4.8047592532892503E-3</v>
      </c>
      <c r="BP2169">
        <v>1.14112965951413E-3</v>
      </c>
      <c r="BQ2169">
        <v>1.51975237979459E-2</v>
      </c>
      <c r="BR2169">
        <v>2.5020400182099401E-3</v>
      </c>
      <c r="BS2169">
        <v>1.0258310501647799E-2</v>
      </c>
      <c r="BT2169">
        <v>2.4371732780882E-3</v>
      </c>
      <c r="BU2169">
        <v>2.2686229040272499E-2</v>
      </c>
      <c r="BV2169">
        <v>2.6998736419054001E-3</v>
      </c>
      <c r="BW2169">
        <v>1.64101954305736E-2</v>
      </c>
      <c r="BX2169">
        <v>3.5761599677935399E-3</v>
      </c>
      <c r="BY2169">
        <v>2.0900224759487301E-2</v>
      </c>
      <c r="BZ2169">
        <v>1.7947857270674699E-2</v>
      </c>
      <c r="CA2169">
        <v>6.2943513736691105E-4</v>
      </c>
      <c r="CB2169">
        <v>2.3229323514458301E-3</v>
      </c>
      <c r="CC2169">
        <v>0.21908166555817801</v>
      </c>
      <c r="CD2169">
        <v>0.188563024962137</v>
      </c>
      <c r="CE2169">
        <v>8.6945464404582003E-3</v>
      </c>
      <c r="CF2169">
        <v>2.1824094155583201E-2</v>
      </c>
      <c r="CG2169">
        <v>0.26328385446118002</v>
      </c>
      <c r="CH2169">
        <v>0.10882871994737101</v>
      </c>
      <c r="CI2169">
        <v>0.15290098959635701</v>
      </c>
      <c r="CJ2169">
        <v>1.5541449174515101E-3</v>
      </c>
    </row>
    <row r="2170" spans="1:88" x14ac:dyDescent="0.2">
      <c r="A2170" t="s">
        <v>163</v>
      </c>
      <c r="B2170">
        <v>2012</v>
      </c>
      <c r="C2170" t="s">
        <v>36</v>
      </c>
      <c r="D2170" t="s">
        <v>1443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1.1264306542202163</v>
      </c>
      <c r="K2170">
        <v>1.1264306542202163</v>
      </c>
      <c r="L2170">
        <v>1.1264306542202163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1.0270597605908258</v>
      </c>
      <c r="S2170">
        <v>1.0270597605908258</v>
      </c>
      <c r="T2170">
        <v>1.0270597605908258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</row>
    <row r="2171" spans="1:88" x14ac:dyDescent="0.2">
      <c r="A2171" t="s">
        <v>163</v>
      </c>
      <c r="B2171">
        <v>2012</v>
      </c>
      <c r="C2171" t="s">
        <v>37</v>
      </c>
      <c r="D2171" t="s">
        <v>1444</v>
      </c>
      <c r="E2171">
        <v>11.238335358353865</v>
      </c>
      <c r="F2171">
        <v>4.7147235130177991</v>
      </c>
      <c r="G2171">
        <v>3.5862568923255078</v>
      </c>
      <c r="H2171">
        <v>2.9373549530105771</v>
      </c>
      <c r="I2171">
        <v>0</v>
      </c>
      <c r="J2171">
        <v>0</v>
      </c>
      <c r="K2171">
        <v>0</v>
      </c>
      <c r="L2171">
        <v>11.238335358353865</v>
      </c>
      <c r="M2171">
        <v>9.0582207459093222</v>
      </c>
      <c r="N2171">
        <v>4.5335153705552766</v>
      </c>
      <c r="O2171">
        <v>3.5489577993201058</v>
      </c>
      <c r="P2171">
        <v>0.97574757603394247</v>
      </c>
      <c r="Q2171">
        <v>0</v>
      </c>
      <c r="R2171">
        <v>0</v>
      </c>
      <c r="S2171">
        <v>0</v>
      </c>
      <c r="T2171">
        <v>9.0582207459093222</v>
      </c>
      <c r="U2171">
        <v>51.754565362221641</v>
      </c>
      <c r="V2171">
        <v>2.0006427464183631</v>
      </c>
      <c r="W2171">
        <v>0.12890308523631186</v>
      </c>
      <c r="X2171">
        <v>49.625019530566931</v>
      </c>
      <c r="Y2171">
        <v>2.4073665402472928</v>
      </c>
      <c r="Z2171">
        <v>0.4402418583961854</v>
      </c>
      <c r="AA2171">
        <v>0.11435072441105724</v>
      </c>
      <c r="AB2171">
        <v>1.8527739574400595</v>
      </c>
      <c r="AC2171">
        <v>158.41637076354999</v>
      </c>
      <c r="AD2171">
        <v>0</v>
      </c>
      <c r="AE2171">
        <v>0</v>
      </c>
      <c r="AF2171">
        <v>158.41637076354999</v>
      </c>
      <c r="AG2171">
        <v>2.755695741965122</v>
      </c>
      <c r="AH2171">
        <v>0</v>
      </c>
      <c r="AI2171">
        <v>0</v>
      </c>
      <c r="AJ2171">
        <v>2.755695741965122</v>
      </c>
      <c r="AK2171">
        <v>7.6708970401501082</v>
      </c>
      <c r="AL2171">
        <v>0</v>
      </c>
      <c r="AM2171">
        <v>0</v>
      </c>
      <c r="AN2171">
        <v>7.6708970401501082</v>
      </c>
      <c r="AO2171">
        <v>168.84296354566536</v>
      </c>
      <c r="AP2171">
        <v>0</v>
      </c>
      <c r="AQ2171">
        <v>0</v>
      </c>
      <c r="AR2171">
        <v>168.84296354566536</v>
      </c>
      <c r="AS2171">
        <v>46.505846669014261</v>
      </c>
      <c r="AT2171">
        <v>19.822250480452087</v>
      </c>
      <c r="AU2171">
        <v>25.602805917867279</v>
      </c>
      <c r="AV2171">
        <v>1.080790270694862</v>
      </c>
      <c r="AW2171">
        <v>4.4217437924009166</v>
      </c>
      <c r="AX2171">
        <v>0.18627178070338185</v>
      </c>
      <c r="AY2171">
        <v>0.16739084223077999</v>
      </c>
      <c r="AZ2171">
        <v>4.0680811694667529</v>
      </c>
      <c r="BA2171">
        <v>23.01452215732488</v>
      </c>
      <c r="BB2171">
        <v>2.9283234196013863</v>
      </c>
      <c r="BC2171">
        <v>2.343557367530396</v>
      </c>
      <c r="BD2171">
        <v>17.742641370193045</v>
      </c>
      <c r="BE2171">
        <v>30.34476747558563</v>
      </c>
      <c r="BF2171">
        <v>8.6137724507585727</v>
      </c>
      <c r="BG2171">
        <v>20.213865942792733</v>
      </c>
      <c r="BH2171">
        <v>1.5171290820343797</v>
      </c>
      <c r="BI2171">
        <v>4.92696974949805</v>
      </c>
      <c r="BJ2171">
        <v>2.6201431342991177</v>
      </c>
      <c r="BK2171">
        <v>1.5359535062031422</v>
      </c>
      <c r="BL2171">
        <v>0.77087310899580785</v>
      </c>
      <c r="BM2171">
        <v>3.2227485146329018</v>
      </c>
      <c r="BN2171">
        <v>1.3643594250766253</v>
      </c>
      <c r="BO2171">
        <v>1.267092032134703</v>
      </c>
      <c r="BP2171">
        <v>0.59129705742156924</v>
      </c>
      <c r="BQ2171">
        <v>5.5652477027627096</v>
      </c>
      <c r="BR2171">
        <v>1.5754502026949948</v>
      </c>
      <c r="BS2171">
        <v>2.8338131001215072</v>
      </c>
      <c r="BT2171">
        <v>1.1559843999462085</v>
      </c>
      <c r="BU2171">
        <v>8.0123316686324166</v>
      </c>
      <c r="BV2171">
        <v>1.6655767986581345</v>
      </c>
      <c r="BW2171">
        <v>4.6335720458056588</v>
      </c>
      <c r="BX2171">
        <v>1.713182824168622</v>
      </c>
      <c r="BY2171">
        <v>9.1067192610745646</v>
      </c>
      <c r="BZ2171">
        <v>8.1541696123964709</v>
      </c>
      <c r="CA2171">
        <v>0.24181916865189371</v>
      </c>
      <c r="CB2171">
        <v>0.71073048002624972</v>
      </c>
      <c r="CC2171">
        <v>95.278544992579825</v>
      </c>
      <c r="CD2171">
        <v>85.625261536273484</v>
      </c>
      <c r="CE2171">
        <v>3.3250928457654179</v>
      </c>
      <c r="CF2171">
        <v>6.3281906105413031</v>
      </c>
      <c r="CG2171">
        <v>101.79978584658076</v>
      </c>
      <c r="CH2171">
        <v>51.8696976677397</v>
      </c>
      <c r="CI2171">
        <v>49.095236447237212</v>
      </c>
      <c r="CJ2171">
        <v>0.83485173160380544</v>
      </c>
    </row>
    <row r="2172" spans="1:88" x14ac:dyDescent="0.2">
      <c r="A2172" t="s">
        <v>163</v>
      </c>
      <c r="B2172">
        <v>2012</v>
      </c>
      <c r="C2172" t="s">
        <v>38</v>
      </c>
      <c r="D2172" t="s">
        <v>1445</v>
      </c>
      <c r="E2172">
        <v>9.1274738913317996</v>
      </c>
      <c r="F2172">
        <v>2.7313517891860499</v>
      </c>
      <c r="G2172">
        <v>4.2498800242439199</v>
      </c>
      <c r="H2172">
        <v>2.1462420779018401</v>
      </c>
      <c r="I2172">
        <v>0</v>
      </c>
      <c r="J2172">
        <v>0</v>
      </c>
      <c r="K2172">
        <v>0</v>
      </c>
      <c r="L2172">
        <v>9.1274738913317996</v>
      </c>
      <c r="M2172">
        <v>8.0990662635805197</v>
      </c>
      <c r="N2172">
        <v>2.6696560395511901</v>
      </c>
      <c r="O2172">
        <v>4.2095190533668196</v>
      </c>
      <c r="P2172">
        <v>1.21989117066252</v>
      </c>
      <c r="Q2172">
        <v>0</v>
      </c>
      <c r="R2172">
        <v>0</v>
      </c>
      <c r="S2172">
        <v>0</v>
      </c>
      <c r="T2172">
        <v>8.0990662635805197</v>
      </c>
      <c r="U2172">
        <v>20.005673220774</v>
      </c>
      <c r="V2172">
        <v>0.550686816654129</v>
      </c>
      <c r="W2172">
        <v>0.14349527341184501</v>
      </c>
      <c r="X2172">
        <v>19.311491130707999</v>
      </c>
      <c r="Y2172">
        <v>1.1840504857204599</v>
      </c>
      <c r="Z2172">
        <v>0.160834158451369</v>
      </c>
      <c r="AA2172">
        <v>0.12340130550938699</v>
      </c>
      <c r="AB2172">
        <v>0.89981502175971095</v>
      </c>
      <c r="AC2172">
        <v>164.27955196456799</v>
      </c>
      <c r="AD2172">
        <v>0</v>
      </c>
      <c r="AE2172">
        <v>0</v>
      </c>
      <c r="AF2172">
        <v>164.27955196456799</v>
      </c>
      <c r="AG2172">
        <v>3.9474081634711502</v>
      </c>
      <c r="AH2172">
        <v>0</v>
      </c>
      <c r="AI2172">
        <v>0</v>
      </c>
      <c r="AJ2172">
        <v>3.9474081634711502</v>
      </c>
      <c r="AK2172">
        <v>7.0731042348887598</v>
      </c>
      <c r="AL2172">
        <v>0</v>
      </c>
      <c r="AM2172">
        <v>0</v>
      </c>
      <c r="AN2172">
        <v>7.0731042348887598</v>
      </c>
      <c r="AO2172">
        <v>175.300064362928</v>
      </c>
      <c r="AP2172">
        <v>0</v>
      </c>
      <c r="AQ2172">
        <v>0</v>
      </c>
      <c r="AR2172">
        <v>175.300064362928</v>
      </c>
      <c r="AS2172">
        <v>27.537137584812299</v>
      </c>
      <c r="AT2172">
        <v>4.5337207159769299</v>
      </c>
      <c r="AU2172">
        <v>20.719065715682301</v>
      </c>
      <c r="AV2172">
        <v>2.2843511531530201</v>
      </c>
      <c r="AW2172">
        <v>3.4801077792775801</v>
      </c>
      <c r="AX2172">
        <v>7.6207598618416805E-2</v>
      </c>
      <c r="AY2172">
        <v>0.355791893593637</v>
      </c>
      <c r="AZ2172">
        <v>3.0481082870655301</v>
      </c>
      <c r="BA2172">
        <v>10.7707970831226</v>
      </c>
      <c r="BB2172">
        <v>0.85333978595721205</v>
      </c>
      <c r="BC2172">
        <v>2.6855145364714201</v>
      </c>
      <c r="BD2172">
        <v>7.2319427606939399</v>
      </c>
      <c r="BE2172">
        <v>29.911041379442199</v>
      </c>
      <c r="BF2172">
        <v>3.7281684810851199</v>
      </c>
      <c r="BG2172">
        <v>24.539784607482801</v>
      </c>
      <c r="BH2172">
        <v>1.6430882908743101</v>
      </c>
      <c r="BI2172">
        <v>4.8706412340630001</v>
      </c>
      <c r="BJ2172">
        <v>1.1524863704311299</v>
      </c>
      <c r="BK2172">
        <v>2.8848023184459</v>
      </c>
      <c r="BL2172">
        <v>0.83335254518597601</v>
      </c>
      <c r="BM2172">
        <v>2.5437707040175899</v>
      </c>
      <c r="BN2172">
        <v>0.40384964335211598</v>
      </c>
      <c r="BO2172">
        <v>1.7007423714423999</v>
      </c>
      <c r="BP2172">
        <v>0.43917868922307501</v>
      </c>
      <c r="BQ2172">
        <v>5.3283757136765901</v>
      </c>
      <c r="BR2172">
        <v>0.48401777877922902</v>
      </c>
      <c r="BS2172">
        <v>4.0412653884709</v>
      </c>
      <c r="BT2172">
        <v>0.80309254642646699</v>
      </c>
      <c r="BU2172">
        <v>8.3259639682418491</v>
      </c>
      <c r="BV2172">
        <v>0.54016459037420606</v>
      </c>
      <c r="BW2172">
        <v>6.7106098493195798</v>
      </c>
      <c r="BX2172">
        <v>1.0751895285480699</v>
      </c>
      <c r="BY2172">
        <v>3.7597820622060398</v>
      </c>
      <c r="BZ2172">
        <v>2.7807623034586499</v>
      </c>
      <c r="CA2172">
        <v>0.218436076619234</v>
      </c>
      <c r="CB2172">
        <v>0.76058368212817296</v>
      </c>
      <c r="CC2172">
        <v>39.240893052951002</v>
      </c>
      <c r="CD2172">
        <v>29.229314617251301</v>
      </c>
      <c r="CE2172">
        <v>3.0160149265887699</v>
      </c>
      <c r="CF2172">
        <v>6.9955635091110304</v>
      </c>
      <c r="CG2172">
        <v>93.366113630947794</v>
      </c>
      <c r="CH2172">
        <v>33.155088040975201</v>
      </c>
      <c r="CI2172">
        <v>58.014004597876998</v>
      </c>
      <c r="CJ2172">
        <v>2.1970209920955499</v>
      </c>
    </row>
    <row r="2173" spans="1:88" x14ac:dyDescent="0.2">
      <c r="A2173" t="s">
        <v>163</v>
      </c>
      <c r="B2173">
        <v>2012</v>
      </c>
      <c r="C2173" t="s">
        <v>39</v>
      </c>
      <c r="D2173" t="s">
        <v>1446</v>
      </c>
      <c r="E2173">
        <v>122.54012798387963</v>
      </c>
      <c r="F2173">
        <v>36.883286030419207</v>
      </c>
      <c r="G2173">
        <v>48.888722305266796</v>
      </c>
      <c r="H2173">
        <v>36.768119648193021</v>
      </c>
      <c r="I2173">
        <v>0</v>
      </c>
      <c r="J2173">
        <v>0</v>
      </c>
      <c r="K2173">
        <v>0</v>
      </c>
      <c r="L2173">
        <v>122.54012798387963</v>
      </c>
      <c r="M2173">
        <v>102.91125980108303</v>
      </c>
      <c r="N2173">
        <v>35.887556098994175</v>
      </c>
      <c r="O2173">
        <v>48.332972688656191</v>
      </c>
      <c r="P2173">
        <v>18.690731013433172</v>
      </c>
      <c r="Q2173">
        <v>0</v>
      </c>
      <c r="R2173">
        <v>0</v>
      </c>
      <c r="S2173">
        <v>0</v>
      </c>
      <c r="T2173">
        <v>102.91125980108303</v>
      </c>
      <c r="U2173">
        <v>380.44122781942673</v>
      </c>
      <c r="V2173">
        <v>8.659050735090764</v>
      </c>
      <c r="W2173">
        <v>1.2592185353353613</v>
      </c>
      <c r="X2173">
        <v>370.52295854900046</v>
      </c>
      <c r="Y2173">
        <v>26.893236659105852</v>
      </c>
      <c r="Z2173">
        <v>2.6149451780125617</v>
      </c>
      <c r="AA2173">
        <v>1.7592924604941236</v>
      </c>
      <c r="AB2173">
        <v>22.518999020599313</v>
      </c>
      <c r="AC2173">
        <v>1834.6519660357876</v>
      </c>
      <c r="AD2173">
        <v>0</v>
      </c>
      <c r="AE2173">
        <v>0</v>
      </c>
      <c r="AF2173">
        <v>1834.6519660357876</v>
      </c>
      <c r="AG2173">
        <v>161.27751623072035</v>
      </c>
      <c r="AH2173">
        <v>0</v>
      </c>
      <c r="AI2173">
        <v>0</v>
      </c>
      <c r="AJ2173">
        <v>161.27751623072035</v>
      </c>
      <c r="AK2173">
        <v>106.43875223858666</v>
      </c>
      <c r="AL2173">
        <v>0</v>
      </c>
      <c r="AM2173">
        <v>0</v>
      </c>
      <c r="AN2173">
        <v>106.43875223858666</v>
      </c>
      <c r="AO2173">
        <v>2102.3682345050929</v>
      </c>
      <c r="AP2173">
        <v>0</v>
      </c>
      <c r="AQ2173">
        <v>0</v>
      </c>
      <c r="AR2173">
        <v>2102.3682345050929</v>
      </c>
      <c r="AS2173">
        <v>321.45725237816885</v>
      </c>
      <c r="AT2173">
        <v>67.348309867463641</v>
      </c>
      <c r="AU2173">
        <v>205.36071488134937</v>
      </c>
      <c r="AV2173">
        <v>48.748227629355341</v>
      </c>
      <c r="AW2173">
        <v>84.893161838422586</v>
      </c>
      <c r="AX2173">
        <v>1.1493115038422215</v>
      </c>
      <c r="AY2173">
        <v>1.9118518344953719</v>
      </c>
      <c r="AZ2173">
        <v>81.83199850008495</v>
      </c>
      <c r="BA2173">
        <v>213.86869548974636</v>
      </c>
      <c r="BB2173">
        <v>13.41594850844028</v>
      </c>
      <c r="BC2173">
        <v>27.332548721942626</v>
      </c>
      <c r="BD2173">
        <v>173.12019825936267</v>
      </c>
      <c r="BE2173">
        <v>495.846902849434</v>
      </c>
      <c r="BF2173">
        <v>62.676234837611169</v>
      </c>
      <c r="BG2173">
        <v>391.6087870849617</v>
      </c>
      <c r="BH2173">
        <v>41.561880926861747</v>
      </c>
      <c r="BI2173">
        <v>103.35203592587619</v>
      </c>
      <c r="BJ2173">
        <v>21.688138753046786</v>
      </c>
      <c r="BK2173">
        <v>56.482391578102096</v>
      </c>
      <c r="BL2173">
        <v>25.181505594728012</v>
      </c>
      <c r="BM2173">
        <v>42.468129155367841</v>
      </c>
      <c r="BN2173">
        <v>6.9771653204229374</v>
      </c>
      <c r="BO2173">
        <v>23.842142503283469</v>
      </c>
      <c r="BP2173">
        <v>11.648821331661484</v>
      </c>
      <c r="BQ2173">
        <v>70.488010401194799</v>
      </c>
      <c r="BR2173">
        <v>8.3971499326648829</v>
      </c>
      <c r="BS2173">
        <v>41.398964674116371</v>
      </c>
      <c r="BT2173">
        <v>20.69189579441348</v>
      </c>
      <c r="BU2173">
        <v>95.863599523322364</v>
      </c>
      <c r="BV2173">
        <v>9.2876631289695037</v>
      </c>
      <c r="BW2173">
        <v>60.256400581852347</v>
      </c>
      <c r="BX2173">
        <v>26.319535812500394</v>
      </c>
      <c r="BY2173">
        <v>80.355321105917923</v>
      </c>
      <c r="BZ2173">
        <v>45.699874740540508</v>
      </c>
      <c r="CA2173">
        <v>2.7233643868249988</v>
      </c>
      <c r="CB2173">
        <v>31.932081978552745</v>
      </c>
      <c r="CC2173">
        <v>814.93486480991476</v>
      </c>
      <c r="CD2173">
        <v>482.18140772203719</v>
      </c>
      <c r="CE2173">
        <v>37.841273328493919</v>
      </c>
      <c r="CF2173">
        <v>294.91218375938422</v>
      </c>
      <c r="CG2173">
        <v>1146.0744167226976</v>
      </c>
      <c r="CH2173">
        <v>448.70741725006178</v>
      </c>
      <c r="CI2173">
        <v>661.89505694522052</v>
      </c>
      <c r="CJ2173">
        <v>35.471942527420225</v>
      </c>
    </row>
    <row r="2174" spans="1:88" x14ac:dyDescent="0.2">
      <c r="A2174" t="s">
        <v>163</v>
      </c>
      <c r="B2174">
        <v>2012</v>
      </c>
      <c r="C2174" t="s">
        <v>40</v>
      </c>
      <c r="D2174" t="s">
        <v>1447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38.373338348445941</v>
      </c>
      <c r="K2174">
        <v>38.373338348445941</v>
      </c>
      <c r="L2174">
        <v>38.373338348445941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30.434387297824472</v>
      </c>
      <c r="S2174">
        <v>30.434387297824472</v>
      </c>
      <c r="T2174">
        <v>30.434387297824472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</row>
    <row r="2175" spans="1:88" x14ac:dyDescent="0.2">
      <c r="A2175" t="s">
        <v>163</v>
      </c>
      <c r="B2175">
        <v>2012</v>
      </c>
      <c r="C2175" t="s">
        <v>41</v>
      </c>
      <c r="D2175" t="s">
        <v>1448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35.530537683086429</v>
      </c>
      <c r="K2175">
        <v>35.530537683086429</v>
      </c>
      <c r="L2175">
        <v>35.530537683086429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31.286808117057138</v>
      </c>
      <c r="S2175">
        <v>31.286808117057138</v>
      </c>
      <c r="T2175">
        <v>31.286808117057138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</row>
    <row r="2176" spans="1:88" x14ac:dyDescent="0.2">
      <c r="A2176" t="s">
        <v>163</v>
      </c>
      <c r="B2176">
        <v>2012</v>
      </c>
      <c r="C2176" t="s">
        <v>99</v>
      </c>
      <c r="D2176" t="s">
        <v>1449</v>
      </c>
      <c r="E2176">
        <v>7.66089364569096</v>
      </c>
      <c r="F2176">
        <v>0.40470514334090901</v>
      </c>
      <c r="G2176">
        <v>6.8973935905357102</v>
      </c>
      <c r="H2176">
        <v>0.35879491181433298</v>
      </c>
      <c r="I2176">
        <v>0</v>
      </c>
      <c r="J2176">
        <v>0</v>
      </c>
      <c r="K2176">
        <v>0</v>
      </c>
      <c r="L2176">
        <v>7.66089364569096</v>
      </c>
      <c r="M2176">
        <v>7.2950069645840703</v>
      </c>
      <c r="N2176">
        <v>0.39377189336259999</v>
      </c>
      <c r="O2176">
        <v>6.7978289213241396</v>
      </c>
      <c r="P2176">
        <v>0.103406149897304</v>
      </c>
      <c r="Q2176">
        <v>0</v>
      </c>
      <c r="R2176">
        <v>0</v>
      </c>
      <c r="S2176">
        <v>0</v>
      </c>
      <c r="T2176">
        <v>7.2950069645840703</v>
      </c>
      <c r="U2176">
        <v>5.4652604866214798</v>
      </c>
      <c r="V2176">
        <v>0.100067635071222</v>
      </c>
      <c r="W2176">
        <v>0.132726252653488</v>
      </c>
      <c r="X2176">
        <v>5.2324665988967798</v>
      </c>
      <c r="Y2176">
        <v>0.66304462949905096</v>
      </c>
      <c r="Z2176">
        <v>2.8293822488353399E-2</v>
      </c>
      <c r="AA2176">
        <v>0.32297487548728099</v>
      </c>
      <c r="AB2176">
        <v>0.31177593152341898</v>
      </c>
      <c r="AC2176">
        <v>30.1682519345119</v>
      </c>
      <c r="AD2176">
        <v>0</v>
      </c>
      <c r="AE2176">
        <v>0</v>
      </c>
      <c r="AF2176">
        <v>30.1682519345119</v>
      </c>
      <c r="AG2176">
        <v>0.487099357912264</v>
      </c>
      <c r="AH2176">
        <v>0</v>
      </c>
      <c r="AI2176">
        <v>0</v>
      </c>
      <c r="AJ2176">
        <v>0.487099357912264</v>
      </c>
      <c r="AK2176">
        <v>1.01804060705934</v>
      </c>
      <c r="AL2176">
        <v>0</v>
      </c>
      <c r="AM2176">
        <v>0</v>
      </c>
      <c r="AN2176">
        <v>1.01804060705934</v>
      </c>
      <c r="AO2176">
        <v>31.673391899483502</v>
      </c>
      <c r="AP2176">
        <v>0</v>
      </c>
      <c r="AQ2176">
        <v>0</v>
      </c>
      <c r="AR2176">
        <v>31.673391899483502</v>
      </c>
      <c r="AS2176">
        <v>25.0621447396808</v>
      </c>
      <c r="AT2176">
        <v>0.85446703384220801</v>
      </c>
      <c r="AU2176">
        <v>24.031239240562599</v>
      </c>
      <c r="AV2176">
        <v>0.17643846527593199</v>
      </c>
      <c r="AW2176">
        <v>1.24314842948849</v>
      </c>
      <c r="AX2176">
        <v>1.3616895695003199E-2</v>
      </c>
      <c r="AY2176">
        <v>4.5266225836574497E-2</v>
      </c>
      <c r="AZ2176">
        <v>1.1842653079569101</v>
      </c>
      <c r="BA2176">
        <v>4.9605219820817101</v>
      </c>
      <c r="BB2176">
        <v>0.154187940811819</v>
      </c>
      <c r="BC2176">
        <v>2.1288891605884199</v>
      </c>
      <c r="BD2176">
        <v>2.6774448806814699</v>
      </c>
      <c r="BE2176">
        <v>44.656562902678601</v>
      </c>
      <c r="BF2176">
        <v>0.59097764769106298</v>
      </c>
      <c r="BG2176">
        <v>43.686880914885698</v>
      </c>
      <c r="BH2176">
        <v>0.37870434010194198</v>
      </c>
      <c r="BI2176">
        <v>6.9526464606241198</v>
      </c>
      <c r="BJ2176">
        <v>0.17994883209301299</v>
      </c>
      <c r="BK2176">
        <v>6.6713846009076399</v>
      </c>
      <c r="BL2176">
        <v>0.101313027623468</v>
      </c>
      <c r="BM2176">
        <v>2.0737735209901098</v>
      </c>
      <c r="BN2176">
        <v>7.6808942302123706E-2</v>
      </c>
      <c r="BO2176">
        <v>1.9076824251398701</v>
      </c>
      <c r="BP2176">
        <v>8.9282153548111406E-2</v>
      </c>
      <c r="BQ2176">
        <v>2.6918233767345798</v>
      </c>
      <c r="BR2176">
        <v>9.0477711514223902E-2</v>
      </c>
      <c r="BS2176">
        <v>2.4061811966515498</v>
      </c>
      <c r="BT2176">
        <v>0.19516446856880501</v>
      </c>
      <c r="BU2176">
        <v>3.1628769016169</v>
      </c>
      <c r="BV2176">
        <v>9.6853707984741896E-2</v>
      </c>
      <c r="BW2176">
        <v>2.8227840495167298</v>
      </c>
      <c r="BX2176">
        <v>0.24323914411543601</v>
      </c>
      <c r="BY2176">
        <v>0.86674242154365699</v>
      </c>
      <c r="BZ2176">
        <v>0.48418148224154101</v>
      </c>
      <c r="CA2176">
        <v>0.171723131375626</v>
      </c>
      <c r="CB2176">
        <v>0.21083780792649301</v>
      </c>
      <c r="CC2176">
        <v>9.4979515579336695</v>
      </c>
      <c r="CD2176">
        <v>5.0953885616702097</v>
      </c>
      <c r="CE2176">
        <v>2.4612124242356401</v>
      </c>
      <c r="CF2176">
        <v>1.9413505720278299</v>
      </c>
      <c r="CG2176">
        <v>99.0369898843106</v>
      </c>
      <c r="CH2176">
        <v>4.9995269698184801</v>
      </c>
      <c r="CI2176">
        <v>93.950940174295795</v>
      </c>
      <c r="CJ2176">
        <v>8.6522740196338196E-2</v>
      </c>
    </row>
    <row r="2177" spans="1:88" x14ac:dyDescent="0.2">
      <c r="A2177" t="s">
        <v>163</v>
      </c>
      <c r="B2177">
        <v>2012</v>
      </c>
      <c r="C2177" t="s">
        <v>3779</v>
      </c>
      <c r="D2177" t="s">
        <v>3895</v>
      </c>
      <c r="E2177">
        <v>973.69498555016003</v>
      </c>
      <c r="F2177">
        <v>332.27578870324197</v>
      </c>
      <c r="G2177">
        <v>471.86023567948098</v>
      </c>
      <c r="H2177">
        <v>169.558961167436</v>
      </c>
      <c r="I2177">
        <v>0</v>
      </c>
      <c r="J2177">
        <v>0</v>
      </c>
      <c r="K2177">
        <v>0</v>
      </c>
      <c r="L2177">
        <v>973.69498555016003</v>
      </c>
      <c r="M2177">
        <v>838.56235833328901</v>
      </c>
      <c r="N2177">
        <v>321.40978448574998</v>
      </c>
      <c r="O2177">
        <v>466.04492776530401</v>
      </c>
      <c r="P2177">
        <v>51.107646082234602</v>
      </c>
      <c r="Q2177">
        <v>0</v>
      </c>
      <c r="R2177">
        <v>0</v>
      </c>
      <c r="S2177">
        <v>0</v>
      </c>
      <c r="T2177">
        <v>838.56235833328901</v>
      </c>
      <c r="U2177">
        <v>2701.1177760733899</v>
      </c>
      <c r="V2177">
        <v>120.39000015751699</v>
      </c>
      <c r="W2177">
        <v>35.802324493546898</v>
      </c>
      <c r="X2177">
        <v>2544.9254514223298</v>
      </c>
      <c r="Y2177">
        <v>184.780191507371</v>
      </c>
      <c r="Z2177">
        <v>26.3632691730018</v>
      </c>
      <c r="AA2177">
        <v>16.510905375293301</v>
      </c>
      <c r="AB2177">
        <v>141.906016959076</v>
      </c>
      <c r="AC2177">
        <v>11692.0652929975</v>
      </c>
      <c r="AD2177">
        <v>0</v>
      </c>
      <c r="AE2177">
        <v>0</v>
      </c>
      <c r="AF2177">
        <v>11692.0652929975</v>
      </c>
      <c r="AG2177">
        <v>262.17312692764898</v>
      </c>
      <c r="AH2177">
        <v>0</v>
      </c>
      <c r="AI2177">
        <v>0</v>
      </c>
      <c r="AJ2177">
        <v>262.17312692764898</v>
      </c>
      <c r="AK2177">
        <v>588.21438549283096</v>
      </c>
      <c r="AL2177">
        <v>0</v>
      </c>
      <c r="AM2177">
        <v>0</v>
      </c>
      <c r="AN2177">
        <v>588.21438549283096</v>
      </c>
      <c r="AO2177">
        <v>12542.452805417999</v>
      </c>
      <c r="AP2177">
        <v>0</v>
      </c>
      <c r="AQ2177">
        <v>0</v>
      </c>
      <c r="AR2177">
        <v>12542.452805417999</v>
      </c>
      <c r="AS2177">
        <v>16939.237642499102</v>
      </c>
      <c r="AT2177">
        <v>1247.0106360807199</v>
      </c>
      <c r="AU2177">
        <v>15603.0192368139</v>
      </c>
      <c r="AV2177">
        <v>89.207769604488504</v>
      </c>
      <c r="AW2177">
        <v>469.754409679319</v>
      </c>
      <c r="AX2177">
        <v>11.4785072057585</v>
      </c>
      <c r="AY2177">
        <v>15.3460554639696</v>
      </c>
      <c r="AZ2177">
        <v>442.92984700959101</v>
      </c>
      <c r="BA2177">
        <v>1885.5340631453701</v>
      </c>
      <c r="BB2177">
        <v>176.25005328732701</v>
      </c>
      <c r="BC2177">
        <v>629.90206600295903</v>
      </c>
      <c r="BD2177">
        <v>1079.38194385508</v>
      </c>
      <c r="BE2177">
        <v>3151.39180201403</v>
      </c>
      <c r="BF2177">
        <v>516.63572231584203</v>
      </c>
      <c r="BG2177">
        <v>2484.5608814239699</v>
      </c>
      <c r="BH2177">
        <v>150.19519827422101</v>
      </c>
      <c r="BI2177">
        <v>420.952927672253</v>
      </c>
      <c r="BJ2177">
        <v>166.69988357177701</v>
      </c>
      <c r="BK2177">
        <v>202.02490538581199</v>
      </c>
      <c r="BL2177">
        <v>52.228138714664397</v>
      </c>
      <c r="BM2177">
        <v>316.67918289972101</v>
      </c>
      <c r="BN2177">
        <v>83.977528049964803</v>
      </c>
      <c r="BO2177">
        <v>130.88520649617001</v>
      </c>
      <c r="BP2177">
        <v>101.81644835358701</v>
      </c>
      <c r="BQ2177">
        <v>495.64274699332702</v>
      </c>
      <c r="BR2177">
        <v>95.819883126587399</v>
      </c>
      <c r="BS2177">
        <v>251.591338566123</v>
      </c>
      <c r="BT2177">
        <v>148.23152530061699</v>
      </c>
      <c r="BU2177">
        <v>667.70552729839505</v>
      </c>
      <c r="BV2177">
        <v>100.94140262968</v>
      </c>
      <c r="BW2177">
        <v>388.36702012933398</v>
      </c>
      <c r="BX2177">
        <v>178.39710453938</v>
      </c>
      <c r="BY2177">
        <v>558.53489700124396</v>
      </c>
      <c r="BZ2177">
        <v>456.01929081775899</v>
      </c>
      <c r="CA2177">
        <v>21.566821393864799</v>
      </c>
      <c r="CB2177">
        <v>80.948784789622806</v>
      </c>
      <c r="CC2177">
        <v>5843.5315078962603</v>
      </c>
      <c r="CD2177">
        <v>4791.0158059581699</v>
      </c>
      <c r="CE2177">
        <v>302.53658173002299</v>
      </c>
      <c r="CF2177">
        <v>749.97912020808894</v>
      </c>
      <c r="CG2177">
        <v>10367.8019806347</v>
      </c>
      <c r="CH2177">
        <v>3856.0533360448599</v>
      </c>
      <c r="CI2177">
        <v>6457.0237972253499</v>
      </c>
      <c r="CJ2177">
        <v>54.724847364533197</v>
      </c>
    </row>
    <row r="2178" spans="1:88" x14ac:dyDescent="0.2">
      <c r="A2178" t="s">
        <v>163</v>
      </c>
      <c r="B2178">
        <v>2012</v>
      </c>
      <c r="C2178" t="s">
        <v>42</v>
      </c>
      <c r="D2178" t="s">
        <v>1450</v>
      </c>
      <c r="E2178">
        <v>844.02789502369887</v>
      </c>
      <c r="F2178">
        <v>271.63227105962955</v>
      </c>
      <c r="G2178">
        <v>377.81877044579164</v>
      </c>
      <c r="H2178">
        <v>194.57685351827672</v>
      </c>
      <c r="I2178">
        <v>0</v>
      </c>
      <c r="J2178">
        <v>0</v>
      </c>
      <c r="K2178">
        <v>0</v>
      </c>
      <c r="L2178">
        <v>844.02789502369887</v>
      </c>
      <c r="M2178">
        <v>674.76940094839392</v>
      </c>
      <c r="N2178">
        <v>258.62536460529304</v>
      </c>
      <c r="O2178">
        <v>373.53112620069629</v>
      </c>
      <c r="P2178">
        <v>42.612910142404772</v>
      </c>
      <c r="Q2178">
        <v>0</v>
      </c>
      <c r="R2178">
        <v>0</v>
      </c>
      <c r="S2178">
        <v>0</v>
      </c>
      <c r="T2178">
        <v>674.76940094839392</v>
      </c>
      <c r="U2178">
        <v>3426.5099613077518</v>
      </c>
      <c r="V2178">
        <v>199.27727103878894</v>
      </c>
      <c r="W2178">
        <v>18.497421299303479</v>
      </c>
      <c r="X2178">
        <v>3208.7352689696668</v>
      </c>
      <c r="Y2178">
        <v>230.33683857744097</v>
      </c>
      <c r="Z2178">
        <v>26.929445229419827</v>
      </c>
      <c r="AA2178">
        <v>12.836270847693926</v>
      </c>
      <c r="AB2178">
        <v>190.57112250032844</v>
      </c>
      <c r="AC2178">
        <v>14308.0954455188</v>
      </c>
      <c r="AD2178">
        <v>0</v>
      </c>
      <c r="AE2178">
        <v>0</v>
      </c>
      <c r="AF2178">
        <v>14308.0954455188</v>
      </c>
      <c r="AG2178">
        <v>186.15990536464142</v>
      </c>
      <c r="AH2178">
        <v>0</v>
      </c>
      <c r="AI2178">
        <v>0</v>
      </c>
      <c r="AJ2178">
        <v>186.15990536464142</v>
      </c>
      <c r="AK2178">
        <v>465.5847449491838</v>
      </c>
      <c r="AL2178">
        <v>0</v>
      </c>
      <c r="AM2178">
        <v>0</v>
      </c>
      <c r="AN2178">
        <v>465.5847449491838</v>
      </c>
      <c r="AO2178">
        <v>14959.840095832604</v>
      </c>
      <c r="AP2178">
        <v>0</v>
      </c>
      <c r="AQ2178">
        <v>0</v>
      </c>
      <c r="AR2178">
        <v>14959.840095832604</v>
      </c>
      <c r="AS2178">
        <v>4891.6576157893032</v>
      </c>
      <c r="AT2178">
        <v>2499.8899145973269</v>
      </c>
      <c r="AU2178">
        <v>2312.7616395452533</v>
      </c>
      <c r="AV2178">
        <v>79.006061646724604</v>
      </c>
      <c r="AW2178">
        <v>739.70508373526604</v>
      </c>
      <c r="AX2178">
        <v>11.57937465987326</v>
      </c>
      <c r="AY2178">
        <v>20.894719098149757</v>
      </c>
      <c r="AZ2178">
        <v>707.23098997724355</v>
      </c>
      <c r="BA2178">
        <v>1672.1488622970169</v>
      </c>
      <c r="BB2178">
        <v>268.6275621332129</v>
      </c>
      <c r="BC2178">
        <v>238.78498475274657</v>
      </c>
      <c r="BD2178">
        <v>1164.7363154110565</v>
      </c>
      <c r="BE2178">
        <v>3009.0623096523923</v>
      </c>
      <c r="BF2178">
        <v>494.42993632955341</v>
      </c>
      <c r="BG2178">
        <v>2299.1991507709017</v>
      </c>
      <c r="BH2178">
        <v>215.43322255193894</v>
      </c>
      <c r="BI2178">
        <v>390.40638630645088</v>
      </c>
      <c r="BJ2178">
        <v>151.00522065705366</v>
      </c>
      <c r="BK2178">
        <v>196.7556158932621</v>
      </c>
      <c r="BL2178">
        <v>42.645549756135459</v>
      </c>
      <c r="BM2178">
        <v>299.46605373846535</v>
      </c>
      <c r="BN2178">
        <v>129.62410248972876</v>
      </c>
      <c r="BO2178">
        <v>131.0937266890237</v>
      </c>
      <c r="BP2178">
        <v>38.748224559713002</v>
      </c>
      <c r="BQ2178">
        <v>540.6776654150666</v>
      </c>
      <c r="BR2178">
        <v>141.59689317242112</v>
      </c>
      <c r="BS2178">
        <v>296.45432414394929</v>
      </c>
      <c r="BT2178">
        <v>102.62644809869575</v>
      </c>
      <c r="BU2178">
        <v>765.00415753018308</v>
      </c>
      <c r="BV2178">
        <v>146.54862759000457</v>
      </c>
      <c r="BW2178">
        <v>485.41658477660098</v>
      </c>
      <c r="BX2178">
        <v>133.03894516357752</v>
      </c>
      <c r="BY2178">
        <v>643.97988369560903</v>
      </c>
      <c r="BZ2178">
        <v>492.87387183917753</v>
      </c>
      <c r="CA2178">
        <v>40.601345381674591</v>
      </c>
      <c r="CB2178">
        <v>110.50466647476016</v>
      </c>
      <c r="CC2178">
        <v>6790.9817482515336</v>
      </c>
      <c r="CD2178">
        <v>5177.8903318785633</v>
      </c>
      <c r="CE2178">
        <v>589.15119759268259</v>
      </c>
      <c r="CF2178">
        <v>1023.9402187803036</v>
      </c>
      <c r="CG2178">
        <v>8234.3246698497005</v>
      </c>
      <c r="CH2178">
        <v>3008.3106376908781</v>
      </c>
      <c r="CI2178">
        <v>5183.3035044563849</v>
      </c>
      <c r="CJ2178">
        <v>42.710527702436934</v>
      </c>
    </row>
    <row r="2179" spans="1:88" x14ac:dyDescent="0.2">
      <c r="A2179" t="s">
        <v>163</v>
      </c>
      <c r="B2179">
        <v>2012</v>
      </c>
      <c r="C2179" t="s">
        <v>43</v>
      </c>
      <c r="D2179" t="s">
        <v>1451</v>
      </c>
      <c r="E2179">
        <v>761.83169709006427</v>
      </c>
      <c r="F2179">
        <v>234.21848697308363</v>
      </c>
      <c r="G2179">
        <v>264.17787866520229</v>
      </c>
      <c r="H2179">
        <v>263.43533145177724</v>
      </c>
      <c r="I2179">
        <v>14.5552918538427</v>
      </c>
      <c r="J2179">
        <v>16.187310937669682</v>
      </c>
      <c r="K2179">
        <v>30.742602791512383</v>
      </c>
      <c r="L2179">
        <v>792.57429988157662</v>
      </c>
      <c r="M2179">
        <v>523.35137858463486</v>
      </c>
      <c r="N2179">
        <v>222.17132078584712</v>
      </c>
      <c r="O2179">
        <v>261.44301984756027</v>
      </c>
      <c r="P2179">
        <v>39.737037951227805</v>
      </c>
      <c r="Q2179">
        <v>11.415207793562599</v>
      </c>
      <c r="R2179">
        <v>12.69514344528419</v>
      </c>
      <c r="S2179">
        <v>24.110351238846789</v>
      </c>
      <c r="T2179">
        <v>547.46172982348162</v>
      </c>
      <c r="U2179">
        <v>3190.6865898016122</v>
      </c>
      <c r="V2179">
        <v>188.90858367346783</v>
      </c>
      <c r="W2179">
        <v>9.4895772385435659</v>
      </c>
      <c r="X2179">
        <v>2992.288428889608</v>
      </c>
      <c r="Y2179">
        <v>483.99867723026114</v>
      </c>
      <c r="Z2179">
        <v>24.578696628860136</v>
      </c>
      <c r="AA2179">
        <v>8.3812731096581494</v>
      </c>
      <c r="AB2179">
        <v>451.03870749174337</v>
      </c>
      <c r="AC2179">
        <v>13849.725036608419</v>
      </c>
      <c r="AD2179">
        <v>0</v>
      </c>
      <c r="AE2179">
        <v>0</v>
      </c>
      <c r="AF2179">
        <v>13849.725036608419</v>
      </c>
      <c r="AG2179">
        <v>189.00604226500406</v>
      </c>
      <c r="AH2179">
        <v>0</v>
      </c>
      <c r="AI2179">
        <v>0</v>
      </c>
      <c r="AJ2179">
        <v>189.00604226500406</v>
      </c>
      <c r="AK2179">
        <v>447.10821177317132</v>
      </c>
      <c r="AL2179">
        <v>0</v>
      </c>
      <c r="AM2179">
        <v>0</v>
      </c>
      <c r="AN2179">
        <v>447.10821177317132</v>
      </c>
      <c r="AO2179">
        <v>14485.839290646523</v>
      </c>
      <c r="AP2179">
        <v>0</v>
      </c>
      <c r="AQ2179">
        <v>0</v>
      </c>
      <c r="AR2179">
        <v>14485.839290646523</v>
      </c>
      <c r="AS2179">
        <v>4395.9826694788926</v>
      </c>
      <c r="AT2179">
        <v>2390.2144030478066</v>
      </c>
      <c r="AU2179">
        <v>1928.9426572839343</v>
      </c>
      <c r="AV2179">
        <v>76.825609147154211</v>
      </c>
      <c r="AW2179">
        <v>730.28144097637448</v>
      </c>
      <c r="AX2179">
        <v>10.435903648105397</v>
      </c>
      <c r="AY2179">
        <v>17.178035385383154</v>
      </c>
      <c r="AZ2179">
        <v>702.66750194288591</v>
      </c>
      <c r="BA2179">
        <v>1458.3940897710627</v>
      </c>
      <c r="BB2179">
        <v>253.20352376947741</v>
      </c>
      <c r="BC2179">
        <v>193.54016308250877</v>
      </c>
      <c r="BD2179">
        <v>1011.6504029190717</v>
      </c>
      <c r="BE2179">
        <v>2492.9482050893016</v>
      </c>
      <c r="BF2179">
        <v>442.75262510756983</v>
      </c>
      <c r="BG2179">
        <v>1832.4076202840686</v>
      </c>
      <c r="BH2179">
        <v>217.78795969767117</v>
      </c>
      <c r="BI2179">
        <v>426.67997764591485</v>
      </c>
      <c r="BJ2179">
        <v>136.06703081988007</v>
      </c>
      <c r="BK2179">
        <v>249.31857184692637</v>
      </c>
      <c r="BL2179">
        <v>41.294374979110067</v>
      </c>
      <c r="BM2179">
        <v>274.71914963033851</v>
      </c>
      <c r="BN2179">
        <v>122.14992952205014</v>
      </c>
      <c r="BO2179">
        <v>120.10953307097158</v>
      </c>
      <c r="BP2179">
        <v>32.459687037316478</v>
      </c>
      <c r="BQ2179">
        <v>469.33124405954447</v>
      </c>
      <c r="BR2179">
        <v>133.04960020690683</v>
      </c>
      <c r="BS2179">
        <v>243.2156715078635</v>
      </c>
      <c r="BT2179">
        <v>93.065972344773286</v>
      </c>
      <c r="BU2179">
        <v>635.86091821433433</v>
      </c>
      <c r="BV2179">
        <v>137.48715530126475</v>
      </c>
      <c r="BW2179">
        <v>380.29369953594357</v>
      </c>
      <c r="BX2179">
        <v>118.08006337712499</v>
      </c>
      <c r="BY2179">
        <v>577.06277187985484</v>
      </c>
      <c r="BZ2179">
        <v>454.46271031844299</v>
      </c>
      <c r="CA2179">
        <v>14.794506972281338</v>
      </c>
      <c r="CB2179">
        <v>107.80555458913297</v>
      </c>
      <c r="CC2179">
        <v>5985.1166608803305</v>
      </c>
      <c r="CD2179">
        <v>4775.047184145641</v>
      </c>
      <c r="CE2179">
        <v>209.02805971647155</v>
      </c>
      <c r="CF2179">
        <v>1001.0414170182312</v>
      </c>
      <c r="CG2179">
        <v>6151.7208191768468</v>
      </c>
      <c r="CH2179">
        <v>2522.3380639151574</v>
      </c>
      <c r="CI2179">
        <v>3593.1546337901514</v>
      </c>
      <c r="CJ2179">
        <v>36.228121471540462</v>
      </c>
    </row>
    <row r="2180" spans="1:88" x14ac:dyDescent="0.2">
      <c r="A2180" t="s">
        <v>163</v>
      </c>
      <c r="B2180">
        <v>2012</v>
      </c>
      <c r="C2180" t="s">
        <v>44</v>
      </c>
      <c r="D2180" t="s">
        <v>1452</v>
      </c>
      <c r="E2180">
        <v>618.49033109513084</v>
      </c>
      <c r="F2180">
        <v>148.37190861278586</v>
      </c>
      <c r="G2180">
        <v>353.80342618224097</v>
      </c>
      <c r="H2180">
        <v>116.31499630010299</v>
      </c>
      <c r="I2180">
        <v>0</v>
      </c>
      <c r="J2180">
        <v>0</v>
      </c>
      <c r="K2180">
        <v>0</v>
      </c>
      <c r="L2180">
        <v>618.49033109513084</v>
      </c>
      <c r="M2180">
        <v>511.82666761631714</v>
      </c>
      <c r="N2180">
        <v>142.50727431592151</v>
      </c>
      <c r="O2180">
        <v>349.4312838460163</v>
      </c>
      <c r="P2180">
        <v>19.888109454380853</v>
      </c>
      <c r="Q2180">
        <v>0</v>
      </c>
      <c r="R2180">
        <v>0</v>
      </c>
      <c r="S2180">
        <v>0</v>
      </c>
      <c r="T2180">
        <v>511.82666761631714</v>
      </c>
      <c r="U2180">
        <v>2186.7027260019013</v>
      </c>
      <c r="V2180">
        <v>68.432453917800444</v>
      </c>
      <c r="W2180">
        <v>63.746439625136624</v>
      </c>
      <c r="X2180">
        <v>2054.5238324589714</v>
      </c>
      <c r="Y2180">
        <v>143.97289588212479</v>
      </c>
      <c r="Z2180">
        <v>13.939003184295222</v>
      </c>
      <c r="AA2180">
        <v>9.3237629046869657</v>
      </c>
      <c r="AB2180">
        <v>120.71012979314331</v>
      </c>
      <c r="AC2180">
        <v>8754.3307586792853</v>
      </c>
      <c r="AD2180">
        <v>0</v>
      </c>
      <c r="AE2180">
        <v>0</v>
      </c>
      <c r="AF2180">
        <v>8754.3307586792853</v>
      </c>
      <c r="AG2180">
        <v>79.047139001176888</v>
      </c>
      <c r="AH2180">
        <v>0</v>
      </c>
      <c r="AI2180">
        <v>0</v>
      </c>
      <c r="AJ2180">
        <v>79.047139001176888</v>
      </c>
      <c r="AK2180">
        <v>261.78097577082906</v>
      </c>
      <c r="AL2180">
        <v>0</v>
      </c>
      <c r="AM2180">
        <v>0</v>
      </c>
      <c r="AN2180">
        <v>261.78097577082906</v>
      </c>
      <c r="AO2180">
        <v>9095.1588734512952</v>
      </c>
      <c r="AP2180">
        <v>0</v>
      </c>
      <c r="AQ2180">
        <v>0</v>
      </c>
      <c r="AR2180">
        <v>9095.1588734512952</v>
      </c>
      <c r="AS2180">
        <v>32582.167784080004</v>
      </c>
      <c r="AT2180">
        <v>716.75592797981903</v>
      </c>
      <c r="AU2180">
        <v>31830.722605874391</v>
      </c>
      <c r="AV2180">
        <v>34.689250225819272</v>
      </c>
      <c r="AW2180">
        <v>468.24673254311216</v>
      </c>
      <c r="AX2180">
        <v>5.887055513921319</v>
      </c>
      <c r="AY2180">
        <v>15.489056169251562</v>
      </c>
      <c r="AZ2180">
        <v>446.87062085993966</v>
      </c>
      <c r="BA2180">
        <v>1805.1903145585582</v>
      </c>
      <c r="BB2180">
        <v>98.421309125849504</v>
      </c>
      <c r="BC2180">
        <v>1092.3419172971987</v>
      </c>
      <c r="BD2180">
        <v>614.42708813551462</v>
      </c>
      <c r="BE2180">
        <v>1916.2874377806488</v>
      </c>
      <c r="BF2180">
        <v>256.16026619511035</v>
      </c>
      <c r="BG2180">
        <v>1531.9847089688974</v>
      </c>
      <c r="BH2180">
        <v>128.14246261663823</v>
      </c>
      <c r="BI2180">
        <v>210.84010671026266</v>
      </c>
      <c r="BJ2180">
        <v>81.538388359447225</v>
      </c>
      <c r="BK2180">
        <v>110.22002062563053</v>
      </c>
      <c r="BL2180">
        <v>19.081697725185109</v>
      </c>
      <c r="BM2180">
        <v>182.19798104679572</v>
      </c>
      <c r="BN2180">
        <v>46.392439436299092</v>
      </c>
      <c r="BO2180">
        <v>115.69755093870739</v>
      </c>
      <c r="BP2180">
        <v>20.107990671789253</v>
      </c>
      <c r="BQ2180">
        <v>348.50447201377847</v>
      </c>
      <c r="BR2180">
        <v>52.870146152866475</v>
      </c>
      <c r="BS2180">
        <v>236.68281249837568</v>
      </c>
      <c r="BT2180">
        <v>58.951513362537121</v>
      </c>
      <c r="BU2180">
        <v>507.08682196677029</v>
      </c>
      <c r="BV2180">
        <v>55.567811608325904</v>
      </c>
      <c r="BW2180">
        <v>375.64638734053688</v>
      </c>
      <c r="BX2180">
        <v>75.872623017908509</v>
      </c>
      <c r="BY2180">
        <v>323.55099785616869</v>
      </c>
      <c r="BZ2180">
        <v>255.02087559321302</v>
      </c>
      <c r="CA2180">
        <v>28.498813542273577</v>
      </c>
      <c r="CB2180">
        <v>40.031308720682958</v>
      </c>
      <c r="CC2180">
        <v>3468.8365005074534</v>
      </c>
      <c r="CD2180">
        <v>2679.1086500722599</v>
      </c>
      <c r="CE2180">
        <v>420.34186265089033</v>
      </c>
      <c r="CF2180">
        <v>369.38598778431327</v>
      </c>
      <c r="CG2180">
        <v>6524.4419326750203</v>
      </c>
      <c r="CH2180">
        <v>1640.2974105940293</v>
      </c>
      <c r="CI2180">
        <v>4863.1548905779855</v>
      </c>
      <c r="CJ2180">
        <v>20.989631503014323</v>
      </c>
    </row>
    <row r="2181" spans="1:88" x14ac:dyDescent="0.2">
      <c r="A2181" t="s">
        <v>163</v>
      </c>
      <c r="B2181">
        <v>2012</v>
      </c>
      <c r="C2181" t="s">
        <v>45</v>
      </c>
      <c r="D2181" t="s">
        <v>1453</v>
      </c>
      <c r="E2181">
        <v>302.19078125594092</v>
      </c>
      <c r="F2181">
        <v>73.871143219892105</v>
      </c>
      <c r="G2181">
        <v>131.3462195784077</v>
      </c>
      <c r="H2181">
        <v>96.973418457640605</v>
      </c>
      <c r="I2181">
        <v>0</v>
      </c>
      <c r="J2181">
        <v>0</v>
      </c>
      <c r="K2181">
        <v>0</v>
      </c>
      <c r="L2181">
        <v>302.19078125594092</v>
      </c>
      <c r="M2181">
        <v>214.0228217184052</v>
      </c>
      <c r="N2181">
        <v>71.243618562124396</v>
      </c>
      <c r="O2181">
        <v>129.92757347786579</v>
      </c>
      <c r="P2181">
        <v>12.85162967841398</v>
      </c>
      <c r="Q2181">
        <v>0</v>
      </c>
      <c r="R2181">
        <v>0</v>
      </c>
      <c r="S2181">
        <v>0</v>
      </c>
      <c r="T2181">
        <v>214.0228217184052</v>
      </c>
      <c r="U2181">
        <v>1730.1787850199089</v>
      </c>
      <c r="V2181">
        <v>26.73626786104958</v>
      </c>
      <c r="W2181">
        <v>5.5005645844672806</v>
      </c>
      <c r="X2181">
        <v>1697.941952574394</v>
      </c>
      <c r="Y2181">
        <v>137.08989551403602</v>
      </c>
      <c r="Z2181">
        <v>6.5742213464477199</v>
      </c>
      <c r="AA2181">
        <v>4.2991006239258107</v>
      </c>
      <c r="AB2181">
        <v>126.21657354366351</v>
      </c>
      <c r="AC2181">
        <v>3875.720065804288</v>
      </c>
      <c r="AD2181">
        <v>0</v>
      </c>
      <c r="AE2181">
        <v>0</v>
      </c>
      <c r="AF2181">
        <v>3875.720065804288</v>
      </c>
      <c r="AG2181">
        <v>53.904802622237099</v>
      </c>
      <c r="AH2181">
        <v>0</v>
      </c>
      <c r="AI2181">
        <v>0</v>
      </c>
      <c r="AJ2181">
        <v>53.904802622237099</v>
      </c>
      <c r="AK2181">
        <v>131.91525060503992</v>
      </c>
      <c r="AL2181">
        <v>0</v>
      </c>
      <c r="AM2181">
        <v>0</v>
      </c>
      <c r="AN2181">
        <v>131.91525060503992</v>
      </c>
      <c r="AO2181">
        <v>4061.5401190315679</v>
      </c>
      <c r="AP2181">
        <v>0</v>
      </c>
      <c r="AQ2181">
        <v>0</v>
      </c>
      <c r="AR2181">
        <v>4061.5401190315679</v>
      </c>
      <c r="AS2181">
        <v>985.76777703860512</v>
      </c>
      <c r="AT2181">
        <v>248.59531738240389</v>
      </c>
      <c r="AU2181">
        <v>717.40013809723496</v>
      </c>
      <c r="AV2181">
        <v>19.772321558966251</v>
      </c>
      <c r="AW2181">
        <v>509.97761500784998</v>
      </c>
      <c r="AX2181">
        <v>2.762010650047213</v>
      </c>
      <c r="AY2181">
        <v>8.1889899366845906</v>
      </c>
      <c r="AZ2181">
        <v>499.02661442111798</v>
      </c>
      <c r="BA2181">
        <v>702.448790573932</v>
      </c>
      <c r="BB2181">
        <v>39.803359855083897</v>
      </c>
      <c r="BC2181">
        <v>108.0958170099494</v>
      </c>
      <c r="BD2181">
        <v>554.54961370889896</v>
      </c>
      <c r="BE2181">
        <v>1101.32356950501</v>
      </c>
      <c r="BF2181">
        <v>124.8176883850043</v>
      </c>
      <c r="BG2181">
        <v>843.39367664478391</v>
      </c>
      <c r="BH2181">
        <v>133.11220447522351</v>
      </c>
      <c r="BI2181">
        <v>140.02835781172021</v>
      </c>
      <c r="BJ2181">
        <v>39.850256623468823</v>
      </c>
      <c r="BK2181">
        <v>88.523522181942994</v>
      </c>
      <c r="BL2181">
        <v>11.654579006308509</v>
      </c>
      <c r="BM2181">
        <v>91.030915746821492</v>
      </c>
      <c r="BN2181">
        <v>18.86436126426246</v>
      </c>
      <c r="BO2181">
        <v>56.436816937786304</v>
      </c>
      <c r="BP2181">
        <v>15.72973754477283</v>
      </c>
      <c r="BQ2181">
        <v>183.77874390771689</v>
      </c>
      <c r="BR2181">
        <v>22.025239958119421</v>
      </c>
      <c r="BS2181">
        <v>104.6924006715447</v>
      </c>
      <c r="BT2181">
        <v>57.0611032780524</v>
      </c>
      <c r="BU2181">
        <v>253.84868859356121</v>
      </c>
      <c r="BV2181">
        <v>23.348323794807072</v>
      </c>
      <c r="BW2181">
        <v>158.6371148571063</v>
      </c>
      <c r="BX2181">
        <v>71.863249941647197</v>
      </c>
      <c r="BY2181">
        <v>147.8660384568235</v>
      </c>
      <c r="BZ2181">
        <v>118.0195722487054</v>
      </c>
      <c r="CA2181">
        <v>7.9787455188297702</v>
      </c>
      <c r="CB2181">
        <v>21.86772068928942</v>
      </c>
      <c r="CC2181">
        <v>1553.3349652145289</v>
      </c>
      <c r="CD2181">
        <v>1240.0398463572901</v>
      </c>
      <c r="CE2181">
        <v>110.0860607450937</v>
      </c>
      <c r="CF2181">
        <v>203.20905811215141</v>
      </c>
      <c r="CG2181">
        <v>2636.8030865874571</v>
      </c>
      <c r="CH2181">
        <v>835.46618810688597</v>
      </c>
      <c r="CI2181">
        <v>1790.572449061041</v>
      </c>
      <c r="CJ2181">
        <v>10.764449419536589</v>
      </c>
    </row>
    <row r="2182" spans="1:88" x14ac:dyDescent="0.2">
      <c r="A2182" t="s">
        <v>163</v>
      </c>
      <c r="B2182">
        <v>2012</v>
      </c>
      <c r="C2182" t="s">
        <v>230</v>
      </c>
      <c r="D2182" t="s">
        <v>3896</v>
      </c>
      <c r="E2182">
        <v>173.51360736815167</v>
      </c>
      <c r="F2182">
        <v>69.37224581305135</v>
      </c>
      <c r="G2182">
        <v>72.937323017672625</v>
      </c>
      <c r="H2182">
        <v>31.204038537427689</v>
      </c>
      <c r="I2182">
        <v>0</v>
      </c>
      <c r="J2182">
        <v>0</v>
      </c>
      <c r="K2182">
        <v>0</v>
      </c>
      <c r="L2182">
        <v>173.51360736815167</v>
      </c>
      <c r="M2182">
        <v>148.94612190550117</v>
      </c>
      <c r="N2182">
        <v>67.21479970387378</v>
      </c>
      <c r="O2182">
        <v>72.107377112174291</v>
      </c>
      <c r="P2182">
        <v>9.623945089453267</v>
      </c>
      <c r="Q2182">
        <v>0</v>
      </c>
      <c r="R2182">
        <v>0</v>
      </c>
      <c r="S2182">
        <v>0</v>
      </c>
      <c r="T2182">
        <v>148.94612190550117</v>
      </c>
      <c r="U2182">
        <v>473.72326852771653</v>
      </c>
      <c r="V2182">
        <v>16.521778268304267</v>
      </c>
      <c r="W2182">
        <v>2.9136921157572364</v>
      </c>
      <c r="X2182">
        <v>454.28779814365572</v>
      </c>
      <c r="Y2182">
        <v>35.300863607747758</v>
      </c>
      <c r="Z2182">
        <v>5.8536968203687705</v>
      </c>
      <c r="AA2182">
        <v>2.5406161161222807</v>
      </c>
      <c r="AB2182">
        <v>26.906550671256937</v>
      </c>
      <c r="AC2182">
        <v>2039.0693254553953</v>
      </c>
      <c r="AD2182">
        <v>0</v>
      </c>
      <c r="AE2182">
        <v>0</v>
      </c>
      <c r="AF2182">
        <v>2039.0693254553953</v>
      </c>
      <c r="AG2182">
        <v>45.291392743677768</v>
      </c>
      <c r="AH2182">
        <v>0</v>
      </c>
      <c r="AI2182">
        <v>0</v>
      </c>
      <c r="AJ2182">
        <v>45.291392743677768</v>
      </c>
      <c r="AK2182">
        <v>120.50662810374354</v>
      </c>
      <c r="AL2182">
        <v>0</v>
      </c>
      <c r="AM2182">
        <v>0</v>
      </c>
      <c r="AN2182">
        <v>120.50662810374354</v>
      </c>
      <c r="AO2182">
        <v>2204.8673463028185</v>
      </c>
      <c r="AP2182">
        <v>0</v>
      </c>
      <c r="AQ2182">
        <v>0</v>
      </c>
      <c r="AR2182">
        <v>2204.8673463028185</v>
      </c>
      <c r="AS2182">
        <v>418.17440136879924</v>
      </c>
      <c r="AT2182">
        <v>96.49756499596792</v>
      </c>
      <c r="AU2182">
        <v>304.65705330699944</v>
      </c>
      <c r="AV2182">
        <v>17.019783065831387</v>
      </c>
      <c r="AW2182">
        <v>97.181558144941761</v>
      </c>
      <c r="AX2182">
        <v>2.5411131785565204</v>
      </c>
      <c r="AY2182">
        <v>3.3092614587923981</v>
      </c>
      <c r="AZ2182">
        <v>91.331183507592883</v>
      </c>
      <c r="BA2182">
        <v>283.23344197340811</v>
      </c>
      <c r="BB2182">
        <v>26.989731066200783</v>
      </c>
      <c r="BC2182">
        <v>38.145029043411945</v>
      </c>
      <c r="BD2182">
        <v>218.09868186379475</v>
      </c>
      <c r="BE2182">
        <v>562.72056941993651</v>
      </c>
      <c r="BF2182">
        <v>113.51416260232195</v>
      </c>
      <c r="BG2182">
        <v>417.92716450076495</v>
      </c>
      <c r="BH2182">
        <v>31.279242316850624</v>
      </c>
      <c r="BI2182">
        <v>77.047746214444459</v>
      </c>
      <c r="BJ2182">
        <v>34.053839708740021</v>
      </c>
      <c r="BK2182">
        <v>32.787983103877274</v>
      </c>
      <c r="BL2182">
        <v>10.205923401827361</v>
      </c>
      <c r="BM2182">
        <v>43.12791850939692</v>
      </c>
      <c r="BN2182">
        <v>12.145175347885369</v>
      </c>
      <c r="BO2182">
        <v>23.616064949147432</v>
      </c>
      <c r="BP2182">
        <v>7.366678212364107</v>
      </c>
      <c r="BQ2182">
        <v>86.712938880046565</v>
      </c>
      <c r="BR2182">
        <v>15.04886021376292</v>
      </c>
      <c r="BS2182">
        <v>54.653472084848502</v>
      </c>
      <c r="BT2182">
        <v>17.010606581435241</v>
      </c>
      <c r="BU2182">
        <v>129.62319695261854</v>
      </c>
      <c r="BV2182">
        <v>16.258891571782346</v>
      </c>
      <c r="BW2182">
        <v>90.315555781069506</v>
      </c>
      <c r="BX2182">
        <v>23.048749599766392</v>
      </c>
      <c r="BY2182">
        <v>131.99940981304081</v>
      </c>
      <c r="BZ2182">
        <v>108.59038581511749</v>
      </c>
      <c r="CA2182">
        <v>7.4782618737002515</v>
      </c>
      <c r="CB2182">
        <v>15.930762124224209</v>
      </c>
      <c r="CC2182">
        <v>1399.2785088741714</v>
      </c>
      <c r="CD2182">
        <v>1141.116770475624</v>
      </c>
      <c r="CE2182">
        <v>108.32202263841211</v>
      </c>
      <c r="CF2182">
        <v>149.83971576014437</v>
      </c>
      <c r="CG2182">
        <v>1817.0372744033848</v>
      </c>
      <c r="CH2182">
        <v>805.0254652939409</v>
      </c>
      <c r="CI2182">
        <v>1002.2143748064742</v>
      </c>
      <c r="CJ2182">
        <v>9.797434302965744</v>
      </c>
    </row>
    <row r="2183" spans="1:88" x14ac:dyDescent="0.2">
      <c r="A2183" t="s">
        <v>163</v>
      </c>
      <c r="B2183">
        <v>2012</v>
      </c>
      <c r="C2183" t="s">
        <v>231</v>
      </c>
      <c r="D2183" t="s">
        <v>1454</v>
      </c>
      <c r="E2183">
        <v>4451.3090026309228</v>
      </c>
      <c r="F2183">
        <v>1291.1286183108396</v>
      </c>
      <c r="G2183">
        <v>2168.2564464490765</v>
      </c>
      <c r="H2183">
        <v>991.92393787100093</v>
      </c>
      <c r="I2183">
        <v>1427.9602101054866</v>
      </c>
      <c r="J2183">
        <v>6511.0894524502701</v>
      </c>
      <c r="K2183">
        <v>7939.0496625557598</v>
      </c>
      <c r="L2183">
        <v>12390.358665186684</v>
      </c>
      <c r="M2183">
        <v>3618.4919952612381</v>
      </c>
      <c r="N2183">
        <v>1240.5353411650676</v>
      </c>
      <c r="O2183">
        <v>2142.9797500634099</v>
      </c>
      <c r="P2183">
        <v>234.97690403276255</v>
      </c>
      <c r="Q2183">
        <v>1178.2247265019409</v>
      </c>
      <c r="R2183">
        <v>4550.1620666081017</v>
      </c>
      <c r="S2183">
        <v>5728.3867931100385</v>
      </c>
      <c r="T2183">
        <v>9346.8787883712776</v>
      </c>
      <c r="U2183">
        <v>14949.838707767954</v>
      </c>
      <c r="V2183">
        <v>652.93908414812336</v>
      </c>
      <c r="W2183">
        <v>150.23571405810762</v>
      </c>
      <c r="X2183">
        <v>14146.66390956175</v>
      </c>
      <c r="Y2183">
        <v>1306.2716998871197</v>
      </c>
      <c r="Z2183">
        <v>114.99932900023737</v>
      </c>
      <c r="AA2183">
        <v>72.217461524205163</v>
      </c>
      <c r="AB2183">
        <v>1119.0549093626814</v>
      </c>
      <c r="AC2183">
        <v>66297.73112679577</v>
      </c>
      <c r="AD2183">
        <v>0</v>
      </c>
      <c r="AE2183">
        <v>0</v>
      </c>
      <c r="AF2183">
        <v>66297.73112679577</v>
      </c>
      <c r="AG2183">
        <v>1124.1416690303563</v>
      </c>
      <c r="AH2183">
        <v>0</v>
      </c>
      <c r="AI2183">
        <v>0</v>
      </c>
      <c r="AJ2183">
        <v>1124.1416690303563</v>
      </c>
      <c r="AK2183">
        <v>2393.5932351133315</v>
      </c>
      <c r="AL2183">
        <v>0</v>
      </c>
      <c r="AM2183">
        <v>0</v>
      </c>
      <c r="AN2183">
        <v>2393.5932351133315</v>
      </c>
      <c r="AO2183">
        <v>69815.466030939366</v>
      </c>
      <c r="AP2183">
        <v>0</v>
      </c>
      <c r="AQ2183">
        <v>0</v>
      </c>
      <c r="AR2183">
        <v>69815.466030939366</v>
      </c>
      <c r="AS2183">
        <v>62130.362061708664</v>
      </c>
      <c r="AT2183">
        <v>7435.9705080635622</v>
      </c>
      <c r="AU2183">
        <v>54283.052971853016</v>
      </c>
      <c r="AV2183">
        <v>411.33858179210819</v>
      </c>
      <c r="AW2183">
        <v>3243.8698546852938</v>
      </c>
      <c r="AX2183">
        <v>49.785453425039059</v>
      </c>
      <c r="AY2183">
        <v>92.947080713797789</v>
      </c>
      <c r="AZ2183">
        <v>3101.1373205464574</v>
      </c>
      <c r="BA2183">
        <v>8739.4243728938527</v>
      </c>
      <c r="BB2183">
        <v>915.65415626742868</v>
      </c>
      <c r="BC2183">
        <v>2511.6133230374639</v>
      </c>
      <c r="BD2183">
        <v>5312.1568935889509</v>
      </c>
      <c r="BE2183">
        <v>15790.917766827912</v>
      </c>
      <c r="BF2183">
        <v>2248.9328834472267</v>
      </c>
      <c r="BG2183">
        <v>12564.559929968696</v>
      </c>
      <c r="BH2183">
        <v>977.42495341200629</v>
      </c>
      <c r="BI2183">
        <v>2107.5176339273607</v>
      </c>
      <c r="BJ2183">
        <v>694.47023113563444</v>
      </c>
      <c r="BK2183">
        <v>1156.7844018090273</v>
      </c>
      <c r="BL2183">
        <v>256.26300098270326</v>
      </c>
      <c r="BM2183">
        <v>1467.1871004251389</v>
      </c>
      <c r="BN2183">
        <v>439.71412941523175</v>
      </c>
      <c r="BO2183">
        <v>749.44996401333299</v>
      </c>
      <c r="BP2183">
        <v>278.02300699657553</v>
      </c>
      <c r="BQ2183">
        <v>2553.0218641500378</v>
      </c>
      <c r="BR2183">
        <v>493.12206249787891</v>
      </c>
      <c r="BS2183">
        <v>1493.1249617543774</v>
      </c>
      <c r="BT2183">
        <v>566.7748398977817</v>
      </c>
      <c r="BU2183">
        <v>3563.0482263287458</v>
      </c>
      <c r="BV2183">
        <v>516.23404408687668</v>
      </c>
      <c r="BW2183">
        <v>2334.0697638912875</v>
      </c>
      <c r="BX2183">
        <v>712.74441835057814</v>
      </c>
      <c r="BY2183">
        <v>2665.1806087367572</v>
      </c>
      <c r="BZ2183">
        <v>2068.0214657177985</v>
      </c>
      <c r="CA2183">
        <v>156.96213621904479</v>
      </c>
      <c r="CB2183">
        <v>440.19700679992616</v>
      </c>
      <c r="CC2183">
        <v>28056.041517047004</v>
      </c>
      <c r="CD2183">
        <v>21729.902919596359</v>
      </c>
      <c r="CE2183">
        <v>2246.0485224327826</v>
      </c>
      <c r="CF2183">
        <v>4080.0900750179526</v>
      </c>
      <c r="CG2183">
        <v>44540.269171778666</v>
      </c>
      <c r="CH2183">
        <v>14619.631659577013</v>
      </c>
      <c r="CI2183">
        <v>29679.08251734389</v>
      </c>
      <c r="CJ2183">
        <v>241.55499485781809</v>
      </c>
    </row>
    <row r="2184" spans="1:88" x14ac:dyDescent="0.2">
      <c r="A2184" t="s">
        <v>163</v>
      </c>
      <c r="B2184">
        <v>2012</v>
      </c>
      <c r="C2184" t="s">
        <v>4433</v>
      </c>
      <c r="D2184" t="s">
        <v>4592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</row>
    <row r="2185" spans="1:88" x14ac:dyDescent="0.2">
      <c r="A2185" t="s">
        <v>163</v>
      </c>
      <c r="B2185">
        <v>2012</v>
      </c>
      <c r="C2185" t="s">
        <v>3254</v>
      </c>
      <c r="D2185" t="s">
        <v>4593</v>
      </c>
      <c r="E2185">
        <v>4451.3090026309228</v>
      </c>
      <c r="F2185">
        <v>1291.1286183108396</v>
      </c>
      <c r="G2185">
        <v>2168.2564464490765</v>
      </c>
      <c r="H2185">
        <v>991.92393787100093</v>
      </c>
      <c r="I2185">
        <v>1427.9602101054866</v>
      </c>
      <c r="J2185">
        <v>6511.0894524502701</v>
      </c>
      <c r="K2185">
        <v>7939.0496625557598</v>
      </c>
      <c r="L2185">
        <v>12390.358665186684</v>
      </c>
      <c r="M2185">
        <v>3618.4919952612381</v>
      </c>
      <c r="N2185">
        <v>1240.5353411650676</v>
      </c>
      <c r="O2185">
        <v>2142.9797500634099</v>
      </c>
      <c r="P2185">
        <v>234.97690403276255</v>
      </c>
      <c r="Q2185">
        <v>1178.2247265019409</v>
      </c>
      <c r="R2185">
        <v>4550.1620666081017</v>
      </c>
      <c r="S2185">
        <v>5728.3867931100385</v>
      </c>
      <c r="T2185">
        <v>9346.8787883712776</v>
      </c>
      <c r="U2185">
        <v>14949.838707767954</v>
      </c>
      <c r="V2185">
        <v>652.93908414812336</v>
      </c>
      <c r="W2185">
        <v>150.23571405810762</v>
      </c>
      <c r="X2185">
        <v>14146.66390956175</v>
      </c>
      <c r="Y2185">
        <v>1306.2716998871197</v>
      </c>
      <c r="Z2185">
        <v>114.99932900023737</v>
      </c>
      <c r="AA2185">
        <v>72.217461524205163</v>
      </c>
      <c r="AB2185">
        <v>1119.0549093626814</v>
      </c>
      <c r="AC2185">
        <v>66297.73112679577</v>
      </c>
      <c r="AD2185">
        <v>0</v>
      </c>
      <c r="AE2185">
        <v>0</v>
      </c>
      <c r="AF2185">
        <v>66297.73112679577</v>
      </c>
      <c r="AG2185">
        <v>1124.1416690303563</v>
      </c>
      <c r="AH2185">
        <v>0</v>
      </c>
      <c r="AI2185">
        <v>0</v>
      </c>
      <c r="AJ2185">
        <v>1124.1416690303563</v>
      </c>
      <c r="AK2185">
        <v>2393.5932351133315</v>
      </c>
      <c r="AL2185">
        <v>0</v>
      </c>
      <c r="AM2185">
        <v>0</v>
      </c>
      <c r="AN2185">
        <v>2393.5932351133315</v>
      </c>
      <c r="AO2185">
        <v>69815.466030939366</v>
      </c>
      <c r="AP2185">
        <v>0</v>
      </c>
      <c r="AQ2185">
        <v>0</v>
      </c>
      <c r="AR2185">
        <v>69815.466030939366</v>
      </c>
      <c r="AS2185">
        <v>62130.362061708664</v>
      </c>
      <c r="AT2185">
        <v>7435.9705080635622</v>
      </c>
      <c r="AU2185">
        <v>54283.052971853016</v>
      </c>
      <c r="AV2185">
        <v>411.33858179210819</v>
      </c>
      <c r="AW2185">
        <v>3243.8698546852938</v>
      </c>
      <c r="AX2185">
        <v>49.785453425039059</v>
      </c>
      <c r="AY2185">
        <v>92.947080713797789</v>
      </c>
      <c r="AZ2185">
        <v>3101.1373205464574</v>
      </c>
      <c r="BA2185">
        <v>8739.4243728938527</v>
      </c>
      <c r="BB2185">
        <v>915.65415626742868</v>
      </c>
      <c r="BC2185">
        <v>2511.6133230374639</v>
      </c>
      <c r="BD2185">
        <v>5312.1568935889509</v>
      </c>
      <c r="BE2185">
        <v>15790.917766827912</v>
      </c>
      <c r="BF2185">
        <v>2248.9328834472267</v>
      </c>
      <c r="BG2185">
        <v>12564.559929968696</v>
      </c>
      <c r="BH2185">
        <v>977.42495341200629</v>
      </c>
      <c r="BI2185">
        <v>2107.5176339273607</v>
      </c>
      <c r="BJ2185">
        <v>694.47023113563444</v>
      </c>
      <c r="BK2185">
        <v>1156.7844018090273</v>
      </c>
      <c r="BL2185">
        <v>256.26300098270326</v>
      </c>
      <c r="BM2185">
        <v>1467.1871004251389</v>
      </c>
      <c r="BN2185">
        <v>439.71412941523175</v>
      </c>
      <c r="BO2185">
        <v>749.44996401333299</v>
      </c>
      <c r="BP2185">
        <v>278.02300699657553</v>
      </c>
      <c r="BQ2185">
        <v>2553.0218641500378</v>
      </c>
      <c r="BR2185">
        <v>493.12206249787891</v>
      </c>
      <c r="BS2185">
        <v>1493.1249617543774</v>
      </c>
      <c r="BT2185">
        <v>566.7748398977817</v>
      </c>
      <c r="BU2185">
        <v>3563.0482263287458</v>
      </c>
      <c r="BV2185">
        <v>516.23404408687668</v>
      </c>
      <c r="BW2185">
        <v>2334.0697638912875</v>
      </c>
      <c r="BX2185">
        <v>712.74441835057814</v>
      </c>
      <c r="BY2185">
        <v>2665.1806087367572</v>
      </c>
      <c r="BZ2185">
        <v>2068.0214657177985</v>
      </c>
      <c r="CA2185">
        <v>156.96213621904479</v>
      </c>
      <c r="CB2185">
        <v>440.19700679992616</v>
      </c>
      <c r="CC2185">
        <v>28056.041517047004</v>
      </c>
      <c r="CD2185">
        <v>21729.902919596359</v>
      </c>
      <c r="CE2185">
        <v>2246.0485224327826</v>
      </c>
      <c r="CF2185">
        <v>4080.0900750179526</v>
      </c>
      <c r="CG2185">
        <v>44540.269171778666</v>
      </c>
      <c r="CH2185">
        <v>14619.631659577013</v>
      </c>
      <c r="CI2185">
        <v>29679.08251734389</v>
      </c>
      <c r="CJ2185">
        <v>241.55499485781809</v>
      </c>
    </row>
    <row r="2186" spans="1:88" x14ac:dyDescent="0.2">
      <c r="A2186" t="s">
        <v>163</v>
      </c>
      <c r="B2186">
        <v>2013</v>
      </c>
      <c r="C2186" t="s">
        <v>2</v>
      </c>
      <c r="D2186" t="s">
        <v>1455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164.13507662235011</v>
      </c>
      <c r="K2186">
        <v>164.13507662235011</v>
      </c>
      <c r="L2186">
        <v>164.13507662235011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47.298810094089582</v>
      </c>
      <c r="S2186">
        <v>47.298810094089582</v>
      </c>
      <c r="T2186">
        <v>47.298810094089582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</row>
    <row r="2187" spans="1:88" x14ac:dyDescent="0.2">
      <c r="A2187" t="s">
        <v>163</v>
      </c>
      <c r="B2187">
        <v>2013</v>
      </c>
      <c r="C2187" t="s">
        <v>3</v>
      </c>
      <c r="D2187" t="s">
        <v>1456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32.533471647675583</v>
      </c>
      <c r="K2187">
        <v>32.533471647675583</v>
      </c>
      <c r="L2187">
        <v>32.533471647675583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24.841841242191723</v>
      </c>
      <c r="S2187">
        <v>24.841841242191723</v>
      </c>
      <c r="T2187">
        <v>24.841841242191723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</row>
    <row r="2188" spans="1:88" x14ac:dyDescent="0.2">
      <c r="A2188" t="s">
        <v>163</v>
      </c>
      <c r="B2188">
        <v>2013</v>
      </c>
      <c r="C2188" t="s">
        <v>4</v>
      </c>
      <c r="D2188" t="s">
        <v>1457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56.586423244417368</v>
      </c>
      <c r="K2188">
        <v>56.586423244417368</v>
      </c>
      <c r="L2188">
        <v>56.586423244417368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45.49930404113119</v>
      </c>
      <c r="S2188">
        <v>45.49930404113119</v>
      </c>
      <c r="T2188">
        <v>45.49930404113119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</row>
    <row r="2189" spans="1:88" x14ac:dyDescent="0.2">
      <c r="A2189" t="s">
        <v>163</v>
      </c>
      <c r="B2189">
        <v>2013</v>
      </c>
      <c r="C2189" t="s">
        <v>5</v>
      </c>
      <c r="D2189" t="s">
        <v>1458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546.7423175990026</v>
      </c>
      <c r="K2189">
        <v>546.7423175990026</v>
      </c>
      <c r="L2189">
        <v>546.7423175990026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407.13413354368691</v>
      </c>
      <c r="S2189">
        <v>407.13413354368691</v>
      </c>
      <c r="T2189">
        <v>407.13413354368691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</row>
    <row r="2190" spans="1:88" x14ac:dyDescent="0.2">
      <c r="A2190" t="s">
        <v>163</v>
      </c>
      <c r="B2190">
        <v>2013</v>
      </c>
      <c r="C2190" t="s">
        <v>6</v>
      </c>
      <c r="D2190" t="s">
        <v>1459</v>
      </c>
      <c r="E2190">
        <v>3.3549301277229802</v>
      </c>
      <c r="F2190">
        <v>0.85543859488315599</v>
      </c>
      <c r="G2190">
        <v>0.77809410546833202</v>
      </c>
      <c r="H2190">
        <v>1.72139742737149</v>
      </c>
      <c r="I2190">
        <v>0.75255288487829297</v>
      </c>
      <c r="J2190">
        <v>964.78076616693852</v>
      </c>
      <c r="K2190">
        <v>965.53331905181653</v>
      </c>
      <c r="L2190">
        <v>968.88824917953946</v>
      </c>
      <c r="M2190">
        <v>1.6960149232289401</v>
      </c>
      <c r="N2190">
        <v>0.83391846136260295</v>
      </c>
      <c r="O2190">
        <v>0.76883572552177204</v>
      </c>
      <c r="P2190">
        <v>9.3260736344572201E-2</v>
      </c>
      <c r="Q2190">
        <v>0.421731874073771</v>
      </c>
      <c r="R2190">
        <v>323.8082232787408</v>
      </c>
      <c r="S2190">
        <v>324.2299551528148</v>
      </c>
      <c r="T2190">
        <v>325.92597007604371</v>
      </c>
      <c r="U2190">
        <v>31.875378480429202</v>
      </c>
      <c r="V2190">
        <v>0.35684452423945701</v>
      </c>
      <c r="W2190">
        <v>2.5058534165988099E-2</v>
      </c>
      <c r="X2190">
        <v>31.4934754220236</v>
      </c>
      <c r="Y2190">
        <v>2.81191402426554</v>
      </c>
      <c r="Z2190">
        <v>4.22785919951882E-2</v>
      </c>
      <c r="AA2190">
        <v>2.8966163061780299E-2</v>
      </c>
      <c r="AB2190">
        <v>2.7406692692085799</v>
      </c>
      <c r="AC2190">
        <v>23.116794391506701</v>
      </c>
      <c r="AD2190">
        <v>0</v>
      </c>
      <c r="AE2190">
        <v>0</v>
      </c>
      <c r="AF2190">
        <v>23.116794391506701</v>
      </c>
      <c r="AG2190">
        <v>0.186101013142149</v>
      </c>
      <c r="AH2190">
        <v>0</v>
      </c>
      <c r="AI2190">
        <v>0</v>
      </c>
      <c r="AJ2190">
        <v>0.186101013142149</v>
      </c>
      <c r="AK2190">
        <v>0.879801532140427</v>
      </c>
      <c r="AL2190">
        <v>0</v>
      </c>
      <c r="AM2190">
        <v>0</v>
      </c>
      <c r="AN2190">
        <v>0.879801532140427</v>
      </c>
      <c r="AO2190">
        <v>24.182696936789299</v>
      </c>
      <c r="AP2190">
        <v>0</v>
      </c>
      <c r="AQ2190">
        <v>0</v>
      </c>
      <c r="AR2190">
        <v>24.182696936789299</v>
      </c>
      <c r="AS2190">
        <v>8.6947714608278996</v>
      </c>
      <c r="AT2190">
        <v>4.6280374145838401</v>
      </c>
      <c r="AU2190">
        <v>3.90014034347098</v>
      </c>
      <c r="AV2190">
        <v>0.166593702773081</v>
      </c>
      <c r="AW2190">
        <v>11.1389763574402</v>
      </c>
      <c r="AX2190">
        <v>2.4571950559450901E-2</v>
      </c>
      <c r="AY2190">
        <v>2.1417349626303699E-2</v>
      </c>
      <c r="AZ2190">
        <v>11.092987057254501</v>
      </c>
      <c r="BA2190">
        <v>13.128503334299401</v>
      </c>
      <c r="BB2190">
        <v>0.45041858670104301</v>
      </c>
      <c r="BC2190">
        <v>0.71638573371419001</v>
      </c>
      <c r="BD2190">
        <v>11.9616990138842</v>
      </c>
      <c r="BE2190">
        <v>8.8837515493188004</v>
      </c>
      <c r="BF2190">
        <v>1.1184446341127501</v>
      </c>
      <c r="BG2190">
        <v>4.8808246997204598</v>
      </c>
      <c r="BH2190">
        <v>2.88448221548557</v>
      </c>
      <c r="BI2190">
        <v>0.94103696958460703</v>
      </c>
      <c r="BJ2190">
        <v>0.28983933280340302</v>
      </c>
      <c r="BK2190">
        <v>0.56757279573624997</v>
      </c>
      <c r="BL2190">
        <v>8.3624841044953296E-2</v>
      </c>
      <c r="BM2190">
        <v>0.74258303101675405</v>
      </c>
      <c r="BN2190">
        <v>0.221397580690501</v>
      </c>
      <c r="BO2190">
        <v>0.28017631524950198</v>
      </c>
      <c r="BP2190">
        <v>0.24100913507675001</v>
      </c>
      <c r="BQ2190">
        <v>1.9283150972375001</v>
      </c>
      <c r="BR2190">
        <v>0.23967448674762401</v>
      </c>
      <c r="BS2190">
        <v>0.56745402237155695</v>
      </c>
      <c r="BT2190">
        <v>1.1211865881183201</v>
      </c>
      <c r="BU2190">
        <v>2.5225232770103898</v>
      </c>
      <c r="BV2190">
        <v>0.24667699326547199</v>
      </c>
      <c r="BW2190">
        <v>0.89680113275465101</v>
      </c>
      <c r="BX2190">
        <v>1.3790451509902699</v>
      </c>
      <c r="BY2190">
        <v>0.90457977962768998</v>
      </c>
      <c r="BZ2190">
        <v>0.69101077942135603</v>
      </c>
      <c r="CA2190">
        <v>6.5024542138621702E-2</v>
      </c>
      <c r="CB2190">
        <v>0.14854445806771099</v>
      </c>
      <c r="CC2190">
        <v>9.5082426438590293</v>
      </c>
      <c r="CD2190">
        <v>7.2484516152940204</v>
      </c>
      <c r="CE2190">
        <v>0.86675331576157899</v>
      </c>
      <c r="CF2190">
        <v>1.3930377128034499</v>
      </c>
      <c r="CG2190">
        <v>22.439406520465798</v>
      </c>
      <c r="CH2190">
        <v>11.768441155348301</v>
      </c>
      <c r="CI2190">
        <v>10.6108691388891</v>
      </c>
      <c r="CJ2190">
        <v>6.0096226228432602E-2</v>
      </c>
    </row>
    <row r="2191" spans="1:88" x14ac:dyDescent="0.2">
      <c r="A2191" t="s">
        <v>163</v>
      </c>
      <c r="B2191">
        <v>2013</v>
      </c>
      <c r="C2191" t="s">
        <v>7</v>
      </c>
      <c r="D2191" t="s">
        <v>1460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128.04186738531232</v>
      </c>
      <c r="K2191">
        <v>128.04186738531232</v>
      </c>
      <c r="L2191">
        <v>128.04186738531232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86.893239826682631</v>
      </c>
      <c r="S2191">
        <v>86.893239826682631</v>
      </c>
      <c r="T2191">
        <v>86.893239826682631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</row>
    <row r="2192" spans="1:88" x14ac:dyDescent="0.2">
      <c r="A2192" t="s">
        <v>163</v>
      </c>
      <c r="B2192">
        <v>2013</v>
      </c>
      <c r="C2192" t="s">
        <v>8</v>
      </c>
      <c r="D2192" t="s">
        <v>1461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37.088900459781144</v>
      </c>
      <c r="K2192">
        <v>37.088900459781144</v>
      </c>
      <c r="L2192">
        <v>37.088900459781144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28.998431195788918</v>
      </c>
      <c r="S2192">
        <v>28.998431195788918</v>
      </c>
      <c r="T2192">
        <v>28.998431195788918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</row>
    <row r="2193" spans="1:88" x14ac:dyDescent="0.2">
      <c r="A2193" t="s">
        <v>163</v>
      </c>
      <c r="B2193">
        <v>2013</v>
      </c>
      <c r="C2193" t="s">
        <v>3777</v>
      </c>
      <c r="D2193" t="s">
        <v>3920</v>
      </c>
      <c r="E2193">
        <v>1.3058451188239399</v>
      </c>
      <c r="F2193">
        <v>0.55879866528128597</v>
      </c>
      <c r="G2193">
        <v>0.514096452465721</v>
      </c>
      <c r="H2193">
        <v>0.232950001076934</v>
      </c>
      <c r="I2193">
        <v>14.2063703290245</v>
      </c>
      <c r="J2193">
        <v>460.05561340907639</v>
      </c>
      <c r="K2193">
        <v>474.26198373810138</v>
      </c>
      <c r="L2193">
        <v>475.5678288569253</v>
      </c>
      <c r="M2193">
        <v>1.1037807899629699</v>
      </c>
      <c r="N2193">
        <v>0.53519711831458905</v>
      </c>
      <c r="O2193">
        <v>0.50761954482173099</v>
      </c>
      <c r="P2193">
        <v>6.0964126826654197E-2</v>
      </c>
      <c r="Q2193">
        <v>11.4702301039483</v>
      </c>
      <c r="R2193">
        <v>421.94313914749199</v>
      </c>
      <c r="S2193">
        <v>433.413369251441</v>
      </c>
      <c r="T2193">
        <v>434.51715004140397</v>
      </c>
      <c r="U2193">
        <v>4.9335907924879097</v>
      </c>
      <c r="V2193">
        <v>0.15240771295490199</v>
      </c>
      <c r="W2193">
        <v>1.5172386099436899E-2</v>
      </c>
      <c r="X2193">
        <v>4.76601069343356</v>
      </c>
      <c r="Y2193">
        <v>0.20981231893004201</v>
      </c>
      <c r="Z2193">
        <v>6.6413940076589295E-2</v>
      </c>
      <c r="AA2193">
        <v>2.04617382265222E-2</v>
      </c>
      <c r="AB2193">
        <v>0.12293664062693101</v>
      </c>
      <c r="AC2193">
        <v>15.1400602370725</v>
      </c>
      <c r="AD2193">
        <v>0</v>
      </c>
      <c r="AE2193">
        <v>0</v>
      </c>
      <c r="AF2193">
        <v>15.1400602370725</v>
      </c>
      <c r="AG2193">
        <v>0.32333771285825902</v>
      </c>
      <c r="AH2193">
        <v>0</v>
      </c>
      <c r="AI2193">
        <v>0</v>
      </c>
      <c r="AJ2193">
        <v>0.32333771285825902</v>
      </c>
      <c r="AK2193">
        <v>0.78820564911874202</v>
      </c>
      <c r="AL2193">
        <v>0</v>
      </c>
      <c r="AM2193">
        <v>0</v>
      </c>
      <c r="AN2193">
        <v>0.78820564911874202</v>
      </c>
      <c r="AO2193">
        <v>16.251603599049499</v>
      </c>
      <c r="AP2193">
        <v>0</v>
      </c>
      <c r="AQ2193">
        <v>0</v>
      </c>
      <c r="AR2193">
        <v>16.251603599049499</v>
      </c>
      <c r="AS2193">
        <v>4.8147441220109402</v>
      </c>
      <c r="AT2193">
        <v>0.64547096360404199</v>
      </c>
      <c r="AU2193">
        <v>1.87843591486196</v>
      </c>
      <c r="AV2193">
        <v>2.2908372435449502</v>
      </c>
      <c r="AW2193">
        <v>0.65654420837802496</v>
      </c>
      <c r="AX2193">
        <v>2.2976833422536001E-2</v>
      </c>
      <c r="AY2193">
        <v>9.1989811765436202E-3</v>
      </c>
      <c r="AZ2193">
        <v>0.62436839377894604</v>
      </c>
      <c r="BA2193">
        <v>2.1514509844974299</v>
      </c>
      <c r="BB2193">
        <v>0.250155812860819</v>
      </c>
      <c r="BC2193">
        <v>0.30157454633740999</v>
      </c>
      <c r="BD2193">
        <v>1.5997206252992</v>
      </c>
      <c r="BE2193">
        <v>6.6404834306174498</v>
      </c>
      <c r="BF2193">
        <v>1.06254612287165</v>
      </c>
      <c r="BG2193">
        <v>3.8761804202950301</v>
      </c>
      <c r="BH2193">
        <v>1.70175688745076</v>
      </c>
      <c r="BI2193">
        <v>1.6497884029874801</v>
      </c>
      <c r="BJ2193">
        <v>0.30130394713717701</v>
      </c>
      <c r="BK2193">
        <v>0.59849832296475003</v>
      </c>
      <c r="BL2193">
        <v>0.74998613288555804</v>
      </c>
      <c r="BM2193">
        <v>0.71887595575976504</v>
      </c>
      <c r="BN2193">
        <v>0.109348268056986</v>
      </c>
      <c r="BO2193">
        <v>0.23405998379517801</v>
      </c>
      <c r="BP2193">
        <v>0.37546770390760098</v>
      </c>
      <c r="BQ2193">
        <v>1.0032169723573401</v>
      </c>
      <c r="BR2193">
        <v>0.14368526270634799</v>
      </c>
      <c r="BS2193">
        <v>0.36867590048646498</v>
      </c>
      <c r="BT2193">
        <v>0.49085580916452898</v>
      </c>
      <c r="BU2193">
        <v>1.1976101939809201</v>
      </c>
      <c r="BV2193">
        <v>0.147093748836338</v>
      </c>
      <c r="BW2193">
        <v>0.51537378925517197</v>
      </c>
      <c r="BX2193">
        <v>0.53514265588941201</v>
      </c>
      <c r="BY2193">
        <v>3.8483741584178799</v>
      </c>
      <c r="BZ2193">
        <v>1.1756378472673601</v>
      </c>
      <c r="CA2193">
        <v>4.1857211560087301E-2</v>
      </c>
      <c r="CB2193">
        <v>2.6308790995904201</v>
      </c>
      <c r="CC2193">
        <v>37.402857823984199</v>
      </c>
      <c r="CD2193">
        <v>12.537832738470801</v>
      </c>
      <c r="CE2193">
        <v>0.55791102304241802</v>
      </c>
      <c r="CF2193">
        <v>24.307114062470902</v>
      </c>
      <c r="CG2193">
        <v>14.1636470622123</v>
      </c>
      <c r="CH2193">
        <v>7.1217638047713603</v>
      </c>
      <c r="CI2193">
        <v>6.9779237025824301</v>
      </c>
      <c r="CJ2193">
        <v>6.3959554858497497E-2</v>
      </c>
    </row>
    <row r="2194" spans="1:88" x14ac:dyDescent="0.2">
      <c r="A2194" t="s">
        <v>163</v>
      </c>
      <c r="B2194">
        <v>2013</v>
      </c>
      <c r="C2194" t="s">
        <v>9</v>
      </c>
      <c r="D2194" t="s">
        <v>1462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848.1885590389702</v>
      </c>
      <c r="K2194">
        <v>848.1885590389702</v>
      </c>
      <c r="L2194">
        <v>848.1885590389702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624.74963242595265</v>
      </c>
      <c r="S2194">
        <v>624.74963242595265</v>
      </c>
      <c r="T2194">
        <v>624.74963242595265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</row>
    <row r="2195" spans="1:88" x14ac:dyDescent="0.2">
      <c r="A2195" t="s">
        <v>163</v>
      </c>
      <c r="B2195">
        <v>2013</v>
      </c>
      <c r="C2195" t="s">
        <v>10</v>
      </c>
      <c r="D2195" t="s">
        <v>1463</v>
      </c>
      <c r="E2195">
        <v>2.84915773005245</v>
      </c>
      <c r="F2195">
        <v>1.09652430374146</v>
      </c>
      <c r="G2195">
        <v>0.93647201344014097</v>
      </c>
      <c r="H2195">
        <v>0.81616141287085298</v>
      </c>
      <c r="I2195">
        <v>1462.3901522527599</v>
      </c>
      <c r="J2195">
        <v>808.80712923942554</v>
      </c>
      <c r="K2195">
        <v>2271.1972814921887</v>
      </c>
      <c r="L2195">
        <v>2274.0464392222411</v>
      </c>
      <c r="M2195">
        <v>2.31752369011534</v>
      </c>
      <c r="N2195">
        <v>1.0693623945908</v>
      </c>
      <c r="O2195">
        <v>0.92519015578442998</v>
      </c>
      <c r="P2195">
        <v>0.32297113974011599</v>
      </c>
      <c r="Q2195">
        <v>1199.1500409421899</v>
      </c>
      <c r="R2195">
        <v>693.17742553275195</v>
      </c>
      <c r="S2195">
        <v>1892.3274664749399</v>
      </c>
      <c r="T2195">
        <v>1894.6449901650553</v>
      </c>
      <c r="U2195">
        <v>9.31199977851821</v>
      </c>
      <c r="V2195">
        <v>0.21500603438430599</v>
      </c>
      <c r="W2195">
        <v>2.4590768814075702E-2</v>
      </c>
      <c r="X2195">
        <v>9.0724029753198092</v>
      </c>
      <c r="Y2195">
        <v>0.87395162624459999</v>
      </c>
      <c r="Z2195">
        <v>7.3109927151176202E-2</v>
      </c>
      <c r="AA2195">
        <v>3.5795598776371999E-2</v>
      </c>
      <c r="AB2195">
        <v>0.765046100317051</v>
      </c>
      <c r="AC2195">
        <v>35.817113305556198</v>
      </c>
      <c r="AD2195">
        <v>0</v>
      </c>
      <c r="AE2195">
        <v>0</v>
      </c>
      <c r="AF2195">
        <v>35.817113305556198</v>
      </c>
      <c r="AG2195">
        <v>0.80494142430045201</v>
      </c>
      <c r="AH2195">
        <v>0</v>
      </c>
      <c r="AI2195">
        <v>0</v>
      </c>
      <c r="AJ2195">
        <v>0.80494142430045201</v>
      </c>
      <c r="AK2195">
        <v>1.7814169213638</v>
      </c>
      <c r="AL2195">
        <v>0</v>
      </c>
      <c r="AM2195">
        <v>0</v>
      </c>
      <c r="AN2195">
        <v>1.7814169213638</v>
      </c>
      <c r="AO2195">
        <v>38.403471651220499</v>
      </c>
      <c r="AP2195">
        <v>0</v>
      </c>
      <c r="AQ2195">
        <v>0</v>
      </c>
      <c r="AR2195">
        <v>38.403471651220499</v>
      </c>
      <c r="AS2195">
        <v>6.0924306635869803</v>
      </c>
      <c r="AT2195">
        <v>1.5019027231106401</v>
      </c>
      <c r="AU2195">
        <v>3.95992375831973</v>
      </c>
      <c r="AV2195">
        <v>0.63060418215661596</v>
      </c>
      <c r="AW2195">
        <v>1.77266285197397</v>
      </c>
      <c r="AX2195">
        <v>3.4152854979895397E-2</v>
      </c>
      <c r="AY2195">
        <v>2.9705368485046499E-2</v>
      </c>
      <c r="AZ2195">
        <v>1.7088046285090299</v>
      </c>
      <c r="BA2195">
        <v>8.8654948829027198</v>
      </c>
      <c r="BB2195">
        <v>0.33681190412365097</v>
      </c>
      <c r="BC2195">
        <v>0.49909663129700799</v>
      </c>
      <c r="BD2195">
        <v>8.0295863474820699</v>
      </c>
      <c r="BE2195">
        <v>10.5876819397355</v>
      </c>
      <c r="BF2195">
        <v>1.6300151308064199</v>
      </c>
      <c r="BG2195">
        <v>7.5674955584448398</v>
      </c>
      <c r="BH2195">
        <v>1.3901712504842101</v>
      </c>
      <c r="BI2195">
        <v>2.55160596281095</v>
      </c>
      <c r="BJ2195">
        <v>0.59881996668610604</v>
      </c>
      <c r="BK2195">
        <v>1.59781352624823</v>
      </c>
      <c r="BL2195">
        <v>0.35497246987661402</v>
      </c>
      <c r="BM2195">
        <v>0.81616947998262801</v>
      </c>
      <c r="BN2195">
        <v>0.17529237016046401</v>
      </c>
      <c r="BO2195">
        <v>0.46751121364450998</v>
      </c>
      <c r="BP2195">
        <v>0.17336589617765399</v>
      </c>
      <c r="BQ2195">
        <v>1.38729342405872</v>
      </c>
      <c r="BR2195">
        <v>0.20933004044848</v>
      </c>
      <c r="BS2195">
        <v>0.83993346085312703</v>
      </c>
      <c r="BT2195">
        <v>0.33802992275711102</v>
      </c>
      <c r="BU2195">
        <v>1.8924792158557999</v>
      </c>
      <c r="BV2195">
        <v>0.22142651372396599</v>
      </c>
      <c r="BW2195">
        <v>1.24882361864431</v>
      </c>
      <c r="BX2195">
        <v>0.42222908348751997</v>
      </c>
      <c r="BY2195">
        <v>1.82993426209121</v>
      </c>
      <c r="BZ2195">
        <v>1.2329788111889901</v>
      </c>
      <c r="CA2195">
        <v>6.7469377210753897E-2</v>
      </c>
      <c r="CB2195">
        <v>0.52948607369145895</v>
      </c>
      <c r="CC2195">
        <v>18.805517253821499</v>
      </c>
      <c r="CD2195">
        <v>12.995813382222901</v>
      </c>
      <c r="CE2195">
        <v>0.91665471394659204</v>
      </c>
      <c r="CF2195">
        <v>4.8930491576520199</v>
      </c>
      <c r="CG2195">
        <v>26.7962200509387</v>
      </c>
      <c r="CH2195">
        <v>13.8882337784645</v>
      </c>
      <c r="CI2195">
        <v>12.667047717885</v>
      </c>
      <c r="CJ2195">
        <v>0.240938554589227</v>
      </c>
    </row>
    <row r="2196" spans="1:88" x14ac:dyDescent="0.2">
      <c r="A2196" t="s">
        <v>163</v>
      </c>
      <c r="B2196">
        <v>2013</v>
      </c>
      <c r="C2196" t="s">
        <v>11</v>
      </c>
      <c r="D2196" t="s">
        <v>1464</v>
      </c>
      <c r="E2196">
        <v>0.74672099840838502</v>
      </c>
      <c r="F2196">
        <v>0.25775927506270502</v>
      </c>
      <c r="G2196">
        <v>0.21479404530462001</v>
      </c>
      <c r="H2196">
        <v>0.27416767804106001</v>
      </c>
      <c r="I2196">
        <v>16.684699112105999</v>
      </c>
      <c r="J2196">
        <v>225.75071421627757</v>
      </c>
      <c r="K2196">
        <v>242.43541332838356</v>
      </c>
      <c r="L2196">
        <v>243.18213432679195</v>
      </c>
      <c r="M2196">
        <v>0.635331499362634</v>
      </c>
      <c r="N2196">
        <v>0.25238720212666199</v>
      </c>
      <c r="O2196">
        <v>0.21224847468309899</v>
      </c>
      <c r="P2196">
        <v>0.17069582255287399</v>
      </c>
      <c r="Q2196">
        <v>14.629808356905</v>
      </c>
      <c r="R2196">
        <v>197.94721278624863</v>
      </c>
      <c r="S2196">
        <v>212.57702114315362</v>
      </c>
      <c r="T2196">
        <v>213.21235264251624</v>
      </c>
      <c r="U2196">
        <v>2.17385881788868</v>
      </c>
      <c r="V2196">
        <v>3.9586407114831301E-2</v>
      </c>
      <c r="W2196">
        <v>4.5409750972837601E-3</v>
      </c>
      <c r="X2196">
        <v>2.1297314356765602</v>
      </c>
      <c r="Y2196">
        <v>9.8090964388455201E-2</v>
      </c>
      <c r="Z2196">
        <v>1.4706083081112001E-2</v>
      </c>
      <c r="AA2196">
        <v>8.1612290070093504E-3</v>
      </c>
      <c r="AB2196">
        <v>7.5223652300333899E-2</v>
      </c>
      <c r="AC2196">
        <v>26.6792205607006</v>
      </c>
      <c r="AD2196">
        <v>0</v>
      </c>
      <c r="AE2196">
        <v>0</v>
      </c>
      <c r="AF2196">
        <v>26.6792205607006</v>
      </c>
      <c r="AG2196">
        <v>0.53307337275955302</v>
      </c>
      <c r="AH2196">
        <v>0</v>
      </c>
      <c r="AI2196">
        <v>0</v>
      </c>
      <c r="AJ2196">
        <v>0.53307337275955302</v>
      </c>
      <c r="AK2196">
        <v>0.59859985650516301</v>
      </c>
      <c r="AL2196">
        <v>0</v>
      </c>
      <c r="AM2196">
        <v>0</v>
      </c>
      <c r="AN2196">
        <v>0.59859985650516301</v>
      </c>
      <c r="AO2196">
        <v>27.810893789965299</v>
      </c>
      <c r="AP2196">
        <v>0</v>
      </c>
      <c r="AQ2196">
        <v>0</v>
      </c>
      <c r="AR2196">
        <v>27.810893789965299</v>
      </c>
      <c r="AS2196">
        <v>1.3425261177145</v>
      </c>
      <c r="AT2196">
        <v>0.25631549621750099</v>
      </c>
      <c r="AU2196">
        <v>0.74980943708204195</v>
      </c>
      <c r="AV2196">
        <v>0.33640118441496197</v>
      </c>
      <c r="AW2196">
        <v>0.29004724040579</v>
      </c>
      <c r="AX2196">
        <v>7.0365456467326899E-3</v>
      </c>
      <c r="AY2196">
        <v>5.8590191833701099E-3</v>
      </c>
      <c r="AZ2196">
        <v>0.27715167557568698</v>
      </c>
      <c r="BA2196">
        <v>2.0336457366329999</v>
      </c>
      <c r="BB2196">
        <v>6.3683430916652004E-2</v>
      </c>
      <c r="BC2196">
        <v>9.4894732191137796E-2</v>
      </c>
      <c r="BD2196">
        <v>1.87506757352521</v>
      </c>
      <c r="BE2196">
        <v>2.2036963005119401</v>
      </c>
      <c r="BF2196">
        <v>0.38167273024292497</v>
      </c>
      <c r="BG2196">
        <v>1.50127728487887</v>
      </c>
      <c r="BH2196">
        <v>0.320746285390139</v>
      </c>
      <c r="BI2196">
        <v>0.531163735539527</v>
      </c>
      <c r="BJ2196">
        <v>0.116338373034552</v>
      </c>
      <c r="BK2196">
        <v>0.24579398246582099</v>
      </c>
      <c r="BL2196">
        <v>0.169031380039153</v>
      </c>
      <c r="BM2196">
        <v>0.182990268205626</v>
      </c>
      <c r="BN2196">
        <v>3.2129074985536202E-2</v>
      </c>
      <c r="BO2196">
        <v>8.7535985315723194E-2</v>
      </c>
      <c r="BP2196">
        <v>6.3325207904366201E-2</v>
      </c>
      <c r="BQ2196">
        <v>0.31191923000106903</v>
      </c>
      <c r="BR2196">
        <v>3.9363323633627101E-2</v>
      </c>
      <c r="BS2196">
        <v>0.175284138715257</v>
      </c>
      <c r="BT2196">
        <v>9.7271767652184801E-2</v>
      </c>
      <c r="BU2196">
        <v>0.43851774433771801</v>
      </c>
      <c r="BV2196">
        <v>4.2419280354173798E-2</v>
      </c>
      <c r="BW2196">
        <v>0.274451250851659</v>
      </c>
      <c r="BX2196">
        <v>0.12164721313188499</v>
      </c>
      <c r="BY2196">
        <v>0.39321792880450301</v>
      </c>
      <c r="BZ2196">
        <v>0.238015517845788</v>
      </c>
      <c r="CA2196">
        <v>1.7146676852555599E-2</v>
      </c>
      <c r="CB2196">
        <v>0.13805573410615901</v>
      </c>
      <c r="CC2196">
        <v>4.00389694756376</v>
      </c>
      <c r="CD2196">
        <v>2.50915300017465</v>
      </c>
      <c r="CE2196">
        <v>0.23020180240992799</v>
      </c>
      <c r="CF2196">
        <v>1.26454214497919</v>
      </c>
      <c r="CG2196">
        <v>6.3643281479227101</v>
      </c>
      <c r="CH2196">
        <v>3.3161715047720799</v>
      </c>
      <c r="CI2196">
        <v>2.9198713991342098</v>
      </c>
      <c r="CJ2196">
        <v>0.128285244016419</v>
      </c>
    </row>
    <row r="2197" spans="1:88" x14ac:dyDescent="0.2">
      <c r="A2197" t="s">
        <v>163</v>
      </c>
      <c r="B2197">
        <v>2013</v>
      </c>
      <c r="C2197" t="s">
        <v>12</v>
      </c>
      <c r="D2197" t="s">
        <v>1465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111.93965038746985</v>
      </c>
      <c r="K2197">
        <v>111.93965038746985</v>
      </c>
      <c r="L2197">
        <v>111.93965038746985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103.86029583421245</v>
      </c>
      <c r="S2197">
        <v>103.86029583421245</v>
      </c>
      <c r="T2197">
        <v>103.86029583421245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</row>
    <row r="2198" spans="1:88" x14ac:dyDescent="0.2">
      <c r="A2198" t="s">
        <v>163</v>
      </c>
      <c r="B2198">
        <v>2013</v>
      </c>
      <c r="C2198" t="s">
        <v>13</v>
      </c>
      <c r="D2198" t="s">
        <v>1466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246.31823943617908</v>
      </c>
      <c r="K2198">
        <v>246.31823943617908</v>
      </c>
      <c r="L2198">
        <v>246.31823943617908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212.67134033592342</v>
      </c>
      <c r="S2198">
        <v>212.67134033592342</v>
      </c>
      <c r="T2198">
        <v>212.67134033592342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</row>
    <row r="2199" spans="1:88" x14ac:dyDescent="0.2">
      <c r="A2199" t="s">
        <v>163</v>
      </c>
      <c r="B2199">
        <v>2013</v>
      </c>
      <c r="C2199" t="s">
        <v>14</v>
      </c>
      <c r="D2199" t="s">
        <v>1467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90.755413288770185</v>
      </c>
      <c r="K2199">
        <v>90.755413288770185</v>
      </c>
      <c r="L2199">
        <v>90.755413288770185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77.986874137690492</v>
      </c>
      <c r="S2199">
        <v>77.986874137690492</v>
      </c>
      <c r="T2199">
        <v>77.986874137690492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</row>
    <row r="2200" spans="1:88" x14ac:dyDescent="0.2">
      <c r="A2200" t="s">
        <v>163</v>
      </c>
      <c r="B2200">
        <v>2013</v>
      </c>
      <c r="C2200" t="s">
        <v>15</v>
      </c>
      <c r="D2200" t="s">
        <v>1468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207.09893899794361</v>
      </c>
      <c r="K2200">
        <v>207.09893899794361</v>
      </c>
      <c r="L2200">
        <v>207.09893899794361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184.28826687718751</v>
      </c>
      <c r="S2200">
        <v>184.28826687718751</v>
      </c>
      <c r="T2200">
        <v>184.28826687718751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</row>
    <row r="2201" spans="1:88" x14ac:dyDescent="0.2">
      <c r="A2201" t="s">
        <v>163</v>
      </c>
      <c r="B2201">
        <v>2013</v>
      </c>
      <c r="C2201" t="s">
        <v>16</v>
      </c>
      <c r="D2201" t="s">
        <v>1469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88.795032324238335</v>
      </c>
      <c r="K2201">
        <v>88.795032324238335</v>
      </c>
      <c r="L2201">
        <v>88.795032324238335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76.155382281311347</v>
      </c>
      <c r="S2201">
        <v>76.155382281311347</v>
      </c>
      <c r="T2201">
        <v>76.155382281311347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</row>
    <row r="2202" spans="1:88" x14ac:dyDescent="0.2">
      <c r="A2202" t="s">
        <v>163</v>
      </c>
      <c r="B2202">
        <v>2013</v>
      </c>
      <c r="C2202" t="s">
        <v>17</v>
      </c>
      <c r="D2202" t="s">
        <v>1470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165.96280653223579</v>
      </c>
      <c r="K2202">
        <v>165.96280653223579</v>
      </c>
      <c r="L2202">
        <v>165.96280653223579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145.37265877814323</v>
      </c>
      <c r="S2202">
        <v>145.37265877814323</v>
      </c>
      <c r="T2202">
        <v>145.37265877814323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</row>
    <row r="2203" spans="1:88" x14ac:dyDescent="0.2">
      <c r="A2203" t="s">
        <v>163</v>
      </c>
      <c r="B2203">
        <v>2013</v>
      </c>
      <c r="C2203" t="s">
        <v>18</v>
      </c>
      <c r="D2203" t="s">
        <v>1471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68.002343824536865</v>
      </c>
      <c r="K2203">
        <v>68.002343824536865</v>
      </c>
      <c r="L2203">
        <v>68.002343824536865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58.115031918309398</v>
      </c>
      <c r="S2203">
        <v>58.115031918309398</v>
      </c>
      <c r="T2203">
        <v>58.115031918309398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</row>
    <row r="2204" spans="1:88" x14ac:dyDescent="0.2">
      <c r="A2204" t="s">
        <v>163</v>
      </c>
      <c r="B2204">
        <v>2013</v>
      </c>
      <c r="C2204" t="s">
        <v>19</v>
      </c>
      <c r="D2204" t="s">
        <v>1472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61.509692682774769</v>
      </c>
      <c r="K2204">
        <v>61.509692682774769</v>
      </c>
      <c r="L2204">
        <v>61.509692682774769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51.870723906347266</v>
      </c>
      <c r="S2204">
        <v>51.870723906347266</v>
      </c>
      <c r="T2204">
        <v>51.870723906347266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</row>
    <row r="2205" spans="1:88" x14ac:dyDescent="0.2">
      <c r="A2205" t="s">
        <v>163</v>
      </c>
      <c r="B2205">
        <v>2013</v>
      </c>
      <c r="C2205" t="s">
        <v>20</v>
      </c>
      <c r="D2205" t="s">
        <v>1473</v>
      </c>
      <c r="E2205">
        <v>1.93134006209035E-2</v>
      </c>
      <c r="F2205">
        <v>5.3117458807444198E-3</v>
      </c>
      <c r="G2205">
        <v>9.3139062653417801E-3</v>
      </c>
      <c r="H2205">
        <v>4.6877484748173203E-3</v>
      </c>
      <c r="I2205">
        <v>42.905394967856303</v>
      </c>
      <c r="J2205">
        <v>310.1100173657249</v>
      </c>
      <c r="K2205">
        <v>353.01541233358085</v>
      </c>
      <c r="L2205">
        <v>353.03472573420174</v>
      </c>
      <c r="M2205">
        <v>1.6625729761768699E-2</v>
      </c>
      <c r="N2205">
        <v>5.1543040082905498E-3</v>
      </c>
      <c r="O2205">
        <v>9.2055592579767705E-3</v>
      </c>
      <c r="P2205">
        <v>2.2658664955013601E-3</v>
      </c>
      <c r="Q2205">
        <v>39.703565007737502</v>
      </c>
      <c r="R2205">
        <v>282.05732658197348</v>
      </c>
      <c r="S2205">
        <v>321.76089158971149</v>
      </c>
      <c r="T2205">
        <v>321.77751731947325</v>
      </c>
      <c r="U2205">
        <v>5.3281322275648302E-2</v>
      </c>
      <c r="V2205">
        <v>1.37222663381231E-3</v>
      </c>
      <c r="W2205">
        <v>2.2306352499478001E-4</v>
      </c>
      <c r="X2205">
        <v>5.1686032116841099E-2</v>
      </c>
      <c r="Y2205">
        <v>3.3781409111817199E-3</v>
      </c>
      <c r="Z2205">
        <v>4.1320874700859802E-4</v>
      </c>
      <c r="AA2205">
        <v>3.4486717865819198E-4</v>
      </c>
      <c r="AB2205">
        <v>2.6200649855149302E-3</v>
      </c>
      <c r="AC2205">
        <v>0.31638898362159101</v>
      </c>
      <c r="AD2205">
        <v>0</v>
      </c>
      <c r="AE2205">
        <v>0</v>
      </c>
      <c r="AF2205">
        <v>0.31638898362159101</v>
      </c>
      <c r="AG2205">
        <v>1.83008419013224E-2</v>
      </c>
      <c r="AH2205">
        <v>0</v>
      </c>
      <c r="AI2205">
        <v>0</v>
      </c>
      <c r="AJ2205">
        <v>1.83008419013224E-2</v>
      </c>
      <c r="AK2205">
        <v>1.41957358238235E-2</v>
      </c>
      <c r="AL2205">
        <v>0</v>
      </c>
      <c r="AM2205">
        <v>0</v>
      </c>
      <c r="AN2205">
        <v>1.41957358238235E-2</v>
      </c>
      <c r="AO2205">
        <v>0.34888556134673698</v>
      </c>
      <c r="AP2205">
        <v>0</v>
      </c>
      <c r="AQ2205">
        <v>0</v>
      </c>
      <c r="AR2205">
        <v>0.34888556134673698</v>
      </c>
      <c r="AS2205">
        <v>5.2100671092997597E-2</v>
      </c>
      <c r="AT2205">
        <v>1.1014517064124501E-2</v>
      </c>
      <c r="AU2205">
        <v>3.5172398773352001E-2</v>
      </c>
      <c r="AV2205">
        <v>5.9137552555211404E-3</v>
      </c>
      <c r="AW2205">
        <v>8.4441074367409795E-3</v>
      </c>
      <c r="AX2205">
        <v>1.76693099771955E-4</v>
      </c>
      <c r="AY2205">
        <v>3.3506001202923902E-4</v>
      </c>
      <c r="AZ2205">
        <v>7.9323543249397895E-3</v>
      </c>
      <c r="BA2205">
        <v>2.41974754146261E-2</v>
      </c>
      <c r="BB2205">
        <v>2.0981755941273101E-3</v>
      </c>
      <c r="BC2205">
        <v>4.3643271952568197E-3</v>
      </c>
      <c r="BD2205">
        <v>1.7734972625241902E-2</v>
      </c>
      <c r="BE2205">
        <v>7.8395588412262504E-2</v>
      </c>
      <c r="BF2205">
        <v>8.4784326202637095E-3</v>
      </c>
      <c r="BG2205">
        <v>6.6185937798910202E-2</v>
      </c>
      <c r="BH2205">
        <v>3.73121799308854E-3</v>
      </c>
      <c r="BI2205">
        <v>1.7386106603443901E-2</v>
      </c>
      <c r="BJ2205">
        <v>2.3674836047195402E-3</v>
      </c>
      <c r="BK2205">
        <v>1.23034488066571E-2</v>
      </c>
      <c r="BL2205">
        <v>2.71517419206725E-3</v>
      </c>
      <c r="BM2205">
        <v>5.9591965107991304E-3</v>
      </c>
      <c r="BN2205">
        <v>9.2845184680428105E-4</v>
      </c>
      <c r="BO2205">
        <v>4.0488713835217498E-3</v>
      </c>
      <c r="BP2205">
        <v>9.8187328047310294E-4</v>
      </c>
      <c r="BQ2205">
        <v>1.11096106070705E-2</v>
      </c>
      <c r="BR2205">
        <v>1.11752762320288E-3</v>
      </c>
      <c r="BS2205">
        <v>8.1556608825576193E-3</v>
      </c>
      <c r="BT2205">
        <v>1.83642210130998E-3</v>
      </c>
      <c r="BU2205">
        <v>1.63874538973467E-2</v>
      </c>
      <c r="BV2205">
        <v>1.20786070259032E-3</v>
      </c>
      <c r="BW2205">
        <v>1.27825317255701E-2</v>
      </c>
      <c r="BX2205">
        <v>2.3970614691863298E-3</v>
      </c>
      <c r="BY2205">
        <v>9.7590715309674898E-3</v>
      </c>
      <c r="BZ2205">
        <v>7.0763189695001701E-3</v>
      </c>
      <c r="CA2205">
        <v>6.7964205800634999E-4</v>
      </c>
      <c r="CB2205">
        <v>2.0031105034609498E-3</v>
      </c>
      <c r="CC2205">
        <v>0.10209757946791299</v>
      </c>
      <c r="CD2205">
        <v>7.4459183765393899E-2</v>
      </c>
      <c r="CE2205">
        <v>9.2321103714259299E-3</v>
      </c>
      <c r="CF2205">
        <v>1.8406285331093598E-2</v>
      </c>
      <c r="CG2205">
        <v>0.19302161751684099</v>
      </c>
      <c r="CH2205">
        <v>6.3487396060922005E-2</v>
      </c>
      <c r="CI2205">
        <v>0.12654775757836201</v>
      </c>
      <c r="CJ2205">
        <v>2.9864638775570999E-3</v>
      </c>
    </row>
    <row r="2206" spans="1:88" x14ac:dyDescent="0.2">
      <c r="A2206" t="s">
        <v>163</v>
      </c>
      <c r="B2206">
        <v>2013</v>
      </c>
      <c r="C2206" t="s">
        <v>21</v>
      </c>
      <c r="D2206" t="s">
        <v>1474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10.190569428921119</v>
      </c>
      <c r="K2206">
        <v>10.190569428921119</v>
      </c>
      <c r="L2206">
        <v>10.190569428921119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8.5590712664562663</v>
      </c>
      <c r="S2206">
        <v>8.5590712664562663</v>
      </c>
      <c r="T2206">
        <v>8.5590712664562663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</row>
    <row r="2207" spans="1:88" x14ac:dyDescent="0.2">
      <c r="A2207" t="s">
        <v>163</v>
      </c>
      <c r="B2207">
        <v>2013</v>
      </c>
      <c r="C2207" t="s">
        <v>22</v>
      </c>
      <c r="D2207" t="s">
        <v>1475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257.12211868101099</v>
      </c>
      <c r="K2207">
        <v>257.12211868101099</v>
      </c>
      <c r="L2207">
        <v>257.12211868101099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244.2442095679655</v>
      </c>
      <c r="S2207">
        <v>244.2442095679655</v>
      </c>
      <c r="T2207">
        <v>244.2442095679655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</row>
    <row r="2208" spans="1:88" x14ac:dyDescent="0.2">
      <c r="A2208" t="s">
        <v>163</v>
      </c>
      <c r="B2208">
        <v>2013</v>
      </c>
      <c r="C2208" t="s">
        <v>78</v>
      </c>
      <c r="D2208" t="s">
        <v>1476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</row>
    <row r="2209" spans="1:88" x14ac:dyDescent="0.2">
      <c r="A2209" t="s">
        <v>163</v>
      </c>
      <c r="B2209">
        <v>2013</v>
      </c>
      <c r="C2209" t="s">
        <v>23</v>
      </c>
      <c r="D2209" t="s">
        <v>1477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</row>
    <row r="2210" spans="1:88" x14ac:dyDescent="0.2">
      <c r="A2210" t="s">
        <v>163</v>
      </c>
      <c r="B2210">
        <v>2013</v>
      </c>
      <c r="C2210" t="s">
        <v>24</v>
      </c>
      <c r="D2210" t="s">
        <v>1478</v>
      </c>
      <c r="E2210">
        <v>56.450213218938998</v>
      </c>
      <c r="F2210">
        <v>10.232986772526401</v>
      </c>
      <c r="G2210">
        <v>31.4396029751451</v>
      </c>
      <c r="H2210">
        <v>14.7776234712674</v>
      </c>
      <c r="I2210">
        <v>0</v>
      </c>
      <c r="J2210">
        <v>0</v>
      </c>
      <c r="K2210">
        <v>0</v>
      </c>
      <c r="L2210">
        <v>56.450213218938998</v>
      </c>
      <c r="M2210">
        <v>46.3551003920103</v>
      </c>
      <c r="N2210">
        <v>9.9792208496192991</v>
      </c>
      <c r="O2210">
        <v>31.094692209934799</v>
      </c>
      <c r="P2210">
        <v>5.2811873324562404</v>
      </c>
      <c r="Q2210">
        <v>0</v>
      </c>
      <c r="R2210">
        <v>0</v>
      </c>
      <c r="S2210">
        <v>0</v>
      </c>
      <c r="T2210">
        <v>46.3551003920103</v>
      </c>
      <c r="U2210">
        <v>139.81841883610701</v>
      </c>
      <c r="V2210">
        <v>2.4617762027515799</v>
      </c>
      <c r="W2210">
        <v>0.696388348263977</v>
      </c>
      <c r="X2210">
        <v>136.66025428509101</v>
      </c>
      <c r="Y2210">
        <v>10.361788108522401</v>
      </c>
      <c r="Z2210">
        <v>0.64503865046416797</v>
      </c>
      <c r="AA2210">
        <v>1.0989968339051801</v>
      </c>
      <c r="AB2210">
        <v>8.6177526241530806</v>
      </c>
      <c r="AC2210">
        <v>3452.6640193528901</v>
      </c>
      <c r="AD2210">
        <v>0</v>
      </c>
      <c r="AE2210">
        <v>0</v>
      </c>
      <c r="AF2210">
        <v>3452.6640193528901</v>
      </c>
      <c r="AG2210">
        <v>32.5372292231988</v>
      </c>
      <c r="AH2210">
        <v>0</v>
      </c>
      <c r="AI2210">
        <v>0</v>
      </c>
      <c r="AJ2210">
        <v>32.5372292231988</v>
      </c>
      <c r="AK2210">
        <v>26.7435018909643</v>
      </c>
      <c r="AL2210">
        <v>0</v>
      </c>
      <c r="AM2210">
        <v>0</v>
      </c>
      <c r="AN2210">
        <v>26.7435018909643</v>
      </c>
      <c r="AO2210">
        <v>3511.9447504670502</v>
      </c>
      <c r="AP2210">
        <v>0</v>
      </c>
      <c r="AQ2210">
        <v>0</v>
      </c>
      <c r="AR2210">
        <v>3511.9447504670502</v>
      </c>
      <c r="AS2210">
        <v>136.60763624294799</v>
      </c>
      <c r="AT2210">
        <v>23.041704492620799</v>
      </c>
      <c r="AU2210">
        <v>104.77162247307</v>
      </c>
      <c r="AV2210">
        <v>8.7943092772563798</v>
      </c>
      <c r="AW2210">
        <v>34.040201463882099</v>
      </c>
      <c r="AX2210">
        <v>0.30615162793055201</v>
      </c>
      <c r="AY2210">
        <v>1.41354356342854</v>
      </c>
      <c r="AZ2210">
        <v>32.320506272523097</v>
      </c>
      <c r="BA2210">
        <v>116.99111448420101</v>
      </c>
      <c r="BB2210">
        <v>3.6232733154935999</v>
      </c>
      <c r="BC2210">
        <v>13.8793849698452</v>
      </c>
      <c r="BD2210">
        <v>99.488456198862593</v>
      </c>
      <c r="BE2210">
        <v>225.88091654158001</v>
      </c>
      <c r="BF2210">
        <v>15.5367014947069</v>
      </c>
      <c r="BG2210">
        <v>199.01163551091199</v>
      </c>
      <c r="BH2210">
        <v>11.3325795359609</v>
      </c>
      <c r="BI2210">
        <v>40.681977190526403</v>
      </c>
      <c r="BJ2210">
        <v>4.5052380415031701</v>
      </c>
      <c r="BK2210">
        <v>31.255251623322302</v>
      </c>
      <c r="BL2210">
        <v>4.9214875257008996</v>
      </c>
      <c r="BM2210">
        <v>16.397448421758799</v>
      </c>
      <c r="BN2210">
        <v>1.7513256931830501</v>
      </c>
      <c r="BO2210">
        <v>12.1622264301361</v>
      </c>
      <c r="BP2210">
        <v>2.4838962984397099</v>
      </c>
      <c r="BQ2210">
        <v>36.204259185677302</v>
      </c>
      <c r="BR2210">
        <v>2.05092212865799</v>
      </c>
      <c r="BS2210">
        <v>28.595865820630301</v>
      </c>
      <c r="BT2210">
        <v>5.5574712363889196</v>
      </c>
      <c r="BU2210">
        <v>56.992365832338898</v>
      </c>
      <c r="BV2210">
        <v>2.2009506237019298</v>
      </c>
      <c r="BW2210">
        <v>47.495714371196499</v>
      </c>
      <c r="BX2210">
        <v>7.2957008374404202</v>
      </c>
      <c r="BY2210">
        <v>17.255106743663202</v>
      </c>
      <c r="BZ2210">
        <v>10.551515838816</v>
      </c>
      <c r="CA2210">
        <v>2.9052906993720602</v>
      </c>
      <c r="CB2210">
        <v>3.7983002054750901</v>
      </c>
      <c r="CC2210">
        <v>185.424395307552</v>
      </c>
      <c r="CD2210">
        <v>111.17815131170001</v>
      </c>
      <c r="CE2210">
        <v>39.356443590971999</v>
      </c>
      <c r="CF2210">
        <v>34.889800404880198</v>
      </c>
      <c r="CG2210">
        <v>564.35826563835406</v>
      </c>
      <c r="CH2210">
        <v>130.07673606007501</v>
      </c>
      <c r="CI2210">
        <v>428.41098637020002</v>
      </c>
      <c r="CJ2210">
        <v>5.8705432080782103</v>
      </c>
    </row>
    <row r="2211" spans="1:88" x14ac:dyDescent="0.2">
      <c r="A2211" t="s">
        <v>163</v>
      </c>
      <c r="B2211">
        <v>2013</v>
      </c>
      <c r="C2211" t="s">
        <v>25</v>
      </c>
      <c r="D2211" t="s">
        <v>1479</v>
      </c>
      <c r="E2211">
        <v>45.855874612159099</v>
      </c>
      <c r="F2211">
        <v>2.3514716915957998</v>
      </c>
      <c r="G2211">
        <v>40.493583049380398</v>
      </c>
      <c r="H2211">
        <v>3.0108198711829899</v>
      </c>
      <c r="I2211">
        <v>0</v>
      </c>
      <c r="J2211">
        <v>0</v>
      </c>
      <c r="K2211">
        <v>0</v>
      </c>
      <c r="L2211">
        <v>45.855874612159099</v>
      </c>
      <c r="M2211">
        <v>43.882635665379198</v>
      </c>
      <c r="N2211">
        <v>2.3048661569677198</v>
      </c>
      <c r="O2211">
        <v>40.097329256717401</v>
      </c>
      <c r="P2211">
        <v>1.4804402516941599</v>
      </c>
      <c r="Q2211">
        <v>0</v>
      </c>
      <c r="R2211">
        <v>0</v>
      </c>
      <c r="S2211">
        <v>0</v>
      </c>
      <c r="T2211">
        <v>43.882635665379198</v>
      </c>
      <c r="U2211">
        <v>15.6123637622286</v>
      </c>
      <c r="V2211">
        <v>0.38694823443195497</v>
      </c>
      <c r="W2211">
        <v>2.3357406979125099</v>
      </c>
      <c r="X2211">
        <v>12.8896748298841</v>
      </c>
      <c r="Y2211">
        <v>1.9709231391750299</v>
      </c>
      <c r="Z2211">
        <v>0.123932311299578</v>
      </c>
      <c r="AA2211">
        <v>1.13375931280263</v>
      </c>
      <c r="AB2211">
        <v>0.71323151507282201</v>
      </c>
      <c r="AC2211">
        <v>988.10118194179097</v>
      </c>
      <c r="AD2211">
        <v>0</v>
      </c>
      <c r="AE2211">
        <v>0</v>
      </c>
      <c r="AF2211">
        <v>988.10118194179097</v>
      </c>
      <c r="AG2211">
        <v>3.12853870010255</v>
      </c>
      <c r="AH2211">
        <v>0</v>
      </c>
      <c r="AI2211">
        <v>0</v>
      </c>
      <c r="AJ2211">
        <v>3.12853870010255</v>
      </c>
      <c r="AK2211">
        <v>4.3580013757676301</v>
      </c>
      <c r="AL2211">
        <v>0</v>
      </c>
      <c r="AM2211">
        <v>0</v>
      </c>
      <c r="AN2211">
        <v>4.3580013757676301</v>
      </c>
      <c r="AO2211">
        <v>995.58772201766101</v>
      </c>
      <c r="AP2211">
        <v>0</v>
      </c>
      <c r="AQ2211">
        <v>0</v>
      </c>
      <c r="AR2211">
        <v>995.58772201766101</v>
      </c>
      <c r="AS2211">
        <v>147.49755747218001</v>
      </c>
      <c r="AT2211">
        <v>2.9678995041785301</v>
      </c>
      <c r="AU2211">
        <v>143.42350773073099</v>
      </c>
      <c r="AV2211">
        <v>1.10615023727067</v>
      </c>
      <c r="AW2211">
        <v>5.7758148593984799</v>
      </c>
      <c r="AX2211">
        <v>7.9370156789265095E-2</v>
      </c>
      <c r="AY2211">
        <v>3.3103700219741898</v>
      </c>
      <c r="AZ2211">
        <v>2.3860746806350299</v>
      </c>
      <c r="BA2211">
        <v>29.127282481598701</v>
      </c>
      <c r="BB2211">
        <v>0.60886161981921305</v>
      </c>
      <c r="BC2211">
        <v>18.018680171014399</v>
      </c>
      <c r="BD2211">
        <v>10.499740690765099</v>
      </c>
      <c r="BE2211">
        <v>179.5864443026</v>
      </c>
      <c r="BF2211">
        <v>3.27083303543849</v>
      </c>
      <c r="BG2211">
        <v>175.26490242895599</v>
      </c>
      <c r="BH2211">
        <v>1.0507088382052201</v>
      </c>
      <c r="BI2211">
        <v>6.3069039113335297</v>
      </c>
      <c r="BJ2211">
        <v>0.75719049185190601</v>
      </c>
      <c r="BK2211">
        <v>4.63140691534021</v>
      </c>
      <c r="BL2211">
        <v>0.91830650414140702</v>
      </c>
      <c r="BM2211">
        <v>12.6945618668921</v>
      </c>
      <c r="BN2211">
        <v>0.31871289834639899</v>
      </c>
      <c r="BO2211">
        <v>11.9164446637505</v>
      </c>
      <c r="BP2211">
        <v>0.45940430479519001</v>
      </c>
      <c r="BQ2211">
        <v>46.967671159232701</v>
      </c>
      <c r="BR2211">
        <v>0.37887538589168601</v>
      </c>
      <c r="BS2211">
        <v>45.827918131537601</v>
      </c>
      <c r="BT2211">
        <v>0.76087764180347295</v>
      </c>
      <c r="BU2211">
        <v>87.512727368264393</v>
      </c>
      <c r="BV2211">
        <v>0.41510509814396201</v>
      </c>
      <c r="BW2211">
        <v>86.113798058913304</v>
      </c>
      <c r="BX2211">
        <v>0.98382421120700403</v>
      </c>
      <c r="BY2211">
        <v>13.5321142022028</v>
      </c>
      <c r="BZ2211">
        <v>2.0483729513133402</v>
      </c>
      <c r="CA2211">
        <v>10.980226481270201</v>
      </c>
      <c r="CB2211">
        <v>0.50351476961927</v>
      </c>
      <c r="CC2211">
        <v>193.87254309919001</v>
      </c>
      <c r="CD2211">
        <v>21.543180509481001</v>
      </c>
      <c r="CE2211">
        <v>167.647712837846</v>
      </c>
      <c r="CF2211">
        <v>4.6816497518626701</v>
      </c>
      <c r="CG2211">
        <v>608.08556114872101</v>
      </c>
      <c r="CH2211">
        <v>33.324539947172902</v>
      </c>
      <c r="CI2211">
        <v>573.89309001835795</v>
      </c>
      <c r="CJ2211">
        <v>0.86793118319183504</v>
      </c>
    </row>
    <row r="2212" spans="1:88" x14ac:dyDescent="0.2">
      <c r="A2212" t="s">
        <v>163</v>
      </c>
      <c r="B2212">
        <v>2013</v>
      </c>
      <c r="C2212" t="s">
        <v>26</v>
      </c>
      <c r="D2212" t="s">
        <v>1480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</row>
    <row r="2213" spans="1:88" x14ac:dyDescent="0.2">
      <c r="A2213" t="s">
        <v>163</v>
      </c>
      <c r="B2213">
        <v>2013</v>
      </c>
      <c r="C2213" t="s">
        <v>27</v>
      </c>
      <c r="D2213" t="s">
        <v>1481</v>
      </c>
      <c r="E2213">
        <v>2.5169426499950101</v>
      </c>
      <c r="F2213">
        <v>2.6098221115472001E-2</v>
      </c>
      <c r="G2213">
        <v>2.4729619978450899</v>
      </c>
      <c r="H2213">
        <v>1.7882431034450599E-2</v>
      </c>
      <c r="I2213">
        <v>0</v>
      </c>
      <c r="J2213">
        <v>0</v>
      </c>
      <c r="K2213">
        <v>0</v>
      </c>
      <c r="L2213">
        <v>2.5169426499950101</v>
      </c>
      <c r="M2213">
        <v>2.4732564187674999</v>
      </c>
      <c r="N2213">
        <v>2.5624253435284201E-2</v>
      </c>
      <c r="O2213">
        <v>2.4375518209186899</v>
      </c>
      <c r="P2213">
        <v>1.0080344413522501E-2</v>
      </c>
      <c r="Q2213">
        <v>0</v>
      </c>
      <c r="R2213">
        <v>0</v>
      </c>
      <c r="S2213">
        <v>0</v>
      </c>
      <c r="T2213">
        <v>2.4732564187674999</v>
      </c>
      <c r="U2213">
        <v>0.17927585710931301</v>
      </c>
      <c r="V2213">
        <v>4.3143211853451198E-3</v>
      </c>
      <c r="W2213">
        <v>3.2057170752568899E-2</v>
      </c>
      <c r="X2213">
        <v>0.14290436517139801</v>
      </c>
      <c r="Y2213">
        <v>0.12633947765652601</v>
      </c>
      <c r="Z2213">
        <v>1.2285558743427101E-3</v>
      </c>
      <c r="AA2213">
        <v>0.116136737105992</v>
      </c>
      <c r="AB2213">
        <v>8.9741846761905303E-3</v>
      </c>
      <c r="AC2213">
        <v>1.49226168334142</v>
      </c>
      <c r="AD2213">
        <v>0</v>
      </c>
      <c r="AE2213">
        <v>0</v>
      </c>
      <c r="AF2213">
        <v>1.49226168334142</v>
      </c>
      <c r="AG2213">
        <v>2.2475718197595501E-2</v>
      </c>
      <c r="AH2213">
        <v>0</v>
      </c>
      <c r="AI2213">
        <v>0</v>
      </c>
      <c r="AJ2213">
        <v>2.2475718197595501E-2</v>
      </c>
      <c r="AK2213">
        <v>4.0634608936958402E-2</v>
      </c>
      <c r="AL2213">
        <v>0</v>
      </c>
      <c r="AM2213">
        <v>0</v>
      </c>
      <c r="AN2213">
        <v>4.0634608936958402E-2</v>
      </c>
      <c r="AO2213">
        <v>1.5553720104759701</v>
      </c>
      <c r="AP2213">
        <v>0</v>
      </c>
      <c r="AQ2213">
        <v>0</v>
      </c>
      <c r="AR2213">
        <v>1.5553720104759701</v>
      </c>
      <c r="AS2213">
        <v>9.2624029234697094</v>
      </c>
      <c r="AT2213">
        <v>3.6816347629697398E-2</v>
      </c>
      <c r="AU2213">
        <v>9.2164170503660205</v>
      </c>
      <c r="AV2213">
        <v>9.1695254739919997E-3</v>
      </c>
      <c r="AW2213">
        <v>3.4749289959198203E-2</v>
      </c>
      <c r="AX2213">
        <v>9.3768139752703299E-4</v>
      </c>
      <c r="AY2213">
        <v>1.03020314375244E-3</v>
      </c>
      <c r="AZ2213">
        <v>3.2781405417918699E-2</v>
      </c>
      <c r="BA2213">
        <v>0.74756870512880003</v>
      </c>
      <c r="BB2213">
        <v>6.6578429391024397E-3</v>
      </c>
      <c r="BC2213">
        <v>0.62041927845766298</v>
      </c>
      <c r="BD2213">
        <v>0.120491583732034</v>
      </c>
      <c r="BE2213">
        <v>8.8102981768154507</v>
      </c>
      <c r="BF2213">
        <v>3.4913214071294198E-2</v>
      </c>
      <c r="BG2213">
        <v>8.7623287802241308</v>
      </c>
      <c r="BH2213">
        <v>1.30561825200312E-2</v>
      </c>
      <c r="BI2213">
        <v>0.85496270513213901</v>
      </c>
      <c r="BJ2213">
        <v>7.9233874120118002E-3</v>
      </c>
      <c r="BK2213">
        <v>0.83703648100230899</v>
      </c>
      <c r="BL2213">
        <v>1.0002836717818001E-2</v>
      </c>
      <c r="BM2213">
        <v>0.18918853777466299</v>
      </c>
      <c r="BN2213">
        <v>3.8405140405849501E-3</v>
      </c>
      <c r="BO2213">
        <v>0.181002387404848</v>
      </c>
      <c r="BP2213">
        <v>4.3456363292304701E-3</v>
      </c>
      <c r="BQ2213">
        <v>0.20789903457499601</v>
      </c>
      <c r="BR2213">
        <v>4.4469187265575002E-3</v>
      </c>
      <c r="BS2213">
        <v>0.195526481158628</v>
      </c>
      <c r="BT2213">
        <v>7.9256346898105706E-3</v>
      </c>
      <c r="BU2213">
        <v>0.22655109783317001</v>
      </c>
      <c r="BV2213">
        <v>4.8588526508281998E-3</v>
      </c>
      <c r="BW2213">
        <v>0.21160294900382701</v>
      </c>
      <c r="BX2213">
        <v>1.00892961785146E-2</v>
      </c>
      <c r="BY2213">
        <v>2.9535601867758901E-2</v>
      </c>
      <c r="BZ2213">
        <v>2.0140825525779098E-2</v>
      </c>
      <c r="CA2213">
        <v>2.9420996543159002E-3</v>
      </c>
      <c r="CB2213">
        <v>6.4526766876638096E-3</v>
      </c>
      <c r="CC2213">
        <v>0.311997416126644</v>
      </c>
      <c r="CD2213">
        <v>0.21189335391803099</v>
      </c>
      <c r="CE2213">
        <v>4.0008490732136498E-2</v>
      </c>
      <c r="CF2213">
        <v>6.00955714764774E-2</v>
      </c>
      <c r="CG2213">
        <v>34.484674582478597</v>
      </c>
      <c r="CH2213">
        <v>0.39141457358690901</v>
      </c>
      <c r="CI2213">
        <v>34.083540109987702</v>
      </c>
      <c r="CJ2213">
        <v>9.7198989040206997E-3</v>
      </c>
    </row>
    <row r="2214" spans="1:88" x14ac:dyDescent="0.2">
      <c r="A2214" t="s">
        <v>163</v>
      </c>
      <c r="B2214">
        <v>2013</v>
      </c>
      <c r="C2214" t="s">
        <v>28</v>
      </c>
      <c r="D2214" t="s">
        <v>1482</v>
      </c>
      <c r="E2214">
        <v>499.98145105705999</v>
      </c>
      <c r="F2214">
        <v>94.232996186792306</v>
      </c>
      <c r="G2214">
        <v>349.56560031099201</v>
      </c>
      <c r="H2214">
        <v>56.182854559275803</v>
      </c>
      <c r="I2214">
        <v>0</v>
      </c>
      <c r="J2214">
        <v>144.69946180043755</v>
      </c>
      <c r="K2214">
        <v>144.69946180043755</v>
      </c>
      <c r="L2214">
        <v>644.68091285749756</v>
      </c>
      <c r="M2214">
        <v>468.79972982291798</v>
      </c>
      <c r="N2214">
        <v>91.848704391576604</v>
      </c>
      <c r="O2214">
        <v>345.077312124282</v>
      </c>
      <c r="P2214">
        <v>31.873713307059798</v>
      </c>
      <c r="Q2214">
        <v>0</v>
      </c>
      <c r="R2214">
        <v>138.00711081070196</v>
      </c>
      <c r="S2214">
        <v>138.00711081070196</v>
      </c>
      <c r="T2214">
        <v>606.80684063361991</v>
      </c>
      <c r="U2214">
        <v>502.626551784919</v>
      </c>
      <c r="V2214">
        <v>17.468211926425202</v>
      </c>
      <c r="W2214">
        <v>9.3139149568633002</v>
      </c>
      <c r="X2214">
        <v>475.84442490163002</v>
      </c>
      <c r="Y2214">
        <v>45.835191243415998</v>
      </c>
      <c r="Z2214">
        <v>6.5355251579027502</v>
      </c>
      <c r="AA2214">
        <v>14.280001049624101</v>
      </c>
      <c r="AB2214">
        <v>25.019665035889101</v>
      </c>
      <c r="AC2214">
        <v>4667.06813224289</v>
      </c>
      <c r="AD2214">
        <v>0</v>
      </c>
      <c r="AE2214">
        <v>0</v>
      </c>
      <c r="AF2214">
        <v>4667.06813224289</v>
      </c>
      <c r="AG2214">
        <v>70.368785844950494</v>
      </c>
      <c r="AH2214">
        <v>0</v>
      </c>
      <c r="AI2214">
        <v>0</v>
      </c>
      <c r="AJ2214">
        <v>70.368785844950494</v>
      </c>
      <c r="AK2214">
        <v>219.15291927424701</v>
      </c>
      <c r="AL2214">
        <v>0</v>
      </c>
      <c r="AM2214">
        <v>0</v>
      </c>
      <c r="AN2214">
        <v>219.15291927424701</v>
      </c>
      <c r="AO2214">
        <v>4956.5898373620803</v>
      </c>
      <c r="AP2214">
        <v>0</v>
      </c>
      <c r="AQ2214">
        <v>0</v>
      </c>
      <c r="AR2214">
        <v>4956.5898373620803</v>
      </c>
      <c r="AS2214">
        <v>1177.8732471875201</v>
      </c>
      <c r="AT2214">
        <v>116.539575083925</v>
      </c>
      <c r="AU2214">
        <v>1029.60145484704</v>
      </c>
      <c r="AV2214">
        <v>31.732217256556002</v>
      </c>
      <c r="AW2214">
        <v>83.874224789468997</v>
      </c>
      <c r="AX2214">
        <v>3.02903090423675</v>
      </c>
      <c r="AY2214">
        <v>4.2673489853028101</v>
      </c>
      <c r="AZ2214">
        <v>76.577844899929502</v>
      </c>
      <c r="BA2214">
        <v>499.07421555632499</v>
      </c>
      <c r="BB2214">
        <v>28.458980649528598</v>
      </c>
      <c r="BC2214">
        <v>129.51975015473101</v>
      </c>
      <c r="BD2214">
        <v>341.09548475206401</v>
      </c>
      <c r="BE2214">
        <v>2400.3582280969099</v>
      </c>
      <c r="BF2214">
        <v>188.78135940491899</v>
      </c>
      <c r="BG2214">
        <v>2175.76699294633</v>
      </c>
      <c r="BH2214">
        <v>35.809875745658303</v>
      </c>
      <c r="BI2214">
        <v>346.66730297287597</v>
      </c>
      <c r="BJ2214">
        <v>38.923696567900599</v>
      </c>
      <c r="BK2214">
        <v>255.48860201168199</v>
      </c>
      <c r="BL2214">
        <v>52.2550043932943</v>
      </c>
      <c r="BM2214">
        <v>170.300458809112</v>
      </c>
      <c r="BN2214">
        <v>12.9550529684076</v>
      </c>
      <c r="BO2214">
        <v>113.887204466466</v>
      </c>
      <c r="BP2214">
        <v>43.458201374238698</v>
      </c>
      <c r="BQ2214">
        <v>267.87309843247999</v>
      </c>
      <c r="BR2214">
        <v>16.644460789998199</v>
      </c>
      <c r="BS2214">
        <v>192.266447819923</v>
      </c>
      <c r="BT2214">
        <v>58.9621898225585</v>
      </c>
      <c r="BU2214">
        <v>373.42155358311902</v>
      </c>
      <c r="BV2214">
        <v>18.649590491067698</v>
      </c>
      <c r="BW2214">
        <v>280.12195561767697</v>
      </c>
      <c r="BX2214">
        <v>74.650007474374803</v>
      </c>
      <c r="BY2214">
        <v>151.83631331947501</v>
      </c>
      <c r="BZ2214">
        <v>104.301178875188</v>
      </c>
      <c r="CA2214">
        <v>27.8751249466298</v>
      </c>
      <c r="CB2214">
        <v>19.660009497657398</v>
      </c>
      <c r="CC2214">
        <v>1655.53277320806</v>
      </c>
      <c r="CD2214">
        <v>1096.71309530849</v>
      </c>
      <c r="CE2214">
        <v>374.321896012727</v>
      </c>
      <c r="CF2214">
        <v>184.49778188684201</v>
      </c>
      <c r="CG2214">
        <v>5929.5644574778298</v>
      </c>
      <c r="CH2214">
        <v>1129.9777542941499</v>
      </c>
      <c r="CI2214">
        <v>4771.7963976670499</v>
      </c>
      <c r="CJ2214">
        <v>27.7903055166291</v>
      </c>
    </row>
    <row r="2215" spans="1:88" x14ac:dyDescent="0.2">
      <c r="A2215" t="s">
        <v>163</v>
      </c>
      <c r="B2215">
        <v>2013</v>
      </c>
      <c r="C2215" t="s">
        <v>29</v>
      </c>
      <c r="D2215" t="s">
        <v>1483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</row>
    <row r="2216" spans="1:88" x14ac:dyDescent="0.2">
      <c r="A2216" t="s">
        <v>163</v>
      </c>
      <c r="B2216">
        <v>2013</v>
      </c>
      <c r="C2216" t="s">
        <v>30</v>
      </c>
      <c r="D2216" t="s">
        <v>1484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</row>
    <row r="2217" spans="1:88" x14ac:dyDescent="0.2">
      <c r="A2217" t="s">
        <v>163</v>
      </c>
      <c r="B2217">
        <v>2013</v>
      </c>
      <c r="C2217" t="s">
        <v>31</v>
      </c>
      <c r="D2217" t="s">
        <v>1485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2.3203012718542779</v>
      </c>
      <c r="K2217">
        <v>2.3203012718542779</v>
      </c>
      <c r="L2217">
        <v>2.3203012718542779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2.039752841393065</v>
      </c>
      <c r="S2217">
        <v>2.039752841393065</v>
      </c>
      <c r="T2217">
        <v>2.039752841393065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</row>
    <row r="2218" spans="1:88" x14ac:dyDescent="0.2">
      <c r="A2218" t="s">
        <v>163</v>
      </c>
      <c r="B2218">
        <v>2013</v>
      </c>
      <c r="C2218" t="s">
        <v>32</v>
      </c>
      <c r="D2218" t="s">
        <v>1486</v>
      </c>
      <c r="E2218">
        <v>0.112009447809214</v>
      </c>
      <c r="F2218">
        <v>3.8821615273071902E-2</v>
      </c>
      <c r="G2218">
        <v>5.23396616759116E-2</v>
      </c>
      <c r="H2218">
        <v>2.0848170860230102E-2</v>
      </c>
      <c r="I2218">
        <v>0</v>
      </c>
      <c r="J2218">
        <v>46.254048615235568</v>
      </c>
      <c r="K2218">
        <v>46.254048615235568</v>
      </c>
      <c r="L2218">
        <v>46.366058063044783</v>
      </c>
      <c r="M2218">
        <v>9.5867609853585195E-2</v>
      </c>
      <c r="N2218">
        <v>3.7491303353487798E-2</v>
      </c>
      <c r="O2218">
        <v>5.1744296442891601E-2</v>
      </c>
      <c r="P2218">
        <v>6.6320100572058701E-3</v>
      </c>
      <c r="Q2218">
        <v>0</v>
      </c>
      <c r="R2218">
        <v>41.460833995150722</v>
      </c>
      <c r="S2218">
        <v>41.460833995150722</v>
      </c>
      <c r="T2218">
        <v>41.556701605004307</v>
      </c>
      <c r="U2218">
        <v>0.31220698436408401</v>
      </c>
      <c r="V2218">
        <v>1.01362281503832E-2</v>
      </c>
      <c r="W2218">
        <v>1.1722159706688E-3</v>
      </c>
      <c r="X2218">
        <v>0.30089854024303198</v>
      </c>
      <c r="Y2218">
        <v>2.1188417261547798E-2</v>
      </c>
      <c r="Z2218">
        <v>3.61377924773319E-3</v>
      </c>
      <c r="AA2218">
        <v>1.89952964346733E-3</v>
      </c>
      <c r="AB2218">
        <v>1.5675108370347201E-2</v>
      </c>
      <c r="AC2218">
        <v>1.84926915633846</v>
      </c>
      <c r="AD2218">
        <v>0</v>
      </c>
      <c r="AE2218">
        <v>0</v>
      </c>
      <c r="AF2218">
        <v>1.84926915633846</v>
      </c>
      <c r="AG2218">
        <v>3.7387420435666299E-2</v>
      </c>
      <c r="AH2218">
        <v>0</v>
      </c>
      <c r="AI2218">
        <v>0</v>
      </c>
      <c r="AJ2218">
        <v>3.7387420435666299E-2</v>
      </c>
      <c r="AK2218">
        <v>0.13583847700839199</v>
      </c>
      <c r="AL2218">
        <v>0</v>
      </c>
      <c r="AM2218">
        <v>0</v>
      </c>
      <c r="AN2218">
        <v>0.13583847700839199</v>
      </c>
      <c r="AO2218">
        <v>2.0224950537825199</v>
      </c>
      <c r="AP2218">
        <v>0</v>
      </c>
      <c r="AQ2218">
        <v>0</v>
      </c>
      <c r="AR2218">
        <v>2.0224950537825199</v>
      </c>
      <c r="AS2218">
        <v>0.27358064182889102</v>
      </c>
      <c r="AT2218">
        <v>6.8156813876844399E-2</v>
      </c>
      <c r="AU2218">
        <v>0.188655660524089</v>
      </c>
      <c r="AV2218">
        <v>1.67681674279581E-2</v>
      </c>
      <c r="AW2218">
        <v>6.0486941599229398E-2</v>
      </c>
      <c r="AX2218">
        <v>1.3846634343448901E-3</v>
      </c>
      <c r="AY2218">
        <v>1.97829658429294E-3</v>
      </c>
      <c r="AZ2218">
        <v>5.71239815805916E-2</v>
      </c>
      <c r="BA2218">
        <v>0.164880709708423</v>
      </c>
      <c r="BB2218">
        <v>1.6128203795462301E-2</v>
      </c>
      <c r="BC2218">
        <v>2.4150034750794601E-2</v>
      </c>
      <c r="BD2218">
        <v>0.124602471162166</v>
      </c>
      <c r="BE2218">
        <v>0.49690040299502197</v>
      </c>
      <c r="BF2218">
        <v>5.9340097956475303E-2</v>
      </c>
      <c r="BG2218">
        <v>0.41698007968904799</v>
      </c>
      <c r="BH2218">
        <v>2.0580225349498299E-2</v>
      </c>
      <c r="BI2218">
        <v>0.119002692805615</v>
      </c>
      <c r="BJ2218">
        <v>1.6244561195990902E-2</v>
      </c>
      <c r="BK2218">
        <v>9.4930343392292602E-2</v>
      </c>
      <c r="BL2218">
        <v>7.8277882173314606E-3</v>
      </c>
      <c r="BM2218">
        <v>3.7805322257555403E-2</v>
      </c>
      <c r="BN2218">
        <v>6.5177998060655402E-3</v>
      </c>
      <c r="BO2218">
        <v>2.6671143641127E-2</v>
      </c>
      <c r="BP2218">
        <v>4.6163788103628098E-3</v>
      </c>
      <c r="BQ2218">
        <v>7.1210639930887304E-2</v>
      </c>
      <c r="BR2218">
        <v>8.0955182783748799E-3</v>
      </c>
      <c r="BS2218">
        <v>5.2720014833906502E-2</v>
      </c>
      <c r="BT2218">
        <v>1.03951068186059E-2</v>
      </c>
      <c r="BU2218">
        <v>0.104206197880785</v>
      </c>
      <c r="BV2218">
        <v>8.7591647646340694E-3</v>
      </c>
      <c r="BW2218">
        <v>8.1713577526383599E-2</v>
      </c>
      <c r="BX2218">
        <v>1.37334555897674E-2</v>
      </c>
      <c r="BY2218">
        <v>8.1629110764152801E-2</v>
      </c>
      <c r="BZ2218">
        <v>6.1421808555366803E-2</v>
      </c>
      <c r="CA2218">
        <v>3.6582577586936902E-3</v>
      </c>
      <c r="CB2218">
        <v>1.6549044450092198E-2</v>
      </c>
      <c r="CC2218">
        <v>0.85058137088224295</v>
      </c>
      <c r="CD2218">
        <v>0.64572198958679705</v>
      </c>
      <c r="CE2218">
        <v>5.0054346976754698E-2</v>
      </c>
      <c r="CF2218">
        <v>0.154805034318694</v>
      </c>
      <c r="CG2218">
        <v>1.1411719831899201</v>
      </c>
      <c r="CH2218">
        <v>0.422197707231802</v>
      </c>
      <c r="CI2218">
        <v>0.70804920730544196</v>
      </c>
      <c r="CJ2218">
        <v>1.0925068652681299E-2</v>
      </c>
    </row>
    <row r="2219" spans="1:88" x14ac:dyDescent="0.2">
      <c r="A2219" t="s">
        <v>163</v>
      </c>
      <c r="B2219">
        <v>2013</v>
      </c>
      <c r="C2219" t="s">
        <v>33</v>
      </c>
      <c r="D2219" t="s">
        <v>1487</v>
      </c>
      <c r="E2219">
        <v>3.4845264206432601E-2</v>
      </c>
      <c r="F2219">
        <v>9.1568621883819905E-3</v>
      </c>
      <c r="G2219">
        <v>1.86231194656729E-2</v>
      </c>
      <c r="H2219">
        <v>7.0652825523777E-3</v>
      </c>
      <c r="I2219">
        <v>0</v>
      </c>
      <c r="J2219">
        <v>4.8201527801497139</v>
      </c>
      <c r="K2219">
        <v>4.8201527801497139</v>
      </c>
      <c r="L2219">
        <v>4.8549980443561465</v>
      </c>
      <c r="M2219">
        <v>3.0417150935663401E-2</v>
      </c>
      <c r="N2219">
        <v>8.8623056259624008E-3</v>
      </c>
      <c r="O2219">
        <v>1.8410062370060799E-2</v>
      </c>
      <c r="P2219">
        <v>3.1447829396402801E-3</v>
      </c>
      <c r="Q2219">
        <v>0</v>
      </c>
      <c r="R2219">
        <v>4.2903672640789203</v>
      </c>
      <c r="S2219">
        <v>4.2903672640789203</v>
      </c>
      <c r="T2219">
        <v>4.3207844150145842</v>
      </c>
      <c r="U2219">
        <v>8.2044117948460393E-2</v>
      </c>
      <c r="V2219">
        <v>2.3093930599583099E-3</v>
      </c>
      <c r="W2219">
        <v>4.5627265084287203E-4</v>
      </c>
      <c r="X2219">
        <v>7.9278452237659003E-2</v>
      </c>
      <c r="Y2219">
        <v>5.0941922176682298E-3</v>
      </c>
      <c r="Z2219">
        <v>7.9470381181416397E-4</v>
      </c>
      <c r="AA2219">
        <v>6.76678789735029E-4</v>
      </c>
      <c r="AB2219">
        <v>3.6228096161190402E-3</v>
      </c>
      <c r="AC2219">
        <v>0.79170859116755299</v>
      </c>
      <c r="AD2219">
        <v>0</v>
      </c>
      <c r="AE2219">
        <v>0</v>
      </c>
      <c r="AF2219">
        <v>0.79170859116755299</v>
      </c>
      <c r="AG2219">
        <v>2.7709813271671501E-2</v>
      </c>
      <c r="AH2219">
        <v>0</v>
      </c>
      <c r="AI2219">
        <v>0</v>
      </c>
      <c r="AJ2219">
        <v>2.7709813271671501E-2</v>
      </c>
      <c r="AK2219">
        <v>3.9421560061290599E-2</v>
      </c>
      <c r="AL2219">
        <v>0</v>
      </c>
      <c r="AM2219">
        <v>0</v>
      </c>
      <c r="AN2219">
        <v>3.9421560061290599E-2</v>
      </c>
      <c r="AO2219">
        <v>0.85883996450051503</v>
      </c>
      <c r="AP2219">
        <v>0</v>
      </c>
      <c r="AQ2219">
        <v>0</v>
      </c>
      <c r="AR2219">
        <v>0.85883996450051503</v>
      </c>
      <c r="AS2219">
        <v>0.10033113294229</v>
      </c>
      <c r="AT2219">
        <v>1.6881503200227001E-2</v>
      </c>
      <c r="AU2219">
        <v>7.2469799022284107E-2</v>
      </c>
      <c r="AV2219">
        <v>1.09798307197788E-2</v>
      </c>
      <c r="AW2219">
        <v>1.3916833626304199E-2</v>
      </c>
      <c r="AX2219">
        <v>3.0345570397954301E-4</v>
      </c>
      <c r="AY2219">
        <v>8.4321600649561095E-4</v>
      </c>
      <c r="AZ2219">
        <v>1.27701619158291E-2</v>
      </c>
      <c r="BA2219">
        <v>5.1451340334723199E-2</v>
      </c>
      <c r="BB2219">
        <v>3.6246695841027901E-3</v>
      </c>
      <c r="BC2219">
        <v>8.9350633829383599E-3</v>
      </c>
      <c r="BD2219">
        <v>3.8891607367682102E-2</v>
      </c>
      <c r="BE2219">
        <v>0.16697514155023199</v>
      </c>
      <c r="BF2219">
        <v>1.3912676175963701E-2</v>
      </c>
      <c r="BG2219">
        <v>0.14648737171659801</v>
      </c>
      <c r="BH2219">
        <v>6.5750936576700302E-3</v>
      </c>
      <c r="BI2219">
        <v>4.1770298282706897E-2</v>
      </c>
      <c r="BJ2219">
        <v>3.9030141781576299E-3</v>
      </c>
      <c r="BK2219">
        <v>3.36121673542608E-2</v>
      </c>
      <c r="BL2219">
        <v>4.2551167502883997E-3</v>
      </c>
      <c r="BM2219">
        <v>1.25784230414436E-2</v>
      </c>
      <c r="BN2219">
        <v>1.5283244457314799E-3</v>
      </c>
      <c r="BO2219">
        <v>9.2741979742904605E-3</v>
      </c>
      <c r="BP2219">
        <v>1.7759006214216899E-3</v>
      </c>
      <c r="BQ2219">
        <v>2.3586183464680201E-2</v>
      </c>
      <c r="BR2219">
        <v>1.88071469298571E-3</v>
      </c>
      <c r="BS2219">
        <v>1.8458222427400601E-2</v>
      </c>
      <c r="BT2219">
        <v>3.2472463442938799E-3</v>
      </c>
      <c r="BU2219">
        <v>3.4947622811337203E-2</v>
      </c>
      <c r="BV2219">
        <v>2.0408266235248402E-3</v>
      </c>
      <c r="BW2219">
        <v>2.86791753672434E-2</v>
      </c>
      <c r="BX2219">
        <v>4.2276208205688798E-3</v>
      </c>
      <c r="BY2219">
        <v>2.1341587078947E-2</v>
      </c>
      <c r="BZ2219">
        <v>1.3115430852973099E-2</v>
      </c>
      <c r="CA2219">
        <v>1.4937999796991201E-3</v>
      </c>
      <c r="CB2219">
        <v>6.7323562462747099E-3</v>
      </c>
      <c r="CC2219">
        <v>0.22114304968514201</v>
      </c>
      <c r="CD2219">
        <v>0.13815806562712399</v>
      </c>
      <c r="CE2219">
        <v>2.0596971957530599E-2</v>
      </c>
      <c r="CF2219">
        <v>6.2388012100486903E-2</v>
      </c>
      <c r="CG2219">
        <v>0.35821089931612998</v>
      </c>
      <c r="CH2219">
        <v>0.10106965755144801</v>
      </c>
      <c r="CI2219">
        <v>0.25198688472521402</v>
      </c>
      <c r="CJ2219">
        <v>5.1543570394672203E-3</v>
      </c>
    </row>
    <row r="2220" spans="1:88" x14ac:dyDescent="0.2">
      <c r="A2220" t="s">
        <v>163</v>
      </c>
      <c r="B2220">
        <v>2013</v>
      </c>
      <c r="C2220" t="s">
        <v>34</v>
      </c>
      <c r="D2220" t="s">
        <v>1488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</row>
    <row r="2221" spans="1:88" x14ac:dyDescent="0.2">
      <c r="A2221" t="s">
        <v>163</v>
      </c>
      <c r="B2221">
        <v>2013</v>
      </c>
      <c r="C2221" t="s">
        <v>35</v>
      </c>
      <c r="D2221" t="s">
        <v>1489</v>
      </c>
      <c r="E2221">
        <v>-0.175353833899413</v>
      </c>
      <c r="F2221">
        <v>-6.5579082849794801E-2</v>
      </c>
      <c r="G2221">
        <v>-7.6422127734835296E-2</v>
      </c>
      <c r="H2221">
        <v>-3.3352623314782899E-2</v>
      </c>
      <c r="I2221">
        <v>0</v>
      </c>
      <c r="J2221">
        <v>0</v>
      </c>
      <c r="K2221">
        <v>0</v>
      </c>
      <c r="L2221">
        <v>-0.175353833899413</v>
      </c>
      <c r="M2221">
        <v>-0.15067517446707901</v>
      </c>
      <c r="N2221">
        <v>-6.3100705969198506E-2</v>
      </c>
      <c r="O2221">
        <v>-7.5588552368395304E-2</v>
      </c>
      <c r="P2221">
        <v>-1.1985916129485401E-2</v>
      </c>
      <c r="Q2221">
        <v>0</v>
      </c>
      <c r="R2221">
        <v>0</v>
      </c>
      <c r="S2221">
        <v>0</v>
      </c>
      <c r="T2221">
        <v>-0.15067517446707901</v>
      </c>
      <c r="U2221">
        <v>-0.47501534414880697</v>
      </c>
      <c r="V2221">
        <v>-1.8829880090553499E-2</v>
      </c>
      <c r="W2221">
        <v>-2.9220706912458602E-3</v>
      </c>
      <c r="X2221">
        <v>-0.45326339336700699</v>
      </c>
      <c r="Y2221">
        <v>-3.4640377036159402E-2</v>
      </c>
      <c r="Z2221">
        <v>-6.7370130145384798E-3</v>
      </c>
      <c r="AA2221">
        <v>-2.55209261462735E-3</v>
      </c>
      <c r="AB2221">
        <v>-2.53512714069936E-2</v>
      </c>
      <c r="AC2221">
        <v>-2.28100575116069</v>
      </c>
      <c r="AD2221">
        <v>0</v>
      </c>
      <c r="AE2221">
        <v>0</v>
      </c>
      <c r="AF2221">
        <v>-2.28100575116069</v>
      </c>
      <c r="AG2221">
        <v>-3.0623752508605599E-2</v>
      </c>
      <c r="AH2221">
        <v>0</v>
      </c>
      <c r="AI2221">
        <v>0</v>
      </c>
      <c r="AJ2221">
        <v>-3.0623752508605599E-2</v>
      </c>
      <c r="AK2221">
        <v>-0.16888516012251401</v>
      </c>
      <c r="AL2221">
        <v>0</v>
      </c>
      <c r="AM2221">
        <v>0</v>
      </c>
      <c r="AN2221">
        <v>-0.16888516012251401</v>
      </c>
      <c r="AO2221">
        <v>-2.4805146637918098</v>
      </c>
      <c r="AP2221">
        <v>0</v>
      </c>
      <c r="AQ2221">
        <v>0</v>
      </c>
      <c r="AR2221">
        <v>-2.4805146637918098</v>
      </c>
      <c r="AS2221">
        <v>-0.56925944064450895</v>
      </c>
      <c r="AT2221">
        <v>-0.119780654693064</v>
      </c>
      <c r="AU2221">
        <v>-0.431955950497937</v>
      </c>
      <c r="AV2221">
        <v>-1.7522835453507499E-2</v>
      </c>
      <c r="AW2221">
        <v>-7.66037852574218E-2</v>
      </c>
      <c r="AX2221">
        <v>-2.5237615479591301E-3</v>
      </c>
      <c r="AY2221">
        <v>-3.64769334934621E-3</v>
      </c>
      <c r="AZ2221">
        <v>-7.0432330360116605E-2</v>
      </c>
      <c r="BA2221">
        <v>-0.32699553172257301</v>
      </c>
      <c r="BB2221">
        <v>-3.0184936911151001E-2</v>
      </c>
      <c r="BC2221">
        <v>-4.6296566651658197E-2</v>
      </c>
      <c r="BD2221">
        <v>-0.25051402815976298</v>
      </c>
      <c r="BE2221">
        <v>-0.64003201243537999</v>
      </c>
      <c r="BF2221">
        <v>-0.111892427611911</v>
      </c>
      <c r="BG2221">
        <v>-0.50301866524351002</v>
      </c>
      <c r="BH2221">
        <v>-2.51209195799579E-2</v>
      </c>
      <c r="BI2221">
        <v>-0.13282032930297899</v>
      </c>
      <c r="BJ2221">
        <v>-3.0787030907693001E-2</v>
      </c>
      <c r="BK2221">
        <v>-9.10510275274828E-2</v>
      </c>
      <c r="BL2221">
        <v>-1.0982270867803E-2</v>
      </c>
      <c r="BM2221">
        <v>-5.3765380108576101E-2</v>
      </c>
      <c r="BN2221">
        <v>-1.1901061173241601E-2</v>
      </c>
      <c r="BO2221">
        <v>-3.4108499836203302E-2</v>
      </c>
      <c r="BP2221">
        <v>-7.7558190991311596E-3</v>
      </c>
      <c r="BQ2221">
        <v>-0.11082277388211099</v>
      </c>
      <c r="BR2221">
        <v>-1.4895700094004601E-2</v>
      </c>
      <c r="BS2221">
        <v>-7.8260898104908605E-2</v>
      </c>
      <c r="BT2221">
        <v>-1.7666175683197401E-2</v>
      </c>
      <c r="BU2221">
        <v>-0.17113332271167001</v>
      </c>
      <c r="BV2221">
        <v>-1.6123670720314599E-2</v>
      </c>
      <c r="BW2221">
        <v>-0.128875308968778</v>
      </c>
      <c r="BX2221">
        <v>-2.6134343022577802E-2</v>
      </c>
      <c r="BY2221">
        <v>-0.137878875803332</v>
      </c>
      <c r="BZ2221">
        <v>-0.11759382797645899</v>
      </c>
      <c r="CA2221">
        <v>-5.89252964624821E-3</v>
      </c>
      <c r="CB2221">
        <v>-1.43925181806251E-2</v>
      </c>
      <c r="CC2221">
        <v>-1.4517030729466101</v>
      </c>
      <c r="CD2221">
        <v>-1.23508157458575</v>
      </c>
      <c r="CE2221">
        <v>-8.0370847607519197E-2</v>
      </c>
      <c r="CF2221">
        <v>-0.136250650753347</v>
      </c>
      <c r="CG2221">
        <v>-1.73562222044087</v>
      </c>
      <c r="CH2221">
        <v>-0.68318513074813503</v>
      </c>
      <c r="CI2221">
        <v>-1.04026578627139</v>
      </c>
      <c r="CJ2221">
        <v>-1.21713034213526E-2</v>
      </c>
    </row>
    <row r="2222" spans="1:88" x14ac:dyDescent="0.2">
      <c r="A2222" t="s">
        <v>163</v>
      </c>
      <c r="B2222">
        <v>2013</v>
      </c>
      <c r="C2222" t="s">
        <v>36</v>
      </c>
      <c r="D2222" t="s">
        <v>1490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1.1037854597224066</v>
      </c>
      <c r="K2222">
        <v>1.1037854597224066</v>
      </c>
      <c r="L2222">
        <v>1.1037854597224066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1.012748832173747</v>
      </c>
      <c r="S2222">
        <v>1.012748832173747</v>
      </c>
      <c r="T2222">
        <v>1.012748832173747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</row>
    <row r="2223" spans="1:88" x14ac:dyDescent="0.2">
      <c r="A2223" t="s">
        <v>163</v>
      </c>
      <c r="B2223">
        <v>2013</v>
      </c>
      <c r="C2223" t="s">
        <v>37</v>
      </c>
      <c r="D2223" t="s">
        <v>1491</v>
      </c>
      <c r="E2223">
        <v>10.866968184501426</v>
      </c>
      <c r="F2223">
        <v>4.2940767933028638</v>
      </c>
      <c r="G2223">
        <v>3.5715959551384802</v>
      </c>
      <c r="H2223">
        <v>3.0012954360600408</v>
      </c>
      <c r="I2223">
        <v>0</v>
      </c>
      <c r="J2223">
        <v>0</v>
      </c>
      <c r="K2223">
        <v>0</v>
      </c>
      <c r="L2223">
        <v>10.866968184501426</v>
      </c>
      <c r="M2223">
        <v>8.6559343168195717</v>
      </c>
      <c r="N2223">
        <v>4.1154308193112001</v>
      </c>
      <c r="O2223">
        <v>3.532809206377693</v>
      </c>
      <c r="P2223">
        <v>1.0076942911306983</v>
      </c>
      <c r="Q2223">
        <v>0</v>
      </c>
      <c r="R2223">
        <v>0</v>
      </c>
      <c r="S2223">
        <v>0</v>
      </c>
      <c r="T2223">
        <v>8.6559343168195717</v>
      </c>
      <c r="U2223">
        <v>51.32991548048772</v>
      </c>
      <c r="V2223">
        <v>1.9817672819298611</v>
      </c>
      <c r="W2223">
        <v>0.12604362477583581</v>
      </c>
      <c r="X2223">
        <v>49.222104573782019</v>
      </c>
      <c r="Y2223">
        <v>2.52563721705818</v>
      </c>
      <c r="Z2223">
        <v>0.43322748974305536</v>
      </c>
      <c r="AA2223">
        <v>0.1195827454409169</v>
      </c>
      <c r="AB2223">
        <v>1.972826981874205</v>
      </c>
      <c r="AC2223">
        <v>164.68883012316121</v>
      </c>
      <c r="AD2223">
        <v>0</v>
      </c>
      <c r="AE2223">
        <v>0</v>
      </c>
      <c r="AF2223">
        <v>164.68883012316121</v>
      </c>
      <c r="AG2223">
        <v>2.1972302463326039</v>
      </c>
      <c r="AH2223">
        <v>0</v>
      </c>
      <c r="AI2223">
        <v>0</v>
      </c>
      <c r="AJ2223">
        <v>2.1972302463326039</v>
      </c>
      <c r="AK2223">
        <v>8.2463869036364557</v>
      </c>
      <c r="AL2223">
        <v>0</v>
      </c>
      <c r="AM2223">
        <v>0</v>
      </c>
      <c r="AN2223">
        <v>8.2463869036364557</v>
      </c>
      <c r="AO2223">
        <v>175.13244727313008</v>
      </c>
      <c r="AP2223">
        <v>0</v>
      </c>
      <c r="AQ2223">
        <v>0</v>
      </c>
      <c r="AR2223">
        <v>175.13244727313008</v>
      </c>
      <c r="AS2223">
        <v>47.60071083450805</v>
      </c>
      <c r="AT2223">
        <v>20.320870141421668</v>
      </c>
      <c r="AU2223">
        <v>26.176373830635299</v>
      </c>
      <c r="AV2223">
        <v>1.1034668624510577</v>
      </c>
      <c r="AW2223">
        <v>4.8208134304294044</v>
      </c>
      <c r="AX2223">
        <v>0.17179548816376219</v>
      </c>
      <c r="AY2223">
        <v>0.15176997569195849</v>
      </c>
      <c r="AZ2223">
        <v>4.4972479665736813</v>
      </c>
      <c r="BA2223">
        <v>23.270150563951191</v>
      </c>
      <c r="BB2223">
        <v>2.8536736202049098</v>
      </c>
      <c r="BC2223">
        <v>2.2453642302701189</v>
      </c>
      <c r="BD2223">
        <v>18.171112713476102</v>
      </c>
      <c r="BE2223">
        <v>28.82899845080556</v>
      </c>
      <c r="BF2223">
        <v>7.7758596279790781</v>
      </c>
      <c r="BG2223">
        <v>19.575926725890149</v>
      </c>
      <c r="BH2223">
        <v>1.477212096936281</v>
      </c>
      <c r="BI2223">
        <v>4.8830379538352711</v>
      </c>
      <c r="BJ2223">
        <v>2.0293974862896058</v>
      </c>
      <c r="BK2223">
        <v>2.0361812433121127</v>
      </c>
      <c r="BL2223">
        <v>0.81745922423355533</v>
      </c>
      <c r="BM2223">
        <v>3.1125678056214316</v>
      </c>
      <c r="BN2223">
        <v>1.2340681658678152</v>
      </c>
      <c r="BO2223">
        <v>1.2850972843225628</v>
      </c>
      <c r="BP2223">
        <v>0.59340235543104503</v>
      </c>
      <c r="BQ2223">
        <v>5.798486825896827</v>
      </c>
      <c r="BR2223">
        <v>1.4244966986713719</v>
      </c>
      <c r="BS2223">
        <v>3.1354186126912431</v>
      </c>
      <c r="BT2223">
        <v>1.2385715145342016</v>
      </c>
      <c r="BU2223">
        <v>8.6577708842977721</v>
      </c>
      <c r="BV2223">
        <v>1.5044107239694959</v>
      </c>
      <c r="BW2223">
        <v>5.2942969795095829</v>
      </c>
      <c r="BX2223">
        <v>1.859063180818693</v>
      </c>
      <c r="BY2223">
        <v>8.6852553068811318</v>
      </c>
      <c r="BZ2223">
        <v>7.6569825463935501</v>
      </c>
      <c r="CA2223">
        <v>0.37643431655998694</v>
      </c>
      <c r="CB2223">
        <v>0.65183844392758306</v>
      </c>
      <c r="CC2223">
        <v>91.359839475766051</v>
      </c>
      <c r="CD2223">
        <v>80.387766710893047</v>
      </c>
      <c r="CE2223">
        <v>5.1594208648289239</v>
      </c>
      <c r="CF2223">
        <v>5.8126519000443686</v>
      </c>
      <c r="CG2223">
        <v>96.213736853084839</v>
      </c>
      <c r="CH2223">
        <v>46.40534545875316</v>
      </c>
      <c r="CI2223">
        <v>48.913552803925086</v>
      </c>
      <c r="CJ2223">
        <v>0.89483859040659552</v>
      </c>
    </row>
    <row r="2224" spans="1:88" x14ac:dyDescent="0.2">
      <c r="A2224" t="s">
        <v>163</v>
      </c>
      <c r="B2224">
        <v>2013</v>
      </c>
      <c r="C2224" t="s">
        <v>38</v>
      </c>
      <c r="D2224" t="s">
        <v>1492</v>
      </c>
      <c r="E2224">
        <v>8.6571450382673198</v>
      </c>
      <c r="F2224">
        <v>2.4499394947442701</v>
      </c>
      <c r="G2224">
        <v>4.1179715484436503</v>
      </c>
      <c r="H2224">
        <v>2.0892339950794101</v>
      </c>
      <c r="I2224">
        <v>0</v>
      </c>
      <c r="J2224">
        <v>0</v>
      </c>
      <c r="K2224">
        <v>0</v>
      </c>
      <c r="L2224">
        <v>8.6571450382673198</v>
      </c>
      <c r="M2224">
        <v>7.6411448051665696</v>
      </c>
      <c r="N2224">
        <v>2.39132820364294</v>
      </c>
      <c r="O2224">
        <v>4.0776754553675403</v>
      </c>
      <c r="P2224">
        <v>1.17214114615609</v>
      </c>
      <c r="Q2224">
        <v>0</v>
      </c>
      <c r="R2224">
        <v>0</v>
      </c>
      <c r="S2224">
        <v>0</v>
      </c>
      <c r="T2224">
        <v>7.6411448051665696</v>
      </c>
      <c r="U2224">
        <v>19.300555742426798</v>
      </c>
      <c r="V2224">
        <v>0.521858579953285</v>
      </c>
      <c r="W2224">
        <v>0.13025776136398901</v>
      </c>
      <c r="X2224">
        <v>18.648439401109499</v>
      </c>
      <c r="Y2224">
        <v>1.19651420406961</v>
      </c>
      <c r="Z2224">
        <v>0.152902102692972</v>
      </c>
      <c r="AA2224">
        <v>0.124294124302006</v>
      </c>
      <c r="AB2224">
        <v>0.91931797707463303</v>
      </c>
      <c r="AC2224">
        <v>167.76474611536699</v>
      </c>
      <c r="AD2224">
        <v>0</v>
      </c>
      <c r="AE2224">
        <v>0</v>
      </c>
      <c r="AF2224">
        <v>167.76474611536699</v>
      </c>
      <c r="AG2224">
        <v>2.75934873177173</v>
      </c>
      <c r="AH2224">
        <v>0</v>
      </c>
      <c r="AI2224">
        <v>0</v>
      </c>
      <c r="AJ2224">
        <v>2.75934873177173</v>
      </c>
      <c r="AK2224">
        <v>6.2855955468440703</v>
      </c>
      <c r="AL2224">
        <v>0</v>
      </c>
      <c r="AM2224">
        <v>0</v>
      </c>
      <c r="AN2224">
        <v>6.2855955468440703</v>
      </c>
      <c r="AO2224">
        <v>176.809690393983</v>
      </c>
      <c r="AP2224">
        <v>0</v>
      </c>
      <c r="AQ2224">
        <v>0</v>
      </c>
      <c r="AR2224">
        <v>176.809690393983</v>
      </c>
      <c r="AS2224">
        <v>26.297843525462401</v>
      </c>
      <c r="AT2224">
        <v>4.5032776871469702</v>
      </c>
      <c r="AU2224">
        <v>19.648077315539801</v>
      </c>
      <c r="AV2224">
        <v>2.1464885227757202</v>
      </c>
      <c r="AW2224">
        <v>3.5196673930839499</v>
      </c>
      <c r="AX2224">
        <v>6.8159333009116696E-2</v>
      </c>
      <c r="AY2224">
        <v>0.30812743088545003</v>
      </c>
      <c r="AZ2224">
        <v>3.14338062918939</v>
      </c>
      <c r="BA2224">
        <v>10.195062722070199</v>
      </c>
      <c r="BB2224">
        <v>0.79058141964613804</v>
      </c>
      <c r="BC2224">
        <v>2.40844615337073</v>
      </c>
      <c r="BD2224">
        <v>6.9960351490533199</v>
      </c>
      <c r="BE2224">
        <v>28.420169509817999</v>
      </c>
      <c r="BF2224">
        <v>3.29892668832127</v>
      </c>
      <c r="BG2224">
        <v>23.565637280039802</v>
      </c>
      <c r="BH2224">
        <v>1.5556055414569501</v>
      </c>
      <c r="BI2224">
        <v>5.6949206817930298</v>
      </c>
      <c r="BJ2224">
        <v>0.89910425276833905</v>
      </c>
      <c r="BK2224">
        <v>4.0300315548318402</v>
      </c>
      <c r="BL2224">
        <v>0.76578487419284602</v>
      </c>
      <c r="BM2224">
        <v>2.46294628237376</v>
      </c>
      <c r="BN2224">
        <v>0.34192746095253401</v>
      </c>
      <c r="BO2224">
        <v>1.70033732763412</v>
      </c>
      <c r="BP2224">
        <v>0.42068149378710401</v>
      </c>
      <c r="BQ2224">
        <v>5.6557055370031204</v>
      </c>
      <c r="BR2224">
        <v>0.41143251011291498</v>
      </c>
      <c r="BS2224">
        <v>4.4438241309727697</v>
      </c>
      <c r="BT2224">
        <v>0.80044889591743196</v>
      </c>
      <c r="BU2224">
        <v>9.1717483610735702</v>
      </c>
      <c r="BV2224">
        <v>0.460502696705611</v>
      </c>
      <c r="BW2224">
        <v>7.6245903625895997</v>
      </c>
      <c r="BX2224">
        <v>1.08665530177838</v>
      </c>
      <c r="BY2224">
        <v>3.4255396973984902</v>
      </c>
      <c r="BZ2224">
        <v>2.5339885046245398</v>
      </c>
      <c r="CA2224">
        <v>0.28407032467451399</v>
      </c>
      <c r="CB2224">
        <v>0.60748086809942403</v>
      </c>
      <c r="CC2224">
        <v>36.130365425960598</v>
      </c>
      <c r="CD2224">
        <v>26.633200219162202</v>
      </c>
      <c r="CE2224">
        <v>3.8828908232710102</v>
      </c>
      <c r="CF2224">
        <v>5.6142743835274498</v>
      </c>
      <c r="CG2224">
        <v>87.971352426250803</v>
      </c>
      <c r="CH2224">
        <v>29.469203658207299</v>
      </c>
      <c r="CI2224">
        <v>56.233554883543199</v>
      </c>
      <c r="CJ2224">
        <v>2.2685938845005098</v>
      </c>
    </row>
    <row r="2225" spans="1:88" x14ac:dyDescent="0.2">
      <c r="A2225" t="s">
        <v>163</v>
      </c>
      <c r="B2225">
        <v>2013</v>
      </c>
      <c r="C2225" t="s">
        <v>39</v>
      </c>
      <c r="D2225" t="s">
        <v>1493</v>
      </c>
      <c r="E2225">
        <v>148.86683176529399</v>
      </c>
      <c r="F2225">
        <v>45.592703158863017</v>
      </c>
      <c r="G2225">
        <v>54.720937664054503</v>
      </c>
      <c r="H2225">
        <v>48.553190942376489</v>
      </c>
      <c r="I2225">
        <v>0</v>
      </c>
      <c r="J2225">
        <v>0</v>
      </c>
      <c r="K2225">
        <v>0</v>
      </c>
      <c r="L2225">
        <v>148.86683176529399</v>
      </c>
      <c r="M2225">
        <v>127.46799476887833</v>
      </c>
      <c r="N2225">
        <v>44.403999008958039</v>
      </c>
      <c r="O2225">
        <v>54.078253322408976</v>
      </c>
      <c r="P2225">
        <v>28.985742437511501</v>
      </c>
      <c r="Q2225">
        <v>0</v>
      </c>
      <c r="R2225">
        <v>0</v>
      </c>
      <c r="S2225">
        <v>0</v>
      </c>
      <c r="T2225">
        <v>127.46799476887833</v>
      </c>
      <c r="U2225">
        <v>435.39728447536942</v>
      </c>
      <c r="V2225">
        <v>9.9160588678878501</v>
      </c>
      <c r="W2225">
        <v>1.3659428663669531</v>
      </c>
      <c r="X2225">
        <v>424.11528274111464</v>
      </c>
      <c r="Y2225">
        <v>26.271855805636722</v>
      </c>
      <c r="Z2225">
        <v>3.157055967140431</v>
      </c>
      <c r="AA2225">
        <v>2.0420663422359304</v>
      </c>
      <c r="AB2225">
        <v>21.072733496260412</v>
      </c>
      <c r="AC2225">
        <v>2404.7228984157573</v>
      </c>
      <c r="AD2225">
        <v>0</v>
      </c>
      <c r="AE2225">
        <v>0</v>
      </c>
      <c r="AF2225">
        <v>2404.7228984157573</v>
      </c>
      <c r="AG2225">
        <v>160.72901932588684</v>
      </c>
      <c r="AH2225">
        <v>0</v>
      </c>
      <c r="AI2225">
        <v>0</v>
      </c>
      <c r="AJ2225">
        <v>160.72901932588684</v>
      </c>
      <c r="AK2225">
        <v>116.52968026744745</v>
      </c>
      <c r="AL2225">
        <v>0</v>
      </c>
      <c r="AM2225">
        <v>0</v>
      </c>
      <c r="AN2225">
        <v>116.52968026744745</v>
      </c>
      <c r="AO2225">
        <v>2681.9815980090953</v>
      </c>
      <c r="AP2225">
        <v>0</v>
      </c>
      <c r="AQ2225">
        <v>0</v>
      </c>
      <c r="AR2225">
        <v>2681.9815980090953</v>
      </c>
      <c r="AS2225">
        <v>377.64945999208112</v>
      </c>
      <c r="AT2225">
        <v>76.456602726738723</v>
      </c>
      <c r="AU2225">
        <v>227.00866690973592</v>
      </c>
      <c r="AV2225">
        <v>74.184190355607271</v>
      </c>
      <c r="AW2225">
        <v>77.241541869641793</v>
      </c>
      <c r="AX2225">
        <v>1.3330053019768036</v>
      </c>
      <c r="AY2225">
        <v>1.9555462079424411</v>
      </c>
      <c r="AZ2225">
        <v>73.952990359722648</v>
      </c>
      <c r="BA2225">
        <v>225.5526114951181</v>
      </c>
      <c r="BB2225">
        <v>15.28223218782737</v>
      </c>
      <c r="BC2225">
        <v>27.486034973970746</v>
      </c>
      <c r="BD2225">
        <v>182.78434433331938</v>
      </c>
      <c r="BE2225">
        <v>539.75075410437944</v>
      </c>
      <c r="BF2225">
        <v>77.219242116929294</v>
      </c>
      <c r="BG2225">
        <v>413.99884550480567</v>
      </c>
      <c r="BH2225">
        <v>48.532666482644089</v>
      </c>
      <c r="BI2225">
        <v>144.66557075360413</v>
      </c>
      <c r="BJ2225">
        <v>24.200311938305695</v>
      </c>
      <c r="BK2225">
        <v>85.357450309951801</v>
      </c>
      <c r="BL2225">
        <v>35.107808505346924</v>
      </c>
      <c r="BM2225">
        <v>48.805938019356134</v>
      </c>
      <c r="BN2225">
        <v>7.3317554970981567</v>
      </c>
      <c r="BO2225">
        <v>25.415714637441532</v>
      </c>
      <c r="BP2225">
        <v>16.058467884816384</v>
      </c>
      <c r="BQ2225">
        <v>83.966418281912084</v>
      </c>
      <c r="BR2225">
        <v>8.9763570860402417</v>
      </c>
      <c r="BS2225">
        <v>48.811000531615925</v>
      </c>
      <c r="BT2225">
        <v>26.179060664255839</v>
      </c>
      <c r="BU2225">
        <v>119.10899341512761</v>
      </c>
      <c r="BV2225">
        <v>10.14480603170656</v>
      </c>
      <c r="BW2225">
        <v>74.845319684722469</v>
      </c>
      <c r="BX2225">
        <v>34.118867698698885</v>
      </c>
      <c r="BY2225">
        <v>97.35294224005527</v>
      </c>
      <c r="BZ2225">
        <v>52.909034175644202</v>
      </c>
      <c r="CA2225">
        <v>4.0894170281521331</v>
      </c>
      <c r="CB2225">
        <v>40.354491036258786</v>
      </c>
      <c r="CC2225">
        <v>987.3902129208841</v>
      </c>
      <c r="CD2225">
        <v>559.12490233130097</v>
      </c>
      <c r="CE2225">
        <v>56.27619217474362</v>
      </c>
      <c r="CF2225">
        <v>371.98911841484113</v>
      </c>
      <c r="CG2225">
        <v>1355.3185580515756</v>
      </c>
      <c r="CH2225">
        <v>547.28130625975541</v>
      </c>
      <c r="CI2225">
        <v>742.35897039582369</v>
      </c>
      <c r="CJ2225">
        <v>65.678281395996819</v>
      </c>
    </row>
    <row r="2226" spans="1:88" x14ac:dyDescent="0.2">
      <c r="A2226" t="s">
        <v>163</v>
      </c>
      <c r="B2226">
        <v>2013</v>
      </c>
      <c r="C2226" t="s">
        <v>40</v>
      </c>
      <c r="D2226" t="s">
        <v>1494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31.819900057272999</v>
      </c>
      <c r="K2226">
        <v>31.819900057272999</v>
      </c>
      <c r="L2226">
        <v>31.819900057272999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27.723725182325893</v>
      </c>
      <c r="S2226">
        <v>27.723725182325893</v>
      </c>
      <c r="T2226">
        <v>27.723725182325893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</row>
    <row r="2227" spans="1:88" x14ac:dyDescent="0.2">
      <c r="A2227" t="s">
        <v>163</v>
      </c>
      <c r="B2227">
        <v>2013</v>
      </c>
      <c r="C2227" t="s">
        <v>41</v>
      </c>
      <c r="D2227" t="s">
        <v>1495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50.120639915763256</v>
      </c>
      <c r="K2227">
        <v>50.120639915763256</v>
      </c>
      <c r="L2227">
        <v>50.120639915763256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45.214706375937652</v>
      </c>
      <c r="S2227">
        <v>45.214706375937652</v>
      </c>
      <c r="T2227">
        <v>45.214706375937652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</row>
    <row r="2228" spans="1:88" x14ac:dyDescent="0.2">
      <c r="A2228" t="s">
        <v>163</v>
      </c>
      <c r="B2228">
        <v>2013</v>
      </c>
      <c r="C2228" t="s">
        <v>99</v>
      </c>
      <c r="D2228" t="s">
        <v>1496</v>
      </c>
      <c r="E2228">
        <v>6.9551313840946003</v>
      </c>
      <c r="F2228">
        <v>0.3432932855709</v>
      </c>
      <c r="G2228">
        <v>6.2633371943912604</v>
      </c>
      <c r="H2228">
        <v>0.348500904132445</v>
      </c>
      <c r="I2228">
        <v>0</v>
      </c>
      <c r="J2228">
        <v>0</v>
      </c>
      <c r="K2228">
        <v>0</v>
      </c>
      <c r="L2228">
        <v>6.9551313840946003</v>
      </c>
      <c r="M2228">
        <v>6.59892301592091</v>
      </c>
      <c r="N2228">
        <v>0.332838491055439</v>
      </c>
      <c r="O2228">
        <v>6.1728154994629101</v>
      </c>
      <c r="P2228">
        <v>9.3269025402559796E-2</v>
      </c>
      <c r="Q2228">
        <v>0</v>
      </c>
      <c r="R2228">
        <v>0</v>
      </c>
      <c r="S2228">
        <v>0</v>
      </c>
      <c r="T2228">
        <v>6.59892301592091</v>
      </c>
      <c r="U2228">
        <v>5.3578043311944699</v>
      </c>
      <c r="V2228">
        <v>9.85937557436221E-2</v>
      </c>
      <c r="W2228">
        <v>0.123681297690929</v>
      </c>
      <c r="X2228">
        <v>5.1355292777599004</v>
      </c>
      <c r="Y2228">
        <v>0.64553545959807301</v>
      </c>
      <c r="Z2228">
        <v>2.68119148384913E-2</v>
      </c>
      <c r="AA2228">
        <v>0.29338812914793</v>
      </c>
      <c r="AB2228">
        <v>0.32533541561165202</v>
      </c>
      <c r="AC2228">
        <v>28.530919398628001</v>
      </c>
      <c r="AD2228">
        <v>0</v>
      </c>
      <c r="AE2228">
        <v>0</v>
      </c>
      <c r="AF2228">
        <v>28.530919398628001</v>
      </c>
      <c r="AG2228">
        <v>0.34269462816528001</v>
      </c>
      <c r="AH2228">
        <v>0</v>
      </c>
      <c r="AI2228">
        <v>0</v>
      </c>
      <c r="AJ2228">
        <v>0.34269462816528001</v>
      </c>
      <c r="AK2228">
        <v>1.0246299023565599</v>
      </c>
      <c r="AL2228">
        <v>0</v>
      </c>
      <c r="AM2228">
        <v>0</v>
      </c>
      <c r="AN2228">
        <v>1.0246299023565599</v>
      </c>
      <c r="AO2228">
        <v>29.898243929149899</v>
      </c>
      <c r="AP2228">
        <v>0</v>
      </c>
      <c r="AQ2228">
        <v>0</v>
      </c>
      <c r="AR2228">
        <v>29.898243929149899</v>
      </c>
      <c r="AS2228">
        <v>25.277833483359998</v>
      </c>
      <c r="AT2228">
        <v>0.90610496432050802</v>
      </c>
      <c r="AU2228">
        <v>24.201988537220998</v>
      </c>
      <c r="AV2228">
        <v>0.169739981818503</v>
      </c>
      <c r="AW2228">
        <v>1.2569632231338099</v>
      </c>
      <c r="AX2228">
        <v>1.19121220055838E-2</v>
      </c>
      <c r="AY2228">
        <v>3.4872634882614002E-2</v>
      </c>
      <c r="AZ2228">
        <v>1.2101784662456201</v>
      </c>
      <c r="BA2228">
        <v>4.5757171346975802</v>
      </c>
      <c r="BB2228">
        <v>0.14712435713477101</v>
      </c>
      <c r="BC2228">
        <v>1.8218988292927001</v>
      </c>
      <c r="BD2228">
        <v>2.6066939482701099</v>
      </c>
      <c r="BE2228">
        <v>31.645930271861399</v>
      </c>
      <c r="BF2228">
        <v>0.50480685992643604</v>
      </c>
      <c r="BG2228">
        <v>30.762834468453899</v>
      </c>
      <c r="BH2228">
        <v>0.37828894348105202</v>
      </c>
      <c r="BI2228">
        <v>5.0513296110388</v>
      </c>
      <c r="BJ2228">
        <v>0.13624265250209</v>
      </c>
      <c r="BK2228">
        <v>4.8203042247083401</v>
      </c>
      <c r="BL2228">
        <v>9.47827338283663E-2</v>
      </c>
      <c r="BM2228">
        <v>1.2326203951503301</v>
      </c>
      <c r="BN2228">
        <v>6.7397181046684601E-2</v>
      </c>
      <c r="BO2228">
        <v>1.08019934265613</v>
      </c>
      <c r="BP2228">
        <v>8.5023871447517899E-2</v>
      </c>
      <c r="BQ2228">
        <v>1.7968735794231701</v>
      </c>
      <c r="BR2228">
        <v>7.9113198010148197E-2</v>
      </c>
      <c r="BS2228">
        <v>1.52486578784223</v>
      </c>
      <c r="BT2228">
        <v>0.192894593570798</v>
      </c>
      <c r="BU2228">
        <v>2.3109343065610699</v>
      </c>
      <c r="BV2228">
        <v>8.4345501997578801E-2</v>
      </c>
      <c r="BW2228">
        <v>1.9856905038475701</v>
      </c>
      <c r="BX2228">
        <v>0.240898300715924</v>
      </c>
      <c r="BY2228">
        <v>0.82065933300105698</v>
      </c>
      <c r="BZ2228">
        <v>0.44148997799661599</v>
      </c>
      <c r="CA2228">
        <v>0.206195650712203</v>
      </c>
      <c r="CB2228">
        <v>0.17297370429223799</v>
      </c>
      <c r="CC2228">
        <v>9.1629287582016303</v>
      </c>
      <c r="CD2228">
        <v>4.6456221668156203</v>
      </c>
      <c r="CE2228">
        <v>2.9205097368928699</v>
      </c>
      <c r="CF2228">
        <v>1.5967968544931499</v>
      </c>
      <c r="CG2228">
        <v>90.154117729494402</v>
      </c>
      <c r="CH2228">
        <v>4.1715289981133701</v>
      </c>
      <c r="CI2228">
        <v>85.881657854772399</v>
      </c>
      <c r="CJ2228">
        <v>0.10093087660865099</v>
      </c>
    </row>
    <row r="2229" spans="1:88" x14ac:dyDescent="0.2">
      <c r="A2229" t="s">
        <v>163</v>
      </c>
      <c r="B2229">
        <v>2013</v>
      </c>
      <c r="C2229" t="s">
        <v>3779</v>
      </c>
      <c r="D2229" t="s">
        <v>3921</v>
      </c>
      <c r="E2229">
        <v>916.28098387314799</v>
      </c>
      <c r="F2229">
        <v>287.66514367498502</v>
      </c>
      <c r="G2229">
        <v>458.17049787651001</v>
      </c>
      <c r="H2229">
        <v>170.44534232165299</v>
      </c>
      <c r="I2229">
        <v>0</v>
      </c>
      <c r="J2229">
        <v>0</v>
      </c>
      <c r="K2229">
        <v>0</v>
      </c>
      <c r="L2229">
        <v>916.28098387314799</v>
      </c>
      <c r="M2229">
        <v>781.16889788328604</v>
      </c>
      <c r="N2229">
        <v>277.12455572572702</v>
      </c>
      <c r="O2229">
        <v>452.38190523302399</v>
      </c>
      <c r="P2229">
        <v>51.662436924535399</v>
      </c>
      <c r="Q2229">
        <v>0</v>
      </c>
      <c r="R2229">
        <v>0</v>
      </c>
      <c r="S2229">
        <v>0</v>
      </c>
      <c r="T2229">
        <v>781.16889788328604</v>
      </c>
      <c r="U2229">
        <v>2648.0019732259102</v>
      </c>
      <c r="V2229">
        <v>114.08829984833</v>
      </c>
      <c r="W2229">
        <v>34.7311315992457</v>
      </c>
      <c r="X2229">
        <v>2499.1825417783298</v>
      </c>
      <c r="Y2229">
        <v>189.683959679005</v>
      </c>
      <c r="Z2229">
        <v>25.799934406208401</v>
      </c>
      <c r="AA2229">
        <v>16.511121991627402</v>
      </c>
      <c r="AB2229">
        <v>147.37290328117001</v>
      </c>
      <c r="AC2229">
        <v>11590.400853981901</v>
      </c>
      <c r="AD2229">
        <v>0</v>
      </c>
      <c r="AE2229">
        <v>0</v>
      </c>
      <c r="AF2229">
        <v>11590.400853981901</v>
      </c>
      <c r="AG2229">
        <v>198.74522935897301</v>
      </c>
      <c r="AH2229">
        <v>0</v>
      </c>
      <c r="AI2229">
        <v>0</v>
      </c>
      <c r="AJ2229">
        <v>198.74522935897301</v>
      </c>
      <c r="AK2229">
        <v>598.741132056163</v>
      </c>
      <c r="AL2229">
        <v>0</v>
      </c>
      <c r="AM2229">
        <v>0</v>
      </c>
      <c r="AN2229">
        <v>598.741132056163</v>
      </c>
      <c r="AO2229">
        <v>12387.887215397001</v>
      </c>
      <c r="AP2229">
        <v>0</v>
      </c>
      <c r="AQ2229">
        <v>0</v>
      </c>
      <c r="AR2229">
        <v>12387.887215397001</v>
      </c>
      <c r="AS2229">
        <v>16821.951908992301</v>
      </c>
      <c r="AT2229">
        <v>1177.05541002884</v>
      </c>
      <c r="AU2229">
        <v>15554.1278374023</v>
      </c>
      <c r="AV2229">
        <v>90.7686615611631</v>
      </c>
      <c r="AW2229">
        <v>467.85448538339398</v>
      </c>
      <c r="AX2229">
        <v>10.446383355925301</v>
      </c>
      <c r="AY2229">
        <v>13.2476917750521</v>
      </c>
      <c r="AZ2229">
        <v>444.16041025241702</v>
      </c>
      <c r="BA2229">
        <v>1830.09985135991</v>
      </c>
      <c r="BB2229">
        <v>165.23045749644001</v>
      </c>
      <c r="BC2229">
        <v>586.64019051553498</v>
      </c>
      <c r="BD2229">
        <v>1078.22920334793</v>
      </c>
      <c r="BE2229">
        <v>2995.7011367698101</v>
      </c>
      <c r="BF2229">
        <v>457.344226604136</v>
      </c>
      <c r="BG2229">
        <v>2393.2506391348502</v>
      </c>
      <c r="BH2229">
        <v>145.106271030828</v>
      </c>
      <c r="BI2229">
        <v>439.408707276276</v>
      </c>
      <c r="BJ2229">
        <v>128.90418659065099</v>
      </c>
      <c r="BK2229">
        <v>258.43704352242497</v>
      </c>
      <c r="BL2229">
        <v>52.067477163200003</v>
      </c>
      <c r="BM2229">
        <v>300.39763771998901</v>
      </c>
      <c r="BN2229">
        <v>73.052364338604804</v>
      </c>
      <c r="BO2229">
        <v>129.21472644069601</v>
      </c>
      <c r="BP2229">
        <v>98.130546940688006</v>
      </c>
      <c r="BQ2229">
        <v>499.23918213902999</v>
      </c>
      <c r="BR2229">
        <v>83.915973813416002</v>
      </c>
      <c r="BS2229">
        <v>269.03139612193002</v>
      </c>
      <c r="BT2229">
        <v>146.29181220368301</v>
      </c>
      <c r="BU2229">
        <v>697.17623906276106</v>
      </c>
      <c r="BV2229">
        <v>88.534509506618093</v>
      </c>
      <c r="BW2229">
        <v>430.28977827177698</v>
      </c>
      <c r="BX2229">
        <v>178.35195128436601</v>
      </c>
      <c r="BY2229">
        <v>533.74259831004997</v>
      </c>
      <c r="BZ2229">
        <v>436.185400972389</v>
      </c>
      <c r="CA2229">
        <v>27.890863643838902</v>
      </c>
      <c r="CB2229">
        <v>69.666333693820803</v>
      </c>
      <c r="CC2229">
        <v>5617.2149078454204</v>
      </c>
      <c r="CD2229">
        <v>4581.0939556375497</v>
      </c>
      <c r="CE2229">
        <v>387.49451440394898</v>
      </c>
      <c r="CF2229">
        <v>648.62643780394296</v>
      </c>
      <c r="CG2229">
        <v>9583.3089069615107</v>
      </c>
      <c r="CH2229">
        <v>3250.63151931928</v>
      </c>
      <c r="CI2229">
        <v>6270.5760511974404</v>
      </c>
      <c r="CJ2229">
        <v>62.101336444780699</v>
      </c>
    </row>
    <row r="2230" spans="1:88" x14ac:dyDescent="0.2">
      <c r="A2230" t="s">
        <v>163</v>
      </c>
      <c r="B2230">
        <v>2013</v>
      </c>
      <c r="C2230" t="s">
        <v>42</v>
      </c>
      <c r="D2230" t="s">
        <v>1497</v>
      </c>
      <c r="E2230">
        <v>806.76459454399094</v>
      </c>
      <c r="F2230">
        <v>245.46535962195435</v>
      </c>
      <c r="G2230">
        <v>369.08865662839059</v>
      </c>
      <c r="H2230">
        <v>192.21057829364599</v>
      </c>
      <c r="I2230">
        <v>0</v>
      </c>
      <c r="J2230">
        <v>0</v>
      </c>
      <c r="K2230">
        <v>0</v>
      </c>
      <c r="L2230">
        <v>806.76459454399094</v>
      </c>
      <c r="M2230">
        <v>639.83732368137839</v>
      </c>
      <c r="N2230">
        <v>232.36488985602421</v>
      </c>
      <c r="O2230">
        <v>364.65076008446601</v>
      </c>
      <c r="P2230">
        <v>42.821673740888023</v>
      </c>
      <c r="Q2230">
        <v>0</v>
      </c>
      <c r="R2230">
        <v>0</v>
      </c>
      <c r="S2230">
        <v>0</v>
      </c>
      <c r="T2230">
        <v>639.83732368137839</v>
      </c>
      <c r="U2230">
        <v>3304.7628865681327</v>
      </c>
      <c r="V2230">
        <v>203.83513843858174</v>
      </c>
      <c r="W2230">
        <v>18.279777343865689</v>
      </c>
      <c r="X2230">
        <v>3082.6479707856843</v>
      </c>
      <c r="Y2230">
        <v>232.61191208554206</v>
      </c>
      <c r="Z2230">
        <v>26.861044647537273</v>
      </c>
      <c r="AA2230">
        <v>13.35873191385015</v>
      </c>
      <c r="AB2230">
        <v>192.39213552415472</v>
      </c>
      <c r="AC2230">
        <v>14378.161290332642</v>
      </c>
      <c r="AD2230">
        <v>0</v>
      </c>
      <c r="AE2230">
        <v>0</v>
      </c>
      <c r="AF2230">
        <v>14378.161290332642</v>
      </c>
      <c r="AG2230">
        <v>143.57904366901232</v>
      </c>
      <c r="AH2230">
        <v>0</v>
      </c>
      <c r="AI2230">
        <v>0</v>
      </c>
      <c r="AJ2230">
        <v>143.57904366901232</v>
      </c>
      <c r="AK2230">
        <v>471.89673672248909</v>
      </c>
      <c r="AL2230">
        <v>0</v>
      </c>
      <c r="AM2230">
        <v>0</v>
      </c>
      <c r="AN2230">
        <v>471.89673672248909</v>
      </c>
      <c r="AO2230">
        <v>14993.637070724179</v>
      </c>
      <c r="AP2230">
        <v>0</v>
      </c>
      <c r="AQ2230">
        <v>0</v>
      </c>
      <c r="AR2230">
        <v>14993.637070724179</v>
      </c>
      <c r="AS2230">
        <v>4963.94612930933</v>
      </c>
      <c r="AT2230">
        <v>2604.7191652233068</v>
      </c>
      <c r="AU2230">
        <v>2279.6855523412523</v>
      </c>
      <c r="AV2230">
        <v>79.541411744777022</v>
      </c>
      <c r="AW2230">
        <v>726.02908117950028</v>
      </c>
      <c r="AX2230">
        <v>10.920056534736952</v>
      </c>
      <c r="AY2230">
        <v>19.142291425925752</v>
      </c>
      <c r="AZ2230">
        <v>695.96673321883861</v>
      </c>
      <c r="BA2230">
        <v>1622.337622313577</v>
      </c>
      <c r="BB2230">
        <v>271.35367178466316</v>
      </c>
      <c r="BC2230">
        <v>220.66906373278135</v>
      </c>
      <c r="BD2230">
        <v>1130.3148867961315</v>
      </c>
      <c r="BE2230">
        <v>2849.5781633935412</v>
      </c>
      <c r="BF2230">
        <v>449.69692057494109</v>
      </c>
      <c r="BG2230">
        <v>2188.6439471175922</v>
      </c>
      <c r="BH2230">
        <v>211.23729570101426</v>
      </c>
      <c r="BI2230">
        <v>428.54661430632689</v>
      </c>
      <c r="BJ2230">
        <v>119.99671915124914</v>
      </c>
      <c r="BK2230">
        <v>266.25461769180652</v>
      </c>
      <c r="BL2230">
        <v>42.29527746327026</v>
      </c>
      <c r="BM2230">
        <v>292.65551963198834</v>
      </c>
      <c r="BN2230">
        <v>125.63957182237137</v>
      </c>
      <c r="BO2230">
        <v>129.65348583089641</v>
      </c>
      <c r="BP2230">
        <v>37.362461978720589</v>
      </c>
      <c r="BQ2230">
        <v>561.38347350584581</v>
      </c>
      <c r="BR2230">
        <v>136.57270051502047</v>
      </c>
      <c r="BS2230">
        <v>323.72092211107969</v>
      </c>
      <c r="BT2230">
        <v>101.08985087974538</v>
      </c>
      <c r="BU2230">
        <v>822.16247623824665</v>
      </c>
      <c r="BV2230">
        <v>140.96890203855861</v>
      </c>
      <c r="BW2230">
        <v>549.1953516965882</v>
      </c>
      <c r="BX2230">
        <v>131.99822250310086</v>
      </c>
      <c r="BY2230">
        <v>622.63841371067042</v>
      </c>
      <c r="BZ2230">
        <v>475.60952072422504</v>
      </c>
      <c r="CA2230">
        <v>53.318804060069397</v>
      </c>
      <c r="CB2230">
        <v>93.710088926375363</v>
      </c>
      <c r="CC2230">
        <v>6630.5881705997463</v>
      </c>
      <c r="CD2230">
        <v>4994.0313372981545</v>
      </c>
      <c r="CE2230">
        <v>765.2365096243575</v>
      </c>
      <c r="CF2230">
        <v>871.32032367725833</v>
      </c>
      <c r="CG2230">
        <v>7767.0157390982358</v>
      </c>
      <c r="CH2230">
        <v>2651.0523987751685</v>
      </c>
      <c r="CI2230">
        <v>5068.098107658433</v>
      </c>
      <c r="CJ2230">
        <v>47.86523266463854</v>
      </c>
    </row>
    <row r="2231" spans="1:88" x14ac:dyDescent="0.2">
      <c r="A2231" t="s">
        <v>163</v>
      </c>
      <c r="B2231">
        <v>2013</v>
      </c>
      <c r="C2231" t="s">
        <v>43</v>
      </c>
      <c r="D2231" t="s">
        <v>1498</v>
      </c>
      <c r="E2231">
        <v>735.11895220748988</v>
      </c>
      <c r="F2231">
        <v>215.0810611562288</v>
      </c>
      <c r="G2231">
        <v>260.36289902230999</v>
      </c>
      <c r="H2231">
        <v>259.67499202895124</v>
      </c>
      <c r="I2231">
        <v>13.5551051862286</v>
      </c>
      <c r="J2231">
        <v>17.124090828834447</v>
      </c>
      <c r="K2231">
        <v>30.679196015063045</v>
      </c>
      <c r="L2231">
        <v>765.79814822255298</v>
      </c>
      <c r="M2231">
        <v>502.66717883668048</v>
      </c>
      <c r="N2231">
        <v>203.44085359457384</v>
      </c>
      <c r="O2231">
        <v>257.56533101770765</v>
      </c>
      <c r="P2231">
        <v>41.660994224399388</v>
      </c>
      <c r="Q2231">
        <v>10.806119291591401</v>
      </c>
      <c r="R2231">
        <v>13.651311864730415</v>
      </c>
      <c r="S2231">
        <v>24.457431156321814</v>
      </c>
      <c r="T2231">
        <v>527.12460999300231</v>
      </c>
      <c r="U2231">
        <v>3248.2822208937719</v>
      </c>
      <c r="V2231">
        <v>177.00428862196503</v>
      </c>
      <c r="W2231">
        <v>9.1855938057297752</v>
      </c>
      <c r="X2231">
        <v>3062.0923384660673</v>
      </c>
      <c r="Y2231">
        <v>458.57391893250139</v>
      </c>
      <c r="Z2231">
        <v>24.211746127872924</v>
      </c>
      <c r="AA2231">
        <v>8.6172085887898042</v>
      </c>
      <c r="AB2231">
        <v>425.74496421584018</v>
      </c>
      <c r="AC2231">
        <v>14003.053395160798</v>
      </c>
      <c r="AD2231">
        <v>0</v>
      </c>
      <c r="AE2231">
        <v>0</v>
      </c>
      <c r="AF2231">
        <v>14003.053395160798</v>
      </c>
      <c r="AG2231">
        <v>146.50939287178508</v>
      </c>
      <c r="AH2231">
        <v>0</v>
      </c>
      <c r="AI2231">
        <v>0</v>
      </c>
      <c r="AJ2231">
        <v>146.50939287178508</v>
      </c>
      <c r="AK2231">
        <v>443.89421363760755</v>
      </c>
      <c r="AL2231">
        <v>0</v>
      </c>
      <c r="AM2231">
        <v>0</v>
      </c>
      <c r="AN2231">
        <v>443.89421363760755</v>
      </c>
      <c r="AO2231">
        <v>14593.457001670135</v>
      </c>
      <c r="AP2231">
        <v>0</v>
      </c>
      <c r="AQ2231">
        <v>0</v>
      </c>
      <c r="AR2231">
        <v>14593.457001670135</v>
      </c>
      <c r="AS2231">
        <v>4304.1015171667577</v>
      </c>
      <c r="AT2231">
        <v>2231.7147857110053</v>
      </c>
      <c r="AU2231">
        <v>1995.2827446945844</v>
      </c>
      <c r="AV2231">
        <v>77.103986761180693</v>
      </c>
      <c r="AW2231">
        <v>775.31713191862445</v>
      </c>
      <c r="AX2231">
        <v>9.7099212563411257</v>
      </c>
      <c r="AY2231">
        <v>15.106875034107613</v>
      </c>
      <c r="AZ2231">
        <v>750.50033562817691</v>
      </c>
      <c r="BA2231">
        <v>1467.7281932547014</v>
      </c>
      <c r="BB2231">
        <v>236.42819214324581</v>
      </c>
      <c r="BC2231">
        <v>182.43601088519597</v>
      </c>
      <c r="BD2231">
        <v>1048.8639902262607</v>
      </c>
      <c r="BE2231">
        <v>2410.3179982993011</v>
      </c>
      <c r="BF2231">
        <v>401.25116449527241</v>
      </c>
      <c r="BG2231">
        <v>1782.2009758848922</v>
      </c>
      <c r="BH2231">
        <v>226.86585791913848</v>
      </c>
      <c r="BI2231">
        <v>514.11860043208617</v>
      </c>
      <c r="BJ2231">
        <v>108.71862799267522</v>
      </c>
      <c r="BK2231">
        <v>364.59753950174627</v>
      </c>
      <c r="BL2231">
        <v>40.802432937664662</v>
      </c>
      <c r="BM2231">
        <v>260.66529291629979</v>
      </c>
      <c r="BN2231">
        <v>109.0530757706979</v>
      </c>
      <c r="BO2231">
        <v>119.30499239567062</v>
      </c>
      <c r="BP2231">
        <v>32.307224749931258</v>
      </c>
      <c r="BQ2231">
        <v>477.02868873776129</v>
      </c>
      <c r="BR2231">
        <v>118.96749012929878</v>
      </c>
      <c r="BS2231">
        <v>260.70394702689708</v>
      </c>
      <c r="BT2231">
        <v>97.357251581564952</v>
      </c>
      <c r="BU2231">
        <v>668.49198167325926</v>
      </c>
      <c r="BV2231">
        <v>122.91173005826816</v>
      </c>
      <c r="BW2231">
        <v>421.25079178576362</v>
      </c>
      <c r="BX2231">
        <v>124.32945982922644</v>
      </c>
      <c r="BY2231">
        <v>540.58761241576406</v>
      </c>
      <c r="BZ2231">
        <v>430.3860667876221</v>
      </c>
      <c r="CA2231">
        <v>19.202238966302836</v>
      </c>
      <c r="CB2231">
        <v>90.999306661838958</v>
      </c>
      <c r="CC2231">
        <v>5636.9668589200173</v>
      </c>
      <c r="CD2231">
        <v>4520.5914067819458</v>
      </c>
      <c r="CE2231">
        <v>268.77220907581216</v>
      </c>
      <c r="CF2231">
        <v>847.60324306227903</v>
      </c>
      <c r="CG2231">
        <v>5864.4889355526602</v>
      </c>
      <c r="CH2231">
        <v>2279.5886868676116</v>
      </c>
      <c r="CI2231">
        <v>3543.9898513746975</v>
      </c>
      <c r="CJ2231">
        <v>40.910397310345594</v>
      </c>
    </row>
    <row r="2232" spans="1:88" x14ac:dyDescent="0.2">
      <c r="A2232" t="s">
        <v>163</v>
      </c>
      <c r="B2232">
        <v>2013</v>
      </c>
      <c r="C2232" t="s">
        <v>44</v>
      </c>
      <c r="D2232" t="s">
        <v>1499</v>
      </c>
      <c r="E2232">
        <v>603.73334577556443</v>
      </c>
      <c r="F2232">
        <v>135.72209404878984</v>
      </c>
      <c r="G2232">
        <v>349.29694128526017</v>
      </c>
      <c r="H2232">
        <v>118.71431044151353</v>
      </c>
      <c r="I2232">
        <v>0</v>
      </c>
      <c r="J2232">
        <v>0</v>
      </c>
      <c r="K2232">
        <v>0</v>
      </c>
      <c r="L2232">
        <v>603.73334577556443</v>
      </c>
      <c r="M2232">
        <v>495.12430925139233</v>
      </c>
      <c r="N2232">
        <v>129.84826060603578</v>
      </c>
      <c r="O2232">
        <v>344.88801031969206</v>
      </c>
      <c r="P2232">
        <v>20.38803832566402</v>
      </c>
      <c r="Q2232">
        <v>0</v>
      </c>
      <c r="R2232">
        <v>0</v>
      </c>
      <c r="S2232">
        <v>0</v>
      </c>
      <c r="T2232">
        <v>495.12430925139233</v>
      </c>
      <c r="U2232">
        <v>2172.442980251848</v>
      </c>
      <c r="V2232">
        <v>67.611675814748821</v>
      </c>
      <c r="W2232">
        <v>62.264582621649716</v>
      </c>
      <c r="X2232">
        <v>2042.5667218154454</v>
      </c>
      <c r="Y2232">
        <v>151.46506101897916</v>
      </c>
      <c r="Z2232">
        <v>14.038730024782396</v>
      </c>
      <c r="AA2232">
        <v>9.5715315437149471</v>
      </c>
      <c r="AB2232">
        <v>127.85479945048176</v>
      </c>
      <c r="AC2232">
        <v>8829.0226130199953</v>
      </c>
      <c r="AD2232">
        <v>0</v>
      </c>
      <c r="AE2232">
        <v>0</v>
      </c>
      <c r="AF2232">
        <v>8829.0226130199953</v>
      </c>
      <c r="AG2232">
        <v>61.996208236357589</v>
      </c>
      <c r="AH2232">
        <v>0</v>
      </c>
      <c r="AI2232">
        <v>0</v>
      </c>
      <c r="AJ2232">
        <v>61.996208236357589</v>
      </c>
      <c r="AK2232">
        <v>272.94634864980571</v>
      </c>
      <c r="AL2232">
        <v>0</v>
      </c>
      <c r="AM2232">
        <v>0</v>
      </c>
      <c r="AN2232">
        <v>272.94634864980571</v>
      </c>
      <c r="AO2232">
        <v>9163.9651699061578</v>
      </c>
      <c r="AP2232">
        <v>0</v>
      </c>
      <c r="AQ2232">
        <v>0</v>
      </c>
      <c r="AR2232">
        <v>9163.9651699061578</v>
      </c>
      <c r="AS2232">
        <v>32534.959031461174</v>
      </c>
      <c r="AT2232">
        <v>716.54508733651619</v>
      </c>
      <c r="AU2232">
        <v>31783.032054410196</v>
      </c>
      <c r="AV2232">
        <v>35.381889714427103</v>
      </c>
      <c r="AW2232">
        <v>480.91145381089854</v>
      </c>
      <c r="AX2232">
        <v>5.5395777711827572</v>
      </c>
      <c r="AY2232">
        <v>13.482142999186475</v>
      </c>
      <c r="AZ2232">
        <v>461.88973304052928</v>
      </c>
      <c r="BA2232">
        <v>1738.9405775499852</v>
      </c>
      <c r="BB2232">
        <v>96.133216604325284</v>
      </c>
      <c r="BC2232">
        <v>1021.8930910861494</v>
      </c>
      <c r="BD2232">
        <v>620.91426985951466</v>
      </c>
      <c r="BE2232">
        <v>1859.5008315775431</v>
      </c>
      <c r="BF2232">
        <v>233.30559983725209</v>
      </c>
      <c r="BG2232">
        <v>1494.7421274024784</v>
      </c>
      <c r="BH2232">
        <v>131.45310433781742</v>
      </c>
      <c r="BI2232">
        <v>241.02781364755066</v>
      </c>
      <c r="BJ2232">
        <v>64.873369573066057</v>
      </c>
      <c r="BK2232">
        <v>156.58770648824677</v>
      </c>
      <c r="BL2232">
        <v>19.566737586237551</v>
      </c>
      <c r="BM2232">
        <v>180.70511086419194</v>
      </c>
      <c r="BN2232">
        <v>42.254633099369869</v>
      </c>
      <c r="BO2232">
        <v>118.23772982297071</v>
      </c>
      <c r="BP2232">
        <v>20.212747941851152</v>
      </c>
      <c r="BQ2232">
        <v>368.799992851225</v>
      </c>
      <c r="BR2232">
        <v>48.276744154406309</v>
      </c>
      <c r="BS2232">
        <v>259.72513733324951</v>
      </c>
      <c r="BT2232">
        <v>60.798111363569362</v>
      </c>
      <c r="BU2232">
        <v>553.92406474328754</v>
      </c>
      <c r="BV2232">
        <v>50.745953497897979</v>
      </c>
      <c r="BW2232">
        <v>424.49134636397349</v>
      </c>
      <c r="BX2232">
        <v>78.686764881415257</v>
      </c>
      <c r="BY2232">
        <v>313.60125963389123</v>
      </c>
      <c r="BZ2232">
        <v>247.05739487914681</v>
      </c>
      <c r="CA2232">
        <v>31.019623219949093</v>
      </c>
      <c r="CB2232">
        <v>35.524241534795642</v>
      </c>
      <c r="CC2232">
        <v>3370.7761404264793</v>
      </c>
      <c r="CD2232">
        <v>2594.0706118502835</v>
      </c>
      <c r="CE2232">
        <v>447.4290069354447</v>
      </c>
      <c r="CF2232">
        <v>329.27652164076187</v>
      </c>
      <c r="CG2232">
        <v>6289.8184505438967</v>
      </c>
      <c r="CH2232">
        <v>1467.2647849988377</v>
      </c>
      <c r="CI2232">
        <v>4799.1361328724115</v>
      </c>
      <c r="CJ2232">
        <v>23.417532672648012</v>
      </c>
    </row>
    <row r="2233" spans="1:88" x14ac:dyDescent="0.2">
      <c r="A2233" t="s">
        <v>163</v>
      </c>
      <c r="B2233">
        <v>2013</v>
      </c>
      <c r="C2233" t="s">
        <v>45</v>
      </c>
      <c r="D2233" t="s">
        <v>1500</v>
      </c>
      <c r="E2233">
        <v>258.59442188680993</v>
      </c>
      <c r="F2233">
        <v>61.976773430119998</v>
      </c>
      <c r="G2233">
        <v>120.03226384041869</v>
      </c>
      <c r="H2233">
        <v>76.585384616271099</v>
      </c>
      <c r="I2233">
        <v>0</v>
      </c>
      <c r="J2233">
        <v>0</v>
      </c>
      <c r="K2233">
        <v>0</v>
      </c>
      <c r="L2233">
        <v>258.59442188680993</v>
      </c>
      <c r="M2233">
        <v>189.58962247456941</v>
      </c>
      <c r="N2233">
        <v>59.530547640240698</v>
      </c>
      <c r="O2233">
        <v>118.6870438573212</v>
      </c>
      <c r="P2233">
        <v>11.372030977007469</v>
      </c>
      <c r="Q2233">
        <v>0</v>
      </c>
      <c r="R2233">
        <v>0</v>
      </c>
      <c r="S2233">
        <v>0</v>
      </c>
      <c r="T2233">
        <v>189.58962247456941</v>
      </c>
      <c r="U2233">
        <v>1317.39631445448</v>
      </c>
      <c r="V2233">
        <v>24.558327895625531</v>
      </c>
      <c r="W2233">
        <v>4.8604844263764502</v>
      </c>
      <c r="X2233">
        <v>1287.9775021324731</v>
      </c>
      <c r="Y2233">
        <v>108.19854938552979</v>
      </c>
      <c r="Z2233">
        <v>6.1485489680826699</v>
      </c>
      <c r="AA2233">
        <v>4.1064022565035039</v>
      </c>
      <c r="AB2233">
        <v>97.943598160943793</v>
      </c>
      <c r="AC2233">
        <v>3661.9959889490588</v>
      </c>
      <c r="AD2233">
        <v>0</v>
      </c>
      <c r="AE2233">
        <v>0</v>
      </c>
      <c r="AF2233">
        <v>3661.9959889490588</v>
      </c>
      <c r="AG2233">
        <v>38.302207470795302</v>
      </c>
      <c r="AH2233">
        <v>0</v>
      </c>
      <c r="AI2233">
        <v>0</v>
      </c>
      <c r="AJ2233">
        <v>38.302207470795302</v>
      </c>
      <c r="AK2233">
        <v>127.1438035515896</v>
      </c>
      <c r="AL2233">
        <v>0</v>
      </c>
      <c r="AM2233">
        <v>0</v>
      </c>
      <c r="AN2233">
        <v>127.1438035515896</v>
      </c>
      <c r="AO2233">
        <v>3827.4419999714491</v>
      </c>
      <c r="AP2233">
        <v>0</v>
      </c>
      <c r="AQ2233">
        <v>0</v>
      </c>
      <c r="AR2233">
        <v>3827.4419999714491</v>
      </c>
      <c r="AS2233">
        <v>888.01811863323701</v>
      </c>
      <c r="AT2233">
        <v>231.5952896596902</v>
      </c>
      <c r="AU2233">
        <v>637.59696851268495</v>
      </c>
      <c r="AV2233">
        <v>18.82586046086276</v>
      </c>
      <c r="AW2233">
        <v>378.53785879833202</v>
      </c>
      <c r="AX2233">
        <v>2.4064260135422808</v>
      </c>
      <c r="AY2233">
        <v>6.9314814646802709</v>
      </c>
      <c r="AZ2233">
        <v>369.19995132010996</v>
      </c>
      <c r="BA2233">
        <v>558.54162940198603</v>
      </c>
      <c r="BB2233">
        <v>36.089324089294699</v>
      </c>
      <c r="BC2233">
        <v>90.744514733523502</v>
      </c>
      <c r="BD2233">
        <v>431.70779057916798</v>
      </c>
      <c r="BE2233">
        <v>971.58633719580496</v>
      </c>
      <c r="BF2233">
        <v>104.53738364740481</v>
      </c>
      <c r="BG2233">
        <v>766.38140684932091</v>
      </c>
      <c r="BH2233">
        <v>100.6675466990782</v>
      </c>
      <c r="BI2233">
        <v>163.2287233054499</v>
      </c>
      <c r="BJ2233">
        <v>29.301964260009608</v>
      </c>
      <c r="BK2233">
        <v>123.399489512095</v>
      </c>
      <c r="BL2233">
        <v>10.52726953334518</v>
      </c>
      <c r="BM2233">
        <v>80.472874555186905</v>
      </c>
      <c r="BN2233">
        <v>15.706473759949631</v>
      </c>
      <c r="BO2233">
        <v>52.403984415305111</v>
      </c>
      <c r="BP2233">
        <v>12.362416379932181</v>
      </c>
      <c r="BQ2233">
        <v>166.03014822646819</v>
      </c>
      <c r="BR2233">
        <v>18.429345730446911</v>
      </c>
      <c r="BS2233">
        <v>104.15208579289171</v>
      </c>
      <c r="BT2233">
        <v>43.448716703129399</v>
      </c>
      <c r="BU2233">
        <v>237.7577879092982</v>
      </c>
      <c r="BV2233">
        <v>19.527799241016972</v>
      </c>
      <c r="BW2233">
        <v>163.0255257830236</v>
      </c>
      <c r="BX2233">
        <v>55.204462885258195</v>
      </c>
      <c r="BY2233">
        <v>134.58820550717058</v>
      </c>
      <c r="BZ2233">
        <v>106.7724121918282</v>
      </c>
      <c r="CA2233">
        <v>9.7685350838692493</v>
      </c>
      <c r="CB2233">
        <v>18.04725823147281</v>
      </c>
      <c r="CC2233">
        <v>1423.8459745464081</v>
      </c>
      <c r="CD2233">
        <v>1121.363250938849</v>
      </c>
      <c r="CE2233">
        <v>134.01914983808521</v>
      </c>
      <c r="CF2233">
        <v>168.46357376947739</v>
      </c>
      <c r="CG2233">
        <v>2331.1988459167478</v>
      </c>
      <c r="CH2233">
        <v>683.55072389514601</v>
      </c>
      <c r="CI2233">
        <v>1636.262176259454</v>
      </c>
      <c r="CJ2233">
        <v>11.385945762156481</v>
      </c>
    </row>
    <row r="2234" spans="1:88" x14ac:dyDescent="0.2">
      <c r="A2234" t="s">
        <v>163</v>
      </c>
      <c r="B2234">
        <v>2013</v>
      </c>
      <c r="C2234" t="s">
        <v>230</v>
      </c>
      <c r="D2234" t="s">
        <v>3922</v>
      </c>
      <c r="E2234">
        <v>172.49902592992507</v>
      </c>
      <c r="F2234">
        <v>68.215509509525205</v>
      </c>
      <c r="G2234">
        <v>73.968697616285056</v>
      </c>
      <c r="H2234">
        <v>30.31481880411442</v>
      </c>
      <c r="I2234">
        <v>0</v>
      </c>
      <c r="J2234">
        <v>0</v>
      </c>
      <c r="K2234">
        <v>0</v>
      </c>
      <c r="L2234">
        <v>172.49902592992507</v>
      </c>
      <c r="M2234">
        <v>149.15210007189523</v>
      </c>
      <c r="N2234">
        <v>65.926487867538668</v>
      </c>
      <c r="O2234">
        <v>73.07438694085576</v>
      </c>
      <c r="P2234">
        <v>10.151225263501313</v>
      </c>
      <c r="Q2234">
        <v>0</v>
      </c>
      <c r="R2234">
        <v>0</v>
      </c>
      <c r="S2234">
        <v>0</v>
      </c>
      <c r="T2234">
        <v>149.15210007189523</v>
      </c>
      <c r="U2234">
        <v>439.88993448055254</v>
      </c>
      <c r="V2234">
        <v>16.928315821832864</v>
      </c>
      <c r="W2234">
        <v>2.9202748137471146</v>
      </c>
      <c r="X2234">
        <v>420.04134384497098</v>
      </c>
      <c r="Y2234">
        <v>33.838796059732481</v>
      </c>
      <c r="Z2234">
        <v>6.2611199544991445</v>
      </c>
      <c r="AA2234">
        <v>2.7560530372001604</v>
      </c>
      <c r="AB2234">
        <v>24.82162306803324</v>
      </c>
      <c r="AC2234">
        <v>2103.7538252981772</v>
      </c>
      <c r="AD2234">
        <v>0</v>
      </c>
      <c r="AE2234">
        <v>0</v>
      </c>
      <c r="AF2234">
        <v>2103.7538252981772</v>
      </c>
      <c r="AG2234">
        <v>34.827418619805265</v>
      </c>
      <c r="AH2234">
        <v>0</v>
      </c>
      <c r="AI2234">
        <v>0</v>
      </c>
      <c r="AJ2234">
        <v>34.827418619805265</v>
      </c>
      <c r="AK2234">
        <v>127.20651515696738</v>
      </c>
      <c r="AL2234">
        <v>0</v>
      </c>
      <c r="AM2234">
        <v>0</v>
      </c>
      <c r="AN2234">
        <v>127.20651515696738</v>
      </c>
      <c r="AO2234">
        <v>2265.787759074944</v>
      </c>
      <c r="AP2234">
        <v>0</v>
      </c>
      <c r="AQ2234">
        <v>0</v>
      </c>
      <c r="AR2234">
        <v>2265.787759074944</v>
      </c>
      <c r="AS2234">
        <v>424.01284576207672</v>
      </c>
      <c r="AT2234">
        <v>99.996753289826529</v>
      </c>
      <c r="AU2234">
        <v>306.31469686057324</v>
      </c>
      <c r="AV2234">
        <v>17.701395611676091</v>
      </c>
      <c r="AW2234">
        <v>84.923375301156625</v>
      </c>
      <c r="AX2234">
        <v>2.5287225937240021</v>
      </c>
      <c r="AY2234">
        <v>3.0004676625609727</v>
      </c>
      <c r="AZ2234">
        <v>79.39418504487179</v>
      </c>
      <c r="BA2234">
        <v>273.89745000165635</v>
      </c>
      <c r="BB2234">
        <v>27.378542769490512</v>
      </c>
      <c r="BC2234">
        <v>35.590007097303612</v>
      </c>
      <c r="BD2234">
        <v>210.92890013486115</v>
      </c>
      <c r="BE2234">
        <v>554.5880795590241</v>
      </c>
      <c r="BF2234">
        <v>109.62037266252531</v>
      </c>
      <c r="BG2234">
        <v>417.38095831358498</v>
      </c>
      <c r="BH2234">
        <v>27.586748582912939</v>
      </c>
      <c r="BI2234">
        <v>85.301323364602283</v>
      </c>
      <c r="BJ2234">
        <v>28.431392833410555</v>
      </c>
      <c r="BK2234">
        <v>46.283706980329725</v>
      </c>
      <c r="BL2234">
        <v>10.586223550862</v>
      </c>
      <c r="BM2234">
        <v>42.304630251447293</v>
      </c>
      <c r="BN2234">
        <v>10.804146202745137</v>
      </c>
      <c r="BO2234">
        <v>24.369045950491724</v>
      </c>
      <c r="BP2234">
        <v>7.131438098210384</v>
      </c>
      <c r="BQ2234">
        <v>91.382016316448414</v>
      </c>
      <c r="BR2234">
        <v>13.643630851843879</v>
      </c>
      <c r="BS2234">
        <v>61.440223443746163</v>
      </c>
      <c r="BT2234">
        <v>16.298162020858371</v>
      </c>
      <c r="BU2234">
        <v>142.10680667090105</v>
      </c>
      <c r="BV2234">
        <v>14.805144575916543</v>
      </c>
      <c r="BW2234">
        <v>104.65228511763536</v>
      </c>
      <c r="BX2234">
        <v>22.649376977349252</v>
      </c>
      <c r="BY2234">
        <v>135.07395543980655</v>
      </c>
      <c r="BZ2234">
        <v>111.11366313843459</v>
      </c>
      <c r="CA2234">
        <v>9.8547982984471592</v>
      </c>
      <c r="CB2234">
        <v>14.105494002923704</v>
      </c>
      <c r="CC2234">
        <v>1441.6873217451455</v>
      </c>
      <c r="CD2234">
        <v>1167.0303528621907</v>
      </c>
      <c r="CE2234">
        <v>140.79709399282402</v>
      </c>
      <c r="CF2234">
        <v>133.85987489013584</v>
      </c>
      <c r="CG2234">
        <v>1807.2192149342825</v>
      </c>
      <c r="CH2234">
        <v>779.06054009871059</v>
      </c>
      <c r="CI2234">
        <v>1016.5164461024204</v>
      </c>
      <c r="CJ2234">
        <v>11.642228733153303</v>
      </c>
    </row>
    <row r="2235" spans="1:88" x14ac:dyDescent="0.2">
      <c r="A2235" t="s">
        <v>163</v>
      </c>
      <c r="B2235">
        <v>2013</v>
      </c>
      <c r="C2235" t="s">
        <v>231</v>
      </c>
      <c r="D2235" t="s">
        <v>1501</v>
      </c>
      <c r="E2235">
        <v>4281.3893503809841</v>
      </c>
      <c r="F2235">
        <v>1176.4057390255753</v>
      </c>
      <c r="G2235">
        <v>2126.0128581409158</v>
      </c>
      <c r="H2235">
        <v>978.97075321449131</v>
      </c>
      <c r="I2235">
        <v>1550.4942747328537</v>
      </c>
      <c r="J2235">
        <v>6188.7780427083026</v>
      </c>
      <c r="K2235">
        <v>7739.2723174411603</v>
      </c>
      <c r="L2235">
        <v>12020.661667822142</v>
      </c>
      <c r="M2235">
        <v>3475.1590376238159</v>
      </c>
      <c r="N2235">
        <v>1126.3168798481199</v>
      </c>
      <c r="O2235">
        <v>2100.2335416150504</v>
      </c>
      <c r="P2235">
        <v>248.60861616064727</v>
      </c>
      <c r="Q2235">
        <v>1276.1814955764457</v>
      </c>
      <c r="R2235">
        <v>4620.8731317667698</v>
      </c>
      <c r="S2235">
        <v>5897.0546273432155</v>
      </c>
      <c r="T2235">
        <v>9372.2136649670356</v>
      </c>
      <c r="U2235">
        <v>14348.665825094304</v>
      </c>
      <c r="V2235">
        <v>637.62440825783983</v>
      </c>
      <c r="W2235">
        <v>146.43416348023655</v>
      </c>
      <c r="X2235">
        <v>13564.607253356198</v>
      </c>
      <c r="Y2235">
        <v>1267.2947711236054</v>
      </c>
      <c r="Z2235">
        <v>114.59143950003468</v>
      </c>
      <c r="AA2235">
        <v>74.223028318319578</v>
      </c>
      <c r="AB2235">
        <v>1078.4803033052535</v>
      </c>
      <c r="AC2235">
        <v>66542.850505491209</v>
      </c>
      <c r="AD2235">
        <v>0</v>
      </c>
      <c r="AE2235">
        <v>0</v>
      </c>
      <c r="AF2235">
        <v>66542.850505491209</v>
      </c>
      <c r="AG2235">
        <v>897.94505049149484</v>
      </c>
      <c r="AH2235">
        <v>0</v>
      </c>
      <c r="AI2235">
        <v>0</v>
      </c>
      <c r="AJ2235">
        <v>897.94505049149484</v>
      </c>
      <c r="AK2235">
        <v>2428.2786941167215</v>
      </c>
      <c r="AL2235">
        <v>0</v>
      </c>
      <c r="AM2235">
        <v>0</v>
      </c>
      <c r="AN2235">
        <v>2428.2786941167215</v>
      </c>
      <c r="AO2235">
        <v>69869.074250099351</v>
      </c>
      <c r="AP2235">
        <v>0</v>
      </c>
      <c r="AQ2235">
        <v>0</v>
      </c>
      <c r="AR2235">
        <v>69869.074250099351</v>
      </c>
      <c r="AS2235">
        <v>61905.857468355767</v>
      </c>
      <c r="AT2235">
        <v>7313.4073409741295</v>
      </c>
      <c r="AU2235">
        <v>54150.44061427749</v>
      </c>
      <c r="AV2235">
        <v>442.00951310413575</v>
      </c>
      <c r="AW2235">
        <v>3138.0018374665069</v>
      </c>
      <c r="AX2235">
        <v>46.639529376260533</v>
      </c>
      <c r="AY2235">
        <v>82.419248982489677</v>
      </c>
      <c r="AZ2235">
        <v>3008.9430591077598</v>
      </c>
      <c r="BA2235">
        <v>8427.1716759569736</v>
      </c>
      <c r="BB2235">
        <v>885.47752574671802</v>
      </c>
      <c r="BC2235">
        <v>2335.5759613136588</v>
      </c>
      <c r="BD2235">
        <v>5206.1181888965948</v>
      </c>
      <c r="BE2235">
        <v>15112.9721385905</v>
      </c>
      <c r="BF2235">
        <v>2056.340827660998</v>
      </c>
      <c r="BG2235">
        <v>12107.261571035629</v>
      </c>
      <c r="BH2235">
        <v>949.36973989388309</v>
      </c>
      <c r="BI2235">
        <v>2432.1567219517424</v>
      </c>
      <c r="BJ2235">
        <v>552.98339486732743</v>
      </c>
      <c r="BK2235">
        <v>1607.0758416202409</v>
      </c>
      <c r="BL2235">
        <v>272.09748546417393</v>
      </c>
      <c r="BM2235">
        <v>1414.8599923738084</v>
      </c>
      <c r="BN2235">
        <v>401.04958618150033</v>
      </c>
      <c r="BO2235">
        <v>741.88736060701012</v>
      </c>
      <c r="BP2235">
        <v>271.92304558529798</v>
      </c>
      <c r="BQ2235">
        <v>2616.9597421967537</v>
      </c>
      <c r="BR2235">
        <v>450.40424108457808</v>
      </c>
      <c r="BS2235">
        <v>1605.5269996686311</v>
      </c>
      <c r="BT2235">
        <v>561.02850144354261</v>
      </c>
      <c r="BU2235">
        <v>3785.0575395294318</v>
      </c>
      <c r="BV2235">
        <v>471.61210965577038</v>
      </c>
      <c r="BW2235">
        <v>2599.5277973133775</v>
      </c>
      <c r="BX2235">
        <v>713.9176325602848</v>
      </c>
      <c r="BY2235">
        <v>2580.1204684844092</v>
      </c>
      <c r="BZ2235">
        <v>1990.8888250752727</v>
      </c>
      <c r="CA2235">
        <v>197.96600179741401</v>
      </c>
      <c r="CB2235">
        <v>391.26564161171962</v>
      </c>
      <c r="CC2235">
        <v>27349.707063291273</v>
      </c>
      <c r="CD2235">
        <v>20913.533235681294</v>
      </c>
      <c r="CE2235">
        <v>2795.9245918393449</v>
      </c>
      <c r="CF2235">
        <v>3640.2492357707251</v>
      </c>
      <c r="CG2235">
        <v>42478.921200976249</v>
      </c>
      <c r="CH2235">
        <v>13068.24466307802</v>
      </c>
      <c r="CI2235">
        <v>29109.372545590344</v>
      </c>
      <c r="CJ2235">
        <v>301.3039923078793</v>
      </c>
    </row>
    <row r="2236" spans="1:88" x14ac:dyDescent="0.2">
      <c r="A2236" t="s">
        <v>163</v>
      </c>
      <c r="B2236">
        <v>2013</v>
      </c>
      <c r="C2236" t="s">
        <v>4433</v>
      </c>
      <c r="D2236" t="s">
        <v>4594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</row>
    <row r="2237" spans="1:88" x14ac:dyDescent="0.2">
      <c r="A2237" t="s">
        <v>163</v>
      </c>
      <c r="B2237">
        <v>2013</v>
      </c>
      <c r="C2237" t="s">
        <v>3254</v>
      </c>
      <c r="D2237" t="s">
        <v>4595</v>
      </c>
      <c r="E2237">
        <v>4281.3893503809841</v>
      </c>
      <c r="F2237">
        <v>1176.4057390255753</v>
      </c>
      <c r="G2237">
        <v>2126.0128581409158</v>
      </c>
      <c r="H2237">
        <v>978.97075321449131</v>
      </c>
      <c r="I2237">
        <v>1550.4942747328537</v>
      </c>
      <c r="J2237">
        <v>6188.7780427083026</v>
      </c>
      <c r="K2237">
        <v>7739.2723174411603</v>
      </c>
      <c r="L2237">
        <v>12020.661667822142</v>
      </c>
      <c r="M2237">
        <v>3475.1590376238159</v>
      </c>
      <c r="N2237">
        <v>1126.3168798481199</v>
      </c>
      <c r="O2237">
        <v>2100.2335416150504</v>
      </c>
      <c r="P2237">
        <v>248.60861616064727</v>
      </c>
      <c r="Q2237">
        <v>1276.1814955764457</v>
      </c>
      <c r="R2237">
        <v>4620.8731317667698</v>
      </c>
      <c r="S2237">
        <v>5897.0546273432155</v>
      </c>
      <c r="T2237">
        <v>9372.2136649670356</v>
      </c>
      <c r="U2237">
        <v>14348.665825094304</v>
      </c>
      <c r="V2237">
        <v>637.62440825783983</v>
      </c>
      <c r="W2237">
        <v>146.43416348023655</v>
      </c>
      <c r="X2237">
        <v>13564.607253356198</v>
      </c>
      <c r="Y2237">
        <v>1267.2947711236054</v>
      </c>
      <c r="Z2237">
        <v>114.59143950003468</v>
      </c>
      <c r="AA2237">
        <v>74.223028318319578</v>
      </c>
      <c r="AB2237">
        <v>1078.4803033052535</v>
      </c>
      <c r="AC2237">
        <v>66542.850505491209</v>
      </c>
      <c r="AD2237">
        <v>0</v>
      </c>
      <c r="AE2237">
        <v>0</v>
      </c>
      <c r="AF2237">
        <v>66542.850505491209</v>
      </c>
      <c r="AG2237">
        <v>897.94505049149484</v>
      </c>
      <c r="AH2237">
        <v>0</v>
      </c>
      <c r="AI2237">
        <v>0</v>
      </c>
      <c r="AJ2237">
        <v>897.94505049149484</v>
      </c>
      <c r="AK2237">
        <v>2428.2786941167215</v>
      </c>
      <c r="AL2237">
        <v>0</v>
      </c>
      <c r="AM2237">
        <v>0</v>
      </c>
      <c r="AN2237">
        <v>2428.2786941167215</v>
      </c>
      <c r="AO2237">
        <v>69869.074250099351</v>
      </c>
      <c r="AP2237">
        <v>0</v>
      </c>
      <c r="AQ2237">
        <v>0</v>
      </c>
      <c r="AR2237">
        <v>69869.074250099351</v>
      </c>
      <c r="AS2237">
        <v>61905.857468355767</v>
      </c>
      <c r="AT2237">
        <v>7313.4073409741295</v>
      </c>
      <c r="AU2237">
        <v>54150.44061427749</v>
      </c>
      <c r="AV2237">
        <v>442.00951310413575</v>
      </c>
      <c r="AW2237">
        <v>3138.0018374665069</v>
      </c>
      <c r="AX2237">
        <v>46.639529376260533</v>
      </c>
      <c r="AY2237">
        <v>82.419248982489677</v>
      </c>
      <c r="AZ2237">
        <v>3008.9430591077598</v>
      </c>
      <c r="BA2237">
        <v>8427.1716759569736</v>
      </c>
      <c r="BB2237">
        <v>885.47752574671802</v>
      </c>
      <c r="BC2237">
        <v>2335.5759613136588</v>
      </c>
      <c r="BD2237">
        <v>5206.1181888965948</v>
      </c>
      <c r="BE2237">
        <v>15112.9721385905</v>
      </c>
      <c r="BF2237">
        <v>2056.340827660998</v>
      </c>
      <c r="BG2237">
        <v>12107.261571035629</v>
      </c>
      <c r="BH2237">
        <v>949.36973989388309</v>
      </c>
      <c r="BI2237">
        <v>2432.1567219517424</v>
      </c>
      <c r="BJ2237">
        <v>552.98339486732743</v>
      </c>
      <c r="BK2237">
        <v>1607.0758416202409</v>
      </c>
      <c r="BL2237">
        <v>272.09748546417393</v>
      </c>
      <c r="BM2237">
        <v>1414.8599923738084</v>
      </c>
      <c r="BN2237">
        <v>401.04958618150033</v>
      </c>
      <c r="BO2237">
        <v>741.88736060701012</v>
      </c>
      <c r="BP2237">
        <v>271.92304558529798</v>
      </c>
      <c r="BQ2237">
        <v>2616.9597421967537</v>
      </c>
      <c r="BR2237">
        <v>450.40424108457808</v>
      </c>
      <c r="BS2237">
        <v>1605.5269996686311</v>
      </c>
      <c r="BT2237">
        <v>561.02850144354261</v>
      </c>
      <c r="BU2237">
        <v>3785.0575395294318</v>
      </c>
      <c r="BV2237">
        <v>471.61210965577038</v>
      </c>
      <c r="BW2237">
        <v>2599.5277973133775</v>
      </c>
      <c r="BX2237">
        <v>713.9176325602848</v>
      </c>
      <c r="BY2237">
        <v>2580.1204684844092</v>
      </c>
      <c r="BZ2237">
        <v>1990.8888250752727</v>
      </c>
      <c r="CA2237">
        <v>197.96600179741401</v>
      </c>
      <c r="CB2237">
        <v>391.26564161171962</v>
      </c>
      <c r="CC2237">
        <v>27349.707063291273</v>
      </c>
      <c r="CD2237">
        <v>20913.533235681294</v>
      </c>
      <c r="CE2237">
        <v>2795.9245918393449</v>
      </c>
      <c r="CF2237">
        <v>3640.2492357707251</v>
      </c>
      <c r="CG2237">
        <v>42478.921200976249</v>
      </c>
      <c r="CH2237">
        <v>13068.24466307802</v>
      </c>
      <c r="CI2237">
        <v>29109.372545590344</v>
      </c>
      <c r="CJ2237">
        <v>301.3039923078793</v>
      </c>
    </row>
    <row r="2238" spans="1:88" x14ac:dyDescent="0.2">
      <c r="A2238" t="s">
        <v>163</v>
      </c>
      <c r="B2238">
        <v>2014</v>
      </c>
      <c r="C2238" t="s">
        <v>2</v>
      </c>
      <c r="D2238" t="s">
        <v>1502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174.34175450142712</v>
      </c>
      <c r="K2238">
        <v>174.34175450142712</v>
      </c>
      <c r="L2238">
        <v>174.34175450142712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46.945799202424737</v>
      </c>
      <c r="S2238">
        <v>46.945799202424737</v>
      </c>
      <c r="T2238">
        <v>46.945799202424737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</row>
    <row r="2239" spans="1:88" x14ac:dyDescent="0.2">
      <c r="A2239" t="s">
        <v>163</v>
      </c>
      <c r="B2239">
        <v>2014</v>
      </c>
      <c r="C2239" t="s">
        <v>3</v>
      </c>
      <c r="D2239" t="s">
        <v>1503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39.340543663261059</v>
      </c>
      <c r="K2239">
        <v>39.340543663261059</v>
      </c>
      <c r="L2239">
        <v>39.340543663261059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30.568987149591059</v>
      </c>
      <c r="S2239">
        <v>30.568987149591059</v>
      </c>
      <c r="T2239">
        <v>30.568987149591059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</row>
    <row r="2240" spans="1:88" x14ac:dyDescent="0.2">
      <c r="A2240" t="s">
        <v>163</v>
      </c>
      <c r="B2240">
        <v>2014</v>
      </c>
      <c r="C2240" t="s">
        <v>4</v>
      </c>
      <c r="D2240" t="s">
        <v>1504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57.35395228695392</v>
      </c>
      <c r="K2240">
        <v>57.35395228695392</v>
      </c>
      <c r="L2240">
        <v>57.35395228695392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46.65300852512847</v>
      </c>
      <c r="S2240">
        <v>46.65300852512847</v>
      </c>
      <c r="T2240">
        <v>46.65300852512847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</row>
    <row r="2241" spans="1:88" x14ac:dyDescent="0.2">
      <c r="A2241" t="s">
        <v>163</v>
      </c>
      <c r="B2241">
        <v>2014</v>
      </c>
      <c r="C2241" t="s">
        <v>5</v>
      </c>
      <c r="D2241" t="s">
        <v>1505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442.71512714496771</v>
      </c>
      <c r="K2241">
        <v>442.71512714496771</v>
      </c>
      <c r="L2241">
        <v>442.71512714496771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340.32975189948712</v>
      </c>
      <c r="S2241">
        <v>340.32975189948712</v>
      </c>
      <c r="T2241">
        <v>340.32975189948712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</row>
    <row r="2242" spans="1:88" x14ac:dyDescent="0.2">
      <c r="A2242" t="s">
        <v>163</v>
      </c>
      <c r="B2242">
        <v>2014</v>
      </c>
      <c r="C2242" t="s">
        <v>6</v>
      </c>
      <c r="D2242" t="s">
        <v>1506</v>
      </c>
      <c r="E2242">
        <v>3.4606492580728001</v>
      </c>
      <c r="F2242">
        <v>0.88046731199153905</v>
      </c>
      <c r="G2242">
        <v>0.78432719399659201</v>
      </c>
      <c r="H2242">
        <v>1.7958547520846699</v>
      </c>
      <c r="I2242">
        <v>0.87322647739974402</v>
      </c>
      <c r="J2242">
        <v>919.95051416071215</v>
      </c>
      <c r="K2242">
        <v>920.82374063811221</v>
      </c>
      <c r="L2242">
        <v>924.28438989618496</v>
      </c>
      <c r="M2242">
        <v>1.7232924096540301</v>
      </c>
      <c r="N2242">
        <v>0.85820123860633701</v>
      </c>
      <c r="O2242">
        <v>0.77423443559579197</v>
      </c>
      <c r="P2242">
        <v>9.0856735451895806E-2</v>
      </c>
      <c r="Q2242">
        <v>0.48533788792808202</v>
      </c>
      <c r="R2242">
        <v>300.2733862432093</v>
      </c>
      <c r="S2242">
        <v>300.75872413113734</v>
      </c>
      <c r="T2242">
        <v>302.48201654079139</v>
      </c>
      <c r="U2242">
        <v>32.7655924119574</v>
      </c>
      <c r="V2242">
        <v>0.36575042114439799</v>
      </c>
      <c r="W2242">
        <v>2.5360402938991802E-2</v>
      </c>
      <c r="X2242">
        <v>32.374481587873902</v>
      </c>
      <c r="Y2242">
        <v>2.9980007711781398</v>
      </c>
      <c r="Z2242">
        <v>4.4034606901312903E-2</v>
      </c>
      <c r="AA2242">
        <v>3.1740766199080298E-2</v>
      </c>
      <c r="AB2242">
        <v>2.9222253980777402</v>
      </c>
      <c r="AC2242">
        <v>23.5469852128988</v>
      </c>
      <c r="AD2242">
        <v>0</v>
      </c>
      <c r="AE2242">
        <v>0</v>
      </c>
      <c r="AF2242">
        <v>23.5469852128988</v>
      </c>
      <c r="AG2242">
        <v>0.29479625374127599</v>
      </c>
      <c r="AH2242">
        <v>0</v>
      </c>
      <c r="AI2242">
        <v>0</v>
      </c>
      <c r="AJ2242">
        <v>0.29479625374127599</v>
      </c>
      <c r="AK2242">
        <v>1.0476348303334799</v>
      </c>
      <c r="AL2242">
        <v>0</v>
      </c>
      <c r="AM2242">
        <v>0</v>
      </c>
      <c r="AN2242">
        <v>1.0476348303334799</v>
      </c>
      <c r="AO2242">
        <v>24.8894162969736</v>
      </c>
      <c r="AP2242">
        <v>0</v>
      </c>
      <c r="AQ2242">
        <v>0</v>
      </c>
      <c r="AR2242">
        <v>24.8894162969736</v>
      </c>
      <c r="AS2242">
        <v>8.8169190183963604</v>
      </c>
      <c r="AT2242">
        <v>4.7147462398437296</v>
      </c>
      <c r="AU2242">
        <v>3.9173732962318399</v>
      </c>
      <c r="AV2242">
        <v>0.184799482320812</v>
      </c>
      <c r="AW2242">
        <v>11.536230530844501</v>
      </c>
      <c r="AX2242">
        <v>2.5707484424902401E-2</v>
      </c>
      <c r="AY2242">
        <v>2.0568266192778E-2</v>
      </c>
      <c r="AZ2242">
        <v>11.4899547802268</v>
      </c>
      <c r="BA2242">
        <v>13.5883853786745</v>
      </c>
      <c r="BB2242">
        <v>0.462677165655836</v>
      </c>
      <c r="BC2242">
        <v>0.69981115151279505</v>
      </c>
      <c r="BD2242">
        <v>12.4258970615058</v>
      </c>
      <c r="BE2242">
        <v>9.3934811512429199</v>
      </c>
      <c r="BF2242">
        <v>1.1686719668163901</v>
      </c>
      <c r="BG2242">
        <v>5.0567921854655298</v>
      </c>
      <c r="BH2242">
        <v>3.1680169989609999</v>
      </c>
      <c r="BI2242">
        <v>1.0205492327840999</v>
      </c>
      <c r="BJ2242">
        <v>0.28021622395380102</v>
      </c>
      <c r="BK2242">
        <v>0.65992888184064502</v>
      </c>
      <c r="BL2242">
        <v>8.0404126989651797E-2</v>
      </c>
      <c r="BM2242">
        <v>0.74812541671938304</v>
      </c>
      <c r="BN2242">
        <v>0.22064471341447001</v>
      </c>
      <c r="BO2242">
        <v>0.285512012744706</v>
      </c>
      <c r="BP2242">
        <v>0.24196869056020801</v>
      </c>
      <c r="BQ2242">
        <v>1.9599146531718501</v>
      </c>
      <c r="BR2242">
        <v>0.23935620844061101</v>
      </c>
      <c r="BS2242">
        <v>0.55420875135036396</v>
      </c>
      <c r="BT2242">
        <v>1.1663496933808799</v>
      </c>
      <c r="BU2242">
        <v>2.53204465090143</v>
      </c>
      <c r="BV2242">
        <v>0.24234522191204999</v>
      </c>
      <c r="BW2242">
        <v>0.85800264144064697</v>
      </c>
      <c r="BX2242">
        <v>1.4316967875487401</v>
      </c>
      <c r="BY2242">
        <v>1.00686749859377</v>
      </c>
      <c r="BZ2242">
        <v>0.74747256174864496</v>
      </c>
      <c r="CA2242">
        <v>9.7477909103280205E-2</v>
      </c>
      <c r="CB2242">
        <v>0.161917027741841</v>
      </c>
      <c r="CC2242">
        <v>10.6577894354851</v>
      </c>
      <c r="CD2242">
        <v>7.8403751306673399</v>
      </c>
      <c r="CE2242">
        <v>1.2962108991469301</v>
      </c>
      <c r="CF2242">
        <v>1.52120340567076</v>
      </c>
      <c r="CG2242">
        <v>22.656530752419101</v>
      </c>
      <c r="CH2242">
        <v>11.9175568775592</v>
      </c>
      <c r="CI2242">
        <v>10.672642778564301</v>
      </c>
      <c r="CJ2242">
        <v>6.6331096295682401E-2</v>
      </c>
    </row>
    <row r="2243" spans="1:88" x14ac:dyDescent="0.2">
      <c r="A2243" t="s">
        <v>163</v>
      </c>
      <c r="B2243">
        <v>2014</v>
      </c>
      <c r="C2243" t="s">
        <v>7</v>
      </c>
      <c r="D2243" t="s">
        <v>1507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130.72548452119264</v>
      </c>
      <c r="K2243">
        <v>130.72548452119264</v>
      </c>
      <c r="L2243">
        <v>130.72548452119264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89.061877810962898</v>
      </c>
      <c r="S2243">
        <v>89.061877810962898</v>
      </c>
      <c r="T2243">
        <v>89.061877810962898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</row>
    <row r="2244" spans="1:88" x14ac:dyDescent="0.2">
      <c r="A2244" t="s">
        <v>163</v>
      </c>
      <c r="B2244">
        <v>2014</v>
      </c>
      <c r="C2244" t="s">
        <v>8</v>
      </c>
      <c r="D2244" t="s">
        <v>1508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35.772711997257325</v>
      </c>
      <c r="K2244">
        <v>35.772711997257325</v>
      </c>
      <c r="L2244">
        <v>35.772711997257325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27.735760873903189</v>
      </c>
      <c r="S2244">
        <v>27.735760873903189</v>
      </c>
      <c r="T2244">
        <v>27.735760873903189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</row>
    <row r="2245" spans="1:88" x14ac:dyDescent="0.2">
      <c r="A2245" t="s">
        <v>163</v>
      </c>
      <c r="B2245">
        <v>2014</v>
      </c>
      <c r="C2245" t="s">
        <v>3777</v>
      </c>
      <c r="D2245" t="s">
        <v>3946</v>
      </c>
      <c r="E2245">
        <v>1.3267922618417201</v>
      </c>
      <c r="F2245">
        <v>0.60784228167106102</v>
      </c>
      <c r="G2245">
        <v>0.50093861855634902</v>
      </c>
      <c r="H2245">
        <v>0.21801136161431001</v>
      </c>
      <c r="I2245">
        <v>10.5540683919627</v>
      </c>
      <c r="J2245">
        <v>364.88687272996532</v>
      </c>
      <c r="K2245">
        <v>375.44094112192829</v>
      </c>
      <c r="L2245">
        <v>376.76773338377001</v>
      </c>
      <c r="M2245">
        <v>1.1358076538861399</v>
      </c>
      <c r="N2245">
        <v>0.58374009107546998</v>
      </c>
      <c r="O2245">
        <v>0.49414910523691802</v>
      </c>
      <c r="P2245">
        <v>5.7918457573753197E-2</v>
      </c>
      <c r="Q2245">
        <v>8.4904639065000609</v>
      </c>
      <c r="R2245">
        <v>338.08045504731382</v>
      </c>
      <c r="S2245">
        <v>346.57091895381382</v>
      </c>
      <c r="T2245">
        <v>347.70672660769998</v>
      </c>
      <c r="U2245">
        <v>4.3956237077974096</v>
      </c>
      <c r="V2245">
        <v>0.156515754799819</v>
      </c>
      <c r="W2245">
        <v>1.50920323301174E-2</v>
      </c>
      <c r="X2245">
        <v>4.2240159206674797</v>
      </c>
      <c r="Y2245">
        <v>0.217643768022693</v>
      </c>
      <c r="Z2245">
        <v>6.7749317871123496E-2</v>
      </c>
      <c r="AA2245">
        <v>2.1517491648248201E-2</v>
      </c>
      <c r="AB2245">
        <v>0.12837695850332201</v>
      </c>
      <c r="AC2245">
        <v>14.958660846638899</v>
      </c>
      <c r="AD2245">
        <v>0</v>
      </c>
      <c r="AE2245">
        <v>0</v>
      </c>
      <c r="AF2245">
        <v>14.958660846638899</v>
      </c>
      <c r="AG2245">
        <v>0.52782386524748204</v>
      </c>
      <c r="AH2245">
        <v>0</v>
      </c>
      <c r="AI2245">
        <v>0</v>
      </c>
      <c r="AJ2245">
        <v>0.52782386524748204</v>
      </c>
      <c r="AK2245">
        <v>0.80858816686810098</v>
      </c>
      <c r="AL2245">
        <v>0</v>
      </c>
      <c r="AM2245">
        <v>0</v>
      </c>
      <c r="AN2245">
        <v>0.80858816686810098</v>
      </c>
      <c r="AO2245">
        <v>16.2950728787544</v>
      </c>
      <c r="AP2245">
        <v>0</v>
      </c>
      <c r="AQ2245">
        <v>0</v>
      </c>
      <c r="AR2245">
        <v>16.2950728787544</v>
      </c>
      <c r="AS2245">
        <v>5.09602636694067</v>
      </c>
      <c r="AT2245">
        <v>0.66964450119896501</v>
      </c>
      <c r="AU2245">
        <v>1.8622153946222899</v>
      </c>
      <c r="AV2245">
        <v>2.5641664711194299</v>
      </c>
      <c r="AW2245">
        <v>0.68681500570181497</v>
      </c>
      <c r="AX2245">
        <v>2.4911742122947299E-2</v>
      </c>
      <c r="AY2245">
        <v>8.4485153058006801E-3</v>
      </c>
      <c r="AZ2245">
        <v>0.65345474827306704</v>
      </c>
      <c r="BA2245">
        <v>2.2404871119437102</v>
      </c>
      <c r="BB2245">
        <v>0.25156160986784898</v>
      </c>
      <c r="BC2245">
        <v>0.29457963160412498</v>
      </c>
      <c r="BD2245">
        <v>1.69434587047174</v>
      </c>
      <c r="BE2245">
        <v>6.89566475559681</v>
      </c>
      <c r="BF2245">
        <v>1.1038443599468299</v>
      </c>
      <c r="BG2245">
        <v>3.9196387248831099</v>
      </c>
      <c r="BH2245">
        <v>1.8721816707668799</v>
      </c>
      <c r="BI2245">
        <v>1.6988483630134801</v>
      </c>
      <c r="BJ2245">
        <v>0.28275483239586902</v>
      </c>
      <c r="BK2245">
        <v>0.64030083535273397</v>
      </c>
      <c r="BL2245">
        <v>0.77579269526487904</v>
      </c>
      <c r="BM2245">
        <v>0.68061662604668305</v>
      </c>
      <c r="BN2245">
        <v>9.4715766798068396E-2</v>
      </c>
      <c r="BO2245">
        <v>0.23462093619520999</v>
      </c>
      <c r="BP2245">
        <v>0.351279923053404</v>
      </c>
      <c r="BQ2245">
        <v>0.94182499559307498</v>
      </c>
      <c r="BR2245">
        <v>0.125347542488257</v>
      </c>
      <c r="BS2245">
        <v>0.35448008839080303</v>
      </c>
      <c r="BT2245">
        <v>0.46199736471401398</v>
      </c>
      <c r="BU2245">
        <v>1.11283043028369</v>
      </c>
      <c r="BV2245">
        <v>0.126283172918317</v>
      </c>
      <c r="BW2245">
        <v>0.48218229372266902</v>
      </c>
      <c r="BX2245">
        <v>0.5043649636427</v>
      </c>
      <c r="BY2245">
        <v>4.1454390899968798</v>
      </c>
      <c r="BZ2245">
        <v>1.2144449908108901</v>
      </c>
      <c r="CA2245">
        <v>6.0378171450216102E-2</v>
      </c>
      <c r="CB2245">
        <v>2.8706159277357699</v>
      </c>
      <c r="CC2245">
        <v>40.329444271882103</v>
      </c>
      <c r="CD2245">
        <v>12.9935756169033</v>
      </c>
      <c r="CE2245">
        <v>0.80224206138637799</v>
      </c>
      <c r="CF2245">
        <v>26.533626593592299</v>
      </c>
      <c r="CG2245">
        <v>14.943523844145201</v>
      </c>
      <c r="CH2245">
        <v>8.0930278866128909</v>
      </c>
      <c r="CI2245">
        <v>6.7831275607893202</v>
      </c>
      <c r="CJ2245">
        <v>6.7368396742979994E-2</v>
      </c>
    </row>
    <row r="2246" spans="1:88" x14ac:dyDescent="0.2">
      <c r="A2246" t="s">
        <v>163</v>
      </c>
      <c r="B2246">
        <v>2014</v>
      </c>
      <c r="C2246" t="s">
        <v>9</v>
      </c>
      <c r="D2246" t="s">
        <v>1509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701.3474435613806</v>
      </c>
      <c r="K2246">
        <v>701.3474435613806</v>
      </c>
      <c r="L2246">
        <v>701.3474435613806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510.34034891662901</v>
      </c>
      <c r="S2246">
        <v>510.34034891662901</v>
      </c>
      <c r="T2246">
        <v>510.34034891662901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</row>
    <row r="2247" spans="1:88" x14ac:dyDescent="0.2">
      <c r="A2247" t="s">
        <v>163</v>
      </c>
      <c r="B2247">
        <v>2014</v>
      </c>
      <c r="C2247" t="s">
        <v>10</v>
      </c>
      <c r="D2247" t="s">
        <v>1510</v>
      </c>
      <c r="E2247">
        <v>5.1417783912568904</v>
      </c>
      <c r="F2247">
        <v>1.8729422599330201</v>
      </c>
      <c r="G2247">
        <v>1.49480767481682</v>
      </c>
      <c r="H2247">
        <v>1.7740284565070501</v>
      </c>
      <c r="I2247">
        <v>1251.4158519438799</v>
      </c>
      <c r="J2247">
        <v>751.83430325666461</v>
      </c>
      <c r="K2247">
        <v>2003.2501552005417</v>
      </c>
      <c r="L2247">
        <v>2008.3919335917985</v>
      </c>
      <c r="M2247">
        <v>4.2585939408960103</v>
      </c>
      <c r="N2247">
        <v>1.83053455064162</v>
      </c>
      <c r="O2247">
        <v>1.47569147598916</v>
      </c>
      <c r="P2247">
        <v>0.95236791426523104</v>
      </c>
      <c r="Q2247">
        <v>1007.24177926225</v>
      </c>
      <c r="R2247">
        <v>634.09173630382259</v>
      </c>
      <c r="S2247">
        <v>1641.3335155660704</v>
      </c>
      <c r="T2247">
        <v>1645.5921095069664</v>
      </c>
      <c r="U2247">
        <v>12.9361558787005</v>
      </c>
      <c r="V2247">
        <v>0.32992104289771701</v>
      </c>
      <c r="W2247">
        <v>3.74483265278866E-2</v>
      </c>
      <c r="X2247">
        <v>12.568786509274901</v>
      </c>
      <c r="Y2247">
        <v>1.6605971170337299</v>
      </c>
      <c r="Z2247">
        <v>0.11462980945962099</v>
      </c>
      <c r="AA2247">
        <v>6.1006680082079698E-2</v>
      </c>
      <c r="AB2247">
        <v>1.48496062749202</v>
      </c>
      <c r="AC2247">
        <v>59.963176855277602</v>
      </c>
      <c r="AD2247">
        <v>0</v>
      </c>
      <c r="AE2247">
        <v>0</v>
      </c>
      <c r="AF2247">
        <v>59.963176855277602</v>
      </c>
      <c r="AG2247">
        <v>2.0401286993880099</v>
      </c>
      <c r="AH2247">
        <v>0</v>
      </c>
      <c r="AI2247">
        <v>0</v>
      </c>
      <c r="AJ2247">
        <v>2.0401286993880099</v>
      </c>
      <c r="AK2247">
        <v>2.92972805511384</v>
      </c>
      <c r="AL2247">
        <v>0</v>
      </c>
      <c r="AM2247">
        <v>0</v>
      </c>
      <c r="AN2247">
        <v>2.92972805511384</v>
      </c>
      <c r="AO2247">
        <v>64.9330336097794</v>
      </c>
      <c r="AP2247">
        <v>0</v>
      </c>
      <c r="AQ2247">
        <v>0</v>
      </c>
      <c r="AR2247">
        <v>64.9330336097794</v>
      </c>
      <c r="AS2247">
        <v>9.0530140625980096</v>
      </c>
      <c r="AT2247">
        <v>2.1773151975266898</v>
      </c>
      <c r="AU2247">
        <v>5.7759752027550304</v>
      </c>
      <c r="AV2247">
        <v>1.0997236623163</v>
      </c>
      <c r="AW2247">
        <v>2.8015724718451298</v>
      </c>
      <c r="AX2247">
        <v>5.8931461961598097E-2</v>
      </c>
      <c r="AY2247">
        <v>4.3450100015935203E-2</v>
      </c>
      <c r="AZ2247">
        <v>2.6991909098676001</v>
      </c>
      <c r="BA2247">
        <v>12.2561818326588</v>
      </c>
      <c r="BB2247">
        <v>0.51261754525460301</v>
      </c>
      <c r="BC2247">
        <v>0.74209498989956202</v>
      </c>
      <c r="BD2247">
        <v>11.001469297504601</v>
      </c>
      <c r="BE2247">
        <v>18.398543464714201</v>
      </c>
      <c r="BF2247">
        <v>2.8422280085138301</v>
      </c>
      <c r="BG2247">
        <v>12.7682258959618</v>
      </c>
      <c r="BH2247">
        <v>2.78808956023859</v>
      </c>
      <c r="BI2247">
        <v>4.7252996655780404</v>
      </c>
      <c r="BJ2247">
        <v>1.0807268564510399</v>
      </c>
      <c r="BK2247">
        <v>2.7849037672670902</v>
      </c>
      <c r="BL2247">
        <v>0.85966904185989801</v>
      </c>
      <c r="BM2247">
        <v>1.3781439522782399</v>
      </c>
      <c r="BN2247">
        <v>0.28497083649622001</v>
      </c>
      <c r="BO2247">
        <v>0.762779784864828</v>
      </c>
      <c r="BP2247">
        <v>0.33039333091718998</v>
      </c>
      <c r="BQ2247">
        <v>2.2785511237366101</v>
      </c>
      <c r="BR2247">
        <v>0.33651284924411701</v>
      </c>
      <c r="BS2247">
        <v>1.33881683789427</v>
      </c>
      <c r="BT2247">
        <v>0.60322143659821503</v>
      </c>
      <c r="BU2247">
        <v>3.0574403334962899</v>
      </c>
      <c r="BV2247">
        <v>0.34152334503537601</v>
      </c>
      <c r="BW2247">
        <v>1.96185747565029</v>
      </c>
      <c r="BX2247">
        <v>0.754059512810622</v>
      </c>
      <c r="BY2247">
        <v>2.8432095786219</v>
      </c>
      <c r="BZ2247">
        <v>1.97620858908339</v>
      </c>
      <c r="CA2247">
        <v>0.15528529671864499</v>
      </c>
      <c r="CB2247">
        <v>0.71171569281986402</v>
      </c>
      <c r="CC2247">
        <v>29.582968195010199</v>
      </c>
      <c r="CD2247">
        <v>20.8807046410436</v>
      </c>
      <c r="CE2247">
        <v>2.09714861609157</v>
      </c>
      <c r="CF2247">
        <v>6.6051149378748697</v>
      </c>
      <c r="CG2247">
        <v>45.009820070846303</v>
      </c>
      <c r="CH2247">
        <v>24.318818836963398</v>
      </c>
      <c r="CI2247">
        <v>20.165719013994401</v>
      </c>
      <c r="CJ2247">
        <v>0.52528221988843404</v>
      </c>
    </row>
    <row r="2248" spans="1:88" x14ac:dyDescent="0.2">
      <c r="A2248" t="s">
        <v>163</v>
      </c>
      <c r="B2248">
        <v>2014</v>
      </c>
      <c r="C2248" t="s">
        <v>11</v>
      </c>
      <c r="D2248" t="s">
        <v>1511</v>
      </c>
      <c r="E2248">
        <v>0.67926597521849896</v>
      </c>
      <c r="F2248">
        <v>0.232486100435461</v>
      </c>
      <c r="G2248">
        <v>0.209788861716842</v>
      </c>
      <c r="H2248">
        <v>0.23699101306619699</v>
      </c>
      <c r="I2248">
        <v>15.255565274931</v>
      </c>
      <c r="J2248">
        <v>215.12644524229572</v>
      </c>
      <c r="K2248">
        <v>230.38201051722672</v>
      </c>
      <c r="L2248">
        <v>231.06127649244522</v>
      </c>
      <c r="M2248">
        <v>0.57625401274059096</v>
      </c>
      <c r="N2248">
        <v>0.22783225011591399</v>
      </c>
      <c r="O2248">
        <v>0.20709544920627401</v>
      </c>
      <c r="P2248">
        <v>0.14132631341840299</v>
      </c>
      <c r="Q2248">
        <v>13.2123553180347</v>
      </c>
      <c r="R2248">
        <v>186.31410777794315</v>
      </c>
      <c r="S2248">
        <v>199.52646309597816</v>
      </c>
      <c r="T2248">
        <v>200.10271710871874</v>
      </c>
      <c r="U2248">
        <v>1.8867305534777601</v>
      </c>
      <c r="V2248">
        <v>3.4573954886574602E-2</v>
      </c>
      <c r="W2248">
        <v>4.3794861751250101E-3</v>
      </c>
      <c r="X2248">
        <v>1.84777711241606</v>
      </c>
      <c r="Y2248">
        <v>9.7413408341345306E-2</v>
      </c>
      <c r="Z2248">
        <v>1.27164478100085E-2</v>
      </c>
      <c r="AA2248">
        <v>8.6708904570136896E-3</v>
      </c>
      <c r="AB2248">
        <v>7.6026070074322896E-2</v>
      </c>
      <c r="AC2248">
        <v>25.4224336586425</v>
      </c>
      <c r="AD2248">
        <v>0</v>
      </c>
      <c r="AE2248">
        <v>0</v>
      </c>
      <c r="AF2248">
        <v>25.4224336586425</v>
      </c>
      <c r="AG2248">
        <v>0.79739075060601305</v>
      </c>
      <c r="AH2248">
        <v>0</v>
      </c>
      <c r="AI2248">
        <v>0</v>
      </c>
      <c r="AJ2248">
        <v>0.79739075060601305</v>
      </c>
      <c r="AK2248">
        <v>0.59387700855057601</v>
      </c>
      <c r="AL2248">
        <v>0</v>
      </c>
      <c r="AM2248">
        <v>0</v>
      </c>
      <c r="AN2248">
        <v>0.59387700855057601</v>
      </c>
      <c r="AO2248">
        <v>26.813701417799098</v>
      </c>
      <c r="AP2248">
        <v>0</v>
      </c>
      <c r="AQ2248">
        <v>0</v>
      </c>
      <c r="AR2248">
        <v>26.813701417799098</v>
      </c>
      <c r="AS2248">
        <v>1.3131891589757601</v>
      </c>
      <c r="AT2248">
        <v>0.223494777447485</v>
      </c>
      <c r="AU2248">
        <v>0.72180662068777501</v>
      </c>
      <c r="AV2248">
        <v>0.36788776084050601</v>
      </c>
      <c r="AW2248">
        <v>0.28793310486817802</v>
      </c>
      <c r="AX2248">
        <v>6.3079494711615197E-3</v>
      </c>
      <c r="AY2248">
        <v>5.2805837962094596E-3</v>
      </c>
      <c r="AZ2248">
        <v>0.276344571600807</v>
      </c>
      <c r="BA2248">
        <v>1.8070893222444999</v>
      </c>
      <c r="BB2248">
        <v>5.4809153082265402E-2</v>
      </c>
      <c r="BC2248">
        <v>8.9947076594880396E-2</v>
      </c>
      <c r="BD2248">
        <v>1.6623330925673601</v>
      </c>
      <c r="BE2248">
        <v>2.1874438195916301</v>
      </c>
      <c r="BF2248">
        <v>0.35030413909254698</v>
      </c>
      <c r="BG2248">
        <v>1.5300011642106</v>
      </c>
      <c r="BH2248">
        <v>0.30713851628848798</v>
      </c>
      <c r="BI2248">
        <v>0.50787641220361301</v>
      </c>
      <c r="BJ2248">
        <v>9.2920493798464093E-2</v>
      </c>
      <c r="BK2248">
        <v>0.26532528398503002</v>
      </c>
      <c r="BL2248">
        <v>0.14963063442011901</v>
      </c>
      <c r="BM2248">
        <v>0.16532548276768999</v>
      </c>
      <c r="BN2248">
        <v>2.48176566183081E-2</v>
      </c>
      <c r="BO2248">
        <v>8.6663010225456596E-2</v>
      </c>
      <c r="BP2248">
        <v>5.3844815923925399E-2</v>
      </c>
      <c r="BQ2248">
        <v>0.28374306177631298</v>
      </c>
      <c r="BR2248">
        <v>3.0785240529228399E-2</v>
      </c>
      <c r="BS2248">
        <v>0.16532896507799399</v>
      </c>
      <c r="BT2248">
        <v>8.7628856169090705E-2</v>
      </c>
      <c r="BU2248">
        <v>0.39615350733301602</v>
      </c>
      <c r="BV2248">
        <v>3.2076143223394298E-2</v>
      </c>
      <c r="BW2248">
        <v>0.25285630940780002</v>
      </c>
      <c r="BX2248">
        <v>0.111221054701821</v>
      </c>
      <c r="BY2248">
        <v>0.38616107426703999</v>
      </c>
      <c r="BZ2248">
        <v>0.21268645989409299</v>
      </c>
      <c r="CA2248">
        <v>2.4419665517840802E-2</v>
      </c>
      <c r="CB2248">
        <v>0.14905494885510601</v>
      </c>
      <c r="CC2248">
        <v>3.9383613256464298</v>
      </c>
      <c r="CD2248">
        <v>2.2438736828672599</v>
      </c>
      <c r="CE2248">
        <v>0.32597706903676898</v>
      </c>
      <c r="CF2248">
        <v>1.3685105737423899</v>
      </c>
      <c r="CG2248">
        <v>5.9254814564034701</v>
      </c>
      <c r="CH2248">
        <v>2.9493752127310402</v>
      </c>
      <c r="CI2248">
        <v>2.8448497809659199</v>
      </c>
      <c r="CJ2248">
        <v>0.131256462706514</v>
      </c>
    </row>
    <row r="2249" spans="1:88" x14ac:dyDescent="0.2">
      <c r="A2249" t="s">
        <v>163</v>
      </c>
      <c r="B2249">
        <v>2014</v>
      </c>
      <c r="C2249" t="s">
        <v>12</v>
      </c>
      <c r="D2249" t="s">
        <v>1512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102.10820248973781</v>
      </c>
      <c r="K2249">
        <v>102.10820248973781</v>
      </c>
      <c r="L2249">
        <v>102.10820248973781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95.084612177247422</v>
      </c>
      <c r="S2249">
        <v>95.084612177247422</v>
      </c>
      <c r="T2249">
        <v>95.084612177247422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</row>
    <row r="2250" spans="1:88" x14ac:dyDescent="0.2">
      <c r="A2250" t="s">
        <v>163</v>
      </c>
      <c r="B2250">
        <v>2014</v>
      </c>
      <c r="C2250" t="s">
        <v>13</v>
      </c>
      <c r="D2250" t="s">
        <v>1513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226.55674064449792</v>
      </c>
      <c r="K2250">
        <v>226.55674064449792</v>
      </c>
      <c r="L2250">
        <v>226.55674064449792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193.33152667379085</v>
      </c>
      <c r="S2250">
        <v>193.33152667379085</v>
      </c>
      <c r="T2250">
        <v>193.33152667379085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</row>
    <row r="2251" spans="1:88" x14ac:dyDescent="0.2">
      <c r="A2251" t="s">
        <v>163</v>
      </c>
      <c r="B2251">
        <v>2014</v>
      </c>
      <c r="C2251" t="s">
        <v>14</v>
      </c>
      <c r="D2251" t="s">
        <v>1514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83.46394901083471</v>
      </c>
      <c r="K2251">
        <v>83.46394901083471</v>
      </c>
      <c r="L2251">
        <v>83.46394901083471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71.33628599325958</v>
      </c>
      <c r="S2251">
        <v>71.33628599325958</v>
      </c>
      <c r="T2251">
        <v>71.33628599325958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</row>
    <row r="2252" spans="1:88" x14ac:dyDescent="0.2">
      <c r="A2252" t="s">
        <v>163</v>
      </c>
      <c r="B2252">
        <v>2014</v>
      </c>
      <c r="C2252" t="s">
        <v>15</v>
      </c>
      <c r="D2252" t="s">
        <v>1515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187.30951377471149</v>
      </c>
      <c r="K2252">
        <v>187.30951377471149</v>
      </c>
      <c r="L2252">
        <v>187.30951377471149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166.91033516494244</v>
      </c>
      <c r="S2252">
        <v>166.91033516494244</v>
      </c>
      <c r="T2252">
        <v>166.91033516494244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</row>
    <row r="2253" spans="1:88" x14ac:dyDescent="0.2">
      <c r="A2253" t="s">
        <v>163</v>
      </c>
      <c r="B2253">
        <v>2014</v>
      </c>
      <c r="C2253" t="s">
        <v>16</v>
      </c>
      <c r="D2253" t="s">
        <v>1516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78.038843734979153</v>
      </c>
      <c r="K2253">
        <v>78.038843734979153</v>
      </c>
      <c r="L2253">
        <v>78.038843734979153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66.534927034915953</v>
      </c>
      <c r="S2253">
        <v>66.534927034915953</v>
      </c>
      <c r="T2253">
        <v>66.534927034915953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</row>
    <row r="2254" spans="1:88" x14ac:dyDescent="0.2">
      <c r="A2254" t="s">
        <v>163</v>
      </c>
      <c r="B2254">
        <v>2014</v>
      </c>
      <c r="C2254" t="s">
        <v>17</v>
      </c>
      <c r="D2254" t="s">
        <v>1517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123.98079342078719</v>
      </c>
      <c r="K2254">
        <v>123.98079342078719</v>
      </c>
      <c r="L2254">
        <v>123.98079342078719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107.13114993922585</v>
      </c>
      <c r="S2254">
        <v>107.13114993922585</v>
      </c>
      <c r="T2254">
        <v>107.13114993922585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</row>
    <row r="2255" spans="1:88" x14ac:dyDescent="0.2">
      <c r="A2255" t="s">
        <v>163</v>
      </c>
      <c r="B2255">
        <v>2014</v>
      </c>
      <c r="C2255" t="s">
        <v>18</v>
      </c>
      <c r="D2255" t="s">
        <v>1518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69.570062425003556</v>
      </c>
      <c r="K2255">
        <v>69.570062425003556</v>
      </c>
      <c r="L2255">
        <v>69.570062425003556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58.854105455694352</v>
      </c>
      <c r="S2255">
        <v>58.854105455694352</v>
      </c>
      <c r="T2255">
        <v>58.854105455694352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</row>
    <row r="2256" spans="1:88" x14ac:dyDescent="0.2">
      <c r="A2256" t="s">
        <v>163</v>
      </c>
      <c r="B2256">
        <v>2014</v>
      </c>
      <c r="C2256" t="s">
        <v>19</v>
      </c>
      <c r="D2256" t="s">
        <v>1519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51.793158542573046</v>
      </c>
      <c r="K2256">
        <v>51.793158542573046</v>
      </c>
      <c r="L2256">
        <v>51.793158542573046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43.2751669910486</v>
      </c>
      <c r="S2256">
        <v>43.2751669910486</v>
      </c>
      <c r="T2256">
        <v>43.2751669910486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</row>
    <row r="2257" spans="1:88" x14ac:dyDescent="0.2">
      <c r="A2257" t="s">
        <v>163</v>
      </c>
      <c r="B2257">
        <v>2014</v>
      </c>
      <c r="C2257" t="s">
        <v>20</v>
      </c>
      <c r="D2257" t="s">
        <v>1520</v>
      </c>
      <c r="E2257">
        <v>1.51892874407941E-2</v>
      </c>
      <c r="F2257">
        <v>4.0142425867751297E-3</v>
      </c>
      <c r="G2257">
        <v>7.3402928846616304E-3</v>
      </c>
      <c r="H2257">
        <v>3.83475196935735E-3</v>
      </c>
      <c r="I2257">
        <v>24.115370788706699</v>
      </c>
      <c r="J2257">
        <v>203.60311937682491</v>
      </c>
      <c r="K2257">
        <v>227.7184901655319</v>
      </c>
      <c r="L2257">
        <v>227.73367945297269</v>
      </c>
      <c r="M2257">
        <v>1.30723474985241E-2</v>
      </c>
      <c r="N2257">
        <v>3.9011012954963402E-3</v>
      </c>
      <c r="O2257">
        <v>7.2489848584521297E-3</v>
      </c>
      <c r="P2257">
        <v>1.92226134457559E-3</v>
      </c>
      <c r="Q2257">
        <v>21.315135439193298</v>
      </c>
      <c r="R2257">
        <v>178.14015974469777</v>
      </c>
      <c r="S2257">
        <v>199.45529518389179</v>
      </c>
      <c r="T2257">
        <v>199.4683675313903</v>
      </c>
      <c r="U2257">
        <v>3.8212805162692702E-2</v>
      </c>
      <c r="V2257">
        <v>9.3795080161332802E-4</v>
      </c>
      <c r="W2257">
        <v>1.7865424079647801E-4</v>
      </c>
      <c r="X2257">
        <v>3.7096200120282898E-2</v>
      </c>
      <c r="Y2257">
        <v>2.7270920294014201E-3</v>
      </c>
      <c r="Z2257">
        <v>3.0098161489418198E-4</v>
      </c>
      <c r="AA2257">
        <v>2.9141500063619699E-4</v>
      </c>
      <c r="AB2257">
        <v>2.1346954138710302E-3</v>
      </c>
      <c r="AC2257">
        <v>0.26960028902167799</v>
      </c>
      <c r="AD2257">
        <v>0</v>
      </c>
      <c r="AE2257">
        <v>0</v>
      </c>
      <c r="AF2257">
        <v>0.26960028902167799</v>
      </c>
      <c r="AG2257">
        <v>5.9393895511394498E-2</v>
      </c>
      <c r="AH2257">
        <v>0</v>
      </c>
      <c r="AI2257">
        <v>0</v>
      </c>
      <c r="AJ2257">
        <v>5.9393895511394498E-2</v>
      </c>
      <c r="AK2257">
        <v>1.9831621748474301E-2</v>
      </c>
      <c r="AL2257">
        <v>0</v>
      </c>
      <c r="AM2257">
        <v>0</v>
      </c>
      <c r="AN2257">
        <v>1.9831621748474301E-2</v>
      </c>
      <c r="AO2257">
        <v>0.34882580628154702</v>
      </c>
      <c r="AP2257">
        <v>0</v>
      </c>
      <c r="AQ2257">
        <v>0</v>
      </c>
      <c r="AR2257">
        <v>0.34882580628154702</v>
      </c>
      <c r="AS2257">
        <v>4.4195249761175399E-2</v>
      </c>
      <c r="AT2257">
        <v>7.0358238511189202E-3</v>
      </c>
      <c r="AU2257">
        <v>2.6979210231205999E-2</v>
      </c>
      <c r="AV2257">
        <v>1.01802156788505E-2</v>
      </c>
      <c r="AW2257">
        <v>6.38934452936231E-3</v>
      </c>
      <c r="AX2257">
        <v>1.31291665284996E-4</v>
      </c>
      <c r="AY2257">
        <v>2.4743002807039202E-4</v>
      </c>
      <c r="AZ2257">
        <v>6.0106228360069201E-3</v>
      </c>
      <c r="BA2257">
        <v>1.83496367981635E-2</v>
      </c>
      <c r="BB2257">
        <v>1.45760331830656E-3</v>
      </c>
      <c r="BC2257">
        <v>3.3868343591793898E-3</v>
      </c>
      <c r="BD2257">
        <v>1.35051991206775E-2</v>
      </c>
      <c r="BE2257">
        <v>6.6016364142912606E-2</v>
      </c>
      <c r="BF2257">
        <v>6.6103626213165397E-3</v>
      </c>
      <c r="BG2257">
        <v>5.6265800442687502E-2</v>
      </c>
      <c r="BH2257">
        <v>3.1402010789086401E-3</v>
      </c>
      <c r="BI2257">
        <v>1.6512945500298401E-2</v>
      </c>
      <c r="BJ2257">
        <v>1.66092419546557E-3</v>
      </c>
      <c r="BK2257">
        <v>1.11688845292475E-2</v>
      </c>
      <c r="BL2257">
        <v>3.6831367755854102E-3</v>
      </c>
      <c r="BM2257">
        <v>4.6591308158644498E-3</v>
      </c>
      <c r="BN2257">
        <v>5.9268189697734295E-4</v>
      </c>
      <c r="BO2257">
        <v>3.3602794337276001E-3</v>
      </c>
      <c r="BP2257">
        <v>7.0616948515950999E-4</v>
      </c>
      <c r="BQ2257">
        <v>8.5164348214319206E-3</v>
      </c>
      <c r="BR2257">
        <v>7.3351241233795595E-4</v>
      </c>
      <c r="BS2257">
        <v>6.3159306745163299E-3</v>
      </c>
      <c r="BT2257">
        <v>1.46699173457763E-3</v>
      </c>
      <c r="BU2257">
        <v>1.23436712156991E-2</v>
      </c>
      <c r="BV2257">
        <v>7.6760950523724705E-4</v>
      </c>
      <c r="BW2257">
        <v>9.5803542248818502E-3</v>
      </c>
      <c r="BX2257">
        <v>1.9957074855799801E-3</v>
      </c>
      <c r="BY2257">
        <v>7.6624468909159598E-3</v>
      </c>
      <c r="BZ2257">
        <v>5.3304899446449299E-3</v>
      </c>
      <c r="CA2257">
        <v>7.54101442798271E-4</v>
      </c>
      <c r="CB2257">
        <v>1.57785550347275E-3</v>
      </c>
      <c r="CC2257">
        <v>8.0745447152057295E-2</v>
      </c>
      <c r="CD2257">
        <v>5.6061085629025703E-2</v>
      </c>
      <c r="CE2257">
        <v>1.0157650337682201E-2</v>
      </c>
      <c r="CF2257">
        <v>1.4526711185349201E-2</v>
      </c>
      <c r="CG2257">
        <v>0.149606083044558</v>
      </c>
      <c r="CH2257">
        <v>4.6357530526980197E-2</v>
      </c>
      <c r="CI2257">
        <v>9.94123011561657E-2</v>
      </c>
      <c r="CJ2257">
        <v>3.8362513614121799E-3</v>
      </c>
    </row>
    <row r="2258" spans="1:88" x14ac:dyDescent="0.2">
      <c r="A2258" t="s">
        <v>163</v>
      </c>
      <c r="B2258">
        <v>2014</v>
      </c>
      <c r="C2258" t="s">
        <v>21</v>
      </c>
      <c r="D2258" t="s">
        <v>1521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9.8760612111788824</v>
      </c>
      <c r="K2258">
        <v>9.8760612111788824</v>
      </c>
      <c r="L2258">
        <v>9.8760612111788824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8.2480797212447374</v>
      </c>
      <c r="S2258">
        <v>8.2480797212447374</v>
      </c>
      <c r="T2258">
        <v>8.2480797212447374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</row>
    <row r="2259" spans="1:88" x14ac:dyDescent="0.2">
      <c r="A2259" t="s">
        <v>163</v>
      </c>
      <c r="B2259">
        <v>2014</v>
      </c>
      <c r="C2259" t="s">
        <v>22</v>
      </c>
      <c r="D2259" t="s">
        <v>1522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266.16078088420659</v>
      </c>
      <c r="K2259">
        <v>266.16078088420659</v>
      </c>
      <c r="L2259">
        <v>266.16078088420659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254.0754340068751</v>
      </c>
      <c r="S2259">
        <v>254.0754340068751</v>
      </c>
      <c r="T2259">
        <v>254.0754340068751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</row>
    <row r="2260" spans="1:88" x14ac:dyDescent="0.2">
      <c r="A2260" t="s">
        <v>163</v>
      </c>
      <c r="B2260">
        <v>2014</v>
      </c>
      <c r="C2260" t="s">
        <v>78</v>
      </c>
      <c r="D2260" t="s">
        <v>1523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</row>
    <row r="2261" spans="1:88" x14ac:dyDescent="0.2">
      <c r="A2261" t="s">
        <v>163</v>
      </c>
      <c r="B2261">
        <v>2014</v>
      </c>
      <c r="C2261" t="s">
        <v>23</v>
      </c>
      <c r="D2261" t="s">
        <v>1524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</row>
    <row r="2262" spans="1:88" x14ac:dyDescent="0.2">
      <c r="A2262" t="s">
        <v>163</v>
      </c>
      <c r="B2262">
        <v>2014</v>
      </c>
      <c r="C2262" t="s">
        <v>24</v>
      </c>
      <c r="D2262" t="s">
        <v>1525</v>
      </c>
      <c r="E2262">
        <v>53.798772871956501</v>
      </c>
      <c r="F2262">
        <v>9.5589485663427105</v>
      </c>
      <c r="G2262">
        <v>29.4120503726751</v>
      </c>
      <c r="H2262">
        <v>14.827773932938699</v>
      </c>
      <c r="I2262">
        <v>0</v>
      </c>
      <c r="J2262">
        <v>0</v>
      </c>
      <c r="K2262">
        <v>0</v>
      </c>
      <c r="L2262">
        <v>53.798772871956501</v>
      </c>
      <c r="M2262">
        <v>43.277708364903098</v>
      </c>
      <c r="N2262">
        <v>9.3353601525798897</v>
      </c>
      <c r="O2262">
        <v>29.060407771651299</v>
      </c>
      <c r="P2262">
        <v>4.8819404406719702</v>
      </c>
      <c r="Q2262">
        <v>0</v>
      </c>
      <c r="R2262">
        <v>0</v>
      </c>
      <c r="S2262">
        <v>0</v>
      </c>
      <c r="T2262">
        <v>43.277708364903098</v>
      </c>
      <c r="U2262">
        <v>141.876397762945</v>
      </c>
      <c r="V2262">
        <v>2.1858346347660098</v>
      </c>
      <c r="W2262">
        <v>0.67987526787820796</v>
      </c>
      <c r="X2262">
        <v>139.01068786030001</v>
      </c>
      <c r="Y2262">
        <v>11.1575911314454</v>
      </c>
      <c r="Z2262">
        <v>0.56692130165659604</v>
      </c>
      <c r="AA2262">
        <v>1.12297221250603</v>
      </c>
      <c r="AB2262">
        <v>9.4676976172827594</v>
      </c>
      <c r="AC2262">
        <v>3573.1579694423599</v>
      </c>
      <c r="AD2262">
        <v>0</v>
      </c>
      <c r="AE2262">
        <v>0</v>
      </c>
      <c r="AF2262">
        <v>3573.1579694423599</v>
      </c>
      <c r="AG2262">
        <v>47.5432789025202</v>
      </c>
      <c r="AH2262">
        <v>0</v>
      </c>
      <c r="AI2262">
        <v>0</v>
      </c>
      <c r="AJ2262">
        <v>47.5432789025202</v>
      </c>
      <c r="AK2262">
        <v>28.419261002067199</v>
      </c>
      <c r="AL2262">
        <v>0</v>
      </c>
      <c r="AM2262">
        <v>0</v>
      </c>
      <c r="AN2262">
        <v>28.419261002067199</v>
      </c>
      <c r="AO2262">
        <v>3649.1205093469398</v>
      </c>
      <c r="AP2262">
        <v>0</v>
      </c>
      <c r="AQ2262">
        <v>0</v>
      </c>
      <c r="AR2262">
        <v>3649.1205093469398</v>
      </c>
      <c r="AS2262">
        <v>125.731029432867</v>
      </c>
      <c r="AT2262">
        <v>20.588162936816801</v>
      </c>
      <c r="AU2262">
        <v>95.732092216574102</v>
      </c>
      <c r="AV2262">
        <v>9.4107742794757101</v>
      </c>
      <c r="AW2262">
        <v>36.316928582635001</v>
      </c>
      <c r="AX2262">
        <v>0.28147277308032598</v>
      </c>
      <c r="AY2262">
        <v>1.2283759694653</v>
      </c>
      <c r="AZ2262">
        <v>34.807079840089401</v>
      </c>
      <c r="BA2262">
        <v>111.999787671211</v>
      </c>
      <c r="BB2262">
        <v>3.2059214904939801</v>
      </c>
      <c r="BC2262">
        <v>12.6735620455672</v>
      </c>
      <c r="BD2262">
        <v>96.120304135149993</v>
      </c>
      <c r="BE2262">
        <v>219.66824730107101</v>
      </c>
      <c r="BF2262">
        <v>14.672269303851801</v>
      </c>
      <c r="BG2262">
        <v>192.57230371904501</v>
      </c>
      <c r="BH2262">
        <v>12.4236742781749</v>
      </c>
      <c r="BI2262">
        <v>39.882706846694298</v>
      </c>
      <c r="BJ2262">
        <v>3.66153128716656</v>
      </c>
      <c r="BK2262">
        <v>31.623440372274398</v>
      </c>
      <c r="BL2262">
        <v>4.5977351872534298</v>
      </c>
      <c r="BM2262">
        <v>14.806322311111</v>
      </c>
      <c r="BN2262">
        <v>1.45434274703348</v>
      </c>
      <c r="BO2262">
        <v>11.3174824928383</v>
      </c>
      <c r="BP2262">
        <v>2.0344970712391999</v>
      </c>
      <c r="BQ2262">
        <v>32.565678721089498</v>
      </c>
      <c r="BR2262">
        <v>1.7124565422159901</v>
      </c>
      <c r="BS2262">
        <v>25.497322197708598</v>
      </c>
      <c r="BT2262">
        <v>5.3558999811649901</v>
      </c>
      <c r="BU2262">
        <v>50.526471910244901</v>
      </c>
      <c r="BV2262">
        <v>1.7811500511793099</v>
      </c>
      <c r="BW2262">
        <v>41.626275746776102</v>
      </c>
      <c r="BX2262">
        <v>7.1190461122895901</v>
      </c>
      <c r="BY2262">
        <v>16.675353859335601</v>
      </c>
      <c r="BZ2262">
        <v>9.6287508484349207</v>
      </c>
      <c r="CA2262">
        <v>3.5599156659056099</v>
      </c>
      <c r="CB2262">
        <v>3.4866873449950502</v>
      </c>
      <c r="CC2262">
        <v>181.10432248027499</v>
      </c>
      <c r="CD2262">
        <v>101.36984230227</v>
      </c>
      <c r="CE2262">
        <v>47.744764120393299</v>
      </c>
      <c r="CF2262">
        <v>31.989716057611201</v>
      </c>
      <c r="CG2262">
        <v>526.17389100769105</v>
      </c>
      <c r="CH2262">
        <v>119.726971243687</v>
      </c>
      <c r="CI2262">
        <v>399.95227033270601</v>
      </c>
      <c r="CJ2262">
        <v>6.4946494312981198</v>
      </c>
    </row>
    <row r="2263" spans="1:88" x14ac:dyDescent="0.2">
      <c r="A2263" t="s">
        <v>163</v>
      </c>
      <c r="B2263">
        <v>2014</v>
      </c>
      <c r="C2263" t="s">
        <v>25</v>
      </c>
      <c r="D2263" t="s">
        <v>1526</v>
      </c>
      <c r="E2263">
        <v>43.619527880923997</v>
      </c>
      <c r="F2263">
        <v>2.4603029909741601</v>
      </c>
      <c r="G2263">
        <v>38.4263289539741</v>
      </c>
      <c r="H2263">
        <v>2.7328959359757499</v>
      </c>
      <c r="I2263">
        <v>0</v>
      </c>
      <c r="J2263">
        <v>0</v>
      </c>
      <c r="K2263">
        <v>0</v>
      </c>
      <c r="L2263">
        <v>43.619527880923997</v>
      </c>
      <c r="M2263">
        <v>41.738646171968398</v>
      </c>
      <c r="N2263">
        <v>2.4189537222071</v>
      </c>
      <c r="O2263">
        <v>38.022005224361799</v>
      </c>
      <c r="P2263">
        <v>1.29768722539949</v>
      </c>
      <c r="Q2263">
        <v>0</v>
      </c>
      <c r="R2263">
        <v>0</v>
      </c>
      <c r="S2263">
        <v>0</v>
      </c>
      <c r="T2263">
        <v>41.738646171968398</v>
      </c>
      <c r="U2263">
        <v>14.480880153346099</v>
      </c>
      <c r="V2263">
        <v>0.33238512669349402</v>
      </c>
      <c r="W2263">
        <v>2.1983064208601899</v>
      </c>
      <c r="X2263">
        <v>11.9501886057925</v>
      </c>
      <c r="Y2263">
        <v>1.9593746026532499</v>
      </c>
      <c r="Z2263">
        <v>0.11087127718029299</v>
      </c>
      <c r="AA2263">
        <v>1.17236935936526</v>
      </c>
      <c r="AB2263">
        <v>0.67613396610769705</v>
      </c>
      <c r="AC2263">
        <v>925.61368183442903</v>
      </c>
      <c r="AD2263">
        <v>0</v>
      </c>
      <c r="AE2263">
        <v>0</v>
      </c>
      <c r="AF2263">
        <v>925.61368183442903</v>
      </c>
      <c r="AG2263">
        <v>4.8478618027802298</v>
      </c>
      <c r="AH2263">
        <v>0</v>
      </c>
      <c r="AI2263">
        <v>0</v>
      </c>
      <c r="AJ2263">
        <v>4.8478618027802298</v>
      </c>
      <c r="AK2263">
        <v>4.4925674324761697</v>
      </c>
      <c r="AL2263">
        <v>0</v>
      </c>
      <c r="AM2263">
        <v>0</v>
      </c>
      <c r="AN2263">
        <v>4.4925674324761697</v>
      </c>
      <c r="AO2263">
        <v>934.95411106968504</v>
      </c>
      <c r="AP2263">
        <v>0</v>
      </c>
      <c r="AQ2263">
        <v>0</v>
      </c>
      <c r="AR2263">
        <v>934.95411106968504</v>
      </c>
      <c r="AS2263">
        <v>142.017382031708</v>
      </c>
      <c r="AT2263">
        <v>2.4451989184156</v>
      </c>
      <c r="AU2263">
        <v>138.44637949123199</v>
      </c>
      <c r="AV2263">
        <v>1.12580362205981</v>
      </c>
      <c r="AW2263">
        <v>5.3294439882889604</v>
      </c>
      <c r="AX2263">
        <v>7.7271110100168905E-2</v>
      </c>
      <c r="AY2263">
        <v>3.0564247935411801</v>
      </c>
      <c r="AZ2263">
        <v>2.1957480846476201</v>
      </c>
      <c r="BA2263">
        <v>26.731589067232601</v>
      </c>
      <c r="BB2263">
        <v>0.52786615977990003</v>
      </c>
      <c r="BC2263">
        <v>16.6261077249845</v>
      </c>
      <c r="BD2263">
        <v>9.5776151824681506</v>
      </c>
      <c r="BE2263">
        <v>173.11991674485799</v>
      </c>
      <c r="BF2263">
        <v>3.3333417409016799</v>
      </c>
      <c r="BG2263">
        <v>168.78548982354101</v>
      </c>
      <c r="BH2263">
        <v>1.0010851804154199</v>
      </c>
      <c r="BI2263">
        <v>6.0536873285397403</v>
      </c>
      <c r="BJ2263">
        <v>0.61713072122180501</v>
      </c>
      <c r="BK2263">
        <v>4.6599695756369197</v>
      </c>
      <c r="BL2263">
        <v>0.77658703168101895</v>
      </c>
      <c r="BM2263">
        <v>11.4454522288192</v>
      </c>
      <c r="BN2263">
        <v>0.26130537013788402</v>
      </c>
      <c r="BO2263">
        <v>10.8842138044633</v>
      </c>
      <c r="BP2263">
        <v>0.29993305421807798</v>
      </c>
      <c r="BQ2263">
        <v>42.829010726411603</v>
      </c>
      <c r="BR2263">
        <v>0.31462946407217202</v>
      </c>
      <c r="BS2263">
        <v>41.928346575941603</v>
      </c>
      <c r="BT2263">
        <v>0.58603468639788403</v>
      </c>
      <c r="BU2263">
        <v>79.771541524492406</v>
      </c>
      <c r="BV2263">
        <v>0.325580023051112</v>
      </c>
      <c r="BW2263">
        <v>78.604534907189404</v>
      </c>
      <c r="BX2263">
        <v>0.841426594251932</v>
      </c>
      <c r="BY2263">
        <v>14.862255167984401</v>
      </c>
      <c r="BZ2263">
        <v>1.89232207122517</v>
      </c>
      <c r="CA2263">
        <v>12.537425431239299</v>
      </c>
      <c r="CB2263">
        <v>0.43250766551993702</v>
      </c>
      <c r="CC2263">
        <v>210.457224339486</v>
      </c>
      <c r="CD2263">
        <v>19.889266388834699</v>
      </c>
      <c r="CE2263">
        <v>186.54854182633301</v>
      </c>
      <c r="CF2263">
        <v>4.0194161243190099</v>
      </c>
      <c r="CG2263">
        <v>581.31755158578198</v>
      </c>
      <c r="CH2263">
        <v>34.533111667335803</v>
      </c>
      <c r="CI2263">
        <v>545.98775972776696</v>
      </c>
      <c r="CJ2263">
        <v>0.79668019067999296</v>
      </c>
    </row>
    <row r="2264" spans="1:88" x14ac:dyDescent="0.2">
      <c r="A2264" t="s">
        <v>163</v>
      </c>
      <c r="B2264">
        <v>2014</v>
      </c>
      <c r="C2264" t="s">
        <v>26</v>
      </c>
      <c r="D2264" t="s">
        <v>1527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</row>
    <row r="2265" spans="1:88" x14ac:dyDescent="0.2">
      <c r="A2265" t="s">
        <v>163</v>
      </c>
      <c r="B2265">
        <v>2014</v>
      </c>
      <c r="C2265" t="s">
        <v>27</v>
      </c>
      <c r="D2265" t="s">
        <v>1528</v>
      </c>
      <c r="E2265">
        <v>2.12891520773695</v>
      </c>
      <c r="F2265">
        <v>2.4386407654398201E-2</v>
      </c>
      <c r="G2265">
        <v>2.0881932934180698</v>
      </c>
      <c r="H2265">
        <v>1.63355066644785E-2</v>
      </c>
      <c r="I2265">
        <v>0</v>
      </c>
      <c r="J2265">
        <v>0</v>
      </c>
      <c r="K2265">
        <v>0</v>
      </c>
      <c r="L2265">
        <v>2.12891520773695</v>
      </c>
      <c r="M2265">
        <v>2.0917282178344698</v>
      </c>
      <c r="N2265">
        <v>2.4014067658788201E-2</v>
      </c>
      <c r="O2265">
        <v>2.0582965872914398</v>
      </c>
      <c r="P2265">
        <v>9.4175628842381696E-3</v>
      </c>
      <c r="Q2265">
        <v>0</v>
      </c>
      <c r="R2265">
        <v>0</v>
      </c>
      <c r="S2265">
        <v>0</v>
      </c>
      <c r="T2265">
        <v>2.0917282178344698</v>
      </c>
      <c r="U2265">
        <v>0.15379887884689</v>
      </c>
      <c r="V2265">
        <v>3.3013290990443699E-3</v>
      </c>
      <c r="W2265">
        <v>2.6526353023516601E-2</v>
      </c>
      <c r="X2265">
        <v>0.12397119672432901</v>
      </c>
      <c r="Y2265">
        <v>0.107141788716155</v>
      </c>
      <c r="Z2265">
        <v>9.7250593333517404E-4</v>
      </c>
      <c r="AA2265">
        <v>9.80991520168987E-2</v>
      </c>
      <c r="AB2265">
        <v>8.0701307659215796E-3</v>
      </c>
      <c r="AC2265">
        <v>1.3444788611203999</v>
      </c>
      <c r="AD2265">
        <v>0</v>
      </c>
      <c r="AE2265">
        <v>0</v>
      </c>
      <c r="AF2265">
        <v>1.3444788611203999</v>
      </c>
      <c r="AG2265">
        <v>3.1725247937083999E-2</v>
      </c>
      <c r="AH2265">
        <v>0</v>
      </c>
      <c r="AI2265">
        <v>0</v>
      </c>
      <c r="AJ2265">
        <v>3.1725247937083999E-2</v>
      </c>
      <c r="AK2265">
        <v>3.7689553749441898E-2</v>
      </c>
      <c r="AL2265">
        <v>0</v>
      </c>
      <c r="AM2265">
        <v>0</v>
      </c>
      <c r="AN2265">
        <v>3.7689553749441898E-2</v>
      </c>
      <c r="AO2265">
        <v>1.4138936628069201</v>
      </c>
      <c r="AP2265">
        <v>0</v>
      </c>
      <c r="AQ2265">
        <v>0</v>
      </c>
      <c r="AR2265">
        <v>1.4138936628069201</v>
      </c>
      <c r="AS2265">
        <v>7.4398782011815099</v>
      </c>
      <c r="AT2265">
        <v>2.7143125493122301E-2</v>
      </c>
      <c r="AU2265">
        <v>7.4038303879863703</v>
      </c>
      <c r="AV2265">
        <v>8.9046877020209306E-3</v>
      </c>
      <c r="AW2265">
        <v>3.0119234972093002E-2</v>
      </c>
      <c r="AX2265">
        <v>8.2217578609289604E-4</v>
      </c>
      <c r="AY2265">
        <v>8.4031585522462203E-4</v>
      </c>
      <c r="AZ2265">
        <v>2.84567433307755E-2</v>
      </c>
      <c r="BA2265">
        <v>0.60706507387126496</v>
      </c>
      <c r="BB2265">
        <v>5.1471346528512698E-3</v>
      </c>
      <c r="BC2265">
        <v>0.499187556865131</v>
      </c>
      <c r="BD2265">
        <v>0.102730382353283</v>
      </c>
      <c r="BE2265">
        <v>7.8548074412325102</v>
      </c>
      <c r="BF2265">
        <v>3.1212977500225201E-2</v>
      </c>
      <c r="BG2265">
        <v>7.8117392414553404</v>
      </c>
      <c r="BH2265">
        <v>1.1855222276945901E-2</v>
      </c>
      <c r="BI2265">
        <v>0.71930130687427996</v>
      </c>
      <c r="BJ2265">
        <v>5.8133415708958398E-3</v>
      </c>
      <c r="BK2265">
        <v>0.70562728072497205</v>
      </c>
      <c r="BL2265">
        <v>7.8606845784118806E-3</v>
      </c>
      <c r="BM2265">
        <v>0.15796377032492501</v>
      </c>
      <c r="BN2265">
        <v>2.9421062417642699E-3</v>
      </c>
      <c r="BO2265">
        <v>0.15253270017940901</v>
      </c>
      <c r="BP2265">
        <v>2.4889639037517799E-3</v>
      </c>
      <c r="BQ2265">
        <v>0.17313227339190701</v>
      </c>
      <c r="BR2265">
        <v>3.4075915133314001E-3</v>
      </c>
      <c r="BS2265">
        <v>0.16419733249802901</v>
      </c>
      <c r="BT2265">
        <v>5.5273493805470999E-3</v>
      </c>
      <c r="BU2265">
        <v>0.18850451278720501</v>
      </c>
      <c r="BV2265">
        <v>3.5043867454503299E-3</v>
      </c>
      <c r="BW2265">
        <v>0.177021874452782</v>
      </c>
      <c r="BX2265">
        <v>7.9782515889729906E-3</v>
      </c>
      <c r="BY2265">
        <v>2.43620357432742E-2</v>
      </c>
      <c r="BZ2265">
        <v>1.6445746412320002E-2</v>
      </c>
      <c r="CA2265">
        <v>3.67927324421673E-3</v>
      </c>
      <c r="CB2265">
        <v>4.2370160867374702E-3</v>
      </c>
      <c r="CC2265">
        <v>0.261897930977805</v>
      </c>
      <c r="CD2265">
        <v>0.172858750960107</v>
      </c>
      <c r="CE2265">
        <v>4.9546308431953998E-2</v>
      </c>
      <c r="CF2265">
        <v>3.94928715857433E-2</v>
      </c>
      <c r="CG2265">
        <v>29.1453715852032</v>
      </c>
      <c r="CH2265">
        <v>0.35719492286162802</v>
      </c>
      <c r="CI2265">
        <v>28.7801233065696</v>
      </c>
      <c r="CJ2265">
        <v>8.0533557720287793E-3</v>
      </c>
    </row>
    <row r="2266" spans="1:88" x14ac:dyDescent="0.2">
      <c r="A2266" t="s">
        <v>163</v>
      </c>
      <c r="B2266">
        <v>2014</v>
      </c>
      <c r="C2266" t="s">
        <v>28</v>
      </c>
      <c r="D2266" t="s">
        <v>1529</v>
      </c>
      <c r="E2266">
        <v>447.43874261518499</v>
      </c>
      <c r="F2266">
        <v>88.598014472332594</v>
      </c>
      <c r="G2266">
        <v>307.54982261447202</v>
      </c>
      <c r="H2266">
        <v>51.290905528381003</v>
      </c>
      <c r="I2266">
        <v>0</v>
      </c>
      <c r="J2266">
        <v>132.16969365829988</v>
      </c>
      <c r="K2266">
        <v>132.16969365829988</v>
      </c>
      <c r="L2266">
        <v>579.60843627348481</v>
      </c>
      <c r="M2266">
        <v>419.052320757551</v>
      </c>
      <c r="N2266">
        <v>86.5999165935077</v>
      </c>
      <c r="O2266">
        <v>303.35038762119802</v>
      </c>
      <c r="P2266">
        <v>29.102016542845298</v>
      </c>
      <c r="Q2266">
        <v>0</v>
      </c>
      <c r="R2266">
        <v>126.34542685297279</v>
      </c>
      <c r="S2266">
        <v>126.34542685297279</v>
      </c>
      <c r="T2266">
        <v>545.39774761052377</v>
      </c>
      <c r="U2266">
        <v>442.532283001829</v>
      </c>
      <c r="V2266">
        <v>14.1625711168866</v>
      </c>
      <c r="W2266">
        <v>8.6516274827135096</v>
      </c>
      <c r="X2266">
        <v>419.71808440222901</v>
      </c>
      <c r="Y2266">
        <v>41.870995371084099</v>
      </c>
      <c r="Z2266">
        <v>5.5168912781972201</v>
      </c>
      <c r="AA2266">
        <v>13.366256061093001</v>
      </c>
      <c r="AB2266">
        <v>22.987848031793899</v>
      </c>
      <c r="AC2266">
        <v>4533.3213706352999</v>
      </c>
      <c r="AD2266">
        <v>0</v>
      </c>
      <c r="AE2266">
        <v>0</v>
      </c>
      <c r="AF2266">
        <v>4533.3213706352999</v>
      </c>
      <c r="AG2266">
        <v>97.990044306556499</v>
      </c>
      <c r="AH2266">
        <v>0</v>
      </c>
      <c r="AI2266">
        <v>0</v>
      </c>
      <c r="AJ2266">
        <v>97.990044306556499</v>
      </c>
      <c r="AK2266">
        <v>213.50901304716001</v>
      </c>
      <c r="AL2266">
        <v>0</v>
      </c>
      <c r="AM2266">
        <v>0</v>
      </c>
      <c r="AN2266">
        <v>213.50901304716001</v>
      </c>
      <c r="AO2266">
        <v>4844.8204279890197</v>
      </c>
      <c r="AP2266">
        <v>0</v>
      </c>
      <c r="AQ2266">
        <v>0</v>
      </c>
      <c r="AR2266">
        <v>4844.8204279890197</v>
      </c>
      <c r="AS2266">
        <v>994.54854858288104</v>
      </c>
      <c r="AT2266">
        <v>90.753762557987898</v>
      </c>
      <c r="AU2266">
        <v>873.871923656033</v>
      </c>
      <c r="AV2266">
        <v>29.9228623688605</v>
      </c>
      <c r="AW2266">
        <v>73.400139204244695</v>
      </c>
      <c r="AX2266">
        <v>2.7273574799048501</v>
      </c>
      <c r="AY2266">
        <v>3.8821554742388402</v>
      </c>
      <c r="AZ2266">
        <v>66.790626250101099</v>
      </c>
      <c r="BA2266">
        <v>428.54252117799302</v>
      </c>
      <c r="BB2266">
        <v>23.358774387007202</v>
      </c>
      <c r="BC2266">
        <v>111.55597568429501</v>
      </c>
      <c r="BD2266">
        <v>293.62777110668998</v>
      </c>
      <c r="BE2266">
        <v>2183.6785112470702</v>
      </c>
      <c r="BF2266">
        <v>183.38501219806099</v>
      </c>
      <c r="BG2266">
        <v>1967.3832832645001</v>
      </c>
      <c r="BH2266">
        <v>32.9102157845211</v>
      </c>
      <c r="BI2266">
        <v>307.65993684150402</v>
      </c>
      <c r="BJ2266">
        <v>31.7881379956434</v>
      </c>
      <c r="BK2266">
        <v>241.18868777088301</v>
      </c>
      <c r="BL2266">
        <v>34.6831110749782</v>
      </c>
      <c r="BM2266">
        <v>133.105702795262</v>
      </c>
      <c r="BN2266">
        <v>9.9912293620326107</v>
      </c>
      <c r="BO2266">
        <v>103.44711776904801</v>
      </c>
      <c r="BP2266">
        <v>19.667355664181301</v>
      </c>
      <c r="BQ2266">
        <v>219.31471521451701</v>
      </c>
      <c r="BR2266">
        <v>13.252572508384899</v>
      </c>
      <c r="BS2266">
        <v>173.414078254646</v>
      </c>
      <c r="BT2266">
        <v>32.648064451485801</v>
      </c>
      <c r="BU2266">
        <v>311.43683217547903</v>
      </c>
      <c r="BV2266">
        <v>14.2726115055395</v>
      </c>
      <c r="BW2266">
        <v>251.05658990225601</v>
      </c>
      <c r="BX2266">
        <v>46.107630767683403</v>
      </c>
      <c r="BY2266">
        <v>147.177074398961</v>
      </c>
      <c r="BZ2266">
        <v>90.287121895278702</v>
      </c>
      <c r="CA2266">
        <v>39.736006450831397</v>
      </c>
      <c r="CB2266">
        <v>17.153946052850699</v>
      </c>
      <c r="CC2266">
        <v>1640.2982456647401</v>
      </c>
      <c r="CD2266">
        <v>948.39570562128097</v>
      </c>
      <c r="CE2266">
        <v>530.93673231503601</v>
      </c>
      <c r="CF2266">
        <v>160.96580772842299</v>
      </c>
      <c r="CG2266">
        <v>5269.7290612611796</v>
      </c>
      <c r="CH2266">
        <v>1052.8271332581801</v>
      </c>
      <c r="CI2266">
        <v>4189.8112571209103</v>
      </c>
      <c r="CJ2266">
        <v>27.0906708820931</v>
      </c>
    </row>
    <row r="2267" spans="1:88" x14ac:dyDescent="0.2">
      <c r="A2267" t="s">
        <v>163</v>
      </c>
      <c r="B2267">
        <v>2014</v>
      </c>
      <c r="C2267" t="s">
        <v>29</v>
      </c>
      <c r="D2267" t="s">
        <v>1530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</row>
    <row r="2268" spans="1:88" x14ac:dyDescent="0.2">
      <c r="A2268" t="s">
        <v>163</v>
      </c>
      <c r="B2268">
        <v>2014</v>
      </c>
      <c r="C2268" t="s">
        <v>30</v>
      </c>
      <c r="D2268" t="s">
        <v>1531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</row>
    <row r="2269" spans="1:88" x14ac:dyDescent="0.2">
      <c r="A2269" t="s">
        <v>163</v>
      </c>
      <c r="B2269">
        <v>2014</v>
      </c>
      <c r="C2269" t="s">
        <v>31</v>
      </c>
      <c r="D2269" t="s">
        <v>1532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2.4101245128097077</v>
      </c>
      <c r="K2269">
        <v>2.4101245128097077</v>
      </c>
      <c r="L2269">
        <v>2.4101245128097077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2.1526005001543269</v>
      </c>
      <c r="S2269">
        <v>2.1526005001543269</v>
      </c>
      <c r="T2269">
        <v>2.1526005001543269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</row>
    <row r="2270" spans="1:88" x14ac:dyDescent="0.2">
      <c r="A2270" t="s">
        <v>163</v>
      </c>
      <c r="B2270">
        <v>2014</v>
      </c>
      <c r="C2270" t="s">
        <v>32</v>
      </c>
      <c r="D2270" t="s">
        <v>1533</v>
      </c>
      <c r="E2270">
        <v>6.9687655292369199E-2</v>
      </c>
      <c r="F2270">
        <v>2.2546398211458901E-2</v>
      </c>
      <c r="G2270">
        <v>3.3924767338757697E-2</v>
      </c>
      <c r="H2270">
        <v>1.32164897421527E-2</v>
      </c>
      <c r="I2270">
        <v>0</v>
      </c>
      <c r="J2270">
        <v>35.880647068651733</v>
      </c>
      <c r="K2270">
        <v>35.880647068651733</v>
      </c>
      <c r="L2270">
        <v>35.950334723944103</v>
      </c>
      <c r="M2270">
        <v>5.9466767668102098E-2</v>
      </c>
      <c r="N2270">
        <v>2.17495849167894E-2</v>
      </c>
      <c r="O2270">
        <v>3.35146404989069E-2</v>
      </c>
      <c r="P2270">
        <v>4.2025422524059096E-3</v>
      </c>
      <c r="Q2270">
        <v>0</v>
      </c>
      <c r="R2270">
        <v>31.757700740488712</v>
      </c>
      <c r="S2270">
        <v>31.757700740488712</v>
      </c>
      <c r="T2270">
        <v>31.817167508156814</v>
      </c>
      <c r="U2270">
        <v>0.19208254572010999</v>
      </c>
      <c r="V2270">
        <v>5.9619583918642102E-3</v>
      </c>
      <c r="W2270">
        <v>7.2705247364582704E-4</v>
      </c>
      <c r="X2270">
        <v>0.1853935348546</v>
      </c>
      <c r="Y2270">
        <v>1.35043095156487E-2</v>
      </c>
      <c r="Z2270">
        <v>2.1737058217213001E-3</v>
      </c>
      <c r="AA2270">
        <v>1.3152702282204201E-3</v>
      </c>
      <c r="AB2270">
        <v>1.0015333465707E-2</v>
      </c>
      <c r="AC2270">
        <v>1.29215631145016</v>
      </c>
      <c r="AD2270">
        <v>0</v>
      </c>
      <c r="AE2270">
        <v>0</v>
      </c>
      <c r="AF2270">
        <v>1.29215631145016</v>
      </c>
      <c r="AG2270">
        <v>3.8368197100823002E-2</v>
      </c>
      <c r="AH2270">
        <v>0</v>
      </c>
      <c r="AI2270">
        <v>0</v>
      </c>
      <c r="AJ2270">
        <v>3.8368197100823002E-2</v>
      </c>
      <c r="AK2270">
        <v>6.3970577867811199E-2</v>
      </c>
      <c r="AL2270">
        <v>0</v>
      </c>
      <c r="AM2270">
        <v>0</v>
      </c>
      <c r="AN2270">
        <v>6.3970577867811199E-2</v>
      </c>
      <c r="AO2270">
        <v>1.3944950864187899</v>
      </c>
      <c r="AP2270">
        <v>0</v>
      </c>
      <c r="AQ2270">
        <v>0</v>
      </c>
      <c r="AR2270">
        <v>1.3944950864187899</v>
      </c>
      <c r="AS2270">
        <v>0.16571862847336999</v>
      </c>
      <c r="AT2270">
        <v>3.6636743848945802E-2</v>
      </c>
      <c r="AU2270">
        <v>0.117578029266099</v>
      </c>
      <c r="AV2270">
        <v>1.1503855358324599E-2</v>
      </c>
      <c r="AW2270">
        <v>3.7616413127756002E-2</v>
      </c>
      <c r="AX2270">
        <v>8.6697119529525405E-4</v>
      </c>
      <c r="AY2270">
        <v>1.1590028168916499E-3</v>
      </c>
      <c r="AZ2270">
        <v>3.5590439115569097E-2</v>
      </c>
      <c r="BA2270">
        <v>0.10171644780168899</v>
      </c>
      <c r="BB2270">
        <v>9.5726394448850602E-3</v>
      </c>
      <c r="BC2270">
        <v>1.4925533608578101E-2</v>
      </c>
      <c r="BD2270">
        <v>7.7218274748225901E-2</v>
      </c>
      <c r="BE2270">
        <v>0.33681360964115897</v>
      </c>
      <c r="BF2270">
        <v>3.8798767531823798E-2</v>
      </c>
      <c r="BG2270">
        <v>0.28451331226841697</v>
      </c>
      <c r="BH2270">
        <v>1.35015298409182E-2</v>
      </c>
      <c r="BI2270">
        <v>7.9642645866382006E-2</v>
      </c>
      <c r="BJ2270">
        <v>9.3510217834495302E-3</v>
      </c>
      <c r="BK2270">
        <v>6.5609096797399902E-2</v>
      </c>
      <c r="BL2270">
        <v>4.6825272855326302E-3</v>
      </c>
      <c r="BM2270">
        <v>2.3208895896356802E-2</v>
      </c>
      <c r="BN2270">
        <v>3.52535681007792E-3</v>
      </c>
      <c r="BO2270">
        <v>1.73018569355212E-2</v>
      </c>
      <c r="BP2270">
        <v>2.3816821507576698E-3</v>
      </c>
      <c r="BQ2270">
        <v>4.3326333964941503E-2</v>
      </c>
      <c r="BR2270">
        <v>4.4995626375708897E-3</v>
      </c>
      <c r="BS2270">
        <v>3.2712240782870397E-2</v>
      </c>
      <c r="BT2270">
        <v>6.1145305445002096E-3</v>
      </c>
      <c r="BU2270">
        <v>6.2526013550117707E-2</v>
      </c>
      <c r="BV2270">
        <v>4.6059703859912503E-3</v>
      </c>
      <c r="BW2270">
        <v>4.9586845084830702E-2</v>
      </c>
      <c r="BX2270">
        <v>8.3331980792958303E-3</v>
      </c>
      <c r="BY2270">
        <v>5.3292690722110202E-2</v>
      </c>
      <c r="BZ2270">
        <v>3.9451384208237003E-2</v>
      </c>
      <c r="CA2270">
        <v>3.2422650328012099E-3</v>
      </c>
      <c r="CB2270">
        <v>1.0599041481072E-2</v>
      </c>
      <c r="CC2270">
        <v>0.55756144121169704</v>
      </c>
      <c r="CD2270">
        <v>0.41477028893310502</v>
      </c>
      <c r="CE2270">
        <v>4.3861521149779301E-2</v>
      </c>
      <c r="CF2270">
        <v>9.8929631128810896E-2</v>
      </c>
      <c r="CG2270">
        <v>0.70566525521156998</v>
      </c>
      <c r="CH2270">
        <v>0.24005665024217099</v>
      </c>
      <c r="CI2270">
        <v>0.45786391840025997</v>
      </c>
      <c r="CJ2270">
        <v>7.7446865691400803E-3</v>
      </c>
    </row>
    <row r="2271" spans="1:88" x14ac:dyDescent="0.2">
      <c r="A2271" t="s">
        <v>163</v>
      </c>
      <c r="B2271">
        <v>2014</v>
      </c>
      <c r="C2271" t="s">
        <v>33</v>
      </c>
      <c r="D2271" t="s">
        <v>1534</v>
      </c>
      <c r="E2271">
        <v>3.7670389220494302E-2</v>
      </c>
      <c r="F2271">
        <v>1.01507061213725E-2</v>
      </c>
      <c r="G2271">
        <v>2.0191676921568601E-2</v>
      </c>
      <c r="H2271">
        <v>7.3280061775532201E-3</v>
      </c>
      <c r="I2271">
        <v>0</v>
      </c>
      <c r="J2271">
        <v>5.3520289824108769</v>
      </c>
      <c r="K2271">
        <v>5.3520289824108769</v>
      </c>
      <c r="L2271">
        <v>5.3896993716313712</v>
      </c>
      <c r="M2271">
        <v>3.2931838401616002E-2</v>
      </c>
      <c r="N2271">
        <v>9.8289021680418292E-3</v>
      </c>
      <c r="O2271">
        <v>1.9946933196439701E-2</v>
      </c>
      <c r="P2271">
        <v>3.1560030371344501E-3</v>
      </c>
      <c r="Q2271">
        <v>0</v>
      </c>
      <c r="R2271">
        <v>4.7531817569660282</v>
      </c>
      <c r="S2271">
        <v>4.7531817569660282</v>
      </c>
      <c r="T2271">
        <v>4.7861135953676444</v>
      </c>
      <c r="U2271">
        <v>8.28165624853274E-2</v>
      </c>
      <c r="V2271">
        <v>2.3537323060444102E-3</v>
      </c>
      <c r="W2271">
        <v>4.7763464759523899E-4</v>
      </c>
      <c r="X2271">
        <v>7.99851955316878E-2</v>
      </c>
      <c r="Y2271">
        <v>5.6441744034623799E-3</v>
      </c>
      <c r="Z2271">
        <v>8.8241827409244898E-4</v>
      </c>
      <c r="AA2271">
        <v>7.8121764744629304E-4</v>
      </c>
      <c r="AB2271">
        <v>3.9805384819236204E-3</v>
      </c>
      <c r="AC2271">
        <v>0.88456582982543996</v>
      </c>
      <c r="AD2271">
        <v>0</v>
      </c>
      <c r="AE2271">
        <v>0</v>
      </c>
      <c r="AF2271">
        <v>0.88456582982543996</v>
      </c>
      <c r="AG2271">
        <v>4.7579171298159903E-2</v>
      </c>
      <c r="AH2271">
        <v>0</v>
      </c>
      <c r="AI2271">
        <v>0</v>
      </c>
      <c r="AJ2271">
        <v>4.7579171298159903E-2</v>
      </c>
      <c r="AK2271">
        <v>5.3954407434718202E-2</v>
      </c>
      <c r="AL2271">
        <v>0</v>
      </c>
      <c r="AM2271">
        <v>0</v>
      </c>
      <c r="AN2271">
        <v>5.3954407434718202E-2</v>
      </c>
      <c r="AO2271">
        <v>0.98609940855831801</v>
      </c>
      <c r="AP2271">
        <v>0</v>
      </c>
      <c r="AQ2271">
        <v>0</v>
      </c>
      <c r="AR2271">
        <v>0.98609940855831801</v>
      </c>
      <c r="AS2271">
        <v>0.103868516146183</v>
      </c>
      <c r="AT2271">
        <v>1.5141498770049101E-2</v>
      </c>
      <c r="AU2271">
        <v>7.5722802048438495E-2</v>
      </c>
      <c r="AV2271">
        <v>1.3004215327695599E-2</v>
      </c>
      <c r="AW2271">
        <v>1.4971566321660801E-2</v>
      </c>
      <c r="AX2271">
        <v>3.4231237300725101E-4</v>
      </c>
      <c r="AY2271">
        <v>8.2156476883404395E-4</v>
      </c>
      <c r="AZ2271">
        <v>1.3807689179819499E-2</v>
      </c>
      <c r="BA2271">
        <v>5.3869622708092701E-2</v>
      </c>
      <c r="BB2271">
        <v>3.74876568363174E-3</v>
      </c>
      <c r="BC2271">
        <v>9.3171945498676106E-3</v>
      </c>
      <c r="BD2271">
        <v>4.08036624745933E-2</v>
      </c>
      <c r="BE2271">
        <v>0.18948352019206699</v>
      </c>
      <c r="BF2271">
        <v>1.58407651056275E-2</v>
      </c>
      <c r="BG2271">
        <v>0.16596154244970701</v>
      </c>
      <c r="BH2271">
        <v>7.6812126367330202E-3</v>
      </c>
      <c r="BI2271">
        <v>4.6715982916267003E-2</v>
      </c>
      <c r="BJ2271">
        <v>3.9918103444705304E-3</v>
      </c>
      <c r="BK2271">
        <v>3.8262748025999598E-2</v>
      </c>
      <c r="BL2271">
        <v>4.4614245457969097E-3</v>
      </c>
      <c r="BM2271">
        <v>1.3048822391429699E-2</v>
      </c>
      <c r="BN2271">
        <v>1.4226620207152001E-3</v>
      </c>
      <c r="BO2271">
        <v>1.00322400223026E-2</v>
      </c>
      <c r="BP2271">
        <v>1.5939203484118701E-3</v>
      </c>
      <c r="BQ2271">
        <v>2.41805733219384E-2</v>
      </c>
      <c r="BR2271">
        <v>1.8048680137573399E-3</v>
      </c>
      <c r="BS2271">
        <v>1.91598354158205E-2</v>
      </c>
      <c r="BT2271">
        <v>3.2158698923605402E-3</v>
      </c>
      <c r="BU2271">
        <v>3.5292558456946198E-2</v>
      </c>
      <c r="BV2271">
        <v>1.86223284659317E-3</v>
      </c>
      <c r="BW2271">
        <v>2.9168873172316801E-2</v>
      </c>
      <c r="BX2271">
        <v>4.2614524380362503E-3</v>
      </c>
      <c r="BY2271">
        <v>2.5421012706118601E-2</v>
      </c>
      <c r="BZ2271">
        <v>1.5099018309873801E-2</v>
      </c>
      <c r="CA2271">
        <v>1.85645441766432E-3</v>
      </c>
      <c r="CB2271">
        <v>8.4655399785804001E-3</v>
      </c>
      <c r="CC2271">
        <v>0.26292004822305998</v>
      </c>
      <c r="CD2271">
        <v>0.159107164014027</v>
      </c>
      <c r="CE2271">
        <v>2.51770063123655E-2</v>
      </c>
      <c r="CF2271">
        <v>7.8635877896666401E-2</v>
      </c>
      <c r="CG2271">
        <v>0.38321705463804601</v>
      </c>
      <c r="CH2271">
        <v>0.105372178729083</v>
      </c>
      <c r="CI2271">
        <v>0.27265019771170401</v>
      </c>
      <c r="CJ2271">
        <v>5.1946781972597202E-3</v>
      </c>
    </row>
    <row r="2272" spans="1:88" x14ac:dyDescent="0.2">
      <c r="A2272" t="s">
        <v>163</v>
      </c>
      <c r="B2272">
        <v>2014</v>
      </c>
      <c r="C2272" t="s">
        <v>34</v>
      </c>
      <c r="D2272" t="s">
        <v>1535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</row>
    <row r="2273" spans="1:88" x14ac:dyDescent="0.2">
      <c r="A2273" t="s">
        <v>163</v>
      </c>
      <c r="B2273">
        <v>2014</v>
      </c>
      <c r="C2273" t="s">
        <v>35</v>
      </c>
      <c r="D2273" t="s">
        <v>1536</v>
      </c>
      <c r="E2273">
        <v>-3.04445644606893E-2</v>
      </c>
      <c r="F2273">
        <v>-1.0308066301574201E-2</v>
      </c>
      <c r="G2273">
        <v>-1.4183608278166599E-2</v>
      </c>
      <c r="H2273">
        <v>-5.9528898809485097E-3</v>
      </c>
      <c r="I2273">
        <v>0</v>
      </c>
      <c r="J2273">
        <v>0</v>
      </c>
      <c r="K2273">
        <v>0</v>
      </c>
      <c r="L2273">
        <v>-3.04445644606893E-2</v>
      </c>
      <c r="M2273">
        <v>-2.5810607522029998E-2</v>
      </c>
      <c r="N2273">
        <v>-9.9159420786037802E-3</v>
      </c>
      <c r="O2273">
        <v>-1.40168820502039E-2</v>
      </c>
      <c r="P2273">
        <v>-1.8777833932223801E-3</v>
      </c>
      <c r="Q2273">
        <v>0</v>
      </c>
      <c r="R2273">
        <v>0</v>
      </c>
      <c r="S2273">
        <v>0</v>
      </c>
      <c r="T2273">
        <v>-2.5810607522029998E-2</v>
      </c>
      <c r="U2273">
        <v>-8.9190710439262993E-2</v>
      </c>
      <c r="V2273">
        <v>-2.90820667863301E-3</v>
      </c>
      <c r="W2273">
        <v>-4.6169251079717901E-4</v>
      </c>
      <c r="X2273">
        <v>-8.5820811249832804E-2</v>
      </c>
      <c r="Y2273">
        <v>-6.4756661848776199E-3</v>
      </c>
      <c r="Z2273">
        <v>-1.0718760268611501E-3</v>
      </c>
      <c r="AA2273">
        <v>-5.20751393264273E-4</v>
      </c>
      <c r="AB2273">
        <v>-4.8830387647521897E-3</v>
      </c>
      <c r="AC2273">
        <v>-0.43707617464981402</v>
      </c>
      <c r="AD2273">
        <v>0</v>
      </c>
      <c r="AE2273">
        <v>0</v>
      </c>
      <c r="AF2273">
        <v>-0.43707617464981402</v>
      </c>
      <c r="AG2273">
        <v>-8.5222984865947794E-3</v>
      </c>
      <c r="AH2273">
        <v>0</v>
      </c>
      <c r="AI2273">
        <v>0</v>
      </c>
      <c r="AJ2273">
        <v>-8.5222984865947794E-3</v>
      </c>
      <c r="AK2273">
        <v>-2.8848583438581502E-2</v>
      </c>
      <c r="AL2273">
        <v>0</v>
      </c>
      <c r="AM2273">
        <v>0</v>
      </c>
      <c r="AN2273">
        <v>-2.8848583438581502E-2</v>
      </c>
      <c r="AO2273">
        <v>-0.47444705657498998</v>
      </c>
      <c r="AP2273">
        <v>0</v>
      </c>
      <c r="AQ2273">
        <v>0</v>
      </c>
      <c r="AR2273">
        <v>-0.47444705657498998</v>
      </c>
      <c r="AS2273">
        <v>-9.5788115143736405E-2</v>
      </c>
      <c r="AT2273">
        <v>-1.7486530847525501E-2</v>
      </c>
      <c r="AU2273">
        <v>-7.5119014615744703E-2</v>
      </c>
      <c r="AV2273">
        <v>-3.1825696804662499E-3</v>
      </c>
      <c r="AW2273">
        <v>-1.3758881722973199E-2</v>
      </c>
      <c r="AX2273">
        <v>-4.1289464791088301E-4</v>
      </c>
      <c r="AY2273">
        <v>-6.0023707475579801E-4</v>
      </c>
      <c r="AZ2273">
        <v>-1.27457500003065E-2</v>
      </c>
      <c r="BA2273">
        <v>-5.4057328679670599E-2</v>
      </c>
      <c r="BB2273">
        <v>-4.7084999461715401E-3</v>
      </c>
      <c r="BC2273">
        <v>-7.8542391996819592E-3</v>
      </c>
      <c r="BD2273">
        <v>-4.14945895338171E-2</v>
      </c>
      <c r="BE2273">
        <v>-0.12919987174636499</v>
      </c>
      <c r="BF2273">
        <v>-1.90395762710793E-2</v>
      </c>
      <c r="BG2273">
        <v>-0.105529041583749</v>
      </c>
      <c r="BH2273">
        <v>-4.6312538915360101E-3</v>
      </c>
      <c r="BI2273">
        <v>-2.78421615849926E-2</v>
      </c>
      <c r="BJ2273">
        <v>-4.57849335458558E-3</v>
      </c>
      <c r="BK2273">
        <v>-2.1649216244769599E-2</v>
      </c>
      <c r="BL2273">
        <v>-1.61445198563751E-3</v>
      </c>
      <c r="BM2273">
        <v>-9.3699716014875607E-3</v>
      </c>
      <c r="BN2273">
        <v>-1.70141532469697E-3</v>
      </c>
      <c r="BO2273">
        <v>-6.65174912855678E-3</v>
      </c>
      <c r="BP2273">
        <v>-1.01680714823381E-3</v>
      </c>
      <c r="BQ2273">
        <v>-1.87700477004611E-2</v>
      </c>
      <c r="BR2273">
        <v>-2.1831820538876999E-3</v>
      </c>
      <c r="BS2273">
        <v>-1.3827640905721901E-2</v>
      </c>
      <c r="BT2273">
        <v>-2.7592247408514598E-3</v>
      </c>
      <c r="BU2273">
        <v>-2.8279691732278699E-2</v>
      </c>
      <c r="BV2273">
        <v>-2.2266565755593602E-3</v>
      </c>
      <c r="BW2273">
        <v>-2.1869697095316502E-2</v>
      </c>
      <c r="BX2273">
        <v>-4.1833380614028498E-3</v>
      </c>
      <c r="BY2273">
        <v>-2.3705896822002699E-2</v>
      </c>
      <c r="BZ2273">
        <v>-1.9465257318166299E-2</v>
      </c>
      <c r="CA2273">
        <v>-1.42815300488605E-3</v>
      </c>
      <c r="CB2273">
        <v>-2.8124864989503401E-3</v>
      </c>
      <c r="CC2273">
        <v>-0.25001497328813299</v>
      </c>
      <c r="CD2273">
        <v>-0.204400777061119</v>
      </c>
      <c r="CE2273">
        <v>-1.9260798006690501E-2</v>
      </c>
      <c r="CF2273">
        <v>-2.6353398220322202E-2</v>
      </c>
      <c r="CG2273">
        <v>-0.29778957952977197</v>
      </c>
      <c r="CH2273">
        <v>-0.103279758049434</v>
      </c>
      <c r="CI2273">
        <v>-0.192210799490419</v>
      </c>
      <c r="CJ2273">
        <v>-2.29902198991871E-3</v>
      </c>
    </row>
    <row r="2274" spans="1:88" x14ac:dyDescent="0.2">
      <c r="A2274" t="s">
        <v>163</v>
      </c>
      <c r="B2274">
        <v>2014</v>
      </c>
      <c r="C2274" t="s">
        <v>36</v>
      </c>
      <c r="D2274" t="s">
        <v>1537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0.9304166160629902</v>
      </c>
      <c r="K2274">
        <v>0.9304166160629902</v>
      </c>
      <c r="L2274">
        <v>0.9304166160629902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0.84639128214293469</v>
      </c>
      <c r="S2274">
        <v>0.84639128214293469</v>
      </c>
      <c r="T2274">
        <v>0.84639128214293469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</row>
    <row r="2275" spans="1:88" x14ac:dyDescent="0.2">
      <c r="A2275" t="s">
        <v>163</v>
      </c>
      <c r="B2275">
        <v>2014</v>
      </c>
      <c r="C2275" t="s">
        <v>37</v>
      </c>
      <c r="D2275" t="s">
        <v>1538</v>
      </c>
      <c r="E2275">
        <v>20.962087488125</v>
      </c>
      <c r="F2275">
        <v>8.3877954207928997</v>
      </c>
      <c r="G2275">
        <v>6.9951002028217202</v>
      </c>
      <c r="H2275">
        <v>5.5791918645104204</v>
      </c>
      <c r="I2275">
        <v>0</v>
      </c>
      <c r="J2275">
        <v>0</v>
      </c>
      <c r="K2275">
        <v>0</v>
      </c>
      <c r="L2275">
        <v>20.962087488125</v>
      </c>
      <c r="M2275">
        <v>16.854469976179789</v>
      </c>
      <c r="N2275">
        <v>8.058043701927069</v>
      </c>
      <c r="O2275">
        <v>6.9140434236536006</v>
      </c>
      <c r="P2275">
        <v>1.8823828505991371</v>
      </c>
      <c r="Q2275">
        <v>0</v>
      </c>
      <c r="R2275">
        <v>0</v>
      </c>
      <c r="S2275">
        <v>0</v>
      </c>
      <c r="T2275">
        <v>16.854469976179789</v>
      </c>
      <c r="U2275">
        <v>92.693933327171408</v>
      </c>
      <c r="V2275">
        <v>3.1216654050505097</v>
      </c>
      <c r="W2275">
        <v>0.238211569258762</v>
      </c>
      <c r="X2275">
        <v>89.334056352862206</v>
      </c>
      <c r="Y2275">
        <v>4.76910154751278</v>
      </c>
      <c r="Z2275">
        <v>0.84466471053546399</v>
      </c>
      <c r="AA2275">
        <v>0.25201842260620799</v>
      </c>
      <c r="AB2275">
        <v>3.6724184143710898</v>
      </c>
      <c r="AC2275">
        <v>345.49209119645104</v>
      </c>
      <c r="AD2275">
        <v>0</v>
      </c>
      <c r="AE2275">
        <v>0</v>
      </c>
      <c r="AF2275">
        <v>345.49209119645104</v>
      </c>
      <c r="AG2275">
        <v>6.6469686346856598</v>
      </c>
      <c r="AH2275">
        <v>0</v>
      </c>
      <c r="AI2275">
        <v>0</v>
      </c>
      <c r="AJ2275">
        <v>6.6469686346856598</v>
      </c>
      <c r="AK2275">
        <v>16.895581625215918</v>
      </c>
      <c r="AL2275">
        <v>0</v>
      </c>
      <c r="AM2275">
        <v>0</v>
      </c>
      <c r="AN2275">
        <v>16.895581625215918</v>
      </c>
      <c r="AO2275">
        <v>369.03464145635201</v>
      </c>
      <c r="AP2275">
        <v>0</v>
      </c>
      <c r="AQ2275">
        <v>0</v>
      </c>
      <c r="AR2275">
        <v>369.03464145635201</v>
      </c>
      <c r="AS2275">
        <v>80.563157957408905</v>
      </c>
      <c r="AT2275">
        <v>27.343258253766898</v>
      </c>
      <c r="AU2275">
        <v>50.951538379735503</v>
      </c>
      <c r="AV2275">
        <v>2.2683613239065501</v>
      </c>
      <c r="AW2275">
        <v>8.7106471930938589</v>
      </c>
      <c r="AX2275">
        <v>0.33932863146154302</v>
      </c>
      <c r="AY2275">
        <v>0.276455267411442</v>
      </c>
      <c r="AZ2275">
        <v>8.0948632942208789</v>
      </c>
      <c r="BA2275">
        <v>42.272798159135903</v>
      </c>
      <c r="BB2275">
        <v>4.7085511067166799</v>
      </c>
      <c r="BC2275">
        <v>4.19584493649878</v>
      </c>
      <c r="BD2275">
        <v>33.368402115920404</v>
      </c>
      <c r="BE2275">
        <v>58.4428940214504</v>
      </c>
      <c r="BF2275">
        <v>16.078758034017049</v>
      </c>
      <c r="BG2275">
        <v>39.546266053715001</v>
      </c>
      <c r="BH2275">
        <v>2.8178699337183097</v>
      </c>
      <c r="BI2275">
        <v>9.4705048120500805</v>
      </c>
      <c r="BJ2275">
        <v>3.7195559059588597</v>
      </c>
      <c r="BK2275">
        <v>4.4071594515006698</v>
      </c>
      <c r="BL2275">
        <v>1.3437894545905511</v>
      </c>
      <c r="BM2275">
        <v>5.1421944700160296</v>
      </c>
      <c r="BN2275">
        <v>1.8507069509277918</v>
      </c>
      <c r="BO2275">
        <v>2.4727794157049101</v>
      </c>
      <c r="BP2275">
        <v>0.81870810338333</v>
      </c>
      <c r="BQ2275">
        <v>10.14484968595325</v>
      </c>
      <c r="BR2275">
        <v>2.2298124894003499</v>
      </c>
      <c r="BS2275">
        <v>5.8399927319855003</v>
      </c>
      <c r="BT2275">
        <v>2.0750444645674202</v>
      </c>
      <c r="BU2275">
        <v>15.31802950159496</v>
      </c>
      <c r="BV2275">
        <v>2.2681467410376497</v>
      </c>
      <c r="BW2275">
        <v>9.7342533901488402</v>
      </c>
      <c r="BX2275">
        <v>3.3156293704084701</v>
      </c>
      <c r="BY2275">
        <v>17.778928620824029</v>
      </c>
      <c r="BZ2275">
        <v>15.440415786696869</v>
      </c>
      <c r="CA2275">
        <v>0.96277927141859398</v>
      </c>
      <c r="CB2275">
        <v>1.3757335627085561</v>
      </c>
      <c r="CC2275">
        <v>187.44408576772429</v>
      </c>
      <c r="CD2275">
        <v>162.03041743939011</v>
      </c>
      <c r="CE2275">
        <v>13.044049432232789</v>
      </c>
      <c r="CF2275">
        <v>12.3696188961008</v>
      </c>
      <c r="CG2275">
        <v>185.64393513443548</v>
      </c>
      <c r="CH2275">
        <v>87.943226962759596</v>
      </c>
      <c r="CI2275">
        <v>95.656299066060001</v>
      </c>
      <c r="CJ2275">
        <v>2.0444091056159399</v>
      </c>
    </row>
    <row r="2276" spans="1:88" x14ac:dyDescent="0.2">
      <c r="A2276" t="s">
        <v>163</v>
      </c>
      <c r="B2276">
        <v>2014</v>
      </c>
      <c r="C2276" t="s">
        <v>38</v>
      </c>
      <c r="D2276" t="s">
        <v>1539</v>
      </c>
      <c r="E2276">
        <v>7.3836769468239201</v>
      </c>
      <c r="F2276">
        <v>1.9473838864956501</v>
      </c>
      <c r="G2276">
        <v>4.1566605950430304</v>
      </c>
      <c r="H2276">
        <v>1.27963246528524</v>
      </c>
      <c r="I2276">
        <v>0</v>
      </c>
      <c r="J2276">
        <v>0</v>
      </c>
      <c r="K2276">
        <v>0</v>
      </c>
      <c r="L2276">
        <v>7.3836769468239201</v>
      </c>
      <c r="M2276">
        <v>6.4633358972196699</v>
      </c>
      <c r="N2276">
        <v>1.89698472644598</v>
      </c>
      <c r="O2276">
        <v>4.1136173171480399</v>
      </c>
      <c r="P2276">
        <v>0.45273385362565499</v>
      </c>
      <c r="Q2276">
        <v>0</v>
      </c>
      <c r="R2276">
        <v>0</v>
      </c>
      <c r="S2276">
        <v>0</v>
      </c>
      <c r="T2276">
        <v>6.4633358972196699</v>
      </c>
      <c r="U2276">
        <v>15.932008257492001</v>
      </c>
      <c r="V2276">
        <v>0.42398676675751201</v>
      </c>
      <c r="W2276">
        <v>0.124269043002582</v>
      </c>
      <c r="X2276">
        <v>15.383752447731901</v>
      </c>
      <c r="Y2276">
        <v>1.1633830950422399</v>
      </c>
      <c r="Z2276">
        <v>0.13355533852596399</v>
      </c>
      <c r="AA2276">
        <v>0.13401527456353399</v>
      </c>
      <c r="AB2276">
        <v>0.89581248195273799</v>
      </c>
      <c r="AC2276">
        <v>166.16594590591799</v>
      </c>
      <c r="AD2276">
        <v>0</v>
      </c>
      <c r="AE2276">
        <v>0</v>
      </c>
      <c r="AF2276">
        <v>166.16594590591799</v>
      </c>
      <c r="AG2276">
        <v>3.1492472919215801</v>
      </c>
      <c r="AH2276">
        <v>0</v>
      </c>
      <c r="AI2276">
        <v>0</v>
      </c>
      <c r="AJ2276">
        <v>3.1492472919215801</v>
      </c>
      <c r="AK2276">
        <v>5.9968378136812701</v>
      </c>
      <c r="AL2276">
        <v>0</v>
      </c>
      <c r="AM2276">
        <v>0</v>
      </c>
      <c r="AN2276">
        <v>5.9968378136812701</v>
      </c>
      <c r="AO2276">
        <v>175.31203101152099</v>
      </c>
      <c r="AP2276">
        <v>0</v>
      </c>
      <c r="AQ2276">
        <v>0</v>
      </c>
      <c r="AR2276">
        <v>175.31203101152099</v>
      </c>
      <c r="AS2276">
        <v>23.436783746636198</v>
      </c>
      <c r="AT2276">
        <v>3.42376217120884</v>
      </c>
      <c r="AU2276">
        <v>19.069215061372699</v>
      </c>
      <c r="AV2276">
        <v>0.94380651405465799</v>
      </c>
      <c r="AW2276">
        <v>3.3323316872506799</v>
      </c>
      <c r="AX2276">
        <v>5.9606662792662801E-2</v>
      </c>
      <c r="AY2276">
        <v>0.28945166052932397</v>
      </c>
      <c r="AZ2276">
        <v>2.9832733639286899</v>
      </c>
      <c r="BA2276">
        <v>9.5174930897534296</v>
      </c>
      <c r="BB2276">
        <v>0.65217151845982302</v>
      </c>
      <c r="BC2276">
        <v>2.3118416262103199</v>
      </c>
      <c r="BD2276">
        <v>6.5534799450832804</v>
      </c>
      <c r="BE2276">
        <v>30.175484944967302</v>
      </c>
      <c r="BF2276">
        <v>3.1280128190851202</v>
      </c>
      <c r="BG2276">
        <v>25.912389651157401</v>
      </c>
      <c r="BH2276">
        <v>1.1350824747247901</v>
      </c>
      <c r="BI2276">
        <v>5.9670243522591999</v>
      </c>
      <c r="BJ2276">
        <v>0.66189788881674005</v>
      </c>
      <c r="BK2276">
        <v>4.8003330715481898</v>
      </c>
      <c r="BL2276">
        <v>0.50479339189427697</v>
      </c>
      <c r="BM2276">
        <v>2.27834873834753</v>
      </c>
      <c r="BN2276">
        <v>0.26147923491115199</v>
      </c>
      <c r="BO2276">
        <v>1.74576732008549</v>
      </c>
      <c r="BP2276">
        <v>0.27110218335089198</v>
      </c>
      <c r="BQ2276">
        <v>5.2826363783772798</v>
      </c>
      <c r="BR2276">
        <v>0.325520643073062</v>
      </c>
      <c r="BS2276">
        <v>4.3390133493343299</v>
      </c>
      <c r="BT2276">
        <v>0.61810238596988698</v>
      </c>
      <c r="BU2276">
        <v>8.5116654002040804</v>
      </c>
      <c r="BV2276">
        <v>0.34235008086662699</v>
      </c>
      <c r="BW2276">
        <v>7.3097845788089701</v>
      </c>
      <c r="BX2276">
        <v>0.859530740528471</v>
      </c>
      <c r="BY2276">
        <v>3.3235192390124499</v>
      </c>
      <c r="BZ2276">
        <v>2.2926059799221399</v>
      </c>
      <c r="CA2276">
        <v>0.39771567915328898</v>
      </c>
      <c r="CB2276">
        <v>0.63319757993701298</v>
      </c>
      <c r="CC2276">
        <v>35.352986350284802</v>
      </c>
      <c r="CD2276">
        <v>24.095700036078401</v>
      </c>
      <c r="CE2276">
        <v>5.3718597023386199</v>
      </c>
      <c r="CF2276">
        <v>5.8854266118677101</v>
      </c>
      <c r="CG2276">
        <v>80.370608801959804</v>
      </c>
      <c r="CH2276">
        <v>22.607165567384499</v>
      </c>
      <c r="CI2276">
        <v>56.609349863345003</v>
      </c>
      <c r="CJ2276">
        <v>1.1540933712303001</v>
      </c>
    </row>
    <row r="2277" spans="1:88" x14ac:dyDescent="0.2">
      <c r="A2277" t="s">
        <v>163</v>
      </c>
      <c r="B2277">
        <v>2014</v>
      </c>
      <c r="C2277" t="s">
        <v>39</v>
      </c>
      <c r="D2277" t="s">
        <v>1540</v>
      </c>
      <c r="E2277">
        <v>152.70663442412126</v>
      </c>
      <c r="F2277">
        <v>49.261343408689406</v>
      </c>
      <c r="G2277">
        <v>55.623994450872196</v>
      </c>
      <c r="H2277">
        <v>47.821296564559276</v>
      </c>
      <c r="I2277">
        <v>0</v>
      </c>
      <c r="J2277">
        <v>0</v>
      </c>
      <c r="K2277">
        <v>0</v>
      </c>
      <c r="L2277">
        <v>152.70663442412126</v>
      </c>
      <c r="M2277">
        <v>131.05601395215007</v>
      </c>
      <c r="N2277">
        <v>47.995428728770086</v>
      </c>
      <c r="O2277">
        <v>54.927786204292154</v>
      </c>
      <c r="P2277">
        <v>28.13279901908783</v>
      </c>
      <c r="Q2277">
        <v>0</v>
      </c>
      <c r="R2277">
        <v>0</v>
      </c>
      <c r="S2277">
        <v>0</v>
      </c>
      <c r="T2277">
        <v>131.05601395215007</v>
      </c>
      <c r="U2277">
        <v>417.59525094204139</v>
      </c>
      <c r="V2277">
        <v>9.7526878374159622</v>
      </c>
      <c r="W2277">
        <v>1.3859400199543777</v>
      </c>
      <c r="X2277">
        <v>406.45662308467087</v>
      </c>
      <c r="Y2277">
        <v>27.670145441684845</v>
      </c>
      <c r="Z2277">
        <v>3.4298573288048253</v>
      </c>
      <c r="AA2277">
        <v>2.21999914792339</v>
      </c>
      <c r="AB2277">
        <v>22.020288964956496</v>
      </c>
      <c r="AC2277">
        <v>2544.9722735130508</v>
      </c>
      <c r="AD2277">
        <v>0</v>
      </c>
      <c r="AE2277">
        <v>0</v>
      </c>
      <c r="AF2277">
        <v>2544.9722735130508</v>
      </c>
      <c r="AG2277">
        <v>248.04867239131542</v>
      </c>
      <c r="AH2277">
        <v>0</v>
      </c>
      <c r="AI2277">
        <v>0</v>
      </c>
      <c r="AJ2277">
        <v>248.04867239131542</v>
      </c>
      <c r="AK2277">
        <v>168.83318028303194</v>
      </c>
      <c r="AL2277">
        <v>0</v>
      </c>
      <c r="AM2277">
        <v>0</v>
      </c>
      <c r="AN2277">
        <v>168.83318028303194</v>
      </c>
      <c r="AO2277">
        <v>2961.854126187397</v>
      </c>
      <c r="AP2277">
        <v>0</v>
      </c>
      <c r="AQ2277">
        <v>0</v>
      </c>
      <c r="AR2277">
        <v>2961.854126187397</v>
      </c>
      <c r="AS2277">
        <v>373.91728420938341</v>
      </c>
      <c r="AT2277">
        <v>67.777789627994707</v>
      </c>
      <c r="AU2277">
        <v>228.8942191658702</v>
      </c>
      <c r="AV2277">
        <v>77.24527541551933</v>
      </c>
      <c r="AW2277">
        <v>77.852996184434531</v>
      </c>
      <c r="AX2277">
        <v>1.4305099510469039</v>
      </c>
      <c r="AY2277">
        <v>1.8325533986320504</v>
      </c>
      <c r="AZ2277">
        <v>74.589932834755587</v>
      </c>
      <c r="BA2277">
        <v>218.3844821838949</v>
      </c>
      <c r="BB2277">
        <v>15.309349223012577</v>
      </c>
      <c r="BC2277">
        <v>28.139265728015609</v>
      </c>
      <c r="BD2277">
        <v>174.93586723286651</v>
      </c>
      <c r="BE2277">
        <v>573.60600567518452</v>
      </c>
      <c r="BF2277">
        <v>82.212230483368216</v>
      </c>
      <c r="BG2277">
        <v>442.33107333208028</v>
      </c>
      <c r="BH2277">
        <v>49.062701859736706</v>
      </c>
      <c r="BI2277">
        <v>148.60704011354107</v>
      </c>
      <c r="BJ2277">
        <v>22.889898614789178</v>
      </c>
      <c r="BK2277">
        <v>94.1492924686913</v>
      </c>
      <c r="BL2277">
        <v>31.567849030060433</v>
      </c>
      <c r="BM2277">
        <v>44.013265909253448</v>
      </c>
      <c r="BN2277">
        <v>6.5373679772852755</v>
      </c>
      <c r="BO2277">
        <v>26.193178519770758</v>
      </c>
      <c r="BP2277">
        <v>11.282719412197375</v>
      </c>
      <c r="BQ2277">
        <v>77.353215381197089</v>
      </c>
      <c r="BR2277">
        <v>8.2219979806669041</v>
      </c>
      <c r="BS2277">
        <v>47.810955461536729</v>
      </c>
      <c r="BT2277">
        <v>21.320261938993411</v>
      </c>
      <c r="BU2277">
        <v>109.25672609504758</v>
      </c>
      <c r="BV2277">
        <v>8.9472248030466393</v>
      </c>
      <c r="BW2277">
        <v>71.433330255481991</v>
      </c>
      <c r="BX2277">
        <v>28.876171036519104</v>
      </c>
      <c r="BY2277">
        <v>107.73908398646284</v>
      </c>
      <c r="BZ2277">
        <v>58.370717140748951</v>
      </c>
      <c r="CA2277">
        <v>5.6261445573635891</v>
      </c>
      <c r="CB2277">
        <v>43.742222288350305</v>
      </c>
      <c r="CC2277">
        <v>1097.3212783368349</v>
      </c>
      <c r="CD2277">
        <v>616.68362949025629</v>
      </c>
      <c r="CE2277">
        <v>76.349388018521708</v>
      </c>
      <c r="CF2277">
        <v>404.28826082805489</v>
      </c>
      <c r="CG2277">
        <v>1380.7158532720662</v>
      </c>
      <c r="CH2277">
        <v>556.80967100708801</v>
      </c>
      <c r="CI2277">
        <v>752.76519181224432</v>
      </c>
      <c r="CJ2277">
        <v>71.140990452730435</v>
      </c>
    </row>
    <row r="2278" spans="1:88" x14ac:dyDescent="0.2">
      <c r="A2278" t="s">
        <v>163</v>
      </c>
      <c r="B2278">
        <v>2014</v>
      </c>
      <c r="C2278" t="s">
        <v>40</v>
      </c>
      <c r="D2278" t="s">
        <v>1541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79.070223770275206</v>
      </c>
      <c r="K2278">
        <v>79.070223770275206</v>
      </c>
      <c r="L2278">
        <v>79.070223770275206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71.012407059958278</v>
      </c>
      <c r="S2278">
        <v>71.012407059958278</v>
      </c>
      <c r="T2278">
        <v>71.012407059958278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</row>
    <row r="2279" spans="1:88" x14ac:dyDescent="0.2">
      <c r="A2279" t="s">
        <v>163</v>
      </c>
      <c r="B2279">
        <v>2014</v>
      </c>
      <c r="C2279" t="s">
        <v>41</v>
      </c>
      <c r="D2279" t="s">
        <v>1542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22.925963662468497</v>
      </c>
      <c r="K2279">
        <v>22.925963662468497</v>
      </c>
      <c r="L2279">
        <v>22.925963662468497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19.338474398910478</v>
      </c>
      <c r="S2279">
        <v>19.338474398910478</v>
      </c>
      <c r="T2279">
        <v>19.338474398910478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</row>
    <row r="2280" spans="1:88" x14ac:dyDescent="0.2">
      <c r="A2280" t="s">
        <v>163</v>
      </c>
      <c r="B2280">
        <v>2014</v>
      </c>
      <c r="C2280" t="s">
        <v>99</v>
      </c>
      <c r="D2280" t="s">
        <v>1543</v>
      </c>
      <c r="E2280">
        <v>5.8420842171276997</v>
      </c>
      <c r="F2280">
        <v>0.27045170760297299</v>
      </c>
      <c r="G2280">
        <v>5.3063625209444103</v>
      </c>
      <c r="H2280">
        <v>0.26526998858032702</v>
      </c>
      <c r="I2280">
        <v>0</v>
      </c>
      <c r="J2280">
        <v>0</v>
      </c>
      <c r="K2280">
        <v>0</v>
      </c>
      <c r="L2280">
        <v>5.8420842171276997</v>
      </c>
      <c r="M2280">
        <v>5.5626919806748703</v>
      </c>
      <c r="N2280">
        <v>0.26282288139177001</v>
      </c>
      <c r="O2280">
        <v>5.2286093348262899</v>
      </c>
      <c r="P2280">
        <v>7.1259764456805597E-2</v>
      </c>
      <c r="Q2280">
        <v>0</v>
      </c>
      <c r="R2280">
        <v>0</v>
      </c>
      <c r="S2280">
        <v>0</v>
      </c>
      <c r="T2280">
        <v>5.5626919806748703</v>
      </c>
      <c r="U2280">
        <v>3.96116481110101</v>
      </c>
      <c r="V2280">
        <v>6.9232042459992205E-2</v>
      </c>
      <c r="W2280">
        <v>9.6709161932501606E-2</v>
      </c>
      <c r="X2280">
        <v>3.7952236067085199</v>
      </c>
      <c r="Y2280">
        <v>0.52276449709430495</v>
      </c>
      <c r="Z2280">
        <v>1.9792030703702401E-2</v>
      </c>
      <c r="AA2280">
        <v>0.25280354721406201</v>
      </c>
      <c r="AB2280">
        <v>0.250168919176539</v>
      </c>
      <c r="AC2280">
        <v>23.263509123062601</v>
      </c>
      <c r="AD2280">
        <v>0</v>
      </c>
      <c r="AE2280">
        <v>0</v>
      </c>
      <c r="AF2280">
        <v>23.263509123062601</v>
      </c>
      <c r="AG2280">
        <v>0.42990211486159102</v>
      </c>
      <c r="AH2280">
        <v>0</v>
      </c>
      <c r="AI2280">
        <v>0</v>
      </c>
      <c r="AJ2280">
        <v>0.42990211486159102</v>
      </c>
      <c r="AK2280">
        <v>0.88955129957785095</v>
      </c>
      <c r="AL2280">
        <v>0</v>
      </c>
      <c r="AM2280">
        <v>0</v>
      </c>
      <c r="AN2280">
        <v>0.88955129957785095</v>
      </c>
      <c r="AO2280">
        <v>24.582962537501999</v>
      </c>
      <c r="AP2280">
        <v>0</v>
      </c>
      <c r="AQ2280">
        <v>0</v>
      </c>
      <c r="AR2280">
        <v>24.582962537501999</v>
      </c>
      <c r="AS2280">
        <v>20.074407495325499</v>
      </c>
      <c r="AT2280">
        <v>0.60825219241654105</v>
      </c>
      <c r="AU2280">
        <v>19.3281977113446</v>
      </c>
      <c r="AV2280">
        <v>0.13795759156433701</v>
      </c>
      <c r="AW2280">
        <v>0.93548841285286299</v>
      </c>
      <c r="AX2280">
        <v>9.2670683072083905E-3</v>
      </c>
      <c r="AY2280">
        <v>3.00121001995944E-2</v>
      </c>
      <c r="AZ2280">
        <v>0.89620924434606097</v>
      </c>
      <c r="BA2280">
        <v>3.6130288669050001</v>
      </c>
      <c r="BB2280">
        <v>0.1041671435488</v>
      </c>
      <c r="BC2280">
        <v>1.5001599106968599</v>
      </c>
      <c r="BD2280">
        <v>2.0087018126593299</v>
      </c>
      <c r="BE2280">
        <v>31.267640490984</v>
      </c>
      <c r="BF2280">
        <v>0.40182958239048999</v>
      </c>
      <c r="BG2280">
        <v>30.571259764574101</v>
      </c>
      <c r="BH2280">
        <v>0.29455114401941301</v>
      </c>
      <c r="BI2280">
        <v>5.7194762383907802</v>
      </c>
      <c r="BJ2280">
        <v>9.4039140432675195E-2</v>
      </c>
      <c r="BK2280">
        <v>5.5575308088792799</v>
      </c>
      <c r="BL2280">
        <v>6.7906289078838097E-2</v>
      </c>
      <c r="BM2280">
        <v>1.2477660367574099</v>
      </c>
      <c r="BN2280">
        <v>4.5185379285568997E-2</v>
      </c>
      <c r="BO2280">
        <v>1.14519712656066</v>
      </c>
      <c r="BP2280">
        <v>5.7383530911181299E-2</v>
      </c>
      <c r="BQ2280">
        <v>1.7101127326113399</v>
      </c>
      <c r="BR2280">
        <v>5.3701363448096E-2</v>
      </c>
      <c r="BS2280">
        <v>1.51785927410764</v>
      </c>
      <c r="BT2280">
        <v>0.13855209505559599</v>
      </c>
      <c r="BU2280">
        <v>2.1006162874345402</v>
      </c>
      <c r="BV2280">
        <v>5.4854392877689499E-2</v>
      </c>
      <c r="BW2280">
        <v>1.86927246745236</v>
      </c>
      <c r="BX2280">
        <v>0.176489427104492</v>
      </c>
      <c r="BY2280">
        <v>0.69745033065427198</v>
      </c>
      <c r="BZ2280">
        <v>0.33745440836837898</v>
      </c>
      <c r="CA2280">
        <v>0.22965747376624401</v>
      </c>
      <c r="CB2280">
        <v>0.13033844851964899</v>
      </c>
      <c r="CC2280">
        <v>7.9940533871469803</v>
      </c>
      <c r="CD2280">
        <v>3.5502164807796301</v>
      </c>
      <c r="CE2280">
        <v>3.2401623781058801</v>
      </c>
      <c r="CF2280">
        <v>1.20367452826145</v>
      </c>
      <c r="CG2280">
        <v>75.817080841782996</v>
      </c>
      <c r="CH2280">
        <v>3.2170147072947399</v>
      </c>
      <c r="CI2280">
        <v>72.5208221333436</v>
      </c>
      <c r="CJ2280">
        <v>7.9244001144657503E-2</v>
      </c>
    </row>
    <row r="2281" spans="1:88" x14ac:dyDescent="0.2">
      <c r="A2281" t="s">
        <v>163</v>
      </c>
      <c r="B2281">
        <v>2014</v>
      </c>
      <c r="C2281" t="s">
        <v>3779</v>
      </c>
      <c r="D2281" t="s">
        <v>3947</v>
      </c>
      <c r="E2281">
        <v>856.00672918690202</v>
      </c>
      <c r="F2281">
        <v>249.41245495756201</v>
      </c>
      <c r="G2281">
        <v>453.76313024102598</v>
      </c>
      <c r="H2281">
        <v>152.83114398831401</v>
      </c>
      <c r="I2281">
        <v>0</v>
      </c>
      <c r="J2281">
        <v>0</v>
      </c>
      <c r="K2281">
        <v>0</v>
      </c>
      <c r="L2281">
        <v>856.00672918690202</v>
      </c>
      <c r="M2281">
        <v>734.28923728599796</v>
      </c>
      <c r="N2281">
        <v>240.64507620165401</v>
      </c>
      <c r="O2281">
        <v>447.797483090284</v>
      </c>
      <c r="P2281">
        <v>45.8466779940604</v>
      </c>
      <c r="Q2281">
        <v>0</v>
      </c>
      <c r="R2281">
        <v>0</v>
      </c>
      <c r="S2281">
        <v>0</v>
      </c>
      <c r="T2281">
        <v>734.28923728599796</v>
      </c>
      <c r="U2281">
        <v>2317.5372455838901</v>
      </c>
      <c r="V2281">
        <v>85.705222388678905</v>
      </c>
      <c r="W2281">
        <v>33.347547294006802</v>
      </c>
      <c r="X2281">
        <v>2198.4844759011999</v>
      </c>
      <c r="Y2281">
        <v>173.16391992809301</v>
      </c>
      <c r="Z2281">
        <v>22.230698644937799</v>
      </c>
      <c r="AA2281">
        <v>17.221337142254001</v>
      </c>
      <c r="AB2281">
        <v>133.71188414090099</v>
      </c>
      <c r="AC2281">
        <v>11295.5310779748</v>
      </c>
      <c r="AD2281">
        <v>0</v>
      </c>
      <c r="AE2281">
        <v>0</v>
      </c>
      <c r="AF2281">
        <v>11295.5310779748</v>
      </c>
      <c r="AG2281">
        <v>292.36526116549197</v>
      </c>
      <c r="AH2281">
        <v>0</v>
      </c>
      <c r="AI2281">
        <v>0</v>
      </c>
      <c r="AJ2281">
        <v>292.36526116549197</v>
      </c>
      <c r="AK2281">
        <v>589.76429777829799</v>
      </c>
      <c r="AL2281">
        <v>0</v>
      </c>
      <c r="AM2281">
        <v>0</v>
      </c>
      <c r="AN2281">
        <v>589.76429777829799</v>
      </c>
      <c r="AO2281">
        <v>12177.660636918599</v>
      </c>
      <c r="AP2281">
        <v>0</v>
      </c>
      <c r="AQ2281">
        <v>0</v>
      </c>
      <c r="AR2281">
        <v>12177.660636918599</v>
      </c>
      <c r="AS2281">
        <v>16070.4162236596</v>
      </c>
      <c r="AT2281">
        <v>806.38842246795002</v>
      </c>
      <c r="AU2281">
        <v>15174.190542979801</v>
      </c>
      <c r="AV2281">
        <v>89.8372582117902</v>
      </c>
      <c r="AW2281">
        <v>414.19468250816499</v>
      </c>
      <c r="AX2281">
        <v>9.1604027771259506</v>
      </c>
      <c r="AY2281">
        <v>11.792805208888799</v>
      </c>
      <c r="AZ2281">
        <v>393.24147452215101</v>
      </c>
      <c r="BA2281">
        <v>1614.2277813661401</v>
      </c>
      <c r="BB2281">
        <v>127.658237330543</v>
      </c>
      <c r="BC2281">
        <v>543.86609407528294</v>
      </c>
      <c r="BD2281">
        <v>942.70344996031895</v>
      </c>
      <c r="BE2281">
        <v>3022.74473389778</v>
      </c>
      <c r="BF2281">
        <v>419.82172728913099</v>
      </c>
      <c r="BG2281">
        <v>2466.9550955529498</v>
      </c>
      <c r="BH2281">
        <v>135.96791105570199</v>
      </c>
      <c r="BI2281">
        <v>429.08171581295602</v>
      </c>
      <c r="BJ2281">
        <v>108.01658015535899</v>
      </c>
      <c r="BK2281">
        <v>277.90115501378801</v>
      </c>
      <c r="BL2281">
        <v>43.163980643808699</v>
      </c>
      <c r="BM2281">
        <v>264.05180273232099</v>
      </c>
      <c r="BN2281">
        <v>53.290967224983298</v>
      </c>
      <c r="BO2281">
        <v>125.60921929126501</v>
      </c>
      <c r="BP2281">
        <v>85.151616216073094</v>
      </c>
      <c r="BQ2281">
        <v>441.54645765288399</v>
      </c>
      <c r="BR2281">
        <v>62.769405297850099</v>
      </c>
      <c r="BS2281">
        <v>249.46180784435001</v>
      </c>
      <c r="BT2281">
        <v>129.31524451068299</v>
      </c>
      <c r="BU2281">
        <v>613.76314044041203</v>
      </c>
      <c r="BV2281">
        <v>63.835961976685397</v>
      </c>
      <c r="BW2281">
        <v>390.62747128329602</v>
      </c>
      <c r="BX2281">
        <v>159.299707180431</v>
      </c>
      <c r="BY2281">
        <v>496.04407378621801</v>
      </c>
      <c r="BZ2281">
        <v>387.751167897139</v>
      </c>
      <c r="CA2281">
        <v>37.339880648961</v>
      </c>
      <c r="CB2281">
        <v>70.953025240118393</v>
      </c>
      <c r="CC2281">
        <v>5243.62088499939</v>
      </c>
      <c r="CD2281">
        <v>4072.2802831239101</v>
      </c>
      <c r="CE2281">
        <v>511.332488653707</v>
      </c>
      <c r="CF2281">
        <v>660.00811322175105</v>
      </c>
      <c r="CG2281">
        <v>9001.1596316016094</v>
      </c>
      <c r="CH2281">
        <v>2733.42810718275</v>
      </c>
      <c r="CI2281">
        <v>6203.2740584247304</v>
      </c>
      <c r="CJ2281">
        <v>64.457465994130303</v>
      </c>
    </row>
    <row r="2282" spans="1:88" x14ac:dyDescent="0.2">
      <c r="A2282" t="s">
        <v>163</v>
      </c>
      <c r="B2282">
        <v>2014</v>
      </c>
      <c r="C2282" t="s">
        <v>42</v>
      </c>
      <c r="D2282" t="s">
        <v>1544</v>
      </c>
      <c r="E2282">
        <v>754.38679493013342</v>
      </c>
      <c r="F2282">
        <v>218.36003228522776</v>
      </c>
      <c r="G2282">
        <v>346.03375387359978</v>
      </c>
      <c r="H2282">
        <v>189.99300877130489</v>
      </c>
      <c r="I2282">
        <v>0</v>
      </c>
      <c r="J2282">
        <v>0</v>
      </c>
      <c r="K2282">
        <v>0</v>
      </c>
      <c r="L2282">
        <v>754.38679493013342</v>
      </c>
      <c r="M2282">
        <v>589.08021997251342</v>
      </c>
      <c r="N2282">
        <v>207.73651447708562</v>
      </c>
      <c r="O2282">
        <v>341.59050793268261</v>
      </c>
      <c r="P2282">
        <v>39.753197562745427</v>
      </c>
      <c r="Q2282">
        <v>0</v>
      </c>
      <c r="R2282">
        <v>0</v>
      </c>
      <c r="S2282">
        <v>0</v>
      </c>
      <c r="T2282">
        <v>589.08021997251342</v>
      </c>
      <c r="U2282">
        <v>3156.8130024096668</v>
      </c>
      <c r="V2282">
        <v>146.56437119350244</v>
      </c>
      <c r="W2282">
        <v>16.207171177579021</v>
      </c>
      <c r="X2282">
        <v>2994.0414600385834</v>
      </c>
      <c r="Y2282">
        <v>236.48996362846538</v>
      </c>
      <c r="Z2282">
        <v>23.353719893640598</v>
      </c>
      <c r="AA2282">
        <v>13.550559266703438</v>
      </c>
      <c r="AB2282">
        <v>199.58568446812092</v>
      </c>
      <c r="AC2282">
        <v>15234.516685742154</v>
      </c>
      <c r="AD2282">
        <v>0</v>
      </c>
      <c r="AE2282">
        <v>0</v>
      </c>
      <c r="AF2282">
        <v>15234.516685742154</v>
      </c>
      <c r="AG2282">
        <v>212.20695958904088</v>
      </c>
      <c r="AH2282">
        <v>0</v>
      </c>
      <c r="AI2282">
        <v>0</v>
      </c>
      <c r="AJ2282">
        <v>212.20695958904088</v>
      </c>
      <c r="AK2282">
        <v>469.34097677510579</v>
      </c>
      <c r="AL2282">
        <v>0</v>
      </c>
      <c r="AM2282">
        <v>0</v>
      </c>
      <c r="AN2282">
        <v>469.34097677510579</v>
      </c>
      <c r="AO2282">
        <v>15916.064622106323</v>
      </c>
      <c r="AP2282">
        <v>0</v>
      </c>
      <c r="AQ2282">
        <v>0</v>
      </c>
      <c r="AR2282">
        <v>15916.064622106323</v>
      </c>
      <c r="AS2282">
        <v>4000.934694935002</v>
      </c>
      <c r="AT2282">
        <v>1757.9173048662092</v>
      </c>
      <c r="AU2282">
        <v>2160.9212097172767</v>
      </c>
      <c r="AV2282">
        <v>82.096180351516026</v>
      </c>
      <c r="AW2282">
        <v>737.01657701573572</v>
      </c>
      <c r="AX2282">
        <v>9.5766096617920926</v>
      </c>
      <c r="AY2282">
        <v>17.177361064223017</v>
      </c>
      <c r="AZ2282">
        <v>710.26260628972136</v>
      </c>
      <c r="BA2282">
        <v>1483.3073274356097</v>
      </c>
      <c r="BB2282">
        <v>199.96256933555324</v>
      </c>
      <c r="BC2282">
        <v>204.22039992024582</v>
      </c>
      <c r="BD2282">
        <v>1079.1243581798058</v>
      </c>
      <c r="BE2282">
        <v>2777.7914483834998</v>
      </c>
      <c r="BF2282">
        <v>416.05041133893877</v>
      </c>
      <c r="BG2282">
        <v>2135.6261849533289</v>
      </c>
      <c r="BH2282">
        <v>226.11485209123188</v>
      </c>
      <c r="BI2282">
        <v>419.20460084242688</v>
      </c>
      <c r="BJ2282">
        <v>100.45911148687804</v>
      </c>
      <c r="BK2282">
        <v>281.33162739741283</v>
      </c>
      <c r="BL2282">
        <v>37.413861958136494</v>
      </c>
      <c r="BM2282">
        <v>241.82691195730104</v>
      </c>
      <c r="BN2282">
        <v>88.190346107041776</v>
      </c>
      <c r="BO2282">
        <v>122.11854808801786</v>
      </c>
      <c r="BP2282">
        <v>31.518017762241097</v>
      </c>
      <c r="BQ2282">
        <v>487.23115127890759</v>
      </c>
      <c r="BR2282">
        <v>97.925150320058179</v>
      </c>
      <c r="BS2282">
        <v>291.5022203248696</v>
      </c>
      <c r="BT2282">
        <v>97.803780633979613</v>
      </c>
      <c r="BU2282">
        <v>714.77789325833703</v>
      </c>
      <c r="BV2282">
        <v>98.879259766831794</v>
      </c>
      <c r="BW2282">
        <v>486.27219456806188</v>
      </c>
      <c r="BX2282">
        <v>129.62643892344397</v>
      </c>
      <c r="BY2282">
        <v>586.76712264911339</v>
      </c>
      <c r="BZ2282">
        <v>424.376596369715</v>
      </c>
      <c r="CA2282">
        <v>64.485434357290174</v>
      </c>
      <c r="CB2282">
        <v>97.90509192210861</v>
      </c>
      <c r="CC2282">
        <v>6278.1717643181837</v>
      </c>
      <c r="CD2282">
        <v>4457.6262455517299</v>
      </c>
      <c r="CE2282">
        <v>911.02214767315274</v>
      </c>
      <c r="CF2282">
        <v>909.5233710932846</v>
      </c>
      <c r="CG2282">
        <v>7095.350278126145</v>
      </c>
      <c r="CH2282">
        <v>2305.0233187248314</v>
      </c>
      <c r="CI2282">
        <v>4740.5437875063999</v>
      </c>
      <c r="CJ2282">
        <v>49.783171894924834</v>
      </c>
    </row>
    <row r="2283" spans="1:88" x14ac:dyDescent="0.2">
      <c r="A2283" t="s">
        <v>163</v>
      </c>
      <c r="B2283">
        <v>2014</v>
      </c>
      <c r="C2283" t="s">
        <v>43</v>
      </c>
      <c r="D2283" t="s">
        <v>1545</v>
      </c>
      <c r="E2283">
        <v>728.0607904938546</v>
      </c>
      <c r="F2283">
        <v>193.80039050881976</v>
      </c>
      <c r="G2283">
        <v>267.42191935446976</v>
      </c>
      <c r="H2283">
        <v>266.83848063056502</v>
      </c>
      <c r="I2283">
        <v>13.675553640700301</v>
      </c>
      <c r="J2283">
        <v>16.14462239425119</v>
      </c>
      <c r="K2283">
        <v>29.820176034951491</v>
      </c>
      <c r="L2283">
        <v>757.88096652880608</v>
      </c>
      <c r="M2283">
        <v>488.32293405065968</v>
      </c>
      <c r="N2283">
        <v>183.87031207055622</v>
      </c>
      <c r="O2283">
        <v>264.33444207563736</v>
      </c>
      <c r="P2283">
        <v>40.118179904465741</v>
      </c>
      <c r="Q2283">
        <v>10.795204793463</v>
      </c>
      <c r="R2283">
        <v>12.744237611000745</v>
      </c>
      <c r="S2283">
        <v>23.539442404463745</v>
      </c>
      <c r="T2283">
        <v>511.86237645512341</v>
      </c>
      <c r="U2283">
        <v>3168.4396475480748</v>
      </c>
      <c r="V2283">
        <v>132.0569980476206</v>
      </c>
      <c r="W2283">
        <v>8.9304625291635613</v>
      </c>
      <c r="X2283">
        <v>3027.4521869712844</v>
      </c>
      <c r="Y2283">
        <v>488.42885425143396</v>
      </c>
      <c r="Z2283">
        <v>22.243803647896087</v>
      </c>
      <c r="AA2283">
        <v>9.611462132897497</v>
      </c>
      <c r="AB2283">
        <v>456.57358847063983</v>
      </c>
      <c r="AC2283">
        <v>14285.943438190121</v>
      </c>
      <c r="AD2283">
        <v>0</v>
      </c>
      <c r="AE2283">
        <v>0</v>
      </c>
      <c r="AF2283">
        <v>14285.943438190121</v>
      </c>
      <c r="AG2283">
        <v>232.86819062059476</v>
      </c>
      <c r="AH2283">
        <v>0</v>
      </c>
      <c r="AI2283">
        <v>0</v>
      </c>
      <c r="AJ2283">
        <v>232.86819062059476</v>
      </c>
      <c r="AK2283">
        <v>460.51298496435521</v>
      </c>
      <c r="AL2283">
        <v>0</v>
      </c>
      <c r="AM2283">
        <v>0</v>
      </c>
      <c r="AN2283">
        <v>460.51298496435521</v>
      </c>
      <c r="AO2283">
        <v>14979.324613775027</v>
      </c>
      <c r="AP2283">
        <v>0</v>
      </c>
      <c r="AQ2283">
        <v>0</v>
      </c>
      <c r="AR2283">
        <v>14979.324613775027</v>
      </c>
      <c r="AS2283">
        <v>3538.6944817471444</v>
      </c>
      <c r="AT2283">
        <v>1544.1407765366769</v>
      </c>
      <c r="AU2283">
        <v>1897.2925468261735</v>
      </c>
      <c r="AV2283">
        <v>97.261158384284585</v>
      </c>
      <c r="AW2283">
        <v>772.1201361684565</v>
      </c>
      <c r="AX2283">
        <v>8.859099156975029</v>
      </c>
      <c r="AY2283">
        <v>13.983737991684503</v>
      </c>
      <c r="AZ2283">
        <v>749.27729901979762</v>
      </c>
      <c r="BA2283">
        <v>1376.1700729061886</v>
      </c>
      <c r="BB2283">
        <v>181.11546031384444</v>
      </c>
      <c r="BC2283">
        <v>175.12144952799105</v>
      </c>
      <c r="BD2283">
        <v>1019.9331630643511</v>
      </c>
      <c r="BE2283">
        <v>2635.1750072121113</v>
      </c>
      <c r="BF2283">
        <v>385.42475566941584</v>
      </c>
      <c r="BG2283">
        <v>2001.4923293389431</v>
      </c>
      <c r="BH2283">
        <v>248.25792220374859</v>
      </c>
      <c r="BI2283">
        <v>569.72944480900901</v>
      </c>
      <c r="BJ2283">
        <v>94.339542175230449</v>
      </c>
      <c r="BK2283">
        <v>432.78256198197391</v>
      </c>
      <c r="BL2283">
        <v>42.607340651804989</v>
      </c>
      <c r="BM2283">
        <v>235.06812285042847</v>
      </c>
      <c r="BN2283">
        <v>79.061167810863665</v>
      </c>
      <c r="BO2283">
        <v>126.12520064330565</v>
      </c>
      <c r="BP2283">
        <v>29.881754396259186</v>
      </c>
      <c r="BQ2283">
        <v>441.03306908627343</v>
      </c>
      <c r="BR2283">
        <v>88.385513253166579</v>
      </c>
      <c r="BS2283">
        <v>256.84299046380306</v>
      </c>
      <c r="BT2283">
        <v>95.804565369303646</v>
      </c>
      <c r="BU2283">
        <v>614.11451669243093</v>
      </c>
      <c r="BV2283">
        <v>89.216255259260805</v>
      </c>
      <c r="BW2283">
        <v>402.53071657259545</v>
      </c>
      <c r="BX2283">
        <v>122.36754486057541</v>
      </c>
      <c r="BY2283">
        <v>572.48862665893773</v>
      </c>
      <c r="BZ2283">
        <v>406.5265188581954</v>
      </c>
      <c r="CA2283">
        <v>26.153205399111275</v>
      </c>
      <c r="CB2283">
        <v>139.80890240163151</v>
      </c>
      <c r="CC2283">
        <v>5930.7038120286315</v>
      </c>
      <c r="CD2283">
        <v>4275.3782400753698</v>
      </c>
      <c r="CE2283">
        <v>357.68284094176414</v>
      </c>
      <c r="CF2283">
        <v>1297.6427310114739</v>
      </c>
      <c r="CG2283">
        <v>5661.4623423337598</v>
      </c>
      <c r="CH2283">
        <v>1991.7551321784742</v>
      </c>
      <c r="CI2283">
        <v>3626.4613117488198</v>
      </c>
      <c r="CJ2283">
        <v>43.24589840646631</v>
      </c>
    </row>
    <row r="2284" spans="1:88" x14ac:dyDescent="0.2">
      <c r="A2284" t="s">
        <v>163</v>
      </c>
      <c r="B2284">
        <v>2014</v>
      </c>
      <c r="C2284" t="s">
        <v>44</v>
      </c>
      <c r="D2284" t="s">
        <v>1546</v>
      </c>
      <c r="E2284">
        <v>584.84175112919843</v>
      </c>
      <c r="F2284">
        <v>121.78513026928734</v>
      </c>
      <c r="G2284">
        <v>347.37996659406866</v>
      </c>
      <c r="H2284">
        <v>115.67665426584247</v>
      </c>
      <c r="I2284">
        <v>0</v>
      </c>
      <c r="J2284">
        <v>0</v>
      </c>
      <c r="K2284">
        <v>0</v>
      </c>
      <c r="L2284">
        <v>584.84175112919843</v>
      </c>
      <c r="M2284">
        <v>478.56246843679816</v>
      </c>
      <c r="N2284">
        <v>116.46302103980828</v>
      </c>
      <c r="O2284">
        <v>342.83756081771423</v>
      </c>
      <c r="P2284">
        <v>19.261886579274989</v>
      </c>
      <c r="Q2284">
        <v>0</v>
      </c>
      <c r="R2284">
        <v>0</v>
      </c>
      <c r="S2284">
        <v>0</v>
      </c>
      <c r="T2284">
        <v>478.56246843679816</v>
      </c>
      <c r="U2284">
        <v>2076.9781107511594</v>
      </c>
      <c r="V2284">
        <v>60.064722884889974</v>
      </c>
      <c r="W2284">
        <v>60.857323330946997</v>
      </c>
      <c r="X2284">
        <v>1956.0560645353273</v>
      </c>
      <c r="Y2284">
        <v>151.03204393853045</v>
      </c>
      <c r="Z2284">
        <v>12.820440125360129</v>
      </c>
      <c r="AA2284">
        <v>10.137492258658238</v>
      </c>
      <c r="AB2284">
        <v>128.07411155451217</v>
      </c>
      <c r="AC2284">
        <v>8987.8188618490785</v>
      </c>
      <c r="AD2284">
        <v>0</v>
      </c>
      <c r="AE2284">
        <v>0</v>
      </c>
      <c r="AF2284">
        <v>8987.8188618490785</v>
      </c>
      <c r="AG2284">
        <v>89.849784856312908</v>
      </c>
      <c r="AH2284">
        <v>0</v>
      </c>
      <c r="AI2284">
        <v>0</v>
      </c>
      <c r="AJ2284">
        <v>89.849784856312908</v>
      </c>
      <c r="AK2284">
        <v>272.64414512703593</v>
      </c>
      <c r="AL2284">
        <v>0</v>
      </c>
      <c r="AM2284">
        <v>0</v>
      </c>
      <c r="AN2284">
        <v>272.64414512703593</v>
      </c>
      <c r="AO2284">
        <v>9350.3127918324244</v>
      </c>
      <c r="AP2284">
        <v>0</v>
      </c>
      <c r="AQ2284">
        <v>0</v>
      </c>
      <c r="AR2284">
        <v>9350.3127918324244</v>
      </c>
      <c r="AS2284">
        <v>32011.812107169964</v>
      </c>
      <c r="AT2284">
        <v>626.77454731517878</v>
      </c>
      <c r="AU2284">
        <v>31344.366547898288</v>
      </c>
      <c r="AV2284">
        <v>40.67101195656921</v>
      </c>
      <c r="AW2284">
        <v>471.02353904778147</v>
      </c>
      <c r="AX2284">
        <v>5.1497106909662307</v>
      </c>
      <c r="AY2284">
        <v>12.83258191667216</v>
      </c>
      <c r="AZ2284">
        <v>453.04124644014314</v>
      </c>
      <c r="BA2284">
        <v>1640.4231937824295</v>
      </c>
      <c r="BB2284">
        <v>85.805528303655933</v>
      </c>
      <c r="BC2284">
        <v>957.8291010011618</v>
      </c>
      <c r="BD2284">
        <v>596.78856447760734</v>
      </c>
      <c r="BE2284">
        <v>1923.1087001271396</v>
      </c>
      <c r="BF2284">
        <v>225.27751439002975</v>
      </c>
      <c r="BG2284">
        <v>1559.1362892924228</v>
      </c>
      <c r="BH2284">
        <v>138.69489644469832</v>
      </c>
      <c r="BI2284">
        <v>253.56064397336806</v>
      </c>
      <c r="BJ2284">
        <v>56.066101944078738</v>
      </c>
      <c r="BK2284">
        <v>179.2474745236658</v>
      </c>
      <c r="BL2284">
        <v>18.247067505623228</v>
      </c>
      <c r="BM2284">
        <v>171.88879607662344</v>
      </c>
      <c r="BN2284">
        <v>36.08552335346495</v>
      </c>
      <c r="BO2284">
        <v>118.26309823046668</v>
      </c>
      <c r="BP2284">
        <v>17.540174492692003</v>
      </c>
      <c r="BQ2284">
        <v>349.0168508107601</v>
      </c>
      <c r="BR2284">
        <v>41.59942603543108</v>
      </c>
      <c r="BS2284">
        <v>249.26749735116809</v>
      </c>
      <c r="BT2284">
        <v>58.149927424161817</v>
      </c>
      <c r="BU2284">
        <v>518.38501476201668</v>
      </c>
      <c r="BV2284">
        <v>42.097870632224073</v>
      </c>
      <c r="BW2284">
        <v>400.31058525325943</v>
      </c>
      <c r="BX2284">
        <v>75.976558876533772</v>
      </c>
      <c r="BY2284">
        <v>323.57709518906984</v>
      </c>
      <c r="BZ2284">
        <v>232.81577792671521</v>
      </c>
      <c r="CA2284">
        <v>39.004399157119373</v>
      </c>
      <c r="CB2284">
        <v>51.756918105234554</v>
      </c>
      <c r="CC2284">
        <v>3470.519085359063</v>
      </c>
      <c r="CD2284">
        <v>2445.8995617929145</v>
      </c>
      <c r="CE2284">
        <v>545.80020513869908</v>
      </c>
      <c r="CF2284">
        <v>478.81931842743842</v>
      </c>
      <c r="CG2284">
        <v>6066.4459918384555</v>
      </c>
      <c r="CH2284">
        <v>1278.3780660224613</v>
      </c>
      <c r="CI2284">
        <v>4763.4935310910596</v>
      </c>
      <c r="CJ2284">
        <v>24.574394724945467</v>
      </c>
    </row>
    <row r="2285" spans="1:88" x14ac:dyDescent="0.2">
      <c r="A2285" t="s">
        <v>163</v>
      </c>
      <c r="B2285">
        <v>2014</v>
      </c>
      <c r="C2285" t="s">
        <v>45</v>
      </c>
      <c r="D2285" t="s">
        <v>1547</v>
      </c>
      <c r="E2285">
        <v>239.41210221697361</v>
      </c>
      <c r="F2285">
        <v>55.327941332356303</v>
      </c>
      <c r="G2285">
        <v>111.992192282261</v>
      </c>
      <c r="H2285">
        <v>72.0919686023568</v>
      </c>
      <c r="I2285">
        <v>0</v>
      </c>
      <c r="J2285">
        <v>0</v>
      </c>
      <c r="K2285">
        <v>0</v>
      </c>
      <c r="L2285">
        <v>239.41210221697361</v>
      </c>
      <c r="M2285">
        <v>174.2473675602472</v>
      </c>
      <c r="N2285">
        <v>53.156508187208701</v>
      </c>
      <c r="O2285">
        <v>110.70328461156819</v>
      </c>
      <c r="P2285">
        <v>10.38757476147039</v>
      </c>
      <c r="Q2285">
        <v>0</v>
      </c>
      <c r="R2285">
        <v>0</v>
      </c>
      <c r="S2285">
        <v>0</v>
      </c>
      <c r="T2285">
        <v>174.2473675602472</v>
      </c>
      <c r="U2285">
        <v>1225.1303274904919</v>
      </c>
      <c r="V2285">
        <v>21.235041825881741</v>
      </c>
      <c r="W2285">
        <v>4.6081122731780804</v>
      </c>
      <c r="X2285">
        <v>1199.2871733914299</v>
      </c>
      <c r="Y2285">
        <v>103.5817161321669</v>
      </c>
      <c r="Z2285">
        <v>5.5052251661094305</v>
      </c>
      <c r="AA2285">
        <v>3.9386069257157539</v>
      </c>
      <c r="AB2285">
        <v>94.137884040341206</v>
      </c>
      <c r="AC2285">
        <v>3486.0360447910425</v>
      </c>
      <c r="AD2285">
        <v>0</v>
      </c>
      <c r="AE2285">
        <v>0</v>
      </c>
      <c r="AF2285">
        <v>3486.0360447910425</v>
      </c>
      <c r="AG2285">
        <v>55.416080654449402</v>
      </c>
      <c r="AH2285">
        <v>0</v>
      </c>
      <c r="AI2285">
        <v>0</v>
      </c>
      <c r="AJ2285">
        <v>55.416080654449402</v>
      </c>
      <c r="AK2285">
        <v>128.2801039044765</v>
      </c>
      <c r="AL2285">
        <v>0</v>
      </c>
      <c r="AM2285">
        <v>0</v>
      </c>
      <c r="AN2285">
        <v>128.2801039044765</v>
      </c>
      <c r="AO2285">
        <v>3669.7322293499701</v>
      </c>
      <c r="AP2285">
        <v>0</v>
      </c>
      <c r="AQ2285">
        <v>0</v>
      </c>
      <c r="AR2285">
        <v>3669.7322293499701</v>
      </c>
      <c r="AS2285">
        <v>831.07692370624102</v>
      </c>
      <c r="AT2285">
        <v>195.0435459056232</v>
      </c>
      <c r="AU2285">
        <v>616.96341986478205</v>
      </c>
      <c r="AV2285">
        <v>19.069957935835681</v>
      </c>
      <c r="AW2285">
        <v>355.37457687102938</v>
      </c>
      <c r="AX2285">
        <v>2.2024089126771562</v>
      </c>
      <c r="AY2285">
        <v>6.6512113408187101</v>
      </c>
      <c r="AZ2285">
        <v>346.52095661753407</v>
      </c>
      <c r="BA2285">
        <v>515.99547673186305</v>
      </c>
      <c r="BB2285">
        <v>31.451094614157071</v>
      </c>
      <c r="BC2285">
        <v>84.738553980567403</v>
      </c>
      <c r="BD2285">
        <v>399.80582813713818</v>
      </c>
      <c r="BE2285">
        <v>849.397255446587</v>
      </c>
      <c r="BF2285">
        <v>100.1497713388475</v>
      </c>
      <c r="BG2285">
        <v>649.22500120652001</v>
      </c>
      <c r="BH2285">
        <v>100.02248290122012</v>
      </c>
      <c r="BI2285">
        <v>119.94993645582041</v>
      </c>
      <c r="BJ2285">
        <v>24.999773127372173</v>
      </c>
      <c r="BK2285">
        <v>85.720837847404198</v>
      </c>
      <c r="BL2285">
        <v>9.2293254810440803</v>
      </c>
      <c r="BM2285">
        <v>67.231819704319392</v>
      </c>
      <c r="BN2285">
        <v>12.97408185176635</v>
      </c>
      <c r="BO2285">
        <v>43.906659243890658</v>
      </c>
      <c r="BP2285">
        <v>10.351078608662419</v>
      </c>
      <c r="BQ2285">
        <v>146.84496661002402</v>
      </c>
      <c r="BR2285">
        <v>15.42238583604016</v>
      </c>
      <c r="BS2285">
        <v>91.276813763374889</v>
      </c>
      <c r="BT2285">
        <v>40.1457670106089</v>
      </c>
      <c r="BU2285">
        <v>212.7026284876988</v>
      </c>
      <c r="BV2285">
        <v>15.686945930616989</v>
      </c>
      <c r="BW2285">
        <v>145.49119138651329</v>
      </c>
      <c r="BX2285">
        <v>51.524491170567998</v>
      </c>
      <c r="BY2285">
        <v>131.87104817502149</v>
      </c>
      <c r="BZ2285">
        <v>98.548078021957707</v>
      </c>
      <c r="CA2285">
        <v>14.983728054204139</v>
      </c>
      <c r="CB2285">
        <v>18.339242098859568</v>
      </c>
      <c r="CC2285">
        <v>1409.9518241074061</v>
      </c>
      <c r="CD2285">
        <v>1034.9290587389091</v>
      </c>
      <c r="CE2285">
        <v>204.11142232294151</v>
      </c>
      <c r="CF2285">
        <v>170.91134304554879</v>
      </c>
      <c r="CG2285">
        <v>2132.7710358919289</v>
      </c>
      <c r="CH2285">
        <v>590.94376143025204</v>
      </c>
      <c r="CI2285">
        <v>1529.9792817547959</v>
      </c>
      <c r="CJ2285">
        <v>11.84799270687736</v>
      </c>
    </row>
    <row r="2286" spans="1:88" x14ac:dyDescent="0.2">
      <c r="A2286" t="s">
        <v>163</v>
      </c>
      <c r="B2286">
        <v>2014</v>
      </c>
      <c r="C2286" t="s">
        <v>230</v>
      </c>
      <c r="D2286" t="s">
        <v>3948</v>
      </c>
      <c r="E2286">
        <v>155.16469363614885</v>
      </c>
      <c r="F2286">
        <v>59.799658492484411</v>
      </c>
      <c r="G2286">
        <v>67.65808650299779</v>
      </c>
      <c r="H2286">
        <v>27.70694864066715</v>
      </c>
      <c r="I2286">
        <v>0</v>
      </c>
      <c r="J2286">
        <v>0</v>
      </c>
      <c r="K2286">
        <v>0</v>
      </c>
      <c r="L2286">
        <v>155.16469363614885</v>
      </c>
      <c r="M2286">
        <v>133.48820851214276</v>
      </c>
      <c r="N2286">
        <v>57.870698637077197</v>
      </c>
      <c r="O2286">
        <v>66.792678542178919</v>
      </c>
      <c r="P2286">
        <v>8.824831332886836</v>
      </c>
      <c r="Q2286">
        <v>0</v>
      </c>
      <c r="R2286">
        <v>0</v>
      </c>
      <c r="S2286">
        <v>0</v>
      </c>
      <c r="T2286">
        <v>133.48820851214276</v>
      </c>
      <c r="U2286">
        <v>402.96516846296311</v>
      </c>
      <c r="V2286">
        <v>13.9801355769527</v>
      </c>
      <c r="W2286">
        <v>2.4990522693422839</v>
      </c>
      <c r="X2286">
        <v>386.48598061666797</v>
      </c>
      <c r="Y2286">
        <v>31.561773611847009</v>
      </c>
      <c r="Z2286">
        <v>5.3001894831658696</v>
      </c>
      <c r="AA2286">
        <v>2.6944015237757699</v>
      </c>
      <c r="AB2286">
        <v>23.567182604905302</v>
      </c>
      <c r="AC2286">
        <v>2020.5235933062618</v>
      </c>
      <c r="AD2286">
        <v>0</v>
      </c>
      <c r="AE2286">
        <v>0</v>
      </c>
      <c r="AF2286">
        <v>2020.5235933062618</v>
      </c>
      <c r="AG2286">
        <v>52.014422756913675</v>
      </c>
      <c r="AH2286">
        <v>0</v>
      </c>
      <c r="AI2286">
        <v>0</v>
      </c>
      <c r="AJ2286">
        <v>52.014422756913675</v>
      </c>
      <c r="AK2286">
        <v>124.42138580124357</v>
      </c>
      <c r="AL2286">
        <v>0</v>
      </c>
      <c r="AM2286">
        <v>0</v>
      </c>
      <c r="AN2286">
        <v>124.42138580124357</v>
      </c>
      <c r="AO2286">
        <v>2196.9594018644157</v>
      </c>
      <c r="AP2286">
        <v>0</v>
      </c>
      <c r="AQ2286">
        <v>0</v>
      </c>
      <c r="AR2286">
        <v>2196.9594018644157</v>
      </c>
      <c r="AS2286">
        <v>369.82226654652254</v>
      </c>
      <c r="AT2286">
        <v>79.408416599242486</v>
      </c>
      <c r="AU2286">
        <v>273.23341019687814</v>
      </c>
      <c r="AV2286">
        <v>17.180439750402265</v>
      </c>
      <c r="AW2286">
        <v>77.24941236663858</v>
      </c>
      <c r="AX2286">
        <v>2.2324461667407238</v>
      </c>
      <c r="AY2286">
        <v>2.5997347619681177</v>
      </c>
      <c r="AZ2286">
        <v>72.417231437929729</v>
      </c>
      <c r="BA2286">
        <v>240.85330043375959</v>
      </c>
      <c r="BB2286">
        <v>22.802260826568435</v>
      </c>
      <c r="BC2286">
        <v>31.387852115419101</v>
      </c>
      <c r="BD2286">
        <v>186.66318749177228</v>
      </c>
      <c r="BE2286">
        <v>522.37449298037382</v>
      </c>
      <c r="BF2286">
        <v>100.44324967167677</v>
      </c>
      <c r="BG2286">
        <v>395.77002082694139</v>
      </c>
      <c r="BH2286">
        <v>26.161222481755633</v>
      </c>
      <c r="BI2286">
        <v>78.174333789459311</v>
      </c>
      <c r="BJ2286">
        <v>22.503903150066172</v>
      </c>
      <c r="BK2286">
        <v>47.024688809547676</v>
      </c>
      <c r="BL2286">
        <v>8.6457418298454698</v>
      </c>
      <c r="BM2286">
        <v>35.403531979223047</v>
      </c>
      <c r="BN2286">
        <v>8.2567478271496899</v>
      </c>
      <c r="BO2286">
        <v>22.193260539519379</v>
      </c>
      <c r="BP2286">
        <v>4.9535236125539486</v>
      </c>
      <c r="BQ2286">
        <v>78.21130179826018</v>
      </c>
      <c r="BR2286">
        <v>10.670942991076332</v>
      </c>
      <c r="BS2286">
        <v>54.03241057207147</v>
      </c>
      <c r="BT2286">
        <v>13.507948235112474</v>
      </c>
      <c r="BU2286">
        <v>121.15337761307856</v>
      </c>
      <c r="BV2286">
        <v>10.887171951722282</v>
      </c>
      <c r="BW2286">
        <v>90.805909486224664</v>
      </c>
      <c r="BX2286">
        <v>19.460296175131219</v>
      </c>
      <c r="BY2286">
        <v>122.09960352560867</v>
      </c>
      <c r="BZ2286">
        <v>97.012306183783309</v>
      </c>
      <c r="CA2286">
        <v>11.725510835998886</v>
      </c>
      <c r="CB2286">
        <v>13.361786505826872</v>
      </c>
      <c r="CC2286">
        <v>1310.5223775015033</v>
      </c>
      <c r="CD2286">
        <v>1018.7439820413661</v>
      </c>
      <c r="CE2286">
        <v>165.44601550074253</v>
      </c>
      <c r="CF2286">
        <v>126.3323799593847</v>
      </c>
      <c r="CG2286">
        <v>1615.7903408523641</v>
      </c>
      <c r="CH2286">
        <v>675.53840232330299</v>
      </c>
      <c r="CI2286">
        <v>928.78806057033967</v>
      </c>
      <c r="CJ2286">
        <v>11.463877958720634</v>
      </c>
    </row>
    <row r="2287" spans="1:88" x14ac:dyDescent="0.2">
      <c r="A2287" t="s">
        <v>163</v>
      </c>
      <c r="B2287">
        <v>2014</v>
      </c>
      <c r="C2287" t="s">
        <v>231</v>
      </c>
      <c r="D2287" t="s">
        <v>1548</v>
      </c>
      <c r="E2287">
        <v>4062.4538918990938</v>
      </c>
      <c r="F2287">
        <v>1062.6143759412714</v>
      </c>
      <c r="G2287">
        <v>2046.8446973305968</v>
      </c>
      <c r="H2287">
        <v>952.99481862722575</v>
      </c>
      <c r="I2287">
        <v>1315.8896365175806</v>
      </c>
      <c r="J2287">
        <v>5530.7400992466446</v>
      </c>
      <c r="K2287">
        <v>6846.6297357642197</v>
      </c>
      <c r="L2287">
        <v>10909.083627663313</v>
      </c>
      <c r="M2287">
        <v>3271.8609595000639</v>
      </c>
      <c r="N2287">
        <v>1019.8595269646192</v>
      </c>
      <c r="O2287">
        <v>2020.7289746970196</v>
      </c>
      <c r="P2287">
        <v>231.27245783842443</v>
      </c>
      <c r="Q2287">
        <v>1061.5402766073689</v>
      </c>
      <c r="R2287">
        <v>4062.2674228559522</v>
      </c>
      <c r="S2287">
        <v>5123.807699463322</v>
      </c>
      <c r="T2287">
        <v>8395.6686589633828</v>
      </c>
      <c r="U2287">
        <v>13529.297243135881</v>
      </c>
      <c r="V2287">
        <v>490.55126278520493</v>
      </c>
      <c r="W2287">
        <v>139.93433608966376</v>
      </c>
      <c r="X2287">
        <v>12898.811644261001</v>
      </c>
      <c r="Y2287">
        <v>1278.4678239401094</v>
      </c>
      <c r="Z2287">
        <v>102.31901814437322</v>
      </c>
      <c r="AA2287">
        <v>75.897195407162542</v>
      </c>
      <c r="AB2287">
        <v>1100.2516103885719</v>
      </c>
      <c r="AC2287">
        <v>67549.601525194244</v>
      </c>
      <c r="AD2287">
        <v>0</v>
      </c>
      <c r="AE2287">
        <v>0</v>
      </c>
      <c r="AF2287">
        <v>67549.601525194244</v>
      </c>
      <c r="AG2287">
        <v>1347.2053588697884</v>
      </c>
      <c r="AH2287">
        <v>0</v>
      </c>
      <c r="AI2287">
        <v>0</v>
      </c>
      <c r="AJ2287">
        <v>1347.2053588697884</v>
      </c>
      <c r="AK2287">
        <v>2489.5263124919534</v>
      </c>
      <c r="AL2287">
        <v>0</v>
      </c>
      <c r="AM2287">
        <v>0</v>
      </c>
      <c r="AN2287">
        <v>2489.5263124919534</v>
      </c>
      <c r="AO2287">
        <v>71386.333196555977</v>
      </c>
      <c r="AP2287">
        <v>0</v>
      </c>
      <c r="AQ2287">
        <v>0</v>
      </c>
      <c r="AR2287">
        <v>71386.333196555977</v>
      </c>
      <c r="AS2287">
        <v>58614.98231230802</v>
      </c>
      <c r="AT2287">
        <v>5230.4668717266195</v>
      </c>
      <c r="AU2287">
        <v>52913.087605094581</v>
      </c>
      <c r="AV2287">
        <v>471.42783548682235</v>
      </c>
      <c r="AW2287">
        <v>3048.2447880210948</v>
      </c>
      <c r="AX2287">
        <v>42.223099537323215</v>
      </c>
      <c r="AY2287">
        <v>75.713076489978022</v>
      </c>
      <c r="AZ2287">
        <v>2930.3086119937966</v>
      </c>
      <c r="BA2287">
        <v>7742.6579399701386</v>
      </c>
      <c r="BB2287">
        <v>697.95883487035519</v>
      </c>
      <c r="BC2287">
        <v>2176.511604006731</v>
      </c>
      <c r="BD2287">
        <v>4868.1875010930435</v>
      </c>
      <c r="BE2287">
        <v>15045.743392727685</v>
      </c>
      <c r="BF2287">
        <v>1955.9173556305723</v>
      </c>
      <c r="BG2287">
        <v>12106.794595605272</v>
      </c>
      <c r="BH2287">
        <v>983.03144149186403</v>
      </c>
      <c r="BI2287">
        <v>2401.8479566091705</v>
      </c>
      <c r="BJ2287">
        <v>471.57006060415262</v>
      </c>
      <c r="BK2287">
        <v>1695.5442366554846</v>
      </c>
      <c r="BL2287">
        <v>234.73365934953392</v>
      </c>
      <c r="BM2287">
        <v>1230.6717599154224</v>
      </c>
      <c r="BN2287">
        <v>298.89238156185542</v>
      </c>
      <c r="BO2287">
        <v>716.96787355640936</v>
      </c>
      <c r="BP2287">
        <v>214.81150479715768</v>
      </c>
      <c r="BQ2287">
        <v>2338.7784354793439</v>
      </c>
      <c r="BR2287">
        <v>343.62377891810922</v>
      </c>
      <c r="BS2287">
        <v>1495.3527005060766</v>
      </c>
      <c r="BT2287">
        <v>499.80195605515775</v>
      </c>
      <c r="BU2287">
        <v>3379.1873101347637</v>
      </c>
      <c r="BV2287">
        <v>349.34612454093678</v>
      </c>
      <c r="BW2287">
        <v>2381.4704967681255</v>
      </c>
      <c r="BX2287">
        <v>648.37068882570327</v>
      </c>
      <c r="BY2287">
        <v>2549.5699451179239</v>
      </c>
      <c r="BZ2287">
        <v>1829.4875073712749</v>
      </c>
      <c r="CA2287">
        <v>257.08746796628543</v>
      </c>
      <c r="CB2287">
        <v>462.99496978036416</v>
      </c>
      <c r="CC2287">
        <v>27088.883617762964</v>
      </c>
      <c r="CD2287">
        <v>19225.429074667045</v>
      </c>
      <c r="CE2287">
        <v>3563.2616783578555</v>
      </c>
      <c r="CF2287">
        <v>4300.1928647379773</v>
      </c>
      <c r="CG2287">
        <v>39791.369029071546</v>
      </c>
      <c r="CH2287">
        <v>11500.655562613978</v>
      </c>
      <c r="CI2287">
        <v>27975.727159211183</v>
      </c>
      <c r="CJ2287">
        <v>314.986307246401</v>
      </c>
    </row>
    <row r="2288" spans="1:88" x14ac:dyDescent="0.2">
      <c r="A2288" t="s">
        <v>163</v>
      </c>
      <c r="B2288">
        <v>2014</v>
      </c>
      <c r="C2288" t="s">
        <v>4433</v>
      </c>
      <c r="D2288" t="s">
        <v>4596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</row>
    <row r="2289" spans="1:88" x14ac:dyDescent="0.2">
      <c r="A2289" t="s">
        <v>163</v>
      </c>
      <c r="B2289">
        <v>2014</v>
      </c>
      <c r="C2289" t="s">
        <v>3254</v>
      </c>
      <c r="D2289" t="s">
        <v>4597</v>
      </c>
      <c r="E2289">
        <v>4062.4538918990938</v>
      </c>
      <c r="F2289">
        <v>1062.6143759412714</v>
      </c>
      <c r="G2289">
        <v>2046.8446973305968</v>
      </c>
      <c r="H2289">
        <v>952.99481862722575</v>
      </c>
      <c r="I2289">
        <v>1315.8896365175806</v>
      </c>
      <c r="J2289">
        <v>5530.7400992466446</v>
      </c>
      <c r="K2289">
        <v>6846.6297357642197</v>
      </c>
      <c r="L2289">
        <v>10909.083627663313</v>
      </c>
      <c r="M2289">
        <v>3271.8609595000639</v>
      </c>
      <c r="N2289">
        <v>1019.8595269646192</v>
      </c>
      <c r="O2289">
        <v>2020.7289746970196</v>
      </c>
      <c r="P2289">
        <v>231.27245783842443</v>
      </c>
      <c r="Q2289">
        <v>1061.5402766073689</v>
      </c>
      <c r="R2289">
        <v>4062.2674228559522</v>
      </c>
      <c r="S2289">
        <v>5123.807699463322</v>
      </c>
      <c r="T2289">
        <v>8395.6686589633828</v>
      </c>
      <c r="U2289">
        <v>13529.297243135881</v>
      </c>
      <c r="V2289">
        <v>490.55126278520493</v>
      </c>
      <c r="W2289">
        <v>139.93433608966376</v>
      </c>
      <c r="X2289">
        <v>12898.811644261001</v>
      </c>
      <c r="Y2289">
        <v>1278.4678239401094</v>
      </c>
      <c r="Z2289">
        <v>102.31901814437322</v>
      </c>
      <c r="AA2289">
        <v>75.897195407162542</v>
      </c>
      <c r="AB2289">
        <v>1100.2516103885719</v>
      </c>
      <c r="AC2289">
        <v>67549.601525194244</v>
      </c>
      <c r="AD2289">
        <v>0</v>
      </c>
      <c r="AE2289">
        <v>0</v>
      </c>
      <c r="AF2289">
        <v>67549.601525194244</v>
      </c>
      <c r="AG2289">
        <v>1347.2053588697884</v>
      </c>
      <c r="AH2289">
        <v>0</v>
      </c>
      <c r="AI2289">
        <v>0</v>
      </c>
      <c r="AJ2289">
        <v>1347.2053588697884</v>
      </c>
      <c r="AK2289">
        <v>2489.5263124919534</v>
      </c>
      <c r="AL2289">
        <v>0</v>
      </c>
      <c r="AM2289">
        <v>0</v>
      </c>
      <c r="AN2289">
        <v>2489.5263124919534</v>
      </c>
      <c r="AO2289">
        <v>71386.333196555977</v>
      </c>
      <c r="AP2289">
        <v>0</v>
      </c>
      <c r="AQ2289">
        <v>0</v>
      </c>
      <c r="AR2289">
        <v>71386.333196555977</v>
      </c>
      <c r="AS2289">
        <v>58614.98231230802</v>
      </c>
      <c r="AT2289">
        <v>5230.4668717266195</v>
      </c>
      <c r="AU2289">
        <v>52913.087605094581</v>
      </c>
      <c r="AV2289">
        <v>471.42783548682235</v>
      </c>
      <c r="AW2289">
        <v>3048.2447880210948</v>
      </c>
      <c r="AX2289">
        <v>42.223099537323215</v>
      </c>
      <c r="AY2289">
        <v>75.713076489978022</v>
      </c>
      <c r="AZ2289">
        <v>2930.3086119937966</v>
      </c>
      <c r="BA2289">
        <v>7742.6579399701386</v>
      </c>
      <c r="BB2289">
        <v>697.95883487035519</v>
      </c>
      <c r="BC2289">
        <v>2176.511604006731</v>
      </c>
      <c r="BD2289">
        <v>4868.1875010930435</v>
      </c>
      <c r="BE2289">
        <v>15045.743392727685</v>
      </c>
      <c r="BF2289">
        <v>1955.9173556305723</v>
      </c>
      <c r="BG2289">
        <v>12106.794595605272</v>
      </c>
      <c r="BH2289">
        <v>983.03144149186403</v>
      </c>
      <c r="BI2289">
        <v>2401.8479566091705</v>
      </c>
      <c r="BJ2289">
        <v>471.57006060415262</v>
      </c>
      <c r="BK2289">
        <v>1695.5442366554846</v>
      </c>
      <c r="BL2289">
        <v>234.73365934953392</v>
      </c>
      <c r="BM2289">
        <v>1230.6717599154224</v>
      </c>
      <c r="BN2289">
        <v>298.89238156185542</v>
      </c>
      <c r="BO2289">
        <v>716.96787355640936</v>
      </c>
      <c r="BP2289">
        <v>214.81150479715768</v>
      </c>
      <c r="BQ2289">
        <v>2338.7784354793439</v>
      </c>
      <c r="BR2289">
        <v>343.62377891810922</v>
      </c>
      <c r="BS2289">
        <v>1495.3527005060766</v>
      </c>
      <c r="BT2289">
        <v>499.80195605515775</v>
      </c>
      <c r="BU2289">
        <v>3379.1873101347637</v>
      </c>
      <c r="BV2289">
        <v>349.34612454093678</v>
      </c>
      <c r="BW2289">
        <v>2381.4704967681255</v>
      </c>
      <c r="BX2289">
        <v>648.37068882570327</v>
      </c>
      <c r="BY2289">
        <v>2549.5699451179239</v>
      </c>
      <c r="BZ2289">
        <v>1829.4875073712749</v>
      </c>
      <c r="CA2289">
        <v>257.08746796628543</v>
      </c>
      <c r="CB2289">
        <v>462.99496978036416</v>
      </c>
      <c r="CC2289">
        <v>27088.883617762964</v>
      </c>
      <c r="CD2289">
        <v>19225.429074667045</v>
      </c>
      <c r="CE2289">
        <v>3563.2616783578555</v>
      </c>
      <c r="CF2289">
        <v>4300.1928647379773</v>
      </c>
      <c r="CG2289">
        <v>39791.369029071546</v>
      </c>
      <c r="CH2289">
        <v>11500.655562613978</v>
      </c>
      <c r="CI2289">
        <v>27975.727159211183</v>
      </c>
      <c r="CJ2289">
        <v>314.986307246401</v>
      </c>
    </row>
    <row r="2290" spans="1:88" x14ac:dyDescent="0.2">
      <c r="A2290" t="s">
        <v>163</v>
      </c>
      <c r="B2290">
        <v>2015</v>
      </c>
      <c r="C2290" t="s">
        <v>2</v>
      </c>
      <c r="D2290" t="s">
        <v>3457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180.42316316424967</v>
      </c>
      <c r="K2290">
        <v>180.42316316424967</v>
      </c>
      <c r="L2290">
        <v>180.42316316424967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50.767526846807719</v>
      </c>
      <c r="S2290">
        <v>50.767526846807719</v>
      </c>
      <c r="T2290">
        <v>50.767526846807719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</row>
    <row r="2291" spans="1:88" x14ac:dyDescent="0.2">
      <c r="A2291" t="s">
        <v>163</v>
      </c>
      <c r="B2291">
        <v>2015</v>
      </c>
      <c r="C2291" t="s">
        <v>3</v>
      </c>
      <c r="D2291" t="s">
        <v>3458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27.65364106648974</v>
      </c>
      <c r="K2291">
        <v>27.65364106648974</v>
      </c>
      <c r="L2291">
        <v>27.65364106648974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21.65408597497467</v>
      </c>
      <c r="S2291">
        <v>21.65408597497467</v>
      </c>
      <c r="T2291">
        <v>21.65408597497467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</row>
    <row r="2292" spans="1:88" x14ac:dyDescent="0.2">
      <c r="A2292" t="s">
        <v>163</v>
      </c>
      <c r="B2292">
        <v>2015</v>
      </c>
      <c r="C2292" t="s">
        <v>4</v>
      </c>
      <c r="D2292" t="s">
        <v>3459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35.297816167590831</v>
      </c>
      <c r="K2292">
        <v>35.297816167590831</v>
      </c>
      <c r="L2292">
        <v>35.297816167590831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28.699977632729329</v>
      </c>
      <c r="S2292">
        <v>28.699977632729329</v>
      </c>
      <c r="T2292">
        <v>28.699977632729329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</row>
    <row r="2293" spans="1:88" x14ac:dyDescent="0.2">
      <c r="A2293" t="s">
        <v>163</v>
      </c>
      <c r="B2293">
        <v>2015</v>
      </c>
      <c r="C2293" t="s">
        <v>5</v>
      </c>
      <c r="D2293" t="s">
        <v>3460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372.37761698880212</v>
      </c>
      <c r="K2293">
        <v>372.37761698880212</v>
      </c>
      <c r="L2293">
        <v>372.37761698880212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293.1420794621161</v>
      </c>
      <c r="S2293">
        <v>293.1420794621161</v>
      </c>
      <c r="T2293">
        <v>293.1420794621161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</row>
    <row r="2294" spans="1:88" x14ac:dyDescent="0.2">
      <c r="A2294" t="s">
        <v>163</v>
      </c>
      <c r="B2294">
        <v>2015</v>
      </c>
      <c r="C2294" t="s">
        <v>6</v>
      </c>
      <c r="D2294" t="s">
        <v>3461</v>
      </c>
      <c r="E2294">
        <v>2.2978098095208801</v>
      </c>
      <c r="F2294">
        <v>0.531877470362349</v>
      </c>
      <c r="G2294">
        <v>0.51117581660846201</v>
      </c>
      <c r="H2294">
        <v>1.2547565225500701</v>
      </c>
      <c r="I2294">
        <v>7.7220495244922196</v>
      </c>
      <c r="J2294">
        <v>896.50454361469326</v>
      </c>
      <c r="K2294">
        <v>904.2265931391853</v>
      </c>
      <c r="L2294">
        <v>906.52440294870621</v>
      </c>
      <c r="M2294">
        <v>1.0808485748566501</v>
      </c>
      <c r="N2294">
        <v>0.51723454191868501</v>
      </c>
      <c r="O2294">
        <v>0.50429830868460701</v>
      </c>
      <c r="P2294">
        <v>5.9315724253359001E-2</v>
      </c>
      <c r="Q2294">
        <v>4.33032982405902</v>
      </c>
      <c r="R2294">
        <v>309.15526410260111</v>
      </c>
      <c r="S2294">
        <v>313.4855939266601</v>
      </c>
      <c r="T2294">
        <v>314.56644250151675</v>
      </c>
      <c r="U2294">
        <v>23.282793050436101</v>
      </c>
      <c r="V2294">
        <v>0.24610542021948301</v>
      </c>
      <c r="W2294">
        <v>1.702644669868E-2</v>
      </c>
      <c r="X2294">
        <v>23.019661183517901</v>
      </c>
      <c r="Y2294">
        <v>2.078720715517</v>
      </c>
      <c r="Z2294">
        <v>2.84909158999225E-2</v>
      </c>
      <c r="AA2294">
        <v>2.1650492471100399E-2</v>
      </c>
      <c r="AB2294">
        <v>2.0285793071459599</v>
      </c>
      <c r="AC2294">
        <v>14.763738478165701</v>
      </c>
      <c r="AD2294">
        <v>0</v>
      </c>
      <c r="AE2294">
        <v>0</v>
      </c>
      <c r="AF2294">
        <v>14.763738478165701</v>
      </c>
      <c r="AG2294">
        <v>8.3638829317954994E-2</v>
      </c>
      <c r="AH2294">
        <v>0</v>
      </c>
      <c r="AI2294">
        <v>0</v>
      </c>
      <c r="AJ2294">
        <v>8.3638829317954994E-2</v>
      </c>
      <c r="AK2294">
        <v>0.64534581972165495</v>
      </c>
      <c r="AL2294">
        <v>0</v>
      </c>
      <c r="AM2294">
        <v>0</v>
      </c>
      <c r="AN2294">
        <v>0.64534581972165495</v>
      </c>
      <c r="AO2294">
        <v>15.4927231272053</v>
      </c>
      <c r="AP2294">
        <v>0</v>
      </c>
      <c r="AQ2294">
        <v>0</v>
      </c>
      <c r="AR2294">
        <v>15.4927231272053</v>
      </c>
      <c r="AS2294">
        <v>5.9111486267026701</v>
      </c>
      <c r="AT2294">
        <v>3.2064371640179301</v>
      </c>
      <c r="AU2294">
        <v>2.5945396251321502</v>
      </c>
      <c r="AV2294">
        <v>0.11017183755259199</v>
      </c>
      <c r="AW2294">
        <v>8.2845835723174499</v>
      </c>
      <c r="AX2294">
        <v>1.60598800220393E-2</v>
      </c>
      <c r="AY2294">
        <v>1.2961518316040701E-2</v>
      </c>
      <c r="AZ2294">
        <v>8.2555621739793796</v>
      </c>
      <c r="BA2294">
        <v>9.3796417525315494</v>
      </c>
      <c r="BB2294">
        <v>0.30724478651992898</v>
      </c>
      <c r="BC2294">
        <v>0.45670149183444397</v>
      </c>
      <c r="BD2294">
        <v>8.6156954741771692</v>
      </c>
      <c r="BE2294">
        <v>5.8950780656100603</v>
      </c>
      <c r="BF2294">
        <v>0.72457300113373102</v>
      </c>
      <c r="BG2294">
        <v>2.8428652517322801</v>
      </c>
      <c r="BH2294">
        <v>2.3276398127440499</v>
      </c>
      <c r="BI2294">
        <v>0.50115984377272205</v>
      </c>
      <c r="BJ2294">
        <v>0.15797515407323701</v>
      </c>
      <c r="BK2294">
        <v>0.29687236057283201</v>
      </c>
      <c r="BL2294">
        <v>4.6312329126653402E-2</v>
      </c>
      <c r="BM2294">
        <v>0.47609823899114501</v>
      </c>
      <c r="BN2294">
        <v>0.14334200430278801</v>
      </c>
      <c r="BO2294">
        <v>0.158324407945477</v>
      </c>
      <c r="BP2294">
        <v>0.17443182674287999</v>
      </c>
      <c r="BQ2294">
        <v>1.35122432537032</v>
      </c>
      <c r="BR2294">
        <v>0.154433525096908</v>
      </c>
      <c r="BS2294">
        <v>0.33370483703501203</v>
      </c>
      <c r="BT2294">
        <v>0.86308596323840203</v>
      </c>
      <c r="BU2294">
        <v>1.7413763592128799</v>
      </c>
      <c r="BV2294">
        <v>0.15660696542807701</v>
      </c>
      <c r="BW2294">
        <v>0.53514296701971797</v>
      </c>
      <c r="BX2294">
        <v>1.0496264267650799</v>
      </c>
      <c r="BY2294">
        <v>0.64185430138023902</v>
      </c>
      <c r="BZ2294">
        <v>0.47504918054679401</v>
      </c>
      <c r="CA2294">
        <v>8.0364864878643305E-2</v>
      </c>
      <c r="CB2294">
        <v>8.6440255954803202E-2</v>
      </c>
      <c r="CC2294">
        <v>6.8434220926700498</v>
      </c>
      <c r="CD2294">
        <v>4.9661914015158999</v>
      </c>
      <c r="CE2294">
        <v>1.06893776911802</v>
      </c>
      <c r="CF2294">
        <v>0.80829292203612702</v>
      </c>
      <c r="CG2294">
        <v>14.259862786213599</v>
      </c>
      <c r="CH2294">
        <v>7.2636851116607799</v>
      </c>
      <c r="CI2294">
        <v>6.9640074923102802</v>
      </c>
      <c r="CJ2294">
        <v>3.2170182242535802E-2</v>
      </c>
    </row>
    <row r="2295" spans="1:88" x14ac:dyDescent="0.2">
      <c r="A2295" t="s">
        <v>163</v>
      </c>
      <c r="B2295">
        <v>2015</v>
      </c>
      <c r="C2295" t="s">
        <v>7</v>
      </c>
      <c r="D2295" t="s">
        <v>3462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150.5664033218433</v>
      </c>
      <c r="K2295">
        <v>150.5664033218433</v>
      </c>
      <c r="L2295">
        <v>150.5664033218433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107.018904404317</v>
      </c>
      <c r="S2295">
        <v>107.018904404317</v>
      </c>
      <c r="T2295">
        <v>107.018904404317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</row>
    <row r="2296" spans="1:88" x14ac:dyDescent="0.2">
      <c r="A2296" t="s">
        <v>163</v>
      </c>
      <c r="B2296">
        <v>2015</v>
      </c>
      <c r="C2296" t="s">
        <v>8</v>
      </c>
      <c r="D2296" t="s">
        <v>3463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35.88407974810503</v>
      </c>
      <c r="K2296">
        <v>35.88407974810503</v>
      </c>
      <c r="L2296">
        <v>35.88407974810503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27.592021885017552</v>
      </c>
      <c r="S2296">
        <v>27.592021885017552</v>
      </c>
      <c r="T2296">
        <v>27.592021885017552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</row>
    <row r="2297" spans="1:88" x14ac:dyDescent="0.2">
      <c r="A2297" t="s">
        <v>163</v>
      </c>
      <c r="B2297">
        <v>2015</v>
      </c>
      <c r="C2297" t="s">
        <v>3777</v>
      </c>
      <c r="D2297" t="s">
        <v>3972</v>
      </c>
      <c r="E2297">
        <v>1.0303166648433</v>
      </c>
      <c r="F2297">
        <v>0.39865351444617197</v>
      </c>
      <c r="G2297">
        <v>0.45604002487235301</v>
      </c>
      <c r="H2297">
        <v>0.175623125524771</v>
      </c>
      <c r="I2297">
        <v>10.763036083298401</v>
      </c>
      <c r="J2297">
        <v>402.30706914273162</v>
      </c>
      <c r="K2297">
        <v>413.07010522602957</v>
      </c>
      <c r="L2297">
        <v>414.10042189087289</v>
      </c>
      <c r="M2297">
        <v>0.87752662457952801</v>
      </c>
      <c r="N2297">
        <v>0.38175781024067301</v>
      </c>
      <c r="O2297">
        <v>0.44953017069043</v>
      </c>
      <c r="P2297">
        <v>4.6238643648424498E-2</v>
      </c>
      <c r="Q2297">
        <v>8.6693176656294906</v>
      </c>
      <c r="R2297">
        <v>375.36931771149909</v>
      </c>
      <c r="S2297">
        <v>384.03863537712914</v>
      </c>
      <c r="T2297">
        <v>384.91616200170864</v>
      </c>
      <c r="U2297">
        <v>3.3826160190113601</v>
      </c>
      <c r="V2297">
        <v>0.10717000480820101</v>
      </c>
      <c r="W2297">
        <v>1.27476008996102E-2</v>
      </c>
      <c r="X2297">
        <v>3.2626984133035499</v>
      </c>
      <c r="Y2297">
        <v>0.18373922686354299</v>
      </c>
      <c r="Z2297">
        <v>4.7706221762732599E-2</v>
      </c>
      <c r="AA2297">
        <v>2.0775718655813E-2</v>
      </c>
      <c r="AB2297">
        <v>0.115257286444997</v>
      </c>
      <c r="AC2297">
        <v>12.7332764432361</v>
      </c>
      <c r="AD2297">
        <v>0</v>
      </c>
      <c r="AE2297">
        <v>0</v>
      </c>
      <c r="AF2297">
        <v>12.7332764432361</v>
      </c>
      <c r="AG2297">
        <v>0.16375429139475201</v>
      </c>
      <c r="AH2297">
        <v>0</v>
      </c>
      <c r="AI2297">
        <v>0</v>
      </c>
      <c r="AJ2297">
        <v>0.16375429139475201</v>
      </c>
      <c r="AK2297">
        <v>0.62991317578883299</v>
      </c>
      <c r="AL2297">
        <v>0</v>
      </c>
      <c r="AM2297">
        <v>0</v>
      </c>
      <c r="AN2297">
        <v>0.62991317578883299</v>
      </c>
      <c r="AO2297">
        <v>13.5269439104196</v>
      </c>
      <c r="AP2297">
        <v>0</v>
      </c>
      <c r="AQ2297">
        <v>0</v>
      </c>
      <c r="AR2297">
        <v>13.5269439104196</v>
      </c>
      <c r="AS2297">
        <v>4.4625483768267102</v>
      </c>
      <c r="AT2297">
        <v>0.46028468225967101</v>
      </c>
      <c r="AU2297">
        <v>1.5420241362551701</v>
      </c>
      <c r="AV2297">
        <v>2.4602395583118599</v>
      </c>
      <c r="AW2297">
        <v>0.63273024120114196</v>
      </c>
      <c r="AX2297">
        <v>1.6844938961524902E-2</v>
      </c>
      <c r="AY2297">
        <v>6.6350413649590599E-3</v>
      </c>
      <c r="AZ2297">
        <v>0.60925026087465795</v>
      </c>
      <c r="BA2297">
        <v>1.9798712550978601</v>
      </c>
      <c r="BB2297">
        <v>0.176059730429516</v>
      </c>
      <c r="BC2297">
        <v>0.234389806159534</v>
      </c>
      <c r="BD2297">
        <v>1.5694217185088</v>
      </c>
      <c r="BE2297">
        <v>5.7962563094617003</v>
      </c>
      <c r="BF2297">
        <v>0.75434597447477603</v>
      </c>
      <c r="BG2297">
        <v>3.2405891983618398</v>
      </c>
      <c r="BH2297">
        <v>1.8013211366250901</v>
      </c>
      <c r="BI2297">
        <v>1.3080097712811301</v>
      </c>
      <c r="BJ2297">
        <v>0.184485230452821</v>
      </c>
      <c r="BK2297">
        <v>0.46931251664373103</v>
      </c>
      <c r="BL2297">
        <v>0.65421202418457902</v>
      </c>
      <c r="BM2297">
        <v>0.55579392213846901</v>
      </c>
      <c r="BN2297">
        <v>5.7571409144015699E-2</v>
      </c>
      <c r="BO2297">
        <v>0.18355747138367101</v>
      </c>
      <c r="BP2297">
        <v>0.31466504161078102</v>
      </c>
      <c r="BQ2297">
        <v>0.77836802156297302</v>
      </c>
      <c r="BR2297">
        <v>7.5160542257473706E-2</v>
      </c>
      <c r="BS2297">
        <v>0.28874135576274801</v>
      </c>
      <c r="BT2297">
        <v>0.41446612354274898</v>
      </c>
      <c r="BU2297">
        <v>0.93102386377862301</v>
      </c>
      <c r="BV2297">
        <v>7.7642252559382202E-2</v>
      </c>
      <c r="BW2297">
        <v>0.40329837209014402</v>
      </c>
      <c r="BX2297">
        <v>0.45008323912909798</v>
      </c>
      <c r="BY2297">
        <v>3.1746091099167999</v>
      </c>
      <c r="BZ2297">
        <v>0.85038951087139403</v>
      </c>
      <c r="CA2297">
        <v>6.8123201775563205E-2</v>
      </c>
      <c r="CB2297">
        <v>2.25609639726984</v>
      </c>
      <c r="CC2297">
        <v>30.8379158411412</v>
      </c>
      <c r="CD2297">
        <v>9.0832498207506003</v>
      </c>
      <c r="CE2297">
        <v>0.90568306850943903</v>
      </c>
      <c r="CF2297">
        <v>20.848982951881101</v>
      </c>
      <c r="CG2297">
        <v>11.3270659421035</v>
      </c>
      <c r="CH2297">
        <v>5.1054128019640004</v>
      </c>
      <c r="CI2297">
        <v>6.1782058238305799</v>
      </c>
      <c r="CJ2297">
        <v>4.3447316308956097E-2</v>
      </c>
    </row>
    <row r="2298" spans="1:88" x14ac:dyDescent="0.2">
      <c r="A2298" t="s">
        <v>163</v>
      </c>
      <c r="B2298">
        <v>2015</v>
      </c>
      <c r="C2298" t="s">
        <v>9</v>
      </c>
      <c r="D2298" t="s">
        <v>3464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525.82231178038978</v>
      </c>
      <c r="K2298">
        <v>525.82231178038978</v>
      </c>
      <c r="L2298">
        <v>525.82231178038978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383.81626452221548</v>
      </c>
      <c r="S2298">
        <v>383.81626452221548</v>
      </c>
      <c r="T2298">
        <v>383.81626452221548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</row>
    <row r="2299" spans="1:88" x14ac:dyDescent="0.2">
      <c r="A2299" t="s">
        <v>163</v>
      </c>
      <c r="B2299">
        <v>2015</v>
      </c>
      <c r="C2299" t="s">
        <v>10</v>
      </c>
      <c r="D2299" t="s">
        <v>3465</v>
      </c>
      <c r="E2299">
        <v>1.5381962221905701</v>
      </c>
      <c r="F2299">
        <v>0.56154806851870398</v>
      </c>
      <c r="G2299">
        <v>0.38421760724311799</v>
      </c>
      <c r="H2299">
        <v>0.59243054642875104</v>
      </c>
      <c r="I2299">
        <v>1262.19472430729</v>
      </c>
      <c r="J2299">
        <v>666.14990657804844</v>
      </c>
      <c r="K2299">
        <v>1928.3446308853454</v>
      </c>
      <c r="L2299">
        <v>1929.8828271075361</v>
      </c>
      <c r="M2299">
        <v>1.31236644549015</v>
      </c>
      <c r="N2299">
        <v>0.54919670304782098</v>
      </c>
      <c r="O2299">
        <v>0.37912206791887998</v>
      </c>
      <c r="P2299">
        <v>0.38404767452345001</v>
      </c>
      <c r="Q2299">
        <v>1022.2881150775</v>
      </c>
      <c r="R2299">
        <v>557.06086574495407</v>
      </c>
      <c r="S2299">
        <v>1579.348980822456</v>
      </c>
      <c r="T2299">
        <v>1580.6613472679462</v>
      </c>
      <c r="U2299">
        <v>3.7356031173230901</v>
      </c>
      <c r="V2299">
        <v>9.4169840558360002E-2</v>
      </c>
      <c r="W2299">
        <v>9.5793342965151303E-3</v>
      </c>
      <c r="X2299">
        <v>3.6318539424682101</v>
      </c>
      <c r="Y2299">
        <v>0.384810516629911</v>
      </c>
      <c r="Z2299">
        <v>3.3547380727931002E-2</v>
      </c>
      <c r="AA2299">
        <v>1.6295489821563799E-2</v>
      </c>
      <c r="AB2299">
        <v>0.33496764608041601</v>
      </c>
      <c r="AC2299">
        <v>16.405171766626498</v>
      </c>
      <c r="AD2299">
        <v>0</v>
      </c>
      <c r="AE2299">
        <v>0</v>
      </c>
      <c r="AF2299">
        <v>16.405171766626498</v>
      </c>
      <c r="AG2299">
        <v>0.382387924806117</v>
      </c>
      <c r="AH2299">
        <v>0</v>
      </c>
      <c r="AI2299">
        <v>0</v>
      </c>
      <c r="AJ2299">
        <v>0.382387924806117</v>
      </c>
      <c r="AK2299">
        <v>0.98051250730769601</v>
      </c>
      <c r="AL2299">
        <v>0</v>
      </c>
      <c r="AM2299">
        <v>0</v>
      </c>
      <c r="AN2299">
        <v>0.98051250730769601</v>
      </c>
      <c r="AO2299">
        <v>17.768072198740299</v>
      </c>
      <c r="AP2299">
        <v>0</v>
      </c>
      <c r="AQ2299">
        <v>0</v>
      </c>
      <c r="AR2299">
        <v>17.768072198740299</v>
      </c>
      <c r="AS2299">
        <v>2.5094091974216801</v>
      </c>
      <c r="AT2299">
        <v>0.64338460622205595</v>
      </c>
      <c r="AU2299">
        <v>1.5670073944026499</v>
      </c>
      <c r="AV2299">
        <v>0.29901719679697097</v>
      </c>
      <c r="AW2299">
        <v>0.84611712869585798</v>
      </c>
      <c r="AX2299">
        <v>1.8114298099993899E-2</v>
      </c>
      <c r="AY2299">
        <v>1.08510618387972E-2</v>
      </c>
      <c r="AZ2299">
        <v>0.81715176875706896</v>
      </c>
      <c r="BA2299">
        <v>3.7929772750866499</v>
      </c>
      <c r="BB2299">
        <v>0.147042387297148</v>
      </c>
      <c r="BC2299">
        <v>0.18590422592761899</v>
      </c>
      <c r="BD2299">
        <v>3.4600306618618899</v>
      </c>
      <c r="BE2299">
        <v>4.4042749011812701</v>
      </c>
      <c r="BF2299">
        <v>0.85004831247096202</v>
      </c>
      <c r="BG2299">
        <v>2.7951883923877299</v>
      </c>
      <c r="BH2299">
        <v>0.75903819632258596</v>
      </c>
      <c r="BI2299">
        <v>1.13913096373415</v>
      </c>
      <c r="BJ2299">
        <v>0.32469908746544901</v>
      </c>
      <c r="BK2299">
        <v>0.47204587080550497</v>
      </c>
      <c r="BL2299">
        <v>0.34238600546319298</v>
      </c>
      <c r="BM2299">
        <v>0.34597262414507202</v>
      </c>
      <c r="BN2299">
        <v>8.7249286761166403E-2</v>
      </c>
      <c r="BO2299">
        <v>0.152051831061773</v>
      </c>
      <c r="BP2299">
        <v>0.106671506322132</v>
      </c>
      <c r="BQ2299">
        <v>0.58992072553479302</v>
      </c>
      <c r="BR2299">
        <v>0.101248848406274</v>
      </c>
      <c r="BS2299">
        <v>0.29633556448815701</v>
      </c>
      <c r="BT2299">
        <v>0.192336312640361</v>
      </c>
      <c r="BU2299">
        <v>0.80387516538014803</v>
      </c>
      <c r="BV2299">
        <v>0.10277992870867</v>
      </c>
      <c r="BW2299">
        <v>0.45773442450294999</v>
      </c>
      <c r="BX2299">
        <v>0.24336081216852801</v>
      </c>
      <c r="BY2299">
        <v>0.75098103467529298</v>
      </c>
      <c r="BZ2299">
        <v>0.560128550453177</v>
      </c>
      <c r="CA2299">
        <v>5.03489255363085E-2</v>
      </c>
      <c r="CB2299">
        <v>0.14050355868580899</v>
      </c>
      <c r="CC2299">
        <v>7.8831566645517901</v>
      </c>
      <c r="CD2299">
        <v>5.9030082947489602</v>
      </c>
      <c r="CE2299">
        <v>0.67928183146060905</v>
      </c>
      <c r="CF2299">
        <v>1.30086653834223</v>
      </c>
      <c r="CG2299">
        <v>13.1822537565871</v>
      </c>
      <c r="CH2299">
        <v>7.8252472036408598</v>
      </c>
      <c r="CI2299">
        <v>5.2025532365141096</v>
      </c>
      <c r="CJ2299">
        <v>0.15445331643208399</v>
      </c>
    </row>
    <row r="2300" spans="1:88" x14ac:dyDescent="0.2">
      <c r="A2300" t="s">
        <v>163</v>
      </c>
      <c r="B2300">
        <v>2015</v>
      </c>
      <c r="C2300" t="s">
        <v>11</v>
      </c>
      <c r="D2300" t="s">
        <v>3466</v>
      </c>
      <c r="E2300">
        <v>0.48990973544584399</v>
      </c>
      <c r="F2300">
        <v>0.15982189273966099</v>
      </c>
      <c r="G2300">
        <v>0.16220239952700399</v>
      </c>
      <c r="H2300">
        <v>0.167885443179181</v>
      </c>
      <c r="I2300">
        <v>15.960454250612999</v>
      </c>
      <c r="J2300">
        <v>219.83617988769981</v>
      </c>
      <c r="K2300">
        <v>235.79663413831281</v>
      </c>
      <c r="L2300">
        <v>236.28654387375866</v>
      </c>
      <c r="M2300">
        <v>0.42474000902822501</v>
      </c>
      <c r="N2300">
        <v>0.15652973910815901</v>
      </c>
      <c r="O2300">
        <v>0.160006406806422</v>
      </c>
      <c r="P2300">
        <v>0.10820386311364499</v>
      </c>
      <c r="Q2300">
        <v>13.8256924900458</v>
      </c>
      <c r="R2300">
        <v>190.43238830104013</v>
      </c>
      <c r="S2300">
        <v>204.25808079108612</v>
      </c>
      <c r="T2300">
        <v>204.68282080011434</v>
      </c>
      <c r="U2300">
        <v>1.1478527208271301</v>
      </c>
      <c r="V2300">
        <v>2.45465309484726E-2</v>
      </c>
      <c r="W2300">
        <v>3.1680065832146499E-3</v>
      </c>
      <c r="X2300">
        <v>1.12013818329544</v>
      </c>
      <c r="Y2300">
        <v>5.67731440773519E-2</v>
      </c>
      <c r="Z2300">
        <v>8.98822267714839E-3</v>
      </c>
      <c r="AA2300">
        <v>7.1033307248373097E-3</v>
      </c>
      <c r="AB2300">
        <v>4.0681590675366003E-2</v>
      </c>
      <c r="AC2300">
        <v>18.903766170001798</v>
      </c>
      <c r="AD2300">
        <v>0</v>
      </c>
      <c r="AE2300">
        <v>0</v>
      </c>
      <c r="AF2300">
        <v>18.903766170001798</v>
      </c>
      <c r="AG2300">
        <v>0.20257951125955601</v>
      </c>
      <c r="AH2300">
        <v>0</v>
      </c>
      <c r="AI2300">
        <v>0</v>
      </c>
      <c r="AJ2300">
        <v>0.20257951125955601</v>
      </c>
      <c r="AK2300">
        <v>0.44554976636425198</v>
      </c>
      <c r="AL2300">
        <v>0</v>
      </c>
      <c r="AM2300">
        <v>0</v>
      </c>
      <c r="AN2300">
        <v>0.44554976636425198</v>
      </c>
      <c r="AO2300">
        <v>19.551895447625601</v>
      </c>
      <c r="AP2300">
        <v>0</v>
      </c>
      <c r="AQ2300">
        <v>0</v>
      </c>
      <c r="AR2300">
        <v>19.551895447625601</v>
      </c>
      <c r="AS2300">
        <v>0.80303234420762404</v>
      </c>
      <c r="AT2300">
        <v>0.152504476170641</v>
      </c>
      <c r="AU2300">
        <v>0.52867197616454298</v>
      </c>
      <c r="AV2300">
        <v>0.121855891872439</v>
      </c>
      <c r="AW2300">
        <v>0.156392510066024</v>
      </c>
      <c r="AX2300">
        <v>4.3612044695771901E-3</v>
      </c>
      <c r="AY2300">
        <v>3.8239458746536599E-3</v>
      </c>
      <c r="AZ2300">
        <v>0.148207359721793</v>
      </c>
      <c r="BA2300">
        <v>1.2905672937794499</v>
      </c>
      <c r="BB2300">
        <v>3.7508393896054801E-2</v>
      </c>
      <c r="BC2300">
        <v>6.1982795074623703E-2</v>
      </c>
      <c r="BD2300">
        <v>1.1910761048087799</v>
      </c>
      <c r="BE2300">
        <v>1.38788522118932</v>
      </c>
      <c r="BF2300">
        <v>0.23719853204177299</v>
      </c>
      <c r="BG2300">
        <v>1.03383170588405</v>
      </c>
      <c r="BH2300">
        <v>0.116854983263498</v>
      </c>
      <c r="BI2300">
        <v>0.26720539242052799</v>
      </c>
      <c r="BJ2300">
        <v>5.5613219484184601E-2</v>
      </c>
      <c r="BK2300">
        <v>0.148945388516699</v>
      </c>
      <c r="BL2300">
        <v>6.2646784419644705E-2</v>
      </c>
      <c r="BM2300">
        <v>8.8685838230669098E-2</v>
      </c>
      <c r="BN2300">
        <v>1.47877881476891E-2</v>
      </c>
      <c r="BO2300">
        <v>5.5427165428026101E-2</v>
      </c>
      <c r="BP2300">
        <v>1.8470884654953799E-2</v>
      </c>
      <c r="BQ2300">
        <v>0.171033353234361</v>
      </c>
      <c r="BR2300">
        <v>1.8667068988920101E-2</v>
      </c>
      <c r="BS2300">
        <v>0.116265930750122</v>
      </c>
      <c r="BT2300">
        <v>3.6100353495319301E-2</v>
      </c>
      <c r="BU2300">
        <v>0.25576406738424701</v>
      </c>
      <c r="BV2300">
        <v>1.97009295610318E-2</v>
      </c>
      <c r="BW2300">
        <v>0.185319711530186</v>
      </c>
      <c r="BX2300">
        <v>5.0743426293029602E-2</v>
      </c>
      <c r="BY2300">
        <v>0.220056209767234</v>
      </c>
      <c r="BZ2300">
        <v>0.14830884911150199</v>
      </c>
      <c r="CA2300">
        <v>2.3639959958178702E-2</v>
      </c>
      <c r="CB2300">
        <v>4.8107400697553399E-2</v>
      </c>
      <c r="CC2300">
        <v>2.3065606495643598</v>
      </c>
      <c r="CD2300">
        <v>1.5541614204457801</v>
      </c>
      <c r="CE2300">
        <v>0.31602154262694598</v>
      </c>
      <c r="CF2300">
        <v>0.436377686491634</v>
      </c>
      <c r="CG2300">
        <v>4.3128826550129897</v>
      </c>
      <c r="CH2300">
        <v>2.03046713063888</v>
      </c>
      <c r="CI2300">
        <v>2.20276977679511</v>
      </c>
      <c r="CJ2300">
        <v>7.9645747579008802E-2</v>
      </c>
    </row>
    <row r="2301" spans="1:88" x14ac:dyDescent="0.2">
      <c r="A2301" t="s">
        <v>163</v>
      </c>
      <c r="B2301">
        <v>2015</v>
      </c>
      <c r="C2301" t="s">
        <v>12</v>
      </c>
      <c r="D2301" t="s">
        <v>3467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98.088252687740038</v>
      </c>
      <c r="K2301">
        <v>98.088252687740038</v>
      </c>
      <c r="L2301">
        <v>98.088252687740038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90.854434556843927</v>
      </c>
      <c r="S2301">
        <v>90.854434556843927</v>
      </c>
      <c r="T2301">
        <v>90.854434556843927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</row>
    <row r="2302" spans="1:88" x14ac:dyDescent="0.2">
      <c r="A2302" t="s">
        <v>163</v>
      </c>
      <c r="B2302">
        <v>2015</v>
      </c>
      <c r="C2302" t="s">
        <v>13</v>
      </c>
      <c r="D2302" t="s">
        <v>3468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201.52491478343237</v>
      </c>
      <c r="K2302">
        <v>201.52491478343237</v>
      </c>
      <c r="L2302">
        <v>201.52491478343237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171.56851905342421</v>
      </c>
      <c r="S2302">
        <v>171.56851905342421</v>
      </c>
      <c r="T2302">
        <v>171.56851905342421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</row>
    <row r="2303" spans="1:88" x14ac:dyDescent="0.2">
      <c r="A2303" t="s">
        <v>163</v>
      </c>
      <c r="B2303">
        <v>2015</v>
      </c>
      <c r="C2303" t="s">
        <v>14</v>
      </c>
      <c r="D2303" t="s">
        <v>3469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83.622700083874363</v>
      </c>
      <c r="K2303">
        <v>83.622700083874363</v>
      </c>
      <c r="L2303">
        <v>83.622700083874363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71.435554151476126</v>
      </c>
      <c r="S2303">
        <v>71.435554151476126</v>
      </c>
      <c r="T2303">
        <v>71.435554151476126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</row>
    <row r="2304" spans="1:88" x14ac:dyDescent="0.2">
      <c r="A2304" t="s">
        <v>163</v>
      </c>
      <c r="B2304">
        <v>2015</v>
      </c>
      <c r="C2304" t="s">
        <v>15</v>
      </c>
      <c r="D2304" t="s">
        <v>3470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169.33154287018721</v>
      </c>
      <c r="K2304">
        <v>169.33154287018721</v>
      </c>
      <c r="L2304">
        <v>169.33154287018721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149.94956682261159</v>
      </c>
      <c r="S2304">
        <v>149.94956682261159</v>
      </c>
      <c r="T2304">
        <v>149.94956682261159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</row>
    <row r="2305" spans="1:88" x14ac:dyDescent="0.2">
      <c r="A2305" t="s">
        <v>163</v>
      </c>
      <c r="B2305">
        <v>2015</v>
      </c>
      <c r="C2305" t="s">
        <v>16</v>
      </c>
      <c r="D2305" t="s">
        <v>3471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82.187921787882857</v>
      </c>
      <c r="K2305">
        <v>82.187921787882857</v>
      </c>
      <c r="L2305">
        <v>82.187921787882857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69.723534907241117</v>
      </c>
      <c r="S2305">
        <v>69.723534907241117</v>
      </c>
      <c r="T2305">
        <v>69.723534907241117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</row>
    <row r="2306" spans="1:88" x14ac:dyDescent="0.2">
      <c r="A2306" t="s">
        <v>163</v>
      </c>
      <c r="B2306">
        <v>2015</v>
      </c>
      <c r="C2306" t="s">
        <v>17</v>
      </c>
      <c r="D2306" t="s">
        <v>3472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141.4412621815006</v>
      </c>
      <c r="K2306">
        <v>141.4412621815006</v>
      </c>
      <c r="L2306">
        <v>141.4412621815006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124.967108457831</v>
      </c>
      <c r="S2306">
        <v>124.967108457831</v>
      </c>
      <c r="T2306">
        <v>124.967108457831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</row>
    <row r="2307" spans="1:88" x14ac:dyDescent="0.2">
      <c r="A2307" t="s">
        <v>163</v>
      </c>
      <c r="B2307">
        <v>2015</v>
      </c>
      <c r="C2307" t="s">
        <v>18</v>
      </c>
      <c r="D2307" t="s">
        <v>3473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80.43281930783094</v>
      </c>
      <c r="K2307">
        <v>80.43281930783094</v>
      </c>
      <c r="L2307">
        <v>80.43281930783094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68.073366857923801</v>
      </c>
      <c r="S2307">
        <v>68.073366857923801</v>
      </c>
      <c r="T2307">
        <v>68.073366857923801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</row>
    <row r="2308" spans="1:88" x14ac:dyDescent="0.2">
      <c r="A2308" t="s">
        <v>163</v>
      </c>
      <c r="B2308">
        <v>2015</v>
      </c>
      <c r="C2308" t="s">
        <v>19</v>
      </c>
      <c r="D2308" t="s">
        <v>3474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100.82137628264198</v>
      </c>
      <c r="K2308">
        <v>100.82137628264198</v>
      </c>
      <c r="L2308">
        <v>100.82137628264198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84.25342484796586</v>
      </c>
      <c r="S2308">
        <v>84.25342484796586</v>
      </c>
      <c r="T2308">
        <v>84.25342484796586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</row>
    <row r="2309" spans="1:88" x14ac:dyDescent="0.2">
      <c r="A2309" t="s">
        <v>163</v>
      </c>
      <c r="B2309">
        <v>2015</v>
      </c>
      <c r="C2309" t="s">
        <v>20</v>
      </c>
      <c r="D2309" t="s">
        <v>3475</v>
      </c>
      <c r="E2309">
        <v>0</v>
      </c>
      <c r="F2309">
        <v>0</v>
      </c>
      <c r="G2309">
        <v>0</v>
      </c>
      <c r="H2309">
        <v>0</v>
      </c>
      <c r="I2309">
        <v>20.393809457053901</v>
      </c>
      <c r="J2309">
        <v>219.23174346486221</v>
      </c>
      <c r="K2309">
        <v>239.62555292191621</v>
      </c>
      <c r="L2309">
        <v>239.62555292191621</v>
      </c>
      <c r="M2309">
        <v>0</v>
      </c>
      <c r="N2309">
        <v>0</v>
      </c>
      <c r="O2309">
        <v>0</v>
      </c>
      <c r="P2309">
        <v>0</v>
      </c>
      <c r="Q2309">
        <v>17.737197486547799</v>
      </c>
      <c r="R2309">
        <v>190.4406434501731</v>
      </c>
      <c r="S2309">
        <v>208.17784093672009</v>
      </c>
      <c r="T2309">
        <v>208.17784093672009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</row>
    <row r="2310" spans="1:88" x14ac:dyDescent="0.2">
      <c r="A2310" t="s">
        <v>163</v>
      </c>
      <c r="B2310">
        <v>2015</v>
      </c>
      <c r="C2310" t="s">
        <v>21</v>
      </c>
      <c r="D2310" t="s">
        <v>3476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9.9380846407268422</v>
      </c>
      <c r="K2310">
        <v>9.9380846407268422</v>
      </c>
      <c r="L2310">
        <v>9.9380846407268422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8.2541900185981767</v>
      </c>
      <c r="S2310">
        <v>8.2541900185981767</v>
      </c>
      <c r="T2310">
        <v>8.2541900185981767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</row>
    <row r="2311" spans="1:88" x14ac:dyDescent="0.2">
      <c r="A2311" t="s">
        <v>163</v>
      </c>
      <c r="B2311">
        <v>2015</v>
      </c>
      <c r="C2311" t="s">
        <v>22</v>
      </c>
      <c r="D2311" t="s">
        <v>3477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145.96143890950049</v>
      </c>
      <c r="K2311">
        <v>145.96143890950049</v>
      </c>
      <c r="L2311">
        <v>145.96143890950049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139.2463435874746</v>
      </c>
      <c r="S2311">
        <v>139.2463435874746</v>
      </c>
      <c r="T2311">
        <v>139.2463435874746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</row>
    <row r="2312" spans="1:88" x14ac:dyDescent="0.2">
      <c r="A2312" t="s">
        <v>163</v>
      </c>
      <c r="B2312">
        <v>2015</v>
      </c>
      <c r="C2312" t="s">
        <v>78</v>
      </c>
      <c r="D2312" t="s">
        <v>3478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</row>
    <row r="2313" spans="1:88" x14ac:dyDescent="0.2">
      <c r="A2313" t="s">
        <v>163</v>
      </c>
      <c r="B2313">
        <v>2015</v>
      </c>
      <c r="C2313" t="s">
        <v>23</v>
      </c>
      <c r="D2313" t="s">
        <v>3479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</row>
    <row r="2314" spans="1:88" x14ac:dyDescent="0.2">
      <c r="A2314" t="s">
        <v>163</v>
      </c>
      <c r="B2314">
        <v>2015</v>
      </c>
      <c r="C2314" t="s">
        <v>24</v>
      </c>
      <c r="D2314" t="s">
        <v>3480</v>
      </c>
      <c r="E2314">
        <v>55.524594450716201</v>
      </c>
      <c r="F2314">
        <v>9.48041404216724</v>
      </c>
      <c r="G2314">
        <v>30.4769331187054</v>
      </c>
      <c r="H2314">
        <v>15.567247289843399</v>
      </c>
      <c r="I2314">
        <v>0</v>
      </c>
      <c r="J2314">
        <v>0</v>
      </c>
      <c r="K2314">
        <v>0</v>
      </c>
      <c r="L2314">
        <v>55.524594450716201</v>
      </c>
      <c r="M2314">
        <v>44.352426673019202</v>
      </c>
      <c r="N2314">
        <v>9.2594759332109895</v>
      </c>
      <c r="O2314">
        <v>30.100650501028799</v>
      </c>
      <c r="P2314">
        <v>4.9923002387793902</v>
      </c>
      <c r="Q2314">
        <v>0</v>
      </c>
      <c r="R2314">
        <v>0</v>
      </c>
      <c r="S2314">
        <v>0</v>
      </c>
      <c r="T2314">
        <v>44.352426673019202</v>
      </c>
      <c r="U2314">
        <v>143.90497198295299</v>
      </c>
      <c r="V2314">
        <v>2.1568401413250502</v>
      </c>
      <c r="W2314">
        <v>0.65030629329787504</v>
      </c>
      <c r="X2314">
        <v>141.09782554833001</v>
      </c>
      <c r="Y2314">
        <v>11.346733851821099</v>
      </c>
      <c r="Z2314">
        <v>0.56046008531251501</v>
      </c>
      <c r="AA2314">
        <v>1.2081374508195799</v>
      </c>
      <c r="AB2314">
        <v>9.5781363156889903</v>
      </c>
      <c r="AC2314">
        <v>4130.0773969606798</v>
      </c>
      <c r="AD2314">
        <v>0</v>
      </c>
      <c r="AE2314">
        <v>0</v>
      </c>
      <c r="AF2314">
        <v>4130.0773969606798</v>
      </c>
      <c r="AG2314">
        <v>25.1136478404764</v>
      </c>
      <c r="AH2314">
        <v>0</v>
      </c>
      <c r="AI2314">
        <v>0</v>
      </c>
      <c r="AJ2314">
        <v>25.1136478404764</v>
      </c>
      <c r="AK2314">
        <v>38.097324562972801</v>
      </c>
      <c r="AL2314">
        <v>0</v>
      </c>
      <c r="AM2314">
        <v>0</v>
      </c>
      <c r="AN2314">
        <v>38.097324562972801</v>
      </c>
      <c r="AO2314">
        <v>4193.2883693641197</v>
      </c>
      <c r="AP2314">
        <v>0</v>
      </c>
      <c r="AQ2314">
        <v>0</v>
      </c>
      <c r="AR2314">
        <v>4193.2883693641197</v>
      </c>
      <c r="AS2314">
        <v>126.824880027839</v>
      </c>
      <c r="AT2314">
        <v>20.685049412934301</v>
      </c>
      <c r="AU2314">
        <v>97.338055597719205</v>
      </c>
      <c r="AV2314">
        <v>8.8017750171854399</v>
      </c>
      <c r="AW2314">
        <v>37.972932381871303</v>
      </c>
      <c r="AX2314">
        <v>0.27942721488324401</v>
      </c>
      <c r="AY2314">
        <v>1.2713931582763101</v>
      </c>
      <c r="AZ2314">
        <v>36.4221120087118</v>
      </c>
      <c r="BA2314">
        <v>120.329059780742</v>
      </c>
      <c r="BB2314">
        <v>3.1276896677386801</v>
      </c>
      <c r="BC2314">
        <v>12.554556275000101</v>
      </c>
      <c r="BD2314">
        <v>104.646813838003</v>
      </c>
      <c r="BE2314">
        <v>200.50239924934701</v>
      </c>
      <c r="BF2314">
        <v>14.326548771794601</v>
      </c>
      <c r="BG2314">
        <v>173.16641360052799</v>
      </c>
      <c r="BH2314">
        <v>13.009436877024701</v>
      </c>
      <c r="BI2314">
        <v>31.0470177715662</v>
      </c>
      <c r="BJ2314">
        <v>3.4954783320854799</v>
      </c>
      <c r="BK2314">
        <v>22.966284444836699</v>
      </c>
      <c r="BL2314">
        <v>4.585254994644</v>
      </c>
      <c r="BM2314">
        <v>13.1899435010072</v>
      </c>
      <c r="BN2314">
        <v>1.3824036632833101</v>
      </c>
      <c r="BO2314">
        <v>9.8685384651966004</v>
      </c>
      <c r="BP2314">
        <v>1.9390013725272699</v>
      </c>
      <c r="BQ2314">
        <v>31.976941396860202</v>
      </c>
      <c r="BR2314">
        <v>1.61599664996894</v>
      </c>
      <c r="BS2314">
        <v>24.8523612192391</v>
      </c>
      <c r="BT2314">
        <v>5.5085835276521404</v>
      </c>
      <c r="BU2314">
        <v>51.113209974475303</v>
      </c>
      <c r="BV2314">
        <v>1.68180369467207</v>
      </c>
      <c r="BW2314">
        <v>42.1420386147106</v>
      </c>
      <c r="BX2314">
        <v>7.2893676650927199</v>
      </c>
      <c r="BY2314">
        <v>16.563362984950501</v>
      </c>
      <c r="BZ2314">
        <v>9.1860831953481803</v>
      </c>
      <c r="CA2314">
        <v>4.9290239172111496</v>
      </c>
      <c r="CB2314">
        <v>2.44825587239119</v>
      </c>
      <c r="CC2314">
        <v>184.91911518889</v>
      </c>
      <c r="CD2314">
        <v>96.317962162770996</v>
      </c>
      <c r="CE2314">
        <v>66.379288706844903</v>
      </c>
      <c r="CF2314">
        <v>22.221864319273699</v>
      </c>
      <c r="CG2314">
        <v>541.06041222351803</v>
      </c>
      <c r="CH2314">
        <v>120.59180679123099</v>
      </c>
      <c r="CI2314">
        <v>415.13692550227302</v>
      </c>
      <c r="CJ2314">
        <v>5.3316799300134603</v>
      </c>
    </row>
    <row r="2315" spans="1:88" x14ac:dyDescent="0.2">
      <c r="A2315" t="s">
        <v>163</v>
      </c>
      <c r="B2315">
        <v>2015</v>
      </c>
      <c r="C2315" t="s">
        <v>25</v>
      </c>
      <c r="D2315" t="s">
        <v>3481</v>
      </c>
      <c r="E2315">
        <v>40.815281008578999</v>
      </c>
      <c r="F2315">
        <v>2.3059326911780098</v>
      </c>
      <c r="G2315">
        <v>35.891190519156197</v>
      </c>
      <c r="H2315">
        <v>2.6181577982447002</v>
      </c>
      <c r="I2315">
        <v>0</v>
      </c>
      <c r="J2315">
        <v>0</v>
      </c>
      <c r="K2315">
        <v>0</v>
      </c>
      <c r="L2315">
        <v>40.815281008578999</v>
      </c>
      <c r="M2315">
        <v>38.948844812106898</v>
      </c>
      <c r="N2315">
        <v>2.26383186612424</v>
      </c>
      <c r="O2315">
        <v>35.4538820704472</v>
      </c>
      <c r="P2315">
        <v>1.23113087553539</v>
      </c>
      <c r="Q2315">
        <v>0</v>
      </c>
      <c r="R2315">
        <v>0</v>
      </c>
      <c r="S2315">
        <v>0</v>
      </c>
      <c r="T2315">
        <v>38.948844812106898</v>
      </c>
      <c r="U2315">
        <v>15.4952438381089</v>
      </c>
      <c r="V2315">
        <v>0.33391295815390398</v>
      </c>
      <c r="W2315">
        <v>2.3782722855930798</v>
      </c>
      <c r="X2315">
        <v>12.783058594361901</v>
      </c>
      <c r="Y2315">
        <v>2.09633801681573</v>
      </c>
      <c r="Z2315">
        <v>0.113265104362142</v>
      </c>
      <c r="AA2315">
        <v>1.2679585287552699</v>
      </c>
      <c r="AB2315">
        <v>0.71511438369831404</v>
      </c>
      <c r="AC2315">
        <v>847.31160173968703</v>
      </c>
      <c r="AD2315">
        <v>0</v>
      </c>
      <c r="AE2315">
        <v>0</v>
      </c>
      <c r="AF2315">
        <v>847.31160173968703</v>
      </c>
      <c r="AG2315">
        <v>2.0783015346502198</v>
      </c>
      <c r="AH2315">
        <v>0</v>
      </c>
      <c r="AI2315">
        <v>0</v>
      </c>
      <c r="AJ2315">
        <v>2.0783015346502198</v>
      </c>
      <c r="AK2315">
        <v>4.9476489369876999</v>
      </c>
      <c r="AL2315">
        <v>0</v>
      </c>
      <c r="AM2315">
        <v>0</v>
      </c>
      <c r="AN2315">
        <v>4.9476489369876999</v>
      </c>
      <c r="AO2315">
        <v>854.33755221132503</v>
      </c>
      <c r="AP2315">
        <v>0</v>
      </c>
      <c r="AQ2315">
        <v>0</v>
      </c>
      <c r="AR2315">
        <v>854.33755221132503</v>
      </c>
      <c r="AS2315">
        <v>136.319294873296</v>
      </c>
      <c r="AT2315">
        <v>2.49508371273956</v>
      </c>
      <c r="AU2315">
        <v>132.85194963209301</v>
      </c>
      <c r="AV2315">
        <v>0.97226152846300096</v>
      </c>
      <c r="AW2315">
        <v>5.2650312828499297</v>
      </c>
      <c r="AX2315">
        <v>7.54923091918943E-2</v>
      </c>
      <c r="AY2315">
        <v>2.8055238543924501</v>
      </c>
      <c r="AZ2315">
        <v>2.3840151192655901</v>
      </c>
      <c r="BA2315">
        <v>25.781645296268898</v>
      </c>
      <c r="BB2315">
        <v>0.52420281391158496</v>
      </c>
      <c r="BC2315">
        <v>15.261470642197599</v>
      </c>
      <c r="BD2315">
        <v>9.9959718401598003</v>
      </c>
      <c r="BE2315">
        <v>167.19011333646901</v>
      </c>
      <c r="BF2315">
        <v>3.1208998034604898</v>
      </c>
      <c r="BG2315">
        <v>163.064995199414</v>
      </c>
      <c r="BH2315">
        <v>1.0042183335947701</v>
      </c>
      <c r="BI2315">
        <v>5.1632649314802004</v>
      </c>
      <c r="BJ2315">
        <v>0.50639636925592701</v>
      </c>
      <c r="BK2315">
        <v>3.9147905112307</v>
      </c>
      <c r="BL2315">
        <v>0.74207805099357504</v>
      </c>
      <c r="BM2315">
        <v>11.037823485669101</v>
      </c>
      <c r="BN2315">
        <v>0.24044857606345801</v>
      </c>
      <c r="BO2315">
        <v>10.5230267887151</v>
      </c>
      <c r="BP2315">
        <v>0.27434812089050298</v>
      </c>
      <c r="BQ2315">
        <v>42.899271024623701</v>
      </c>
      <c r="BR2315">
        <v>0.29085638667251501</v>
      </c>
      <c r="BS2315">
        <v>42.025105037083797</v>
      </c>
      <c r="BT2315">
        <v>0.58330960086742101</v>
      </c>
      <c r="BU2315">
        <v>80.372322172345207</v>
      </c>
      <c r="BV2315">
        <v>0.30089092575588</v>
      </c>
      <c r="BW2315">
        <v>79.268777550009204</v>
      </c>
      <c r="BX2315">
        <v>0.80265369658001995</v>
      </c>
      <c r="BY2315">
        <v>19.4150433656554</v>
      </c>
      <c r="BZ2315">
        <v>1.8920240468823</v>
      </c>
      <c r="CA2315">
        <v>17.143907649934501</v>
      </c>
      <c r="CB2315">
        <v>0.37911166883862801</v>
      </c>
      <c r="CC2315">
        <v>281.72124671879601</v>
      </c>
      <c r="CD2315">
        <v>19.804109549566501</v>
      </c>
      <c r="CE2315">
        <v>258.42887322270298</v>
      </c>
      <c r="CF2315">
        <v>3.4882639465271099</v>
      </c>
      <c r="CG2315">
        <v>537.44419925010004</v>
      </c>
      <c r="CH2315">
        <v>32.630687418391702</v>
      </c>
      <c r="CI2315">
        <v>504.16879352239499</v>
      </c>
      <c r="CJ2315">
        <v>0.64471830931428398</v>
      </c>
    </row>
    <row r="2316" spans="1:88" x14ac:dyDescent="0.2">
      <c r="A2316" t="s">
        <v>163</v>
      </c>
      <c r="B2316">
        <v>2015</v>
      </c>
      <c r="C2316" t="s">
        <v>26</v>
      </c>
      <c r="D2316" t="s">
        <v>3482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</row>
    <row r="2317" spans="1:88" x14ac:dyDescent="0.2">
      <c r="A2317" t="s">
        <v>163</v>
      </c>
      <c r="B2317">
        <v>2015</v>
      </c>
      <c r="C2317" t="s">
        <v>27</v>
      </c>
      <c r="D2317" t="s">
        <v>3483</v>
      </c>
      <c r="E2317">
        <v>2.5869617873387498</v>
      </c>
      <c r="F2317">
        <v>1.48911612331829E-2</v>
      </c>
      <c r="G2317">
        <v>2.5564125581748902</v>
      </c>
      <c r="H2317">
        <v>1.56580679306755E-2</v>
      </c>
      <c r="I2317">
        <v>0</v>
      </c>
      <c r="J2317">
        <v>0</v>
      </c>
      <c r="K2317">
        <v>0</v>
      </c>
      <c r="L2317">
        <v>2.5869617873387498</v>
      </c>
      <c r="M2317">
        <v>2.5400325446433101</v>
      </c>
      <c r="N2317">
        <v>1.44248119505453E-2</v>
      </c>
      <c r="O2317">
        <v>2.5194612775526801</v>
      </c>
      <c r="P2317">
        <v>6.1464551400902696E-3</v>
      </c>
      <c r="Q2317">
        <v>0</v>
      </c>
      <c r="R2317">
        <v>0</v>
      </c>
      <c r="S2317">
        <v>0</v>
      </c>
      <c r="T2317">
        <v>2.5400325446433101</v>
      </c>
      <c r="U2317">
        <v>0.20468534005739</v>
      </c>
      <c r="V2317">
        <v>4.0115971593363501E-3</v>
      </c>
      <c r="W2317">
        <v>2.8696494442322501E-2</v>
      </c>
      <c r="X2317">
        <v>0.17197724845573001</v>
      </c>
      <c r="Y2317">
        <v>0.13437106918025399</v>
      </c>
      <c r="Z2317">
        <v>1.2283870927992701E-3</v>
      </c>
      <c r="AA2317">
        <v>0.12159016195019499</v>
      </c>
      <c r="AB2317">
        <v>1.15525201372602E-2</v>
      </c>
      <c r="AC2317">
        <v>1.6996830197605599</v>
      </c>
      <c r="AD2317">
        <v>0</v>
      </c>
      <c r="AE2317">
        <v>0</v>
      </c>
      <c r="AF2317">
        <v>1.6996830197605599</v>
      </c>
      <c r="AG2317">
        <v>1.84102149003222E-2</v>
      </c>
      <c r="AH2317">
        <v>0</v>
      </c>
      <c r="AI2317">
        <v>0</v>
      </c>
      <c r="AJ2317">
        <v>1.84102149003222E-2</v>
      </c>
      <c r="AK2317">
        <v>5.1706573922956398E-2</v>
      </c>
      <c r="AL2317">
        <v>0</v>
      </c>
      <c r="AM2317">
        <v>0</v>
      </c>
      <c r="AN2317">
        <v>5.1706573922956398E-2</v>
      </c>
      <c r="AO2317">
        <v>1.76979980858383</v>
      </c>
      <c r="AP2317">
        <v>0</v>
      </c>
      <c r="AQ2317">
        <v>0</v>
      </c>
      <c r="AR2317">
        <v>1.76979980858383</v>
      </c>
      <c r="AS2317">
        <v>8.9940302071202307</v>
      </c>
      <c r="AT2317">
        <v>3.3475048366316699E-2</v>
      </c>
      <c r="AU2317">
        <v>8.9491000702649703</v>
      </c>
      <c r="AV2317">
        <v>1.1455088488936799E-2</v>
      </c>
      <c r="AW2317">
        <v>4.4341013159473502E-2</v>
      </c>
      <c r="AX2317">
        <v>5.2544947602479997E-4</v>
      </c>
      <c r="AY2317">
        <v>1.1862477596490601E-3</v>
      </c>
      <c r="AZ2317">
        <v>4.2629315923799802E-2</v>
      </c>
      <c r="BA2317">
        <v>0.68903108875574204</v>
      </c>
      <c r="BB2317">
        <v>6.0582377298130201E-3</v>
      </c>
      <c r="BC2317">
        <v>0.60166858291877801</v>
      </c>
      <c r="BD2317">
        <v>8.1304268107151495E-2</v>
      </c>
      <c r="BE2317">
        <v>9.4683191179142501</v>
      </c>
      <c r="BF2317">
        <v>2.6412204882037299E-2</v>
      </c>
      <c r="BG2317">
        <v>9.4256005598277603</v>
      </c>
      <c r="BH2317">
        <v>1.6306353204452499E-2</v>
      </c>
      <c r="BI2317">
        <v>0.86622946474617402</v>
      </c>
      <c r="BJ2317">
        <v>5.1098140323560699E-3</v>
      </c>
      <c r="BK2317">
        <v>0.85555604008451502</v>
      </c>
      <c r="BL2317">
        <v>5.56361062930367E-3</v>
      </c>
      <c r="BM2317">
        <v>0.192188986040217</v>
      </c>
      <c r="BN2317">
        <v>2.3316409556543398E-3</v>
      </c>
      <c r="BO2317">
        <v>0.18701865717095201</v>
      </c>
      <c r="BP2317">
        <v>2.83868791361072E-3</v>
      </c>
      <c r="BQ2317">
        <v>0.21383036177787301</v>
      </c>
      <c r="BR2317">
        <v>2.8752445338526699E-3</v>
      </c>
      <c r="BS2317">
        <v>0.203673537857569</v>
      </c>
      <c r="BT2317">
        <v>7.28157938645165E-3</v>
      </c>
      <c r="BU2317">
        <v>0.23492223416258101</v>
      </c>
      <c r="BV2317">
        <v>2.9838618136010298E-3</v>
      </c>
      <c r="BW2317">
        <v>0.22237984562816801</v>
      </c>
      <c r="BX2317">
        <v>9.5585267208118507E-3</v>
      </c>
      <c r="BY2317">
        <v>3.4007710134311198E-2</v>
      </c>
      <c r="BZ2317">
        <v>2.0826358832941101E-2</v>
      </c>
      <c r="CA2317">
        <v>6.3245169899457396E-3</v>
      </c>
      <c r="CB2317">
        <v>6.8568343114244297E-3</v>
      </c>
      <c r="CC2317">
        <v>0.36699590854617897</v>
      </c>
      <c r="CD2317">
        <v>0.21824867231821099</v>
      </c>
      <c r="CE2317">
        <v>8.5329787069563096E-2</v>
      </c>
      <c r="CF2317">
        <v>6.3417449158404998E-2</v>
      </c>
      <c r="CG2317">
        <v>35.403822869859901</v>
      </c>
      <c r="CH2317">
        <v>0.17084843320496801</v>
      </c>
      <c r="CI2317">
        <v>35.227695870484801</v>
      </c>
      <c r="CJ2317">
        <v>5.2785661701069703E-3</v>
      </c>
    </row>
    <row r="2318" spans="1:88" x14ac:dyDescent="0.2">
      <c r="A2318" t="s">
        <v>163</v>
      </c>
      <c r="B2318">
        <v>2015</v>
      </c>
      <c r="C2318" t="s">
        <v>28</v>
      </c>
      <c r="D2318" t="s">
        <v>3484</v>
      </c>
      <c r="E2318">
        <v>450.50985846785102</v>
      </c>
      <c r="F2318">
        <v>84.490512651790894</v>
      </c>
      <c r="G2318">
        <v>317.09504937200899</v>
      </c>
      <c r="H2318">
        <v>48.924296444050597</v>
      </c>
      <c r="I2318">
        <v>0</v>
      </c>
      <c r="J2318">
        <v>125.33381201229541</v>
      </c>
      <c r="K2318">
        <v>125.33381201229541</v>
      </c>
      <c r="L2318">
        <v>575.84367048014644</v>
      </c>
      <c r="M2318">
        <v>422.319039753818</v>
      </c>
      <c r="N2318">
        <v>82.393010578996197</v>
      </c>
      <c r="O2318">
        <v>312.49778141678303</v>
      </c>
      <c r="P2318">
        <v>27.428247758039699</v>
      </c>
      <c r="Q2318">
        <v>0</v>
      </c>
      <c r="R2318">
        <v>119.90942994626458</v>
      </c>
      <c r="S2318">
        <v>119.90942994626458</v>
      </c>
      <c r="T2318">
        <v>542.22846970008254</v>
      </c>
      <c r="U2318">
        <v>434.83790213200899</v>
      </c>
      <c r="V2318">
        <v>14.494480081571201</v>
      </c>
      <c r="W2318">
        <v>8.3376079712676692</v>
      </c>
      <c r="X2318">
        <v>412.005814079169</v>
      </c>
      <c r="Y2318">
        <v>43.0497889766906</v>
      </c>
      <c r="Z2318">
        <v>5.8226176870986501</v>
      </c>
      <c r="AA2318">
        <v>14.7276099192771</v>
      </c>
      <c r="AB2318">
        <v>22.499561370314801</v>
      </c>
      <c r="AC2318">
        <v>4238.6286233200699</v>
      </c>
      <c r="AD2318">
        <v>0</v>
      </c>
      <c r="AE2318">
        <v>0</v>
      </c>
      <c r="AF2318">
        <v>4238.6286233200699</v>
      </c>
      <c r="AG2318">
        <v>40.143416609272101</v>
      </c>
      <c r="AH2318">
        <v>0</v>
      </c>
      <c r="AI2318">
        <v>0</v>
      </c>
      <c r="AJ2318">
        <v>40.143416609272101</v>
      </c>
      <c r="AK2318">
        <v>211.71668675653501</v>
      </c>
      <c r="AL2318">
        <v>0</v>
      </c>
      <c r="AM2318">
        <v>0</v>
      </c>
      <c r="AN2318">
        <v>211.71668675653501</v>
      </c>
      <c r="AO2318">
        <v>4490.4887266858796</v>
      </c>
      <c r="AP2318">
        <v>0</v>
      </c>
      <c r="AQ2318">
        <v>0</v>
      </c>
      <c r="AR2318">
        <v>4490.4887266858796</v>
      </c>
      <c r="AS2318">
        <v>918.88881476151005</v>
      </c>
      <c r="AT2318">
        <v>89.616963302464399</v>
      </c>
      <c r="AU2318">
        <v>804.00954706459197</v>
      </c>
      <c r="AV2318">
        <v>25.262304394454102</v>
      </c>
      <c r="AW2318">
        <v>73.030690486268199</v>
      </c>
      <c r="AX2318">
        <v>2.7721258061588601</v>
      </c>
      <c r="AY2318">
        <v>3.6445248074314698</v>
      </c>
      <c r="AZ2318">
        <v>66.614039872678006</v>
      </c>
      <c r="BA2318">
        <v>413.40147000447502</v>
      </c>
      <c r="BB2318">
        <v>23.704848904132799</v>
      </c>
      <c r="BC2318">
        <v>104.87554369237</v>
      </c>
      <c r="BD2318">
        <v>284.82107740797198</v>
      </c>
      <c r="BE2318">
        <v>2302.3945400720399</v>
      </c>
      <c r="BF2318">
        <v>171.90428799662999</v>
      </c>
      <c r="BG2318">
        <v>2098.6504113034998</v>
      </c>
      <c r="BH2318">
        <v>31.839840771915998</v>
      </c>
      <c r="BI2318">
        <v>366.7307459923</v>
      </c>
      <c r="BJ2318">
        <v>26.870849873292599</v>
      </c>
      <c r="BK2318">
        <v>308.28998097940598</v>
      </c>
      <c r="BL2318">
        <v>31.569915139601399</v>
      </c>
      <c r="BM2318">
        <v>132.996287404626</v>
      </c>
      <c r="BN2318">
        <v>9.1034353150459406</v>
      </c>
      <c r="BO2318">
        <v>107.73833684179</v>
      </c>
      <c r="BP2318">
        <v>16.1545152477896</v>
      </c>
      <c r="BQ2318">
        <v>217.67853875232001</v>
      </c>
      <c r="BR2318">
        <v>12.2761137360318</v>
      </c>
      <c r="BS2318">
        <v>177.26458125731699</v>
      </c>
      <c r="BT2318">
        <v>28.137843758971002</v>
      </c>
      <c r="BU2318">
        <v>305.57415083034999</v>
      </c>
      <c r="BV2318">
        <v>13.1879292496677</v>
      </c>
      <c r="BW2318">
        <v>253.23656896935699</v>
      </c>
      <c r="BX2318">
        <v>39.149652611325202</v>
      </c>
      <c r="BY2318">
        <v>157.99006096660401</v>
      </c>
      <c r="BZ2318">
        <v>95.091657401159793</v>
      </c>
      <c r="CA2318">
        <v>49.004936265184398</v>
      </c>
      <c r="CB2318">
        <v>13.8934673002599</v>
      </c>
      <c r="CC2318">
        <v>1780.35227470987</v>
      </c>
      <c r="CD2318">
        <v>994.71274040596097</v>
      </c>
      <c r="CE2318">
        <v>656.033986994668</v>
      </c>
      <c r="CF2318">
        <v>129.60554730924099</v>
      </c>
      <c r="CG2318">
        <v>5331.3662999633098</v>
      </c>
      <c r="CH2318">
        <v>1009.45503732571</v>
      </c>
      <c r="CI2318">
        <v>4300.8598575220503</v>
      </c>
      <c r="CJ2318">
        <v>21.051405115545901</v>
      </c>
    </row>
    <row r="2319" spans="1:88" x14ac:dyDescent="0.2">
      <c r="A2319" t="s">
        <v>163</v>
      </c>
      <c r="B2319">
        <v>2015</v>
      </c>
      <c r="C2319" t="s">
        <v>29</v>
      </c>
      <c r="D2319" t="s">
        <v>3485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</row>
    <row r="2320" spans="1:88" x14ac:dyDescent="0.2">
      <c r="A2320" t="s">
        <v>163</v>
      </c>
      <c r="B2320">
        <v>2015</v>
      </c>
      <c r="C2320" t="s">
        <v>30</v>
      </c>
      <c r="D2320" t="s">
        <v>3486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</row>
    <row r="2321" spans="1:88" x14ac:dyDescent="0.2">
      <c r="A2321" t="s">
        <v>163</v>
      </c>
      <c r="B2321">
        <v>2015</v>
      </c>
      <c r="C2321" t="s">
        <v>31</v>
      </c>
      <c r="D2321" t="s">
        <v>3487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3.599033674180367</v>
      </c>
      <c r="K2321">
        <v>3.599033674180367</v>
      </c>
      <c r="L2321">
        <v>3.599033674180367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3.218436022622102</v>
      </c>
      <c r="S2321">
        <v>3.218436022622102</v>
      </c>
      <c r="T2321">
        <v>3.218436022622102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</row>
    <row r="2322" spans="1:88" x14ac:dyDescent="0.2">
      <c r="A2322" t="s">
        <v>163</v>
      </c>
      <c r="B2322">
        <v>2015</v>
      </c>
      <c r="C2322" t="s">
        <v>32</v>
      </c>
      <c r="D2322" t="s">
        <v>3488</v>
      </c>
      <c r="E2322">
        <v>6.8432784535314997E-2</v>
      </c>
      <c r="F2322">
        <v>2.6019212297171E-2</v>
      </c>
      <c r="G2322">
        <v>2.9720518501241602E-2</v>
      </c>
      <c r="H2322">
        <v>1.26930537369025E-2</v>
      </c>
      <c r="I2322">
        <v>0</v>
      </c>
      <c r="J2322">
        <v>37.707605875663177</v>
      </c>
      <c r="K2322">
        <v>37.707605875663177</v>
      </c>
      <c r="L2322">
        <v>37.776038660198495</v>
      </c>
      <c r="M2322">
        <v>5.80881116696517E-2</v>
      </c>
      <c r="N2322">
        <v>2.5005764403568699E-2</v>
      </c>
      <c r="O2322">
        <v>2.9348948907143398E-2</v>
      </c>
      <c r="P2322">
        <v>3.7333983589397301E-3</v>
      </c>
      <c r="Q2322">
        <v>0</v>
      </c>
      <c r="R2322">
        <v>33.300521310522733</v>
      </c>
      <c r="S2322">
        <v>33.300521310522733</v>
      </c>
      <c r="T2322">
        <v>33.35860942219238</v>
      </c>
      <c r="U2322">
        <v>0.19448154441089099</v>
      </c>
      <c r="V2322">
        <v>7.0101240768748298E-3</v>
      </c>
      <c r="W2322">
        <v>6.2636220197656903E-4</v>
      </c>
      <c r="X2322">
        <v>0.18684505813204</v>
      </c>
      <c r="Y2322">
        <v>1.3911003782068001E-2</v>
      </c>
      <c r="Z2322">
        <v>2.8127342002698501E-3</v>
      </c>
      <c r="AA2322">
        <v>1.1943306679489799E-3</v>
      </c>
      <c r="AB2322">
        <v>9.9039389138491103E-3</v>
      </c>
      <c r="AC2322">
        <v>1.22682180725741</v>
      </c>
      <c r="AD2322">
        <v>0</v>
      </c>
      <c r="AE2322">
        <v>0</v>
      </c>
      <c r="AF2322">
        <v>1.22682180725741</v>
      </c>
      <c r="AG2322">
        <v>1.45508647592963E-2</v>
      </c>
      <c r="AH2322">
        <v>0</v>
      </c>
      <c r="AI2322">
        <v>0</v>
      </c>
      <c r="AJ2322">
        <v>1.45508647592963E-2</v>
      </c>
      <c r="AK2322">
        <v>9.5776257662716094E-2</v>
      </c>
      <c r="AL2322">
        <v>0</v>
      </c>
      <c r="AM2322">
        <v>0</v>
      </c>
      <c r="AN2322">
        <v>9.5776257662716094E-2</v>
      </c>
      <c r="AO2322">
        <v>1.3371489296794199</v>
      </c>
      <c r="AP2322">
        <v>0</v>
      </c>
      <c r="AQ2322">
        <v>0</v>
      </c>
      <c r="AR2322">
        <v>1.3371489296794199</v>
      </c>
      <c r="AS2322">
        <v>0.15098099889025801</v>
      </c>
      <c r="AT2322">
        <v>3.9063687876443501E-2</v>
      </c>
      <c r="AU2322">
        <v>0.102910124245378</v>
      </c>
      <c r="AV2322">
        <v>9.0071867684361501E-3</v>
      </c>
      <c r="AW2322">
        <v>3.8265607785047298E-2</v>
      </c>
      <c r="AX2322">
        <v>1.04566803337632E-3</v>
      </c>
      <c r="AY2322">
        <v>9.8458201111973308E-4</v>
      </c>
      <c r="AZ2322">
        <v>3.6235357740551297E-2</v>
      </c>
      <c r="BA2322">
        <v>9.4390525636140504E-2</v>
      </c>
      <c r="BB2322">
        <v>1.13346066049807E-2</v>
      </c>
      <c r="BC2322">
        <v>1.2553920057270801E-2</v>
      </c>
      <c r="BD2322">
        <v>7.0501998973888994E-2</v>
      </c>
      <c r="BE2322">
        <v>0.27418099551687097</v>
      </c>
      <c r="BF2322">
        <v>4.46817473243157E-2</v>
      </c>
      <c r="BG2322">
        <v>0.21632517372432999</v>
      </c>
      <c r="BH2322">
        <v>1.3174074468226001E-2</v>
      </c>
      <c r="BI2322">
        <v>5.3021158855061E-2</v>
      </c>
      <c r="BJ2322">
        <v>8.8280420256464098E-3</v>
      </c>
      <c r="BK2322">
        <v>4.0499073613442398E-2</v>
      </c>
      <c r="BL2322">
        <v>3.6940432159723001E-3</v>
      </c>
      <c r="BM2322">
        <v>1.7689740127780199E-2</v>
      </c>
      <c r="BN2322">
        <v>3.52439213917002E-3</v>
      </c>
      <c r="BO2322">
        <v>1.21308801217131E-2</v>
      </c>
      <c r="BP2322">
        <v>2.0344678668970302E-3</v>
      </c>
      <c r="BQ2322">
        <v>3.6343811710636498E-2</v>
      </c>
      <c r="BR2322">
        <v>4.6864220485071297E-3</v>
      </c>
      <c r="BS2322">
        <v>2.5846170908132099E-2</v>
      </c>
      <c r="BT2322">
        <v>5.8112187539972803E-3</v>
      </c>
      <c r="BU2322">
        <v>5.3906876126450003E-2</v>
      </c>
      <c r="BV2322">
        <v>4.7793016451057402E-3</v>
      </c>
      <c r="BW2322">
        <v>4.1288073091687298E-2</v>
      </c>
      <c r="BX2322">
        <v>7.83950138965692E-3</v>
      </c>
      <c r="BY2322">
        <v>6.1320236459369397E-2</v>
      </c>
      <c r="BZ2322">
        <v>4.96371680389259E-2</v>
      </c>
      <c r="CA2322">
        <v>3.6894441448347601E-3</v>
      </c>
      <c r="CB2322">
        <v>7.99362427560882E-3</v>
      </c>
      <c r="CC2322">
        <v>0.64442238975702304</v>
      </c>
      <c r="CD2322">
        <v>0.51932751935430599</v>
      </c>
      <c r="CE2322">
        <v>5.0040218725052599E-2</v>
      </c>
      <c r="CF2322">
        <v>7.5054651677664605E-2</v>
      </c>
      <c r="CG2322">
        <v>0.67126764240978398</v>
      </c>
      <c r="CH2322">
        <v>0.26248011690882</v>
      </c>
      <c r="CI2322">
        <v>0.40238632212952802</v>
      </c>
      <c r="CJ2322">
        <v>6.4012033714361703E-3</v>
      </c>
    </row>
    <row r="2323" spans="1:88" x14ac:dyDescent="0.2">
      <c r="A2323" t="s">
        <v>163</v>
      </c>
      <c r="B2323">
        <v>2015</v>
      </c>
      <c r="C2323" t="s">
        <v>33</v>
      </c>
      <c r="D2323" t="s">
        <v>3489</v>
      </c>
      <c r="E2323">
        <v>2.1393772590237701E-2</v>
      </c>
      <c r="F2323">
        <v>5.5370898901055997E-3</v>
      </c>
      <c r="G2323">
        <v>1.1391911088660601E-2</v>
      </c>
      <c r="H2323">
        <v>4.4647716114715099E-3</v>
      </c>
      <c r="I2323">
        <v>0</v>
      </c>
      <c r="J2323">
        <v>4.8501878150086668</v>
      </c>
      <c r="K2323">
        <v>4.8501878150086668</v>
      </c>
      <c r="L2323">
        <v>4.8715815875989046</v>
      </c>
      <c r="M2323">
        <v>1.84676311105723E-2</v>
      </c>
      <c r="N2323">
        <v>5.3524903534465304E-3</v>
      </c>
      <c r="O2323">
        <v>1.1249488268545001E-2</v>
      </c>
      <c r="P2323">
        <v>1.8656524885808301E-3</v>
      </c>
      <c r="Q2323">
        <v>0</v>
      </c>
      <c r="R2323">
        <v>4.2998990884880177</v>
      </c>
      <c r="S2323">
        <v>4.2998990884880177</v>
      </c>
      <c r="T2323">
        <v>4.3183667195985898</v>
      </c>
      <c r="U2323">
        <v>5.2599181600174599E-2</v>
      </c>
      <c r="V2323">
        <v>1.3465170537326899E-3</v>
      </c>
      <c r="W2323">
        <v>2.6388794521892101E-4</v>
      </c>
      <c r="X2323">
        <v>5.0988776601223001E-2</v>
      </c>
      <c r="Y2323">
        <v>3.51054850782191E-3</v>
      </c>
      <c r="Z2323">
        <v>5.0649869233474203E-4</v>
      </c>
      <c r="AA2323">
        <v>4.55790676124536E-4</v>
      </c>
      <c r="AB2323">
        <v>2.5482591393626301E-3</v>
      </c>
      <c r="AC2323">
        <v>0.52825131562135097</v>
      </c>
      <c r="AD2323">
        <v>0</v>
      </c>
      <c r="AE2323">
        <v>0</v>
      </c>
      <c r="AF2323">
        <v>0.52825131562135097</v>
      </c>
      <c r="AG2323">
        <v>6.9281551901969598E-3</v>
      </c>
      <c r="AH2323">
        <v>0</v>
      </c>
      <c r="AI2323">
        <v>0</v>
      </c>
      <c r="AJ2323">
        <v>6.9281551901969598E-3</v>
      </c>
      <c r="AK2323">
        <v>2.9798747023107398E-2</v>
      </c>
      <c r="AL2323">
        <v>0</v>
      </c>
      <c r="AM2323">
        <v>0</v>
      </c>
      <c r="AN2323">
        <v>2.9798747023107398E-2</v>
      </c>
      <c r="AO2323">
        <v>0.56497821783465496</v>
      </c>
      <c r="AP2323">
        <v>0</v>
      </c>
      <c r="AQ2323">
        <v>0</v>
      </c>
      <c r="AR2323">
        <v>0.56497821783465496</v>
      </c>
      <c r="AS2323">
        <v>5.8020818717837201E-2</v>
      </c>
      <c r="AT2323">
        <v>9.0727823571226697E-3</v>
      </c>
      <c r="AU2323">
        <v>4.3227112668698199E-2</v>
      </c>
      <c r="AV2323">
        <v>5.7209236920163203E-3</v>
      </c>
      <c r="AW2323">
        <v>9.6991289006938992E-3</v>
      </c>
      <c r="AX2323">
        <v>1.91604698950529E-4</v>
      </c>
      <c r="AY2323">
        <v>4.5028600169891699E-4</v>
      </c>
      <c r="AZ2323">
        <v>9.0572382000444693E-3</v>
      </c>
      <c r="BA2323">
        <v>3.13169127099465E-2</v>
      </c>
      <c r="BB2323">
        <v>2.11958610579571E-3</v>
      </c>
      <c r="BC2323">
        <v>5.0253249552476096E-3</v>
      </c>
      <c r="BD2323">
        <v>2.4172001648903201E-2</v>
      </c>
      <c r="BE2323">
        <v>9.4445067465665694E-2</v>
      </c>
      <c r="BF2323">
        <v>8.6473093733959693E-3</v>
      </c>
      <c r="BG2323">
        <v>8.1115975571541599E-2</v>
      </c>
      <c r="BH2323">
        <v>4.6817825207284801E-3</v>
      </c>
      <c r="BI2323">
        <v>1.90288930672847E-2</v>
      </c>
      <c r="BJ2323">
        <v>1.7987992471700401E-3</v>
      </c>
      <c r="BK2323">
        <v>1.53736247972566E-2</v>
      </c>
      <c r="BL2323">
        <v>1.8564690228579999E-3</v>
      </c>
      <c r="BM2323">
        <v>6.1006511233161198E-3</v>
      </c>
      <c r="BN2323">
        <v>7.2233478350036998E-4</v>
      </c>
      <c r="BO2323">
        <v>4.5390123561564596E-3</v>
      </c>
      <c r="BP2323">
        <v>8.39303983659294E-4</v>
      </c>
      <c r="BQ2323">
        <v>1.25449657424247E-2</v>
      </c>
      <c r="BR2323">
        <v>9.21353490055207E-4</v>
      </c>
      <c r="BS2323">
        <v>9.7643198667655001E-3</v>
      </c>
      <c r="BT2323">
        <v>1.8592923856039899E-3</v>
      </c>
      <c r="BU2323">
        <v>1.9067106643217899E-2</v>
      </c>
      <c r="BV2323">
        <v>9.5477860020744905E-4</v>
      </c>
      <c r="BW2323">
        <v>1.5649307654296798E-2</v>
      </c>
      <c r="BX2323">
        <v>2.4630203887135802E-3</v>
      </c>
      <c r="BY2323">
        <v>1.40437285874406E-2</v>
      </c>
      <c r="BZ2323">
        <v>8.4575618766069699E-3</v>
      </c>
      <c r="CA2323">
        <v>1.3739949744634499E-3</v>
      </c>
      <c r="CB2323">
        <v>4.2121717363702103E-3</v>
      </c>
      <c r="CC2323">
        <v>0.14637647304941201</v>
      </c>
      <c r="CD2323">
        <v>8.8798991143640899E-2</v>
      </c>
      <c r="CE2323">
        <v>1.8692114984661001E-2</v>
      </c>
      <c r="CF2323">
        <v>3.8885366921110401E-2</v>
      </c>
      <c r="CG2323">
        <v>0.21505394137252201</v>
      </c>
      <c r="CH2323">
        <v>5.8249871425451002E-2</v>
      </c>
      <c r="CI2323">
        <v>0.15430022062872301</v>
      </c>
      <c r="CJ2323">
        <v>2.5038493183484798E-3</v>
      </c>
    </row>
    <row r="2324" spans="1:88" x14ac:dyDescent="0.2">
      <c r="A2324" t="s">
        <v>163</v>
      </c>
      <c r="B2324">
        <v>2015</v>
      </c>
      <c r="C2324" t="s">
        <v>34</v>
      </c>
      <c r="D2324" t="s">
        <v>3490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</row>
    <row r="2325" spans="1:88" x14ac:dyDescent="0.2">
      <c r="A2325" t="s">
        <v>163</v>
      </c>
      <c r="B2325">
        <v>2015</v>
      </c>
      <c r="C2325" t="s">
        <v>35</v>
      </c>
      <c r="D2325" t="s">
        <v>3491</v>
      </c>
      <c r="E2325">
        <v>1.0344216933578799E-2</v>
      </c>
      <c r="F2325">
        <v>3.4580371234173698E-3</v>
      </c>
      <c r="G2325">
        <v>4.8632808196651996E-3</v>
      </c>
      <c r="H2325">
        <v>2.0228989904961898E-3</v>
      </c>
      <c r="I2325">
        <v>0</v>
      </c>
      <c r="J2325">
        <v>0</v>
      </c>
      <c r="K2325">
        <v>0</v>
      </c>
      <c r="L2325">
        <v>1.0344216933578799E-2</v>
      </c>
      <c r="M2325">
        <v>8.8275106950221702E-3</v>
      </c>
      <c r="N2325">
        <v>3.3226926527905802E-3</v>
      </c>
      <c r="O2325">
        <v>4.8062496353384098E-3</v>
      </c>
      <c r="P2325">
        <v>6.98568406893187E-4</v>
      </c>
      <c r="Q2325">
        <v>0</v>
      </c>
      <c r="R2325">
        <v>0</v>
      </c>
      <c r="S2325">
        <v>0</v>
      </c>
      <c r="T2325">
        <v>8.8275106950221702E-3</v>
      </c>
      <c r="U2325">
        <v>2.88752664127606E-2</v>
      </c>
      <c r="V2325">
        <v>9.6354872694836896E-4</v>
      </c>
      <c r="W2325">
        <v>1.6113402764535099E-4</v>
      </c>
      <c r="X2325">
        <v>2.7750583658166801E-2</v>
      </c>
      <c r="Y2325">
        <v>2.1102565554614798E-3</v>
      </c>
      <c r="Z2325">
        <v>3.7334145118483398E-4</v>
      </c>
      <c r="AA2325">
        <v>1.77861857837779E-4</v>
      </c>
      <c r="AB2325">
        <v>1.5590532464388599E-3</v>
      </c>
      <c r="AC2325">
        <v>0.153133532419576</v>
      </c>
      <c r="AD2325">
        <v>0</v>
      </c>
      <c r="AE2325">
        <v>0</v>
      </c>
      <c r="AF2325">
        <v>0.153133532419576</v>
      </c>
      <c r="AG2325">
        <v>1.21168788446082E-3</v>
      </c>
      <c r="AH2325">
        <v>0</v>
      </c>
      <c r="AI2325">
        <v>0</v>
      </c>
      <c r="AJ2325">
        <v>1.21168788446082E-3</v>
      </c>
      <c r="AK2325">
        <v>1.1627385979812201E-2</v>
      </c>
      <c r="AL2325">
        <v>0</v>
      </c>
      <c r="AM2325">
        <v>0</v>
      </c>
      <c r="AN2325">
        <v>1.1627385979812201E-2</v>
      </c>
      <c r="AO2325">
        <v>0.16597260628384899</v>
      </c>
      <c r="AP2325">
        <v>0</v>
      </c>
      <c r="AQ2325">
        <v>0</v>
      </c>
      <c r="AR2325">
        <v>0.16597260628384899</v>
      </c>
      <c r="AS2325">
        <v>3.3701898709500799E-2</v>
      </c>
      <c r="AT2325">
        <v>5.7321615028281502E-3</v>
      </c>
      <c r="AU2325">
        <v>2.7010495222206801E-2</v>
      </c>
      <c r="AV2325">
        <v>9.5924198446588501E-4</v>
      </c>
      <c r="AW2325">
        <v>4.4543757709635604E-3</v>
      </c>
      <c r="AX2325">
        <v>1.38415898459796E-4</v>
      </c>
      <c r="AY2325">
        <v>2.1646910067255401E-4</v>
      </c>
      <c r="AZ2325">
        <v>4.0994907718312204E-3</v>
      </c>
      <c r="BA2325">
        <v>1.8820353927953198E-2</v>
      </c>
      <c r="BB2325">
        <v>1.5475963746680299E-3</v>
      </c>
      <c r="BC2325">
        <v>2.6524024117800999E-3</v>
      </c>
      <c r="BD2325">
        <v>1.4620355141505E-2</v>
      </c>
      <c r="BE2325">
        <v>3.71491255323005E-2</v>
      </c>
      <c r="BF2325">
        <v>6.3205883434739596E-3</v>
      </c>
      <c r="BG2325">
        <v>2.9310069937725999E-2</v>
      </c>
      <c r="BH2325">
        <v>1.51846725110061E-3</v>
      </c>
      <c r="BI2325">
        <v>6.1206277399664102E-3</v>
      </c>
      <c r="BJ2325">
        <v>1.23522262968625E-3</v>
      </c>
      <c r="BK2325">
        <v>4.3631488918844099E-3</v>
      </c>
      <c r="BL2325">
        <v>5.2225621839575398E-4</v>
      </c>
      <c r="BM2325">
        <v>2.62586718314213E-3</v>
      </c>
      <c r="BN2325">
        <v>4.9062537562902296E-4</v>
      </c>
      <c r="BO2325">
        <v>1.80075696612237E-3</v>
      </c>
      <c r="BP2325">
        <v>3.34484841390737E-4</v>
      </c>
      <c r="BQ2325">
        <v>6.0818292850053296E-3</v>
      </c>
      <c r="BR2325">
        <v>6.4615522005362998E-4</v>
      </c>
      <c r="BS2325">
        <v>4.4425304568295196E-3</v>
      </c>
      <c r="BT2325">
        <v>9.9314360812217907E-4</v>
      </c>
      <c r="BU2325">
        <v>9.7093780124898402E-3</v>
      </c>
      <c r="BV2325">
        <v>6.5883297492587705E-4</v>
      </c>
      <c r="BW2325">
        <v>7.4842018017811304E-3</v>
      </c>
      <c r="BX2325">
        <v>1.56634323578285E-3</v>
      </c>
      <c r="BY2325">
        <v>8.0064316355971804E-3</v>
      </c>
      <c r="BZ2325">
        <v>6.5476014485073902E-3</v>
      </c>
      <c r="CA2325">
        <v>6.4603991627457504E-4</v>
      </c>
      <c r="CB2325">
        <v>8.1279027081525897E-4</v>
      </c>
      <c r="CC2325">
        <v>8.4750108485388706E-2</v>
      </c>
      <c r="CD2325">
        <v>6.8468803437718204E-2</v>
      </c>
      <c r="CE2325">
        <v>8.7149801558236099E-3</v>
      </c>
      <c r="CF2325">
        <v>7.56632489184702E-3</v>
      </c>
      <c r="CG2325">
        <v>0.101574905713888</v>
      </c>
      <c r="CH2325">
        <v>3.4707684905567603E-2</v>
      </c>
      <c r="CI2325">
        <v>6.6211656737480501E-2</v>
      </c>
      <c r="CJ2325">
        <v>6.5556407084000105E-4</v>
      </c>
    </row>
    <row r="2326" spans="1:88" x14ac:dyDescent="0.2">
      <c r="A2326" t="s">
        <v>163</v>
      </c>
      <c r="B2326">
        <v>2015</v>
      </c>
      <c r="C2326" t="s">
        <v>36</v>
      </c>
      <c r="D2326" t="s">
        <v>3492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1.0507586713168973</v>
      </c>
      <c r="K2326">
        <v>1.0507586713168973</v>
      </c>
      <c r="L2326">
        <v>1.0507586713168973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0.94568987652302161</v>
      </c>
      <c r="S2326">
        <v>0.94568987652302161</v>
      </c>
      <c r="T2326">
        <v>0.94568987652302161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</row>
    <row r="2327" spans="1:88" x14ac:dyDescent="0.2">
      <c r="A2327" t="s">
        <v>163</v>
      </c>
      <c r="B2327">
        <v>2015</v>
      </c>
      <c r="C2327" t="s">
        <v>37</v>
      </c>
      <c r="D2327" t="s">
        <v>3493</v>
      </c>
      <c r="E2327">
        <v>24.886250588498193</v>
      </c>
      <c r="F2327">
        <v>8.8380655324635704</v>
      </c>
      <c r="G2327">
        <v>8.8443771051810796</v>
      </c>
      <c r="H2327">
        <v>7.20380795085351</v>
      </c>
      <c r="I2327">
        <v>0</v>
      </c>
      <c r="J2327">
        <v>0</v>
      </c>
      <c r="K2327">
        <v>0</v>
      </c>
      <c r="L2327">
        <v>24.886250588498193</v>
      </c>
      <c r="M2327">
        <v>19.672237818094352</v>
      </c>
      <c r="N2327">
        <v>8.4835831453398107</v>
      </c>
      <c r="O2327">
        <v>8.7384424876662408</v>
      </c>
      <c r="P2327">
        <v>2.4502121850883318</v>
      </c>
      <c r="Q2327">
        <v>0</v>
      </c>
      <c r="R2327">
        <v>0</v>
      </c>
      <c r="S2327">
        <v>0</v>
      </c>
      <c r="T2327">
        <v>19.672237818094352</v>
      </c>
      <c r="U2327">
        <v>117.52707905268809</v>
      </c>
      <c r="V2327">
        <v>3.5207842095284301</v>
      </c>
      <c r="W2327">
        <v>0.29207645310969899</v>
      </c>
      <c r="X2327">
        <v>113.71421839004989</v>
      </c>
      <c r="Y2327">
        <v>6.0197538414871694</v>
      </c>
      <c r="Z2327">
        <v>0.89417040901188904</v>
      </c>
      <c r="AA2327">
        <v>0.330982235527222</v>
      </c>
      <c r="AB2327">
        <v>4.79460119694805</v>
      </c>
      <c r="AC2327">
        <v>456.31209299425598</v>
      </c>
      <c r="AD2327">
        <v>0</v>
      </c>
      <c r="AE2327">
        <v>0</v>
      </c>
      <c r="AF2327">
        <v>456.31209299425598</v>
      </c>
      <c r="AG2327">
        <v>3.6008146384716402</v>
      </c>
      <c r="AH2327">
        <v>0</v>
      </c>
      <c r="AI2327">
        <v>0</v>
      </c>
      <c r="AJ2327">
        <v>3.6008146384716402</v>
      </c>
      <c r="AK2327">
        <v>21.994342031005019</v>
      </c>
      <c r="AL2327">
        <v>0</v>
      </c>
      <c r="AM2327">
        <v>0</v>
      </c>
      <c r="AN2327">
        <v>21.994342031005019</v>
      </c>
      <c r="AO2327">
        <v>481.90724966373296</v>
      </c>
      <c r="AP2327">
        <v>0</v>
      </c>
      <c r="AQ2327">
        <v>0</v>
      </c>
      <c r="AR2327">
        <v>481.90724966373296</v>
      </c>
      <c r="AS2327">
        <v>98.797542263894002</v>
      </c>
      <c r="AT2327">
        <v>33.592194898519104</v>
      </c>
      <c r="AU2327">
        <v>62.723945446456398</v>
      </c>
      <c r="AV2327">
        <v>2.4814019189181709</v>
      </c>
      <c r="AW2327">
        <v>11.173869242786829</v>
      </c>
      <c r="AX2327">
        <v>0.35177976278110801</v>
      </c>
      <c r="AY2327">
        <v>0.332291005794566</v>
      </c>
      <c r="AZ2327">
        <v>10.48979847421116</v>
      </c>
      <c r="BA2327">
        <v>53.121468207263803</v>
      </c>
      <c r="BB2327">
        <v>5.1530787441967405</v>
      </c>
      <c r="BC2327">
        <v>5.04582933943699</v>
      </c>
      <c r="BD2327">
        <v>42.922560123630007</v>
      </c>
      <c r="BE2327">
        <v>65.581063333340694</v>
      </c>
      <c r="BF2327">
        <v>16.828259885792189</v>
      </c>
      <c r="BG2327">
        <v>45.128275363762597</v>
      </c>
      <c r="BH2327">
        <v>3.6245280837859699</v>
      </c>
      <c r="BI2327">
        <v>8.7366645391789</v>
      </c>
      <c r="BJ2327">
        <v>3.1948928341650902</v>
      </c>
      <c r="BK2327">
        <v>3.9478936738806998</v>
      </c>
      <c r="BL2327">
        <v>1.5938780311331131</v>
      </c>
      <c r="BM2327">
        <v>5.6834010131538903</v>
      </c>
      <c r="BN2327">
        <v>1.932344465631177</v>
      </c>
      <c r="BO2327">
        <v>2.7890269883838998</v>
      </c>
      <c r="BP2327">
        <v>0.96202955913881394</v>
      </c>
      <c r="BQ2327">
        <v>12.127313241606771</v>
      </c>
      <c r="BR2327">
        <v>2.3049661442054283</v>
      </c>
      <c r="BS2327">
        <v>7.10151227842975</v>
      </c>
      <c r="BT2327">
        <v>2.7208348189715998</v>
      </c>
      <c r="BU2327">
        <v>18.901525038020679</v>
      </c>
      <c r="BV2327">
        <v>2.3453424343667111</v>
      </c>
      <c r="BW2327">
        <v>12.12916624682406</v>
      </c>
      <c r="BX2327">
        <v>4.4270163568299603</v>
      </c>
      <c r="BY2327">
        <v>18.77870422978847</v>
      </c>
      <c r="BZ2327">
        <v>15.75995920439783</v>
      </c>
      <c r="CA2327">
        <v>1.4147748583304098</v>
      </c>
      <c r="CB2327">
        <v>1.6039701670602771</v>
      </c>
      <c r="CC2327">
        <v>197.77809954001867</v>
      </c>
      <c r="CD2327">
        <v>164.72496281033941</v>
      </c>
      <c r="CE2327">
        <v>19.091273358796549</v>
      </c>
      <c r="CF2327">
        <v>13.961863370882771</v>
      </c>
      <c r="CG2327">
        <v>217.12421847918171</v>
      </c>
      <c r="CH2327">
        <v>94.075501191240107</v>
      </c>
      <c r="CI2327">
        <v>120.97423590474861</v>
      </c>
      <c r="CJ2327">
        <v>2.0744813831935041</v>
      </c>
    </row>
    <row r="2328" spans="1:88" x14ac:dyDescent="0.2">
      <c r="A2328" t="s">
        <v>163</v>
      </c>
      <c r="B2328">
        <v>2015</v>
      </c>
      <c r="C2328" t="s">
        <v>38</v>
      </c>
      <c r="D2328" t="s">
        <v>3494</v>
      </c>
      <c r="E2328">
        <v>7.0235132747815596</v>
      </c>
      <c r="F2328">
        <v>1.5822195952804901</v>
      </c>
      <c r="G2328">
        <v>4.2729126822592196</v>
      </c>
      <c r="H2328">
        <v>1.16838099724184</v>
      </c>
      <c r="I2328">
        <v>0</v>
      </c>
      <c r="J2328">
        <v>0</v>
      </c>
      <c r="K2328">
        <v>0</v>
      </c>
      <c r="L2328">
        <v>7.0235132747815596</v>
      </c>
      <c r="M2328">
        <v>6.1372200296494697</v>
      </c>
      <c r="N2328">
        <v>1.53910140473193</v>
      </c>
      <c r="O2328">
        <v>4.2266831056026604</v>
      </c>
      <c r="P2328">
        <v>0.37143551931488</v>
      </c>
      <c r="Q2328">
        <v>0</v>
      </c>
      <c r="R2328">
        <v>0</v>
      </c>
      <c r="S2328">
        <v>0</v>
      </c>
      <c r="T2328">
        <v>6.1372200296494697</v>
      </c>
      <c r="U2328">
        <v>15.2761778259948</v>
      </c>
      <c r="V2328">
        <v>0.365204759062846</v>
      </c>
      <c r="W2328">
        <v>0.115359620643362</v>
      </c>
      <c r="X2328">
        <v>14.795613446288501</v>
      </c>
      <c r="Y2328">
        <v>1.1194999940118899</v>
      </c>
      <c r="Z2328">
        <v>0.11405393144965199</v>
      </c>
      <c r="AA2328">
        <v>0.145454987048585</v>
      </c>
      <c r="AB2328">
        <v>0.85999107551365195</v>
      </c>
      <c r="AC2328">
        <v>164.101790529531</v>
      </c>
      <c r="AD2328">
        <v>0</v>
      </c>
      <c r="AE2328">
        <v>0</v>
      </c>
      <c r="AF2328">
        <v>164.101790529531</v>
      </c>
      <c r="AG2328">
        <v>1.1172399004301301</v>
      </c>
      <c r="AH2328">
        <v>0</v>
      </c>
      <c r="AI2328">
        <v>0</v>
      </c>
      <c r="AJ2328">
        <v>1.1172399004301301</v>
      </c>
      <c r="AK2328">
        <v>5.5365250658831098</v>
      </c>
      <c r="AL2328">
        <v>0</v>
      </c>
      <c r="AM2328">
        <v>0</v>
      </c>
      <c r="AN2328">
        <v>5.5365250658831098</v>
      </c>
      <c r="AO2328">
        <v>170.75555549584399</v>
      </c>
      <c r="AP2328">
        <v>0</v>
      </c>
      <c r="AQ2328">
        <v>0</v>
      </c>
      <c r="AR2328">
        <v>170.75555549584399</v>
      </c>
      <c r="AS2328">
        <v>21.923134422973</v>
      </c>
      <c r="AT2328">
        <v>3.0828165677507502</v>
      </c>
      <c r="AU2328">
        <v>18.165975206632002</v>
      </c>
      <c r="AV2328">
        <v>0.674342648590186</v>
      </c>
      <c r="AW2328">
        <v>3.2447215437787902</v>
      </c>
      <c r="AX2328">
        <v>4.9196650622020797E-2</v>
      </c>
      <c r="AY2328">
        <v>0.25922798237373501</v>
      </c>
      <c r="AZ2328">
        <v>2.9362969107830401</v>
      </c>
      <c r="BA2328">
        <v>8.7923323887723104</v>
      </c>
      <c r="BB2328">
        <v>0.55223826928224495</v>
      </c>
      <c r="BC2328">
        <v>2.12058174841505</v>
      </c>
      <c r="BD2328">
        <v>6.1195123710750101</v>
      </c>
      <c r="BE2328">
        <v>26.177516041588301</v>
      </c>
      <c r="BF2328">
        <v>2.4739287286457099</v>
      </c>
      <c r="BG2328">
        <v>22.6407989527927</v>
      </c>
      <c r="BH2328">
        <v>1.0627883601499699</v>
      </c>
      <c r="BI2328">
        <v>3.9632038519703499</v>
      </c>
      <c r="BJ2328">
        <v>0.45015947564703901</v>
      </c>
      <c r="BK2328">
        <v>3.1526883050427101</v>
      </c>
      <c r="BL2328">
        <v>0.36035607128059999</v>
      </c>
      <c r="BM2328">
        <v>1.81365522445299</v>
      </c>
      <c r="BN2328">
        <v>0.203218569190148</v>
      </c>
      <c r="BO2328">
        <v>1.4048443985896999</v>
      </c>
      <c r="BP2328">
        <v>0.20559225667313499</v>
      </c>
      <c r="BQ2328">
        <v>4.7085599940278797</v>
      </c>
      <c r="BR2328">
        <v>0.25307983947093599</v>
      </c>
      <c r="BS2328">
        <v>3.9198673936128898</v>
      </c>
      <c r="BT2328">
        <v>0.53561276094405896</v>
      </c>
      <c r="BU2328">
        <v>7.8408702795412903</v>
      </c>
      <c r="BV2328">
        <v>0.265333704175024</v>
      </c>
      <c r="BW2328">
        <v>6.8389343257501896</v>
      </c>
      <c r="BX2328">
        <v>0.73660224961604204</v>
      </c>
      <c r="BY2328">
        <v>2.83277171439466</v>
      </c>
      <c r="BZ2328">
        <v>1.9036970875208199</v>
      </c>
      <c r="CA2328">
        <v>0.480997613457261</v>
      </c>
      <c r="CB2328">
        <v>0.44807701341658801</v>
      </c>
      <c r="CC2328">
        <v>30.555068340121998</v>
      </c>
      <c r="CD2328">
        <v>19.933229025235899</v>
      </c>
      <c r="CE2328">
        <v>6.5088208079452103</v>
      </c>
      <c r="CF2328">
        <v>4.1130185069409402</v>
      </c>
      <c r="CG2328">
        <v>77.565716318644405</v>
      </c>
      <c r="CH2328">
        <v>18.438418654392098</v>
      </c>
      <c r="CI2328">
        <v>58.372212169651903</v>
      </c>
      <c r="CJ2328">
        <v>0.755085494600511</v>
      </c>
    </row>
    <row r="2329" spans="1:88" x14ac:dyDescent="0.2">
      <c r="A2329" t="s">
        <v>163</v>
      </c>
      <c r="B2329">
        <v>2015</v>
      </c>
      <c r="C2329" t="s">
        <v>39</v>
      </c>
      <c r="D2329" t="s">
        <v>3495</v>
      </c>
      <c r="E2329">
        <v>143.41039803846974</v>
      </c>
      <c r="F2329">
        <v>44.487687906047</v>
      </c>
      <c r="G2329">
        <v>53.189809553811131</v>
      </c>
      <c r="H2329">
        <v>45.732900578611414</v>
      </c>
      <c r="I2329">
        <v>0</v>
      </c>
      <c r="J2329">
        <v>0</v>
      </c>
      <c r="K2329">
        <v>0</v>
      </c>
      <c r="L2329">
        <v>143.41039803846974</v>
      </c>
      <c r="M2329">
        <v>121.89104092879892</v>
      </c>
      <c r="N2329">
        <v>43.379968742363637</v>
      </c>
      <c r="O2329">
        <v>52.500287228834793</v>
      </c>
      <c r="P2329">
        <v>26.010784957600787</v>
      </c>
      <c r="Q2329">
        <v>0</v>
      </c>
      <c r="R2329">
        <v>0</v>
      </c>
      <c r="S2329">
        <v>0</v>
      </c>
      <c r="T2329">
        <v>121.89104092879892</v>
      </c>
      <c r="U2329">
        <v>417.30475681149233</v>
      </c>
      <c r="V2329">
        <v>8.6695920381299398</v>
      </c>
      <c r="W2329">
        <v>1.3093990079992976</v>
      </c>
      <c r="X2329">
        <v>407.32576576536252</v>
      </c>
      <c r="Y2329">
        <v>26.932751992506983</v>
      </c>
      <c r="Z2329">
        <v>2.9898636333225435</v>
      </c>
      <c r="AA2329">
        <v>2.2039843952227662</v>
      </c>
      <c r="AB2329">
        <v>21.738903963961594</v>
      </c>
      <c r="AC2329">
        <v>2739.1498913915343</v>
      </c>
      <c r="AD2329">
        <v>0</v>
      </c>
      <c r="AE2329">
        <v>0</v>
      </c>
      <c r="AF2329">
        <v>2739.1498913915343</v>
      </c>
      <c r="AG2329">
        <v>122.25544839802149</v>
      </c>
      <c r="AH2329">
        <v>0</v>
      </c>
      <c r="AI2329">
        <v>0</v>
      </c>
      <c r="AJ2329">
        <v>122.25544839802149</v>
      </c>
      <c r="AK2329">
        <v>197.0857612308167</v>
      </c>
      <c r="AL2329">
        <v>0</v>
      </c>
      <c r="AM2329">
        <v>0</v>
      </c>
      <c r="AN2329">
        <v>197.0857612308167</v>
      </c>
      <c r="AO2329">
        <v>3058.4911010203714</v>
      </c>
      <c r="AP2329">
        <v>0</v>
      </c>
      <c r="AQ2329">
        <v>0</v>
      </c>
      <c r="AR2329">
        <v>3058.4911010203714</v>
      </c>
      <c r="AS2329">
        <v>351.85318968013746</v>
      </c>
      <c r="AT2329">
        <v>64.084784273697906</v>
      </c>
      <c r="AU2329">
        <v>216.24448646216871</v>
      </c>
      <c r="AV2329">
        <v>71.523918944270619</v>
      </c>
      <c r="AW2329">
        <v>80.438874878675563</v>
      </c>
      <c r="AX2329">
        <v>1.2587384483019168</v>
      </c>
      <c r="AY2329">
        <v>1.6864601621584754</v>
      </c>
      <c r="AZ2329">
        <v>77.49367626821531</v>
      </c>
      <c r="BA2329">
        <v>218.97648689358243</v>
      </c>
      <c r="BB2329">
        <v>13.444372716483475</v>
      </c>
      <c r="BC2329">
        <v>25.436392181787056</v>
      </c>
      <c r="BD2329">
        <v>180.0957219953124</v>
      </c>
      <c r="BE2329">
        <v>478.36171443382807</v>
      </c>
      <c r="BF2329">
        <v>73.692787523614882</v>
      </c>
      <c r="BG2329">
        <v>358.70944231437676</v>
      </c>
      <c r="BH2329">
        <v>45.959484595837516</v>
      </c>
      <c r="BI2329">
        <v>106.08290743919433</v>
      </c>
      <c r="BJ2329">
        <v>17.861862540189477</v>
      </c>
      <c r="BK2329">
        <v>59.745903480795704</v>
      </c>
      <c r="BL2329">
        <v>28.475141418209539</v>
      </c>
      <c r="BM2329">
        <v>34.581587002792055</v>
      </c>
      <c r="BN2329">
        <v>5.3586204006034741</v>
      </c>
      <c r="BO2329">
        <v>19.874544743902472</v>
      </c>
      <c r="BP2329">
        <v>9.3484218582860592</v>
      </c>
      <c r="BQ2329">
        <v>67.150615398754027</v>
      </c>
      <c r="BR2329">
        <v>6.7679919680303398</v>
      </c>
      <c r="BS2329">
        <v>41.074539980875358</v>
      </c>
      <c r="BT2329">
        <v>19.308083449848258</v>
      </c>
      <c r="BU2329">
        <v>98.513915854377515</v>
      </c>
      <c r="BV2329">
        <v>7.4247065388595219</v>
      </c>
      <c r="BW2329">
        <v>64.993489018249832</v>
      </c>
      <c r="BX2329">
        <v>26.095720297268127</v>
      </c>
      <c r="BY2329">
        <v>91.767455992870666</v>
      </c>
      <c r="BZ2329">
        <v>49.746872485185243</v>
      </c>
      <c r="CA2329">
        <v>7.2129907972929663</v>
      </c>
      <c r="CB2329">
        <v>34.807592710392584</v>
      </c>
      <c r="CC2329">
        <v>942.08514687318348</v>
      </c>
      <c r="CD2329">
        <v>523.57384446806361</v>
      </c>
      <c r="CE2329">
        <v>98.201667452046991</v>
      </c>
      <c r="CF2329">
        <v>320.3096349530727</v>
      </c>
      <c r="CG2329">
        <v>1284.7747407679126</v>
      </c>
      <c r="CH2329">
        <v>507.98068375005545</v>
      </c>
      <c r="CI2329">
        <v>722.08344319605226</v>
      </c>
      <c r="CJ2329">
        <v>54.710613821808792</v>
      </c>
    </row>
    <row r="2330" spans="1:88" x14ac:dyDescent="0.2">
      <c r="A2330" t="s">
        <v>163</v>
      </c>
      <c r="B2330">
        <v>2015</v>
      </c>
      <c r="C2330" t="s">
        <v>40</v>
      </c>
      <c r="D2330" t="s">
        <v>3496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53.354147351937257</v>
      </c>
      <c r="K2330">
        <v>53.354147351937257</v>
      </c>
      <c r="L2330">
        <v>53.354147351937257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46.370875792576115</v>
      </c>
      <c r="S2330">
        <v>46.370875792576115</v>
      </c>
      <c r="T2330">
        <v>46.370875792576115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</row>
    <row r="2331" spans="1:88" x14ac:dyDescent="0.2">
      <c r="A2331" t="s">
        <v>163</v>
      </c>
      <c r="B2331">
        <v>2015</v>
      </c>
      <c r="C2331" t="s">
        <v>41</v>
      </c>
      <c r="D2331" t="s">
        <v>3497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29.76239342075057</v>
      </c>
      <c r="K2331">
        <v>29.76239342075057</v>
      </c>
      <c r="L2331">
        <v>29.76239342075057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24.26048266930686</v>
      </c>
      <c r="S2331">
        <v>24.26048266930686</v>
      </c>
      <c r="T2331">
        <v>24.26048266930686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</row>
    <row r="2332" spans="1:88" x14ac:dyDescent="0.2">
      <c r="A2332" t="s">
        <v>163</v>
      </c>
      <c r="B2332">
        <v>2015</v>
      </c>
      <c r="C2332" t="s">
        <v>99</v>
      </c>
      <c r="D2332" t="s">
        <v>3498</v>
      </c>
      <c r="E2332">
        <v>11.0968315622374</v>
      </c>
      <c r="F2332">
        <v>0.56266096429844303</v>
      </c>
      <c r="G2332">
        <v>9.9409806302716692</v>
      </c>
      <c r="H2332">
        <v>0.59318996766728205</v>
      </c>
      <c r="I2332">
        <v>0</v>
      </c>
      <c r="J2332">
        <v>0</v>
      </c>
      <c r="K2332">
        <v>0</v>
      </c>
      <c r="L2332">
        <v>11.0968315622374</v>
      </c>
      <c r="M2332">
        <v>10.5312783124409</v>
      </c>
      <c r="N2332">
        <v>0.54595442578112197</v>
      </c>
      <c r="O2332">
        <v>9.7864061760300203</v>
      </c>
      <c r="P2332">
        <v>0.19891771062974301</v>
      </c>
      <c r="Q2332">
        <v>0</v>
      </c>
      <c r="R2332">
        <v>0</v>
      </c>
      <c r="S2332">
        <v>0</v>
      </c>
      <c r="T2332">
        <v>10.5312783124409</v>
      </c>
      <c r="U2332">
        <v>8.2800419408624109</v>
      </c>
      <c r="V2332">
        <v>0.141265184089572</v>
      </c>
      <c r="W2332">
        <v>0.13167220764111301</v>
      </c>
      <c r="X2332">
        <v>8.0071045491317108</v>
      </c>
      <c r="Y2332">
        <v>1.0119082812712601</v>
      </c>
      <c r="Z2332">
        <v>4.4211103741882203E-2</v>
      </c>
      <c r="AA2332">
        <v>0.50765989614310403</v>
      </c>
      <c r="AB2332">
        <v>0.46003728138627298</v>
      </c>
      <c r="AC2332">
        <v>54.281605343005403</v>
      </c>
      <c r="AD2332">
        <v>0</v>
      </c>
      <c r="AE2332">
        <v>0</v>
      </c>
      <c r="AF2332">
        <v>54.281605343005403</v>
      </c>
      <c r="AG2332">
        <v>0.48241086674254202</v>
      </c>
      <c r="AH2332">
        <v>0</v>
      </c>
      <c r="AI2332">
        <v>0</v>
      </c>
      <c r="AJ2332">
        <v>0.48241086674254202</v>
      </c>
      <c r="AK2332">
        <v>2.2447700598439901</v>
      </c>
      <c r="AL2332">
        <v>0</v>
      </c>
      <c r="AM2332">
        <v>0</v>
      </c>
      <c r="AN2332">
        <v>2.2447700598439901</v>
      </c>
      <c r="AO2332">
        <v>57.008786269591901</v>
      </c>
      <c r="AP2332">
        <v>0</v>
      </c>
      <c r="AQ2332">
        <v>0</v>
      </c>
      <c r="AR2332">
        <v>57.008786269591901</v>
      </c>
      <c r="AS2332">
        <v>25.890047114311201</v>
      </c>
      <c r="AT2332">
        <v>1.1902878472149301</v>
      </c>
      <c r="AU2332">
        <v>24.401999578517799</v>
      </c>
      <c r="AV2332">
        <v>0.297759688578489</v>
      </c>
      <c r="AW2332">
        <v>1.7723237757957799</v>
      </c>
      <c r="AX2332">
        <v>1.89469038638388E-2</v>
      </c>
      <c r="AY2332">
        <v>8.4000234050064196E-2</v>
      </c>
      <c r="AZ2332">
        <v>1.66937663788188</v>
      </c>
      <c r="BA2332">
        <v>6.8355009102679096</v>
      </c>
      <c r="BB2332">
        <v>0.214040400919701</v>
      </c>
      <c r="BC2332">
        <v>2.94098132401718</v>
      </c>
      <c r="BD2332">
        <v>3.6804791853310199</v>
      </c>
      <c r="BE2332">
        <v>106.400199657714</v>
      </c>
      <c r="BF2332">
        <v>0.884355180374507</v>
      </c>
      <c r="BG2332">
        <v>104.916188801945</v>
      </c>
      <c r="BH2332">
        <v>0.59965567539558096</v>
      </c>
      <c r="BI2332">
        <v>28.223717834320698</v>
      </c>
      <c r="BJ2332">
        <v>0.188537406445035</v>
      </c>
      <c r="BK2332">
        <v>27.868281975251001</v>
      </c>
      <c r="BL2332">
        <v>0.166898452624727</v>
      </c>
      <c r="BM2332">
        <v>5.1567937045062697</v>
      </c>
      <c r="BN2332">
        <v>8.43750402069217E-2</v>
      </c>
      <c r="BO2332">
        <v>4.9598042875020401</v>
      </c>
      <c r="BP2332">
        <v>0.112614376797305</v>
      </c>
      <c r="BQ2332">
        <v>6.4502937549348998</v>
      </c>
      <c r="BR2332">
        <v>0.101793283394691</v>
      </c>
      <c r="BS2332">
        <v>6.0742352363772003</v>
      </c>
      <c r="BT2332">
        <v>0.27426523516300799</v>
      </c>
      <c r="BU2332">
        <v>7.3156336013847199</v>
      </c>
      <c r="BV2332">
        <v>0.104540226089993</v>
      </c>
      <c r="BW2332">
        <v>6.8545131145723603</v>
      </c>
      <c r="BX2332">
        <v>0.35658026072237298</v>
      </c>
      <c r="BY2332">
        <v>1.3675823977255099</v>
      </c>
      <c r="BZ2332">
        <v>0.72228440834243002</v>
      </c>
      <c r="CA2332">
        <v>0.38932886744932199</v>
      </c>
      <c r="CB2332">
        <v>0.25596912193375898</v>
      </c>
      <c r="CC2332">
        <v>15.319297752010799</v>
      </c>
      <c r="CD2332">
        <v>7.57435360813278</v>
      </c>
      <c r="CE2332">
        <v>5.4100340330955499</v>
      </c>
      <c r="CF2332">
        <v>2.3349101107824199</v>
      </c>
      <c r="CG2332">
        <v>139.15172115046599</v>
      </c>
      <c r="CH2332">
        <v>6.5807865198401201</v>
      </c>
      <c r="CI2332">
        <v>132.415858199724</v>
      </c>
      <c r="CJ2332">
        <v>0.15507643090168</v>
      </c>
    </row>
    <row r="2333" spans="1:88" x14ac:dyDescent="0.2">
      <c r="A2333" t="s">
        <v>163</v>
      </c>
      <c r="B2333">
        <v>2015</v>
      </c>
      <c r="C2333" t="s">
        <v>3779</v>
      </c>
      <c r="D2333" t="s">
        <v>3973</v>
      </c>
      <c r="E2333">
        <v>826.55108924021704</v>
      </c>
      <c r="F2333">
        <v>246.28710629222999</v>
      </c>
      <c r="G2333">
        <v>440.87380573240301</v>
      </c>
      <c r="H2333">
        <v>139.390177215584</v>
      </c>
      <c r="I2333">
        <v>0</v>
      </c>
      <c r="J2333">
        <v>0</v>
      </c>
      <c r="K2333">
        <v>0</v>
      </c>
      <c r="L2333">
        <v>826.55108924021704</v>
      </c>
      <c r="M2333">
        <v>714.94787425487402</v>
      </c>
      <c r="N2333">
        <v>237.18571184874401</v>
      </c>
      <c r="O2333">
        <v>434.89957485113098</v>
      </c>
      <c r="P2333">
        <v>42.862587554999998</v>
      </c>
      <c r="Q2333">
        <v>0</v>
      </c>
      <c r="R2333">
        <v>0</v>
      </c>
      <c r="S2333">
        <v>0</v>
      </c>
      <c r="T2333">
        <v>714.94787425487402</v>
      </c>
      <c r="U2333">
        <v>2085.7630837800698</v>
      </c>
      <c r="V2333">
        <v>86.039666451662498</v>
      </c>
      <c r="W2333">
        <v>31.776453261156401</v>
      </c>
      <c r="X2333">
        <v>1967.9469640672501</v>
      </c>
      <c r="Y2333">
        <v>161.822067772325</v>
      </c>
      <c r="Z2333">
        <v>23.323499269108801</v>
      </c>
      <c r="AA2333">
        <v>17.381944797795999</v>
      </c>
      <c r="AB2333">
        <v>121.11662370542</v>
      </c>
      <c r="AC2333">
        <v>10541.436956588601</v>
      </c>
      <c r="AD2333">
        <v>0</v>
      </c>
      <c r="AE2333">
        <v>0</v>
      </c>
      <c r="AF2333">
        <v>10541.436956588601</v>
      </c>
      <c r="AG2333">
        <v>111.66481329783601</v>
      </c>
      <c r="AH2333">
        <v>0</v>
      </c>
      <c r="AI2333">
        <v>0</v>
      </c>
      <c r="AJ2333">
        <v>111.66481329783601</v>
      </c>
      <c r="AK2333">
        <v>584.620162621688</v>
      </c>
      <c r="AL2333">
        <v>0</v>
      </c>
      <c r="AM2333">
        <v>0</v>
      </c>
      <c r="AN2333">
        <v>584.620162621688</v>
      </c>
      <c r="AO2333">
        <v>11237.721932508101</v>
      </c>
      <c r="AP2333">
        <v>0</v>
      </c>
      <c r="AQ2333">
        <v>0</v>
      </c>
      <c r="AR2333">
        <v>11237.721932508101</v>
      </c>
      <c r="AS2333">
        <v>15666.692421129899</v>
      </c>
      <c r="AT2333">
        <v>798.55356814105005</v>
      </c>
      <c r="AU2333">
        <v>14799.219235189899</v>
      </c>
      <c r="AV2333">
        <v>68.919617798930105</v>
      </c>
      <c r="AW2333">
        <v>395.100049458645</v>
      </c>
      <c r="AX2333">
        <v>9.3847546057035096</v>
      </c>
      <c r="AY2333">
        <v>10.233077485644699</v>
      </c>
      <c r="AZ2333">
        <v>375.48221736729698</v>
      </c>
      <c r="BA2333">
        <v>1503.9831520728901</v>
      </c>
      <c r="BB2333">
        <v>127.675793416779</v>
      </c>
      <c r="BC2333">
        <v>508.11552970988799</v>
      </c>
      <c r="BD2333">
        <v>868.19182894621895</v>
      </c>
      <c r="BE2333">
        <v>2773.3046512706801</v>
      </c>
      <c r="BF2333">
        <v>413.17170229563101</v>
      </c>
      <c r="BG2333">
        <v>2231.99404015347</v>
      </c>
      <c r="BH2333">
        <v>128.138908821576</v>
      </c>
      <c r="BI2333">
        <v>328.66601260275797</v>
      </c>
      <c r="BJ2333">
        <v>90.184134409678606</v>
      </c>
      <c r="BK2333">
        <v>201.77378492388499</v>
      </c>
      <c r="BL2333">
        <v>36.708093269194897</v>
      </c>
      <c r="BM2333">
        <v>232.89233017551399</v>
      </c>
      <c r="BN2333">
        <v>49.282098852282402</v>
      </c>
      <c r="BO2333">
        <v>105.87233848213801</v>
      </c>
      <c r="BP2333">
        <v>77.737892841093995</v>
      </c>
      <c r="BQ2333">
        <v>400.23596669958698</v>
      </c>
      <c r="BR2333">
        <v>58.607419553837701</v>
      </c>
      <c r="BS2333">
        <v>220.14472158880901</v>
      </c>
      <c r="BT2333">
        <v>121.48382555694</v>
      </c>
      <c r="BU2333">
        <v>561.09368758979303</v>
      </c>
      <c r="BV2333">
        <v>59.472120999459399</v>
      </c>
      <c r="BW2333">
        <v>351.83674737679399</v>
      </c>
      <c r="BX2333">
        <v>149.78481921353901</v>
      </c>
      <c r="BY2333">
        <v>500.75328072721601</v>
      </c>
      <c r="BZ2333">
        <v>400.29023133857299</v>
      </c>
      <c r="CA2333">
        <v>50.793912525692498</v>
      </c>
      <c r="CB2333">
        <v>49.669136862953003</v>
      </c>
      <c r="CC2333">
        <v>5349.0573506855799</v>
      </c>
      <c r="CD2333">
        <v>4185.4674977201003</v>
      </c>
      <c r="CE2333">
        <v>700.50880547631095</v>
      </c>
      <c r="CF2333">
        <v>463.08104748917799</v>
      </c>
      <c r="CG2333">
        <v>8790.7909466028595</v>
      </c>
      <c r="CH2333">
        <v>2712.7039264543901</v>
      </c>
      <c r="CI2333">
        <v>6027.1616763550101</v>
      </c>
      <c r="CJ2333">
        <v>50.925343793463099</v>
      </c>
    </row>
    <row r="2334" spans="1:88" x14ac:dyDescent="0.2">
      <c r="A2334" t="s">
        <v>163</v>
      </c>
      <c r="B2334">
        <v>2015</v>
      </c>
      <c r="C2334" t="s">
        <v>42</v>
      </c>
      <c r="D2334" t="s">
        <v>3499</v>
      </c>
      <c r="E2334">
        <v>730.57118127941214</v>
      </c>
      <c r="F2334">
        <v>215.96242558087505</v>
      </c>
      <c r="G2334">
        <v>324.90647870319981</v>
      </c>
      <c r="H2334">
        <v>189.70227699533626</v>
      </c>
      <c r="I2334">
        <v>0</v>
      </c>
      <c r="J2334">
        <v>0</v>
      </c>
      <c r="K2334">
        <v>0</v>
      </c>
      <c r="L2334">
        <v>730.57118127941214</v>
      </c>
      <c r="M2334">
        <v>563.30301643379789</v>
      </c>
      <c r="N2334">
        <v>204.85648006129148</v>
      </c>
      <c r="O2334">
        <v>320.52272941167456</v>
      </c>
      <c r="P2334">
        <v>37.923806960831868</v>
      </c>
      <c r="Q2334">
        <v>0</v>
      </c>
      <c r="R2334">
        <v>0</v>
      </c>
      <c r="S2334">
        <v>0</v>
      </c>
      <c r="T2334">
        <v>563.30301643379789</v>
      </c>
      <c r="U2334">
        <v>3201.0434542294352</v>
      </c>
      <c r="V2334">
        <v>148.77914128191753</v>
      </c>
      <c r="W2334">
        <v>16.011704720743893</v>
      </c>
      <c r="X2334">
        <v>3036.2526082267646</v>
      </c>
      <c r="Y2334">
        <v>238.67276621497277</v>
      </c>
      <c r="Z2334">
        <v>24.786801971597896</v>
      </c>
      <c r="AA2334">
        <v>13.367304273511827</v>
      </c>
      <c r="AB2334">
        <v>200.51865996986183</v>
      </c>
      <c r="AC2334">
        <v>15552.818089823679</v>
      </c>
      <c r="AD2334">
        <v>0</v>
      </c>
      <c r="AE2334">
        <v>0</v>
      </c>
      <c r="AF2334">
        <v>15552.818089823679</v>
      </c>
      <c r="AG2334">
        <v>87.76782164698372</v>
      </c>
      <c r="AH2334">
        <v>0</v>
      </c>
      <c r="AI2334">
        <v>0</v>
      </c>
      <c r="AJ2334">
        <v>87.76782164698372</v>
      </c>
      <c r="AK2334">
        <v>480.90020418976059</v>
      </c>
      <c r="AL2334">
        <v>0</v>
      </c>
      <c r="AM2334">
        <v>0</v>
      </c>
      <c r="AN2334">
        <v>480.90020418976059</v>
      </c>
      <c r="AO2334">
        <v>16121.486115660413</v>
      </c>
      <c r="AP2334">
        <v>0</v>
      </c>
      <c r="AQ2334">
        <v>0</v>
      </c>
      <c r="AR2334">
        <v>16121.486115660413</v>
      </c>
      <c r="AS2334">
        <v>3937.786102270506</v>
      </c>
      <c r="AT2334">
        <v>1772.9887457844984</v>
      </c>
      <c r="AU2334">
        <v>2098.7311491133783</v>
      </c>
      <c r="AV2334">
        <v>66.066207372630501</v>
      </c>
      <c r="AW2334">
        <v>761.50062909080668</v>
      </c>
      <c r="AX2334">
        <v>9.784482035262112</v>
      </c>
      <c r="AY2334">
        <v>15.86336942073525</v>
      </c>
      <c r="AZ2334">
        <v>735.85277763481099</v>
      </c>
      <c r="BA2334">
        <v>1461.7231702700803</v>
      </c>
      <c r="BB2334">
        <v>202.55707078774614</v>
      </c>
      <c r="BC2334">
        <v>188.33086738671869</v>
      </c>
      <c r="BD2334">
        <v>1070.8352320956076</v>
      </c>
      <c r="BE2334">
        <v>2441.2006380715497</v>
      </c>
      <c r="BF2334">
        <v>415.8610082630488</v>
      </c>
      <c r="BG2334">
        <v>1794.6420992001799</v>
      </c>
      <c r="BH2334">
        <v>230.697530608324</v>
      </c>
      <c r="BI2334">
        <v>293.59779427063899</v>
      </c>
      <c r="BJ2334">
        <v>83.821000646977481</v>
      </c>
      <c r="BK2334">
        <v>178.56655150253505</v>
      </c>
      <c r="BL2334">
        <v>31.210242121126861</v>
      </c>
      <c r="BM2334">
        <v>214.26426188007454</v>
      </c>
      <c r="BN2334">
        <v>84.802072550626107</v>
      </c>
      <c r="BO2334">
        <v>99.830740206764531</v>
      </c>
      <c r="BP2334">
        <v>29.631449122684238</v>
      </c>
      <c r="BQ2334">
        <v>460.99110709997427</v>
      </c>
      <c r="BR2334">
        <v>94.493975299976668</v>
      </c>
      <c r="BS2334">
        <v>265.66617218283722</v>
      </c>
      <c r="BT2334">
        <v>100.83095961715971</v>
      </c>
      <c r="BU2334">
        <v>687.39634185648072</v>
      </c>
      <c r="BV2334">
        <v>95.338871252646953</v>
      </c>
      <c r="BW2334">
        <v>458.60308756673243</v>
      </c>
      <c r="BX2334">
        <v>133.45438303710284</v>
      </c>
      <c r="BY2334">
        <v>595.82198125718833</v>
      </c>
      <c r="BZ2334">
        <v>442.77797081250509</v>
      </c>
      <c r="CA2334">
        <v>77.453683610653741</v>
      </c>
      <c r="CB2334">
        <v>75.59032683403214</v>
      </c>
      <c r="CC2334">
        <v>6428.8633811376931</v>
      </c>
      <c r="CD2334">
        <v>4631.1466433559308</v>
      </c>
      <c r="CE2334">
        <v>1096.6320950714387</v>
      </c>
      <c r="CF2334">
        <v>701.08464271033495</v>
      </c>
      <c r="CG2334">
        <v>6740.3031088962025</v>
      </c>
      <c r="CH2334">
        <v>2247.4859245649427</v>
      </c>
      <c r="CI2334">
        <v>4451.3977750449976</v>
      </c>
      <c r="CJ2334">
        <v>41.41940928625943</v>
      </c>
    </row>
    <row r="2335" spans="1:88" x14ac:dyDescent="0.2">
      <c r="A2335" t="s">
        <v>163</v>
      </c>
      <c r="B2335">
        <v>2015</v>
      </c>
      <c r="C2335" t="s">
        <v>43</v>
      </c>
      <c r="D2335" t="s">
        <v>3500</v>
      </c>
      <c r="E2335">
        <v>700.2108802164131</v>
      </c>
      <c r="F2335">
        <v>188.8921906762485</v>
      </c>
      <c r="G2335">
        <v>247.75564828743575</v>
      </c>
      <c r="H2335">
        <v>263.56304125272783</v>
      </c>
      <c r="I2335">
        <v>14.8162274964918</v>
      </c>
      <c r="J2335">
        <v>19.057561882464615</v>
      </c>
      <c r="K2335">
        <v>33.873789378956509</v>
      </c>
      <c r="L2335">
        <v>734.08466959536963</v>
      </c>
      <c r="M2335">
        <v>460.53234134494573</v>
      </c>
      <c r="N2335">
        <v>178.72418959036938</v>
      </c>
      <c r="O2335">
        <v>244.84534808864552</v>
      </c>
      <c r="P2335">
        <v>36.962803665931254</v>
      </c>
      <c r="Q2335">
        <v>11.748858068795601</v>
      </c>
      <c r="R2335">
        <v>15.112118772972464</v>
      </c>
      <c r="S2335">
        <v>26.860976841768061</v>
      </c>
      <c r="T2335">
        <v>487.39331818671383</v>
      </c>
      <c r="U2335">
        <v>3130.3059426983905</v>
      </c>
      <c r="V2335">
        <v>132.17756183002831</v>
      </c>
      <c r="W2335">
        <v>8.5218834490162703</v>
      </c>
      <c r="X2335">
        <v>2989.6064974193441</v>
      </c>
      <c r="Y2335">
        <v>489.7191666958073</v>
      </c>
      <c r="Z2335">
        <v>23.032087382981818</v>
      </c>
      <c r="AA2335">
        <v>9.0511849414933661</v>
      </c>
      <c r="AB2335">
        <v>457.63589437133152</v>
      </c>
      <c r="AC2335">
        <v>14913.000845391924</v>
      </c>
      <c r="AD2335">
        <v>0</v>
      </c>
      <c r="AE2335">
        <v>0</v>
      </c>
      <c r="AF2335">
        <v>14913.000845391924</v>
      </c>
      <c r="AG2335">
        <v>96.936277617905915</v>
      </c>
      <c r="AH2335">
        <v>0</v>
      </c>
      <c r="AI2335">
        <v>0</v>
      </c>
      <c r="AJ2335">
        <v>96.936277617905915</v>
      </c>
      <c r="AK2335">
        <v>478.78417784995531</v>
      </c>
      <c r="AL2335">
        <v>0</v>
      </c>
      <c r="AM2335">
        <v>0</v>
      </c>
      <c r="AN2335">
        <v>478.78417784995531</v>
      </c>
      <c r="AO2335">
        <v>15488.721300859779</v>
      </c>
      <c r="AP2335">
        <v>0</v>
      </c>
      <c r="AQ2335">
        <v>0</v>
      </c>
      <c r="AR2335">
        <v>15488.721300859779</v>
      </c>
      <c r="AS2335">
        <v>3547.9280966103233</v>
      </c>
      <c r="AT2335">
        <v>1542.2976496456408</v>
      </c>
      <c r="AU2335">
        <v>1927.4682310346443</v>
      </c>
      <c r="AV2335">
        <v>78.162215930040603</v>
      </c>
      <c r="AW2335">
        <v>767.35634799009017</v>
      </c>
      <c r="AX2335">
        <v>8.8848678702621076</v>
      </c>
      <c r="AY2335">
        <v>12.780092435374319</v>
      </c>
      <c r="AZ2335">
        <v>745.69138768445487</v>
      </c>
      <c r="BA2335">
        <v>1344.4923771834322</v>
      </c>
      <c r="BB2335">
        <v>180.7383853524079</v>
      </c>
      <c r="BC2335">
        <v>161.15762941872714</v>
      </c>
      <c r="BD2335">
        <v>1002.5963624122993</v>
      </c>
      <c r="BE2335">
        <v>2172.6385834684993</v>
      </c>
      <c r="BF2335">
        <v>377.05827019087616</v>
      </c>
      <c r="BG2335">
        <v>1551.8540996713718</v>
      </c>
      <c r="BH2335">
        <v>243.72621360626218</v>
      </c>
      <c r="BI2335">
        <v>368.03404155401154</v>
      </c>
      <c r="BJ2335">
        <v>76.912640151127007</v>
      </c>
      <c r="BK2335">
        <v>256.47343457684451</v>
      </c>
      <c r="BL2335">
        <v>34.647966826041049</v>
      </c>
      <c r="BM2335">
        <v>194.49617710123053</v>
      </c>
      <c r="BN2335">
        <v>74.777920927139093</v>
      </c>
      <c r="BO2335">
        <v>92.798375635716781</v>
      </c>
      <c r="BP2335">
        <v>26.91988053837456</v>
      </c>
      <c r="BQ2335">
        <v>397.26364515972728</v>
      </c>
      <c r="BR2335">
        <v>83.763090596386476</v>
      </c>
      <c r="BS2335">
        <v>218.89978553043287</v>
      </c>
      <c r="BT2335">
        <v>94.600769032908445</v>
      </c>
      <c r="BU2335">
        <v>568.25014952800245</v>
      </c>
      <c r="BV2335">
        <v>84.518253249614816</v>
      </c>
      <c r="BW2335">
        <v>363.13508729957482</v>
      </c>
      <c r="BX2335">
        <v>120.59680897881223</v>
      </c>
      <c r="BY2335">
        <v>558.89908689001061</v>
      </c>
      <c r="BZ2335">
        <v>413.74891845524661</v>
      </c>
      <c r="CA2335">
        <v>32.113894867247929</v>
      </c>
      <c r="CB2335">
        <v>113.03627356751733</v>
      </c>
      <c r="CC2335">
        <v>5821.4781251017284</v>
      </c>
      <c r="CD2335">
        <v>4332.5295719922196</v>
      </c>
      <c r="CE2335">
        <v>441.32211515597174</v>
      </c>
      <c r="CF2335">
        <v>1047.6264379535501</v>
      </c>
      <c r="CG2335">
        <v>5328.1289421422061</v>
      </c>
      <c r="CH2335">
        <v>1921.4381060966773</v>
      </c>
      <c r="CI2335">
        <v>3370.9583362731792</v>
      </c>
      <c r="CJ2335">
        <v>35.73249977235902</v>
      </c>
    </row>
    <row r="2336" spans="1:88" x14ac:dyDescent="0.2">
      <c r="A2336" t="s">
        <v>163</v>
      </c>
      <c r="B2336">
        <v>2015</v>
      </c>
      <c r="C2336" t="s">
        <v>44</v>
      </c>
      <c r="D2336" t="s">
        <v>3501</v>
      </c>
      <c r="E2336">
        <v>608.30094818116652</v>
      </c>
      <c r="F2336">
        <v>126.56228990929867</v>
      </c>
      <c r="G2336">
        <v>352.80976657552105</v>
      </c>
      <c r="H2336">
        <v>128.9288916963468</v>
      </c>
      <c r="I2336">
        <v>0</v>
      </c>
      <c r="J2336">
        <v>0</v>
      </c>
      <c r="K2336">
        <v>0</v>
      </c>
      <c r="L2336">
        <v>608.30094818116652</v>
      </c>
      <c r="M2336">
        <v>489.1223101225645</v>
      </c>
      <c r="N2336">
        <v>120.68718819597791</v>
      </c>
      <c r="O2336">
        <v>348.15235645432386</v>
      </c>
      <c r="P2336">
        <v>20.282765472262632</v>
      </c>
      <c r="Q2336">
        <v>0</v>
      </c>
      <c r="R2336">
        <v>0</v>
      </c>
      <c r="S2336">
        <v>0</v>
      </c>
      <c r="T2336">
        <v>489.1223101225645</v>
      </c>
      <c r="U2336">
        <v>2337.9561424231774</v>
      </c>
      <c r="V2336">
        <v>64.059842252468769</v>
      </c>
      <c r="W2336">
        <v>59.888502585034246</v>
      </c>
      <c r="X2336">
        <v>2214.0077975856716</v>
      </c>
      <c r="Y2336">
        <v>169.37856574567203</v>
      </c>
      <c r="Z2336">
        <v>14.340958580565337</v>
      </c>
      <c r="AA2336">
        <v>10.604689787152831</v>
      </c>
      <c r="AB2336">
        <v>144.43291737795357</v>
      </c>
      <c r="AC2336">
        <v>9916.8821417373492</v>
      </c>
      <c r="AD2336">
        <v>0</v>
      </c>
      <c r="AE2336">
        <v>0</v>
      </c>
      <c r="AF2336">
        <v>9916.8821417373492</v>
      </c>
      <c r="AG2336">
        <v>42.449060857786634</v>
      </c>
      <c r="AH2336">
        <v>0</v>
      </c>
      <c r="AI2336">
        <v>0</v>
      </c>
      <c r="AJ2336">
        <v>42.449060857786634</v>
      </c>
      <c r="AK2336">
        <v>298.85067462359973</v>
      </c>
      <c r="AL2336">
        <v>0</v>
      </c>
      <c r="AM2336">
        <v>0</v>
      </c>
      <c r="AN2336">
        <v>298.85067462359973</v>
      </c>
      <c r="AO2336">
        <v>10258.181877218725</v>
      </c>
      <c r="AP2336">
        <v>0</v>
      </c>
      <c r="AQ2336">
        <v>0</v>
      </c>
      <c r="AR2336">
        <v>10258.181877218725</v>
      </c>
      <c r="AS2336">
        <v>31701.704336064984</v>
      </c>
      <c r="AT2336">
        <v>661.21919175637242</v>
      </c>
      <c r="AU2336">
        <v>31003.131978688794</v>
      </c>
      <c r="AV2336">
        <v>37.353165619785607</v>
      </c>
      <c r="AW2336">
        <v>547.33431669435527</v>
      </c>
      <c r="AX2336">
        <v>5.5245480695141094</v>
      </c>
      <c r="AY2336">
        <v>12.43191833535818</v>
      </c>
      <c r="AZ2336">
        <v>529.3778502894836</v>
      </c>
      <c r="BA2336">
        <v>1681.6288407242712</v>
      </c>
      <c r="BB2336">
        <v>91.209698500374756</v>
      </c>
      <c r="BC2336">
        <v>924.81472502930535</v>
      </c>
      <c r="BD2336">
        <v>665.60441719458686</v>
      </c>
      <c r="BE2336">
        <v>1831.3206436648575</v>
      </c>
      <c r="BF2336">
        <v>237.52327272890651</v>
      </c>
      <c r="BG2336">
        <v>1431.8196983252537</v>
      </c>
      <c r="BH2336">
        <v>161.97767261069919</v>
      </c>
      <c r="BI2336">
        <v>187.42809872755561</v>
      </c>
      <c r="BJ2336">
        <v>48.88510725473629</v>
      </c>
      <c r="BK2336">
        <v>121.55032331746551</v>
      </c>
      <c r="BL2336">
        <v>16.992668155353904</v>
      </c>
      <c r="BM2336">
        <v>163.6881770077365</v>
      </c>
      <c r="BN2336">
        <v>35.650548795212991</v>
      </c>
      <c r="BO2336">
        <v>109.19257095629061</v>
      </c>
      <c r="BP2336">
        <v>18.845057256232508</v>
      </c>
      <c r="BQ2336">
        <v>353.51632206524818</v>
      </c>
      <c r="BR2336">
        <v>41.435990093645081</v>
      </c>
      <c r="BS2336">
        <v>244.26011693884561</v>
      </c>
      <c r="BT2336">
        <v>67.820215032757503</v>
      </c>
      <c r="BU2336">
        <v>531.39735891343378</v>
      </c>
      <c r="BV2336">
        <v>41.907721416521312</v>
      </c>
      <c r="BW2336">
        <v>401.47426970355929</v>
      </c>
      <c r="BX2336">
        <v>88.015367793352212</v>
      </c>
      <c r="BY2336">
        <v>349.38558096186347</v>
      </c>
      <c r="BZ2336">
        <v>255.54736928844426</v>
      </c>
      <c r="CA2336">
        <v>46.731700706352775</v>
      </c>
      <c r="CB2336">
        <v>47.106510967067095</v>
      </c>
      <c r="CC2336">
        <v>3758.9089890498603</v>
      </c>
      <c r="CD2336">
        <v>2673.4272933440825</v>
      </c>
      <c r="CE2336">
        <v>651.81559661368703</v>
      </c>
      <c r="CF2336">
        <v>433.66609909209342</v>
      </c>
      <c r="CG2336">
        <v>6166.2730865956673</v>
      </c>
      <c r="CH2336">
        <v>1313.087038117952</v>
      </c>
      <c r="CI2336">
        <v>4831.0084024249127</v>
      </c>
      <c r="CJ2336">
        <v>22.177646052796341</v>
      </c>
    </row>
    <row r="2337" spans="1:88" x14ac:dyDescent="0.2">
      <c r="A2337" t="s">
        <v>163</v>
      </c>
      <c r="B2337">
        <v>2015</v>
      </c>
      <c r="C2337" t="s">
        <v>45</v>
      </c>
      <c r="D2337" t="s">
        <v>3502</v>
      </c>
      <c r="E2337">
        <v>219.61663078147978</v>
      </c>
      <c r="F2337">
        <v>53.038826435007906</v>
      </c>
      <c r="G2337">
        <v>105.4489233444732</v>
      </c>
      <c r="H2337">
        <v>61.128881001998195</v>
      </c>
      <c r="I2337">
        <v>0</v>
      </c>
      <c r="J2337">
        <v>0</v>
      </c>
      <c r="K2337">
        <v>0</v>
      </c>
      <c r="L2337">
        <v>219.61663078147978</v>
      </c>
      <c r="M2337">
        <v>164.61263871318641</v>
      </c>
      <c r="N2337">
        <v>50.849887777533596</v>
      </c>
      <c r="O2337">
        <v>104.2046786293501</v>
      </c>
      <c r="P2337">
        <v>9.5580723063028401</v>
      </c>
      <c r="Q2337">
        <v>0</v>
      </c>
      <c r="R2337">
        <v>0</v>
      </c>
      <c r="S2337">
        <v>0</v>
      </c>
      <c r="T2337">
        <v>164.61263871318641</v>
      </c>
      <c r="U2337">
        <v>1036.011234590547</v>
      </c>
      <c r="V2337">
        <v>19.55357990333707</v>
      </c>
      <c r="W2337">
        <v>4.2218399632932453</v>
      </c>
      <c r="X2337">
        <v>1012.235814723916</v>
      </c>
      <c r="Y2337">
        <v>85.528115170611798</v>
      </c>
      <c r="Z2337">
        <v>5.7050307378887402</v>
      </c>
      <c r="AA2337">
        <v>3.8211366310092019</v>
      </c>
      <c r="AB2337">
        <v>76.001947801713499</v>
      </c>
      <c r="AC2337">
        <v>3466.585382803074</v>
      </c>
      <c r="AD2337">
        <v>0</v>
      </c>
      <c r="AE2337">
        <v>0</v>
      </c>
      <c r="AF2337">
        <v>3466.585382803074</v>
      </c>
      <c r="AG2337">
        <v>22.00564159796588</v>
      </c>
      <c r="AH2337">
        <v>0</v>
      </c>
      <c r="AI2337">
        <v>0</v>
      </c>
      <c r="AJ2337">
        <v>22.00564159796588</v>
      </c>
      <c r="AK2337">
        <v>128.40104974141039</v>
      </c>
      <c r="AL2337">
        <v>0</v>
      </c>
      <c r="AM2337">
        <v>0</v>
      </c>
      <c r="AN2337">
        <v>128.40104974141039</v>
      </c>
      <c r="AO2337">
        <v>3616.9920741424421</v>
      </c>
      <c r="AP2337">
        <v>0</v>
      </c>
      <c r="AQ2337">
        <v>0</v>
      </c>
      <c r="AR2337">
        <v>3616.9920741424421</v>
      </c>
      <c r="AS2337">
        <v>736.38626343057592</v>
      </c>
      <c r="AT2337">
        <v>166.18835672860962</v>
      </c>
      <c r="AU2337">
        <v>554.99094461938705</v>
      </c>
      <c r="AV2337">
        <v>15.20696208257873</v>
      </c>
      <c r="AW2337">
        <v>291.69256864636327</v>
      </c>
      <c r="AX2337">
        <v>2.179815176911132</v>
      </c>
      <c r="AY2337">
        <v>5.8905691454734317</v>
      </c>
      <c r="AZ2337">
        <v>283.6221843239797</v>
      </c>
      <c r="BA2337">
        <v>444.73716415776704</v>
      </c>
      <c r="BB2337">
        <v>29.323661977394259</v>
      </c>
      <c r="BC2337">
        <v>74.854335883776102</v>
      </c>
      <c r="BD2337">
        <v>340.55916629659589</v>
      </c>
      <c r="BE2337">
        <v>738.84862095326298</v>
      </c>
      <c r="BF2337">
        <v>97.282807909895809</v>
      </c>
      <c r="BG2337">
        <v>557.44178346003002</v>
      </c>
      <c r="BH2337">
        <v>84.1240295833381</v>
      </c>
      <c r="BI2337">
        <v>84.354179069511503</v>
      </c>
      <c r="BJ2337">
        <v>20.242704303009219</v>
      </c>
      <c r="BK2337">
        <v>56.336125098871896</v>
      </c>
      <c r="BL2337">
        <v>7.7753496676305502</v>
      </c>
      <c r="BM2337">
        <v>56.371782785109303</v>
      </c>
      <c r="BN2337">
        <v>10.772886284069969</v>
      </c>
      <c r="BO2337">
        <v>36.87378151166785</v>
      </c>
      <c r="BP2337">
        <v>8.725114989371491</v>
      </c>
      <c r="BQ2337">
        <v>129.8913516850568</v>
      </c>
      <c r="BR2337">
        <v>13.149134728764889</v>
      </c>
      <c r="BS2337">
        <v>82.303773837418902</v>
      </c>
      <c r="BT2337">
        <v>34.43844311887333</v>
      </c>
      <c r="BU2337">
        <v>192.61800978922881</v>
      </c>
      <c r="BV2337">
        <v>13.373551474370831</v>
      </c>
      <c r="BW2337">
        <v>134.91398993333831</v>
      </c>
      <c r="BX2337">
        <v>44.330468381519097</v>
      </c>
      <c r="BY2337">
        <v>130.57493194600968</v>
      </c>
      <c r="BZ2337">
        <v>100.4288989710746</v>
      </c>
      <c r="CA2337">
        <v>15.822347275775559</v>
      </c>
      <c r="CB2337">
        <v>14.323685699160301</v>
      </c>
      <c r="CC2337">
        <v>1398.117993072548</v>
      </c>
      <c r="CD2337">
        <v>1050.2523237440951</v>
      </c>
      <c r="CE2337">
        <v>214.6994186868107</v>
      </c>
      <c r="CF2337">
        <v>133.16625064164819</v>
      </c>
      <c r="CG2337">
        <v>2010.108033790402</v>
      </c>
      <c r="CH2337">
        <v>559.43254666950997</v>
      </c>
      <c r="CI2337">
        <v>1441.356056509863</v>
      </c>
      <c r="CJ2337">
        <v>9.3194306110327307</v>
      </c>
    </row>
    <row r="2338" spans="1:88" x14ac:dyDescent="0.2">
      <c r="A2338" t="s">
        <v>163</v>
      </c>
      <c r="B2338">
        <v>2015</v>
      </c>
      <c r="C2338" t="s">
        <v>230</v>
      </c>
      <c r="D2338" t="s">
        <v>3974</v>
      </c>
      <c r="E2338">
        <v>148.46749227225888</v>
      </c>
      <c r="F2338">
        <v>61.589294864807464</v>
      </c>
      <c r="G2338">
        <v>60.817585700082013</v>
      </c>
      <c r="H2338">
        <v>26.060611707369208</v>
      </c>
      <c r="I2338">
        <v>0</v>
      </c>
      <c r="J2338">
        <v>0</v>
      </c>
      <c r="K2338">
        <v>0</v>
      </c>
      <c r="L2338">
        <v>148.46749227225888</v>
      </c>
      <c r="M2338">
        <v>127.53896856048588</v>
      </c>
      <c r="N2338">
        <v>59.323815277138976</v>
      </c>
      <c r="O2338">
        <v>60.005278827695314</v>
      </c>
      <c r="P2338">
        <v>8.2098744556514163</v>
      </c>
      <c r="Q2338">
        <v>0</v>
      </c>
      <c r="R2338">
        <v>0</v>
      </c>
      <c r="S2338">
        <v>0</v>
      </c>
      <c r="T2338">
        <v>127.53896856048588</v>
      </c>
      <c r="U2338">
        <v>386.36374380831654</v>
      </c>
      <c r="V2338">
        <v>15.48233437333845</v>
      </c>
      <c r="W2338">
        <v>2.3398153032770983</v>
      </c>
      <c r="X2338">
        <v>368.54159413170072</v>
      </c>
      <c r="Y2338">
        <v>30.76799710682241</v>
      </c>
      <c r="Z2338">
        <v>6.3034269407218124</v>
      </c>
      <c r="AA2338">
        <v>2.5295687577340922</v>
      </c>
      <c r="AB2338">
        <v>21.935001408366386</v>
      </c>
      <c r="AC2338">
        <v>1948.2810622612576</v>
      </c>
      <c r="AD2338">
        <v>0</v>
      </c>
      <c r="AE2338">
        <v>0</v>
      </c>
      <c r="AF2338">
        <v>1948.2810622612576</v>
      </c>
      <c r="AG2338">
        <v>20.275225280695302</v>
      </c>
      <c r="AH2338">
        <v>0</v>
      </c>
      <c r="AI2338">
        <v>0</v>
      </c>
      <c r="AJ2338">
        <v>20.275225280695302</v>
      </c>
      <c r="AK2338">
        <v>132.06879634011193</v>
      </c>
      <c r="AL2338">
        <v>0</v>
      </c>
      <c r="AM2338">
        <v>0</v>
      </c>
      <c r="AN2338">
        <v>132.06879634011193</v>
      </c>
      <c r="AO2338">
        <v>2100.6250838820647</v>
      </c>
      <c r="AP2338">
        <v>0</v>
      </c>
      <c r="AQ2338">
        <v>0</v>
      </c>
      <c r="AR2338">
        <v>2100.6250838820647</v>
      </c>
      <c r="AS2338">
        <v>336.92855660106903</v>
      </c>
      <c r="AT2338">
        <v>80.296446203097531</v>
      </c>
      <c r="AU2338">
        <v>242.80131443583943</v>
      </c>
      <c r="AV2338">
        <v>13.830795962132093</v>
      </c>
      <c r="AW2338">
        <v>72.191151315716752</v>
      </c>
      <c r="AX2338">
        <v>2.46712531321496</v>
      </c>
      <c r="AY2338">
        <v>2.2873724538158493</v>
      </c>
      <c r="AZ2338">
        <v>67.436653548686152</v>
      </c>
      <c r="BA2338">
        <v>226.34632261251883</v>
      </c>
      <c r="BB2338">
        <v>25.269386796028616</v>
      </c>
      <c r="BC2338">
        <v>27.39876192497815</v>
      </c>
      <c r="BD2338">
        <v>173.67817389151259</v>
      </c>
      <c r="BE2338">
        <v>459.02716262410763</v>
      </c>
      <c r="BF2338">
        <v>107.79689395625037</v>
      </c>
      <c r="BG2338">
        <v>327.05447587689025</v>
      </c>
      <c r="BH2338">
        <v>24.175792790968089</v>
      </c>
      <c r="BI2338">
        <v>57.468670186390362</v>
      </c>
      <c r="BJ2338">
        <v>20.015197592967024</v>
      </c>
      <c r="BK2338">
        <v>30.220531875956112</v>
      </c>
      <c r="BL2338">
        <v>7.2329407174673177</v>
      </c>
      <c r="BM2338">
        <v>30.088418479957721</v>
      </c>
      <c r="BN2338">
        <v>7.7402341187683499</v>
      </c>
      <c r="BO2338">
        <v>18.091792271048117</v>
      </c>
      <c r="BP2338">
        <v>4.2563920901412677</v>
      </c>
      <c r="BQ2338">
        <v>71.78609594915423</v>
      </c>
      <c r="BR2338">
        <v>10.435436217374782</v>
      </c>
      <c r="BS2338">
        <v>48.609869093913595</v>
      </c>
      <c r="BT2338">
        <v>12.740790637865857</v>
      </c>
      <c r="BU2338">
        <v>113.42815846822965</v>
      </c>
      <c r="BV2338">
        <v>10.615273272605664</v>
      </c>
      <c r="BW2338">
        <v>84.196703609305004</v>
      </c>
      <c r="BX2338">
        <v>18.616181586318593</v>
      </c>
      <c r="BY2338">
        <v>136.83477468939319</v>
      </c>
      <c r="BZ2338">
        <v>113.64880192633713</v>
      </c>
      <c r="CA2338">
        <v>13.674252861466801</v>
      </c>
      <c r="CB2338">
        <v>9.5117199015897071</v>
      </c>
      <c r="CC2338">
        <v>1471.7223173016816</v>
      </c>
      <c r="CD2338">
        <v>1187.9527432227769</v>
      </c>
      <c r="CE2338">
        <v>192.87416319662023</v>
      </c>
      <c r="CF2338">
        <v>90.895410882287678</v>
      </c>
      <c r="CG2338">
        <v>1513.8037655376779</v>
      </c>
      <c r="CH2338">
        <v>669.99227688611995</v>
      </c>
      <c r="CI2338">
        <v>834.04126534119973</v>
      </c>
      <c r="CJ2338">
        <v>9.7702233103550711</v>
      </c>
    </row>
    <row r="2339" spans="1:88" x14ac:dyDescent="0.2">
      <c r="A2339" t="s">
        <v>163</v>
      </c>
      <c r="B2339">
        <v>2015</v>
      </c>
      <c r="C2339" t="s">
        <v>231</v>
      </c>
      <c r="D2339" t="s">
        <v>3503</v>
      </c>
      <c r="E2339">
        <v>3975.0283143554784</v>
      </c>
      <c r="F2339">
        <v>1045.781433588304</v>
      </c>
      <c r="G2339">
        <v>1996.439485441344</v>
      </c>
      <c r="H2339">
        <v>932.80739532582743</v>
      </c>
      <c r="I2339">
        <v>1331.8503011192395</v>
      </c>
      <c r="J2339">
        <v>5120.1202891644416</v>
      </c>
      <c r="K2339">
        <v>6451.9705902836886</v>
      </c>
      <c r="L2339">
        <v>10426.998904639169</v>
      </c>
      <c r="M2339">
        <v>3190.2301352098552</v>
      </c>
      <c r="N2339">
        <v>1001.1450234012789</v>
      </c>
      <c r="O2339">
        <v>1969.9919221676771</v>
      </c>
      <c r="P2339">
        <v>219.09318964090158</v>
      </c>
      <c r="Q2339">
        <v>1078.5995106125779</v>
      </c>
      <c r="R2339">
        <v>3760.8928367791123</v>
      </c>
      <c r="S2339">
        <v>4839.4923473916924</v>
      </c>
      <c r="T2339">
        <v>8029.7224826015481</v>
      </c>
      <c r="U2339">
        <v>13362.099281354123</v>
      </c>
      <c r="V2339">
        <v>496.25952904816495</v>
      </c>
      <c r="W2339">
        <v>136.04716238916842</v>
      </c>
      <c r="X2339">
        <v>12729.792589916771</v>
      </c>
      <c r="Y2339">
        <v>1270.3234001419291</v>
      </c>
      <c r="Z2339">
        <v>108.15410053966801</v>
      </c>
      <c r="AA2339">
        <v>77.336859778316366</v>
      </c>
      <c r="AB2339">
        <v>1084.8324398239422</v>
      </c>
      <c r="AC2339">
        <v>69035.28132341773</v>
      </c>
      <c r="AD2339">
        <v>0</v>
      </c>
      <c r="AE2339">
        <v>0</v>
      </c>
      <c r="AF2339">
        <v>69035.28132341773</v>
      </c>
      <c r="AG2339">
        <v>576.76358156675064</v>
      </c>
      <c r="AH2339">
        <v>0</v>
      </c>
      <c r="AI2339">
        <v>0</v>
      </c>
      <c r="AJ2339">
        <v>576.76358156675064</v>
      </c>
      <c r="AK2339">
        <v>2588.1383542443414</v>
      </c>
      <c r="AL2339">
        <v>0</v>
      </c>
      <c r="AM2339">
        <v>0</v>
      </c>
      <c r="AN2339">
        <v>2588.1383542443414</v>
      </c>
      <c r="AO2339">
        <v>72200.183259228768</v>
      </c>
      <c r="AP2339">
        <v>0</v>
      </c>
      <c r="AQ2339">
        <v>0</v>
      </c>
      <c r="AR2339">
        <v>72200.183259228768</v>
      </c>
      <c r="AS2339">
        <v>57630.845551719904</v>
      </c>
      <c r="AT2339">
        <v>5240.8410928833637</v>
      </c>
      <c r="AU2339">
        <v>51997.433303004473</v>
      </c>
      <c r="AV2339">
        <v>392.57115583202534</v>
      </c>
      <c r="AW2339">
        <v>3058.0900903658999</v>
      </c>
      <c r="AX2339">
        <v>43.088581626330758</v>
      </c>
      <c r="AY2339">
        <v>69.606929633146379</v>
      </c>
      <c r="AZ2339">
        <v>2945.3945791064284</v>
      </c>
      <c r="BA2339">
        <v>7527.4256069598578</v>
      </c>
      <c r="BB2339">
        <v>704.18338367235378</v>
      </c>
      <c r="BC2339">
        <v>2054.4680831059563</v>
      </c>
      <c r="BD2339">
        <v>4768.7741401815319</v>
      </c>
      <c r="BE2339">
        <v>13790.305434981152</v>
      </c>
      <c r="BF2339">
        <v>1934.5772509049657</v>
      </c>
      <c r="BG2339">
        <v>10880.747548550944</v>
      </c>
      <c r="BH2339">
        <v>974.98063552527174</v>
      </c>
      <c r="BI2339">
        <v>1873.6562248864939</v>
      </c>
      <c r="BJ2339">
        <v>393.36870575898683</v>
      </c>
      <c r="BK2339">
        <v>1277.1095426899276</v>
      </c>
      <c r="BL2339">
        <v>203.17797643758209</v>
      </c>
      <c r="BM2339">
        <v>1097.94579463381</v>
      </c>
      <c r="BN2339">
        <v>281.64062703973292</v>
      </c>
      <c r="BO2339">
        <v>620.57257176013945</v>
      </c>
      <c r="BP2339">
        <v>195.73259583393707</v>
      </c>
      <c r="BQ2339">
        <v>2199.8353696160939</v>
      </c>
      <c r="BR2339">
        <v>325.85448365780229</v>
      </c>
      <c r="BS2339">
        <v>1383.4754158223179</v>
      </c>
      <c r="BT2339">
        <v>490.50547013597333</v>
      </c>
      <c r="BU2339">
        <v>3227.8649789463639</v>
      </c>
      <c r="BV2339">
        <v>330.90244529009686</v>
      </c>
      <c r="BW2339">
        <v>2261.4916702320957</v>
      </c>
      <c r="BX2339">
        <v>635.47086342416912</v>
      </c>
      <c r="BY2339">
        <v>2585.8894968862273</v>
      </c>
      <c r="BZ2339">
        <v>1902.8641134021973</v>
      </c>
      <c r="CA2339">
        <v>317.40026276422356</v>
      </c>
      <c r="CB2339">
        <v>365.62512071981473</v>
      </c>
      <c r="CC2339">
        <v>27709.992005599746</v>
      </c>
      <c r="CD2339">
        <v>19909.818730332991</v>
      </c>
      <c r="CE2339">
        <v>4411.0388400895908</v>
      </c>
      <c r="CF2339">
        <v>3389.1344351772132</v>
      </c>
      <c r="CG2339">
        <v>38757.368976217418</v>
      </c>
      <c r="CH2339">
        <v>11236.643838794804</v>
      </c>
      <c r="CI2339">
        <v>27266.332968365488</v>
      </c>
      <c r="CJ2339">
        <v>254.39216905713712</v>
      </c>
    </row>
    <row r="2340" spans="1:88" x14ac:dyDescent="0.2">
      <c r="A2340" t="s">
        <v>163</v>
      </c>
      <c r="B2340">
        <v>2015</v>
      </c>
      <c r="C2340" t="s">
        <v>4433</v>
      </c>
      <c r="D2340" t="s">
        <v>4598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</row>
    <row r="2341" spans="1:88" x14ac:dyDescent="0.2">
      <c r="A2341" t="s">
        <v>163</v>
      </c>
      <c r="B2341">
        <v>2015</v>
      </c>
      <c r="C2341" t="s">
        <v>3254</v>
      </c>
      <c r="D2341" t="s">
        <v>4599</v>
      </c>
      <c r="E2341">
        <v>3975.0283143554784</v>
      </c>
      <c r="F2341">
        <v>1045.781433588304</v>
      </c>
      <c r="G2341">
        <v>1996.439485441344</v>
      </c>
      <c r="H2341">
        <v>932.80739532582743</v>
      </c>
      <c r="I2341">
        <v>1331.8503011192395</v>
      </c>
      <c r="J2341">
        <v>5120.1202891644416</v>
      </c>
      <c r="K2341">
        <v>6451.9705902836886</v>
      </c>
      <c r="L2341">
        <v>10426.998904639169</v>
      </c>
      <c r="M2341">
        <v>3190.2301352098552</v>
      </c>
      <c r="N2341">
        <v>1001.1450234012789</v>
      </c>
      <c r="O2341">
        <v>1969.9919221676771</v>
      </c>
      <c r="P2341">
        <v>219.09318964090158</v>
      </c>
      <c r="Q2341">
        <v>1078.5995106125779</v>
      </c>
      <c r="R2341">
        <v>3760.8928367791123</v>
      </c>
      <c r="S2341">
        <v>4839.4923473916924</v>
      </c>
      <c r="T2341">
        <v>8029.7224826015481</v>
      </c>
      <c r="U2341">
        <v>13362.099281354123</v>
      </c>
      <c r="V2341">
        <v>496.25952904816495</v>
      </c>
      <c r="W2341">
        <v>136.04716238916842</v>
      </c>
      <c r="X2341">
        <v>12729.792589916771</v>
      </c>
      <c r="Y2341">
        <v>1270.3234001419291</v>
      </c>
      <c r="Z2341">
        <v>108.15410053966801</v>
      </c>
      <c r="AA2341">
        <v>77.336859778316366</v>
      </c>
      <c r="AB2341">
        <v>1084.8324398239422</v>
      </c>
      <c r="AC2341">
        <v>69035.28132341773</v>
      </c>
      <c r="AD2341">
        <v>0</v>
      </c>
      <c r="AE2341">
        <v>0</v>
      </c>
      <c r="AF2341">
        <v>69035.28132341773</v>
      </c>
      <c r="AG2341">
        <v>576.76358156675064</v>
      </c>
      <c r="AH2341">
        <v>0</v>
      </c>
      <c r="AI2341">
        <v>0</v>
      </c>
      <c r="AJ2341">
        <v>576.76358156675064</v>
      </c>
      <c r="AK2341">
        <v>2588.1383542443414</v>
      </c>
      <c r="AL2341">
        <v>0</v>
      </c>
      <c r="AM2341">
        <v>0</v>
      </c>
      <c r="AN2341">
        <v>2588.1383542443414</v>
      </c>
      <c r="AO2341">
        <v>72200.183259228768</v>
      </c>
      <c r="AP2341">
        <v>0</v>
      </c>
      <c r="AQ2341">
        <v>0</v>
      </c>
      <c r="AR2341">
        <v>72200.183259228768</v>
      </c>
      <c r="AS2341">
        <v>57630.845551719904</v>
      </c>
      <c r="AT2341">
        <v>5240.8410928833637</v>
      </c>
      <c r="AU2341">
        <v>51997.433303004473</v>
      </c>
      <c r="AV2341">
        <v>392.57115583202534</v>
      </c>
      <c r="AW2341">
        <v>3058.0900903658999</v>
      </c>
      <c r="AX2341">
        <v>43.088581626330758</v>
      </c>
      <c r="AY2341">
        <v>69.606929633146379</v>
      </c>
      <c r="AZ2341">
        <v>2945.3945791064284</v>
      </c>
      <c r="BA2341">
        <v>7527.4256069598578</v>
      </c>
      <c r="BB2341">
        <v>704.18338367235378</v>
      </c>
      <c r="BC2341">
        <v>2054.4680831059563</v>
      </c>
      <c r="BD2341">
        <v>4768.7741401815319</v>
      </c>
      <c r="BE2341">
        <v>13790.305434981152</v>
      </c>
      <c r="BF2341">
        <v>1934.5772509049657</v>
      </c>
      <c r="BG2341">
        <v>10880.747548550944</v>
      </c>
      <c r="BH2341">
        <v>974.98063552527174</v>
      </c>
      <c r="BI2341">
        <v>1873.6562248864939</v>
      </c>
      <c r="BJ2341">
        <v>393.36870575898683</v>
      </c>
      <c r="BK2341">
        <v>1277.1095426899276</v>
      </c>
      <c r="BL2341">
        <v>203.17797643758209</v>
      </c>
      <c r="BM2341">
        <v>1097.94579463381</v>
      </c>
      <c r="BN2341">
        <v>281.64062703973292</v>
      </c>
      <c r="BO2341">
        <v>620.57257176013945</v>
      </c>
      <c r="BP2341">
        <v>195.73259583393707</v>
      </c>
      <c r="BQ2341">
        <v>2199.8353696160939</v>
      </c>
      <c r="BR2341">
        <v>325.85448365780229</v>
      </c>
      <c r="BS2341">
        <v>1383.4754158223179</v>
      </c>
      <c r="BT2341">
        <v>490.50547013597333</v>
      </c>
      <c r="BU2341">
        <v>3227.8649789463639</v>
      </c>
      <c r="BV2341">
        <v>330.90244529009686</v>
      </c>
      <c r="BW2341">
        <v>2261.4916702320957</v>
      </c>
      <c r="BX2341">
        <v>635.47086342416912</v>
      </c>
      <c r="BY2341">
        <v>2585.8894968862273</v>
      </c>
      <c r="BZ2341">
        <v>1902.8641134021973</v>
      </c>
      <c r="CA2341">
        <v>317.40026276422356</v>
      </c>
      <c r="CB2341">
        <v>365.62512071981473</v>
      </c>
      <c r="CC2341">
        <v>27709.992005599746</v>
      </c>
      <c r="CD2341">
        <v>19909.818730332991</v>
      </c>
      <c r="CE2341">
        <v>4411.0388400895908</v>
      </c>
      <c r="CF2341">
        <v>3389.1344351772132</v>
      </c>
      <c r="CG2341">
        <v>38757.368976217418</v>
      </c>
      <c r="CH2341">
        <v>11236.643838794804</v>
      </c>
      <c r="CI2341">
        <v>27266.332968365488</v>
      </c>
      <c r="CJ2341">
        <v>254.39216905713712</v>
      </c>
    </row>
    <row r="2342" spans="1:88" x14ac:dyDescent="0.2">
      <c r="A2342" t="s">
        <v>163</v>
      </c>
      <c r="B2342">
        <v>2016</v>
      </c>
      <c r="C2342" t="s">
        <v>2</v>
      </c>
      <c r="D2342" t="s">
        <v>4139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156.02419526213743</v>
      </c>
      <c r="K2342">
        <v>156.02419526213743</v>
      </c>
      <c r="L2342">
        <v>156.02419526213743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44.51650292659744</v>
      </c>
      <c r="S2342">
        <v>44.51650292659744</v>
      </c>
      <c r="T2342">
        <v>44.51650292659744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</row>
    <row r="2343" spans="1:88" x14ac:dyDescent="0.2">
      <c r="A2343" t="s">
        <v>163</v>
      </c>
      <c r="B2343">
        <v>2016</v>
      </c>
      <c r="C2343" t="s">
        <v>3</v>
      </c>
      <c r="D2343" t="s">
        <v>4140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29.291261782349249</v>
      </c>
      <c r="K2343">
        <v>29.291261782349249</v>
      </c>
      <c r="L2343">
        <v>29.291261782349249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23.709442749472171</v>
      </c>
      <c r="S2343">
        <v>23.709442749472171</v>
      </c>
      <c r="T2343">
        <v>23.709442749472171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</row>
    <row r="2344" spans="1:88" x14ac:dyDescent="0.2">
      <c r="A2344" t="s">
        <v>163</v>
      </c>
      <c r="B2344">
        <v>2016</v>
      </c>
      <c r="C2344" t="s">
        <v>4</v>
      </c>
      <c r="D2344" t="s">
        <v>4141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46.304582167554926</v>
      </c>
      <c r="K2344">
        <v>46.304582167554926</v>
      </c>
      <c r="L2344">
        <v>46.304582167554926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37.684911409736294</v>
      </c>
      <c r="S2344">
        <v>37.684911409736294</v>
      </c>
      <c r="T2344">
        <v>37.684911409736294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</row>
    <row r="2345" spans="1:88" x14ac:dyDescent="0.2">
      <c r="A2345" t="s">
        <v>163</v>
      </c>
      <c r="B2345">
        <v>2016</v>
      </c>
      <c r="C2345" t="s">
        <v>5</v>
      </c>
      <c r="D2345" t="s">
        <v>4142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302.71493596871119</v>
      </c>
      <c r="K2345">
        <v>302.71493596871119</v>
      </c>
      <c r="L2345">
        <v>302.71493596871119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234.4241428052577</v>
      </c>
      <c r="S2345">
        <v>234.4241428052577</v>
      </c>
      <c r="T2345">
        <v>234.4241428052577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</row>
    <row r="2346" spans="1:88" x14ac:dyDescent="0.2">
      <c r="A2346" t="s">
        <v>163</v>
      </c>
      <c r="B2346">
        <v>2016</v>
      </c>
      <c r="C2346" t="s">
        <v>6</v>
      </c>
      <c r="D2346" t="s">
        <v>4143</v>
      </c>
      <c r="E2346">
        <v>2.3362351285196201</v>
      </c>
      <c r="F2346">
        <v>0.54934323190330103</v>
      </c>
      <c r="G2346">
        <v>0.50072640191015105</v>
      </c>
      <c r="H2346">
        <v>1.28616549470616</v>
      </c>
      <c r="I2346">
        <v>8.3128521974362695</v>
      </c>
      <c r="J2346">
        <v>884.13139995731581</v>
      </c>
      <c r="K2346">
        <v>892.44425215475178</v>
      </c>
      <c r="L2346">
        <v>894.78048728327144</v>
      </c>
      <c r="M2346">
        <v>1.0898768456291701</v>
      </c>
      <c r="N2346">
        <v>0.53412785638701299</v>
      </c>
      <c r="O2346">
        <v>0.493287043511696</v>
      </c>
      <c r="P2346">
        <v>6.2461945730457102E-2</v>
      </c>
      <c r="Q2346">
        <v>4.6449654743444801</v>
      </c>
      <c r="R2346">
        <v>317.04682373269719</v>
      </c>
      <c r="S2346">
        <v>321.69178920704218</v>
      </c>
      <c r="T2346">
        <v>322.78166605267137</v>
      </c>
      <c r="U2346">
        <v>23.764591933149902</v>
      </c>
      <c r="V2346">
        <v>0.26561447340824101</v>
      </c>
      <c r="W2346">
        <v>1.70226503358272E-2</v>
      </c>
      <c r="X2346">
        <v>23.481954809405799</v>
      </c>
      <c r="Y2346">
        <v>2.1331974883441598</v>
      </c>
      <c r="Z2346">
        <v>2.8775213694907101E-2</v>
      </c>
      <c r="AA2346">
        <v>2.3536215235097298E-2</v>
      </c>
      <c r="AB2346">
        <v>2.0808860594141598</v>
      </c>
      <c r="AC2346">
        <v>15.8860999002995</v>
      </c>
      <c r="AD2346">
        <v>0</v>
      </c>
      <c r="AE2346">
        <v>0</v>
      </c>
      <c r="AF2346">
        <v>15.8860999002995</v>
      </c>
      <c r="AG2346">
        <v>8.4556760810900106E-2</v>
      </c>
      <c r="AH2346">
        <v>0</v>
      </c>
      <c r="AI2346">
        <v>0</v>
      </c>
      <c r="AJ2346">
        <v>8.4556760810900106E-2</v>
      </c>
      <c r="AK2346">
        <v>0.64338433287194996</v>
      </c>
      <c r="AL2346">
        <v>0</v>
      </c>
      <c r="AM2346">
        <v>0</v>
      </c>
      <c r="AN2346">
        <v>0.64338433287194996</v>
      </c>
      <c r="AO2346">
        <v>16.6140409939823</v>
      </c>
      <c r="AP2346">
        <v>0</v>
      </c>
      <c r="AQ2346">
        <v>0</v>
      </c>
      <c r="AR2346">
        <v>16.6140409939823</v>
      </c>
      <c r="AS2346">
        <v>6.1603962001866499</v>
      </c>
      <c r="AT2346">
        <v>3.47701703394246</v>
      </c>
      <c r="AU2346">
        <v>2.5598904153216302</v>
      </c>
      <c r="AV2346">
        <v>0.123488750922553</v>
      </c>
      <c r="AW2346">
        <v>8.2783288630564407</v>
      </c>
      <c r="AX2346">
        <v>1.6817136959056799E-2</v>
      </c>
      <c r="AY2346">
        <v>1.20266340287571E-2</v>
      </c>
      <c r="AZ2346">
        <v>8.2494850920686407</v>
      </c>
      <c r="BA2346">
        <v>9.3710953899018303</v>
      </c>
      <c r="BB2346">
        <v>0.33299627800783099</v>
      </c>
      <c r="BC2346">
        <v>0.44546520712325799</v>
      </c>
      <c r="BD2346">
        <v>8.5926339047707394</v>
      </c>
      <c r="BE2346">
        <v>5.97033062595158</v>
      </c>
      <c r="BF2346">
        <v>0.76057773013519403</v>
      </c>
      <c r="BG2346">
        <v>2.8519640555633901</v>
      </c>
      <c r="BH2346">
        <v>2.3577888402529901</v>
      </c>
      <c r="BI2346">
        <v>0.65630239166348203</v>
      </c>
      <c r="BJ2346">
        <v>0.17177958685172301</v>
      </c>
      <c r="BK2346">
        <v>0.43470559298814698</v>
      </c>
      <c r="BL2346">
        <v>4.9817211823612803E-2</v>
      </c>
      <c r="BM2346">
        <v>0.50187791056440201</v>
      </c>
      <c r="BN2346">
        <v>0.155572844758601</v>
      </c>
      <c r="BO2346">
        <v>0.16456397180253601</v>
      </c>
      <c r="BP2346">
        <v>0.18174109400326399</v>
      </c>
      <c r="BQ2346">
        <v>1.40333560477234</v>
      </c>
      <c r="BR2346">
        <v>0.16767999785546001</v>
      </c>
      <c r="BS2346">
        <v>0.34629053374108398</v>
      </c>
      <c r="BT2346">
        <v>0.88936507317579405</v>
      </c>
      <c r="BU2346">
        <v>1.8044247828540401</v>
      </c>
      <c r="BV2346">
        <v>0.17010216094411501</v>
      </c>
      <c r="BW2346">
        <v>0.55443491108561405</v>
      </c>
      <c r="BX2346">
        <v>1.0798877108243099</v>
      </c>
      <c r="BY2346">
        <v>0.72496983655699199</v>
      </c>
      <c r="BZ2346">
        <v>0.51039741541379202</v>
      </c>
      <c r="CA2346">
        <v>0.110745496725764</v>
      </c>
      <c r="CB2346">
        <v>0.10382692441743301</v>
      </c>
      <c r="CC2346">
        <v>7.7765073439912102</v>
      </c>
      <c r="CD2346">
        <v>5.3439795101755498</v>
      </c>
      <c r="CE2346">
        <v>1.4696743279543201</v>
      </c>
      <c r="CF2346">
        <v>0.962853505861336</v>
      </c>
      <c r="CG2346">
        <v>14.3358865381967</v>
      </c>
      <c r="CH2346">
        <v>7.4883448344693502</v>
      </c>
      <c r="CI2346">
        <v>6.8069358531168502</v>
      </c>
      <c r="CJ2346">
        <v>4.0605850610476397E-2</v>
      </c>
    </row>
    <row r="2347" spans="1:88" x14ac:dyDescent="0.2">
      <c r="A2347" t="s">
        <v>163</v>
      </c>
      <c r="B2347">
        <v>2016</v>
      </c>
      <c r="C2347" t="s">
        <v>7</v>
      </c>
      <c r="D2347" t="s">
        <v>4144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154.29309803835747</v>
      </c>
      <c r="K2347">
        <v>154.29309803835747</v>
      </c>
      <c r="L2347">
        <v>154.29309803835747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112.57299030397807</v>
      </c>
      <c r="S2347">
        <v>112.57299030397807</v>
      </c>
      <c r="T2347">
        <v>112.57299030397807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</row>
    <row r="2348" spans="1:88" x14ac:dyDescent="0.2">
      <c r="A2348" t="s">
        <v>163</v>
      </c>
      <c r="B2348">
        <v>2016</v>
      </c>
      <c r="C2348" t="s">
        <v>8</v>
      </c>
      <c r="D2348" t="s">
        <v>4145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38.694139703006918</v>
      </c>
      <c r="K2348">
        <v>38.694139703006918</v>
      </c>
      <c r="L2348">
        <v>38.694139703006918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30.3041887867168</v>
      </c>
      <c r="S2348">
        <v>30.3041887867168</v>
      </c>
      <c r="T2348">
        <v>30.3041887867168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</row>
    <row r="2349" spans="1:88" x14ac:dyDescent="0.2">
      <c r="A2349" t="s">
        <v>163</v>
      </c>
      <c r="B2349">
        <v>2016</v>
      </c>
      <c r="C2349" t="s">
        <v>3777</v>
      </c>
      <c r="D2349" t="s">
        <v>4146</v>
      </c>
      <c r="E2349">
        <v>0.87140396221091898</v>
      </c>
      <c r="F2349">
        <v>0.352430271816913</v>
      </c>
      <c r="G2349">
        <v>0.37151072078625902</v>
      </c>
      <c r="H2349">
        <v>0.14746296960774699</v>
      </c>
      <c r="I2349">
        <v>14.644825680215799</v>
      </c>
      <c r="J2349">
        <v>544.91869378267154</v>
      </c>
      <c r="K2349">
        <v>559.56351946288748</v>
      </c>
      <c r="L2349">
        <v>560.43492342509842</v>
      </c>
      <c r="M2349">
        <v>0.74352104182260303</v>
      </c>
      <c r="N2349">
        <v>0.337168741351279</v>
      </c>
      <c r="O2349">
        <v>0.36575410133449099</v>
      </c>
      <c r="P2349">
        <v>4.0598199136832401E-2</v>
      </c>
      <c r="Q2349">
        <v>12.533145574112501</v>
      </c>
      <c r="R2349">
        <v>514.92837674583006</v>
      </c>
      <c r="S2349">
        <v>527.46152231994199</v>
      </c>
      <c r="T2349">
        <v>528.20504336176464</v>
      </c>
      <c r="U2349">
        <v>2.7911741935355798</v>
      </c>
      <c r="V2349">
        <v>9.8749803305733505E-2</v>
      </c>
      <c r="W2349">
        <v>1.13719536116324E-2</v>
      </c>
      <c r="X2349">
        <v>2.6810524366182098</v>
      </c>
      <c r="Y2349">
        <v>0.15475812329275301</v>
      </c>
      <c r="Z2349">
        <v>4.2928810010035699E-2</v>
      </c>
      <c r="AA2349">
        <v>1.83634919848218E-2</v>
      </c>
      <c r="AB2349">
        <v>9.3465821297895907E-2</v>
      </c>
      <c r="AC2349">
        <v>11.3447477805696</v>
      </c>
      <c r="AD2349">
        <v>0</v>
      </c>
      <c r="AE2349">
        <v>0</v>
      </c>
      <c r="AF2349">
        <v>11.3447477805696</v>
      </c>
      <c r="AG2349">
        <v>0.14531188848107601</v>
      </c>
      <c r="AH2349">
        <v>0</v>
      </c>
      <c r="AI2349">
        <v>0</v>
      </c>
      <c r="AJ2349">
        <v>0.14531188848107601</v>
      </c>
      <c r="AK2349">
        <v>0.54372498979838302</v>
      </c>
      <c r="AL2349">
        <v>0</v>
      </c>
      <c r="AM2349">
        <v>0</v>
      </c>
      <c r="AN2349">
        <v>0.54372498979838302</v>
      </c>
      <c r="AO2349">
        <v>12.0337846588491</v>
      </c>
      <c r="AP2349">
        <v>0</v>
      </c>
      <c r="AQ2349">
        <v>0</v>
      </c>
      <c r="AR2349">
        <v>12.0337846588491</v>
      </c>
      <c r="AS2349">
        <v>3.6929283832286099</v>
      </c>
      <c r="AT2349">
        <v>0.43074746179824402</v>
      </c>
      <c r="AU2349">
        <v>1.32413068810262</v>
      </c>
      <c r="AV2349">
        <v>1.9380502333277501</v>
      </c>
      <c r="AW2349">
        <v>0.50590520280266604</v>
      </c>
      <c r="AX2349">
        <v>1.5476044322349501E-2</v>
      </c>
      <c r="AY2349">
        <v>5.4102278252058404E-3</v>
      </c>
      <c r="AZ2349">
        <v>0.48501893065511298</v>
      </c>
      <c r="BA2349">
        <v>1.5616658866014299</v>
      </c>
      <c r="BB2349">
        <v>0.16011794692407399</v>
      </c>
      <c r="BC2349">
        <v>0.20376105086883201</v>
      </c>
      <c r="BD2349">
        <v>1.1977868888085199</v>
      </c>
      <c r="BE2349">
        <v>4.8859839793804403</v>
      </c>
      <c r="BF2349">
        <v>0.804807979886764</v>
      </c>
      <c r="BG2349">
        <v>2.6490148504845799</v>
      </c>
      <c r="BH2349">
        <v>1.43216114900909</v>
      </c>
      <c r="BI2349">
        <v>1.3699820215941101</v>
      </c>
      <c r="BJ2349">
        <v>0.28009636417184303</v>
      </c>
      <c r="BK2349">
        <v>0.52459839216774795</v>
      </c>
      <c r="BL2349">
        <v>0.565287265254516</v>
      </c>
      <c r="BM2349">
        <v>0.45394781458051903</v>
      </c>
      <c r="BN2349">
        <v>6.2904932447728101E-2</v>
      </c>
      <c r="BO2349">
        <v>0.15727878477475901</v>
      </c>
      <c r="BP2349">
        <v>0.233764097358033</v>
      </c>
      <c r="BQ2349">
        <v>0.63885867556805698</v>
      </c>
      <c r="BR2349">
        <v>8.1476846937728206E-2</v>
      </c>
      <c r="BS2349">
        <v>0.24847564662881</v>
      </c>
      <c r="BT2349">
        <v>0.30890618200151998</v>
      </c>
      <c r="BU2349">
        <v>0.76893438192647801</v>
      </c>
      <c r="BV2349">
        <v>8.4104856621383395E-2</v>
      </c>
      <c r="BW2349">
        <v>0.34774326976408598</v>
      </c>
      <c r="BX2349">
        <v>0.33708625554100802</v>
      </c>
      <c r="BY2349">
        <v>2.8031519646413101</v>
      </c>
      <c r="BZ2349">
        <v>0.781322819527835</v>
      </c>
      <c r="CA2349">
        <v>7.9616466946403799E-2</v>
      </c>
      <c r="CB2349">
        <v>1.9422126781670701</v>
      </c>
      <c r="CC2349">
        <v>27.379401025016101</v>
      </c>
      <c r="CD2349">
        <v>8.3802149698450901</v>
      </c>
      <c r="CE2349">
        <v>1.05606229907908</v>
      </c>
      <c r="CF2349">
        <v>17.943123756092</v>
      </c>
      <c r="CG2349">
        <v>9.6188896628371108</v>
      </c>
      <c r="CH2349">
        <v>4.55267870877148</v>
      </c>
      <c r="CI2349">
        <v>5.0257762746843104</v>
      </c>
      <c r="CJ2349">
        <v>4.0434679381335097E-2</v>
      </c>
    </row>
    <row r="2350" spans="1:88" x14ac:dyDescent="0.2">
      <c r="A2350" t="s">
        <v>163</v>
      </c>
      <c r="B2350">
        <v>2016</v>
      </c>
      <c r="C2350" t="s">
        <v>9</v>
      </c>
      <c r="D2350" t="s">
        <v>4147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423.83493204861833</v>
      </c>
      <c r="K2350">
        <v>423.83493204861833</v>
      </c>
      <c r="L2350">
        <v>423.83493204861833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307.60262310752893</v>
      </c>
      <c r="S2350">
        <v>307.60262310752893</v>
      </c>
      <c r="T2350">
        <v>307.60262310752893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</row>
    <row r="2351" spans="1:88" x14ac:dyDescent="0.2">
      <c r="A2351" t="s">
        <v>163</v>
      </c>
      <c r="B2351">
        <v>2016</v>
      </c>
      <c r="C2351" t="s">
        <v>10</v>
      </c>
      <c r="D2351" t="s">
        <v>4148</v>
      </c>
      <c r="E2351">
        <v>0.19815281376889399</v>
      </c>
      <c r="F2351">
        <v>6.7270530200011197E-2</v>
      </c>
      <c r="G2351">
        <v>4.5293533435755998E-2</v>
      </c>
      <c r="H2351">
        <v>8.5588750133126695E-2</v>
      </c>
      <c r="I2351">
        <v>1324.76863671657</v>
      </c>
      <c r="J2351">
        <v>642.51251486446358</v>
      </c>
      <c r="K2351">
        <v>1967.2811515810415</v>
      </c>
      <c r="L2351">
        <v>1967.4793043948105</v>
      </c>
      <c r="M2351">
        <v>0.168796250956224</v>
      </c>
      <c r="N2351">
        <v>6.5837903614800602E-2</v>
      </c>
      <c r="O2351">
        <v>4.4654625487244803E-2</v>
      </c>
      <c r="P2351">
        <v>5.8303721854178502E-2</v>
      </c>
      <c r="Q2351">
        <v>1071.57369436053</v>
      </c>
      <c r="R2351">
        <v>539.91615703989487</v>
      </c>
      <c r="S2351">
        <v>1611.4898514004178</v>
      </c>
      <c r="T2351">
        <v>1611.6586476513739</v>
      </c>
      <c r="U2351">
        <v>0.43401702841731699</v>
      </c>
      <c r="V2351">
        <v>1.1901101610036401E-2</v>
      </c>
      <c r="W2351">
        <v>1.12345153377118E-3</v>
      </c>
      <c r="X2351">
        <v>0.42099247527351003</v>
      </c>
      <c r="Y2351">
        <v>5.3708601742013598E-2</v>
      </c>
      <c r="Z2351">
        <v>3.8090571978513302E-3</v>
      </c>
      <c r="AA2351">
        <v>2.0497371146540101E-3</v>
      </c>
      <c r="AB2351">
        <v>4.7849807429508201E-2</v>
      </c>
      <c r="AC2351">
        <v>2.3283802177848898</v>
      </c>
      <c r="AD2351">
        <v>0</v>
      </c>
      <c r="AE2351">
        <v>0</v>
      </c>
      <c r="AF2351">
        <v>2.3283802177848898</v>
      </c>
      <c r="AG2351">
        <v>4.0205312489239302E-2</v>
      </c>
      <c r="AH2351">
        <v>0</v>
      </c>
      <c r="AI2351">
        <v>0</v>
      </c>
      <c r="AJ2351">
        <v>4.0205312489239302E-2</v>
      </c>
      <c r="AK2351">
        <v>0.13262739692198</v>
      </c>
      <c r="AL2351">
        <v>0</v>
      </c>
      <c r="AM2351">
        <v>0</v>
      </c>
      <c r="AN2351">
        <v>0.13262739692198</v>
      </c>
      <c r="AO2351">
        <v>2.5012129271961099</v>
      </c>
      <c r="AP2351">
        <v>0</v>
      </c>
      <c r="AQ2351">
        <v>0</v>
      </c>
      <c r="AR2351">
        <v>2.5012129271961099</v>
      </c>
      <c r="AS2351">
        <v>0.30148009052090202</v>
      </c>
      <c r="AT2351">
        <v>8.4158662451212701E-2</v>
      </c>
      <c r="AU2351">
        <v>0.18165420574697799</v>
      </c>
      <c r="AV2351">
        <v>3.5667222322711897E-2</v>
      </c>
      <c r="AW2351">
        <v>0.10076833952497199</v>
      </c>
      <c r="AX2351">
        <v>2.2081473239228201E-3</v>
      </c>
      <c r="AY2351">
        <v>1.2375640405956399E-3</v>
      </c>
      <c r="AZ2351">
        <v>9.7322628160454006E-2</v>
      </c>
      <c r="BA2351">
        <v>0.44005341101537199</v>
      </c>
      <c r="BB2351">
        <v>1.83239321114743E-2</v>
      </c>
      <c r="BC2351">
        <v>2.16845179874408E-2</v>
      </c>
      <c r="BD2351">
        <v>0.40004496091645603</v>
      </c>
      <c r="BE2351">
        <v>0.530476779449644</v>
      </c>
      <c r="BF2351">
        <v>0.103147339583434</v>
      </c>
      <c r="BG2351">
        <v>0.32300637964631701</v>
      </c>
      <c r="BH2351">
        <v>0.104323060219891</v>
      </c>
      <c r="BI2351">
        <v>0.16179112569522999</v>
      </c>
      <c r="BJ2351">
        <v>4.2754708918704601E-2</v>
      </c>
      <c r="BK2351">
        <v>7.4703668638869597E-2</v>
      </c>
      <c r="BL2351">
        <v>4.4332748137655802E-2</v>
      </c>
      <c r="BM2351">
        <v>4.01065308433124E-2</v>
      </c>
      <c r="BN2351">
        <v>1.14530726876312E-2</v>
      </c>
      <c r="BO2351">
        <v>1.8589986696226E-2</v>
      </c>
      <c r="BP2351">
        <v>1.00634714594552E-2</v>
      </c>
      <c r="BQ2351">
        <v>7.0483666229739506E-2</v>
      </c>
      <c r="BR2351">
        <v>1.3186594497384E-2</v>
      </c>
      <c r="BS2351">
        <v>3.72459372627175E-2</v>
      </c>
      <c r="BT2351">
        <v>2.0051134469638E-2</v>
      </c>
      <c r="BU2351">
        <v>9.6990561325972002E-2</v>
      </c>
      <c r="BV2351">
        <v>1.33627907206957E-2</v>
      </c>
      <c r="BW2351">
        <v>5.8165985625157998E-2</v>
      </c>
      <c r="BX2351">
        <v>2.54617849801183E-2</v>
      </c>
      <c r="BY2351">
        <v>9.2853454659411597E-2</v>
      </c>
      <c r="BZ2351">
        <v>6.8389698228132303E-2</v>
      </c>
      <c r="CA2351">
        <v>8.3741664356474302E-3</v>
      </c>
      <c r="CB2351">
        <v>1.6089589995631499E-2</v>
      </c>
      <c r="CC2351">
        <v>0.98160046366790299</v>
      </c>
      <c r="CD2351">
        <v>0.72152329068698295</v>
      </c>
      <c r="CE2351">
        <v>0.112108629263229</v>
      </c>
      <c r="CF2351">
        <v>0.147968543717691</v>
      </c>
      <c r="CG2351">
        <v>1.57460771368536</v>
      </c>
      <c r="CH2351">
        <v>0.93586495158569105</v>
      </c>
      <c r="CI2351">
        <v>0.61299091349639001</v>
      </c>
      <c r="CJ2351">
        <v>2.5751848603282501E-2</v>
      </c>
    </row>
    <row r="2352" spans="1:88" x14ac:dyDescent="0.2">
      <c r="A2352" t="s">
        <v>163</v>
      </c>
      <c r="B2352">
        <v>2016</v>
      </c>
      <c r="C2352" t="s">
        <v>11</v>
      </c>
      <c r="D2352" t="s">
        <v>4149</v>
      </c>
      <c r="E2352">
        <v>0.56158016545605705</v>
      </c>
      <c r="F2352">
        <v>0.17963336736371099</v>
      </c>
      <c r="G2352">
        <v>0.176130874758161</v>
      </c>
      <c r="H2352">
        <v>0.205815923334185</v>
      </c>
      <c r="I2352">
        <v>17.3611398132152</v>
      </c>
      <c r="J2352">
        <v>231.12450861440561</v>
      </c>
      <c r="K2352">
        <v>248.48564842762062</v>
      </c>
      <c r="L2352">
        <v>249.04722859307668</v>
      </c>
      <c r="M2352">
        <v>0.481653542740347</v>
      </c>
      <c r="N2352">
        <v>0.176223840665516</v>
      </c>
      <c r="O2352">
        <v>0.17353921527524199</v>
      </c>
      <c r="P2352">
        <v>0.13189048679958901</v>
      </c>
      <c r="Q2352">
        <v>15.074031483215199</v>
      </c>
      <c r="R2352">
        <v>200.6768079100558</v>
      </c>
      <c r="S2352">
        <v>215.75083939327081</v>
      </c>
      <c r="T2352">
        <v>216.23249293601117</v>
      </c>
      <c r="U2352">
        <v>1.40158920479445</v>
      </c>
      <c r="V2352">
        <v>2.72880795327149E-2</v>
      </c>
      <c r="W2352">
        <v>3.5547852027994101E-3</v>
      </c>
      <c r="X2352">
        <v>1.3707463400589399</v>
      </c>
      <c r="Y2352">
        <v>7.3300951648474999E-2</v>
      </c>
      <c r="Z2352">
        <v>9.1520963418707593E-3</v>
      </c>
      <c r="AA2352">
        <v>8.3986236672771303E-3</v>
      </c>
      <c r="AB2352">
        <v>5.57502316393272E-2</v>
      </c>
      <c r="AC2352">
        <v>22.1087014497948</v>
      </c>
      <c r="AD2352">
        <v>0</v>
      </c>
      <c r="AE2352">
        <v>0</v>
      </c>
      <c r="AF2352">
        <v>22.1087014497948</v>
      </c>
      <c r="AG2352">
        <v>0.335687435587945</v>
      </c>
      <c r="AH2352">
        <v>0</v>
      </c>
      <c r="AI2352">
        <v>0</v>
      </c>
      <c r="AJ2352">
        <v>0.335687435587945</v>
      </c>
      <c r="AK2352">
        <v>0.59584100530036399</v>
      </c>
      <c r="AL2352">
        <v>0</v>
      </c>
      <c r="AM2352">
        <v>0</v>
      </c>
      <c r="AN2352">
        <v>0.59584100530036399</v>
      </c>
      <c r="AO2352">
        <v>23.040229890683101</v>
      </c>
      <c r="AP2352">
        <v>0</v>
      </c>
      <c r="AQ2352">
        <v>0</v>
      </c>
      <c r="AR2352">
        <v>23.040229890683101</v>
      </c>
      <c r="AS2352">
        <v>0.96373707335518799</v>
      </c>
      <c r="AT2352">
        <v>0.188401313413669</v>
      </c>
      <c r="AU2352">
        <v>0.58087271785578298</v>
      </c>
      <c r="AV2352">
        <v>0.19446304208573501</v>
      </c>
      <c r="AW2352">
        <v>0.20427513551416501</v>
      </c>
      <c r="AX2352">
        <v>4.8885400783799096E-3</v>
      </c>
      <c r="AY2352">
        <v>4.0609938908750497E-3</v>
      </c>
      <c r="AZ2352">
        <v>0.19532560154490999</v>
      </c>
      <c r="BA2352">
        <v>1.53983616532123</v>
      </c>
      <c r="BB2352">
        <v>4.2838947983996602E-2</v>
      </c>
      <c r="BC2352">
        <v>6.9268843330692401E-2</v>
      </c>
      <c r="BD2352">
        <v>1.4277283740065401</v>
      </c>
      <c r="BE2352">
        <v>1.54699382020133</v>
      </c>
      <c r="BF2352">
        <v>0.265577114966348</v>
      </c>
      <c r="BG2352">
        <v>1.12927846539316</v>
      </c>
      <c r="BH2352">
        <v>0.15213823984182201</v>
      </c>
      <c r="BI2352">
        <v>0.37675207205126499</v>
      </c>
      <c r="BJ2352">
        <v>5.9261164661938197E-2</v>
      </c>
      <c r="BK2352">
        <v>0.22879444956322401</v>
      </c>
      <c r="BL2352">
        <v>8.8696457826103095E-2</v>
      </c>
      <c r="BM2352">
        <v>0.104751770478984</v>
      </c>
      <c r="BN2352">
        <v>1.7368700709430598E-2</v>
      </c>
      <c r="BO2352">
        <v>6.3573928780397901E-2</v>
      </c>
      <c r="BP2352">
        <v>2.3809140989155202E-2</v>
      </c>
      <c r="BQ2352">
        <v>0.20225730711965301</v>
      </c>
      <c r="BR2352">
        <v>2.1632579458702401E-2</v>
      </c>
      <c r="BS2352">
        <v>0.13414908612641499</v>
      </c>
      <c r="BT2352">
        <v>4.6475641534535601E-2</v>
      </c>
      <c r="BU2352">
        <v>0.30029083676534801</v>
      </c>
      <c r="BV2352">
        <v>2.2435499638102801E-2</v>
      </c>
      <c r="BW2352">
        <v>0.21413978728359501</v>
      </c>
      <c r="BX2352">
        <v>6.3715549843650396E-2</v>
      </c>
      <c r="BY2352">
        <v>0.252520400406266</v>
      </c>
      <c r="BZ2352">
        <v>0.16130613420991499</v>
      </c>
      <c r="CA2352">
        <v>3.54231369983437E-2</v>
      </c>
      <c r="CB2352">
        <v>5.5791129198006599E-2</v>
      </c>
      <c r="CC2352">
        <v>2.6674952627850699</v>
      </c>
      <c r="CD2352">
        <v>1.6938181835800401</v>
      </c>
      <c r="CE2352">
        <v>0.47129928015616301</v>
      </c>
      <c r="CF2352">
        <v>0.50237779904887403</v>
      </c>
      <c r="CG2352">
        <v>4.8212379209593799</v>
      </c>
      <c r="CH2352">
        <v>2.3352725575326199</v>
      </c>
      <c r="CI2352">
        <v>2.3880607386162498</v>
      </c>
      <c r="CJ2352">
        <v>9.7904624810509003E-2</v>
      </c>
    </row>
    <row r="2353" spans="1:88" x14ac:dyDescent="0.2">
      <c r="A2353" t="s">
        <v>163</v>
      </c>
      <c r="B2353">
        <v>2016</v>
      </c>
      <c r="C2353" t="s">
        <v>12</v>
      </c>
      <c r="D2353" t="s">
        <v>4150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101.84887616568918</v>
      </c>
      <c r="K2353">
        <v>101.84887616568918</v>
      </c>
      <c r="L2353">
        <v>101.84887616568918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94.317957755004826</v>
      </c>
      <c r="S2353">
        <v>94.317957755004826</v>
      </c>
      <c r="T2353">
        <v>94.317957755004826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</row>
    <row r="2354" spans="1:88" x14ac:dyDescent="0.2">
      <c r="A2354" t="s">
        <v>163</v>
      </c>
      <c r="B2354">
        <v>2016</v>
      </c>
      <c r="C2354" t="s">
        <v>13</v>
      </c>
      <c r="D2354" t="s">
        <v>4151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228.80990380866342</v>
      </c>
      <c r="K2354">
        <v>228.80990380866342</v>
      </c>
      <c r="L2354">
        <v>228.80990380866342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196.81696708490469</v>
      </c>
      <c r="S2354">
        <v>196.81696708490469</v>
      </c>
      <c r="T2354">
        <v>196.81696708490469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</row>
    <row r="2355" spans="1:88" x14ac:dyDescent="0.2">
      <c r="A2355" t="s">
        <v>163</v>
      </c>
      <c r="B2355">
        <v>2016</v>
      </c>
      <c r="C2355" t="s">
        <v>14</v>
      </c>
      <c r="D2355" t="s">
        <v>4152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82.302803984018041</v>
      </c>
      <c r="K2355">
        <v>82.302803984018041</v>
      </c>
      <c r="L2355">
        <v>82.302803984018041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70.412299666717999</v>
      </c>
      <c r="S2355">
        <v>70.412299666717999</v>
      </c>
      <c r="T2355">
        <v>70.412299666717999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</row>
    <row r="2356" spans="1:88" x14ac:dyDescent="0.2">
      <c r="A2356" t="s">
        <v>163</v>
      </c>
      <c r="B2356">
        <v>2016</v>
      </c>
      <c r="C2356" t="s">
        <v>15</v>
      </c>
      <c r="D2356" t="s">
        <v>4153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204.72325433809874</v>
      </c>
      <c r="K2356">
        <v>204.72325433809874</v>
      </c>
      <c r="L2356">
        <v>204.72325433809874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183.03680171894987</v>
      </c>
      <c r="S2356">
        <v>183.03680171894987</v>
      </c>
      <c r="T2356">
        <v>183.03680171894987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</row>
    <row r="2357" spans="1:88" x14ac:dyDescent="0.2">
      <c r="A2357" t="s">
        <v>163</v>
      </c>
      <c r="B2357">
        <v>2016</v>
      </c>
      <c r="C2357" t="s">
        <v>16</v>
      </c>
      <c r="D2357" t="s">
        <v>4154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90.6699929538416</v>
      </c>
      <c r="K2357">
        <v>90.6699929538416</v>
      </c>
      <c r="L2357">
        <v>90.6699929538416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76.892682390058923</v>
      </c>
      <c r="S2357">
        <v>76.892682390058923</v>
      </c>
      <c r="T2357">
        <v>76.892682390058923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</row>
    <row r="2358" spans="1:88" x14ac:dyDescent="0.2">
      <c r="A2358" t="s">
        <v>163</v>
      </c>
      <c r="B2358">
        <v>2016</v>
      </c>
      <c r="C2358" t="s">
        <v>17</v>
      </c>
      <c r="D2358" t="s">
        <v>4155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137.92208246408705</v>
      </c>
      <c r="K2358">
        <v>137.92208246408705</v>
      </c>
      <c r="L2358">
        <v>137.92208246408705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121.01141787432185</v>
      </c>
      <c r="S2358">
        <v>121.01141787432185</v>
      </c>
      <c r="T2358">
        <v>121.01141787432185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</row>
    <row r="2359" spans="1:88" x14ac:dyDescent="0.2">
      <c r="A2359" t="s">
        <v>163</v>
      </c>
      <c r="B2359">
        <v>2016</v>
      </c>
      <c r="C2359" t="s">
        <v>18</v>
      </c>
      <c r="D2359" t="s">
        <v>4156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100.02023265350137</v>
      </c>
      <c r="K2359">
        <v>100.02023265350137</v>
      </c>
      <c r="L2359">
        <v>100.02023265350137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84.728059589442125</v>
      </c>
      <c r="S2359">
        <v>84.728059589442125</v>
      </c>
      <c r="T2359">
        <v>84.728059589442125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</row>
    <row r="2360" spans="1:88" x14ac:dyDescent="0.2">
      <c r="A2360" t="s">
        <v>163</v>
      </c>
      <c r="B2360">
        <v>2016</v>
      </c>
      <c r="C2360" t="s">
        <v>19</v>
      </c>
      <c r="D2360" t="s">
        <v>4157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131.78425489311221</v>
      </c>
      <c r="K2360">
        <v>131.78425489311221</v>
      </c>
      <c r="L2360">
        <v>131.78425489311221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110.09917184846637</v>
      </c>
      <c r="S2360">
        <v>110.09917184846637</v>
      </c>
      <c r="T2360">
        <v>110.09917184846637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</row>
    <row r="2361" spans="1:88" x14ac:dyDescent="0.2">
      <c r="A2361" t="s">
        <v>163</v>
      </c>
      <c r="B2361">
        <v>2016</v>
      </c>
      <c r="C2361" t="s">
        <v>20</v>
      </c>
      <c r="D2361" t="s">
        <v>4158</v>
      </c>
      <c r="E2361">
        <v>6.14183586512973E-2</v>
      </c>
      <c r="F2361">
        <v>1.6305193646614501E-2</v>
      </c>
      <c r="G2361">
        <v>2.9404050817634302E-2</v>
      </c>
      <c r="H2361">
        <v>1.5709114187048599E-2</v>
      </c>
      <c r="I2361">
        <v>22.380610579171702</v>
      </c>
      <c r="J2361">
        <v>252.2071564161138</v>
      </c>
      <c r="K2361">
        <v>274.58776699528477</v>
      </c>
      <c r="L2361">
        <v>274.64918535393605</v>
      </c>
      <c r="M2361">
        <v>5.2915712825185798E-2</v>
      </c>
      <c r="N2361">
        <v>1.58574390444935E-2</v>
      </c>
      <c r="O2361">
        <v>2.9001533241780401E-2</v>
      </c>
      <c r="P2361">
        <v>8.05674053891192E-3</v>
      </c>
      <c r="Q2361">
        <v>19.528560259038699</v>
      </c>
      <c r="R2361">
        <v>219.941280228864</v>
      </c>
      <c r="S2361">
        <v>239.46984048790202</v>
      </c>
      <c r="T2361">
        <v>239.5227562007272</v>
      </c>
      <c r="U2361">
        <v>0.15598555209896001</v>
      </c>
      <c r="V2361">
        <v>4.21514587475423E-3</v>
      </c>
      <c r="W2361">
        <v>7.22850871028554E-4</v>
      </c>
      <c r="X2361">
        <v>0.15104755535317799</v>
      </c>
      <c r="Y2361">
        <v>1.0919119312332999E-2</v>
      </c>
      <c r="Z2361">
        <v>1.1489126015171299E-3</v>
      </c>
      <c r="AA2361">
        <v>1.2900882687189199E-3</v>
      </c>
      <c r="AB2361">
        <v>8.4801184420969407E-3</v>
      </c>
      <c r="AC2361">
        <v>1.1486204145585099</v>
      </c>
      <c r="AD2361">
        <v>0</v>
      </c>
      <c r="AE2361">
        <v>0</v>
      </c>
      <c r="AF2361">
        <v>1.1486204145585099</v>
      </c>
      <c r="AG2361">
        <v>9.8391068210413601E-2</v>
      </c>
      <c r="AH2361">
        <v>0</v>
      </c>
      <c r="AI2361">
        <v>0</v>
      </c>
      <c r="AJ2361">
        <v>9.8391068210413601E-2</v>
      </c>
      <c r="AK2361">
        <v>0.101632751897864</v>
      </c>
      <c r="AL2361">
        <v>0</v>
      </c>
      <c r="AM2361">
        <v>0</v>
      </c>
      <c r="AN2361">
        <v>0.101632751897864</v>
      </c>
      <c r="AO2361">
        <v>1.34864423466679</v>
      </c>
      <c r="AP2361">
        <v>0</v>
      </c>
      <c r="AQ2361">
        <v>0</v>
      </c>
      <c r="AR2361">
        <v>1.34864423466679</v>
      </c>
      <c r="AS2361">
        <v>0.18578756151259401</v>
      </c>
      <c r="AT2361">
        <v>3.5589454200315097E-2</v>
      </c>
      <c r="AU2361">
        <v>0.10838327253950999</v>
      </c>
      <c r="AV2361">
        <v>4.1814834772768303E-2</v>
      </c>
      <c r="AW2361">
        <v>2.5681660616407701E-2</v>
      </c>
      <c r="AX2361">
        <v>5.3605669731344703E-4</v>
      </c>
      <c r="AY2361">
        <v>8.9944128461666201E-4</v>
      </c>
      <c r="AZ2361">
        <v>2.4246162634477701E-2</v>
      </c>
      <c r="BA2361">
        <v>7.1741585997932206E-2</v>
      </c>
      <c r="BB2361">
        <v>6.3017964030683601E-3</v>
      </c>
      <c r="BC2361">
        <v>1.3080661922666501E-2</v>
      </c>
      <c r="BD2361">
        <v>5.2359127672197303E-2</v>
      </c>
      <c r="BE2361">
        <v>0.23553785176123601</v>
      </c>
      <c r="BF2361">
        <v>2.6753368526530499E-2</v>
      </c>
      <c r="BG2361">
        <v>0.19694294895925299</v>
      </c>
      <c r="BH2361">
        <v>1.18415342754517E-2</v>
      </c>
      <c r="BI2361">
        <v>6.2748559610352597E-2</v>
      </c>
      <c r="BJ2361">
        <v>5.7368001904427399E-3</v>
      </c>
      <c r="BK2361">
        <v>4.2373184535389997E-2</v>
      </c>
      <c r="BL2361">
        <v>1.4638574884519801E-2</v>
      </c>
      <c r="BM2361">
        <v>1.6666212181411399E-2</v>
      </c>
      <c r="BN2361">
        <v>2.4097851837521001E-3</v>
      </c>
      <c r="BO2361">
        <v>1.162071333549E-2</v>
      </c>
      <c r="BP2361">
        <v>2.6357136621692799E-3</v>
      </c>
      <c r="BQ2361">
        <v>3.32442473147374E-2</v>
      </c>
      <c r="BR2361">
        <v>2.9624012423457601E-3</v>
      </c>
      <c r="BS2361">
        <v>2.4506314322599001E-2</v>
      </c>
      <c r="BT2361">
        <v>5.7755317497925904E-3</v>
      </c>
      <c r="BU2361">
        <v>5.0097349849549298E-2</v>
      </c>
      <c r="BV2361">
        <v>3.0568654085725401E-3</v>
      </c>
      <c r="BW2361">
        <v>3.9102349472268698E-2</v>
      </c>
      <c r="BX2361">
        <v>7.9381349687081496E-3</v>
      </c>
      <c r="BY2361">
        <v>3.3346944078225298E-2</v>
      </c>
      <c r="BZ2361">
        <v>2.1440578873120199E-2</v>
      </c>
      <c r="CA2361">
        <v>5.3971673465655502E-3</v>
      </c>
      <c r="CB2361">
        <v>6.5091978585394197E-3</v>
      </c>
      <c r="CC2361">
        <v>0.356237527570895</v>
      </c>
      <c r="CD2361">
        <v>0.22502778904727699</v>
      </c>
      <c r="CE2361">
        <v>7.2112256320272697E-2</v>
      </c>
      <c r="CF2361">
        <v>5.9097482203346097E-2</v>
      </c>
      <c r="CG2361">
        <v>0.60719137503352705</v>
      </c>
      <c r="CH2361">
        <v>0.19265707436425</v>
      </c>
      <c r="CI2361">
        <v>0.39884159852759399</v>
      </c>
      <c r="CJ2361">
        <v>1.5692702141682301E-2</v>
      </c>
    </row>
    <row r="2362" spans="1:88" x14ac:dyDescent="0.2">
      <c r="A2362" t="s">
        <v>163</v>
      </c>
      <c r="B2362">
        <v>2016</v>
      </c>
      <c r="C2362" t="s">
        <v>21</v>
      </c>
      <c r="D2362" t="s">
        <v>4159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15.956753679505013</v>
      </c>
      <c r="K2362">
        <v>15.956753679505013</v>
      </c>
      <c r="L2362">
        <v>15.956753679505013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13.268295187966284</v>
      </c>
      <c r="S2362">
        <v>13.268295187966284</v>
      </c>
      <c r="T2362">
        <v>13.268295187966284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</row>
    <row r="2363" spans="1:88" x14ac:dyDescent="0.2">
      <c r="A2363" t="s">
        <v>163</v>
      </c>
      <c r="B2363">
        <v>2016</v>
      </c>
      <c r="C2363" t="s">
        <v>22</v>
      </c>
      <c r="D2363" t="s">
        <v>4160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235.8167040002624</v>
      </c>
      <c r="K2363">
        <v>235.8167040002624</v>
      </c>
      <c r="L2363">
        <v>235.8167040002624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225.37371673363151</v>
      </c>
      <c r="S2363">
        <v>225.37371673363151</v>
      </c>
      <c r="T2363">
        <v>225.37371673363151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</row>
    <row r="2364" spans="1:88" x14ac:dyDescent="0.2">
      <c r="A2364" t="s">
        <v>163</v>
      </c>
      <c r="B2364">
        <v>2016</v>
      </c>
      <c r="C2364" t="s">
        <v>78</v>
      </c>
      <c r="D2364" t="s">
        <v>4161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1.9658392446203442E-4</v>
      </c>
      <c r="K2364">
        <v>1.9658392446203442E-4</v>
      </c>
      <c r="L2364">
        <v>1.9658392446203442E-4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1.7177540477379195E-4</v>
      </c>
      <c r="S2364">
        <v>1.7177540477379195E-4</v>
      </c>
      <c r="T2364">
        <v>1.7177540477379195E-4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</row>
    <row r="2365" spans="1:88" x14ac:dyDescent="0.2">
      <c r="A2365" t="s">
        <v>163</v>
      </c>
      <c r="B2365">
        <v>2016</v>
      </c>
      <c r="C2365" t="s">
        <v>23</v>
      </c>
      <c r="D2365" t="s">
        <v>4162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</row>
    <row r="2366" spans="1:88" x14ac:dyDescent="0.2">
      <c r="A2366" t="s">
        <v>163</v>
      </c>
      <c r="B2366">
        <v>2016</v>
      </c>
      <c r="C2366" t="s">
        <v>24</v>
      </c>
      <c r="D2366" t="s">
        <v>4163</v>
      </c>
      <c r="E2366">
        <v>59.691603617396702</v>
      </c>
      <c r="F2366">
        <v>10.3685994225016</v>
      </c>
      <c r="G2366">
        <v>31.748914887094902</v>
      </c>
      <c r="H2366">
        <v>17.5740893078002</v>
      </c>
      <c r="I2366">
        <v>0</v>
      </c>
      <c r="J2366">
        <v>0</v>
      </c>
      <c r="K2366">
        <v>0</v>
      </c>
      <c r="L2366">
        <v>59.691603617396702</v>
      </c>
      <c r="M2366">
        <v>47.1483887838016</v>
      </c>
      <c r="N2366">
        <v>10.1333414263132</v>
      </c>
      <c r="O2366">
        <v>31.3229145657758</v>
      </c>
      <c r="P2366">
        <v>5.6921327917123996</v>
      </c>
      <c r="Q2366">
        <v>0</v>
      </c>
      <c r="R2366">
        <v>0</v>
      </c>
      <c r="S2366">
        <v>0</v>
      </c>
      <c r="T2366">
        <v>47.1483887838016</v>
      </c>
      <c r="U2366">
        <v>156.57927395649401</v>
      </c>
      <c r="V2366">
        <v>2.5538493471372301</v>
      </c>
      <c r="W2366">
        <v>0.68192173215833696</v>
      </c>
      <c r="X2366">
        <v>153.343502877199</v>
      </c>
      <c r="Y2366">
        <v>12.6450517616105</v>
      </c>
      <c r="Z2366">
        <v>0.57520725674477702</v>
      </c>
      <c r="AA2366">
        <v>1.3723230805876601</v>
      </c>
      <c r="AB2366">
        <v>10.697521424278101</v>
      </c>
      <c r="AC2366">
        <v>4791.2563853102101</v>
      </c>
      <c r="AD2366">
        <v>0</v>
      </c>
      <c r="AE2366">
        <v>0</v>
      </c>
      <c r="AF2366">
        <v>4791.2563853102101</v>
      </c>
      <c r="AG2366">
        <v>25.399064886965999</v>
      </c>
      <c r="AH2366">
        <v>0</v>
      </c>
      <c r="AI2366">
        <v>0</v>
      </c>
      <c r="AJ2366">
        <v>25.399064886965999</v>
      </c>
      <c r="AK2366">
        <v>43.991180713518197</v>
      </c>
      <c r="AL2366">
        <v>0</v>
      </c>
      <c r="AM2366">
        <v>0</v>
      </c>
      <c r="AN2366">
        <v>43.991180713518197</v>
      </c>
      <c r="AO2366">
        <v>4860.6466309107</v>
      </c>
      <c r="AP2366">
        <v>0</v>
      </c>
      <c r="AQ2366">
        <v>0</v>
      </c>
      <c r="AR2366">
        <v>4860.6466309107</v>
      </c>
      <c r="AS2366">
        <v>136.191058108557</v>
      </c>
      <c r="AT2366">
        <v>25.490995773263801</v>
      </c>
      <c r="AU2366">
        <v>99.409501120000499</v>
      </c>
      <c r="AV2366">
        <v>11.290561215293099</v>
      </c>
      <c r="AW2366">
        <v>41.454377910551599</v>
      </c>
      <c r="AX2366">
        <v>0.30995201306027897</v>
      </c>
      <c r="AY2366">
        <v>1.2990247037838401</v>
      </c>
      <c r="AZ2366">
        <v>39.845401193707502</v>
      </c>
      <c r="BA2366">
        <v>124.84488970853801</v>
      </c>
      <c r="BB2366">
        <v>3.6412676687344998</v>
      </c>
      <c r="BC2366">
        <v>13.1921713993623</v>
      </c>
      <c r="BD2366">
        <v>108.011450640441</v>
      </c>
      <c r="BE2366">
        <v>215.989326786829</v>
      </c>
      <c r="BF2366">
        <v>15.604646567208</v>
      </c>
      <c r="BG2366">
        <v>186.129938737733</v>
      </c>
      <c r="BH2366">
        <v>14.254741481886899</v>
      </c>
      <c r="BI2366">
        <v>45.055713054595898</v>
      </c>
      <c r="BJ2366">
        <v>3.5192729978300599</v>
      </c>
      <c r="BK2366">
        <v>36.291860240743397</v>
      </c>
      <c r="BL2366">
        <v>5.24457981602243</v>
      </c>
      <c r="BM2366">
        <v>14.8715404977305</v>
      </c>
      <c r="BN2366">
        <v>1.6092056894417299</v>
      </c>
      <c r="BO2366">
        <v>11.0937634591162</v>
      </c>
      <c r="BP2366">
        <v>2.1685713491724998</v>
      </c>
      <c r="BQ2366">
        <v>35.756926220054098</v>
      </c>
      <c r="BR2366">
        <v>1.8730356951052201</v>
      </c>
      <c r="BS2366">
        <v>27.708583456020602</v>
      </c>
      <c r="BT2366">
        <v>6.1753070689282401</v>
      </c>
      <c r="BU2366">
        <v>56.859476620352098</v>
      </c>
      <c r="BV2366">
        <v>1.92837258035806</v>
      </c>
      <c r="BW2366">
        <v>46.824092561880299</v>
      </c>
      <c r="BX2366">
        <v>8.1070114781137494</v>
      </c>
      <c r="BY2366">
        <v>20.474850677133102</v>
      </c>
      <c r="BZ2366">
        <v>10.233175051219201</v>
      </c>
      <c r="CA2366">
        <v>6.4280371559851899</v>
      </c>
      <c r="CB2366">
        <v>3.8136384699286099</v>
      </c>
      <c r="CC2366">
        <v>228.015339364894</v>
      </c>
      <c r="CD2366">
        <v>107.507262652181</v>
      </c>
      <c r="CE2366">
        <v>85.847665942313895</v>
      </c>
      <c r="CF2366">
        <v>34.660410770398897</v>
      </c>
      <c r="CG2366">
        <v>571.50644590093395</v>
      </c>
      <c r="CH2366">
        <v>132.49361802899199</v>
      </c>
      <c r="CI2366">
        <v>431.58644788054102</v>
      </c>
      <c r="CJ2366">
        <v>7.4263799914005899</v>
      </c>
    </row>
    <row r="2367" spans="1:88" x14ac:dyDescent="0.2">
      <c r="A2367" t="s">
        <v>163</v>
      </c>
      <c r="B2367">
        <v>2016</v>
      </c>
      <c r="C2367" t="s">
        <v>25</v>
      </c>
      <c r="D2367" t="s">
        <v>4164</v>
      </c>
      <c r="E2367">
        <v>35.365829777822299</v>
      </c>
      <c r="F2367">
        <v>2.3250157553831698</v>
      </c>
      <c r="G2367">
        <v>30.600320499018299</v>
      </c>
      <c r="H2367">
        <v>2.4404935234207099</v>
      </c>
      <c r="I2367">
        <v>0</v>
      </c>
      <c r="J2367">
        <v>0</v>
      </c>
      <c r="K2367">
        <v>0</v>
      </c>
      <c r="L2367">
        <v>35.365829777822299</v>
      </c>
      <c r="M2367">
        <v>33.738267784395703</v>
      </c>
      <c r="N2367">
        <v>2.2879741389745298</v>
      </c>
      <c r="O2367">
        <v>30.2026865423232</v>
      </c>
      <c r="P2367">
        <v>1.2476071030979301</v>
      </c>
      <c r="Q2367">
        <v>0</v>
      </c>
      <c r="R2367">
        <v>0</v>
      </c>
      <c r="S2367">
        <v>0</v>
      </c>
      <c r="T2367">
        <v>33.738267784395703</v>
      </c>
      <c r="U2367">
        <v>13.9224271720899</v>
      </c>
      <c r="V2367">
        <v>0.33444080198140602</v>
      </c>
      <c r="W2367">
        <v>2.0044050074480801</v>
      </c>
      <c r="X2367">
        <v>11.5835813626605</v>
      </c>
      <c r="Y2367">
        <v>1.92850193678955</v>
      </c>
      <c r="Z2367">
        <v>9.6243611943312393E-2</v>
      </c>
      <c r="AA2367">
        <v>1.1661873540566401</v>
      </c>
      <c r="AB2367">
        <v>0.66607097078959598</v>
      </c>
      <c r="AC2367">
        <v>697.99679686080003</v>
      </c>
      <c r="AD2367">
        <v>0</v>
      </c>
      <c r="AE2367">
        <v>0</v>
      </c>
      <c r="AF2367">
        <v>697.99679686080003</v>
      </c>
      <c r="AG2367">
        <v>1.9744173191252501</v>
      </c>
      <c r="AH2367">
        <v>0</v>
      </c>
      <c r="AI2367">
        <v>0</v>
      </c>
      <c r="AJ2367">
        <v>1.9744173191252501</v>
      </c>
      <c r="AK2367">
        <v>4.8296281940994499</v>
      </c>
      <c r="AL2367">
        <v>0</v>
      </c>
      <c r="AM2367">
        <v>0</v>
      </c>
      <c r="AN2367">
        <v>4.8296281940994499</v>
      </c>
      <c r="AO2367">
        <v>704.800842374024</v>
      </c>
      <c r="AP2367">
        <v>0</v>
      </c>
      <c r="AQ2367">
        <v>0</v>
      </c>
      <c r="AR2367">
        <v>704.800842374024</v>
      </c>
      <c r="AS2367">
        <v>118.429884186839</v>
      </c>
      <c r="AT2367">
        <v>2.6953158900015302</v>
      </c>
      <c r="AU2367">
        <v>114.676889286606</v>
      </c>
      <c r="AV2367">
        <v>1.05767901023111</v>
      </c>
      <c r="AW2367">
        <v>4.6946206950637501</v>
      </c>
      <c r="AX2367">
        <v>7.1053381391057005E-2</v>
      </c>
      <c r="AY2367">
        <v>2.4677941410954198</v>
      </c>
      <c r="AZ2367">
        <v>2.1557731725772702</v>
      </c>
      <c r="BA2367">
        <v>23.216914080402201</v>
      </c>
      <c r="BB2367">
        <v>0.51260371751756695</v>
      </c>
      <c r="BC2367">
        <v>13.344269984997901</v>
      </c>
      <c r="BD2367">
        <v>9.3600403778867793</v>
      </c>
      <c r="BE2367">
        <v>141.73960518169099</v>
      </c>
      <c r="BF2367">
        <v>2.8994887658894801</v>
      </c>
      <c r="BG2367">
        <v>137.90665213012699</v>
      </c>
      <c r="BH2367">
        <v>0.93346428567463102</v>
      </c>
      <c r="BI2367">
        <v>6.2953954024934804</v>
      </c>
      <c r="BJ2367">
        <v>0.49481403184942102</v>
      </c>
      <c r="BK2367">
        <v>4.9900279963918699</v>
      </c>
      <c r="BL2367">
        <v>0.81055337425219198</v>
      </c>
      <c r="BM2367">
        <v>10.0522446002935</v>
      </c>
      <c r="BN2367">
        <v>0.237687212412038</v>
      </c>
      <c r="BO2367">
        <v>9.5170254421330291</v>
      </c>
      <c r="BP2367">
        <v>0.29753194574846398</v>
      </c>
      <c r="BQ2367">
        <v>39.6563543238275</v>
      </c>
      <c r="BR2367">
        <v>0.28444720409677998</v>
      </c>
      <c r="BS2367">
        <v>38.791743236703802</v>
      </c>
      <c r="BT2367">
        <v>0.58016388302689104</v>
      </c>
      <c r="BU2367">
        <v>74.468558696919601</v>
      </c>
      <c r="BV2367">
        <v>0.29175769636056598</v>
      </c>
      <c r="BW2367">
        <v>73.404815569705306</v>
      </c>
      <c r="BX2367">
        <v>0.77198543085379301</v>
      </c>
      <c r="BY2367">
        <v>20.173837746796199</v>
      </c>
      <c r="BZ2367">
        <v>1.7573792131088399</v>
      </c>
      <c r="CA2367">
        <v>18.040271566924901</v>
      </c>
      <c r="CB2367">
        <v>0.376186966762379</v>
      </c>
      <c r="CC2367">
        <v>287.42072847809601</v>
      </c>
      <c r="CD2367">
        <v>18.431182109193202</v>
      </c>
      <c r="CE2367">
        <v>265.56312064758799</v>
      </c>
      <c r="CF2367">
        <v>3.4264257213156699</v>
      </c>
      <c r="CG2367">
        <v>463.36172023312599</v>
      </c>
      <c r="CH2367">
        <v>31.259581898986902</v>
      </c>
      <c r="CI2367">
        <v>431.345833840475</v>
      </c>
      <c r="CJ2367">
        <v>0.75630449366375896</v>
      </c>
    </row>
    <row r="2368" spans="1:88" x14ac:dyDescent="0.2">
      <c r="A2368" t="s">
        <v>163</v>
      </c>
      <c r="B2368">
        <v>2016</v>
      </c>
      <c r="C2368" t="s">
        <v>26</v>
      </c>
      <c r="D2368" t="s">
        <v>4165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</row>
    <row r="2369" spans="1:88" x14ac:dyDescent="0.2">
      <c r="A2369" t="s">
        <v>163</v>
      </c>
      <c r="B2369">
        <v>2016</v>
      </c>
      <c r="C2369" t="s">
        <v>27</v>
      </c>
      <c r="D2369" t="s">
        <v>4166</v>
      </c>
      <c r="E2369">
        <v>3.3719963399448201</v>
      </c>
      <c r="F2369">
        <v>1.94526415144789E-2</v>
      </c>
      <c r="G2369">
        <v>3.3346421115174101</v>
      </c>
      <c r="H2369">
        <v>1.7901586912933899E-2</v>
      </c>
      <c r="I2369">
        <v>0</v>
      </c>
      <c r="J2369">
        <v>0</v>
      </c>
      <c r="K2369">
        <v>0</v>
      </c>
      <c r="L2369">
        <v>3.3719963399448201</v>
      </c>
      <c r="M2369">
        <v>3.3147135940136998</v>
      </c>
      <c r="N2369">
        <v>1.8929671090638499E-2</v>
      </c>
      <c r="O2369">
        <v>3.28813858027423</v>
      </c>
      <c r="P2369">
        <v>7.64534264882742E-3</v>
      </c>
      <c r="Q2369">
        <v>0</v>
      </c>
      <c r="R2369">
        <v>0</v>
      </c>
      <c r="S2369">
        <v>0</v>
      </c>
      <c r="T2369">
        <v>3.3147135940136998</v>
      </c>
      <c r="U2369">
        <v>0.225212235390293</v>
      </c>
      <c r="V2369">
        <v>5.1607629714413503E-3</v>
      </c>
      <c r="W2369">
        <v>3.6426539767767802E-2</v>
      </c>
      <c r="X2369">
        <v>0.18362493265108401</v>
      </c>
      <c r="Y2369">
        <v>0.16697343098157999</v>
      </c>
      <c r="Z2369">
        <v>1.32198439447764E-3</v>
      </c>
      <c r="AA2369">
        <v>0.15299620049995</v>
      </c>
      <c r="AB2369">
        <v>1.26552460871526E-2</v>
      </c>
      <c r="AC2369">
        <v>1.82455156751352</v>
      </c>
      <c r="AD2369">
        <v>0</v>
      </c>
      <c r="AE2369">
        <v>0</v>
      </c>
      <c r="AF2369">
        <v>1.82455156751352</v>
      </c>
      <c r="AG2369">
        <v>1.3035900820993001E-2</v>
      </c>
      <c r="AH2369">
        <v>0</v>
      </c>
      <c r="AI2369">
        <v>0</v>
      </c>
      <c r="AJ2369">
        <v>1.3035900820993001E-2</v>
      </c>
      <c r="AK2369">
        <v>5.71440592478639E-2</v>
      </c>
      <c r="AL2369">
        <v>0</v>
      </c>
      <c r="AM2369">
        <v>0</v>
      </c>
      <c r="AN2369">
        <v>5.71440592478639E-2</v>
      </c>
      <c r="AO2369">
        <v>1.89473152758237</v>
      </c>
      <c r="AP2369">
        <v>0</v>
      </c>
      <c r="AQ2369">
        <v>0</v>
      </c>
      <c r="AR2369">
        <v>1.89473152758237</v>
      </c>
      <c r="AS2369">
        <v>11.296399498613599</v>
      </c>
      <c r="AT2369">
        <v>4.6332434538190997E-2</v>
      </c>
      <c r="AU2369">
        <v>11.2394395111757</v>
      </c>
      <c r="AV2369">
        <v>1.06275528996793E-2</v>
      </c>
      <c r="AW2369">
        <v>4.7146643846152997E-2</v>
      </c>
      <c r="AX2369">
        <v>6.77083372676831E-4</v>
      </c>
      <c r="AY2369">
        <v>1.26261769151217E-3</v>
      </c>
      <c r="AZ2369">
        <v>4.5206942781964098E-2</v>
      </c>
      <c r="BA2369">
        <v>0.872140271152689</v>
      </c>
      <c r="BB2369">
        <v>7.6316406387583703E-3</v>
      </c>
      <c r="BC2369">
        <v>0.77091462338639904</v>
      </c>
      <c r="BD2369">
        <v>9.3594007127531298E-2</v>
      </c>
      <c r="BE2369">
        <v>12.3842517483595</v>
      </c>
      <c r="BF2369">
        <v>3.1875845449534999E-2</v>
      </c>
      <c r="BG2369">
        <v>12.3352322904597</v>
      </c>
      <c r="BH2369">
        <v>1.71436124502986E-2</v>
      </c>
      <c r="BI2369">
        <v>1.15017845746972</v>
      </c>
      <c r="BJ2369">
        <v>6.30911061274136E-3</v>
      </c>
      <c r="BK2369">
        <v>1.13794829940204</v>
      </c>
      <c r="BL2369">
        <v>5.9210474549353902E-3</v>
      </c>
      <c r="BM2369">
        <v>0.246749971586849</v>
      </c>
      <c r="BN2369">
        <v>3.1265523168721998E-3</v>
      </c>
      <c r="BO2369">
        <v>0.24018073246409899</v>
      </c>
      <c r="BP2369">
        <v>3.44268680587771E-3</v>
      </c>
      <c r="BQ2369">
        <v>0.27237438364896099</v>
      </c>
      <c r="BR2369">
        <v>3.76914648196591E-3</v>
      </c>
      <c r="BS2369">
        <v>0.26024956097097701</v>
      </c>
      <c r="BT2369">
        <v>8.3556761960181698E-3</v>
      </c>
      <c r="BU2369">
        <v>0.29750807067387203</v>
      </c>
      <c r="BV2369">
        <v>3.8732581380893001E-3</v>
      </c>
      <c r="BW2369">
        <v>0.28267874985077102</v>
      </c>
      <c r="BX2369">
        <v>1.0956062685011999E-2</v>
      </c>
      <c r="BY2369">
        <v>4.1795755131437101E-2</v>
      </c>
      <c r="BZ2369">
        <v>2.4380979622322201E-2</v>
      </c>
      <c r="CA2369">
        <v>1.0140898083298501E-2</v>
      </c>
      <c r="CB2369">
        <v>7.2738774258162596E-3</v>
      </c>
      <c r="CC2369">
        <v>0.45880518999792302</v>
      </c>
      <c r="CD2369">
        <v>0.255873556087231</v>
      </c>
      <c r="CE2369">
        <v>0.136007283936493</v>
      </c>
      <c r="CF2369">
        <v>6.6924349974200201E-2</v>
      </c>
      <c r="CG2369">
        <v>46.212267463126302</v>
      </c>
      <c r="CH2369">
        <v>0.229698127682602</v>
      </c>
      <c r="CI2369">
        <v>45.976151616100601</v>
      </c>
      <c r="CJ2369">
        <v>6.4177193430265999E-3</v>
      </c>
    </row>
    <row r="2370" spans="1:88" x14ac:dyDescent="0.2">
      <c r="A2370" t="s">
        <v>163</v>
      </c>
      <c r="B2370">
        <v>2016</v>
      </c>
      <c r="C2370" t="s">
        <v>28</v>
      </c>
      <c r="D2370" t="s">
        <v>4167</v>
      </c>
      <c r="E2370">
        <v>441.14390056409798</v>
      </c>
      <c r="F2370">
        <v>79.838391608426903</v>
      </c>
      <c r="G2370">
        <v>314.73080471304201</v>
      </c>
      <c r="H2370">
        <v>46.574704242629302</v>
      </c>
      <c r="I2370">
        <v>0</v>
      </c>
      <c r="J2370">
        <v>90.808429960442794</v>
      </c>
      <c r="K2370">
        <v>90.808429960442794</v>
      </c>
      <c r="L2370">
        <v>531.95233052454068</v>
      </c>
      <c r="M2370">
        <v>414.42196263858398</v>
      </c>
      <c r="N2370">
        <v>78.011099742014594</v>
      </c>
      <c r="O2370">
        <v>309.73321093321499</v>
      </c>
      <c r="P2370">
        <v>26.6776519633544</v>
      </c>
      <c r="Q2370">
        <v>0</v>
      </c>
      <c r="R2370">
        <v>86.802615984043257</v>
      </c>
      <c r="S2370">
        <v>86.802615984043257</v>
      </c>
      <c r="T2370">
        <v>501.22457862262723</v>
      </c>
      <c r="U2370">
        <v>392.33029781295102</v>
      </c>
      <c r="V2370">
        <v>14.2773683730244</v>
      </c>
      <c r="W2370">
        <v>8.0188062306507799</v>
      </c>
      <c r="X2370">
        <v>370.034123209276</v>
      </c>
      <c r="Y2370">
        <v>41.890651231036003</v>
      </c>
      <c r="Z2370">
        <v>4.9340860976067198</v>
      </c>
      <c r="AA2370">
        <v>16.097730282082601</v>
      </c>
      <c r="AB2370">
        <v>20.8588348513467</v>
      </c>
      <c r="AC2370">
        <v>4200.8087916403401</v>
      </c>
      <c r="AD2370">
        <v>0</v>
      </c>
      <c r="AE2370">
        <v>0</v>
      </c>
      <c r="AF2370">
        <v>4200.8087916403401</v>
      </c>
      <c r="AG2370">
        <v>34.5015006218038</v>
      </c>
      <c r="AH2370">
        <v>0</v>
      </c>
      <c r="AI2370">
        <v>0</v>
      </c>
      <c r="AJ2370">
        <v>34.5015006218038</v>
      </c>
      <c r="AK2370">
        <v>194.454573510513</v>
      </c>
      <c r="AL2370">
        <v>0</v>
      </c>
      <c r="AM2370">
        <v>0</v>
      </c>
      <c r="AN2370">
        <v>194.454573510513</v>
      </c>
      <c r="AO2370">
        <v>4429.7648657726504</v>
      </c>
      <c r="AP2370">
        <v>0</v>
      </c>
      <c r="AQ2370">
        <v>0</v>
      </c>
      <c r="AR2370">
        <v>4429.7648657726504</v>
      </c>
      <c r="AS2370">
        <v>885.99358345548399</v>
      </c>
      <c r="AT2370">
        <v>95.368953059763996</v>
      </c>
      <c r="AU2370">
        <v>765.75075038490002</v>
      </c>
      <c r="AV2370">
        <v>24.873880010819001</v>
      </c>
      <c r="AW2370">
        <v>67.094784601608097</v>
      </c>
      <c r="AX2370">
        <v>2.54852951373794</v>
      </c>
      <c r="AY2370">
        <v>3.3467632652507402</v>
      </c>
      <c r="AZ2370">
        <v>61.1994918226195</v>
      </c>
      <c r="BA2370">
        <v>371.79932985350399</v>
      </c>
      <c r="BB2370">
        <v>22.806736938035399</v>
      </c>
      <c r="BC2370">
        <v>99.405257757030199</v>
      </c>
      <c r="BD2370">
        <v>249.58733515843801</v>
      </c>
      <c r="BE2370">
        <v>2391.9872182587301</v>
      </c>
      <c r="BF2370">
        <v>153.26973962670399</v>
      </c>
      <c r="BG2370">
        <v>2210.37420896206</v>
      </c>
      <c r="BH2370">
        <v>28.343269669959199</v>
      </c>
      <c r="BI2370">
        <v>551.32038962351203</v>
      </c>
      <c r="BJ2370">
        <v>25.388385048013699</v>
      </c>
      <c r="BK2370">
        <v>506.29964369668198</v>
      </c>
      <c r="BL2370">
        <v>19.632360878816499</v>
      </c>
      <c r="BM2370">
        <v>143.34939598566299</v>
      </c>
      <c r="BN2370">
        <v>8.6797141666434801</v>
      </c>
      <c r="BO2370">
        <v>116.520241828233</v>
      </c>
      <c r="BP2370">
        <v>18.1494399907867</v>
      </c>
      <c r="BQ2370">
        <v>229.84611464952701</v>
      </c>
      <c r="BR2370">
        <v>11.545668701780301</v>
      </c>
      <c r="BS2370">
        <v>188.75769652710801</v>
      </c>
      <c r="BT2370">
        <v>29.542749420639701</v>
      </c>
      <c r="BU2370">
        <v>318.63742202459702</v>
      </c>
      <c r="BV2370">
        <v>12.2682924238964</v>
      </c>
      <c r="BW2370">
        <v>266.23137787505999</v>
      </c>
      <c r="BX2370">
        <v>40.137751725640499</v>
      </c>
      <c r="BY2370">
        <v>167.41503781218901</v>
      </c>
      <c r="BZ2370">
        <v>88.247435664267698</v>
      </c>
      <c r="CA2370">
        <v>65.088498651465201</v>
      </c>
      <c r="CB2370">
        <v>14.0791034964557</v>
      </c>
      <c r="CC2370">
        <v>1921.4057301006001</v>
      </c>
      <c r="CD2370">
        <v>924.86829926727796</v>
      </c>
      <c r="CE2370">
        <v>867.07864854371905</v>
      </c>
      <c r="CF2370">
        <v>129.45878228959899</v>
      </c>
      <c r="CG2370">
        <v>5214.0321798056302</v>
      </c>
      <c r="CH2370">
        <v>939.187209683182</v>
      </c>
      <c r="CI2370">
        <v>4252.5644759639699</v>
      </c>
      <c r="CJ2370">
        <v>22.280494158476799</v>
      </c>
    </row>
    <row r="2371" spans="1:88" x14ac:dyDescent="0.2">
      <c r="A2371" t="s">
        <v>163</v>
      </c>
      <c r="B2371">
        <v>2016</v>
      </c>
      <c r="C2371" t="s">
        <v>29</v>
      </c>
      <c r="D2371" t="s">
        <v>4168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</row>
    <row r="2372" spans="1:88" x14ac:dyDescent="0.2">
      <c r="A2372" t="s">
        <v>163</v>
      </c>
      <c r="B2372">
        <v>2016</v>
      </c>
      <c r="C2372" t="s">
        <v>30</v>
      </c>
      <c r="D2372" t="s">
        <v>4169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</row>
    <row r="2373" spans="1:88" x14ac:dyDescent="0.2">
      <c r="A2373" t="s">
        <v>163</v>
      </c>
      <c r="B2373">
        <v>2016</v>
      </c>
      <c r="C2373" t="s">
        <v>31</v>
      </c>
      <c r="D2373" t="s">
        <v>4170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2.2722571676271248</v>
      </c>
      <c r="K2373">
        <v>2.2722571676271248</v>
      </c>
      <c r="L2373">
        <v>2.2722571676271248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2.0200088367741431</v>
      </c>
      <c r="S2373">
        <v>2.0200088367741431</v>
      </c>
      <c r="T2373">
        <v>2.0200088367741431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</row>
    <row r="2374" spans="1:88" x14ac:dyDescent="0.2">
      <c r="A2374" t="s">
        <v>163</v>
      </c>
      <c r="B2374">
        <v>2016</v>
      </c>
      <c r="C2374" t="s">
        <v>32</v>
      </c>
      <c r="D2374" t="s">
        <v>4171</v>
      </c>
      <c r="E2374">
        <v>9.0844848889350599E-2</v>
      </c>
      <c r="F2374">
        <v>3.9901886980706597E-2</v>
      </c>
      <c r="G2374">
        <v>3.5356596106042602E-2</v>
      </c>
      <c r="H2374">
        <v>1.5586365802601299E-2</v>
      </c>
      <c r="I2374">
        <v>0</v>
      </c>
      <c r="J2374">
        <v>29.220362734199888</v>
      </c>
      <c r="K2374">
        <v>29.220362734199888</v>
      </c>
      <c r="L2374">
        <v>29.311207583089239</v>
      </c>
      <c r="M2374">
        <v>7.8140940250522498E-2</v>
      </c>
      <c r="N2374">
        <v>3.8448566641799797E-2</v>
      </c>
      <c r="O2374">
        <v>3.4893813314165002E-2</v>
      </c>
      <c r="P2374">
        <v>4.7985602945575696E-3</v>
      </c>
      <c r="Q2374">
        <v>0</v>
      </c>
      <c r="R2374">
        <v>25.737146439325201</v>
      </c>
      <c r="S2374">
        <v>25.737146439325201</v>
      </c>
      <c r="T2374">
        <v>25.815287379575725</v>
      </c>
      <c r="U2374">
        <v>0.23427474962541001</v>
      </c>
      <c r="V2374">
        <v>1.0879247336421E-2</v>
      </c>
      <c r="W2374">
        <v>7.3530944576264497E-4</v>
      </c>
      <c r="X2374">
        <v>0.222660192843226</v>
      </c>
      <c r="Y2374">
        <v>1.7398420736725002E-2</v>
      </c>
      <c r="Z2374">
        <v>3.9642253540141401E-3</v>
      </c>
      <c r="AA2374">
        <v>1.4912753548106501E-3</v>
      </c>
      <c r="AB2374">
        <v>1.19429200279002E-2</v>
      </c>
      <c r="AC2374">
        <v>1.48227134937243</v>
      </c>
      <c r="AD2374">
        <v>0</v>
      </c>
      <c r="AE2374">
        <v>0</v>
      </c>
      <c r="AF2374">
        <v>1.48227134937243</v>
      </c>
      <c r="AG2374">
        <v>1.62319461875437E-2</v>
      </c>
      <c r="AH2374">
        <v>0</v>
      </c>
      <c r="AI2374">
        <v>0</v>
      </c>
      <c r="AJ2374">
        <v>1.62319461875437E-2</v>
      </c>
      <c r="AK2374">
        <v>0.163814437424503</v>
      </c>
      <c r="AL2374">
        <v>0</v>
      </c>
      <c r="AM2374">
        <v>0</v>
      </c>
      <c r="AN2374">
        <v>0.163814437424503</v>
      </c>
      <c r="AO2374">
        <v>1.6623177329844701</v>
      </c>
      <c r="AP2374">
        <v>0</v>
      </c>
      <c r="AQ2374">
        <v>0</v>
      </c>
      <c r="AR2374">
        <v>1.6623177329844701</v>
      </c>
      <c r="AS2374">
        <v>0.193665098364356</v>
      </c>
      <c r="AT2374">
        <v>5.9675443970860602E-2</v>
      </c>
      <c r="AU2374">
        <v>0.12242957883293</v>
      </c>
      <c r="AV2374">
        <v>1.15600755605658E-2</v>
      </c>
      <c r="AW2374">
        <v>4.54019233269582E-2</v>
      </c>
      <c r="AX2374">
        <v>1.61191341172457E-3</v>
      </c>
      <c r="AY2374">
        <v>1.1074250713864701E-3</v>
      </c>
      <c r="AZ2374">
        <v>4.26825848438473E-2</v>
      </c>
      <c r="BA2374">
        <v>0.114455137451931</v>
      </c>
      <c r="BB2374">
        <v>1.7508487016382E-2</v>
      </c>
      <c r="BC2374">
        <v>1.4836204700691601E-2</v>
      </c>
      <c r="BD2374">
        <v>8.2110445734857707E-2</v>
      </c>
      <c r="BE2374">
        <v>0.343488610419726</v>
      </c>
      <c r="BF2374">
        <v>6.8089246612916599E-2</v>
      </c>
      <c r="BG2374">
        <v>0.25991244235888999</v>
      </c>
      <c r="BH2374">
        <v>1.54869214479188E-2</v>
      </c>
      <c r="BI2374">
        <v>8.4097738814909201E-2</v>
      </c>
      <c r="BJ2374">
        <v>1.39658155490543E-2</v>
      </c>
      <c r="BK2374">
        <v>6.5631901062816397E-2</v>
      </c>
      <c r="BL2374">
        <v>4.5000222030384803E-3</v>
      </c>
      <c r="BM2374">
        <v>2.3023651675333399E-2</v>
      </c>
      <c r="BN2374">
        <v>5.3642204979567204E-3</v>
      </c>
      <c r="BO2374">
        <v>1.50821310532988E-2</v>
      </c>
      <c r="BP2374">
        <v>2.5773001240778602E-3</v>
      </c>
      <c r="BQ2374">
        <v>4.69890457410106E-2</v>
      </c>
      <c r="BR2374">
        <v>7.1983995363062402E-3</v>
      </c>
      <c r="BS2374">
        <v>3.2549102972259401E-2</v>
      </c>
      <c r="BT2374">
        <v>7.2415432324450203E-3</v>
      </c>
      <c r="BU2374">
        <v>6.9408076441936001E-2</v>
      </c>
      <c r="BV2374">
        <v>7.3262299782818003E-3</v>
      </c>
      <c r="BW2374">
        <v>5.2222651396658201E-2</v>
      </c>
      <c r="BX2374">
        <v>9.8591950669960592E-3</v>
      </c>
      <c r="BY2374">
        <v>9.3035681616742499E-2</v>
      </c>
      <c r="BZ2374">
        <v>7.6850000235497595E-2</v>
      </c>
      <c r="CA2374">
        <v>5.9216218372417596E-3</v>
      </c>
      <c r="CB2374">
        <v>1.0264059544003E-2</v>
      </c>
      <c r="CC2374">
        <v>0.98064540882891305</v>
      </c>
      <c r="CD2374">
        <v>0.80530475452667605</v>
      </c>
      <c r="CE2374">
        <v>7.9609302892416106E-2</v>
      </c>
      <c r="CF2374">
        <v>9.5731351409824597E-2</v>
      </c>
      <c r="CG2374">
        <v>0.88382784352649602</v>
      </c>
      <c r="CH2374">
        <v>0.39598504039743798</v>
      </c>
      <c r="CI2374">
        <v>0.47844158101809697</v>
      </c>
      <c r="CJ2374">
        <v>9.4012221109594993E-3</v>
      </c>
    </row>
    <row r="2375" spans="1:88" x14ac:dyDescent="0.2">
      <c r="A2375" t="s">
        <v>163</v>
      </c>
      <c r="B2375">
        <v>2016</v>
      </c>
      <c r="C2375" t="s">
        <v>33</v>
      </c>
      <c r="D2375" t="s">
        <v>4172</v>
      </c>
      <c r="E2375">
        <v>2.2329008079773199E-2</v>
      </c>
      <c r="F2375">
        <v>5.8521608171305103E-3</v>
      </c>
      <c r="G2375">
        <v>1.19107692589636E-2</v>
      </c>
      <c r="H2375">
        <v>4.56607800367906E-3</v>
      </c>
      <c r="I2375">
        <v>0</v>
      </c>
      <c r="J2375">
        <v>5.0478918996959354</v>
      </c>
      <c r="K2375">
        <v>5.0478918996959354</v>
      </c>
      <c r="L2375">
        <v>5.0702209077757088</v>
      </c>
      <c r="M2375">
        <v>1.9388802724212201E-2</v>
      </c>
      <c r="N2375">
        <v>5.6753676732207003E-3</v>
      </c>
      <c r="O2375">
        <v>1.1754133547483701E-2</v>
      </c>
      <c r="P2375">
        <v>1.9593015035077898E-3</v>
      </c>
      <c r="Q2375">
        <v>0</v>
      </c>
      <c r="R2375">
        <v>4.4751722213977452</v>
      </c>
      <c r="S2375">
        <v>4.4751722213977452</v>
      </c>
      <c r="T2375">
        <v>4.4945610241219578</v>
      </c>
      <c r="U2375">
        <v>5.1382322556066201E-2</v>
      </c>
      <c r="V2375">
        <v>1.4636722399666499E-3</v>
      </c>
      <c r="W2375">
        <v>2.5991135089110099E-4</v>
      </c>
      <c r="X2375">
        <v>4.9658738965208497E-2</v>
      </c>
      <c r="Y2375">
        <v>3.49672752646822E-3</v>
      </c>
      <c r="Z2375">
        <v>4.7047428829078601E-4</v>
      </c>
      <c r="AA2375">
        <v>5.0381854935439504E-4</v>
      </c>
      <c r="AB2375">
        <v>2.5224346888230399E-3</v>
      </c>
      <c r="AC2375">
        <v>0.57215131228487404</v>
      </c>
      <c r="AD2375">
        <v>0</v>
      </c>
      <c r="AE2375">
        <v>0</v>
      </c>
      <c r="AF2375">
        <v>0.57215131228487404</v>
      </c>
      <c r="AG2375">
        <v>6.7427312177357999E-3</v>
      </c>
      <c r="AH2375">
        <v>0</v>
      </c>
      <c r="AI2375">
        <v>0</v>
      </c>
      <c r="AJ2375">
        <v>6.7427312177357999E-3</v>
      </c>
      <c r="AK2375">
        <v>3.4699526024390803E-2</v>
      </c>
      <c r="AL2375">
        <v>0</v>
      </c>
      <c r="AM2375">
        <v>0</v>
      </c>
      <c r="AN2375">
        <v>3.4699526024390803E-2</v>
      </c>
      <c r="AO2375">
        <v>0.61359356952699895</v>
      </c>
      <c r="AP2375">
        <v>0</v>
      </c>
      <c r="AQ2375">
        <v>0</v>
      </c>
      <c r="AR2375">
        <v>0.61359356952699895</v>
      </c>
      <c r="AS2375">
        <v>6.1013932569083502E-2</v>
      </c>
      <c r="AT2375">
        <v>1.07260847171739E-2</v>
      </c>
      <c r="AU2375">
        <v>4.4154041175040203E-2</v>
      </c>
      <c r="AV2375">
        <v>6.1338066768695104E-3</v>
      </c>
      <c r="AW2375">
        <v>9.4071081140385295E-3</v>
      </c>
      <c r="AX2375">
        <v>1.98811986015612E-4</v>
      </c>
      <c r="AY2375">
        <v>4.2482589497345102E-4</v>
      </c>
      <c r="AZ2375">
        <v>8.7834702330494806E-3</v>
      </c>
      <c r="BA2375">
        <v>3.0702553124943001E-2</v>
      </c>
      <c r="BB2375">
        <v>2.2612648162209301E-3</v>
      </c>
      <c r="BC2375">
        <v>5.0693438488216801E-3</v>
      </c>
      <c r="BD2375">
        <v>2.3371944459900401E-2</v>
      </c>
      <c r="BE2375">
        <v>9.8788653587039602E-2</v>
      </c>
      <c r="BF2375">
        <v>8.9664012602611396E-3</v>
      </c>
      <c r="BG2375">
        <v>8.5294586223964505E-2</v>
      </c>
      <c r="BH2375">
        <v>4.52766610281364E-3</v>
      </c>
      <c r="BI2375">
        <v>2.5837627671529799E-2</v>
      </c>
      <c r="BJ2375">
        <v>2.01762263254826E-3</v>
      </c>
      <c r="BK2375">
        <v>2.1897580653682001E-2</v>
      </c>
      <c r="BL2375">
        <v>1.9224243852995801E-3</v>
      </c>
      <c r="BM2375">
        <v>6.4906644125240802E-3</v>
      </c>
      <c r="BN2375">
        <v>8.0407899791665703E-4</v>
      </c>
      <c r="BO2375">
        <v>4.8369665124286801E-3</v>
      </c>
      <c r="BP2375">
        <v>8.4961890217874101E-4</v>
      </c>
      <c r="BQ2375">
        <v>1.31651116883036E-2</v>
      </c>
      <c r="BR2375">
        <v>1.0121728379690301E-3</v>
      </c>
      <c r="BS2375">
        <v>1.0285975202579701E-2</v>
      </c>
      <c r="BT2375">
        <v>1.8669636477548299E-3</v>
      </c>
      <c r="BU2375">
        <v>1.9923846311829099E-2</v>
      </c>
      <c r="BV2375">
        <v>1.0372312277325E-3</v>
      </c>
      <c r="BW2375">
        <v>1.64044840994149E-2</v>
      </c>
      <c r="BX2375">
        <v>2.4821309846816998E-3</v>
      </c>
      <c r="BY2375">
        <v>1.41307661582602E-2</v>
      </c>
      <c r="BZ2375">
        <v>8.5671254952177697E-3</v>
      </c>
      <c r="CA2375">
        <v>1.7424418478228401E-3</v>
      </c>
      <c r="CB2375">
        <v>3.8211988152195299E-3</v>
      </c>
      <c r="CC2375">
        <v>0.14864063310261499</v>
      </c>
      <c r="CD2375">
        <v>9.0064050339980703E-2</v>
      </c>
      <c r="CE2375">
        <v>2.3432420988391E-2</v>
      </c>
      <c r="CF2375">
        <v>3.51441617742431E-2</v>
      </c>
      <c r="CG2375">
        <v>0.22533032832087899</v>
      </c>
      <c r="CH2375">
        <v>6.1464054320249401E-2</v>
      </c>
      <c r="CI2375">
        <v>0.161265122817315</v>
      </c>
      <c r="CJ2375">
        <v>2.60115118331508E-3</v>
      </c>
    </row>
    <row r="2376" spans="1:88" x14ac:dyDescent="0.2">
      <c r="A2376" t="s">
        <v>163</v>
      </c>
      <c r="B2376">
        <v>2016</v>
      </c>
      <c r="C2376" t="s">
        <v>34</v>
      </c>
      <c r="D2376" t="s">
        <v>4173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</row>
    <row r="2377" spans="1:88" x14ac:dyDescent="0.2">
      <c r="A2377" t="s">
        <v>163</v>
      </c>
      <c r="B2377">
        <v>2016</v>
      </c>
      <c r="C2377" t="s">
        <v>35</v>
      </c>
      <c r="D2377" t="s">
        <v>4174</v>
      </c>
      <c r="E2377">
        <v>7.7753886559604801E-2</v>
      </c>
      <c r="F2377">
        <v>2.5746311603160099E-2</v>
      </c>
      <c r="G2377">
        <v>3.6353072049732503E-2</v>
      </c>
      <c r="H2377">
        <v>1.5654502906712199E-2</v>
      </c>
      <c r="I2377">
        <v>0</v>
      </c>
      <c r="J2377">
        <v>0</v>
      </c>
      <c r="K2377">
        <v>0</v>
      </c>
      <c r="L2377">
        <v>7.7753886559604801E-2</v>
      </c>
      <c r="M2377">
        <v>6.6531254848440399E-2</v>
      </c>
      <c r="N2377">
        <v>2.48114276593717E-2</v>
      </c>
      <c r="O2377">
        <v>3.5903582764068999E-2</v>
      </c>
      <c r="P2377">
        <v>5.8162444249997003E-3</v>
      </c>
      <c r="Q2377">
        <v>0</v>
      </c>
      <c r="R2377">
        <v>0</v>
      </c>
      <c r="S2377">
        <v>0</v>
      </c>
      <c r="T2377">
        <v>6.6531254848440399E-2</v>
      </c>
      <c r="U2377">
        <v>0.211981318239988</v>
      </c>
      <c r="V2377">
        <v>7.6927083425054402E-3</v>
      </c>
      <c r="W2377">
        <v>1.38199922297186E-3</v>
      </c>
      <c r="X2377">
        <v>0.20290661067451099</v>
      </c>
      <c r="Y2377">
        <v>1.56235910706994E-2</v>
      </c>
      <c r="Z2377">
        <v>2.49183300411334E-3</v>
      </c>
      <c r="AA2377">
        <v>1.39241377546707E-3</v>
      </c>
      <c r="AB2377">
        <v>1.1739344291118999E-2</v>
      </c>
      <c r="AC2377">
        <v>1.1750101028195199</v>
      </c>
      <c r="AD2377">
        <v>0</v>
      </c>
      <c r="AE2377">
        <v>0</v>
      </c>
      <c r="AF2377">
        <v>1.1750101028195199</v>
      </c>
      <c r="AG2377">
        <v>8.7320651419119308E-3</v>
      </c>
      <c r="AH2377">
        <v>0</v>
      </c>
      <c r="AI2377">
        <v>0</v>
      </c>
      <c r="AJ2377">
        <v>8.7320651419119308E-3</v>
      </c>
      <c r="AK2377">
        <v>8.3562262557797695E-2</v>
      </c>
      <c r="AL2377">
        <v>0</v>
      </c>
      <c r="AM2377">
        <v>0</v>
      </c>
      <c r="AN2377">
        <v>8.3562262557797695E-2</v>
      </c>
      <c r="AO2377">
        <v>1.26730443051923</v>
      </c>
      <c r="AP2377">
        <v>0</v>
      </c>
      <c r="AQ2377">
        <v>0</v>
      </c>
      <c r="AR2377">
        <v>1.26730443051923</v>
      </c>
      <c r="AS2377">
        <v>0.27748556660068402</v>
      </c>
      <c r="AT2377">
        <v>5.1782820525560103E-2</v>
      </c>
      <c r="AU2377">
        <v>0.21804004511232999</v>
      </c>
      <c r="AV2377">
        <v>7.6627009627934896E-3</v>
      </c>
      <c r="AW2377">
        <v>3.3356978070745703E-2</v>
      </c>
      <c r="AX2377">
        <v>1.02707981143708E-3</v>
      </c>
      <c r="AY2377">
        <v>1.6125754425529101E-3</v>
      </c>
      <c r="AZ2377">
        <v>3.07173228167557E-2</v>
      </c>
      <c r="BA2377">
        <v>0.140650143880582</v>
      </c>
      <c r="BB2377">
        <v>1.20232636597372E-2</v>
      </c>
      <c r="BC2377">
        <v>2.09573819589885E-2</v>
      </c>
      <c r="BD2377">
        <v>0.107669498261856</v>
      </c>
      <c r="BE2377">
        <v>0.27050164475260502</v>
      </c>
      <c r="BF2377">
        <v>4.6993851851717901E-2</v>
      </c>
      <c r="BG2377">
        <v>0.21225747742600701</v>
      </c>
      <c r="BH2377">
        <v>1.12503154748788E-2</v>
      </c>
      <c r="BI2377">
        <v>5.2813842144179897E-2</v>
      </c>
      <c r="BJ2377">
        <v>9.6216702153732701E-3</v>
      </c>
      <c r="BK2377">
        <v>3.9549358378369599E-2</v>
      </c>
      <c r="BL2377">
        <v>3.6428135504369698E-3</v>
      </c>
      <c r="BM2377">
        <v>2.0443870335864599E-2</v>
      </c>
      <c r="BN2377">
        <v>3.9438758029350504E-3</v>
      </c>
      <c r="BO2377">
        <v>1.3687012652054799E-2</v>
      </c>
      <c r="BP2377">
        <v>2.8129818808747299E-3</v>
      </c>
      <c r="BQ2377">
        <v>4.8850526261229599E-2</v>
      </c>
      <c r="BR2377">
        <v>5.1005167741764498E-3</v>
      </c>
      <c r="BS2377">
        <v>3.5508465404142701E-2</v>
      </c>
      <c r="BT2377">
        <v>8.2415440829104198E-3</v>
      </c>
      <c r="BU2377">
        <v>7.9075807028347295E-2</v>
      </c>
      <c r="BV2377">
        <v>5.1998268184562501E-3</v>
      </c>
      <c r="BW2377">
        <v>6.07390857527993E-2</v>
      </c>
      <c r="BX2377">
        <v>1.3136894457091699E-2</v>
      </c>
      <c r="BY2377">
        <v>6.1040002002271297E-2</v>
      </c>
      <c r="BZ2377">
        <v>4.7795499983299503E-2</v>
      </c>
      <c r="CA2377">
        <v>6.8902063014806697E-3</v>
      </c>
      <c r="CB2377">
        <v>6.3542957174908803E-3</v>
      </c>
      <c r="CC2377">
        <v>0.65116821038192796</v>
      </c>
      <c r="CD2377">
        <v>0.50073292754229304</v>
      </c>
      <c r="CE2377">
        <v>9.2401144989992898E-2</v>
      </c>
      <c r="CF2377">
        <v>5.8034137849642502E-2</v>
      </c>
      <c r="CG2377">
        <v>0.765109797796651</v>
      </c>
      <c r="CH2377">
        <v>0.26424298113741101</v>
      </c>
      <c r="CI2377">
        <v>0.495216191359999</v>
      </c>
      <c r="CJ2377">
        <v>5.6506252992420004E-3</v>
      </c>
    </row>
    <row r="2378" spans="1:88" x14ac:dyDescent="0.2">
      <c r="A2378" t="s">
        <v>163</v>
      </c>
      <c r="B2378">
        <v>2016</v>
      </c>
      <c r="C2378" t="s">
        <v>36</v>
      </c>
      <c r="D2378" t="s">
        <v>4175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1.5783285876083895</v>
      </c>
      <c r="K2378">
        <v>1.5783285876083895</v>
      </c>
      <c r="L2378">
        <v>1.5783285876083895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1.4213854075173513</v>
      </c>
      <c r="S2378">
        <v>1.4213854075173513</v>
      </c>
      <c r="T2378">
        <v>1.4213854075173513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</row>
    <row r="2379" spans="1:88" x14ac:dyDescent="0.2">
      <c r="A2379" t="s">
        <v>163</v>
      </c>
      <c r="B2379">
        <v>2016</v>
      </c>
      <c r="C2379" t="s">
        <v>37</v>
      </c>
      <c r="D2379" t="s">
        <v>4176</v>
      </c>
      <c r="E2379">
        <v>32.102190895333607</v>
      </c>
      <c r="F2379">
        <v>11.538485390970431</v>
      </c>
      <c r="G2379">
        <v>10.95750040982721</v>
      </c>
      <c r="H2379">
        <v>9.60620509453598</v>
      </c>
      <c r="I2379">
        <v>0</v>
      </c>
      <c r="J2379">
        <v>0</v>
      </c>
      <c r="K2379">
        <v>0</v>
      </c>
      <c r="L2379">
        <v>32.102190895333607</v>
      </c>
      <c r="M2379">
        <v>25.285045350974659</v>
      </c>
      <c r="N2379">
        <v>11.076927981028829</v>
      </c>
      <c r="O2379">
        <v>10.81543064126115</v>
      </c>
      <c r="P2379">
        <v>3.392686728684609</v>
      </c>
      <c r="Q2379">
        <v>0</v>
      </c>
      <c r="R2379">
        <v>0</v>
      </c>
      <c r="S2379">
        <v>0</v>
      </c>
      <c r="T2379">
        <v>25.285045350974659</v>
      </c>
      <c r="U2379">
        <v>153.25192160145991</v>
      </c>
      <c r="V2379">
        <v>5.6208389898947901</v>
      </c>
      <c r="W2379">
        <v>0.366158468909208</v>
      </c>
      <c r="X2379">
        <v>147.26492414265618</v>
      </c>
      <c r="Y2379">
        <v>7.8090677079956503</v>
      </c>
      <c r="Z2379">
        <v>1.0773034738061331</v>
      </c>
      <c r="AA2379">
        <v>0.44602619746083905</v>
      </c>
      <c r="AB2379">
        <v>6.2857380367286799</v>
      </c>
      <c r="AC2379">
        <v>624.297345914527</v>
      </c>
      <c r="AD2379">
        <v>0</v>
      </c>
      <c r="AE2379">
        <v>0</v>
      </c>
      <c r="AF2379">
        <v>624.297345914527</v>
      </c>
      <c r="AG2379">
        <v>4.5801918091856004</v>
      </c>
      <c r="AH2379">
        <v>0</v>
      </c>
      <c r="AI2379">
        <v>0</v>
      </c>
      <c r="AJ2379">
        <v>4.5801918091856004</v>
      </c>
      <c r="AK2379">
        <v>29.809832140582287</v>
      </c>
      <c r="AL2379">
        <v>0</v>
      </c>
      <c r="AM2379">
        <v>0</v>
      </c>
      <c r="AN2379">
        <v>29.809832140582287</v>
      </c>
      <c r="AO2379">
        <v>658.68736986429599</v>
      </c>
      <c r="AP2379">
        <v>0</v>
      </c>
      <c r="AQ2379">
        <v>0</v>
      </c>
      <c r="AR2379">
        <v>658.68736986429599</v>
      </c>
      <c r="AS2379">
        <v>142.17479372873061</v>
      </c>
      <c r="AT2379">
        <v>60.524408761733397</v>
      </c>
      <c r="AU2379">
        <v>77.9294724549178</v>
      </c>
      <c r="AV2379">
        <v>3.7209125120795301</v>
      </c>
      <c r="AW2379">
        <v>14.39640571441249</v>
      </c>
      <c r="AX2379">
        <v>0.46786281232347304</v>
      </c>
      <c r="AY2379">
        <v>0.39529326689977695</v>
      </c>
      <c r="AZ2379">
        <v>13.53324963518927</v>
      </c>
      <c r="BA2379">
        <v>67.267314046189398</v>
      </c>
      <c r="BB2379">
        <v>7.9079397157492295</v>
      </c>
      <c r="BC2379">
        <v>6.24536116402244</v>
      </c>
      <c r="BD2379">
        <v>53.114013166417699</v>
      </c>
      <c r="BE2379">
        <v>82.978191887022504</v>
      </c>
      <c r="BF2379">
        <v>21.908486708758538</v>
      </c>
      <c r="BG2379">
        <v>56.415890254647401</v>
      </c>
      <c r="BH2379">
        <v>4.6538149236162001</v>
      </c>
      <c r="BI2379">
        <v>12.93113685393277</v>
      </c>
      <c r="BJ2379">
        <v>4.3197229416943301</v>
      </c>
      <c r="BK2379">
        <v>6.7450022583004801</v>
      </c>
      <c r="BL2379">
        <v>1.8664116539379529</v>
      </c>
      <c r="BM2379">
        <v>8.1300590007573206</v>
      </c>
      <c r="BN2379">
        <v>3.1215767766837379</v>
      </c>
      <c r="BO2379">
        <v>3.60430821238173</v>
      </c>
      <c r="BP2379">
        <v>1.404174011691864</v>
      </c>
      <c r="BQ2379">
        <v>16.815878982083028</v>
      </c>
      <c r="BR2379">
        <v>3.60658441261159</v>
      </c>
      <c r="BS2379">
        <v>9.3892350792358901</v>
      </c>
      <c r="BT2379">
        <v>3.8200594902354901</v>
      </c>
      <c r="BU2379">
        <v>25.992916301428878</v>
      </c>
      <c r="BV2379">
        <v>3.65645588682208</v>
      </c>
      <c r="BW2379">
        <v>16.134232845764529</v>
      </c>
      <c r="BX2379">
        <v>6.2022275688422503</v>
      </c>
      <c r="BY2379">
        <v>25.289424563565241</v>
      </c>
      <c r="BZ2379">
        <v>20.5604402002391</v>
      </c>
      <c r="CA2379">
        <v>2.4465400798750179</v>
      </c>
      <c r="CB2379">
        <v>2.2824442834510652</v>
      </c>
      <c r="CC2379">
        <v>267.50371489510502</v>
      </c>
      <c r="CD2379">
        <v>215.27628705996682</v>
      </c>
      <c r="CE2379">
        <v>32.82060654690622</v>
      </c>
      <c r="CF2379">
        <v>19.40682128823212</v>
      </c>
      <c r="CG2379">
        <v>277.27354011391401</v>
      </c>
      <c r="CH2379">
        <v>124.46443903753439</v>
      </c>
      <c r="CI2379">
        <v>149.72249109564621</v>
      </c>
      <c r="CJ2379">
        <v>3.0866099807339089</v>
      </c>
    </row>
    <row r="2380" spans="1:88" x14ac:dyDescent="0.2">
      <c r="A2380" t="s">
        <v>163</v>
      </c>
      <c r="B2380">
        <v>2016</v>
      </c>
      <c r="C2380" t="s">
        <v>38</v>
      </c>
      <c r="D2380" t="s">
        <v>4177</v>
      </c>
      <c r="E2380">
        <v>6.9109147735920198</v>
      </c>
      <c r="F2380">
        <v>1.57378718283428</v>
      </c>
      <c r="G2380">
        <v>4.13030275808147</v>
      </c>
      <c r="H2380">
        <v>1.2068248326762701</v>
      </c>
      <c r="I2380">
        <v>0</v>
      </c>
      <c r="J2380">
        <v>0</v>
      </c>
      <c r="K2380">
        <v>0</v>
      </c>
      <c r="L2380">
        <v>6.9109147735920198</v>
      </c>
      <c r="M2380">
        <v>6.0416688772545903</v>
      </c>
      <c r="N2380">
        <v>1.53298031994169</v>
      </c>
      <c r="O2380">
        <v>4.0834093186066198</v>
      </c>
      <c r="P2380">
        <v>0.42527923870626499</v>
      </c>
      <c r="Q2380">
        <v>0</v>
      </c>
      <c r="R2380">
        <v>0</v>
      </c>
      <c r="S2380">
        <v>0</v>
      </c>
      <c r="T2380">
        <v>6.0416688772545903</v>
      </c>
      <c r="U2380">
        <v>14.805928236651599</v>
      </c>
      <c r="V2380">
        <v>0.40327686104189198</v>
      </c>
      <c r="W2380">
        <v>0.107539550609752</v>
      </c>
      <c r="X2380">
        <v>14.295111824999999</v>
      </c>
      <c r="Y2380">
        <v>1.10314680502333</v>
      </c>
      <c r="Z2380">
        <v>0.103103830089066</v>
      </c>
      <c r="AA2380">
        <v>0.148338760770474</v>
      </c>
      <c r="AB2380">
        <v>0.85170421416378606</v>
      </c>
      <c r="AC2380">
        <v>163.123234858991</v>
      </c>
      <c r="AD2380">
        <v>0</v>
      </c>
      <c r="AE2380">
        <v>0</v>
      </c>
      <c r="AF2380">
        <v>163.123234858991</v>
      </c>
      <c r="AG2380">
        <v>1.0808042535422699</v>
      </c>
      <c r="AH2380">
        <v>0</v>
      </c>
      <c r="AI2380">
        <v>0</v>
      </c>
      <c r="AJ2380">
        <v>1.0808042535422699</v>
      </c>
      <c r="AK2380">
        <v>6.1260646912926697</v>
      </c>
      <c r="AL2380">
        <v>0</v>
      </c>
      <c r="AM2380">
        <v>0</v>
      </c>
      <c r="AN2380">
        <v>6.1260646912926697</v>
      </c>
      <c r="AO2380">
        <v>170.33010380382601</v>
      </c>
      <c r="AP2380">
        <v>0</v>
      </c>
      <c r="AQ2380">
        <v>0</v>
      </c>
      <c r="AR2380">
        <v>170.33010380382601</v>
      </c>
      <c r="AS2380">
        <v>21.928671634868699</v>
      </c>
      <c r="AT2380">
        <v>3.69828696431646</v>
      </c>
      <c r="AU2380">
        <v>17.463182534060699</v>
      </c>
      <c r="AV2380">
        <v>0.76720213649152602</v>
      </c>
      <c r="AW2380">
        <v>3.1650648691107399</v>
      </c>
      <c r="AX2380">
        <v>4.9181979079573702E-2</v>
      </c>
      <c r="AY2380">
        <v>0.237645150085667</v>
      </c>
      <c r="AZ2380">
        <v>2.8782377399454999</v>
      </c>
      <c r="BA2380">
        <v>8.4441238857202006</v>
      </c>
      <c r="BB2380">
        <v>0.59300333050409604</v>
      </c>
      <c r="BC2380">
        <v>2.0263122385072601</v>
      </c>
      <c r="BD2380">
        <v>5.8248083167088298</v>
      </c>
      <c r="BE2380">
        <v>26.350514503919999</v>
      </c>
      <c r="BF2380">
        <v>2.2576384521809398</v>
      </c>
      <c r="BG2380">
        <v>23.054809957539899</v>
      </c>
      <c r="BH2380">
        <v>1.03806609419914</v>
      </c>
      <c r="BI2380">
        <v>5.3224007247802199</v>
      </c>
      <c r="BJ2380">
        <v>0.44676865353900103</v>
      </c>
      <c r="BK2380">
        <v>4.55754726625812</v>
      </c>
      <c r="BL2380">
        <v>0.31808480498309699</v>
      </c>
      <c r="BM2380">
        <v>1.8737927818464</v>
      </c>
      <c r="BN2380">
        <v>0.22503159378569401</v>
      </c>
      <c r="BO2380">
        <v>1.4591933920101701</v>
      </c>
      <c r="BP2380">
        <v>0.18956779605052601</v>
      </c>
      <c r="BQ2380">
        <v>4.7986214143652397</v>
      </c>
      <c r="BR2380">
        <v>0.27137219664159501</v>
      </c>
      <c r="BS2380">
        <v>4.0048686868538503</v>
      </c>
      <c r="BT2380">
        <v>0.52238053086979697</v>
      </c>
      <c r="BU2380">
        <v>7.9562455427389001</v>
      </c>
      <c r="BV2380">
        <v>0.27819251834499797</v>
      </c>
      <c r="BW2380">
        <v>6.9518557016211799</v>
      </c>
      <c r="BX2380">
        <v>0.72619732277271698</v>
      </c>
      <c r="BY2380">
        <v>3.0041916594554499</v>
      </c>
      <c r="BZ2380">
        <v>1.8933622058160799</v>
      </c>
      <c r="CA2380">
        <v>0.62340689448142395</v>
      </c>
      <c r="CB2380">
        <v>0.48742255915793498</v>
      </c>
      <c r="CC2380">
        <v>32.660118518592299</v>
      </c>
      <c r="CD2380">
        <v>19.8626407289821</v>
      </c>
      <c r="CE2380">
        <v>8.3524566439201404</v>
      </c>
      <c r="CF2380">
        <v>4.4450211456900197</v>
      </c>
      <c r="CG2380">
        <v>75.804921137062095</v>
      </c>
      <c r="CH2380">
        <v>18.524657586546901</v>
      </c>
      <c r="CI2380">
        <v>56.342366777474801</v>
      </c>
      <c r="CJ2380">
        <v>0.93789677304040397</v>
      </c>
    </row>
    <row r="2381" spans="1:88" x14ac:dyDescent="0.2">
      <c r="A2381" t="s">
        <v>163</v>
      </c>
      <c r="B2381">
        <v>2016</v>
      </c>
      <c r="C2381" t="s">
        <v>39</v>
      </c>
      <c r="D2381" t="s">
        <v>4178</v>
      </c>
      <c r="E2381">
        <v>132.86911394578257</v>
      </c>
      <c r="F2381">
        <v>41.778920072027958</v>
      </c>
      <c r="G2381">
        <v>46.623784728384614</v>
      </c>
      <c r="H2381">
        <v>44.466409145369887</v>
      </c>
      <c r="I2381">
        <v>0</v>
      </c>
      <c r="J2381">
        <v>0</v>
      </c>
      <c r="K2381">
        <v>0</v>
      </c>
      <c r="L2381">
        <v>132.86911394578257</v>
      </c>
      <c r="M2381">
        <v>114.33205439110017</v>
      </c>
      <c r="N2381">
        <v>40.776835862898146</v>
      </c>
      <c r="O2381">
        <v>45.983319642233752</v>
      </c>
      <c r="P2381">
        <v>27.571898885968569</v>
      </c>
      <c r="Q2381">
        <v>0</v>
      </c>
      <c r="R2381">
        <v>0</v>
      </c>
      <c r="S2381">
        <v>0</v>
      </c>
      <c r="T2381">
        <v>114.33205439110017</v>
      </c>
      <c r="U2381">
        <v>352.28092425530616</v>
      </c>
      <c r="V2381">
        <v>8.5558448470287498</v>
      </c>
      <c r="W2381">
        <v>1.1552081400003422</v>
      </c>
      <c r="X2381">
        <v>342.56987126827829</v>
      </c>
      <c r="Y2381">
        <v>23.118405417208365</v>
      </c>
      <c r="Z2381">
        <v>2.6449264696447656</v>
      </c>
      <c r="AA2381">
        <v>2.0522982639292886</v>
      </c>
      <c r="AB2381">
        <v>18.421180683634294</v>
      </c>
      <c r="AC2381">
        <v>2512.3311129351905</v>
      </c>
      <c r="AD2381">
        <v>0</v>
      </c>
      <c r="AE2381">
        <v>0</v>
      </c>
      <c r="AF2381">
        <v>2512.3311129351905</v>
      </c>
      <c r="AG2381">
        <v>122.98015220474628</v>
      </c>
      <c r="AH2381">
        <v>0</v>
      </c>
      <c r="AI2381">
        <v>0</v>
      </c>
      <c r="AJ2381">
        <v>122.98015220474628</v>
      </c>
      <c r="AK2381">
        <v>202.8876546215092</v>
      </c>
      <c r="AL2381">
        <v>0</v>
      </c>
      <c r="AM2381">
        <v>0</v>
      </c>
      <c r="AN2381">
        <v>202.8876546215092</v>
      </c>
      <c r="AO2381">
        <v>2838.1989197614562</v>
      </c>
      <c r="AP2381">
        <v>0</v>
      </c>
      <c r="AQ2381">
        <v>0</v>
      </c>
      <c r="AR2381">
        <v>2838.1989197614562</v>
      </c>
      <c r="AS2381">
        <v>335.4292036505903</v>
      </c>
      <c r="AT2381">
        <v>66.012683872278458</v>
      </c>
      <c r="AU2381">
        <v>189.25720855203775</v>
      </c>
      <c r="AV2381">
        <v>80.15931122627407</v>
      </c>
      <c r="AW2381">
        <v>65.24981660425253</v>
      </c>
      <c r="AX2381">
        <v>1.2152856285850804</v>
      </c>
      <c r="AY2381">
        <v>1.4241471240701418</v>
      </c>
      <c r="AZ2381">
        <v>62.61038385159744</v>
      </c>
      <c r="BA2381">
        <v>196.13827011667448</v>
      </c>
      <c r="BB2381">
        <v>13.064680181587226</v>
      </c>
      <c r="BC2381">
        <v>22.202921738309691</v>
      </c>
      <c r="BD2381">
        <v>160.87066819677804</v>
      </c>
      <c r="BE2381">
        <v>423.01196799295269</v>
      </c>
      <c r="BF2381">
        <v>72.590705900538367</v>
      </c>
      <c r="BG2381">
        <v>310.12473804618702</v>
      </c>
      <c r="BH2381">
        <v>40.296524046226317</v>
      </c>
      <c r="BI2381">
        <v>114.43307476955952</v>
      </c>
      <c r="BJ2381">
        <v>17.588729673541479</v>
      </c>
      <c r="BK2381">
        <v>68.302754697364037</v>
      </c>
      <c r="BL2381">
        <v>28.541590398654204</v>
      </c>
      <c r="BM2381">
        <v>32.859667479461528</v>
      </c>
      <c r="BN2381">
        <v>5.5085290046007964</v>
      </c>
      <c r="BO2381">
        <v>17.886625103207024</v>
      </c>
      <c r="BP2381">
        <v>9.4645133716537124</v>
      </c>
      <c r="BQ2381">
        <v>63.106105646369535</v>
      </c>
      <c r="BR2381">
        <v>6.8959529436346916</v>
      </c>
      <c r="BS2381">
        <v>37.740567419048944</v>
      </c>
      <c r="BT2381">
        <v>18.469585283685859</v>
      </c>
      <c r="BU2381">
        <v>92.717907448847171</v>
      </c>
      <c r="BV2381">
        <v>7.2981235539759206</v>
      </c>
      <c r="BW2381">
        <v>60.192785512762384</v>
      </c>
      <c r="BX2381">
        <v>25.226998382108903</v>
      </c>
      <c r="BY2381">
        <v>87.38144951680583</v>
      </c>
      <c r="BZ2381">
        <v>47.067376480089216</v>
      </c>
      <c r="CA2381">
        <v>8.5871628116696552</v>
      </c>
      <c r="CB2381">
        <v>31.726910225046776</v>
      </c>
      <c r="CC2381">
        <v>903.06855057413713</v>
      </c>
      <c r="CD2381">
        <v>496.07862679101208</v>
      </c>
      <c r="CE2381">
        <v>115.65196889634473</v>
      </c>
      <c r="CF2381">
        <v>291.33795488678135</v>
      </c>
      <c r="CG2381">
        <v>1187.0094254956371</v>
      </c>
      <c r="CH2381">
        <v>494.30552229140994</v>
      </c>
      <c r="CI2381">
        <v>632.83110307276354</v>
      </c>
      <c r="CJ2381">
        <v>59.8728001314662</v>
      </c>
    </row>
    <row r="2382" spans="1:88" x14ac:dyDescent="0.2">
      <c r="A2382" t="s">
        <v>163</v>
      </c>
      <c r="B2382">
        <v>2016</v>
      </c>
      <c r="C2382" t="s">
        <v>40</v>
      </c>
      <c r="D2382" t="s">
        <v>4179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84.973813732689237</v>
      </c>
      <c r="K2382">
        <v>84.973813732689237</v>
      </c>
      <c r="L2382">
        <v>84.973813732689237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77.080320599192518</v>
      </c>
      <c r="S2382">
        <v>77.080320599192518</v>
      </c>
      <c r="T2382">
        <v>77.080320599192518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</row>
    <row r="2383" spans="1:88" x14ac:dyDescent="0.2">
      <c r="A2383" t="s">
        <v>163</v>
      </c>
      <c r="B2383">
        <v>2016</v>
      </c>
      <c r="C2383" t="s">
        <v>41</v>
      </c>
      <c r="D2383" t="s">
        <v>4180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39.353773431197702</v>
      </c>
      <c r="K2383">
        <v>39.353773431197702</v>
      </c>
      <c r="L2383">
        <v>39.353773431197702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30.738298585770281</v>
      </c>
      <c r="S2383">
        <v>30.738298585770281</v>
      </c>
      <c r="T2383">
        <v>30.738298585770281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</row>
    <row r="2384" spans="1:88" x14ac:dyDescent="0.2">
      <c r="A2384" t="s">
        <v>163</v>
      </c>
      <c r="B2384">
        <v>2016</v>
      </c>
      <c r="C2384" t="s">
        <v>99</v>
      </c>
      <c r="D2384" t="s">
        <v>4181</v>
      </c>
      <c r="E2384">
        <v>13.446316777222201</v>
      </c>
      <c r="F2384">
        <v>0.76137632636118302</v>
      </c>
      <c r="G2384">
        <v>11.8580762207083</v>
      </c>
      <c r="H2384">
        <v>0.82686423015269095</v>
      </c>
      <c r="I2384">
        <v>0</v>
      </c>
      <c r="J2384">
        <v>0</v>
      </c>
      <c r="K2384">
        <v>0</v>
      </c>
      <c r="L2384">
        <v>13.446316777222201</v>
      </c>
      <c r="M2384">
        <v>12.703589910061799</v>
      </c>
      <c r="N2384">
        <v>0.73975799191784397</v>
      </c>
      <c r="O2384">
        <v>11.6774914063424</v>
      </c>
      <c r="P2384">
        <v>0.28634051180157999</v>
      </c>
      <c r="Q2384">
        <v>0</v>
      </c>
      <c r="R2384">
        <v>0</v>
      </c>
      <c r="S2384">
        <v>0</v>
      </c>
      <c r="T2384">
        <v>12.703589910061799</v>
      </c>
      <c r="U2384">
        <v>11.7637076442665</v>
      </c>
      <c r="V2384">
        <v>0.20390970663911501</v>
      </c>
      <c r="W2384">
        <v>0.144100161794151</v>
      </c>
      <c r="X2384">
        <v>11.4156977758333</v>
      </c>
      <c r="Y2384">
        <v>1.22738082957554</v>
      </c>
      <c r="Z2384">
        <v>5.5438227440812698E-2</v>
      </c>
      <c r="AA2384">
        <v>0.59390037020502895</v>
      </c>
      <c r="AB2384">
        <v>0.57804223192969995</v>
      </c>
      <c r="AC2384">
        <v>78.895554344477105</v>
      </c>
      <c r="AD2384">
        <v>0</v>
      </c>
      <c r="AE2384">
        <v>0</v>
      </c>
      <c r="AF2384">
        <v>78.895554344477105</v>
      </c>
      <c r="AG2384">
        <v>0.60404377808519205</v>
      </c>
      <c r="AH2384">
        <v>0</v>
      </c>
      <c r="AI2384">
        <v>0</v>
      </c>
      <c r="AJ2384">
        <v>0.60404377808519205</v>
      </c>
      <c r="AK2384">
        <v>3.3820907260263899</v>
      </c>
      <c r="AL2384">
        <v>0</v>
      </c>
      <c r="AM2384">
        <v>0</v>
      </c>
      <c r="AN2384">
        <v>3.3820907260263899</v>
      </c>
      <c r="AO2384">
        <v>82.881688848588695</v>
      </c>
      <c r="AP2384">
        <v>0</v>
      </c>
      <c r="AQ2384">
        <v>0</v>
      </c>
      <c r="AR2384">
        <v>82.881688848588695</v>
      </c>
      <c r="AS2384">
        <v>30.965347904993902</v>
      </c>
      <c r="AT2384">
        <v>1.7946574345664801</v>
      </c>
      <c r="AU2384">
        <v>28.733525175721201</v>
      </c>
      <c r="AV2384">
        <v>0.43716529470621002</v>
      </c>
      <c r="AW2384">
        <v>2.16464061708739</v>
      </c>
      <c r="AX2384">
        <v>2.5397920832024801E-2</v>
      </c>
      <c r="AY2384">
        <v>0.10288659958882899</v>
      </c>
      <c r="AZ2384">
        <v>2.0363560966665402</v>
      </c>
      <c r="BA2384">
        <v>7.9484146068392398</v>
      </c>
      <c r="BB2384">
        <v>0.30404327299948902</v>
      </c>
      <c r="BC2384">
        <v>3.5495355692524799</v>
      </c>
      <c r="BD2384">
        <v>4.0948357645872902</v>
      </c>
      <c r="BE2384">
        <v>129.614826383061</v>
      </c>
      <c r="BF2384">
        <v>1.2039286228672701</v>
      </c>
      <c r="BG2384">
        <v>127.66843648643901</v>
      </c>
      <c r="BH2384">
        <v>0.74246127375423299</v>
      </c>
      <c r="BI2384">
        <v>45.6890231110184</v>
      </c>
      <c r="BJ2384">
        <v>0.27436673423318803</v>
      </c>
      <c r="BK2384">
        <v>45.192624228533802</v>
      </c>
      <c r="BL2384">
        <v>0.22203214825130599</v>
      </c>
      <c r="BM2384">
        <v>6.5603712085834296</v>
      </c>
      <c r="BN2384">
        <v>0.120930808509799</v>
      </c>
      <c r="BO2384">
        <v>6.2954274608725296</v>
      </c>
      <c r="BP2384">
        <v>0.1440129392011</v>
      </c>
      <c r="BQ2384">
        <v>8.2988161774205107</v>
      </c>
      <c r="BR2384">
        <v>0.145326976696249</v>
      </c>
      <c r="BS2384">
        <v>7.8053512347694403</v>
      </c>
      <c r="BT2384">
        <v>0.34813796595482699</v>
      </c>
      <c r="BU2384">
        <v>9.5102234516421795</v>
      </c>
      <c r="BV2384">
        <v>0.14868258021379599</v>
      </c>
      <c r="BW2384">
        <v>8.9026872387721898</v>
      </c>
      <c r="BX2384">
        <v>0.45885363265619999</v>
      </c>
      <c r="BY2384">
        <v>1.9350367431610001</v>
      </c>
      <c r="BZ2384">
        <v>0.98719368638720095</v>
      </c>
      <c r="CA2384">
        <v>0.57972535242323397</v>
      </c>
      <c r="CB2384">
        <v>0.36811770435056601</v>
      </c>
      <c r="CC2384">
        <v>21.582691751247701</v>
      </c>
      <c r="CD2384">
        <v>10.3700983479398</v>
      </c>
      <c r="CE2384">
        <v>7.8983186943509098</v>
      </c>
      <c r="CF2384">
        <v>3.31427470895696</v>
      </c>
      <c r="CG2384">
        <v>166.77895431982299</v>
      </c>
      <c r="CH2384">
        <v>8.6757894554804196</v>
      </c>
      <c r="CI2384">
        <v>157.86850018757201</v>
      </c>
      <c r="CJ2384">
        <v>0.23466467677026701</v>
      </c>
    </row>
    <row r="2385" spans="1:88" x14ac:dyDescent="0.2">
      <c r="A2385" t="s">
        <v>163</v>
      </c>
      <c r="B2385">
        <v>2016</v>
      </c>
      <c r="C2385" t="s">
        <v>3779</v>
      </c>
      <c r="D2385" t="s">
        <v>4182</v>
      </c>
      <c r="E2385">
        <v>794.95870739317002</v>
      </c>
      <c r="F2385">
        <v>238.67530518181701</v>
      </c>
      <c r="G2385">
        <v>420.242685145054</v>
      </c>
      <c r="H2385">
        <v>136.04071706629901</v>
      </c>
      <c r="I2385">
        <v>0</v>
      </c>
      <c r="J2385">
        <v>0</v>
      </c>
      <c r="K2385">
        <v>0</v>
      </c>
      <c r="L2385">
        <v>794.95870739317002</v>
      </c>
      <c r="M2385">
        <v>686.77156870693898</v>
      </c>
      <c r="N2385">
        <v>229.775338964307</v>
      </c>
      <c r="O2385">
        <v>414.36326615956</v>
      </c>
      <c r="P2385">
        <v>42.6329635830717</v>
      </c>
      <c r="Q2385">
        <v>0</v>
      </c>
      <c r="R2385">
        <v>0</v>
      </c>
      <c r="S2385">
        <v>0</v>
      </c>
      <c r="T2385">
        <v>686.77156870693898</v>
      </c>
      <c r="U2385">
        <v>2019.7614047136201</v>
      </c>
      <c r="V2385">
        <v>104.32282158311401</v>
      </c>
      <c r="W2385">
        <v>30.921251923913001</v>
      </c>
      <c r="X2385">
        <v>1884.5173312065899</v>
      </c>
      <c r="Y2385">
        <v>155.640268698173</v>
      </c>
      <c r="Z2385">
        <v>21.1137438856769</v>
      </c>
      <c r="AA2385">
        <v>17.135529152339402</v>
      </c>
      <c r="AB2385">
        <v>117.390995660157</v>
      </c>
      <c r="AC2385">
        <v>10627.7353111594</v>
      </c>
      <c r="AD2385">
        <v>0</v>
      </c>
      <c r="AE2385">
        <v>0</v>
      </c>
      <c r="AF2385">
        <v>10627.7353111594</v>
      </c>
      <c r="AG2385">
        <v>106.345322237093</v>
      </c>
      <c r="AH2385">
        <v>0</v>
      </c>
      <c r="AI2385">
        <v>0</v>
      </c>
      <c r="AJ2385">
        <v>106.345322237093</v>
      </c>
      <c r="AK2385">
        <v>579.89168098538096</v>
      </c>
      <c r="AL2385">
        <v>0</v>
      </c>
      <c r="AM2385">
        <v>0</v>
      </c>
      <c r="AN2385">
        <v>579.89168098538096</v>
      </c>
      <c r="AO2385">
        <v>11313.972314381899</v>
      </c>
      <c r="AP2385">
        <v>0</v>
      </c>
      <c r="AQ2385">
        <v>0</v>
      </c>
      <c r="AR2385">
        <v>11313.972314381899</v>
      </c>
      <c r="AS2385">
        <v>15740.622444738199</v>
      </c>
      <c r="AT2385">
        <v>1107.5229778262101</v>
      </c>
      <c r="AU2385">
        <v>14558.3598002324</v>
      </c>
      <c r="AV2385">
        <v>74.739666679565104</v>
      </c>
      <c r="AW2385">
        <v>376.77107301951798</v>
      </c>
      <c r="AX2385">
        <v>9.2351299691531299</v>
      </c>
      <c r="AY2385">
        <v>9.0752044007261805</v>
      </c>
      <c r="AZ2385">
        <v>358.46073864963898</v>
      </c>
      <c r="BA2385">
        <v>1428.46216897523</v>
      </c>
      <c r="BB2385">
        <v>148.10857645568501</v>
      </c>
      <c r="BC2385">
        <v>494.09226575682499</v>
      </c>
      <c r="BD2385">
        <v>786.26132676272096</v>
      </c>
      <c r="BE2385">
        <v>2704.0482417180701</v>
      </c>
      <c r="BF2385">
        <v>407.40364812027502</v>
      </c>
      <c r="BG2385">
        <v>2174.4032611559201</v>
      </c>
      <c r="BH2385">
        <v>122.241332441868</v>
      </c>
      <c r="BI2385">
        <v>384.25560909340601</v>
      </c>
      <c r="BJ2385">
        <v>95.397875417893601</v>
      </c>
      <c r="BK2385">
        <v>255.782605378998</v>
      </c>
      <c r="BL2385">
        <v>33.0751282965144</v>
      </c>
      <c r="BM2385">
        <v>253.99686738496899</v>
      </c>
      <c r="BN2385">
        <v>60.611645653108702</v>
      </c>
      <c r="BO2385">
        <v>105.662079400726</v>
      </c>
      <c r="BP2385">
        <v>87.723142331134895</v>
      </c>
      <c r="BQ2385">
        <v>422.577782980687</v>
      </c>
      <c r="BR2385">
        <v>69.756701391562004</v>
      </c>
      <c r="BS2385">
        <v>221.054593418325</v>
      </c>
      <c r="BT2385">
        <v>131.76648817079999</v>
      </c>
      <c r="BU2385">
        <v>585.53128042515698</v>
      </c>
      <c r="BV2385">
        <v>70.589687006724503</v>
      </c>
      <c r="BW2385">
        <v>353.86592131857498</v>
      </c>
      <c r="BX2385">
        <v>161.075672099858</v>
      </c>
      <c r="BY2385">
        <v>497.45492545679002</v>
      </c>
      <c r="BZ2385">
        <v>392.346025767112</v>
      </c>
      <c r="CA2385">
        <v>53.489986774725502</v>
      </c>
      <c r="CB2385">
        <v>51.618912914949703</v>
      </c>
      <c r="CC2385">
        <v>5308.9415575619996</v>
      </c>
      <c r="CD2385">
        <v>4109.6900192823496</v>
      </c>
      <c r="CE2385">
        <v>727.02923298372298</v>
      </c>
      <c r="CF2385">
        <v>472.22230529593003</v>
      </c>
      <c r="CG2385">
        <v>8430.0363434903302</v>
      </c>
      <c r="CH2385">
        <v>2632.3990876852599</v>
      </c>
      <c r="CI2385">
        <v>5740.8191840096397</v>
      </c>
      <c r="CJ2385">
        <v>56.818071795444801</v>
      </c>
    </row>
    <row r="2386" spans="1:88" x14ac:dyDescent="0.2">
      <c r="A2386" t="s">
        <v>163</v>
      </c>
      <c r="B2386">
        <v>2016</v>
      </c>
      <c r="C2386" t="s">
        <v>42</v>
      </c>
      <c r="D2386" t="s">
        <v>4183</v>
      </c>
      <c r="E2386">
        <v>715.70598847040048</v>
      </c>
      <c r="F2386">
        <v>220.10956417362544</v>
      </c>
      <c r="G2386">
        <v>305.43564167153306</v>
      </c>
      <c r="H2386">
        <v>190.16078262524303</v>
      </c>
      <c r="I2386">
        <v>0</v>
      </c>
      <c r="J2386">
        <v>0</v>
      </c>
      <c r="K2386">
        <v>0</v>
      </c>
      <c r="L2386">
        <v>715.70598847040048</v>
      </c>
      <c r="M2386">
        <v>548.93502541146222</v>
      </c>
      <c r="N2386">
        <v>207.79694452793663</v>
      </c>
      <c r="O2386">
        <v>301.02854554991018</v>
      </c>
      <c r="P2386">
        <v>40.109535333614311</v>
      </c>
      <c r="Q2386">
        <v>0</v>
      </c>
      <c r="R2386">
        <v>0</v>
      </c>
      <c r="S2386">
        <v>0</v>
      </c>
      <c r="T2386">
        <v>548.93502541146222</v>
      </c>
      <c r="U2386">
        <v>3196.6512102965567</v>
      </c>
      <c r="V2386">
        <v>202.77387385971466</v>
      </c>
      <c r="W2386">
        <v>14.725273633816327</v>
      </c>
      <c r="X2386">
        <v>2979.1520628030271</v>
      </c>
      <c r="Y2386">
        <v>236.944438646176</v>
      </c>
      <c r="Z2386">
        <v>24.306284561059158</v>
      </c>
      <c r="AA2386">
        <v>13.553571412003956</v>
      </c>
      <c r="AB2386">
        <v>199.08458267311309</v>
      </c>
      <c r="AC2386">
        <v>15686.972954100544</v>
      </c>
      <c r="AD2386">
        <v>0</v>
      </c>
      <c r="AE2386">
        <v>0</v>
      </c>
      <c r="AF2386">
        <v>15686.972954100544</v>
      </c>
      <c r="AG2386">
        <v>81.82189098704427</v>
      </c>
      <c r="AH2386">
        <v>0</v>
      </c>
      <c r="AI2386">
        <v>0</v>
      </c>
      <c r="AJ2386">
        <v>81.82189098704427</v>
      </c>
      <c r="AK2386">
        <v>480.82799055696751</v>
      </c>
      <c r="AL2386">
        <v>0</v>
      </c>
      <c r="AM2386">
        <v>0</v>
      </c>
      <c r="AN2386">
        <v>480.82799055696751</v>
      </c>
      <c r="AO2386">
        <v>16249.622835644497</v>
      </c>
      <c r="AP2386">
        <v>0</v>
      </c>
      <c r="AQ2386">
        <v>0</v>
      </c>
      <c r="AR2386">
        <v>16249.622835644497</v>
      </c>
      <c r="AS2386">
        <v>4690.0396261264032</v>
      </c>
      <c r="AT2386">
        <v>2619.8803683707811</v>
      </c>
      <c r="AU2386">
        <v>1997.806357055317</v>
      </c>
      <c r="AV2386">
        <v>72.352900700298392</v>
      </c>
      <c r="AW2386">
        <v>738.03096772957292</v>
      </c>
      <c r="AX2386">
        <v>10.576459529114313</v>
      </c>
      <c r="AY2386">
        <v>14.736292290403108</v>
      </c>
      <c r="AZ2386">
        <v>712.71821591005721</v>
      </c>
      <c r="BA2386">
        <v>1468.9397866340685</v>
      </c>
      <c r="BB2386">
        <v>266.98373813745144</v>
      </c>
      <c r="BC2386">
        <v>179.02716014011762</v>
      </c>
      <c r="BD2386">
        <v>1022.9288883565033</v>
      </c>
      <c r="BE2386">
        <v>2373.4643157562168</v>
      </c>
      <c r="BF2386">
        <v>441.98523219071041</v>
      </c>
      <c r="BG2386">
        <v>1705.7349288848018</v>
      </c>
      <c r="BH2386">
        <v>225.74415468070436</v>
      </c>
      <c r="BI2386">
        <v>362.05639511588782</v>
      </c>
      <c r="BJ2386">
        <v>93.261086743713207</v>
      </c>
      <c r="BK2386">
        <v>237.83204385957686</v>
      </c>
      <c r="BL2386">
        <v>30.963264512597103</v>
      </c>
      <c r="BM2386">
        <v>247.05694446495949</v>
      </c>
      <c r="BN2386">
        <v>117.19104946072369</v>
      </c>
      <c r="BO2386">
        <v>98.670632281784549</v>
      </c>
      <c r="BP2386">
        <v>31.195262722451062</v>
      </c>
      <c r="BQ2386">
        <v>494.96819565747489</v>
      </c>
      <c r="BR2386">
        <v>127.28271711861053</v>
      </c>
      <c r="BS2386">
        <v>264.7581798274868</v>
      </c>
      <c r="BT2386">
        <v>102.92729871137755</v>
      </c>
      <c r="BU2386">
        <v>722.66129498900182</v>
      </c>
      <c r="BV2386">
        <v>128.21420218339819</v>
      </c>
      <c r="BW2386">
        <v>457.8641672078075</v>
      </c>
      <c r="BX2386">
        <v>136.58292559779616</v>
      </c>
      <c r="BY2386">
        <v>648.00403036812259</v>
      </c>
      <c r="BZ2386">
        <v>468.78816915745767</v>
      </c>
      <c r="CA2386">
        <v>95.402816054791103</v>
      </c>
      <c r="CB2386">
        <v>83.813045155871279</v>
      </c>
      <c r="CC2386">
        <v>7010.4251005649667</v>
      </c>
      <c r="CD2386">
        <v>4911.2476843584063</v>
      </c>
      <c r="CE2386">
        <v>1331.2244947773477</v>
      </c>
      <c r="CF2386">
        <v>767.95292142921903</v>
      </c>
      <c r="CG2386">
        <v>6535.9090665066251</v>
      </c>
      <c r="CH2386">
        <v>2307.1824760670961</v>
      </c>
      <c r="CI2386">
        <v>4179.9901478880738</v>
      </c>
      <c r="CJ2386">
        <v>48.736442551456321</v>
      </c>
    </row>
    <row r="2387" spans="1:88" x14ac:dyDescent="0.2">
      <c r="A2387" t="s">
        <v>163</v>
      </c>
      <c r="B2387">
        <v>2016</v>
      </c>
      <c r="C2387" t="s">
        <v>43</v>
      </c>
      <c r="D2387" t="s">
        <v>4184</v>
      </c>
      <c r="E2387">
        <v>656.03441828904965</v>
      </c>
      <c r="F2387">
        <v>182.96008134083817</v>
      </c>
      <c r="G2387">
        <v>231.34035250918652</v>
      </c>
      <c r="H2387">
        <v>241.73398443902397</v>
      </c>
      <c r="I2387">
        <v>19.337150210512601</v>
      </c>
      <c r="J2387">
        <v>22.331294629638816</v>
      </c>
      <c r="K2387">
        <v>41.668444840151508</v>
      </c>
      <c r="L2387">
        <v>697.70286312920109</v>
      </c>
      <c r="M2387">
        <v>438.48150633106047</v>
      </c>
      <c r="N2387">
        <v>172.22990324305772</v>
      </c>
      <c r="O2387">
        <v>228.49521002329621</v>
      </c>
      <c r="P2387">
        <v>37.756393064705584</v>
      </c>
      <c r="Q2387">
        <v>15.3338245739063</v>
      </c>
      <c r="R2387">
        <v>17.708098175342315</v>
      </c>
      <c r="S2387">
        <v>33.041922749248613</v>
      </c>
      <c r="T2387">
        <v>471.52342908030909</v>
      </c>
      <c r="U2387">
        <v>2909.3431428304889</v>
      </c>
      <c r="V2387">
        <v>173.30780204142974</v>
      </c>
      <c r="W2387">
        <v>8.0843401636531986</v>
      </c>
      <c r="X2387">
        <v>2727.9510006253995</v>
      </c>
      <c r="Y2387">
        <v>435.7337448529903</v>
      </c>
      <c r="Z2387">
        <v>21.468063915249616</v>
      </c>
      <c r="AA2387">
        <v>8.8692415496599466</v>
      </c>
      <c r="AB2387">
        <v>405.39643938808098</v>
      </c>
      <c r="AC2387">
        <v>14428.285820550043</v>
      </c>
      <c r="AD2387">
        <v>0</v>
      </c>
      <c r="AE2387">
        <v>0</v>
      </c>
      <c r="AF2387">
        <v>14428.285820550043</v>
      </c>
      <c r="AG2387">
        <v>86.036484328264564</v>
      </c>
      <c r="AH2387">
        <v>0</v>
      </c>
      <c r="AI2387">
        <v>0</v>
      </c>
      <c r="AJ2387">
        <v>86.036484328264564</v>
      </c>
      <c r="AK2387">
        <v>460.69291857391033</v>
      </c>
      <c r="AL2387">
        <v>0</v>
      </c>
      <c r="AM2387">
        <v>0</v>
      </c>
      <c r="AN2387">
        <v>460.69291857391033</v>
      </c>
      <c r="AO2387">
        <v>14975.015223452243</v>
      </c>
      <c r="AP2387">
        <v>0</v>
      </c>
      <c r="AQ2387">
        <v>0</v>
      </c>
      <c r="AR2387">
        <v>14975.015223452243</v>
      </c>
      <c r="AS2387">
        <v>4184.2309636346918</v>
      </c>
      <c r="AT2387">
        <v>2215.1335799901713</v>
      </c>
      <c r="AU2387">
        <v>1887.0041012104061</v>
      </c>
      <c r="AV2387">
        <v>82.093282434110108</v>
      </c>
      <c r="AW2387">
        <v>680.77456413179084</v>
      </c>
      <c r="AX2387">
        <v>9.1312939957405153</v>
      </c>
      <c r="AY2387">
        <v>11.720622850260987</v>
      </c>
      <c r="AZ2387">
        <v>659.92264728579062</v>
      </c>
      <c r="BA2387">
        <v>1272.8718210724869</v>
      </c>
      <c r="BB2387">
        <v>228.62392348694078</v>
      </c>
      <c r="BC2387">
        <v>150.88809186452627</v>
      </c>
      <c r="BD2387">
        <v>893.35980572101585</v>
      </c>
      <c r="BE2387">
        <v>2019.9222712657415</v>
      </c>
      <c r="BF2387">
        <v>383.96929649078453</v>
      </c>
      <c r="BG2387">
        <v>1414.6995162187527</v>
      </c>
      <c r="BH2387">
        <v>221.25345855620236</v>
      </c>
      <c r="BI2387">
        <v>419.58073663157847</v>
      </c>
      <c r="BJ2387">
        <v>83.066148400257788</v>
      </c>
      <c r="BK2387">
        <v>302.34029852836716</v>
      </c>
      <c r="BL2387">
        <v>34.174289702953196</v>
      </c>
      <c r="BM2387">
        <v>213.47327577382646</v>
      </c>
      <c r="BN2387">
        <v>99.816555921378139</v>
      </c>
      <c r="BO2387">
        <v>87.824127712707593</v>
      </c>
      <c r="BP2387">
        <v>25.832592139740832</v>
      </c>
      <c r="BQ2387">
        <v>411.03960818991749</v>
      </c>
      <c r="BR2387">
        <v>108.74508907280563</v>
      </c>
      <c r="BS2387">
        <v>214.26280838112203</v>
      </c>
      <c r="BT2387">
        <v>88.03171073598827</v>
      </c>
      <c r="BU2387">
        <v>581.6567384372737</v>
      </c>
      <c r="BV2387">
        <v>109.57545003313233</v>
      </c>
      <c r="BW2387">
        <v>359.33568467481524</v>
      </c>
      <c r="BX2387">
        <v>112.74560372932515</v>
      </c>
      <c r="BY2387">
        <v>576.92295901215402</v>
      </c>
      <c r="BZ2387">
        <v>415.37128113054769</v>
      </c>
      <c r="CA2387">
        <v>40.647320787834474</v>
      </c>
      <c r="CB2387">
        <v>120.90435709376921</v>
      </c>
      <c r="CC2387">
        <v>6021.3257381345338</v>
      </c>
      <c r="CD2387">
        <v>4357.1356410164626</v>
      </c>
      <c r="CE2387">
        <v>552.11778632575636</v>
      </c>
      <c r="CF2387">
        <v>1112.0723107923213</v>
      </c>
      <c r="CG2387">
        <v>5070.0195362602053</v>
      </c>
      <c r="CH2387">
        <v>1880.001444330537</v>
      </c>
      <c r="CI2387">
        <v>3149.6046683852164</v>
      </c>
      <c r="CJ2387">
        <v>40.413423544455902</v>
      </c>
    </row>
    <row r="2388" spans="1:88" x14ac:dyDescent="0.2">
      <c r="A2388" t="s">
        <v>163</v>
      </c>
      <c r="B2388">
        <v>2016</v>
      </c>
      <c r="C2388" t="s">
        <v>44</v>
      </c>
      <c r="D2388" t="s">
        <v>4185</v>
      </c>
      <c r="E2388">
        <v>645.40783447008926</v>
      </c>
      <c r="F2388">
        <v>141.44714146207593</v>
      </c>
      <c r="G2388">
        <v>358.10862039241016</v>
      </c>
      <c r="H2388">
        <v>145.85207261560421</v>
      </c>
      <c r="I2388">
        <v>0</v>
      </c>
      <c r="J2388">
        <v>0</v>
      </c>
      <c r="K2388">
        <v>0</v>
      </c>
      <c r="L2388">
        <v>645.40783447008926</v>
      </c>
      <c r="M2388">
        <v>511.62833354677952</v>
      </c>
      <c r="N2388">
        <v>134.87968276373209</v>
      </c>
      <c r="O2388">
        <v>353.1810799615721</v>
      </c>
      <c r="P2388">
        <v>23.567570821475666</v>
      </c>
      <c r="Q2388">
        <v>0</v>
      </c>
      <c r="R2388">
        <v>0</v>
      </c>
      <c r="S2388">
        <v>0</v>
      </c>
      <c r="T2388">
        <v>511.62833354677952</v>
      </c>
      <c r="U2388">
        <v>2617.0832261314249</v>
      </c>
      <c r="V2388">
        <v>84.687976580657534</v>
      </c>
      <c r="W2388">
        <v>59.651775551171319</v>
      </c>
      <c r="X2388">
        <v>2472.7434739995952</v>
      </c>
      <c r="Y2388">
        <v>189.92258917157318</v>
      </c>
      <c r="Z2388">
        <v>14.933755985999206</v>
      </c>
      <c r="AA2388">
        <v>11.531026986771165</v>
      </c>
      <c r="AB2388">
        <v>163.4578061988023</v>
      </c>
      <c r="AC2388">
        <v>11377.493082587107</v>
      </c>
      <c r="AD2388">
        <v>0</v>
      </c>
      <c r="AE2388">
        <v>0</v>
      </c>
      <c r="AF2388">
        <v>11377.493082587107</v>
      </c>
      <c r="AG2388">
        <v>44.59633291093737</v>
      </c>
      <c r="AH2388">
        <v>0</v>
      </c>
      <c r="AI2388">
        <v>0</v>
      </c>
      <c r="AJ2388">
        <v>44.59633291093737</v>
      </c>
      <c r="AK2388">
        <v>337.54028833759264</v>
      </c>
      <c r="AL2388">
        <v>0</v>
      </c>
      <c r="AM2388">
        <v>0</v>
      </c>
      <c r="AN2388">
        <v>337.54028833759264</v>
      </c>
      <c r="AO2388">
        <v>11759.629703835561</v>
      </c>
      <c r="AP2388">
        <v>0</v>
      </c>
      <c r="AQ2388">
        <v>0</v>
      </c>
      <c r="AR2388">
        <v>11759.629703835561</v>
      </c>
      <c r="AS2388">
        <v>31905.686724824456</v>
      </c>
      <c r="AT2388">
        <v>946.72524610540779</v>
      </c>
      <c r="AU2388">
        <v>30913.957190355854</v>
      </c>
      <c r="AV2388">
        <v>45.004288363078928</v>
      </c>
      <c r="AW2388">
        <v>605.45088008762582</v>
      </c>
      <c r="AX2388">
        <v>6.3265406854902251</v>
      </c>
      <c r="AY2388">
        <v>12.236235971241991</v>
      </c>
      <c r="AZ2388">
        <v>586.88810343089438</v>
      </c>
      <c r="BA2388">
        <v>1757.6113216621375</v>
      </c>
      <c r="BB2388">
        <v>117.07135317611443</v>
      </c>
      <c r="BC2388">
        <v>924.16531391875151</v>
      </c>
      <c r="BD2388">
        <v>716.37465456727455</v>
      </c>
      <c r="BE2388">
        <v>1923.4650676528731</v>
      </c>
      <c r="BF2388">
        <v>270.65866883178688</v>
      </c>
      <c r="BG2388">
        <v>1471.7405422822881</v>
      </c>
      <c r="BH2388">
        <v>181.06585653879</v>
      </c>
      <c r="BI2388">
        <v>245.58323571314426</v>
      </c>
      <c r="BJ2388">
        <v>58.751115733664165</v>
      </c>
      <c r="BK2388">
        <v>167.95981890813113</v>
      </c>
      <c r="BL2388">
        <v>18.872301071348751</v>
      </c>
      <c r="BM2388">
        <v>185.17863481538464</v>
      </c>
      <c r="BN2388">
        <v>47.74399588713721</v>
      </c>
      <c r="BO2388">
        <v>115.31274638202649</v>
      </c>
      <c r="BP2388">
        <v>22.121892546221449</v>
      </c>
      <c r="BQ2388">
        <v>394.16435951136549</v>
      </c>
      <c r="BR2388">
        <v>54.323052200457475</v>
      </c>
      <c r="BS2388">
        <v>261.90229861824815</v>
      </c>
      <c r="BT2388">
        <v>77.939008692659343</v>
      </c>
      <c r="BU2388">
        <v>588.4889822082381</v>
      </c>
      <c r="BV2388">
        <v>54.901812569693838</v>
      </c>
      <c r="BW2388">
        <v>432.58173309484266</v>
      </c>
      <c r="BX2388">
        <v>101.00543654370244</v>
      </c>
      <c r="BY2388">
        <v>408.47155107760159</v>
      </c>
      <c r="BZ2388">
        <v>288.20412528385327</v>
      </c>
      <c r="CA2388">
        <v>63.502156245211012</v>
      </c>
      <c r="CB2388">
        <v>56.765269548536423</v>
      </c>
      <c r="CC2388">
        <v>4409.1970204472473</v>
      </c>
      <c r="CD2388">
        <v>3020.6666806980102</v>
      </c>
      <c r="CE2388">
        <v>872.40621120204696</v>
      </c>
      <c r="CF2388">
        <v>516.12412854719332</v>
      </c>
      <c r="CG2388">
        <v>6418.0610055338047</v>
      </c>
      <c r="CH2388">
        <v>1487.3993405790809</v>
      </c>
      <c r="CI2388">
        <v>4902.0486162445995</v>
      </c>
      <c r="CJ2388">
        <v>28.61304871012462</v>
      </c>
    </row>
    <row r="2389" spans="1:88" x14ac:dyDescent="0.2">
      <c r="A2389" t="s">
        <v>163</v>
      </c>
      <c r="B2389">
        <v>2016</v>
      </c>
      <c r="C2389" t="s">
        <v>45</v>
      </c>
      <c r="D2389" t="s">
        <v>4186</v>
      </c>
      <c r="E2389">
        <v>199.73847696318361</v>
      </c>
      <c r="F2389">
        <v>49.918739550255602</v>
      </c>
      <c r="G2389">
        <v>94.329034559313399</v>
      </c>
      <c r="H2389">
        <v>55.490702853614899</v>
      </c>
      <c r="I2389">
        <v>0</v>
      </c>
      <c r="J2389">
        <v>0</v>
      </c>
      <c r="K2389">
        <v>0</v>
      </c>
      <c r="L2389">
        <v>199.73847696318361</v>
      </c>
      <c r="M2389">
        <v>150.51313957323811</v>
      </c>
      <c r="N2389">
        <v>47.969797955530275</v>
      </c>
      <c r="O2389">
        <v>93.142430904822504</v>
      </c>
      <c r="P2389">
        <v>9.4009107128849205</v>
      </c>
      <c r="Q2389">
        <v>0</v>
      </c>
      <c r="R2389">
        <v>0</v>
      </c>
      <c r="S2389">
        <v>0</v>
      </c>
      <c r="T2389">
        <v>150.51313957323811</v>
      </c>
      <c r="U2389">
        <v>921.50017649182905</v>
      </c>
      <c r="V2389">
        <v>19.326807766541311</v>
      </c>
      <c r="W2389">
        <v>3.761937460277331</v>
      </c>
      <c r="X2389">
        <v>898.41143126501106</v>
      </c>
      <c r="Y2389">
        <v>76.609987476439301</v>
      </c>
      <c r="Z2389">
        <v>4.9186959750396309</v>
      </c>
      <c r="AA2389">
        <v>3.6662926777989009</v>
      </c>
      <c r="AB2389">
        <v>68.024998823600797</v>
      </c>
      <c r="AC2389">
        <v>3221.4960118898689</v>
      </c>
      <c r="AD2389">
        <v>0</v>
      </c>
      <c r="AE2389">
        <v>0</v>
      </c>
      <c r="AF2389">
        <v>3221.4960118898689</v>
      </c>
      <c r="AG2389">
        <v>19.187364294387088</v>
      </c>
      <c r="AH2389">
        <v>0</v>
      </c>
      <c r="AI2389">
        <v>0</v>
      </c>
      <c r="AJ2389">
        <v>19.187364294387088</v>
      </c>
      <c r="AK2389">
        <v>118.0356063676676</v>
      </c>
      <c r="AL2389">
        <v>0</v>
      </c>
      <c r="AM2389">
        <v>0</v>
      </c>
      <c r="AN2389">
        <v>118.0356063676676</v>
      </c>
      <c r="AO2389">
        <v>3358.7189825519258</v>
      </c>
      <c r="AP2389">
        <v>0</v>
      </c>
      <c r="AQ2389">
        <v>0</v>
      </c>
      <c r="AR2389">
        <v>3358.7189825519258</v>
      </c>
      <c r="AS2389">
        <v>676.861376132185</v>
      </c>
      <c r="AT2389">
        <v>170.93379185461592</v>
      </c>
      <c r="AU2389">
        <v>490.62828749671962</v>
      </c>
      <c r="AV2389">
        <v>15.299296780849231</v>
      </c>
      <c r="AW2389">
        <v>253.57186006861258</v>
      </c>
      <c r="AX2389">
        <v>2.0587853908428171</v>
      </c>
      <c r="AY2389">
        <v>5.1137907640317444</v>
      </c>
      <c r="AZ2389">
        <v>246.39928391373869</v>
      </c>
      <c r="BA2389">
        <v>390.10232764243898</v>
      </c>
      <c r="BB2389">
        <v>28.531150723891802</v>
      </c>
      <c r="BC2389">
        <v>66.2294377937788</v>
      </c>
      <c r="BD2389">
        <v>295.34173912476797</v>
      </c>
      <c r="BE2389">
        <v>676.03876394412896</v>
      </c>
      <c r="BF2389">
        <v>92.188673920879992</v>
      </c>
      <c r="BG2389">
        <v>509.82866572343846</v>
      </c>
      <c r="BH2389">
        <v>74.021424299809496</v>
      </c>
      <c r="BI2389">
        <v>101.81835211637789</v>
      </c>
      <c r="BJ2389">
        <v>20.123305272857312</v>
      </c>
      <c r="BK2389">
        <v>74.847764741019887</v>
      </c>
      <c r="BL2389">
        <v>6.8472821025006496</v>
      </c>
      <c r="BM2389">
        <v>53.787349577946557</v>
      </c>
      <c r="BN2389">
        <v>10.694827030765669</v>
      </c>
      <c r="BO2389">
        <v>34.78147360304601</v>
      </c>
      <c r="BP2389">
        <v>8.3110489441348889</v>
      </c>
      <c r="BQ2389">
        <v>123.0717109232405</v>
      </c>
      <c r="BR2389">
        <v>12.960997672748361</v>
      </c>
      <c r="BS2389">
        <v>78.606541920789894</v>
      </c>
      <c r="BT2389">
        <v>31.50417132970232</v>
      </c>
      <c r="BU2389">
        <v>183.15896004874261</v>
      </c>
      <c r="BV2389">
        <v>13.185225798287728</v>
      </c>
      <c r="BW2389">
        <v>129.28439913660591</v>
      </c>
      <c r="BX2389">
        <v>40.689335113848649</v>
      </c>
      <c r="BY2389">
        <v>127.60624432226581</v>
      </c>
      <c r="BZ2389">
        <v>93.9350793369088</v>
      </c>
      <c r="CA2389">
        <v>19.704267510786181</v>
      </c>
      <c r="CB2389">
        <v>13.96689747456972</v>
      </c>
      <c r="CC2389">
        <v>1377.6870361446629</v>
      </c>
      <c r="CD2389">
        <v>984.13336816700598</v>
      </c>
      <c r="CE2389">
        <v>265.73347826275131</v>
      </c>
      <c r="CF2389">
        <v>127.820189714907</v>
      </c>
      <c r="CG2389">
        <v>1832.570865790713</v>
      </c>
      <c r="CH2389">
        <v>534.59512527042159</v>
      </c>
      <c r="CI2389">
        <v>1287.8586500822501</v>
      </c>
      <c r="CJ2389">
        <v>10.11709043804143</v>
      </c>
    </row>
    <row r="2390" spans="1:88" x14ac:dyDescent="0.2">
      <c r="A2390" t="s">
        <v>163</v>
      </c>
      <c r="B2390">
        <v>2016</v>
      </c>
      <c r="C2390" t="s">
        <v>230</v>
      </c>
      <c r="D2390" t="s">
        <v>4187</v>
      </c>
      <c r="E2390">
        <v>152.64860252477885</v>
      </c>
      <c r="F2390">
        <v>64.428464124712264</v>
      </c>
      <c r="G2390">
        <v>61.110277991029953</v>
      </c>
      <c r="H2390">
        <v>27.109860409036525</v>
      </c>
      <c r="I2390">
        <v>0</v>
      </c>
      <c r="J2390">
        <v>0</v>
      </c>
      <c r="K2390">
        <v>0</v>
      </c>
      <c r="L2390">
        <v>152.64860252477885</v>
      </c>
      <c r="M2390">
        <v>131.3943426249177</v>
      </c>
      <c r="N2390">
        <v>62.214245697743756</v>
      </c>
      <c r="O2390">
        <v>60.23182337780316</v>
      </c>
      <c r="P2390">
        <v>8.9482735493701799</v>
      </c>
      <c r="Q2390">
        <v>0</v>
      </c>
      <c r="R2390">
        <v>0</v>
      </c>
      <c r="S2390">
        <v>0</v>
      </c>
      <c r="T2390">
        <v>131.3943426249177</v>
      </c>
      <c r="U2390">
        <v>388.93837840700303</v>
      </c>
      <c r="V2390">
        <v>16.795428261850997</v>
      </c>
      <c r="W2390">
        <v>2.3244048957629073</v>
      </c>
      <c r="X2390">
        <v>369.81854524938899</v>
      </c>
      <c r="Y2390">
        <v>31.347584499111584</v>
      </c>
      <c r="Z2390">
        <v>6.0212507396720536</v>
      </c>
      <c r="AA2390">
        <v>2.7528338618548434</v>
      </c>
      <c r="AB2390">
        <v>22.573499897584718</v>
      </c>
      <c r="AC2390">
        <v>2034.628171213566</v>
      </c>
      <c r="AD2390">
        <v>0</v>
      </c>
      <c r="AE2390">
        <v>0</v>
      </c>
      <c r="AF2390">
        <v>2034.628171213566</v>
      </c>
      <c r="AG2390">
        <v>19.017311697700258</v>
      </c>
      <c r="AH2390">
        <v>0</v>
      </c>
      <c r="AI2390">
        <v>0</v>
      </c>
      <c r="AJ2390">
        <v>19.017311697700258</v>
      </c>
      <c r="AK2390">
        <v>135.65915877257115</v>
      </c>
      <c r="AL2390">
        <v>0</v>
      </c>
      <c r="AM2390">
        <v>0</v>
      </c>
      <c r="AN2390">
        <v>135.65915877257115</v>
      </c>
      <c r="AO2390">
        <v>2189.3046416838388</v>
      </c>
      <c r="AP2390">
        <v>0</v>
      </c>
      <c r="AQ2390">
        <v>0</v>
      </c>
      <c r="AR2390">
        <v>2189.3046416838388</v>
      </c>
      <c r="AS2390">
        <v>350.31932452955141</v>
      </c>
      <c r="AT2390">
        <v>91.828780966571458</v>
      </c>
      <c r="AU2390">
        <v>243.39406780705463</v>
      </c>
      <c r="AV2390">
        <v>15.09647575592469</v>
      </c>
      <c r="AW2390">
        <v>72.192239048769252</v>
      </c>
      <c r="AX2390">
        <v>2.5960257283949177</v>
      </c>
      <c r="AY2390">
        <v>2.1958065329084375</v>
      </c>
      <c r="AZ2390">
        <v>67.400406787466011</v>
      </c>
      <c r="BA2390">
        <v>224.61444950872834</v>
      </c>
      <c r="BB2390">
        <v>26.977730627534051</v>
      </c>
      <c r="BC2390">
        <v>27.253328486933214</v>
      </c>
      <c r="BD2390">
        <v>170.38339039426069</v>
      </c>
      <c r="BE2390">
        <v>473.00040999466</v>
      </c>
      <c r="BF2390">
        <v>112.88259062238355</v>
      </c>
      <c r="BG2390">
        <v>335.79784359045044</v>
      </c>
      <c r="BH2390">
        <v>24.319975781825384</v>
      </c>
      <c r="BI2390">
        <v>72.372841917256153</v>
      </c>
      <c r="BJ2390">
        <v>21.683013362808065</v>
      </c>
      <c r="BK2390">
        <v>43.533947441807932</v>
      </c>
      <c r="BL2390">
        <v>7.1558811126400519</v>
      </c>
      <c r="BM2390">
        <v>32.003020989699465</v>
      </c>
      <c r="BN2390">
        <v>8.3286035855696987</v>
      </c>
      <c r="BO2390">
        <v>18.992477809600494</v>
      </c>
      <c r="BP2390">
        <v>4.6819395945291937</v>
      </c>
      <c r="BQ2390">
        <v>76.231899319669409</v>
      </c>
      <c r="BR2390">
        <v>11.192902515237574</v>
      </c>
      <c r="BS2390">
        <v>51.527665785313864</v>
      </c>
      <c r="BT2390">
        <v>13.511331019117971</v>
      </c>
      <c r="BU2390">
        <v>120.53861188372197</v>
      </c>
      <c r="BV2390">
        <v>11.399968017514814</v>
      </c>
      <c r="BW2390">
        <v>89.431796939985674</v>
      </c>
      <c r="BX2390">
        <v>19.706846926221282</v>
      </c>
      <c r="BY2390">
        <v>148.07066881000435</v>
      </c>
      <c r="BZ2390">
        <v>118.80342732400709</v>
      </c>
      <c r="CA2390">
        <v>18.405378042661123</v>
      </c>
      <c r="CB2390">
        <v>10.861863443334437</v>
      </c>
      <c r="CC2390">
        <v>1601.7254151485233</v>
      </c>
      <c r="CD2390">
        <v>1244.2704580658528</v>
      </c>
      <c r="CE2390">
        <v>256.58943061585194</v>
      </c>
      <c r="CF2390">
        <v>100.86552646681554</v>
      </c>
      <c r="CG2390">
        <v>1558.5397295586608</v>
      </c>
      <c r="CH2390">
        <v>709.14339852705746</v>
      </c>
      <c r="CI2390">
        <v>837.38512814714795</v>
      </c>
      <c r="CJ2390">
        <v>12.011202884458056</v>
      </c>
    </row>
    <row r="2391" spans="1:88" x14ac:dyDescent="0.2">
      <c r="A2391" t="s">
        <v>163</v>
      </c>
      <c r="B2391">
        <v>2016</v>
      </c>
      <c r="C2391" t="s">
        <v>231</v>
      </c>
      <c r="D2391" t="s">
        <v>4188</v>
      </c>
      <c r="E2391">
        <v>3893.6156129739989</v>
      </c>
      <c r="F2391">
        <v>1046.9798071876758</v>
      </c>
      <c r="G2391">
        <v>1925.7576446153239</v>
      </c>
      <c r="H2391">
        <v>920.87816117100101</v>
      </c>
      <c r="I2391">
        <v>1406.8052151971215</v>
      </c>
      <c r="J2391">
        <v>5311.4926262735098</v>
      </c>
      <c r="K2391">
        <v>6718.2978414706386</v>
      </c>
      <c r="L2391">
        <v>10611.913454444639</v>
      </c>
      <c r="M2391">
        <v>3127.4104319163803</v>
      </c>
      <c r="N2391">
        <v>1000.6419114295245</v>
      </c>
      <c r="O2391">
        <v>1898.7377456554723</v>
      </c>
      <c r="P2391">
        <v>228.03077483138</v>
      </c>
      <c r="Q2391">
        <v>1138.6882217251468</v>
      </c>
      <c r="R2391">
        <v>4005.264835620861</v>
      </c>
      <c r="S2391">
        <v>5143.9530573460033</v>
      </c>
      <c r="T2391">
        <v>8271.3634892623813</v>
      </c>
      <c r="U2391">
        <v>13177.482228087951</v>
      </c>
      <c r="V2391">
        <v>633.59720401467769</v>
      </c>
      <c r="W2391">
        <v>132.01972237150719</v>
      </c>
      <c r="X2391">
        <v>12411.865301701757</v>
      </c>
      <c r="Y2391">
        <v>1218.5501954883575</v>
      </c>
      <c r="Z2391">
        <v>102.34216663685923</v>
      </c>
      <c r="AA2391">
        <v>79.595321813970898</v>
      </c>
      <c r="AB2391">
        <v>1036.6127070375278</v>
      </c>
      <c r="AC2391">
        <v>70503.191107460065</v>
      </c>
      <c r="AD2391">
        <v>0</v>
      </c>
      <c r="AE2391">
        <v>0</v>
      </c>
      <c r="AF2391">
        <v>70503.191107460065</v>
      </c>
      <c r="AG2391">
        <v>548.87377643782872</v>
      </c>
      <c r="AH2391">
        <v>0</v>
      </c>
      <c r="AI2391">
        <v>0</v>
      </c>
      <c r="AJ2391">
        <v>548.87377643782872</v>
      </c>
      <c r="AK2391">
        <v>2600.4850989536767</v>
      </c>
      <c r="AL2391">
        <v>0</v>
      </c>
      <c r="AM2391">
        <v>0</v>
      </c>
      <c r="AN2391">
        <v>2600.4850989536767</v>
      </c>
      <c r="AO2391">
        <v>73652.549982851488</v>
      </c>
      <c r="AP2391">
        <v>0</v>
      </c>
      <c r="AQ2391">
        <v>0</v>
      </c>
      <c r="AR2391">
        <v>73652.549982851488</v>
      </c>
      <c r="AS2391">
        <v>59242.005896060495</v>
      </c>
      <c r="AT2391">
        <v>7411.9944775792392</v>
      </c>
      <c r="AU2391">
        <v>51400.74932814185</v>
      </c>
      <c r="AV2391">
        <v>429.26209033925244</v>
      </c>
      <c r="AW2391">
        <v>2934.2615669528486</v>
      </c>
      <c r="AX2391">
        <v>44.654939361708223</v>
      </c>
      <c r="AY2391">
        <v>64.379549365517335</v>
      </c>
      <c r="AZ2391">
        <v>2825.2270782256278</v>
      </c>
      <c r="BA2391">
        <v>7356.4034723374061</v>
      </c>
      <c r="BB2391">
        <v>865.72675099030653</v>
      </c>
      <c r="BC2391">
        <v>2003.1864656475425</v>
      </c>
      <c r="BD2391">
        <v>4487.4902556995594</v>
      </c>
      <c r="BE2391">
        <v>13607.87707503976</v>
      </c>
      <c r="BF2391">
        <v>1980.9395336992397</v>
      </c>
      <c r="BG2391">
        <v>10683.922335926902</v>
      </c>
      <c r="BH2391">
        <v>943.0152054135915</v>
      </c>
      <c r="BI2391">
        <v>2370.6548079642571</v>
      </c>
      <c r="BJ2391">
        <v>424.90614785569966</v>
      </c>
      <c r="BK2391">
        <v>1757.2461416695651</v>
      </c>
      <c r="BL2391">
        <v>188.50251843899196</v>
      </c>
      <c r="BM2391">
        <v>1204.6072229577806</v>
      </c>
      <c r="BN2391">
        <v>364.15230085416329</v>
      </c>
      <c r="BO2391">
        <v>628.30953631591615</v>
      </c>
      <c r="BP2391">
        <v>212.14538578770228</v>
      </c>
      <c r="BQ2391">
        <v>2323.0619325643456</v>
      </c>
      <c r="BR2391">
        <v>409.18786675761004</v>
      </c>
      <c r="BS2391">
        <v>1407.4393942136578</v>
      </c>
      <c r="BT2391">
        <v>506.43467159307664</v>
      </c>
      <c r="BU2391">
        <v>3371.6652717918387</v>
      </c>
      <c r="BV2391">
        <v>414.04672156821863</v>
      </c>
      <c r="BW2391">
        <v>2302.6311809525282</v>
      </c>
      <c r="BX2391">
        <v>654.98736927109121</v>
      </c>
      <c r="BY2391">
        <v>2736.3210525712952</v>
      </c>
      <c r="BZ2391">
        <v>1949.894920752603</v>
      </c>
      <c r="CA2391">
        <v>393.20981953135657</v>
      </c>
      <c r="CB2391">
        <v>393.21631228732298</v>
      </c>
      <c r="CC2391">
        <v>29432.359242749946</v>
      </c>
      <c r="CD2391">
        <v>20437.554787576475</v>
      </c>
      <c r="CE2391">
        <v>5391.8261270282001</v>
      </c>
      <c r="CF2391">
        <v>3602.9783281452915</v>
      </c>
      <c r="CG2391">
        <v>37879.948082789953</v>
      </c>
      <c r="CH2391">
        <v>11316.087898771846</v>
      </c>
      <c r="CI2391">
        <v>26272.311293465107</v>
      </c>
      <c r="CJ2391">
        <v>291.54889055301686</v>
      </c>
    </row>
    <row r="2392" spans="1:88" x14ac:dyDescent="0.2">
      <c r="A2392" t="s">
        <v>163</v>
      </c>
      <c r="B2392">
        <v>2016</v>
      </c>
      <c r="C2392" t="s">
        <v>4433</v>
      </c>
      <c r="D2392" t="s">
        <v>4600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</row>
    <row r="2393" spans="1:88" x14ac:dyDescent="0.2">
      <c r="A2393" t="s">
        <v>163</v>
      </c>
      <c r="B2393">
        <v>2016</v>
      </c>
      <c r="C2393" t="s">
        <v>3254</v>
      </c>
      <c r="D2393" t="s">
        <v>4601</v>
      </c>
      <c r="E2393">
        <v>3893.6156129739989</v>
      </c>
      <c r="F2393">
        <v>1046.9798071876758</v>
      </c>
      <c r="G2393">
        <v>1925.7576446153239</v>
      </c>
      <c r="H2393">
        <v>920.87816117100101</v>
      </c>
      <c r="I2393">
        <v>1406.8052151971215</v>
      </c>
      <c r="J2393">
        <v>5311.4926262735098</v>
      </c>
      <c r="K2393">
        <v>6718.2978414706386</v>
      </c>
      <c r="L2393">
        <v>10611.913454444639</v>
      </c>
      <c r="M2393">
        <v>3127.4104319163803</v>
      </c>
      <c r="N2393">
        <v>1000.6419114295245</v>
      </c>
      <c r="O2393">
        <v>1898.7377456554723</v>
      </c>
      <c r="P2393">
        <v>228.03077483138</v>
      </c>
      <c r="Q2393">
        <v>1138.6882217251468</v>
      </c>
      <c r="R2393">
        <v>4005.264835620861</v>
      </c>
      <c r="S2393">
        <v>5143.9530573460033</v>
      </c>
      <c r="T2393">
        <v>8271.3634892623813</v>
      </c>
      <c r="U2393">
        <v>13177.482228087951</v>
      </c>
      <c r="V2393">
        <v>633.59720401467769</v>
      </c>
      <c r="W2393">
        <v>132.01972237150719</v>
      </c>
      <c r="X2393">
        <v>12411.865301701757</v>
      </c>
      <c r="Y2393">
        <v>1218.5501954883575</v>
      </c>
      <c r="Z2393">
        <v>102.34216663685923</v>
      </c>
      <c r="AA2393">
        <v>79.595321813970898</v>
      </c>
      <c r="AB2393">
        <v>1036.6127070375278</v>
      </c>
      <c r="AC2393">
        <v>70503.191107460065</v>
      </c>
      <c r="AD2393">
        <v>0</v>
      </c>
      <c r="AE2393">
        <v>0</v>
      </c>
      <c r="AF2393">
        <v>70503.191107460065</v>
      </c>
      <c r="AG2393">
        <v>548.87377643782872</v>
      </c>
      <c r="AH2393">
        <v>0</v>
      </c>
      <c r="AI2393">
        <v>0</v>
      </c>
      <c r="AJ2393">
        <v>548.87377643782872</v>
      </c>
      <c r="AK2393">
        <v>2600.4850989536767</v>
      </c>
      <c r="AL2393">
        <v>0</v>
      </c>
      <c r="AM2393">
        <v>0</v>
      </c>
      <c r="AN2393">
        <v>2600.4850989536767</v>
      </c>
      <c r="AO2393">
        <v>73652.549982851488</v>
      </c>
      <c r="AP2393">
        <v>0</v>
      </c>
      <c r="AQ2393">
        <v>0</v>
      </c>
      <c r="AR2393">
        <v>73652.549982851488</v>
      </c>
      <c r="AS2393">
        <v>59242.005896060495</v>
      </c>
      <c r="AT2393">
        <v>7411.9944775792392</v>
      </c>
      <c r="AU2393">
        <v>51400.74932814185</v>
      </c>
      <c r="AV2393">
        <v>429.26209033925244</v>
      </c>
      <c r="AW2393">
        <v>2934.2615669528486</v>
      </c>
      <c r="AX2393">
        <v>44.654939361708223</v>
      </c>
      <c r="AY2393">
        <v>64.379549365517335</v>
      </c>
      <c r="AZ2393">
        <v>2825.2270782256278</v>
      </c>
      <c r="BA2393">
        <v>7356.4034723374061</v>
      </c>
      <c r="BB2393">
        <v>865.72675099030653</v>
      </c>
      <c r="BC2393">
        <v>2003.1864656475425</v>
      </c>
      <c r="BD2393">
        <v>4487.4902556995594</v>
      </c>
      <c r="BE2393">
        <v>13607.87707503976</v>
      </c>
      <c r="BF2393">
        <v>1980.9395336992397</v>
      </c>
      <c r="BG2393">
        <v>10683.922335926902</v>
      </c>
      <c r="BH2393">
        <v>943.0152054135915</v>
      </c>
      <c r="BI2393">
        <v>2370.6548079642571</v>
      </c>
      <c r="BJ2393">
        <v>424.90614785569966</v>
      </c>
      <c r="BK2393">
        <v>1757.2461416695651</v>
      </c>
      <c r="BL2393">
        <v>188.50251843899196</v>
      </c>
      <c r="BM2393">
        <v>1204.6072229577806</v>
      </c>
      <c r="BN2393">
        <v>364.15230085416329</v>
      </c>
      <c r="BO2393">
        <v>628.30953631591615</v>
      </c>
      <c r="BP2393">
        <v>212.14538578770228</v>
      </c>
      <c r="BQ2393">
        <v>2323.0619325643456</v>
      </c>
      <c r="BR2393">
        <v>409.18786675761004</v>
      </c>
      <c r="BS2393">
        <v>1407.4393942136578</v>
      </c>
      <c r="BT2393">
        <v>506.43467159307664</v>
      </c>
      <c r="BU2393">
        <v>3371.6652717918387</v>
      </c>
      <c r="BV2393">
        <v>414.04672156821863</v>
      </c>
      <c r="BW2393">
        <v>2302.6311809525282</v>
      </c>
      <c r="BX2393">
        <v>654.98736927109121</v>
      </c>
      <c r="BY2393">
        <v>2736.3210525712952</v>
      </c>
      <c r="BZ2393">
        <v>1949.894920752603</v>
      </c>
      <c r="CA2393">
        <v>393.20981953135657</v>
      </c>
      <c r="CB2393">
        <v>393.21631228732298</v>
      </c>
      <c r="CC2393">
        <v>29432.359242749946</v>
      </c>
      <c r="CD2393">
        <v>20437.554787576475</v>
      </c>
      <c r="CE2393">
        <v>5391.8261270282001</v>
      </c>
      <c r="CF2393">
        <v>3602.9783281452915</v>
      </c>
      <c r="CG2393">
        <v>37879.948082789953</v>
      </c>
      <c r="CH2393">
        <v>11316.087898771846</v>
      </c>
      <c r="CI2393">
        <v>26272.311293465107</v>
      </c>
      <c r="CJ2393">
        <v>291.54889055301686</v>
      </c>
    </row>
    <row r="2394" spans="1:88" x14ac:dyDescent="0.2">
      <c r="A2394" t="s">
        <v>164</v>
      </c>
      <c r="B2394">
        <v>2008</v>
      </c>
      <c r="C2394" t="s">
        <v>2</v>
      </c>
      <c r="D2394" t="s">
        <v>1549</v>
      </c>
      <c r="E2394">
        <v>76.888977207132598</v>
      </c>
      <c r="F2394">
        <v>3.91550996941156</v>
      </c>
      <c r="G2394">
        <v>9.6193771674469595</v>
      </c>
      <c r="H2394">
        <v>63.354090070273998</v>
      </c>
      <c r="I2394">
        <v>29.297031682886399</v>
      </c>
      <c r="J2394">
        <v>47.697875777018702</v>
      </c>
      <c r="K2394">
        <v>76.994907459905093</v>
      </c>
      <c r="L2394">
        <v>153.88388466703771</v>
      </c>
      <c r="M2394">
        <v>14.5021483959094</v>
      </c>
      <c r="N2394">
        <v>3.5979131652307901</v>
      </c>
      <c r="O2394">
        <v>9.5184878472835006</v>
      </c>
      <c r="P2394">
        <v>1.38574738339506</v>
      </c>
      <c r="Q2394">
        <v>8.7784156307272099</v>
      </c>
      <c r="R2394">
        <v>14.2919522634798</v>
      </c>
      <c r="S2394">
        <v>23.070367894206999</v>
      </c>
      <c r="T2394">
        <v>37.572516290116397</v>
      </c>
      <c r="U2394">
        <v>1223.54996936982</v>
      </c>
      <c r="V2394">
        <v>8.5549170923522606</v>
      </c>
      <c r="W2394">
        <v>0.83390612854804103</v>
      </c>
      <c r="X2394">
        <v>1214.1611461489199</v>
      </c>
      <c r="Y2394">
        <v>106.16763795488001</v>
      </c>
      <c r="Z2394">
        <v>0.34806670091264802</v>
      </c>
      <c r="AA2394">
        <v>0.268596197817975</v>
      </c>
      <c r="AB2394">
        <v>105.55097505614999</v>
      </c>
      <c r="AC2394">
        <v>152.182395152531</v>
      </c>
      <c r="AD2394">
        <v>0</v>
      </c>
      <c r="AE2394">
        <v>0</v>
      </c>
      <c r="AF2394">
        <v>152.182395152531</v>
      </c>
      <c r="AG2394">
        <v>5.5013363227073304</v>
      </c>
      <c r="AH2394">
        <v>0</v>
      </c>
      <c r="AI2394">
        <v>0</v>
      </c>
      <c r="AJ2394">
        <v>5.5013363227073304</v>
      </c>
      <c r="AK2394">
        <v>2.55343854068686</v>
      </c>
      <c r="AL2394">
        <v>0</v>
      </c>
      <c r="AM2394">
        <v>0</v>
      </c>
      <c r="AN2394">
        <v>2.55343854068686</v>
      </c>
      <c r="AO2394">
        <v>160.23717001592499</v>
      </c>
      <c r="AP2394">
        <v>0</v>
      </c>
      <c r="AQ2394">
        <v>0</v>
      </c>
      <c r="AR2394">
        <v>160.23717001592499</v>
      </c>
      <c r="AS2394">
        <v>245.050190804072</v>
      </c>
      <c r="AT2394">
        <v>132.21018213733501</v>
      </c>
      <c r="AU2394">
        <v>112.597007126497</v>
      </c>
      <c r="AV2394">
        <v>0.24300154024098</v>
      </c>
      <c r="AW2394">
        <v>438.55379351408197</v>
      </c>
      <c r="AX2394">
        <v>0.182084946154764</v>
      </c>
      <c r="AY2394">
        <v>0.66040779611590406</v>
      </c>
      <c r="AZ2394">
        <v>437.711300771813</v>
      </c>
      <c r="BA2394">
        <v>375.72791900670097</v>
      </c>
      <c r="BB2394">
        <v>10.261485934939801</v>
      </c>
      <c r="BC2394">
        <v>28.520200308554202</v>
      </c>
      <c r="BD2394">
        <v>336.946232763208</v>
      </c>
      <c r="BE2394">
        <v>178.48279713885901</v>
      </c>
      <c r="BF2394">
        <v>7.3712476736341896</v>
      </c>
      <c r="BG2394">
        <v>53.6874022526926</v>
      </c>
      <c r="BH2394">
        <v>117.42414721253201</v>
      </c>
      <c r="BI2394">
        <v>3.6087330633041299</v>
      </c>
      <c r="BJ2394">
        <v>2.5099572697757702</v>
      </c>
      <c r="BK2394">
        <v>0.695109515913515</v>
      </c>
      <c r="BL2394">
        <v>0.40366627761485202</v>
      </c>
      <c r="BM2394">
        <v>16.994718806396701</v>
      </c>
      <c r="BN2394">
        <v>5.42923492010401</v>
      </c>
      <c r="BO2394">
        <v>3.9496349415796201</v>
      </c>
      <c r="BP2394">
        <v>7.6158489447130604</v>
      </c>
      <c r="BQ2394">
        <v>52.751686711084503</v>
      </c>
      <c r="BR2394">
        <v>5.5526628250682899</v>
      </c>
      <c r="BS2394">
        <v>7.0871930414817701</v>
      </c>
      <c r="BT2394">
        <v>40.111830844534403</v>
      </c>
      <c r="BU2394">
        <v>66.4636868780496</v>
      </c>
      <c r="BV2394">
        <v>5.6307641359091196</v>
      </c>
      <c r="BW2394">
        <v>10.755946976253901</v>
      </c>
      <c r="BX2394">
        <v>50.076975765886502</v>
      </c>
      <c r="BY2394">
        <v>5.3606704080163698</v>
      </c>
      <c r="BZ2394">
        <v>4.88468860962693</v>
      </c>
      <c r="CA2394">
        <v>0.34559615969665403</v>
      </c>
      <c r="CB2394">
        <v>0.130385638692783</v>
      </c>
      <c r="CC2394">
        <v>56.807509228656002</v>
      </c>
      <c r="CD2394">
        <v>50.957825286570099</v>
      </c>
      <c r="CE2394">
        <v>4.6602713365498101</v>
      </c>
      <c r="CF2394">
        <v>1.1894126055360701</v>
      </c>
      <c r="CG2394">
        <v>180.83953160920899</v>
      </c>
      <c r="CH2394">
        <v>48.5191260602599</v>
      </c>
      <c r="CI2394">
        <v>132.118208129073</v>
      </c>
      <c r="CJ2394">
        <v>0.20219741987565401</v>
      </c>
    </row>
    <row r="2395" spans="1:88" x14ac:dyDescent="0.2">
      <c r="A2395" t="s">
        <v>164</v>
      </c>
      <c r="B2395">
        <v>2008</v>
      </c>
      <c r="C2395" t="s">
        <v>3</v>
      </c>
      <c r="D2395" t="s">
        <v>1550</v>
      </c>
      <c r="E2395">
        <v>47.891099460005599</v>
      </c>
      <c r="F2395">
        <v>1.68971185528955</v>
      </c>
      <c r="G2395">
        <v>43.910626090172698</v>
      </c>
      <c r="H2395">
        <v>2.29076151454333</v>
      </c>
      <c r="I2395">
        <v>0</v>
      </c>
      <c r="J2395">
        <v>14.1641344992259</v>
      </c>
      <c r="K2395">
        <v>14.1641344992259</v>
      </c>
      <c r="L2395">
        <v>62.055233959231501</v>
      </c>
      <c r="M2395">
        <v>45.531692670149802</v>
      </c>
      <c r="N2395">
        <v>1.6241936722903001</v>
      </c>
      <c r="O2395">
        <v>43.470640891068101</v>
      </c>
      <c r="P2395">
        <v>0.43685810679167802</v>
      </c>
      <c r="Q2395">
        <v>0</v>
      </c>
      <c r="R2395">
        <v>9.0158490114680596</v>
      </c>
      <c r="S2395">
        <v>9.0158490114680596</v>
      </c>
      <c r="T2395">
        <v>54.547541681617858</v>
      </c>
      <c r="U2395">
        <v>32.432163910164498</v>
      </c>
      <c r="V2395">
        <v>0.51178900990062703</v>
      </c>
      <c r="W2395">
        <v>3.6763845358232299</v>
      </c>
      <c r="X2395">
        <v>28.243990364440702</v>
      </c>
      <c r="Y2395">
        <v>3.2778425533865199</v>
      </c>
      <c r="Z2395">
        <v>0.17692435487159999</v>
      </c>
      <c r="AA2395">
        <v>1.16803887821962</v>
      </c>
      <c r="AB2395">
        <v>1.9328793202953001</v>
      </c>
      <c r="AC2395">
        <v>559.45336253590403</v>
      </c>
      <c r="AD2395">
        <v>0</v>
      </c>
      <c r="AE2395">
        <v>0</v>
      </c>
      <c r="AF2395">
        <v>559.45336253590403</v>
      </c>
      <c r="AG2395">
        <v>9.3308902701208307</v>
      </c>
      <c r="AH2395">
        <v>0</v>
      </c>
      <c r="AI2395">
        <v>0</v>
      </c>
      <c r="AJ2395">
        <v>9.3308902701208307</v>
      </c>
      <c r="AK2395">
        <v>3.0431414604723899</v>
      </c>
      <c r="AL2395">
        <v>0</v>
      </c>
      <c r="AM2395">
        <v>0</v>
      </c>
      <c r="AN2395">
        <v>3.0431414604723899</v>
      </c>
      <c r="AO2395">
        <v>571.82739426649698</v>
      </c>
      <c r="AP2395">
        <v>0</v>
      </c>
      <c r="AQ2395">
        <v>0</v>
      </c>
      <c r="AR2395">
        <v>571.82739426649698</v>
      </c>
      <c r="AS2395">
        <v>509.35717550572002</v>
      </c>
      <c r="AT2395">
        <v>3.6958156757134999</v>
      </c>
      <c r="AU2395">
        <v>504.62588958104499</v>
      </c>
      <c r="AV2395">
        <v>1.0354702489602201</v>
      </c>
      <c r="AW2395">
        <v>11.809884626673499</v>
      </c>
      <c r="AX2395">
        <v>6.3853637003516095E-2</v>
      </c>
      <c r="AY2395">
        <v>3.7984011312909001</v>
      </c>
      <c r="AZ2395">
        <v>7.9476298583791003</v>
      </c>
      <c r="BA2395">
        <v>151.05461101410299</v>
      </c>
      <c r="BB2395">
        <v>0.843266020866556</v>
      </c>
      <c r="BC2395">
        <v>140.421177611811</v>
      </c>
      <c r="BD2395">
        <v>9.7901673814263699</v>
      </c>
      <c r="BE2395">
        <v>192.78079854072101</v>
      </c>
      <c r="BF2395">
        <v>3.33690594786207</v>
      </c>
      <c r="BG2395">
        <v>186.64088049960199</v>
      </c>
      <c r="BH2395">
        <v>2.8030120932564602</v>
      </c>
      <c r="BI2395">
        <v>2.8922021895552299</v>
      </c>
      <c r="BJ2395">
        <v>1.1406992269952001</v>
      </c>
      <c r="BK2395">
        <v>1.1357567308118299</v>
      </c>
      <c r="BL2395">
        <v>0.61574623174818999</v>
      </c>
      <c r="BM2395">
        <v>16.735818933635102</v>
      </c>
      <c r="BN2395">
        <v>0.58791271185710303</v>
      </c>
      <c r="BO2395">
        <v>14.508739020507599</v>
      </c>
      <c r="BP2395">
        <v>1.6391672012704399</v>
      </c>
      <c r="BQ2395">
        <v>31.991809428066901</v>
      </c>
      <c r="BR2395">
        <v>0.73648661184542397</v>
      </c>
      <c r="BS2395">
        <v>28.956449358003901</v>
      </c>
      <c r="BT2395">
        <v>2.2988734582175199</v>
      </c>
      <c r="BU2395">
        <v>49.388831104906799</v>
      </c>
      <c r="BV2395">
        <v>0.79230760073859396</v>
      </c>
      <c r="BW2395">
        <v>45.9293749235758</v>
      </c>
      <c r="BX2395">
        <v>2.6671485805922499</v>
      </c>
      <c r="BY2395">
        <v>7.8046051177944404</v>
      </c>
      <c r="BZ2395">
        <v>2.9248896135798002</v>
      </c>
      <c r="CA2395">
        <v>1.86723147717232</v>
      </c>
      <c r="CB2395">
        <v>3.0124840270423201</v>
      </c>
      <c r="CC2395">
        <v>84.043820500502406</v>
      </c>
      <c r="CD2395">
        <v>30.840303379462402</v>
      </c>
      <c r="CE2395">
        <v>25.3636544092343</v>
      </c>
      <c r="CF2395">
        <v>27.8398627118059</v>
      </c>
      <c r="CG2395">
        <v>624.51493438794296</v>
      </c>
      <c r="CH2395">
        <v>20.6241357101879</v>
      </c>
      <c r="CI2395">
        <v>603.62239712721703</v>
      </c>
      <c r="CJ2395">
        <v>0.26840155053834303</v>
      </c>
    </row>
    <row r="2396" spans="1:88" x14ac:dyDescent="0.2">
      <c r="A2396" t="s">
        <v>164</v>
      </c>
      <c r="B2396">
        <v>2008</v>
      </c>
      <c r="C2396" t="s">
        <v>4</v>
      </c>
      <c r="D2396" t="s">
        <v>1551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4.1154430777986901</v>
      </c>
      <c r="K2396">
        <v>4.1154430777986901</v>
      </c>
      <c r="L2396">
        <v>4.1154430777986901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3.23481645465111</v>
      </c>
      <c r="S2396">
        <v>3.23481645465111</v>
      </c>
      <c r="T2396">
        <v>3.23481645465111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</row>
    <row r="2397" spans="1:88" x14ac:dyDescent="0.2">
      <c r="A2397" t="s">
        <v>164</v>
      </c>
      <c r="B2397">
        <v>2008</v>
      </c>
      <c r="C2397" t="s">
        <v>5</v>
      </c>
      <c r="D2397" t="s">
        <v>1552</v>
      </c>
      <c r="E2397">
        <v>18.650375167517399</v>
      </c>
      <c r="F2397">
        <v>11.1042429853588</v>
      </c>
      <c r="G2397">
        <v>3.36414564277788</v>
      </c>
      <c r="H2397">
        <v>4.1819865393807003</v>
      </c>
      <c r="I2397">
        <v>73.169203243700096</v>
      </c>
      <c r="J2397">
        <v>681.20529173336399</v>
      </c>
      <c r="K2397">
        <v>754.37449497706496</v>
      </c>
      <c r="L2397">
        <v>773.02487014458234</v>
      </c>
      <c r="M2397">
        <v>17.202888300446901</v>
      </c>
      <c r="N2397">
        <v>10.9638228690551</v>
      </c>
      <c r="O2397">
        <v>3.3297827684937098</v>
      </c>
      <c r="P2397">
        <v>2.9092826628980699</v>
      </c>
      <c r="Q2397">
        <v>48.067264281928203</v>
      </c>
      <c r="R2397">
        <v>447.50623672828999</v>
      </c>
      <c r="S2397">
        <v>495.57350101021802</v>
      </c>
      <c r="T2397">
        <v>512.77638931066497</v>
      </c>
      <c r="U2397">
        <v>38.6591052738953</v>
      </c>
      <c r="V2397">
        <v>0.58321072988988898</v>
      </c>
      <c r="W2397">
        <v>0.123703721973702</v>
      </c>
      <c r="X2397">
        <v>37.952190822031703</v>
      </c>
      <c r="Y2397">
        <v>1.35655519855301</v>
      </c>
      <c r="Z2397">
        <v>0.42228136931691601</v>
      </c>
      <c r="AA2397">
        <v>0.104933829647129</v>
      </c>
      <c r="AB2397">
        <v>0.82933999958896198</v>
      </c>
      <c r="AC2397">
        <v>59.8864569587709</v>
      </c>
      <c r="AD2397">
        <v>0</v>
      </c>
      <c r="AE2397">
        <v>0</v>
      </c>
      <c r="AF2397">
        <v>59.8864569587709</v>
      </c>
      <c r="AG2397">
        <v>12.3633763532654</v>
      </c>
      <c r="AH2397">
        <v>0</v>
      </c>
      <c r="AI2397">
        <v>0</v>
      </c>
      <c r="AJ2397">
        <v>12.3633763532654</v>
      </c>
      <c r="AK2397">
        <v>4.4885688131922299</v>
      </c>
      <c r="AL2397">
        <v>0</v>
      </c>
      <c r="AM2397">
        <v>0</v>
      </c>
      <c r="AN2397">
        <v>4.4885688131922299</v>
      </c>
      <c r="AO2397">
        <v>76.738402125228603</v>
      </c>
      <c r="AP2397">
        <v>0</v>
      </c>
      <c r="AQ2397">
        <v>0</v>
      </c>
      <c r="AR2397">
        <v>76.738402125228603</v>
      </c>
      <c r="AS2397">
        <v>17.578019599440299</v>
      </c>
      <c r="AT2397">
        <v>5.3382313097059697</v>
      </c>
      <c r="AU2397">
        <v>11.6486125934012</v>
      </c>
      <c r="AV2397">
        <v>0.59117569633311795</v>
      </c>
      <c r="AW2397">
        <v>3.2274689374076302</v>
      </c>
      <c r="AX2397">
        <v>0.216682363836148</v>
      </c>
      <c r="AY2397">
        <v>6.9373980020290799E-2</v>
      </c>
      <c r="AZ2397">
        <v>2.9414125935512101</v>
      </c>
      <c r="BA2397">
        <v>11.2277958034064</v>
      </c>
      <c r="BB2397">
        <v>1.2207302201094601</v>
      </c>
      <c r="BC2397">
        <v>2.1987967941877802</v>
      </c>
      <c r="BD2397">
        <v>7.8082687891091798</v>
      </c>
      <c r="BE2397">
        <v>84.437788958702797</v>
      </c>
      <c r="BF2397">
        <v>52.461136204246799</v>
      </c>
      <c r="BG2397">
        <v>26.888738886194801</v>
      </c>
      <c r="BH2397">
        <v>5.0879138682613201</v>
      </c>
      <c r="BI2397">
        <v>38.278741370070001</v>
      </c>
      <c r="BJ2397">
        <v>10.3553540340666</v>
      </c>
      <c r="BK2397">
        <v>2.7309169430301599</v>
      </c>
      <c r="BL2397">
        <v>25.192470392973298</v>
      </c>
      <c r="BM2397">
        <v>35.393499880751797</v>
      </c>
      <c r="BN2397">
        <v>1.1524853990053101</v>
      </c>
      <c r="BO2397">
        <v>1.5336006011660199</v>
      </c>
      <c r="BP2397">
        <v>32.707413880580503</v>
      </c>
      <c r="BQ2397">
        <v>44.885809080141598</v>
      </c>
      <c r="BR2397">
        <v>1.83953448703065</v>
      </c>
      <c r="BS2397">
        <v>2.2253799640419198</v>
      </c>
      <c r="BT2397">
        <v>40.820894629069002</v>
      </c>
      <c r="BU2397">
        <v>57.065559934257998</v>
      </c>
      <c r="BV2397">
        <v>2.2783085278211801</v>
      </c>
      <c r="BW2397">
        <v>2.9692583970875401</v>
      </c>
      <c r="BX2397">
        <v>51.817993009349401</v>
      </c>
      <c r="BY2397">
        <v>2.8223194199474602</v>
      </c>
      <c r="BZ2397">
        <v>2.4472408392092402</v>
      </c>
      <c r="CA2397">
        <v>0.10677153881366799</v>
      </c>
      <c r="CB2397">
        <v>0.268307041924564</v>
      </c>
      <c r="CC2397">
        <v>29.4980647115616</v>
      </c>
      <c r="CD2397">
        <v>25.744837800800799</v>
      </c>
      <c r="CE2397">
        <v>1.4301527578525199</v>
      </c>
      <c r="CF2397">
        <v>2.3230741529083501</v>
      </c>
      <c r="CG2397">
        <v>176.587722275365</v>
      </c>
      <c r="CH2397">
        <v>130.150621861281</v>
      </c>
      <c r="CI2397">
        <v>45.893591614113703</v>
      </c>
      <c r="CJ2397">
        <v>0.54350879997061596</v>
      </c>
    </row>
    <row r="2398" spans="1:88" x14ac:dyDescent="0.2">
      <c r="A2398" t="s">
        <v>164</v>
      </c>
      <c r="B2398">
        <v>2008</v>
      </c>
      <c r="C2398" t="s">
        <v>6</v>
      </c>
      <c r="D2398" t="s">
        <v>1553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128.15391094834001</v>
      </c>
      <c r="K2398">
        <v>128.15391094834001</v>
      </c>
      <c r="L2398">
        <v>128.15391094834001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38.124611221252202</v>
      </c>
      <c r="S2398">
        <v>38.124611221252202</v>
      </c>
      <c r="T2398">
        <v>38.124611221252202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</row>
    <row r="2399" spans="1:88" x14ac:dyDescent="0.2">
      <c r="A2399" t="s">
        <v>164</v>
      </c>
      <c r="B2399">
        <v>2008</v>
      </c>
      <c r="C2399" t="s">
        <v>7</v>
      </c>
      <c r="D2399" t="s">
        <v>1554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74.697628075679702</v>
      </c>
      <c r="K2399">
        <v>74.697628075679702</v>
      </c>
      <c r="L2399">
        <v>74.697628075679702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54.095429593842198</v>
      </c>
      <c r="S2399">
        <v>54.095429593842198</v>
      </c>
      <c r="T2399">
        <v>54.095429593842198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</row>
    <row r="2400" spans="1:88" x14ac:dyDescent="0.2">
      <c r="A2400" t="s">
        <v>164</v>
      </c>
      <c r="B2400">
        <v>2008</v>
      </c>
      <c r="C2400" t="s">
        <v>8</v>
      </c>
      <c r="D2400" t="s">
        <v>1555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239.11761880440301</v>
      </c>
      <c r="K2400">
        <v>239.11761880440301</v>
      </c>
      <c r="L2400">
        <v>239.11761880440301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184.93257792249</v>
      </c>
      <c r="S2400">
        <v>184.93257792249</v>
      </c>
      <c r="T2400">
        <v>184.93257792249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</row>
    <row r="2401" spans="1:88" x14ac:dyDescent="0.2">
      <c r="A2401" t="s">
        <v>164</v>
      </c>
      <c r="B2401">
        <v>2008</v>
      </c>
      <c r="C2401" t="s">
        <v>3777</v>
      </c>
      <c r="D2401" t="s">
        <v>3793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100.41990619165099</v>
      </c>
      <c r="K2401">
        <v>100.41990619165099</v>
      </c>
      <c r="L2401">
        <v>100.41990619165099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84.144175953803696</v>
      </c>
      <c r="S2401">
        <v>84.144175953803696</v>
      </c>
      <c r="T2401">
        <v>84.144175953803696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</row>
    <row r="2402" spans="1:88" x14ac:dyDescent="0.2">
      <c r="A2402" t="s">
        <v>164</v>
      </c>
      <c r="B2402">
        <v>2008</v>
      </c>
      <c r="C2402" t="s">
        <v>9</v>
      </c>
      <c r="D2402" t="s">
        <v>1556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658.73195356197004</v>
      </c>
      <c r="K2402">
        <v>658.73195356197004</v>
      </c>
      <c r="L2402">
        <v>658.73195356197004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442.67615139552697</v>
      </c>
      <c r="S2402">
        <v>442.67615139552697</v>
      </c>
      <c r="T2402">
        <v>442.67615139552697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</row>
    <row r="2403" spans="1:88" x14ac:dyDescent="0.2">
      <c r="A2403" t="s">
        <v>164</v>
      </c>
      <c r="B2403">
        <v>2008</v>
      </c>
      <c r="C2403" t="s">
        <v>10</v>
      </c>
      <c r="D2403" t="s">
        <v>1557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672.19548775980104</v>
      </c>
      <c r="K2403">
        <v>672.19548775980104</v>
      </c>
      <c r="L2403">
        <v>672.19548775980104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514.32338504934296</v>
      </c>
      <c r="S2403">
        <v>514.32338504934296</v>
      </c>
      <c r="T2403">
        <v>514.32338504934296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</row>
    <row r="2404" spans="1:88" x14ac:dyDescent="0.2">
      <c r="A2404" t="s">
        <v>164</v>
      </c>
      <c r="B2404">
        <v>2008</v>
      </c>
      <c r="C2404" t="s">
        <v>11</v>
      </c>
      <c r="D2404" t="s">
        <v>1558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252.00697232202</v>
      </c>
      <c r="K2404">
        <v>252.00697232202</v>
      </c>
      <c r="L2404">
        <v>252.00697232202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213.094334698815</v>
      </c>
      <c r="S2404">
        <v>213.094334698815</v>
      </c>
      <c r="T2404">
        <v>213.094334698815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</row>
    <row r="2405" spans="1:88" x14ac:dyDescent="0.2">
      <c r="A2405" t="s">
        <v>164</v>
      </c>
      <c r="B2405">
        <v>2008</v>
      </c>
      <c r="C2405" t="s">
        <v>12</v>
      </c>
      <c r="D2405" t="s">
        <v>1559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437.43743221690698</v>
      </c>
      <c r="K2405">
        <v>437.43743221690698</v>
      </c>
      <c r="L2405">
        <v>437.43743221690698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396.14287257991799</v>
      </c>
      <c r="S2405">
        <v>396.14287257991799</v>
      </c>
      <c r="T2405">
        <v>396.14287257991799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</row>
    <row r="2406" spans="1:88" x14ac:dyDescent="0.2">
      <c r="A2406" t="s">
        <v>164</v>
      </c>
      <c r="B2406">
        <v>2008</v>
      </c>
      <c r="C2406" t="s">
        <v>13</v>
      </c>
      <c r="D2406" t="s">
        <v>1560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1748.4346422225401</v>
      </c>
      <c r="K2406">
        <v>1748.4346422225401</v>
      </c>
      <c r="L2406">
        <v>1748.4346422225401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1520.40206219419</v>
      </c>
      <c r="S2406">
        <v>1520.40206219419</v>
      </c>
      <c r="T2406">
        <v>1520.40206219419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</row>
    <row r="2407" spans="1:88" x14ac:dyDescent="0.2">
      <c r="A2407" t="s">
        <v>164</v>
      </c>
      <c r="B2407">
        <v>2008</v>
      </c>
      <c r="C2407" t="s">
        <v>14</v>
      </c>
      <c r="D2407" t="s">
        <v>1561</v>
      </c>
      <c r="E2407">
        <v>126.095822985932</v>
      </c>
      <c r="F2407">
        <v>46.403416990844299</v>
      </c>
      <c r="G2407">
        <v>37.012695379027001</v>
      </c>
      <c r="H2407">
        <v>42.679710616060902</v>
      </c>
      <c r="I2407">
        <v>458.55560286394001</v>
      </c>
      <c r="J2407">
        <v>220.65576998926699</v>
      </c>
      <c r="K2407">
        <v>679.21137285320799</v>
      </c>
      <c r="L2407">
        <v>805.30719583914004</v>
      </c>
      <c r="M2407">
        <v>110.40407614989699</v>
      </c>
      <c r="N2407">
        <v>45.737484180972203</v>
      </c>
      <c r="O2407">
        <v>36.665703916087899</v>
      </c>
      <c r="P2407">
        <v>28.0008880528374</v>
      </c>
      <c r="Q2407">
        <v>378.39672749671001</v>
      </c>
      <c r="R2407">
        <v>182.19968556951</v>
      </c>
      <c r="S2407">
        <v>560.59641306621995</v>
      </c>
      <c r="T2407">
        <v>671.00048921611699</v>
      </c>
      <c r="U2407">
        <v>289.75049394246503</v>
      </c>
      <c r="V2407">
        <v>4.6432149065699804</v>
      </c>
      <c r="W2407">
        <v>1.3278110982620299</v>
      </c>
      <c r="X2407">
        <v>283.779467937633</v>
      </c>
      <c r="Y2407">
        <v>9.0533517963719792</v>
      </c>
      <c r="Z2407">
        <v>1.84514240673803</v>
      </c>
      <c r="AA2407">
        <v>1.0530073338342301</v>
      </c>
      <c r="AB2407">
        <v>6.1552020557997302</v>
      </c>
      <c r="AC2407">
        <v>2090.8423983937</v>
      </c>
      <c r="AD2407">
        <v>0</v>
      </c>
      <c r="AE2407">
        <v>0</v>
      </c>
      <c r="AF2407">
        <v>2090.8423983937</v>
      </c>
      <c r="AG2407">
        <v>3174.0951919023801</v>
      </c>
      <c r="AH2407">
        <v>0</v>
      </c>
      <c r="AI2407">
        <v>0</v>
      </c>
      <c r="AJ2407">
        <v>3174.0951919023801</v>
      </c>
      <c r="AK2407">
        <v>479.55564475416702</v>
      </c>
      <c r="AL2407">
        <v>0</v>
      </c>
      <c r="AM2407">
        <v>0</v>
      </c>
      <c r="AN2407">
        <v>479.55564475416702</v>
      </c>
      <c r="AO2407">
        <v>5744.4932350502504</v>
      </c>
      <c r="AP2407">
        <v>0</v>
      </c>
      <c r="AQ2407">
        <v>0</v>
      </c>
      <c r="AR2407">
        <v>5744.4932350502504</v>
      </c>
      <c r="AS2407">
        <v>269.51347434851198</v>
      </c>
      <c r="AT2407">
        <v>26.237223377027</v>
      </c>
      <c r="AU2407">
        <v>167.892847313343</v>
      </c>
      <c r="AV2407">
        <v>75.383403658142598</v>
      </c>
      <c r="AW2407">
        <v>21.621200914254899</v>
      </c>
      <c r="AX2407">
        <v>0.89591033539046205</v>
      </c>
      <c r="AY2407">
        <v>1.83495839327217</v>
      </c>
      <c r="AZ2407">
        <v>18.8903321855923</v>
      </c>
      <c r="BA2407">
        <v>92.625302129728496</v>
      </c>
      <c r="BB2407">
        <v>7.8107927310957201</v>
      </c>
      <c r="BC2407">
        <v>26.727628153738099</v>
      </c>
      <c r="BD2407">
        <v>58.086881244894798</v>
      </c>
      <c r="BE2407">
        <v>359.91399812869702</v>
      </c>
      <c r="BF2407">
        <v>58.122052178382702</v>
      </c>
      <c r="BG2407">
        <v>284.176545694509</v>
      </c>
      <c r="BH2407">
        <v>17.615400255806399</v>
      </c>
      <c r="BI2407">
        <v>119.998107057132</v>
      </c>
      <c r="BJ2407">
        <v>23.272562138582899</v>
      </c>
      <c r="BK2407">
        <v>40.5895925922391</v>
      </c>
      <c r="BL2407">
        <v>56.135952326309997</v>
      </c>
      <c r="BM2407">
        <v>33.170031433545098</v>
      </c>
      <c r="BN2407">
        <v>5.0288121262779599</v>
      </c>
      <c r="BO2407">
        <v>16.885684827776799</v>
      </c>
      <c r="BP2407">
        <v>11.2555344794904</v>
      </c>
      <c r="BQ2407">
        <v>54.639767670466199</v>
      </c>
      <c r="BR2407">
        <v>6.3418020957538301</v>
      </c>
      <c r="BS2407">
        <v>30.0561957440075</v>
      </c>
      <c r="BT2407">
        <v>18.2417698307049</v>
      </c>
      <c r="BU2407">
        <v>77.6088653046437</v>
      </c>
      <c r="BV2407">
        <v>7.5685611801258004</v>
      </c>
      <c r="BW2407">
        <v>44.611029669620599</v>
      </c>
      <c r="BX2407">
        <v>25.4292744548972</v>
      </c>
      <c r="BY2407">
        <v>32.081777795287898</v>
      </c>
      <c r="BZ2407">
        <v>26.857547185268</v>
      </c>
      <c r="CA2407">
        <v>1.0365942443432901</v>
      </c>
      <c r="CB2407">
        <v>4.1876363656767097</v>
      </c>
      <c r="CC2407">
        <v>333.22714421500302</v>
      </c>
      <c r="CD2407">
        <v>282.40833680884799</v>
      </c>
      <c r="CE2407">
        <v>14.020652181581299</v>
      </c>
      <c r="CF2407">
        <v>36.798155224574998</v>
      </c>
      <c r="CG2407">
        <v>1113.3061565022699</v>
      </c>
      <c r="CH2407">
        <v>524.07164868356404</v>
      </c>
      <c r="CI2407">
        <v>504.23566615530001</v>
      </c>
      <c r="CJ2407">
        <v>84.998841663406907</v>
      </c>
    </row>
    <row r="2408" spans="1:88" x14ac:dyDescent="0.2">
      <c r="A2408" t="s">
        <v>164</v>
      </c>
      <c r="B2408">
        <v>2008</v>
      </c>
      <c r="C2408" t="s">
        <v>15</v>
      </c>
      <c r="D2408" t="s">
        <v>1562</v>
      </c>
      <c r="E2408">
        <v>15.913173290952001</v>
      </c>
      <c r="F2408">
        <v>4.2551986404858901</v>
      </c>
      <c r="G2408">
        <v>7.7397089654629001</v>
      </c>
      <c r="H2408">
        <v>3.91826568500321</v>
      </c>
      <c r="I2408">
        <v>1726.99967634376</v>
      </c>
      <c r="J2408">
        <v>460.24088953535198</v>
      </c>
      <c r="K2408">
        <v>2187.2405658791099</v>
      </c>
      <c r="L2408">
        <v>2203.1537391700617</v>
      </c>
      <c r="M2408">
        <v>13.6136889605186</v>
      </c>
      <c r="N2408">
        <v>4.1645542623953196</v>
      </c>
      <c r="O2408">
        <v>7.6573263435429499</v>
      </c>
      <c r="P2408">
        <v>1.7918083545802901</v>
      </c>
      <c r="Q2408">
        <v>1517.70173601234</v>
      </c>
      <c r="R2408">
        <v>401.79924446489002</v>
      </c>
      <c r="S2408">
        <v>1919.5009804772301</v>
      </c>
      <c r="T2408">
        <v>1933.1146694377487</v>
      </c>
      <c r="U2408">
        <v>46.6307817774562</v>
      </c>
      <c r="V2408">
        <v>0.67178089272238195</v>
      </c>
      <c r="W2408">
        <v>0.26057456301067</v>
      </c>
      <c r="X2408">
        <v>45.698426321723197</v>
      </c>
      <c r="Y2408">
        <v>2.0906518115740602</v>
      </c>
      <c r="Z2408">
        <v>0.24781830796145601</v>
      </c>
      <c r="AA2408">
        <v>0.25459146927746101</v>
      </c>
      <c r="AB2408">
        <v>1.58824203433514</v>
      </c>
      <c r="AC2408">
        <v>265.19882826273499</v>
      </c>
      <c r="AD2408">
        <v>0</v>
      </c>
      <c r="AE2408">
        <v>0</v>
      </c>
      <c r="AF2408">
        <v>265.19882826273499</v>
      </c>
      <c r="AG2408">
        <v>212.029839531101</v>
      </c>
      <c r="AH2408">
        <v>0</v>
      </c>
      <c r="AI2408">
        <v>0</v>
      </c>
      <c r="AJ2408">
        <v>212.029839531101</v>
      </c>
      <c r="AK2408">
        <v>33.312441999191201</v>
      </c>
      <c r="AL2408">
        <v>0</v>
      </c>
      <c r="AM2408">
        <v>0</v>
      </c>
      <c r="AN2408">
        <v>33.312441999191201</v>
      </c>
      <c r="AO2408">
        <v>510.541109793028</v>
      </c>
      <c r="AP2408">
        <v>0</v>
      </c>
      <c r="AQ2408">
        <v>0</v>
      </c>
      <c r="AR2408">
        <v>510.541109793028</v>
      </c>
      <c r="AS2408">
        <v>43.288512106251602</v>
      </c>
      <c r="AT2408">
        <v>4.5243325556208998</v>
      </c>
      <c r="AU2408">
        <v>33.7151302325125</v>
      </c>
      <c r="AV2408">
        <v>5.0490493181182101</v>
      </c>
      <c r="AW2408">
        <v>5.7080945216453598</v>
      </c>
      <c r="AX2408">
        <v>0.10797560686897099</v>
      </c>
      <c r="AY2408">
        <v>0.41907061502135101</v>
      </c>
      <c r="AZ2408">
        <v>5.1810482997550498</v>
      </c>
      <c r="BA2408">
        <v>21.4735130051731</v>
      </c>
      <c r="BB2408">
        <v>1.1309711202986099</v>
      </c>
      <c r="BC2408">
        <v>5.5528774686459403</v>
      </c>
      <c r="BD2408">
        <v>14.7896644162286</v>
      </c>
      <c r="BE2408">
        <v>81.725154262060897</v>
      </c>
      <c r="BF2408">
        <v>6.0569757400662496</v>
      </c>
      <c r="BG2408">
        <v>73.1203385394479</v>
      </c>
      <c r="BH2408">
        <v>2.54783998254696</v>
      </c>
      <c r="BI2408">
        <v>22.752241816930798</v>
      </c>
      <c r="BJ2408">
        <v>2.35425941841119</v>
      </c>
      <c r="BK2408">
        <v>16.5368743126512</v>
      </c>
      <c r="BL2408">
        <v>3.8611080858684099</v>
      </c>
      <c r="BM2408">
        <v>6.2838610040351801</v>
      </c>
      <c r="BN2408">
        <v>0.70337217970056098</v>
      </c>
      <c r="BO2408">
        <v>4.6429815781619403</v>
      </c>
      <c r="BP2408">
        <v>0.93750724617268999</v>
      </c>
      <c r="BQ2408">
        <v>9.6988727191964603</v>
      </c>
      <c r="BR2408">
        <v>0.86644794542495696</v>
      </c>
      <c r="BS2408">
        <v>7.1333125445972803</v>
      </c>
      <c r="BT2408">
        <v>1.69911222917423</v>
      </c>
      <c r="BU2408">
        <v>12.9023974424553</v>
      </c>
      <c r="BV2408">
        <v>0.95421043442738895</v>
      </c>
      <c r="BW2408">
        <v>9.6662622953532704</v>
      </c>
      <c r="BX2408">
        <v>2.2819247126746198</v>
      </c>
      <c r="BY2408">
        <v>5.5162600361624703</v>
      </c>
      <c r="BZ2408">
        <v>3.7831173333398298</v>
      </c>
      <c r="CA2408">
        <v>0.17880510713980499</v>
      </c>
      <c r="CB2408">
        <v>1.55433759568284</v>
      </c>
      <c r="CC2408">
        <v>56.434209435447599</v>
      </c>
      <c r="CD2408">
        <v>39.853044520845899</v>
      </c>
      <c r="CE2408">
        <v>2.4628628295236301</v>
      </c>
      <c r="CF2408">
        <v>14.1183020850783</v>
      </c>
      <c r="CG2408">
        <v>156.86149735820101</v>
      </c>
      <c r="CH2408">
        <v>48.743728939016698</v>
      </c>
      <c r="CI2408">
        <v>104.259234560286</v>
      </c>
      <c r="CJ2408">
        <v>3.8585338588980398</v>
      </c>
    </row>
    <row r="2409" spans="1:88" x14ac:dyDescent="0.2">
      <c r="A2409" t="s">
        <v>164</v>
      </c>
      <c r="B2409">
        <v>2008</v>
      </c>
      <c r="C2409" t="s">
        <v>16</v>
      </c>
      <c r="D2409" t="s">
        <v>1563</v>
      </c>
      <c r="E2409">
        <v>41.907921963424002</v>
      </c>
      <c r="F2409">
        <v>11.6753332006218</v>
      </c>
      <c r="G2409">
        <v>12.6155508538645</v>
      </c>
      <c r="H2409">
        <v>17.6170379089377</v>
      </c>
      <c r="I2409">
        <v>750.45764044291002</v>
      </c>
      <c r="J2409">
        <v>266.63008330492698</v>
      </c>
      <c r="K2409">
        <v>1017.08772374784</v>
      </c>
      <c r="L2409">
        <v>1058.9956457112639</v>
      </c>
      <c r="M2409">
        <v>33.544180319439498</v>
      </c>
      <c r="N2409">
        <v>11.465015133988301</v>
      </c>
      <c r="O2409">
        <v>12.4887892008256</v>
      </c>
      <c r="P2409">
        <v>9.5903759846256893</v>
      </c>
      <c r="Q2409">
        <v>634.88111528373895</v>
      </c>
      <c r="R2409">
        <v>225.88013072551999</v>
      </c>
      <c r="S2409">
        <v>860.76124600925903</v>
      </c>
      <c r="T2409">
        <v>894.30542632869856</v>
      </c>
      <c r="U2409">
        <v>136.86651076763999</v>
      </c>
      <c r="V2409">
        <v>1.4706362240631501</v>
      </c>
      <c r="W2409">
        <v>0.401598645620455</v>
      </c>
      <c r="X2409">
        <v>134.99427589795599</v>
      </c>
      <c r="Y2409">
        <v>4.25774868953369</v>
      </c>
      <c r="Z2409">
        <v>0.58238980212060498</v>
      </c>
      <c r="AA2409">
        <v>0.39168351308191901</v>
      </c>
      <c r="AB2409">
        <v>3.2836753743311702</v>
      </c>
      <c r="AC2409">
        <v>476.09329834869101</v>
      </c>
      <c r="AD2409">
        <v>0</v>
      </c>
      <c r="AE2409">
        <v>0</v>
      </c>
      <c r="AF2409">
        <v>476.09329834869101</v>
      </c>
      <c r="AG2409">
        <v>2500.13198749511</v>
      </c>
      <c r="AH2409">
        <v>0</v>
      </c>
      <c r="AI2409">
        <v>0</v>
      </c>
      <c r="AJ2409">
        <v>2500.13198749511</v>
      </c>
      <c r="AK2409">
        <v>696.18524923885502</v>
      </c>
      <c r="AL2409">
        <v>0</v>
      </c>
      <c r="AM2409">
        <v>0</v>
      </c>
      <c r="AN2409">
        <v>696.18524923885502</v>
      </c>
      <c r="AO2409">
        <v>3672.4105350826699</v>
      </c>
      <c r="AP2409">
        <v>0</v>
      </c>
      <c r="AQ2409">
        <v>0</v>
      </c>
      <c r="AR2409">
        <v>3672.4105350826699</v>
      </c>
      <c r="AS2409">
        <v>109.455803989643</v>
      </c>
      <c r="AT2409">
        <v>9.2777023217598096</v>
      </c>
      <c r="AU2409">
        <v>52.104117355289702</v>
      </c>
      <c r="AV2409">
        <v>48.073984312593304</v>
      </c>
      <c r="AW2409">
        <v>11.9740154098207</v>
      </c>
      <c r="AX2409">
        <v>0.26061693907384698</v>
      </c>
      <c r="AY2409">
        <v>0.57765967787349104</v>
      </c>
      <c r="AZ2409">
        <v>11.135738792873401</v>
      </c>
      <c r="BA2409">
        <v>36.367033413121803</v>
      </c>
      <c r="BB2409">
        <v>2.52962136291297</v>
      </c>
      <c r="BC2409">
        <v>8.7235028906774907</v>
      </c>
      <c r="BD2409">
        <v>25.113909159531399</v>
      </c>
      <c r="BE2409">
        <v>138.88661749871099</v>
      </c>
      <c r="BF2409">
        <v>17.001087907370401</v>
      </c>
      <c r="BG2409">
        <v>113.546824567464</v>
      </c>
      <c r="BH2409">
        <v>8.3387050238770399</v>
      </c>
      <c r="BI2409">
        <v>66.689940855486</v>
      </c>
      <c r="BJ2409">
        <v>6.3142344489946698</v>
      </c>
      <c r="BK2409">
        <v>22.073864227247501</v>
      </c>
      <c r="BL2409">
        <v>38.301842179243799</v>
      </c>
      <c r="BM2409">
        <v>13.709244701508799</v>
      </c>
      <c r="BN2409">
        <v>1.6303772412233599</v>
      </c>
      <c r="BO2409">
        <v>6.8220000284222904</v>
      </c>
      <c r="BP2409">
        <v>5.2568674318632</v>
      </c>
      <c r="BQ2409">
        <v>21.494021962457101</v>
      </c>
      <c r="BR2409">
        <v>2.0461768624543</v>
      </c>
      <c r="BS2409">
        <v>10.7284684321514</v>
      </c>
      <c r="BT2409">
        <v>8.7193766678514297</v>
      </c>
      <c r="BU2409">
        <v>28.0894693655986</v>
      </c>
      <c r="BV2409">
        <v>2.3298615804562699</v>
      </c>
      <c r="BW2409">
        <v>14.7968063679831</v>
      </c>
      <c r="BX2409">
        <v>10.962801417159101</v>
      </c>
      <c r="BY2409">
        <v>13.7999329430136</v>
      </c>
      <c r="BZ2409">
        <v>8.5917180380362499</v>
      </c>
      <c r="CA2409">
        <v>0.32017927391101603</v>
      </c>
      <c r="CB2409">
        <v>4.8880356310663302</v>
      </c>
      <c r="CC2409">
        <v>139.150322663563</v>
      </c>
      <c r="CD2409">
        <v>90.593786953399004</v>
      </c>
      <c r="CE2409">
        <v>4.3686902536526198</v>
      </c>
      <c r="CF2409">
        <v>44.187845456511504</v>
      </c>
      <c r="CG2409">
        <v>329.29845980387302</v>
      </c>
      <c r="CH2409">
        <v>132.97342255373499</v>
      </c>
      <c r="CI2409">
        <v>170.67572761209999</v>
      </c>
      <c r="CJ2409">
        <v>25.649309638038499</v>
      </c>
    </row>
    <row r="2410" spans="1:88" x14ac:dyDescent="0.2">
      <c r="A2410" t="s">
        <v>164</v>
      </c>
      <c r="B2410">
        <v>2008</v>
      </c>
      <c r="C2410" t="s">
        <v>17</v>
      </c>
      <c r="D2410" t="s">
        <v>1564</v>
      </c>
      <c r="E2410">
        <v>165.639288253931</v>
      </c>
      <c r="F2410">
        <v>55.460987943930697</v>
      </c>
      <c r="G2410">
        <v>61.908184185170803</v>
      </c>
      <c r="H2410">
        <v>48.270116124829798</v>
      </c>
      <c r="I2410">
        <v>3542.8326298337702</v>
      </c>
      <c r="J2410">
        <v>538.38081893509502</v>
      </c>
      <c r="K2410">
        <v>4081.21344876887</v>
      </c>
      <c r="L2410">
        <v>4246.8527370228012</v>
      </c>
      <c r="M2410">
        <v>145.44442718724301</v>
      </c>
      <c r="N2410">
        <v>54.586543935712001</v>
      </c>
      <c r="O2410">
        <v>61.316906056493799</v>
      </c>
      <c r="P2410">
        <v>29.540977195037399</v>
      </c>
      <c r="Q2410">
        <v>2992.3729709445101</v>
      </c>
      <c r="R2410">
        <v>454.73110896913499</v>
      </c>
      <c r="S2410">
        <v>3447.1040799136399</v>
      </c>
      <c r="T2410">
        <v>3592.5485071008829</v>
      </c>
      <c r="U2410">
        <v>382.85006928319001</v>
      </c>
      <c r="V2410">
        <v>6.1506095279198503</v>
      </c>
      <c r="W2410">
        <v>2.00763407270495</v>
      </c>
      <c r="X2410">
        <v>374.69182568256599</v>
      </c>
      <c r="Y2410">
        <v>15.637483697789101</v>
      </c>
      <c r="Z2410">
        <v>2.41838513429756</v>
      </c>
      <c r="AA2410">
        <v>1.8157291169774501</v>
      </c>
      <c r="AB2410">
        <v>11.4033694465141</v>
      </c>
      <c r="AC2410">
        <v>3071.9899608947999</v>
      </c>
      <c r="AD2410">
        <v>0</v>
      </c>
      <c r="AE2410">
        <v>0</v>
      </c>
      <c r="AF2410">
        <v>3071.9899608947999</v>
      </c>
      <c r="AG2410">
        <v>2489.9466091357499</v>
      </c>
      <c r="AH2410">
        <v>0</v>
      </c>
      <c r="AI2410">
        <v>0</v>
      </c>
      <c r="AJ2410">
        <v>2489.9466091357499</v>
      </c>
      <c r="AK2410">
        <v>396.86066187113403</v>
      </c>
      <c r="AL2410">
        <v>0</v>
      </c>
      <c r="AM2410">
        <v>0</v>
      </c>
      <c r="AN2410">
        <v>396.86066187113403</v>
      </c>
      <c r="AO2410">
        <v>5958.7972319016899</v>
      </c>
      <c r="AP2410">
        <v>0</v>
      </c>
      <c r="AQ2410">
        <v>0</v>
      </c>
      <c r="AR2410">
        <v>5958.7972319016899</v>
      </c>
      <c r="AS2410">
        <v>365.681836436163</v>
      </c>
      <c r="AT2410">
        <v>38.237884815589098</v>
      </c>
      <c r="AU2410">
        <v>263.845334042682</v>
      </c>
      <c r="AV2410">
        <v>63.598617577892</v>
      </c>
      <c r="AW2410">
        <v>41.227938584281503</v>
      </c>
      <c r="AX2410">
        <v>1.1587269331727299</v>
      </c>
      <c r="AY2410">
        <v>3.0241164897246802</v>
      </c>
      <c r="AZ2410">
        <v>37.045095161384197</v>
      </c>
      <c r="BA2410">
        <v>167.27689140794001</v>
      </c>
      <c r="BB2410">
        <v>10.573759111785799</v>
      </c>
      <c r="BC2410">
        <v>42.372799112055297</v>
      </c>
      <c r="BD2410">
        <v>114.330333184099</v>
      </c>
      <c r="BE2410">
        <v>608.24131240223403</v>
      </c>
      <c r="BF2410">
        <v>69.745270686541204</v>
      </c>
      <c r="BG2410">
        <v>515.31709836106802</v>
      </c>
      <c r="BH2410">
        <v>23.178943354626401</v>
      </c>
      <c r="BI2410">
        <v>163.61805312701301</v>
      </c>
      <c r="BJ2410">
        <v>27.872296064339501</v>
      </c>
      <c r="BK2410">
        <v>88.514283239202101</v>
      </c>
      <c r="BL2410">
        <v>47.231473823471099</v>
      </c>
      <c r="BM2410">
        <v>48.414608713804</v>
      </c>
      <c r="BN2410">
        <v>6.7663997827733802</v>
      </c>
      <c r="BO2410">
        <v>30.226383341456899</v>
      </c>
      <c r="BP2410">
        <v>11.4218255895737</v>
      </c>
      <c r="BQ2410">
        <v>78.688159335123203</v>
      </c>
      <c r="BR2410">
        <v>8.3913818736744492</v>
      </c>
      <c r="BS2410">
        <v>51.014170729797897</v>
      </c>
      <c r="BT2410">
        <v>19.282606731650802</v>
      </c>
      <c r="BU2410">
        <v>110.38033628469999</v>
      </c>
      <c r="BV2410">
        <v>9.6733700932179101</v>
      </c>
      <c r="BW2410">
        <v>73.396102549349195</v>
      </c>
      <c r="BX2410">
        <v>27.3108636421331</v>
      </c>
      <c r="BY2410">
        <v>45.645072118041199</v>
      </c>
      <c r="BZ2410">
        <v>35.408788535006501</v>
      </c>
      <c r="CA2410">
        <v>1.7760708856171501</v>
      </c>
      <c r="CB2410">
        <v>8.4602126974176706</v>
      </c>
      <c r="CC2410">
        <v>472.92722743755701</v>
      </c>
      <c r="CD2410">
        <v>372.54110005632498</v>
      </c>
      <c r="CE2410">
        <v>24.275936128676399</v>
      </c>
      <c r="CF2410">
        <v>76.1101912525572</v>
      </c>
      <c r="CG2410">
        <v>1551.6991742886701</v>
      </c>
      <c r="CH2410">
        <v>635.53402583146396</v>
      </c>
      <c r="CI2410">
        <v>840.71688646843097</v>
      </c>
      <c r="CJ2410">
        <v>75.4482619887726</v>
      </c>
    </row>
    <row r="2411" spans="1:88" x14ac:dyDescent="0.2">
      <c r="A2411" t="s">
        <v>164</v>
      </c>
      <c r="B2411">
        <v>2008</v>
      </c>
      <c r="C2411" t="s">
        <v>18</v>
      </c>
      <c r="D2411" t="s">
        <v>1565</v>
      </c>
      <c r="E2411">
        <v>83.214460943137098</v>
      </c>
      <c r="F2411">
        <v>28.7799632831046</v>
      </c>
      <c r="G2411">
        <v>31.304395979293499</v>
      </c>
      <c r="H2411">
        <v>23.1301016807389</v>
      </c>
      <c r="I2411">
        <v>2002.3223868028699</v>
      </c>
      <c r="J2411">
        <v>405.94530090074602</v>
      </c>
      <c r="K2411">
        <v>2408.2676877036101</v>
      </c>
      <c r="L2411">
        <v>2491.4821486467472</v>
      </c>
      <c r="M2411">
        <v>72.596242236430896</v>
      </c>
      <c r="N2411">
        <v>28.363933127211101</v>
      </c>
      <c r="O2411">
        <v>31.0156854718206</v>
      </c>
      <c r="P2411">
        <v>13.2166236373992</v>
      </c>
      <c r="Q2411">
        <v>1704.8876386597899</v>
      </c>
      <c r="R2411">
        <v>345.64420297112201</v>
      </c>
      <c r="S2411">
        <v>2050.5318416309101</v>
      </c>
      <c r="T2411">
        <v>2123.128083867341</v>
      </c>
      <c r="U2411">
        <v>192.786215612913</v>
      </c>
      <c r="V2411">
        <v>2.8967875235922</v>
      </c>
      <c r="W2411">
        <v>0.97681072631478805</v>
      </c>
      <c r="X2411">
        <v>188.912617363007</v>
      </c>
      <c r="Y2411">
        <v>8.2087810479645693</v>
      </c>
      <c r="Z2411">
        <v>1.15305526108643</v>
      </c>
      <c r="AA2411">
        <v>0.88687999770155201</v>
      </c>
      <c r="AB2411">
        <v>6.16884578917659</v>
      </c>
      <c r="AC2411">
        <v>1044.1752593905201</v>
      </c>
      <c r="AD2411">
        <v>0</v>
      </c>
      <c r="AE2411">
        <v>0</v>
      </c>
      <c r="AF2411">
        <v>1044.1752593905201</v>
      </c>
      <c r="AG2411">
        <v>2008.5075274881699</v>
      </c>
      <c r="AH2411">
        <v>0</v>
      </c>
      <c r="AI2411">
        <v>0</v>
      </c>
      <c r="AJ2411">
        <v>2008.5075274881699</v>
      </c>
      <c r="AK2411">
        <v>297.678770511555</v>
      </c>
      <c r="AL2411">
        <v>0</v>
      </c>
      <c r="AM2411">
        <v>0</v>
      </c>
      <c r="AN2411">
        <v>297.678770511555</v>
      </c>
      <c r="AO2411">
        <v>3350.3615573902498</v>
      </c>
      <c r="AP2411">
        <v>0</v>
      </c>
      <c r="AQ2411">
        <v>0</v>
      </c>
      <c r="AR2411">
        <v>3350.3615573902498</v>
      </c>
      <c r="AS2411">
        <v>191.211975704905</v>
      </c>
      <c r="AT2411">
        <v>18.669788854225299</v>
      </c>
      <c r="AU2411">
        <v>129.94355306749401</v>
      </c>
      <c r="AV2411">
        <v>42.598633783185598</v>
      </c>
      <c r="AW2411">
        <v>21.2117757201916</v>
      </c>
      <c r="AX2411">
        <v>0.57930042288486605</v>
      </c>
      <c r="AY2411">
        <v>1.5221671711721501</v>
      </c>
      <c r="AZ2411">
        <v>19.110308126134601</v>
      </c>
      <c r="BA2411">
        <v>149.63390438199099</v>
      </c>
      <c r="BB2411">
        <v>5.12980815186169</v>
      </c>
      <c r="BC2411">
        <v>20.759127682244301</v>
      </c>
      <c r="BD2411">
        <v>123.74496854788499</v>
      </c>
      <c r="BE2411">
        <v>304.83763268676501</v>
      </c>
      <c r="BF2411">
        <v>35.0321745179019</v>
      </c>
      <c r="BG2411">
        <v>258.14245078068501</v>
      </c>
      <c r="BH2411">
        <v>11.6630073881798</v>
      </c>
      <c r="BI2411">
        <v>96.532523478735897</v>
      </c>
      <c r="BJ2411">
        <v>21.3633369957879</v>
      </c>
      <c r="BK2411">
        <v>41.688151380335</v>
      </c>
      <c r="BL2411">
        <v>33.481035102612999</v>
      </c>
      <c r="BM2411">
        <v>23.909668366089701</v>
      </c>
      <c r="BN2411">
        <v>3.3884011480552698</v>
      </c>
      <c r="BO2411">
        <v>14.4659976265179</v>
      </c>
      <c r="BP2411">
        <v>6.0552695915165504</v>
      </c>
      <c r="BQ2411">
        <v>39.290182008913398</v>
      </c>
      <c r="BR2411">
        <v>4.1497710953478002</v>
      </c>
      <c r="BS2411">
        <v>24.763216791166698</v>
      </c>
      <c r="BT2411">
        <v>10.377194122398899</v>
      </c>
      <c r="BU2411">
        <v>54.419348824078597</v>
      </c>
      <c r="BV2411">
        <v>4.7231838271643003</v>
      </c>
      <c r="BW2411">
        <v>35.907728165770799</v>
      </c>
      <c r="BX2411">
        <v>13.7884368311435</v>
      </c>
      <c r="BY2411">
        <v>22.082703206500799</v>
      </c>
      <c r="BZ2411">
        <v>16.288219873931101</v>
      </c>
      <c r="CA2411">
        <v>2.1428432849533698</v>
      </c>
      <c r="CB2411">
        <v>3.6516400476164499</v>
      </c>
      <c r="CC2411">
        <v>233.98086019924099</v>
      </c>
      <c r="CD2411">
        <v>171.45139788941299</v>
      </c>
      <c r="CE2411">
        <v>29.836651201950499</v>
      </c>
      <c r="CF2411">
        <v>32.692811107878001</v>
      </c>
      <c r="CG2411">
        <v>797.31738245143003</v>
      </c>
      <c r="CH2411">
        <v>334.74680016116997</v>
      </c>
      <c r="CI2411">
        <v>425.73050926528401</v>
      </c>
      <c r="CJ2411">
        <v>36.840073024976398</v>
      </c>
    </row>
    <row r="2412" spans="1:88" x14ac:dyDescent="0.2">
      <c r="A2412" t="s">
        <v>164</v>
      </c>
      <c r="B2412">
        <v>2008</v>
      </c>
      <c r="C2412" t="s">
        <v>19</v>
      </c>
      <c r="D2412" t="s">
        <v>1566</v>
      </c>
      <c r="E2412">
        <v>12.917822732758699</v>
      </c>
      <c r="F2412">
        <v>3.3497169393038</v>
      </c>
      <c r="G2412">
        <v>7.5687354642318603</v>
      </c>
      <c r="H2412">
        <v>1.9993703292229901</v>
      </c>
      <c r="I2412">
        <v>272.26854245971202</v>
      </c>
      <c r="J2412">
        <v>52.080747087913501</v>
      </c>
      <c r="K2412">
        <v>324.34928954762501</v>
      </c>
      <c r="L2412">
        <v>337.26711228038369</v>
      </c>
      <c r="M2412">
        <v>11.9316263063345</v>
      </c>
      <c r="N2412">
        <v>3.2810878108988399</v>
      </c>
      <c r="O2412">
        <v>7.4806573114264596</v>
      </c>
      <c r="P2412">
        <v>1.1698811840092</v>
      </c>
      <c r="Q2412">
        <v>232.963982688523</v>
      </c>
      <c r="R2412">
        <v>44.562394734931203</v>
      </c>
      <c r="S2412">
        <v>277.52637742345502</v>
      </c>
      <c r="T2412">
        <v>289.45800372978954</v>
      </c>
      <c r="U2412">
        <v>17.046055801599699</v>
      </c>
      <c r="V2412">
        <v>0.45726987917329298</v>
      </c>
      <c r="W2412">
        <v>0.19193197181506699</v>
      </c>
      <c r="X2412">
        <v>16.396853950611298</v>
      </c>
      <c r="Y2412">
        <v>1.0610463260960801</v>
      </c>
      <c r="Z2412">
        <v>0.191937521562529</v>
      </c>
      <c r="AA2412">
        <v>0.27946259567124399</v>
      </c>
      <c r="AB2412">
        <v>0.58964620886230901</v>
      </c>
      <c r="AC2412">
        <v>135.537877878454</v>
      </c>
      <c r="AD2412">
        <v>0</v>
      </c>
      <c r="AE2412">
        <v>0</v>
      </c>
      <c r="AF2412">
        <v>135.537877878454</v>
      </c>
      <c r="AG2412">
        <v>92.292066236411102</v>
      </c>
      <c r="AH2412">
        <v>0</v>
      </c>
      <c r="AI2412">
        <v>0</v>
      </c>
      <c r="AJ2412">
        <v>92.292066236411102</v>
      </c>
      <c r="AK2412">
        <v>15.890583778267599</v>
      </c>
      <c r="AL2412">
        <v>0</v>
      </c>
      <c r="AM2412">
        <v>0</v>
      </c>
      <c r="AN2412">
        <v>15.890583778267599</v>
      </c>
      <c r="AO2412">
        <v>243.72052789313301</v>
      </c>
      <c r="AP2412">
        <v>0</v>
      </c>
      <c r="AQ2412">
        <v>0</v>
      </c>
      <c r="AR2412">
        <v>243.72052789313301</v>
      </c>
      <c r="AS2412">
        <v>32.3390529191038</v>
      </c>
      <c r="AT2412">
        <v>2.4583466262279798</v>
      </c>
      <c r="AU2412">
        <v>27.528802276140102</v>
      </c>
      <c r="AV2412">
        <v>2.3519040167357601</v>
      </c>
      <c r="AW2412">
        <v>2.1354861404237102</v>
      </c>
      <c r="AX2412">
        <v>8.9828247130623207E-2</v>
      </c>
      <c r="AY2412">
        <v>0.21563087365105901</v>
      </c>
      <c r="AZ2412">
        <v>1.8300270196420401</v>
      </c>
      <c r="BA2412">
        <v>12.0893653623713</v>
      </c>
      <c r="BB2412">
        <v>0.81156771832381103</v>
      </c>
      <c r="BC2412">
        <v>4.0379255900281201</v>
      </c>
      <c r="BD2412">
        <v>7.23987205401935</v>
      </c>
      <c r="BE2412">
        <v>60.300225804952198</v>
      </c>
      <c r="BF2412">
        <v>4.8107197940804101</v>
      </c>
      <c r="BG2412">
        <v>54.391659357941798</v>
      </c>
      <c r="BH2412">
        <v>1.0978466529300701</v>
      </c>
      <c r="BI2412">
        <v>14.1250981476974</v>
      </c>
      <c r="BJ2412">
        <v>2.49754177250085</v>
      </c>
      <c r="BK2412">
        <v>9.7824767389688692</v>
      </c>
      <c r="BL2412">
        <v>1.84507963622765</v>
      </c>
      <c r="BM2412">
        <v>4.0841914836449797</v>
      </c>
      <c r="BN2412">
        <v>0.68125372350092905</v>
      </c>
      <c r="BO2412">
        <v>2.85208845598188</v>
      </c>
      <c r="BP2412">
        <v>0.55084930416217204</v>
      </c>
      <c r="BQ2412">
        <v>6.0108977575758402</v>
      </c>
      <c r="BR2412">
        <v>0.80527315984240699</v>
      </c>
      <c r="BS2412">
        <v>4.3195102909738301</v>
      </c>
      <c r="BT2412">
        <v>0.886114306759611</v>
      </c>
      <c r="BU2412">
        <v>8.0151178757369106</v>
      </c>
      <c r="BV2412">
        <v>0.87043856434782696</v>
      </c>
      <c r="BW2412">
        <v>5.8333715886206097</v>
      </c>
      <c r="BX2412">
        <v>1.31130772276847</v>
      </c>
      <c r="BY2412">
        <v>3.57024684771504</v>
      </c>
      <c r="BZ2412">
        <v>2.9180752653136799</v>
      </c>
      <c r="CA2412">
        <v>0.18083214050849</v>
      </c>
      <c r="CB2412">
        <v>0.47133944189287402</v>
      </c>
      <c r="CC2412">
        <v>37.517706676368</v>
      </c>
      <c r="CD2412">
        <v>30.682454172680199</v>
      </c>
      <c r="CE2412">
        <v>2.5096009859690702</v>
      </c>
      <c r="CF2412">
        <v>4.3256515177188799</v>
      </c>
      <c r="CG2412">
        <v>144.49868539170001</v>
      </c>
      <c r="CH2412">
        <v>39.0150018329443</v>
      </c>
      <c r="CI2412">
        <v>103.060554943545</v>
      </c>
      <c r="CJ2412">
        <v>2.42312861521052</v>
      </c>
    </row>
    <row r="2413" spans="1:88" x14ac:dyDescent="0.2">
      <c r="A2413" t="s">
        <v>164</v>
      </c>
      <c r="B2413">
        <v>2008</v>
      </c>
      <c r="C2413" t="s">
        <v>20</v>
      </c>
      <c r="D2413" t="s">
        <v>1567</v>
      </c>
      <c r="E2413">
        <v>25.137411053062198</v>
      </c>
      <c r="F2413">
        <v>8.8096351809574394</v>
      </c>
      <c r="G2413">
        <v>10.849632157110999</v>
      </c>
      <c r="H2413">
        <v>5.4781437149937799</v>
      </c>
      <c r="I2413">
        <v>350.21345431416802</v>
      </c>
      <c r="J2413">
        <v>96.172144010946795</v>
      </c>
      <c r="K2413">
        <v>446.38559832511498</v>
      </c>
      <c r="L2413">
        <v>471.52300937817716</v>
      </c>
      <c r="M2413">
        <v>22.4452947605328</v>
      </c>
      <c r="N2413">
        <v>8.5038115904990992</v>
      </c>
      <c r="O2413">
        <v>10.7517965830955</v>
      </c>
      <c r="P2413">
        <v>3.1896865869382198</v>
      </c>
      <c r="Q2413">
        <v>316.01364002296498</v>
      </c>
      <c r="R2413">
        <v>86.829697170659699</v>
      </c>
      <c r="S2413">
        <v>402.84333719362502</v>
      </c>
      <c r="T2413">
        <v>425.28863195415784</v>
      </c>
      <c r="U2413">
        <v>48.463799092007299</v>
      </c>
      <c r="V2413">
        <v>1.99374083435787</v>
      </c>
      <c r="W2413">
        <v>0.42803874191468799</v>
      </c>
      <c r="X2413">
        <v>46.042019515734701</v>
      </c>
      <c r="Y2413">
        <v>3.2559785424629002</v>
      </c>
      <c r="Z2413">
        <v>0.85899352214561597</v>
      </c>
      <c r="AA2413">
        <v>0.29239800492503498</v>
      </c>
      <c r="AB2413">
        <v>2.1045870153922501</v>
      </c>
      <c r="AC2413">
        <v>333.81826210627202</v>
      </c>
      <c r="AD2413">
        <v>0</v>
      </c>
      <c r="AE2413">
        <v>0</v>
      </c>
      <c r="AF2413">
        <v>333.81826210627202</v>
      </c>
      <c r="AG2413">
        <v>145.414865859727</v>
      </c>
      <c r="AH2413">
        <v>0</v>
      </c>
      <c r="AI2413">
        <v>0</v>
      </c>
      <c r="AJ2413">
        <v>145.414865859727</v>
      </c>
      <c r="AK2413">
        <v>30.3082356482794</v>
      </c>
      <c r="AL2413">
        <v>0</v>
      </c>
      <c r="AM2413">
        <v>0</v>
      </c>
      <c r="AN2413">
        <v>30.3082356482794</v>
      </c>
      <c r="AO2413">
        <v>509.54136361427999</v>
      </c>
      <c r="AP2413">
        <v>0</v>
      </c>
      <c r="AQ2413">
        <v>0</v>
      </c>
      <c r="AR2413">
        <v>509.54136361427999</v>
      </c>
      <c r="AS2413">
        <v>69.678145768833005</v>
      </c>
      <c r="AT2413">
        <v>8.5944557536935804</v>
      </c>
      <c r="AU2413">
        <v>55.372532291701198</v>
      </c>
      <c r="AV2413">
        <v>5.7111577234381796</v>
      </c>
      <c r="AW2413">
        <v>7.3616054671480899</v>
      </c>
      <c r="AX2413">
        <v>0.27778261630560702</v>
      </c>
      <c r="AY2413">
        <v>0.58773427120921995</v>
      </c>
      <c r="AZ2413">
        <v>6.4960885796332697</v>
      </c>
      <c r="BA2413">
        <v>31.5949173193893</v>
      </c>
      <c r="BB2413">
        <v>3.5611674185769799</v>
      </c>
      <c r="BC2413">
        <v>10.810648226834299</v>
      </c>
      <c r="BD2413">
        <v>17.2231016739781</v>
      </c>
      <c r="BE2413">
        <v>101.000396615776</v>
      </c>
      <c r="BF2413">
        <v>16.814434683224</v>
      </c>
      <c r="BG2413">
        <v>80.408745296517694</v>
      </c>
      <c r="BH2413">
        <v>3.7772166360342001</v>
      </c>
      <c r="BI2413">
        <v>20.3678064656823</v>
      </c>
      <c r="BJ2413">
        <v>6.0864202151114197</v>
      </c>
      <c r="BK2413">
        <v>10.3779731718665</v>
      </c>
      <c r="BL2413">
        <v>3.90341307870434</v>
      </c>
      <c r="BM2413">
        <v>8.6963033359349708</v>
      </c>
      <c r="BN2413">
        <v>2.6670709941384798</v>
      </c>
      <c r="BO2413">
        <v>4.6213578201329399</v>
      </c>
      <c r="BP2413">
        <v>1.40787452166355</v>
      </c>
      <c r="BQ2413">
        <v>14.2803389635488</v>
      </c>
      <c r="BR2413">
        <v>3.4784803558159001</v>
      </c>
      <c r="BS2413">
        <v>8.35633199414589</v>
      </c>
      <c r="BT2413">
        <v>2.44552661358698</v>
      </c>
      <c r="BU2413">
        <v>20.7798969374082</v>
      </c>
      <c r="BV2413">
        <v>3.85180254056923</v>
      </c>
      <c r="BW2413">
        <v>12.510472840720499</v>
      </c>
      <c r="BX2413">
        <v>4.4176215561184202</v>
      </c>
      <c r="BY2413">
        <v>16.478161445760499</v>
      </c>
      <c r="BZ2413">
        <v>14.6601594260409</v>
      </c>
      <c r="CA2413">
        <v>0.31283445730030202</v>
      </c>
      <c r="CB2413">
        <v>1.5051675624192999</v>
      </c>
      <c r="CC2413">
        <v>171.42419521820401</v>
      </c>
      <c r="CD2413">
        <v>153.390521534649</v>
      </c>
      <c r="CE2413">
        <v>4.2349562167120096</v>
      </c>
      <c r="CF2413">
        <v>13.7987174668429</v>
      </c>
      <c r="CG2413">
        <v>254.87370771777299</v>
      </c>
      <c r="CH2413">
        <v>97.039204915178502</v>
      </c>
      <c r="CI2413">
        <v>148.046954369594</v>
      </c>
      <c r="CJ2413">
        <v>9.7875484330007598</v>
      </c>
    </row>
    <row r="2414" spans="1:88" x14ac:dyDescent="0.2">
      <c r="A2414" t="s">
        <v>164</v>
      </c>
      <c r="B2414">
        <v>2008</v>
      </c>
      <c r="C2414" t="s">
        <v>21</v>
      </c>
      <c r="D2414" t="s">
        <v>1568</v>
      </c>
      <c r="E2414">
        <v>82.520763631393905</v>
      </c>
      <c r="F2414">
        <v>21.205437175809099</v>
      </c>
      <c r="G2414">
        <v>38.389951727317801</v>
      </c>
      <c r="H2414">
        <v>22.925374728267101</v>
      </c>
      <c r="I2414">
        <v>0</v>
      </c>
      <c r="J2414">
        <v>10.8996615885063</v>
      </c>
      <c r="K2414">
        <v>10.8996615885063</v>
      </c>
      <c r="L2414">
        <v>93.42042521990021</v>
      </c>
      <c r="M2414">
        <v>71.689609993967295</v>
      </c>
      <c r="N2414">
        <v>20.809813917353701</v>
      </c>
      <c r="O2414">
        <v>38.028702884042502</v>
      </c>
      <c r="P2414">
        <v>12.8510931925712</v>
      </c>
      <c r="Q2414">
        <v>0</v>
      </c>
      <c r="R2414">
        <v>9.3566161175979001</v>
      </c>
      <c r="S2414">
        <v>9.3566161175979001</v>
      </c>
      <c r="T2414">
        <v>81.04622611156519</v>
      </c>
      <c r="U2414">
        <v>187.005981819037</v>
      </c>
      <c r="V2414">
        <v>2.7308213051050698</v>
      </c>
      <c r="W2414">
        <v>1.43162303198865</v>
      </c>
      <c r="X2414">
        <v>182.843537481944</v>
      </c>
      <c r="Y2414">
        <v>6.8505594320036201</v>
      </c>
      <c r="Z2414">
        <v>1.09849907995899</v>
      </c>
      <c r="AA2414">
        <v>1.0921418371665499</v>
      </c>
      <c r="AB2414">
        <v>4.6599185148780897</v>
      </c>
      <c r="AC2414">
        <v>1481.04776331933</v>
      </c>
      <c r="AD2414">
        <v>0</v>
      </c>
      <c r="AE2414">
        <v>0</v>
      </c>
      <c r="AF2414">
        <v>1481.04776331933</v>
      </c>
      <c r="AG2414">
        <v>2297.2727913857402</v>
      </c>
      <c r="AH2414">
        <v>0</v>
      </c>
      <c r="AI2414">
        <v>0</v>
      </c>
      <c r="AJ2414">
        <v>2297.2727913857402</v>
      </c>
      <c r="AK2414">
        <v>334.651787306796</v>
      </c>
      <c r="AL2414">
        <v>0</v>
      </c>
      <c r="AM2414">
        <v>0</v>
      </c>
      <c r="AN2414">
        <v>334.651787306796</v>
      </c>
      <c r="AO2414">
        <v>4112.9723420118698</v>
      </c>
      <c r="AP2414">
        <v>0</v>
      </c>
      <c r="AQ2414">
        <v>0</v>
      </c>
      <c r="AR2414">
        <v>4112.9723420118698</v>
      </c>
      <c r="AS2414">
        <v>236.43087724326401</v>
      </c>
      <c r="AT2414">
        <v>16.287156348673001</v>
      </c>
      <c r="AU2414">
        <v>172.912994010087</v>
      </c>
      <c r="AV2414">
        <v>47.2307268845042</v>
      </c>
      <c r="AW2414">
        <v>17.923847218826801</v>
      </c>
      <c r="AX2414">
        <v>0.49268596195869102</v>
      </c>
      <c r="AY2414">
        <v>2.1193159314953798</v>
      </c>
      <c r="AZ2414">
        <v>15.311845325372699</v>
      </c>
      <c r="BA2414">
        <v>89.799740759097702</v>
      </c>
      <c r="BB2414">
        <v>4.7489047615970401</v>
      </c>
      <c r="BC2414">
        <v>27.448999688547701</v>
      </c>
      <c r="BD2414">
        <v>57.601836308952898</v>
      </c>
      <c r="BE2414">
        <v>348.55151565422602</v>
      </c>
      <c r="BF2414">
        <v>28.773350092738099</v>
      </c>
      <c r="BG2414">
        <v>309.31323258243799</v>
      </c>
      <c r="BH2414">
        <v>10.464932979051101</v>
      </c>
      <c r="BI2414">
        <v>98.589831074162802</v>
      </c>
      <c r="BJ2414">
        <v>11.2351088639574</v>
      </c>
      <c r="BK2414">
        <v>50.414511816302699</v>
      </c>
      <c r="BL2414">
        <v>36.940210393902703</v>
      </c>
      <c r="BM2414">
        <v>28.7348961142871</v>
      </c>
      <c r="BN2414">
        <v>2.9931500882439099</v>
      </c>
      <c r="BO2414">
        <v>18.852172701158</v>
      </c>
      <c r="BP2414">
        <v>6.88957332488524</v>
      </c>
      <c r="BQ2414">
        <v>48.302072617480299</v>
      </c>
      <c r="BR2414">
        <v>3.7292451037107801</v>
      </c>
      <c r="BS2414">
        <v>33.418790082925199</v>
      </c>
      <c r="BT2414">
        <v>11.1540374308443</v>
      </c>
      <c r="BU2414">
        <v>68.444121061261896</v>
      </c>
      <c r="BV2414">
        <v>4.2302859170074001</v>
      </c>
      <c r="BW2414">
        <v>49.3816318880815</v>
      </c>
      <c r="BX2414">
        <v>14.8322032561728</v>
      </c>
      <c r="BY2414">
        <v>24.184601093578401</v>
      </c>
      <c r="BZ2414">
        <v>16.3723285662272</v>
      </c>
      <c r="CA2414">
        <v>4.1177506170806799</v>
      </c>
      <c r="CB2414">
        <v>3.69452191027057</v>
      </c>
      <c r="CC2414">
        <v>262.89817813810402</v>
      </c>
      <c r="CD2414">
        <v>172.23886647205501</v>
      </c>
      <c r="CE2414">
        <v>57.653986414545798</v>
      </c>
      <c r="CF2414">
        <v>33.005325251503898</v>
      </c>
      <c r="CG2414">
        <v>793.90219982262795</v>
      </c>
      <c r="CH2414">
        <v>238.51064261815401</v>
      </c>
      <c r="CI2414">
        <v>521.97573193893697</v>
      </c>
      <c r="CJ2414">
        <v>33.415825265537698</v>
      </c>
    </row>
    <row r="2415" spans="1:88" x14ac:dyDescent="0.2">
      <c r="A2415" t="s">
        <v>164</v>
      </c>
      <c r="B2415">
        <v>2008</v>
      </c>
      <c r="C2415" t="s">
        <v>22</v>
      </c>
      <c r="D2415" t="s">
        <v>1569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309.60923477465201</v>
      </c>
      <c r="K2415">
        <v>309.60923477465201</v>
      </c>
      <c r="L2415">
        <v>309.60923477465201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290.959136973353</v>
      </c>
      <c r="S2415">
        <v>290.959136973353</v>
      </c>
      <c r="T2415">
        <v>290.959136973353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</row>
    <row r="2416" spans="1:88" x14ac:dyDescent="0.2">
      <c r="A2416" t="s">
        <v>164</v>
      </c>
      <c r="B2416">
        <v>2008</v>
      </c>
      <c r="C2416" t="s">
        <v>78</v>
      </c>
      <c r="D2416" t="s">
        <v>1570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</row>
    <row r="2417" spans="1:88" x14ac:dyDescent="0.2">
      <c r="A2417" t="s">
        <v>164</v>
      </c>
      <c r="B2417">
        <v>2008</v>
      </c>
      <c r="C2417" t="s">
        <v>23</v>
      </c>
      <c r="D2417" t="s">
        <v>1571</v>
      </c>
      <c r="E2417">
        <v>3354.1940462665998</v>
      </c>
      <c r="F2417">
        <v>915.83489326858501</v>
      </c>
      <c r="G2417">
        <v>1555.220011183</v>
      </c>
      <c r="H2417">
        <v>883.139141815019</v>
      </c>
      <c r="I2417">
        <v>0</v>
      </c>
      <c r="J2417">
        <v>0</v>
      </c>
      <c r="K2417">
        <v>0</v>
      </c>
      <c r="L2417">
        <v>3354.1940462665998</v>
      </c>
      <c r="M2417">
        <v>3100.2011523203701</v>
      </c>
      <c r="N2417">
        <v>899.13744197037204</v>
      </c>
      <c r="O2417">
        <v>1541.2157968008601</v>
      </c>
      <c r="P2417">
        <v>659.84791354914103</v>
      </c>
      <c r="Q2417">
        <v>0</v>
      </c>
      <c r="R2417">
        <v>0</v>
      </c>
      <c r="S2417">
        <v>0</v>
      </c>
      <c r="T2417">
        <v>3100.2011523203701</v>
      </c>
      <c r="U2417">
        <v>4694.1388949790398</v>
      </c>
      <c r="V2417">
        <v>109.61647581453499</v>
      </c>
      <c r="W2417">
        <v>70.830364150582596</v>
      </c>
      <c r="X2417">
        <v>4513.6920550139303</v>
      </c>
      <c r="Y2417">
        <v>309.83900807315501</v>
      </c>
      <c r="Z2417">
        <v>46.835702694132898</v>
      </c>
      <c r="AA2417">
        <v>41.051863350249299</v>
      </c>
      <c r="AB2417">
        <v>221.95144202877299</v>
      </c>
      <c r="AC2417">
        <v>33862.900232549</v>
      </c>
      <c r="AD2417">
        <v>0</v>
      </c>
      <c r="AE2417">
        <v>0</v>
      </c>
      <c r="AF2417">
        <v>33862.900232549</v>
      </c>
      <c r="AG2417">
        <v>8241.0168415086591</v>
      </c>
      <c r="AH2417">
        <v>0</v>
      </c>
      <c r="AI2417">
        <v>0</v>
      </c>
      <c r="AJ2417">
        <v>8241.0168415086591</v>
      </c>
      <c r="AK2417">
        <v>2190.7964057244099</v>
      </c>
      <c r="AL2417">
        <v>0</v>
      </c>
      <c r="AM2417">
        <v>0</v>
      </c>
      <c r="AN2417">
        <v>2190.7964057244099</v>
      </c>
      <c r="AO2417">
        <v>44294.713479782098</v>
      </c>
      <c r="AP2417">
        <v>0</v>
      </c>
      <c r="AQ2417">
        <v>0</v>
      </c>
      <c r="AR2417">
        <v>44294.713479782098</v>
      </c>
      <c r="AS2417">
        <v>10728.5154972336</v>
      </c>
      <c r="AT2417">
        <v>707.50598342083504</v>
      </c>
      <c r="AU2417">
        <v>9744.7052019881794</v>
      </c>
      <c r="AV2417">
        <v>276.30431182454299</v>
      </c>
      <c r="AW2417">
        <v>945.19283592435499</v>
      </c>
      <c r="AX2417">
        <v>20.0495957051563</v>
      </c>
      <c r="AY2417">
        <v>75.468296509386306</v>
      </c>
      <c r="AZ2417">
        <v>849.67494370981399</v>
      </c>
      <c r="BA2417">
        <v>15229.3319234307</v>
      </c>
      <c r="BB2417">
        <v>196.997099121773</v>
      </c>
      <c r="BC2417">
        <v>1433.41649518696</v>
      </c>
      <c r="BD2417">
        <v>13598.918329122</v>
      </c>
      <c r="BE2417">
        <v>11540.0068068199</v>
      </c>
      <c r="BF2417">
        <v>1340.8361132979001</v>
      </c>
      <c r="BG2417">
        <v>9739.4224051175406</v>
      </c>
      <c r="BH2417">
        <v>459.74828840443502</v>
      </c>
      <c r="BI2417">
        <v>1508.3235853875899</v>
      </c>
      <c r="BJ2417">
        <v>467.86060221002401</v>
      </c>
      <c r="BK2417">
        <v>549.22347215009904</v>
      </c>
      <c r="BL2417">
        <v>491.23951102746298</v>
      </c>
      <c r="BM2417">
        <v>1121.9042287049199</v>
      </c>
      <c r="BN2417">
        <v>129.720167536182</v>
      </c>
      <c r="BO2417">
        <v>600.23904274189397</v>
      </c>
      <c r="BP2417">
        <v>391.94501842684502</v>
      </c>
      <c r="BQ2417">
        <v>2216.34970132847</v>
      </c>
      <c r="BR2417">
        <v>163.84841996698401</v>
      </c>
      <c r="BS2417">
        <v>1197.2366443906899</v>
      </c>
      <c r="BT2417">
        <v>855.26463697080601</v>
      </c>
      <c r="BU2417">
        <v>3584.73388482981</v>
      </c>
      <c r="BV2417">
        <v>179.99012169067001</v>
      </c>
      <c r="BW2417">
        <v>1888.01284747248</v>
      </c>
      <c r="BX2417">
        <v>1516.7309156666599</v>
      </c>
      <c r="BY2417">
        <v>738.47398611659503</v>
      </c>
      <c r="BZ2417">
        <v>604.51359918794003</v>
      </c>
      <c r="CA2417">
        <v>49.969905103497702</v>
      </c>
      <c r="CB2417">
        <v>83.990481825157602</v>
      </c>
      <c r="CC2417">
        <v>7767.7064547051305</v>
      </c>
      <c r="CD2417">
        <v>6332.0411123116701</v>
      </c>
      <c r="CE2417">
        <v>676.48877373123503</v>
      </c>
      <c r="CF2417">
        <v>759.17656866221796</v>
      </c>
      <c r="CG2417">
        <v>32204.777702691801</v>
      </c>
      <c r="CH2417">
        <v>10596.0328854034</v>
      </c>
      <c r="CI2417">
        <v>21344.973338562399</v>
      </c>
      <c r="CJ2417">
        <v>263.771478726076</v>
      </c>
    </row>
    <row r="2418" spans="1:88" x14ac:dyDescent="0.2">
      <c r="A2418" t="s">
        <v>164</v>
      </c>
      <c r="B2418">
        <v>2008</v>
      </c>
      <c r="C2418" t="s">
        <v>24</v>
      </c>
      <c r="D2418" t="s">
        <v>1572</v>
      </c>
      <c r="E2418">
        <v>289.20634388898401</v>
      </c>
      <c r="F2418">
        <v>57.163645559627803</v>
      </c>
      <c r="G2418">
        <v>158.32526393672401</v>
      </c>
      <c r="H2418">
        <v>73.7174343926321</v>
      </c>
      <c r="I2418">
        <v>0</v>
      </c>
      <c r="J2418">
        <v>0</v>
      </c>
      <c r="K2418">
        <v>0</v>
      </c>
      <c r="L2418">
        <v>289.20634388898401</v>
      </c>
      <c r="M2418">
        <v>235.47770944982901</v>
      </c>
      <c r="N2418">
        <v>55.989961338078302</v>
      </c>
      <c r="O2418">
        <v>157.00536274305401</v>
      </c>
      <c r="P2418">
        <v>22.482385368695802</v>
      </c>
      <c r="Q2418">
        <v>0</v>
      </c>
      <c r="R2418">
        <v>0</v>
      </c>
      <c r="S2418">
        <v>0</v>
      </c>
      <c r="T2418">
        <v>235.47770944982901</v>
      </c>
      <c r="U2418">
        <v>788.99441201297702</v>
      </c>
      <c r="V2418">
        <v>10.0363150667293</v>
      </c>
      <c r="W2418">
        <v>6.2167279990785396</v>
      </c>
      <c r="X2418">
        <v>772.74136894716901</v>
      </c>
      <c r="Y2418">
        <v>52.030782181943302</v>
      </c>
      <c r="Z2418">
        <v>3.0965649157089401</v>
      </c>
      <c r="AA2418">
        <v>3.9076610526604898</v>
      </c>
      <c r="AB2418">
        <v>45.026556213573897</v>
      </c>
      <c r="AC2418">
        <v>17390.483501443501</v>
      </c>
      <c r="AD2418">
        <v>0</v>
      </c>
      <c r="AE2418">
        <v>0</v>
      </c>
      <c r="AF2418">
        <v>17390.483501443501</v>
      </c>
      <c r="AG2418">
        <v>899.59492204212995</v>
      </c>
      <c r="AH2418">
        <v>0</v>
      </c>
      <c r="AI2418">
        <v>0</v>
      </c>
      <c r="AJ2418">
        <v>899.59492204212995</v>
      </c>
      <c r="AK2418">
        <v>209.89512034057199</v>
      </c>
      <c r="AL2418">
        <v>0</v>
      </c>
      <c r="AM2418">
        <v>0</v>
      </c>
      <c r="AN2418">
        <v>209.89512034057199</v>
      </c>
      <c r="AO2418">
        <v>18499.9735438262</v>
      </c>
      <c r="AP2418">
        <v>0</v>
      </c>
      <c r="AQ2418">
        <v>0</v>
      </c>
      <c r="AR2418">
        <v>18499.9735438262</v>
      </c>
      <c r="AS2418">
        <v>870.99680910695304</v>
      </c>
      <c r="AT2418">
        <v>85.720671365311205</v>
      </c>
      <c r="AU2418">
        <v>758.26386100952402</v>
      </c>
      <c r="AV2418">
        <v>27.012276732116899</v>
      </c>
      <c r="AW2418">
        <v>168.96488486112699</v>
      </c>
      <c r="AX2418">
        <v>1.4911898391358001</v>
      </c>
      <c r="AY2418">
        <v>11.6215473558096</v>
      </c>
      <c r="AZ2418">
        <v>155.85214766618199</v>
      </c>
      <c r="BA2418">
        <v>687.266842289539</v>
      </c>
      <c r="BB2418">
        <v>16.0728110196941</v>
      </c>
      <c r="BC2418">
        <v>126.14962686889299</v>
      </c>
      <c r="BD2418">
        <v>545.044404400953</v>
      </c>
      <c r="BE2418">
        <v>1249.3313398842299</v>
      </c>
      <c r="BF2418">
        <v>74.534526031598702</v>
      </c>
      <c r="BG2418">
        <v>1117.64953587127</v>
      </c>
      <c r="BH2418">
        <v>57.1472779813652</v>
      </c>
      <c r="BI2418">
        <v>197.97339681537099</v>
      </c>
      <c r="BJ2418">
        <v>31.193790037202</v>
      </c>
      <c r="BK2418">
        <v>142.83334225109101</v>
      </c>
      <c r="BL2418">
        <v>23.946264527077801</v>
      </c>
      <c r="BM2418">
        <v>85.906431495607606</v>
      </c>
      <c r="BN2418">
        <v>10.391045151755501</v>
      </c>
      <c r="BO2418">
        <v>63.692594620347897</v>
      </c>
      <c r="BP2418">
        <v>11.822791723504199</v>
      </c>
      <c r="BQ2418">
        <v>168.052849435523</v>
      </c>
      <c r="BR2418">
        <v>12.3675125603823</v>
      </c>
      <c r="BS2418">
        <v>129.38688756040801</v>
      </c>
      <c r="BT2418">
        <v>26.298449314732</v>
      </c>
      <c r="BU2418">
        <v>252.446957215868</v>
      </c>
      <c r="BV2418">
        <v>13.3245350098983</v>
      </c>
      <c r="BW2418">
        <v>203.54063493048</v>
      </c>
      <c r="BX2418">
        <v>35.581787275490001</v>
      </c>
      <c r="BY2418">
        <v>67.373460551746405</v>
      </c>
      <c r="BZ2418">
        <v>45.791582511652699</v>
      </c>
      <c r="CA2418">
        <v>5.7506116333230102</v>
      </c>
      <c r="CB2418">
        <v>15.8312664067708</v>
      </c>
      <c r="CC2418">
        <v>704.798320998348</v>
      </c>
      <c r="CD2418">
        <v>482.30974493132697</v>
      </c>
      <c r="CE2418">
        <v>78.903403046985005</v>
      </c>
      <c r="CF2418">
        <v>143.58517302003801</v>
      </c>
      <c r="CG2418">
        <v>2879.82035270184</v>
      </c>
      <c r="CH2418">
        <v>692.13401656134397</v>
      </c>
      <c r="CI2418">
        <v>2163.3668941052401</v>
      </c>
      <c r="CJ2418">
        <v>24.319442035252699</v>
      </c>
    </row>
    <row r="2419" spans="1:88" x14ac:dyDescent="0.2">
      <c r="A2419" t="s">
        <v>164</v>
      </c>
      <c r="B2419">
        <v>2008</v>
      </c>
      <c r="C2419" t="s">
        <v>25</v>
      </c>
      <c r="D2419" t="s">
        <v>1573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</row>
    <row r="2420" spans="1:88" x14ac:dyDescent="0.2">
      <c r="A2420" t="s">
        <v>164</v>
      </c>
      <c r="B2420">
        <v>2008</v>
      </c>
      <c r="C2420" t="s">
        <v>26</v>
      </c>
      <c r="D2420" t="s">
        <v>1574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</row>
    <row r="2421" spans="1:88" x14ac:dyDescent="0.2">
      <c r="A2421" t="s">
        <v>164</v>
      </c>
      <c r="B2421">
        <v>2008</v>
      </c>
      <c r="C2421" t="s">
        <v>27</v>
      </c>
      <c r="D2421" t="s">
        <v>1575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</row>
    <row r="2422" spans="1:88" x14ac:dyDescent="0.2">
      <c r="A2422" t="s">
        <v>164</v>
      </c>
      <c r="B2422">
        <v>2008</v>
      </c>
      <c r="C2422" t="s">
        <v>28</v>
      </c>
      <c r="D2422" t="s">
        <v>1576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101.32443715641099</v>
      </c>
      <c r="K2422">
        <v>101.32443715641099</v>
      </c>
      <c r="L2422">
        <v>101.32443715641099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92.319699262418794</v>
      </c>
      <c r="S2422">
        <v>92.319699262418794</v>
      </c>
      <c r="T2422">
        <v>92.319699262418794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</row>
    <row r="2423" spans="1:88" x14ac:dyDescent="0.2">
      <c r="A2423" t="s">
        <v>164</v>
      </c>
      <c r="B2423">
        <v>2008</v>
      </c>
      <c r="C2423" t="s">
        <v>29</v>
      </c>
      <c r="D2423" t="s">
        <v>1577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</row>
    <row r="2424" spans="1:88" x14ac:dyDescent="0.2">
      <c r="A2424" t="s">
        <v>164</v>
      </c>
      <c r="B2424">
        <v>2008</v>
      </c>
      <c r="C2424" t="s">
        <v>30</v>
      </c>
      <c r="D2424" t="s">
        <v>1578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</row>
    <row r="2425" spans="1:88" x14ac:dyDescent="0.2">
      <c r="A2425" t="s">
        <v>164</v>
      </c>
      <c r="B2425">
        <v>2008</v>
      </c>
      <c r="C2425" t="s">
        <v>31</v>
      </c>
      <c r="D2425" t="s">
        <v>1579</v>
      </c>
      <c r="E2425">
        <v>1.3629417953548</v>
      </c>
      <c r="F2425">
        <v>0.38936291411922203</v>
      </c>
      <c r="G2425">
        <v>0.73237662438601903</v>
      </c>
      <c r="H2425">
        <v>0.24120225684956501</v>
      </c>
      <c r="I2425">
        <v>0</v>
      </c>
      <c r="J2425">
        <v>0.75480120828965303</v>
      </c>
      <c r="K2425">
        <v>0.75480120828965303</v>
      </c>
      <c r="L2425">
        <v>2.1177430036444531</v>
      </c>
      <c r="M2425">
        <v>1.16318075394488</v>
      </c>
      <c r="N2425">
        <v>0.37816649497023203</v>
      </c>
      <c r="O2425">
        <v>0.72534700937476804</v>
      </c>
      <c r="P2425">
        <v>5.9667249599877702E-2</v>
      </c>
      <c r="Q2425">
        <v>0</v>
      </c>
      <c r="R2425">
        <v>0.62206170655124404</v>
      </c>
      <c r="S2425">
        <v>0.62206170655124404</v>
      </c>
      <c r="T2425">
        <v>1.7852424604961241</v>
      </c>
      <c r="U2425">
        <v>3.9430644386485199</v>
      </c>
      <c r="V2425">
        <v>8.2262493491959104E-2</v>
      </c>
      <c r="W2425">
        <v>3.9361921299940102E-2</v>
      </c>
      <c r="X2425">
        <v>3.8214400238566202</v>
      </c>
      <c r="Y2425">
        <v>0.25723478733576299</v>
      </c>
      <c r="Z2425">
        <v>3.0670660441915101E-2</v>
      </c>
      <c r="AA2425">
        <v>2.0287137512593499E-2</v>
      </c>
      <c r="AB2425">
        <v>0.20627698938125499</v>
      </c>
      <c r="AC2425">
        <v>21.754233319778798</v>
      </c>
      <c r="AD2425">
        <v>0</v>
      </c>
      <c r="AE2425">
        <v>0</v>
      </c>
      <c r="AF2425">
        <v>21.754233319778798</v>
      </c>
      <c r="AG2425">
        <v>1.9343186676402999</v>
      </c>
      <c r="AH2425">
        <v>0</v>
      </c>
      <c r="AI2425">
        <v>0</v>
      </c>
      <c r="AJ2425">
        <v>1.9343186676402999</v>
      </c>
      <c r="AK2425">
        <v>0.84360652603387398</v>
      </c>
      <c r="AL2425">
        <v>0</v>
      </c>
      <c r="AM2425">
        <v>0</v>
      </c>
      <c r="AN2425">
        <v>0.84360652603387398</v>
      </c>
      <c r="AO2425">
        <v>24.532158513452998</v>
      </c>
      <c r="AP2425">
        <v>0</v>
      </c>
      <c r="AQ2425">
        <v>0</v>
      </c>
      <c r="AR2425">
        <v>24.532158513452998</v>
      </c>
      <c r="AS2425">
        <v>5.41847423321944</v>
      </c>
      <c r="AT2425">
        <v>0.55442802134659097</v>
      </c>
      <c r="AU2425">
        <v>4.7392947732750699</v>
      </c>
      <c r="AV2425">
        <v>0.12475143859776899</v>
      </c>
      <c r="AW2425">
        <v>0.71861059042587905</v>
      </c>
      <c r="AX2425">
        <v>1.203996833538E-2</v>
      </c>
      <c r="AY2425">
        <v>7.7591733769618407E-2</v>
      </c>
      <c r="AZ2425">
        <v>0.628978888320882</v>
      </c>
      <c r="BA2425">
        <v>2.7273544159431302</v>
      </c>
      <c r="BB2425">
        <v>0.139991449697531</v>
      </c>
      <c r="BC2425">
        <v>0.76142520771892996</v>
      </c>
      <c r="BD2425">
        <v>1.8259377585266701</v>
      </c>
      <c r="BE2425">
        <v>5.5630472469248202</v>
      </c>
      <c r="BF2425">
        <v>0.56702504736338999</v>
      </c>
      <c r="BG2425">
        <v>4.75280578632941</v>
      </c>
      <c r="BH2425">
        <v>0.243216413232026</v>
      </c>
      <c r="BI2425">
        <v>1.09898589342148</v>
      </c>
      <c r="BJ2425">
        <v>0.22390933635084201</v>
      </c>
      <c r="BK2425">
        <v>0.79390603534993398</v>
      </c>
      <c r="BL2425">
        <v>8.1170521720700203E-2</v>
      </c>
      <c r="BM2425">
        <v>0.43294742946536902</v>
      </c>
      <c r="BN2425">
        <v>8.4189214126287396E-2</v>
      </c>
      <c r="BO2425">
        <v>0.29776657257022299</v>
      </c>
      <c r="BP2425">
        <v>5.0991642768858002E-2</v>
      </c>
      <c r="BQ2425">
        <v>0.81103344564385105</v>
      </c>
      <c r="BR2425">
        <v>0.103670546223424</v>
      </c>
      <c r="BS2425">
        <v>0.59508630689885</v>
      </c>
      <c r="BT2425">
        <v>0.112276592521576</v>
      </c>
      <c r="BU2425">
        <v>1.18875418162609</v>
      </c>
      <c r="BV2425">
        <v>0.111133070845383</v>
      </c>
      <c r="BW2425">
        <v>0.92746722444202601</v>
      </c>
      <c r="BX2425">
        <v>0.15015388633867699</v>
      </c>
      <c r="BY2425">
        <v>0.68925579136964299</v>
      </c>
      <c r="BZ2425">
        <v>0.47696884940101902</v>
      </c>
      <c r="CA2425">
        <v>1.7768847698709799E-2</v>
      </c>
      <c r="CB2425">
        <v>0.19451809426991601</v>
      </c>
      <c r="CC2425">
        <v>7.0625025158724801</v>
      </c>
      <c r="CD2425">
        <v>5.02268139914732</v>
      </c>
      <c r="CE2425">
        <v>0.24937891327060299</v>
      </c>
      <c r="CF2425">
        <v>1.7904422034545799</v>
      </c>
      <c r="CG2425">
        <v>14.414165955202</v>
      </c>
      <c r="CH2425">
        <v>4.3581990522529601</v>
      </c>
      <c r="CI2425">
        <v>9.9872855823738895</v>
      </c>
      <c r="CJ2425">
        <v>6.86813205751515E-2</v>
      </c>
    </row>
    <row r="2426" spans="1:88" x14ac:dyDescent="0.2">
      <c r="A2426" t="s">
        <v>164</v>
      </c>
      <c r="B2426">
        <v>2008</v>
      </c>
      <c r="C2426" t="s">
        <v>32</v>
      </c>
      <c r="D2426" t="s">
        <v>1580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14.4264785661383</v>
      </c>
      <c r="K2426">
        <v>14.4264785661383</v>
      </c>
      <c r="L2426">
        <v>14.4264785661383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12.0867113783583</v>
      </c>
      <c r="S2426">
        <v>12.0867113783583</v>
      </c>
      <c r="T2426">
        <v>12.0867113783583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</row>
    <row r="2427" spans="1:88" x14ac:dyDescent="0.2">
      <c r="A2427" t="s">
        <v>164</v>
      </c>
      <c r="B2427">
        <v>2008</v>
      </c>
      <c r="C2427" t="s">
        <v>33</v>
      </c>
      <c r="D2427" t="s">
        <v>1581</v>
      </c>
      <c r="E2427">
        <v>298.12157222872003</v>
      </c>
      <c r="F2427">
        <v>71.921302189460206</v>
      </c>
      <c r="G2427">
        <v>171.65403430659899</v>
      </c>
      <c r="H2427">
        <v>54.546235732661202</v>
      </c>
      <c r="I2427">
        <v>0</v>
      </c>
      <c r="J2427">
        <v>2.1986895331346799</v>
      </c>
      <c r="K2427">
        <v>2.1986895331346799</v>
      </c>
      <c r="L2427">
        <v>300.32026176185468</v>
      </c>
      <c r="M2427">
        <v>260.20497820488498</v>
      </c>
      <c r="N2427">
        <v>69.903844415417893</v>
      </c>
      <c r="O2427">
        <v>169.864932625818</v>
      </c>
      <c r="P2427">
        <v>20.4362011636487</v>
      </c>
      <c r="Q2427">
        <v>0</v>
      </c>
      <c r="R2427">
        <v>1.82186195463788</v>
      </c>
      <c r="S2427">
        <v>1.82186195463788</v>
      </c>
      <c r="T2427">
        <v>262.02684015952286</v>
      </c>
      <c r="U2427">
        <v>728.97023607178801</v>
      </c>
      <c r="V2427">
        <v>14.705840547902801</v>
      </c>
      <c r="W2427">
        <v>7.0501666444530899</v>
      </c>
      <c r="X2427">
        <v>707.21422887943299</v>
      </c>
      <c r="Y2427">
        <v>41.426436380097698</v>
      </c>
      <c r="Z2427">
        <v>5.5362810749824503</v>
      </c>
      <c r="AA2427">
        <v>5.4122399821130802</v>
      </c>
      <c r="AB2427">
        <v>30.4779153230022</v>
      </c>
      <c r="AC2427">
        <v>5928.6926606437801</v>
      </c>
      <c r="AD2427">
        <v>0</v>
      </c>
      <c r="AE2427">
        <v>0</v>
      </c>
      <c r="AF2427">
        <v>5928.6926606437801</v>
      </c>
      <c r="AG2427">
        <v>852.80342162971795</v>
      </c>
      <c r="AH2427">
        <v>0</v>
      </c>
      <c r="AI2427">
        <v>0</v>
      </c>
      <c r="AJ2427">
        <v>852.80342162971795</v>
      </c>
      <c r="AK2427">
        <v>565.61913158516495</v>
      </c>
      <c r="AL2427">
        <v>0</v>
      </c>
      <c r="AM2427">
        <v>0</v>
      </c>
      <c r="AN2427">
        <v>565.61913158516495</v>
      </c>
      <c r="AO2427">
        <v>7347.1152138586704</v>
      </c>
      <c r="AP2427">
        <v>0</v>
      </c>
      <c r="AQ2427">
        <v>0</v>
      </c>
      <c r="AR2427">
        <v>7347.1152138586704</v>
      </c>
      <c r="AS2427">
        <v>1071.5391242416799</v>
      </c>
      <c r="AT2427">
        <v>98.054959485031105</v>
      </c>
      <c r="AU2427">
        <v>919.91539656640202</v>
      </c>
      <c r="AV2427">
        <v>53.568768190245002</v>
      </c>
      <c r="AW2427">
        <v>120.903977516016</v>
      </c>
      <c r="AX2427">
        <v>2.1225200174330698</v>
      </c>
      <c r="AY2427">
        <v>12.7625991297172</v>
      </c>
      <c r="AZ2427">
        <v>106.01885836886601</v>
      </c>
      <c r="BA2427">
        <v>541.50162344005696</v>
      </c>
      <c r="BB2427">
        <v>24.9601058774291</v>
      </c>
      <c r="BC2427">
        <v>140.382242139797</v>
      </c>
      <c r="BD2427">
        <v>376.159275422831</v>
      </c>
      <c r="BE2427">
        <v>1437.80776247837</v>
      </c>
      <c r="BF2427">
        <v>107.49924344343</v>
      </c>
      <c r="BG2427">
        <v>1276.11166125054</v>
      </c>
      <c r="BH2427">
        <v>54.196857784410803</v>
      </c>
      <c r="BI2427">
        <v>324.58275150522599</v>
      </c>
      <c r="BJ2427">
        <v>42.559281853056497</v>
      </c>
      <c r="BK2427">
        <v>252.934988028807</v>
      </c>
      <c r="BL2427">
        <v>29.088481623362899</v>
      </c>
      <c r="BM2427">
        <v>107.954069978646</v>
      </c>
      <c r="BN2427">
        <v>15.121691848109601</v>
      </c>
      <c r="BO2427">
        <v>78.603573600261797</v>
      </c>
      <c r="BP2427">
        <v>14.228804530274999</v>
      </c>
      <c r="BQ2427">
        <v>183.09592229751101</v>
      </c>
      <c r="BR2427">
        <v>18.754804813228201</v>
      </c>
      <c r="BS2427">
        <v>138.206096849825</v>
      </c>
      <c r="BT2427">
        <v>26.135020634457501</v>
      </c>
      <c r="BU2427">
        <v>257.31571526625902</v>
      </c>
      <c r="BV2427">
        <v>20.3133446538301</v>
      </c>
      <c r="BW2427">
        <v>202.600481881804</v>
      </c>
      <c r="BX2427">
        <v>34.401888730624997</v>
      </c>
      <c r="BY2427">
        <v>155.10238691986899</v>
      </c>
      <c r="BZ2427">
        <v>86.062737835858101</v>
      </c>
      <c r="CA2427">
        <v>4.8755696278528902</v>
      </c>
      <c r="CB2427">
        <v>64.164079456157907</v>
      </c>
      <c r="CC2427">
        <v>1567.7841538463799</v>
      </c>
      <c r="CD2427">
        <v>908.42097040575698</v>
      </c>
      <c r="CE2427">
        <v>68.235741808315495</v>
      </c>
      <c r="CF2427">
        <v>591.12744163230695</v>
      </c>
      <c r="CG2427">
        <v>3145.7385299882899</v>
      </c>
      <c r="CH2427">
        <v>783.69066994828495</v>
      </c>
      <c r="CI2427">
        <v>2331.2131389081501</v>
      </c>
      <c r="CJ2427">
        <v>30.834721131853101</v>
      </c>
    </row>
    <row r="2428" spans="1:88" x14ac:dyDescent="0.2">
      <c r="A2428" t="s">
        <v>164</v>
      </c>
      <c r="B2428">
        <v>2008</v>
      </c>
      <c r="C2428" t="s">
        <v>34</v>
      </c>
      <c r="D2428" t="s">
        <v>1582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</row>
    <row r="2429" spans="1:88" x14ac:dyDescent="0.2">
      <c r="A2429" t="s">
        <v>164</v>
      </c>
      <c r="B2429">
        <v>2008</v>
      </c>
      <c r="C2429" t="s">
        <v>35</v>
      </c>
      <c r="D2429" t="s">
        <v>1583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</row>
    <row r="2430" spans="1:88" x14ac:dyDescent="0.2">
      <c r="A2430" t="s">
        <v>164</v>
      </c>
      <c r="B2430">
        <v>2008</v>
      </c>
      <c r="C2430" t="s">
        <v>36</v>
      </c>
      <c r="D2430" t="s">
        <v>1584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1.5086932875571299</v>
      </c>
      <c r="K2430">
        <v>1.5086932875571299</v>
      </c>
      <c r="L2430">
        <v>1.5086932875571299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1.3123103925970501</v>
      </c>
      <c r="S2430">
        <v>1.3123103925970501</v>
      </c>
      <c r="T2430">
        <v>1.3123103925970501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</row>
    <row r="2431" spans="1:88" x14ac:dyDescent="0.2">
      <c r="A2431" t="s">
        <v>164</v>
      </c>
      <c r="B2431">
        <v>2008</v>
      </c>
      <c r="C2431" t="s">
        <v>37</v>
      </c>
      <c r="D2431" t="s">
        <v>1585</v>
      </c>
      <c r="E2431">
        <v>28.442837886671299</v>
      </c>
      <c r="F2431">
        <v>11.511809378338301</v>
      </c>
      <c r="G2431">
        <v>8.8886392285763502</v>
      </c>
      <c r="H2431">
        <v>8.0423892797566801</v>
      </c>
      <c r="I2431">
        <v>0</v>
      </c>
      <c r="J2431">
        <v>0</v>
      </c>
      <c r="K2431">
        <v>0</v>
      </c>
      <c r="L2431">
        <v>28.442837886671299</v>
      </c>
      <c r="M2431">
        <v>22.159074275732699</v>
      </c>
      <c r="N2431">
        <v>11.1358556936299</v>
      </c>
      <c r="O2431">
        <v>8.8060643504020497</v>
      </c>
      <c r="P2431">
        <v>2.2171542317008299</v>
      </c>
      <c r="Q2431">
        <v>0</v>
      </c>
      <c r="R2431">
        <v>0</v>
      </c>
      <c r="S2431">
        <v>0</v>
      </c>
      <c r="T2431">
        <v>22.159074275732699</v>
      </c>
      <c r="U2431">
        <v>160.84850258906599</v>
      </c>
      <c r="V2431">
        <v>3.34960041220813</v>
      </c>
      <c r="W2431">
        <v>0.44238311425009302</v>
      </c>
      <c r="X2431">
        <v>157.056519062608</v>
      </c>
      <c r="Y2431">
        <v>6.1986822596733804</v>
      </c>
      <c r="Z2431">
        <v>0.98058280001088105</v>
      </c>
      <c r="AA2431">
        <v>0.23998422925520699</v>
      </c>
      <c r="AB2431">
        <v>4.9781152304073002</v>
      </c>
      <c r="AC2431">
        <v>343.97522750954602</v>
      </c>
      <c r="AD2431">
        <v>0</v>
      </c>
      <c r="AE2431">
        <v>0</v>
      </c>
      <c r="AF2431">
        <v>343.97522750954602</v>
      </c>
      <c r="AG2431">
        <v>53.643031360824601</v>
      </c>
      <c r="AH2431">
        <v>0</v>
      </c>
      <c r="AI2431">
        <v>0</v>
      </c>
      <c r="AJ2431">
        <v>53.643031360824601</v>
      </c>
      <c r="AK2431">
        <v>17.6853203935209</v>
      </c>
      <c r="AL2431">
        <v>0</v>
      </c>
      <c r="AM2431">
        <v>0</v>
      </c>
      <c r="AN2431">
        <v>17.6853203935209</v>
      </c>
      <c r="AO2431">
        <v>415.303579263892</v>
      </c>
      <c r="AP2431">
        <v>0</v>
      </c>
      <c r="AQ2431">
        <v>0</v>
      </c>
      <c r="AR2431">
        <v>415.303579263892</v>
      </c>
      <c r="AS2431">
        <v>104.79221578196901</v>
      </c>
      <c r="AT2431">
        <v>28.830649516486201</v>
      </c>
      <c r="AU2431">
        <v>73.4093381887742</v>
      </c>
      <c r="AV2431">
        <v>2.5522280767087802</v>
      </c>
      <c r="AW2431">
        <v>12.8167703346762</v>
      </c>
      <c r="AX2431">
        <v>0.38538087820929201</v>
      </c>
      <c r="AY2431">
        <v>0.60296540175696201</v>
      </c>
      <c r="AZ2431">
        <v>11.82842405471</v>
      </c>
      <c r="BA2431">
        <v>58.423665263104901</v>
      </c>
      <c r="BB2431">
        <v>5.3533657859586903</v>
      </c>
      <c r="BC2431">
        <v>8.7852387145897097</v>
      </c>
      <c r="BD2431">
        <v>44.285060762556498</v>
      </c>
      <c r="BE2431">
        <v>75.001927791973401</v>
      </c>
      <c r="BF2431">
        <v>17.602481793884198</v>
      </c>
      <c r="BG2431">
        <v>52.912094024927299</v>
      </c>
      <c r="BH2431">
        <v>4.4873519731620997</v>
      </c>
      <c r="BI2431">
        <v>13.861207606857599</v>
      </c>
      <c r="BJ2431">
        <v>7.1056665423996002</v>
      </c>
      <c r="BK2431">
        <v>4.60902323417183</v>
      </c>
      <c r="BL2431">
        <v>2.1465178302861401</v>
      </c>
      <c r="BM2431">
        <v>7.7727665983992198</v>
      </c>
      <c r="BN2431">
        <v>2.96259428573399</v>
      </c>
      <c r="BO2431">
        <v>3.1711270456490599</v>
      </c>
      <c r="BP2431">
        <v>1.6390452670161799</v>
      </c>
      <c r="BQ2431">
        <v>13.5363425434152</v>
      </c>
      <c r="BR2431">
        <v>3.5389044660808202</v>
      </c>
      <c r="BS2431">
        <v>6.6949282187472798</v>
      </c>
      <c r="BT2431">
        <v>3.3025098585870798</v>
      </c>
      <c r="BU2431">
        <v>19.504594331791999</v>
      </c>
      <c r="BV2431">
        <v>3.7628911905567599</v>
      </c>
      <c r="BW2431">
        <v>10.750162086409301</v>
      </c>
      <c r="BX2431">
        <v>4.9915410548259604</v>
      </c>
      <c r="BY2431">
        <v>17.561698798247001</v>
      </c>
      <c r="BZ2431">
        <v>15.6110534364886</v>
      </c>
      <c r="CA2431">
        <v>0.37134552918744601</v>
      </c>
      <c r="CB2431">
        <v>1.5792998325710199</v>
      </c>
      <c r="CC2431">
        <v>183.079118391977</v>
      </c>
      <c r="CD2431">
        <v>164.17780235139799</v>
      </c>
      <c r="CE2431">
        <v>5.1720330862747304</v>
      </c>
      <c r="CF2431">
        <v>13.729282954305701</v>
      </c>
      <c r="CG2431">
        <v>247.35750458758599</v>
      </c>
      <c r="CH2431">
        <v>123.086792121321</v>
      </c>
      <c r="CI2431">
        <v>121.907957424526</v>
      </c>
      <c r="CJ2431">
        <v>2.3627550417394798</v>
      </c>
    </row>
    <row r="2432" spans="1:88" x14ac:dyDescent="0.2">
      <c r="A2432" t="s">
        <v>164</v>
      </c>
      <c r="B2432">
        <v>2008</v>
      </c>
      <c r="C2432" t="s">
        <v>38</v>
      </c>
      <c r="D2432" t="s">
        <v>1586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</row>
    <row r="2433" spans="1:88" x14ac:dyDescent="0.2">
      <c r="A2433" t="s">
        <v>164</v>
      </c>
      <c r="B2433">
        <v>2008</v>
      </c>
      <c r="C2433" t="s">
        <v>39</v>
      </c>
      <c r="D2433" t="s">
        <v>1587</v>
      </c>
      <c r="E2433">
        <v>366.56401010060699</v>
      </c>
      <c r="F2433">
        <v>110.706362892475</v>
      </c>
      <c r="G2433">
        <v>149.34592852443799</v>
      </c>
      <c r="H2433">
        <v>106.511718683694</v>
      </c>
      <c r="I2433">
        <v>0</v>
      </c>
      <c r="J2433">
        <v>0</v>
      </c>
      <c r="K2433">
        <v>0</v>
      </c>
      <c r="L2433">
        <v>366.56401010060699</v>
      </c>
      <c r="M2433">
        <v>302.89697990459899</v>
      </c>
      <c r="N2433">
        <v>108.08955706418401</v>
      </c>
      <c r="O2433">
        <v>147.798936307068</v>
      </c>
      <c r="P2433">
        <v>47.008486533347202</v>
      </c>
      <c r="Q2433">
        <v>0</v>
      </c>
      <c r="R2433">
        <v>0</v>
      </c>
      <c r="S2433">
        <v>0</v>
      </c>
      <c r="T2433">
        <v>302.89697990459899</v>
      </c>
      <c r="U2433">
        <v>1201.4810130979099</v>
      </c>
      <c r="V2433">
        <v>20.412847136011901</v>
      </c>
      <c r="W2433">
        <v>5.3779849430617102</v>
      </c>
      <c r="X2433">
        <v>1175.6901810188299</v>
      </c>
      <c r="Y2433">
        <v>84.042519535691397</v>
      </c>
      <c r="Z2433">
        <v>7.06874043587659</v>
      </c>
      <c r="AA2433">
        <v>4.7400758180993403</v>
      </c>
      <c r="AB2433">
        <v>72.233703281715606</v>
      </c>
      <c r="AC2433">
        <v>4947.4589225652899</v>
      </c>
      <c r="AD2433">
        <v>0</v>
      </c>
      <c r="AE2433">
        <v>0</v>
      </c>
      <c r="AF2433">
        <v>4947.4589225652899</v>
      </c>
      <c r="AG2433">
        <v>3037.3882571064401</v>
      </c>
      <c r="AH2433">
        <v>0</v>
      </c>
      <c r="AI2433">
        <v>0</v>
      </c>
      <c r="AJ2433">
        <v>3037.3882571064401</v>
      </c>
      <c r="AK2433">
        <v>597.69355543660004</v>
      </c>
      <c r="AL2433">
        <v>0</v>
      </c>
      <c r="AM2433">
        <v>0</v>
      </c>
      <c r="AN2433">
        <v>597.69355543660004</v>
      </c>
      <c r="AO2433">
        <v>8582.5407351083304</v>
      </c>
      <c r="AP2433">
        <v>0</v>
      </c>
      <c r="AQ2433">
        <v>0</v>
      </c>
      <c r="AR2433">
        <v>8582.5407351083304</v>
      </c>
      <c r="AS2433">
        <v>1025.4830134225101</v>
      </c>
      <c r="AT2433">
        <v>151.11363778525401</v>
      </c>
      <c r="AU2433">
        <v>747.61588801157097</v>
      </c>
      <c r="AV2433">
        <v>126.75348762568601</v>
      </c>
      <c r="AW2433">
        <v>235.163016594147</v>
      </c>
      <c r="AX2433">
        <v>3.0111604923392301</v>
      </c>
      <c r="AY2433">
        <v>8.2169421167128593</v>
      </c>
      <c r="AZ2433">
        <v>223.93491398509499</v>
      </c>
      <c r="BA2433">
        <v>680.64316745471297</v>
      </c>
      <c r="BB2433">
        <v>33.571585142169603</v>
      </c>
      <c r="BC2433">
        <v>118.15365827925601</v>
      </c>
      <c r="BD2433">
        <v>528.91792403328805</v>
      </c>
      <c r="BE2433">
        <v>1592.67986352312</v>
      </c>
      <c r="BF2433">
        <v>175.77736425108901</v>
      </c>
      <c r="BG2433">
        <v>1293.77291317968</v>
      </c>
      <c r="BH2433">
        <v>123.12958609236</v>
      </c>
      <c r="BI2433">
        <v>430.09233616902299</v>
      </c>
      <c r="BJ2433">
        <v>75.624150266987201</v>
      </c>
      <c r="BK2433">
        <v>265.212380390639</v>
      </c>
      <c r="BL2433">
        <v>89.255805511397298</v>
      </c>
      <c r="BM2433">
        <v>140.729686449729</v>
      </c>
      <c r="BN2433">
        <v>22.904490304495098</v>
      </c>
      <c r="BO2433">
        <v>80.359405400768694</v>
      </c>
      <c r="BP2433">
        <v>37.4657907444657</v>
      </c>
      <c r="BQ2433">
        <v>222.48554973563199</v>
      </c>
      <c r="BR2433">
        <v>27.876549589737198</v>
      </c>
      <c r="BS2433">
        <v>129.55283989174001</v>
      </c>
      <c r="BT2433">
        <v>65.056160254155202</v>
      </c>
      <c r="BU2433">
        <v>295.86371217870902</v>
      </c>
      <c r="BV2433">
        <v>30.396183171512401</v>
      </c>
      <c r="BW2433">
        <v>181.156792098772</v>
      </c>
      <c r="BX2433">
        <v>84.310736908424403</v>
      </c>
      <c r="BY2433">
        <v>202.599447594352</v>
      </c>
      <c r="BZ2433">
        <v>109.183986130638</v>
      </c>
      <c r="CA2433">
        <v>4.1917009242767902</v>
      </c>
      <c r="CB2433">
        <v>89.223760539438004</v>
      </c>
      <c r="CC2433">
        <v>2033.9607448409399</v>
      </c>
      <c r="CD2433">
        <v>1154.12515287314</v>
      </c>
      <c r="CE2433">
        <v>57.9405176145113</v>
      </c>
      <c r="CF2433">
        <v>821.89507435329995</v>
      </c>
      <c r="CG2433">
        <v>3403.32164433756</v>
      </c>
      <c r="CH2433">
        <v>1295.64841082659</v>
      </c>
      <c r="CI2433">
        <v>2020.1838171326301</v>
      </c>
      <c r="CJ2433">
        <v>87.489416378339399</v>
      </c>
    </row>
    <row r="2434" spans="1:88" x14ac:dyDescent="0.2">
      <c r="A2434" t="s">
        <v>164</v>
      </c>
      <c r="B2434">
        <v>2008</v>
      </c>
      <c r="C2434" t="s">
        <v>40</v>
      </c>
      <c r="D2434" t="s">
        <v>1588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18.5514620486789</v>
      </c>
      <c r="K2434">
        <v>18.5514620486789</v>
      </c>
      <c r="L2434">
        <v>18.5514620486789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16.0911650112863</v>
      </c>
      <c r="S2434">
        <v>16.0911650112863</v>
      </c>
      <c r="T2434">
        <v>16.0911650112863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</row>
    <row r="2435" spans="1:88" x14ac:dyDescent="0.2">
      <c r="A2435" t="s">
        <v>164</v>
      </c>
      <c r="B2435">
        <v>2008</v>
      </c>
      <c r="C2435" t="s">
        <v>41</v>
      </c>
      <c r="D2435" t="s">
        <v>1589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38.526184780959099</v>
      </c>
      <c r="K2435">
        <v>38.526184780959099</v>
      </c>
      <c r="L2435">
        <v>38.526184780959099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32.883380339245697</v>
      </c>
      <c r="S2435">
        <v>32.883380339245697</v>
      </c>
      <c r="T2435">
        <v>32.883380339245697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</row>
    <row r="2436" spans="1:88" x14ac:dyDescent="0.2">
      <c r="A2436" t="s">
        <v>164</v>
      </c>
      <c r="B2436">
        <v>2008</v>
      </c>
      <c r="C2436" t="s">
        <v>99</v>
      </c>
      <c r="D2436" t="s">
        <v>1590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</row>
    <row r="2437" spans="1:88" x14ac:dyDescent="0.2">
      <c r="A2437" t="s">
        <v>164</v>
      </c>
      <c r="B2437">
        <v>2008</v>
      </c>
      <c r="C2437" t="s">
        <v>3779</v>
      </c>
      <c r="D2437" t="s">
        <v>3794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</row>
    <row r="2438" spans="1:88" x14ac:dyDescent="0.2">
      <c r="A2438" t="s">
        <v>164</v>
      </c>
      <c r="B2438">
        <v>2008</v>
      </c>
      <c r="C2438" t="s">
        <v>42</v>
      </c>
      <c r="D2438" t="s">
        <v>1591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</row>
    <row r="2439" spans="1:88" x14ac:dyDescent="0.2">
      <c r="A2439" t="s">
        <v>164</v>
      </c>
      <c r="B2439">
        <v>2008</v>
      </c>
      <c r="C2439" t="s">
        <v>43</v>
      </c>
      <c r="D2439" t="s">
        <v>1592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3.0211747375277199E-2</v>
      </c>
      <c r="K2439">
        <v>3.0211747375277199E-2</v>
      </c>
      <c r="L2439">
        <v>3.0211747375277199E-2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2.1964340741176799E-2</v>
      </c>
      <c r="S2439">
        <v>2.1964340741176799E-2</v>
      </c>
      <c r="T2439">
        <v>2.1964340741176799E-2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</row>
    <row r="2440" spans="1:88" x14ac:dyDescent="0.2">
      <c r="A2440" t="s">
        <v>164</v>
      </c>
      <c r="B2440">
        <v>2008</v>
      </c>
      <c r="C2440" t="s">
        <v>44</v>
      </c>
      <c r="D2440" t="s">
        <v>1593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</row>
    <row r="2441" spans="1:88" x14ac:dyDescent="0.2">
      <c r="A2441" t="s">
        <v>164</v>
      </c>
      <c r="B2441">
        <v>2008</v>
      </c>
      <c r="C2441" t="s">
        <v>45</v>
      </c>
      <c r="D2441" t="s">
        <v>1594</v>
      </c>
      <c r="E2441">
        <v>12.752517362921299</v>
      </c>
      <c r="F2441">
        <v>4.1562352016751696</v>
      </c>
      <c r="G2441">
        <v>5.8956446723281202</v>
      </c>
      <c r="H2441">
        <v>2.7006374889180398</v>
      </c>
      <c r="I2441">
        <v>0</v>
      </c>
      <c r="J2441">
        <v>0</v>
      </c>
      <c r="K2441">
        <v>0</v>
      </c>
      <c r="L2441">
        <v>12.752517362921299</v>
      </c>
      <c r="M2441">
        <v>10.443909502425599</v>
      </c>
      <c r="N2441">
        <v>4.03229770024027</v>
      </c>
      <c r="O2441">
        <v>5.84220840014736</v>
      </c>
      <c r="P2441">
        <v>0.56940340203798401</v>
      </c>
      <c r="Q2441">
        <v>0</v>
      </c>
      <c r="R2441">
        <v>0</v>
      </c>
      <c r="S2441">
        <v>0</v>
      </c>
      <c r="T2441">
        <v>10.443909502425599</v>
      </c>
      <c r="U2441">
        <v>45.292365844370202</v>
      </c>
      <c r="V2441">
        <v>0.925052383335219</v>
      </c>
      <c r="W2441">
        <v>0.38211441403094198</v>
      </c>
      <c r="X2441">
        <v>43.985199047004102</v>
      </c>
      <c r="Y2441">
        <v>3.0993238000714198</v>
      </c>
      <c r="Z2441">
        <v>0.33829259010576102</v>
      </c>
      <c r="AA2441">
        <v>0.14725977124157599</v>
      </c>
      <c r="AB2441">
        <v>2.6137714387240898</v>
      </c>
      <c r="AC2441">
        <v>230.208118805422</v>
      </c>
      <c r="AD2441">
        <v>0</v>
      </c>
      <c r="AE2441">
        <v>0</v>
      </c>
      <c r="AF2441">
        <v>230.208118805422</v>
      </c>
      <c r="AG2441">
        <v>15.385048602267</v>
      </c>
      <c r="AH2441">
        <v>0</v>
      </c>
      <c r="AI2441">
        <v>0</v>
      </c>
      <c r="AJ2441">
        <v>15.385048602267</v>
      </c>
      <c r="AK2441">
        <v>7.1612436624996301</v>
      </c>
      <c r="AL2441">
        <v>0</v>
      </c>
      <c r="AM2441">
        <v>0</v>
      </c>
      <c r="AN2441">
        <v>7.1612436624996301</v>
      </c>
      <c r="AO2441">
        <v>252.75441107018901</v>
      </c>
      <c r="AP2441">
        <v>0</v>
      </c>
      <c r="AQ2441">
        <v>0</v>
      </c>
      <c r="AR2441">
        <v>252.75441107018901</v>
      </c>
      <c r="AS2441">
        <v>52.541240896700302</v>
      </c>
      <c r="AT2441">
        <v>6.3356515941826501</v>
      </c>
      <c r="AU2441">
        <v>45.308209518731701</v>
      </c>
      <c r="AV2441">
        <v>0.89737978378593897</v>
      </c>
      <c r="AW2441">
        <v>9.6951516127790391</v>
      </c>
      <c r="AX2441">
        <v>0.13234469955824599</v>
      </c>
      <c r="AY2441">
        <v>0.76497803210708903</v>
      </c>
      <c r="AZ2441">
        <v>8.7978288811137304</v>
      </c>
      <c r="BA2441">
        <v>25.567807678162801</v>
      </c>
      <c r="BB2441">
        <v>1.57104888564254</v>
      </c>
      <c r="BC2441">
        <v>7.1553951078620202</v>
      </c>
      <c r="BD2441">
        <v>16.841363684658301</v>
      </c>
      <c r="BE2441">
        <v>39.735479447758102</v>
      </c>
      <c r="BF2441">
        <v>6.0626943941879903</v>
      </c>
      <c r="BG2441">
        <v>30.769711212798299</v>
      </c>
      <c r="BH2441">
        <v>2.9030738407718499</v>
      </c>
      <c r="BI2441">
        <v>6.4136276397821401</v>
      </c>
      <c r="BJ2441">
        <v>2.4724611451318799</v>
      </c>
      <c r="BK2441">
        <v>3.27019867207532</v>
      </c>
      <c r="BL2441">
        <v>0.67096782257493703</v>
      </c>
      <c r="BM2441">
        <v>3.35021100964605</v>
      </c>
      <c r="BN2441">
        <v>0.905958824008396</v>
      </c>
      <c r="BO2441">
        <v>1.9134285444239001</v>
      </c>
      <c r="BP2441">
        <v>0.53082364121375702</v>
      </c>
      <c r="BQ2441">
        <v>6.9390953885304496</v>
      </c>
      <c r="BR2441">
        <v>1.1089178997312299</v>
      </c>
      <c r="BS2441">
        <v>4.5015460770135602</v>
      </c>
      <c r="BT2441">
        <v>1.3286314117856599</v>
      </c>
      <c r="BU2441">
        <v>10.4398125811389</v>
      </c>
      <c r="BV2441">
        <v>1.18547416166441</v>
      </c>
      <c r="BW2441">
        <v>7.48494174518218</v>
      </c>
      <c r="BX2441">
        <v>1.7693966742923599</v>
      </c>
      <c r="BY2441">
        <v>6.8029340242220799</v>
      </c>
      <c r="BZ2441">
        <v>5.26588207301916</v>
      </c>
      <c r="CA2441">
        <v>0.34958029856369599</v>
      </c>
      <c r="CB2441">
        <v>1.1874716526392399</v>
      </c>
      <c r="CC2441">
        <v>71.321480179380799</v>
      </c>
      <c r="CD2441">
        <v>55.4195131574442</v>
      </c>
      <c r="CE2441">
        <v>4.9486037325543997</v>
      </c>
      <c r="CF2441">
        <v>10.9533632893824</v>
      </c>
      <c r="CG2441">
        <v>127.134825284206</v>
      </c>
      <c r="CH2441">
        <v>45.651294024651499</v>
      </c>
      <c r="CI2441">
        <v>80.879577748019898</v>
      </c>
      <c r="CJ2441">
        <v>0.60395351153453003</v>
      </c>
    </row>
    <row r="2442" spans="1:88" x14ac:dyDescent="0.2">
      <c r="A2442" t="s">
        <v>164</v>
      </c>
      <c r="B2442">
        <v>2008</v>
      </c>
      <c r="C2442" t="s">
        <v>230</v>
      </c>
      <c r="D2442" t="s">
        <v>3795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</row>
    <row r="2443" spans="1:88" x14ac:dyDescent="0.2">
      <c r="A2443" t="s">
        <v>164</v>
      </c>
      <c r="B2443">
        <v>2008</v>
      </c>
      <c r="C2443" t="s">
        <v>231</v>
      </c>
      <c r="D2443" t="s">
        <v>1595</v>
      </c>
      <c r="E2443">
        <v>5047.4213862191054</v>
      </c>
      <c r="F2443">
        <v>1368.3327655693981</v>
      </c>
      <c r="G2443">
        <v>2314.3449020879284</v>
      </c>
      <c r="H2443">
        <v>1364.7437185617832</v>
      </c>
      <c r="I2443">
        <v>9206.116167987715</v>
      </c>
      <c r="J2443">
        <v>7596.3139056466689</v>
      </c>
      <c r="K2443">
        <v>16802.430073634387</v>
      </c>
      <c r="L2443">
        <v>21849.851459853497</v>
      </c>
      <c r="M2443">
        <v>4491.4528596926557</v>
      </c>
      <c r="N2443">
        <v>1341.7652983424991</v>
      </c>
      <c r="O2443">
        <v>2292.9831275109045</v>
      </c>
      <c r="P2443">
        <v>856.70443383925476</v>
      </c>
      <c r="Q2443">
        <v>7834.0634910212329</v>
      </c>
      <c r="R2443">
        <v>6121.105827149624</v>
      </c>
      <c r="S2443">
        <v>13955.169318170854</v>
      </c>
      <c r="T2443">
        <v>18446.622177863501</v>
      </c>
      <c r="U2443">
        <v>10219.709635683987</v>
      </c>
      <c r="V2443">
        <v>189.79317177986084</v>
      </c>
      <c r="W2443">
        <v>101.99912042473318</v>
      </c>
      <c r="X2443">
        <v>9927.9173434793975</v>
      </c>
      <c r="Y2443">
        <v>658.11162406858352</v>
      </c>
      <c r="Z2443">
        <v>73.230328632231817</v>
      </c>
      <c r="AA2443">
        <v>63.126834115451757</v>
      </c>
      <c r="AB2443">
        <v>521.75446132090099</v>
      </c>
      <c r="AC2443">
        <v>72395.698760078041</v>
      </c>
      <c r="AD2443">
        <v>0</v>
      </c>
      <c r="AE2443">
        <v>0</v>
      </c>
      <c r="AF2443">
        <v>72395.698760078041</v>
      </c>
      <c r="AG2443">
        <v>26048.65232289816</v>
      </c>
      <c r="AH2443">
        <v>0</v>
      </c>
      <c r="AI2443">
        <v>0</v>
      </c>
      <c r="AJ2443">
        <v>26048.65232289816</v>
      </c>
      <c r="AK2443">
        <v>5884.2229075913983</v>
      </c>
      <c r="AL2443">
        <v>0</v>
      </c>
      <c r="AM2443">
        <v>0</v>
      </c>
      <c r="AN2443">
        <v>5884.2229075913983</v>
      </c>
      <c r="AO2443">
        <v>104328.57399056766</v>
      </c>
      <c r="AP2443">
        <v>0</v>
      </c>
      <c r="AQ2443">
        <v>0</v>
      </c>
      <c r="AR2443">
        <v>104328.57399056766</v>
      </c>
      <c r="AS2443">
        <v>15948.871439342542</v>
      </c>
      <c r="AT2443">
        <v>1343.6471009640177</v>
      </c>
      <c r="AU2443">
        <v>13826.144009946649</v>
      </c>
      <c r="AV2443">
        <v>779.08032843182752</v>
      </c>
      <c r="AW2443">
        <v>2076.2103584882825</v>
      </c>
      <c r="AX2443">
        <v>31.529679609947539</v>
      </c>
      <c r="AY2443">
        <v>124.34375661010624</v>
      </c>
      <c r="AZ2443">
        <v>1920.3369222682322</v>
      </c>
      <c r="BA2443">
        <v>18364.333377575244</v>
      </c>
      <c r="BB2443">
        <v>327.28808183473302</v>
      </c>
      <c r="BC2443">
        <v>2152.3777650324009</v>
      </c>
      <c r="BD2443">
        <v>15884.667530708148</v>
      </c>
      <c r="BE2443">
        <v>18399.284464883982</v>
      </c>
      <c r="BF2443">
        <v>2022.4048036855013</v>
      </c>
      <c r="BG2443">
        <v>15471.025043261645</v>
      </c>
      <c r="BH2443">
        <v>905.85461793683874</v>
      </c>
      <c r="BI2443">
        <v>3129.7991696630402</v>
      </c>
      <c r="BJ2443">
        <v>742.04163183967546</v>
      </c>
      <c r="BK2443">
        <v>1503.4168214308017</v>
      </c>
      <c r="BL2443">
        <v>884.34071639256001</v>
      </c>
      <c r="BM2443">
        <v>1704.1771844400464</v>
      </c>
      <c r="BN2443">
        <v>213.11860747929114</v>
      </c>
      <c r="BO2443">
        <v>947.63757946877752</v>
      </c>
      <c r="BP2443">
        <v>543.42099749198019</v>
      </c>
      <c r="BQ2443">
        <v>3213.3041124287802</v>
      </c>
      <c r="BR2443">
        <v>265.53604225833595</v>
      </c>
      <c r="BS2443">
        <v>1814.2330482686154</v>
      </c>
      <c r="BT2443">
        <v>1133.5350219018369</v>
      </c>
      <c r="BU2443">
        <v>4975.0510615982994</v>
      </c>
      <c r="BV2443">
        <v>291.9867773507624</v>
      </c>
      <c r="BW2443">
        <v>2800.231313101986</v>
      </c>
      <c r="BX2443">
        <v>1882.8329711455517</v>
      </c>
      <c r="BY2443">
        <v>1367.9495202282194</v>
      </c>
      <c r="BZ2443">
        <v>1002.0425833105771</v>
      </c>
      <c r="CA2443">
        <v>77.911991150936984</v>
      </c>
      <c r="CB2443">
        <v>287.99494576670691</v>
      </c>
      <c r="CC2443">
        <v>14213.622013902237</v>
      </c>
      <c r="CD2443">
        <v>10522.219452304931</v>
      </c>
      <c r="CE2443">
        <v>1062.7558666493944</v>
      </c>
      <c r="CF2443">
        <v>2628.6466949479213</v>
      </c>
      <c r="CG2443">
        <v>48146.264177155543</v>
      </c>
      <c r="CH2443">
        <v>15790.530627104799</v>
      </c>
      <c r="CI2443">
        <v>31672.847471647219</v>
      </c>
      <c r="CJ2443">
        <v>682.88607840359634</v>
      </c>
    </row>
    <row r="2444" spans="1:88" x14ac:dyDescent="0.2">
      <c r="A2444" t="s">
        <v>164</v>
      </c>
      <c r="B2444">
        <v>2008</v>
      </c>
      <c r="C2444" t="s">
        <v>4433</v>
      </c>
      <c r="D2444" t="s">
        <v>4602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</row>
    <row r="2445" spans="1:88" x14ac:dyDescent="0.2">
      <c r="A2445" t="s">
        <v>164</v>
      </c>
      <c r="B2445">
        <v>2008</v>
      </c>
      <c r="C2445" t="s">
        <v>3254</v>
      </c>
      <c r="D2445" t="s">
        <v>4603</v>
      </c>
      <c r="E2445">
        <v>5047.4213862191054</v>
      </c>
      <c r="F2445">
        <v>1368.3327655693981</v>
      </c>
      <c r="G2445">
        <v>2314.3449020879284</v>
      </c>
      <c r="H2445">
        <v>1364.7437185617832</v>
      </c>
      <c r="I2445">
        <v>9206.116167987715</v>
      </c>
      <c r="J2445">
        <v>7596.3139056466689</v>
      </c>
      <c r="K2445">
        <v>16802.430073634387</v>
      </c>
      <c r="L2445">
        <v>21849.851459853497</v>
      </c>
      <c r="M2445">
        <v>4491.4528596926557</v>
      </c>
      <c r="N2445">
        <v>1341.7652983424991</v>
      </c>
      <c r="O2445">
        <v>2292.9831275109045</v>
      </c>
      <c r="P2445">
        <v>856.70443383925476</v>
      </c>
      <c r="Q2445">
        <v>7834.0634910212329</v>
      </c>
      <c r="R2445">
        <v>6121.105827149624</v>
      </c>
      <c r="S2445">
        <v>13955.169318170854</v>
      </c>
      <c r="T2445">
        <v>18446.622177863501</v>
      </c>
      <c r="U2445">
        <v>10219.709635683987</v>
      </c>
      <c r="V2445">
        <v>189.79317177986084</v>
      </c>
      <c r="W2445">
        <v>101.99912042473318</v>
      </c>
      <c r="X2445">
        <v>9927.9173434793975</v>
      </c>
      <c r="Y2445">
        <v>658.11162406858352</v>
      </c>
      <c r="Z2445">
        <v>73.230328632231817</v>
      </c>
      <c r="AA2445">
        <v>63.126834115451757</v>
      </c>
      <c r="AB2445">
        <v>521.75446132090099</v>
      </c>
      <c r="AC2445">
        <v>72395.698760078041</v>
      </c>
      <c r="AD2445">
        <v>0</v>
      </c>
      <c r="AE2445">
        <v>0</v>
      </c>
      <c r="AF2445">
        <v>72395.698760078041</v>
      </c>
      <c r="AG2445">
        <v>26048.65232289816</v>
      </c>
      <c r="AH2445">
        <v>0</v>
      </c>
      <c r="AI2445">
        <v>0</v>
      </c>
      <c r="AJ2445">
        <v>26048.65232289816</v>
      </c>
      <c r="AK2445">
        <v>5884.2229075913983</v>
      </c>
      <c r="AL2445">
        <v>0</v>
      </c>
      <c r="AM2445">
        <v>0</v>
      </c>
      <c r="AN2445">
        <v>5884.2229075913983</v>
      </c>
      <c r="AO2445">
        <v>104328.57399056766</v>
      </c>
      <c r="AP2445">
        <v>0</v>
      </c>
      <c r="AQ2445">
        <v>0</v>
      </c>
      <c r="AR2445">
        <v>104328.57399056766</v>
      </c>
      <c r="AS2445">
        <v>15948.871439342542</v>
      </c>
      <c r="AT2445">
        <v>1343.6471009640177</v>
      </c>
      <c r="AU2445">
        <v>13826.144009946649</v>
      </c>
      <c r="AV2445">
        <v>779.08032843182752</v>
      </c>
      <c r="AW2445">
        <v>2076.2103584882825</v>
      </c>
      <c r="AX2445">
        <v>31.529679609947539</v>
      </c>
      <c r="AY2445">
        <v>124.34375661010624</v>
      </c>
      <c r="AZ2445">
        <v>1920.3369222682322</v>
      </c>
      <c r="BA2445">
        <v>18364.333377575244</v>
      </c>
      <c r="BB2445">
        <v>327.28808183473302</v>
      </c>
      <c r="BC2445">
        <v>2152.3777650324009</v>
      </c>
      <c r="BD2445">
        <v>15884.667530708148</v>
      </c>
      <c r="BE2445">
        <v>18399.284464883982</v>
      </c>
      <c r="BF2445">
        <v>2022.4048036855013</v>
      </c>
      <c r="BG2445">
        <v>15471.025043261645</v>
      </c>
      <c r="BH2445">
        <v>905.85461793683874</v>
      </c>
      <c r="BI2445">
        <v>3129.7991696630402</v>
      </c>
      <c r="BJ2445">
        <v>742.04163183967546</v>
      </c>
      <c r="BK2445">
        <v>1503.4168214308017</v>
      </c>
      <c r="BL2445">
        <v>884.34071639256001</v>
      </c>
      <c r="BM2445">
        <v>1704.1771844400464</v>
      </c>
      <c r="BN2445">
        <v>213.11860747929114</v>
      </c>
      <c r="BO2445">
        <v>947.63757946877752</v>
      </c>
      <c r="BP2445">
        <v>543.42099749198019</v>
      </c>
      <c r="BQ2445">
        <v>3213.3041124287802</v>
      </c>
      <c r="BR2445">
        <v>265.53604225833595</v>
      </c>
      <c r="BS2445">
        <v>1814.2330482686154</v>
      </c>
      <c r="BT2445">
        <v>1133.5350219018369</v>
      </c>
      <c r="BU2445">
        <v>4975.0510615982994</v>
      </c>
      <c r="BV2445">
        <v>291.9867773507624</v>
      </c>
      <c r="BW2445">
        <v>2800.231313101986</v>
      </c>
      <c r="BX2445">
        <v>1882.8329711455517</v>
      </c>
      <c r="BY2445">
        <v>1367.9495202282194</v>
      </c>
      <c r="BZ2445">
        <v>1002.0425833105771</v>
      </c>
      <c r="CA2445">
        <v>77.911991150936984</v>
      </c>
      <c r="CB2445">
        <v>287.99494576670691</v>
      </c>
      <c r="CC2445">
        <v>14213.622013902237</v>
      </c>
      <c r="CD2445">
        <v>10522.219452304931</v>
      </c>
      <c r="CE2445">
        <v>1062.7558666493944</v>
      </c>
      <c r="CF2445">
        <v>2628.6466949479213</v>
      </c>
      <c r="CG2445">
        <v>48146.264177155543</v>
      </c>
      <c r="CH2445">
        <v>15790.530627104799</v>
      </c>
      <c r="CI2445">
        <v>31672.847471647219</v>
      </c>
      <c r="CJ2445">
        <v>682.88607840359634</v>
      </c>
    </row>
    <row r="2446" spans="1:88" x14ac:dyDescent="0.2">
      <c r="A2446" t="s">
        <v>164</v>
      </c>
      <c r="B2446">
        <v>2009</v>
      </c>
      <c r="C2446" t="s">
        <v>2</v>
      </c>
      <c r="D2446" t="s">
        <v>1596</v>
      </c>
      <c r="E2446">
        <v>59.265855111085699</v>
      </c>
      <c r="F2446">
        <v>2.8074761552472198</v>
      </c>
      <c r="G2446">
        <v>7.6490199831407004</v>
      </c>
      <c r="H2446">
        <v>48.809358972697801</v>
      </c>
      <c r="I2446">
        <v>30.942829906974001</v>
      </c>
      <c r="J2446">
        <v>35.320829975084699</v>
      </c>
      <c r="K2446">
        <v>66.263659882058704</v>
      </c>
      <c r="L2446">
        <v>125.5295149931444</v>
      </c>
      <c r="M2446">
        <v>11.389192693504</v>
      </c>
      <c r="N2446">
        <v>2.61883645967254</v>
      </c>
      <c r="O2446">
        <v>7.5684843506803903</v>
      </c>
      <c r="P2446">
        <v>1.20187188315105</v>
      </c>
      <c r="Q2446">
        <v>9.1362776391137608</v>
      </c>
      <c r="R2446">
        <v>10.4289397597591</v>
      </c>
      <c r="S2446">
        <v>19.5652173988729</v>
      </c>
      <c r="T2446">
        <v>30.9544100923769</v>
      </c>
      <c r="U2446">
        <v>962.36965189582997</v>
      </c>
      <c r="V2446">
        <v>4.9241873527952702</v>
      </c>
      <c r="W2446">
        <v>0.63672298524656601</v>
      </c>
      <c r="X2446">
        <v>956.80874155778497</v>
      </c>
      <c r="Y2446">
        <v>79.482367524144806</v>
      </c>
      <c r="Z2446">
        <v>0.21991614682817101</v>
      </c>
      <c r="AA2446">
        <v>0.21683744237968799</v>
      </c>
      <c r="AB2446">
        <v>79.045613934937094</v>
      </c>
      <c r="AC2446">
        <v>128.056592882888</v>
      </c>
      <c r="AD2446">
        <v>0</v>
      </c>
      <c r="AE2446">
        <v>0</v>
      </c>
      <c r="AF2446">
        <v>128.056592882888</v>
      </c>
      <c r="AG2446">
        <v>1.18676185923112</v>
      </c>
      <c r="AH2446">
        <v>0</v>
      </c>
      <c r="AI2446">
        <v>0</v>
      </c>
      <c r="AJ2446">
        <v>1.18676185923112</v>
      </c>
      <c r="AK2446">
        <v>2.4889015608528302</v>
      </c>
      <c r="AL2446">
        <v>0</v>
      </c>
      <c r="AM2446">
        <v>0</v>
      </c>
      <c r="AN2446">
        <v>2.4889015608528302</v>
      </c>
      <c r="AO2446">
        <v>131.73225630297199</v>
      </c>
      <c r="AP2446">
        <v>0</v>
      </c>
      <c r="AQ2446">
        <v>0</v>
      </c>
      <c r="AR2446">
        <v>131.73225630297199</v>
      </c>
      <c r="AS2446">
        <v>162.72970696749601</v>
      </c>
      <c r="AT2446">
        <v>75.7002836420356</v>
      </c>
      <c r="AU2446">
        <v>86.740371417750396</v>
      </c>
      <c r="AV2446">
        <v>0.28905190771029199</v>
      </c>
      <c r="AW2446">
        <v>332.70436952023499</v>
      </c>
      <c r="AX2446">
        <v>0.117919198148215</v>
      </c>
      <c r="AY2446">
        <v>0.47722560286994697</v>
      </c>
      <c r="AZ2446">
        <v>332.109224719216</v>
      </c>
      <c r="BA2446">
        <v>298.94407974443999</v>
      </c>
      <c r="BB2446">
        <v>5.93881926004536</v>
      </c>
      <c r="BC2446">
        <v>21.584017450152899</v>
      </c>
      <c r="BD2446">
        <v>271.42124303424202</v>
      </c>
      <c r="BE2446">
        <v>126.614845582968</v>
      </c>
      <c r="BF2446">
        <v>4.93209713843763</v>
      </c>
      <c r="BG2446">
        <v>40.8428446147485</v>
      </c>
      <c r="BH2446">
        <v>80.839903829782401</v>
      </c>
      <c r="BI2446">
        <v>2.71139305369043</v>
      </c>
      <c r="BJ2446">
        <v>1.6691267695670899</v>
      </c>
      <c r="BK2446">
        <v>0.64505736493830002</v>
      </c>
      <c r="BL2446">
        <v>0.39720891918503998</v>
      </c>
      <c r="BM2446">
        <v>12.2441734533414</v>
      </c>
      <c r="BN2446">
        <v>3.1451542664598602</v>
      </c>
      <c r="BO2446">
        <v>3.0435096559627399</v>
      </c>
      <c r="BP2446">
        <v>6.0555095309187497</v>
      </c>
      <c r="BQ2446">
        <v>40.464365769964701</v>
      </c>
      <c r="BR2446">
        <v>3.2272345200501098</v>
      </c>
      <c r="BS2446">
        <v>5.4921582100394</v>
      </c>
      <c r="BT2446">
        <v>31.744973039875202</v>
      </c>
      <c r="BU2446">
        <v>51.3046376130429</v>
      </c>
      <c r="BV2446">
        <v>3.2753866442105601</v>
      </c>
      <c r="BW2446">
        <v>8.3528151830910993</v>
      </c>
      <c r="BX2446">
        <v>39.676435785741297</v>
      </c>
      <c r="BY2446">
        <v>3.54266457727263</v>
      </c>
      <c r="BZ2446">
        <v>3.0593362120527399</v>
      </c>
      <c r="CA2446">
        <v>0.33361573880690099</v>
      </c>
      <c r="CB2446">
        <v>0.14971262641299099</v>
      </c>
      <c r="CC2446">
        <v>37.823002561989597</v>
      </c>
      <c r="CD2446">
        <v>31.942941657931001</v>
      </c>
      <c r="CE2446">
        <v>4.48837968568618</v>
      </c>
      <c r="CF2446">
        <v>1.39168121837248</v>
      </c>
      <c r="CG2446">
        <v>141.429988212534</v>
      </c>
      <c r="CH2446">
        <v>36.209535036982402</v>
      </c>
      <c r="CI2446">
        <v>105.039146323244</v>
      </c>
      <c r="CJ2446">
        <v>0.181306852307767</v>
      </c>
    </row>
    <row r="2447" spans="1:88" x14ac:dyDescent="0.2">
      <c r="A2447" t="s">
        <v>164</v>
      </c>
      <c r="B2447">
        <v>2009</v>
      </c>
      <c r="C2447" t="s">
        <v>3</v>
      </c>
      <c r="D2447" t="s">
        <v>1597</v>
      </c>
      <c r="E2447">
        <v>48.734080654554901</v>
      </c>
      <c r="F2447">
        <v>1.8194271843795899</v>
      </c>
      <c r="G2447">
        <v>44.658776751005902</v>
      </c>
      <c r="H2447">
        <v>2.2558767191698799</v>
      </c>
      <c r="I2447">
        <v>0</v>
      </c>
      <c r="J2447">
        <v>7.1311674506646598</v>
      </c>
      <c r="K2447">
        <v>7.1311674506646598</v>
      </c>
      <c r="L2447">
        <v>55.865248105219564</v>
      </c>
      <c r="M2447">
        <v>46.387082055998903</v>
      </c>
      <c r="N2447">
        <v>1.7509132532412901</v>
      </c>
      <c r="O2447">
        <v>44.216903563568998</v>
      </c>
      <c r="P2447">
        <v>0.41926523918876002</v>
      </c>
      <c r="Q2447">
        <v>0</v>
      </c>
      <c r="R2447">
        <v>4.0241336075949201</v>
      </c>
      <c r="S2447">
        <v>4.0241336075949201</v>
      </c>
      <c r="T2447">
        <v>50.411215663593822</v>
      </c>
      <c r="U2447">
        <v>31.9069082555256</v>
      </c>
      <c r="V2447">
        <v>0.50149878364450295</v>
      </c>
      <c r="W2447">
        <v>3.5945400426615399</v>
      </c>
      <c r="X2447">
        <v>27.810869429219501</v>
      </c>
      <c r="Y2447">
        <v>3.2564421647580102</v>
      </c>
      <c r="Z2447">
        <v>0.18784047499057599</v>
      </c>
      <c r="AA2447">
        <v>1.1812405582893699</v>
      </c>
      <c r="AB2447">
        <v>1.8873611314780601</v>
      </c>
      <c r="AC2447">
        <v>573.64558371619796</v>
      </c>
      <c r="AD2447">
        <v>0</v>
      </c>
      <c r="AE2447">
        <v>0</v>
      </c>
      <c r="AF2447">
        <v>573.64558371619796</v>
      </c>
      <c r="AG2447">
        <v>1.8285562916192399</v>
      </c>
      <c r="AH2447">
        <v>0</v>
      </c>
      <c r="AI2447">
        <v>0</v>
      </c>
      <c r="AJ2447">
        <v>1.8285562916192399</v>
      </c>
      <c r="AK2447">
        <v>3.45601644222574</v>
      </c>
      <c r="AL2447">
        <v>0</v>
      </c>
      <c r="AM2447">
        <v>0</v>
      </c>
      <c r="AN2447">
        <v>3.45601644222574</v>
      </c>
      <c r="AO2447">
        <v>578.930156450043</v>
      </c>
      <c r="AP2447">
        <v>0</v>
      </c>
      <c r="AQ2447">
        <v>0</v>
      </c>
      <c r="AR2447">
        <v>578.930156450043</v>
      </c>
      <c r="AS2447">
        <v>545.03424586531696</v>
      </c>
      <c r="AT2447">
        <v>3.2330565678913898</v>
      </c>
      <c r="AU2447">
        <v>540.322427858183</v>
      </c>
      <c r="AV2447">
        <v>1.47876143924016</v>
      </c>
      <c r="AW2447">
        <v>11.468927512850501</v>
      </c>
      <c r="AX2447">
        <v>7.1202774003523803E-2</v>
      </c>
      <c r="AY2447">
        <v>3.5319297698205401</v>
      </c>
      <c r="AZ2447">
        <v>7.8657949690263802</v>
      </c>
      <c r="BA2447">
        <v>155.927857976117</v>
      </c>
      <c r="BB2447">
        <v>0.84235017584454097</v>
      </c>
      <c r="BC2447">
        <v>144.69709167987199</v>
      </c>
      <c r="BD2447">
        <v>10.388416120400001</v>
      </c>
      <c r="BE2447">
        <v>184.17717526710501</v>
      </c>
      <c r="BF2447">
        <v>3.5058781553112301</v>
      </c>
      <c r="BG2447">
        <v>177.771725811061</v>
      </c>
      <c r="BH2447">
        <v>2.89957130073376</v>
      </c>
      <c r="BI2447">
        <v>3.1936490227950798</v>
      </c>
      <c r="BJ2447">
        <v>1.19437470158104</v>
      </c>
      <c r="BK2447">
        <v>1.15856977094007</v>
      </c>
      <c r="BL2447">
        <v>0.84070455027396995</v>
      </c>
      <c r="BM2447">
        <v>17.085221691695399</v>
      </c>
      <c r="BN2447">
        <v>0.56822628822122401</v>
      </c>
      <c r="BO2447">
        <v>14.6433604509117</v>
      </c>
      <c r="BP2447">
        <v>1.8736349525623901</v>
      </c>
      <c r="BQ2447">
        <v>32.520369488320497</v>
      </c>
      <c r="BR2447">
        <v>0.70500519216364399</v>
      </c>
      <c r="BS2447">
        <v>29.251291709386098</v>
      </c>
      <c r="BT2447">
        <v>2.56407258677085</v>
      </c>
      <c r="BU2447">
        <v>50.063618694005299</v>
      </c>
      <c r="BV2447">
        <v>0.74318206548568</v>
      </c>
      <c r="BW2447">
        <v>46.408714718035696</v>
      </c>
      <c r="BX2447">
        <v>2.9117219104838399</v>
      </c>
      <c r="BY2447">
        <v>8.6947692946953801</v>
      </c>
      <c r="BZ2447">
        <v>3.1220737084424601</v>
      </c>
      <c r="CA2447">
        <v>1.5559326536804099</v>
      </c>
      <c r="CB2447">
        <v>4.0167629325725098</v>
      </c>
      <c r="CC2447">
        <v>90.889345899556503</v>
      </c>
      <c r="CD2447">
        <v>33.0147650086653</v>
      </c>
      <c r="CE2447">
        <v>20.7047694007478</v>
      </c>
      <c r="CF2447">
        <v>37.169811490143303</v>
      </c>
      <c r="CG2447">
        <v>637.98299205212004</v>
      </c>
      <c r="CH2447">
        <v>23.732291725745899</v>
      </c>
      <c r="CI2447">
        <v>613.98098840704301</v>
      </c>
      <c r="CJ2447">
        <v>0.26971191933276301</v>
      </c>
    </row>
    <row r="2448" spans="1:88" x14ac:dyDescent="0.2">
      <c r="A2448" t="s">
        <v>164</v>
      </c>
      <c r="B2448">
        <v>2009</v>
      </c>
      <c r="C2448" t="s">
        <v>4</v>
      </c>
      <c r="D2448" t="s">
        <v>1598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4.2704726981569596</v>
      </c>
      <c r="K2448">
        <v>4.2704726981569596</v>
      </c>
      <c r="L2448">
        <v>4.2704726981569596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3.3918671862827399</v>
      </c>
      <c r="S2448">
        <v>3.3918671862827399</v>
      </c>
      <c r="T2448">
        <v>3.3918671862827399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</row>
    <row r="2449" spans="1:88" x14ac:dyDescent="0.2">
      <c r="A2449" t="s">
        <v>164</v>
      </c>
      <c r="B2449">
        <v>2009</v>
      </c>
      <c r="C2449" t="s">
        <v>5</v>
      </c>
      <c r="D2449" t="s">
        <v>1599</v>
      </c>
      <c r="E2449">
        <v>18.521043827747899</v>
      </c>
      <c r="F2449">
        <v>10.3718062819507</v>
      </c>
      <c r="G2449">
        <v>3.8287283253086799</v>
      </c>
      <c r="H2449">
        <v>4.3205092204884599</v>
      </c>
      <c r="I2449">
        <v>33.152966373968702</v>
      </c>
      <c r="J2449">
        <v>509.61397126353899</v>
      </c>
      <c r="K2449">
        <v>542.766937637507</v>
      </c>
      <c r="L2449">
        <v>561.28798146525492</v>
      </c>
      <c r="M2449">
        <v>16.879310368370799</v>
      </c>
      <c r="N2449">
        <v>10.2391128832113</v>
      </c>
      <c r="O2449">
        <v>3.7883649398203798</v>
      </c>
      <c r="P2449">
        <v>2.8518325453390401</v>
      </c>
      <c r="Q2449">
        <v>22.469769389690502</v>
      </c>
      <c r="R2449">
        <v>345.396194201409</v>
      </c>
      <c r="S2449">
        <v>367.86596359109899</v>
      </c>
      <c r="T2449">
        <v>384.74527395946978</v>
      </c>
      <c r="U2449">
        <v>44.231973376730203</v>
      </c>
      <c r="V2449">
        <v>0.61872525647002696</v>
      </c>
      <c r="W2449">
        <v>0.140111208757313</v>
      </c>
      <c r="X2449">
        <v>43.473136911502898</v>
      </c>
      <c r="Y2449">
        <v>1.4998926621350399</v>
      </c>
      <c r="Z2449">
        <v>0.39337338029409202</v>
      </c>
      <c r="AA2449">
        <v>0.12369330627302701</v>
      </c>
      <c r="AB2449">
        <v>0.98282597556791695</v>
      </c>
      <c r="AC2449">
        <v>79.932909015236305</v>
      </c>
      <c r="AD2449">
        <v>0</v>
      </c>
      <c r="AE2449">
        <v>0</v>
      </c>
      <c r="AF2449">
        <v>79.932909015236305</v>
      </c>
      <c r="AG2449">
        <v>3.79538643635762</v>
      </c>
      <c r="AH2449">
        <v>0</v>
      </c>
      <c r="AI2449">
        <v>0</v>
      </c>
      <c r="AJ2449">
        <v>3.79538643635762</v>
      </c>
      <c r="AK2449">
        <v>5.2163108180716504</v>
      </c>
      <c r="AL2449">
        <v>0</v>
      </c>
      <c r="AM2449">
        <v>0</v>
      </c>
      <c r="AN2449">
        <v>5.2163108180716504</v>
      </c>
      <c r="AO2449">
        <v>88.944606269665599</v>
      </c>
      <c r="AP2449">
        <v>0</v>
      </c>
      <c r="AQ2449">
        <v>0</v>
      </c>
      <c r="AR2449">
        <v>88.944606269665599</v>
      </c>
      <c r="AS2449">
        <v>19.8622541474294</v>
      </c>
      <c r="AT2449">
        <v>5.3077817503868703</v>
      </c>
      <c r="AU2449">
        <v>13.748028358297301</v>
      </c>
      <c r="AV2449">
        <v>0.80644403874519999</v>
      </c>
      <c r="AW2449">
        <v>3.7554174745159701</v>
      </c>
      <c r="AX2449">
        <v>0.213553885537722</v>
      </c>
      <c r="AY2449">
        <v>7.98406618603619E-2</v>
      </c>
      <c r="AZ2449">
        <v>3.4620229271178702</v>
      </c>
      <c r="BA2449">
        <v>14.2313359383188</v>
      </c>
      <c r="BB2449">
        <v>1.24635956655283</v>
      </c>
      <c r="BC2449">
        <v>2.47338423482539</v>
      </c>
      <c r="BD2449">
        <v>10.5115921369406</v>
      </c>
      <c r="BE2449">
        <v>81.917968223629799</v>
      </c>
      <c r="BF2449">
        <v>46.8295544554542</v>
      </c>
      <c r="BG2449">
        <v>29.0935109227973</v>
      </c>
      <c r="BH2449">
        <v>5.9949028453782596</v>
      </c>
      <c r="BI2449">
        <v>31.9876127670241</v>
      </c>
      <c r="BJ2449">
        <v>9.4320436894200697</v>
      </c>
      <c r="BK2449">
        <v>3.10235665659917</v>
      </c>
      <c r="BL2449">
        <v>19.4532124210047</v>
      </c>
      <c r="BM2449">
        <v>25.371704187995501</v>
      </c>
      <c r="BN2449">
        <v>1.08684612688338</v>
      </c>
      <c r="BO2449">
        <v>1.7226018999885799</v>
      </c>
      <c r="BP2449">
        <v>22.5622561611235</v>
      </c>
      <c r="BQ2449">
        <v>33.086405828023899</v>
      </c>
      <c r="BR2449">
        <v>1.74699977733678</v>
      </c>
      <c r="BS2449">
        <v>2.5560131918484901</v>
      </c>
      <c r="BT2449">
        <v>28.783392858838599</v>
      </c>
      <c r="BU2449">
        <v>42.400502093361297</v>
      </c>
      <c r="BV2449">
        <v>2.1654528807699802</v>
      </c>
      <c r="BW2449">
        <v>3.4584401332794799</v>
      </c>
      <c r="BX2449">
        <v>36.776609079311903</v>
      </c>
      <c r="BY2449">
        <v>3.35560913091477</v>
      </c>
      <c r="BZ2449">
        <v>2.8489846699935901</v>
      </c>
      <c r="CA2449">
        <v>0.15476244342961501</v>
      </c>
      <c r="CB2449">
        <v>0.35186201749155699</v>
      </c>
      <c r="CC2449">
        <v>35.095886420240497</v>
      </c>
      <c r="CD2449">
        <v>29.944459583562899</v>
      </c>
      <c r="CE2449">
        <v>2.0727930888519399</v>
      </c>
      <c r="CF2449">
        <v>3.07863374782574</v>
      </c>
      <c r="CG2449">
        <v>175.793305113587</v>
      </c>
      <c r="CH2449">
        <v>122.973631502987</v>
      </c>
      <c r="CI2449">
        <v>52.217494681957803</v>
      </c>
      <c r="CJ2449">
        <v>0.60217892864296696</v>
      </c>
    </row>
    <row r="2450" spans="1:88" x14ac:dyDescent="0.2">
      <c r="A2450" t="s">
        <v>164</v>
      </c>
      <c r="B2450">
        <v>2009</v>
      </c>
      <c r="C2450" t="s">
        <v>6</v>
      </c>
      <c r="D2450" t="s">
        <v>1600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104.06557909251801</v>
      </c>
      <c r="K2450">
        <v>104.06557909251801</v>
      </c>
      <c r="L2450">
        <v>104.06557909251801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28.793395220148899</v>
      </c>
      <c r="S2450">
        <v>28.793395220148899</v>
      </c>
      <c r="T2450">
        <v>28.793395220148899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</row>
    <row r="2451" spans="1:88" x14ac:dyDescent="0.2">
      <c r="A2451" t="s">
        <v>164</v>
      </c>
      <c r="B2451">
        <v>2009</v>
      </c>
      <c r="C2451" t="s">
        <v>7</v>
      </c>
      <c r="D2451" t="s">
        <v>1601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54.743692353815497</v>
      </c>
      <c r="K2451">
        <v>54.743692353815497</v>
      </c>
      <c r="L2451">
        <v>54.743692353815497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37.997500402774897</v>
      </c>
      <c r="S2451">
        <v>37.997500402774897</v>
      </c>
      <c r="T2451">
        <v>37.997500402774897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</row>
    <row r="2452" spans="1:88" x14ac:dyDescent="0.2">
      <c r="A2452" t="s">
        <v>164</v>
      </c>
      <c r="B2452">
        <v>2009</v>
      </c>
      <c r="C2452" t="s">
        <v>8</v>
      </c>
      <c r="D2452" t="s">
        <v>1602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166.39342423338101</v>
      </c>
      <c r="K2452">
        <v>166.39342423338101</v>
      </c>
      <c r="L2452">
        <v>166.39342423338101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128.44108124412401</v>
      </c>
      <c r="S2452">
        <v>128.44108124412401</v>
      </c>
      <c r="T2452">
        <v>128.44108124412401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</row>
    <row r="2453" spans="1:88" x14ac:dyDescent="0.2">
      <c r="A2453" t="s">
        <v>164</v>
      </c>
      <c r="B2453">
        <v>2009</v>
      </c>
      <c r="C2453" t="s">
        <v>3777</v>
      </c>
      <c r="D2453" t="s">
        <v>3819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88.110224080509695</v>
      </c>
      <c r="K2453">
        <v>88.110224080509695</v>
      </c>
      <c r="L2453">
        <v>88.110224080509695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73.798382571739296</v>
      </c>
      <c r="S2453">
        <v>73.798382571739296</v>
      </c>
      <c r="T2453">
        <v>73.798382571739296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</row>
    <row r="2454" spans="1:88" x14ac:dyDescent="0.2">
      <c r="A2454" t="s">
        <v>164</v>
      </c>
      <c r="B2454">
        <v>2009</v>
      </c>
      <c r="C2454" t="s">
        <v>9</v>
      </c>
      <c r="D2454" t="s">
        <v>1603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432.85582150665601</v>
      </c>
      <c r="K2454">
        <v>432.85582150665601</v>
      </c>
      <c r="L2454">
        <v>432.85582150665601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277.872997950132</v>
      </c>
      <c r="S2454">
        <v>277.872997950132</v>
      </c>
      <c r="T2454">
        <v>277.872997950132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</row>
    <row r="2455" spans="1:88" x14ac:dyDescent="0.2">
      <c r="A2455" t="s">
        <v>164</v>
      </c>
      <c r="B2455">
        <v>2009</v>
      </c>
      <c r="C2455" t="s">
        <v>10</v>
      </c>
      <c r="D2455" t="s">
        <v>1604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234.250103134239</v>
      </c>
      <c r="K2455">
        <v>234.250103134239</v>
      </c>
      <c r="L2455">
        <v>234.250103134239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204.99259832548199</v>
      </c>
      <c r="S2455">
        <v>204.99259832548199</v>
      </c>
      <c r="T2455">
        <v>204.99259832548199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</row>
    <row r="2456" spans="1:88" x14ac:dyDescent="0.2">
      <c r="A2456" t="s">
        <v>164</v>
      </c>
      <c r="B2456">
        <v>2009</v>
      </c>
      <c r="C2456" t="s">
        <v>11</v>
      </c>
      <c r="D2456" t="s">
        <v>1605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170.52159463408401</v>
      </c>
      <c r="K2456">
        <v>170.52159463408401</v>
      </c>
      <c r="L2456">
        <v>170.52159463408401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142.99472633393401</v>
      </c>
      <c r="S2456">
        <v>142.99472633393401</v>
      </c>
      <c r="T2456">
        <v>142.99472633393401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</row>
    <row r="2457" spans="1:88" x14ac:dyDescent="0.2">
      <c r="A2457" t="s">
        <v>164</v>
      </c>
      <c r="B2457">
        <v>2009</v>
      </c>
      <c r="C2457" t="s">
        <v>12</v>
      </c>
      <c r="D2457" t="s">
        <v>1606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358.73017347611699</v>
      </c>
      <c r="K2457">
        <v>358.73017347611699</v>
      </c>
      <c r="L2457">
        <v>358.73017347611699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327.652378454337</v>
      </c>
      <c r="S2457">
        <v>327.652378454337</v>
      </c>
      <c r="T2457">
        <v>327.652378454337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</row>
    <row r="2458" spans="1:88" x14ac:dyDescent="0.2">
      <c r="A2458" t="s">
        <v>164</v>
      </c>
      <c r="B2458">
        <v>2009</v>
      </c>
      <c r="C2458" t="s">
        <v>13</v>
      </c>
      <c r="D2458" t="s">
        <v>1607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1048.3379802232901</v>
      </c>
      <c r="K2458">
        <v>1048.3379802232901</v>
      </c>
      <c r="L2458">
        <v>1048.3379802232901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903.25378018208403</v>
      </c>
      <c r="S2458">
        <v>903.25378018208403</v>
      </c>
      <c r="T2458">
        <v>903.25378018208403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</row>
    <row r="2459" spans="1:88" x14ac:dyDescent="0.2">
      <c r="A2459" t="s">
        <v>164</v>
      </c>
      <c r="B2459">
        <v>2009</v>
      </c>
      <c r="C2459" t="s">
        <v>14</v>
      </c>
      <c r="D2459" t="s">
        <v>1608</v>
      </c>
      <c r="E2459">
        <v>112.16525894639</v>
      </c>
      <c r="F2459">
        <v>43.462137442384297</v>
      </c>
      <c r="G2459">
        <v>36.176300581054598</v>
      </c>
      <c r="H2459">
        <v>32.526820922951401</v>
      </c>
      <c r="I2459">
        <v>352.33236198954</v>
      </c>
      <c r="J2459">
        <v>146.79554392658301</v>
      </c>
      <c r="K2459">
        <v>499.12790591612298</v>
      </c>
      <c r="L2459">
        <v>611.29316486251298</v>
      </c>
      <c r="M2459">
        <v>100.006151328081</v>
      </c>
      <c r="N2459">
        <v>42.7733775128658</v>
      </c>
      <c r="O2459">
        <v>35.825414475715</v>
      </c>
      <c r="P2459">
        <v>21.407359339499902</v>
      </c>
      <c r="Q2459">
        <v>284.233527872065</v>
      </c>
      <c r="R2459">
        <v>119.025524867412</v>
      </c>
      <c r="S2459">
        <v>403.25905273947598</v>
      </c>
      <c r="T2459">
        <v>503.26520406755697</v>
      </c>
      <c r="U2459">
        <v>269.68882325654801</v>
      </c>
      <c r="V2459">
        <v>4.7076649762999301</v>
      </c>
      <c r="W2459">
        <v>1.2140884499432301</v>
      </c>
      <c r="X2459">
        <v>263.76706983030499</v>
      </c>
      <c r="Y2459">
        <v>8.9675982720845493</v>
      </c>
      <c r="Z2459">
        <v>1.91633659433214</v>
      </c>
      <c r="AA2459">
        <v>1.07561709426504</v>
      </c>
      <c r="AB2459">
        <v>5.9756445834873801</v>
      </c>
      <c r="AC2459">
        <v>1942.38542478676</v>
      </c>
      <c r="AD2459">
        <v>0</v>
      </c>
      <c r="AE2459">
        <v>0</v>
      </c>
      <c r="AF2459">
        <v>1942.38542478676</v>
      </c>
      <c r="AG2459">
        <v>418.80342779580502</v>
      </c>
      <c r="AH2459">
        <v>0</v>
      </c>
      <c r="AI2459">
        <v>0</v>
      </c>
      <c r="AJ2459">
        <v>418.80342779580502</v>
      </c>
      <c r="AK2459">
        <v>378.52714627622402</v>
      </c>
      <c r="AL2459">
        <v>0</v>
      </c>
      <c r="AM2459">
        <v>0</v>
      </c>
      <c r="AN2459">
        <v>378.52714627622402</v>
      </c>
      <c r="AO2459">
        <v>2739.71599885879</v>
      </c>
      <c r="AP2459">
        <v>0</v>
      </c>
      <c r="AQ2459">
        <v>0</v>
      </c>
      <c r="AR2459">
        <v>2739.71599885879</v>
      </c>
      <c r="AS2459">
        <v>249.37947300358601</v>
      </c>
      <c r="AT2459">
        <v>25.183756597160301</v>
      </c>
      <c r="AU2459">
        <v>156.54702576668299</v>
      </c>
      <c r="AV2459">
        <v>67.648690639742298</v>
      </c>
      <c r="AW2459">
        <v>20.494193089852999</v>
      </c>
      <c r="AX2459">
        <v>0.94809320486233295</v>
      </c>
      <c r="AY2459">
        <v>1.6582583428436299</v>
      </c>
      <c r="AZ2459">
        <v>17.887841542147001</v>
      </c>
      <c r="BA2459">
        <v>88.546636076952296</v>
      </c>
      <c r="BB2459">
        <v>8.0989385500248492</v>
      </c>
      <c r="BC2459">
        <v>24.123511913692401</v>
      </c>
      <c r="BD2459">
        <v>56.324185613235002</v>
      </c>
      <c r="BE2459">
        <v>348.724839518463</v>
      </c>
      <c r="BF2459">
        <v>61.021972054387597</v>
      </c>
      <c r="BG2459">
        <v>270.337435206181</v>
      </c>
      <c r="BH2459">
        <v>17.3654322578947</v>
      </c>
      <c r="BI2459">
        <v>116.786091281756</v>
      </c>
      <c r="BJ2459">
        <v>23.949080035804801</v>
      </c>
      <c r="BK2459">
        <v>41.755334540644697</v>
      </c>
      <c r="BL2459">
        <v>51.081676705306599</v>
      </c>
      <c r="BM2459">
        <v>29.8007753403575</v>
      </c>
      <c r="BN2459">
        <v>4.9824643003853204</v>
      </c>
      <c r="BO2459">
        <v>16.5644058870595</v>
      </c>
      <c r="BP2459">
        <v>8.2539051529127203</v>
      </c>
      <c r="BQ2459">
        <v>49.1090491928069</v>
      </c>
      <c r="BR2459">
        <v>6.3574324976840701</v>
      </c>
      <c r="BS2459">
        <v>29.705152193653699</v>
      </c>
      <c r="BT2459">
        <v>13.046464501469201</v>
      </c>
      <c r="BU2459">
        <v>70.749467016252098</v>
      </c>
      <c r="BV2459">
        <v>7.6800593345494397</v>
      </c>
      <c r="BW2459">
        <v>44.206749276666997</v>
      </c>
      <c r="BX2459">
        <v>18.862658405035599</v>
      </c>
      <c r="BY2459">
        <v>35.602014644757503</v>
      </c>
      <c r="BZ2459">
        <v>29.3892788841586</v>
      </c>
      <c r="CA2459">
        <v>1.2690672380114301</v>
      </c>
      <c r="CB2459">
        <v>4.9436685225874299</v>
      </c>
      <c r="CC2459">
        <v>370.58858024316498</v>
      </c>
      <c r="CD2459">
        <v>309.02180458373402</v>
      </c>
      <c r="CE2459">
        <v>17.1221480901939</v>
      </c>
      <c r="CF2459">
        <v>44.444627569237099</v>
      </c>
      <c r="CG2459">
        <v>1097.8658174723901</v>
      </c>
      <c r="CH2459">
        <v>533.24675993183803</v>
      </c>
      <c r="CI2459">
        <v>492.369657311911</v>
      </c>
      <c r="CJ2459">
        <v>72.249400228636105</v>
      </c>
    </row>
    <row r="2460" spans="1:88" x14ac:dyDescent="0.2">
      <c r="A2460" t="s">
        <v>164</v>
      </c>
      <c r="B2460">
        <v>2009</v>
      </c>
      <c r="C2460" t="s">
        <v>15</v>
      </c>
      <c r="D2460" t="s">
        <v>1609</v>
      </c>
      <c r="E2460">
        <v>12.4215466273541</v>
      </c>
      <c r="F2460">
        <v>4.90805403116648</v>
      </c>
      <c r="G2460">
        <v>5.1929495963448398</v>
      </c>
      <c r="H2460">
        <v>2.32054299984281</v>
      </c>
      <c r="I2460">
        <v>1277.3761262068899</v>
      </c>
      <c r="J2460">
        <v>416.41704849833502</v>
      </c>
      <c r="K2460">
        <v>1693.7931747052201</v>
      </c>
      <c r="L2460">
        <v>1706.2147213325741</v>
      </c>
      <c r="M2460">
        <v>10.9095339766354</v>
      </c>
      <c r="N2460">
        <v>4.7488313426867004</v>
      </c>
      <c r="O2460">
        <v>5.1351329878434697</v>
      </c>
      <c r="P2460">
        <v>1.0255696461052</v>
      </c>
      <c r="Q2460">
        <v>1133.32835024311</v>
      </c>
      <c r="R2460">
        <v>363.913813699858</v>
      </c>
      <c r="S2460">
        <v>1497.2421639429699</v>
      </c>
      <c r="T2460">
        <v>1508.1516979196053</v>
      </c>
      <c r="U2460">
        <v>32.112926039615502</v>
      </c>
      <c r="V2460">
        <v>1.0900711818728099</v>
      </c>
      <c r="W2460">
        <v>0.15609874911902899</v>
      </c>
      <c r="X2460">
        <v>30.866756108623701</v>
      </c>
      <c r="Y2460">
        <v>1.6277824433889401</v>
      </c>
      <c r="Z2460">
        <v>0.442855399103876</v>
      </c>
      <c r="AA2460">
        <v>0.180919932125502</v>
      </c>
      <c r="AB2460">
        <v>1.00400711215956</v>
      </c>
      <c r="AC2460">
        <v>177.13245179706399</v>
      </c>
      <c r="AD2460">
        <v>0</v>
      </c>
      <c r="AE2460">
        <v>0</v>
      </c>
      <c r="AF2460">
        <v>177.13245179706399</v>
      </c>
      <c r="AG2460">
        <v>25.109596128073299</v>
      </c>
      <c r="AH2460">
        <v>0</v>
      </c>
      <c r="AI2460">
        <v>0</v>
      </c>
      <c r="AJ2460">
        <v>25.109596128073299</v>
      </c>
      <c r="AK2460">
        <v>21.7694760215354</v>
      </c>
      <c r="AL2460">
        <v>0</v>
      </c>
      <c r="AM2460">
        <v>0</v>
      </c>
      <c r="AN2460">
        <v>21.7694760215354</v>
      </c>
      <c r="AO2460">
        <v>224.01152394667301</v>
      </c>
      <c r="AP2460">
        <v>0</v>
      </c>
      <c r="AQ2460">
        <v>0</v>
      </c>
      <c r="AR2460">
        <v>224.01152394667301</v>
      </c>
      <c r="AS2460">
        <v>29.522968201726101</v>
      </c>
      <c r="AT2460">
        <v>4.9475695543164901</v>
      </c>
      <c r="AU2460">
        <v>20.546211579562701</v>
      </c>
      <c r="AV2460">
        <v>4.0291870678469204</v>
      </c>
      <c r="AW2460">
        <v>3.6052396518898502</v>
      </c>
      <c r="AX2460">
        <v>0.175524808722135</v>
      </c>
      <c r="AY2460">
        <v>0.24771637547206601</v>
      </c>
      <c r="AZ2460">
        <v>3.1819984676956401</v>
      </c>
      <c r="BA2460">
        <v>14.4507864197112</v>
      </c>
      <c r="BB2460">
        <v>1.8758449233007299</v>
      </c>
      <c r="BC2460">
        <v>3.39171103932475</v>
      </c>
      <c r="BD2460">
        <v>9.1832304570857008</v>
      </c>
      <c r="BE2460">
        <v>63.764966624682899</v>
      </c>
      <c r="BF2460">
        <v>8.3915154337189009</v>
      </c>
      <c r="BG2460">
        <v>53.582451165387504</v>
      </c>
      <c r="BH2460">
        <v>1.79100002557645</v>
      </c>
      <c r="BI2460">
        <v>20.101931020080499</v>
      </c>
      <c r="BJ2460">
        <v>3.3451284266639898</v>
      </c>
      <c r="BK2460">
        <v>13.7248429319678</v>
      </c>
      <c r="BL2460">
        <v>3.0319596614486302</v>
      </c>
      <c r="BM2460">
        <v>5.1750420934784502</v>
      </c>
      <c r="BN2460">
        <v>1.05777916218493</v>
      </c>
      <c r="BO2460">
        <v>3.52200328375572</v>
      </c>
      <c r="BP2460">
        <v>0.59525964753779403</v>
      </c>
      <c r="BQ2460">
        <v>7.5600713748715602</v>
      </c>
      <c r="BR2460">
        <v>1.34807270011378</v>
      </c>
      <c r="BS2460">
        <v>5.1840675769295501</v>
      </c>
      <c r="BT2460">
        <v>1.0279310978282199</v>
      </c>
      <c r="BU2460">
        <v>9.6591212665642097</v>
      </c>
      <c r="BV2460">
        <v>1.4650866346257001</v>
      </c>
      <c r="BW2460">
        <v>6.8110833346321904</v>
      </c>
      <c r="BX2460">
        <v>1.38295129730634</v>
      </c>
      <c r="BY2460">
        <v>8.9699726726763895</v>
      </c>
      <c r="BZ2460">
        <v>7.7105760226469204</v>
      </c>
      <c r="CA2460">
        <v>0.148822791542954</v>
      </c>
      <c r="CB2460">
        <v>1.1105738584865099</v>
      </c>
      <c r="CC2460">
        <v>93.574395875972201</v>
      </c>
      <c r="CD2460">
        <v>81.112093532886107</v>
      </c>
      <c r="CE2460">
        <v>2.0465013371326202</v>
      </c>
      <c r="CF2460">
        <v>10.4158010059537</v>
      </c>
      <c r="CG2460">
        <v>127.518380310051</v>
      </c>
      <c r="CH2460">
        <v>55.270681788218297</v>
      </c>
      <c r="CI2460">
        <v>69.545862915544802</v>
      </c>
      <c r="CJ2460">
        <v>2.7018356062883102</v>
      </c>
    </row>
    <row r="2461" spans="1:88" x14ac:dyDescent="0.2">
      <c r="A2461" t="s">
        <v>164</v>
      </c>
      <c r="B2461">
        <v>2009</v>
      </c>
      <c r="C2461" t="s">
        <v>16</v>
      </c>
      <c r="D2461" t="s">
        <v>1610</v>
      </c>
      <c r="E2461">
        <v>43.841163306824001</v>
      </c>
      <c r="F2461">
        <v>13.117025526491799</v>
      </c>
      <c r="G2461">
        <v>14.711712518784401</v>
      </c>
      <c r="H2461">
        <v>16.012425261547701</v>
      </c>
      <c r="I2461">
        <v>605.954347923299</v>
      </c>
      <c r="J2461">
        <v>186.01617777304199</v>
      </c>
      <c r="K2461">
        <v>791.97052569634104</v>
      </c>
      <c r="L2461">
        <v>835.81168900316504</v>
      </c>
      <c r="M2461">
        <v>36.195540528357903</v>
      </c>
      <c r="N2461">
        <v>12.8643220961625</v>
      </c>
      <c r="O2461">
        <v>14.5573884495019</v>
      </c>
      <c r="P2461">
        <v>8.7738299826934192</v>
      </c>
      <c r="Q2461">
        <v>511.49803489560799</v>
      </c>
      <c r="R2461">
        <v>157.43895561794801</v>
      </c>
      <c r="S2461">
        <v>668.93699051355497</v>
      </c>
      <c r="T2461">
        <v>705.1325310419129</v>
      </c>
      <c r="U2461">
        <v>150.577948137183</v>
      </c>
      <c r="V2461">
        <v>1.7672457430388799</v>
      </c>
      <c r="W2461">
        <v>0.42716710898583599</v>
      </c>
      <c r="X2461">
        <v>148.38353528515799</v>
      </c>
      <c r="Y2461">
        <v>4.9871145444629299</v>
      </c>
      <c r="Z2461">
        <v>0.69973921729312405</v>
      </c>
      <c r="AA2461">
        <v>0.48202983744244299</v>
      </c>
      <c r="AB2461">
        <v>3.8053454897273702</v>
      </c>
      <c r="AC2461">
        <v>579.11610662527301</v>
      </c>
      <c r="AD2461">
        <v>0</v>
      </c>
      <c r="AE2461">
        <v>0</v>
      </c>
      <c r="AF2461">
        <v>579.11610662527301</v>
      </c>
      <c r="AG2461">
        <v>387.25232599587099</v>
      </c>
      <c r="AH2461">
        <v>0</v>
      </c>
      <c r="AI2461">
        <v>0</v>
      </c>
      <c r="AJ2461">
        <v>387.25232599587099</v>
      </c>
      <c r="AK2461">
        <v>1427.6357966189501</v>
      </c>
      <c r="AL2461">
        <v>0</v>
      </c>
      <c r="AM2461">
        <v>0</v>
      </c>
      <c r="AN2461">
        <v>1427.6357966189501</v>
      </c>
      <c r="AO2461">
        <v>2394.0042292400899</v>
      </c>
      <c r="AP2461">
        <v>0</v>
      </c>
      <c r="AQ2461">
        <v>0</v>
      </c>
      <c r="AR2461">
        <v>2394.0042292400899</v>
      </c>
      <c r="AS2461">
        <v>119.660551159785</v>
      </c>
      <c r="AT2461">
        <v>10.488387494146799</v>
      </c>
      <c r="AU2461">
        <v>56.666437259408298</v>
      </c>
      <c r="AV2461">
        <v>52.505726406230103</v>
      </c>
      <c r="AW2461">
        <v>13.9124252659412</v>
      </c>
      <c r="AX2461">
        <v>0.32342285678322003</v>
      </c>
      <c r="AY2461">
        <v>0.603598677415083</v>
      </c>
      <c r="AZ2461">
        <v>12.985403731742901</v>
      </c>
      <c r="BA2461">
        <v>41.642205541663998</v>
      </c>
      <c r="BB2461">
        <v>3.0127249203379498</v>
      </c>
      <c r="BC2461">
        <v>9.3145444205300798</v>
      </c>
      <c r="BD2461">
        <v>29.314936200796001</v>
      </c>
      <c r="BE2461">
        <v>168.48886045504</v>
      </c>
      <c r="BF2461">
        <v>21.2352499881159</v>
      </c>
      <c r="BG2461">
        <v>137.39862468001999</v>
      </c>
      <c r="BH2461">
        <v>9.8549857869040398</v>
      </c>
      <c r="BI2461">
        <v>79.874489866846005</v>
      </c>
      <c r="BJ2461">
        <v>7.6765399455608403</v>
      </c>
      <c r="BK2461">
        <v>29.896516742500001</v>
      </c>
      <c r="BL2461">
        <v>42.301433178785203</v>
      </c>
      <c r="BM2461">
        <v>14.925397666489401</v>
      </c>
      <c r="BN2461">
        <v>1.86955587951893</v>
      </c>
      <c r="BO2461">
        <v>8.54147388412418</v>
      </c>
      <c r="BP2461">
        <v>4.5143679028462396</v>
      </c>
      <c r="BQ2461">
        <v>22.712254201406498</v>
      </c>
      <c r="BR2461">
        <v>2.3774504689247702</v>
      </c>
      <c r="BS2461">
        <v>13.142359602346</v>
      </c>
      <c r="BT2461">
        <v>7.19244413013572</v>
      </c>
      <c r="BU2461">
        <v>30.097869920480399</v>
      </c>
      <c r="BV2461">
        <v>2.7440229931189899</v>
      </c>
      <c r="BW2461">
        <v>17.844447972942699</v>
      </c>
      <c r="BX2461">
        <v>9.5093989544187298</v>
      </c>
      <c r="BY2461">
        <v>16.951752951373798</v>
      </c>
      <c r="BZ2461">
        <v>10.7845809644312</v>
      </c>
      <c r="CA2461">
        <v>0.45969940282752703</v>
      </c>
      <c r="CB2461">
        <v>5.7074725841150604</v>
      </c>
      <c r="CC2461">
        <v>171.744141537346</v>
      </c>
      <c r="CD2461">
        <v>113.67937508788501</v>
      </c>
      <c r="CE2461">
        <v>6.2480321794332001</v>
      </c>
      <c r="CF2461">
        <v>51.816734270027901</v>
      </c>
      <c r="CG2461">
        <v>387.40197555513203</v>
      </c>
      <c r="CH2461">
        <v>160.45309876966499</v>
      </c>
      <c r="CI2461">
        <v>198.34673130989901</v>
      </c>
      <c r="CJ2461">
        <v>28.602145475567401</v>
      </c>
    </row>
    <row r="2462" spans="1:88" x14ac:dyDescent="0.2">
      <c r="A2462" t="s">
        <v>164</v>
      </c>
      <c r="B2462">
        <v>2009</v>
      </c>
      <c r="C2462" t="s">
        <v>17</v>
      </c>
      <c r="D2462" t="s">
        <v>1611</v>
      </c>
      <c r="E2462">
        <v>127.467613618012</v>
      </c>
      <c r="F2462">
        <v>44.477650178693501</v>
      </c>
      <c r="G2462">
        <v>50.712523117293003</v>
      </c>
      <c r="H2462">
        <v>32.277440322025598</v>
      </c>
      <c r="I2462">
        <v>2515.2145979665102</v>
      </c>
      <c r="J2462">
        <v>326.65719574394399</v>
      </c>
      <c r="K2462">
        <v>2841.8717937104502</v>
      </c>
      <c r="L2462">
        <v>2969.3394073284621</v>
      </c>
      <c r="M2462">
        <v>113.13710709556401</v>
      </c>
      <c r="N2462">
        <v>43.671126853436803</v>
      </c>
      <c r="O2462">
        <v>50.205566931324597</v>
      </c>
      <c r="P2462">
        <v>19.2604133108029</v>
      </c>
      <c r="Q2462">
        <v>2125.5099113604902</v>
      </c>
      <c r="R2462">
        <v>276.04527571218398</v>
      </c>
      <c r="S2462">
        <v>2401.5551870726699</v>
      </c>
      <c r="T2462">
        <v>2514.6922941682337</v>
      </c>
      <c r="U2462">
        <v>296.93005030183502</v>
      </c>
      <c r="V2462">
        <v>5.6800855356071303</v>
      </c>
      <c r="W2462">
        <v>1.5479046184267899</v>
      </c>
      <c r="X2462">
        <v>289.702060147802</v>
      </c>
      <c r="Y2462">
        <v>12.5818524967172</v>
      </c>
      <c r="Z2462">
        <v>2.2299368686797201</v>
      </c>
      <c r="AA2462">
        <v>1.57133748492543</v>
      </c>
      <c r="AB2462">
        <v>8.78057814311207</v>
      </c>
      <c r="AC2462">
        <v>2581.03831456327</v>
      </c>
      <c r="AD2462">
        <v>0</v>
      </c>
      <c r="AE2462">
        <v>0</v>
      </c>
      <c r="AF2462">
        <v>2581.03831456327</v>
      </c>
      <c r="AG2462">
        <v>285.58144217853999</v>
      </c>
      <c r="AH2462">
        <v>0</v>
      </c>
      <c r="AI2462">
        <v>0</v>
      </c>
      <c r="AJ2462">
        <v>285.58144217853999</v>
      </c>
      <c r="AK2462">
        <v>287.41417778638299</v>
      </c>
      <c r="AL2462">
        <v>0</v>
      </c>
      <c r="AM2462">
        <v>0</v>
      </c>
      <c r="AN2462">
        <v>287.41417778638299</v>
      </c>
      <c r="AO2462">
        <v>3154.0339345282</v>
      </c>
      <c r="AP2462">
        <v>0</v>
      </c>
      <c r="AQ2462">
        <v>0</v>
      </c>
      <c r="AR2462">
        <v>3154.0339345282</v>
      </c>
      <c r="AS2462">
        <v>288.22993122466198</v>
      </c>
      <c r="AT2462">
        <v>31.975257953313701</v>
      </c>
      <c r="AU2462">
        <v>207.58936253480601</v>
      </c>
      <c r="AV2462">
        <v>48.665310736541599</v>
      </c>
      <c r="AW2462">
        <v>31.339534787539002</v>
      </c>
      <c r="AX2462">
        <v>1.0710159513044599</v>
      </c>
      <c r="AY2462">
        <v>2.3001211869099398</v>
      </c>
      <c r="AZ2462">
        <v>27.968397649324501</v>
      </c>
      <c r="BA2462">
        <v>133.96343581306499</v>
      </c>
      <c r="BB2462">
        <v>9.6198673637093801</v>
      </c>
      <c r="BC2462">
        <v>32.167719325950898</v>
      </c>
      <c r="BD2462">
        <v>92.1758491234052</v>
      </c>
      <c r="BE2462">
        <v>503.30614577782899</v>
      </c>
      <c r="BF2462">
        <v>63.237197911423003</v>
      </c>
      <c r="BG2462">
        <v>421.56559545798899</v>
      </c>
      <c r="BH2462">
        <v>18.503352408418099</v>
      </c>
      <c r="BI2462">
        <v>141.81570255320401</v>
      </c>
      <c r="BJ2462">
        <v>24.905387538366401</v>
      </c>
      <c r="BK2462">
        <v>80.126098463789106</v>
      </c>
      <c r="BL2462">
        <v>36.784216551048601</v>
      </c>
      <c r="BM2462">
        <v>39.312198863802202</v>
      </c>
      <c r="BN2462">
        <v>5.9530960844834402</v>
      </c>
      <c r="BO2462">
        <v>25.7466548602656</v>
      </c>
      <c r="BP2462">
        <v>7.6124479190531602</v>
      </c>
      <c r="BQ2462">
        <v>63.343954258176097</v>
      </c>
      <c r="BR2462">
        <v>7.4950538815427299</v>
      </c>
      <c r="BS2462">
        <v>43.177301480988099</v>
      </c>
      <c r="BT2462">
        <v>12.6715988956452</v>
      </c>
      <c r="BU2462">
        <v>88.951773620448293</v>
      </c>
      <c r="BV2462">
        <v>8.7141294832150908</v>
      </c>
      <c r="BW2462">
        <v>61.816634988842601</v>
      </c>
      <c r="BX2462">
        <v>18.421009148390699</v>
      </c>
      <c r="BY2462">
        <v>44.320513697880699</v>
      </c>
      <c r="BZ2462">
        <v>34.854725961710798</v>
      </c>
      <c r="CA2462">
        <v>1.88250470376607</v>
      </c>
      <c r="CB2462">
        <v>7.5832830324038101</v>
      </c>
      <c r="CC2462">
        <v>461.40348151492401</v>
      </c>
      <c r="CD2462">
        <v>366.54499240927902</v>
      </c>
      <c r="CE2462">
        <v>25.702796488314601</v>
      </c>
      <c r="CF2462">
        <v>69.1556926173308</v>
      </c>
      <c r="CG2462">
        <v>1290.1760803542099</v>
      </c>
      <c r="CH2462">
        <v>546.00215781046802</v>
      </c>
      <c r="CI2462">
        <v>687.26536423050004</v>
      </c>
      <c r="CJ2462">
        <v>56.908558313237897</v>
      </c>
    </row>
    <row r="2463" spans="1:88" x14ac:dyDescent="0.2">
      <c r="A2463" t="s">
        <v>164</v>
      </c>
      <c r="B2463">
        <v>2009</v>
      </c>
      <c r="C2463" t="s">
        <v>18</v>
      </c>
      <c r="D2463" t="s">
        <v>1612</v>
      </c>
      <c r="E2463">
        <v>64.781627751084997</v>
      </c>
      <c r="F2463">
        <v>24.816360698754501</v>
      </c>
      <c r="G2463">
        <v>24.090824069666699</v>
      </c>
      <c r="H2463">
        <v>15.8744429826637</v>
      </c>
      <c r="I2463">
        <v>1370.1153191277399</v>
      </c>
      <c r="J2463">
        <v>300.27376744118101</v>
      </c>
      <c r="K2463">
        <v>1670.38908656892</v>
      </c>
      <c r="L2463">
        <v>1735.1707143200049</v>
      </c>
      <c r="M2463">
        <v>57.8258040843195</v>
      </c>
      <c r="N2463">
        <v>24.4300126460389</v>
      </c>
      <c r="O2463">
        <v>23.858092104696301</v>
      </c>
      <c r="P2463">
        <v>9.5376993335842002</v>
      </c>
      <c r="Q2463">
        <v>1164.3230404119299</v>
      </c>
      <c r="R2463">
        <v>255.17243766432699</v>
      </c>
      <c r="S2463">
        <v>1419.49547807626</v>
      </c>
      <c r="T2463">
        <v>1477.3212821605796</v>
      </c>
      <c r="U2463">
        <v>152.36252867019999</v>
      </c>
      <c r="V2463">
        <v>2.6865534476341</v>
      </c>
      <c r="W2463">
        <v>0.74504189065746995</v>
      </c>
      <c r="X2463">
        <v>148.93093333190899</v>
      </c>
      <c r="Y2463">
        <v>6.14216534913015</v>
      </c>
      <c r="Z2463">
        <v>1.07108797491529</v>
      </c>
      <c r="AA2463">
        <v>0.71847623390577497</v>
      </c>
      <c r="AB2463">
        <v>4.3526011403090896</v>
      </c>
      <c r="AC2463">
        <v>868.27726277340901</v>
      </c>
      <c r="AD2463">
        <v>0</v>
      </c>
      <c r="AE2463">
        <v>0</v>
      </c>
      <c r="AF2463">
        <v>868.27726277340901</v>
      </c>
      <c r="AG2463">
        <v>248.632467045211</v>
      </c>
      <c r="AH2463">
        <v>0</v>
      </c>
      <c r="AI2463">
        <v>0</v>
      </c>
      <c r="AJ2463">
        <v>248.632467045211</v>
      </c>
      <c r="AK2463">
        <v>197.56683433731601</v>
      </c>
      <c r="AL2463">
        <v>0</v>
      </c>
      <c r="AM2463">
        <v>0</v>
      </c>
      <c r="AN2463">
        <v>197.56683433731601</v>
      </c>
      <c r="AO2463">
        <v>1314.47656415594</v>
      </c>
      <c r="AP2463">
        <v>0</v>
      </c>
      <c r="AQ2463">
        <v>0</v>
      </c>
      <c r="AR2463">
        <v>1314.47656415594</v>
      </c>
      <c r="AS2463">
        <v>153.684064123768</v>
      </c>
      <c r="AT2463">
        <v>15.510904233329599</v>
      </c>
      <c r="AU2463">
        <v>101.709859013845</v>
      </c>
      <c r="AV2463">
        <v>36.463300876593898</v>
      </c>
      <c r="AW2463">
        <v>15.1278032324993</v>
      </c>
      <c r="AX2463">
        <v>0.54726084681725495</v>
      </c>
      <c r="AY2463">
        <v>1.18136090026616</v>
      </c>
      <c r="AZ2463">
        <v>13.3991814854159</v>
      </c>
      <c r="BA2463">
        <v>144.130228528001</v>
      </c>
      <c r="BB2463">
        <v>4.6469757211883698</v>
      </c>
      <c r="BC2463">
        <v>15.318751856949101</v>
      </c>
      <c r="BD2463">
        <v>124.164500949863</v>
      </c>
      <c r="BE2463">
        <v>233.243052995954</v>
      </c>
      <c r="BF2463">
        <v>33.2402273811242</v>
      </c>
      <c r="BG2463">
        <v>190.66069822454199</v>
      </c>
      <c r="BH2463">
        <v>9.3421273902885194</v>
      </c>
      <c r="BI2463">
        <v>78.732639366336798</v>
      </c>
      <c r="BJ2463">
        <v>17.278029955888499</v>
      </c>
      <c r="BK2463">
        <v>32.5745996051783</v>
      </c>
      <c r="BL2463">
        <v>28.880009805270099</v>
      </c>
      <c r="BM2463">
        <v>18.2131491448067</v>
      </c>
      <c r="BN2463">
        <v>2.9144391819197799</v>
      </c>
      <c r="BO2463">
        <v>11.1430150356107</v>
      </c>
      <c r="BP2463">
        <v>4.1556949272761896</v>
      </c>
      <c r="BQ2463">
        <v>29.931417187342401</v>
      </c>
      <c r="BR2463">
        <v>3.6739309308733801</v>
      </c>
      <c r="BS2463">
        <v>19.402586653706901</v>
      </c>
      <c r="BT2463">
        <v>6.8548996027621296</v>
      </c>
      <c r="BU2463">
        <v>42.1794220510291</v>
      </c>
      <c r="BV2463">
        <v>4.2720940879415004</v>
      </c>
      <c r="BW2463">
        <v>28.369868898216499</v>
      </c>
      <c r="BX2463">
        <v>9.5374590648711397</v>
      </c>
      <c r="BY2463">
        <v>22.595479667633199</v>
      </c>
      <c r="BZ2463">
        <v>16.204899749545099</v>
      </c>
      <c r="CA2463">
        <v>3.1896790749856301</v>
      </c>
      <c r="CB2463">
        <v>3.2009008431024299</v>
      </c>
      <c r="CC2463">
        <v>244.00119425985699</v>
      </c>
      <c r="CD2463">
        <v>170.47400894779901</v>
      </c>
      <c r="CE2463">
        <v>44.499374181372097</v>
      </c>
      <c r="CF2463">
        <v>29.027811130685901</v>
      </c>
      <c r="CG2463">
        <v>666.71852043643105</v>
      </c>
      <c r="CH2463">
        <v>306.54193138636299</v>
      </c>
      <c r="CI2463">
        <v>327.34215846891198</v>
      </c>
      <c r="CJ2463">
        <v>32.834430581155502</v>
      </c>
    </row>
    <row r="2464" spans="1:88" x14ac:dyDescent="0.2">
      <c r="A2464" t="s">
        <v>164</v>
      </c>
      <c r="B2464">
        <v>2009</v>
      </c>
      <c r="C2464" t="s">
        <v>19</v>
      </c>
      <c r="D2464" t="s">
        <v>1613</v>
      </c>
      <c r="E2464">
        <v>10.639213957961299</v>
      </c>
      <c r="F2464">
        <v>2.4396207810391402</v>
      </c>
      <c r="G2464">
        <v>6.7628089637037601</v>
      </c>
      <c r="H2464">
        <v>1.4367842132184201</v>
      </c>
      <c r="I2464">
        <v>101.296301481293</v>
      </c>
      <c r="J2464">
        <v>22.197585835665901</v>
      </c>
      <c r="K2464">
        <v>123.493887316959</v>
      </c>
      <c r="L2464">
        <v>134.13310127492031</v>
      </c>
      <c r="M2464">
        <v>9.9118056968841497</v>
      </c>
      <c r="N2464">
        <v>2.3888356238069202</v>
      </c>
      <c r="O2464">
        <v>6.6783511800734301</v>
      </c>
      <c r="P2464">
        <v>0.844618893003798</v>
      </c>
      <c r="Q2464">
        <v>86.217099760557801</v>
      </c>
      <c r="R2464">
        <v>18.893201868684201</v>
      </c>
      <c r="S2464">
        <v>105.110301629242</v>
      </c>
      <c r="T2464">
        <v>115.02210732612615</v>
      </c>
      <c r="U2464">
        <v>13.571645784353301</v>
      </c>
      <c r="V2464">
        <v>0.34646110900230698</v>
      </c>
      <c r="W2464">
        <v>0.14986720025705899</v>
      </c>
      <c r="X2464">
        <v>13.0753174750939</v>
      </c>
      <c r="Y2464">
        <v>0.85449587162138096</v>
      </c>
      <c r="Z2464">
        <v>0.14135446143344699</v>
      </c>
      <c r="AA2464">
        <v>0.27084262961042399</v>
      </c>
      <c r="AB2464">
        <v>0.44229878057750899</v>
      </c>
      <c r="AC2464">
        <v>111.63630158564099</v>
      </c>
      <c r="AD2464">
        <v>0</v>
      </c>
      <c r="AE2464">
        <v>0</v>
      </c>
      <c r="AF2464">
        <v>111.63630158564099</v>
      </c>
      <c r="AG2464">
        <v>11.1462298738671</v>
      </c>
      <c r="AH2464">
        <v>0</v>
      </c>
      <c r="AI2464">
        <v>0</v>
      </c>
      <c r="AJ2464">
        <v>11.1462298738671</v>
      </c>
      <c r="AK2464">
        <v>10.5288152120124</v>
      </c>
      <c r="AL2464">
        <v>0</v>
      </c>
      <c r="AM2464">
        <v>0</v>
      </c>
      <c r="AN2464">
        <v>10.5288152120124</v>
      </c>
      <c r="AO2464">
        <v>133.31134667152</v>
      </c>
      <c r="AP2464">
        <v>0</v>
      </c>
      <c r="AQ2464">
        <v>0</v>
      </c>
      <c r="AR2464">
        <v>133.31134667152</v>
      </c>
      <c r="AS2464">
        <v>27.0679082209368</v>
      </c>
      <c r="AT2464">
        <v>1.78955636179622</v>
      </c>
      <c r="AU2464">
        <v>23.285088824111199</v>
      </c>
      <c r="AV2464">
        <v>1.9932630350293801</v>
      </c>
      <c r="AW2464">
        <v>1.5636156006040201</v>
      </c>
      <c r="AX2464">
        <v>6.6730373228530704E-2</v>
      </c>
      <c r="AY2464">
        <v>0.143300549138694</v>
      </c>
      <c r="AZ2464">
        <v>1.35358467823679</v>
      </c>
      <c r="BA2464">
        <v>8.6907688307619004</v>
      </c>
      <c r="BB2464">
        <v>0.59936752634936996</v>
      </c>
      <c r="BC2464">
        <v>3.0287548515110898</v>
      </c>
      <c r="BD2464">
        <v>5.0626464529014399</v>
      </c>
      <c r="BE2464">
        <v>48.476064733712597</v>
      </c>
      <c r="BF2464">
        <v>3.7303752484762298</v>
      </c>
      <c r="BG2464">
        <v>43.856454155485103</v>
      </c>
      <c r="BH2464">
        <v>0.88923532975129804</v>
      </c>
      <c r="BI2464">
        <v>11.519334005618401</v>
      </c>
      <c r="BJ2464">
        <v>1.77551971849445</v>
      </c>
      <c r="BK2464">
        <v>8.2187614004569003</v>
      </c>
      <c r="BL2464">
        <v>1.5250528866670701</v>
      </c>
      <c r="BM2464">
        <v>3.0607504859680201</v>
      </c>
      <c r="BN2464">
        <v>0.45615511682926602</v>
      </c>
      <c r="BO2464">
        <v>2.22936601108503</v>
      </c>
      <c r="BP2464">
        <v>0.37522935805372398</v>
      </c>
      <c r="BQ2464">
        <v>4.4686750790628302</v>
      </c>
      <c r="BR2464">
        <v>0.55228666685267502</v>
      </c>
      <c r="BS2464">
        <v>3.2959863253704902</v>
      </c>
      <c r="BT2464">
        <v>0.62040208683965903</v>
      </c>
      <c r="BU2464">
        <v>5.9651567374666596</v>
      </c>
      <c r="BV2464">
        <v>0.61477631827360402</v>
      </c>
      <c r="BW2464">
        <v>4.3814766644203704</v>
      </c>
      <c r="BX2464">
        <v>0.96890375477269197</v>
      </c>
      <c r="BY2464">
        <v>2.7839524639222599</v>
      </c>
      <c r="BZ2464">
        <v>2.2593103470838001</v>
      </c>
      <c r="CA2464">
        <v>0.14176492440011701</v>
      </c>
      <c r="CB2464">
        <v>0.38287719243833701</v>
      </c>
      <c r="CC2464">
        <v>29.257980661881302</v>
      </c>
      <c r="CD2464">
        <v>23.7508552005966</v>
      </c>
      <c r="CE2464">
        <v>1.9706502497804601</v>
      </c>
      <c r="CF2464">
        <v>3.5364752115042699</v>
      </c>
      <c r="CG2464">
        <v>124.513896372674</v>
      </c>
      <c r="CH2464">
        <v>29.8519714834339</v>
      </c>
      <c r="CI2464">
        <v>92.185639339627599</v>
      </c>
      <c r="CJ2464">
        <v>2.4762855496122</v>
      </c>
    </row>
    <row r="2465" spans="1:88" x14ac:dyDescent="0.2">
      <c r="A2465" t="s">
        <v>164</v>
      </c>
      <c r="B2465">
        <v>2009</v>
      </c>
      <c r="C2465" t="s">
        <v>20</v>
      </c>
      <c r="D2465" t="s">
        <v>1614</v>
      </c>
      <c r="E2465">
        <v>23.0604612659921</v>
      </c>
      <c r="F2465">
        <v>7.7914506230556499</v>
      </c>
      <c r="G2465">
        <v>10.8733729919888</v>
      </c>
      <c r="H2465">
        <v>4.3956376509476298</v>
      </c>
      <c r="I2465">
        <v>315.621701437117</v>
      </c>
      <c r="J2465">
        <v>58.593887484441403</v>
      </c>
      <c r="K2465">
        <v>374.21558892155798</v>
      </c>
      <c r="L2465">
        <v>397.27605018755008</v>
      </c>
      <c r="M2465">
        <v>20.682612045214601</v>
      </c>
      <c r="N2465">
        <v>7.4886783337468703</v>
      </c>
      <c r="O2465">
        <v>10.7715003267813</v>
      </c>
      <c r="P2465">
        <v>2.4224333846864501</v>
      </c>
      <c r="Q2465">
        <v>282.60489781596999</v>
      </c>
      <c r="R2465">
        <v>52.531289540738697</v>
      </c>
      <c r="S2465">
        <v>335.13618735670798</v>
      </c>
      <c r="T2465">
        <v>355.8187994019226</v>
      </c>
      <c r="U2465">
        <v>43.753509696792499</v>
      </c>
      <c r="V2465">
        <v>1.97177668783056</v>
      </c>
      <c r="W2465">
        <v>0.40044793612051499</v>
      </c>
      <c r="X2465">
        <v>41.381285072841401</v>
      </c>
      <c r="Y2465">
        <v>2.9182469951675198</v>
      </c>
      <c r="Z2465">
        <v>0.85059688628525398</v>
      </c>
      <c r="AA2465">
        <v>0.308259955719828</v>
      </c>
      <c r="AB2465">
        <v>1.7593901531624401</v>
      </c>
      <c r="AC2465">
        <v>352.21341221755802</v>
      </c>
      <c r="AD2465">
        <v>0</v>
      </c>
      <c r="AE2465">
        <v>0</v>
      </c>
      <c r="AF2465">
        <v>352.21341221755802</v>
      </c>
      <c r="AG2465">
        <v>27.5476357894843</v>
      </c>
      <c r="AH2465">
        <v>0</v>
      </c>
      <c r="AI2465">
        <v>0</v>
      </c>
      <c r="AJ2465">
        <v>27.5476357894843</v>
      </c>
      <c r="AK2465">
        <v>34.237844776646902</v>
      </c>
      <c r="AL2465">
        <v>0</v>
      </c>
      <c r="AM2465">
        <v>0</v>
      </c>
      <c r="AN2465">
        <v>34.237844776646902</v>
      </c>
      <c r="AO2465">
        <v>413.99889278368897</v>
      </c>
      <c r="AP2465">
        <v>0</v>
      </c>
      <c r="AQ2465">
        <v>0</v>
      </c>
      <c r="AR2465">
        <v>413.99889278368897</v>
      </c>
      <c r="AS2465">
        <v>66.996914747834296</v>
      </c>
      <c r="AT2465">
        <v>7.9768045446304399</v>
      </c>
      <c r="AU2465">
        <v>52.918095904356399</v>
      </c>
      <c r="AV2465">
        <v>6.1020142988472603</v>
      </c>
      <c r="AW2465">
        <v>5.4480913941438498</v>
      </c>
      <c r="AX2465">
        <v>0.28389056028111498</v>
      </c>
      <c r="AY2465">
        <v>0.56550627228293704</v>
      </c>
      <c r="AZ2465">
        <v>4.5986945615797898</v>
      </c>
      <c r="BA2465">
        <v>28.9766965693088</v>
      </c>
      <c r="BB2465">
        <v>3.4906191427356799</v>
      </c>
      <c r="BC2465">
        <v>9.6771814391239008</v>
      </c>
      <c r="BD2465">
        <v>15.808895987449301</v>
      </c>
      <c r="BE2465">
        <v>96.650380054924398</v>
      </c>
      <c r="BF2465">
        <v>16.362078367977901</v>
      </c>
      <c r="BG2465">
        <v>76.811324885713105</v>
      </c>
      <c r="BH2465">
        <v>3.4769768012335698</v>
      </c>
      <c r="BI2465">
        <v>20.543212621815002</v>
      </c>
      <c r="BJ2465">
        <v>5.4857489863537001</v>
      </c>
      <c r="BK2465">
        <v>10.773954096657199</v>
      </c>
      <c r="BL2465">
        <v>4.2835095388040898</v>
      </c>
      <c r="BM2465">
        <v>8.2546955755673608</v>
      </c>
      <c r="BN2465">
        <v>2.4403419918897802</v>
      </c>
      <c r="BO2465">
        <v>4.5952539391525304</v>
      </c>
      <c r="BP2465">
        <v>1.2190996445250399</v>
      </c>
      <c r="BQ2465">
        <v>13.611513258485401</v>
      </c>
      <c r="BR2465">
        <v>3.1433684938430901</v>
      </c>
      <c r="BS2465">
        <v>8.5324476137784</v>
      </c>
      <c r="BT2465">
        <v>1.93569715086393</v>
      </c>
      <c r="BU2465">
        <v>20.3608462970391</v>
      </c>
      <c r="BV2465">
        <v>3.39373171385308</v>
      </c>
      <c r="BW2465">
        <v>12.9195733248593</v>
      </c>
      <c r="BX2465">
        <v>4.0475412583267296</v>
      </c>
      <c r="BY2465">
        <v>17.408075841794101</v>
      </c>
      <c r="BZ2465">
        <v>14.840838331998601</v>
      </c>
      <c r="CA2465">
        <v>0.37407165736791398</v>
      </c>
      <c r="CB2465">
        <v>2.1931658524275801</v>
      </c>
      <c r="CC2465">
        <v>180.744823142153</v>
      </c>
      <c r="CD2465">
        <v>155.39068069716001</v>
      </c>
      <c r="CE2465">
        <v>5.0657101274363097</v>
      </c>
      <c r="CF2465">
        <v>20.2884323175569</v>
      </c>
      <c r="CG2465">
        <v>247.88052257763499</v>
      </c>
      <c r="CH2465">
        <v>93.414535104166404</v>
      </c>
      <c r="CI2465">
        <v>148.28413212903101</v>
      </c>
      <c r="CJ2465">
        <v>6.18185534443829</v>
      </c>
    </row>
    <row r="2466" spans="1:88" x14ac:dyDescent="0.2">
      <c r="A2466" t="s">
        <v>164</v>
      </c>
      <c r="B2466">
        <v>2009</v>
      </c>
      <c r="C2466" t="s">
        <v>21</v>
      </c>
      <c r="D2466" t="s">
        <v>1615</v>
      </c>
      <c r="E2466">
        <v>69.928993115397503</v>
      </c>
      <c r="F2466">
        <v>18.625145926777201</v>
      </c>
      <c r="G2466">
        <v>33.467577748669903</v>
      </c>
      <c r="H2466">
        <v>17.8362694399503</v>
      </c>
      <c r="I2466">
        <v>0</v>
      </c>
      <c r="J2466">
        <v>12.1301151578846</v>
      </c>
      <c r="K2466">
        <v>12.1301151578846</v>
      </c>
      <c r="L2466">
        <v>82.059108273282106</v>
      </c>
      <c r="M2466">
        <v>61.868967076865701</v>
      </c>
      <c r="N2466">
        <v>18.254652210446299</v>
      </c>
      <c r="O2466">
        <v>33.1340217110738</v>
      </c>
      <c r="P2466">
        <v>10.4802931553455</v>
      </c>
      <c r="Q2466">
        <v>0</v>
      </c>
      <c r="R2466">
        <v>10.401307195576299</v>
      </c>
      <c r="S2466">
        <v>10.401307195576299</v>
      </c>
      <c r="T2466">
        <v>72.270274272441995</v>
      </c>
      <c r="U2466">
        <v>169.67505415268499</v>
      </c>
      <c r="V2466">
        <v>2.5572079973977599</v>
      </c>
      <c r="W2466">
        <v>1.13920851293641</v>
      </c>
      <c r="X2466">
        <v>165.978637642351</v>
      </c>
      <c r="Y2466">
        <v>6.0250731383162801</v>
      </c>
      <c r="Z2466">
        <v>1.02873663220113</v>
      </c>
      <c r="AA2466">
        <v>1.02374437843192</v>
      </c>
      <c r="AB2466">
        <v>3.9725921276832299</v>
      </c>
      <c r="AC2466">
        <v>1361.34567274657</v>
      </c>
      <c r="AD2466">
        <v>0</v>
      </c>
      <c r="AE2466">
        <v>0</v>
      </c>
      <c r="AF2466">
        <v>1361.34567274657</v>
      </c>
      <c r="AG2466">
        <v>375.705074415784</v>
      </c>
      <c r="AH2466">
        <v>0</v>
      </c>
      <c r="AI2466">
        <v>0</v>
      </c>
      <c r="AJ2466">
        <v>375.705074415784</v>
      </c>
      <c r="AK2466">
        <v>284.15549782473698</v>
      </c>
      <c r="AL2466">
        <v>0</v>
      </c>
      <c r="AM2466">
        <v>0</v>
      </c>
      <c r="AN2466">
        <v>284.15549782473698</v>
      </c>
      <c r="AO2466">
        <v>2021.20624498709</v>
      </c>
      <c r="AP2466">
        <v>0</v>
      </c>
      <c r="AQ2466">
        <v>0</v>
      </c>
      <c r="AR2466">
        <v>2021.20624498709</v>
      </c>
      <c r="AS2466">
        <v>206.51398952771501</v>
      </c>
      <c r="AT2466">
        <v>14.067007769993801</v>
      </c>
      <c r="AU2466">
        <v>140.85449368480801</v>
      </c>
      <c r="AV2466">
        <v>51.592488072912403</v>
      </c>
      <c r="AW2466">
        <v>14.956102684263801</v>
      </c>
      <c r="AX2466">
        <v>0.47661909803962499</v>
      </c>
      <c r="AY2466">
        <v>1.66083316405196</v>
      </c>
      <c r="AZ2466">
        <v>12.8186504221721</v>
      </c>
      <c r="BA2466">
        <v>77.136523169432806</v>
      </c>
      <c r="BB2466">
        <v>4.3998181342409897</v>
      </c>
      <c r="BC2466">
        <v>21.745350007127801</v>
      </c>
      <c r="BD2466">
        <v>50.9913550280639</v>
      </c>
      <c r="BE2466">
        <v>311.957383715589</v>
      </c>
      <c r="BF2466">
        <v>28.629161755917899</v>
      </c>
      <c r="BG2466">
        <v>273.3015908635</v>
      </c>
      <c r="BH2466">
        <v>10.0266310961721</v>
      </c>
      <c r="BI2466">
        <v>103.398881714144</v>
      </c>
      <c r="BJ2466">
        <v>10.9291580569801</v>
      </c>
      <c r="BK2466">
        <v>51.096966555977403</v>
      </c>
      <c r="BL2466">
        <v>41.372757101186899</v>
      </c>
      <c r="BM2466">
        <v>25.373079373935401</v>
      </c>
      <c r="BN2466">
        <v>2.71995420863129</v>
      </c>
      <c r="BO2466">
        <v>17.161276234641299</v>
      </c>
      <c r="BP2466">
        <v>5.49184893066285</v>
      </c>
      <c r="BQ2466">
        <v>41.483118956428903</v>
      </c>
      <c r="BR2466">
        <v>3.44510858845989</v>
      </c>
      <c r="BS2466">
        <v>29.5625935519328</v>
      </c>
      <c r="BT2466">
        <v>8.4754168160361605</v>
      </c>
      <c r="BU2466">
        <v>58.5201184019839</v>
      </c>
      <c r="BV2466">
        <v>3.97258332181389</v>
      </c>
      <c r="BW2466">
        <v>42.966372240513202</v>
      </c>
      <c r="BX2466">
        <v>11.5811628396569</v>
      </c>
      <c r="BY2466">
        <v>23.325686364151</v>
      </c>
      <c r="BZ2466">
        <v>16.143176395317901</v>
      </c>
      <c r="CA2466">
        <v>3.85468978733297</v>
      </c>
      <c r="CB2466">
        <v>3.3278201815000501</v>
      </c>
      <c r="CC2466">
        <v>253.560841643609</v>
      </c>
      <c r="CD2466">
        <v>169.76820872740001</v>
      </c>
      <c r="CE2466">
        <v>53.893005904407303</v>
      </c>
      <c r="CF2466">
        <v>29.899627011801702</v>
      </c>
      <c r="CG2466">
        <v>713.13642956257399</v>
      </c>
      <c r="CH2466">
        <v>226.061038145819</v>
      </c>
      <c r="CI2466">
        <v>453.86418386575099</v>
      </c>
      <c r="CJ2466">
        <v>33.211207551003397</v>
      </c>
    </row>
    <row r="2467" spans="1:88" x14ac:dyDescent="0.2">
      <c r="A2467" t="s">
        <v>164</v>
      </c>
      <c r="B2467">
        <v>2009</v>
      </c>
      <c r="C2467" t="s">
        <v>22</v>
      </c>
      <c r="D2467" t="s">
        <v>1616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231.54611911984301</v>
      </c>
      <c r="K2467">
        <v>231.54611911984301</v>
      </c>
      <c r="L2467">
        <v>231.54611911984301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218.01264836846701</v>
      </c>
      <c r="S2467">
        <v>218.01264836846701</v>
      </c>
      <c r="T2467">
        <v>218.01264836846701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</row>
    <row r="2468" spans="1:88" x14ac:dyDescent="0.2">
      <c r="A2468" t="s">
        <v>164</v>
      </c>
      <c r="B2468">
        <v>2009</v>
      </c>
      <c r="C2468" t="s">
        <v>78</v>
      </c>
      <c r="D2468" t="s">
        <v>1617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</row>
    <row r="2469" spans="1:88" x14ac:dyDescent="0.2">
      <c r="A2469" t="s">
        <v>164</v>
      </c>
      <c r="B2469">
        <v>2009</v>
      </c>
      <c r="C2469" t="s">
        <v>23</v>
      </c>
      <c r="D2469" t="s">
        <v>1618</v>
      </c>
      <c r="E2469">
        <v>2888.2566681505</v>
      </c>
      <c r="F2469">
        <v>810.01927183248597</v>
      </c>
      <c r="G2469">
        <v>1367.4606819037199</v>
      </c>
      <c r="H2469">
        <v>710.77671441428902</v>
      </c>
      <c r="I2469">
        <v>0</v>
      </c>
      <c r="J2469">
        <v>0</v>
      </c>
      <c r="K2469">
        <v>0</v>
      </c>
      <c r="L2469">
        <v>2888.2566681505</v>
      </c>
      <c r="M2469">
        <v>2682.71003798017</v>
      </c>
      <c r="N2469">
        <v>794.74089031176698</v>
      </c>
      <c r="O2469">
        <v>1354.79074941716</v>
      </c>
      <c r="P2469">
        <v>533.17839825123599</v>
      </c>
      <c r="Q2469">
        <v>0</v>
      </c>
      <c r="R2469">
        <v>0</v>
      </c>
      <c r="S2469">
        <v>0</v>
      </c>
      <c r="T2469">
        <v>2682.71003798017</v>
      </c>
      <c r="U2469">
        <v>3914.6998572569601</v>
      </c>
      <c r="V2469">
        <v>99.654804390901901</v>
      </c>
      <c r="W2469">
        <v>57.8144604856192</v>
      </c>
      <c r="X2469">
        <v>3757.2305923804402</v>
      </c>
      <c r="Y2469">
        <v>249.918777039227</v>
      </c>
      <c r="Z2469">
        <v>42.909434264918303</v>
      </c>
      <c r="AA2469">
        <v>37.666345551762703</v>
      </c>
      <c r="AB2469">
        <v>169.34299722254599</v>
      </c>
      <c r="AC2469">
        <v>30242.296841449701</v>
      </c>
      <c r="AD2469">
        <v>0</v>
      </c>
      <c r="AE2469">
        <v>0</v>
      </c>
      <c r="AF2469">
        <v>30242.296841449701</v>
      </c>
      <c r="AG2469">
        <v>1098.98505890705</v>
      </c>
      <c r="AH2469">
        <v>0</v>
      </c>
      <c r="AI2469">
        <v>0</v>
      </c>
      <c r="AJ2469">
        <v>1098.98505890705</v>
      </c>
      <c r="AK2469">
        <v>1850.6645771385899</v>
      </c>
      <c r="AL2469">
        <v>0</v>
      </c>
      <c r="AM2469">
        <v>0</v>
      </c>
      <c r="AN2469">
        <v>1850.6645771385899</v>
      </c>
      <c r="AO2469">
        <v>33191.946477495301</v>
      </c>
      <c r="AP2469">
        <v>0</v>
      </c>
      <c r="AQ2469">
        <v>0</v>
      </c>
      <c r="AR2469">
        <v>33191.946477495301</v>
      </c>
      <c r="AS2469">
        <v>8998.9219759196694</v>
      </c>
      <c r="AT2469">
        <v>597.39548443464003</v>
      </c>
      <c r="AU2469">
        <v>8168.8209533561903</v>
      </c>
      <c r="AV2469">
        <v>232.70553812883</v>
      </c>
      <c r="AW2469">
        <v>708.20886802716495</v>
      </c>
      <c r="AX2469">
        <v>19.456778572479401</v>
      </c>
      <c r="AY2469">
        <v>59.419417931429003</v>
      </c>
      <c r="AZ2469">
        <v>629.33267152325504</v>
      </c>
      <c r="BA2469">
        <v>12388.6599922276</v>
      </c>
      <c r="BB2469">
        <v>176.29539661916701</v>
      </c>
      <c r="BC2469">
        <v>1143.36695841759</v>
      </c>
      <c r="BD2469">
        <v>11068.9976371909</v>
      </c>
      <c r="BE2469">
        <v>10048.0707286012</v>
      </c>
      <c r="BF2469">
        <v>1449.25527185742</v>
      </c>
      <c r="BG2469">
        <v>8216.9308566959298</v>
      </c>
      <c r="BH2469">
        <v>381.88460004783099</v>
      </c>
      <c r="BI2469">
        <v>1388.1400861227701</v>
      </c>
      <c r="BJ2469">
        <v>426.25119607098998</v>
      </c>
      <c r="BK2469">
        <v>534.66734087607199</v>
      </c>
      <c r="BL2469">
        <v>427.22154917571203</v>
      </c>
      <c r="BM2469">
        <v>945.14432744073304</v>
      </c>
      <c r="BN2469">
        <v>108.08230439620201</v>
      </c>
      <c r="BO2469">
        <v>524.84238856295099</v>
      </c>
      <c r="BP2469">
        <v>312.21963448157999</v>
      </c>
      <c r="BQ2469">
        <v>1859.0455836430499</v>
      </c>
      <c r="BR2469">
        <v>137.67147681034501</v>
      </c>
      <c r="BS2469">
        <v>1060.75860909936</v>
      </c>
      <c r="BT2469">
        <v>660.61549773334104</v>
      </c>
      <c r="BU2469">
        <v>3000.54601525609</v>
      </c>
      <c r="BV2469">
        <v>150.298275170804</v>
      </c>
      <c r="BW2469">
        <v>1679.9527989844701</v>
      </c>
      <c r="BX2469">
        <v>1170.2949411008201</v>
      </c>
      <c r="BY2469">
        <v>712.14433669548703</v>
      </c>
      <c r="BZ2469">
        <v>572.34622473981506</v>
      </c>
      <c r="CA2469">
        <v>62.304476679766701</v>
      </c>
      <c r="CB2469">
        <v>77.493635275904296</v>
      </c>
      <c r="CC2469">
        <v>7557.2844716231702</v>
      </c>
      <c r="CD2469">
        <v>5999.1560191464896</v>
      </c>
      <c r="CE2469">
        <v>845.36369828589102</v>
      </c>
      <c r="CF2469">
        <v>712.76475419078201</v>
      </c>
      <c r="CG2469">
        <v>28785.466559353801</v>
      </c>
      <c r="CH2469">
        <v>9813.72583380775</v>
      </c>
      <c r="CI2469">
        <v>18755.4407041001</v>
      </c>
      <c r="CJ2469">
        <v>216.30002144584799</v>
      </c>
    </row>
    <row r="2470" spans="1:88" x14ac:dyDescent="0.2">
      <c r="A2470" t="s">
        <v>164</v>
      </c>
      <c r="B2470">
        <v>2009</v>
      </c>
      <c r="C2470" t="s">
        <v>24</v>
      </c>
      <c r="D2470" t="s">
        <v>1619</v>
      </c>
      <c r="E2470">
        <v>261.77091941529198</v>
      </c>
      <c r="F2470">
        <v>53.796708247918502</v>
      </c>
      <c r="G2470">
        <v>142.91196553026799</v>
      </c>
      <c r="H2470">
        <v>65.062245637105207</v>
      </c>
      <c r="I2470">
        <v>0</v>
      </c>
      <c r="J2470">
        <v>0</v>
      </c>
      <c r="K2470">
        <v>0</v>
      </c>
      <c r="L2470">
        <v>261.77091941529198</v>
      </c>
      <c r="M2470">
        <v>213.828354086621</v>
      </c>
      <c r="N2470">
        <v>52.6308020983248</v>
      </c>
      <c r="O2470">
        <v>141.64068095467101</v>
      </c>
      <c r="P2470">
        <v>19.556871033624901</v>
      </c>
      <c r="Q2470">
        <v>0</v>
      </c>
      <c r="R2470">
        <v>0</v>
      </c>
      <c r="S2470">
        <v>0</v>
      </c>
      <c r="T2470">
        <v>213.828354086621</v>
      </c>
      <c r="U2470">
        <v>680.44884280403596</v>
      </c>
      <c r="V2470">
        <v>9.3107733765634002</v>
      </c>
      <c r="W2470">
        <v>5.1479302017150896</v>
      </c>
      <c r="X2470">
        <v>665.99013922575705</v>
      </c>
      <c r="Y2470">
        <v>46.434945373311798</v>
      </c>
      <c r="Z2470">
        <v>3.1313315945625502</v>
      </c>
      <c r="AA2470">
        <v>3.83418228374159</v>
      </c>
      <c r="AB2470">
        <v>39.469431495007797</v>
      </c>
      <c r="AC2470">
        <v>16663.0563193296</v>
      </c>
      <c r="AD2470">
        <v>0</v>
      </c>
      <c r="AE2470">
        <v>0</v>
      </c>
      <c r="AF2470">
        <v>16663.0563193296</v>
      </c>
      <c r="AG2470">
        <v>233.85085309581601</v>
      </c>
      <c r="AH2470">
        <v>0</v>
      </c>
      <c r="AI2470">
        <v>0</v>
      </c>
      <c r="AJ2470">
        <v>233.85085309581601</v>
      </c>
      <c r="AK2470">
        <v>196.93335936035899</v>
      </c>
      <c r="AL2470">
        <v>0</v>
      </c>
      <c r="AM2470">
        <v>0</v>
      </c>
      <c r="AN2470">
        <v>196.93335936035899</v>
      </c>
      <c r="AO2470">
        <v>17093.840531785801</v>
      </c>
      <c r="AP2470">
        <v>0</v>
      </c>
      <c r="AQ2470">
        <v>0</v>
      </c>
      <c r="AR2470">
        <v>17093.840531785801</v>
      </c>
      <c r="AS2470">
        <v>737.32347732841697</v>
      </c>
      <c r="AT2470">
        <v>69.071658343233494</v>
      </c>
      <c r="AU2470">
        <v>639.08718422194897</v>
      </c>
      <c r="AV2470">
        <v>29.164634763233298</v>
      </c>
      <c r="AW2470">
        <v>140.06401713218</v>
      </c>
      <c r="AX2470">
        <v>1.5088410360497599</v>
      </c>
      <c r="AY2470">
        <v>9.6277218221497698</v>
      </c>
      <c r="AZ2470">
        <v>128.92745427398</v>
      </c>
      <c r="BA2470">
        <v>637.74280173198395</v>
      </c>
      <c r="BB2470">
        <v>15.0883965973331</v>
      </c>
      <c r="BC2470">
        <v>103.44724081537299</v>
      </c>
      <c r="BD2470">
        <v>519.20716431927895</v>
      </c>
      <c r="BE2470">
        <v>1135.6994508417299</v>
      </c>
      <c r="BF2470">
        <v>78.623813135130604</v>
      </c>
      <c r="BG2470">
        <v>1009.20398368038</v>
      </c>
      <c r="BH2470">
        <v>47.871654026218202</v>
      </c>
      <c r="BI2470">
        <v>210.03155831436001</v>
      </c>
      <c r="BJ2470">
        <v>30.984432945078598</v>
      </c>
      <c r="BK2470">
        <v>154.37927496423299</v>
      </c>
      <c r="BL2470">
        <v>24.6678504050486</v>
      </c>
      <c r="BM2470">
        <v>81.316417085836207</v>
      </c>
      <c r="BN2470">
        <v>9.4818905348556299</v>
      </c>
      <c r="BO2470">
        <v>60.719885144111601</v>
      </c>
      <c r="BP2470">
        <v>11.114641406869</v>
      </c>
      <c r="BQ2470">
        <v>155.898483933156</v>
      </c>
      <c r="BR2470">
        <v>11.521463354763601</v>
      </c>
      <c r="BS2470">
        <v>120.680556691954</v>
      </c>
      <c r="BT2470">
        <v>23.6964638864379</v>
      </c>
      <c r="BU2470">
        <v>232.479605245399</v>
      </c>
      <c r="BV2470">
        <v>12.4159947177726</v>
      </c>
      <c r="BW2470">
        <v>187.78794830898099</v>
      </c>
      <c r="BX2470">
        <v>32.275662218645301</v>
      </c>
      <c r="BY2470">
        <v>70.115166548792899</v>
      </c>
      <c r="BZ2470">
        <v>48.414939472200103</v>
      </c>
      <c r="CA2470">
        <v>6.6911005292654897</v>
      </c>
      <c r="CB2470">
        <v>15.009126547327201</v>
      </c>
      <c r="CC2470">
        <v>738.86762104119396</v>
      </c>
      <c r="CD2470">
        <v>509.87358573520402</v>
      </c>
      <c r="CE2470">
        <v>91.7309427895471</v>
      </c>
      <c r="CF2470">
        <v>137.26309251644301</v>
      </c>
      <c r="CG2470">
        <v>2655.5113540038601</v>
      </c>
      <c r="CH2470">
        <v>683.63837032719096</v>
      </c>
      <c r="CI2470">
        <v>1947.9710948280499</v>
      </c>
      <c r="CJ2470">
        <v>23.901888848622399</v>
      </c>
    </row>
    <row r="2471" spans="1:88" x14ac:dyDescent="0.2">
      <c r="A2471" t="s">
        <v>164</v>
      </c>
      <c r="B2471">
        <v>2009</v>
      </c>
      <c r="C2471" t="s">
        <v>25</v>
      </c>
      <c r="D2471" t="s">
        <v>1620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</row>
    <row r="2472" spans="1:88" x14ac:dyDescent="0.2">
      <c r="A2472" t="s">
        <v>164</v>
      </c>
      <c r="B2472">
        <v>2009</v>
      </c>
      <c r="C2472" t="s">
        <v>26</v>
      </c>
      <c r="D2472" t="s">
        <v>1621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</row>
    <row r="2473" spans="1:88" x14ac:dyDescent="0.2">
      <c r="A2473" t="s">
        <v>164</v>
      </c>
      <c r="B2473">
        <v>2009</v>
      </c>
      <c r="C2473" t="s">
        <v>27</v>
      </c>
      <c r="D2473" t="s">
        <v>1622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</row>
    <row r="2474" spans="1:88" x14ac:dyDescent="0.2">
      <c r="A2474" t="s">
        <v>164</v>
      </c>
      <c r="B2474">
        <v>2009</v>
      </c>
      <c r="C2474" t="s">
        <v>28</v>
      </c>
      <c r="D2474" t="s">
        <v>1623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61.982877179776899</v>
      </c>
      <c r="K2474">
        <v>61.982877179776899</v>
      </c>
      <c r="L2474">
        <v>61.982877179776899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56.653630787692499</v>
      </c>
      <c r="S2474">
        <v>56.653630787692499</v>
      </c>
      <c r="T2474">
        <v>56.653630787692499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</row>
    <row r="2475" spans="1:88" x14ac:dyDescent="0.2">
      <c r="A2475" t="s">
        <v>164</v>
      </c>
      <c r="B2475">
        <v>2009</v>
      </c>
      <c r="C2475" t="s">
        <v>29</v>
      </c>
      <c r="D2475" t="s">
        <v>1624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</row>
    <row r="2476" spans="1:88" x14ac:dyDescent="0.2">
      <c r="A2476" t="s">
        <v>164</v>
      </c>
      <c r="B2476">
        <v>2009</v>
      </c>
      <c r="C2476" t="s">
        <v>30</v>
      </c>
      <c r="D2476" t="s">
        <v>1625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</row>
    <row r="2477" spans="1:88" x14ac:dyDescent="0.2">
      <c r="A2477" t="s">
        <v>164</v>
      </c>
      <c r="B2477">
        <v>2009</v>
      </c>
      <c r="C2477" t="s">
        <v>31</v>
      </c>
      <c r="D2477" t="s">
        <v>1626</v>
      </c>
      <c r="E2477">
        <v>2.0919852263937502</v>
      </c>
      <c r="F2477">
        <v>0.59521114590781699</v>
      </c>
      <c r="G2477">
        <v>1.1378488199988199</v>
      </c>
      <c r="H2477">
        <v>0.35892526048711199</v>
      </c>
      <c r="I2477">
        <v>0</v>
      </c>
      <c r="J2477">
        <v>0.897990687388177</v>
      </c>
      <c r="K2477">
        <v>0.897990687388177</v>
      </c>
      <c r="L2477">
        <v>2.9899759137819273</v>
      </c>
      <c r="M2477">
        <v>1.7877115270131001</v>
      </c>
      <c r="N2477">
        <v>0.57740952906546805</v>
      </c>
      <c r="O2477">
        <v>1.1267914520895601</v>
      </c>
      <c r="P2477">
        <v>8.3510545858074395E-2</v>
      </c>
      <c r="Q2477">
        <v>0</v>
      </c>
      <c r="R2477">
        <v>0.73734517340452599</v>
      </c>
      <c r="S2477">
        <v>0.73734517340452599</v>
      </c>
      <c r="T2477">
        <v>2.5250567004176263</v>
      </c>
      <c r="U2477">
        <v>6.1185195082096797</v>
      </c>
      <c r="V2477">
        <v>0.12978919487372301</v>
      </c>
      <c r="W2477">
        <v>5.6027557525241301E-2</v>
      </c>
      <c r="X2477">
        <v>5.9327027558107099</v>
      </c>
      <c r="Y2477">
        <v>0.38342535275297501</v>
      </c>
      <c r="Z2477">
        <v>4.88486139949861E-2</v>
      </c>
      <c r="AA2477">
        <v>3.2404962990356903E-2</v>
      </c>
      <c r="AB2477">
        <v>0.30217177576763299</v>
      </c>
      <c r="AC2477">
        <v>34.959147020820097</v>
      </c>
      <c r="AD2477">
        <v>0</v>
      </c>
      <c r="AE2477">
        <v>0</v>
      </c>
      <c r="AF2477">
        <v>34.959147020820097</v>
      </c>
      <c r="AG2477">
        <v>0.73269762671536098</v>
      </c>
      <c r="AH2477">
        <v>0</v>
      </c>
      <c r="AI2477">
        <v>0</v>
      </c>
      <c r="AJ2477">
        <v>0.73269762671536098</v>
      </c>
      <c r="AK2477">
        <v>1.36117983749328</v>
      </c>
      <c r="AL2477">
        <v>0</v>
      </c>
      <c r="AM2477">
        <v>0</v>
      </c>
      <c r="AN2477">
        <v>1.36117983749328</v>
      </c>
      <c r="AO2477">
        <v>37.0530244850287</v>
      </c>
      <c r="AP2477">
        <v>0</v>
      </c>
      <c r="AQ2477">
        <v>0</v>
      </c>
      <c r="AR2477">
        <v>37.0530244850287</v>
      </c>
      <c r="AS2477">
        <v>7.8280753318138503</v>
      </c>
      <c r="AT2477">
        <v>0.79985043025367197</v>
      </c>
      <c r="AU2477">
        <v>6.8015644237543196</v>
      </c>
      <c r="AV2477">
        <v>0.226660477805852</v>
      </c>
      <c r="AW2477">
        <v>1.05371066285626</v>
      </c>
      <c r="AX2477">
        <v>1.9630455897832601E-2</v>
      </c>
      <c r="AY2477">
        <v>0.111959737701971</v>
      </c>
      <c r="AZ2477">
        <v>0.92212046925645197</v>
      </c>
      <c r="BA2477">
        <v>3.75941389635127</v>
      </c>
      <c r="BB2477">
        <v>0.218651515826251</v>
      </c>
      <c r="BC2477">
        <v>1.07763265737964</v>
      </c>
      <c r="BD2477">
        <v>2.4631297231453799</v>
      </c>
      <c r="BE2477">
        <v>8.9147779398418603</v>
      </c>
      <c r="BF2477">
        <v>0.92548360267230201</v>
      </c>
      <c r="BG2477">
        <v>7.6288845819320503</v>
      </c>
      <c r="BH2477">
        <v>0.360409755237525</v>
      </c>
      <c r="BI2477">
        <v>1.97646196407978</v>
      </c>
      <c r="BJ2477">
        <v>0.35472029588522103</v>
      </c>
      <c r="BK2477">
        <v>1.4830505572333299</v>
      </c>
      <c r="BL2477">
        <v>0.13869111096123701</v>
      </c>
      <c r="BM2477">
        <v>0.70657595880604795</v>
      </c>
      <c r="BN2477">
        <v>0.12597286503813199</v>
      </c>
      <c r="BO2477">
        <v>0.49927449872703999</v>
      </c>
      <c r="BP2477">
        <v>8.1328595040876597E-2</v>
      </c>
      <c r="BQ2477">
        <v>1.3019738104557701</v>
      </c>
      <c r="BR2477">
        <v>0.156799866490164</v>
      </c>
      <c r="BS2477">
        <v>0.97278045880564001</v>
      </c>
      <c r="BT2477">
        <v>0.172393485159968</v>
      </c>
      <c r="BU2477">
        <v>1.8908563573363399</v>
      </c>
      <c r="BV2477">
        <v>0.16748461064648501</v>
      </c>
      <c r="BW2477">
        <v>1.49691678628602</v>
      </c>
      <c r="BX2477">
        <v>0.22645496040383201</v>
      </c>
      <c r="BY2477">
        <v>1.1155735659946</v>
      </c>
      <c r="BZ2477">
        <v>0.79517100616233405</v>
      </c>
      <c r="CA2477">
        <v>2.99676475400435E-2</v>
      </c>
      <c r="CB2477">
        <v>0.29043491229221902</v>
      </c>
      <c r="CC2477">
        <v>11.4770316148961</v>
      </c>
      <c r="CD2477">
        <v>8.37084117632355</v>
      </c>
      <c r="CE2477">
        <v>0.42203653198548202</v>
      </c>
      <c r="CF2477">
        <v>2.6841539065870701</v>
      </c>
      <c r="CG2477">
        <v>22.643577461629999</v>
      </c>
      <c r="CH2477">
        <v>7.0590423433967704</v>
      </c>
      <c r="CI2477">
        <v>15.4800838635853</v>
      </c>
      <c r="CJ2477">
        <v>0.104451254647974</v>
      </c>
    </row>
    <row r="2478" spans="1:88" x14ac:dyDescent="0.2">
      <c r="A2478" t="s">
        <v>164</v>
      </c>
      <c r="B2478">
        <v>2009</v>
      </c>
      <c r="C2478" t="s">
        <v>32</v>
      </c>
      <c r="D2478" t="s">
        <v>1627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16.0148811188159</v>
      </c>
      <c r="K2478">
        <v>16.0148811188159</v>
      </c>
      <c r="L2478">
        <v>16.0148811188159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13.3923645505291</v>
      </c>
      <c r="S2478">
        <v>13.3923645505291</v>
      </c>
      <c r="T2478">
        <v>13.3923645505291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</row>
    <row r="2479" spans="1:88" x14ac:dyDescent="0.2">
      <c r="A2479" t="s">
        <v>164</v>
      </c>
      <c r="B2479">
        <v>2009</v>
      </c>
      <c r="C2479" t="s">
        <v>33</v>
      </c>
      <c r="D2479" t="s">
        <v>1628</v>
      </c>
      <c r="E2479">
        <v>268.235420627449</v>
      </c>
      <c r="F2479">
        <v>67.113040252396999</v>
      </c>
      <c r="G2479">
        <v>151.581509990461</v>
      </c>
      <c r="H2479">
        <v>49.540870384590697</v>
      </c>
      <c r="I2479">
        <v>0</v>
      </c>
      <c r="J2479">
        <v>1.8060479943999901</v>
      </c>
      <c r="K2479">
        <v>1.8060479943999901</v>
      </c>
      <c r="L2479">
        <v>270.04146862184899</v>
      </c>
      <c r="M2479">
        <v>233.44100032409901</v>
      </c>
      <c r="N2479">
        <v>65.247010245920407</v>
      </c>
      <c r="O2479">
        <v>149.99439490654601</v>
      </c>
      <c r="P2479">
        <v>18.1995951716322</v>
      </c>
      <c r="Q2479">
        <v>0</v>
      </c>
      <c r="R2479">
        <v>1.4982197659668199</v>
      </c>
      <c r="S2479">
        <v>1.4982197659668199</v>
      </c>
      <c r="T2479">
        <v>234.93922009006582</v>
      </c>
      <c r="U2479">
        <v>695.99707092921903</v>
      </c>
      <c r="V2479">
        <v>13.7468848900167</v>
      </c>
      <c r="W2479">
        <v>5.85938591350802</v>
      </c>
      <c r="X2479">
        <v>676.390800125694</v>
      </c>
      <c r="Y2479">
        <v>36.872249280409598</v>
      </c>
      <c r="Z2479">
        <v>5.1085835041148</v>
      </c>
      <c r="AA2479">
        <v>4.83433032240678</v>
      </c>
      <c r="AB2479">
        <v>26.929335453888001</v>
      </c>
      <c r="AC2479">
        <v>5892.1442787566602</v>
      </c>
      <c r="AD2479">
        <v>0</v>
      </c>
      <c r="AE2479">
        <v>0</v>
      </c>
      <c r="AF2479">
        <v>5892.1442787566602</v>
      </c>
      <c r="AG2479">
        <v>227.41477007019299</v>
      </c>
      <c r="AH2479">
        <v>0</v>
      </c>
      <c r="AI2479">
        <v>0</v>
      </c>
      <c r="AJ2479">
        <v>227.41477007019299</v>
      </c>
      <c r="AK2479">
        <v>286.39610826074801</v>
      </c>
      <c r="AL2479">
        <v>0</v>
      </c>
      <c r="AM2479">
        <v>0</v>
      </c>
      <c r="AN2479">
        <v>286.39610826074801</v>
      </c>
      <c r="AO2479">
        <v>6405.9551570875901</v>
      </c>
      <c r="AP2479">
        <v>0</v>
      </c>
      <c r="AQ2479">
        <v>0</v>
      </c>
      <c r="AR2479">
        <v>6405.9551570875901</v>
      </c>
      <c r="AS2479">
        <v>908.944390990751</v>
      </c>
      <c r="AT2479">
        <v>87.696530555652004</v>
      </c>
      <c r="AU2479">
        <v>761.64747003803905</v>
      </c>
      <c r="AV2479">
        <v>59.6003903970579</v>
      </c>
      <c r="AW2479">
        <v>104.616192755116</v>
      </c>
      <c r="AX2479">
        <v>2.0750169967358101</v>
      </c>
      <c r="AY2479">
        <v>10.849062479309101</v>
      </c>
      <c r="AZ2479">
        <v>91.692113279070796</v>
      </c>
      <c r="BA2479">
        <v>446.05523845662998</v>
      </c>
      <c r="BB2479">
        <v>23.020382802174499</v>
      </c>
      <c r="BC2479">
        <v>116.496865850155</v>
      </c>
      <c r="BD2479">
        <v>306.53798980430003</v>
      </c>
      <c r="BE2479">
        <v>1367.1717064760901</v>
      </c>
      <c r="BF2479">
        <v>104.466999261301</v>
      </c>
      <c r="BG2479">
        <v>1214.05380731177</v>
      </c>
      <c r="BH2479">
        <v>48.650899903020601</v>
      </c>
      <c r="BI2479">
        <v>350.17653424500901</v>
      </c>
      <c r="BJ2479">
        <v>40.945072479555797</v>
      </c>
      <c r="BK2479">
        <v>274.35647434371401</v>
      </c>
      <c r="BL2479">
        <v>34.874987421738403</v>
      </c>
      <c r="BM2479">
        <v>105.53890082509599</v>
      </c>
      <c r="BN2479">
        <v>13.415088409101999</v>
      </c>
      <c r="BO2479">
        <v>78.771231599864905</v>
      </c>
      <c r="BP2479">
        <v>13.3525808161288</v>
      </c>
      <c r="BQ2479">
        <v>175.69601120378201</v>
      </c>
      <c r="BR2479">
        <v>16.715272457954899</v>
      </c>
      <c r="BS2479">
        <v>135.15526878511</v>
      </c>
      <c r="BT2479">
        <v>23.825469960717101</v>
      </c>
      <c r="BU2479">
        <v>244.42621946938399</v>
      </c>
      <c r="BV2479">
        <v>18.087025818770702</v>
      </c>
      <c r="BW2479">
        <v>195.195824173018</v>
      </c>
      <c r="BX2479">
        <v>31.143369477595201</v>
      </c>
      <c r="BY2479">
        <v>138.101482372329</v>
      </c>
      <c r="BZ2479">
        <v>82.219553561513806</v>
      </c>
      <c r="CA2479">
        <v>5.6021139819217698</v>
      </c>
      <c r="CB2479">
        <v>50.279814828893002</v>
      </c>
      <c r="CC2479">
        <v>1409.0958649007</v>
      </c>
      <c r="CD2479">
        <v>867.21482658002003</v>
      </c>
      <c r="CE2479">
        <v>78.189750635562604</v>
      </c>
      <c r="CF2479">
        <v>463.69128768511501</v>
      </c>
      <c r="CG2479">
        <v>2877.9273900758099</v>
      </c>
      <c r="CH2479">
        <v>795.44911346911101</v>
      </c>
      <c r="CI2479">
        <v>2050.42015892879</v>
      </c>
      <c r="CJ2479">
        <v>32.058117677912001</v>
      </c>
    </row>
    <row r="2480" spans="1:88" x14ac:dyDescent="0.2">
      <c r="A2480" t="s">
        <v>164</v>
      </c>
      <c r="B2480">
        <v>2009</v>
      </c>
      <c r="C2480" t="s">
        <v>34</v>
      </c>
      <c r="D2480" t="s">
        <v>1629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</row>
    <row r="2481" spans="1:88" x14ac:dyDescent="0.2">
      <c r="A2481" t="s">
        <v>164</v>
      </c>
      <c r="B2481">
        <v>2009</v>
      </c>
      <c r="C2481" t="s">
        <v>35</v>
      </c>
      <c r="D2481" t="s">
        <v>1630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</row>
    <row r="2482" spans="1:88" x14ac:dyDescent="0.2">
      <c r="A2482" t="s">
        <v>164</v>
      </c>
      <c r="B2482">
        <v>2009</v>
      </c>
      <c r="C2482" t="s">
        <v>36</v>
      </c>
      <c r="D2482" t="s">
        <v>1631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1.5550543188717401</v>
      </c>
      <c r="K2482">
        <v>1.5550543188717401</v>
      </c>
      <c r="L2482">
        <v>1.5550543188717401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1.3458099610268599</v>
      </c>
      <c r="S2482">
        <v>1.3458099610268599</v>
      </c>
      <c r="T2482">
        <v>1.3458099610268599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</row>
    <row r="2483" spans="1:88" x14ac:dyDescent="0.2">
      <c r="A2483" t="s">
        <v>164</v>
      </c>
      <c r="B2483">
        <v>2009</v>
      </c>
      <c r="C2483" t="s">
        <v>37</v>
      </c>
      <c r="D2483" t="s">
        <v>1632</v>
      </c>
      <c r="E2483">
        <v>33.472269739493903</v>
      </c>
      <c r="F2483">
        <v>14.237337106939901</v>
      </c>
      <c r="G2483">
        <v>10.0549130765733</v>
      </c>
      <c r="H2483">
        <v>9.1800195559806497</v>
      </c>
      <c r="I2483">
        <v>0</v>
      </c>
      <c r="J2483">
        <v>0</v>
      </c>
      <c r="K2483">
        <v>0</v>
      </c>
      <c r="L2483">
        <v>33.472269739493903</v>
      </c>
      <c r="M2483">
        <v>26.132604809631101</v>
      </c>
      <c r="N2483">
        <v>13.777418822425201</v>
      </c>
      <c r="O2483">
        <v>9.9585647129888795</v>
      </c>
      <c r="P2483">
        <v>2.3966212742170301</v>
      </c>
      <c r="Q2483">
        <v>0</v>
      </c>
      <c r="R2483">
        <v>0</v>
      </c>
      <c r="S2483">
        <v>0</v>
      </c>
      <c r="T2483">
        <v>26.132604809631101</v>
      </c>
      <c r="U2483">
        <v>189.95856653370799</v>
      </c>
      <c r="V2483">
        <v>3.9001294436890199</v>
      </c>
      <c r="W2483">
        <v>0.47168757345011197</v>
      </c>
      <c r="X2483">
        <v>185.586749516569</v>
      </c>
      <c r="Y2483">
        <v>7.04154297733868</v>
      </c>
      <c r="Z2483">
        <v>1.2161578806125499</v>
      </c>
      <c r="AA2483">
        <v>0.28374555116822497</v>
      </c>
      <c r="AB2483">
        <v>5.5416395455579099</v>
      </c>
      <c r="AC2483">
        <v>451.140204884794</v>
      </c>
      <c r="AD2483">
        <v>0</v>
      </c>
      <c r="AE2483">
        <v>0</v>
      </c>
      <c r="AF2483">
        <v>451.140204884794</v>
      </c>
      <c r="AG2483">
        <v>18.325042205961701</v>
      </c>
      <c r="AH2483">
        <v>0</v>
      </c>
      <c r="AI2483">
        <v>0</v>
      </c>
      <c r="AJ2483">
        <v>18.325042205961701</v>
      </c>
      <c r="AK2483">
        <v>22.7956435449683</v>
      </c>
      <c r="AL2483">
        <v>0</v>
      </c>
      <c r="AM2483">
        <v>0</v>
      </c>
      <c r="AN2483">
        <v>22.7956435449683</v>
      </c>
      <c r="AO2483">
        <v>492.26089063572402</v>
      </c>
      <c r="AP2483">
        <v>0</v>
      </c>
      <c r="AQ2483">
        <v>0</v>
      </c>
      <c r="AR2483">
        <v>492.26089063572402</v>
      </c>
      <c r="AS2483">
        <v>113.676164721676</v>
      </c>
      <c r="AT2483">
        <v>29.949071744298799</v>
      </c>
      <c r="AU2483">
        <v>80.244628982003206</v>
      </c>
      <c r="AV2483">
        <v>3.4824639953738501</v>
      </c>
      <c r="AW2483">
        <v>13.823836617929301</v>
      </c>
      <c r="AX2483">
        <v>0.491815218518664</v>
      </c>
      <c r="AY2483">
        <v>0.63109876441846402</v>
      </c>
      <c r="AZ2483">
        <v>12.7009226349922</v>
      </c>
      <c r="BA2483">
        <v>64.719059044341407</v>
      </c>
      <c r="BB2483">
        <v>6.2339768733378902</v>
      </c>
      <c r="BC2483">
        <v>9.1978721737703601</v>
      </c>
      <c r="BD2483">
        <v>49.287209997233198</v>
      </c>
      <c r="BE2483">
        <v>87.747052991953396</v>
      </c>
      <c r="BF2483">
        <v>23.363658748494199</v>
      </c>
      <c r="BG2483">
        <v>59.350062779758503</v>
      </c>
      <c r="BH2483">
        <v>5.0333314637008604</v>
      </c>
      <c r="BI2483">
        <v>18.026777379333101</v>
      </c>
      <c r="BJ2483">
        <v>8.8505700515596395</v>
      </c>
      <c r="BK2483">
        <v>6.4971530361665</v>
      </c>
      <c r="BL2483">
        <v>2.6790542916069402</v>
      </c>
      <c r="BM2483">
        <v>9.0260162761727898</v>
      </c>
      <c r="BN2483">
        <v>3.4010448587616602</v>
      </c>
      <c r="BO2483">
        <v>3.7407351387680201</v>
      </c>
      <c r="BP2483">
        <v>1.8842362786431299</v>
      </c>
      <c r="BQ2483">
        <v>15.613440130768501</v>
      </c>
      <c r="BR2483">
        <v>4.1551980238475998</v>
      </c>
      <c r="BS2483">
        <v>7.8241567390180498</v>
      </c>
      <c r="BT2483">
        <v>3.6340853679028098</v>
      </c>
      <c r="BU2483">
        <v>22.3290213718447</v>
      </c>
      <c r="BV2483">
        <v>4.4317534812659796</v>
      </c>
      <c r="BW2483">
        <v>12.495167316244</v>
      </c>
      <c r="BX2483">
        <v>5.4021005743346597</v>
      </c>
      <c r="BY2483">
        <v>22.751836895541299</v>
      </c>
      <c r="BZ2483">
        <v>20.3166898099376</v>
      </c>
      <c r="CA2483">
        <v>0.37364740972752902</v>
      </c>
      <c r="CB2483">
        <v>2.0614996758761799</v>
      </c>
      <c r="CC2483">
        <v>236.920907939362</v>
      </c>
      <c r="CD2483">
        <v>213.54425133423001</v>
      </c>
      <c r="CE2483">
        <v>5.1820571143382699</v>
      </c>
      <c r="CF2483">
        <v>18.194599490793902</v>
      </c>
      <c r="CG2483">
        <v>302.89040253012098</v>
      </c>
      <c r="CH2483">
        <v>162.63968696328101</v>
      </c>
      <c r="CI2483">
        <v>137.685745644326</v>
      </c>
      <c r="CJ2483">
        <v>2.56496992251359</v>
      </c>
    </row>
    <row r="2484" spans="1:88" x14ac:dyDescent="0.2">
      <c r="A2484" t="s">
        <v>164</v>
      </c>
      <c r="B2484">
        <v>2009</v>
      </c>
      <c r="C2484" t="s">
        <v>38</v>
      </c>
      <c r="D2484" t="s">
        <v>1633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</row>
    <row r="2485" spans="1:88" x14ac:dyDescent="0.2">
      <c r="A2485" t="s">
        <v>164</v>
      </c>
      <c r="B2485">
        <v>2009</v>
      </c>
      <c r="C2485" t="s">
        <v>39</v>
      </c>
      <c r="D2485" t="s">
        <v>1634</v>
      </c>
      <c r="E2485">
        <v>405.13625480980397</v>
      </c>
      <c r="F2485">
        <v>122.315834017008</v>
      </c>
      <c r="G2485">
        <v>167.708261616149</v>
      </c>
      <c r="H2485">
        <v>115.112159176647</v>
      </c>
      <c r="I2485">
        <v>0</v>
      </c>
      <c r="J2485">
        <v>0</v>
      </c>
      <c r="K2485">
        <v>0</v>
      </c>
      <c r="L2485">
        <v>405.13625480980397</v>
      </c>
      <c r="M2485">
        <v>335.18231792129899</v>
      </c>
      <c r="N2485">
        <v>119.40134213815899</v>
      </c>
      <c r="O2485">
        <v>165.89644611607699</v>
      </c>
      <c r="P2485">
        <v>49.8845296670628</v>
      </c>
      <c r="Q2485">
        <v>0</v>
      </c>
      <c r="R2485">
        <v>0</v>
      </c>
      <c r="S2485">
        <v>0</v>
      </c>
      <c r="T2485">
        <v>335.18231792129899</v>
      </c>
      <c r="U2485">
        <v>1382.6828979976301</v>
      </c>
      <c r="V2485">
        <v>22.657713282723002</v>
      </c>
      <c r="W2485">
        <v>5.4905277178102203</v>
      </c>
      <c r="X2485">
        <v>1354.5346569971</v>
      </c>
      <c r="Y2485">
        <v>94.854953435594894</v>
      </c>
      <c r="Z2485">
        <v>7.8793592173856801</v>
      </c>
      <c r="AA2485">
        <v>5.6193030440472898</v>
      </c>
      <c r="AB2485">
        <v>81.356291174161996</v>
      </c>
      <c r="AC2485">
        <v>5598.7958833402399</v>
      </c>
      <c r="AD2485">
        <v>0</v>
      </c>
      <c r="AE2485">
        <v>0</v>
      </c>
      <c r="AF2485">
        <v>5598.7958833402399</v>
      </c>
      <c r="AG2485">
        <v>579.41849756241095</v>
      </c>
      <c r="AH2485">
        <v>0</v>
      </c>
      <c r="AI2485">
        <v>0</v>
      </c>
      <c r="AJ2485">
        <v>579.41849756241095</v>
      </c>
      <c r="AK2485">
        <v>936.38676584705695</v>
      </c>
      <c r="AL2485">
        <v>0</v>
      </c>
      <c r="AM2485">
        <v>0</v>
      </c>
      <c r="AN2485">
        <v>936.38676584705695</v>
      </c>
      <c r="AO2485">
        <v>7114.6011467497101</v>
      </c>
      <c r="AP2485">
        <v>0</v>
      </c>
      <c r="AQ2485">
        <v>0</v>
      </c>
      <c r="AR2485">
        <v>7114.6011467497101</v>
      </c>
      <c r="AS2485">
        <v>1068.72222816249</v>
      </c>
      <c r="AT2485">
        <v>160.737749834927</v>
      </c>
      <c r="AU2485">
        <v>757.47451018987897</v>
      </c>
      <c r="AV2485">
        <v>150.50996813768401</v>
      </c>
      <c r="AW2485">
        <v>262.70813573702202</v>
      </c>
      <c r="AX2485">
        <v>3.44961495459326</v>
      </c>
      <c r="AY2485">
        <v>8.5496808109021796</v>
      </c>
      <c r="AZ2485">
        <v>250.708839971526</v>
      </c>
      <c r="BA2485">
        <v>716.74530381823604</v>
      </c>
      <c r="BB2485">
        <v>36.988269177419902</v>
      </c>
      <c r="BC2485">
        <v>122.45188951517601</v>
      </c>
      <c r="BD2485">
        <v>557.30514512564002</v>
      </c>
      <c r="BE2485">
        <v>1904.03065383282</v>
      </c>
      <c r="BF2485">
        <v>202.76623379264299</v>
      </c>
      <c r="BG2485">
        <v>1569.99993997766</v>
      </c>
      <c r="BH2485">
        <v>131.264480062519</v>
      </c>
      <c r="BI2485">
        <v>561.21451696623603</v>
      </c>
      <c r="BJ2485">
        <v>84.904435726987899</v>
      </c>
      <c r="BK2485">
        <v>372.84708949063003</v>
      </c>
      <c r="BL2485">
        <v>103.462991748619</v>
      </c>
      <c r="BM2485">
        <v>164.44323945177101</v>
      </c>
      <c r="BN2485">
        <v>24.109097225703799</v>
      </c>
      <c r="BO2485">
        <v>101.68901907433199</v>
      </c>
      <c r="BP2485">
        <v>38.645123151736001</v>
      </c>
      <c r="BQ2485">
        <v>255.856896424767</v>
      </c>
      <c r="BR2485">
        <v>29.6474505094275</v>
      </c>
      <c r="BS2485">
        <v>157.733075882111</v>
      </c>
      <c r="BT2485">
        <v>68.476370033228207</v>
      </c>
      <c r="BU2485">
        <v>336.85168980816798</v>
      </c>
      <c r="BV2485">
        <v>32.6510563244548</v>
      </c>
      <c r="BW2485">
        <v>214.85206755603099</v>
      </c>
      <c r="BX2485">
        <v>89.348565927682003</v>
      </c>
      <c r="BY2485">
        <v>225.449513240784</v>
      </c>
      <c r="BZ2485">
        <v>125.38326890598</v>
      </c>
      <c r="CA2485">
        <v>6.2797480319288201</v>
      </c>
      <c r="CB2485">
        <v>93.786496302874596</v>
      </c>
      <c r="CC2485">
        <v>2276.6775428580099</v>
      </c>
      <c r="CD2485">
        <v>1325.0130131112501</v>
      </c>
      <c r="CE2485">
        <v>86.916391592058304</v>
      </c>
      <c r="CF2485">
        <v>864.74813815470804</v>
      </c>
      <c r="CG2485">
        <v>3878.0392656244699</v>
      </c>
      <c r="CH2485">
        <v>1506.2475434001001</v>
      </c>
      <c r="CI2485">
        <v>2256.9551874787398</v>
      </c>
      <c r="CJ2485">
        <v>114.83653474562701</v>
      </c>
    </row>
    <row r="2486" spans="1:88" x14ac:dyDescent="0.2">
      <c r="A2486" t="s">
        <v>164</v>
      </c>
      <c r="B2486">
        <v>2009</v>
      </c>
      <c r="C2486" t="s">
        <v>40</v>
      </c>
      <c r="D2486" t="s">
        <v>1635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18.992220111692799</v>
      </c>
      <c r="K2486">
        <v>18.992220111692799</v>
      </c>
      <c r="L2486">
        <v>18.992220111692799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15.3019128680973</v>
      </c>
      <c r="S2486">
        <v>15.3019128680973</v>
      </c>
      <c r="T2486">
        <v>15.3019128680973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</row>
    <row r="2487" spans="1:88" x14ac:dyDescent="0.2">
      <c r="A2487" t="s">
        <v>164</v>
      </c>
      <c r="B2487">
        <v>2009</v>
      </c>
      <c r="C2487" t="s">
        <v>41</v>
      </c>
      <c r="D2487" t="s">
        <v>1636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34.6564554293819</v>
      </c>
      <c r="K2487">
        <v>34.6564554293819</v>
      </c>
      <c r="L2487">
        <v>34.6564554293819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30.174341042491999</v>
      </c>
      <c r="S2487">
        <v>30.174341042491999</v>
      </c>
      <c r="T2487">
        <v>30.174341042491999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0</v>
      </c>
      <c r="CJ2487">
        <v>0</v>
      </c>
    </row>
    <row r="2488" spans="1:88" x14ac:dyDescent="0.2">
      <c r="A2488" t="s">
        <v>164</v>
      </c>
      <c r="B2488">
        <v>2009</v>
      </c>
      <c r="C2488" t="s">
        <v>99</v>
      </c>
      <c r="D2488" t="s">
        <v>1637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0.13066900563237399</v>
      </c>
      <c r="K2488">
        <v>0.13066900563237399</v>
      </c>
      <c r="L2488">
        <v>0.13066900563237399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0.10737401266877</v>
      </c>
      <c r="S2488">
        <v>0.10737401266877</v>
      </c>
      <c r="T2488">
        <v>0.10737401266877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</row>
    <row r="2489" spans="1:88" x14ac:dyDescent="0.2">
      <c r="A2489" t="s">
        <v>164</v>
      </c>
      <c r="B2489">
        <v>2009</v>
      </c>
      <c r="C2489" t="s">
        <v>3779</v>
      </c>
      <c r="D2489" t="s">
        <v>3820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</row>
    <row r="2490" spans="1:88" x14ac:dyDescent="0.2">
      <c r="A2490" t="s">
        <v>164</v>
      </c>
      <c r="B2490">
        <v>2009</v>
      </c>
      <c r="C2490" t="s">
        <v>42</v>
      </c>
      <c r="D2490" t="s">
        <v>1638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0</v>
      </c>
      <c r="CJ2490">
        <v>0</v>
      </c>
    </row>
    <row r="2491" spans="1:88" x14ac:dyDescent="0.2">
      <c r="A2491" t="s">
        <v>164</v>
      </c>
      <c r="B2491">
        <v>2009</v>
      </c>
      <c r="C2491" t="s">
        <v>43</v>
      </c>
      <c r="D2491" t="s">
        <v>1639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4.8068988915829801E-2</v>
      </c>
      <c r="K2491">
        <v>4.8068988915829801E-2</v>
      </c>
      <c r="L2491">
        <v>4.8068988915829801E-2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3.5093424608313203E-2</v>
      </c>
      <c r="S2491">
        <v>3.5093424608313203E-2</v>
      </c>
      <c r="T2491">
        <v>3.5093424608313203E-2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</row>
    <row r="2492" spans="1:88" x14ac:dyDescent="0.2">
      <c r="A2492" t="s">
        <v>164</v>
      </c>
      <c r="B2492">
        <v>2009</v>
      </c>
      <c r="C2492" t="s">
        <v>44</v>
      </c>
      <c r="D2492" t="s">
        <v>1640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</row>
    <row r="2493" spans="1:88" x14ac:dyDescent="0.2">
      <c r="A2493" t="s">
        <v>164</v>
      </c>
      <c r="B2493">
        <v>2009</v>
      </c>
      <c r="C2493" t="s">
        <v>45</v>
      </c>
      <c r="D2493" t="s">
        <v>1641</v>
      </c>
      <c r="E2493">
        <v>13.7971974152453</v>
      </c>
      <c r="F2493">
        <v>4.5414726240708898</v>
      </c>
      <c r="G2493">
        <v>6.3962969334387001</v>
      </c>
      <c r="H2493">
        <v>2.8594278577356902</v>
      </c>
      <c r="I2493">
        <v>0</v>
      </c>
      <c r="J2493">
        <v>0</v>
      </c>
      <c r="K2493">
        <v>0</v>
      </c>
      <c r="L2493">
        <v>13.7971974152453</v>
      </c>
      <c r="M2493">
        <v>11.3014171503558</v>
      </c>
      <c r="N2493">
        <v>4.4029236339641802</v>
      </c>
      <c r="O2493">
        <v>6.3382722255077502</v>
      </c>
      <c r="P2493">
        <v>0.56022129088384898</v>
      </c>
      <c r="Q2493">
        <v>0</v>
      </c>
      <c r="R2493">
        <v>0</v>
      </c>
      <c r="S2493">
        <v>0</v>
      </c>
      <c r="T2493">
        <v>11.3014171503558</v>
      </c>
      <c r="U2493">
        <v>50.919322136689502</v>
      </c>
      <c r="V2493">
        <v>1.0221377249380901</v>
      </c>
      <c r="W2493">
        <v>0.38614754107000199</v>
      </c>
      <c r="X2493">
        <v>49.511036870681302</v>
      </c>
      <c r="Y2493">
        <v>3.20807271167542</v>
      </c>
      <c r="Z2493">
        <v>0.37917968786327999</v>
      </c>
      <c r="AA2493">
        <v>0.162318857061067</v>
      </c>
      <c r="AB2493">
        <v>2.6665741667510701</v>
      </c>
      <c r="AC2493">
        <v>253.69877711285201</v>
      </c>
      <c r="AD2493">
        <v>0</v>
      </c>
      <c r="AE2493">
        <v>0</v>
      </c>
      <c r="AF2493">
        <v>253.69877711285201</v>
      </c>
      <c r="AG2493">
        <v>4.7376754779927603</v>
      </c>
      <c r="AH2493">
        <v>0</v>
      </c>
      <c r="AI2493">
        <v>0</v>
      </c>
      <c r="AJ2493">
        <v>4.7376754779927603</v>
      </c>
      <c r="AK2493">
        <v>8.3851355005157693</v>
      </c>
      <c r="AL2493">
        <v>0</v>
      </c>
      <c r="AM2493">
        <v>0</v>
      </c>
      <c r="AN2493">
        <v>8.3851355005157693</v>
      </c>
      <c r="AO2493">
        <v>266.82158809136001</v>
      </c>
      <c r="AP2493">
        <v>0</v>
      </c>
      <c r="AQ2493">
        <v>0</v>
      </c>
      <c r="AR2493">
        <v>266.82158809136001</v>
      </c>
      <c r="AS2493">
        <v>53.831144490542997</v>
      </c>
      <c r="AT2493">
        <v>6.3440544349773704</v>
      </c>
      <c r="AU2493">
        <v>46.261859331789204</v>
      </c>
      <c r="AV2493">
        <v>1.2252307237764799</v>
      </c>
      <c r="AW2493">
        <v>9.6376913809715798</v>
      </c>
      <c r="AX2493">
        <v>0.151990427643663</v>
      </c>
      <c r="AY2493">
        <v>0.78258606292197297</v>
      </c>
      <c r="AZ2493">
        <v>8.7031148904059208</v>
      </c>
      <c r="BA2493">
        <v>26.073295426014599</v>
      </c>
      <c r="BB2493">
        <v>1.7148810102532299</v>
      </c>
      <c r="BC2493">
        <v>7.2026144049133798</v>
      </c>
      <c r="BD2493">
        <v>17.155800010848001</v>
      </c>
      <c r="BE2493">
        <v>43.468140604050298</v>
      </c>
      <c r="BF2493">
        <v>7.0892558939745101</v>
      </c>
      <c r="BG2493">
        <v>33.516226829830202</v>
      </c>
      <c r="BH2493">
        <v>2.8626578802456</v>
      </c>
      <c r="BI2493">
        <v>8.0415271046585808</v>
      </c>
      <c r="BJ2493">
        <v>2.7473181296209099</v>
      </c>
      <c r="BK2493">
        <v>4.4736291144892499</v>
      </c>
      <c r="BL2493">
        <v>0.82057986054842202</v>
      </c>
      <c r="BM2493">
        <v>3.7542224387030401</v>
      </c>
      <c r="BN2493">
        <v>0.96354525548871595</v>
      </c>
      <c r="BO2493">
        <v>2.2041539173483198</v>
      </c>
      <c r="BP2493">
        <v>0.586523265866006</v>
      </c>
      <c r="BQ2493">
        <v>7.6530960135820099</v>
      </c>
      <c r="BR2493">
        <v>1.1991882144061901</v>
      </c>
      <c r="BS2493">
        <v>5.0608900413687303</v>
      </c>
      <c r="BT2493">
        <v>1.3930177578070799</v>
      </c>
      <c r="BU2493">
        <v>11.439753106130601</v>
      </c>
      <c r="BV2493">
        <v>1.2813441703282</v>
      </c>
      <c r="BW2493">
        <v>8.3321751723358695</v>
      </c>
      <c r="BX2493">
        <v>1.82623376346656</v>
      </c>
      <c r="BY2493">
        <v>7.7709208697266998</v>
      </c>
      <c r="BZ2493">
        <v>6.2118754627234498</v>
      </c>
      <c r="CA2493">
        <v>0.18002703945642301</v>
      </c>
      <c r="CB2493">
        <v>1.37901836754681</v>
      </c>
      <c r="CC2493">
        <v>80.661310986763496</v>
      </c>
      <c r="CD2493">
        <v>65.344476369366802</v>
      </c>
      <c r="CE2493">
        <v>2.5460779814024899</v>
      </c>
      <c r="CF2493">
        <v>12.7707566359942</v>
      </c>
      <c r="CG2493">
        <v>141.24905668905501</v>
      </c>
      <c r="CH2493">
        <v>52.998302431465703</v>
      </c>
      <c r="CI2493">
        <v>87.596504917757997</v>
      </c>
      <c r="CJ2493">
        <v>0.65424933983162803</v>
      </c>
    </row>
    <row r="2494" spans="1:88" x14ac:dyDescent="0.2">
      <c r="A2494" t="s">
        <v>164</v>
      </c>
      <c r="B2494">
        <v>2009</v>
      </c>
      <c r="C2494" t="s">
        <v>230</v>
      </c>
      <c r="D2494" t="s">
        <v>3821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</row>
    <row r="2495" spans="1:88" x14ac:dyDescent="0.2">
      <c r="A2495" t="s">
        <v>164</v>
      </c>
      <c r="B2495">
        <v>2009</v>
      </c>
      <c r="C2495" t="s">
        <v>231</v>
      </c>
      <c r="D2495" t="s">
        <v>1642</v>
      </c>
      <c r="E2495">
        <v>4463.5875735665823</v>
      </c>
      <c r="F2495">
        <v>1247.2550300566681</v>
      </c>
      <c r="G2495">
        <v>2085.3760725175698</v>
      </c>
      <c r="H2495">
        <v>1130.9564709923391</v>
      </c>
      <c r="I2495">
        <v>6602.0065524133315</v>
      </c>
      <c r="J2495">
        <v>5051.0567399378497</v>
      </c>
      <c r="K2495">
        <v>11653.063292351171</v>
      </c>
      <c r="L2495">
        <v>16116.650865917754</v>
      </c>
      <c r="M2495">
        <v>3989.576550748985</v>
      </c>
      <c r="N2495">
        <v>1222.006495994942</v>
      </c>
      <c r="O2495">
        <v>2065.48512080612</v>
      </c>
      <c r="P2495">
        <v>702.08493394791515</v>
      </c>
      <c r="Q2495">
        <v>5619.3209093885343</v>
      </c>
      <c r="R2495">
        <v>4079.7185215614845</v>
      </c>
      <c r="S2495">
        <v>9699.0394309500152</v>
      </c>
      <c r="T2495">
        <v>13688.615981698998</v>
      </c>
      <c r="U2495">
        <v>9088.0060967337504</v>
      </c>
      <c r="V2495">
        <v>177.27371037529912</v>
      </c>
      <c r="W2495">
        <v>85.377365693809637</v>
      </c>
      <c r="X2495">
        <v>8825.3550206646432</v>
      </c>
      <c r="Y2495">
        <v>567.0569976322372</v>
      </c>
      <c r="Z2495">
        <v>69.854668799808977</v>
      </c>
      <c r="AA2495">
        <v>59.585629426546454</v>
      </c>
      <c r="AB2495">
        <v>437.61669940588212</v>
      </c>
      <c r="AC2495">
        <v>67890.871484604533</v>
      </c>
      <c r="AD2495">
        <v>0</v>
      </c>
      <c r="AE2495">
        <v>0</v>
      </c>
      <c r="AF2495">
        <v>67890.871484604533</v>
      </c>
      <c r="AG2495">
        <v>3950.0534987559836</v>
      </c>
      <c r="AH2495">
        <v>0</v>
      </c>
      <c r="AI2495">
        <v>0</v>
      </c>
      <c r="AJ2495">
        <v>3950.0534987559836</v>
      </c>
      <c r="AK2495">
        <v>5955.9195871646862</v>
      </c>
      <c r="AL2495">
        <v>0</v>
      </c>
      <c r="AM2495">
        <v>0</v>
      </c>
      <c r="AN2495">
        <v>5955.9195871646862</v>
      </c>
      <c r="AO2495">
        <v>77796.844570525194</v>
      </c>
      <c r="AP2495">
        <v>0</v>
      </c>
      <c r="AQ2495">
        <v>0</v>
      </c>
      <c r="AR2495">
        <v>77796.844570525194</v>
      </c>
      <c r="AS2495">
        <v>13757.929464135615</v>
      </c>
      <c r="AT2495">
        <v>1148.1747662469834</v>
      </c>
      <c r="AU2495">
        <v>11861.265572745417</v>
      </c>
      <c r="AV2495">
        <v>748.48912514320091</v>
      </c>
      <c r="AW2495">
        <v>1694.4881725275757</v>
      </c>
      <c r="AX2495">
        <v>31.448921219646525</v>
      </c>
      <c r="AY2495">
        <v>102.42121911176378</v>
      </c>
      <c r="AZ2495">
        <v>1560.618032196161</v>
      </c>
      <c r="BA2495">
        <v>15290.395659208929</v>
      </c>
      <c r="BB2495">
        <v>303.33163987984193</v>
      </c>
      <c r="BC2495">
        <v>1790.7630920534177</v>
      </c>
      <c r="BD2495">
        <v>13196.30092727573</v>
      </c>
      <c r="BE2495">
        <v>16762.424194237585</v>
      </c>
      <c r="BF2495">
        <v>2157.60602418198</v>
      </c>
      <c r="BG2495">
        <v>13825.906017844685</v>
      </c>
      <c r="BH2495">
        <v>778.9121522109059</v>
      </c>
      <c r="BI2495">
        <v>3148.2723993697564</v>
      </c>
      <c r="BJ2495">
        <v>702.67788352435923</v>
      </c>
      <c r="BK2495">
        <v>1621.777070512187</v>
      </c>
      <c r="BL2495">
        <v>823.81744533321557</v>
      </c>
      <c r="BM2495">
        <v>1508.7458873545554</v>
      </c>
      <c r="BN2495">
        <v>186.77295615255915</v>
      </c>
      <c r="BO2495">
        <v>881.37960907866045</v>
      </c>
      <c r="BP2495">
        <v>440.59332212333618</v>
      </c>
      <c r="BQ2495">
        <v>2809.3566797544509</v>
      </c>
      <c r="BR2495">
        <v>235.13879295507988</v>
      </c>
      <c r="BS2495">
        <v>1677.4872958077074</v>
      </c>
      <c r="BT2495">
        <v>896.73059099165903</v>
      </c>
      <c r="BU2495">
        <v>4320.2156943260252</v>
      </c>
      <c r="BV2495">
        <v>258.37343977190034</v>
      </c>
      <c r="BW2495">
        <v>2577.6490750328667</v>
      </c>
      <c r="BX2495">
        <v>1484.1931795212633</v>
      </c>
      <c r="BY2495">
        <v>1364.9993214957274</v>
      </c>
      <c r="BZ2495">
        <v>996.90550420571401</v>
      </c>
      <c r="CA2495">
        <v>94.825691735758312</v>
      </c>
      <c r="CB2495">
        <v>273.26812555425255</v>
      </c>
      <c r="CC2495">
        <v>14279.66842472479</v>
      </c>
      <c r="CD2495">
        <v>10473.161198889782</v>
      </c>
      <c r="CE2495">
        <v>1294.1651156641417</v>
      </c>
      <c r="CF2495">
        <v>2512.3421101708627</v>
      </c>
      <c r="CG2495">
        <v>44274.145513758092</v>
      </c>
      <c r="CH2495">
        <v>15155.515525427983</v>
      </c>
      <c r="CI2495">
        <v>28491.990838744772</v>
      </c>
      <c r="CJ2495">
        <v>626.63914958522514</v>
      </c>
    </row>
    <row r="2496" spans="1:88" x14ac:dyDescent="0.2">
      <c r="A2496" t="s">
        <v>164</v>
      </c>
      <c r="B2496">
        <v>2009</v>
      </c>
      <c r="C2496" t="s">
        <v>4433</v>
      </c>
      <c r="D2496" t="s">
        <v>4604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</row>
    <row r="2497" spans="1:88" x14ac:dyDescent="0.2">
      <c r="A2497" t="s">
        <v>164</v>
      </c>
      <c r="B2497">
        <v>2009</v>
      </c>
      <c r="C2497" t="s">
        <v>3254</v>
      </c>
      <c r="D2497" t="s">
        <v>4605</v>
      </c>
      <c r="E2497">
        <v>4463.5875735665823</v>
      </c>
      <c r="F2497">
        <v>1247.2550300566681</v>
      </c>
      <c r="G2497">
        <v>2085.3760725175698</v>
      </c>
      <c r="H2497">
        <v>1130.9564709923391</v>
      </c>
      <c r="I2497">
        <v>6602.0065524133315</v>
      </c>
      <c r="J2497">
        <v>5051.0567399378497</v>
      </c>
      <c r="K2497">
        <v>11653.063292351171</v>
      </c>
      <c r="L2497">
        <v>16116.650865917754</v>
      </c>
      <c r="M2497">
        <v>3989.576550748985</v>
      </c>
      <c r="N2497">
        <v>1222.006495994942</v>
      </c>
      <c r="O2497">
        <v>2065.48512080612</v>
      </c>
      <c r="P2497">
        <v>702.08493394791515</v>
      </c>
      <c r="Q2497">
        <v>5619.3209093885343</v>
      </c>
      <c r="R2497">
        <v>4079.7185215614845</v>
      </c>
      <c r="S2497">
        <v>9699.0394309500152</v>
      </c>
      <c r="T2497">
        <v>13688.615981698998</v>
      </c>
      <c r="U2497">
        <v>9088.0060967337504</v>
      </c>
      <c r="V2497">
        <v>177.27371037529912</v>
      </c>
      <c r="W2497">
        <v>85.377365693809637</v>
      </c>
      <c r="X2497">
        <v>8825.3550206646432</v>
      </c>
      <c r="Y2497">
        <v>567.0569976322372</v>
      </c>
      <c r="Z2497">
        <v>69.854668799808977</v>
      </c>
      <c r="AA2497">
        <v>59.585629426546454</v>
      </c>
      <c r="AB2497">
        <v>437.61669940588212</v>
      </c>
      <c r="AC2497">
        <v>67890.871484604533</v>
      </c>
      <c r="AD2497">
        <v>0</v>
      </c>
      <c r="AE2497">
        <v>0</v>
      </c>
      <c r="AF2497">
        <v>67890.871484604533</v>
      </c>
      <c r="AG2497">
        <v>3950.0534987559836</v>
      </c>
      <c r="AH2497">
        <v>0</v>
      </c>
      <c r="AI2497">
        <v>0</v>
      </c>
      <c r="AJ2497">
        <v>3950.0534987559836</v>
      </c>
      <c r="AK2497">
        <v>5955.9195871646862</v>
      </c>
      <c r="AL2497">
        <v>0</v>
      </c>
      <c r="AM2497">
        <v>0</v>
      </c>
      <c r="AN2497">
        <v>5955.9195871646862</v>
      </c>
      <c r="AO2497">
        <v>77796.844570525194</v>
      </c>
      <c r="AP2497">
        <v>0</v>
      </c>
      <c r="AQ2497">
        <v>0</v>
      </c>
      <c r="AR2497">
        <v>77796.844570525194</v>
      </c>
      <c r="AS2497">
        <v>13757.929464135615</v>
      </c>
      <c r="AT2497">
        <v>1148.1747662469834</v>
      </c>
      <c r="AU2497">
        <v>11861.265572745417</v>
      </c>
      <c r="AV2497">
        <v>748.48912514320091</v>
      </c>
      <c r="AW2497">
        <v>1694.4881725275757</v>
      </c>
      <c r="AX2497">
        <v>31.448921219646525</v>
      </c>
      <c r="AY2497">
        <v>102.42121911176378</v>
      </c>
      <c r="AZ2497">
        <v>1560.618032196161</v>
      </c>
      <c r="BA2497">
        <v>15290.395659208929</v>
      </c>
      <c r="BB2497">
        <v>303.33163987984193</v>
      </c>
      <c r="BC2497">
        <v>1790.7630920534177</v>
      </c>
      <c r="BD2497">
        <v>13196.30092727573</v>
      </c>
      <c r="BE2497">
        <v>16762.424194237585</v>
      </c>
      <c r="BF2497">
        <v>2157.60602418198</v>
      </c>
      <c r="BG2497">
        <v>13825.906017844685</v>
      </c>
      <c r="BH2497">
        <v>778.9121522109059</v>
      </c>
      <c r="BI2497">
        <v>3148.2723993697564</v>
      </c>
      <c r="BJ2497">
        <v>702.67788352435923</v>
      </c>
      <c r="BK2497">
        <v>1621.777070512187</v>
      </c>
      <c r="BL2497">
        <v>823.81744533321557</v>
      </c>
      <c r="BM2497">
        <v>1508.7458873545554</v>
      </c>
      <c r="BN2497">
        <v>186.77295615255915</v>
      </c>
      <c r="BO2497">
        <v>881.37960907866045</v>
      </c>
      <c r="BP2497">
        <v>440.59332212333618</v>
      </c>
      <c r="BQ2497">
        <v>2809.3566797544509</v>
      </c>
      <c r="BR2497">
        <v>235.13879295507988</v>
      </c>
      <c r="BS2497">
        <v>1677.4872958077074</v>
      </c>
      <c r="BT2497">
        <v>896.73059099165903</v>
      </c>
      <c r="BU2497">
        <v>4320.2156943260252</v>
      </c>
      <c r="BV2497">
        <v>258.37343977190034</v>
      </c>
      <c r="BW2497">
        <v>2577.6490750328667</v>
      </c>
      <c r="BX2497">
        <v>1484.1931795212633</v>
      </c>
      <c r="BY2497">
        <v>1364.9993214957274</v>
      </c>
      <c r="BZ2497">
        <v>996.90550420571401</v>
      </c>
      <c r="CA2497">
        <v>94.825691735758312</v>
      </c>
      <c r="CB2497">
        <v>273.26812555425255</v>
      </c>
      <c r="CC2497">
        <v>14279.66842472479</v>
      </c>
      <c r="CD2497">
        <v>10473.161198889782</v>
      </c>
      <c r="CE2497">
        <v>1294.1651156641417</v>
      </c>
      <c r="CF2497">
        <v>2512.3421101708627</v>
      </c>
      <c r="CG2497">
        <v>44274.145513758092</v>
      </c>
      <c r="CH2497">
        <v>15155.515525427983</v>
      </c>
      <c r="CI2497">
        <v>28491.990838744772</v>
      </c>
      <c r="CJ2497">
        <v>626.63914958522514</v>
      </c>
    </row>
    <row r="2498" spans="1:88" x14ac:dyDescent="0.2">
      <c r="A2498" t="s">
        <v>164</v>
      </c>
      <c r="B2498">
        <v>2010</v>
      </c>
      <c r="C2498" t="s">
        <v>2</v>
      </c>
      <c r="D2498" t="s">
        <v>1643</v>
      </c>
      <c r="E2498">
        <v>95.382119952902002</v>
      </c>
      <c r="F2498">
        <v>4.8833522589533702</v>
      </c>
      <c r="G2498">
        <v>13.046918144957001</v>
      </c>
      <c r="H2498">
        <v>77.451849548991802</v>
      </c>
      <c r="I2498">
        <v>27.170396360540799</v>
      </c>
      <c r="J2498">
        <v>36.6291517968058</v>
      </c>
      <c r="K2498">
        <v>63.799548157346599</v>
      </c>
      <c r="L2498">
        <v>159.18166811024861</v>
      </c>
      <c r="M2498">
        <v>19.458194847132699</v>
      </c>
      <c r="N2498">
        <v>4.53184679502073</v>
      </c>
      <c r="O2498">
        <v>12.9116451250607</v>
      </c>
      <c r="P2498">
        <v>2.0147029270513701</v>
      </c>
      <c r="Q2498">
        <v>8.0986849805439594</v>
      </c>
      <c r="R2498">
        <v>10.918057932260201</v>
      </c>
      <c r="S2498">
        <v>19.016742912804201</v>
      </c>
      <c r="T2498">
        <v>38.4749377599369</v>
      </c>
      <c r="U2498">
        <v>1501.08426402959</v>
      </c>
      <c r="V2498">
        <v>9.2895763252229209</v>
      </c>
      <c r="W2498">
        <v>0.99018661643411598</v>
      </c>
      <c r="X2498">
        <v>1490.80450108792</v>
      </c>
      <c r="Y2498">
        <v>128.171833045406</v>
      </c>
      <c r="Z2498">
        <v>0.400221663765359</v>
      </c>
      <c r="AA2498">
        <v>0.37086696136040997</v>
      </c>
      <c r="AB2498">
        <v>127.40074442028001</v>
      </c>
      <c r="AC2498">
        <v>194.02964665589201</v>
      </c>
      <c r="AD2498">
        <v>0</v>
      </c>
      <c r="AE2498">
        <v>0</v>
      </c>
      <c r="AF2498">
        <v>194.02964665589201</v>
      </c>
      <c r="AG2498">
        <v>4.00826849388719</v>
      </c>
      <c r="AH2498">
        <v>0</v>
      </c>
      <c r="AI2498">
        <v>0</v>
      </c>
      <c r="AJ2498">
        <v>4.00826849388719</v>
      </c>
      <c r="AK2498">
        <v>3.6595091838265899</v>
      </c>
      <c r="AL2498">
        <v>0</v>
      </c>
      <c r="AM2498">
        <v>0</v>
      </c>
      <c r="AN2498">
        <v>3.6595091838265899</v>
      </c>
      <c r="AO2498">
        <v>201.69742433360599</v>
      </c>
      <c r="AP2498">
        <v>0</v>
      </c>
      <c r="AQ2498">
        <v>0</v>
      </c>
      <c r="AR2498">
        <v>201.69742433360599</v>
      </c>
      <c r="AS2498">
        <v>276.87813625037597</v>
      </c>
      <c r="AT2498">
        <v>142.957795083154</v>
      </c>
      <c r="AU2498">
        <v>133.50702619678199</v>
      </c>
      <c r="AV2498">
        <v>0.41331497043962501</v>
      </c>
      <c r="AW2498">
        <v>526.70440554197603</v>
      </c>
      <c r="AX2498">
        <v>0.21378281209692701</v>
      </c>
      <c r="AY2498">
        <v>0.70527511195196602</v>
      </c>
      <c r="AZ2498">
        <v>525.78534761792798</v>
      </c>
      <c r="BA2498">
        <v>470.83433024475801</v>
      </c>
      <c r="BB2498">
        <v>11.1758300993263</v>
      </c>
      <c r="BC2498">
        <v>32.647813741587903</v>
      </c>
      <c r="BD2498">
        <v>427.01068640384398</v>
      </c>
      <c r="BE2498">
        <v>212.92374252971601</v>
      </c>
      <c r="BF2498">
        <v>8.7449207708745291</v>
      </c>
      <c r="BG2498">
        <v>66.529252246490401</v>
      </c>
      <c r="BH2498">
        <v>137.64956951235101</v>
      </c>
      <c r="BI2498">
        <v>4.4245151103343403</v>
      </c>
      <c r="BJ2498">
        <v>2.9761688278002798</v>
      </c>
      <c r="BK2498">
        <v>0.88574592573668098</v>
      </c>
      <c r="BL2498">
        <v>0.56260035679737697</v>
      </c>
      <c r="BM2498">
        <v>20.232998685262899</v>
      </c>
      <c r="BN2498">
        <v>5.9068259525708404</v>
      </c>
      <c r="BO2498">
        <v>4.95738344725779</v>
      </c>
      <c r="BP2498">
        <v>9.3687892854343602</v>
      </c>
      <c r="BQ2498">
        <v>64.186222741981496</v>
      </c>
      <c r="BR2498">
        <v>6.0553042859605597</v>
      </c>
      <c r="BS2498">
        <v>8.7733316191315094</v>
      </c>
      <c r="BT2498">
        <v>49.357586836889503</v>
      </c>
      <c r="BU2498">
        <v>80.970891183774697</v>
      </c>
      <c r="BV2498">
        <v>6.1373444415605301</v>
      </c>
      <c r="BW2498">
        <v>13.2196019581722</v>
      </c>
      <c r="BX2498">
        <v>61.613944784042097</v>
      </c>
      <c r="BY2498">
        <v>6.4093782788679299</v>
      </c>
      <c r="BZ2498">
        <v>5.6752044821210896</v>
      </c>
      <c r="CA2498">
        <v>0.51463774575703103</v>
      </c>
      <c r="CB2498">
        <v>0.219536050989801</v>
      </c>
      <c r="CC2498">
        <v>68.163943132090296</v>
      </c>
      <c r="CD2498">
        <v>59.241391156210497</v>
      </c>
      <c r="CE2498">
        <v>6.8794005259990803</v>
      </c>
      <c r="CF2498">
        <v>2.0431514498806802</v>
      </c>
      <c r="CG2498">
        <v>241.718317466157</v>
      </c>
      <c r="CH2498">
        <v>62.234894420901703</v>
      </c>
      <c r="CI2498">
        <v>179.187965386283</v>
      </c>
      <c r="CJ2498">
        <v>0.29545765897195397</v>
      </c>
    </row>
    <row r="2499" spans="1:88" x14ac:dyDescent="0.2">
      <c r="A2499" t="s">
        <v>164</v>
      </c>
      <c r="B2499">
        <v>2010</v>
      </c>
      <c r="C2499" t="s">
        <v>3</v>
      </c>
      <c r="D2499" t="s">
        <v>1644</v>
      </c>
      <c r="E2499">
        <v>42.083654774737298</v>
      </c>
      <c r="F2499">
        <v>1.8688905651038901</v>
      </c>
      <c r="G2499">
        <v>38.128136063951899</v>
      </c>
      <c r="H2499">
        <v>2.0866281456818601</v>
      </c>
      <c r="I2499">
        <v>0</v>
      </c>
      <c r="J2499">
        <v>13.260287058617299</v>
      </c>
      <c r="K2499">
        <v>13.260287058617299</v>
      </c>
      <c r="L2499">
        <v>55.343941833354599</v>
      </c>
      <c r="M2499">
        <v>40.007081051069498</v>
      </c>
      <c r="N2499">
        <v>1.79139619153115</v>
      </c>
      <c r="O2499">
        <v>37.756951394070498</v>
      </c>
      <c r="P2499">
        <v>0.45873346546802302</v>
      </c>
      <c r="Q2499">
        <v>0</v>
      </c>
      <c r="R2499">
        <v>6.12541170795848</v>
      </c>
      <c r="S2499">
        <v>6.12541170795848</v>
      </c>
      <c r="T2499">
        <v>46.132492759027976</v>
      </c>
      <c r="U2499">
        <v>29.222180837733902</v>
      </c>
      <c r="V2499">
        <v>0.57432525178406502</v>
      </c>
      <c r="W2499">
        <v>2.7198566775620701</v>
      </c>
      <c r="X2499">
        <v>25.9279989083876</v>
      </c>
      <c r="Y2499">
        <v>3.0624072480189199</v>
      </c>
      <c r="Z2499">
        <v>0.21186658482597001</v>
      </c>
      <c r="AA2499">
        <v>1.0174102447723501</v>
      </c>
      <c r="AB2499">
        <v>1.8331304184206001</v>
      </c>
      <c r="AC2499">
        <v>425.92591474192398</v>
      </c>
      <c r="AD2499">
        <v>0</v>
      </c>
      <c r="AE2499">
        <v>0</v>
      </c>
      <c r="AF2499">
        <v>425.92591474192398</v>
      </c>
      <c r="AG2499">
        <v>4.4317483510658997</v>
      </c>
      <c r="AH2499">
        <v>0</v>
      </c>
      <c r="AI2499">
        <v>0</v>
      </c>
      <c r="AJ2499">
        <v>4.4317483510658997</v>
      </c>
      <c r="AK2499">
        <v>3.08809335990113</v>
      </c>
      <c r="AL2499">
        <v>0</v>
      </c>
      <c r="AM2499">
        <v>0</v>
      </c>
      <c r="AN2499">
        <v>3.08809335990113</v>
      </c>
      <c r="AO2499">
        <v>433.44575645289098</v>
      </c>
      <c r="AP2499">
        <v>0</v>
      </c>
      <c r="AQ2499">
        <v>0</v>
      </c>
      <c r="AR2499">
        <v>433.44575645289098</v>
      </c>
      <c r="AS2499">
        <v>445.052787710323</v>
      </c>
      <c r="AT2499">
        <v>3.62717302474254</v>
      </c>
      <c r="AU2499">
        <v>439.92750313212099</v>
      </c>
      <c r="AV2499">
        <v>1.4981115534579801</v>
      </c>
      <c r="AW2499">
        <v>9.9858107304392103</v>
      </c>
      <c r="AX2499">
        <v>7.6478250324846703E-2</v>
      </c>
      <c r="AY2499">
        <v>2.3998989718833301</v>
      </c>
      <c r="AZ2499">
        <v>7.5094335082310399</v>
      </c>
      <c r="BA2499">
        <v>122.904824214866</v>
      </c>
      <c r="BB2499">
        <v>0.95030544156535401</v>
      </c>
      <c r="BC2499">
        <v>112.16764028988599</v>
      </c>
      <c r="BD2499">
        <v>9.7868784834147302</v>
      </c>
      <c r="BE2499">
        <v>154.355615004898</v>
      </c>
      <c r="BF2499">
        <v>3.7924548584604598</v>
      </c>
      <c r="BG2499">
        <v>147.62052725075199</v>
      </c>
      <c r="BH2499">
        <v>2.9426328956851702</v>
      </c>
      <c r="BI2499">
        <v>3.0586590210815201</v>
      </c>
      <c r="BJ2499">
        <v>1.17290555485117</v>
      </c>
      <c r="BK2499">
        <v>1.1305958179784299</v>
      </c>
      <c r="BL2499">
        <v>0.755157648251919</v>
      </c>
      <c r="BM2499">
        <v>14.7483889016116</v>
      </c>
      <c r="BN2499">
        <v>0.58526694436660598</v>
      </c>
      <c r="BO2499">
        <v>12.452169106028</v>
      </c>
      <c r="BP2499">
        <v>1.710952851217</v>
      </c>
      <c r="BQ2499">
        <v>26.636878437280998</v>
      </c>
      <c r="BR2499">
        <v>0.74201231008115798</v>
      </c>
      <c r="BS2499">
        <v>23.519535834976701</v>
      </c>
      <c r="BT2499">
        <v>2.3753302922230701</v>
      </c>
      <c r="BU2499">
        <v>39.956968510210103</v>
      </c>
      <c r="BV2499">
        <v>0.77907333089879804</v>
      </c>
      <c r="BW2499">
        <v>36.4720223004554</v>
      </c>
      <c r="BX2499">
        <v>2.7058728788559501</v>
      </c>
      <c r="BY2499">
        <v>9.3427481602255398</v>
      </c>
      <c r="BZ2499">
        <v>3.6300633447994999</v>
      </c>
      <c r="CA2499">
        <v>1.3784479083908301</v>
      </c>
      <c r="CB2499">
        <v>4.3342369070351801</v>
      </c>
      <c r="CC2499">
        <v>96.818694966010398</v>
      </c>
      <c r="CD2499">
        <v>38.385846813368097</v>
      </c>
      <c r="CE2499">
        <v>18.327295439837101</v>
      </c>
      <c r="CF2499">
        <v>40.105552712804801</v>
      </c>
      <c r="CG2499">
        <v>548.40096651450904</v>
      </c>
      <c r="CH2499">
        <v>23.907039918774899</v>
      </c>
      <c r="CI2499">
        <v>524.21653415377398</v>
      </c>
      <c r="CJ2499">
        <v>0.27739244195928497</v>
      </c>
    </row>
    <row r="2500" spans="1:88" x14ac:dyDescent="0.2">
      <c r="A2500" t="s">
        <v>164</v>
      </c>
      <c r="B2500">
        <v>2010</v>
      </c>
      <c r="C2500" t="s">
        <v>4</v>
      </c>
      <c r="D2500" t="s">
        <v>1645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4.18425869627856</v>
      </c>
      <c r="K2500">
        <v>4.18425869627856</v>
      </c>
      <c r="L2500">
        <v>4.18425869627856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3.3259051502630701</v>
      </c>
      <c r="S2500">
        <v>3.3259051502630701</v>
      </c>
      <c r="T2500">
        <v>3.3259051502630701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</row>
    <row r="2501" spans="1:88" x14ac:dyDescent="0.2">
      <c r="A2501" t="s">
        <v>164</v>
      </c>
      <c r="B2501">
        <v>2010</v>
      </c>
      <c r="C2501" t="s">
        <v>5</v>
      </c>
      <c r="D2501" t="s">
        <v>1646</v>
      </c>
      <c r="E2501">
        <v>17.8065610125708</v>
      </c>
      <c r="F2501">
        <v>10.384629408777</v>
      </c>
      <c r="G2501">
        <v>3.1585063369041899</v>
      </c>
      <c r="H2501">
        <v>4.26342526688964</v>
      </c>
      <c r="I2501">
        <v>42.249851693869601</v>
      </c>
      <c r="J2501">
        <v>655.32692759056704</v>
      </c>
      <c r="K2501">
        <v>697.57677928443695</v>
      </c>
      <c r="L2501">
        <v>715.38334029700775</v>
      </c>
      <c r="M2501">
        <v>16.5167336731684</v>
      </c>
      <c r="N2501">
        <v>10.261591979003899</v>
      </c>
      <c r="O2501">
        <v>3.1245417313372301</v>
      </c>
      <c r="P2501">
        <v>3.1305999628271901</v>
      </c>
      <c r="Q2501">
        <v>28.694890894345601</v>
      </c>
      <c r="R2501">
        <v>445.07930639828999</v>
      </c>
      <c r="S2501">
        <v>473.77419729263499</v>
      </c>
      <c r="T2501">
        <v>490.2909309658034</v>
      </c>
      <c r="U2501">
        <v>33.800759002285702</v>
      </c>
      <c r="V2501">
        <v>0.55032444555056903</v>
      </c>
      <c r="W2501">
        <v>0.100760233782049</v>
      </c>
      <c r="X2501">
        <v>33.149674322953103</v>
      </c>
      <c r="Y2501">
        <v>1.2190305152687799</v>
      </c>
      <c r="Z2501">
        <v>0.366709122933908</v>
      </c>
      <c r="AA2501">
        <v>0.10552214671948</v>
      </c>
      <c r="AB2501">
        <v>0.74679924561539102</v>
      </c>
      <c r="AC2501">
        <v>71.297392649260402</v>
      </c>
      <c r="AD2501">
        <v>0</v>
      </c>
      <c r="AE2501">
        <v>0</v>
      </c>
      <c r="AF2501">
        <v>71.297392649260402</v>
      </c>
      <c r="AG2501">
        <v>5.5913405857790002</v>
      </c>
      <c r="AH2501">
        <v>0</v>
      </c>
      <c r="AI2501">
        <v>0</v>
      </c>
      <c r="AJ2501">
        <v>5.5913405857790002</v>
      </c>
      <c r="AK2501">
        <v>4.6325177484814004</v>
      </c>
      <c r="AL2501">
        <v>0</v>
      </c>
      <c r="AM2501">
        <v>0</v>
      </c>
      <c r="AN2501">
        <v>4.6325177484814004</v>
      </c>
      <c r="AO2501">
        <v>81.5212509835209</v>
      </c>
      <c r="AP2501">
        <v>0</v>
      </c>
      <c r="AQ2501">
        <v>0</v>
      </c>
      <c r="AR2501">
        <v>81.5212509835209</v>
      </c>
      <c r="AS2501">
        <v>15.711641475817199</v>
      </c>
      <c r="AT2501">
        <v>5.0857316146325804</v>
      </c>
      <c r="AU2501">
        <v>10.003450478828</v>
      </c>
      <c r="AV2501">
        <v>0.62245938235657206</v>
      </c>
      <c r="AW2501">
        <v>2.78796275810189</v>
      </c>
      <c r="AX2501">
        <v>0.20864909564664499</v>
      </c>
      <c r="AY2501">
        <v>5.5685113334942603E-2</v>
      </c>
      <c r="AZ2501">
        <v>2.5236285491202999</v>
      </c>
      <c r="BA2501">
        <v>10.467367638921999</v>
      </c>
      <c r="BB2501">
        <v>1.1456136792390701</v>
      </c>
      <c r="BC2501">
        <v>1.7952108985047599</v>
      </c>
      <c r="BD2501">
        <v>7.5265430611781401</v>
      </c>
      <c r="BE2501">
        <v>77.655182393209898</v>
      </c>
      <c r="BF2501">
        <v>48.495642520472202</v>
      </c>
      <c r="BG2501">
        <v>24.838643339912199</v>
      </c>
      <c r="BH2501">
        <v>4.3208965328253601</v>
      </c>
      <c r="BI2501">
        <v>34.057150354160903</v>
      </c>
      <c r="BJ2501">
        <v>9.7587668689485199</v>
      </c>
      <c r="BK2501">
        <v>2.7939757332496198</v>
      </c>
      <c r="BL2501">
        <v>21.504407751962699</v>
      </c>
      <c r="BM2501">
        <v>17.5161213383969</v>
      </c>
      <c r="BN2501">
        <v>1.0375489419840001</v>
      </c>
      <c r="BO2501">
        <v>1.4926555497557801</v>
      </c>
      <c r="BP2501">
        <v>14.985916846657201</v>
      </c>
      <c r="BQ2501">
        <v>23.046463230086498</v>
      </c>
      <c r="BR2501">
        <v>1.7244317893877199</v>
      </c>
      <c r="BS2501">
        <v>2.1210067149619398</v>
      </c>
      <c r="BT2501">
        <v>19.201024725736801</v>
      </c>
      <c r="BU2501">
        <v>29.6329695249295</v>
      </c>
      <c r="BV2501">
        <v>2.1594802534487201</v>
      </c>
      <c r="BW2501">
        <v>2.7731115653201601</v>
      </c>
      <c r="BX2501">
        <v>24.700377706160602</v>
      </c>
      <c r="BY2501">
        <v>2.70638938947303</v>
      </c>
      <c r="BZ2501">
        <v>2.31766690951665</v>
      </c>
      <c r="CA2501">
        <v>0.11747645475339499</v>
      </c>
      <c r="CB2501">
        <v>0.27124602520298602</v>
      </c>
      <c r="CC2501">
        <v>28.279294528189101</v>
      </c>
      <c r="CD2501">
        <v>24.364319418348099</v>
      </c>
      <c r="CE2501">
        <v>1.5722541436184201</v>
      </c>
      <c r="CF2501">
        <v>2.3427209662225899</v>
      </c>
      <c r="CG2501">
        <v>166.23558500982199</v>
      </c>
      <c r="CH2501">
        <v>122.693798836406</v>
      </c>
      <c r="CI2501">
        <v>42.930446550339497</v>
      </c>
      <c r="CJ2501">
        <v>0.611339623075697</v>
      </c>
    </row>
    <row r="2502" spans="1:88" x14ac:dyDescent="0.2">
      <c r="A2502" t="s">
        <v>164</v>
      </c>
      <c r="B2502">
        <v>2010</v>
      </c>
      <c r="C2502" t="s">
        <v>6</v>
      </c>
      <c r="D2502" t="s">
        <v>1647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96.052683544002306</v>
      </c>
      <c r="K2502">
        <v>96.052683544002306</v>
      </c>
      <c r="L2502">
        <v>96.052683544002306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29.813104495576098</v>
      </c>
      <c r="S2502">
        <v>29.813104495576098</v>
      </c>
      <c r="T2502">
        <v>29.813104495576098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</row>
    <row r="2503" spans="1:88" x14ac:dyDescent="0.2">
      <c r="A2503" t="s">
        <v>164</v>
      </c>
      <c r="B2503">
        <v>2010</v>
      </c>
      <c r="C2503" t="s">
        <v>7</v>
      </c>
      <c r="D2503" t="s">
        <v>1648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58.449071495215797</v>
      </c>
      <c r="K2503">
        <v>58.449071495215797</v>
      </c>
      <c r="L2503">
        <v>58.449071495215797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43.048231316693702</v>
      </c>
      <c r="S2503">
        <v>43.048231316693702</v>
      </c>
      <c r="T2503">
        <v>43.048231316693702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</row>
    <row r="2504" spans="1:88" x14ac:dyDescent="0.2">
      <c r="A2504" t="s">
        <v>164</v>
      </c>
      <c r="B2504">
        <v>2010</v>
      </c>
      <c r="C2504" t="s">
        <v>8</v>
      </c>
      <c r="D2504" t="s">
        <v>1649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179.03049030009799</v>
      </c>
      <c r="K2504">
        <v>179.03049030009799</v>
      </c>
      <c r="L2504">
        <v>179.03049030009799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138.03395737561999</v>
      </c>
      <c r="S2504">
        <v>138.03395737561999</v>
      </c>
      <c r="T2504">
        <v>138.03395737561999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</row>
    <row r="2505" spans="1:88" x14ac:dyDescent="0.2">
      <c r="A2505" t="s">
        <v>164</v>
      </c>
      <c r="B2505">
        <v>2010</v>
      </c>
      <c r="C2505" t="s">
        <v>3777</v>
      </c>
      <c r="D2505" t="s">
        <v>3845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92.870992956605704</v>
      </c>
      <c r="K2505">
        <v>92.870992956605704</v>
      </c>
      <c r="L2505">
        <v>92.870992956605704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77.7037175665955</v>
      </c>
      <c r="S2505">
        <v>77.7037175665955</v>
      </c>
      <c r="T2505">
        <v>77.7037175665955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</row>
    <row r="2506" spans="1:88" x14ac:dyDescent="0.2">
      <c r="A2506" t="s">
        <v>164</v>
      </c>
      <c r="B2506">
        <v>2010</v>
      </c>
      <c r="C2506" t="s">
        <v>9</v>
      </c>
      <c r="D2506" t="s">
        <v>1650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577.54114508337898</v>
      </c>
      <c r="K2506">
        <v>577.54114508337898</v>
      </c>
      <c r="L2506">
        <v>577.54114508337898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387.564519650958</v>
      </c>
      <c r="S2506">
        <v>387.564519650958</v>
      </c>
      <c r="T2506">
        <v>387.564519650958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</row>
    <row r="2507" spans="1:88" x14ac:dyDescent="0.2">
      <c r="A2507" t="s">
        <v>164</v>
      </c>
      <c r="B2507">
        <v>2010</v>
      </c>
      <c r="C2507" t="s">
        <v>10</v>
      </c>
      <c r="D2507" t="s">
        <v>1651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272.45108706595198</v>
      </c>
      <c r="K2507">
        <v>272.45108706595198</v>
      </c>
      <c r="L2507">
        <v>272.45108706595198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230.52990897091101</v>
      </c>
      <c r="S2507">
        <v>230.52990897091101</v>
      </c>
      <c r="T2507">
        <v>230.52990897091101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</row>
    <row r="2508" spans="1:88" x14ac:dyDescent="0.2">
      <c r="A2508" t="s">
        <v>164</v>
      </c>
      <c r="B2508">
        <v>2010</v>
      </c>
      <c r="C2508" t="s">
        <v>11</v>
      </c>
      <c r="D2508" t="s">
        <v>1652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223.063217186966</v>
      </c>
      <c r="K2508">
        <v>223.063217186966</v>
      </c>
      <c r="L2508">
        <v>223.063217186966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189.70472195078</v>
      </c>
      <c r="S2508">
        <v>189.70472195078</v>
      </c>
      <c r="T2508">
        <v>189.70472195078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</row>
    <row r="2509" spans="1:88" x14ac:dyDescent="0.2">
      <c r="A2509" t="s">
        <v>164</v>
      </c>
      <c r="B2509">
        <v>2010</v>
      </c>
      <c r="C2509" t="s">
        <v>12</v>
      </c>
      <c r="D2509" t="s">
        <v>1653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398.12457154881099</v>
      </c>
      <c r="K2509">
        <v>398.12457154881099</v>
      </c>
      <c r="L2509">
        <v>398.12457154881099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360.86174863464998</v>
      </c>
      <c r="S2509">
        <v>360.86174863464998</v>
      </c>
      <c r="T2509">
        <v>360.86174863464998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</row>
    <row r="2510" spans="1:88" x14ac:dyDescent="0.2">
      <c r="A2510" t="s">
        <v>164</v>
      </c>
      <c r="B2510">
        <v>2010</v>
      </c>
      <c r="C2510" t="s">
        <v>13</v>
      </c>
      <c r="D2510" t="s">
        <v>1654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1254.45791856696</v>
      </c>
      <c r="K2510">
        <v>1254.45791856696</v>
      </c>
      <c r="L2510">
        <v>1254.45791856696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1092.9962469265399</v>
      </c>
      <c r="S2510">
        <v>1092.9962469265399</v>
      </c>
      <c r="T2510">
        <v>1092.9962469265399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</row>
    <row r="2511" spans="1:88" x14ac:dyDescent="0.2">
      <c r="A2511" t="s">
        <v>164</v>
      </c>
      <c r="B2511">
        <v>2010</v>
      </c>
      <c r="C2511" t="s">
        <v>14</v>
      </c>
      <c r="D2511" t="s">
        <v>1655</v>
      </c>
      <c r="E2511">
        <v>112.775713096315</v>
      </c>
      <c r="F2511">
        <v>46.278438710397602</v>
      </c>
      <c r="G2511">
        <v>31.8290876949922</v>
      </c>
      <c r="H2511">
        <v>34.668186690925303</v>
      </c>
      <c r="I2511">
        <v>398.52641690404801</v>
      </c>
      <c r="J2511">
        <v>153.66909083444401</v>
      </c>
      <c r="K2511">
        <v>552.19550773849096</v>
      </c>
      <c r="L2511">
        <v>664.97122083480599</v>
      </c>
      <c r="M2511">
        <v>103.10646496142201</v>
      </c>
      <c r="N2511">
        <v>45.655530899712097</v>
      </c>
      <c r="O2511">
        <v>31.5099849199018</v>
      </c>
      <c r="P2511">
        <v>25.940949141808101</v>
      </c>
      <c r="Q2511">
        <v>329.60207751519198</v>
      </c>
      <c r="R2511">
        <v>127.63727547072899</v>
      </c>
      <c r="S2511">
        <v>457.23935298592102</v>
      </c>
      <c r="T2511">
        <v>560.34581794734299</v>
      </c>
      <c r="U2511">
        <v>185.19188087233499</v>
      </c>
      <c r="V2511">
        <v>4.3084091416390597</v>
      </c>
      <c r="W2511">
        <v>0.93428800483825303</v>
      </c>
      <c r="X2511">
        <v>179.94918372585801</v>
      </c>
      <c r="Y2511">
        <v>7.4340292666409802</v>
      </c>
      <c r="Z2511">
        <v>1.72885094679388</v>
      </c>
      <c r="AA2511">
        <v>0.99243481533386901</v>
      </c>
      <c r="AB2511">
        <v>4.7127435045132202</v>
      </c>
      <c r="AC2511">
        <v>1624.4142922272699</v>
      </c>
      <c r="AD2511">
        <v>0</v>
      </c>
      <c r="AE2511">
        <v>0</v>
      </c>
      <c r="AF2511">
        <v>1624.4142922272699</v>
      </c>
      <c r="AG2511">
        <v>968.72484475641602</v>
      </c>
      <c r="AH2511">
        <v>0</v>
      </c>
      <c r="AI2511">
        <v>0</v>
      </c>
      <c r="AJ2511">
        <v>968.72484475641602</v>
      </c>
      <c r="AK2511">
        <v>227.235691841141</v>
      </c>
      <c r="AL2511">
        <v>0</v>
      </c>
      <c r="AM2511">
        <v>0</v>
      </c>
      <c r="AN2511">
        <v>227.235691841141</v>
      </c>
      <c r="AO2511">
        <v>2820.3748288248298</v>
      </c>
      <c r="AP2511">
        <v>0</v>
      </c>
      <c r="AQ2511">
        <v>0</v>
      </c>
      <c r="AR2511">
        <v>2820.3748288248298</v>
      </c>
      <c r="AS2511">
        <v>201.28674899304499</v>
      </c>
      <c r="AT2511">
        <v>23.435298118100398</v>
      </c>
      <c r="AU2511">
        <v>123.03968290124099</v>
      </c>
      <c r="AV2511">
        <v>54.811767973703702</v>
      </c>
      <c r="AW2511">
        <v>16.104833080198901</v>
      </c>
      <c r="AX2511">
        <v>0.91466597079822398</v>
      </c>
      <c r="AY2511">
        <v>1.19889047639327</v>
      </c>
      <c r="AZ2511">
        <v>13.9912766330074</v>
      </c>
      <c r="BA2511">
        <v>74.403534514699501</v>
      </c>
      <c r="BB2511">
        <v>7.4329806528714899</v>
      </c>
      <c r="BC2511">
        <v>18.915277981984399</v>
      </c>
      <c r="BD2511">
        <v>48.055275879843599</v>
      </c>
      <c r="BE2511">
        <v>318.68795759120502</v>
      </c>
      <c r="BF2511">
        <v>60.444743315871001</v>
      </c>
      <c r="BG2511">
        <v>243.91209472523599</v>
      </c>
      <c r="BH2511">
        <v>14.331119550098</v>
      </c>
      <c r="BI2511">
        <v>88.911680117272994</v>
      </c>
      <c r="BJ2511">
        <v>23.447681520412502</v>
      </c>
      <c r="BK2511">
        <v>33.992509105500197</v>
      </c>
      <c r="BL2511">
        <v>31.471489491360199</v>
      </c>
      <c r="BM2511">
        <v>26.3309545086824</v>
      </c>
      <c r="BN2511">
        <v>4.4026784290491898</v>
      </c>
      <c r="BO2511">
        <v>15.052276945397701</v>
      </c>
      <c r="BP2511">
        <v>6.8759991342355598</v>
      </c>
      <c r="BQ2511">
        <v>42.635511414229398</v>
      </c>
      <c r="BR2511">
        <v>5.6319873086570196</v>
      </c>
      <c r="BS2511">
        <v>25.6661252198158</v>
      </c>
      <c r="BT2511">
        <v>11.337398885756601</v>
      </c>
      <c r="BU2511">
        <v>60.933029223893399</v>
      </c>
      <c r="BV2511">
        <v>6.6856551957380796</v>
      </c>
      <c r="BW2511">
        <v>37.1534583044714</v>
      </c>
      <c r="BX2511">
        <v>17.093915723683999</v>
      </c>
      <c r="BY2511">
        <v>31.458966822335601</v>
      </c>
      <c r="BZ2511">
        <v>26.624600000337299</v>
      </c>
      <c r="CA2511">
        <v>1.06353281872799</v>
      </c>
      <c r="CB2511">
        <v>3.7708340032702599</v>
      </c>
      <c r="CC2511">
        <v>328.41712248348801</v>
      </c>
      <c r="CD2511">
        <v>279.93948421216999</v>
      </c>
      <c r="CE2511">
        <v>14.330667850621399</v>
      </c>
      <c r="CF2511">
        <v>34.146970420696803</v>
      </c>
      <c r="CG2511">
        <v>1063.06528533248</v>
      </c>
      <c r="CH2511">
        <v>552.49602671182299</v>
      </c>
      <c r="CI2511">
        <v>432.09180102356203</v>
      </c>
      <c r="CJ2511">
        <v>78.477457597095494</v>
      </c>
    </row>
    <row r="2512" spans="1:88" x14ac:dyDescent="0.2">
      <c r="A2512" t="s">
        <v>164</v>
      </c>
      <c r="B2512">
        <v>2010</v>
      </c>
      <c r="C2512" t="s">
        <v>15</v>
      </c>
      <c r="D2512" t="s">
        <v>1656</v>
      </c>
      <c r="E2512">
        <v>7.1769935457432297</v>
      </c>
      <c r="F2512">
        <v>3.4581840513824398</v>
      </c>
      <c r="G2512">
        <v>2.4807039293819799</v>
      </c>
      <c r="H2512">
        <v>1.23810556497881</v>
      </c>
      <c r="I2512">
        <v>1311.12891105463</v>
      </c>
      <c r="J2512">
        <v>427.41051008921602</v>
      </c>
      <c r="K2512">
        <v>1738.5394211438499</v>
      </c>
      <c r="L2512">
        <v>1745.7164146895932</v>
      </c>
      <c r="M2512">
        <v>6.4278150161711203</v>
      </c>
      <c r="N2512">
        <v>3.3564727051174001</v>
      </c>
      <c r="O2512">
        <v>2.4533201263146802</v>
      </c>
      <c r="P2512">
        <v>0.61802218473904502</v>
      </c>
      <c r="Q2512">
        <v>1161.4841237876799</v>
      </c>
      <c r="R2512">
        <v>374.692869979112</v>
      </c>
      <c r="S2512">
        <v>1536.17699376679</v>
      </c>
      <c r="T2512">
        <v>1542.6048087829611</v>
      </c>
      <c r="U2512">
        <v>14.267876015453799</v>
      </c>
      <c r="V2512">
        <v>0.70910770694871605</v>
      </c>
      <c r="W2512">
        <v>7.0031097482700103E-2</v>
      </c>
      <c r="X2512">
        <v>13.4887372110223</v>
      </c>
      <c r="Y2512">
        <v>0.85914077171772096</v>
      </c>
      <c r="Z2512">
        <v>0.28182434091049402</v>
      </c>
      <c r="AA2512">
        <v>8.6016864530983603E-2</v>
      </c>
      <c r="AB2512">
        <v>0.49129956627624299</v>
      </c>
      <c r="AC2512">
        <v>94.311328458845395</v>
      </c>
      <c r="AD2512">
        <v>0</v>
      </c>
      <c r="AE2512">
        <v>0</v>
      </c>
      <c r="AF2512">
        <v>94.311328458845395</v>
      </c>
      <c r="AG2512">
        <v>33.387588497132697</v>
      </c>
      <c r="AH2512">
        <v>0</v>
      </c>
      <c r="AI2512">
        <v>0</v>
      </c>
      <c r="AJ2512">
        <v>33.387588497132697</v>
      </c>
      <c r="AK2512">
        <v>8.7187426527424901</v>
      </c>
      <c r="AL2512">
        <v>0</v>
      </c>
      <c r="AM2512">
        <v>0</v>
      </c>
      <c r="AN2512">
        <v>8.7187426527424901</v>
      </c>
      <c r="AO2512">
        <v>136.41765960872101</v>
      </c>
      <c r="AP2512">
        <v>0</v>
      </c>
      <c r="AQ2512">
        <v>0</v>
      </c>
      <c r="AR2512">
        <v>136.41765960872101</v>
      </c>
      <c r="AS2512">
        <v>14.3434915754162</v>
      </c>
      <c r="AT2512">
        <v>3.1185555128011302</v>
      </c>
      <c r="AU2512">
        <v>9.3270745431962307</v>
      </c>
      <c r="AV2512">
        <v>1.89786151941882</v>
      </c>
      <c r="AW2512">
        <v>1.7669817212860901</v>
      </c>
      <c r="AX2512">
        <v>0.116861698565113</v>
      </c>
      <c r="AY2512">
        <v>0.10552361903061901</v>
      </c>
      <c r="AZ2512">
        <v>1.5445964036903601</v>
      </c>
      <c r="BA2512">
        <v>7.4066527405389397</v>
      </c>
      <c r="BB2512">
        <v>1.21832073518707</v>
      </c>
      <c r="BC2512">
        <v>1.5220177603040701</v>
      </c>
      <c r="BD2512">
        <v>4.6663142450477997</v>
      </c>
      <c r="BE2512">
        <v>30.427547001400701</v>
      </c>
      <c r="BF2512">
        <v>5.4541704395493298</v>
      </c>
      <c r="BG2512">
        <v>24.0792275199125</v>
      </c>
      <c r="BH2512">
        <v>0.89414904193878197</v>
      </c>
      <c r="BI2512">
        <v>7.9939109127286301</v>
      </c>
      <c r="BJ2512">
        <v>2.2114085265318502</v>
      </c>
      <c r="BK2512">
        <v>4.7179553203298603</v>
      </c>
      <c r="BL2512">
        <v>1.06454706586694</v>
      </c>
      <c r="BM2512">
        <v>2.45309612402168</v>
      </c>
      <c r="BN2512">
        <v>0.62344528285652601</v>
      </c>
      <c r="BO2512">
        <v>1.5532475943500399</v>
      </c>
      <c r="BP2512">
        <v>0.27640324681512002</v>
      </c>
      <c r="BQ2512">
        <v>3.629925577676</v>
      </c>
      <c r="BR2512">
        <v>0.80994088292421396</v>
      </c>
      <c r="BS2512">
        <v>2.3284046730310499</v>
      </c>
      <c r="BT2512">
        <v>0.49158002172073001</v>
      </c>
      <c r="BU2512">
        <v>4.6214795991284001</v>
      </c>
      <c r="BV2512">
        <v>0.85279211924720399</v>
      </c>
      <c r="BW2512">
        <v>3.09978754523517</v>
      </c>
      <c r="BX2512">
        <v>0.66889993464603303</v>
      </c>
      <c r="BY2512">
        <v>5.67996448298583</v>
      </c>
      <c r="BZ2512">
        <v>4.9839535664628798</v>
      </c>
      <c r="CA2512">
        <v>6.8603079104045797E-2</v>
      </c>
      <c r="CB2512">
        <v>0.62740783741890505</v>
      </c>
      <c r="CC2512">
        <v>59.3110975858282</v>
      </c>
      <c r="CD2512">
        <v>52.444459697692899</v>
      </c>
      <c r="CE2512">
        <v>0.94130112455901604</v>
      </c>
      <c r="CF2512">
        <v>5.9253367635763503</v>
      </c>
      <c r="CG2512">
        <v>74.081325573374698</v>
      </c>
      <c r="CH2512">
        <v>39.347728396426902</v>
      </c>
      <c r="CI2512">
        <v>33.2911904076065</v>
      </c>
      <c r="CJ2512">
        <v>1.44240676934137</v>
      </c>
    </row>
    <row r="2513" spans="1:88" x14ac:dyDescent="0.2">
      <c r="A2513" t="s">
        <v>164</v>
      </c>
      <c r="B2513">
        <v>2010</v>
      </c>
      <c r="C2513" t="s">
        <v>16</v>
      </c>
      <c r="D2513" t="s">
        <v>1657</v>
      </c>
      <c r="E2513">
        <v>43.443788202820897</v>
      </c>
      <c r="F2513">
        <v>14.4704099324323</v>
      </c>
      <c r="G2513">
        <v>12.8908402266858</v>
      </c>
      <c r="H2513">
        <v>16.0825380437029</v>
      </c>
      <c r="I2513">
        <v>664.09826596952598</v>
      </c>
      <c r="J2513">
        <v>221.005042729243</v>
      </c>
      <c r="K2513">
        <v>885.10330869876998</v>
      </c>
      <c r="L2513">
        <v>928.54709690159086</v>
      </c>
      <c r="M2513">
        <v>36.745092633906303</v>
      </c>
      <c r="N2513">
        <v>14.2364166724985</v>
      </c>
      <c r="O2513">
        <v>12.7524486221219</v>
      </c>
      <c r="P2513">
        <v>9.7562273392858998</v>
      </c>
      <c r="Q2513">
        <v>562.12716004677395</v>
      </c>
      <c r="R2513">
        <v>187.39644475819199</v>
      </c>
      <c r="S2513">
        <v>749.523604804966</v>
      </c>
      <c r="T2513">
        <v>786.26869743887232</v>
      </c>
      <c r="U2513">
        <v>121.91171033219599</v>
      </c>
      <c r="V2513">
        <v>1.6842561419636899</v>
      </c>
      <c r="W2513">
        <v>0.33623718064678398</v>
      </c>
      <c r="X2513">
        <v>119.89121700958501</v>
      </c>
      <c r="Y2513">
        <v>4.5546660284475502</v>
      </c>
      <c r="Z2513">
        <v>0.643915625452123</v>
      </c>
      <c r="AA2513">
        <v>0.43619354042845199</v>
      </c>
      <c r="AB2513">
        <v>3.4745568625669701</v>
      </c>
      <c r="AC2513">
        <v>520.92420981376301</v>
      </c>
      <c r="AD2513">
        <v>0</v>
      </c>
      <c r="AE2513">
        <v>0</v>
      </c>
      <c r="AF2513">
        <v>520.92420981376301</v>
      </c>
      <c r="AG2513">
        <v>1228.66314798548</v>
      </c>
      <c r="AH2513">
        <v>0</v>
      </c>
      <c r="AI2513">
        <v>0</v>
      </c>
      <c r="AJ2513">
        <v>1228.66314798548</v>
      </c>
      <c r="AK2513">
        <v>543.27165832183505</v>
      </c>
      <c r="AL2513">
        <v>0</v>
      </c>
      <c r="AM2513">
        <v>0</v>
      </c>
      <c r="AN2513">
        <v>543.27165832183505</v>
      </c>
      <c r="AO2513">
        <v>2292.85901612109</v>
      </c>
      <c r="AP2513">
        <v>0</v>
      </c>
      <c r="AQ2513">
        <v>0</v>
      </c>
      <c r="AR2513">
        <v>2292.85901612109</v>
      </c>
      <c r="AS2513">
        <v>108.015414302851</v>
      </c>
      <c r="AT2513">
        <v>10.4124795652675</v>
      </c>
      <c r="AU2513">
        <v>45.777173940334002</v>
      </c>
      <c r="AV2513">
        <v>51.825760797249501</v>
      </c>
      <c r="AW2513">
        <v>12.8138384529378</v>
      </c>
      <c r="AX2513">
        <v>0.32481357988293003</v>
      </c>
      <c r="AY2513">
        <v>0.456373473842762</v>
      </c>
      <c r="AZ2513">
        <v>12.032651399212099</v>
      </c>
      <c r="BA2513">
        <v>38.060461390030298</v>
      </c>
      <c r="BB2513">
        <v>2.8431446055483498</v>
      </c>
      <c r="BC2513">
        <v>7.4628584776792897</v>
      </c>
      <c r="BD2513">
        <v>27.7544583068027</v>
      </c>
      <c r="BE2513">
        <v>148.38266822203499</v>
      </c>
      <c r="BF2513">
        <v>20.954350743494899</v>
      </c>
      <c r="BG2513">
        <v>119.149786318525</v>
      </c>
      <c r="BH2513">
        <v>8.2785311600146692</v>
      </c>
      <c r="BI2513">
        <v>57.246033994172599</v>
      </c>
      <c r="BJ2513">
        <v>7.3594174456977299</v>
      </c>
      <c r="BK2513">
        <v>21.250094316388999</v>
      </c>
      <c r="BL2513">
        <v>28.636522232085898</v>
      </c>
      <c r="BM2513">
        <v>12.606404591546999</v>
      </c>
      <c r="BN2513">
        <v>1.68332790075686</v>
      </c>
      <c r="BO2513">
        <v>7.3703355218408797</v>
      </c>
      <c r="BP2513">
        <v>3.55274116894932</v>
      </c>
      <c r="BQ2513">
        <v>19.338301626322298</v>
      </c>
      <c r="BR2513">
        <v>2.1463685067235101</v>
      </c>
      <c r="BS2513">
        <v>11.172329247733799</v>
      </c>
      <c r="BT2513">
        <v>6.01960387186499</v>
      </c>
      <c r="BU2513">
        <v>25.5841636563216</v>
      </c>
      <c r="BV2513">
        <v>2.4308321945632101</v>
      </c>
      <c r="BW2513">
        <v>15.013001757619699</v>
      </c>
      <c r="BX2513">
        <v>8.1403297041387308</v>
      </c>
      <c r="BY2513">
        <v>14.0626788184747</v>
      </c>
      <c r="BZ2513">
        <v>9.9331113418333192</v>
      </c>
      <c r="CA2513">
        <v>0.38529370978928501</v>
      </c>
      <c r="CB2513">
        <v>3.74427376685207</v>
      </c>
      <c r="CC2513">
        <v>143.68794814436799</v>
      </c>
      <c r="CD2513">
        <v>104.603377469013</v>
      </c>
      <c r="CE2513">
        <v>5.24206132214732</v>
      </c>
      <c r="CF2513">
        <v>33.842509353207802</v>
      </c>
      <c r="CG2513">
        <v>374.34393264295699</v>
      </c>
      <c r="CH2513">
        <v>175.56788263004799</v>
      </c>
      <c r="CI2513">
        <v>173.606468406842</v>
      </c>
      <c r="CJ2513">
        <v>25.169581606067201</v>
      </c>
    </row>
    <row r="2514" spans="1:88" x14ac:dyDescent="0.2">
      <c r="A2514" t="s">
        <v>164</v>
      </c>
      <c r="B2514">
        <v>2010</v>
      </c>
      <c r="C2514" t="s">
        <v>17</v>
      </c>
      <c r="D2514" t="s">
        <v>1658</v>
      </c>
      <c r="E2514">
        <v>126.929398518977</v>
      </c>
      <c r="F2514">
        <v>47.121720496936902</v>
      </c>
      <c r="G2514">
        <v>44.704203558542297</v>
      </c>
      <c r="H2514">
        <v>35.103474463497797</v>
      </c>
      <c r="I2514">
        <v>2979.7741176917598</v>
      </c>
      <c r="J2514">
        <v>379.73778492190502</v>
      </c>
      <c r="K2514">
        <v>3359.5119026136699</v>
      </c>
      <c r="L2514">
        <v>3486.4413011326469</v>
      </c>
      <c r="M2514">
        <v>114.491891576185</v>
      </c>
      <c r="N2514">
        <v>46.279723707332899</v>
      </c>
      <c r="O2514">
        <v>44.243465476767398</v>
      </c>
      <c r="P2514">
        <v>23.968702392084499</v>
      </c>
      <c r="Q2514">
        <v>2523.3609898755799</v>
      </c>
      <c r="R2514">
        <v>321.57320488304902</v>
      </c>
      <c r="S2514">
        <v>2844.9341947586299</v>
      </c>
      <c r="T2514">
        <v>2959.426086334815</v>
      </c>
      <c r="U2514">
        <v>231.02020075712099</v>
      </c>
      <c r="V2514">
        <v>6.4622212554300704</v>
      </c>
      <c r="W2514">
        <v>1.2042188676593399</v>
      </c>
      <c r="X2514">
        <v>223.353760634031</v>
      </c>
      <c r="Y2514">
        <v>11.412442672626799</v>
      </c>
      <c r="Z2514">
        <v>2.2833599269070501</v>
      </c>
      <c r="AA2514">
        <v>1.44507587276322</v>
      </c>
      <c r="AB2514">
        <v>7.6840068729565401</v>
      </c>
      <c r="AC2514">
        <v>2211.6555371886402</v>
      </c>
      <c r="AD2514">
        <v>0</v>
      </c>
      <c r="AE2514">
        <v>0</v>
      </c>
      <c r="AF2514">
        <v>2211.6555371886402</v>
      </c>
      <c r="AG2514">
        <v>798.11778172185097</v>
      </c>
      <c r="AH2514">
        <v>0</v>
      </c>
      <c r="AI2514">
        <v>0</v>
      </c>
      <c r="AJ2514">
        <v>798.11778172185097</v>
      </c>
      <c r="AK2514">
        <v>248.521950355379</v>
      </c>
      <c r="AL2514">
        <v>0</v>
      </c>
      <c r="AM2514">
        <v>0</v>
      </c>
      <c r="AN2514">
        <v>248.521950355379</v>
      </c>
      <c r="AO2514">
        <v>3258.29526926587</v>
      </c>
      <c r="AP2514">
        <v>0</v>
      </c>
      <c r="AQ2514">
        <v>0</v>
      </c>
      <c r="AR2514">
        <v>3258.29526926587</v>
      </c>
      <c r="AS2514">
        <v>247.27194980729101</v>
      </c>
      <c r="AT2514">
        <v>35.5074734285338</v>
      </c>
      <c r="AU2514">
        <v>165.59485754462901</v>
      </c>
      <c r="AV2514">
        <v>46.169618834128201</v>
      </c>
      <c r="AW2514">
        <v>26.832971085683401</v>
      </c>
      <c r="AX2514">
        <v>1.13130081577356</v>
      </c>
      <c r="AY2514">
        <v>1.7030526147924301</v>
      </c>
      <c r="AZ2514">
        <v>23.998617655117499</v>
      </c>
      <c r="BA2514">
        <v>121.968372195581</v>
      </c>
      <c r="BB2514">
        <v>9.9332219588144497</v>
      </c>
      <c r="BC2514">
        <v>25.503772986075202</v>
      </c>
      <c r="BD2514">
        <v>86.531377250691307</v>
      </c>
      <c r="BE2514">
        <v>455.94996709350602</v>
      </c>
      <c r="BF2514">
        <v>64.940447732408103</v>
      </c>
      <c r="BG2514">
        <v>374.211659228185</v>
      </c>
      <c r="BH2514">
        <v>16.797860132912199</v>
      </c>
      <c r="BI2514">
        <v>113.53050882479199</v>
      </c>
      <c r="BJ2514">
        <v>25.9152288676318</v>
      </c>
      <c r="BK2514">
        <v>60.277527198524098</v>
      </c>
      <c r="BL2514">
        <v>27.337752758636402</v>
      </c>
      <c r="BM2514">
        <v>35.5168603090112</v>
      </c>
      <c r="BN2514">
        <v>5.91247529956728</v>
      </c>
      <c r="BO2514">
        <v>22.898922951814701</v>
      </c>
      <c r="BP2514">
        <v>6.7054620576292496</v>
      </c>
      <c r="BQ2514">
        <v>56.311582097086102</v>
      </c>
      <c r="BR2514">
        <v>7.5416613734087496</v>
      </c>
      <c r="BS2514">
        <v>37.244214842808098</v>
      </c>
      <c r="BT2514">
        <v>11.5257058808693</v>
      </c>
      <c r="BU2514">
        <v>77.954444971068099</v>
      </c>
      <c r="BV2514">
        <v>8.5017661867208094</v>
      </c>
      <c r="BW2514">
        <v>52.346646091312699</v>
      </c>
      <c r="BX2514">
        <v>17.106032693034599</v>
      </c>
      <c r="BY2514">
        <v>45.065201814075202</v>
      </c>
      <c r="BZ2514">
        <v>36.8124861411046</v>
      </c>
      <c r="CA2514">
        <v>1.7631252274815301</v>
      </c>
      <c r="CB2514">
        <v>6.4895904454890401</v>
      </c>
      <c r="CC2514">
        <v>470.36353477305101</v>
      </c>
      <c r="CD2514">
        <v>386.84714787049501</v>
      </c>
      <c r="CE2514">
        <v>24.1526804605591</v>
      </c>
      <c r="CF2514">
        <v>59.363706441997699</v>
      </c>
      <c r="CG2514">
        <v>1233.8090060142099</v>
      </c>
      <c r="CH2514">
        <v>567.02852023528806</v>
      </c>
      <c r="CI2514">
        <v>604.70905545956703</v>
      </c>
      <c r="CJ2514">
        <v>62.0714303193568</v>
      </c>
    </row>
    <row r="2515" spans="1:88" x14ac:dyDescent="0.2">
      <c r="A2515" t="s">
        <v>164</v>
      </c>
      <c r="B2515">
        <v>2010</v>
      </c>
      <c r="C2515" t="s">
        <v>18</v>
      </c>
      <c r="D2515" t="s">
        <v>1659</v>
      </c>
      <c r="E2515">
        <v>76.918209344459001</v>
      </c>
      <c r="F2515">
        <v>31.1382165268375</v>
      </c>
      <c r="G2515">
        <v>25.881250391889299</v>
      </c>
      <c r="H2515">
        <v>19.898742425732301</v>
      </c>
      <c r="I2515">
        <v>1723.2068571065099</v>
      </c>
      <c r="J2515">
        <v>346.50251538031398</v>
      </c>
      <c r="K2515">
        <v>2069.70937248683</v>
      </c>
      <c r="L2515">
        <v>2146.6275818312888</v>
      </c>
      <c r="M2515">
        <v>69.231294971947506</v>
      </c>
      <c r="N2515">
        <v>30.695619125972001</v>
      </c>
      <c r="O2515">
        <v>25.616272273072202</v>
      </c>
      <c r="P2515">
        <v>12.919403572903301</v>
      </c>
      <c r="Q2515">
        <v>1472.3789686148</v>
      </c>
      <c r="R2515">
        <v>296.06603183715401</v>
      </c>
      <c r="S2515">
        <v>1768.4450004519499</v>
      </c>
      <c r="T2515">
        <v>1837.6762954238975</v>
      </c>
      <c r="U2515">
        <v>146.269114383237</v>
      </c>
      <c r="V2515">
        <v>3.1281176445557599</v>
      </c>
      <c r="W2515">
        <v>0.68168324520210599</v>
      </c>
      <c r="X2515">
        <v>142.45931349347799</v>
      </c>
      <c r="Y2515">
        <v>6.7295654630051596</v>
      </c>
      <c r="Z2515">
        <v>1.2228002005087899</v>
      </c>
      <c r="AA2515">
        <v>0.83200012646650301</v>
      </c>
      <c r="AB2515">
        <v>4.6747651360298601</v>
      </c>
      <c r="AC2515">
        <v>879.76295820944097</v>
      </c>
      <c r="AD2515">
        <v>0</v>
      </c>
      <c r="AE2515">
        <v>0</v>
      </c>
      <c r="AF2515">
        <v>879.76295820944097</v>
      </c>
      <c r="AG2515">
        <v>944.30808585990201</v>
      </c>
      <c r="AH2515">
        <v>0</v>
      </c>
      <c r="AI2515">
        <v>0</v>
      </c>
      <c r="AJ2515">
        <v>944.30808585990201</v>
      </c>
      <c r="AK2515">
        <v>199.18398479848699</v>
      </c>
      <c r="AL2515">
        <v>0</v>
      </c>
      <c r="AM2515">
        <v>0</v>
      </c>
      <c r="AN2515">
        <v>199.18398479848699</v>
      </c>
      <c r="AO2515">
        <v>2023.2550288678301</v>
      </c>
      <c r="AP2515">
        <v>0</v>
      </c>
      <c r="AQ2515">
        <v>0</v>
      </c>
      <c r="AR2515">
        <v>2023.2550288678301</v>
      </c>
      <c r="AS2515">
        <v>155.61797337327201</v>
      </c>
      <c r="AT2515">
        <v>18.117879501684701</v>
      </c>
      <c r="AU2515">
        <v>93.613675343677599</v>
      </c>
      <c r="AV2515">
        <v>43.886418527909903</v>
      </c>
      <c r="AW2515">
        <v>16.136160572123998</v>
      </c>
      <c r="AX2515">
        <v>0.64520640751263403</v>
      </c>
      <c r="AY2515">
        <v>1.0034587717902901</v>
      </c>
      <c r="AZ2515">
        <v>14.487495392821099</v>
      </c>
      <c r="BA2515">
        <v>155.932605542191</v>
      </c>
      <c r="BB2515">
        <v>5.4185204138095502</v>
      </c>
      <c r="BC2515">
        <v>14.2726410208912</v>
      </c>
      <c r="BD2515">
        <v>136.24144410749099</v>
      </c>
      <c r="BE2515">
        <v>265.70528799822398</v>
      </c>
      <c r="BF2515">
        <v>39.2231448954794</v>
      </c>
      <c r="BG2515">
        <v>216.584469241036</v>
      </c>
      <c r="BH2515">
        <v>9.8976738617089008</v>
      </c>
      <c r="BI2515">
        <v>81.129246539016407</v>
      </c>
      <c r="BJ2515">
        <v>21.818589519479001</v>
      </c>
      <c r="BK2515">
        <v>34.442308239320496</v>
      </c>
      <c r="BL2515">
        <v>24.868348780216799</v>
      </c>
      <c r="BM2515">
        <v>20.292896912450299</v>
      </c>
      <c r="BN2515">
        <v>3.2005996682511602</v>
      </c>
      <c r="BO2515">
        <v>12.890738466259201</v>
      </c>
      <c r="BP2515">
        <v>4.2015587779399803</v>
      </c>
      <c r="BQ2515">
        <v>32.303298206140802</v>
      </c>
      <c r="BR2515">
        <v>4.0617117693264104</v>
      </c>
      <c r="BS2515">
        <v>21.000929861753001</v>
      </c>
      <c r="BT2515">
        <v>7.24065657506143</v>
      </c>
      <c r="BU2515">
        <v>44.2856974844007</v>
      </c>
      <c r="BV2515">
        <v>4.5691543007794797</v>
      </c>
      <c r="BW2515">
        <v>29.531045029110299</v>
      </c>
      <c r="BX2515">
        <v>10.185498154510899</v>
      </c>
      <c r="BY2515">
        <v>23.095851583106398</v>
      </c>
      <c r="BZ2515">
        <v>18.731736050385098</v>
      </c>
      <c r="CA2515">
        <v>1.09870044664425</v>
      </c>
      <c r="CB2515">
        <v>3.2654150860770299</v>
      </c>
      <c r="CC2515">
        <v>241.840659594763</v>
      </c>
      <c r="CD2515">
        <v>197.07475213054801</v>
      </c>
      <c r="CE2515">
        <v>15.0799492800179</v>
      </c>
      <c r="CF2515">
        <v>29.685958184197599</v>
      </c>
      <c r="CG2515">
        <v>764.92408879233699</v>
      </c>
      <c r="CH2515">
        <v>376.95612947994999</v>
      </c>
      <c r="CI2515">
        <v>350.21802225370197</v>
      </c>
      <c r="CJ2515">
        <v>37.749937058685198</v>
      </c>
    </row>
    <row r="2516" spans="1:88" x14ac:dyDescent="0.2">
      <c r="A2516" t="s">
        <v>164</v>
      </c>
      <c r="B2516">
        <v>2010</v>
      </c>
      <c r="C2516" t="s">
        <v>19</v>
      </c>
      <c r="D2516" t="s">
        <v>1660</v>
      </c>
      <c r="E2516">
        <v>8.2159521704852292</v>
      </c>
      <c r="F2516">
        <v>2.6786248277388101</v>
      </c>
      <c r="G2516">
        <v>4.1565070016873902</v>
      </c>
      <c r="H2516">
        <v>1.3808203410590401</v>
      </c>
      <c r="I2516">
        <v>120.577487590898</v>
      </c>
      <c r="J2516">
        <v>23.295972337459499</v>
      </c>
      <c r="K2516">
        <v>143.87345992835699</v>
      </c>
      <c r="L2516">
        <v>152.08941209884222</v>
      </c>
      <c r="M2516">
        <v>7.6201094971437904</v>
      </c>
      <c r="N2516">
        <v>2.62443646492892</v>
      </c>
      <c r="O2516">
        <v>4.1070190793796399</v>
      </c>
      <c r="P2516">
        <v>0.88865395283522597</v>
      </c>
      <c r="Q2516">
        <v>103.265211980275</v>
      </c>
      <c r="R2516">
        <v>19.951183009190299</v>
      </c>
      <c r="S2516">
        <v>123.216394989465</v>
      </c>
      <c r="T2516">
        <v>130.83650448660879</v>
      </c>
      <c r="U2516">
        <v>10.2667674003764</v>
      </c>
      <c r="V2516">
        <v>0.37446121169542501</v>
      </c>
      <c r="W2516">
        <v>9.6878082609167707E-2</v>
      </c>
      <c r="X2516">
        <v>9.7954281060717499</v>
      </c>
      <c r="Y2516">
        <v>0.695014664445605</v>
      </c>
      <c r="Z2516">
        <v>0.150425612474821</v>
      </c>
      <c r="AA2516">
        <v>0.15793949745814601</v>
      </c>
      <c r="AB2516">
        <v>0.38664955451263699</v>
      </c>
      <c r="AC2516">
        <v>93.136684002934302</v>
      </c>
      <c r="AD2516">
        <v>0</v>
      </c>
      <c r="AE2516">
        <v>0</v>
      </c>
      <c r="AF2516">
        <v>93.136684002934302</v>
      </c>
      <c r="AG2516">
        <v>30.741963111997801</v>
      </c>
      <c r="AH2516">
        <v>0</v>
      </c>
      <c r="AI2516">
        <v>0</v>
      </c>
      <c r="AJ2516">
        <v>30.741963111997801</v>
      </c>
      <c r="AK2516">
        <v>8.0858750271674502</v>
      </c>
      <c r="AL2516">
        <v>0</v>
      </c>
      <c r="AM2516">
        <v>0</v>
      </c>
      <c r="AN2516">
        <v>8.0858750271674502</v>
      </c>
      <c r="AO2516">
        <v>131.96452214210001</v>
      </c>
      <c r="AP2516">
        <v>0</v>
      </c>
      <c r="AQ2516">
        <v>0</v>
      </c>
      <c r="AR2516">
        <v>131.96452214210001</v>
      </c>
      <c r="AS2516">
        <v>18.174922118795699</v>
      </c>
      <c r="AT2516">
        <v>1.8550925410491901</v>
      </c>
      <c r="AU2516">
        <v>14.514680571022501</v>
      </c>
      <c r="AV2516">
        <v>1.80514900672394</v>
      </c>
      <c r="AW2516">
        <v>1.32551854489855</v>
      </c>
      <c r="AX2516">
        <v>7.3342543926949805E-2</v>
      </c>
      <c r="AY2516">
        <v>0.109941020830503</v>
      </c>
      <c r="AZ2516">
        <v>1.1422349801411</v>
      </c>
      <c r="BA2516">
        <v>6.9656774735256199</v>
      </c>
      <c r="BB2516">
        <v>0.64620248742981301</v>
      </c>
      <c r="BC2516">
        <v>1.998755168427</v>
      </c>
      <c r="BD2516">
        <v>4.3207198176688104</v>
      </c>
      <c r="BE2516">
        <v>35.437178444228898</v>
      </c>
      <c r="BF2516">
        <v>3.9289439967610398</v>
      </c>
      <c r="BG2516">
        <v>30.742838514914499</v>
      </c>
      <c r="BH2516">
        <v>0.76539593255329297</v>
      </c>
      <c r="BI2516">
        <v>8.1595228757741793</v>
      </c>
      <c r="BJ2516">
        <v>1.90914439503916</v>
      </c>
      <c r="BK2516">
        <v>5.1505062519015699</v>
      </c>
      <c r="BL2516">
        <v>1.0998722288334499</v>
      </c>
      <c r="BM2516">
        <v>2.51296964905048</v>
      </c>
      <c r="BN2516">
        <v>0.47155998235472502</v>
      </c>
      <c r="BO2516">
        <v>1.74321045787866</v>
      </c>
      <c r="BP2516">
        <v>0.298199208817087</v>
      </c>
      <c r="BQ2516">
        <v>3.72688869916287</v>
      </c>
      <c r="BR2516">
        <v>0.57254686851982295</v>
      </c>
      <c r="BS2516">
        <v>2.6363415131878498</v>
      </c>
      <c r="BT2516">
        <v>0.51800031745519703</v>
      </c>
      <c r="BU2516">
        <v>4.9816178406859004</v>
      </c>
      <c r="BV2516">
        <v>0.61398515592325997</v>
      </c>
      <c r="BW2516">
        <v>3.5462783979764199</v>
      </c>
      <c r="BX2516">
        <v>0.82135428678622702</v>
      </c>
      <c r="BY2516">
        <v>2.8913706870239899</v>
      </c>
      <c r="BZ2516">
        <v>2.4751912695801899</v>
      </c>
      <c r="CA2516">
        <v>8.7221840158599004E-2</v>
      </c>
      <c r="CB2516">
        <v>0.32895757728519098</v>
      </c>
      <c r="CC2516">
        <v>30.288521625184199</v>
      </c>
      <c r="CD2516">
        <v>26.025200241279201</v>
      </c>
      <c r="CE2516">
        <v>1.19774708690975</v>
      </c>
      <c r="CF2516">
        <v>3.0655742969953201</v>
      </c>
      <c r="CG2516">
        <v>91.1332162148599</v>
      </c>
      <c r="CH2516">
        <v>32.4857375539112</v>
      </c>
      <c r="CI2516">
        <v>56.389804297693203</v>
      </c>
      <c r="CJ2516">
        <v>2.2576743632555298</v>
      </c>
    </row>
    <row r="2517" spans="1:88" x14ac:dyDescent="0.2">
      <c r="A2517" t="s">
        <v>164</v>
      </c>
      <c r="B2517">
        <v>2010</v>
      </c>
      <c r="C2517" t="s">
        <v>20</v>
      </c>
      <c r="D2517" t="s">
        <v>1661</v>
      </c>
      <c r="E2517">
        <v>25.2237242285</v>
      </c>
      <c r="F2517">
        <v>8.6153214556512694</v>
      </c>
      <c r="G2517">
        <v>11.795939734950901</v>
      </c>
      <c r="H2517">
        <v>4.8124630378978503</v>
      </c>
      <c r="I2517">
        <v>314.75496010605099</v>
      </c>
      <c r="J2517">
        <v>55.847270154773902</v>
      </c>
      <c r="K2517">
        <v>370.60223026082502</v>
      </c>
      <c r="L2517">
        <v>395.825954489325</v>
      </c>
      <c r="M2517">
        <v>22.929269573707799</v>
      </c>
      <c r="N2517">
        <v>8.3226145472137105</v>
      </c>
      <c r="O2517">
        <v>11.6773386127061</v>
      </c>
      <c r="P2517">
        <v>2.9293164137879901</v>
      </c>
      <c r="Q2517">
        <v>280.44688320342101</v>
      </c>
      <c r="R2517">
        <v>49.806223093543302</v>
      </c>
      <c r="S2517">
        <v>330.25310629696497</v>
      </c>
      <c r="T2517">
        <v>353.18237587067279</v>
      </c>
      <c r="U2517">
        <v>38.312404662442198</v>
      </c>
      <c r="V2517">
        <v>1.93852285064396</v>
      </c>
      <c r="W2517">
        <v>0.34616695177531298</v>
      </c>
      <c r="X2517">
        <v>36.027714860022797</v>
      </c>
      <c r="Y2517">
        <v>3.0151376905447802</v>
      </c>
      <c r="Z2517">
        <v>0.81961019185049599</v>
      </c>
      <c r="AA2517">
        <v>0.36894949144438999</v>
      </c>
      <c r="AB2517">
        <v>1.8265780072498901</v>
      </c>
      <c r="AC2517">
        <v>330.85675822115297</v>
      </c>
      <c r="AD2517">
        <v>0</v>
      </c>
      <c r="AE2517">
        <v>0</v>
      </c>
      <c r="AF2517">
        <v>330.85675822115297</v>
      </c>
      <c r="AG2517">
        <v>81.420648923123196</v>
      </c>
      <c r="AH2517">
        <v>0</v>
      </c>
      <c r="AI2517">
        <v>0</v>
      </c>
      <c r="AJ2517">
        <v>81.420648923123196</v>
      </c>
      <c r="AK2517">
        <v>25.5843407185119</v>
      </c>
      <c r="AL2517">
        <v>0</v>
      </c>
      <c r="AM2517">
        <v>0</v>
      </c>
      <c r="AN2517">
        <v>25.5843407185119</v>
      </c>
      <c r="AO2517">
        <v>437.861747862789</v>
      </c>
      <c r="AP2517">
        <v>0</v>
      </c>
      <c r="AQ2517">
        <v>0</v>
      </c>
      <c r="AR2517">
        <v>437.861747862789</v>
      </c>
      <c r="AS2517">
        <v>62.832902010219399</v>
      </c>
      <c r="AT2517">
        <v>8.1154585826550907</v>
      </c>
      <c r="AU2517">
        <v>48.877267547753497</v>
      </c>
      <c r="AV2517">
        <v>5.8401758798107704</v>
      </c>
      <c r="AW2517">
        <v>5.43796442724899</v>
      </c>
      <c r="AX2517">
        <v>0.288027288964609</v>
      </c>
      <c r="AY2517">
        <v>0.45340701923135601</v>
      </c>
      <c r="AZ2517">
        <v>4.6965301190530298</v>
      </c>
      <c r="BA2517">
        <v>28.085773325277302</v>
      </c>
      <c r="BB2517">
        <v>3.40582239139985</v>
      </c>
      <c r="BC2517">
        <v>8.8566700587335596</v>
      </c>
      <c r="BD2517">
        <v>15.823280875143899</v>
      </c>
      <c r="BE2517">
        <v>113.761251430492</v>
      </c>
      <c r="BF2517">
        <v>16.5003085396615</v>
      </c>
      <c r="BG2517">
        <v>93.875712687492793</v>
      </c>
      <c r="BH2517">
        <v>3.3852302033374602</v>
      </c>
      <c r="BI2517">
        <v>23.0805303666315</v>
      </c>
      <c r="BJ2517">
        <v>5.5977087928835196</v>
      </c>
      <c r="BK2517">
        <v>13.9513965399527</v>
      </c>
      <c r="BL2517">
        <v>3.5314250337952799</v>
      </c>
      <c r="BM2517">
        <v>9.0243648454472503</v>
      </c>
      <c r="BN2517">
        <v>2.17577901294962</v>
      </c>
      <c r="BO2517">
        <v>5.6950711973443102</v>
      </c>
      <c r="BP2517">
        <v>1.1535146351533301</v>
      </c>
      <c r="BQ2517">
        <v>14.1357102912876</v>
      </c>
      <c r="BR2517">
        <v>2.8512201075008199</v>
      </c>
      <c r="BS2517">
        <v>9.3877158195957602</v>
      </c>
      <c r="BT2517">
        <v>1.89677436419104</v>
      </c>
      <c r="BU2517">
        <v>20.0878916719081</v>
      </c>
      <c r="BV2517">
        <v>3.05318399206271</v>
      </c>
      <c r="BW2517">
        <v>13.319559834406901</v>
      </c>
      <c r="BX2517">
        <v>3.7151478454384601</v>
      </c>
      <c r="BY2517">
        <v>16.574755189340401</v>
      </c>
      <c r="BZ2517">
        <v>14.342812997138299</v>
      </c>
      <c r="CA2517">
        <v>0.37900908709858799</v>
      </c>
      <c r="CB2517">
        <v>1.8529331051034099</v>
      </c>
      <c r="CC2517">
        <v>172.441908202067</v>
      </c>
      <c r="CD2517">
        <v>150.171506929543</v>
      </c>
      <c r="CE2517">
        <v>5.1335614826171598</v>
      </c>
      <c r="CF2517">
        <v>17.136839789906698</v>
      </c>
      <c r="CG2517">
        <v>270.10944500421101</v>
      </c>
      <c r="CH2517">
        <v>103.372233232648</v>
      </c>
      <c r="CI2517">
        <v>159.90589264067</v>
      </c>
      <c r="CJ2517">
        <v>6.8313191308933598</v>
      </c>
    </row>
    <row r="2518" spans="1:88" x14ac:dyDescent="0.2">
      <c r="A2518" t="s">
        <v>164</v>
      </c>
      <c r="B2518">
        <v>2010</v>
      </c>
      <c r="C2518" t="s">
        <v>21</v>
      </c>
      <c r="D2518" t="s">
        <v>1662</v>
      </c>
      <c r="E2518">
        <v>54.591793268236998</v>
      </c>
      <c r="F2518">
        <v>15.705339668265299</v>
      </c>
      <c r="G2518">
        <v>24.192693490192301</v>
      </c>
      <c r="H2518">
        <v>14.6937601097795</v>
      </c>
      <c r="I2518">
        <v>0</v>
      </c>
      <c r="J2518">
        <v>14.661174907135299</v>
      </c>
      <c r="K2518">
        <v>14.661174907135299</v>
      </c>
      <c r="L2518">
        <v>69.252968175372303</v>
      </c>
      <c r="M2518">
        <v>48.705950712079101</v>
      </c>
      <c r="N2518">
        <v>15.4339474451494</v>
      </c>
      <c r="O2518">
        <v>23.951074496357101</v>
      </c>
      <c r="P2518">
        <v>9.3209287705726798</v>
      </c>
      <c r="Q2518">
        <v>0</v>
      </c>
      <c r="R2518">
        <v>12.5604019193203</v>
      </c>
      <c r="S2518">
        <v>12.5604019193203</v>
      </c>
      <c r="T2518">
        <v>61.2663526313994</v>
      </c>
      <c r="U2518">
        <v>103.032536542534</v>
      </c>
      <c r="V2518">
        <v>1.93206230854603</v>
      </c>
      <c r="W2518">
        <v>0.75110368661456905</v>
      </c>
      <c r="X2518">
        <v>100.349370547373</v>
      </c>
      <c r="Y2518">
        <v>4.4463337569982198</v>
      </c>
      <c r="Z2518">
        <v>0.74862639396730402</v>
      </c>
      <c r="AA2518">
        <v>0.74778993848942699</v>
      </c>
      <c r="AB2518">
        <v>2.9499174245414901</v>
      </c>
      <c r="AC2518">
        <v>947.68229329191001</v>
      </c>
      <c r="AD2518">
        <v>0</v>
      </c>
      <c r="AE2518">
        <v>0</v>
      </c>
      <c r="AF2518">
        <v>947.68229329191001</v>
      </c>
      <c r="AG2518">
        <v>865.63298182559197</v>
      </c>
      <c r="AH2518">
        <v>0</v>
      </c>
      <c r="AI2518">
        <v>0</v>
      </c>
      <c r="AJ2518">
        <v>865.63298182559197</v>
      </c>
      <c r="AK2518">
        <v>170.89643317237901</v>
      </c>
      <c r="AL2518">
        <v>0</v>
      </c>
      <c r="AM2518">
        <v>0</v>
      </c>
      <c r="AN2518">
        <v>170.89643317237901</v>
      </c>
      <c r="AO2518">
        <v>1984.2117082898801</v>
      </c>
      <c r="AP2518">
        <v>0</v>
      </c>
      <c r="AQ2518">
        <v>0</v>
      </c>
      <c r="AR2518">
        <v>1984.2117082898801</v>
      </c>
      <c r="AS2518">
        <v>140.10630976715899</v>
      </c>
      <c r="AT2518">
        <v>10.8021247015011</v>
      </c>
      <c r="AU2518">
        <v>91.170547513530593</v>
      </c>
      <c r="AV2518">
        <v>38.133637552127503</v>
      </c>
      <c r="AW2518">
        <v>10.242861386263799</v>
      </c>
      <c r="AX2518">
        <v>0.37573169099374698</v>
      </c>
      <c r="AY2518">
        <v>1.0238114968298899</v>
      </c>
      <c r="AZ2518">
        <v>8.8433181984401905</v>
      </c>
      <c r="BA2518">
        <v>56.891181624199</v>
      </c>
      <c r="BB2518">
        <v>3.2643156234963899</v>
      </c>
      <c r="BC2518">
        <v>14.135898492916001</v>
      </c>
      <c r="BD2518">
        <v>39.4909675077866</v>
      </c>
      <c r="BE2518">
        <v>213.656702636191</v>
      </c>
      <c r="BF2518">
        <v>22.333574146156899</v>
      </c>
      <c r="BG2518">
        <v>184.34062472712</v>
      </c>
      <c r="BH2518">
        <v>6.98250376291334</v>
      </c>
      <c r="BI2518">
        <v>56.366350654732997</v>
      </c>
      <c r="BJ2518">
        <v>8.5092679910497502</v>
      </c>
      <c r="BK2518">
        <v>26.4389784284269</v>
      </c>
      <c r="BL2518">
        <v>21.418104235256401</v>
      </c>
      <c r="BM2518">
        <v>17.093894481743799</v>
      </c>
      <c r="BN2518">
        <v>1.95301890533497</v>
      </c>
      <c r="BO2518">
        <v>11.4707818333401</v>
      </c>
      <c r="BP2518">
        <v>3.6700937430686902</v>
      </c>
      <c r="BQ2518">
        <v>28.468926509680301</v>
      </c>
      <c r="BR2518">
        <v>2.48197766844044</v>
      </c>
      <c r="BS2518">
        <v>20.090343822375601</v>
      </c>
      <c r="BT2518">
        <v>5.8966050188643004</v>
      </c>
      <c r="BU2518">
        <v>40.411700891690401</v>
      </c>
      <c r="BV2518">
        <v>2.7852604947223001</v>
      </c>
      <c r="BW2518">
        <v>29.461164513224499</v>
      </c>
      <c r="BX2518">
        <v>8.1652758837435808</v>
      </c>
      <c r="BY2518">
        <v>15.207418315710299</v>
      </c>
      <c r="BZ2518">
        <v>11.8870101539977</v>
      </c>
      <c r="CA2518">
        <v>0.86047230142848297</v>
      </c>
      <c r="CB2518">
        <v>2.4599358602841601</v>
      </c>
      <c r="CC2518">
        <v>159.10198020530399</v>
      </c>
      <c r="CD2518">
        <v>125.050769725815</v>
      </c>
      <c r="CE2518">
        <v>11.819321130170501</v>
      </c>
      <c r="CF2518">
        <v>22.231889349318699</v>
      </c>
      <c r="CG2518">
        <v>542.82827692481499</v>
      </c>
      <c r="CH2518">
        <v>190.95370249863601</v>
      </c>
      <c r="CI2518">
        <v>328.475845152038</v>
      </c>
      <c r="CJ2518">
        <v>23.398729274140099</v>
      </c>
    </row>
    <row r="2519" spans="1:88" x14ac:dyDescent="0.2">
      <c r="A2519" t="s">
        <v>164</v>
      </c>
      <c r="B2519">
        <v>2010</v>
      </c>
      <c r="C2519" t="s">
        <v>22</v>
      </c>
      <c r="D2519" t="s">
        <v>1663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388.254061214736</v>
      </c>
      <c r="K2519">
        <v>388.254061214736</v>
      </c>
      <c r="L2519">
        <v>388.254061214736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364.48722825953098</v>
      </c>
      <c r="S2519">
        <v>364.48722825953098</v>
      </c>
      <c r="T2519">
        <v>364.48722825953098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</row>
    <row r="2520" spans="1:88" x14ac:dyDescent="0.2">
      <c r="A2520" t="s">
        <v>164</v>
      </c>
      <c r="B2520">
        <v>2010</v>
      </c>
      <c r="C2520" t="s">
        <v>78</v>
      </c>
      <c r="D2520" t="s">
        <v>1664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</row>
    <row r="2521" spans="1:88" x14ac:dyDescent="0.2">
      <c r="A2521" t="s">
        <v>164</v>
      </c>
      <c r="B2521">
        <v>2010</v>
      </c>
      <c r="C2521" t="s">
        <v>23</v>
      </c>
      <c r="D2521" t="s">
        <v>1665</v>
      </c>
      <c r="E2521">
        <v>3067.6602696043901</v>
      </c>
      <c r="F2521">
        <v>871.80398988112802</v>
      </c>
      <c r="G2521">
        <v>1438.10964569676</v>
      </c>
      <c r="H2521">
        <v>757.74663402651197</v>
      </c>
      <c r="I2521">
        <v>0</v>
      </c>
      <c r="J2521">
        <v>0</v>
      </c>
      <c r="K2521">
        <v>0</v>
      </c>
      <c r="L2521">
        <v>3067.6602696043901</v>
      </c>
      <c r="M2521">
        <v>2858.64661313541</v>
      </c>
      <c r="N2521">
        <v>855.979197441309</v>
      </c>
      <c r="O2521">
        <v>1424.7909385882499</v>
      </c>
      <c r="P2521">
        <v>577.87647710584497</v>
      </c>
      <c r="Q2521">
        <v>0</v>
      </c>
      <c r="R2521">
        <v>0</v>
      </c>
      <c r="S2521">
        <v>0</v>
      </c>
      <c r="T2521">
        <v>2858.64661313541</v>
      </c>
      <c r="U2521">
        <v>3744.2012594967</v>
      </c>
      <c r="V2521">
        <v>106.106722258068</v>
      </c>
      <c r="W2521">
        <v>54.170752999831201</v>
      </c>
      <c r="X2521">
        <v>3583.9237842387902</v>
      </c>
      <c r="Y2521">
        <v>272.76346793000801</v>
      </c>
      <c r="Z2521">
        <v>44.201759675730003</v>
      </c>
      <c r="AA2521">
        <v>40.149121756739397</v>
      </c>
      <c r="AB2521">
        <v>188.412586497539</v>
      </c>
      <c r="AC2521">
        <v>29546.973856115001</v>
      </c>
      <c r="AD2521">
        <v>0</v>
      </c>
      <c r="AE2521">
        <v>0</v>
      </c>
      <c r="AF2521">
        <v>29546.973856115001</v>
      </c>
      <c r="AG2521">
        <v>3045.15726746573</v>
      </c>
      <c r="AH2521">
        <v>0</v>
      </c>
      <c r="AI2521">
        <v>0</v>
      </c>
      <c r="AJ2521">
        <v>3045.15726746573</v>
      </c>
      <c r="AK2521">
        <v>1523.52241617713</v>
      </c>
      <c r="AL2521">
        <v>0</v>
      </c>
      <c r="AM2521">
        <v>0</v>
      </c>
      <c r="AN2521">
        <v>1523.52241617713</v>
      </c>
      <c r="AO2521">
        <v>34115.653539758001</v>
      </c>
      <c r="AP2521">
        <v>0</v>
      </c>
      <c r="AQ2521">
        <v>0</v>
      </c>
      <c r="AR2521">
        <v>34115.653539758001</v>
      </c>
      <c r="AS2521">
        <v>8748.8762382759505</v>
      </c>
      <c r="AT2521">
        <v>644.44406851216297</v>
      </c>
      <c r="AU2521">
        <v>7873.5346376580501</v>
      </c>
      <c r="AV2521">
        <v>230.89753210573099</v>
      </c>
      <c r="AW2521">
        <v>773.85378171679997</v>
      </c>
      <c r="AX2521">
        <v>20.527319396896299</v>
      </c>
      <c r="AY2521">
        <v>52.843668663953203</v>
      </c>
      <c r="AZ2521">
        <v>700.48279365595101</v>
      </c>
      <c r="BA2521">
        <v>12976.332865279301</v>
      </c>
      <c r="BB2521">
        <v>186.337678234686</v>
      </c>
      <c r="BC2521">
        <v>1087.37944848241</v>
      </c>
      <c r="BD2521">
        <v>11702.615738562299</v>
      </c>
      <c r="BE2521">
        <v>10074.8324420058</v>
      </c>
      <c r="BF2521">
        <v>1488.1538547185901</v>
      </c>
      <c r="BG2521">
        <v>8201.13940747774</v>
      </c>
      <c r="BH2521">
        <v>385.539179809453</v>
      </c>
      <c r="BI2521">
        <v>1361.66140556854</v>
      </c>
      <c r="BJ2521">
        <v>466.74602215175202</v>
      </c>
      <c r="BK2521">
        <v>467.260180012658</v>
      </c>
      <c r="BL2521">
        <v>427.65520340412797</v>
      </c>
      <c r="BM2521">
        <v>881.37032335252604</v>
      </c>
      <c r="BN2521">
        <v>113.298415877951</v>
      </c>
      <c r="BO2521">
        <v>530.343544705157</v>
      </c>
      <c r="BP2521">
        <v>237.728362769418</v>
      </c>
      <c r="BQ2521">
        <v>1840.8516286224799</v>
      </c>
      <c r="BR2521">
        <v>144.400867648602</v>
      </c>
      <c r="BS2521">
        <v>1061.0233842918999</v>
      </c>
      <c r="BT2521">
        <v>635.42737668198697</v>
      </c>
      <c r="BU2521">
        <v>3009.1735569969001</v>
      </c>
      <c r="BV2521">
        <v>155.325764327028</v>
      </c>
      <c r="BW2521">
        <v>1671.97049069837</v>
      </c>
      <c r="BX2521">
        <v>1181.8773019714899</v>
      </c>
      <c r="BY2521">
        <v>755.54490992057902</v>
      </c>
      <c r="BZ2521">
        <v>611.61169509794695</v>
      </c>
      <c r="CA2521">
        <v>68.191608466726507</v>
      </c>
      <c r="CB2521">
        <v>75.741606355905901</v>
      </c>
      <c r="CC2521">
        <v>8032.7317133133201</v>
      </c>
      <c r="CD2521">
        <v>6410.2191584033499</v>
      </c>
      <c r="CE2521">
        <v>925.81118670077103</v>
      </c>
      <c r="CF2521">
        <v>696.70136820919697</v>
      </c>
      <c r="CG2521">
        <v>30585.676602640498</v>
      </c>
      <c r="CH2521">
        <v>10604.1666951759</v>
      </c>
      <c r="CI2521">
        <v>19719.2555740848</v>
      </c>
      <c r="CJ2521">
        <v>262.25433337975801</v>
      </c>
    </row>
    <row r="2522" spans="1:88" x14ac:dyDescent="0.2">
      <c r="A2522" t="s">
        <v>164</v>
      </c>
      <c r="B2522">
        <v>2010</v>
      </c>
      <c r="C2522" t="s">
        <v>24</v>
      </c>
      <c r="D2522" t="s">
        <v>1666</v>
      </c>
      <c r="E2522">
        <v>262.52431080063798</v>
      </c>
      <c r="F2522">
        <v>61.236879657280802</v>
      </c>
      <c r="G2522">
        <v>136.63394035712199</v>
      </c>
      <c r="H2522">
        <v>64.653490786235196</v>
      </c>
      <c r="I2522">
        <v>0</v>
      </c>
      <c r="J2522">
        <v>0</v>
      </c>
      <c r="K2522">
        <v>0</v>
      </c>
      <c r="L2522">
        <v>262.52431080063798</v>
      </c>
      <c r="M2522">
        <v>218.252499267687</v>
      </c>
      <c r="N2522">
        <v>60.031363141336101</v>
      </c>
      <c r="O2522">
        <v>135.390681913279</v>
      </c>
      <c r="P2522">
        <v>22.830454213072599</v>
      </c>
      <c r="Q2522">
        <v>0</v>
      </c>
      <c r="R2522">
        <v>0</v>
      </c>
      <c r="S2522">
        <v>0</v>
      </c>
      <c r="T2522">
        <v>218.252499267687</v>
      </c>
      <c r="U2522">
        <v>589.73713040591997</v>
      </c>
      <c r="V2522">
        <v>9.8817983131244294</v>
      </c>
      <c r="W2522">
        <v>4.4016535665986503</v>
      </c>
      <c r="X2522">
        <v>575.45367852619495</v>
      </c>
      <c r="Y2522">
        <v>46.248203432183999</v>
      </c>
      <c r="Z2522">
        <v>3.2163475104584598</v>
      </c>
      <c r="AA2522">
        <v>3.8027419620092902</v>
      </c>
      <c r="AB2522">
        <v>39.229113959716102</v>
      </c>
      <c r="AC2522">
        <v>15154.573788679199</v>
      </c>
      <c r="AD2522">
        <v>0</v>
      </c>
      <c r="AE2522">
        <v>0</v>
      </c>
      <c r="AF2522">
        <v>15154.573788679199</v>
      </c>
      <c r="AG2522">
        <v>437.58944254974199</v>
      </c>
      <c r="AH2522">
        <v>0</v>
      </c>
      <c r="AI2522">
        <v>0</v>
      </c>
      <c r="AJ2522">
        <v>437.58944254974199</v>
      </c>
      <c r="AK2522">
        <v>154.78130299148</v>
      </c>
      <c r="AL2522">
        <v>0</v>
      </c>
      <c r="AM2522">
        <v>0</v>
      </c>
      <c r="AN2522">
        <v>154.78130299148</v>
      </c>
      <c r="AO2522">
        <v>15746.9445342204</v>
      </c>
      <c r="AP2522">
        <v>0</v>
      </c>
      <c r="AQ2522">
        <v>0</v>
      </c>
      <c r="AR2522">
        <v>15746.9445342204</v>
      </c>
      <c r="AS2522">
        <v>657.33636991550497</v>
      </c>
      <c r="AT2522">
        <v>74.017261236560202</v>
      </c>
      <c r="AU2522">
        <v>553.94062543064899</v>
      </c>
      <c r="AV2522">
        <v>29.378483248296298</v>
      </c>
      <c r="AW2522">
        <v>137.049074859108</v>
      </c>
      <c r="AX2522">
        <v>1.6648092508663701</v>
      </c>
      <c r="AY2522">
        <v>8.2324774733286397</v>
      </c>
      <c r="AZ2522">
        <v>127.15178813491301</v>
      </c>
      <c r="BA2522">
        <v>580.407516880201</v>
      </c>
      <c r="BB2522">
        <v>15.841444113950001</v>
      </c>
      <c r="BC2522">
        <v>89.231471596977798</v>
      </c>
      <c r="BD2522">
        <v>475.33460116927398</v>
      </c>
      <c r="BE2522">
        <v>1060.5514214412599</v>
      </c>
      <c r="BF2522">
        <v>83.839596118509206</v>
      </c>
      <c r="BG2522">
        <v>926.08919203400205</v>
      </c>
      <c r="BH2522">
        <v>50.622633288747501</v>
      </c>
      <c r="BI2522">
        <v>171.79964256239501</v>
      </c>
      <c r="BJ2522">
        <v>33.206612272509098</v>
      </c>
      <c r="BK2522">
        <v>115.415226982815</v>
      </c>
      <c r="BL2522">
        <v>23.177803307070199</v>
      </c>
      <c r="BM2522">
        <v>75.610283521582801</v>
      </c>
      <c r="BN2522">
        <v>9.6643812135889196</v>
      </c>
      <c r="BO2522">
        <v>55.595505890362702</v>
      </c>
      <c r="BP2522">
        <v>10.350396417631201</v>
      </c>
      <c r="BQ2522">
        <v>144.61497001430999</v>
      </c>
      <c r="BR2522">
        <v>11.745258051232099</v>
      </c>
      <c r="BS2522">
        <v>110.241012218252</v>
      </c>
      <c r="BT2522">
        <v>22.628699744825699</v>
      </c>
      <c r="BU2522">
        <v>214.03727489016799</v>
      </c>
      <c r="BV2522">
        <v>12.395250636241</v>
      </c>
      <c r="BW2522">
        <v>171.24835677765799</v>
      </c>
      <c r="BX2522">
        <v>30.393667476269901</v>
      </c>
      <c r="BY2522">
        <v>72.013605530779003</v>
      </c>
      <c r="BZ2522">
        <v>50.748858105176602</v>
      </c>
      <c r="CA2522">
        <v>5.9942662938637996</v>
      </c>
      <c r="CB2522">
        <v>15.270481131738499</v>
      </c>
      <c r="CC2522">
        <v>756.98876798095398</v>
      </c>
      <c r="CD2522">
        <v>534.46253620880805</v>
      </c>
      <c r="CE2522">
        <v>82.155032592354104</v>
      </c>
      <c r="CF2522">
        <v>140.371199179792</v>
      </c>
      <c r="CG2522">
        <v>2670.8350788520102</v>
      </c>
      <c r="CH2522">
        <v>786.26134387864499</v>
      </c>
      <c r="CI2522">
        <v>1861.9988743178999</v>
      </c>
      <c r="CJ2522">
        <v>22.574860655467401</v>
      </c>
    </row>
    <row r="2523" spans="1:88" x14ac:dyDescent="0.2">
      <c r="A2523" t="s">
        <v>164</v>
      </c>
      <c r="B2523">
        <v>2010</v>
      </c>
      <c r="C2523" t="s">
        <v>25</v>
      </c>
      <c r="D2523" t="s">
        <v>1667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0</v>
      </c>
      <c r="CJ2523">
        <v>0</v>
      </c>
    </row>
    <row r="2524" spans="1:88" x14ac:dyDescent="0.2">
      <c r="A2524" t="s">
        <v>164</v>
      </c>
      <c r="B2524">
        <v>2010</v>
      </c>
      <c r="C2524" t="s">
        <v>26</v>
      </c>
      <c r="D2524" t="s">
        <v>1668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0</v>
      </c>
      <c r="CJ2524">
        <v>0</v>
      </c>
    </row>
    <row r="2525" spans="1:88" x14ac:dyDescent="0.2">
      <c r="A2525" t="s">
        <v>164</v>
      </c>
      <c r="B2525">
        <v>2010</v>
      </c>
      <c r="C2525" t="s">
        <v>27</v>
      </c>
      <c r="D2525" t="s">
        <v>1669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0</v>
      </c>
      <c r="CJ2525">
        <v>0</v>
      </c>
    </row>
    <row r="2526" spans="1:88" x14ac:dyDescent="0.2">
      <c r="A2526" t="s">
        <v>164</v>
      </c>
      <c r="B2526">
        <v>2010</v>
      </c>
      <c r="C2526" t="s">
        <v>28</v>
      </c>
      <c r="D2526" t="s">
        <v>1670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63.337139077326697</v>
      </c>
      <c r="K2526">
        <v>63.337139077326697</v>
      </c>
      <c r="L2526">
        <v>63.337139077326697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57.895061997571503</v>
      </c>
      <c r="S2526">
        <v>57.895061997571503</v>
      </c>
      <c r="T2526">
        <v>57.895061997571503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0</v>
      </c>
      <c r="CJ2526">
        <v>0</v>
      </c>
    </row>
    <row r="2527" spans="1:88" x14ac:dyDescent="0.2">
      <c r="A2527" t="s">
        <v>164</v>
      </c>
      <c r="B2527">
        <v>2010</v>
      </c>
      <c r="C2527" t="s">
        <v>29</v>
      </c>
      <c r="D2527" t="s">
        <v>1671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</row>
    <row r="2528" spans="1:88" x14ac:dyDescent="0.2">
      <c r="A2528" t="s">
        <v>164</v>
      </c>
      <c r="B2528">
        <v>2010</v>
      </c>
      <c r="C2528" t="s">
        <v>30</v>
      </c>
      <c r="D2528" t="s">
        <v>1672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</row>
    <row r="2529" spans="1:88" x14ac:dyDescent="0.2">
      <c r="A2529" t="s">
        <v>164</v>
      </c>
      <c r="B2529">
        <v>2010</v>
      </c>
      <c r="C2529" t="s">
        <v>31</v>
      </c>
      <c r="D2529" t="s">
        <v>1673</v>
      </c>
      <c r="E2529">
        <v>1.6191593000820299</v>
      </c>
      <c r="F2529">
        <v>0.53218204188333895</v>
      </c>
      <c r="G2529">
        <v>0.82738002696535595</v>
      </c>
      <c r="H2529">
        <v>0.259597231233334</v>
      </c>
      <c r="I2529">
        <v>0</v>
      </c>
      <c r="J2529">
        <v>0.78134053300129902</v>
      </c>
      <c r="K2529">
        <v>0.78134053300129902</v>
      </c>
      <c r="L2529">
        <v>2.4004998330833289</v>
      </c>
      <c r="M2529">
        <v>1.40624754908935</v>
      </c>
      <c r="N2529">
        <v>0.51775706949183198</v>
      </c>
      <c r="O2529">
        <v>0.81928797915264195</v>
      </c>
      <c r="P2529">
        <v>6.9202500444880799E-2</v>
      </c>
      <c r="Q2529">
        <v>0</v>
      </c>
      <c r="R2529">
        <v>0.64421226499540396</v>
      </c>
      <c r="S2529">
        <v>0.64421226499540396</v>
      </c>
      <c r="T2529">
        <v>2.0504598140847539</v>
      </c>
      <c r="U2529">
        <v>4.0339595987875398</v>
      </c>
      <c r="V2529">
        <v>0.10539659322096501</v>
      </c>
      <c r="W2529">
        <v>3.5269171677217402E-2</v>
      </c>
      <c r="X2529">
        <v>3.8932938338893499</v>
      </c>
      <c r="Y2529">
        <v>0.28373798032859299</v>
      </c>
      <c r="Z2529">
        <v>3.9563951546921799E-2</v>
      </c>
      <c r="AA2529">
        <v>2.4195699734174E-2</v>
      </c>
      <c r="AB2529">
        <v>0.21997832904749701</v>
      </c>
      <c r="AC2529">
        <v>25.329929516791299</v>
      </c>
      <c r="AD2529">
        <v>0</v>
      </c>
      <c r="AE2529">
        <v>0</v>
      </c>
      <c r="AF2529">
        <v>25.329929516791299</v>
      </c>
      <c r="AG2529">
        <v>1.0634625900952199</v>
      </c>
      <c r="AH2529">
        <v>0</v>
      </c>
      <c r="AI2529">
        <v>0</v>
      </c>
      <c r="AJ2529">
        <v>1.0634625900952199</v>
      </c>
      <c r="AK2529">
        <v>1.1183572420554</v>
      </c>
      <c r="AL2529">
        <v>0</v>
      </c>
      <c r="AM2529">
        <v>0</v>
      </c>
      <c r="AN2529">
        <v>1.1183572420554</v>
      </c>
      <c r="AO2529">
        <v>27.511749348941901</v>
      </c>
      <c r="AP2529">
        <v>0</v>
      </c>
      <c r="AQ2529">
        <v>0</v>
      </c>
      <c r="AR2529">
        <v>27.511749348941901</v>
      </c>
      <c r="AS2529">
        <v>5.1521678239329196</v>
      </c>
      <c r="AT2529">
        <v>0.62965686461959702</v>
      </c>
      <c r="AU2529">
        <v>4.3435535408283599</v>
      </c>
      <c r="AV2529">
        <v>0.17895741848496599</v>
      </c>
      <c r="AW2529">
        <v>0.76805082535273494</v>
      </c>
      <c r="AX2529">
        <v>1.65753557323585E-2</v>
      </c>
      <c r="AY2529">
        <v>6.9977320848630606E-2</v>
      </c>
      <c r="AZ2529">
        <v>0.68149814877174697</v>
      </c>
      <c r="BA2529">
        <v>2.7152198337086899</v>
      </c>
      <c r="BB2529">
        <v>0.17723704691345701</v>
      </c>
      <c r="BC2529">
        <v>0.69366948697045905</v>
      </c>
      <c r="BD2529">
        <v>1.84431329982477</v>
      </c>
      <c r="BE2529">
        <v>6.8895615210281296</v>
      </c>
      <c r="BF2529">
        <v>0.77208209573379605</v>
      </c>
      <c r="BG2529">
        <v>5.8329094025728496</v>
      </c>
      <c r="BH2529">
        <v>0.28457002272147802</v>
      </c>
      <c r="BI2529">
        <v>1.35732063147657</v>
      </c>
      <c r="BJ2529">
        <v>0.29274473267717699</v>
      </c>
      <c r="BK2529">
        <v>0.96634931298605398</v>
      </c>
      <c r="BL2529">
        <v>9.8226585813338596E-2</v>
      </c>
      <c r="BM2529">
        <v>0.53756205703254401</v>
      </c>
      <c r="BN2529">
        <v>9.4963404068723903E-2</v>
      </c>
      <c r="BO2529">
        <v>0.38250087589710502</v>
      </c>
      <c r="BP2529">
        <v>6.0097777066715402E-2</v>
      </c>
      <c r="BQ2529">
        <v>0.96835410204892003</v>
      </c>
      <c r="BR2529">
        <v>0.120233192214413</v>
      </c>
      <c r="BS2529">
        <v>0.71971138303405902</v>
      </c>
      <c r="BT2529">
        <v>0.12840952680044901</v>
      </c>
      <c r="BU2529">
        <v>1.38190052539703</v>
      </c>
      <c r="BV2529">
        <v>0.12580742051902599</v>
      </c>
      <c r="BW2529">
        <v>1.0887953470885601</v>
      </c>
      <c r="BX2529">
        <v>0.167297757789445</v>
      </c>
      <c r="BY2529">
        <v>0.94318578497064198</v>
      </c>
      <c r="BZ2529">
        <v>0.65366924389472902</v>
      </c>
      <c r="CA2529">
        <v>3.1382271896957602E-2</v>
      </c>
      <c r="CB2529">
        <v>0.25813426917895599</v>
      </c>
      <c r="CC2529">
        <v>9.7220992947620992</v>
      </c>
      <c r="CD2529">
        <v>6.8853408026980096</v>
      </c>
      <c r="CE2529">
        <v>0.44723047127917698</v>
      </c>
      <c r="CF2529">
        <v>2.3895280207849199</v>
      </c>
      <c r="CG2529">
        <v>17.699819935346799</v>
      </c>
      <c r="CH2529">
        <v>6.3791831664054301</v>
      </c>
      <c r="CI2529">
        <v>11.234127626054899</v>
      </c>
      <c r="CJ2529">
        <v>8.6509142886529403E-2</v>
      </c>
    </row>
    <row r="2530" spans="1:88" x14ac:dyDescent="0.2">
      <c r="A2530" t="s">
        <v>164</v>
      </c>
      <c r="B2530">
        <v>2010</v>
      </c>
      <c r="C2530" t="s">
        <v>32</v>
      </c>
      <c r="D2530" t="s">
        <v>1674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15.382001321443999</v>
      </c>
      <c r="K2530">
        <v>15.382001321443999</v>
      </c>
      <c r="L2530">
        <v>15.382001321443999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13.0043154888905</v>
      </c>
      <c r="S2530">
        <v>13.0043154888905</v>
      </c>
      <c r="T2530">
        <v>13.0043154888905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</row>
    <row r="2531" spans="1:88" x14ac:dyDescent="0.2">
      <c r="A2531" t="s">
        <v>164</v>
      </c>
      <c r="B2531">
        <v>2010</v>
      </c>
      <c r="C2531" t="s">
        <v>33</v>
      </c>
      <c r="D2531" t="s">
        <v>1675</v>
      </c>
      <c r="E2531">
        <v>271.06211192654803</v>
      </c>
      <c r="F2531">
        <v>77.323409920549594</v>
      </c>
      <c r="G2531">
        <v>144.096235720089</v>
      </c>
      <c r="H2531">
        <v>49.642466285909599</v>
      </c>
      <c r="I2531">
        <v>0</v>
      </c>
      <c r="J2531">
        <v>1.7004634229465501</v>
      </c>
      <c r="K2531">
        <v>1.7004634229465501</v>
      </c>
      <c r="L2531">
        <v>272.76257534949457</v>
      </c>
      <c r="M2531">
        <v>238.22285242350901</v>
      </c>
      <c r="N2531">
        <v>75.255276448988099</v>
      </c>
      <c r="O2531">
        <v>142.585990827903</v>
      </c>
      <c r="P2531">
        <v>20.381585146617599</v>
      </c>
      <c r="Q2531">
        <v>0</v>
      </c>
      <c r="R2531">
        <v>1.4203293984155401</v>
      </c>
      <c r="S2531">
        <v>1.4203293984155401</v>
      </c>
      <c r="T2531">
        <v>239.64318182192454</v>
      </c>
      <c r="U2531">
        <v>612.342420415471</v>
      </c>
      <c r="V2531">
        <v>15.2693487978042</v>
      </c>
      <c r="W2531">
        <v>5.0296543366075603</v>
      </c>
      <c r="X2531">
        <v>592.04341728105805</v>
      </c>
      <c r="Y2531">
        <v>37.460907120860199</v>
      </c>
      <c r="Z2531">
        <v>5.6590595691827996</v>
      </c>
      <c r="AA2531">
        <v>4.6459850126523401</v>
      </c>
      <c r="AB2531">
        <v>27.155862539025001</v>
      </c>
      <c r="AC2531">
        <v>5665.2896604584403</v>
      </c>
      <c r="AD2531">
        <v>0</v>
      </c>
      <c r="AE2531">
        <v>0</v>
      </c>
      <c r="AF2531">
        <v>5665.2896604584403</v>
      </c>
      <c r="AG2531">
        <v>482.57078152459297</v>
      </c>
      <c r="AH2531">
        <v>0</v>
      </c>
      <c r="AI2531">
        <v>0</v>
      </c>
      <c r="AJ2531">
        <v>482.57078152459297</v>
      </c>
      <c r="AK2531">
        <v>219.422052779388</v>
      </c>
      <c r="AL2531">
        <v>0</v>
      </c>
      <c r="AM2531">
        <v>0</v>
      </c>
      <c r="AN2531">
        <v>219.422052779388</v>
      </c>
      <c r="AO2531">
        <v>6367.2824947624204</v>
      </c>
      <c r="AP2531">
        <v>0</v>
      </c>
      <c r="AQ2531">
        <v>0</v>
      </c>
      <c r="AR2531">
        <v>6367.2824947624204</v>
      </c>
      <c r="AS2531">
        <v>829.87769493279905</v>
      </c>
      <c r="AT2531">
        <v>93.581618185415607</v>
      </c>
      <c r="AU2531">
        <v>678.53676881492299</v>
      </c>
      <c r="AV2531">
        <v>57.759307932459798</v>
      </c>
      <c r="AW2531">
        <v>102.62396764681201</v>
      </c>
      <c r="AX2531">
        <v>2.35510315720428</v>
      </c>
      <c r="AY2531">
        <v>9.1200503316603196</v>
      </c>
      <c r="AZ2531">
        <v>91.148814157947996</v>
      </c>
      <c r="BA2531">
        <v>431.24642547761999</v>
      </c>
      <c r="BB2531">
        <v>25.4295150249269</v>
      </c>
      <c r="BC2531">
        <v>101.41366927161501</v>
      </c>
      <c r="BD2531">
        <v>304.40324118107799</v>
      </c>
      <c r="BE2531">
        <v>1322.5474818524301</v>
      </c>
      <c r="BF2531">
        <v>116.660613409767</v>
      </c>
      <c r="BG2531">
        <v>1154.94876683043</v>
      </c>
      <c r="BH2531">
        <v>50.938101612228998</v>
      </c>
      <c r="BI2531">
        <v>281.86142426073502</v>
      </c>
      <c r="BJ2531">
        <v>43.936948598909403</v>
      </c>
      <c r="BK2531">
        <v>209.58863857275199</v>
      </c>
      <c r="BL2531">
        <v>28.3358370890742</v>
      </c>
      <c r="BM2531">
        <v>101.606408144608</v>
      </c>
      <c r="BN2531">
        <v>13.988288302640299</v>
      </c>
      <c r="BO2531">
        <v>74.203320188056693</v>
      </c>
      <c r="BP2531">
        <v>13.4147996539115</v>
      </c>
      <c r="BQ2531">
        <v>168.599580426823</v>
      </c>
      <c r="BR2531">
        <v>17.7016881354422</v>
      </c>
      <c r="BS2531">
        <v>126.794587035056</v>
      </c>
      <c r="BT2531">
        <v>24.103305256325001</v>
      </c>
      <c r="BU2531">
        <v>232.691638596334</v>
      </c>
      <c r="BV2531">
        <v>18.726146694172598</v>
      </c>
      <c r="BW2531">
        <v>182.61722746874</v>
      </c>
      <c r="BX2531">
        <v>31.3482644334212</v>
      </c>
      <c r="BY2531">
        <v>160.445907220495</v>
      </c>
      <c r="BZ2531">
        <v>93.750581113372405</v>
      </c>
      <c r="CA2531">
        <v>6.0291903709064503</v>
      </c>
      <c r="CB2531">
        <v>60.6661357362158</v>
      </c>
      <c r="CC2531">
        <v>1634.58128628692</v>
      </c>
      <c r="CD2531">
        <v>989.45447666307098</v>
      </c>
      <c r="CE2531">
        <v>84.759732924396999</v>
      </c>
      <c r="CF2531">
        <v>560.36707669944894</v>
      </c>
      <c r="CG2531">
        <v>2902.3711876318198</v>
      </c>
      <c r="CH2531">
        <v>922.94358962502497</v>
      </c>
      <c r="CI2531">
        <v>1948.03409657884</v>
      </c>
      <c r="CJ2531">
        <v>31.3935014279505</v>
      </c>
    </row>
    <row r="2532" spans="1:88" x14ac:dyDescent="0.2">
      <c r="A2532" t="s">
        <v>164</v>
      </c>
      <c r="B2532">
        <v>2010</v>
      </c>
      <c r="C2532" t="s">
        <v>34</v>
      </c>
      <c r="D2532" t="s">
        <v>1676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</row>
    <row r="2533" spans="1:88" x14ac:dyDescent="0.2">
      <c r="A2533" t="s">
        <v>164</v>
      </c>
      <c r="B2533">
        <v>2010</v>
      </c>
      <c r="C2533" t="s">
        <v>35</v>
      </c>
      <c r="D2533" t="s">
        <v>1677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</row>
    <row r="2534" spans="1:88" x14ac:dyDescent="0.2">
      <c r="A2534" t="s">
        <v>164</v>
      </c>
      <c r="B2534">
        <v>2010</v>
      </c>
      <c r="C2534" t="s">
        <v>36</v>
      </c>
      <c r="D2534" t="s">
        <v>1678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1.4429850886036599</v>
      </c>
      <c r="K2534">
        <v>1.4429850886036599</v>
      </c>
      <c r="L2534">
        <v>1.4429850886036599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1.25170864851548</v>
      </c>
      <c r="S2534">
        <v>1.25170864851548</v>
      </c>
      <c r="T2534">
        <v>1.25170864851548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</row>
    <row r="2535" spans="1:88" x14ac:dyDescent="0.2">
      <c r="A2535" t="s">
        <v>164</v>
      </c>
      <c r="B2535">
        <v>2010</v>
      </c>
      <c r="C2535" t="s">
        <v>37</v>
      </c>
      <c r="D2535" t="s">
        <v>1679</v>
      </c>
      <c r="E2535">
        <v>37.137580645842803</v>
      </c>
      <c r="F2535">
        <v>17.462887628006101</v>
      </c>
      <c r="G2535">
        <v>10.606382357412199</v>
      </c>
      <c r="H2535">
        <v>9.0683106604244905</v>
      </c>
      <c r="I2535">
        <v>0</v>
      </c>
      <c r="J2535">
        <v>0</v>
      </c>
      <c r="K2535">
        <v>0</v>
      </c>
      <c r="L2535">
        <v>37.137580645842803</v>
      </c>
      <c r="M2535">
        <v>30.2261008122404</v>
      </c>
      <c r="N2535">
        <v>16.969469628601001</v>
      </c>
      <c r="O2535">
        <v>10.504854205812499</v>
      </c>
      <c r="P2535">
        <v>2.7517769778268701</v>
      </c>
      <c r="Q2535">
        <v>0</v>
      </c>
      <c r="R2535">
        <v>0</v>
      </c>
      <c r="S2535">
        <v>0</v>
      </c>
      <c r="T2535">
        <v>30.2261008122404</v>
      </c>
      <c r="U2535">
        <v>168.68299141280099</v>
      </c>
      <c r="V2535">
        <v>4.1148741502394</v>
      </c>
      <c r="W2535">
        <v>0.456551509409583</v>
      </c>
      <c r="X2535">
        <v>164.11156575315101</v>
      </c>
      <c r="Y2535">
        <v>7.2861907641811099</v>
      </c>
      <c r="Z2535">
        <v>1.3105575357353401</v>
      </c>
      <c r="AA2535">
        <v>0.30239719417599498</v>
      </c>
      <c r="AB2535">
        <v>5.6732360342697703</v>
      </c>
      <c r="AC2535">
        <v>477.94744987545198</v>
      </c>
      <c r="AD2535">
        <v>0</v>
      </c>
      <c r="AE2535">
        <v>0</v>
      </c>
      <c r="AF2535">
        <v>477.94744987545198</v>
      </c>
      <c r="AG2535">
        <v>21.847097482987099</v>
      </c>
      <c r="AH2535">
        <v>0</v>
      </c>
      <c r="AI2535">
        <v>0</v>
      </c>
      <c r="AJ2535">
        <v>21.847097482987099</v>
      </c>
      <c r="AK2535">
        <v>23.288236747032101</v>
      </c>
      <c r="AL2535">
        <v>0</v>
      </c>
      <c r="AM2535">
        <v>0</v>
      </c>
      <c r="AN2535">
        <v>23.288236747032101</v>
      </c>
      <c r="AO2535">
        <v>523.082784105472</v>
      </c>
      <c r="AP2535">
        <v>0</v>
      </c>
      <c r="AQ2535">
        <v>0</v>
      </c>
      <c r="AR2535">
        <v>523.082784105472</v>
      </c>
      <c r="AS2535">
        <v>112.315211925585</v>
      </c>
      <c r="AT2535">
        <v>29.528866903914299</v>
      </c>
      <c r="AU2535">
        <v>79.782718595007097</v>
      </c>
      <c r="AV2535">
        <v>3.0036264266638</v>
      </c>
      <c r="AW2535">
        <v>14.035237088126401</v>
      </c>
      <c r="AX2535">
        <v>0.56283543570166095</v>
      </c>
      <c r="AY2535">
        <v>0.58956324489976897</v>
      </c>
      <c r="AZ2535">
        <v>12.882838407525</v>
      </c>
      <c r="BA2535">
        <v>67.372812923279596</v>
      </c>
      <c r="BB2535">
        <v>6.6379978684109702</v>
      </c>
      <c r="BC2535">
        <v>8.8824623909048608</v>
      </c>
      <c r="BD2535">
        <v>51.852352663963899</v>
      </c>
      <c r="BE2535">
        <v>92.4266353261349</v>
      </c>
      <c r="BF2535">
        <v>26.438412663119401</v>
      </c>
      <c r="BG2535">
        <v>61.0249406765044</v>
      </c>
      <c r="BH2535">
        <v>4.9632819865110402</v>
      </c>
      <c r="BI2535">
        <v>18.230288325725901</v>
      </c>
      <c r="BJ2535">
        <v>10.1113736558379</v>
      </c>
      <c r="BK2535">
        <v>5.6393486495776202</v>
      </c>
      <c r="BL2535">
        <v>2.4795660203103802</v>
      </c>
      <c r="BM2535">
        <v>8.8279503537725699</v>
      </c>
      <c r="BN2535">
        <v>3.3887751653821701</v>
      </c>
      <c r="BO2535">
        <v>3.8755896833308898</v>
      </c>
      <c r="BP2535">
        <v>1.56358550505952</v>
      </c>
      <c r="BQ2535">
        <v>15.667383266064601</v>
      </c>
      <c r="BR2535">
        <v>4.2217583233221898</v>
      </c>
      <c r="BS2535">
        <v>8.0207508121367592</v>
      </c>
      <c r="BT2535">
        <v>3.4248741306056099</v>
      </c>
      <c r="BU2535">
        <v>22.434111918102701</v>
      </c>
      <c r="BV2535">
        <v>4.3965186754783101</v>
      </c>
      <c r="BW2535">
        <v>12.7450270501296</v>
      </c>
      <c r="BX2535">
        <v>5.2925661924947898</v>
      </c>
      <c r="BY2535">
        <v>24.63248488264</v>
      </c>
      <c r="BZ2535">
        <v>22.3098093319988</v>
      </c>
      <c r="CA2535">
        <v>0.427404906147621</v>
      </c>
      <c r="CB2535">
        <v>1.89527064449365</v>
      </c>
      <c r="CC2535">
        <v>257.36051875279298</v>
      </c>
      <c r="CD2535">
        <v>234.55833629303501</v>
      </c>
      <c r="CE2535">
        <v>5.9645454495124701</v>
      </c>
      <c r="CF2535">
        <v>16.837637010245501</v>
      </c>
      <c r="CG2535">
        <v>352.85240234289802</v>
      </c>
      <c r="CH2535">
        <v>204.65403574953299</v>
      </c>
      <c r="CI2535">
        <v>145.190497178648</v>
      </c>
      <c r="CJ2535">
        <v>3.00786941471664</v>
      </c>
    </row>
    <row r="2536" spans="1:88" x14ac:dyDescent="0.2">
      <c r="A2536" t="s">
        <v>164</v>
      </c>
      <c r="B2536">
        <v>2010</v>
      </c>
      <c r="C2536" t="s">
        <v>38</v>
      </c>
      <c r="D2536" t="s">
        <v>1680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</row>
    <row r="2537" spans="1:88" x14ac:dyDescent="0.2">
      <c r="A2537" t="s">
        <v>164</v>
      </c>
      <c r="B2537">
        <v>2010</v>
      </c>
      <c r="C2537" t="s">
        <v>39</v>
      </c>
      <c r="D2537" t="s">
        <v>1681</v>
      </c>
      <c r="E2537">
        <v>416.03734228795503</v>
      </c>
      <c r="F2537">
        <v>141.02761239082199</v>
      </c>
      <c r="G2537">
        <v>147.34493544140599</v>
      </c>
      <c r="H2537">
        <v>127.664794455728</v>
      </c>
      <c r="I2537">
        <v>0</v>
      </c>
      <c r="J2537">
        <v>0</v>
      </c>
      <c r="K2537">
        <v>0</v>
      </c>
      <c r="L2537">
        <v>416.03734228795503</v>
      </c>
      <c r="M2537">
        <v>348.96998668706999</v>
      </c>
      <c r="N2537">
        <v>137.968618463101</v>
      </c>
      <c r="O2537">
        <v>145.768422645958</v>
      </c>
      <c r="P2537">
        <v>65.232945578010899</v>
      </c>
      <c r="Q2537">
        <v>0</v>
      </c>
      <c r="R2537">
        <v>0</v>
      </c>
      <c r="S2537">
        <v>0</v>
      </c>
      <c r="T2537">
        <v>348.96998668706999</v>
      </c>
      <c r="U2537">
        <v>1246.8457872427</v>
      </c>
      <c r="V2537">
        <v>24.031287550498501</v>
      </c>
      <c r="W2537">
        <v>4.6360868742998198</v>
      </c>
      <c r="X2537">
        <v>1218.1784128178999</v>
      </c>
      <c r="Y2537">
        <v>95.210557867667603</v>
      </c>
      <c r="Z2537">
        <v>8.2490326810671597</v>
      </c>
      <c r="AA2537">
        <v>4.9013779315129504</v>
      </c>
      <c r="AB2537">
        <v>82.060147255087301</v>
      </c>
      <c r="AC2537">
        <v>5194.0997537224603</v>
      </c>
      <c r="AD2537">
        <v>0</v>
      </c>
      <c r="AE2537">
        <v>0</v>
      </c>
      <c r="AF2537">
        <v>5194.0997537224603</v>
      </c>
      <c r="AG2537">
        <v>1736.32152378456</v>
      </c>
      <c r="AH2537">
        <v>0</v>
      </c>
      <c r="AI2537">
        <v>0</v>
      </c>
      <c r="AJ2537">
        <v>1736.32152378456</v>
      </c>
      <c r="AK2537">
        <v>588.87590408616097</v>
      </c>
      <c r="AL2537">
        <v>0</v>
      </c>
      <c r="AM2537">
        <v>0</v>
      </c>
      <c r="AN2537">
        <v>588.87590408616097</v>
      </c>
      <c r="AO2537">
        <v>7519.2971815931996</v>
      </c>
      <c r="AP2537">
        <v>0</v>
      </c>
      <c r="AQ2537">
        <v>0</v>
      </c>
      <c r="AR2537">
        <v>7519.2971815931996</v>
      </c>
      <c r="AS2537">
        <v>1000.3276542319001</v>
      </c>
      <c r="AT2537">
        <v>168.110734189472</v>
      </c>
      <c r="AU2537">
        <v>676.77503852699101</v>
      </c>
      <c r="AV2537">
        <v>155.44188151543301</v>
      </c>
      <c r="AW2537">
        <v>258.98182222245998</v>
      </c>
      <c r="AX2537">
        <v>3.77843588357146</v>
      </c>
      <c r="AY2537">
        <v>6.8199072965689798</v>
      </c>
      <c r="AZ2537">
        <v>248.38347904232</v>
      </c>
      <c r="BA2537">
        <v>667.78419886926497</v>
      </c>
      <c r="BB2537">
        <v>38.850380630269598</v>
      </c>
      <c r="BC2537">
        <v>103.148229037563</v>
      </c>
      <c r="BD2537">
        <v>525.78558920143098</v>
      </c>
      <c r="BE2537">
        <v>1635.0848230285401</v>
      </c>
      <c r="BF2537">
        <v>226.208119608327</v>
      </c>
      <c r="BG2537">
        <v>1271.2653416116</v>
      </c>
      <c r="BH2537">
        <v>137.61136180861101</v>
      </c>
      <c r="BI2537">
        <v>415.87034840529401</v>
      </c>
      <c r="BJ2537">
        <v>92.328457501551597</v>
      </c>
      <c r="BK2537">
        <v>227.43626675730701</v>
      </c>
      <c r="BL2537">
        <v>96.105624146435005</v>
      </c>
      <c r="BM2537">
        <v>144.719153751606</v>
      </c>
      <c r="BN2537">
        <v>24.505614385236001</v>
      </c>
      <c r="BO2537">
        <v>80.6550071189954</v>
      </c>
      <c r="BP2537">
        <v>39.558532247374998</v>
      </c>
      <c r="BQ2537">
        <v>229.159945864013</v>
      </c>
      <c r="BR2537">
        <v>30.3654476173921</v>
      </c>
      <c r="BS2537">
        <v>128.697202720897</v>
      </c>
      <c r="BT2537">
        <v>70.097295525723197</v>
      </c>
      <c r="BU2537">
        <v>303.23668471815</v>
      </c>
      <c r="BV2537">
        <v>32.987114301874001</v>
      </c>
      <c r="BW2537">
        <v>178.53584251802499</v>
      </c>
      <c r="BX2537">
        <v>91.713727898251705</v>
      </c>
      <c r="BY2537">
        <v>230.87082795741799</v>
      </c>
      <c r="BZ2537">
        <v>132.85228308830901</v>
      </c>
      <c r="CA2537">
        <v>4.6417084902342403</v>
      </c>
      <c r="CB2537">
        <v>93.376836378874401</v>
      </c>
      <c r="CC2537">
        <v>2330.1055631335498</v>
      </c>
      <c r="CD2537">
        <v>1403.83256676001</v>
      </c>
      <c r="CE2537">
        <v>64.581023674773903</v>
      </c>
      <c r="CF2537">
        <v>861.69197269877304</v>
      </c>
      <c r="CG2537">
        <v>3849.1021569673499</v>
      </c>
      <c r="CH2537">
        <v>1724.84060375741</v>
      </c>
      <c r="CI2537">
        <v>1988.38588027936</v>
      </c>
      <c r="CJ2537">
        <v>135.875672930581</v>
      </c>
    </row>
    <row r="2538" spans="1:88" x14ac:dyDescent="0.2">
      <c r="A2538" t="s">
        <v>164</v>
      </c>
      <c r="B2538">
        <v>2010</v>
      </c>
      <c r="C2538" t="s">
        <v>40</v>
      </c>
      <c r="D2538" t="s">
        <v>1682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93.7214471766016</v>
      </c>
      <c r="K2538">
        <v>93.7214471766016</v>
      </c>
      <c r="L2538">
        <v>93.7214471766016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74.640476027096099</v>
      </c>
      <c r="S2538">
        <v>74.640476027096099</v>
      </c>
      <c r="T2538">
        <v>74.640476027096099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</row>
    <row r="2539" spans="1:88" x14ac:dyDescent="0.2">
      <c r="A2539" t="s">
        <v>164</v>
      </c>
      <c r="B2539">
        <v>2010</v>
      </c>
      <c r="C2539" t="s">
        <v>41</v>
      </c>
      <c r="D2539" t="s">
        <v>1683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27.4180542591068</v>
      </c>
      <c r="K2539">
        <v>27.4180542591068</v>
      </c>
      <c r="L2539">
        <v>27.4180542591068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22.913948016976398</v>
      </c>
      <c r="S2539">
        <v>22.913948016976398</v>
      </c>
      <c r="T2539">
        <v>22.913948016976398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</row>
    <row r="2540" spans="1:88" x14ac:dyDescent="0.2">
      <c r="A2540" t="s">
        <v>164</v>
      </c>
      <c r="B2540">
        <v>2010</v>
      </c>
      <c r="C2540" t="s">
        <v>99</v>
      </c>
      <c r="D2540" t="s">
        <v>1684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</row>
    <row r="2541" spans="1:88" x14ac:dyDescent="0.2">
      <c r="A2541" t="s">
        <v>164</v>
      </c>
      <c r="B2541">
        <v>2010</v>
      </c>
      <c r="C2541" t="s">
        <v>3779</v>
      </c>
      <c r="D2541" t="s">
        <v>3846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</row>
    <row r="2542" spans="1:88" x14ac:dyDescent="0.2">
      <c r="A2542" t="s">
        <v>164</v>
      </c>
      <c r="B2542">
        <v>2010</v>
      </c>
      <c r="C2542" t="s">
        <v>42</v>
      </c>
      <c r="D2542" t="s">
        <v>1685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</row>
    <row r="2543" spans="1:88" x14ac:dyDescent="0.2">
      <c r="A2543" t="s">
        <v>164</v>
      </c>
      <c r="B2543">
        <v>2010</v>
      </c>
      <c r="C2543" t="s">
        <v>43</v>
      </c>
      <c r="D2543" t="s">
        <v>1686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6.8195217893575397E-2</v>
      </c>
      <c r="K2543">
        <v>6.8195217893575397E-2</v>
      </c>
      <c r="L2543">
        <v>6.8195217893575397E-2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5.00200013519317E-2</v>
      </c>
      <c r="S2543">
        <v>5.00200013519317E-2</v>
      </c>
      <c r="T2543">
        <v>5.00200013519317E-2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</row>
    <row r="2544" spans="1:88" x14ac:dyDescent="0.2">
      <c r="A2544" t="s">
        <v>164</v>
      </c>
      <c r="B2544">
        <v>2010</v>
      </c>
      <c r="C2544" t="s">
        <v>44</v>
      </c>
      <c r="D2544" t="s">
        <v>1687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</row>
    <row r="2545" spans="1:88" x14ac:dyDescent="0.2">
      <c r="A2545" t="s">
        <v>164</v>
      </c>
      <c r="B2545">
        <v>2010</v>
      </c>
      <c r="C2545" t="s">
        <v>45</v>
      </c>
      <c r="D2545" t="s">
        <v>1688</v>
      </c>
      <c r="E2545">
        <v>15.194143429685401</v>
      </c>
      <c r="F2545">
        <v>5.61636876763313</v>
      </c>
      <c r="G2545">
        <v>6.7053675314309604</v>
      </c>
      <c r="H2545">
        <v>2.8724071306213301</v>
      </c>
      <c r="I2545">
        <v>0</v>
      </c>
      <c r="J2545">
        <v>0</v>
      </c>
      <c r="K2545">
        <v>0</v>
      </c>
      <c r="L2545">
        <v>15.194143429685401</v>
      </c>
      <c r="M2545">
        <v>12.758817587131499</v>
      </c>
      <c r="N2545">
        <v>5.4642703754567004</v>
      </c>
      <c r="O2545">
        <v>6.6424323815979598</v>
      </c>
      <c r="P2545">
        <v>0.65211483007683402</v>
      </c>
      <c r="Q2545">
        <v>0</v>
      </c>
      <c r="R2545">
        <v>0</v>
      </c>
      <c r="S2545">
        <v>0</v>
      </c>
      <c r="T2545">
        <v>12.758817587131499</v>
      </c>
      <c r="U2545">
        <v>47.474575679517201</v>
      </c>
      <c r="V2545">
        <v>1.1450586578111701</v>
      </c>
      <c r="W2545">
        <v>0.356017786465472</v>
      </c>
      <c r="X2545">
        <v>45.973499235240403</v>
      </c>
      <c r="Y2545">
        <v>3.3147996801484001</v>
      </c>
      <c r="Z2545">
        <v>0.41433532124546502</v>
      </c>
      <c r="AA2545">
        <v>0.18132451399790001</v>
      </c>
      <c r="AB2545">
        <v>2.7191398449050301</v>
      </c>
      <c r="AC2545">
        <v>244.64363923475099</v>
      </c>
      <c r="AD2545">
        <v>0</v>
      </c>
      <c r="AE2545">
        <v>0</v>
      </c>
      <c r="AF2545">
        <v>244.64363923475099</v>
      </c>
      <c r="AG2545">
        <v>7.6821358179265902</v>
      </c>
      <c r="AH2545">
        <v>0</v>
      </c>
      <c r="AI2545">
        <v>0</v>
      </c>
      <c r="AJ2545">
        <v>7.6821358179265902</v>
      </c>
      <c r="AK2545">
        <v>8.3557329473729602</v>
      </c>
      <c r="AL2545">
        <v>0</v>
      </c>
      <c r="AM2545">
        <v>0</v>
      </c>
      <c r="AN2545">
        <v>8.3557329473729602</v>
      </c>
      <c r="AO2545">
        <v>260.68150800004997</v>
      </c>
      <c r="AP2545">
        <v>0</v>
      </c>
      <c r="AQ2545">
        <v>0</v>
      </c>
      <c r="AR2545">
        <v>260.68150800004997</v>
      </c>
      <c r="AS2545">
        <v>52.3109522172997</v>
      </c>
      <c r="AT2545">
        <v>7.0747117241484698</v>
      </c>
      <c r="AU2545">
        <v>44.047267901057097</v>
      </c>
      <c r="AV2545">
        <v>1.1889725920941201</v>
      </c>
      <c r="AW2545">
        <v>9.6057727468298602</v>
      </c>
      <c r="AX2545">
        <v>0.17640431946535201</v>
      </c>
      <c r="AY2545">
        <v>0.71921907520631201</v>
      </c>
      <c r="AZ2545">
        <v>8.7101493521582096</v>
      </c>
      <c r="BA2545">
        <v>25.967220112093099</v>
      </c>
      <c r="BB2545">
        <v>1.9108304914983401</v>
      </c>
      <c r="BC2545">
        <v>6.7486808845120203</v>
      </c>
      <c r="BD2545">
        <v>17.307708736082699</v>
      </c>
      <c r="BE2545">
        <v>50.816472525352701</v>
      </c>
      <c r="BF2545">
        <v>8.1370080289311399</v>
      </c>
      <c r="BG2545">
        <v>39.694531235287798</v>
      </c>
      <c r="BH2545">
        <v>2.98493326113379</v>
      </c>
      <c r="BI2545">
        <v>9.3629175378256804</v>
      </c>
      <c r="BJ2545">
        <v>3.14166996350062</v>
      </c>
      <c r="BK2545">
        <v>5.4484812984148299</v>
      </c>
      <c r="BL2545">
        <v>0.77276627591023495</v>
      </c>
      <c r="BM2545">
        <v>4.1687691351653804</v>
      </c>
      <c r="BN2545">
        <v>0.99782946792893401</v>
      </c>
      <c r="BO2545">
        <v>2.6250758631621798</v>
      </c>
      <c r="BP2545">
        <v>0.54586380407426405</v>
      </c>
      <c r="BQ2545">
        <v>8.0648954178932701</v>
      </c>
      <c r="BR2545">
        <v>1.2595373242529999</v>
      </c>
      <c r="BS2545">
        <v>5.4456823615797703</v>
      </c>
      <c r="BT2545">
        <v>1.35967573206049</v>
      </c>
      <c r="BU2545">
        <v>11.725703980892201</v>
      </c>
      <c r="BV2545">
        <v>1.3136186919353099</v>
      </c>
      <c r="BW2545">
        <v>8.6128408256129294</v>
      </c>
      <c r="BX2545">
        <v>1.7992444633439799</v>
      </c>
      <c r="BY2545">
        <v>9.2894611923716592</v>
      </c>
      <c r="BZ2545">
        <v>6.9055048730004902</v>
      </c>
      <c r="CA2545">
        <v>0.94602787967107504</v>
      </c>
      <c r="CB2545">
        <v>1.43792843970009</v>
      </c>
      <c r="CC2545">
        <v>99.361592644506501</v>
      </c>
      <c r="CD2545">
        <v>72.661080721626206</v>
      </c>
      <c r="CE2545">
        <v>13.3671487526248</v>
      </c>
      <c r="CF2545">
        <v>13.3333631702556</v>
      </c>
      <c r="CG2545">
        <v>159.273703826553</v>
      </c>
      <c r="CH2545">
        <v>67.031631317032804</v>
      </c>
      <c r="CI2545">
        <v>91.497027631883597</v>
      </c>
      <c r="CJ2545">
        <v>0.74504487763654603</v>
      </c>
    </row>
    <row r="2546" spans="1:88" x14ac:dyDescent="0.2">
      <c r="A2546" t="s">
        <v>164</v>
      </c>
      <c r="B2546">
        <v>2010</v>
      </c>
      <c r="C2546" t="s">
        <v>230</v>
      </c>
      <c r="D2546" t="s">
        <v>3847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</row>
    <row r="2547" spans="1:88" x14ac:dyDescent="0.2">
      <c r="A2547" t="s">
        <v>164</v>
      </c>
      <c r="B2547">
        <v>2010</v>
      </c>
      <c r="C2547" t="s">
        <v>231</v>
      </c>
      <c r="D2547" t="s">
        <v>1689</v>
      </c>
      <c r="E2547">
        <v>4681.782826110888</v>
      </c>
      <c r="F2547">
        <v>1361.6064581897792</v>
      </c>
      <c r="G2547">
        <v>2096.5886737053206</v>
      </c>
      <c r="H2547">
        <v>1223.5876942158006</v>
      </c>
      <c r="I2547">
        <v>7581.4872644778334</v>
      </c>
      <c r="J2547">
        <v>6075.676851556409</v>
      </c>
      <c r="K2547">
        <v>13657.164116034259</v>
      </c>
      <c r="L2547">
        <v>18338.946942145143</v>
      </c>
      <c r="M2547">
        <v>4193.7230159760702</v>
      </c>
      <c r="N2547">
        <v>1335.3755491017644</v>
      </c>
      <c r="O2547">
        <v>2076.6066703990423</v>
      </c>
      <c r="P2547">
        <v>781.74079647525798</v>
      </c>
      <c r="Q2547">
        <v>6469.4589908986109</v>
      </c>
      <c r="R2547">
        <v>4941.6957731307293</v>
      </c>
      <c r="S2547">
        <v>11411.154764029336</v>
      </c>
      <c r="T2547">
        <v>15604.877780005405</v>
      </c>
      <c r="U2547">
        <v>8827.6978190872014</v>
      </c>
      <c r="V2547">
        <v>191.60587060474694</v>
      </c>
      <c r="W2547">
        <v>77.317396889495967</v>
      </c>
      <c r="X2547">
        <v>8558.7745515929273</v>
      </c>
      <c r="Y2547">
        <v>634.16746589849856</v>
      </c>
      <c r="Z2547">
        <v>71.948866855356343</v>
      </c>
      <c r="AA2547">
        <v>60.56734357058928</v>
      </c>
      <c r="AB2547">
        <v>501.65125547255252</v>
      </c>
      <c r="AC2547">
        <v>63702.855093063125</v>
      </c>
      <c r="AD2547">
        <v>0</v>
      </c>
      <c r="AE2547">
        <v>0</v>
      </c>
      <c r="AF2547">
        <v>63702.855093063125</v>
      </c>
      <c r="AG2547">
        <v>10697.26011132786</v>
      </c>
      <c r="AH2547">
        <v>0</v>
      </c>
      <c r="AI2547">
        <v>0</v>
      </c>
      <c r="AJ2547">
        <v>10697.26011132786</v>
      </c>
      <c r="AK2547">
        <v>3962.2428001504718</v>
      </c>
      <c r="AL2547">
        <v>0</v>
      </c>
      <c r="AM2547">
        <v>0</v>
      </c>
      <c r="AN2547">
        <v>3962.2428001504718</v>
      </c>
      <c r="AO2547">
        <v>78362.358004541617</v>
      </c>
      <c r="AP2547">
        <v>0</v>
      </c>
      <c r="AQ2547">
        <v>0</v>
      </c>
      <c r="AR2547">
        <v>78362.358004541617</v>
      </c>
      <c r="AS2547">
        <v>13091.488566707538</v>
      </c>
      <c r="AT2547">
        <v>1280.4219792904153</v>
      </c>
      <c r="AU2547">
        <v>11086.313550180621</v>
      </c>
      <c r="AV2547">
        <v>724.75303723648949</v>
      </c>
      <c r="AW2547">
        <v>1927.0570154066479</v>
      </c>
      <c r="AX2547">
        <v>33.450342953923965</v>
      </c>
      <c r="AY2547">
        <v>87.610181096377218</v>
      </c>
      <c r="AZ2547">
        <v>1805.9964913563488</v>
      </c>
      <c r="BA2547">
        <v>15845.747040280059</v>
      </c>
      <c r="BB2547">
        <v>322.61936149934297</v>
      </c>
      <c r="BC2547">
        <v>1636.7761880279425</v>
      </c>
      <c r="BD2547">
        <v>13886.351490752868</v>
      </c>
      <c r="BE2547">
        <v>16270.091938045651</v>
      </c>
      <c r="BF2547">
        <v>2245.0223886021668</v>
      </c>
      <c r="BG2547">
        <v>13185.879925067711</v>
      </c>
      <c r="BH2547">
        <v>839.1896243757451</v>
      </c>
      <c r="BI2547">
        <v>2738.1014560626895</v>
      </c>
      <c r="BJ2547">
        <v>760.44011718706327</v>
      </c>
      <c r="BK2547">
        <v>1236.7860844638201</v>
      </c>
      <c r="BL2547">
        <v>740.87525441180469</v>
      </c>
      <c r="BM2547">
        <v>1395.1694006635187</v>
      </c>
      <c r="BN2547">
        <v>193.8907941368378</v>
      </c>
      <c r="BO2547">
        <v>845.25733739622899</v>
      </c>
      <c r="BP2547">
        <v>356.02126913045305</v>
      </c>
      <c r="BQ2547">
        <v>2722.3464665445672</v>
      </c>
      <c r="BR2547">
        <v>244.43395316338842</v>
      </c>
      <c r="BS2547">
        <v>1604.8826099922267</v>
      </c>
      <c r="BT2547">
        <v>873.02990338896041</v>
      </c>
      <c r="BU2547">
        <v>4224.1017261839552</v>
      </c>
      <c r="BV2547">
        <v>263.83874841291333</v>
      </c>
      <c r="BW2547">
        <v>2462.7542579829292</v>
      </c>
      <c r="BX2547">
        <v>1497.5087197881023</v>
      </c>
      <c r="BY2547">
        <v>1426.2351060308722</v>
      </c>
      <c r="BZ2547">
        <v>1056.2462371109755</v>
      </c>
      <c r="CA2547">
        <v>93.97810929878068</v>
      </c>
      <c r="CB2547">
        <v>276.01075962111537</v>
      </c>
      <c r="CC2547">
        <v>14919.566246647151</v>
      </c>
      <c r="CD2547">
        <v>11096.22175151708</v>
      </c>
      <c r="CE2547">
        <v>1281.7621404127692</v>
      </c>
      <c r="CF2547">
        <v>2541.5823547173022</v>
      </c>
      <c r="CG2547">
        <v>45908.460397686205</v>
      </c>
      <c r="CH2547">
        <v>16563.320776584766</v>
      </c>
      <c r="CI2547">
        <v>28650.619103429563</v>
      </c>
      <c r="CJ2547">
        <v>694.52051767183855</v>
      </c>
    </row>
    <row r="2548" spans="1:88" x14ac:dyDescent="0.2">
      <c r="A2548" t="s">
        <v>164</v>
      </c>
      <c r="B2548">
        <v>2010</v>
      </c>
      <c r="C2548" t="s">
        <v>4433</v>
      </c>
      <c r="D2548" t="s">
        <v>4606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</row>
    <row r="2549" spans="1:88" x14ac:dyDescent="0.2">
      <c r="A2549" t="s">
        <v>164</v>
      </c>
      <c r="B2549">
        <v>2010</v>
      </c>
      <c r="C2549" t="s">
        <v>3254</v>
      </c>
      <c r="D2549" t="s">
        <v>4607</v>
      </c>
      <c r="E2549">
        <v>4681.782826110888</v>
      </c>
      <c r="F2549">
        <v>1361.6064581897792</v>
      </c>
      <c r="G2549">
        <v>2096.5886737053206</v>
      </c>
      <c r="H2549">
        <v>1223.5876942158006</v>
      </c>
      <c r="I2549">
        <v>7581.4872644778334</v>
      </c>
      <c r="J2549">
        <v>6075.676851556409</v>
      </c>
      <c r="K2549">
        <v>13657.164116034259</v>
      </c>
      <c r="L2549">
        <v>18338.946942145143</v>
      </c>
      <c r="M2549">
        <v>4193.7230159760702</v>
      </c>
      <c r="N2549">
        <v>1335.3755491017644</v>
      </c>
      <c r="O2549">
        <v>2076.6066703990423</v>
      </c>
      <c r="P2549">
        <v>781.74079647525798</v>
      </c>
      <c r="Q2549">
        <v>6469.4589908986109</v>
      </c>
      <c r="R2549">
        <v>4941.6957731307293</v>
      </c>
      <c r="S2549">
        <v>11411.154764029336</v>
      </c>
      <c r="T2549">
        <v>15604.877780005405</v>
      </c>
      <c r="U2549">
        <v>8827.6978190872014</v>
      </c>
      <c r="V2549">
        <v>191.60587060474694</v>
      </c>
      <c r="W2549">
        <v>77.317396889495967</v>
      </c>
      <c r="X2549">
        <v>8558.7745515929273</v>
      </c>
      <c r="Y2549">
        <v>634.16746589849856</v>
      </c>
      <c r="Z2549">
        <v>71.948866855356343</v>
      </c>
      <c r="AA2549">
        <v>60.56734357058928</v>
      </c>
      <c r="AB2549">
        <v>501.65125547255252</v>
      </c>
      <c r="AC2549">
        <v>63702.855093063125</v>
      </c>
      <c r="AD2549">
        <v>0</v>
      </c>
      <c r="AE2549">
        <v>0</v>
      </c>
      <c r="AF2549">
        <v>63702.855093063125</v>
      </c>
      <c r="AG2549">
        <v>10697.26011132786</v>
      </c>
      <c r="AH2549">
        <v>0</v>
      </c>
      <c r="AI2549">
        <v>0</v>
      </c>
      <c r="AJ2549">
        <v>10697.26011132786</v>
      </c>
      <c r="AK2549">
        <v>3962.2428001504718</v>
      </c>
      <c r="AL2549">
        <v>0</v>
      </c>
      <c r="AM2549">
        <v>0</v>
      </c>
      <c r="AN2549">
        <v>3962.2428001504718</v>
      </c>
      <c r="AO2549">
        <v>78362.358004541617</v>
      </c>
      <c r="AP2549">
        <v>0</v>
      </c>
      <c r="AQ2549">
        <v>0</v>
      </c>
      <c r="AR2549">
        <v>78362.358004541617</v>
      </c>
      <c r="AS2549">
        <v>13091.488566707538</v>
      </c>
      <c r="AT2549">
        <v>1280.4219792904153</v>
      </c>
      <c r="AU2549">
        <v>11086.313550180621</v>
      </c>
      <c r="AV2549">
        <v>724.75303723648949</v>
      </c>
      <c r="AW2549">
        <v>1927.0570154066479</v>
      </c>
      <c r="AX2549">
        <v>33.450342953923965</v>
      </c>
      <c r="AY2549">
        <v>87.610181096377218</v>
      </c>
      <c r="AZ2549">
        <v>1805.9964913563488</v>
      </c>
      <c r="BA2549">
        <v>15845.747040280059</v>
      </c>
      <c r="BB2549">
        <v>322.61936149934297</v>
      </c>
      <c r="BC2549">
        <v>1636.7761880279425</v>
      </c>
      <c r="BD2549">
        <v>13886.351490752868</v>
      </c>
      <c r="BE2549">
        <v>16270.091938045651</v>
      </c>
      <c r="BF2549">
        <v>2245.0223886021668</v>
      </c>
      <c r="BG2549">
        <v>13185.879925067711</v>
      </c>
      <c r="BH2549">
        <v>839.1896243757451</v>
      </c>
      <c r="BI2549">
        <v>2738.1014560626895</v>
      </c>
      <c r="BJ2549">
        <v>760.44011718706327</v>
      </c>
      <c r="BK2549">
        <v>1236.7860844638201</v>
      </c>
      <c r="BL2549">
        <v>740.87525441180469</v>
      </c>
      <c r="BM2549">
        <v>1395.1694006635187</v>
      </c>
      <c r="BN2549">
        <v>193.8907941368378</v>
      </c>
      <c r="BO2549">
        <v>845.25733739622899</v>
      </c>
      <c r="BP2549">
        <v>356.02126913045305</v>
      </c>
      <c r="BQ2549">
        <v>2722.3464665445672</v>
      </c>
      <c r="BR2549">
        <v>244.43395316338842</v>
      </c>
      <c r="BS2549">
        <v>1604.8826099922267</v>
      </c>
      <c r="BT2549">
        <v>873.02990338896041</v>
      </c>
      <c r="BU2549">
        <v>4224.1017261839552</v>
      </c>
      <c r="BV2549">
        <v>263.83874841291333</v>
      </c>
      <c r="BW2549">
        <v>2462.7542579829292</v>
      </c>
      <c r="BX2549">
        <v>1497.5087197881023</v>
      </c>
      <c r="BY2549">
        <v>1426.2351060308722</v>
      </c>
      <c r="BZ2549">
        <v>1056.2462371109755</v>
      </c>
      <c r="CA2549">
        <v>93.97810929878068</v>
      </c>
      <c r="CB2549">
        <v>276.01075962111537</v>
      </c>
      <c r="CC2549">
        <v>14919.566246647151</v>
      </c>
      <c r="CD2549">
        <v>11096.22175151708</v>
      </c>
      <c r="CE2549">
        <v>1281.7621404127692</v>
      </c>
      <c r="CF2549">
        <v>2541.5823547173022</v>
      </c>
      <c r="CG2549">
        <v>45908.460397686205</v>
      </c>
      <c r="CH2549">
        <v>16563.320776584766</v>
      </c>
      <c r="CI2549">
        <v>28650.619103429563</v>
      </c>
      <c r="CJ2549">
        <v>694.52051767183855</v>
      </c>
    </row>
    <row r="2550" spans="1:88" x14ac:dyDescent="0.2">
      <c r="A2550" t="s">
        <v>164</v>
      </c>
      <c r="B2550">
        <v>2011</v>
      </c>
      <c r="C2550" t="s">
        <v>2</v>
      </c>
      <c r="D2550" t="s">
        <v>1690</v>
      </c>
      <c r="E2550">
        <v>119.58527670577099</v>
      </c>
      <c r="F2550">
        <v>5.0619385854471002</v>
      </c>
      <c r="G2550">
        <v>16.126145233274102</v>
      </c>
      <c r="H2550">
        <v>98.397192887049997</v>
      </c>
      <c r="I2550">
        <v>9.5714003365905302</v>
      </c>
      <c r="J2550">
        <v>44.831315512198401</v>
      </c>
      <c r="K2550">
        <v>54.402715848788901</v>
      </c>
      <c r="L2550">
        <v>173.9879925545599</v>
      </c>
      <c r="M2550">
        <v>23.0263465240104</v>
      </c>
      <c r="N2550">
        <v>4.62428882134187</v>
      </c>
      <c r="O2550">
        <v>15.956306759125701</v>
      </c>
      <c r="P2550">
        <v>2.44575094354302</v>
      </c>
      <c r="Q2550">
        <v>2.8247444013130099</v>
      </c>
      <c r="R2550">
        <v>13.230771156071899</v>
      </c>
      <c r="S2550">
        <v>16.055515557384901</v>
      </c>
      <c r="T2550">
        <v>39.0818620813953</v>
      </c>
      <c r="U2550">
        <v>1809.6573953287</v>
      </c>
      <c r="V2550">
        <v>11.982366779659801</v>
      </c>
      <c r="W2550">
        <v>1.18477017849392</v>
      </c>
      <c r="X2550">
        <v>1796.49025837056</v>
      </c>
      <c r="Y2550">
        <v>171.39928424181701</v>
      </c>
      <c r="Z2550">
        <v>0.46339125709307</v>
      </c>
      <c r="AA2550">
        <v>0.47053429424922899</v>
      </c>
      <c r="AB2550">
        <v>170.46535869047401</v>
      </c>
      <c r="AC2550">
        <v>230.97976358478701</v>
      </c>
      <c r="AD2550">
        <v>0</v>
      </c>
      <c r="AE2550">
        <v>0</v>
      </c>
      <c r="AF2550">
        <v>230.97976358478701</v>
      </c>
      <c r="AG2550">
        <v>5.3769636354814301</v>
      </c>
      <c r="AH2550">
        <v>0</v>
      </c>
      <c r="AI2550">
        <v>0</v>
      </c>
      <c r="AJ2550">
        <v>5.3769636354814301</v>
      </c>
      <c r="AK2550">
        <v>4.2574409192477596</v>
      </c>
      <c r="AL2550">
        <v>0</v>
      </c>
      <c r="AM2550">
        <v>0</v>
      </c>
      <c r="AN2550">
        <v>4.2574409192477596</v>
      </c>
      <c r="AO2550">
        <v>240.61416813951601</v>
      </c>
      <c r="AP2550">
        <v>0</v>
      </c>
      <c r="AQ2550">
        <v>0</v>
      </c>
      <c r="AR2550">
        <v>240.61416813951601</v>
      </c>
      <c r="AS2550">
        <v>344.66548360916897</v>
      </c>
      <c r="AT2550">
        <v>185.420745827178</v>
      </c>
      <c r="AU2550">
        <v>158.75021630087201</v>
      </c>
      <c r="AV2550">
        <v>0.494521481119508</v>
      </c>
      <c r="AW2550">
        <v>641.673805412192</v>
      </c>
      <c r="AX2550">
        <v>0.25091088184203397</v>
      </c>
      <c r="AY2550">
        <v>0.78060609668449998</v>
      </c>
      <c r="AZ2550">
        <v>640.64228843366402</v>
      </c>
      <c r="BA2550">
        <v>568.47606375718794</v>
      </c>
      <c r="BB2550">
        <v>14.373418665825501</v>
      </c>
      <c r="BC2550">
        <v>37.890569032729701</v>
      </c>
      <c r="BD2550">
        <v>516.21207605863196</v>
      </c>
      <c r="BE2550">
        <v>258.12415863423797</v>
      </c>
      <c r="BF2550">
        <v>10.022788271864</v>
      </c>
      <c r="BG2550">
        <v>79.967735890598405</v>
      </c>
      <c r="BH2550">
        <v>168.133634471775</v>
      </c>
      <c r="BI2550">
        <v>4.7840259604999904</v>
      </c>
      <c r="BJ2550">
        <v>3.14130016904382</v>
      </c>
      <c r="BK2550">
        <v>0.97700792094740596</v>
      </c>
      <c r="BL2550">
        <v>0.66571787050876297</v>
      </c>
      <c r="BM2550">
        <v>25.3269881587591</v>
      </c>
      <c r="BN2550">
        <v>7.5326173020223797</v>
      </c>
      <c r="BO2550">
        <v>6.1181707040687501</v>
      </c>
      <c r="BP2550">
        <v>11.676200152667899</v>
      </c>
      <c r="BQ2550">
        <v>80.817925147918501</v>
      </c>
      <c r="BR2550">
        <v>7.6832188917937598</v>
      </c>
      <c r="BS2550">
        <v>11.6495611820629</v>
      </c>
      <c r="BT2550">
        <v>61.485145074061798</v>
      </c>
      <c r="BU2550">
        <v>102.06664305972301</v>
      </c>
      <c r="BV2550">
        <v>7.7822571241534204</v>
      </c>
      <c r="BW2550">
        <v>18.1535172154619</v>
      </c>
      <c r="BX2550">
        <v>76.1308687201075</v>
      </c>
      <c r="BY2550">
        <v>7.9047100508590402</v>
      </c>
      <c r="BZ2550">
        <v>6.8666829375230298</v>
      </c>
      <c r="CA2550">
        <v>0.78065042382889205</v>
      </c>
      <c r="CB2550">
        <v>0.25737668950711201</v>
      </c>
      <c r="CC2550">
        <v>84.450289446122397</v>
      </c>
      <c r="CD2550">
        <v>71.653262738913</v>
      </c>
      <c r="CE2550">
        <v>10.432248767686501</v>
      </c>
      <c r="CF2550">
        <v>2.3647779395229702</v>
      </c>
      <c r="CG2550">
        <v>285.15112163157602</v>
      </c>
      <c r="CH2550">
        <v>63.3380076805607</v>
      </c>
      <c r="CI2550">
        <v>221.443524659471</v>
      </c>
      <c r="CJ2550">
        <v>0.36958929154363501</v>
      </c>
    </row>
    <row r="2551" spans="1:88" x14ac:dyDescent="0.2">
      <c r="A2551" t="s">
        <v>164</v>
      </c>
      <c r="B2551">
        <v>2011</v>
      </c>
      <c r="C2551" t="s">
        <v>3</v>
      </c>
      <c r="D2551" t="s">
        <v>1691</v>
      </c>
      <c r="E2551">
        <v>47.040576523737798</v>
      </c>
      <c r="F2551">
        <v>1.80545046448166</v>
      </c>
      <c r="G2551">
        <v>42.744736235631002</v>
      </c>
      <c r="H2551">
        <v>2.4903898236251001</v>
      </c>
      <c r="I2551">
        <v>0</v>
      </c>
      <c r="J2551">
        <v>22.753650062227599</v>
      </c>
      <c r="K2551">
        <v>22.753650062227599</v>
      </c>
      <c r="L2551">
        <v>69.79422658596539</v>
      </c>
      <c r="M2551">
        <v>44.561644421770602</v>
      </c>
      <c r="N2551">
        <v>1.7199583544220201</v>
      </c>
      <c r="O2551">
        <v>42.332295717150302</v>
      </c>
      <c r="P2551">
        <v>0.50939035019877599</v>
      </c>
      <c r="Q2551">
        <v>0</v>
      </c>
      <c r="R2551">
        <v>8.7968724189682401</v>
      </c>
      <c r="S2551">
        <v>8.7968724189682401</v>
      </c>
      <c r="T2551">
        <v>53.358516840738844</v>
      </c>
      <c r="U2551">
        <v>34.171448456840601</v>
      </c>
      <c r="V2551">
        <v>0.66203994915089803</v>
      </c>
      <c r="W2551">
        <v>2.8586549067197198</v>
      </c>
      <c r="X2551">
        <v>30.650753600970202</v>
      </c>
      <c r="Y2551">
        <v>3.8124180752196701</v>
      </c>
      <c r="Z2551">
        <v>0.23134601117743001</v>
      </c>
      <c r="AA2551">
        <v>1.1442085429956601</v>
      </c>
      <c r="AB2551">
        <v>2.4368635210465701</v>
      </c>
      <c r="AC2551">
        <v>479.64306390288198</v>
      </c>
      <c r="AD2551">
        <v>0</v>
      </c>
      <c r="AE2551">
        <v>0</v>
      </c>
      <c r="AF2551">
        <v>479.64306390288198</v>
      </c>
      <c r="AG2551">
        <v>5.6982950313526599</v>
      </c>
      <c r="AH2551">
        <v>0</v>
      </c>
      <c r="AI2551">
        <v>0</v>
      </c>
      <c r="AJ2551">
        <v>5.6982950313526599</v>
      </c>
      <c r="AK2551">
        <v>3.2436048340522898</v>
      </c>
      <c r="AL2551">
        <v>0</v>
      </c>
      <c r="AM2551">
        <v>0</v>
      </c>
      <c r="AN2551">
        <v>3.2436048340522898</v>
      </c>
      <c r="AO2551">
        <v>488.58496376828703</v>
      </c>
      <c r="AP2551">
        <v>0</v>
      </c>
      <c r="AQ2551">
        <v>0</v>
      </c>
      <c r="AR2551">
        <v>488.58496376828703</v>
      </c>
      <c r="AS2551">
        <v>472.85510682025199</v>
      </c>
      <c r="AT2551">
        <v>4.4175430962508404</v>
      </c>
      <c r="AU2551">
        <v>466.46205529775</v>
      </c>
      <c r="AV2551">
        <v>1.97550842625145</v>
      </c>
      <c r="AW2551">
        <v>11.8721532236301</v>
      </c>
      <c r="AX2551">
        <v>8.0952771110114993E-2</v>
      </c>
      <c r="AY2551">
        <v>2.5646210924113602</v>
      </c>
      <c r="AZ2551">
        <v>9.2265793601086408</v>
      </c>
      <c r="BA2551">
        <v>120.335668719453</v>
      </c>
      <c r="BB2551">
        <v>1.0628962785690399</v>
      </c>
      <c r="BC2551">
        <v>107.67702834020101</v>
      </c>
      <c r="BD2551">
        <v>11.595744100683699</v>
      </c>
      <c r="BE2551">
        <v>164.44432591527499</v>
      </c>
      <c r="BF2551">
        <v>4.24669672479454</v>
      </c>
      <c r="BG2551">
        <v>156.50525515259301</v>
      </c>
      <c r="BH2551">
        <v>3.6923740378875798</v>
      </c>
      <c r="BI2551">
        <v>3.1996582214328799</v>
      </c>
      <c r="BJ2551">
        <v>1.11868273891255</v>
      </c>
      <c r="BK2551">
        <v>1.1460114868489899</v>
      </c>
      <c r="BL2551">
        <v>0.93496399567133504</v>
      </c>
      <c r="BM2551">
        <v>16.332784304601802</v>
      </c>
      <c r="BN2551">
        <v>0.61663418269392001</v>
      </c>
      <c r="BO2551">
        <v>14.024666678206801</v>
      </c>
      <c r="BP2551">
        <v>1.69148344370106</v>
      </c>
      <c r="BQ2551">
        <v>32.481249415936198</v>
      </c>
      <c r="BR2551">
        <v>0.75395245721263204</v>
      </c>
      <c r="BS2551">
        <v>29.2134714296323</v>
      </c>
      <c r="BT2551">
        <v>2.5138255290912399</v>
      </c>
      <c r="BU2551">
        <v>50.840199963641098</v>
      </c>
      <c r="BV2551">
        <v>0.797276288156751</v>
      </c>
      <c r="BW2551">
        <v>47.148275579102901</v>
      </c>
      <c r="BX2551">
        <v>2.8946480963810401</v>
      </c>
      <c r="BY2551">
        <v>10.7959518744899</v>
      </c>
      <c r="BZ2551">
        <v>4.0112223829511002</v>
      </c>
      <c r="CA2551">
        <v>1.8967101796343999</v>
      </c>
      <c r="CB2551">
        <v>4.8880193119043804</v>
      </c>
      <c r="CC2551">
        <v>112.834562191087</v>
      </c>
      <c r="CD2551">
        <v>42.421822528449397</v>
      </c>
      <c r="CE2551">
        <v>25.203823116525299</v>
      </c>
      <c r="CF2551">
        <v>45.2089165461121</v>
      </c>
      <c r="CG2551">
        <v>610.89224346003004</v>
      </c>
      <c r="CH2551">
        <v>22.849041131017898</v>
      </c>
      <c r="CI2551">
        <v>587.735431975697</v>
      </c>
      <c r="CJ2551">
        <v>0.30777035331592401</v>
      </c>
    </row>
    <row r="2552" spans="1:88" x14ac:dyDescent="0.2">
      <c r="A2552" t="s">
        <v>164</v>
      </c>
      <c r="B2552">
        <v>2011</v>
      </c>
      <c r="C2552" t="s">
        <v>4</v>
      </c>
      <c r="D2552" t="s">
        <v>1692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3.3428922485321499</v>
      </c>
      <c r="K2552">
        <v>3.3428922485321499</v>
      </c>
      <c r="L2552">
        <v>3.3428922485321499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2.6400268691213502</v>
      </c>
      <c r="S2552">
        <v>2.6400268691213502</v>
      </c>
      <c r="T2552">
        <v>2.6400268691213502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</row>
    <row r="2553" spans="1:88" x14ac:dyDescent="0.2">
      <c r="A2553" t="s">
        <v>164</v>
      </c>
      <c r="B2553">
        <v>2011</v>
      </c>
      <c r="C2553" t="s">
        <v>5</v>
      </c>
      <c r="D2553" t="s">
        <v>1693</v>
      </c>
      <c r="E2553">
        <v>25.221285398462001</v>
      </c>
      <c r="F2553">
        <v>13.8306674117326</v>
      </c>
      <c r="G2553">
        <v>4.9795481211792101</v>
      </c>
      <c r="H2553">
        <v>6.4110698655502896</v>
      </c>
      <c r="I2553">
        <v>32.090861991974698</v>
      </c>
      <c r="J2553">
        <v>802.26669729298101</v>
      </c>
      <c r="K2553">
        <v>834.35755928495598</v>
      </c>
      <c r="L2553">
        <v>859.57884468341797</v>
      </c>
      <c r="M2553">
        <v>23.359833363243101</v>
      </c>
      <c r="N2553">
        <v>13.682909554778799</v>
      </c>
      <c r="O2553">
        <v>4.9234376874630996</v>
      </c>
      <c r="P2553">
        <v>4.7534861210010799</v>
      </c>
      <c r="Q2553">
        <v>22.080091946930398</v>
      </c>
      <c r="R2553">
        <v>551.99895991011897</v>
      </c>
      <c r="S2553">
        <v>574.07905185704999</v>
      </c>
      <c r="T2553">
        <v>597.43888522029306</v>
      </c>
      <c r="U2553">
        <v>48.639083789436398</v>
      </c>
      <c r="V2553">
        <v>0.61666009903179797</v>
      </c>
      <c r="W2553">
        <v>0.159053135610532</v>
      </c>
      <c r="X2553">
        <v>47.863370554794102</v>
      </c>
      <c r="Y2553">
        <v>1.74069277537238</v>
      </c>
      <c r="Z2553">
        <v>0.44409850495960201</v>
      </c>
      <c r="AA2553">
        <v>0.17494666216733001</v>
      </c>
      <c r="AB2553">
        <v>1.1216476082454401</v>
      </c>
      <c r="AC2553">
        <v>110.269855519375</v>
      </c>
      <c r="AD2553">
        <v>0</v>
      </c>
      <c r="AE2553">
        <v>0</v>
      </c>
      <c r="AF2553">
        <v>110.269855519375</v>
      </c>
      <c r="AG2553">
        <v>9.8164425740290202</v>
      </c>
      <c r="AH2553">
        <v>0</v>
      </c>
      <c r="AI2553">
        <v>0</v>
      </c>
      <c r="AJ2553">
        <v>9.8164425740290202</v>
      </c>
      <c r="AK2553">
        <v>6.6344771911598697</v>
      </c>
      <c r="AL2553">
        <v>0</v>
      </c>
      <c r="AM2553">
        <v>0</v>
      </c>
      <c r="AN2553">
        <v>6.6344771911598697</v>
      </c>
      <c r="AO2553">
        <v>126.720775284564</v>
      </c>
      <c r="AP2553">
        <v>0</v>
      </c>
      <c r="AQ2553">
        <v>0</v>
      </c>
      <c r="AR2553">
        <v>126.720775284564</v>
      </c>
      <c r="AS2553">
        <v>23.692412639212801</v>
      </c>
      <c r="AT2553">
        <v>6.8407612492547898</v>
      </c>
      <c r="AU2553">
        <v>15.886708767186301</v>
      </c>
      <c r="AV2553">
        <v>0.96494262277171905</v>
      </c>
      <c r="AW2553">
        <v>4.5423111504461398</v>
      </c>
      <c r="AX2553">
        <v>0.26495766268844301</v>
      </c>
      <c r="AY2553">
        <v>7.8949279965285599E-2</v>
      </c>
      <c r="AZ2553">
        <v>4.1984042077924197</v>
      </c>
      <c r="BA2553">
        <v>16.486722089004999</v>
      </c>
      <c r="BB2553">
        <v>1.33718983273895</v>
      </c>
      <c r="BC2553">
        <v>2.7448200137442198</v>
      </c>
      <c r="BD2553">
        <v>12.4047122425218</v>
      </c>
      <c r="BE2553">
        <v>112.028404708583</v>
      </c>
      <c r="BF2553">
        <v>67.927661107149007</v>
      </c>
      <c r="BG2553">
        <v>38.488459565162501</v>
      </c>
      <c r="BH2553">
        <v>5.6122840362717898</v>
      </c>
      <c r="BI2553">
        <v>44.433005127419399</v>
      </c>
      <c r="BJ2553">
        <v>13.2435127373607</v>
      </c>
      <c r="BK2553">
        <v>3.61487659237911</v>
      </c>
      <c r="BL2553">
        <v>27.574615797679702</v>
      </c>
      <c r="BM2553">
        <v>31.645933302544101</v>
      </c>
      <c r="BN2553">
        <v>1.3107291394991201</v>
      </c>
      <c r="BO2553">
        <v>2.3460385843734302</v>
      </c>
      <c r="BP2553">
        <v>27.989165578671699</v>
      </c>
      <c r="BQ2553">
        <v>39.419606244384099</v>
      </c>
      <c r="BR2553">
        <v>2.2252190222723498</v>
      </c>
      <c r="BS2553">
        <v>3.49571723728147</v>
      </c>
      <c r="BT2553">
        <v>33.698669984830303</v>
      </c>
      <c r="BU2553">
        <v>48.652128207997599</v>
      </c>
      <c r="BV2553">
        <v>2.8469461268923602</v>
      </c>
      <c r="BW2553">
        <v>4.7272068747237004</v>
      </c>
      <c r="BX2553">
        <v>41.077975206381403</v>
      </c>
      <c r="BY2553">
        <v>2.5811559689641301</v>
      </c>
      <c r="BZ2553">
        <v>1.9571877194392</v>
      </c>
      <c r="CA2553">
        <v>0.23590758250240801</v>
      </c>
      <c r="CB2553">
        <v>0.38806066702252501</v>
      </c>
      <c r="CC2553">
        <v>26.945203317228302</v>
      </c>
      <c r="CD2553">
        <v>20.574967424097402</v>
      </c>
      <c r="CE2553">
        <v>3.1583109693228399</v>
      </c>
      <c r="CF2553">
        <v>3.2119249238081098</v>
      </c>
      <c r="CG2553">
        <v>231.489113802687</v>
      </c>
      <c r="CH2553">
        <v>162.93069128338499</v>
      </c>
      <c r="CI2553">
        <v>67.669768167374897</v>
      </c>
      <c r="CJ2553">
        <v>0.88865435192664399</v>
      </c>
    </row>
    <row r="2554" spans="1:88" x14ac:dyDescent="0.2">
      <c r="A2554" t="s">
        <v>164</v>
      </c>
      <c r="B2554">
        <v>2011</v>
      </c>
      <c r="C2554" t="s">
        <v>6</v>
      </c>
      <c r="D2554" t="s">
        <v>1694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106.175193654453</v>
      </c>
      <c r="K2554">
        <v>106.175193654453</v>
      </c>
      <c r="L2554">
        <v>106.175193654453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32.422370832982402</v>
      </c>
      <c r="S2554">
        <v>32.422370832982402</v>
      </c>
      <c r="T2554">
        <v>32.422370832982402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</row>
    <row r="2555" spans="1:88" x14ac:dyDescent="0.2">
      <c r="A2555" t="s">
        <v>164</v>
      </c>
      <c r="B2555">
        <v>2011</v>
      </c>
      <c r="C2555" t="s">
        <v>7</v>
      </c>
      <c r="D2555" t="s">
        <v>1695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60.7590477239414</v>
      </c>
      <c r="K2555">
        <v>60.7590477239414</v>
      </c>
      <c r="L2555">
        <v>60.7590477239414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44.453622081245797</v>
      </c>
      <c r="S2555">
        <v>44.453622081245797</v>
      </c>
      <c r="T2555">
        <v>44.453622081245797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</row>
    <row r="2556" spans="1:88" x14ac:dyDescent="0.2">
      <c r="A2556" t="s">
        <v>164</v>
      </c>
      <c r="B2556">
        <v>2011</v>
      </c>
      <c r="C2556" t="s">
        <v>8</v>
      </c>
      <c r="D2556" t="s">
        <v>1696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192.55108753443</v>
      </c>
      <c r="K2556">
        <v>192.55108753443</v>
      </c>
      <c r="L2556">
        <v>192.55108753443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146.39728200710499</v>
      </c>
      <c r="S2556">
        <v>146.39728200710499</v>
      </c>
      <c r="T2556">
        <v>146.39728200710499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</row>
    <row r="2557" spans="1:88" x14ac:dyDescent="0.2">
      <c r="A2557" t="s">
        <v>164</v>
      </c>
      <c r="B2557">
        <v>2011</v>
      </c>
      <c r="C2557" t="s">
        <v>3777</v>
      </c>
      <c r="D2557" t="s">
        <v>3871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93.327011399678597</v>
      </c>
      <c r="K2557">
        <v>93.327011399678597</v>
      </c>
      <c r="L2557">
        <v>93.327011399678597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77.113315798137194</v>
      </c>
      <c r="S2557">
        <v>77.113315798137194</v>
      </c>
      <c r="T2557">
        <v>77.113315798137194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0</v>
      </c>
    </row>
    <row r="2558" spans="1:88" x14ac:dyDescent="0.2">
      <c r="A2558" t="s">
        <v>164</v>
      </c>
      <c r="B2558">
        <v>2011</v>
      </c>
      <c r="C2558" t="s">
        <v>9</v>
      </c>
      <c r="D2558" t="s">
        <v>1697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626.33204025476198</v>
      </c>
      <c r="K2558">
        <v>626.33204025476198</v>
      </c>
      <c r="L2558">
        <v>626.33204025476198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427.46531423953502</v>
      </c>
      <c r="S2558">
        <v>427.46531423953502</v>
      </c>
      <c r="T2558">
        <v>427.46531423953502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0</v>
      </c>
    </row>
    <row r="2559" spans="1:88" x14ac:dyDescent="0.2">
      <c r="A2559" t="s">
        <v>164</v>
      </c>
      <c r="B2559">
        <v>2011</v>
      </c>
      <c r="C2559" t="s">
        <v>10</v>
      </c>
      <c r="D2559" t="s">
        <v>1698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396.34170444760099</v>
      </c>
      <c r="K2559">
        <v>396.34170444760099</v>
      </c>
      <c r="L2559">
        <v>396.34170444760099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359.75794532816298</v>
      </c>
      <c r="S2559">
        <v>359.75794532816298</v>
      </c>
      <c r="T2559">
        <v>359.75794532816298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0</v>
      </c>
    </row>
    <row r="2560" spans="1:88" x14ac:dyDescent="0.2">
      <c r="A2560" t="s">
        <v>164</v>
      </c>
      <c r="B2560">
        <v>2011</v>
      </c>
      <c r="C2560" t="s">
        <v>11</v>
      </c>
      <c r="D2560" t="s">
        <v>1699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252.78175174430999</v>
      </c>
      <c r="K2560">
        <v>252.78175174430999</v>
      </c>
      <c r="L2560">
        <v>252.78175174430999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215.902603467966</v>
      </c>
      <c r="S2560">
        <v>215.902603467966</v>
      </c>
      <c r="T2560">
        <v>215.902603467966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0</v>
      </c>
    </row>
    <row r="2561" spans="1:88" x14ac:dyDescent="0.2">
      <c r="A2561" t="s">
        <v>164</v>
      </c>
      <c r="B2561">
        <v>2011</v>
      </c>
      <c r="C2561" t="s">
        <v>12</v>
      </c>
      <c r="D2561" t="s">
        <v>1700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413.56906404908898</v>
      </c>
      <c r="K2561">
        <v>413.56906404908898</v>
      </c>
      <c r="L2561">
        <v>413.56906404908898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376.12027254969399</v>
      </c>
      <c r="S2561">
        <v>376.12027254969399</v>
      </c>
      <c r="T2561">
        <v>376.12027254969399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</row>
    <row r="2562" spans="1:88" x14ac:dyDescent="0.2">
      <c r="A2562" t="s">
        <v>164</v>
      </c>
      <c r="B2562">
        <v>2011</v>
      </c>
      <c r="C2562" t="s">
        <v>13</v>
      </c>
      <c r="D2562" t="s">
        <v>1701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1448.6972327882099</v>
      </c>
      <c r="K2562">
        <v>1448.6972327882099</v>
      </c>
      <c r="L2562">
        <v>1448.6972327882099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1261.7585451007801</v>
      </c>
      <c r="S2562">
        <v>1261.7585451007801</v>
      </c>
      <c r="T2562">
        <v>1261.7585451007801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</row>
    <row r="2563" spans="1:88" x14ac:dyDescent="0.2">
      <c r="A2563" t="s">
        <v>164</v>
      </c>
      <c r="B2563">
        <v>2011</v>
      </c>
      <c r="C2563" t="s">
        <v>14</v>
      </c>
      <c r="D2563" t="s">
        <v>1702</v>
      </c>
      <c r="E2563">
        <v>100.08638689281599</v>
      </c>
      <c r="F2563">
        <v>34.390542119221301</v>
      </c>
      <c r="G2563">
        <v>33.764742854014202</v>
      </c>
      <c r="H2563">
        <v>31.931101919580499</v>
      </c>
      <c r="I2563">
        <v>370.00319082246</v>
      </c>
      <c r="J2563">
        <v>186.408259010167</v>
      </c>
      <c r="K2563">
        <v>556.411449832627</v>
      </c>
      <c r="L2563">
        <v>656.49783672544299</v>
      </c>
      <c r="M2563">
        <v>90.449523750734102</v>
      </c>
      <c r="N2563">
        <v>33.882153771594702</v>
      </c>
      <c r="O2563">
        <v>33.406456673736002</v>
      </c>
      <c r="P2563">
        <v>23.160913305403501</v>
      </c>
      <c r="Q2563">
        <v>308.61932610314301</v>
      </c>
      <c r="R2563">
        <v>155.80861754963999</v>
      </c>
      <c r="S2563">
        <v>464.42794365278201</v>
      </c>
      <c r="T2563">
        <v>554.87746740351611</v>
      </c>
      <c r="U2563">
        <v>180.20170285925099</v>
      </c>
      <c r="V2563">
        <v>3.5854580415380499</v>
      </c>
      <c r="W2563">
        <v>0.88438390834135705</v>
      </c>
      <c r="X2563">
        <v>175.73186090937199</v>
      </c>
      <c r="Y2563">
        <v>7.1590912498268704</v>
      </c>
      <c r="Z2563">
        <v>1.4052077066716899</v>
      </c>
      <c r="AA2563">
        <v>1.1281093374822</v>
      </c>
      <c r="AB2563">
        <v>4.6257742056729603</v>
      </c>
      <c r="AC2563">
        <v>1642.34992143725</v>
      </c>
      <c r="AD2563">
        <v>0</v>
      </c>
      <c r="AE2563">
        <v>0</v>
      </c>
      <c r="AF2563">
        <v>1642.34992143725</v>
      </c>
      <c r="AG2563">
        <v>1163.00376763445</v>
      </c>
      <c r="AH2563">
        <v>0</v>
      </c>
      <c r="AI2563">
        <v>0</v>
      </c>
      <c r="AJ2563">
        <v>1163.00376763445</v>
      </c>
      <c r="AK2563">
        <v>189.20540847206101</v>
      </c>
      <c r="AL2563">
        <v>0</v>
      </c>
      <c r="AM2563">
        <v>0</v>
      </c>
      <c r="AN2563">
        <v>189.20540847206101</v>
      </c>
      <c r="AO2563">
        <v>2994.5590975437599</v>
      </c>
      <c r="AP2563">
        <v>0</v>
      </c>
      <c r="AQ2563">
        <v>0</v>
      </c>
      <c r="AR2563">
        <v>2994.5590975437599</v>
      </c>
      <c r="AS2563">
        <v>206.19278756012599</v>
      </c>
      <c r="AT2563">
        <v>21.212428127294199</v>
      </c>
      <c r="AU2563">
        <v>123.07007603318</v>
      </c>
      <c r="AV2563">
        <v>61.910283399651398</v>
      </c>
      <c r="AW2563">
        <v>16.7695998201139</v>
      </c>
      <c r="AX2563">
        <v>0.71028757463807601</v>
      </c>
      <c r="AY2563">
        <v>1.0374334542458801</v>
      </c>
      <c r="AZ2563">
        <v>15.0218787912299</v>
      </c>
      <c r="BA2563">
        <v>70.957905380738495</v>
      </c>
      <c r="BB2563">
        <v>6.1135884524745698</v>
      </c>
      <c r="BC2563">
        <v>17.928874262794199</v>
      </c>
      <c r="BD2563">
        <v>46.915442665469698</v>
      </c>
      <c r="BE2563">
        <v>326.39541231099702</v>
      </c>
      <c r="BF2563">
        <v>47.6560368685372</v>
      </c>
      <c r="BG2563">
        <v>264.971084347545</v>
      </c>
      <c r="BH2563">
        <v>13.7682910949144</v>
      </c>
      <c r="BI2563">
        <v>82.166100574186302</v>
      </c>
      <c r="BJ2563">
        <v>17.638728451296501</v>
      </c>
      <c r="BK2563">
        <v>32.502270553684603</v>
      </c>
      <c r="BL2563">
        <v>32.025101569205297</v>
      </c>
      <c r="BM2563">
        <v>26.809215246949702</v>
      </c>
      <c r="BN2563">
        <v>3.40359318570151</v>
      </c>
      <c r="BO2563">
        <v>16.311726238224601</v>
      </c>
      <c r="BP2563">
        <v>7.0938958230236899</v>
      </c>
      <c r="BQ2563">
        <v>44.465558478223997</v>
      </c>
      <c r="BR2563">
        <v>4.2946698227692801</v>
      </c>
      <c r="BS2563">
        <v>28.946362974345998</v>
      </c>
      <c r="BT2563">
        <v>11.2245256811087</v>
      </c>
      <c r="BU2563">
        <v>64.098992962537494</v>
      </c>
      <c r="BV2563">
        <v>5.1930932283181797</v>
      </c>
      <c r="BW2563">
        <v>42.817093739739903</v>
      </c>
      <c r="BX2563">
        <v>16.088805994479401</v>
      </c>
      <c r="BY2563">
        <v>27.331133273529201</v>
      </c>
      <c r="BZ2563">
        <v>22.032417557566902</v>
      </c>
      <c r="CA2563">
        <v>1.4321171922228599</v>
      </c>
      <c r="CB2563">
        <v>3.8665985237393801</v>
      </c>
      <c r="CC2563">
        <v>285.77019589701803</v>
      </c>
      <c r="CD2563">
        <v>231.80678235289801</v>
      </c>
      <c r="CE2563">
        <v>19.352968146462899</v>
      </c>
      <c r="CF2563">
        <v>34.6104453976588</v>
      </c>
      <c r="CG2563">
        <v>939.67401098982202</v>
      </c>
      <c r="CH2563">
        <v>409.002571640356</v>
      </c>
      <c r="CI2563">
        <v>457.76805784796198</v>
      </c>
      <c r="CJ2563">
        <v>72.903381501504001</v>
      </c>
    </row>
    <row r="2564" spans="1:88" x14ac:dyDescent="0.2">
      <c r="A2564" t="s">
        <v>164</v>
      </c>
      <c r="B2564">
        <v>2011</v>
      </c>
      <c r="C2564" t="s">
        <v>15</v>
      </c>
      <c r="D2564" t="s">
        <v>1703</v>
      </c>
      <c r="E2564">
        <v>8.1214766006801806</v>
      </c>
      <c r="F2564">
        <v>3.09162787524017</v>
      </c>
      <c r="G2564">
        <v>3.5909167092408798</v>
      </c>
      <c r="H2564">
        <v>1.4389320161991199</v>
      </c>
      <c r="I2564">
        <v>1440.2207921880599</v>
      </c>
      <c r="J2564">
        <v>389.83880434164502</v>
      </c>
      <c r="K2564">
        <v>1830.05959652971</v>
      </c>
      <c r="L2564">
        <v>1838.1810731303901</v>
      </c>
      <c r="M2564">
        <v>7.20219346817772</v>
      </c>
      <c r="N2564">
        <v>2.9914037250454899</v>
      </c>
      <c r="O2564">
        <v>3.5493355399864499</v>
      </c>
      <c r="P2564">
        <v>0.66145420314577297</v>
      </c>
      <c r="Q2564">
        <v>1277.53256557394</v>
      </c>
      <c r="R2564">
        <v>343.18124442723803</v>
      </c>
      <c r="S2564">
        <v>1620.71381000118</v>
      </c>
      <c r="T2564">
        <v>1627.9160034693577</v>
      </c>
      <c r="U2564">
        <v>17.3653666284381</v>
      </c>
      <c r="V2564">
        <v>0.69489438759572297</v>
      </c>
      <c r="W2564">
        <v>8.8039718759531704E-2</v>
      </c>
      <c r="X2564">
        <v>16.5824325220829</v>
      </c>
      <c r="Y2564">
        <v>1.0840655715237499</v>
      </c>
      <c r="Z2564">
        <v>0.27802614263351499</v>
      </c>
      <c r="AA2564">
        <v>0.132148242568597</v>
      </c>
      <c r="AB2564">
        <v>0.67389118632163503</v>
      </c>
      <c r="AC2564">
        <v>116.866742790402</v>
      </c>
      <c r="AD2564">
        <v>0</v>
      </c>
      <c r="AE2564">
        <v>0</v>
      </c>
      <c r="AF2564">
        <v>116.866742790402</v>
      </c>
      <c r="AG2564">
        <v>37.415083941459201</v>
      </c>
      <c r="AH2564">
        <v>0</v>
      </c>
      <c r="AI2564">
        <v>0</v>
      </c>
      <c r="AJ2564">
        <v>37.415083941459201</v>
      </c>
      <c r="AK2564">
        <v>7.7793779229081199</v>
      </c>
      <c r="AL2564">
        <v>0</v>
      </c>
      <c r="AM2564">
        <v>0</v>
      </c>
      <c r="AN2564">
        <v>7.7793779229081199</v>
      </c>
      <c r="AO2564">
        <v>162.06120465476999</v>
      </c>
      <c r="AP2564">
        <v>0</v>
      </c>
      <c r="AQ2564">
        <v>0</v>
      </c>
      <c r="AR2564">
        <v>162.06120465476999</v>
      </c>
      <c r="AS2564">
        <v>17.938514856156999</v>
      </c>
      <c r="AT2564">
        <v>3.4381098336765001</v>
      </c>
      <c r="AU2564">
        <v>12.340997517289001</v>
      </c>
      <c r="AV2564">
        <v>2.1594075051915498</v>
      </c>
      <c r="AW2564">
        <v>2.3895042960695099</v>
      </c>
      <c r="AX2564">
        <v>0.112062206257352</v>
      </c>
      <c r="AY2564">
        <v>0.122122711256447</v>
      </c>
      <c r="AZ2564">
        <v>2.1553193785557099</v>
      </c>
      <c r="BA2564">
        <v>9.2581422648421707</v>
      </c>
      <c r="BB2564">
        <v>1.1831516631314101</v>
      </c>
      <c r="BC2564">
        <v>1.92598408221374</v>
      </c>
      <c r="BD2564">
        <v>6.1490065194970098</v>
      </c>
      <c r="BE2564">
        <v>43.140423197374297</v>
      </c>
      <c r="BF2564">
        <v>5.2468158393372697</v>
      </c>
      <c r="BG2564">
        <v>36.7803053655742</v>
      </c>
      <c r="BH2564">
        <v>1.11330199246284</v>
      </c>
      <c r="BI2564">
        <v>9.2575372680225296</v>
      </c>
      <c r="BJ2564">
        <v>1.85324016005378</v>
      </c>
      <c r="BK2564">
        <v>6.2631354764231597</v>
      </c>
      <c r="BL2564">
        <v>1.1411616315456099</v>
      </c>
      <c r="BM2564">
        <v>3.23802819610686</v>
      </c>
      <c r="BN2564">
        <v>0.57328936149959897</v>
      </c>
      <c r="BO2564">
        <v>2.3328105999205402</v>
      </c>
      <c r="BP2564">
        <v>0.331928234686726</v>
      </c>
      <c r="BQ2564">
        <v>4.8806359921868401</v>
      </c>
      <c r="BR2564">
        <v>0.70682856109362302</v>
      </c>
      <c r="BS2564">
        <v>3.5704053449715598</v>
      </c>
      <c r="BT2564">
        <v>0.60340208612165602</v>
      </c>
      <c r="BU2564">
        <v>6.3997067889070696</v>
      </c>
      <c r="BV2564">
        <v>0.76833629221400601</v>
      </c>
      <c r="BW2564">
        <v>4.8207377161332703</v>
      </c>
      <c r="BX2564">
        <v>0.81063278055979904</v>
      </c>
      <c r="BY2564">
        <v>5.8385074190334798</v>
      </c>
      <c r="BZ2564">
        <v>4.9137728316953897</v>
      </c>
      <c r="CA2564">
        <v>0.126096288351115</v>
      </c>
      <c r="CB2564">
        <v>0.79863829898696403</v>
      </c>
      <c r="CC2564">
        <v>61.011731909421798</v>
      </c>
      <c r="CD2564">
        <v>51.772880943230902</v>
      </c>
      <c r="CE2564">
        <v>1.7369634543764401</v>
      </c>
      <c r="CF2564">
        <v>7.5018875118145898</v>
      </c>
      <c r="CG2564">
        <v>83.577262169842101</v>
      </c>
      <c r="CH2564">
        <v>34.0943725021015</v>
      </c>
      <c r="CI2564">
        <v>48.071457992516898</v>
      </c>
      <c r="CJ2564">
        <v>1.4114316752238101</v>
      </c>
    </row>
    <row r="2565" spans="1:88" x14ac:dyDescent="0.2">
      <c r="A2565" t="s">
        <v>164</v>
      </c>
      <c r="B2565">
        <v>2011</v>
      </c>
      <c r="C2565" t="s">
        <v>16</v>
      </c>
      <c r="D2565" t="s">
        <v>1704</v>
      </c>
      <c r="E2565">
        <v>27.202425760766001</v>
      </c>
      <c r="F2565">
        <v>7.9860333462736897</v>
      </c>
      <c r="G2565">
        <v>9.3868504456837094</v>
      </c>
      <c r="H2565">
        <v>9.8295419688086199</v>
      </c>
      <c r="I2565">
        <v>667.39872190922904</v>
      </c>
      <c r="J2565">
        <v>253.8830469998</v>
      </c>
      <c r="K2565">
        <v>921.28176890902898</v>
      </c>
      <c r="L2565">
        <v>948.48419466979499</v>
      </c>
      <c r="M2565">
        <v>23.170943579401101</v>
      </c>
      <c r="N2565">
        <v>7.8442185236392401</v>
      </c>
      <c r="O2565">
        <v>9.2819944803526706</v>
      </c>
      <c r="P2565">
        <v>6.0447305754091802</v>
      </c>
      <c r="Q2565">
        <v>565.61808411521997</v>
      </c>
      <c r="R2565">
        <v>215.36056330167801</v>
      </c>
      <c r="S2565">
        <v>780.97864741689796</v>
      </c>
      <c r="T2565">
        <v>804.14959099629903</v>
      </c>
      <c r="U2565">
        <v>66.389719339917505</v>
      </c>
      <c r="V2565">
        <v>1.0187883494979599</v>
      </c>
      <c r="W2565">
        <v>0.226044877568717</v>
      </c>
      <c r="X2565">
        <v>65.144886112850898</v>
      </c>
      <c r="Y2565">
        <v>2.5795689444290502</v>
      </c>
      <c r="Z2565">
        <v>0.39041984529196599</v>
      </c>
      <c r="AA2565">
        <v>0.33290215903296799</v>
      </c>
      <c r="AB2565">
        <v>1.85624694010411</v>
      </c>
      <c r="AC2565">
        <v>366.562423622072</v>
      </c>
      <c r="AD2565">
        <v>0</v>
      </c>
      <c r="AE2565">
        <v>0</v>
      </c>
      <c r="AF2565">
        <v>366.562423622072</v>
      </c>
      <c r="AG2565">
        <v>912.193467326671</v>
      </c>
      <c r="AH2565">
        <v>0</v>
      </c>
      <c r="AI2565">
        <v>0</v>
      </c>
      <c r="AJ2565">
        <v>912.193467326671</v>
      </c>
      <c r="AK2565">
        <v>323.82406835909302</v>
      </c>
      <c r="AL2565">
        <v>0</v>
      </c>
      <c r="AM2565">
        <v>0</v>
      </c>
      <c r="AN2565">
        <v>323.82406835909302</v>
      </c>
      <c r="AO2565">
        <v>1602.57995930784</v>
      </c>
      <c r="AP2565">
        <v>0</v>
      </c>
      <c r="AQ2565">
        <v>0</v>
      </c>
      <c r="AR2565">
        <v>1602.57995930784</v>
      </c>
      <c r="AS2565">
        <v>78.751360780136096</v>
      </c>
      <c r="AT2565">
        <v>6.4389994881643702</v>
      </c>
      <c r="AU2565">
        <v>31.7606859945118</v>
      </c>
      <c r="AV2565">
        <v>40.551675297460001</v>
      </c>
      <c r="AW2565">
        <v>6.9193924461295202</v>
      </c>
      <c r="AX2565">
        <v>0.18990601968036</v>
      </c>
      <c r="AY2565">
        <v>0.27976217615195398</v>
      </c>
      <c r="AZ2565">
        <v>6.4497242502971996</v>
      </c>
      <c r="BA2565">
        <v>23.933737965113199</v>
      </c>
      <c r="BB2565">
        <v>1.71212633629878</v>
      </c>
      <c r="BC2565">
        <v>4.8906256766287601</v>
      </c>
      <c r="BD2565">
        <v>17.3309859521856</v>
      </c>
      <c r="BE2565">
        <v>105.55389796943</v>
      </c>
      <c r="BF2565">
        <v>12.670566026467499</v>
      </c>
      <c r="BG2565">
        <v>86.285863674526695</v>
      </c>
      <c r="BH2565">
        <v>6.5974682684364696</v>
      </c>
      <c r="BI2565">
        <v>37.427039460670201</v>
      </c>
      <c r="BJ2565">
        <v>4.2498817094077097</v>
      </c>
      <c r="BK2565">
        <v>12.871838745937801</v>
      </c>
      <c r="BL2565">
        <v>20.305319005324701</v>
      </c>
      <c r="BM2565">
        <v>9.2629299323634395</v>
      </c>
      <c r="BN2565">
        <v>0.96443638076100902</v>
      </c>
      <c r="BO2565">
        <v>5.2994952061257399</v>
      </c>
      <c r="BP2565">
        <v>2.9989983454767</v>
      </c>
      <c r="BQ2565">
        <v>14.2498868818679</v>
      </c>
      <c r="BR2565">
        <v>1.20137108265878</v>
      </c>
      <c r="BS2565">
        <v>8.4867186310278004</v>
      </c>
      <c r="BT2565">
        <v>4.5617971681812897</v>
      </c>
      <c r="BU2565">
        <v>18.980530430882201</v>
      </c>
      <c r="BV2565">
        <v>1.37581571647718</v>
      </c>
      <c r="BW2565">
        <v>11.8209668516159</v>
      </c>
      <c r="BX2565">
        <v>5.7837478627890802</v>
      </c>
      <c r="BY2565">
        <v>9.7995520814800603</v>
      </c>
      <c r="BZ2565">
        <v>6.1313542198839599</v>
      </c>
      <c r="CA2565">
        <v>0.36877311958321601</v>
      </c>
      <c r="CB2565">
        <v>3.2994247420128699</v>
      </c>
      <c r="CC2565">
        <v>99.689803557065801</v>
      </c>
      <c r="CD2565">
        <v>64.660530832352407</v>
      </c>
      <c r="CE2565">
        <v>5.0248398704012596</v>
      </c>
      <c r="CF2565">
        <v>30.004432854312402</v>
      </c>
      <c r="CG2565">
        <v>238.479794817445</v>
      </c>
      <c r="CH2565">
        <v>96.501297847395307</v>
      </c>
      <c r="CI2565">
        <v>126.41519908788599</v>
      </c>
      <c r="CJ2565">
        <v>15.563297882163299</v>
      </c>
    </row>
    <row r="2566" spans="1:88" x14ac:dyDescent="0.2">
      <c r="A2566" t="s">
        <v>164</v>
      </c>
      <c r="B2566">
        <v>2011</v>
      </c>
      <c r="C2566" t="s">
        <v>17</v>
      </c>
      <c r="D2566" t="s">
        <v>1705</v>
      </c>
      <c r="E2566">
        <v>159.82529420509101</v>
      </c>
      <c r="F2566">
        <v>54.168235269980698</v>
      </c>
      <c r="G2566">
        <v>58.123719446135098</v>
      </c>
      <c r="H2566">
        <v>47.533339488974903</v>
      </c>
      <c r="I2566">
        <v>3658.0328105838098</v>
      </c>
      <c r="J2566">
        <v>485.38516734180098</v>
      </c>
      <c r="K2566">
        <v>4143.4179779256201</v>
      </c>
      <c r="L2566">
        <v>4303.2432721307114</v>
      </c>
      <c r="M2566">
        <v>144.36214307579101</v>
      </c>
      <c r="N2566">
        <v>53.3535285818093</v>
      </c>
      <c r="O2566">
        <v>57.493577773114303</v>
      </c>
      <c r="P2566">
        <v>33.515036720867698</v>
      </c>
      <c r="Q2566">
        <v>3104.7746313487301</v>
      </c>
      <c r="R2566">
        <v>411.973219495335</v>
      </c>
      <c r="S2566">
        <v>3516.7478508440699</v>
      </c>
      <c r="T2566">
        <v>3661.1099939198612</v>
      </c>
      <c r="U2566">
        <v>294.16811699337597</v>
      </c>
      <c r="V2566">
        <v>5.9073787019059401</v>
      </c>
      <c r="W2566">
        <v>1.41366890651953</v>
      </c>
      <c r="X2566">
        <v>286.847069384951</v>
      </c>
      <c r="Y2566">
        <v>13.543288438689499</v>
      </c>
      <c r="Z2566">
        <v>2.2383295994086301</v>
      </c>
      <c r="AA2566">
        <v>1.9959729877780401</v>
      </c>
      <c r="AB2566">
        <v>9.3089858515027704</v>
      </c>
      <c r="AC2566">
        <v>2810.64641111529</v>
      </c>
      <c r="AD2566">
        <v>0</v>
      </c>
      <c r="AE2566">
        <v>0</v>
      </c>
      <c r="AF2566">
        <v>2810.64641111529</v>
      </c>
      <c r="AG2566">
        <v>1018.77814813951</v>
      </c>
      <c r="AH2566">
        <v>0</v>
      </c>
      <c r="AI2566">
        <v>0</v>
      </c>
      <c r="AJ2566">
        <v>1018.77814813951</v>
      </c>
      <c r="AK2566">
        <v>237.28004308392499</v>
      </c>
      <c r="AL2566">
        <v>0</v>
      </c>
      <c r="AM2566">
        <v>0</v>
      </c>
      <c r="AN2566">
        <v>237.28004308392499</v>
      </c>
      <c r="AO2566">
        <v>4066.7046023387302</v>
      </c>
      <c r="AP2566">
        <v>0</v>
      </c>
      <c r="AQ2566">
        <v>0</v>
      </c>
      <c r="AR2566">
        <v>4066.7046023387302</v>
      </c>
      <c r="AS2566">
        <v>305.440256691667</v>
      </c>
      <c r="AT2566">
        <v>36.949763614387798</v>
      </c>
      <c r="AU2566">
        <v>202.511391324192</v>
      </c>
      <c r="AV2566">
        <v>65.979101753086695</v>
      </c>
      <c r="AW2566">
        <v>33.517560190272803</v>
      </c>
      <c r="AX2566">
        <v>1.1264960345922499</v>
      </c>
      <c r="AY2566">
        <v>1.82991217107242</v>
      </c>
      <c r="AZ2566">
        <v>30.561151984608099</v>
      </c>
      <c r="BA2566">
        <v>138.64093774383699</v>
      </c>
      <c r="BB2566">
        <v>9.9587542591857208</v>
      </c>
      <c r="BC2566">
        <v>29.748966590028701</v>
      </c>
      <c r="BD2566">
        <v>98.933216894622305</v>
      </c>
      <c r="BE2566">
        <v>590.58626784198202</v>
      </c>
      <c r="BF2566">
        <v>73.781143262768097</v>
      </c>
      <c r="BG2566">
        <v>494.52771011851002</v>
      </c>
      <c r="BH2566">
        <v>22.277414460704101</v>
      </c>
      <c r="BI2566">
        <v>132.63187579668599</v>
      </c>
      <c r="BJ2566">
        <v>28.759898949939501</v>
      </c>
      <c r="BK2566">
        <v>68.741278925512503</v>
      </c>
      <c r="BL2566">
        <v>35.130697921234102</v>
      </c>
      <c r="BM2566">
        <v>46.3916843335846</v>
      </c>
      <c r="BN2566">
        <v>5.7339564203413698</v>
      </c>
      <c r="BO2566">
        <v>30.295683887334398</v>
      </c>
      <c r="BP2566">
        <v>10.3620440259088</v>
      </c>
      <c r="BQ2566">
        <v>75.973840643162902</v>
      </c>
      <c r="BR2566">
        <v>7.1422915579501902</v>
      </c>
      <c r="BS2566">
        <v>51.695473228863598</v>
      </c>
      <c r="BT2566">
        <v>17.136075856348999</v>
      </c>
      <c r="BU2566">
        <v>108.355136752801</v>
      </c>
      <c r="BV2566">
        <v>8.6046707720563607</v>
      </c>
      <c r="BW2566">
        <v>74.718411774615305</v>
      </c>
      <c r="BX2566">
        <v>25.0320542061297</v>
      </c>
      <c r="BY2566">
        <v>45.780374818150101</v>
      </c>
      <c r="BZ2566">
        <v>35.215608659148899</v>
      </c>
      <c r="CA2566">
        <v>2.8922287346248901</v>
      </c>
      <c r="CB2566">
        <v>7.6725374243762099</v>
      </c>
      <c r="CC2566">
        <v>479.586287265583</v>
      </c>
      <c r="CD2566">
        <v>370.61613711318898</v>
      </c>
      <c r="CE2566">
        <v>39.670572805899504</v>
      </c>
      <c r="CF2566">
        <v>69.299577346495695</v>
      </c>
      <c r="CG2566">
        <v>1543.7195334784101</v>
      </c>
      <c r="CH2566">
        <v>643.31849332004901</v>
      </c>
      <c r="CI2566">
        <v>785.41544654044299</v>
      </c>
      <c r="CJ2566">
        <v>114.98559361791401</v>
      </c>
    </row>
    <row r="2567" spans="1:88" x14ac:dyDescent="0.2">
      <c r="A2567" t="s">
        <v>164</v>
      </c>
      <c r="B2567">
        <v>2011</v>
      </c>
      <c r="C2567" t="s">
        <v>18</v>
      </c>
      <c r="D2567" t="s">
        <v>1706</v>
      </c>
      <c r="E2567">
        <v>81.119419393822298</v>
      </c>
      <c r="F2567">
        <v>26.5736585061636</v>
      </c>
      <c r="G2567">
        <v>33.305059152644702</v>
      </c>
      <c r="H2567">
        <v>21.240701735013999</v>
      </c>
      <c r="I2567">
        <v>1880.3260430212099</v>
      </c>
      <c r="J2567">
        <v>351.66587710060497</v>
      </c>
      <c r="K2567">
        <v>2231.9919201218099</v>
      </c>
      <c r="L2567">
        <v>2313.1113395156322</v>
      </c>
      <c r="M2567">
        <v>72.537955372106694</v>
      </c>
      <c r="N2567">
        <v>26.170605571498299</v>
      </c>
      <c r="O2567">
        <v>32.944903815880998</v>
      </c>
      <c r="P2567">
        <v>13.4224459847274</v>
      </c>
      <c r="Q2567">
        <v>1606.06897860038</v>
      </c>
      <c r="R2567">
        <v>300.373256084932</v>
      </c>
      <c r="S2567">
        <v>1906.44223468531</v>
      </c>
      <c r="T2567">
        <v>1978.9801900574166</v>
      </c>
      <c r="U2567">
        <v>157.08313009221601</v>
      </c>
      <c r="V2567">
        <v>2.9699089955942202</v>
      </c>
      <c r="W2567">
        <v>0.74950561633059498</v>
      </c>
      <c r="X2567">
        <v>153.36371548029101</v>
      </c>
      <c r="Y2567">
        <v>7.8984989067159503</v>
      </c>
      <c r="Z2567">
        <v>1.10337318716569</v>
      </c>
      <c r="AA2567">
        <v>1.14569696763578</v>
      </c>
      <c r="AB2567">
        <v>5.6494287519144599</v>
      </c>
      <c r="AC2567">
        <v>1013.91466830954</v>
      </c>
      <c r="AD2567">
        <v>0</v>
      </c>
      <c r="AE2567">
        <v>0</v>
      </c>
      <c r="AF2567">
        <v>1013.91466830954</v>
      </c>
      <c r="AG2567">
        <v>1119.3948337079501</v>
      </c>
      <c r="AH2567">
        <v>0</v>
      </c>
      <c r="AI2567">
        <v>0</v>
      </c>
      <c r="AJ2567">
        <v>1119.3948337079501</v>
      </c>
      <c r="AK2567">
        <v>165.65412893198899</v>
      </c>
      <c r="AL2567">
        <v>0</v>
      </c>
      <c r="AM2567">
        <v>0</v>
      </c>
      <c r="AN2567">
        <v>165.65412893198899</v>
      </c>
      <c r="AO2567">
        <v>2298.9636309494799</v>
      </c>
      <c r="AP2567">
        <v>0</v>
      </c>
      <c r="AQ2567">
        <v>0</v>
      </c>
      <c r="AR2567">
        <v>2298.9636309494799</v>
      </c>
      <c r="AS2567">
        <v>182.45237326642501</v>
      </c>
      <c r="AT2567">
        <v>19.473242268126601</v>
      </c>
      <c r="AU2567">
        <v>111.56770422951899</v>
      </c>
      <c r="AV2567">
        <v>51.411426768778497</v>
      </c>
      <c r="AW2567">
        <v>19.662456027532698</v>
      </c>
      <c r="AX2567">
        <v>0.57437827287822396</v>
      </c>
      <c r="AY2567">
        <v>1.0607400888229299</v>
      </c>
      <c r="AZ2567">
        <v>18.027337665831499</v>
      </c>
      <c r="BA2567">
        <v>150.823147796239</v>
      </c>
      <c r="BB2567">
        <v>5.0086499333342998</v>
      </c>
      <c r="BC2567">
        <v>16.148296128690902</v>
      </c>
      <c r="BD2567">
        <v>129.66620173421299</v>
      </c>
      <c r="BE2567">
        <v>332.81465229310299</v>
      </c>
      <c r="BF2567">
        <v>35.140130213520102</v>
      </c>
      <c r="BG2567">
        <v>286.541936184105</v>
      </c>
      <c r="BH2567">
        <v>11.132585895478201</v>
      </c>
      <c r="BI2567">
        <v>85.168013750652307</v>
      </c>
      <c r="BJ2567">
        <v>18.139865504149299</v>
      </c>
      <c r="BK2567">
        <v>39.989952620903502</v>
      </c>
      <c r="BL2567">
        <v>27.038195625599599</v>
      </c>
      <c r="BM2567">
        <v>24.621004803881</v>
      </c>
      <c r="BN2567">
        <v>2.7314188759498101</v>
      </c>
      <c r="BO2567">
        <v>16.947807690817399</v>
      </c>
      <c r="BP2567">
        <v>4.9417782371138497</v>
      </c>
      <c r="BQ2567">
        <v>40.333180623857203</v>
      </c>
      <c r="BR2567">
        <v>3.3567365367778401</v>
      </c>
      <c r="BS2567">
        <v>28.7182434364248</v>
      </c>
      <c r="BT2567">
        <v>8.2582006506545191</v>
      </c>
      <c r="BU2567">
        <v>56.280607163188499</v>
      </c>
      <c r="BV2567">
        <v>3.8621629196882301</v>
      </c>
      <c r="BW2567">
        <v>41.310995950592797</v>
      </c>
      <c r="BX2567">
        <v>11.107448292907501</v>
      </c>
      <c r="BY2567">
        <v>22.296472600305801</v>
      </c>
      <c r="BZ2567">
        <v>16.990608348834101</v>
      </c>
      <c r="CA2567">
        <v>1.3495475389373099</v>
      </c>
      <c r="CB2567">
        <v>3.9563167125343299</v>
      </c>
      <c r="CC2567">
        <v>233.11884866692799</v>
      </c>
      <c r="CD2567">
        <v>178.91208375555101</v>
      </c>
      <c r="CE2567">
        <v>18.476405304094499</v>
      </c>
      <c r="CF2567">
        <v>35.730359607282601</v>
      </c>
      <c r="CG2567">
        <v>809.69503021974003</v>
      </c>
      <c r="CH2567">
        <v>322.17164760545899</v>
      </c>
      <c r="CI2567">
        <v>450.01910456226898</v>
      </c>
      <c r="CJ2567">
        <v>37.504278052011898</v>
      </c>
    </row>
    <row r="2568" spans="1:88" x14ac:dyDescent="0.2">
      <c r="A2568" t="s">
        <v>164</v>
      </c>
      <c r="B2568">
        <v>2011</v>
      </c>
      <c r="C2568" t="s">
        <v>19</v>
      </c>
      <c r="D2568" t="s">
        <v>1707</v>
      </c>
      <c r="E2568">
        <v>12.8414935304165</v>
      </c>
      <c r="F2568">
        <v>3.8249073416122998</v>
      </c>
      <c r="G2568">
        <v>6.6227687838537799</v>
      </c>
      <c r="H2568">
        <v>2.3938174049504499</v>
      </c>
      <c r="I2568">
        <v>157.99615449365399</v>
      </c>
      <c r="J2568">
        <v>27.317055171082899</v>
      </c>
      <c r="K2568">
        <v>185.313209664737</v>
      </c>
      <c r="L2568">
        <v>198.1547031951535</v>
      </c>
      <c r="M2568">
        <v>11.8759077552908</v>
      </c>
      <c r="N2568">
        <v>3.7447798984520699</v>
      </c>
      <c r="O2568">
        <v>6.5435227100413096</v>
      </c>
      <c r="P2568">
        <v>1.5876051467974699</v>
      </c>
      <c r="Q2568">
        <v>135.49246500450499</v>
      </c>
      <c r="R2568">
        <v>23.426235617289901</v>
      </c>
      <c r="S2568">
        <v>158.91870062179501</v>
      </c>
      <c r="T2568">
        <v>170.79460837708581</v>
      </c>
      <c r="U2568">
        <v>16.720293832785099</v>
      </c>
      <c r="V2568">
        <v>0.552511997945898</v>
      </c>
      <c r="W2568">
        <v>0.188144852992051</v>
      </c>
      <c r="X2568">
        <v>15.9796369818472</v>
      </c>
      <c r="Y2568">
        <v>1.0855734074162999</v>
      </c>
      <c r="Z2568">
        <v>0.222532359770437</v>
      </c>
      <c r="AA2568">
        <v>0.25014245801233398</v>
      </c>
      <c r="AB2568">
        <v>0.61289858963352495</v>
      </c>
      <c r="AC2568">
        <v>159.46492733109801</v>
      </c>
      <c r="AD2568">
        <v>0</v>
      </c>
      <c r="AE2568">
        <v>0</v>
      </c>
      <c r="AF2568">
        <v>159.46492733109801</v>
      </c>
      <c r="AG2568">
        <v>53.159909511256799</v>
      </c>
      <c r="AH2568">
        <v>0</v>
      </c>
      <c r="AI2568">
        <v>0</v>
      </c>
      <c r="AJ2568">
        <v>53.159909511256799</v>
      </c>
      <c r="AK2568">
        <v>11.2485313291014</v>
      </c>
      <c r="AL2568">
        <v>0</v>
      </c>
      <c r="AM2568">
        <v>0</v>
      </c>
      <c r="AN2568">
        <v>11.2485313291014</v>
      </c>
      <c r="AO2568">
        <v>223.873368171457</v>
      </c>
      <c r="AP2568">
        <v>0</v>
      </c>
      <c r="AQ2568">
        <v>0</v>
      </c>
      <c r="AR2568">
        <v>223.873368171457</v>
      </c>
      <c r="AS2568">
        <v>28.787026400304502</v>
      </c>
      <c r="AT2568">
        <v>2.96511683399889</v>
      </c>
      <c r="AU2568">
        <v>22.524127095987701</v>
      </c>
      <c r="AV2568">
        <v>3.2977824703179701</v>
      </c>
      <c r="AW2568">
        <v>2.2207049790568001</v>
      </c>
      <c r="AX2568">
        <v>0.106706486718365</v>
      </c>
      <c r="AY2568">
        <v>0.16294102051027701</v>
      </c>
      <c r="AZ2568">
        <v>1.9510574718281599</v>
      </c>
      <c r="BA2568">
        <v>14.472282856858101</v>
      </c>
      <c r="BB2568">
        <v>0.94906626317495502</v>
      </c>
      <c r="BC2568">
        <v>3.1652831393785701</v>
      </c>
      <c r="BD2568">
        <v>10.3579334543046</v>
      </c>
      <c r="BE2568">
        <v>62.857351792538999</v>
      </c>
      <c r="BF2568">
        <v>5.86033494523942</v>
      </c>
      <c r="BG2568">
        <v>55.672747592254801</v>
      </c>
      <c r="BH2568">
        <v>1.3242692550447499</v>
      </c>
      <c r="BI2568">
        <v>12.3127824870199</v>
      </c>
      <c r="BJ2568">
        <v>2.6636319019894898</v>
      </c>
      <c r="BK2568">
        <v>7.8279060485025402</v>
      </c>
      <c r="BL2568">
        <v>1.82124453652792</v>
      </c>
      <c r="BM2568">
        <v>4.4650139929859698</v>
      </c>
      <c r="BN2568">
        <v>0.667142430683904</v>
      </c>
      <c r="BO2568">
        <v>3.17901125138241</v>
      </c>
      <c r="BP2568">
        <v>0.61886031091965699</v>
      </c>
      <c r="BQ2568">
        <v>6.8414376435361799</v>
      </c>
      <c r="BR2568">
        <v>0.784765852842776</v>
      </c>
      <c r="BS2568">
        <v>5.0637834182603099</v>
      </c>
      <c r="BT2568">
        <v>0.99288837243309103</v>
      </c>
      <c r="BU2568">
        <v>9.4015530596708903</v>
      </c>
      <c r="BV2568">
        <v>0.86179051252565297</v>
      </c>
      <c r="BW2568">
        <v>7.04085360798212</v>
      </c>
      <c r="BX2568">
        <v>1.4989089391631201</v>
      </c>
      <c r="BY2568">
        <v>4.5162601573289702</v>
      </c>
      <c r="BZ2568">
        <v>3.6567618455692399</v>
      </c>
      <c r="CA2568">
        <v>0.294098592109166</v>
      </c>
      <c r="CB2568">
        <v>0.56539971965056302</v>
      </c>
      <c r="CC2568">
        <v>47.848649158010801</v>
      </c>
      <c r="CD2568">
        <v>38.479186490033499</v>
      </c>
      <c r="CE2568">
        <v>4.1307226831903998</v>
      </c>
      <c r="CF2568">
        <v>5.2387399847870597</v>
      </c>
      <c r="CG2568">
        <v>139.46969840050701</v>
      </c>
      <c r="CH2568">
        <v>45.7155850227646</v>
      </c>
      <c r="CI2568">
        <v>89.603467521444699</v>
      </c>
      <c r="CJ2568">
        <v>4.1506458562980297</v>
      </c>
    </row>
    <row r="2569" spans="1:88" x14ac:dyDescent="0.2">
      <c r="A2569" t="s">
        <v>164</v>
      </c>
      <c r="B2569">
        <v>2011</v>
      </c>
      <c r="C2569" t="s">
        <v>20</v>
      </c>
      <c r="D2569" t="s">
        <v>1708</v>
      </c>
      <c r="E2569">
        <v>29.6008910761316</v>
      </c>
      <c r="F2569">
        <v>8.7677590422259595</v>
      </c>
      <c r="G2569">
        <v>14.4639844319058</v>
      </c>
      <c r="H2569">
        <v>6.3691476019998401</v>
      </c>
      <c r="I2569">
        <v>422.96834390731101</v>
      </c>
      <c r="J2569">
        <v>88.770780427393305</v>
      </c>
      <c r="K2569">
        <v>511.739124334704</v>
      </c>
      <c r="L2569">
        <v>541.34001541083558</v>
      </c>
      <c r="M2569">
        <v>26.617456654784998</v>
      </c>
      <c r="N2569">
        <v>8.4702791019966295</v>
      </c>
      <c r="O2569">
        <v>14.3106027715752</v>
      </c>
      <c r="P2569">
        <v>3.8365747812131499</v>
      </c>
      <c r="Q2569">
        <v>383.22134318198999</v>
      </c>
      <c r="R2569">
        <v>80.003028675376996</v>
      </c>
      <c r="S2569">
        <v>463.22437185736698</v>
      </c>
      <c r="T2569">
        <v>489.84182851215195</v>
      </c>
      <c r="U2569">
        <v>50.248804585105397</v>
      </c>
      <c r="V2569">
        <v>1.9820948489404</v>
      </c>
      <c r="W2569">
        <v>0.39090606233798098</v>
      </c>
      <c r="X2569">
        <v>47.8758036738271</v>
      </c>
      <c r="Y2569">
        <v>3.1874629060825002</v>
      </c>
      <c r="Z2569">
        <v>0.83197170807322696</v>
      </c>
      <c r="AA2569">
        <v>0.48190942540978499</v>
      </c>
      <c r="AB2569">
        <v>1.8735817725994801</v>
      </c>
      <c r="AC2569">
        <v>407.06314478272702</v>
      </c>
      <c r="AD2569">
        <v>0</v>
      </c>
      <c r="AE2569">
        <v>0</v>
      </c>
      <c r="AF2569">
        <v>407.06314478272702</v>
      </c>
      <c r="AG2569">
        <v>318.57555860880097</v>
      </c>
      <c r="AH2569">
        <v>0</v>
      </c>
      <c r="AI2569">
        <v>0</v>
      </c>
      <c r="AJ2569">
        <v>318.57555860880097</v>
      </c>
      <c r="AK2569">
        <v>51.396070897448801</v>
      </c>
      <c r="AL2569">
        <v>0</v>
      </c>
      <c r="AM2569">
        <v>0</v>
      </c>
      <c r="AN2569">
        <v>51.396070897448801</v>
      </c>
      <c r="AO2569">
        <v>777.034774288976</v>
      </c>
      <c r="AP2569">
        <v>0</v>
      </c>
      <c r="AQ2569">
        <v>0</v>
      </c>
      <c r="AR2569">
        <v>777.034774288976</v>
      </c>
      <c r="AS2569">
        <v>81.779024045688402</v>
      </c>
      <c r="AT2569">
        <v>8.9245636747963299</v>
      </c>
      <c r="AU2569">
        <v>57.335899181572302</v>
      </c>
      <c r="AV2569">
        <v>15.518561189319801</v>
      </c>
      <c r="AW2569">
        <v>6.6005316442060797</v>
      </c>
      <c r="AX2569">
        <v>0.29627615252510803</v>
      </c>
      <c r="AY2569">
        <v>0.47455843094109001</v>
      </c>
      <c r="AZ2569">
        <v>5.8296970607398801</v>
      </c>
      <c r="BA2569">
        <v>32.007079647072999</v>
      </c>
      <c r="BB2569">
        <v>3.4651886923800999</v>
      </c>
      <c r="BC2569">
        <v>9.7517587144351499</v>
      </c>
      <c r="BD2569">
        <v>18.790132240257702</v>
      </c>
      <c r="BE2569">
        <v>137.96419710355201</v>
      </c>
      <c r="BF2569">
        <v>18.449512587106799</v>
      </c>
      <c r="BG2569">
        <v>115.274804144783</v>
      </c>
      <c r="BH2569">
        <v>4.23988037166243</v>
      </c>
      <c r="BI2569">
        <v>28.091375039270801</v>
      </c>
      <c r="BJ2569">
        <v>5.2374075921836996</v>
      </c>
      <c r="BK2569">
        <v>14.722321546639201</v>
      </c>
      <c r="BL2569">
        <v>8.1316459004479906</v>
      </c>
      <c r="BM2569">
        <v>10.744913589164801</v>
      </c>
      <c r="BN2569">
        <v>2.05028114030709</v>
      </c>
      <c r="BO2569">
        <v>7.0319937394255598</v>
      </c>
      <c r="BP2569">
        <v>1.66263870943214</v>
      </c>
      <c r="BQ2569">
        <v>17.462375354400599</v>
      </c>
      <c r="BR2569">
        <v>2.5915011748731098</v>
      </c>
      <c r="BS2569">
        <v>12.212317715141101</v>
      </c>
      <c r="BT2569">
        <v>2.6585564643863902</v>
      </c>
      <c r="BU2569">
        <v>25.259671305036299</v>
      </c>
      <c r="BV2569">
        <v>2.81388798041962</v>
      </c>
      <c r="BW2569">
        <v>17.849114412027699</v>
      </c>
      <c r="BX2569">
        <v>4.5966689125889797</v>
      </c>
      <c r="BY2569">
        <v>17.367932954636402</v>
      </c>
      <c r="BZ2569">
        <v>14.520198614683601</v>
      </c>
      <c r="CA2569">
        <v>0.58172630711533801</v>
      </c>
      <c r="CB2569">
        <v>2.26600803283754</v>
      </c>
      <c r="CC2569">
        <v>180.77370780335499</v>
      </c>
      <c r="CD2569">
        <v>152.11946396361</v>
      </c>
      <c r="CE2569">
        <v>7.87498958845514</v>
      </c>
      <c r="CF2569">
        <v>20.779254251290201</v>
      </c>
      <c r="CG2569">
        <v>309.20063107962301</v>
      </c>
      <c r="CH2569">
        <v>104.567923943186</v>
      </c>
      <c r="CI2569">
        <v>195.931246401062</v>
      </c>
      <c r="CJ2569">
        <v>8.7014607353751998</v>
      </c>
    </row>
    <row r="2570" spans="1:88" x14ac:dyDescent="0.2">
      <c r="A2570" t="s">
        <v>164</v>
      </c>
      <c r="B2570">
        <v>2011</v>
      </c>
      <c r="C2570" t="s">
        <v>21</v>
      </c>
      <c r="D2570" t="s">
        <v>1709</v>
      </c>
      <c r="E2570">
        <v>36.282219179824502</v>
      </c>
      <c r="F2570">
        <v>8.6454438912362104</v>
      </c>
      <c r="G2570">
        <v>18.182356462616099</v>
      </c>
      <c r="H2570">
        <v>9.4544188259721906</v>
      </c>
      <c r="I2570">
        <v>0</v>
      </c>
      <c r="J2570">
        <v>5.7144726232524699</v>
      </c>
      <c r="K2570">
        <v>5.7144726232524699</v>
      </c>
      <c r="L2570">
        <v>41.99669180307697</v>
      </c>
      <c r="M2570">
        <v>32.462080075527901</v>
      </c>
      <c r="N2570">
        <v>8.4826579292786004</v>
      </c>
      <c r="O2570">
        <v>17.991208419264499</v>
      </c>
      <c r="P2570">
        <v>5.9882137269848004</v>
      </c>
      <c r="Q2570">
        <v>0</v>
      </c>
      <c r="R2570">
        <v>4.9082205270564199</v>
      </c>
      <c r="S2570">
        <v>4.9082205270564199</v>
      </c>
      <c r="T2570">
        <v>37.370300602584322</v>
      </c>
      <c r="U2570">
        <v>61.660707041339002</v>
      </c>
      <c r="V2570">
        <v>1.15998090832374</v>
      </c>
      <c r="W2570">
        <v>0.52185459537501799</v>
      </c>
      <c r="X2570">
        <v>59.978871537640302</v>
      </c>
      <c r="Y2570">
        <v>2.8102726106348102</v>
      </c>
      <c r="Z2570">
        <v>0.44894778271652402</v>
      </c>
      <c r="AA2570">
        <v>0.59765663915173395</v>
      </c>
      <c r="AB2570">
        <v>1.76366818876655</v>
      </c>
      <c r="AC2570">
        <v>667.70022737585396</v>
      </c>
      <c r="AD2570">
        <v>0</v>
      </c>
      <c r="AE2570">
        <v>0</v>
      </c>
      <c r="AF2570">
        <v>667.70022737585396</v>
      </c>
      <c r="AG2570">
        <v>680.71388997044301</v>
      </c>
      <c r="AH2570">
        <v>0</v>
      </c>
      <c r="AI2570">
        <v>0</v>
      </c>
      <c r="AJ2570">
        <v>680.71388997044301</v>
      </c>
      <c r="AK2570">
        <v>92.193334177164701</v>
      </c>
      <c r="AL2570">
        <v>0</v>
      </c>
      <c r="AM2570">
        <v>0</v>
      </c>
      <c r="AN2570">
        <v>92.193334177164701</v>
      </c>
      <c r="AO2570">
        <v>1440.60745152346</v>
      </c>
      <c r="AP2570">
        <v>0</v>
      </c>
      <c r="AQ2570">
        <v>0</v>
      </c>
      <c r="AR2570">
        <v>1440.60745152346</v>
      </c>
      <c r="AS2570">
        <v>102.53341370027201</v>
      </c>
      <c r="AT2570">
        <v>6.9945320070108803</v>
      </c>
      <c r="AU2570">
        <v>65.960393089712895</v>
      </c>
      <c r="AV2570">
        <v>29.578488603547999</v>
      </c>
      <c r="AW2570">
        <v>6.6614701843942301</v>
      </c>
      <c r="AX2570">
        <v>0.21639358818363399</v>
      </c>
      <c r="AY2570">
        <v>0.65081535541291202</v>
      </c>
      <c r="AZ2570">
        <v>5.7942612407976704</v>
      </c>
      <c r="BA2570">
        <v>38.779396583566502</v>
      </c>
      <c r="BB2570">
        <v>1.96457766699022</v>
      </c>
      <c r="BC2570">
        <v>9.5341031588871701</v>
      </c>
      <c r="BD2570">
        <v>27.280715757689102</v>
      </c>
      <c r="BE2570">
        <v>152.931465754432</v>
      </c>
      <c r="BF2570">
        <v>13.3310325525522</v>
      </c>
      <c r="BG2570">
        <v>134.96638079951899</v>
      </c>
      <c r="BH2570">
        <v>4.6340524023603402</v>
      </c>
      <c r="BI2570">
        <v>36.166022558811498</v>
      </c>
      <c r="BJ2570">
        <v>4.7279872683107103</v>
      </c>
      <c r="BK2570">
        <v>16.109150392003901</v>
      </c>
      <c r="BL2570">
        <v>15.328884898496799</v>
      </c>
      <c r="BM2570">
        <v>12.226335435347901</v>
      </c>
      <c r="BN2570">
        <v>1.1129979253150499</v>
      </c>
      <c r="BO2570">
        <v>8.4030758264672105</v>
      </c>
      <c r="BP2570">
        <v>2.7102616835656601</v>
      </c>
      <c r="BQ2570">
        <v>21.382972445785999</v>
      </c>
      <c r="BR2570">
        <v>1.3745261437754299</v>
      </c>
      <c r="BS2570">
        <v>15.7902936195261</v>
      </c>
      <c r="BT2570">
        <v>4.2181526824844298</v>
      </c>
      <c r="BU2570">
        <v>31.233046605824299</v>
      </c>
      <c r="BV2570">
        <v>1.5663327780916301</v>
      </c>
      <c r="BW2570">
        <v>24.0116737345428</v>
      </c>
      <c r="BX2570">
        <v>5.6550400931897702</v>
      </c>
      <c r="BY2570">
        <v>10.6544200923523</v>
      </c>
      <c r="BZ2570">
        <v>7.1820014351096697</v>
      </c>
      <c r="CA2570">
        <v>1.73473381530285</v>
      </c>
      <c r="CB2570">
        <v>1.73768484193971</v>
      </c>
      <c r="CC2570">
        <v>115.405886002343</v>
      </c>
      <c r="CD2570">
        <v>75.617275502730294</v>
      </c>
      <c r="CE2570">
        <v>24.092606754655101</v>
      </c>
      <c r="CF2570">
        <v>15.6960037449573</v>
      </c>
      <c r="CG2570">
        <v>365.42614334235498</v>
      </c>
      <c r="CH2570">
        <v>103.663604059698</v>
      </c>
      <c r="CI2570">
        <v>246.964699285726</v>
      </c>
      <c r="CJ2570">
        <v>14.797839996931801</v>
      </c>
    </row>
    <row r="2571" spans="1:88" x14ac:dyDescent="0.2">
      <c r="A2571" t="s">
        <v>164</v>
      </c>
      <c r="B2571">
        <v>2011</v>
      </c>
      <c r="C2571" t="s">
        <v>22</v>
      </c>
      <c r="D2571" t="s">
        <v>1710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272.41545873902697</v>
      </c>
      <c r="K2571">
        <v>272.41545873902697</v>
      </c>
      <c r="L2571">
        <v>272.41545873902697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256.99230947486097</v>
      </c>
      <c r="S2571">
        <v>256.99230947486097</v>
      </c>
      <c r="T2571">
        <v>256.99230947486097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</row>
    <row r="2572" spans="1:88" x14ac:dyDescent="0.2">
      <c r="A2572" t="s">
        <v>164</v>
      </c>
      <c r="B2572">
        <v>2011</v>
      </c>
      <c r="C2572" t="s">
        <v>78</v>
      </c>
      <c r="D2572" t="s">
        <v>1711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74.5736500023567</v>
      </c>
      <c r="K2572">
        <v>74.5736500023567</v>
      </c>
      <c r="L2572">
        <v>74.5736500023567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36.5868217121374</v>
      </c>
      <c r="S2572">
        <v>36.5868217121374</v>
      </c>
      <c r="T2572">
        <v>36.5868217121374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</row>
    <row r="2573" spans="1:88" x14ac:dyDescent="0.2">
      <c r="A2573" t="s">
        <v>164</v>
      </c>
      <c r="B2573">
        <v>2011</v>
      </c>
      <c r="C2573" t="s">
        <v>23</v>
      </c>
      <c r="D2573" t="s">
        <v>1712</v>
      </c>
      <c r="E2573">
        <v>3017.04686374128</v>
      </c>
      <c r="F2573">
        <v>811.65444018296705</v>
      </c>
      <c r="G2573">
        <v>1440.34087076878</v>
      </c>
      <c r="H2573">
        <v>765.05155278953703</v>
      </c>
      <c r="I2573">
        <v>0</v>
      </c>
      <c r="J2573">
        <v>0</v>
      </c>
      <c r="K2573">
        <v>0</v>
      </c>
      <c r="L2573">
        <v>3017.04686374128</v>
      </c>
      <c r="M2573">
        <v>2811.4109436919898</v>
      </c>
      <c r="N2573">
        <v>797.45482372633205</v>
      </c>
      <c r="O2573">
        <v>1426.4291349017501</v>
      </c>
      <c r="P2573">
        <v>587.52698506390595</v>
      </c>
      <c r="Q2573">
        <v>0</v>
      </c>
      <c r="R2573">
        <v>0</v>
      </c>
      <c r="S2573">
        <v>0</v>
      </c>
      <c r="T2573">
        <v>2811.4109436919898</v>
      </c>
      <c r="U2573">
        <v>3604.3002607542699</v>
      </c>
      <c r="V2573">
        <v>96.726612965308803</v>
      </c>
      <c r="W2573">
        <v>50.977045023520603</v>
      </c>
      <c r="X2573">
        <v>3456.5966027654499</v>
      </c>
      <c r="Y2573">
        <v>272.60007454618</v>
      </c>
      <c r="Z2573">
        <v>39.535070914442997</v>
      </c>
      <c r="AA2573">
        <v>42.407079669261599</v>
      </c>
      <c r="AB2573">
        <v>190.657923962474</v>
      </c>
      <c r="AC2573">
        <v>29046.8870398039</v>
      </c>
      <c r="AD2573">
        <v>0</v>
      </c>
      <c r="AE2573">
        <v>0</v>
      </c>
      <c r="AF2573">
        <v>29046.8870398039</v>
      </c>
      <c r="AG2573">
        <v>3733.4836007347799</v>
      </c>
      <c r="AH2573">
        <v>0</v>
      </c>
      <c r="AI2573">
        <v>0</v>
      </c>
      <c r="AJ2573">
        <v>3733.4836007347799</v>
      </c>
      <c r="AK2573">
        <v>1504.41474701784</v>
      </c>
      <c r="AL2573">
        <v>0</v>
      </c>
      <c r="AM2573">
        <v>0</v>
      </c>
      <c r="AN2573">
        <v>1504.41474701784</v>
      </c>
      <c r="AO2573">
        <v>34284.785387556498</v>
      </c>
      <c r="AP2573">
        <v>0</v>
      </c>
      <c r="AQ2573">
        <v>0</v>
      </c>
      <c r="AR2573">
        <v>34284.785387556498</v>
      </c>
      <c r="AS2573">
        <v>8451.0156507363699</v>
      </c>
      <c r="AT2573">
        <v>633.72678549938303</v>
      </c>
      <c r="AU2573">
        <v>7560.5925001853902</v>
      </c>
      <c r="AV2573">
        <v>256.696365051584</v>
      </c>
      <c r="AW2573">
        <v>763.63899283632804</v>
      </c>
      <c r="AX2573">
        <v>18.577142413030899</v>
      </c>
      <c r="AY2573">
        <v>45.484351298762398</v>
      </c>
      <c r="AZ2573">
        <v>699.57749912453403</v>
      </c>
      <c r="BA2573">
        <v>12950.225430027</v>
      </c>
      <c r="BB2573">
        <v>169.343870325681</v>
      </c>
      <c r="BC2573">
        <v>1004.49333054239</v>
      </c>
      <c r="BD2573">
        <v>11776.388229159</v>
      </c>
      <c r="BE2573">
        <v>10027.3767342789</v>
      </c>
      <c r="BF2573">
        <v>1506.25943677485</v>
      </c>
      <c r="BG2573">
        <v>8140.7386809078398</v>
      </c>
      <c r="BH2573">
        <v>380.378616596185</v>
      </c>
      <c r="BI2573">
        <v>1227.4363784603599</v>
      </c>
      <c r="BJ2573">
        <v>402.692924356155</v>
      </c>
      <c r="BK2573">
        <v>410.27388014118702</v>
      </c>
      <c r="BL2573">
        <v>414.46957396301701</v>
      </c>
      <c r="BM2573">
        <v>922.39969302216298</v>
      </c>
      <c r="BN2573">
        <v>97.436585279582701</v>
      </c>
      <c r="BO2573">
        <v>551.63997891226802</v>
      </c>
      <c r="BP2573">
        <v>273.32312883031398</v>
      </c>
      <c r="BQ2573">
        <v>1994.6417272153799</v>
      </c>
      <c r="BR2573">
        <v>119.815082868895</v>
      </c>
      <c r="BS2573">
        <v>1180.8484527718699</v>
      </c>
      <c r="BT2573">
        <v>693.97819157461402</v>
      </c>
      <c r="BU2573">
        <v>3304.0019714366399</v>
      </c>
      <c r="BV2573">
        <v>130.49955776995699</v>
      </c>
      <c r="BW2573">
        <v>1913.1335513013701</v>
      </c>
      <c r="BX2573">
        <v>1260.36886236531</v>
      </c>
      <c r="BY2573">
        <v>696.46532174651099</v>
      </c>
      <c r="BZ2573">
        <v>532.36013312870296</v>
      </c>
      <c r="CA2573">
        <v>83.630505670619101</v>
      </c>
      <c r="CB2573">
        <v>80.474682947189706</v>
      </c>
      <c r="CC2573">
        <v>7440.3061984633896</v>
      </c>
      <c r="CD2573">
        <v>5579.9767260181698</v>
      </c>
      <c r="CE2573">
        <v>1128.2927800181001</v>
      </c>
      <c r="CF2573">
        <v>732.03669242713795</v>
      </c>
      <c r="CG2573">
        <v>29773.809550771599</v>
      </c>
      <c r="CH2573">
        <v>9799.9872540381093</v>
      </c>
      <c r="CI2573">
        <v>19736.285363249499</v>
      </c>
      <c r="CJ2573">
        <v>237.536933483978</v>
      </c>
    </row>
    <row r="2574" spans="1:88" x14ac:dyDescent="0.2">
      <c r="A2574" t="s">
        <v>164</v>
      </c>
      <c r="B2574">
        <v>2011</v>
      </c>
      <c r="C2574" t="s">
        <v>24</v>
      </c>
      <c r="D2574" t="s">
        <v>1713</v>
      </c>
      <c r="E2574">
        <v>285.82497925984001</v>
      </c>
      <c r="F2574">
        <v>58.893894423235103</v>
      </c>
      <c r="G2574">
        <v>154.80441684569399</v>
      </c>
      <c r="H2574">
        <v>72.1266679909114</v>
      </c>
      <c r="I2574">
        <v>0</v>
      </c>
      <c r="J2574">
        <v>0</v>
      </c>
      <c r="K2574">
        <v>0</v>
      </c>
      <c r="L2574">
        <v>285.82497925984001</v>
      </c>
      <c r="M2574">
        <v>234.52398806220901</v>
      </c>
      <c r="N2574">
        <v>57.709388038895803</v>
      </c>
      <c r="O2574">
        <v>153.29270620598999</v>
      </c>
      <c r="P2574">
        <v>23.5218938173238</v>
      </c>
      <c r="Q2574">
        <v>0</v>
      </c>
      <c r="R2574">
        <v>0</v>
      </c>
      <c r="S2574">
        <v>0</v>
      </c>
      <c r="T2574">
        <v>234.52398806220901</v>
      </c>
      <c r="U2574">
        <v>713.52779822738296</v>
      </c>
      <c r="V2574">
        <v>10.7578432693505</v>
      </c>
      <c r="W2574">
        <v>4.31062917489679</v>
      </c>
      <c r="X2574">
        <v>698.45932578313796</v>
      </c>
      <c r="Y2574">
        <v>54.071677919228399</v>
      </c>
      <c r="Z2574">
        <v>3.0723500087437401</v>
      </c>
      <c r="AA2574">
        <v>4.7112245313131202</v>
      </c>
      <c r="AB2574">
        <v>46.288103379171297</v>
      </c>
      <c r="AC2574">
        <v>16682.625428213199</v>
      </c>
      <c r="AD2574">
        <v>0</v>
      </c>
      <c r="AE2574">
        <v>0</v>
      </c>
      <c r="AF2574">
        <v>16682.625428213199</v>
      </c>
      <c r="AG2574">
        <v>513.63871973082701</v>
      </c>
      <c r="AH2574">
        <v>0</v>
      </c>
      <c r="AI2574">
        <v>0</v>
      </c>
      <c r="AJ2574">
        <v>513.63871973082701</v>
      </c>
      <c r="AK2574">
        <v>153.87174695265901</v>
      </c>
      <c r="AL2574">
        <v>0</v>
      </c>
      <c r="AM2574">
        <v>0</v>
      </c>
      <c r="AN2574">
        <v>153.87174695265901</v>
      </c>
      <c r="AO2574">
        <v>17350.135894896601</v>
      </c>
      <c r="AP2574">
        <v>0</v>
      </c>
      <c r="AQ2574">
        <v>0</v>
      </c>
      <c r="AR2574">
        <v>17350.135894896601</v>
      </c>
      <c r="AS2574">
        <v>695.28314134974096</v>
      </c>
      <c r="AT2574">
        <v>94.095545918783799</v>
      </c>
      <c r="AU2574">
        <v>568.77895279461302</v>
      </c>
      <c r="AV2574">
        <v>32.408642636344098</v>
      </c>
      <c r="AW2574">
        <v>171.88467690856999</v>
      </c>
      <c r="AX2574">
        <v>1.63584404035207</v>
      </c>
      <c r="AY2574">
        <v>7.52462276594109</v>
      </c>
      <c r="AZ2574">
        <v>162.724210102277</v>
      </c>
      <c r="BA2574">
        <v>637.283534848052</v>
      </c>
      <c r="BB2574">
        <v>16.639414584230899</v>
      </c>
      <c r="BC2574">
        <v>88.490643507067702</v>
      </c>
      <c r="BD2574">
        <v>532.15347675675298</v>
      </c>
      <c r="BE2574">
        <v>1236.52849041271</v>
      </c>
      <c r="BF2574">
        <v>82.986525216489895</v>
      </c>
      <c r="BG2574">
        <v>1095.0931804772599</v>
      </c>
      <c r="BH2574">
        <v>58.448784718958599</v>
      </c>
      <c r="BI2574">
        <v>178.84457306008599</v>
      </c>
      <c r="BJ2574">
        <v>28.350208697817202</v>
      </c>
      <c r="BK2574">
        <v>125.88798049310201</v>
      </c>
      <c r="BL2574">
        <v>24.606383869167299</v>
      </c>
      <c r="BM2574">
        <v>88.035465377616603</v>
      </c>
      <c r="BN2574">
        <v>9.5328001855362796</v>
      </c>
      <c r="BO2574">
        <v>67.357201842615297</v>
      </c>
      <c r="BP2574">
        <v>11.145463349465</v>
      </c>
      <c r="BQ2574">
        <v>175.634413952795</v>
      </c>
      <c r="BR2574">
        <v>11.058333366956299</v>
      </c>
      <c r="BS2574">
        <v>138.20442705609199</v>
      </c>
      <c r="BT2574">
        <v>26.3716535297464</v>
      </c>
      <c r="BU2574">
        <v>264.81128561886999</v>
      </c>
      <c r="BV2574">
        <v>11.8404011682128</v>
      </c>
      <c r="BW2574">
        <v>218.01639242952999</v>
      </c>
      <c r="BX2574">
        <v>34.954492021127699</v>
      </c>
      <c r="BY2574">
        <v>73.372535730403698</v>
      </c>
      <c r="BZ2574">
        <v>48.965155685188002</v>
      </c>
      <c r="CA2574">
        <v>8.3426609959428699</v>
      </c>
      <c r="CB2574">
        <v>16.064719049272799</v>
      </c>
      <c r="CC2574">
        <v>776.713743845826</v>
      </c>
      <c r="CD2574">
        <v>515.78603184729195</v>
      </c>
      <c r="CE2574">
        <v>114.33369193688</v>
      </c>
      <c r="CF2574">
        <v>146.59402006165601</v>
      </c>
      <c r="CG2574">
        <v>2891.6999401036101</v>
      </c>
      <c r="CH2574">
        <v>761.06641744249805</v>
      </c>
      <c r="CI2574">
        <v>2105.3598863265502</v>
      </c>
      <c r="CJ2574">
        <v>25.2736363345665</v>
      </c>
    </row>
    <row r="2575" spans="1:88" x14ac:dyDescent="0.2">
      <c r="A2575" t="s">
        <v>164</v>
      </c>
      <c r="B2575">
        <v>2011</v>
      </c>
      <c r="C2575" t="s">
        <v>25</v>
      </c>
      <c r="D2575" t="s">
        <v>1714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</row>
    <row r="2576" spans="1:88" x14ac:dyDescent="0.2">
      <c r="A2576" t="s">
        <v>164</v>
      </c>
      <c r="B2576">
        <v>2011</v>
      </c>
      <c r="C2576" t="s">
        <v>26</v>
      </c>
      <c r="D2576" t="s">
        <v>1715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</row>
    <row r="2577" spans="1:88" x14ac:dyDescent="0.2">
      <c r="A2577" t="s">
        <v>164</v>
      </c>
      <c r="B2577">
        <v>2011</v>
      </c>
      <c r="C2577" t="s">
        <v>27</v>
      </c>
      <c r="D2577" t="s">
        <v>1716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</row>
    <row r="2578" spans="1:88" x14ac:dyDescent="0.2">
      <c r="A2578" t="s">
        <v>164</v>
      </c>
      <c r="B2578">
        <v>2011</v>
      </c>
      <c r="C2578" t="s">
        <v>28</v>
      </c>
      <c r="D2578" t="s">
        <v>1717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57.336688116129601</v>
      </c>
      <c r="K2578">
        <v>57.336688116129601</v>
      </c>
      <c r="L2578">
        <v>57.336688116129601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52.877936137515299</v>
      </c>
      <c r="S2578">
        <v>52.877936137515299</v>
      </c>
      <c r="T2578">
        <v>52.877936137515299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</row>
    <row r="2579" spans="1:88" x14ac:dyDescent="0.2">
      <c r="A2579" t="s">
        <v>164</v>
      </c>
      <c r="B2579">
        <v>2011</v>
      </c>
      <c r="C2579" t="s">
        <v>29</v>
      </c>
      <c r="D2579" t="s">
        <v>1718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</row>
    <row r="2580" spans="1:88" x14ac:dyDescent="0.2">
      <c r="A2580" t="s">
        <v>164</v>
      </c>
      <c r="B2580">
        <v>2011</v>
      </c>
      <c r="C2580" t="s">
        <v>30</v>
      </c>
      <c r="D2580" t="s">
        <v>1719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</row>
    <row r="2581" spans="1:88" x14ac:dyDescent="0.2">
      <c r="A2581" t="s">
        <v>164</v>
      </c>
      <c r="B2581">
        <v>2011</v>
      </c>
      <c r="C2581" t="s">
        <v>31</v>
      </c>
      <c r="D2581" t="s">
        <v>1720</v>
      </c>
      <c r="E2581">
        <v>1.4245511302473499</v>
      </c>
      <c r="F2581">
        <v>0.40351568121834203</v>
      </c>
      <c r="G2581">
        <v>0.78436264630881103</v>
      </c>
      <c r="H2581">
        <v>0.236672802720195</v>
      </c>
      <c r="I2581">
        <v>0</v>
      </c>
      <c r="J2581">
        <v>0.71947247491334398</v>
      </c>
      <c r="K2581">
        <v>0.71947247491334398</v>
      </c>
      <c r="L2581">
        <v>2.1440236051606938</v>
      </c>
      <c r="M2581">
        <v>1.2323066828276401</v>
      </c>
      <c r="N2581">
        <v>0.39131932583031498</v>
      </c>
      <c r="O2581">
        <v>0.776683425231942</v>
      </c>
      <c r="P2581">
        <v>6.4303931765378602E-2</v>
      </c>
      <c r="Q2581">
        <v>0</v>
      </c>
      <c r="R2581">
        <v>0.59186519035265295</v>
      </c>
      <c r="S2581">
        <v>0.59186519035265295</v>
      </c>
      <c r="T2581">
        <v>1.8241718731802932</v>
      </c>
      <c r="U2581">
        <v>3.5324884608009199</v>
      </c>
      <c r="V2581">
        <v>9.3522768992419E-2</v>
      </c>
      <c r="W2581">
        <v>3.1325140770776201E-2</v>
      </c>
      <c r="X2581">
        <v>3.4076405510377401</v>
      </c>
      <c r="Y2581">
        <v>0.26467323444121399</v>
      </c>
      <c r="Z2581">
        <v>3.3081497192004802E-2</v>
      </c>
      <c r="AA2581">
        <v>2.31412501932888E-2</v>
      </c>
      <c r="AB2581">
        <v>0.20845048705591901</v>
      </c>
      <c r="AC2581">
        <v>23.038620721942198</v>
      </c>
      <c r="AD2581">
        <v>0</v>
      </c>
      <c r="AE2581">
        <v>0</v>
      </c>
      <c r="AF2581">
        <v>23.038620721942198</v>
      </c>
      <c r="AG2581">
        <v>1.04790615986601</v>
      </c>
      <c r="AH2581">
        <v>0</v>
      </c>
      <c r="AI2581">
        <v>0</v>
      </c>
      <c r="AJ2581">
        <v>1.04790615986601</v>
      </c>
      <c r="AK2581">
        <v>0.97666609045282904</v>
      </c>
      <c r="AL2581">
        <v>0</v>
      </c>
      <c r="AM2581">
        <v>0</v>
      </c>
      <c r="AN2581">
        <v>0.97666609045282904</v>
      </c>
      <c r="AO2581">
        <v>25.063192972261099</v>
      </c>
      <c r="AP2581">
        <v>0</v>
      </c>
      <c r="AQ2581">
        <v>0</v>
      </c>
      <c r="AR2581">
        <v>25.063192972261099</v>
      </c>
      <c r="AS2581">
        <v>4.7257308358963597</v>
      </c>
      <c r="AT2581">
        <v>0.62940393797040195</v>
      </c>
      <c r="AU2581">
        <v>3.9406433196166302</v>
      </c>
      <c r="AV2581">
        <v>0.15568357830933499</v>
      </c>
      <c r="AW2581">
        <v>0.67645534649963501</v>
      </c>
      <c r="AX2581">
        <v>1.35137230938881E-2</v>
      </c>
      <c r="AY2581">
        <v>5.98063156201099E-2</v>
      </c>
      <c r="AZ2581">
        <v>0.60313530778563595</v>
      </c>
      <c r="BA2581">
        <v>2.44103340598254</v>
      </c>
      <c r="BB2581">
        <v>0.15302086518828301</v>
      </c>
      <c r="BC2581">
        <v>0.60121081350598105</v>
      </c>
      <c r="BD2581">
        <v>1.68680172728827</v>
      </c>
      <c r="BE2581">
        <v>6.2061765427793798</v>
      </c>
      <c r="BF2581">
        <v>0.63584683877077097</v>
      </c>
      <c r="BG2581">
        <v>5.3259082186080802</v>
      </c>
      <c r="BH2581">
        <v>0.24442148540052699</v>
      </c>
      <c r="BI2581">
        <v>1.0247700244658799</v>
      </c>
      <c r="BJ2581">
        <v>0.207367175826114</v>
      </c>
      <c r="BK2581">
        <v>0.732534214541258</v>
      </c>
      <c r="BL2581">
        <v>8.4868634098506701E-2</v>
      </c>
      <c r="BM2581">
        <v>0.48501821021991998</v>
      </c>
      <c r="BN2581">
        <v>7.8017310957270505E-2</v>
      </c>
      <c r="BO2581">
        <v>0.35670974905226499</v>
      </c>
      <c r="BP2581">
        <v>5.0291150210384598E-2</v>
      </c>
      <c r="BQ2581">
        <v>0.94390720380497095</v>
      </c>
      <c r="BR2581">
        <v>9.3970858580244301E-2</v>
      </c>
      <c r="BS2581">
        <v>0.73830833420254205</v>
      </c>
      <c r="BT2581">
        <v>0.111628011022185</v>
      </c>
      <c r="BU2581">
        <v>1.4140870062217199</v>
      </c>
      <c r="BV2581">
        <v>0.100333708655839</v>
      </c>
      <c r="BW2581">
        <v>1.1666537746499099</v>
      </c>
      <c r="BX2581">
        <v>0.147099522915977</v>
      </c>
      <c r="BY2581">
        <v>0.82908055201823705</v>
      </c>
      <c r="BZ2581">
        <v>0.55565488160758802</v>
      </c>
      <c r="CA2581">
        <v>2.9420290032162899E-2</v>
      </c>
      <c r="CB2581">
        <v>0.24400538037848499</v>
      </c>
      <c r="CC2581">
        <v>8.5288610519264907</v>
      </c>
      <c r="CD2581">
        <v>5.8576356972576402</v>
      </c>
      <c r="CE2581">
        <v>0.41742965577306501</v>
      </c>
      <c r="CF2581">
        <v>2.2537956988958099</v>
      </c>
      <c r="CG2581">
        <v>15.4530847737886</v>
      </c>
      <c r="CH2581">
        <v>4.7079481406119701</v>
      </c>
      <c r="CI2581">
        <v>10.661293492686699</v>
      </c>
      <c r="CJ2581">
        <v>8.3843140489936296E-2</v>
      </c>
    </row>
    <row r="2582" spans="1:88" x14ac:dyDescent="0.2">
      <c r="A2582" t="s">
        <v>164</v>
      </c>
      <c r="B2582">
        <v>2011</v>
      </c>
      <c r="C2582" t="s">
        <v>32</v>
      </c>
      <c r="D2582" t="s">
        <v>1721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15.380242438465601</v>
      </c>
      <c r="K2582">
        <v>15.380242438465601</v>
      </c>
      <c r="L2582">
        <v>15.380242438465601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13.017987470629</v>
      </c>
      <c r="S2582">
        <v>13.017987470629</v>
      </c>
      <c r="T2582">
        <v>13.017987470629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</row>
    <row r="2583" spans="1:88" x14ac:dyDescent="0.2">
      <c r="A2583" t="s">
        <v>164</v>
      </c>
      <c r="B2583">
        <v>2011</v>
      </c>
      <c r="C2583" t="s">
        <v>33</v>
      </c>
      <c r="D2583" t="s">
        <v>1722</v>
      </c>
      <c r="E2583">
        <v>264.74574283836898</v>
      </c>
      <c r="F2583">
        <v>64.482802089527297</v>
      </c>
      <c r="G2583">
        <v>150.57012178778001</v>
      </c>
      <c r="H2583">
        <v>49.692818961060802</v>
      </c>
      <c r="I2583">
        <v>0</v>
      </c>
      <c r="J2583">
        <v>1.96808061313877</v>
      </c>
      <c r="K2583">
        <v>1.96808061313877</v>
      </c>
      <c r="L2583">
        <v>266.71382345150778</v>
      </c>
      <c r="M2583">
        <v>232.613745228825</v>
      </c>
      <c r="N2583">
        <v>62.591409849090098</v>
      </c>
      <c r="O2583">
        <v>148.95020818019799</v>
      </c>
      <c r="P2583">
        <v>21.0721271995364</v>
      </c>
      <c r="Q2583">
        <v>0</v>
      </c>
      <c r="R2583">
        <v>1.6393316160287501</v>
      </c>
      <c r="S2583">
        <v>1.6393316160287501</v>
      </c>
      <c r="T2583">
        <v>234.25307684485375</v>
      </c>
      <c r="U2583">
        <v>591.96956968077905</v>
      </c>
      <c r="V2583">
        <v>14.806160528383201</v>
      </c>
      <c r="W2583">
        <v>4.6994894652375701</v>
      </c>
      <c r="X2583">
        <v>572.46391968715898</v>
      </c>
      <c r="Y2583">
        <v>37.785497230177398</v>
      </c>
      <c r="Z2583">
        <v>5.1048262658647303</v>
      </c>
      <c r="AA2583">
        <v>5.0416992313800604</v>
      </c>
      <c r="AB2583">
        <v>27.6389717329325</v>
      </c>
      <c r="AC2583">
        <v>5264.03338630485</v>
      </c>
      <c r="AD2583">
        <v>0</v>
      </c>
      <c r="AE2583">
        <v>0</v>
      </c>
      <c r="AF2583">
        <v>5264.03338630485</v>
      </c>
      <c r="AG2583">
        <v>606.40209774886898</v>
      </c>
      <c r="AH2583">
        <v>0</v>
      </c>
      <c r="AI2583">
        <v>0</v>
      </c>
      <c r="AJ2583">
        <v>606.40209774886898</v>
      </c>
      <c r="AK2583">
        <v>201.773968710215</v>
      </c>
      <c r="AL2583">
        <v>0</v>
      </c>
      <c r="AM2583">
        <v>0</v>
      </c>
      <c r="AN2583">
        <v>201.773968710215</v>
      </c>
      <c r="AO2583">
        <v>6072.2094527639401</v>
      </c>
      <c r="AP2583">
        <v>0</v>
      </c>
      <c r="AQ2583">
        <v>0</v>
      </c>
      <c r="AR2583">
        <v>6072.2094527639401</v>
      </c>
      <c r="AS2583">
        <v>817.46916641401504</v>
      </c>
      <c r="AT2583">
        <v>102.356480233927</v>
      </c>
      <c r="AU2583">
        <v>655.37974746180601</v>
      </c>
      <c r="AV2583">
        <v>59.732938718282099</v>
      </c>
      <c r="AW2583">
        <v>101.04705128981099</v>
      </c>
      <c r="AX2583">
        <v>2.0920991227489401</v>
      </c>
      <c r="AY2583">
        <v>8.0065553428025797</v>
      </c>
      <c r="AZ2583">
        <v>90.948396824258893</v>
      </c>
      <c r="BA2583">
        <v>419.31039513623699</v>
      </c>
      <c r="BB2583">
        <v>23.8832145706528</v>
      </c>
      <c r="BC2583">
        <v>93.799033609794193</v>
      </c>
      <c r="BD2583">
        <v>301.62814695578999</v>
      </c>
      <c r="BE2583">
        <v>1398.6582680582301</v>
      </c>
      <c r="BF2583">
        <v>104.943307573208</v>
      </c>
      <c r="BG2583">
        <v>1245.8621408248</v>
      </c>
      <c r="BH2583">
        <v>47.852819660223098</v>
      </c>
      <c r="BI2583">
        <v>256.68752356495997</v>
      </c>
      <c r="BJ2583">
        <v>34.345346787099999</v>
      </c>
      <c r="BK2583">
        <v>194.12911337722801</v>
      </c>
      <c r="BL2583">
        <v>28.213063400632802</v>
      </c>
      <c r="BM2583">
        <v>104.692006670301</v>
      </c>
      <c r="BN2583">
        <v>12.3551339695275</v>
      </c>
      <c r="BO2583">
        <v>79.959134182243304</v>
      </c>
      <c r="BP2583">
        <v>12.377738518530601</v>
      </c>
      <c r="BQ2583">
        <v>181.76152628022399</v>
      </c>
      <c r="BR2583">
        <v>14.9395243951718</v>
      </c>
      <c r="BS2583">
        <v>143.85564396856</v>
      </c>
      <c r="BT2583">
        <v>22.966357916491798</v>
      </c>
      <c r="BU2583">
        <v>259.41971323037399</v>
      </c>
      <c r="BV2583">
        <v>16.1220383276316</v>
      </c>
      <c r="BW2583">
        <v>213.10577866002799</v>
      </c>
      <c r="BX2583">
        <v>30.191896242713899</v>
      </c>
      <c r="BY2583">
        <v>158.443819584485</v>
      </c>
      <c r="BZ2583">
        <v>86.0835660240339</v>
      </c>
      <c r="CA2583">
        <v>12.293265418065699</v>
      </c>
      <c r="CB2583">
        <v>60.066988142384801</v>
      </c>
      <c r="CC2583">
        <v>1636.4551477842001</v>
      </c>
      <c r="CD2583">
        <v>909.41234570317999</v>
      </c>
      <c r="CE2583">
        <v>173.06754899646799</v>
      </c>
      <c r="CF2583">
        <v>553.97525308455999</v>
      </c>
      <c r="CG2583">
        <v>2826.9284888786101</v>
      </c>
      <c r="CH2583">
        <v>756.355041628859</v>
      </c>
      <c r="CI2583">
        <v>2033.7227136878801</v>
      </c>
      <c r="CJ2583">
        <v>36.850733561873497</v>
      </c>
    </row>
    <row r="2584" spans="1:88" x14ac:dyDescent="0.2">
      <c r="A2584" t="s">
        <v>164</v>
      </c>
      <c r="B2584">
        <v>2011</v>
      </c>
      <c r="C2584" t="s">
        <v>34</v>
      </c>
      <c r="D2584" t="s">
        <v>1723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</row>
    <row r="2585" spans="1:88" x14ac:dyDescent="0.2">
      <c r="A2585" t="s">
        <v>164</v>
      </c>
      <c r="B2585">
        <v>2011</v>
      </c>
      <c r="C2585" t="s">
        <v>35</v>
      </c>
      <c r="D2585" t="s">
        <v>1724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</row>
    <row r="2586" spans="1:88" x14ac:dyDescent="0.2">
      <c r="A2586" t="s">
        <v>164</v>
      </c>
      <c r="B2586">
        <v>2011</v>
      </c>
      <c r="C2586" t="s">
        <v>36</v>
      </c>
      <c r="D2586" t="s">
        <v>1725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1.0822487877620799</v>
      </c>
      <c r="K2586">
        <v>1.0822487877620799</v>
      </c>
      <c r="L2586">
        <v>1.0822487877620799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0.946878192001401</v>
      </c>
      <c r="S2586">
        <v>0.946878192001401</v>
      </c>
      <c r="T2586">
        <v>0.946878192001401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</row>
    <row r="2587" spans="1:88" x14ac:dyDescent="0.2">
      <c r="A2587" t="s">
        <v>164</v>
      </c>
      <c r="B2587">
        <v>2011</v>
      </c>
      <c r="C2587" t="s">
        <v>37</v>
      </c>
      <c r="D2587" t="s">
        <v>1726</v>
      </c>
      <c r="E2587">
        <v>35.6533645356172</v>
      </c>
      <c r="F2587">
        <v>14.451631884133</v>
      </c>
      <c r="G2587">
        <v>11.6449491334616</v>
      </c>
      <c r="H2587">
        <v>9.5567835180226108</v>
      </c>
      <c r="I2587">
        <v>0</v>
      </c>
      <c r="J2587">
        <v>0</v>
      </c>
      <c r="K2587">
        <v>0</v>
      </c>
      <c r="L2587">
        <v>35.6533645356172</v>
      </c>
      <c r="M2587">
        <v>28.4792557054875</v>
      </c>
      <c r="N2587">
        <v>13.972538643363499</v>
      </c>
      <c r="O2587">
        <v>11.5297353655367</v>
      </c>
      <c r="P2587">
        <v>2.9769816965873099</v>
      </c>
      <c r="Q2587">
        <v>0</v>
      </c>
      <c r="R2587">
        <v>0</v>
      </c>
      <c r="S2587">
        <v>0</v>
      </c>
      <c r="T2587">
        <v>28.4792557054875</v>
      </c>
      <c r="U2587">
        <v>170.31507817081999</v>
      </c>
      <c r="V2587">
        <v>4.7821017389979996</v>
      </c>
      <c r="W2587">
        <v>0.47005633544132602</v>
      </c>
      <c r="X2587">
        <v>165.06292009638099</v>
      </c>
      <c r="Y2587">
        <v>7.9292139093690501</v>
      </c>
      <c r="Z2587">
        <v>1.20651240702887</v>
      </c>
      <c r="AA2587">
        <v>0.34718912596939999</v>
      </c>
      <c r="AB2587">
        <v>6.37551237637076</v>
      </c>
      <c r="AC2587">
        <v>504.86339038407999</v>
      </c>
      <c r="AD2587">
        <v>0</v>
      </c>
      <c r="AE2587">
        <v>0</v>
      </c>
      <c r="AF2587">
        <v>504.86339038407999</v>
      </c>
      <c r="AG2587">
        <v>24.295938232653501</v>
      </c>
      <c r="AH2587">
        <v>0</v>
      </c>
      <c r="AI2587">
        <v>0</v>
      </c>
      <c r="AJ2587">
        <v>24.295938232653501</v>
      </c>
      <c r="AK2587">
        <v>24.117830338004499</v>
      </c>
      <c r="AL2587">
        <v>0</v>
      </c>
      <c r="AM2587">
        <v>0</v>
      </c>
      <c r="AN2587">
        <v>24.117830338004499</v>
      </c>
      <c r="AO2587">
        <v>553.27715895473796</v>
      </c>
      <c r="AP2587">
        <v>0</v>
      </c>
      <c r="AQ2587">
        <v>0</v>
      </c>
      <c r="AR2587">
        <v>553.27715895473796</v>
      </c>
      <c r="AS2587">
        <v>133.162132353928</v>
      </c>
      <c r="AT2587">
        <v>45.105977282902103</v>
      </c>
      <c r="AU2587">
        <v>84.8312367899495</v>
      </c>
      <c r="AV2587">
        <v>3.22491828107681</v>
      </c>
      <c r="AW2587">
        <v>15.153812792255</v>
      </c>
      <c r="AX2587">
        <v>0.50858347856476804</v>
      </c>
      <c r="AY2587">
        <v>0.55292268282092005</v>
      </c>
      <c r="AZ2587">
        <v>14.092306630869301</v>
      </c>
      <c r="BA2587">
        <v>73.309789786006306</v>
      </c>
      <c r="BB2587">
        <v>7.2291868562052004</v>
      </c>
      <c r="BC2587">
        <v>8.8730392747441797</v>
      </c>
      <c r="BD2587">
        <v>57.207563655056902</v>
      </c>
      <c r="BE2587">
        <v>96.372614627176702</v>
      </c>
      <c r="BF2587">
        <v>24.100945290952499</v>
      </c>
      <c r="BG2587">
        <v>67.078946507537907</v>
      </c>
      <c r="BH2587">
        <v>5.1927228286862803</v>
      </c>
      <c r="BI2587">
        <v>15.841978800165601</v>
      </c>
      <c r="BJ2587">
        <v>7.9127533446656102</v>
      </c>
      <c r="BK2587">
        <v>5.4088960038885201</v>
      </c>
      <c r="BL2587">
        <v>2.5203294516114498</v>
      </c>
      <c r="BM2587">
        <v>9.7033212634964698</v>
      </c>
      <c r="BN2587">
        <v>3.5532070404580902</v>
      </c>
      <c r="BO2587">
        <v>4.4077469084936904</v>
      </c>
      <c r="BP2587">
        <v>1.7423673145447001</v>
      </c>
      <c r="BQ2587">
        <v>17.703465569274702</v>
      </c>
      <c r="BR2587">
        <v>4.1048739918429504</v>
      </c>
      <c r="BS2587">
        <v>9.7700517115541601</v>
      </c>
      <c r="BT2587">
        <v>3.82853986587754</v>
      </c>
      <c r="BU2587">
        <v>26.193068921126201</v>
      </c>
      <c r="BV2587">
        <v>4.3476133391823302</v>
      </c>
      <c r="BW2587">
        <v>15.958416770755401</v>
      </c>
      <c r="BX2587">
        <v>5.8870388111884404</v>
      </c>
      <c r="BY2587">
        <v>23.3194525650655</v>
      </c>
      <c r="BZ2587">
        <v>20.704596632308402</v>
      </c>
      <c r="CA2587">
        <v>0.58961300460971899</v>
      </c>
      <c r="CB2587">
        <v>2.0252429281473501</v>
      </c>
      <c r="CC2587">
        <v>243.890450160065</v>
      </c>
      <c r="CD2587">
        <v>217.86121881708999</v>
      </c>
      <c r="CE2587">
        <v>8.18851599302611</v>
      </c>
      <c r="CF2587">
        <v>17.840715349949999</v>
      </c>
      <c r="CG2587">
        <v>325.68796089848098</v>
      </c>
      <c r="CH2587">
        <v>163.23658052188</v>
      </c>
      <c r="CI2587">
        <v>159.34411622433399</v>
      </c>
      <c r="CJ2587">
        <v>3.1072641522663398</v>
      </c>
    </row>
    <row r="2588" spans="1:88" x14ac:dyDescent="0.2">
      <c r="A2588" t="s">
        <v>164</v>
      </c>
      <c r="B2588">
        <v>2011</v>
      </c>
      <c r="C2588" t="s">
        <v>38</v>
      </c>
      <c r="D2588" t="s">
        <v>1727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</row>
    <row r="2589" spans="1:88" x14ac:dyDescent="0.2">
      <c r="A2589" t="s">
        <v>164</v>
      </c>
      <c r="B2589">
        <v>2011</v>
      </c>
      <c r="C2589" t="s">
        <v>39</v>
      </c>
      <c r="D2589" t="s">
        <v>1728</v>
      </c>
      <c r="E2589">
        <v>374.54035388907403</v>
      </c>
      <c r="F2589">
        <v>112.488459598212</v>
      </c>
      <c r="G2589">
        <v>152.424848174895</v>
      </c>
      <c r="H2589">
        <v>109.627046115966</v>
      </c>
      <c r="I2589">
        <v>0</v>
      </c>
      <c r="J2589">
        <v>0</v>
      </c>
      <c r="K2589">
        <v>0</v>
      </c>
      <c r="L2589">
        <v>374.54035388907403</v>
      </c>
      <c r="M2589">
        <v>316.42498938332898</v>
      </c>
      <c r="N2589">
        <v>109.723283265438</v>
      </c>
      <c r="O2589">
        <v>150.755372736873</v>
      </c>
      <c r="P2589">
        <v>55.946333381018903</v>
      </c>
      <c r="Q2589">
        <v>0</v>
      </c>
      <c r="R2589">
        <v>0</v>
      </c>
      <c r="S2589">
        <v>0</v>
      </c>
      <c r="T2589">
        <v>316.42498938332898</v>
      </c>
      <c r="U2589">
        <v>1085.21271415961</v>
      </c>
      <c r="V2589">
        <v>22.732005198178001</v>
      </c>
      <c r="W2589">
        <v>4.4109136712581902</v>
      </c>
      <c r="X2589">
        <v>1058.0697952901801</v>
      </c>
      <c r="Y2589">
        <v>79.829656652370701</v>
      </c>
      <c r="Z2589">
        <v>7.3720677946963997</v>
      </c>
      <c r="AA2589">
        <v>5.2322234773204501</v>
      </c>
      <c r="AB2589">
        <v>67.225365380353594</v>
      </c>
      <c r="AC2589">
        <v>5431.8661248921298</v>
      </c>
      <c r="AD2589">
        <v>0</v>
      </c>
      <c r="AE2589">
        <v>0</v>
      </c>
      <c r="AF2589">
        <v>5431.8661248921298</v>
      </c>
      <c r="AG2589">
        <v>1413.84285210081</v>
      </c>
      <c r="AH2589">
        <v>0</v>
      </c>
      <c r="AI2589">
        <v>0</v>
      </c>
      <c r="AJ2589">
        <v>1413.84285210081</v>
      </c>
      <c r="AK2589">
        <v>346.213271353896</v>
      </c>
      <c r="AL2589">
        <v>0</v>
      </c>
      <c r="AM2589">
        <v>0</v>
      </c>
      <c r="AN2589">
        <v>346.213271353896</v>
      </c>
      <c r="AO2589">
        <v>7191.9222483468502</v>
      </c>
      <c r="AP2589">
        <v>0</v>
      </c>
      <c r="AQ2589">
        <v>0</v>
      </c>
      <c r="AR2589">
        <v>7191.9222483468502</v>
      </c>
      <c r="AS2589">
        <v>964.54499809873596</v>
      </c>
      <c r="AT2589">
        <v>171.57028489140299</v>
      </c>
      <c r="AU2589">
        <v>663.41829319048804</v>
      </c>
      <c r="AV2589">
        <v>129.55642001684501</v>
      </c>
      <c r="AW2589">
        <v>235.27286326759901</v>
      </c>
      <c r="AX2589">
        <v>3.26192143924755</v>
      </c>
      <c r="AY2589">
        <v>6.0623087591344103</v>
      </c>
      <c r="AZ2589">
        <v>225.94863306921701</v>
      </c>
      <c r="BA2589">
        <v>633.95522593287797</v>
      </c>
      <c r="BB2589">
        <v>35.9606294436513</v>
      </c>
      <c r="BC2589">
        <v>96.488446954521095</v>
      </c>
      <c r="BD2589">
        <v>501.50614953470603</v>
      </c>
      <c r="BE2589">
        <v>1588.2460819114001</v>
      </c>
      <c r="BF2589">
        <v>186.49369193895899</v>
      </c>
      <c r="BG2589">
        <v>1282.9608422026699</v>
      </c>
      <c r="BH2589">
        <v>118.79154776977499</v>
      </c>
      <c r="BI2589">
        <v>334.05065413711299</v>
      </c>
      <c r="BJ2589">
        <v>71.230582792606398</v>
      </c>
      <c r="BK2589">
        <v>189.907634507409</v>
      </c>
      <c r="BL2589">
        <v>72.912436837098397</v>
      </c>
      <c r="BM2589">
        <v>132.96881301571699</v>
      </c>
      <c r="BN2589">
        <v>21.110160381235701</v>
      </c>
      <c r="BO2589">
        <v>80.476713066059801</v>
      </c>
      <c r="BP2589">
        <v>31.381939568421299</v>
      </c>
      <c r="BQ2589">
        <v>220.67683974745901</v>
      </c>
      <c r="BR2589">
        <v>25.178456906642101</v>
      </c>
      <c r="BS2589">
        <v>137.85751775482501</v>
      </c>
      <c r="BT2589">
        <v>57.640865085992402</v>
      </c>
      <c r="BU2589">
        <v>302.25211013298502</v>
      </c>
      <c r="BV2589">
        <v>27.5630563834026</v>
      </c>
      <c r="BW2589">
        <v>199.45897256280401</v>
      </c>
      <c r="BX2589">
        <v>75.230081186778406</v>
      </c>
      <c r="BY2589">
        <v>219.429921649948</v>
      </c>
      <c r="BZ2589">
        <v>121.79665848764201</v>
      </c>
      <c r="CA2589">
        <v>6.4231482759854597</v>
      </c>
      <c r="CB2589">
        <v>91.210114886320298</v>
      </c>
      <c r="CC2589">
        <v>2219.9023888183601</v>
      </c>
      <c r="CD2589">
        <v>1287.80263729942</v>
      </c>
      <c r="CE2589">
        <v>90.434942516730302</v>
      </c>
      <c r="CF2589">
        <v>841.664809002217</v>
      </c>
      <c r="CG2589">
        <v>3547.19322912084</v>
      </c>
      <c r="CH2589">
        <v>1365.9215661001699</v>
      </c>
      <c r="CI2589">
        <v>2059.7526542400201</v>
      </c>
      <c r="CJ2589">
        <v>121.519008780652</v>
      </c>
    </row>
    <row r="2590" spans="1:88" x14ac:dyDescent="0.2">
      <c r="A2590" t="s">
        <v>164</v>
      </c>
      <c r="B2590">
        <v>2011</v>
      </c>
      <c r="C2590" t="s">
        <v>40</v>
      </c>
      <c r="D2590" t="s">
        <v>1729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28.085894031641399</v>
      </c>
      <c r="K2590">
        <v>28.085894031641399</v>
      </c>
      <c r="L2590">
        <v>28.085894031641399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23.068547908793199</v>
      </c>
      <c r="S2590">
        <v>23.068547908793199</v>
      </c>
      <c r="T2590">
        <v>23.068547908793199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</row>
    <row r="2591" spans="1:88" x14ac:dyDescent="0.2">
      <c r="A2591" t="s">
        <v>164</v>
      </c>
      <c r="B2591">
        <v>2011</v>
      </c>
      <c r="C2591" t="s">
        <v>41</v>
      </c>
      <c r="D2591" t="s">
        <v>1730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21.585989956771201</v>
      </c>
      <c r="K2591">
        <v>21.585989956771201</v>
      </c>
      <c r="L2591">
        <v>21.585989956771201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18.7897473585572</v>
      </c>
      <c r="S2591">
        <v>18.7897473585572</v>
      </c>
      <c r="T2591">
        <v>18.7897473585572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</row>
    <row r="2592" spans="1:88" x14ac:dyDescent="0.2">
      <c r="A2592" t="s">
        <v>164</v>
      </c>
      <c r="B2592">
        <v>2011</v>
      </c>
      <c r="C2592" t="s">
        <v>99</v>
      </c>
      <c r="D2592" t="s">
        <v>1731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</row>
    <row r="2593" spans="1:88" x14ac:dyDescent="0.2">
      <c r="A2593" t="s">
        <v>164</v>
      </c>
      <c r="B2593">
        <v>2011</v>
      </c>
      <c r="C2593" t="s">
        <v>3779</v>
      </c>
      <c r="D2593" t="s">
        <v>3872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</row>
    <row r="2594" spans="1:88" x14ac:dyDescent="0.2">
      <c r="A2594" t="s">
        <v>164</v>
      </c>
      <c r="B2594">
        <v>2011</v>
      </c>
      <c r="C2594" t="s">
        <v>42</v>
      </c>
      <c r="D2594" t="s">
        <v>1732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0</v>
      </c>
    </row>
    <row r="2595" spans="1:88" x14ac:dyDescent="0.2">
      <c r="A2595" t="s">
        <v>164</v>
      </c>
      <c r="B2595">
        <v>2011</v>
      </c>
      <c r="C2595" t="s">
        <v>43</v>
      </c>
      <c r="D2595" t="s">
        <v>1733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0.135415225244263</v>
      </c>
      <c r="K2595">
        <v>0.135415225244263</v>
      </c>
      <c r="L2595">
        <v>0.135415225244263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9.9661899830018302E-2</v>
      </c>
      <c r="S2595">
        <v>9.9661899830018302E-2</v>
      </c>
      <c r="T2595">
        <v>9.9661899830018302E-2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</row>
    <row r="2596" spans="1:88" x14ac:dyDescent="0.2">
      <c r="A2596" t="s">
        <v>164</v>
      </c>
      <c r="B2596">
        <v>2011</v>
      </c>
      <c r="C2596" t="s">
        <v>44</v>
      </c>
      <c r="D2596" t="s">
        <v>1734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</row>
    <row r="2597" spans="1:88" x14ac:dyDescent="0.2">
      <c r="A2597" t="s">
        <v>164</v>
      </c>
      <c r="B2597">
        <v>2011</v>
      </c>
      <c r="C2597" t="s">
        <v>45</v>
      </c>
      <c r="D2597" t="s">
        <v>1735</v>
      </c>
      <c r="E2597">
        <v>14.1779947239088</v>
      </c>
      <c r="F2597">
        <v>4.0535905564687402</v>
      </c>
      <c r="G2597">
        <v>7.3812313272977104</v>
      </c>
      <c r="H2597">
        <v>2.7431728401424</v>
      </c>
      <c r="I2597">
        <v>0</v>
      </c>
      <c r="J2597">
        <v>0</v>
      </c>
      <c r="K2597">
        <v>0</v>
      </c>
      <c r="L2597">
        <v>14.1779947239088</v>
      </c>
      <c r="M2597">
        <v>11.8651742885424</v>
      </c>
      <c r="N2597">
        <v>3.9286748893481702</v>
      </c>
      <c r="O2597">
        <v>7.3099830726175403</v>
      </c>
      <c r="P2597">
        <v>0.626516326576667</v>
      </c>
      <c r="Q2597">
        <v>0</v>
      </c>
      <c r="R2597">
        <v>0</v>
      </c>
      <c r="S2597">
        <v>0</v>
      </c>
      <c r="T2597">
        <v>11.8651742885424</v>
      </c>
      <c r="U2597">
        <v>43.156089112858702</v>
      </c>
      <c r="V2597">
        <v>0.98703623459608603</v>
      </c>
      <c r="W2597">
        <v>0.33947436398710301</v>
      </c>
      <c r="X2597">
        <v>41.829578514275603</v>
      </c>
      <c r="Y2597">
        <v>3.2906477887738799</v>
      </c>
      <c r="Z2597">
        <v>0.336375037770684</v>
      </c>
      <c r="AA2597">
        <v>0.210608710001641</v>
      </c>
      <c r="AB2597">
        <v>2.7436640410015398</v>
      </c>
      <c r="AC2597">
        <v>237.25195259678799</v>
      </c>
      <c r="AD2597">
        <v>0</v>
      </c>
      <c r="AE2597">
        <v>0</v>
      </c>
      <c r="AF2597">
        <v>237.25195259678799</v>
      </c>
      <c r="AG2597">
        <v>8.6213877810219905</v>
      </c>
      <c r="AH2597">
        <v>0</v>
      </c>
      <c r="AI2597">
        <v>0</v>
      </c>
      <c r="AJ2597">
        <v>8.6213877810219905</v>
      </c>
      <c r="AK2597">
        <v>7.4651833872794597</v>
      </c>
      <c r="AL2597">
        <v>0</v>
      </c>
      <c r="AM2597">
        <v>0</v>
      </c>
      <c r="AN2597">
        <v>7.4651833872794597</v>
      </c>
      <c r="AO2597">
        <v>253.33852376508901</v>
      </c>
      <c r="AP2597">
        <v>0</v>
      </c>
      <c r="AQ2597">
        <v>0</v>
      </c>
      <c r="AR2597">
        <v>253.33852376508901</v>
      </c>
      <c r="AS2597">
        <v>50.002278265328002</v>
      </c>
      <c r="AT2597">
        <v>6.9520711023933703</v>
      </c>
      <c r="AU2597">
        <v>41.924912747333401</v>
      </c>
      <c r="AV2597">
        <v>1.1252944156012601</v>
      </c>
      <c r="AW2597">
        <v>9.1304297307099702</v>
      </c>
      <c r="AX2597">
        <v>0.138540283471072</v>
      </c>
      <c r="AY2597">
        <v>0.67193930185109196</v>
      </c>
      <c r="AZ2597">
        <v>8.3199501453878</v>
      </c>
      <c r="BA2597">
        <v>24.533464744433299</v>
      </c>
      <c r="BB2597">
        <v>1.60328662321949</v>
      </c>
      <c r="BC2597">
        <v>6.3964885091283401</v>
      </c>
      <c r="BD2597">
        <v>16.533689612085499</v>
      </c>
      <c r="BE2597">
        <v>57.866077989603198</v>
      </c>
      <c r="BF2597">
        <v>6.4754025217390803</v>
      </c>
      <c r="BG2597">
        <v>48.608511875103801</v>
      </c>
      <c r="BH2597">
        <v>2.7821635927603601</v>
      </c>
      <c r="BI2597">
        <v>9.6484780189247399</v>
      </c>
      <c r="BJ2597">
        <v>2.1790808636117398</v>
      </c>
      <c r="BK2597">
        <v>6.7539837325575602</v>
      </c>
      <c r="BL2597">
        <v>0.71541342275545095</v>
      </c>
      <c r="BM2597">
        <v>4.6193962846207599</v>
      </c>
      <c r="BN2597">
        <v>0.80449390197263104</v>
      </c>
      <c r="BO2597">
        <v>3.3120029205661199</v>
      </c>
      <c r="BP2597">
        <v>0.50289946208200698</v>
      </c>
      <c r="BQ2597">
        <v>9.0875778392998399</v>
      </c>
      <c r="BR2597">
        <v>0.96254238582067697</v>
      </c>
      <c r="BS2597">
        <v>6.8379191895418803</v>
      </c>
      <c r="BT2597">
        <v>1.28711626393727</v>
      </c>
      <c r="BU2597">
        <v>13.520991639627301</v>
      </c>
      <c r="BV2597">
        <v>1.0278307475468</v>
      </c>
      <c r="BW2597">
        <v>10.795564109312499</v>
      </c>
      <c r="BX2597">
        <v>1.69759678276808</v>
      </c>
      <c r="BY2597">
        <v>7.3849855410078602</v>
      </c>
      <c r="BZ2597">
        <v>5.6865370785976301</v>
      </c>
      <c r="CA2597">
        <v>0.25923396978638702</v>
      </c>
      <c r="CB2597">
        <v>1.4392144926238399</v>
      </c>
      <c r="CC2597">
        <v>76.894798461826795</v>
      </c>
      <c r="CD2597">
        <v>59.896591795806998</v>
      </c>
      <c r="CE2597">
        <v>3.6949504740955099</v>
      </c>
      <c r="CF2597">
        <v>13.3032561919245</v>
      </c>
      <c r="CG2597">
        <v>147.8400642634</v>
      </c>
      <c r="CH2597">
        <v>46.754988171117098</v>
      </c>
      <c r="CI2597">
        <v>100.36493906095301</v>
      </c>
      <c r="CJ2597">
        <v>0.72013703132972895</v>
      </c>
    </row>
    <row r="2598" spans="1:88" x14ac:dyDescent="0.2">
      <c r="A2598" t="s">
        <v>164</v>
      </c>
      <c r="B2598">
        <v>2011</v>
      </c>
      <c r="C2598" t="s">
        <v>230</v>
      </c>
      <c r="D2598" t="s">
        <v>3873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</row>
    <row r="2599" spans="1:88" x14ac:dyDescent="0.2">
      <c r="A2599" t="s">
        <v>164</v>
      </c>
      <c r="B2599">
        <v>2011</v>
      </c>
      <c r="C2599" t="s">
        <v>231</v>
      </c>
      <c r="D2599" t="s">
        <v>1736</v>
      </c>
      <c r="E2599">
        <v>4640.3405953858564</v>
      </c>
      <c r="F2599">
        <v>1234.5745982693766</v>
      </c>
      <c r="G2599">
        <v>2159.2416285603958</v>
      </c>
      <c r="H2599">
        <v>1246.5243685560856</v>
      </c>
      <c r="I2599">
        <v>8638.6083192542992</v>
      </c>
      <c r="J2599">
        <v>6725.995292113611</v>
      </c>
      <c r="K2599">
        <v>15364.603611367918</v>
      </c>
      <c r="L2599">
        <v>20004.944206753775</v>
      </c>
      <c r="M2599">
        <v>4136.1764310840481</v>
      </c>
      <c r="N2599">
        <v>1210.738221572155</v>
      </c>
      <c r="O2599">
        <v>2137.7774662358875</v>
      </c>
      <c r="P2599">
        <v>787.66074327600631</v>
      </c>
      <c r="Q2599">
        <v>7406.2322302761522</v>
      </c>
      <c r="R2599">
        <v>5457.7033743991415</v>
      </c>
      <c r="S2599">
        <v>12863.935604675296</v>
      </c>
      <c r="T2599">
        <v>17000.112035759339</v>
      </c>
      <c r="U2599">
        <v>8948.3197675139272</v>
      </c>
      <c r="V2599">
        <v>182.0173657629914</v>
      </c>
      <c r="W2599">
        <v>73.903959934161321</v>
      </c>
      <c r="X2599">
        <v>8692.3984418168075</v>
      </c>
      <c r="Y2599">
        <v>672.07165840826838</v>
      </c>
      <c r="Z2599">
        <v>64.717928030701202</v>
      </c>
      <c r="AA2599">
        <v>65.827393711923207</v>
      </c>
      <c r="AB2599">
        <v>541.52633666564111</v>
      </c>
      <c r="AC2599">
        <v>65196.027092688164</v>
      </c>
      <c r="AD2599">
        <v>0</v>
      </c>
      <c r="AE2599">
        <v>0</v>
      </c>
      <c r="AF2599">
        <v>65196.027092688164</v>
      </c>
      <c r="AG2599">
        <v>11625.458862570231</v>
      </c>
      <c r="AH2599">
        <v>0</v>
      </c>
      <c r="AI2599">
        <v>0</v>
      </c>
      <c r="AJ2599">
        <v>11625.458862570231</v>
      </c>
      <c r="AK2599">
        <v>3331.5498999684974</v>
      </c>
      <c r="AL2599">
        <v>0</v>
      </c>
      <c r="AM2599">
        <v>0</v>
      </c>
      <c r="AN2599">
        <v>3331.5498999684974</v>
      </c>
      <c r="AO2599">
        <v>80153.035855226815</v>
      </c>
      <c r="AP2599">
        <v>0</v>
      </c>
      <c r="AQ2599">
        <v>0</v>
      </c>
      <c r="AR2599">
        <v>80153.035855226815</v>
      </c>
      <c r="AS2599">
        <v>12961.290858423425</v>
      </c>
      <c r="AT2599">
        <v>1357.5123548869019</v>
      </c>
      <c r="AU2599">
        <v>10847.036541320971</v>
      </c>
      <c r="AV2599">
        <v>756.74196221553916</v>
      </c>
      <c r="AW2599">
        <v>2049.6337715458162</v>
      </c>
      <c r="AX2599">
        <v>30.156972151623151</v>
      </c>
      <c r="AY2599">
        <v>77.404968344407663</v>
      </c>
      <c r="AZ2599">
        <v>1942.071831049783</v>
      </c>
      <c r="BA2599">
        <v>15925.2299586845</v>
      </c>
      <c r="BB2599">
        <v>301.94123131293253</v>
      </c>
      <c r="BC2599">
        <v>1540.5485023508836</v>
      </c>
      <c r="BD2599">
        <v>14082.740225020756</v>
      </c>
      <c r="BE2599">
        <v>16698.095001342303</v>
      </c>
      <c r="BF2599">
        <v>2206.2278745543049</v>
      </c>
      <c r="BG2599">
        <v>13635.650493848992</v>
      </c>
      <c r="BH2599">
        <v>856.21663293898678</v>
      </c>
      <c r="BI2599">
        <v>2499.1717923107467</v>
      </c>
      <c r="BJ2599">
        <v>647.69240120042969</v>
      </c>
      <c r="BK2599">
        <v>1137.8597727796962</v>
      </c>
      <c r="BL2599">
        <v>713.61961833062276</v>
      </c>
      <c r="BM2599">
        <v>1473.9685451404241</v>
      </c>
      <c r="BN2599">
        <v>171.56749441404494</v>
      </c>
      <c r="BO2599">
        <v>899.79996798764523</v>
      </c>
      <c r="BP2599">
        <v>402.60108273873578</v>
      </c>
      <c r="BQ2599">
        <v>2978.7581266794978</v>
      </c>
      <c r="BR2599">
        <v>208.26786587792887</v>
      </c>
      <c r="BS2599">
        <v>1816.9546690041834</v>
      </c>
      <c r="BT2599">
        <v>953.53559179738397</v>
      </c>
      <c r="BU2599">
        <v>4693.1814442860523</v>
      </c>
      <c r="BV2599">
        <v>227.97340118358235</v>
      </c>
      <c r="BW2599">
        <v>2866.0541770649879</v>
      </c>
      <c r="BX2599">
        <v>1599.1538660374797</v>
      </c>
      <c r="BY2599">
        <v>1344.1115886605687</v>
      </c>
      <c r="BZ2599">
        <v>939.63011847048563</v>
      </c>
      <c r="CA2599">
        <v>123.26043739925385</v>
      </c>
      <c r="CB2599">
        <v>281.22103279082881</v>
      </c>
      <c r="CC2599">
        <v>14130.126753799757</v>
      </c>
      <c r="CD2599">
        <v>9875.2275808232716</v>
      </c>
      <c r="CE2599">
        <v>1677.5843110521432</v>
      </c>
      <c r="CF2599">
        <v>2577.314861924383</v>
      </c>
      <c r="CG2599">
        <v>45085.386902202372</v>
      </c>
      <c r="CH2599">
        <v>14906.183032079218</v>
      </c>
      <c r="CI2599">
        <v>29482.528370323773</v>
      </c>
      <c r="CJ2599">
        <v>696.67549979936439</v>
      </c>
    </row>
    <row r="2600" spans="1:88" x14ac:dyDescent="0.2">
      <c r="A2600" t="s">
        <v>164</v>
      </c>
      <c r="B2600">
        <v>2011</v>
      </c>
      <c r="C2600" t="s">
        <v>4433</v>
      </c>
      <c r="D2600" t="s">
        <v>4608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</row>
    <row r="2601" spans="1:88" x14ac:dyDescent="0.2">
      <c r="A2601" t="s">
        <v>164</v>
      </c>
      <c r="B2601">
        <v>2011</v>
      </c>
      <c r="C2601" t="s">
        <v>3254</v>
      </c>
      <c r="D2601" t="s">
        <v>4609</v>
      </c>
      <c r="E2601">
        <v>4640.3405953858564</v>
      </c>
      <c r="F2601">
        <v>1234.5745982693766</v>
      </c>
      <c r="G2601">
        <v>2159.2416285603958</v>
      </c>
      <c r="H2601">
        <v>1246.5243685560856</v>
      </c>
      <c r="I2601">
        <v>8638.6083192542992</v>
      </c>
      <c r="J2601">
        <v>6725.995292113611</v>
      </c>
      <c r="K2601">
        <v>15364.603611367918</v>
      </c>
      <c r="L2601">
        <v>20004.944206753775</v>
      </c>
      <c r="M2601">
        <v>4136.1764310840481</v>
      </c>
      <c r="N2601">
        <v>1210.738221572155</v>
      </c>
      <c r="O2601">
        <v>2137.7774662358875</v>
      </c>
      <c r="P2601">
        <v>787.66074327600631</v>
      </c>
      <c r="Q2601">
        <v>7406.2322302761522</v>
      </c>
      <c r="R2601">
        <v>5457.7033743991415</v>
      </c>
      <c r="S2601">
        <v>12863.935604675296</v>
      </c>
      <c r="T2601">
        <v>17000.112035759339</v>
      </c>
      <c r="U2601">
        <v>8948.3197675139272</v>
      </c>
      <c r="V2601">
        <v>182.0173657629914</v>
      </c>
      <c r="W2601">
        <v>73.903959934161321</v>
      </c>
      <c r="X2601">
        <v>8692.3984418168075</v>
      </c>
      <c r="Y2601">
        <v>672.07165840826838</v>
      </c>
      <c r="Z2601">
        <v>64.717928030701202</v>
      </c>
      <c r="AA2601">
        <v>65.827393711923207</v>
      </c>
      <c r="AB2601">
        <v>541.52633666564111</v>
      </c>
      <c r="AC2601">
        <v>65196.027092688164</v>
      </c>
      <c r="AD2601">
        <v>0</v>
      </c>
      <c r="AE2601">
        <v>0</v>
      </c>
      <c r="AF2601">
        <v>65196.027092688164</v>
      </c>
      <c r="AG2601">
        <v>11625.458862570231</v>
      </c>
      <c r="AH2601">
        <v>0</v>
      </c>
      <c r="AI2601">
        <v>0</v>
      </c>
      <c r="AJ2601">
        <v>11625.458862570231</v>
      </c>
      <c r="AK2601">
        <v>3331.5498999684974</v>
      </c>
      <c r="AL2601">
        <v>0</v>
      </c>
      <c r="AM2601">
        <v>0</v>
      </c>
      <c r="AN2601">
        <v>3331.5498999684974</v>
      </c>
      <c r="AO2601">
        <v>80153.035855226815</v>
      </c>
      <c r="AP2601">
        <v>0</v>
      </c>
      <c r="AQ2601">
        <v>0</v>
      </c>
      <c r="AR2601">
        <v>80153.035855226815</v>
      </c>
      <c r="AS2601">
        <v>12961.290858423425</v>
      </c>
      <c r="AT2601">
        <v>1357.5123548869019</v>
      </c>
      <c r="AU2601">
        <v>10847.036541320971</v>
      </c>
      <c r="AV2601">
        <v>756.74196221553916</v>
      </c>
      <c r="AW2601">
        <v>2049.6337715458162</v>
      </c>
      <c r="AX2601">
        <v>30.156972151623151</v>
      </c>
      <c r="AY2601">
        <v>77.404968344407663</v>
      </c>
      <c r="AZ2601">
        <v>1942.071831049783</v>
      </c>
      <c r="BA2601">
        <v>15925.2299586845</v>
      </c>
      <c r="BB2601">
        <v>301.94123131293253</v>
      </c>
      <c r="BC2601">
        <v>1540.5485023508836</v>
      </c>
      <c r="BD2601">
        <v>14082.740225020756</v>
      </c>
      <c r="BE2601">
        <v>16698.095001342303</v>
      </c>
      <c r="BF2601">
        <v>2206.2278745543049</v>
      </c>
      <c r="BG2601">
        <v>13635.650493848992</v>
      </c>
      <c r="BH2601">
        <v>856.21663293898678</v>
      </c>
      <c r="BI2601">
        <v>2499.1717923107467</v>
      </c>
      <c r="BJ2601">
        <v>647.69240120042969</v>
      </c>
      <c r="BK2601">
        <v>1137.8597727796962</v>
      </c>
      <c r="BL2601">
        <v>713.61961833062276</v>
      </c>
      <c r="BM2601">
        <v>1473.9685451404241</v>
      </c>
      <c r="BN2601">
        <v>171.56749441404494</v>
      </c>
      <c r="BO2601">
        <v>899.79996798764523</v>
      </c>
      <c r="BP2601">
        <v>402.60108273873578</v>
      </c>
      <c r="BQ2601">
        <v>2978.7581266794978</v>
      </c>
      <c r="BR2601">
        <v>208.26786587792887</v>
      </c>
      <c r="BS2601">
        <v>1816.9546690041834</v>
      </c>
      <c r="BT2601">
        <v>953.53559179738397</v>
      </c>
      <c r="BU2601">
        <v>4693.1814442860523</v>
      </c>
      <c r="BV2601">
        <v>227.97340118358235</v>
      </c>
      <c r="BW2601">
        <v>2866.0541770649879</v>
      </c>
      <c r="BX2601">
        <v>1599.1538660374797</v>
      </c>
      <c r="BY2601">
        <v>1344.1115886605687</v>
      </c>
      <c r="BZ2601">
        <v>939.63011847048563</v>
      </c>
      <c r="CA2601">
        <v>123.26043739925385</v>
      </c>
      <c r="CB2601">
        <v>281.22103279082881</v>
      </c>
      <c r="CC2601">
        <v>14130.126753799757</v>
      </c>
      <c r="CD2601">
        <v>9875.2275808232716</v>
      </c>
      <c r="CE2601">
        <v>1677.5843110521432</v>
      </c>
      <c r="CF2601">
        <v>2577.314861924383</v>
      </c>
      <c r="CG2601">
        <v>45085.386902202372</v>
      </c>
      <c r="CH2601">
        <v>14906.183032079218</v>
      </c>
      <c r="CI2601">
        <v>29482.528370323773</v>
      </c>
      <c r="CJ2601">
        <v>696.67549979936439</v>
      </c>
    </row>
    <row r="2602" spans="1:88" x14ac:dyDescent="0.2">
      <c r="A2602" t="s">
        <v>164</v>
      </c>
      <c r="B2602">
        <v>2012</v>
      </c>
      <c r="C2602" t="s">
        <v>2</v>
      </c>
      <c r="D2602" t="s">
        <v>1737</v>
      </c>
      <c r="E2602">
        <v>100.572976797962</v>
      </c>
      <c r="F2602">
        <v>4.3083802784020602</v>
      </c>
      <c r="G2602">
        <v>14.088717990443101</v>
      </c>
      <c r="H2602">
        <v>82.175878529117</v>
      </c>
      <c r="I2602">
        <v>8.3596948489359892</v>
      </c>
      <c r="J2602">
        <v>40.370356807336698</v>
      </c>
      <c r="K2602">
        <v>48.7300516562727</v>
      </c>
      <c r="L2602">
        <v>149.30302845423469</v>
      </c>
      <c r="M2602">
        <v>20.271830244263999</v>
      </c>
      <c r="N2602">
        <v>3.9208883064873601</v>
      </c>
      <c r="O2602">
        <v>13.9339425524688</v>
      </c>
      <c r="P2602">
        <v>2.4169993853075802</v>
      </c>
      <c r="Q2602">
        <v>2.2278173008605302</v>
      </c>
      <c r="R2602">
        <v>10.7585002757301</v>
      </c>
      <c r="S2602">
        <v>12.986317576590601</v>
      </c>
      <c r="T2602">
        <v>33.258147820854603</v>
      </c>
      <c r="U2602">
        <v>1601.2799914099501</v>
      </c>
      <c r="V2602">
        <v>10.675182102141401</v>
      </c>
      <c r="W2602">
        <v>0.98371982463044105</v>
      </c>
      <c r="X2602">
        <v>1589.62108948318</v>
      </c>
      <c r="Y2602">
        <v>134.43165756658601</v>
      </c>
      <c r="Z2602">
        <v>0.40473966228580199</v>
      </c>
      <c r="AA2602">
        <v>0.436853833417715</v>
      </c>
      <c r="AB2602">
        <v>133.59006407088401</v>
      </c>
      <c r="AC2602">
        <v>203.43582284894799</v>
      </c>
      <c r="AD2602">
        <v>0</v>
      </c>
      <c r="AE2602">
        <v>0</v>
      </c>
      <c r="AF2602">
        <v>203.43582284894799</v>
      </c>
      <c r="AG2602">
        <v>1.59836554233422</v>
      </c>
      <c r="AH2602">
        <v>0</v>
      </c>
      <c r="AI2602">
        <v>0</v>
      </c>
      <c r="AJ2602">
        <v>1.59836554233422</v>
      </c>
      <c r="AK2602">
        <v>3.5841917977725601</v>
      </c>
      <c r="AL2602">
        <v>0</v>
      </c>
      <c r="AM2602">
        <v>0</v>
      </c>
      <c r="AN2602">
        <v>3.5841917977725601</v>
      </c>
      <c r="AO2602">
        <v>208.61838018905499</v>
      </c>
      <c r="AP2602">
        <v>0</v>
      </c>
      <c r="AQ2602">
        <v>0</v>
      </c>
      <c r="AR2602">
        <v>208.61838018905499</v>
      </c>
      <c r="AS2602">
        <v>301.32748200149399</v>
      </c>
      <c r="AT2602">
        <v>165.37965424365899</v>
      </c>
      <c r="AU2602">
        <v>135.46064177025201</v>
      </c>
      <c r="AV2602">
        <v>0.48718598758385301</v>
      </c>
      <c r="AW2602">
        <v>564.32247409747595</v>
      </c>
      <c r="AX2602">
        <v>0.21891402611517999</v>
      </c>
      <c r="AY2602">
        <v>0.68948222517116697</v>
      </c>
      <c r="AZ2602">
        <v>563.41407784619003</v>
      </c>
      <c r="BA2602">
        <v>503.37744388591801</v>
      </c>
      <c r="BB2602">
        <v>12.790126795358301</v>
      </c>
      <c r="BC2602">
        <v>31.330168831440599</v>
      </c>
      <c r="BD2602">
        <v>459.25714825912002</v>
      </c>
      <c r="BE2602">
        <v>217.67385441241299</v>
      </c>
      <c r="BF2602">
        <v>8.84251154537513</v>
      </c>
      <c r="BG2602">
        <v>69.491575383012005</v>
      </c>
      <c r="BH2602">
        <v>139.339767484025</v>
      </c>
      <c r="BI2602">
        <v>4.0492826625848197</v>
      </c>
      <c r="BJ2602">
        <v>2.6844514027780901</v>
      </c>
      <c r="BK2602">
        <v>0.82755778558715298</v>
      </c>
      <c r="BL2602">
        <v>0.53727347421956895</v>
      </c>
      <c r="BM2602">
        <v>22.240293513871102</v>
      </c>
      <c r="BN2602">
        <v>6.6914147307684004</v>
      </c>
      <c r="BO2602">
        <v>5.0201997706502102</v>
      </c>
      <c r="BP2602">
        <v>10.528679012452599</v>
      </c>
      <c r="BQ2602">
        <v>71.126812681323599</v>
      </c>
      <c r="BR2602">
        <v>6.8240945351809001</v>
      </c>
      <c r="BS2602">
        <v>9.3996225829874795</v>
      </c>
      <c r="BT2602">
        <v>54.903095563155198</v>
      </c>
      <c r="BU2602">
        <v>88.970636788091298</v>
      </c>
      <c r="BV2602">
        <v>6.9115496382161803</v>
      </c>
      <c r="BW2602">
        <v>14.514920553611001</v>
      </c>
      <c r="BX2602">
        <v>67.544166596264205</v>
      </c>
      <c r="BY2602">
        <v>7.2327217124773204</v>
      </c>
      <c r="BZ2602">
        <v>6.02997640310815</v>
      </c>
      <c r="CA2602">
        <v>0.94675067441220295</v>
      </c>
      <c r="CB2602">
        <v>0.25599463495695102</v>
      </c>
      <c r="CC2602">
        <v>77.892795581523799</v>
      </c>
      <c r="CD2602">
        <v>62.903714895178901</v>
      </c>
      <c r="CE2602">
        <v>12.619288152727201</v>
      </c>
      <c r="CF2602">
        <v>2.3697925336177001</v>
      </c>
      <c r="CG2602">
        <v>247.55331401555301</v>
      </c>
      <c r="CH2602">
        <v>53.8969899471115</v>
      </c>
      <c r="CI2602">
        <v>193.39824649272799</v>
      </c>
      <c r="CJ2602">
        <v>0.25807757571188999</v>
      </c>
    </row>
    <row r="2603" spans="1:88" x14ac:dyDescent="0.2">
      <c r="A2603" t="s">
        <v>164</v>
      </c>
      <c r="B2603">
        <v>2012</v>
      </c>
      <c r="C2603" t="s">
        <v>3</v>
      </c>
      <c r="D2603" t="s">
        <v>1738</v>
      </c>
      <c r="E2603">
        <v>48.113130705620598</v>
      </c>
      <c r="F2603">
        <v>1.7202794485633699</v>
      </c>
      <c r="G2603">
        <v>43.803949638324902</v>
      </c>
      <c r="H2603">
        <v>2.5889016187322298</v>
      </c>
      <c r="I2603">
        <v>0</v>
      </c>
      <c r="J2603">
        <v>43.688874378973303</v>
      </c>
      <c r="K2603">
        <v>43.688874378973303</v>
      </c>
      <c r="L2603">
        <v>91.802005084593901</v>
      </c>
      <c r="M2603">
        <v>45.5883786629567</v>
      </c>
      <c r="N2603">
        <v>1.6301977528312701</v>
      </c>
      <c r="O2603">
        <v>43.368979984771002</v>
      </c>
      <c r="P2603">
        <v>0.58920092535433999</v>
      </c>
      <c r="Q2603">
        <v>0</v>
      </c>
      <c r="R2603">
        <v>32.432750391931997</v>
      </c>
      <c r="S2603">
        <v>32.432750391931997</v>
      </c>
      <c r="T2603">
        <v>78.021129054888689</v>
      </c>
      <c r="U2603">
        <v>35.543594825216402</v>
      </c>
      <c r="V2603">
        <v>0.70871166493705795</v>
      </c>
      <c r="W2603">
        <v>2.6449869690634</v>
      </c>
      <c r="X2603">
        <v>32.189896191216</v>
      </c>
      <c r="Y2603">
        <v>3.8206665855731901</v>
      </c>
      <c r="Z2603">
        <v>0.24283189298211899</v>
      </c>
      <c r="AA2603">
        <v>1.2377348299580799</v>
      </c>
      <c r="AB2603">
        <v>2.3400998626330098</v>
      </c>
      <c r="AC2603">
        <v>492.52236794410999</v>
      </c>
      <c r="AD2603">
        <v>0</v>
      </c>
      <c r="AE2603">
        <v>0</v>
      </c>
      <c r="AF2603">
        <v>492.52236794410999</v>
      </c>
      <c r="AG2603">
        <v>1.9396403329366001</v>
      </c>
      <c r="AH2603">
        <v>0</v>
      </c>
      <c r="AI2603">
        <v>0</v>
      </c>
      <c r="AJ2603">
        <v>1.9396403329366001</v>
      </c>
      <c r="AK2603">
        <v>3.1830745033257402</v>
      </c>
      <c r="AL2603">
        <v>0</v>
      </c>
      <c r="AM2603">
        <v>0</v>
      </c>
      <c r="AN2603">
        <v>3.1830745033257402</v>
      </c>
      <c r="AO2603">
        <v>497.64508278037198</v>
      </c>
      <c r="AP2603">
        <v>0</v>
      </c>
      <c r="AQ2603">
        <v>0</v>
      </c>
      <c r="AR2603">
        <v>497.64508278037198</v>
      </c>
      <c r="AS2603">
        <v>472.04861203500701</v>
      </c>
      <c r="AT2603">
        <v>4.7603630493186202</v>
      </c>
      <c r="AU2603">
        <v>465.00524983893001</v>
      </c>
      <c r="AV2603">
        <v>2.2829991467570498</v>
      </c>
      <c r="AW2603">
        <v>12.7016635388718</v>
      </c>
      <c r="AX2603">
        <v>8.2691172425696499E-2</v>
      </c>
      <c r="AY2603">
        <v>2.7194712616447601</v>
      </c>
      <c r="AZ2603">
        <v>9.8995011048013399</v>
      </c>
      <c r="BA2603">
        <v>109.243939266585</v>
      </c>
      <c r="BB2603">
        <v>1.1268664047691599</v>
      </c>
      <c r="BC2603">
        <v>96.228010059411005</v>
      </c>
      <c r="BD2603">
        <v>11.889062802404201</v>
      </c>
      <c r="BE2603">
        <v>167.32025819547201</v>
      </c>
      <c r="BF2603">
        <v>3.8836626412676698</v>
      </c>
      <c r="BG2603">
        <v>159.57268850216499</v>
      </c>
      <c r="BH2603">
        <v>3.8639070520395502</v>
      </c>
      <c r="BI2603">
        <v>3.1926033063668</v>
      </c>
      <c r="BJ2603">
        <v>1.09503903037323</v>
      </c>
      <c r="BK2603">
        <v>1.1827180758270499</v>
      </c>
      <c r="BL2603">
        <v>0.91484620016652196</v>
      </c>
      <c r="BM2603">
        <v>15.874656020108601</v>
      </c>
      <c r="BN2603">
        <v>0.58770704921208305</v>
      </c>
      <c r="BO2603">
        <v>13.4766395627043</v>
      </c>
      <c r="BP2603">
        <v>1.8103094081922499</v>
      </c>
      <c r="BQ2603">
        <v>31.297613265067302</v>
      </c>
      <c r="BR2603">
        <v>0.73371948956745403</v>
      </c>
      <c r="BS2603">
        <v>27.8842637714435</v>
      </c>
      <c r="BT2603">
        <v>2.6796300040563601</v>
      </c>
      <c r="BU2603">
        <v>48.641713575254698</v>
      </c>
      <c r="BV2603">
        <v>0.77839807992999199</v>
      </c>
      <c r="BW2603">
        <v>44.788221090953897</v>
      </c>
      <c r="BX2603">
        <v>3.07509440437097</v>
      </c>
      <c r="BY2603">
        <v>12.7915501005156</v>
      </c>
      <c r="BZ2603">
        <v>4.2950269080901702</v>
      </c>
      <c r="CA2603">
        <v>2.7532837010728302</v>
      </c>
      <c r="CB2603">
        <v>5.7432394913526803</v>
      </c>
      <c r="CC2603">
        <v>135.07564126145499</v>
      </c>
      <c r="CD2603">
        <v>45.396868759312198</v>
      </c>
      <c r="CE2603">
        <v>36.538403787565997</v>
      </c>
      <c r="CF2603">
        <v>53.1403687145771</v>
      </c>
      <c r="CG2603">
        <v>624.14375563331498</v>
      </c>
      <c r="CH2603">
        <v>21.738772015612099</v>
      </c>
      <c r="CI2603">
        <v>602.14706411338796</v>
      </c>
      <c r="CJ2603">
        <v>0.257919504312838</v>
      </c>
    </row>
    <row r="2604" spans="1:88" x14ac:dyDescent="0.2">
      <c r="A2604" t="s">
        <v>164</v>
      </c>
      <c r="B2604">
        <v>2012</v>
      </c>
      <c r="C2604" t="s">
        <v>4</v>
      </c>
      <c r="D2604" t="s">
        <v>1739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18.016337945364199</v>
      </c>
      <c r="K2604">
        <v>18.016337945364199</v>
      </c>
      <c r="L2604">
        <v>18.016337945364199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14.5419129942994</v>
      </c>
      <c r="S2604">
        <v>14.5419129942994</v>
      </c>
      <c r="T2604">
        <v>14.5419129942994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</row>
    <row r="2605" spans="1:88" x14ac:dyDescent="0.2">
      <c r="A2605" t="s">
        <v>164</v>
      </c>
      <c r="B2605">
        <v>2012</v>
      </c>
      <c r="C2605" t="s">
        <v>5</v>
      </c>
      <c r="D2605" t="s">
        <v>1740</v>
      </c>
      <c r="E2605">
        <v>24.872468964947899</v>
      </c>
      <c r="F2605">
        <v>13.677564034231301</v>
      </c>
      <c r="G2605">
        <v>5.2152683460845903</v>
      </c>
      <c r="H2605">
        <v>5.9796365846319803</v>
      </c>
      <c r="I2605">
        <v>30.4431592563135</v>
      </c>
      <c r="J2605">
        <v>873.24402468528694</v>
      </c>
      <c r="K2605">
        <v>903.68718394159998</v>
      </c>
      <c r="L2605">
        <v>928.55965290654785</v>
      </c>
      <c r="M2605">
        <v>23.269562782398999</v>
      </c>
      <c r="N2605">
        <v>13.5311238274315</v>
      </c>
      <c r="O2605">
        <v>5.1525437892073302</v>
      </c>
      <c r="P2605">
        <v>4.5858951657602596</v>
      </c>
      <c r="Q2605">
        <v>21.9375380220838</v>
      </c>
      <c r="R2605">
        <v>629.26530826849398</v>
      </c>
      <c r="S2605">
        <v>651.20284629057801</v>
      </c>
      <c r="T2605">
        <v>674.47240907297703</v>
      </c>
      <c r="U2605">
        <v>42.7320383679141</v>
      </c>
      <c r="V2605">
        <v>0.60230120269265697</v>
      </c>
      <c r="W2605">
        <v>0.17263081639508199</v>
      </c>
      <c r="X2605">
        <v>41.957106348826301</v>
      </c>
      <c r="Y2605">
        <v>1.4211305872317599</v>
      </c>
      <c r="Z2605">
        <v>0.44088146554528801</v>
      </c>
      <c r="AA2605">
        <v>0.196002639152321</v>
      </c>
      <c r="AB2605">
        <v>0.78424648253415297</v>
      </c>
      <c r="AC2605">
        <v>101.71348354394701</v>
      </c>
      <c r="AD2605">
        <v>0</v>
      </c>
      <c r="AE2605">
        <v>0</v>
      </c>
      <c r="AF2605">
        <v>101.71348354394701</v>
      </c>
      <c r="AG2605">
        <v>3.2664019476138102</v>
      </c>
      <c r="AH2605">
        <v>0</v>
      </c>
      <c r="AI2605">
        <v>0</v>
      </c>
      <c r="AJ2605">
        <v>3.2664019476138102</v>
      </c>
      <c r="AK2605">
        <v>6.1038502439739801</v>
      </c>
      <c r="AL2605">
        <v>0</v>
      </c>
      <c r="AM2605">
        <v>0</v>
      </c>
      <c r="AN2605">
        <v>6.1038502439739801</v>
      </c>
      <c r="AO2605">
        <v>111.08373573553401</v>
      </c>
      <c r="AP2605">
        <v>0</v>
      </c>
      <c r="AQ2605">
        <v>0</v>
      </c>
      <c r="AR2605">
        <v>111.08373573553401</v>
      </c>
      <c r="AS2605">
        <v>24.047272574925401</v>
      </c>
      <c r="AT2605">
        <v>6.62626798503958</v>
      </c>
      <c r="AU2605">
        <v>16.436279976698501</v>
      </c>
      <c r="AV2605">
        <v>0.98472461318733295</v>
      </c>
      <c r="AW2605">
        <v>3.40436185734284</v>
      </c>
      <c r="AX2605">
        <v>0.26309841106221099</v>
      </c>
      <c r="AY2605">
        <v>7.2523509543574505E-2</v>
      </c>
      <c r="AZ2605">
        <v>3.06873993673705</v>
      </c>
      <c r="BA2605">
        <v>16.085206591820501</v>
      </c>
      <c r="BB2605">
        <v>1.3049046395669901</v>
      </c>
      <c r="BC2605">
        <v>2.73883814566384</v>
      </c>
      <c r="BD2605">
        <v>12.041463806589601</v>
      </c>
      <c r="BE2605">
        <v>112.90245902123399</v>
      </c>
      <c r="BF2605">
        <v>68.374176916433996</v>
      </c>
      <c r="BG2605">
        <v>39.278944201150999</v>
      </c>
      <c r="BH2605">
        <v>5.2493379036493604</v>
      </c>
      <c r="BI2605">
        <v>40.341772694889997</v>
      </c>
      <c r="BJ2605">
        <v>12.466753069995899</v>
      </c>
      <c r="BK2605">
        <v>3.4690376265152301</v>
      </c>
      <c r="BL2605">
        <v>24.405981998378898</v>
      </c>
      <c r="BM2605">
        <v>34.945397593512197</v>
      </c>
      <c r="BN2605">
        <v>1.2554741090597299</v>
      </c>
      <c r="BO2605">
        <v>2.4038010906895</v>
      </c>
      <c r="BP2605">
        <v>31.286122393763002</v>
      </c>
      <c r="BQ2605">
        <v>40.905759670353802</v>
      </c>
      <c r="BR2605">
        <v>2.1751854658653502</v>
      </c>
      <c r="BS2605">
        <v>3.4470738346940299</v>
      </c>
      <c r="BT2605">
        <v>35.283500369794403</v>
      </c>
      <c r="BU2605">
        <v>48.120710711983897</v>
      </c>
      <c r="BV2605">
        <v>2.80090498202537</v>
      </c>
      <c r="BW2605">
        <v>4.5527974158137097</v>
      </c>
      <c r="BX2605">
        <v>40.767008314144697</v>
      </c>
      <c r="BY2605">
        <v>2.7117463508519299</v>
      </c>
      <c r="BZ2605">
        <v>1.98883311318259</v>
      </c>
      <c r="CA2605">
        <v>0.34177449876624399</v>
      </c>
      <c r="CB2605">
        <v>0.38113873890310201</v>
      </c>
      <c r="CC2605">
        <v>28.659398873966001</v>
      </c>
      <c r="CD2605">
        <v>20.907390815023</v>
      </c>
      <c r="CE2605">
        <v>4.5506368133414199</v>
      </c>
      <c r="CF2605">
        <v>3.2013712456016798</v>
      </c>
      <c r="CG2605">
        <v>232.79666578844001</v>
      </c>
      <c r="CH2605">
        <v>161.19148978887</v>
      </c>
      <c r="CI2605">
        <v>70.893202742093806</v>
      </c>
      <c r="CJ2605">
        <v>0.71197325747739704</v>
      </c>
    </row>
    <row r="2606" spans="1:88" x14ac:dyDescent="0.2">
      <c r="A2606" t="s">
        <v>164</v>
      </c>
      <c r="B2606">
        <v>2012</v>
      </c>
      <c r="C2606" t="s">
        <v>6</v>
      </c>
      <c r="D2606" t="s">
        <v>1741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202.10478191452199</v>
      </c>
      <c r="K2606">
        <v>202.10478191452199</v>
      </c>
      <c r="L2606">
        <v>202.10478191452199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52.917245341815303</v>
      </c>
      <c r="S2606">
        <v>52.917245341815303</v>
      </c>
      <c r="T2606">
        <v>52.917245341815303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</row>
    <row r="2607" spans="1:88" x14ac:dyDescent="0.2">
      <c r="A2607" t="s">
        <v>164</v>
      </c>
      <c r="B2607">
        <v>2012</v>
      </c>
      <c r="C2607" t="s">
        <v>7</v>
      </c>
      <c r="D2607" t="s">
        <v>1742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52.146084342181403</v>
      </c>
      <c r="K2607">
        <v>52.146084342181403</v>
      </c>
      <c r="L2607">
        <v>52.146084342181403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37.4937736881704</v>
      </c>
      <c r="S2607">
        <v>37.4937736881704</v>
      </c>
      <c r="T2607">
        <v>37.4937736881704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</row>
    <row r="2608" spans="1:88" x14ac:dyDescent="0.2">
      <c r="A2608" t="s">
        <v>164</v>
      </c>
      <c r="B2608">
        <v>2012</v>
      </c>
      <c r="C2608" t="s">
        <v>8</v>
      </c>
      <c r="D2608" t="s">
        <v>1743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142.818419390082</v>
      </c>
      <c r="K2608">
        <v>142.818419390082</v>
      </c>
      <c r="L2608">
        <v>142.818419390082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106.577280016101</v>
      </c>
      <c r="S2608">
        <v>106.577280016101</v>
      </c>
      <c r="T2608">
        <v>106.577280016101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</row>
    <row r="2609" spans="1:88" x14ac:dyDescent="0.2">
      <c r="A2609" t="s">
        <v>164</v>
      </c>
      <c r="B2609">
        <v>2012</v>
      </c>
      <c r="C2609" t="s">
        <v>3777</v>
      </c>
      <c r="D2609" t="s">
        <v>3897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216.35401823283399</v>
      </c>
      <c r="K2609">
        <v>216.35401823283399</v>
      </c>
      <c r="L2609">
        <v>216.35401823283399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196.36018147820101</v>
      </c>
      <c r="S2609">
        <v>196.36018147820101</v>
      </c>
      <c r="T2609">
        <v>196.36018147820101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</row>
    <row r="2610" spans="1:88" x14ac:dyDescent="0.2">
      <c r="A2610" t="s">
        <v>164</v>
      </c>
      <c r="B2610">
        <v>2012</v>
      </c>
      <c r="C2610" t="s">
        <v>9</v>
      </c>
      <c r="D2610" t="s">
        <v>1744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777.54168599273396</v>
      </c>
      <c r="K2610">
        <v>777.54168599273396</v>
      </c>
      <c r="L2610">
        <v>777.54168599273396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551.67035468951303</v>
      </c>
      <c r="S2610">
        <v>551.67035468951303</v>
      </c>
      <c r="T2610">
        <v>551.67035468951303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</row>
    <row r="2611" spans="1:88" x14ac:dyDescent="0.2">
      <c r="A2611" t="s">
        <v>164</v>
      </c>
      <c r="B2611">
        <v>2012</v>
      </c>
      <c r="C2611" t="s">
        <v>10</v>
      </c>
      <c r="D2611" t="s">
        <v>1745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268.3025721953</v>
      </c>
      <c r="K2611">
        <v>268.3025721953</v>
      </c>
      <c r="L2611">
        <v>268.3025721953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228.115252305257</v>
      </c>
      <c r="S2611">
        <v>228.115252305257</v>
      </c>
      <c r="T2611">
        <v>228.115252305257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</row>
    <row r="2612" spans="1:88" x14ac:dyDescent="0.2">
      <c r="A2612" t="s">
        <v>164</v>
      </c>
      <c r="B2612">
        <v>2012</v>
      </c>
      <c r="C2612" t="s">
        <v>11</v>
      </c>
      <c r="D2612" t="s">
        <v>1746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269.66829380570499</v>
      </c>
      <c r="K2612">
        <v>269.66829380570499</v>
      </c>
      <c r="L2612">
        <v>269.66829380570499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233.78303338465199</v>
      </c>
      <c r="S2612">
        <v>233.78303338465199</v>
      </c>
      <c r="T2612">
        <v>233.78303338465199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</row>
    <row r="2613" spans="1:88" x14ac:dyDescent="0.2">
      <c r="A2613" t="s">
        <v>164</v>
      </c>
      <c r="B2613">
        <v>2012</v>
      </c>
      <c r="C2613" t="s">
        <v>12</v>
      </c>
      <c r="D2613" t="s">
        <v>1747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480.50224234831899</v>
      </c>
      <c r="K2613">
        <v>480.50224234831899</v>
      </c>
      <c r="L2613">
        <v>480.50224234831899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439.49059735031301</v>
      </c>
      <c r="S2613">
        <v>439.49059735031301</v>
      </c>
      <c r="T2613">
        <v>439.49059735031301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</row>
    <row r="2614" spans="1:88" x14ac:dyDescent="0.2">
      <c r="A2614" t="s">
        <v>164</v>
      </c>
      <c r="B2614">
        <v>2012</v>
      </c>
      <c r="C2614" t="s">
        <v>13</v>
      </c>
      <c r="D2614" t="s">
        <v>1748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1049.8196439349099</v>
      </c>
      <c r="K2614">
        <v>1049.8196439349099</v>
      </c>
      <c r="L2614">
        <v>1049.8196439349099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890.59424704641401</v>
      </c>
      <c r="S2614">
        <v>890.59424704641401</v>
      </c>
      <c r="T2614">
        <v>890.59424704641401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</row>
    <row r="2615" spans="1:88" x14ac:dyDescent="0.2">
      <c r="A2615" t="s">
        <v>164</v>
      </c>
      <c r="B2615">
        <v>2012</v>
      </c>
      <c r="C2615" t="s">
        <v>14</v>
      </c>
      <c r="D2615" t="s">
        <v>1749</v>
      </c>
      <c r="E2615">
        <v>113.477261965886</v>
      </c>
      <c r="F2615">
        <v>37.995129033003302</v>
      </c>
      <c r="G2615">
        <v>39.432774787530697</v>
      </c>
      <c r="H2615">
        <v>36.049358145351903</v>
      </c>
      <c r="I2615">
        <v>518.52363785833302</v>
      </c>
      <c r="J2615">
        <v>222.75247029896801</v>
      </c>
      <c r="K2615">
        <v>741.276108157301</v>
      </c>
      <c r="L2615">
        <v>854.75337012318698</v>
      </c>
      <c r="M2615">
        <v>103.590504686779</v>
      </c>
      <c r="N2615">
        <v>37.388758144760203</v>
      </c>
      <c r="O2615">
        <v>38.984836988296401</v>
      </c>
      <c r="P2615">
        <v>27.2169095537228</v>
      </c>
      <c r="Q2615">
        <v>441.08236541276699</v>
      </c>
      <c r="R2615">
        <v>189.45309316519001</v>
      </c>
      <c r="S2615">
        <v>630.535458577957</v>
      </c>
      <c r="T2615">
        <v>734.12596326473601</v>
      </c>
      <c r="U2615">
        <v>199.646963005934</v>
      </c>
      <c r="V2615">
        <v>4.5032779652584596</v>
      </c>
      <c r="W2615">
        <v>0.89565397965746496</v>
      </c>
      <c r="X2615">
        <v>194.248031061018</v>
      </c>
      <c r="Y2615">
        <v>7.9764013901981698</v>
      </c>
      <c r="Z2615">
        <v>1.65700986279094</v>
      </c>
      <c r="AA2615">
        <v>1.4280082206134801</v>
      </c>
      <c r="AB2615">
        <v>4.8913833067937702</v>
      </c>
      <c r="AC2615">
        <v>1873.7287859432799</v>
      </c>
      <c r="AD2615">
        <v>0</v>
      </c>
      <c r="AE2615">
        <v>0</v>
      </c>
      <c r="AF2615">
        <v>1873.7287859432799</v>
      </c>
      <c r="AG2615">
        <v>448.49603445052901</v>
      </c>
      <c r="AH2615">
        <v>0</v>
      </c>
      <c r="AI2615">
        <v>0</v>
      </c>
      <c r="AJ2615">
        <v>448.49603445052901</v>
      </c>
      <c r="AK2615">
        <v>191.72584392939399</v>
      </c>
      <c r="AL2615">
        <v>0</v>
      </c>
      <c r="AM2615">
        <v>0</v>
      </c>
      <c r="AN2615">
        <v>191.72584392939399</v>
      </c>
      <c r="AO2615">
        <v>2513.9506643231998</v>
      </c>
      <c r="AP2615">
        <v>0</v>
      </c>
      <c r="AQ2615">
        <v>0</v>
      </c>
      <c r="AR2615">
        <v>2513.9506643231998</v>
      </c>
      <c r="AS2615">
        <v>244.46550101462</v>
      </c>
      <c r="AT2615">
        <v>26.884227048352699</v>
      </c>
      <c r="AU2615">
        <v>133.41818598226399</v>
      </c>
      <c r="AV2615">
        <v>84.163087984003099</v>
      </c>
      <c r="AW2615">
        <v>18.449169536718902</v>
      </c>
      <c r="AX2615">
        <v>0.84126033196102901</v>
      </c>
      <c r="AY2615">
        <v>1.1120714289740501</v>
      </c>
      <c r="AZ2615">
        <v>16.495837775783802</v>
      </c>
      <c r="BA2615">
        <v>78.2682510875932</v>
      </c>
      <c r="BB2615">
        <v>7.4643669193698798</v>
      </c>
      <c r="BC2615">
        <v>17.9770486119845</v>
      </c>
      <c r="BD2615">
        <v>52.826835556238798</v>
      </c>
      <c r="BE2615">
        <v>383.80829849874101</v>
      </c>
      <c r="BF2615">
        <v>55.293870096830901</v>
      </c>
      <c r="BG2615">
        <v>311.31045188827397</v>
      </c>
      <c r="BH2615">
        <v>17.203976513636501</v>
      </c>
      <c r="BI2615">
        <v>98.394005004927607</v>
      </c>
      <c r="BJ2615">
        <v>19.1835495934778</v>
      </c>
      <c r="BK2615">
        <v>39.630885852734103</v>
      </c>
      <c r="BL2615">
        <v>39.579569558715797</v>
      </c>
      <c r="BM2615">
        <v>31.015961472971501</v>
      </c>
      <c r="BN2615">
        <v>3.9264511112523799</v>
      </c>
      <c r="BO2615">
        <v>18.6541633545853</v>
      </c>
      <c r="BP2615">
        <v>8.4353470071337906</v>
      </c>
      <c r="BQ2615">
        <v>49.803002134524199</v>
      </c>
      <c r="BR2615">
        <v>4.9032187383395298</v>
      </c>
      <c r="BS2615">
        <v>32.161528711375198</v>
      </c>
      <c r="BT2615">
        <v>12.738254684809499</v>
      </c>
      <c r="BU2615">
        <v>70.491523234941297</v>
      </c>
      <c r="BV2615">
        <v>6.10593389211936</v>
      </c>
      <c r="BW2615">
        <v>46.772544837688798</v>
      </c>
      <c r="BX2615">
        <v>17.6130445051331</v>
      </c>
      <c r="BY2615">
        <v>35.178025500775398</v>
      </c>
      <c r="BZ2615">
        <v>27.862481183026802</v>
      </c>
      <c r="CA2615">
        <v>2.2119876057761299</v>
      </c>
      <c r="CB2615">
        <v>5.10355671197261</v>
      </c>
      <c r="CC2615">
        <v>368.38544727328701</v>
      </c>
      <c r="CD2615">
        <v>292.68757671528601</v>
      </c>
      <c r="CE2615">
        <v>29.726590928683201</v>
      </c>
      <c r="CF2615">
        <v>45.971279629318701</v>
      </c>
      <c r="CG2615">
        <v>1076.85561266886</v>
      </c>
      <c r="CH2615">
        <v>466.32438353259198</v>
      </c>
      <c r="CI2615">
        <v>534.05341760183103</v>
      </c>
      <c r="CJ2615">
        <v>76.477811534438501</v>
      </c>
    </row>
    <row r="2616" spans="1:88" x14ac:dyDescent="0.2">
      <c r="A2616" t="s">
        <v>164</v>
      </c>
      <c r="B2616">
        <v>2012</v>
      </c>
      <c r="C2616" t="s">
        <v>15</v>
      </c>
      <c r="D2616" t="s">
        <v>1750</v>
      </c>
      <c r="E2616">
        <v>7.2966139989967402</v>
      </c>
      <c r="F2616">
        <v>3.0763830987579701</v>
      </c>
      <c r="G2616">
        <v>2.9023690842215299</v>
      </c>
      <c r="H2616">
        <v>1.31786181601724</v>
      </c>
      <c r="I2616">
        <v>1448.88203696907</v>
      </c>
      <c r="J2616">
        <v>374.37255850088701</v>
      </c>
      <c r="K2616">
        <v>1823.2545954699499</v>
      </c>
      <c r="L2616">
        <v>1830.5512094689466</v>
      </c>
      <c r="M2616">
        <v>6.4696287351018098</v>
      </c>
      <c r="N2616">
        <v>2.9670934058999898</v>
      </c>
      <c r="O2616">
        <v>2.8681178301938499</v>
      </c>
      <c r="P2616">
        <v>0.63441749900797995</v>
      </c>
      <c r="Q2616">
        <v>1277.8933948171</v>
      </c>
      <c r="R2616">
        <v>330.26857638380801</v>
      </c>
      <c r="S2616">
        <v>1608.1619712009101</v>
      </c>
      <c r="T2616">
        <v>1614.631599936012</v>
      </c>
      <c r="U2616">
        <v>16.504719781195298</v>
      </c>
      <c r="V2616">
        <v>0.78712764899329002</v>
      </c>
      <c r="W2616">
        <v>6.5225723059503096E-2</v>
      </c>
      <c r="X2616">
        <v>15.6523664091425</v>
      </c>
      <c r="Y2616">
        <v>0.96687414595190202</v>
      </c>
      <c r="Z2616">
        <v>0.30070973702400899</v>
      </c>
      <c r="AA2616">
        <v>0.10946513742011101</v>
      </c>
      <c r="AB2616">
        <v>0.55669927150778498</v>
      </c>
      <c r="AC2616">
        <v>105.60706121745601</v>
      </c>
      <c r="AD2616">
        <v>0</v>
      </c>
      <c r="AE2616">
        <v>0</v>
      </c>
      <c r="AF2616">
        <v>105.60706121745601</v>
      </c>
      <c r="AG2616">
        <v>12.9239147084782</v>
      </c>
      <c r="AH2616">
        <v>0</v>
      </c>
      <c r="AI2616">
        <v>0</v>
      </c>
      <c r="AJ2616">
        <v>12.9239147084782</v>
      </c>
      <c r="AK2616">
        <v>7.6738980110872097</v>
      </c>
      <c r="AL2616">
        <v>0</v>
      </c>
      <c r="AM2616">
        <v>0</v>
      </c>
      <c r="AN2616">
        <v>7.6738980110872097</v>
      </c>
      <c r="AO2616">
        <v>126.20487393702101</v>
      </c>
      <c r="AP2616">
        <v>0</v>
      </c>
      <c r="AQ2616">
        <v>0</v>
      </c>
      <c r="AR2616">
        <v>126.20487393702101</v>
      </c>
      <c r="AS2616">
        <v>16.136156045328502</v>
      </c>
      <c r="AT2616">
        <v>3.72882714004042</v>
      </c>
      <c r="AU2616">
        <v>9.8385719538003507</v>
      </c>
      <c r="AV2616">
        <v>2.56875695148775</v>
      </c>
      <c r="AW2616">
        <v>2.1456274724994402</v>
      </c>
      <c r="AX2616">
        <v>0.12181640538444299</v>
      </c>
      <c r="AY2616">
        <v>9.7665475911997396E-2</v>
      </c>
      <c r="AZ2616">
        <v>1.9261455912029899</v>
      </c>
      <c r="BA2616">
        <v>8.2621625617396699</v>
      </c>
      <c r="BB2616">
        <v>1.31631366159547</v>
      </c>
      <c r="BC2616">
        <v>1.3946320891155199</v>
      </c>
      <c r="BD2616">
        <v>5.5512168110286702</v>
      </c>
      <c r="BE2616">
        <v>33.872024760648401</v>
      </c>
      <c r="BF2616">
        <v>5.5795575350572202</v>
      </c>
      <c r="BG2616">
        <v>27.2318202631836</v>
      </c>
      <c r="BH2616">
        <v>1.06064696240766</v>
      </c>
      <c r="BI2616">
        <v>7.4514108348549204</v>
      </c>
      <c r="BJ2616">
        <v>1.82950441922284</v>
      </c>
      <c r="BK2616">
        <v>4.4147387335445396</v>
      </c>
      <c r="BL2616">
        <v>1.2071676820875601</v>
      </c>
      <c r="BM2616">
        <v>2.5853721102038398</v>
      </c>
      <c r="BN2616">
        <v>0.58478794960275104</v>
      </c>
      <c r="BO2616">
        <v>1.6791889738355501</v>
      </c>
      <c r="BP2616">
        <v>0.32139518676553902</v>
      </c>
      <c r="BQ2616">
        <v>3.9480607218948598</v>
      </c>
      <c r="BR2616">
        <v>0.73583771926743002</v>
      </c>
      <c r="BS2616">
        <v>2.66088745989116</v>
      </c>
      <c r="BT2616">
        <v>0.55133554273627605</v>
      </c>
      <c r="BU2616">
        <v>5.1975812425983099</v>
      </c>
      <c r="BV2616">
        <v>0.80392697383018696</v>
      </c>
      <c r="BW2616">
        <v>3.6714079639188402</v>
      </c>
      <c r="BX2616">
        <v>0.72224630484927199</v>
      </c>
      <c r="BY2616">
        <v>6.6722671569961003</v>
      </c>
      <c r="BZ2616">
        <v>5.6967259058107897</v>
      </c>
      <c r="CA2616">
        <v>0.14120260785363001</v>
      </c>
      <c r="CB2616">
        <v>0.83433864333171204</v>
      </c>
      <c r="CC2616">
        <v>69.648981254604607</v>
      </c>
      <c r="CD2616">
        <v>59.879710159913699</v>
      </c>
      <c r="CE2616">
        <v>1.9244094017956099</v>
      </c>
      <c r="CF2616">
        <v>7.8448616928956101</v>
      </c>
      <c r="CG2616">
        <v>73.269256346797505</v>
      </c>
      <c r="CH2616">
        <v>33.070888917460898</v>
      </c>
      <c r="CI2616">
        <v>39.005857282281397</v>
      </c>
      <c r="CJ2616">
        <v>1.19251014705519</v>
      </c>
    </row>
    <row r="2617" spans="1:88" x14ac:dyDescent="0.2">
      <c r="A2617" t="s">
        <v>164</v>
      </c>
      <c r="B2617">
        <v>2012</v>
      </c>
      <c r="C2617" t="s">
        <v>16</v>
      </c>
      <c r="D2617" t="s">
        <v>1751</v>
      </c>
      <c r="E2617">
        <v>29.010745560436799</v>
      </c>
      <c r="F2617">
        <v>8.2217407498576591</v>
      </c>
      <c r="G2617">
        <v>10.387487075787501</v>
      </c>
      <c r="H2617">
        <v>10.4015177347916</v>
      </c>
      <c r="I2617">
        <v>655.380468398262</v>
      </c>
      <c r="J2617">
        <v>210.241240140738</v>
      </c>
      <c r="K2617">
        <v>865.621708539</v>
      </c>
      <c r="L2617">
        <v>894.63245409943681</v>
      </c>
      <c r="M2617">
        <v>25.293368972800199</v>
      </c>
      <c r="N2617">
        <v>8.0526188135257009</v>
      </c>
      <c r="O2617">
        <v>10.264743117838901</v>
      </c>
      <c r="P2617">
        <v>6.9760070414356203</v>
      </c>
      <c r="Q2617">
        <v>554.68108310406001</v>
      </c>
      <c r="R2617">
        <v>175.94133129090801</v>
      </c>
      <c r="S2617">
        <v>730.622414394967</v>
      </c>
      <c r="T2617">
        <v>755.91578336776718</v>
      </c>
      <c r="U2617">
        <v>74.578814562695101</v>
      </c>
      <c r="V2617">
        <v>1.28291215437991</v>
      </c>
      <c r="W2617">
        <v>0.21963797291485901</v>
      </c>
      <c r="X2617">
        <v>73.076264435400304</v>
      </c>
      <c r="Y2617">
        <v>2.89733879820399</v>
      </c>
      <c r="Z2617">
        <v>0.45989641769287598</v>
      </c>
      <c r="AA2617">
        <v>0.39346647189828199</v>
      </c>
      <c r="AB2617">
        <v>2.0439759086128499</v>
      </c>
      <c r="AC2617">
        <v>407.99601949128999</v>
      </c>
      <c r="AD2617">
        <v>0</v>
      </c>
      <c r="AE2617">
        <v>0</v>
      </c>
      <c r="AF2617">
        <v>407.99601949128999</v>
      </c>
      <c r="AG2617">
        <v>362.087673526456</v>
      </c>
      <c r="AH2617">
        <v>0</v>
      </c>
      <c r="AI2617">
        <v>0</v>
      </c>
      <c r="AJ2617">
        <v>362.087673526456</v>
      </c>
      <c r="AK2617">
        <v>218.915160403632</v>
      </c>
      <c r="AL2617">
        <v>0</v>
      </c>
      <c r="AM2617">
        <v>0</v>
      </c>
      <c r="AN2617">
        <v>218.915160403632</v>
      </c>
      <c r="AO2617">
        <v>988.99885342137804</v>
      </c>
      <c r="AP2617">
        <v>0</v>
      </c>
      <c r="AQ2617">
        <v>0</v>
      </c>
      <c r="AR2617">
        <v>988.99885342137804</v>
      </c>
      <c r="AS2617">
        <v>101.304618597502</v>
      </c>
      <c r="AT2617">
        <v>8.2531927872115407</v>
      </c>
      <c r="AU2617">
        <v>33.329751494397001</v>
      </c>
      <c r="AV2617">
        <v>59.721674315893402</v>
      </c>
      <c r="AW2617">
        <v>8.0684666970801509</v>
      </c>
      <c r="AX2617">
        <v>0.21632054521820701</v>
      </c>
      <c r="AY2617">
        <v>0.29468713895676202</v>
      </c>
      <c r="AZ2617">
        <v>7.5574590129051797</v>
      </c>
      <c r="BA2617">
        <v>27.3384749920641</v>
      </c>
      <c r="BB2617">
        <v>2.0971637273285402</v>
      </c>
      <c r="BC2617">
        <v>4.7615238833526599</v>
      </c>
      <c r="BD2617">
        <v>20.479787381382899</v>
      </c>
      <c r="BE2617">
        <v>117.475010808245</v>
      </c>
      <c r="BF2617">
        <v>13.917599675207001</v>
      </c>
      <c r="BG2617">
        <v>94.772516689799701</v>
      </c>
      <c r="BH2617">
        <v>8.7848944432390308</v>
      </c>
      <c r="BI2617">
        <v>45.727671890634397</v>
      </c>
      <c r="BJ2617">
        <v>4.4170793613266497</v>
      </c>
      <c r="BK2617">
        <v>14.517432397430699</v>
      </c>
      <c r="BL2617">
        <v>26.793160131877102</v>
      </c>
      <c r="BM2617">
        <v>10.3343902380762</v>
      </c>
      <c r="BN2617">
        <v>1.08885672216011</v>
      </c>
      <c r="BO2617">
        <v>5.7004914363382699</v>
      </c>
      <c r="BP2617">
        <v>3.5450420795778599</v>
      </c>
      <c r="BQ2617">
        <v>15.512034597669199</v>
      </c>
      <c r="BR2617">
        <v>1.3621348320871001</v>
      </c>
      <c r="BS2617">
        <v>9.0109400155629409</v>
      </c>
      <c r="BT2617">
        <v>5.1389597500191497</v>
      </c>
      <c r="BU2617">
        <v>20.4245194849059</v>
      </c>
      <c r="BV2617">
        <v>1.5832606242479399</v>
      </c>
      <c r="BW2617">
        <v>12.430149832583799</v>
      </c>
      <c r="BX2617">
        <v>6.4111090280740397</v>
      </c>
      <c r="BY2617">
        <v>12.969673247758999</v>
      </c>
      <c r="BZ2617">
        <v>7.7739151000896403</v>
      </c>
      <c r="CA2617">
        <v>0.53146996885453701</v>
      </c>
      <c r="CB2617">
        <v>4.6642881788148403</v>
      </c>
      <c r="CC2617">
        <v>131.64614511330601</v>
      </c>
      <c r="CD2617">
        <v>81.887307430081506</v>
      </c>
      <c r="CE2617">
        <v>7.1891830412098701</v>
      </c>
      <c r="CF2617">
        <v>42.569654642014903</v>
      </c>
      <c r="CG2617">
        <v>255.99832800838701</v>
      </c>
      <c r="CH2617">
        <v>100.02994261313501</v>
      </c>
      <c r="CI2617">
        <v>139.81647424623699</v>
      </c>
      <c r="CJ2617">
        <v>16.151911149015401</v>
      </c>
    </row>
    <row r="2618" spans="1:88" x14ac:dyDescent="0.2">
      <c r="A2618" t="s">
        <v>164</v>
      </c>
      <c r="B2618">
        <v>2012</v>
      </c>
      <c r="C2618" t="s">
        <v>17</v>
      </c>
      <c r="D2618" t="s">
        <v>1752</v>
      </c>
      <c r="E2618">
        <v>165.986851684595</v>
      </c>
      <c r="F2618">
        <v>54.449766824085998</v>
      </c>
      <c r="G2618">
        <v>61.841946740153404</v>
      </c>
      <c r="H2618">
        <v>49.695138120354898</v>
      </c>
      <c r="I2618">
        <v>3150.8893379965898</v>
      </c>
      <c r="J2618">
        <v>347.07818436280502</v>
      </c>
      <c r="K2618">
        <v>3497.9675223593899</v>
      </c>
      <c r="L2618">
        <v>3663.9543740439849</v>
      </c>
      <c r="M2618">
        <v>150.46501748472701</v>
      </c>
      <c r="N2618">
        <v>53.553012490084299</v>
      </c>
      <c r="O2618">
        <v>61.127871321472</v>
      </c>
      <c r="P2618">
        <v>35.784133673170999</v>
      </c>
      <c r="Q2618">
        <v>2655.29778921043</v>
      </c>
      <c r="R2618">
        <v>292.48756041927601</v>
      </c>
      <c r="S2618">
        <v>2947.7853496297098</v>
      </c>
      <c r="T2618">
        <v>3098.2503671144368</v>
      </c>
      <c r="U2618">
        <v>309.27588531425903</v>
      </c>
      <c r="V2618">
        <v>6.8573676714621996</v>
      </c>
      <c r="W2618">
        <v>1.2857291557772901</v>
      </c>
      <c r="X2618">
        <v>301.13278848701998</v>
      </c>
      <c r="Y2618">
        <v>13.8270463507539</v>
      </c>
      <c r="Z2618">
        <v>2.4339602087761798</v>
      </c>
      <c r="AA2618">
        <v>2.2883630529764001</v>
      </c>
      <c r="AB2618">
        <v>9.1047230890013395</v>
      </c>
      <c r="AC2618">
        <v>3050.1798529284501</v>
      </c>
      <c r="AD2618">
        <v>0</v>
      </c>
      <c r="AE2618">
        <v>0</v>
      </c>
      <c r="AF2618">
        <v>3050.1798529284501</v>
      </c>
      <c r="AG2618">
        <v>400.61142394772099</v>
      </c>
      <c r="AH2618">
        <v>0</v>
      </c>
      <c r="AI2618">
        <v>0</v>
      </c>
      <c r="AJ2618">
        <v>400.61142394772099</v>
      </c>
      <c r="AK2618">
        <v>211.54372326227701</v>
      </c>
      <c r="AL2618">
        <v>0</v>
      </c>
      <c r="AM2618">
        <v>0</v>
      </c>
      <c r="AN2618">
        <v>211.54372326227701</v>
      </c>
      <c r="AO2618">
        <v>3662.3350001384501</v>
      </c>
      <c r="AP2618">
        <v>0</v>
      </c>
      <c r="AQ2618">
        <v>0</v>
      </c>
      <c r="AR2618">
        <v>3662.3350001384501</v>
      </c>
      <c r="AS2618">
        <v>327.83636577348301</v>
      </c>
      <c r="AT2618">
        <v>43.455114905413403</v>
      </c>
      <c r="AU2618">
        <v>200.037361209018</v>
      </c>
      <c r="AV2618">
        <v>84.343889659050902</v>
      </c>
      <c r="AW2618">
        <v>34.621331486223703</v>
      </c>
      <c r="AX2618">
        <v>1.2142576031219801</v>
      </c>
      <c r="AY2618">
        <v>1.80182049758341</v>
      </c>
      <c r="AZ2618">
        <v>31.605253385518299</v>
      </c>
      <c r="BA2618">
        <v>141.46101689049101</v>
      </c>
      <c r="BB2618">
        <v>11.246289251401601</v>
      </c>
      <c r="BC2618">
        <v>27.094119460462299</v>
      </c>
      <c r="BD2618">
        <v>103.12060817862699</v>
      </c>
      <c r="BE2618">
        <v>627.62409717072501</v>
      </c>
      <c r="BF2618">
        <v>77.755262374929501</v>
      </c>
      <c r="BG2618">
        <v>524.87458930238404</v>
      </c>
      <c r="BH2618">
        <v>24.9942454934124</v>
      </c>
      <c r="BI2618">
        <v>143.37150198442501</v>
      </c>
      <c r="BJ2618">
        <v>27.1089005629049</v>
      </c>
      <c r="BK2618">
        <v>75.110799541973094</v>
      </c>
      <c r="BL2618">
        <v>41.151801879547101</v>
      </c>
      <c r="BM2618">
        <v>48.726336477291298</v>
      </c>
      <c r="BN2618">
        <v>5.7932423709126999</v>
      </c>
      <c r="BO2618">
        <v>31.317192044732401</v>
      </c>
      <c r="BP2618">
        <v>11.615902061646301</v>
      </c>
      <c r="BQ2618">
        <v>78.006782391809793</v>
      </c>
      <c r="BR2618">
        <v>7.1980143276880302</v>
      </c>
      <c r="BS2618">
        <v>52.429066180517701</v>
      </c>
      <c r="BT2618">
        <v>18.379701883604099</v>
      </c>
      <c r="BU2618">
        <v>109.99450500874801</v>
      </c>
      <c r="BV2618">
        <v>9.0212682032403393</v>
      </c>
      <c r="BW2618">
        <v>74.837155331699407</v>
      </c>
      <c r="BX2618">
        <v>26.1360814738083</v>
      </c>
      <c r="BY2618">
        <v>54.0937857418212</v>
      </c>
      <c r="BZ2618">
        <v>41.215147867341997</v>
      </c>
      <c r="CA2618">
        <v>3.5156400518373001</v>
      </c>
      <c r="CB2618">
        <v>9.36299782264215</v>
      </c>
      <c r="CC2618">
        <v>565.71489344578697</v>
      </c>
      <c r="CD2618">
        <v>433.11986800739498</v>
      </c>
      <c r="CE2618">
        <v>47.684888468015501</v>
      </c>
      <c r="CF2618">
        <v>84.910136970378105</v>
      </c>
      <c r="CG2618">
        <v>1612.5432785701701</v>
      </c>
      <c r="CH2618">
        <v>664.94050787033802</v>
      </c>
      <c r="CI2618">
        <v>835.05840453854103</v>
      </c>
      <c r="CJ2618">
        <v>112.54436616129399</v>
      </c>
    </row>
    <row r="2619" spans="1:88" x14ac:dyDescent="0.2">
      <c r="A2619" t="s">
        <v>164</v>
      </c>
      <c r="B2619">
        <v>2012</v>
      </c>
      <c r="C2619" t="s">
        <v>18</v>
      </c>
      <c r="D2619" t="s">
        <v>1753</v>
      </c>
      <c r="E2619">
        <v>71.220584138283002</v>
      </c>
      <c r="F2619">
        <v>24.0430301593066</v>
      </c>
      <c r="G2619">
        <v>28.8361984879418</v>
      </c>
      <c r="H2619">
        <v>18.341355491034701</v>
      </c>
      <c r="I2619">
        <v>1509.0141781668999</v>
      </c>
      <c r="J2619">
        <v>247.01152998173299</v>
      </c>
      <c r="K2619">
        <v>1756.02570814863</v>
      </c>
      <c r="L2619">
        <v>1827.2462922869129</v>
      </c>
      <c r="M2619">
        <v>64.731669341083901</v>
      </c>
      <c r="N2619">
        <v>23.655899203585701</v>
      </c>
      <c r="O2619">
        <v>28.5011165266516</v>
      </c>
      <c r="P2619">
        <v>12.5746536108466</v>
      </c>
      <c r="Q2619">
        <v>1265.6104387780599</v>
      </c>
      <c r="R2619">
        <v>207.168610717218</v>
      </c>
      <c r="S2619">
        <v>1472.7790494952801</v>
      </c>
      <c r="T2619">
        <v>1537.510718836364</v>
      </c>
      <c r="U2619">
        <v>128.92489304634</v>
      </c>
      <c r="V2619">
        <v>2.9892581902425799</v>
      </c>
      <c r="W2619">
        <v>0.54549809059700005</v>
      </c>
      <c r="X2619">
        <v>125.390136765501</v>
      </c>
      <c r="Y2619">
        <v>6.5474957518976797</v>
      </c>
      <c r="Z2619">
        <v>1.0483204730361799</v>
      </c>
      <c r="AA2619">
        <v>1.0786728490780799</v>
      </c>
      <c r="AB2619">
        <v>4.4205024297834496</v>
      </c>
      <c r="AC2619">
        <v>891.88209339302898</v>
      </c>
      <c r="AD2619">
        <v>0</v>
      </c>
      <c r="AE2619">
        <v>0</v>
      </c>
      <c r="AF2619">
        <v>891.88209339302898</v>
      </c>
      <c r="AG2619">
        <v>298.316706798724</v>
      </c>
      <c r="AH2619">
        <v>0</v>
      </c>
      <c r="AI2619">
        <v>0</v>
      </c>
      <c r="AJ2619">
        <v>298.316706798724</v>
      </c>
      <c r="AK2619">
        <v>122.695775791066</v>
      </c>
      <c r="AL2619">
        <v>0</v>
      </c>
      <c r="AM2619">
        <v>0</v>
      </c>
      <c r="AN2619">
        <v>122.695775791066</v>
      </c>
      <c r="AO2619">
        <v>1312.89457598282</v>
      </c>
      <c r="AP2619">
        <v>0</v>
      </c>
      <c r="AQ2619">
        <v>0</v>
      </c>
      <c r="AR2619">
        <v>1312.89457598282</v>
      </c>
      <c r="AS2619">
        <v>160.15152571303099</v>
      </c>
      <c r="AT2619">
        <v>19.488972191358702</v>
      </c>
      <c r="AU2619">
        <v>89.780753800013699</v>
      </c>
      <c r="AV2619">
        <v>50.881799721658602</v>
      </c>
      <c r="AW2619">
        <v>16.1986949486047</v>
      </c>
      <c r="AX2619">
        <v>0.55118208201408003</v>
      </c>
      <c r="AY2619">
        <v>0.81105799452997596</v>
      </c>
      <c r="AZ2619">
        <v>14.836454872060701</v>
      </c>
      <c r="BA2619">
        <v>129.00221196428799</v>
      </c>
      <c r="BB2619">
        <v>4.9066243010990602</v>
      </c>
      <c r="BC2619">
        <v>11.8098863671805</v>
      </c>
      <c r="BD2619">
        <v>112.285701296008</v>
      </c>
      <c r="BE2619">
        <v>289.46054395310898</v>
      </c>
      <c r="BF2619">
        <v>32.674153241419397</v>
      </c>
      <c r="BG2619">
        <v>246.618542096298</v>
      </c>
      <c r="BH2619">
        <v>10.1678486153923</v>
      </c>
      <c r="BI2619">
        <v>74.988081685510096</v>
      </c>
      <c r="BJ2619">
        <v>15.7826685906414</v>
      </c>
      <c r="BK2619">
        <v>35.130755899148703</v>
      </c>
      <c r="BL2619">
        <v>24.0746571957201</v>
      </c>
      <c r="BM2619">
        <v>21.173180745045201</v>
      </c>
      <c r="BN2619">
        <v>2.4962559336540799</v>
      </c>
      <c r="BO2619">
        <v>14.218710495642201</v>
      </c>
      <c r="BP2619">
        <v>4.4582143157489904</v>
      </c>
      <c r="BQ2619">
        <v>33.747120528233701</v>
      </c>
      <c r="BR2619">
        <v>3.0692228153847299</v>
      </c>
      <c r="BS2619">
        <v>23.5800669446154</v>
      </c>
      <c r="BT2619">
        <v>7.0978307682336297</v>
      </c>
      <c r="BU2619">
        <v>46.515066136128198</v>
      </c>
      <c r="BV2619">
        <v>3.6190401899640099</v>
      </c>
      <c r="BW2619">
        <v>33.457926003644602</v>
      </c>
      <c r="BX2619">
        <v>9.4380999425196208</v>
      </c>
      <c r="BY2619">
        <v>22.690539233963801</v>
      </c>
      <c r="BZ2619">
        <v>17.424967418058099</v>
      </c>
      <c r="CA2619">
        <v>1.5719168921944999</v>
      </c>
      <c r="CB2619">
        <v>3.6936549237112399</v>
      </c>
      <c r="CC2619">
        <v>238.107761320348</v>
      </c>
      <c r="CD2619">
        <v>183.17720907053601</v>
      </c>
      <c r="CE2619">
        <v>21.321206484263101</v>
      </c>
      <c r="CF2619">
        <v>33.609345765550003</v>
      </c>
      <c r="CG2619">
        <v>717.96732049009904</v>
      </c>
      <c r="CH2619">
        <v>296.29692466723702</v>
      </c>
      <c r="CI2619">
        <v>389.39392826266197</v>
      </c>
      <c r="CJ2619">
        <v>32.276467560200501</v>
      </c>
    </row>
    <row r="2620" spans="1:88" x14ac:dyDescent="0.2">
      <c r="A2620" t="s">
        <v>164</v>
      </c>
      <c r="B2620">
        <v>2012</v>
      </c>
      <c r="C2620" t="s">
        <v>19</v>
      </c>
      <c r="D2620" t="s">
        <v>1754</v>
      </c>
      <c r="E2620">
        <v>19.164584251908501</v>
      </c>
      <c r="F2620">
        <v>5.5917188690636799</v>
      </c>
      <c r="G2620">
        <v>9.4338344885633294</v>
      </c>
      <c r="H2620">
        <v>4.13903089428148</v>
      </c>
      <c r="I2620">
        <v>195.226799832506</v>
      </c>
      <c r="J2620">
        <v>28.343722981701301</v>
      </c>
      <c r="K2620">
        <v>223.57052281420701</v>
      </c>
      <c r="L2620">
        <v>242.73510706611552</v>
      </c>
      <c r="M2620">
        <v>17.731041999572799</v>
      </c>
      <c r="N2620">
        <v>5.46256083637671</v>
      </c>
      <c r="O2620">
        <v>9.3177503306981802</v>
      </c>
      <c r="P2620">
        <v>2.9507308324978898</v>
      </c>
      <c r="Q2620">
        <v>161.954833608949</v>
      </c>
      <c r="R2620">
        <v>23.513180276979899</v>
      </c>
      <c r="S2620">
        <v>185.468013885929</v>
      </c>
      <c r="T2620">
        <v>203.19905588550179</v>
      </c>
      <c r="U2620">
        <v>26.330183160999201</v>
      </c>
      <c r="V2620">
        <v>0.94172477862723103</v>
      </c>
      <c r="W2620">
        <v>0.21834678478764999</v>
      </c>
      <c r="X2620">
        <v>25.170111597584299</v>
      </c>
      <c r="Y2620">
        <v>1.59988863106729</v>
      </c>
      <c r="Z2620">
        <v>0.35441246047413599</v>
      </c>
      <c r="AA2620">
        <v>0.37122647062231401</v>
      </c>
      <c r="AB2620">
        <v>0.87424969997084201</v>
      </c>
      <c r="AC2620">
        <v>256.74273504962099</v>
      </c>
      <c r="AD2620">
        <v>0</v>
      </c>
      <c r="AE2620">
        <v>0</v>
      </c>
      <c r="AF2620">
        <v>256.74273504962099</v>
      </c>
      <c r="AG2620">
        <v>25.5780667269592</v>
      </c>
      <c r="AH2620">
        <v>0</v>
      </c>
      <c r="AI2620">
        <v>0</v>
      </c>
      <c r="AJ2620">
        <v>25.5780667269592</v>
      </c>
      <c r="AK2620">
        <v>15.770877940796</v>
      </c>
      <c r="AL2620">
        <v>0</v>
      </c>
      <c r="AM2620">
        <v>0</v>
      </c>
      <c r="AN2620">
        <v>15.770877940796</v>
      </c>
      <c r="AO2620">
        <v>298.091679717376</v>
      </c>
      <c r="AP2620">
        <v>0</v>
      </c>
      <c r="AQ2620">
        <v>0</v>
      </c>
      <c r="AR2620">
        <v>298.091679717376</v>
      </c>
      <c r="AS2620">
        <v>42.008244917991398</v>
      </c>
      <c r="AT2620">
        <v>5.1268792659444804</v>
      </c>
      <c r="AU2620">
        <v>31.2517116556118</v>
      </c>
      <c r="AV2620">
        <v>5.6296539964351</v>
      </c>
      <c r="AW2620">
        <v>3.3705327705631101</v>
      </c>
      <c r="AX2620">
        <v>0.15759900727670301</v>
      </c>
      <c r="AY2620">
        <v>0.228251512373744</v>
      </c>
      <c r="AZ2620">
        <v>2.9846822509126598</v>
      </c>
      <c r="BA2620">
        <v>18.3149513648221</v>
      </c>
      <c r="BB2620">
        <v>1.5751404690197</v>
      </c>
      <c r="BC2620">
        <v>3.9962148209740498</v>
      </c>
      <c r="BD2620">
        <v>12.7435960748284</v>
      </c>
      <c r="BE2620">
        <v>86.840063619004994</v>
      </c>
      <c r="BF2620">
        <v>8.9703871879653096</v>
      </c>
      <c r="BG2620">
        <v>75.698751598863296</v>
      </c>
      <c r="BH2620">
        <v>2.1709248321765799</v>
      </c>
      <c r="BI2620">
        <v>16.770909248440802</v>
      </c>
      <c r="BJ2620">
        <v>2.9531474421591799</v>
      </c>
      <c r="BK2620">
        <v>10.8546702964993</v>
      </c>
      <c r="BL2620">
        <v>2.9630915097823398</v>
      </c>
      <c r="BM2620">
        <v>6.1009022032225504</v>
      </c>
      <c r="BN2620">
        <v>0.75997492211672601</v>
      </c>
      <c r="BO2620">
        <v>4.3208805351160304</v>
      </c>
      <c r="BP2620">
        <v>1.0200467459897999</v>
      </c>
      <c r="BQ2620">
        <v>9.4869888072496593</v>
      </c>
      <c r="BR2620">
        <v>0.94930428694307301</v>
      </c>
      <c r="BS2620">
        <v>6.9532299370078396</v>
      </c>
      <c r="BT2620">
        <v>1.58445458329875</v>
      </c>
      <c r="BU2620">
        <v>13.2172050175678</v>
      </c>
      <c r="BV2620">
        <v>1.1014446713518899</v>
      </c>
      <c r="BW2620">
        <v>9.7128306826397299</v>
      </c>
      <c r="BX2620">
        <v>2.4029296635761699</v>
      </c>
      <c r="BY2620">
        <v>7.6566586213450396</v>
      </c>
      <c r="BZ2620">
        <v>6.2507152407787103</v>
      </c>
      <c r="CA2620">
        <v>0.47701856153380201</v>
      </c>
      <c r="CB2620">
        <v>0.92892481903256297</v>
      </c>
      <c r="CC2620">
        <v>80.812726415932801</v>
      </c>
      <c r="CD2620">
        <v>65.654946201718403</v>
      </c>
      <c r="CE2620">
        <v>6.5450648973689498</v>
      </c>
      <c r="CF2620">
        <v>8.6127153168457191</v>
      </c>
      <c r="CG2620">
        <v>199.66341097677901</v>
      </c>
      <c r="CH2620">
        <v>64.885491740777695</v>
      </c>
      <c r="CI2620">
        <v>127.654431360102</v>
      </c>
      <c r="CJ2620">
        <v>7.1234878758988502</v>
      </c>
    </row>
    <row r="2621" spans="1:88" x14ac:dyDescent="0.2">
      <c r="A2621" t="s">
        <v>164</v>
      </c>
      <c r="B2621">
        <v>2012</v>
      </c>
      <c r="C2621" t="s">
        <v>20</v>
      </c>
      <c r="D2621" t="s">
        <v>1755</v>
      </c>
      <c r="E2621">
        <v>26.420317098583102</v>
      </c>
      <c r="F2621">
        <v>7.6599603856642204</v>
      </c>
      <c r="G2621">
        <v>13.811811924412099</v>
      </c>
      <c r="H2621">
        <v>4.9485447885067604</v>
      </c>
      <c r="I2621">
        <v>289.00388026739301</v>
      </c>
      <c r="J2621">
        <v>56.445655332336599</v>
      </c>
      <c r="K2621">
        <v>345.44953559972998</v>
      </c>
      <c r="L2621">
        <v>371.86985269831308</v>
      </c>
      <c r="M2621">
        <v>24.0155941930038</v>
      </c>
      <c r="N2621">
        <v>7.36685305021002</v>
      </c>
      <c r="O2621">
        <v>13.6543608470322</v>
      </c>
      <c r="P2621">
        <v>2.9943802957616201</v>
      </c>
      <c r="Q2621">
        <v>251.89327539127899</v>
      </c>
      <c r="R2621">
        <v>49.158279436957102</v>
      </c>
      <c r="S2621">
        <v>301.05155482823602</v>
      </c>
      <c r="T2621">
        <v>325.0671490212398</v>
      </c>
      <c r="U2621">
        <v>41.9634306318044</v>
      </c>
      <c r="V2621">
        <v>2.0046786652150201</v>
      </c>
      <c r="W2621">
        <v>0.30808980790687801</v>
      </c>
      <c r="X2621">
        <v>39.650662158682501</v>
      </c>
      <c r="Y2621">
        <v>2.9201248183078201</v>
      </c>
      <c r="Z2621">
        <v>0.815403922227667</v>
      </c>
      <c r="AA2621">
        <v>0.50251285967187798</v>
      </c>
      <c r="AB2621">
        <v>1.60220803640828</v>
      </c>
      <c r="AC2621">
        <v>380.04970026641098</v>
      </c>
      <c r="AD2621">
        <v>0</v>
      </c>
      <c r="AE2621">
        <v>0</v>
      </c>
      <c r="AF2621">
        <v>380.04970026641098</v>
      </c>
      <c r="AG2621">
        <v>70.792102329374799</v>
      </c>
      <c r="AH2621">
        <v>0</v>
      </c>
      <c r="AI2621">
        <v>0</v>
      </c>
      <c r="AJ2621">
        <v>70.792102329374799</v>
      </c>
      <c r="AK2621">
        <v>34.3511595035569</v>
      </c>
      <c r="AL2621">
        <v>0</v>
      </c>
      <c r="AM2621">
        <v>0</v>
      </c>
      <c r="AN2621">
        <v>34.3511595035569</v>
      </c>
      <c r="AO2621">
        <v>485.19296209934402</v>
      </c>
      <c r="AP2621">
        <v>0</v>
      </c>
      <c r="AQ2621">
        <v>0</v>
      </c>
      <c r="AR2621">
        <v>485.19296209934402</v>
      </c>
      <c r="AS2621">
        <v>70.826133109319997</v>
      </c>
      <c r="AT2621">
        <v>9.0297255149226707</v>
      </c>
      <c r="AU2621">
        <v>48.729945293112799</v>
      </c>
      <c r="AV2621">
        <v>13.0664623012844</v>
      </c>
      <c r="AW2621">
        <v>5.8004737798795301</v>
      </c>
      <c r="AX2621">
        <v>0.28532767328297698</v>
      </c>
      <c r="AY2621">
        <v>0.42060906926145403</v>
      </c>
      <c r="AZ2621">
        <v>5.0945370373351002</v>
      </c>
      <c r="BA2621">
        <v>27.674325993850001</v>
      </c>
      <c r="BB2621">
        <v>3.4520462200275701</v>
      </c>
      <c r="BC2621">
        <v>7.29069377804404</v>
      </c>
      <c r="BD2621">
        <v>16.931585995778399</v>
      </c>
      <c r="BE2621">
        <v>131.08278130938101</v>
      </c>
      <c r="BF2621">
        <v>16.112376342826401</v>
      </c>
      <c r="BG2621">
        <v>111.20744639118401</v>
      </c>
      <c r="BH2621">
        <v>3.76295857537127</v>
      </c>
      <c r="BI2621">
        <v>25.617032292196999</v>
      </c>
      <c r="BJ2621">
        <v>4.5021313171829798</v>
      </c>
      <c r="BK2621">
        <v>14.8785137732431</v>
      </c>
      <c r="BL2621">
        <v>6.2363872017709596</v>
      </c>
      <c r="BM2621">
        <v>9.7892884508686393</v>
      </c>
      <c r="BN2621">
        <v>1.8112118561761801</v>
      </c>
      <c r="BO2621">
        <v>6.5611943478867296</v>
      </c>
      <c r="BP2621">
        <v>1.41688224680574</v>
      </c>
      <c r="BQ2621">
        <v>15.6515452331757</v>
      </c>
      <c r="BR2621">
        <v>2.3482080814435902</v>
      </c>
      <c r="BS2621">
        <v>11.1221592526924</v>
      </c>
      <c r="BT2621">
        <v>2.1811778990397399</v>
      </c>
      <c r="BU2621">
        <v>22.787339752469698</v>
      </c>
      <c r="BV2621">
        <v>2.5652225593235798</v>
      </c>
      <c r="BW2621">
        <v>16.0060507768214</v>
      </c>
      <c r="BX2621">
        <v>4.2160664163247299</v>
      </c>
      <c r="BY2621">
        <v>17.9767848951285</v>
      </c>
      <c r="BZ2621">
        <v>14.8000337384315</v>
      </c>
      <c r="CA2621">
        <v>0.74507903584278501</v>
      </c>
      <c r="CB2621">
        <v>2.4316721208543002</v>
      </c>
      <c r="CC2621">
        <v>187.336029698565</v>
      </c>
      <c r="CD2621">
        <v>154.90780720843699</v>
      </c>
      <c r="CE2621">
        <v>10.019047070844801</v>
      </c>
      <c r="CF2621">
        <v>22.4091754192827</v>
      </c>
      <c r="CG2621">
        <v>285.394596456187</v>
      </c>
      <c r="CH2621">
        <v>92.581521097692999</v>
      </c>
      <c r="CI2621">
        <v>186.850077741673</v>
      </c>
      <c r="CJ2621">
        <v>5.9629976168212604</v>
      </c>
    </row>
    <row r="2622" spans="1:88" x14ac:dyDescent="0.2">
      <c r="A2622" t="s">
        <v>164</v>
      </c>
      <c r="B2622">
        <v>2012</v>
      </c>
      <c r="C2622" t="s">
        <v>21</v>
      </c>
      <c r="D2622" t="s">
        <v>1756</v>
      </c>
      <c r="E2622">
        <v>34.556752336945401</v>
      </c>
      <c r="F2622">
        <v>8.5648423355616803</v>
      </c>
      <c r="G2622">
        <v>16.825924286974999</v>
      </c>
      <c r="H2622">
        <v>9.1659857144086594</v>
      </c>
      <c r="I2622">
        <v>0</v>
      </c>
      <c r="J2622">
        <v>6.1527925062527604</v>
      </c>
      <c r="K2622">
        <v>6.1527925062527604</v>
      </c>
      <c r="L2622">
        <v>40.709544843198159</v>
      </c>
      <c r="M2622">
        <v>31.3391590920162</v>
      </c>
      <c r="N2622">
        <v>8.3808919909521098</v>
      </c>
      <c r="O2622">
        <v>16.644870391603</v>
      </c>
      <c r="P2622">
        <v>6.3133967094610899</v>
      </c>
      <c r="Q2622">
        <v>0</v>
      </c>
      <c r="R2622">
        <v>5.07170646299911</v>
      </c>
      <c r="S2622">
        <v>5.07170646299911</v>
      </c>
      <c r="T2622">
        <v>36.410865555015306</v>
      </c>
      <c r="U2622">
        <v>57.912085837776502</v>
      </c>
      <c r="V2622">
        <v>1.35703464171234</v>
      </c>
      <c r="W2622">
        <v>0.44172761202284599</v>
      </c>
      <c r="X2622">
        <v>56.113323584041296</v>
      </c>
      <c r="Y2622">
        <v>2.6828267986643999</v>
      </c>
      <c r="Z2622">
        <v>0.50343784753946397</v>
      </c>
      <c r="AA2622">
        <v>0.57050572171637504</v>
      </c>
      <c r="AB2622">
        <v>1.60888322940857</v>
      </c>
      <c r="AC2622">
        <v>669.85653821866697</v>
      </c>
      <c r="AD2622">
        <v>0</v>
      </c>
      <c r="AE2622">
        <v>0</v>
      </c>
      <c r="AF2622">
        <v>669.85653821866697</v>
      </c>
      <c r="AG2622">
        <v>218.20440064012701</v>
      </c>
      <c r="AH2622">
        <v>0</v>
      </c>
      <c r="AI2622">
        <v>0</v>
      </c>
      <c r="AJ2622">
        <v>218.20440064012701</v>
      </c>
      <c r="AK2622">
        <v>81.669961050456905</v>
      </c>
      <c r="AL2622">
        <v>0</v>
      </c>
      <c r="AM2622">
        <v>0</v>
      </c>
      <c r="AN2622">
        <v>81.669961050456905</v>
      </c>
      <c r="AO2622">
        <v>969.730899909252</v>
      </c>
      <c r="AP2622">
        <v>0</v>
      </c>
      <c r="AQ2622">
        <v>0</v>
      </c>
      <c r="AR2622">
        <v>969.730899909252</v>
      </c>
      <c r="AS2622">
        <v>99.572346282840201</v>
      </c>
      <c r="AT2622">
        <v>7.9223106407119896</v>
      </c>
      <c r="AU2622">
        <v>56.451454597346903</v>
      </c>
      <c r="AV2622">
        <v>35.1985810447812</v>
      </c>
      <c r="AW2622">
        <v>6.32867996162497</v>
      </c>
      <c r="AX2622">
        <v>0.236486513415852</v>
      </c>
      <c r="AY2622">
        <v>0.61553494751398796</v>
      </c>
      <c r="AZ2622">
        <v>5.47665850069514</v>
      </c>
      <c r="BA2622">
        <v>36.101279597505801</v>
      </c>
      <c r="BB2622">
        <v>2.25408632080544</v>
      </c>
      <c r="BC2622">
        <v>7.6724624283888501</v>
      </c>
      <c r="BD2622">
        <v>26.174730848311501</v>
      </c>
      <c r="BE2622">
        <v>137.862266389794</v>
      </c>
      <c r="BF2622">
        <v>13.869157970595101</v>
      </c>
      <c r="BG2622">
        <v>118.861325136403</v>
      </c>
      <c r="BH2622">
        <v>5.1317832827966399</v>
      </c>
      <c r="BI2622">
        <v>33.9307307105177</v>
      </c>
      <c r="BJ2622">
        <v>4.5375602263525199</v>
      </c>
      <c r="BK2622">
        <v>13.018326985278399</v>
      </c>
      <c r="BL2622">
        <v>16.374843498886801</v>
      </c>
      <c r="BM2622">
        <v>11.273345399479799</v>
      </c>
      <c r="BN2622">
        <v>1.1495091374028601</v>
      </c>
      <c r="BO2622">
        <v>7.3204961415455401</v>
      </c>
      <c r="BP2622">
        <v>2.8033401205313599</v>
      </c>
      <c r="BQ2622">
        <v>19.838370646278499</v>
      </c>
      <c r="BR2622">
        <v>1.43282726138074</v>
      </c>
      <c r="BS2622">
        <v>14.307285104191999</v>
      </c>
      <c r="BT2622">
        <v>4.0982582807058101</v>
      </c>
      <c r="BU2622">
        <v>29.209099498530101</v>
      </c>
      <c r="BV2622">
        <v>1.6567858383116301</v>
      </c>
      <c r="BW2622">
        <v>22.117033933545098</v>
      </c>
      <c r="BX2622">
        <v>5.4352797266733397</v>
      </c>
      <c r="BY2622">
        <v>12.315731661830799</v>
      </c>
      <c r="BZ2622">
        <v>8.7003916862694197</v>
      </c>
      <c r="CA2622">
        <v>1.56384772719917</v>
      </c>
      <c r="CB2622">
        <v>2.05149224836227</v>
      </c>
      <c r="CC2622">
        <v>131.60795169109099</v>
      </c>
      <c r="CD2622">
        <v>91.456338909259003</v>
      </c>
      <c r="CE2622">
        <v>21.459416856093998</v>
      </c>
      <c r="CF2622">
        <v>18.6921959257384</v>
      </c>
      <c r="CG2622">
        <v>345.23936518062101</v>
      </c>
      <c r="CH2622">
        <v>103.030974574531</v>
      </c>
      <c r="CI2622">
        <v>228.81680664841301</v>
      </c>
      <c r="CJ2622">
        <v>13.391583957677501</v>
      </c>
    </row>
    <row r="2623" spans="1:88" x14ac:dyDescent="0.2">
      <c r="A2623" t="s">
        <v>164</v>
      </c>
      <c r="B2623">
        <v>2012</v>
      </c>
      <c r="C2623" t="s">
        <v>22</v>
      </c>
      <c r="D2623" t="s">
        <v>1757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187.13213953158001</v>
      </c>
      <c r="K2623">
        <v>187.13213953158001</v>
      </c>
      <c r="L2623">
        <v>187.13213953158001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178.11642207776799</v>
      </c>
      <c r="S2623">
        <v>178.11642207776799</v>
      </c>
      <c r="T2623">
        <v>178.11642207776799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</row>
    <row r="2624" spans="1:88" x14ac:dyDescent="0.2">
      <c r="A2624" t="s">
        <v>164</v>
      </c>
      <c r="B2624">
        <v>2012</v>
      </c>
      <c r="C2624" t="s">
        <v>78</v>
      </c>
      <c r="D2624" t="s">
        <v>1758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0</v>
      </c>
      <c r="BL2624">
        <v>0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0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</row>
    <row r="2625" spans="1:88" x14ac:dyDescent="0.2">
      <c r="A2625" t="s">
        <v>164</v>
      </c>
      <c r="B2625">
        <v>2012</v>
      </c>
      <c r="C2625" t="s">
        <v>23</v>
      </c>
      <c r="D2625" t="s">
        <v>1759</v>
      </c>
      <c r="E2625">
        <v>3007.65403407034</v>
      </c>
      <c r="F2625">
        <v>814.99359029613299</v>
      </c>
      <c r="G2625">
        <v>1416.78709509038</v>
      </c>
      <c r="H2625">
        <v>775.873348683833</v>
      </c>
      <c r="I2625">
        <v>0</v>
      </c>
      <c r="J2625">
        <v>0</v>
      </c>
      <c r="K2625">
        <v>0</v>
      </c>
      <c r="L2625">
        <v>3007.65403407034</v>
      </c>
      <c r="M2625">
        <v>2822.1991456363298</v>
      </c>
      <c r="N2625">
        <v>799.89820749897501</v>
      </c>
      <c r="O2625">
        <v>1402.23196195779</v>
      </c>
      <c r="P2625">
        <v>620.068976179576</v>
      </c>
      <c r="Q2625">
        <v>0</v>
      </c>
      <c r="R2625">
        <v>0</v>
      </c>
      <c r="S2625">
        <v>0</v>
      </c>
      <c r="T2625">
        <v>2822.1991456363298</v>
      </c>
      <c r="U2625">
        <v>3302.7897957247201</v>
      </c>
      <c r="V2625">
        <v>104.75789892779601</v>
      </c>
      <c r="W2625">
        <v>44.909025142904198</v>
      </c>
      <c r="X2625">
        <v>3153.1228716540199</v>
      </c>
      <c r="Y2625">
        <v>239.96840383980199</v>
      </c>
      <c r="Z2625">
        <v>41.867232630754003</v>
      </c>
      <c r="AA2625">
        <v>45.075192966501398</v>
      </c>
      <c r="AB2625">
        <v>153.02597824254701</v>
      </c>
      <c r="AC2625">
        <v>28556.622718480499</v>
      </c>
      <c r="AD2625">
        <v>0</v>
      </c>
      <c r="AE2625">
        <v>0</v>
      </c>
      <c r="AF2625">
        <v>28556.622718480499</v>
      </c>
      <c r="AG2625">
        <v>1235.54907088818</v>
      </c>
      <c r="AH2625">
        <v>0</v>
      </c>
      <c r="AI2625">
        <v>0</v>
      </c>
      <c r="AJ2625">
        <v>1235.54907088818</v>
      </c>
      <c r="AK2625">
        <v>1574.3396500044901</v>
      </c>
      <c r="AL2625">
        <v>0</v>
      </c>
      <c r="AM2625">
        <v>0</v>
      </c>
      <c r="AN2625">
        <v>1574.3396500044901</v>
      </c>
      <c r="AO2625">
        <v>31366.5114393732</v>
      </c>
      <c r="AP2625">
        <v>0</v>
      </c>
      <c r="AQ2625">
        <v>0</v>
      </c>
      <c r="AR2625">
        <v>31366.5114393732</v>
      </c>
      <c r="AS2625">
        <v>7986.29744869978</v>
      </c>
      <c r="AT2625">
        <v>673.91451628245295</v>
      </c>
      <c r="AU2625">
        <v>7015.2894576414801</v>
      </c>
      <c r="AV2625">
        <v>297.09347477582901</v>
      </c>
      <c r="AW2625">
        <v>676.69683638325705</v>
      </c>
      <c r="AX2625">
        <v>19.4644771976117</v>
      </c>
      <c r="AY2625">
        <v>42.030289313424397</v>
      </c>
      <c r="AZ2625">
        <v>615.20206987222002</v>
      </c>
      <c r="BA2625">
        <v>12764.3370424678</v>
      </c>
      <c r="BB2625">
        <v>179.860433043683</v>
      </c>
      <c r="BC2625">
        <v>857.73086130176102</v>
      </c>
      <c r="BD2625">
        <v>11726.745748122299</v>
      </c>
      <c r="BE2625">
        <v>9882.7042395432109</v>
      </c>
      <c r="BF2625">
        <v>1556.3220147607001</v>
      </c>
      <c r="BG2625">
        <v>7965.2076965971601</v>
      </c>
      <c r="BH2625">
        <v>361.17452818536498</v>
      </c>
      <c r="BI2625">
        <v>1178.4735876003799</v>
      </c>
      <c r="BJ2625">
        <v>389.41875528936703</v>
      </c>
      <c r="BK2625">
        <v>389.24167278999198</v>
      </c>
      <c r="BL2625">
        <v>399.81315952101698</v>
      </c>
      <c r="BM2625">
        <v>904.91909066932601</v>
      </c>
      <c r="BN2625">
        <v>91.479339707657701</v>
      </c>
      <c r="BO2625">
        <v>515.73838828640396</v>
      </c>
      <c r="BP2625">
        <v>297.70136267526499</v>
      </c>
      <c r="BQ2625">
        <v>1849.3255670666199</v>
      </c>
      <c r="BR2625">
        <v>115.17935506891899</v>
      </c>
      <c r="BS2625">
        <v>1088.12248931503</v>
      </c>
      <c r="BT2625">
        <v>646.02372268266902</v>
      </c>
      <c r="BU2625">
        <v>3007.5001223157601</v>
      </c>
      <c r="BV2625">
        <v>126.694415031917</v>
      </c>
      <c r="BW2625">
        <v>1749.79993708026</v>
      </c>
      <c r="BX2625">
        <v>1131.0057702035799</v>
      </c>
      <c r="BY2625">
        <v>777.11697051146598</v>
      </c>
      <c r="BZ2625">
        <v>593.79789298065498</v>
      </c>
      <c r="CA2625">
        <v>97.053753885334004</v>
      </c>
      <c r="CB2625">
        <v>86.265323645479</v>
      </c>
      <c r="CC2625">
        <v>8313.6374795897409</v>
      </c>
      <c r="CD2625">
        <v>6224.4166599247501</v>
      </c>
      <c r="CE2625">
        <v>1295.0548098710101</v>
      </c>
      <c r="CF2625">
        <v>794.16600979400096</v>
      </c>
      <c r="CG2625">
        <v>29392.660326859801</v>
      </c>
      <c r="CH2625">
        <v>9788.3244753133295</v>
      </c>
      <c r="CI2625">
        <v>19406.313462620401</v>
      </c>
      <c r="CJ2625">
        <v>198.02238892603799</v>
      </c>
    </row>
    <row r="2626" spans="1:88" x14ac:dyDescent="0.2">
      <c r="A2626" t="s">
        <v>164</v>
      </c>
      <c r="B2626">
        <v>2012</v>
      </c>
      <c r="C2626" t="s">
        <v>24</v>
      </c>
      <c r="D2626" t="s">
        <v>1760</v>
      </c>
      <c r="E2626">
        <v>272.14690072766501</v>
      </c>
      <c r="F2626">
        <v>51.900024366842302</v>
      </c>
      <c r="G2626">
        <v>149.885425936541</v>
      </c>
      <c r="H2626">
        <v>70.361450424282097</v>
      </c>
      <c r="I2626">
        <v>0</v>
      </c>
      <c r="J2626">
        <v>0</v>
      </c>
      <c r="K2626">
        <v>0</v>
      </c>
      <c r="L2626">
        <v>272.14690072766501</v>
      </c>
      <c r="M2626">
        <v>222.551853660907</v>
      </c>
      <c r="N2626">
        <v>50.701971861765401</v>
      </c>
      <c r="O2626">
        <v>148.29393399948901</v>
      </c>
      <c r="P2626">
        <v>23.555947799652799</v>
      </c>
      <c r="Q2626">
        <v>0</v>
      </c>
      <c r="R2626">
        <v>0</v>
      </c>
      <c r="S2626">
        <v>0</v>
      </c>
      <c r="T2626">
        <v>222.551853660907</v>
      </c>
      <c r="U2626">
        <v>698.74087888374197</v>
      </c>
      <c r="V2626">
        <v>11.388596181557499</v>
      </c>
      <c r="W2626">
        <v>3.3564177271345002</v>
      </c>
      <c r="X2626">
        <v>683.99586497505197</v>
      </c>
      <c r="Y2626">
        <v>49.481562557734001</v>
      </c>
      <c r="Z2626">
        <v>3.0648912769732499</v>
      </c>
      <c r="AA2626">
        <v>5.0589983015884803</v>
      </c>
      <c r="AB2626">
        <v>41.357672979172598</v>
      </c>
      <c r="AC2626">
        <v>17044.510500548</v>
      </c>
      <c r="AD2626">
        <v>0</v>
      </c>
      <c r="AE2626">
        <v>0</v>
      </c>
      <c r="AF2626">
        <v>17044.510500548</v>
      </c>
      <c r="AG2626">
        <v>196.16066102391599</v>
      </c>
      <c r="AH2626">
        <v>0</v>
      </c>
      <c r="AI2626">
        <v>0</v>
      </c>
      <c r="AJ2626">
        <v>196.16066102391599</v>
      </c>
      <c r="AK2626">
        <v>141.048402795518</v>
      </c>
      <c r="AL2626">
        <v>0</v>
      </c>
      <c r="AM2626">
        <v>0</v>
      </c>
      <c r="AN2626">
        <v>141.048402795518</v>
      </c>
      <c r="AO2626">
        <v>17381.719564367399</v>
      </c>
      <c r="AP2626">
        <v>0</v>
      </c>
      <c r="AQ2626">
        <v>0</v>
      </c>
      <c r="AR2626">
        <v>17381.719564367399</v>
      </c>
      <c r="AS2626">
        <v>632.49488697603601</v>
      </c>
      <c r="AT2626">
        <v>100.77497912893401</v>
      </c>
      <c r="AU2626">
        <v>495.04669763555802</v>
      </c>
      <c r="AV2626">
        <v>36.673210211543697</v>
      </c>
      <c r="AW2626">
        <v>166.519893682716</v>
      </c>
      <c r="AX2626">
        <v>1.54159385565577</v>
      </c>
      <c r="AY2626">
        <v>6.7810574314889598</v>
      </c>
      <c r="AZ2626">
        <v>158.19724239557101</v>
      </c>
      <c r="BA2626">
        <v>603.34351653185604</v>
      </c>
      <c r="BB2626">
        <v>17.267184344482899</v>
      </c>
      <c r="BC2626">
        <v>69.948410600842195</v>
      </c>
      <c r="BD2626">
        <v>516.12792158653099</v>
      </c>
      <c r="BE2626">
        <v>1187.09068408547</v>
      </c>
      <c r="BF2626">
        <v>78.267332371853897</v>
      </c>
      <c r="BG2626">
        <v>1053.3607746246801</v>
      </c>
      <c r="BH2626">
        <v>55.462577088934097</v>
      </c>
      <c r="BI2626">
        <v>173.29205970950699</v>
      </c>
      <c r="BJ2626">
        <v>24.899968326002298</v>
      </c>
      <c r="BK2626">
        <v>124.96426825686</v>
      </c>
      <c r="BL2626">
        <v>23.427823126645901</v>
      </c>
      <c r="BM2626">
        <v>83.835200354290606</v>
      </c>
      <c r="BN2626">
        <v>8.9862643986962496</v>
      </c>
      <c r="BO2626">
        <v>62.398318255730302</v>
      </c>
      <c r="BP2626">
        <v>12.4506176998641</v>
      </c>
      <c r="BQ2626">
        <v>163.24164634387799</v>
      </c>
      <c r="BR2626">
        <v>10.5565276609927</v>
      </c>
      <c r="BS2626">
        <v>125.423543298693</v>
      </c>
      <c r="BT2626">
        <v>27.2615753841933</v>
      </c>
      <c r="BU2626">
        <v>242.51505952720501</v>
      </c>
      <c r="BV2626">
        <v>11.3779905490057</v>
      </c>
      <c r="BW2626">
        <v>195.69423105106401</v>
      </c>
      <c r="BX2626">
        <v>35.442837927135102</v>
      </c>
      <c r="BY2626">
        <v>79.588788193266097</v>
      </c>
      <c r="BZ2626">
        <v>52.168827654568297</v>
      </c>
      <c r="CA2626">
        <v>10.040857171638599</v>
      </c>
      <c r="CB2626">
        <v>17.3791033670595</v>
      </c>
      <c r="CC2626">
        <v>844.48877051072498</v>
      </c>
      <c r="CD2626">
        <v>548.81734426819298</v>
      </c>
      <c r="CE2626">
        <v>136.70592193060401</v>
      </c>
      <c r="CF2626">
        <v>158.96550431193</v>
      </c>
      <c r="CG2626">
        <v>2722.7817208568899</v>
      </c>
      <c r="CH2626">
        <v>662.34035940677802</v>
      </c>
      <c r="CI2626">
        <v>2037.1927180983701</v>
      </c>
      <c r="CJ2626">
        <v>23.248643351742999</v>
      </c>
    </row>
    <row r="2627" spans="1:88" x14ac:dyDescent="0.2">
      <c r="A2627" t="s">
        <v>164</v>
      </c>
      <c r="B2627">
        <v>2012</v>
      </c>
      <c r="C2627" t="s">
        <v>25</v>
      </c>
      <c r="D2627" t="s">
        <v>1761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0</v>
      </c>
    </row>
    <row r="2628" spans="1:88" x14ac:dyDescent="0.2">
      <c r="A2628" t="s">
        <v>164</v>
      </c>
      <c r="B2628">
        <v>2012</v>
      </c>
      <c r="C2628" t="s">
        <v>26</v>
      </c>
      <c r="D2628" t="s">
        <v>1762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0</v>
      </c>
      <c r="BI2628">
        <v>0</v>
      </c>
      <c r="BJ2628">
        <v>0</v>
      </c>
      <c r="BK2628">
        <v>0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</row>
    <row r="2629" spans="1:88" x14ac:dyDescent="0.2">
      <c r="A2629" t="s">
        <v>164</v>
      </c>
      <c r="B2629">
        <v>2012</v>
      </c>
      <c r="C2629" t="s">
        <v>27</v>
      </c>
      <c r="D2629" t="s">
        <v>1763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0</v>
      </c>
      <c r="BI2629">
        <v>0</v>
      </c>
      <c r="BJ2629">
        <v>0</v>
      </c>
      <c r="BK2629">
        <v>0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0</v>
      </c>
      <c r="CJ2629">
        <v>0</v>
      </c>
    </row>
    <row r="2630" spans="1:88" x14ac:dyDescent="0.2">
      <c r="A2630" t="s">
        <v>164</v>
      </c>
      <c r="B2630">
        <v>2012</v>
      </c>
      <c r="C2630" t="s">
        <v>28</v>
      </c>
      <c r="D2630" t="s">
        <v>1764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89.433370589404205</v>
      </c>
      <c r="K2630">
        <v>89.433370589404205</v>
      </c>
      <c r="L2630">
        <v>89.433370589404205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84.663897920993904</v>
      </c>
      <c r="S2630">
        <v>84.663897920993904</v>
      </c>
      <c r="T2630">
        <v>84.663897920993904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0</v>
      </c>
      <c r="BI2630">
        <v>0</v>
      </c>
      <c r="BJ2630">
        <v>0</v>
      </c>
      <c r="BK2630">
        <v>0</v>
      </c>
      <c r="BL2630">
        <v>0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>
        <v>0</v>
      </c>
      <c r="BS2630">
        <v>0</v>
      </c>
      <c r="BT2630">
        <v>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</row>
    <row r="2631" spans="1:88" x14ac:dyDescent="0.2">
      <c r="A2631" t="s">
        <v>164</v>
      </c>
      <c r="B2631">
        <v>2012</v>
      </c>
      <c r="C2631" t="s">
        <v>29</v>
      </c>
      <c r="D2631" t="s">
        <v>1765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</row>
    <row r="2632" spans="1:88" x14ac:dyDescent="0.2">
      <c r="A2632" t="s">
        <v>164</v>
      </c>
      <c r="B2632">
        <v>2012</v>
      </c>
      <c r="C2632" t="s">
        <v>30</v>
      </c>
      <c r="D2632" t="s">
        <v>1766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0</v>
      </c>
      <c r="BL2632">
        <v>0</v>
      </c>
      <c r="BM2632">
        <v>0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</row>
    <row r="2633" spans="1:88" x14ac:dyDescent="0.2">
      <c r="A2633" t="s">
        <v>164</v>
      </c>
      <c r="B2633">
        <v>2012</v>
      </c>
      <c r="C2633" t="s">
        <v>31</v>
      </c>
      <c r="D2633" t="s">
        <v>1767</v>
      </c>
      <c r="E2633">
        <v>1.63053338449199</v>
      </c>
      <c r="F2633">
        <v>0.433329041704127</v>
      </c>
      <c r="G2633">
        <v>0.92215254813311198</v>
      </c>
      <c r="H2633">
        <v>0.275051794654746</v>
      </c>
      <c r="I2633">
        <v>0</v>
      </c>
      <c r="J2633">
        <v>1.6474203117397801</v>
      </c>
      <c r="K2633">
        <v>1.6474203117397801</v>
      </c>
      <c r="L2633">
        <v>3.2779536962317701</v>
      </c>
      <c r="M2633">
        <v>1.4092474887629001</v>
      </c>
      <c r="N2633">
        <v>0.41871367090262501</v>
      </c>
      <c r="O2633">
        <v>0.91259896608719704</v>
      </c>
      <c r="P2633">
        <v>7.7934851773073396E-2</v>
      </c>
      <c r="Q2633">
        <v>0</v>
      </c>
      <c r="R2633">
        <v>1.4544937519429699</v>
      </c>
      <c r="S2633">
        <v>1.4544937519429699</v>
      </c>
      <c r="T2633">
        <v>2.86374124070587</v>
      </c>
      <c r="U2633">
        <v>4.0724409428000303</v>
      </c>
      <c r="V2633">
        <v>0.120499767903511</v>
      </c>
      <c r="W2633">
        <v>2.8365382603961899E-2</v>
      </c>
      <c r="X2633">
        <v>3.92357579229256</v>
      </c>
      <c r="Y2633">
        <v>0.29496557227427</v>
      </c>
      <c r="Z2633">
        <v>3.8935827529916103E-2</v>
      </c>
      <c r="AA2633">
        <v>2.9679353962469901E-2</v>
      </c>
      <c r="AB2633">
        <v>0.22635039078188501</v>
      </c>
      <c r="AC2633">
        <v>29.943473046423598</v>
      </c>
      <c r="AD2633">
        <v>0</v>
      </c>
      <c r="AE2633">
        <v>0</v>
      </c>
      <c r="AF2633">
        <v>29.943473046423598</v>
      </c>
      <c r="AG2633">
        <v>0.50579618285039996</v>
      </c>
      <c r="AH2633">
        <v>0</v>
      </c>
      <c r="AI2633">
        <v>0</v>
      </c>
      <c r="AJ2633">
        <v>0.50579618285039996</v>
      </c>
      <c r="AK2633">
        <v>1.12938686626912</v>
      </c>
      <c r="AL2633">
        <v>0</v>
      </c>
      <c r="AM2633">
        <v>0</v>
      </c>
      <c r="AN2633">
        <v>1.12938686626912</v>
      </c>
      <c r="AO2633">
        <v>31.578656095543099</v>
      </c>
      <c r="AP2633">
        <v>0</v>
      </c>
      <c r="AQ2633">
        <v>0</v>
      </c>
      <c r="AR2633">
        <v>31.578656095543099</v>
      </c>
      <c r="AS2633">
        <v>5.0920013704975604</v>
      </c>
      <c r="AT2633">
        <v>0.85611115350099398</v>
      </c>
      <c r="AU2633">
        <v>4.0364172721715397</v>
      </c>
      <c r="AV2633">
        <v>0.199472944825029</v>
      </c>
      <c r="AW2633">
        <v>0.78671549826712395</v>
      </c>
      <c r="AX2633">
        <v>1.58483421848476E-2</v>
      </c>
      <c r="AY2633">
        <v>6.6358973138030602E-2</v>
      </c>
      <c r="AZ2633">
        <v>0.704508182944246</v>
      </c>
      <c r="BA2633">
        <v>2.6330448903929402</v>
      </c>
      <c r="BB2633">
        <v>0.19163788436656201</v>
      </c>
      <c r="BC2633">
        <v>0.55591476094165204</v>
      </c>
      <c r="BD2633">
        <v>1.88549224508473</v>
      </c>
      <c r="BE2633">
        <v>7.55284827017375</v>
      </c>
      <c r="BF2633">
        <v>0.72005288932124401</v>
      </c>
      <c r="BG2633">
        <v>6.5586788535173</v>
      </c>
      <c r="BH2633">
        <v>0.27411652733522002</v>
      </c>
      <c r="BI2633">
        <v>1.26999650006694</v>
      </c>
      <c r="BJ2633">
        <v>0.22503243610889001</v>
      </c>
      <c r="BK2633">
        <v>0.94613005147083096</v>
      </c>
      <c r="BL2633">
        <v>9.8834012487219305E-2</v>
      </c>
      <c r="BM2633">
        <v>0.56996106841027405</v>
      </c>
      <c r="BN2633">
        <v>8.9693231353482505E-2</v>
      </c>
      <c r="BO2633">
        <v>0.42007029766637699</v>
      </c>
      <c r="BP2633">
        <v>6.0197539390414702E-2</v>
      </c>
      <c r="BQ2633">
        <v>1.07459044508513</v>
      </c>
      <c r="BR2633">
        <v>0.109180114550776</v>
      </c>
      <c r="BS2633">
        <v>0.83654660636834699</v>
      </c>
      <c r="BT2633">
        <v>0.128863724166009</v>
      </c>
      <c r="BU2633">
        <v>1.58062654476183</v>
      </c>
      <c r="BV2633">
        <v>0.11706728071757599</v>
      </c>
      <c r="BW2633">
        <v>1.2970976172044499</v>
      </c>
      <c r="BX2633">
        <v>0.166461646839798</v>
      </c>
      <c r="BY2633">
        <v>1.0071498699658901</v>
      </c>
      <c r="BZ2633">
        <v>0.69660090790796303</v>
      </c>
      <c r="CA2633">
        <v>4.4583786145509598E-2</v>
      </c>
      <c r="CB2633">
        <v>0.26596517591242502</v>
      </c>
      <c r="CC2633">
        <v>10.4081964890057</v>
      </c>
      <c r="CD2633">
        <v>7.3278318844207204</v>
      </c>
      <c r="CE2633">
        <v>0.61959026112163096</v>
      </c>
      <c r="CF2633">
        <v>2.46077434346335</v>
      </c>
      <c r="CG2633">
        <v>17.523450957284499</v>
      </c>
      <c r="CH2633">
        <v>4.9214672207454297</v>
      </c>
      <c r="CI2633">
        <v>12.5159744904775</v>
      </c>
      <c r="CJ2633">
        <v>8.6009246061556702E-2</v>
      </c>
    </row>
    <row r="2634" spans="1:88" x14ac:dyDescent="0.2">
      <c r="A2634" t="s">
        <v>164</v>
      </c>
      <c r="B2634">
        <v>2012</v>
      </c>
      <c r="C2634" t="s">
        <v>32</v>
      </c>
      <c r="D2634" t="s">
        <v>1768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27.2178694390042</v>
      </c>
      <c r="K2634">
        <v>27.2178694390042</v>
      </c>
      <c r="L2634">
        <v>27.2178694390042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24.030215501644602</v>
      </c>
      <c r="S2634">
        <v>24.030215501644602</v>
      </c>
      <c r="T2634">
        <v>24.030215501644602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</row>
    <row r="2635" spans="1:88" x14ac:dyDescent="0.2">
      <c r="A2635" t="s">
        <v>164</v>
      </c>
      <c r="B2635">
        <v>2012</v>
      </c>
      <c r="C2635" t="s">
        <v>33</v>
      </c>
      <c r="D2635" t="s">
        <v>1769</v>
      </c>
      <c r="E2635">
        <v>234.679965685241</v>
      </c>
      <c r="F2635">
        <v>58.510335026830496</v>
      </c>
      <c r="G2635">
        <v>130.99236085161201</v>
      </c>
      <c r="H2635">
        <v>45.177269806798499</v>
      </c>
      <c r="I2635">
        <v>0</v>
      </c>
      <c r="J2635">
        <v>2.8031742937172002</v>
      </c>
      <c r="K2635">
        <v>2.8031742937172002</v>
      </c>
      <c r="L2635">
        <v>237.48313997895821</v>
      </c>
      <c r="M2635">
        <v>206.103569643615</v>
      </c>
      <c r="N2635">
        <v>56.679498819396002</v>
      </c>
      <c r="O2635">
        <v>129.53061925852799</v>
      </c>
      <c r="P2635">
        <v>19.893451565691599</v>
      </c>
      <c r="Q2635">
        <v>0</v>
      </c>
      <c r="R2635">
        <v>2.4659955945306402</v>
      </c>
      <c r="S2635">
        <v>2.4659955945306402</v>
      </c>
      <c r="T2635">
        <v>208.56956523814566</v>
      </c>
      <c r="U2635">
        <v>536.96495085373897</v>
      </c>
      <c r="V2635">
        <v>15.0864671282099</v>
      </c>
      <c r="W2635">
        <v>3.3040019343676299</v>
      </c>
      <c r="X2635">
        <v>518.57448179116204</v>
      </c>
      <c r="Y2635">
        <v>32.349128005976297</v>
      </c>
      <c r="Z2635">
        <v>4.8781024470782501</v>
      </c>
      <c r="AA2635">
        <v>4.62799176082338</v>
      </c>
      <c r="AB2635">
        <v>22.843033798074899</v>
      </c>
      <c r="AC2635">
        <v>5079.70602961243</v>
      </c>
      <c r="AD2635">
        <v>0</v>
      </c>
      <c r="AE2635">
        <v>0</v>
      </c>
      <c r="AF2635">
        <v>5079.70602961243</v>
      </c>
      <c r="AG2635">
        <v>223.11443161006599</v>
      </c>
      <c r="AH2635">
        <v>0</v>
      </c>
      <c r="AI2635">
        <v>0</v>
      </c>
      <c r="AJ2635">
        <v>223.11443161006599</v>
      </c>
      <c r="AK2635">
        <v>208.77523450962599</v>
      </c>
      <c r="AL2635">
        <v>0</v>
      </c>
      <c r="AM2635">
        <v>0</v>
      </c>
      <c r="AN2635">
        <v>208.77523450962599</v>
      </c>
      <c r="AO2635">
        <v>5511.5956957321196</v>
      </c>
      <c r="AP2635">
        <v>0</v>
      </c>
      <c r="AQ2635">
        <v>0</v>
      </c>
      <c r="AR2635">
        <v>5511.5956957321196</v>
      </c>
      <c r="AS2635">
        <v>689.745026900119</v>
      </c>
      <c r="AT2635">
        <v>108.124713592784</v>
      </c>
      <c r="AU2635">
        <v>516.25635424448797</v>
      </c>
      <c r="AV2635">
        <v>65.3639590628473</v>
      </c>
      <c r="AW2635">
        <v>89.430128740345907</v>
      </c>
      <c r="AX2635">
        <v>2.0031724787835801</v>
      </c>
      <c r="AY2635">
        <v>6.4517588938554997</v>
      </c>
      <c r="AZ2635">
        <v>80.975197367706798</v>
      </c>
      <c r="BA2635">
        <v>353.48935478334801</v>
      </c>
      <c r="BB2635">
        <v>23.865038873417099</v>
      </c>
      <c r="BC2635">
        <v>66.471162757427606</v>
      </c>
      <c r="BD2635">
        <v>263.15315315250302</v>
      </c>
      <c r="BE2635">
        <v>1197.8451931709501</v>
      </c>
      <c r="BF2635">
        <v>95.681763521878295</v>
      </c>
      <c r="BG2635">
        <v>1059.13506816791</v>
      </c>
      <c r="BH2635">
        <v>43.0283614811623</v>
      </c>
      <c r="BI2635">
        <v>222.20721031808301</v>
      </c>
      <c r="BJ2635">
        <v>30.081752815282599</v>
      </c>
      <c r="BK2635">
        <v>163.78398331229801</v>
      </c>
      <c r="BL2635">
        <v>28.3414741905029</v>
      </c>
      <c r="BM2635">
        <v>88.687174373436903</v>
      </c>
      <c r="BN2635">
        <v>11.2691646247106</v>
      </c>
      <c r="BO2635">
        <v>65.761601086031305</v>
      </c>
      <c r="BP2635">
        <v>11.6564086626951</v>
      </c>
      <c r="BQ2635">
        <v>153.49168630343101</v>
      </c>
      <c r="BR2635">
        <v>13.7496408866762</v>
      </c>
      <c r="BS2635">
        <v>118.957598974856</v>
      </c>
      <c r="BT2635">
        <v>20.784446441899199</v>
      </c>
      <c r="BU2635">
        <v>218.18881526158</v>
      </c>
      <c r="BV2635">
        <v>14.948387973750901</v>
      </c>
      <c r="BW2635">
        <v>176.37513997729101</v>
      </c>
      <c r="BX2635">
        <v>26.8652873105376</v>
      </c>
      <c r="BY2635">
        <v>146.075951462923</v>
      </c>
      <c r="BZ2635">
        <v>86.275735183541201</v>
      </c>
      <c r="CA2635">
        <v>8.0783708715148101</v>
      </c>
      <c r="CB2635">
        <v>51.721845407867903</v>
      </c>
      <c r="CC2635">
        <v>1498.80768220908</v>
      </c>
      <c r="CD2635">
        <v>909.07150576183403</v>
      </c>
      <c r="CE2635">
        <v>112.303930518152</v>
      </c>
      <c r="CF2635">
        <v>477.43224592909502</v>
      </c>
      <c r="CG2635">
        <v>2471.2615981019799</v>
      </c>
      <c r="CH2635">
        <v>669.90971362506798</v>
      </c>
      <c r="CI2635">
        <v>1770.8268432942</v>
      </c>
      <c r="CJ2635">
        <v>30.525041182709799</v>
      </c>
    </row>
    <row r="2636" spans="1:88" x14ac:dyDescent="0.2">
      <c r="A2636" t="s">
        <v>164</v>
      </c>
      <c r="B2636">
        <v>2012</v>
      </c>
      <c r="C2636" t="s">
        <v>34</v>
      </c>
      <c r="D2636" t="s">
        <v>1770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</row>
    <row r="2637" spans="1:88" x14ac:dyDescent="0.2">
      <c r="A2637" t="s">
        <v>164</v>
      </c>
      <c r="B2637">
        <v>2012</v>
      </c>
      <c r="C2637" t="s">
        <v>35</v>
      </c>
      <c r="D2637" t="s">
        <v>1771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</row>
    <row r="2638" spans="1:88" x14ac:dyDescent="0.2">
      <c r="A2638" t="s">
        <v>164</v>
      </c>
      <c r="B2638">
        <v>2012</v>
      </c>
      <c r="C2638" t="s">
        <v>36</v>
      </c>
      <c r="D2638" t="s">
        <v>1772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1.60026360270798</v>
      </c>
      <c r="K2638">
        <v>1.60026360270798</v>
      </c>
      <c r="L2638">
        <v>1.60026360270798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1.4590923520429699</v>
      </c>
      <c r="S2638">
        <v>1.4590923520429699</v>
      </c>
      <c r="T2638">
        <v>1.4590923520429699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</row>
    <row r="2639" spans="1:88" x14ac:dyDescent="0.2">
      <c r="A2639" t="s">
        <v>164</v>
      </c>
      <c r="B2639">
        <v>2012</v>
      </c>
      <c r="C2639" t="s">
        <v>37</v>
      </c>
      <c r="D2639" t="s">
        <v>1773</v>
      </c>
      <c r="E2639">
        <v>26.2795808896587</v>
      </c>
      <c r="F2639">
        <v>11.024849675857601</v>
      </c>
      <c r="G2639">
        <v>8.3860576400140996</v>
      </c>
      <c r="H2639">
        <v>6.8686735737869702</v>
      </c>
      <c r="I2639">
        <v>0</v>
      </c>
      <c r="J2639">
        <v>0</v>
      </c>
      <c r="K2639">
        <v>0</v>
      </c>
      <c r="L2639">
        <v>26.2795808896587</v>
      </c>
      <c r="M2639">
        <v>21.181628525754899</v>
      </c>
      <c r="N2639">
        <v>10.601114853407299</v>
      </c>
      <c r="O2639">
        <v>8.2988379139167101</v>
      </c>
      <c r="P2639">
        <v>2.28167575843085</v>
      </c>
      <c r="Q2639">
        <v>0</v>
      </c>
      <c r="R2639">
        <v>0</v>
      </c>
      <c r="S2639">
        <v>0</v>
      </c>
      <c r="T2639">
        <v>21.181628525754899</v>
      </c>
      <c r="U2639">
        <v>121.022219348048</v>
      </c>
      <c r="V2639">
        <v>4.6782776282546603</v>
      </c>
      <c r="W2639">
        <v>0.30142533990820403</v>
      </c>
      <c r="X2639">
        <v>116.042516379885</v>
      </c>
      <c r="Y2639">
        <v>5.6293553901165101</v>
      </c>
      <c r="Z2639">
        <v>1.02945597900638</v>
      </c>
      <c r="AA2639">
        <v>0.26739628389160303</v>
      </c>
      <c r="AB2639">
        <v>4.3325031272185504</v>
      </c>
      <c r="AC2639">
        <v>370.43883252978998</v>
      </c>
      <c r="AD2639">
        <v>0</v>
      </c>
      <c r="AE2639">
        <v>0</v>
      </c>
      <c r="AF2639">
        <v>370.43883252978998</v>
      </c>
      <c r="AG2639">
        <v>6.4438839782823196</v>
      </c>
      <c r="AH2639">
        <v>0</v>
      </c>
      <c r="AI2639">
        <v>0</v>
      </c>
      <c r="AJ2639">
        <v>6.4438839782823196</v>
      </c>
      <c r="AK2639">
        <v>17.937528364734199</v>
      </c>
      <c r="AL2639">
        <v>0</v>
      </c>
      <c r="AM2639">
        <v>0</v>
      </c>
      <c r="AN2639">
        <v>17.937528364734199</v>
      </c>
      <c r="AO2639">
        <v>394.820244872807</v>
      </c>
      <c r="AP2639">
        <v>0</v>
      </c>
      <c r="AQ2639">
        <v>0</v>
      </c>
      <c r="AR2639">
        <v>394.820244872807</v>
      </c>
      <c r="AS2639">
        <v>108.74868211438</v>
      </c>
      <c r="AT2639">
        <v>46.352099159320503</v>
      </c>
      <c r="AU2639">
        <v>59.869276691470397</v>
      </c>
      <c r="AV2639">
        <v>2.5273062635890202</v>
      </c>
      <c r="AW2639">
        <v>10.339749612416499</v>
      </c>
      <c r="AX2639">
        <v>0.43557556990115398</v>
      </c>
      <c r="AY2639">
        <v>0.39142462280429802</v>
      </c>
      <c r="AZ2639">
        <v>9.5127494197110298</v>
      </c>
      <c r="BA2639">
        <v>53.816866767610797</v>
      </c>
      <c r="BB2639">
        <v>6.8475543505909702</v>
      </c>
      <c r="BC2639">
        <v>5.4801448297936801</v>
      </c>
      <c r="BD2639">
        <v>41.489167587226099</v>
      </c>
      <c r="BE2639">
        <v>70.957819465652705</v>
      </c>
      <c r="BF2639">
        <v>20.142336268383101</v>
      </c>
      <c r="BG2639">
        <v>47.267847790417399</v>
      </c>
      <c r="BH2639">
        <v>3.5476354068522702</v>
      </c>
      <c r="BI2639">
        <v>11.5211635837677</v>
      </c>
      <c r="BJ2639">
        <v>6.1269094794465104</v>
      </c>
      <c r="BK2639">
        <v>3.59165420161768</v>
      </c>
      <c r="BL2639">
        <v>1.8025999027035</v>
      </c>
      <c r="BM2639">
        <v>7.5360342592346097</v>
      </c>
      <c r="BN2639">
        <v>3.1904007782804902</v>
      </c>
      <c r="BO2639">
        <v>2.96295194006413</v>
      </c>
      <c r="BP2639">
        <v>1.3826815408899999</v>
      </c>
      <c r="BQ2639">
        <v>13.013704655736699</v>
      </c>
      <c r="BR2639">
        <v>3.6840127758402001</v>
      </c>
      <c r="BS2639">
        <v>6.6265526179960501</v>
      </c>
      <c r="BT2639">
        <v>2.70313926190041</v>
      </c>
      <c r="BU2639">
        <v>18.735934770275499</v>
      </c>
      <c r="BV2639">
        <v>3.8947636649531598</v>
      </c>
      <c r="BW2639">
        <v>10.8350861140032</v>
      </c>
      <c r="BX2639">
        <v>4.0060849913191898</v>
      </c>
      <c r="BY2639">
        <v>21.295036838611999</v>
      </c>
      <c r="BZ2639">
        <v>19.067606819339201</v>
      </c>
      <c r="CA2639">
        <v>0.56546687748854296</v>
      </c>
      <c r="CB2639">
        <v>1.6619631417843299</v>
      </c>
      <c r="CC2639">
        <v>222.79814139202199</v>
      </c>
      <c r="CD2639">
        <v>200.225025770211</v>
      </c>
      <c r="CE2639">
        <v>7.7753549453356703</v>
      </c>
      <c r="CF2639">
        <v>14.797760676476001</v>
      </c>
      <c r="CG2639">
        <v>238.04732830975101</v>
      </c>
      <c r="CH2639">
        <v>121.291443271289</v>
      </c>
      <c r="CI2639">
        <v>114.80367833595901</v>
      </c>
      <c r="CJ2639">
        <v>1.9522067025029</v>
      </c>
    </row>
    <row r="2640" spans="1:88" x14ac:dyDescent="0.2">
      <c r="A2640" t="s">
        <v>164</v>
      </c>
      <c r="B2640">
        <v>2012</v>
      </c>
      <c r="C2640" t="s">
        <v>38</v>
      </c>
      <c r="D2640" t="s">
        <v>1774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</row>
    <row r="2641" spans="1:88" x14ac:dyDescent="0.2">
      <c r="A2641" t="s">
        <v>164</v>
      </c>
      <c r="B2641">
        <v>2012</v>
      </c>
      <c r="C2641" t="s">
        <v>39</v>
      </c>
      <c r="D2641" t="s">
        <v>1775</v>
      </c>
      <c r="E2641">
        <v>317.76078117492199</v>
      </c>
      <c r="F2641">
        <v>95.485438540033101</v>
      </c>
      <c r="G2641">
        <v>126.548416314948</v>
      </c>
      <c r="H2641">
        <v>95.726926319940404</v>
      </c>
      <c r="I2641">
        <v>0</v>
      </c>
      <c r="J2641">
        <v>0</v>
      </c>
      <c r="K2641">
        <v>0</v>
      </c>
      <c r="L2641">
        <v>317.76078117492199</v>
      </c>
      <c r="M2641">
        <v>266.694739282451</v>
      </c>
      <c r="N2641">
        <v>92.916469853544001</v>
      </c>
      <c r="O2641">
        <v>125.108015612175</v>
      </c>
      <c r="P2641">
        <v>48.670253816731901</v>
      </c>
      <c r="Q2641">
        <v>0</v>
      </c>
      <c r="R2641">
        <v>0</v>
      </c>
      <c r="S2641">
        <v>0</v>
      </c>
      <c r="T2641">
        <v>266.694739282451</v>
      </c>
      <c r="U2641">
        <v>990.03393635217606</v>
      </c>
      <c r="V2641">
        <v>22.3821373082416</v>
      </c>
      <c r="W2641">
        <v>3.25479519964192</v>
      </c>
      <c r="X2641">
        <v>964.39700384429295</v>
      </c>
      <c r="Y2641">
        <v>69.993208368600094</v>
      </c>
      <c r="Z2641">
        <v>6.7430042073257397</v>
      </c>
      <c r="AA2641">
        <v>4.5605061167188898</v>
      </c>
      <c r="AB2641">
        <v>58.689698044555797</v>
      </c>
      <c r="AC2641">
        <v>4759.9384518915404</v>
      </c>
      <c r="AD2641">
        <v>0</v>
      </c>
      <c r="AE2641">
        <v>0</v>
      </c>
      <c r="AF2641">
        <v>4759.9384518915404</v>
      </c>
      <c r="AG2641">
        <v>417.89174586218098</v>
      </c>
      <c r="AH2641">
        <v>0</v>
      </c>
      <c r="AI2641">
        <v>0</v>
      </c>
      <c r="AJ2641">
        <v>417.89174586218098</v>
      </c>
      <c r="AK2641">
        <v>276.03186477566999</v>
      </c>
      <c r="AL2641">
        <v>0</v>
      </c>
      <c r="AM2641">
        <v>0</v>
      </c>
      <c r="AN2641">
        <v>276.03186477566999</v>
      </c>
      <c r="AO2641">
        <v>5453.8620625293897</v>
      </c>
      <c r="AP2641">
        <v>0</v>
      </c>
      <c r="AQ2641">
        <v>0</v>
      </c>
      <c r="AR2641">
        <v>5453.8620625293897</v>
      </c>
      <c r="AS2641">
        <v>832.71873174254904</v>
      </c>
      <c r="AT2641">
        <v>174.70188366028199</v>
      </c>
      <c r="AU2641">
        <v>531.26423783284804</v>
      </c>
      <c r="AV2641">
        <v>126.75261024941901</v>
      </c>
      <c r="AW2641">
        <v>221.184472921311</v>
      </c>
      <c r="AX2641">
        <v>2.9671369070323599</v>
      </c>
      <c r="AY2641">
        <v>4.9252852801906499</v>
      </c>
      <c r="AZ2641">
        <v>213.29205073408801</v>
      </c>
      <c r="BA2641">
        <v>555.02959068280904</v>
      </c>
      <c r="BB2641">
        <v>34.651724468533097</v>
      </c>
      <c r="BC2641">
        <v>70.754820081152602</v>
      </c>
      <c r="BD2641">
        <v>449.62304613312301</v>
      </c>
      <c r="BE2641">
        <v>1286.4910963294899</v>
      </c>
      <c r="BF2641">
        <v>162.07321892933001</v>
      </c>
      <c r="BG2641">
        <v>1016.0552094751999</v>
      </c>
      <c r="BH2641">
        <v>108.362667924965</v>
      </c>
      <c r="BI2641">
        <v>268.43078534161799</v>
      </c>
      <c r="BJ2641">
        <v>56.141084104978901</v>
      </c>
      <c r="BK2641">
        <v>146.81771811142499</v>
      </c>
      <c r="BL2641">
        <v>65.471983125215104</v>
      </c>
      <c r="BM2641">
        <v>110.19093359914601</v>
      </c>
      <c r="BN2641">
        <v>18.052566394861898</v>
      </c>
      <c r="BO2641">
        <v>61.815050025096198</v>
      </c>
      <c r="BP2641">
        <v>30.3233171791878</v>
      </c>
      <c r="BQ2641">
        <v>182.63826776859099</v>
      </c>
      <c r="BR2641">
        <v>21.717344964567101</v>
      </c>
      <c r="BS2641">
        <v>107.06885690572101</v>
      </c>
      <c r="BT2641">
        <v>53.852065898302897</v>
      </c>
      <c r="BU2641">
        <v>248.11277766446801</v>
      </c>
      <c r="BV2641">
        <v>24.025085755583198</v>
      </c>
      <c r="BW2641">
        <v>155.63404104652599</v>
      </c>
      <c r="BX2641">
        <v>68.453650862357804</v>
      </c>
      <c r="BY2641">
        <v>208.00683607490501</v>
      </c>
      <c r="BZ2641">
        <v>117.723123743963</v>
      </c>
      <c r="CA2641">
        <v>7.0487701932395801</v>
      </c>
      <c r="CB2641">
        <v>83.234942137702703</v>
      </c>
      <c r="CC2641">
        <v>2108.8041540763502</v>
      </c>
      <c r="CD2641">
        <v>1242.1758610193999</v>
      </c>
      <c r="CE2641">
        <v>97.956612419229202</v>
      </c>
      <c r="CF2641">
        <v>768.67168063771601</v>
      </c>
      <c r="CG2641">
        <v>2968.6572824527402</v>
      </c>
      <c r="CH2641">
        <v>1163.00173160126</v>
      </c>
      <c r="CI2641">
        <v>1713.1810178600499</v>
      </c>
      <c r="CJ2641">
        <v>92.474532991436604</v>
      </c>
    </row>
    <row r="2642" spans="1:88" x14ac:dyDescent="0.2">
      <c r="A2642" t="s">
        <v>164</v>
      </c>
      <c r="B2642">
        <v>2012</v>
      </c>
      <c r="C2642" t="s">
        <v>40</v>
      </c>
      <c r="D2642" t="s">
        <v>1776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25.664087803710501</v>
      </c>
      <c r="K2642">
        <v>25.664087803710501</v>
      </c>
      <c r="L2642">
        <v>25.664087803710501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20.354517523887299</v>
      </c>
      <c r="S2642">
        <v>20.354517523887299</v>
      </c>
      <c r="T2642">
        <v>20.354517523887299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0</v>
      </c>
      <c r="BL2642">
        <v>0</v>
      </c>
      <c r="BM2642">
        <v>0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</row>
    <row r="2643" spans="1:88" x14ac:dyDescent="0.2">
      <c r="A2643" t="s">
        <v>164</v>
      </c>
      <c r="B2643">
        <v>2012</v>
      </c>
      <c r="C2643" t="s">
        <v>41</v>
      </c>
      <c r="D2643" t="s">
        <v>1777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36.688730790367302</v>
      </c>
      <c r="K2643">
        <v>36.688730790367302</v>
      </c>
      <c r="L2643">
        <v>36.688730790367302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32.306667873563001</v>
      </c>
      <c r="S2643">
        <v>32.306667873563001</v>
      </c>
      <c r="T2643">
        <v>32.306667873563001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0</v>
      </c>
      <c r="BL2643">
        <v>0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</row>
    <row r="2644" spans="1:88" x14ac:dyDescent="0.2">
      <c r="A2644" t="s">
        <v>164</v>
      </c>
      <c r="B2644">
        <v>2012</v>
      </c>
      <c r="C2644" t="s">
        <v>99</v>
      </c>
      <c r="D2644" t="s">
        <v>1778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0</v>
      </c>
      <c r="BL2644">
        <v>0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</row>
    <row r="2645" spans="1:88" x14ac:dyDescent="0.2">
      <c r="A2645" t="s">
        <v>164</v>
      </c>
      <c r="B2645">
        <v>2012</v>
      </c>
      <c r="C2645" t="s">
        <v>3779</v>
      </c>
      <c r="D2645" t="s">
        <v>3898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0</v>
      </c>
      <c r="BL2645">
        <v>0</v>
      </c>
      <c r="BM2645">
        <v>0</v>
      </c>
      <c r="BN2645">
        <v>0</v>
      </c>
      <c r="BO2645">
        <v>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</row>
    <row r="2646" spans="1:88" x14ac:dyDescent="0.2">
      <c r="A2646" t="s">
        <v>164</v>
      </c>
      <c r="B2646">
        <v>2012</v>
      </c>
      <c r="C2646" t="s">
        <v>42</v>
      </c>
      <c r="D2646" t="s">
        <v>1779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0</v>
      </c>
      <c r="BL2646">
        <v>0</v>
      </c>
      <c r="BM2646">
        <v>0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</row>
    <row r="2647" spans="1:88" x14ac:dyDescent="0.2">
      <c r="A2647" t="s">
        <v>164</v>
      </c>
      <c r="B2647">
        <v>2012</v>
      </c>
      <c r="C2647" t="s">
        <v>43</v>
      </c>
      <c r="D2647" t="s">
        <v>1780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0.115929984470357</v>
      </c>
      <c r="K2647">
        <v>0.115929984470357</v>
      </c>
      <c r="L2647">
        <v>0.115929984470357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9.0919843828774299E-2</v>
      </c>
      <c r="S2647">
        <v>9.0919843828774299E-2</v>
      </c>
      <c r="T2647">
        <v>9.0919843828774299E-2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0</v>
      </c>
      <c r="BL2647">
        <v>0</v>
      </c>
      <c r="BM2647">
        <v>0</v>
      </c>
      <c r="BN2647"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</row>
    <row r="2648" spans="1:88" x14ac:dyDescent="0.2">
      <c r="A2648" t="s">
        <v>164</v>
      </c>
      <c r="B2648">
        <v>2012</v>
      </c>
      <c r="C2648" t="s">
        <v>44</v>
      </c>
      <c r="D2648" t="s">
        <v>1781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0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</row>
    <row r="2649" spans="1:88" x14ac:dyDescent="0.2">
      <c r="A2649" t="s">
        <v>164</v>
      </c>
      <c r="B2649">
        <v>2012</v>
      </c>
      <c r="C2649" t="s">
        <v>45</v>
      </c>
      <c r="D2649" t="s">
        <v>1782</v>
      </c>
      <c r="E2649">
        <v>14.404130145419501</v>
      </c>
      <c r="F2649">
        <v>3.9704845785802099</v>
      </c>
      <c r="G2649">
        <v>7.6713148157930604</v>
      </c>
      <c r="H2649">
        <v>2.7623307510462198</v>
      </c>
      <c r="I2649">
        <v>0</v>
      </c>
      <c r="J2649">
        <v>0</v>
      </c>
      <c r="K2649">
        <v>0</v>
      </c>
      <c r="L2649">
        <v>14.404130145419501</v>
      </c>
      <c r="M2649">
        <v>12.074250562044</v>
      </c>
      <c r="N2649">
        <v>3.83634340626624</v>
      </c>
      <c r="O2649">
        <v>7.5920465334342602</v>
      </c>
      <c r="P2649">
        <v>0.64586062234351704</v>
      </c>
      <c r="Q2649">
        <v>0</v>
      </c>
      <c r="R2649">
        <v>0</v>
      </c>
      <c r="S2649">
        <v>0</v>
      </c>
      <c r="T2649">
        <v>12.074250562044</v>
      </c>
      <c r="U2649">
        <v>44.0918354237618</v>
      </c>
      <c r="V2649">
        <v>1.13257125524749</v>
      </c>
      <c r="W2649">
        <v>0.27440186538107503</v>
      </c>
      <c r="X2649">
        <v>42.684862303133301</v>
      </c>
      <c r="Y2649">
        <v>3.2647255581004799</v>
      </c>
      <c r="Z2649">
        <v>0.35512379507646002</v>
      </c>
      <c r="AA2649">
        <v>0.242980656792877</v>
      </c>
      <c r="AB2649">
        <v>2.66662110623116</v>
      </c>
      <c r="AC2649">
        <v>244.13184118372601</v>
      </c>
      <c r="AD2649">
        <v>0</v>
      </c>
      <c r="AE2649">
        <v>0</v>
      </c>
      <c r="AF2649">
        <v>244.13184118372601</v>
      </c>
      <c r="AG2649">
        <v>3.1870355898934299</v>
      </c>
      <c r="AH2649">
        <v>0</v>
      </c>
      <c r="AI2649">
        <v>0</v>
      </c>
      <c r="AJ2649">
        <v>3.1870355898934299</v>
      </c>
      <c r="AK2649">
        <v>7.4103734178673202</v>
      </c>
      <c r="AL2649">
        <v>0</v>
      </c>
      <c r="AM2649">
        <v>0</v>
      </c>
      <c r="AN2649">
        <v>7.4103734178673202</v>
      </c>
      <c r="AO2649">
        <v>254.72925019148599</v>
      </c>
      <c r="AP2649">
        <v>0</v>
      </c>
      <c r="AQ2649">
        <v>0</v>
      </c>
      <c r="AR2649">
        <v>254.72925019148599</v>
      </c>
      <c r="AS2649">
        <v>46.937090170769103</v>
      </c>
      <c r="AT2649">
        <v>8.2460505027927695</v>
      </c>
      <c r="AU2649">
        <v>37.508330281663</v>
      </c>
      <c r="AV2649">
        <v>1.18270938631334</v>
      </c>
      <c r="AW2649">
        <v>9.7759221884010508</v>
      </c>
      <c r="AX2649">
        <v>0.14701221335895401</v>
      </c>
      <c r="AY2649">
        <v>0.67289392985858898</v>
      </c>
      <c r="AZ2649">
        <v>8.9560160451834996</v>
      </c>
      <c r="BA2649">
        <v>23.5464872244189</v>
      </c>
      <c r="BB2649">
        <v>1.79188148520256</v>
      </c>
      <c r="BC2649">
        <v>5.2861333417059004</v>
      </c>
      <c r="BD2649">
        <v>16.4684723975104</v>
      </c>
      <c r="BE2649">
        <v>66.334570612612097</v>
      </c>
      <c r="BF2649">
        <v>6.7115588708392799</v>
      </c>
      <c r="BG2649">
        <v>56.813091241876698</v>
      </c>
      <c r="BH2649">
        <v>2.8099204998962701</v>
      </c>
      <c r="BI2649">
        <v>11.6719178656691</v>
      </c>
      <c r="BJ2649">
        <v>2.1249030874338701</v>
      </c>
      <c r="BK2649">
        <v>8.8658321665418605</v>
      </c>
      <c r="BL2649">
        <v>0.68118261169342298</v>
      </c>
      <c r="BM2649">
        <v>5.0764398213540396</v>
      </c>
      <c r="BN2649">
        <v>0.83116764042976699</v>
      </c>
      <c r="BO2649">
        <v>3.70626273284056</v>
      </c>
      <c r="BP2649">
        <v>0.53900944808371098</v>
      </c>
      <c r="BQ2649">
        <v>9.3583590412037498</v>
      </c>
      <c r="BR2649">
        <v>1.0057563157062801</v>
      </c>
      <c r="BS2649">
        <v>7.0040394171629696</v>
      </c>
      <c r="BT2649">
        <v>1.3485633083345001</v>
      </c>
      <c r="BU2649">
        <v>13.4125708750227</v>
      </c>
      <c r="BV2649">
        <v>1.07729301934046</v>
      </c>
      <c r="BW2649">
        <v>10.6030885783829</v>
      </c>
      <c r="BX2649">
        <v>1.7321892772993099</v>
      </c>
      <c r="BY2649">
        <v>8.1683408581197092</v>
      </c>
      <c r="BZ2649">
        <v>6.4181869495052002</v>
      </c>
      <c r="CA2649">
        <v>0.33139202867381001</v>
      </c>
      <c r="CB2649">
        <v>1.41876187994073</v>
      </c>
      <c r="CC2649">
        <v>85.258211935369204</v>
      </c>
      <c r="CD2649">
        <v>67.460784745040897</v>
      </c>
      <c r="CE2649">
        <v>4.6465502605881701</v>
      </c>
      <c r="CF2649">
        <v>13.1508769297404</v>
      </c>
      <c r="CG2649">
        <v>149.44603142235999</v>
      </c>
      <c r="CH2649">
        <v>44.906281122529798</v>
      </c>
      <c r="CI2649">
        <v>103.92031666192401</v>
      </c>
      <c r="CJ2649">
        <v>0.61943363790692296</v>
      </c>
    </row>
    <row r="2650" spans="1:88" x14ac:dyDescent="0.2">
      <c r="A2650" t="s">
        <v>164</v>
      </c>
      <c r="B2650">
        <v>2012</v>
      </c>
      <c r="C2650" t="s">
        <v>230</v>
      </c>
      <c r="D2650" t="s">
        <v>3899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</row>
    <row r="2651" spans="1:88" x14ac:dyDescent="0.2">
      <c r="A2651" t="s">
        <v>164</v>
      </c>
      <c r="B2651">
        <v>2012</v>
      </c>
      <c r="C2651" t="s">
        <v>231</v>
      </c>
      <c r="D2651" t="s">
        <v>1783</v>
      </c>
      <c r="E2651">
        <v>4515.2482135819046</v>
      </c>
      <c r="F2651">
        <v>1205.6268467424788</v>
      </c>
      <c r="G2651">
        <v>2087.7731060478591</v>
      </c>
      <c r="H2651">
        <v>1221.8482607915703</v>
      </c>
      <c r="I2651">
        <v>7805.7231935943037</v>
      </c>
      <c r="J2651">
        <v>6299.2784764256694</v>
      </c>
      <c r="K2651">
        <v>14105.001670019961</v>
      </c>
      <c r="L2651">
        <v>18620.249883601868</v>
      </c>
      <c r="M2651">
        <v>4064.9801909945695</v>
      </c>
      <c r="N2651">
        <v>1180.9622177864014</v>
      </c>
      <c r="O2651">
        <v>2065.7871479216533</v>
      </c>
      <c r="P2651">
        <v>818.23082528652662</v>
      </c>
      <c r="Q2651">
        <v>6632.578535645589</v>
      </c>
      <c r="R2651">
        <v>5042.0049978244297</v>
      </c>
      <c r="S2651">
        <v>11674.583533470028</v>
      </c>
      <c r="T2651">
        <v>15739.563724464597</v>
      </c>
      <c r="U2651">
        <v>8232.40865747307</v>
      </c>
      <c r="V2651">
        <v>192.25602488287279</v>
      </c>
      <c r="W2651">
        <v>63.2096793287539</v>
      </c>
      <c r="X2651">
        <v>7976.9429532614495</v>
      </c>
      <c r="Y2651">
        <v>580.07280071703974</v>
      </c>
      <c r="Z2651">
        <v>66.638350114118666</v>
      </c>
      <c r="AA2651">
        <v>68.475557526804124</v>
      </c>
      <c r="AB2651">
        <v>444.95889307611998</v>
      </c>
      <c r="AC2651">
        <v>64519.006308137621</v>
      </c>
      <c r="AD2651">
        <v>0</v>
      </c>
      <c r="AE2651">
        <v>0</v>
      </c>
      <c r="AF2651">
        <v>64519.006308137621</v>
      </c>
      <c r="AG2651">
        <v>3926.6673560866229</v>
      </c>
      <c r="AH2651">
        <v>0</v>
      </c>
      <c r="AI2651">
        <v>0</v>
      </c>
      <c r="AJ2651">
        <v>3926.6673560866229</v>
      </c>
      <c r="AK2651">
        <v>3123.8899571715133</v>
      </c>
      <c r="AL2651">
        <v>0</v>
      </c>
      <c r="AM2651">
        <v>0</v>
      </c>
      <c r="AN2651">
        <v>3123.8899571715133</v>
      </c>
      <c r="AO2651">
        <v>71569.563621395748</v>
      </c>
      <c r="AP2651">
        <v>0</v>
      </c>
      <c r="AQ2651">
        <v>0</v>
      </c>
      <c r="AR2651">
        <v>71569.563621395748</v>
      </c>
      <c r="AS2651">
        <v>12161.758126039673</v>
      </c>
      <c r="AT2651">
        <v>1413.6258882520401</v>
      </c>
      <c r="AU2651">
        <v>9879.0106791711241</v>
      </c>
      <c r="AV2651">
        <v>869.12155861648921</v>
      </c>
      <c r="AW2651">
        <v>1850.1451951735994</v>
      </c>
      <c r="AX2651">
        <v>30.763770335806718</v>
      </c>
      <c r="AY2651">
        <v>70.182243506225305</v>
      </c>
      <c r="AZ2651">
        <v>1749.1991813315669</v>
      </c>
      <c r="BA2651">
        <v>15451.325167544914</v>
      </c>
      <c r="BB2651">
        <v>314.00938316061792</v>
      </c>
      <c r="BC2651">
        <v>1288.5210461496426</v>
      </c>
      <c r="BD2651">
        <v>13848.794738234594</v>
      </c>
      <c r="BE2651">
        <v>16004.898109616326</v>
      </c>
      <c r="BF2651">
        <v>2225.1909931402133</v>
      </c>
      <c r="BG2651">
        <v>12983.317018203479</v>
      </c>
      <c r="BH2651">
        <v>796.39009827265625</v>
      </c>
      <c r="BI2651">
        <v>2360.7017232344406</v>
      </c>
      <c r="BJ2651">
        <v>605.57919055503544</v>
      </c>
      <c r="BK2651">
        <v>1051.2466958579867</v>
      </c>
      <c r="BL2651">
        <v>703.87583682141781</v>
      </c>
      <c r="BM2651">
        <v>1414.8739583698496</v>
      </c>
      <c r="BN2651">
        <v>160.0434826683082</v>
      </c>
      <c r="BO2651">
        <v>823.47560037755875</v>
      </c>
      <c r="BP2651">
        <v>431.35487532398338</v>
      </c>
      <c r="BQ2651">
        <v>2741.4679123021256</v>
      </c>
      <c r="BR2651">
        <v>197.7335853404002</v>
      </c>
      <c r="BS2651">
        <v>1646.9957509308069</v>
      </c>
      <c r="BT2651">
        <v>896.73857603091813</v>
      </c>
      <c r="BU2651">
        <v>4253.6158074102923</v>
      </c>
      <c r="BV2651">
        <v>219.08273892782847</v>
      </c>
      <c r="BW2651">
        <v>2583.0996598876523</v>
      </c>
      <c r="BX2651">
        <v>1451.4334085948069</v>
      </c>
      <c r="BY2651">
        <v>1433.5485580327227</v>
      </c>
      <c r="BZ2651">
        <v>1018.1861888036677</v>
      </c>
      <c r="CA2651">
        <v>137.96316613937802</v>
      </c>
      <c r="CB2651">
        <v>277.39920308968101</v>
      </c>
      <c r="CC2651">
        <v>15099.090408132159</v>
      </c>
      <c r="CD2651">
        <v>10691.473751545989</v>
      </c>
      <c r="CE2651">
        <v>1854.6409061079505</v>
      </c>
      <c r="CF2651">
        <v>2552.9757504782424</v>
      </c>
      <c r="CG2651">
        <v>43631.802643096016</v>
      </c>
      <c r="CH2651">
        <v>14512.68335832636</v>
      </c>
      <c r="CI2651">
        <v>28505.84192239133</v>
      </c>
      <c r="CJ2651">
        <v>613.27736237830209</v>
      </c>
    </row>
    <row r="2652" spans="1:88" x14ac:dyDescent="0.2">
      <c r="A2652" t="s">
        <v>164</v>
      </c>
      <c r="B2652">
        <v>2012</v>
      </c>
      <c r="C2652" t="s">
        <v>4433</v>
      </c>
      <c r="D2652" t="s">
        <v>4610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0</v>
      </c>
      <c r="BL2652">
        <v>0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</row>
    <row r="2653" spans="1:88" x14ac:dyDescent="0.2">
      <c r="A2653" t="s">
        <v>164</v>
      </c>
      <c r="B2653">
        <v>2012</v>
      </c>
      <c r="C2653" t="s">
        <v>3254</v>
      </c>
      <c r="D2653" t="s">
        <v>4611</v>
      </c>
      <c r="E2653">
        <v>4515.2482135819046</v>
      </c>
      <c r="F2653">
        <v>1205.6268467424788</v>
      </c>
      <c r="G2653">
        <v>2087.7731060478591</v>
      </c>
      <c r="H2653">
        <v>1221.8482607915703</v>
      </c>
      <c r="I2653">
        <v>7805.7231935943037</v>
      </c>
      <c r="J2653">
        <v>6299.2784764256694</v>
      </c>
      <c r="K2653">
        <v>14105.001670019961</v>
      </c>
      <c r="L2653">
        <v>18620.249883601868</v>
      </c>
      <c r="M2653">
        <v>4064.9801909945695</v>
      </c>
      <c r="N2653">
        <v>1180.9622177864014</v>
      </c>
      <c r="O2653">
        <v>2065.7871479216533</v>
      </c>
      <c r="P2653">
        <v>818.23082528652662</v>
      </c>
      <c r="Q2653">
        <v>6632.578535645589</v>
      </c>
      <c r="R2653">
        <v>5042.0049978244297</v>
      </c>
      <c r="S2653">
        <v>11674.583533470028</v>
      </c>
      <c r="T2653">
        <v>15739.563724464597</v>
      </c>
      <c r="U2653">
        <v>8232.40865747307</v>
      </c>
      <c r="V2653">
        <v>192.25602488287279</v>
      </c>
      <c r="W2653">
        <v>63.2096793287539</v>
      </c>
      <c r="X2653">
        <v>7976.9429532614495</v>
      </c>
      <c r="Y2653">
        <v>580.07280071703974</v>
      </c>
      <c r="Z2653">
        <v>66.638350114118666</v>
      </c>
      <c r="AA2653">
        <v>68.475557526804124</v>
      </c>
      <c r="AB2653">
        <v>444.95889307611998</v>
      </c>
      <c r="AC2653">
        <v>64519.006308137621</v>
      </c>
      <c r="AD2653">
        <v>0</v>
      </c>
      <c r="AE2653">
        <v>0</v>
      </c>
      <c r="AF2653">
        <v>64519.006308137621</v>
      </c>
      <c r="AG2653">
        <v>3926.6673560866229</v>
      </c>
      <c r="AH2653">
        <v>0</v>
      </c>
      <c r="AI2653">
        <v>0</v>
      </c>
      <c r="AJ2653">
        <v>3926.6673560866229</v>
      </c>
      <c r="AK2653">
        <v>3123.8899571715133</v>
      </c>
      <c r="AL2653">
        <v>0</v>
      </c>
      <c r="AM2653">
        <v>0</v>
      </c>
      <c r="AN2653">
        <v>3123.8899571715133</v>
      </c>
      <c r="AO2653">
        <v>71569.563621395748</v>
      </c>
      <c r="AP2653">
        <v>0</v>
      </c>
      <c r="AQ2653">
        <v>0</v>
      </c>
      <c r="AR2653">
        <v>71569.563621395748</v>
      </c>
      <c r="AS2653">
        <v>12161.758126039673</v>
      </c>
      <c r="AT2653">
        <v>1413.6258882520401</v>
      </c>
      <c r="AU2653">
        <v>9879.0106791711241</v>
      </c>
      <c r="AV2653">
        <v>869.12155861648921</v>
      </c>
      <c r="AW2653">
        <v>1850.1451951735994</v>
      </c>
      <c r="AX2653">
        <v>30.763770335806718</v>
      </c>
      <c r="AY2653">
        <v>70.182243506225305</v>
      </c>
      <c r="AZ2653">
        <v>1749.1991813315669</v>
      </c>
      <c r="BA2653">
        <v>15451.325167544914</v>
      </c>
      <c r="BB2653">
        <v>314.00938316061792</v>
      </c>
      <c r="BC2653">
        <v>1288.5210461496426</v>
      </c>
      <c r="BD2653">
        <v>13848.794738234594</v>
      </c>
      <c r="BE2653">
        <v>16004.898109616326</v>
      </c>
      <c r="BF2653">
        <v>2225.1909931402133</v>
      </c>
      <c r="BG2653">
        <v>12983.317018203479</v>
      </c>
      <c r="BH2653">
        <v>796.39009827265625</v>
      </c>
      <c r="BI2653">
        <v>2360.7017232344406</v>
      </c>
      <c r="BJ2653">
        <v>605.57919055503544</v>
      </c>
      <c r="BK2653">
        <v>1051.2466958579867</v>
      </c>
      <c r="BL2653">
        <v>703.87583682141781</v>
      </c>
      <c r="BM2653">
        <v>1414.8739583698496</v>
      </c>
      <c r="BN2653">
        <v>160.0434826683082</v>
      </c>
      <c r="BO2653">
        <v>823.47560037755875</v>
      </c>
      <c r="BP2653">
        <v>431.35487532398338</v>
      </c>
      <c r="BQ2653">
        <v>2741.4679123021256</v>
      </c>
      <c r="BR2653">
        <v>197.7335853404002</v>
      </c>
      <c r="BS2653">
        <v>1646.9957509308069</v>
      </c>
      <c r="BT2653">
        <v>896.73857603091813</v>
      </c>
      <c r="BU2653">
        <v>4253.6158074102923</v>
      </c>
      <c r="BV2653">
        <v>219.08273892782847</v>
      </c>
      <c r="BW2653">
        <v>2583.0996598876523</v>
      </c>
      <c r="BX2653">
        <v>1451.4334085948069</v>
      </c>
      <c r="BY2653">
        <v>1433.5485580327227</v>
      </c>
      <c r="BZ2653">
        <v>1018.1861888036677</v>
      </c>
      <c r="CA2653">
        <v>137.96316613937802</v>
      </c>
      <c r="CB2653">
        <v>277.39920308968101</v>
      </c>
      <c r="CC2653">
        <v>15099.090408132159</v>
      </c>
      <c r="CD2653">
        <v>10691.473751545989</v>
      </c>
      <c r="CE2653">
        <v>1854.6409061079505</v>
      </c>
      <c r="CF2653">
        <v>2552.9757504782424</v>
      </c>
      <c r="CG2653">
        <v>43631.802643096016</v>
      </c>
      <c r="CH2653">
        <v>14512.68335832636</v>
      </c>
      <c r="CI2653">
        <v>28505.84192239133</v>
      </c>
      <c r="CJ2653">
        <v>613.27736237830209</v>
      </c>
    </row>
    <row r="2654" spans="1:88" x14ac:dyDescent="0.2">
      <c r="A2654" t="s">
        <v>164</v>
      </c>
      <c r="B2654">
        <v>2013</v>
      </c>
      <c r="C2654" t="s">
        <v>2</v>
      </c>
      <c r="D2654" t="s">
        <v>1784</v>
      </c>
      <c r="E2654">
        <v>98.831191102410401</v>
      </c>
      <c r="F2654">
        <v>4.2162772208769397</v>
      </c>
      <c r="G2654">
        <v>13.0585908495573</v>
      </c>
      <c r="H2654">
        <v>81.556323031976405</v>
      </c>
      <c r="I2654">
        <v>22.319040812764701</v>
      </c>
      <c r="J2654">
        <v>35.966812868446198</v>
      </c>
      <c r="K2654">
        <v>58.285853681210902</v>
      </c>
      <c r="L2654">
        <v>157.11704478362131</v>
      </c>
      <c r="M2654">
        <v>19.030929969455901</v>
      </c>
      <c r="N2654">
        <v>3.7360269281448799</v>
      </c>
      <c r="O2654">
        <v>12.9096881016937</v>
      </c>
      <c r="P2654">
        <v>2.3852149396172901</v>
      </c>
      <c r="Q2654">
        <v>6.4316786795921397</v>
      </c>
      <c r="R2654">
        <v>10.364557573933199</v>
      </c>
      <c r="S2654">
        <v>16.7962362535254</v>
      </c>
      <c r="T2654">
        <v>35.827166222981305</v>
      </c>
      <c r="U2654">
        <v>1549.0393141275499</v>
      </c>
      <c r="V2654">
        <v>13.453272216572101</v>
      </c>
      <c r="W2654">
        <v>0.91548523485769095</v>
      </c>
      <c r="X2654">
        <v>1534.67055667611</v>
      </c>
      <c r="Y2654">
        <v>137.18779469275901</v>
      </c>
      <c r="Z2654">
        <v>0.48294794401931801</v>
      </c>
      <c r="AA2654">
        <v>0.42287119796017097</v>
      </c>
      <c r="AB2654">
        <v>136.28197555077901</v>
      </c>
      <c r="AC2654">
        <v>187.43091525334401</v>
      </c>
      <c r="AD2654">
        <v>0</v>
      </c>
      <c r="AE2654">
        <v>0</v>
      </c>
      <c r="AF2654">
        <v>187.43091525334401</v>
      </c>
      <c r="AG2654">
        <v>1.3299465709049501</v>
      </c>
      <c r="AH2654">
        <v>0</v>
      </c>
      <c r="AI2654">
        <v>0</v>
      </c>
      <c r="AJ2654">
        <v>1.3299465709049501</v>
      </c>
      <c r="AK2654">
        <v>3.64899828833261</v>
      </c>
      <c r="AL2654">
        <v>0</v>
      </c>
      <c r="AM2654">
        <v>0</v>
      </c>
      <c r="AN2654">
        <v>3.64899828833261</v>
      </c>
      <c r="AO2654">
        <v>192.40986011258201</v>
      </c>
      <c r="AP2654">
        <v>0</v>
      </c>
      <c r="AQ2654">
        <v>0</v>
      </c>
      <c r="AR2654">
        <v>192.40986011258201</v>
      </c>
      <c r="AS2654">
        <v>335.99152738489499</v>
      </c>
      <c r="AT2654">
        <v>208.63042770645501</v>
      </c>
      <c r="AU2654">
        <v>126.81798297432501</v>
      </c>
      <c r="AV2654">
        <v>0.54311670411459601</v>
      </c>
      <c r="AW2654">
        <v>556.47749905126102</v>
      </c>
      <c r="AX2654">
        <v>0.25475448230443798</v>
      </c>
      <c r="AY2654">
        <v>0.57592641485348794</v>
      </c>
      <c r="AZ2654">
        <v>555.64681815410404</v>
      </c>
      <c r="BA2654">
        <v>492.06126131895201</v>
      </c>
      <c r="BB2654">
        <v>16.049335784990198</v>
      </c>
      <c r="BC2654">
        <v>28.3894269987359</v>
      </c>
      <c r="BD2654">
        <v>447.62249853522701</v>
      </c>
      <c r="BE2654">
        <v>213.55504527038499</v>
      </c>
      <c r="BF2654">
        <v>10.0609095914258</v>
      </c>
      <c r="BG2654">
        <v>63.644634918616198</v>
      </c>
      <c r="BH2654">
        <v>139.84950076034201</v>
      </c>
      <c r="BI2654">
        <v>4.5833390920510197</v>
      </c>
      <c r="BJ2654">
        <v>2.9274559073053901</v>
      </c>
      <c r="BK2654">
        <v>1.0561841332842199</v>
      </c>
      <c r="BL2654">
        <v>0.59969905146142499</v>
      </c>
      <c r="BM2654">
        <v>23.369781550641701</v>
      </c>
      <c r="BN2654">
        <v>8.3895075342256007</v>
      </c>
      <c r="BO2654">
        <v>4.6332814656210903</v>
      </c>
      <c r="BP2654">
        <v>10.346992550794999</v>
      </c>
      <c r="BQ2654">
        <v>71.898766779280706</v>
      </c>
      <c r="BR2654">
        <v>8.5496382765260908</v>
      </c>
      <c r="BS2654">
        <v>9.3131496969312799</v>
      </c>
      <c r="BT2654">
        <v>54.035978805823397</v>
      </c>
      <c r="BU2654">
        <v>89.905496871885902</v>
      </c>
      <c r="BV2654">
        <v>8.6567536413927595</v>
      </c>
      <c r="BW2654">
        <v>14.833526336510999</v>
      </c>
      <c r="BX2654">
        <v>66.415216893982404</v>
      </c>
      <c r="BY2654">
        <v>8.8339939709687396</v>
      </c>
      <c r="BZ2654">
        <v>7.4217078367739902</v>
      </c>
      <c r="CA2654">
        <v>1.14932239244551</v>
      </c>
      <c r="CB2654">
        <v>0.26296374174923298</v>
      </c>
      <c r="CC2654">
        <v>95.156856640032004</v>
      </c>
      <c r="CD2654">
        <v>77.422270797751196</v>
      </c>
      <c r="CE2654">
        <v>15.282518640211499</v>
      </c>
      <c r="CF2654">
        <v>2.4520672020694199</v>
      </c>
      <c r="CG2654">
        <v>230.8595322564</v>
      </c>
      <c r="CH2654">
        <v>51.315421282899102</v>
      </c>
      <c r="CI2654">
        <v>179.195590976711</v>
      </c>
      <c r="CJ2654">
        <v>0.34851999679063</v>
      </c>
    </row>
    <row r="2655" spans="1:88" x14ac:dyDescent="0.2">
      <c r="A2655" t="s">
        <v>164</v>
      </c>
      <c r="B2655">
        <v>2013</v>
      </c>
      <c r="C2655" t="s">
        <v>3</v>
      </c>
      <c r="D2655" t="s">
        <v>1785</v>
      </c>
      <c r="E2655">
        <v>46.591958325029097</v>
      </c>
      <c r="F2655">
        <v>1.63946301028477</v>
      </c>
      <c r="G2655">
        <v>42.484326169200102</v>
      </c>
      <c r="H2655">
        <v>2.4681691455442301</v>
      </c>
      <c r="I2655">
        <v>0</v>
      </c>
      <c r="J2655">
        <v>53.914629296198697</v>
      </c>
      <c r="K2655">
        <v>53.914629296198697</v>
      </c>
      <c r="L2655">
        <v>100.50658762122779</v>
      </c>
      <c r="M2655">
        <v>44.140318867100497</v>
      </c>
      <c r="N2655">
        <v>1.54022624123984</v>
      </c>
      <c r="O2655">
        <v>42.052789570962403</v>
      </c>
      <c r="P2655">
        <v>0.54730305489819098</v>
      </c>
      <c r="Q2655">
        <v>0</v>
      </c>
      <c r="R2655">
        <v>41.168021541392399</v>
      </c>
      <c r="S2655">
        <v>41.168021541392399</v>
      </c>
      <c r="T2655">
        <v>85.308340408492896</v>
      </c>
      <c r="U2655">
        <v>33.5044315738444</v>
      </c>
      <c r="V2655">
        <v>0.78392360846772502</v>
      </c>
      <c r="W2655">
        <v>2.5175770058384801</v>
      </c>
      <c r="X2655">
        <v>30.202930959538001</v>
      </c>
      <c r="Y2655">
        <v>3.8295059388449202</v>
      </c>
      <c r="Z2655">
        <v>0.26724388870214599</v>
      </c>
      <c r="AA2655">
        <v>1.2369032654082801</v>
      </c>
      <c r="AB2655">
        <v>2.3253587847345001</v>
      </c>
      <c r="AC2655">
        <v>468.12640659262797</v>
      </c>
      <c r="AD2655">
        <v>0</v>
      </c>
      <c r="AE2655">
        <v>0</v>
      </c>
      <c r="AF2655">
        <v>468.12640659262797</v>
      </c>
      <c r="AG2655">
        <v>1.4336799634122701</v>
      </c>
      <c r="AH2655">
        <v>0</v>
      </c>
      <c r="AI2655">
        <v>0</v>
      </c>
      <c r="AJ2655">
        <v>1.4336799634122701</v>
      </c>
      <c r="AK2655">
        <v>3.3281926412426199</v>
      </c>
      <c r="AL2655">
        <v>0</v>
      </c>
      <c r="AM2655">
        <v>0</v>
      </c>
      <c r="AN2655">
        <v>3.3281926412426199</v>
      </c>
      <c r="AO2655">
        <v>472.888279197283</v>
      </c>
      <c r="AP2655">
        <v>0</v>
      </c>
      <c r="AQ2655">
        <v>0</v>
      </c>
      <c r="AR2655">
        <v>472.888279197283</v>
      </c>
      <c r="AS2655">
        <v>466.12914814590602</v>
      </c>
      <c r="AT2655">
        <v>5.5192457713017502</v>
      </c>
      <c r="AU2655">
        <v>457.80315482497099</v>
      </c>
      <c r="AV2655">
        <v>2.8067475496366501</v>
      </c>
      <c r="AW2655">
        <v>12.1092312963724</v>
      </c>
      <c r="AX2655">
        <v>8.5718856850618294E-2</v>
      </c>
      <c r="AY2655">
        <v>2.4544677409976798</v>
      </c>
      <c r="AZ2655">
        <v>9.5690446985241504</v>
      </c>
      <c r="BA2655">
        <v>100.36813824142899</v>
      </c>
      <c r="BB2655">
        <v>1.2265062449803701</v>
      </c>
      <c r="BC2655">
        <v>87.7693161747939</v>
      </c>
      <c r="BD2655">
        <v>11.3723158216545</v>
      </c>
      <c r="BE2655">
        <v>161.85124180063201</v>
      </c>
      <c r="BF2655">
        <v>3.9559550234260099</v>
      </c>
      <c r="BG2655">
        <v>153.72286031295499</v>
      </c>
      <c r="BH2655">
        <v>4.17242646425112</v>
      </c>
      <c r="BI2655">
        <v>3.4447641065025301</v>
      </c>
      <c r="BJ2655">
        <v>1.04806405596311</v>
      </c>
      <c r="BK2655">
        <v>1.3417005960466999</v>
      </c>
      <c r="BL2655">
        <v>1.0549994544927299</v>
      </c>
      <c r="BM2655">
        <v>15.7907019059754</v>
      </c>
      <c r="BN2655">
        <v>0.56499732204759501</v>
      </c>
      <c r="BO2655">
        <v>13.3543146105965</v>
      </c>
      <c r="BP2655">
        <v>1.87138997333129</v>
      </c>
      <c r="BQ2655">
        <v>33.469679244787699</v>
      </c>
      <c r="BR2655">
        <v>0.70531978536728301</v>
      </c>
      <c r="BS2655">
        <v>30.032394483399202</v>
      </c>
      <c r="BT2655">
        <v>2.7319649760211999</v>
      </c>
      <c r="BU2655">
        <v>53.624189367452601</v>
      </c>
      <c r="BV2655">
        <v>0.72108122419023402</v>
      </c>
      <c r="BW2655">
        <v>49.783520466226399</v>
      </c>
      <c r="BX2655">
        <v>3.1195876770359501</v>
      </c>
      <c r="BY2655">
        <v>15.524537632010301</v>
      </c>
      <c r="BZ2655">
        <v>4.6687037042439599</v>
      </c>
      <c r="CA2655">
        <v>3.55489739360232</v>
      </c>
      <c r="CB2655">
        <v>7.3009365341640198</v>
      </c>
      <c r="CC2655">
        <v>164.28125162047201</v>
      </c>
      <c r="CD2655">
        <v>49.546612335155601</v>
      </c>
      <c r="CE2655">
        <v>47.146535623128202</v>
      </c>
      <c r="CF2655">
        <v>67.5881036621889</v>
      </c>
      <c r="CG2655">
        <v>604.60958751807095</v>
      </c>
      <c r="CH2655">
        <v>20.3457480460984</v>
      </c>
      <c r="CI2655">
        <v>583.92796091057801</v>
      </c>
      <c r="CJ2655">
        <v>0.335878561395556</v>
      </c>
    </row>
    <row r="2656" spans="1:88" x14ac:dyDescent="0.2">
      <c r="A2656" t="s">
        <v>164</v>
      </c>
      <c r="B2656">
        <v>2013</v>
      </c>
      <c r="C2656" t="s">
        <v>4</v>
      </c>
      <c r="D2656" t="s">
        <v>1786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19.083505811459101</v>
      </c>
      <c r="K2656">
        <v>19.083505811459101</v>
      </c>
      <c r="L2656">
        <v>19.083505811459101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15.3444268660669</v>
      </c>
      <c r="S2656">
        <v>15.3444268660669</v>
      </c>
      <c r="T2656">
        <v>15.3444268660669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</row>
    <row r="2657" spans="1:88" x14ac:dyDescent="0.2">
      <c r="A2657" t="s">
        <v>164</v>
      </c>
      <c r="B2657">
        <v>2013</v>
      </c>
      <c r="C2657" t="s">
        <v>5</v>
      </c>
      <c r="D2657" t="s">
        <v>1787</v>
      </c>
      <c r="E2657">
        <v>24.183051165077799</v>
      </c>
      <c r="F2657">
        <v>12.5658981777921</v>
      </c>
      <c r="G2657">
        <v>5.54656643127145</v>
      </c>
      <c r="H2657">
        <v>6.0705865560143</v>
      </c>
      <c r="I2657">
        <v>6.9010611860893203</v>
      </c>
      <c r="J2657">
        <v>659.26127849417196</v>
      </c>
      <c r="K2657">
        <v>666.16233968026097</v>
      </c>
      <c r="L2657">
        <v>690.34539084533878</v>
      </c>
      <c r="M2657">
        <v>22.378128486803998</v>
      </c>
      <c r="N2657">
        <v>12.433041316265999</v>
      </c>
      <c r="O2657">
        <v>5.4761852093040204</v>
      </c>
      <c r="P2657">
        <v>4.4689019612340504</v>
      </c>
      <c r="Q2657">
        <v>5.1389063478183701</v>
      </c>
      <c r="R2657">
        <v>490.92188542736199</v>
      </c>
      <c r="S2657">
        <v>496.06079177518001</v>
      </c>
      <c r="T2657">
        <v>518.43892026198398</v>
      </c>
      <c r="U2657">
        <v>46.854827166163602</v>
      </c>
      <c r="V2657">
        <v>0.61863388870737201</v>
      </c>
      <c r="W2657">
        <v>0.20713753869593499</v>
      </c>
      <c r="X2657">
        <v>46.029055738760299</v>
      </c>
      <c r="Y2657">
        <v>1.72525479085059</v>
      </c>
      <c r="Z2657">
        <v>0.39392957821622498</v>
      </c>
      <c r="AA2657">
        <v>0.218801286912885</v>
      </c>
      <c r="AB2657">
        <v>1.1125239257214901</v>
      </c>
      <c r="AC2657">
        <v>110.24936912244399</v>
      </c>
      <c r="AD2657">
        <v>0</v>
      </c>
      <c r="AE2657">
        <v>0</v>
      </c>
      <c r="AF2657">
        <v>110.24936912244399</v>
      </c>
      <c r="AG2657">
        <v>2.66713356700761</v>
      </c>
      <c r="AH2657">
        <v>0</v>
      </c>
      <c r="AI2657">
        <v>0</v>
      </c>
      <c r="AJ2657">
        <v>2.66713356700761</v>
      </c>
      <c r="AK2657">
        <v>6.4878017852427901</v>
      </c>
      <c r="AL2657">
        <v>0</v>
      </c>
      <c r="AM2657">
        <v>0</v>
      </c>
      <c r="AN2657">
        <v>6.4878017852427901</v>
      </c>
      <c r="AO2657">
        <v>119.404304474695</v>
      </c>
      <c r="AP2657">
        <v>0</v>
      </c>
      <c r="AQ2657">
        <v>0</v>
      </c>
      <c r="AR2657">
        <v>119.404304474695</v>
      </c>
      <c r="AS2657">
        <v>27.129155607867201</v>
      </c>
      <c r="AT2657">
        <v>7.1854259506353699</v>
      </c>
      <c r="AU2657">
        <v>18.888737873016201</v>
      </c>
      <c r="AV2657">
        <v>1.05499178421559</v>
      </c>
      <c r="AW2657">
        <v>4.7989294748216</v>
      </c>
      <c r="AX2657">
        <v>0.25049499345953202</v>
      </c>
      <c r="AY2657">
        <v>6.6421496784952905E-2</v>
      </c>
      <c r="AZ2657">
        <v>4.4820129845771204</v>
      </c>
      <c r="BA2657">
        <v>17.136620411000798</v>
      </c>
      <c r="BB2657">
        <v>1.2891015715788701</v>
      </c>
      <c r="BC2657">
        <v>3.1351519376855501</v>
      </c>
      <c r="BD2657">
        <v>12.7123669017364</v>
      </c>
      <c r="BE2657">
        <v>108.193185289401</v>
      </c>
      <c r="BF2657">
        <v>63.324313933231601</v>
      </c>
      <c r="BG2657">
        <v>39.902278049559897</v>
      </c>
      <c r="BH2657">
        <v>4.9665933066097399</v>
      </c>
      <c r="BI2657">
        <v>39.832028823747002</v>
      </c>
      <c r="BJ2657">
        <v>6.8930946178176704</v>
      </c>
      <c r="BK2657">
        <v>3.9945596338385498</v>
      </c>
      <c r="BL2657">
        <v>28.944374572090801</v>
      </c>
      <c r="BM2657">
        <v>32.164408777374497</v>
      </c>
      <c r="BN2657">
        <v>1.1684731319600401</v>
      </c>
      <c r="BO2657">
        <v>2.5331906943795302</v>
      </c>
      <c r="BP2657">
        <v>28.4627449510349</v>
      </c>
      <c r="BQ2657">
        <v>39.164049941043402</v>
      </c>
      <c r="BR2657">
        <v>2.0888725820989098</v>
      </c>
      <c r="BS2657">
        <v>3.68725786490291</v>
      </c>
      <c r="BT2657">
        <v>33.387919494041398</v>
      </c>
      <c r="BU2657">
        <v>47.628338710814099</v>
      </c>
      <c r="BV2657">
        <v>2.7280543820102099</v>
      </c>
      <c r="BW2657">
        <v>4.9615268050327703</v>
      </c>
      <c r="BX2657">
        <v>39.938757523771201</v>
      </c>
      <c r="BY2657">
        <v>2.7086923348768202</v>
      </c>
      <c r="BZ2657">
        <v>1.84975036414467</v>
      </c>
      <c r="CA2657">
        <v>0.51296207007738703</v>
      </c>
      <c r="CB2657">
        <v>0.34597990065475498</v>
      </c>
      <c r="CC2657">
        <v>29.340035845440799</v>
      </c>
      <c r="CD2657">
        <v>19.6764428603732</v>
      </c>
      <c r="CE2657">
        <v>6.8231984309953901</v>
      </c>
      <c r="CF2657">
        <v>2.84039455407224</v>
      </c>
      <c r="CG2657">
        <v>223.01663578963999</v>
      </c>
      <c r="CH2657">
        <v>146.69919764674799</v>
      </c>
      <c r="CI2657">
        <v>75.569596842598102</v>
      </c>
      <c r="CJ2657">
        <v>0.74784130029348805</v>
      </c>
    </row>
    <row r="2658" spans="1:88" x14ac:dyDescent="0.2">
      <c r="A2658" t="s">
        <v>164</v>
      </c>
      <c r="B2658">
        <v>2013</v>
      </c>
      <c r="C2658" t="s">
        <v>6</v>
      </c>
      <c r="D2658" t="s">
        <v>1788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165.73671550834999</v>
      </c>
      <c r="K2658">
        <v>165.73671550834999</v>
      </c>
      <c r="L2658">
        <v>165.73671550834999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54.885275216648402</v>
      </c>
      <c r="S2658">
        <v>54.885275216648402</v>
      </c>
      <c r="T2658">
        <v>54.885275216648402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</row>
    <row r="2659" spans="1:88" x14ac:dyDescent="0.2">
      <c r="A2659" t="s">
        <v>164</v>
      </c>
      <c r="B2659">
        <v>2013</v>
      </c>
      <c r="C2659" t="s">
        <v>7</v>
      </c>
      <c r="D2659" t="s">
        <v>1789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42.186460011955198</v>
      </c>
      <c r="K2659">
        <v>42.186460011955198</v>
      </c>
      <c r="L2659">
        <v>42.186460011955198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28.6290590891373</v>
      </c>
      <c r="S2659">
        <v>28.6290590891373</v>
      </c>
      <c r="T2659">
        <v>28.6290590891373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</row>
    <row r="2660" spans="1:88" x14ac:dyDescent="0.2">
      <c r="A2660" t="s">
        <v>164</v>
      </c>
      <c r="B2660">
        <v>2013</v>
      </c>
      <c r="C2660" t="s">
        <v>8</v>
      </c>
      <c r="D2660" t="s">
        <v>1790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143.146269935681</v>
      </c>
      <c r="K2660">
        <v>143.146269935681</v>
      </c>
      <c r="L2660">
        <v>143.146269935681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111.64043060131</v>
      </c>
      <c r="S2660">
        <v>111.64043060131</v>
      </c>
      <c r="T2660">
        <v>111.64043060131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0</v>
      </c>
      <c r="BL2660">
        <v>0</v>
      </c>
      <c r="BM2660">
        <v>0</v>
      </c>
      <c r="BN2660">
        <v>0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</row>
    <row r="2661" spans="1:88" x14ac:dyDescent="0.2">
      <c r="A2661" t="s">
        <v>164</v>
      </c>
      <c r="B2661">
        <v>2013</v>
      </c>
      <c r="C2661" t="s">
        <v>3777</v>
      </c>
      <c r="D2661" t="s">
        <v>3923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237.68885932841599</v>
      </c>
      <c r="K2661">
        <v>237.68885932841599</v>
      </c>
      <c r="L2661">
        <v>237.68885932841599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218.35617230877901</v>
      </c>
      <c r="S2661">
        <v>218.35617230877901</v>
      </c>
      <c r="T2661">
        <v>218.35617230877901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</row>
    <row r="2662" spans="1:88" x14ac:dyDescent="0.2">
      <c r="A2662" t="s">
        <v>164</v>
      </c>
      <c r="B2662">
        <v>2013</v>
      </c>
      <c r="C2662" t="s">
        <v>9</v>
      </c>
      <c r="D2662" t="s">
        <v>1791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892.53754643756599</v>
      </c>
      <c r="K2662">
        <v>892.53754643756599</v>
      </c>
      <c r="L2662">
        <v>892.53754643756599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657.41573394367299</v>
      </c>
      <c r="S2662">
        <v>657.41573394367299</v>
      </c>
      <c r="T2662">
        <v>657.41573394367299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0</v>
      </c>
      <c r="BI2662">
        <v>0</v>
      </c>
      <c r="BJ2662">
        <v>0</v>
      </c>
      <c r="BK2662">
        <v>0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0</v>
      </c>
      <c r="CJ2662">
        <v>0</v>
      </c>
    </row>
    <row r="2663" spans="1:88" x14ac:dyDescent="0.2">
      <c r="A2663" t="s">
        <v>164</v>
      </c>
      <c r="B2663">
        <v>2013</v>
      </c>
      <c r="C2663" t="s">
        <v>10</v>
      </c>
      <c r="D2663" t="s">
        <v>1792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296.203363831979</v>
      </c>
      <c r="K2663">
        <v>296.203363831979</v>
      </c>
      <c r="L2663">
        <v>296.203363831979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271.32700699224199</v>
      </c>
      <c r="S2663">
        <v>271.32700699224199</v>
      </c>
      <c r="T2663">
        <v>271.32700699224199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</row>
    <row r="2664" spans="1:88" x14ac:dyDescent="0.2">
      <c r="A2664" t="s">
        <v>164</v>
      </c>
      <c r="B2664">
        <v>2013</v>
      </c>
      <c r="C2664" t="s">
        <v>11</v>
      </c>
      <c r="D2664" t="s">
        <v>1793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270.44689009980101</v>
      </c>
      <c r="K2664">
        <v>270.44689009980101</v>
      </c>
      <c r="L2664">
        <v>270.44689009980101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237.138599041937</v>
      </c>
      <c r="S2664">
        <v>237.138599041937</v>
      </c>
      <c r="T2664">
        <v>237.138599041937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</row>
    <row r="2665" spans="1:88" x14ac:dyDescent="0.2">
      <c r="A2665" t="s">
        <v>164</v>
      </c>
      <c r="B2665">
        <v>2013</v>
      </c>
      <c r="C2665" t="s">
        <v>12</v>
      </c>
      <c r="D2665" t="s">
        <v>1794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476.42637507908199</v>
      </c>
      <c r="K2665">
        <v>476.42637507908199</v>
      </c>
      <c r="L2665">
        <v>476.42637507908199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442.03983206716902</v>
      </c>
      <c r="S2665">
        <v>442.03983206716902</v>
      </c>
      <c r="T2665">
        <v>442.03983206716902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</row>
    <row r="2666" spans="1:88" x14ac:dyDescent="0.2">
      <c r="A2666" t="s">
        <v>164</v>
      </c>
      <c r="B2666">
        <v>2013</v>
      </c>
      <c r="C2666" t="s">
        <v>13</v>
      </c>
      <c r="D2666" t="s">
        <v>1795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946.89586145602095</v>
      </c>
      <c r="K2666">
        <v>946.89586145602095</v>
      </c>
      <c r="L2666">
        <v>946.89586145602095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816.47916262192496</v>
      </c>
      <c r="S2666">
        <v>816.47916262192496</v>
      </c>
      <c r="T2666">
        <v>816.47916262192496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0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</row>
    <row r="2667" spans="1:88" x14ac:dyDescent="0.2">
      <c r="A2667" t="s">
        <v>164</v>
      </c>
      <c r="B2667">
        <v>2013</v>
      </c>
      <c r="C2667" t="s">
        <v>14</v>
      </c>
      <c r="D2667" t="s">
        <v>1796</v>
      </c>
      <c r="E2667">
        <v>120.82006806843</v>
      </c>
      <c r="F2667">
        <v>40.809870188660298</v>
      </c>
      <c r="G2667">
        <v>37.246173273630703</v>
      </c>
      <c r="H2667">
        <v>42.7640246061395</v>
      </c>
      <c r="I2667">
        <v>502.252183056798</v>
      </c>
      <c r="J2667">
        <v>197.385345940115</v>
      </c>
      <c r="K2667">
        <v>699.63752899691303</v>
      </c>
      <c r="L2667">
        <v>820.45759706534307</v>
      </c>
      <c r="M2667">
        <v>110.449746278131</v>
      </c>
      <c r="N2667">
        <v>40.175207622942601</v>
      </c>
      <c r="O2667">
        <v>36.807872460743098</v>
      </c>
      <c r="P2667">
        <v>33.466666194445601</v>
      </c>
      <c r="Q2667">
        <v>431.47751893894201</v>
      </c>
      <c r="R2667">
        <v>169.573705449876</v>
      </c>
      <c r="S2667">
        <v>601.05122438881904</v>
      </c>
      <c r="T2667">
        <v>711.50097066695002</v>
      </c>
      <c r="U2667">
        <v>213.75995072129899</v>
      </c>
      <c r="V2667">
        <v>4.6263942462124401</v>
      </c>
      <c r="W2667">
        <v>0.88026231026869906</v>
      </c>
      <c r="X2667">
        <v>208.25329416481699</v>
      </c>
      <c r="Y2667">
        <v>8.5142204291181507</v>
      </c>
      <c r="Z2667">
        <v>1.74161983074628</v>
      </c>
      <c r="AA2667">
        <v>1.39696058768744</v>
      </c>
      <c r="AB2667">
        <v>5.3756400106844398</v>
      </c>
      <c r="AC2667">
        <v>1930.4623272755</v>
      </c>
      <c r="AD2667">
        <v>0</v>
      </c>
      <c r="AE2667">
        <v>0</v>
      </c>
      <c r="AF2667">
        <v>1930.4623272755</v>
      </c>
      <c r="AG2667">
        <v>403.321240926717</v>
      </c>
      <c r="AH2667">
        <v>0</v>
      </c>
      <c r="AI2667">
        <v>0</v>
      </c>
      <c r="AJ2667">
        <v>403.321240926717</v>
      </c>
      <c r="AK2667">
        <v>149.21705873033599</v>
      </c>
      <c r="AL2667">
        <v>0</v>
      </c>
      <c r="AM2667">
        <v>0</v>
      </c>
      <c r="AN2667">
        <v>149.21705873033599</v>
      </c>
      <c r="AO2667">
        <v>2483.0006269325499</v>
      </c>
      <c r="AP2667">
        <v>0</v>
      </c>
      <c r="AQ2667">
        <v>0</v>
      </c>
      <c r="AR2667">
        <v>2483.0006269325499</v>
      </c>
      <c r="AS2667">
        <v>269.99027196517801</v>
      </c>
      <c r="AT2667">
        <v>28.8435616995339</v>
      </c>
      <c r="AU2667">
        <v>131.52252810390399</v>
      </c>
      <c r="AV2667">
        <v>109.624182161741</v>
      </c>
      <c r="AW2667">
        <v>20.350366334711602</v>
      </c>
      <c r="AX2667">
        <v>0.83782382252124399</v>
      </c>
      <c r="AY2667">
        <v>0.97150296801888303</v>
      </c>
      <c r="AZ2667">
        <v>18.541039544171401</v>
      </c>
      <c r="BA2667">
        <v>77.661511041419899</v>
      </c>
      <c r="BB2667">
        <v>7.5449939558453103</v>
      </c>
      <c r="BC2667">
        <v>16.735638423993201</v>
      </c>
      <c r="BD2667">
        <v>53.380878661581399</v>
      </c>
      <c r="BE2667">
        <v>343.06719036131</v>
      </c>
      <c r="BF2667">
        <v>58.513835719754397</v>
      </c>
      <c r="BG2667">
        <v>266.21088183111601</v>
      </c>
      <c r="BH2667">
        <v>18.342472810438501</v>
      </c>
      <c r="BI2667">
        <v>106.50520441346799</v>
      </c>
      <c r="BJ2667">
        <v>18.893071702539402</v>
      </c>
      <c r="BK2667">
        <v>44.092259280741402</v>
      </c>
      <c r="BL2667">
        <v>43.519873430187097</v>
      </c>
      <c r="BM2667">
        <v>30.447968300614701</v>
      </c>
      <c r="BN2667">
        <v>3.5929081178094902</v>
      </c>
      <c r="BO2667">
        <v>16.302714767217701</v>
      </c>
      <c r="BP2667">
        <v>10.552345415587499</v>
      </c>
      <c r="BQ2667">
        <v>52.515360676965003</v>
      </c>
      <c r="BR2667">
        <v>4.5886511213949897</v>
      </c>
      <c r="BS2667">
        <v>31.6713197107639</v>
      </c>
      <c r="BT2667">
        <v>16.2553898448061</v>
      </c>
      <c r="BU2667">
        <v>77.869969821516904</v>
      </c>
      <c r="BV2667">
        <v>5.9675811439064699</v>
      </c>
      <c r="BW2667">
        <v>49.007026888534199</v>
      </c>
      <c r="BX2667">
        <v>22.895361789076201</v>
      </c>
      <c r="BY2667">
        <v>35.663791168881197</v>
      </c>
      <c r="BZ2667">
        <v>27.844750634380102</v>
      </c>
      <c r="CA2667">
        <v>2.91326618692031</v>
      </c>
      <c r="CB2667">
        <v>4.9057743475807296</v>
      </c>
      <c r="CC2667">
        <v>376.00873008612001</v>
      </c>
      <c r="CD2667">
        <v>292.788007999228</v>
      </c>
      <c r="CE2667">
        <v>39.030247769783003</v>
      </c>
      <c r="CF2667">
        <v>44.190474317110699</v>
      </c>
      <c r="CG2667">
        <v>1098.9126780036299</v>
      </c>
      <c r="CH2667">
        <v>489.25356280914798</v>
      </c>
      <c r="CI2667">
        <v>506.09594801765201</v>
      </c>
      <c r="CJ2667">
        <v>103.563167176826</v>
      </c>
    </row>
    <row r="2668" spans="1:88" x14ac:dyDescent="0.2">
      <c r="A2668" t="s">
        <v>164</v>
      </c>
      <c r="B2668">
        <v>2013</v>
      </c>
      <c r="C2668" t="s">
        <v>15</v>
      </c>
      <c r="D2668" t="s">
        <v>1797</v>
      </c>
      <c r="E2668">
        <v>7.7685311034118403</v>
      </c>
      <c r="F2668">
        <v>3.0966506491324699</v>
      </c>
      <c r="G2668">
        <v>3.0355130242552901</v>
      </c>
      <c r="H2668">
        <v>1.63636743002408</v>
      </c>
      <c r="I2668">
        <v>1435.52961425015</v>
      </c>
      <c r="J2668">
        <v>295.853570679472</v>
      </c>
      <c r="K2668">
        <v>1731.38318492962</v>
      </c>
      <c r="L2668">
        <v>1739.1517160330318</v>
      </c>
      <c r="M2668">
        <v>6.8435110623067796</v>
      </c>
      <c r="N2668">
        <v>2.9822353365102701</v>
      </c>
      <c r="O2668">
        <v>2.9982575292329399</v>
      </c>
      <c r="P2668">
        <v>0.86301819656358303</v>
      </c>
      <c r="Q2668">
        <v>1277.4234399465599</v>
      </c>
      <c r="R2668">
        <v>263.27008238627798</v>
      </c>
      <c r="S2668">
        <v>1540.6935223328301</v>
      </c>
      <c r="T2668">
        <v>1547.5370333951369</v>
      </c>
      <c r="U2668">
        <v>18.2240566161197</v>
      </c>
      <c r="V2668">
        <v>0.81030185136701105</v>
      </c>
      <c r="W2668">
        <v>6.5888516113592394E-2</v>
      </c>
      <c r="X2668">
        <v>17.3478662486391</v>
      </c>
      <c r="Y2668">
        <v>1.1449838392436</v>
      </c>
      <c r="Z2668">
        <v>0.31596565885245598</v>
      </c>
      <c r="AA2668">
        <v>0.119490879595667</v>
      </c>
      <c r="AB2668">
        <v>0.70952730079548099</v>
      </c>
      <c r="AC2668">
        <v>110.75680299305201</v>
      </c>
      <c r="AD2668">
        <v>0</v>
      </c>
      <c r="AE2668">
        <v>0</v>
      </c>
      <c r="AF2668">
        <v>110.75680299305201</v>
      </c>
      <c r="AG2668">
        <v>11.006958234246</v>
      </c>
      <c r="AH2668">
        <v>0</v>
      </c>
      <c r="AI2668">
        <v>0</v>
      </c>
      <c r="AJ2668">
        <v>11.006958234246</v>
      </c>
      <c r="AK2668">
        <v>6.4062361583908203</v>
      </c>
      <c r="AL2668">
        <v>0</v>
      </c>
      <c r="AM2668">
        <v>0</v>
      </c>
      <c r="AN2668">
        <v>6.4062361583908203</v>
      </c>
      <c r="AO2668">
        <v>128.16999738568899</v>
      </c>
      <c r="AP2668">
        <v>0</v>
      </c>
      <c r="AQ2668">
        <v>0</v>
      </c>
      <c r="AR2668">
        <v>128.16999738568899</v>
      </c>
      <c r="AS2668">
        <v>17.4740478835961</v>
      </c>
      <c r="AT2668">
        <v>4.0942048596557603</v>
      </c>
      <c r="AU2668">
        <v>10.241192894952601</v>
      </c>
      <c r="AV2668">
        <v>3.1386501289877198</v>
      </c>
      <c r="AW2668">
        <v>2.6022954058290901</v>
      </c>
      <c r="AX2668">
        <v>0.12147620651499801</v>
      </c>
      <c r="AY2668">
        <v>9.0505019863091701E-2</v>
      </c>
      <c r="AZ2668">
        <v>2.3903141794509999</v>
      </c>
      <c r="BA2668">
        <v>8.8230536826290304</v>
      </c>
      <c r="BB2668">
        <v>1.33476115749004</v>
      </c>
      <c r="BC2668">
        <v>1.3879706502660101</v>
      </c>
      <c r="BD2668">
        <v>6.1003218748729697</v>
      </c>
      <c r="BE2668">
        <v>34.836871582132602</v>
      </c>
      <c r="BF2668">
        <v>5.41106061111293</v>
      </c>
      <c r="BG2668">
        <v>28.127506935530299</v>
      </c>
      <c r="BH2668">
        <v>1.29830403548936</v>
      </c>
      <c r="BI2668">
        <v>9.8634271886566101</v>
      </c>
      <c r="BJ2668">
        <v>1.59802542528076</v>
      </c>
      <c r="BK2668">
        <v>6.9451709710269904</v>
      </c>
      <c r="BL2668">
        <v>1.3202307923488501</v>
      </c>
      <c r="BM2668">
        <v>2.6497555882795898</v>
      </c>
      <c r="BN2668">
        <v>0.52993784495862495</v>
      </c>
      <c r="BO2668">
        <v>1.7419098942497999</v>
      </c>
      <c r="BP2668">
        <v>0.37790784907116198</v>
      </c>
      <c r="BQ2668">
        <v>4.2765330341573797</v>
      </c>
      <c r="BR2668">
        <v>0.67651471319797896</v>
      </c>
      <c r="BS2668">
        <v>2.9343250868214699</v>
      </c>
      <c r="BT2668">
        <v>0.66569323413793602</v>
      </c>
      <c r="BU2668">
        <v>5.82764875420221</v>
      </c>
      <c r="BV2668">
        <v>0.74306170852076903</v>
      </c>
      <c r="BW2668">
        <v>4.2044842425982596</v>
      </c>
      <c r="BX2668">
        <v>0.88010280308317401</v>
      </c>
      <c r="BY2668">
        <v>6.5989410014747198</v>
      </c>
      <c r="BZ2668">
        <v>5.7048915844865604</v>
      </c>
      <c r="CA2668">
        <v>0.19300842980638599</v>
      </c>
      <c r="CB2668">
        <v>0.701040987181766</v>
      </c>
      <c r="CC2668">
        <v>69.173765572422695</v>
      </c>
      <c r="CD2668">
        <v>59.9304832361561</v>
      </c>
      <c r="CE2668">
        <v>2.61560885859766</v>
      </c>
      <c r="CF2668">
        <v>6.6276734776692301</v>
      </c>
      <c r="CG2668">
        <v>75.662163107667496</v>
      </c>
      <c r="CH2668">
        <v>33.3246313266784</v>
      </c>
      <c r="CI2668">
        <v>40.807634661771203</v>
      </c>
      <c r="CJ2668">
        <v>1.5298971192178701</v>
      </c>
    </row>
    <row r="2669" spans="1:88" x14ac:dyDescent="0.2">
      <c r="A2669" t="s">
        <v>164</v>
      </c>
      <c r="B2669">
        <v>2013</v>
      </c>
      <c r="C2669" t="s">
        <v>16</v>
      </c>
      <c r="D2669" t="s">
        <v>1798</v>
      </c>
      <c r="E2669">
        <v>31.381603478347198</v>
      </c>
      <c r="F2669">
        <v>8.8068652045279894</v>
      </c>
      <c r="G2669">
        <v>10.581101214342301</v>
      </c>
      <c r="H2669">
        <v>11.993637059477001</v>
      </c>
      <c r="I2669">
        <v>703.72782433237603</v>
      </c>
      <c r="J2669">
        <v>206.311776859731</v>
      </c>
      <c r="K2669">
        <v>910.03960119210706</v>
      </c>
      <c r="L2669">
        <v>941.42120467045424</v>
      </c>
      <c r="M2669">
        <v>27.374588189756899</v>
      </c>
      <c r="N2669">
        <v>8.6193309084083598</v>
      </c>
      <c r="O2669">
        <v>10.451828055141601</v>
      </c>
      <c r="P2669">
        <v>8.3034292262068892</v>
      </c>
      <c r="Q2669">
        <v>610.40761944020903</v>
      </c>
      <c r="R2669">
        <v>176.43998821002199</v>
      </c>
      <c r="S2669">
        <v>786.847607650231</v>
      </c>
      <c r="T2669">
        <v>814.22219583998788</v>
      </c>
      <c r="U2669">
        <v>83.774450174145002</v>
      </c>
      <c r="V2669">
        <v>1.4256850206040601</v>
      </c>
      <c r="W2669">
        <v>0.227405727026046</v>
      </c>
      <c r="X2669">
        <v>82.1213594265148</v>
      </c>
      <c r="Y2669">
        <v>3.3915677296153199</v>
      </c>
      <c r="Z2669">
        <v>0.50970527048501002</v>
      </c>
      <c r="AA2669">
        <v>0.414724885989803</v>
      </c>
      <c r="AB2669">
        <v>2.4671375731405099</v>
      </c>
      <c r="AC2669">
        <v>447.47778139187898</v>
      </c>
      <c r="AD2669">
        <v>0</v>
      </c>
      <c r="AE2669">
        <v>0</v>
      </c>
      <c r="AF2669">
        <v>447.47778139187898</v>
      </c>
      <c r="AG2669">
        <v>303.46739818072098</v>
      </c>
      <c r="AH2669">
        <v>0</v>
      </c>
      <c r="AI2669">
        <v>0</v>
      </c>
      <c r="AJ2669">
        <v>303.46739818072098</v>
      </c>
      <c r="AK2669">
        <v>150.42607287523899</v>
      </c>
      <c r="AL2669">
        <v>0</v>
      </c>
      <c r="AM2669">
        <v>0</v>
      </c>
      <c r="AN2669">
        <v>150.42607287523899</v>
      </c>
      <c r="AO2669">
        <v>901.37125244783897</v>
      </c>
      <c r="AP2669">
        <v>0</v>
      </c>
      <c r="AQ2669">
        <v>0</v>
      </c>
      <c r="AR2669">
        <v>901.37125244783897</v>
      </c>
      <c r="AS2669">
        <v>118.973653667882</v>
      </c>
      <c r="AT2669">
        <v>9.8086677114794707</v>
      </c>
      <c r="AU2669">
        <v>35.103935792311603</v>
      </c>
      <c r="AV2669">
        <v>74.061050164090901</v>
      </c>
      <c r="AW2669">
        <v>9.6415967559918805</v>
      </c>
      <c r="AX2669">
        <v>0.229426443335976</v>
      </c>
      <c r="AY2669">
        <v>0.28197955369053501</v>
      </c>
      <c r="AZ2669">
        <v>9.1301907589653801</v>
      </c>
      <c r="BA2669">
        <v>29.428181196586198</v>
      </c>
      <c r="BB2669">
        <v>2.2803526675802601</v>
      </c>
      <c r="BC2669">
        <v>4.7231157125977603</v>
      </c>
      <c r="BD2669">
        <v>22.424712816408199</v>
      </c>
      <c r="BE2669">
        <v>114.916650628955</v>
      </c>
      <c r="BF2669">
        <v>14.940772504511999</v>
      </c>
      <c r="BG2669">
        <v>90.133836492625505</v>
      </c>
      <c r="BH2669">
        <v>9.8420416318178905</v>
      </c>
      <c r="BI2669">
        <v>50.690657669071001</v>
      </c>
      <c r="BJ2669">
        <v>4.2295231133842304</v>
      </c>
      <c r="BK2669">
        <v>19.918880453805301</v>
      </c>
      <c r="BL2669">
        <v>26.542254101881401</v>
      </c>
      <c r="BM2669">
        <v>10.6462712731111</v>
      </c>
      <c r="BN2669">
        <v>1.0645925239754701</v>
      </c>
      <c r="BO2669">
        <v>5.4652117151159798</v>
      </c>
      <c r="BP2669">
        <v>4.1164670340196796</v>
      </c>
      <c r="BQ2669">
        <v>17.0170770850584</v>
      </c>
      <c r="BR2669">
        <v>1.3515427271442499</v>
      </c>
      <c r="BS2669">
        <v>9.4952373660154201</v>
      </c>
      <c r="BT2669">
        <v>6.1702969918987502</v>
      </c>
      <c r="BU2669">
        <v>23.230184678711598</v>
      </c>
      <c r="BV2669">
        <v>1.5800844222439001</v>
      </c>
      <c r="BW2669">
        <v>13.8634583310696</v>
      </c>
      <c r="BX2669">
        <v>7.7866419253981096</v>
      </c>
      <c r="BY2669">
        <v>14.3537868220231</v>
      </c>
      <c r="BZ2669">
        <v>8.3152244187628099</v>
      </c>
      <c r="CA2669">
        <v>0.73834696362017604</v>
      </c>
      <c r="CB2669">
        <v>5.3002154396401302</v>
      </c>
      <c r="CC2669">
        <v>146.07770754216199</v>
      </c>
      <c r="CD2669">
        <v>87.7013117494635</v>
      </c>
      <c r="CE2669">
        <v>9.9507108448518196</v>
      </c>
      <c r="CF2669">
        <v>48.425684947846499</v>
      </c>
      <c r="CG2669">
        <v>268.83836667716798</v>
      </c>
      <c r="CH2669">
        <v>106.232719723692</v>
      </c>
      <c r="CI2669">
        <v>142.781972143243</v>
      </c>
      <c r="CJ2669">
        <v>19.823674810233499</v>
      </c>
    </row>
    <row r="2670" spans="1:88" x14ac:dyDescent="0.2">
      <c r="A2670" t="s">
        <v>164</v>
      </c>
      <c r="B2670">
        <v>2013</v>
      </c>
      <c r="C2670" t="s">
        <v>17</v>
      </c>
      <c r="D2670" t="s">
        <v>1799</v>
      </c>
      <c r="E2670">
        <v>132.52346255767401</v>
      </c>
      <c r="F2670">
        <v>44.354161390887</v>
      </c>
      <c r="G2670">
        <v>46.538103883196499</v>
      </c>
      <c r="H2670">
        <v>41.631197283590197</v>
      </c>
      <c r="I2670">
        <v>3580.34437077863</v>
      </c>
      <c r="J2670">
        <v>342.42110908565598</v>
      </c>
      <c r="K2670">
        <v>3922.7654798642802</v>
      </c>
      <c r="L2670">
        <v>4055.2889424219543</v>
      </c>
      <c r="M2670">
        <v>120.27784313606</v>
      </c>
      <c r="N2670">
        <v>43.618552121416897</v>
      </c>
      <c r="O2670">
        <v>45.9826693881636</v>
      </c>
      <c r="P2670">
        <v>30.676621626479498</v>
      </c>
      <c r="Q2670">
        <v>3136.1495469790898</v>
      </c>
      <c r="R2670">
        <v>299.93869162410101</v>
      </c>
      <c r="S2670">
        <v>3436.0882386031899</v>
      </c>
      <c r="T2670">
        <v>3556.3660817392497</v>
      </c>
      <c r="U2670">
        <v>239.18301802684601</v>
      </c>
      <c r="V2670">
        <v>5.53961839226608</v>
      </c>
      <c r="W2670">
        <v>0.99440135386213502</v>
      </c>
      <c r="X2670">
        <v>232.64899828071799</v>
      </c>
      <c r="Y2670">
        <v>11.5069457806212</v>
      </c>
      <c r="Z2670">
        <v>2.0037543948439098</v>
      </c>
      <c r="AA2670">
        <v>1.7804512120345299</v>
      </c>
      <c r="AB2670">
        <v>7.7227401737427304</v>
      </c>
      <c r="AC2670">
        <v>2484.3845610113699</v>
      </c>
      <c r="AD2670">
        <v>0</v>
      </c>
      <c r="AE2670">
        <v>0</v>
      </c>
      <c r="AF2670">
        <v>2484.3845610113699</v>
      </c>
      <c r="AG2670">
        <v>226.326000800012</v>
      </c>
      <c r="AH2670">
        <v>0</v>
      </c>
      <c r="AI2670">
        <v>0</v>
      </c>
      <c r="AJ2670">
        <v>226.326000800012</v>
      </c>
      <c r="AK2670">
        <v>120.26298895017101</v>
      </c>
      <c r="AL2670">
        <v>0</v>
      </c>
      <c r="AM2670">
        <v>0</v>
      </c>
      <c r="AN2670">
        <v>120.26298895017101</v>
      </c>
      <c r="AO2670">
        <v>2830.9735507615501</v>
      </c>
      <c r="AP2670">
        <v>0</v>
      </c>
      <c r="AQ2670">
        <v>0</v>
      </c>
      <c r="AR2670">
        <v>2830.9735507615501</v>
      </c>
      <c r="AS2670">
        <v>264.18607562564603</v>
      </c>
      <c r="AT2670">
        <v>36.681430966904799</v>
      </c>
      <c r="AU2670">
        <v>156.286595474112</v>
      </c>
      <c r="AV2670">
        <v>71.218049184629507</v>
      </c>
      <c r="AW2670">
        <v>29.284541792241299</v>
      </c>
      <c r="AX2670">
        <v>0.95385541459615397</v>
      </c>
      <c r="AY2670">
        <v>1.25367149814457</v>
      </c>
      <c r="AZ2670">
        <v>27.077014879500599</v>
      </c>
      <c r="BA2670">
        <v>110.009349048117</v>
      </c>
      <c r="BB2670">
        <v>8.9095096370448701</v>
      </c>
      <c r="BC2670">
        <v>19.841255255018599</v>
      </c>
      <c r="BD2670">
        <v>81.258584156053402</v>
      </c>
      <c r="BE2670">
        <v>441.94723781540699</v>
      </c>
      <c r="BF2670">
        <v>61.849514642625003</v>
      </c>
      <c r="BG2670">
        <v>360.36239422950001</v>
      </c>
      <c r="BH2670">
        <v>19.7353289432819</v>
      </c>
      <c r="BI2670">
        <v>121.170270200722</v>
      </c>
      <c r="BJ2670">
        <v>19.632052440861202</v>
      </c>
      <c r="BK2670">
        <v>70.855199719192498</v>
      </c>
      <c r="BL2670">
        <v>30.683018040667999</v>
      </c>
      <c r="BM2670">
        <v>35.951231465194297</v>
      </c>
      <c r="BN2670">
        <v>4.10413883324739</v>
      </c>
      <c r="BO2670">
        <v>21.8247863277142</v>
      </c>
      <c r="BP2670">
        <v>10.0223063042327</v>
      </c>
      <c r="BQ2670">
        <v>62.393940114409403</v>
      </c>
      <c r="BR2670">
        <v>5.1781028722478997</v>
      </c>
      <c r="BS2670">
        <v>41.058794204028601</v>
      </c>
      <c r="BT2670">
        <v>16.157043038132901</v>
      </c>
      <c r="BU2670">
        <v>92.336838285073</v>
      </c>
      <c r="BV2670">
        <v>6.5910965794067797</v>
      </c>
      <c r="BW2670">
        <v>62.4321140029747</v>
      </c>
      <c r="BX2670">
        <v>23.313627702691399</v>
      </c>
      <c r="BY2670">
        <v>42.837955652033799</v>
      </c>
      <c r="BZ2670">
        <v>32.361473169605098</v>
      </c>
      <c r="CA2670">
        <v>3.4462136390379499</v>
      </c>
      <c r="CB2670">
        <v>7.03026884339062</v>
      </c>
      <c r="CC2670">
        <v>450.95479183977699</v>
      </c>
      <c r="CD2670">
        <v>340.38143379098801</v>
      </c>
      <c r="CE2670">
        <v>46.420241023425397</v>
      </c>
      <c r="CF2670">
        <v>64.153117025364594</v>
      </c>
      <c r="CG2670">
        <v>1261.9509695556001</v>
      </c>
      <c r="CH2670">
        <v>532.47109880533696</v>
      </c>
      <c r="CI2670">
        <v>630.42293586754704</v>
      </c>
      <c r="CJ2670">
        <v>99.056934882719602</v>
      </c>
    </row>
    <row r="2671" spans="1:88" x14ac:dyDescent="0.2">
      <c r="A2671" t="s">
        <v>164</v>
      </c>
      <c r="B2671">
        <v>2013</v>
      </c>
      <c r="C2671" t="s">
        <v>18</v>
      </c>
      <c r="D2671" t="s">
        <v>1800</v>
      </c>
      <c r="E2671">
        <v>53.2656067227894</v>
      </c>
      <c r="F2671">
        <v>17.925516894290201</v>
      </c>
      <c r="G2671">
        <v>20.528832133643199</v>
      </c>
      <c r="H2671">
        <v>14.811257694856</v>
      </c>
      <c r="I2671">
        <v>1486.7693041550699</v>
      </c>
      <c r="J2671">
        <v>235.65901576016901</v>
      </c>
      <c r="K2671">
        <v>1722.4283199152401</v>
      </c>
      <c r="L2671">
        <v>1775.6939266380296</v>
      </c>
      <c r="M2671">
        <v>48.259011954591301</v>
      </c>
      <c r="N2671">
        <v>17.634329043141499</v>
      </c>
      <c r="O2671">
        <v>20.280511499488298</v>
      </c>
      <c r="P2671">
        <v>10.344171411961501</v>
      </c>
      <c r="Q2671">
        <v>1270.59805157713</v>
      </c>
      <c r="R2671">
        <v>201.394988062132</v>
      </c>
      <c r="S2671">
        <v>1471.9930396392599</v>
      </c>
      <c r="T2671">
        <v>1520.2520515938513</v>
      </c>
      <c r="U2671">
        <v>100.097480695561</v>
      </c>
      <c r="V2671">
        <v>2.2497882122776498</v>
      </c>
      <c r="W2671">
        <v>0.39670696863470301</v>
      </c>
      <c r="X2671">
        <v>97.450985514648096</v>
      </c>
      <c r="Y2671">
        <v>5.3030665698014898</v>
      </c>
      <c r="Z2671">
        <v>0.78839981826095396</v>
      </c>
      <c r="AA2671">
        <v>0.80000993268125897</v>
      </c>
      <c r="AB2671">
        <v>3.7146568188592801</v>
      </c>
      <c r="AC2671">
        <v>691.63981774160402</v>
      </c>
      <c r="AD2671">
        <v>0</v>
      </c>
      <c r="AE2671">
        <v>0</v>
      </c>
      <c r="AF2671">
        <v>691.63981774160402</v>
      </c>
      <c r="AG2671">
        <v>168.641377636279</v>
      </c>
      <c r="AH2671">
        <v>0</v>
      </c>
      <c r="AI2671">
        <v>0</v>
      </c>
      <c r="AJ2671">
        <v>168.641377636279</v>
      </c>
      <c r="AK2671">
        <v>62.066415975529203</v>
      </c>
      <c r="AL2671">
        <v>0</v>
      </c>
      <c r="AM2671">
        <v>0</v>
      </c>
      <c r="AN2671">
        <v>62.066415975529203</v>
      </c>
      <c r="AO2671">
        <v>922.34761135341296</v>
      </c>
      <c r="AP2671">
        <v>0</v>
      </c>
      <c r="AQ2671">
        <v>0</v>
      </c>
      <c r="AR2671">
        <v>922.34761135341296</v>
      </c>
      <c r="AS2671">
        <v>125.53253846843801</v>
      </c>
      <c r="AT2671">
        <v>15.8826602259872</v>
      </c>
      <c r="AU2671">
        <v>66.799295643493593</v>
      </c>
      <c r="AV2671">
        <v>42.850582598957203</v>
      </c>
      <c r="AW2671">
        <v>13.539677630710999</v>
      </c>
      <c r="AX2671">
        <v>0.39435004877891899</v>
      </c>
      <c r="AY2671">
        <v>0.54771401646867102</v>
      </c>
      <c r="AZ2671">
        <v>12.5976135654634</v>
      </c>
      <c r="BA2671">
        <v>89.709728368864305</v>
      </c>
      <c r="BB2671">
        <v>3.60179315937682</v>
      </c>
      <c r="BC2671">
        <v>8.1447040459725102</v>
      </c>
      <c r="BD2671">
        <v>77.963231163514905</v>
      </c>
      <c r="BE2671">
        <v>190.941524048334</v>
      </c>
      <c r="BF2671">
        <v>23.871564600848501</v>
      </c>
      <c r="BG2671">
        <v>159.16202730053101</v>
      </c>
      <c r="BH2671">
        <v>7.9079321469551003</v>
      </c>
      <c r="BI2671">
        <v>58.610089913689698</v>
      </c>
      <c r="BJ2671">
        <v>10.6435111913671</v>
      </c>
      <c r="BK2671">
        <v>31.234244840351899</v>
      </c>
      <c r="BL2671">
        <v>16.7323338819707</v>
      </c>
      <c r="BM2671">
        <v>14.576222583252999</v>
      </c>
      <c r="BN2671">
        <v>1.6447024337060601</v>
      </c>
      <c r="BO2671">
        <v>9.2384820939001795</v>
      </c>
      <c r="BP2671">
        <v>3.6930380556467801</v>
      </c>
      <c r="BQ2671">
        <v>25.407821847600999</v>
      </c>
      <c r="BR2671">
        <v>2.0452544790050502</v>
      </c>
      <c r="BS2671">
        <v>17.301082346115098</v>
      </c>
      <c r="BT2671">
        <v>6.0614850224807704</v>
      </c>
      <c r="BU2671">
        <v>36.892448262053897</v>
      </c>
      <c r="BV2671">
        <v>2.46167534938898</v>
      </c>
      <c r="BW2671">
        <v>26.230886939225499</v>
      </c>
      <c r="BX2671">
        <v>8.1998859734393399</v>
      </c>
      <c r="BY2671">
        <v>16.707571324395499</v>
      </c>
      <c r="BZ2671">
        <v>12.421254340569799</v>
      </c>
      <c r="CA2671">
        <v>1.5682912291428399</v>
      </c>
      <c r="CB2671">
        <v>2.7180257546828401</v>
      </c>
      <c r="CC2671">
        <v>176.627074926337</v>
      </c>
      <c r="CD2671">
        <v>130.65933157498401</v>
      </c>
      <c r="CE2671">
        <v>21.157775729499001</v>
      </c>
      <c r="CF2671">
        <v>24.809967621855101</v>
      </c>
      <c r="CG2671">
        <v>524.90360832271404</v>
      </c>
      <c r="CH2671">
        <v>218.22838842292501</v>
      </c>
      <c r="CI2671">
        <v>278.09696609718702</v>
      </c>
      <c r="CJ2671">
        <v>28.578253802601601</v>
      </c>
    </row>
    <row r="2672" spans="1:88" x14ac:dyDescent="0.2">
      <c r="A2672" t="s">
        <v>164</v>
      </c>
      <c r="B2672">
        <v>2013</v>
      </c>
      <c r="C2672" t="s">
        <v>19</v>
      </c>
      <c r="D2672" t="s">
        <v>1801</v>
      </c>
      <c r="E2672">
        <v>7.4790476767069398</v>
      </c>
      <c r="F2672">
        <v>2.2011742594553798</v>
      </c>
      <c r="G2672">
        <v>3.62244459893056</v>
      </c>
      <c r="H2672">
        <v>1.65542881832099</v>
      </c>
      <c r="I2672">
        <v>120.587499387002</v>
      </c>
      <c r="J2672">
        <v>23.723194506472801</v>
      </c>
      <c r="K2672">
        <v>144.31069389347499</v>
      </c>
      <c r="L2672">
        <v>151.78974157018192</v>
      </c>
      <c r="M2672">
        <v>6.8072607417187196</v>
      </c>
      <c r="N2672">
        <v>2.1412450971502301</v>
      </c>
      <c r="O2672">
        <v>3.5785246845222898</v>
      </c>
      <c r="P2672">
        <v>1.0874909600462099</v>
      </c>
      <c r="Q2672">
        <v>101.69065417899</v>
      </c>
      <c r="R2672">
        <v>20.0056156802491</v>
      </c>
      <c r="S2672">
        <v>121.696269859239</v>
      </c>
      <c r="T2672">
        <v>128.5035306009577</v>
      </c>
      <c r="U2672">
        <v>12.0133697876495</v>
      </c>
      <c r="V2672">
        <v>0.43285361428667002</v>
      </c>
      <c r="W2672">
        <v>7.8585705073349402E-2</v>
      </c>
      <c r="X2672">
        <v>11.501930468289499</v>
      </c>
      <c r="Y2672">
        <v>0.77194374761774798</v>
      </c>
      <c r="Z2672">
        <v>0.16479134881874699</v>
      </c>
      <c r="AA2672">
        <v>0.140789502622271</v>
      </c>
      <c r="AB2672">
        <v>0.46636289617673099</v>
      </c>
      <c r="AC2672">
        <v>123.95524018498099</v>
      </c>
      <c r="AD2672">
        <v>0</v>
      </c>
      <c r="AE2672">
        <v>0</v>
      </c>
      <c r="AF2672">
        <v>123.95524018498099</v>
      </c>
      <c r="AG2672">
        <v>11.1795085780533</v>
      </c>
      <c r="AH2672">
        <v>0</v>
      </c>
      <c r="AI2672">
        <v>0</v>
      </c>
      <c r="AJ2672">
        <v>11.1795085780533</v>
      </c>
      <c r="AK2672">
        <v>6.1805162299769201</v>
      </c>
      <c r="AL2672">
        <v>0</v>
      </c>
      <c r="AM2672">
        <v>0</v>
      </c>
      <c r="AN2672">
        <v>6.1805162299769201</v>
      </c>
      <c r="AO2672">
        <v>141.315264993011</v>
      </c>
      <c r="AP2672">
        <v>0</v>
      </c>
      <c r="AQ2672">
        <v>0</v>
      </c>
      <c r="AR2672">
        <v>141.315264993011</v>
      </c>
      <c r="AS2672">
        <v>17.4281787761008</v>
      </c>
      <c r="AT2672">
        <v>2.49786107823935</v>
      </c>
      <c r="AU2672">
        <v>11.8297963574775</v>
      </c>
      <c r="AV2672">
        <v>3.10052134038393</v>
      </c>
      <c r="AW2672">
        <v>1.7450335062659199</v>
      </c>
      <c r="AX2672">
        <v>6.77117828557319E-2</v>
      </c>
      <c r="AY2672">
        <v>9.6333360891022901E-2</v>
      </c>
      <c r="AZ2672">
        <v>1.5809883625191601</v>
      </c>
      <c r="BA2672">
        <v>7.7503945783320498</v>
      </c>
      <c r="BB2672">
        <v>0.70817710050383398</v>
      </c>
      <c r="BC2672">
        <v>1.5795082634419599</v>
      </c>
      <c r="BD2672">
        <v>5.4627092143862503</v>
      </c>
      <c r="BE2672">
        <v>35.6843678070327</v>
      </c>
      <c r="BF2672">
        <v>3.6450016536660499</v>
      </c>
      <c r="BG2672">
        <v>31.137291119286498</v>
      </c>
      <c r="BH2672">
        <v>0.90207503408009004</v>
      </c>
      <c r="BI2672">
        <v>9.2910970494607596</v>
      </c>
      <c r="BJ2672">
        <v>1.01900733546807</v>
      </c>
      <c r="BK2672">
        <v>6.9277464309722401</v>
      </c>
      <c r="BL2672">
        <v>1.34434328302045</v>
      </c>
      <c r="BM2672">
        <v>2.6225607045567298</v>
      </c>
      <c r="BN2672">
        <v>0.299737760280611</v>
      </c>
      <c r="BO2672">
        <v>1.91830519851708</v>
      </c>
      <c r="BP2672">
        <v>0.40451774575904498</v>
      </c>
      <c r="BQ2672">
        <v>4.4478706143382398</v>
      </c>
      <c r="BR2672">
        <v>0.379671676439442</v>
      </c>
      <c r="BS2672">
        <v>3.4024888893772598</v>
      </c>
      <c r="BT2672">
        <v>0.66571004852153504</v>
      </c>
      <c r="BU2672">
        <v>6.4756521291406504</v>
      </c>
      <c r="BV2672">
        <v>0.42594453770595297</v>
      </c>
      <c r="BW2672">
        <v>5.0198064045665598</v>
      </c>
      <c r="BX2672">
        <v>1.02990118686814</v>
      </c>
      <c r="BY2672">
        <v>3.4961699649483702</v>
      </c>
      <c r="BZ2672">
        <v>2.8084011884886402</v>
      </c>
      <c r="CA2672">
        <v>0.25579823309487598</v>
      </c>
      <c r="CB2672">
        <v>0.43197054336485802</v>
      </c>
      <c r="CC2672">
        <v>36.985105910861201</v>
      </c>
      <c r="CD2672">
        <v>29.511786097872999</v>
      </c>
      <c r="CE2672">
        <v>3.4434667680101998</v>
      </c>
      <c r="CF2672">
        <v>4.0298530449780197</v>
      </c>
      <c r="CG2672">
        <v>76.2872110967471</v>
      </c>
      <c r="CH2672">
        <v>25.315641330193699</v>
      </c>
      <c r="CI2672">
        <v>48.861354889374198</v>
      </c>
      <c r="CJ2672">
        <v>2.1102148771793701</v>
      </c>
    </row>
    <row r="2673" spans="1:88" x14ac:dyDescent="0.2">
      <c r="A2673" t="s">
        <v>164</v>
      </c>
      <c r="B2673">
        <v>2013</v>
      </c>
      <c r="C2673" t="s">
        <v>20</v>
      </c>
      <c r="D2673" t="s">
        <v>1802</v>
      </c>
      <c r="E2673">
        <v>19.855738888940799</v>
      </c>
      <c r="F2673">
        <v>5.9024089780468003</v>
      </c>
      <c r="G2673">
        <v>10.086876285566699</v>
      </c>
      <c r="H2673">
        <v>3.8664536253272801</v>
      </c>
      <c r="I2673">
        <v>303.72620280346302</v>
      </c>
      <c r="J2673">
        <v>55.756426903668299</v>
      </c>
      <c r="K2673">
        <v>359.48262970713103</v>
      </c>
      <c r="L2673">
        <v>379.3383685960718</v>
      </c>
      <c r="M2673">
        <v>17.986670703063801</v>
      </c>
      <c r="N2673">
        <v>5.6767056815241697</v>
      </c>
      <c r="O2673">
        <v>9.9669233068056595</v>
      </c>
      <c r="P2673">
        <v>2.3430417147339502</v>
      </c>
      <c r="Q2673">
        <v>270.46915573942698</v>
      </c>
      <c r="R2673">
        <v>49.451928828224098</v>
      </c>
      <c r="S2673">
        <v>319.92108456765101</v>
      </c>
      <c r="T2673">
        <v>337.9077552707148</v>
      </c>
      <c r="U2673">
        <v>32.543462946405398</v>
      </c>
      <c r="V2673">
        <v>1.54130387473456</v>
      </c>
      <c r="W2673">
        <v>0.22347687569622099</v>
      </c>
      <c r="X2673">
        <v>30.7786821959746</v>
      </c>
      <c r="Y2673">
        <v>2.4126863087995001</v>
      </c>
      <c r="Z2673">
        <v>0.62808959615528204</v>
      </c>
      <c r="AA2673">
        <v>0.38377871432441901</v>
      </c>
      <c r="AB2673">
        <v>1.4008179983197999</v>
      </c>
      <c r="AC2673">
        <v>295.343905246639</v>
      </c>
      <c r="AD2673">
        <v>0</v>
      </c>
      <c r="AE2673">
        <v>0</v>
      </c>
      <c r="AF2673">
        <v>295.343905246639</v>
      </c>
      <c r="AG2673">
        <v>25.5423097611183</v>
      </c>
      <c r="AH2673">
        <v>0</v>
      </c>
      <c r="AI2673">
        <v>0</v>
      </c>
      <c r="AJ2673">
        <v>25.5423097611183</v>
      </c>
      <c r="AK2673">
        <v>15.3830309791062</v>
      </c>
      <c r="AL2673">
        <v>0</v>
      </c>
      <c r="AM2673">
        <v>0</v>
      </c>
      <c r="AN2673">
        <v>15.3830309791062</v>
      </c>
      <c r="AO2673">
        <v>336.26924598686298</v>
      </c>
      <c r="AP2673">
        <v>0</v>
      </c>
      <c r="AQ2673">
        <v>0</v>
      </c>
      <c r="AR2673">
        <v>336.26924598686298</v>
      </c>
      <c r="AS2673">
        <v>51.578436542309099</v>
      </c>
      <c r="AT2673">
        <v>7.3754858827136696</v>
      </c>
      <c r="AU2673">
        <v>36.3146756438856</v>
      </c>
      <c r="AV2673">
        <v>7.8882750157097901</v>
      </c>
      <c r="AW2673">
        <v>5.0567695865831901</v>
      </c>
      <c r="AX2673">
        <v>0.215441135088068</v>
      </c>
      <c r="AY2673">
        <v>0.28601732576855199</v>
      </c>
      <c r="AZ2673">
        <v>4.5553111257265799</v>
      </c>
      <c r="BA2673">
        <v>21.0238769994424</v>
      </c>
      <c r="BB2673">
        <v>2.61703339636317</v>
      </c>
      <c r="BC2673">
        <v>4.9844220319335104</v>
      </c>
      <c r="BD2673">
        <v>13.4224215711457</v>
      </c>
      <c r="BE2673">
        <v>89.413677120814796</v>
      </c>
      <c r="BF2673">
        <v>11.9700971344948</v>
      </c>
      <c r="BG2673">
        <v>74.491352626441</v>
      </c>
      <c r="BH2673">
        <v>2.9522273598789099</v>
      </c>
      <c r="BI2673">
        <v>20.144347982798799</v>
      </c>
      <c r="BJ2673">
        <v>3.0621254922723602</v>
      </c>
      <c r="BK2673">
        <v>13.765403559830199</v>
      </c>
      <c r="BL2673">
        <v>3.3168189306962401</v>
      </c>
      <c r="BM2673">
        <v>6.6773110125898301</v>
      </c>
      <c r="BN2673">
        <v>1.2029018041837001</v>
      </c>
      <c r="BO2673">
        <v>4.4321554547557396</v>
      </c>
      <c r="BP2673">
        <v>1.04225375365039</v>
      </c>
      <c r="BQ2673">
        <v>11.693071803036601</v>
      </c>
      <c r="BR2673">
        <v>1.57269179606081</v>
      </c>
      <c r="BS2673">
        <v>8.4244362877821093</v>
      </c>
      <c r="BT2673">
        <v>1.6959437191936899</v>
      </c>
      <c r="BU2673">
        <v>17.549889678819302</v>
      </c>
      <c r="BV2673">
        <v>1.67547662961481</v>
      </c>
      <c r="BW2673">
        <v>12.8801739459457</v>
      </c>
      <c r="BX2673">
        <v>2.9942391032587401</v>
      </c>
      <c r="BY2673">
        <v>13.6769350627957</v>
      </c>
      <c r="BZ2673">
        <v>11.1351399223058</v>
      </c>
      <c r="CA2673">
        <v>0.73894506552746098</v>
      </c>
      <c r="CB2673">
        <v>1.8028500749624199</v>
      </c>
      <c r="CC2673">
        <v>143.179296488674</v>
      </c>
      <c r="CD2673">
        <v>116.584486456394</v>
      </c>
      <c r="CE2673">
        <v>9.9031266359478707</v>
      </c>
      <c r="CF2673">
        <v>16.691683396331701</v>
      </c>
      <c r="CG2673">
        <v>213.21398984531601</v>
      </c>
      <c r="CH2673">
        <v>71.200618104101594</v>
      </c>
      <c r="CI2673">
        <v>136.813446815509</v>
      </c>
      <c r="CJ2673">
        <v>5.1999249257057096</v>
      </c>
    </row>
    <row r="2674" spans="1:88" x14ac:dyDescent="0.2">
      <c r="A2674" t="s">
        <v>164</v>
      </c>
      <c r="B2674">
        <v>2013</v>
      </c>
      <c r="C2674" t="s">
        <v>21</v>
      </c>
      <c r="D2674" t="s">
        <v>1803</v>
      </c>
      <c r="E2674">
        <v>39.912960095840099</v>
      </c>
      <c r="F2674">
        <v>9.5692591829253093</v>
      </c>
      <c r="G2674">
        <v>19.319684673669901</v>
      </c>
      <c r="H2674">
        <v>11.024016239244901</v>
      </c>
      <c r="I2674">
        <v>0</v>
      </c>
      <c r="J2674">
        <v>3.8873715567080498</v>
      </c>
      <c r="K2674">
        <v>3.8873715567080498</v>
      </c>
      <c r="L2674">
        <v>43.800331652548145</v>
      </c>
      <c r="M2674">
        <v>36.340963144926199</v>
      </c>
      <c r="N2674">
        <v>9.3666357388463908</v>
      </c>
      <c r="O2674">
        <v>19.101572187197601</v>
      </c>
      <c r="P2674">
        <v>7.8727552188822099</v>
      </c>
      <c r="Q2674">
        <v>0</v>
      </c>
      <c r="R2674">
        <v>3.26500794927431</v>
      </c>
      <c r="S2674">
        <v>3.26500794927431</v>
      </c>
      <c r="T2674">
        <v>39.605971094200513</v>
      </c>
      <c r="U2674">
        <v>64.648983330377703</v>
      </c>
      <c r="V2674">
        <v>1.48745811874115</v>
      </c>
      <c r="W2674">
        <v>0.46111449682759698</v>
      </c>
      <c r="X2674">
        <v>62.700410714808903</v>
      </c>
      <c r="Y2674">
        <v>3.2556693760587199</v>
      </c>
      <c r="Z2674">
        <v>0.55515768828987599</v>
      </c>
      <c r="AA2674">
        <v>0.69323699346173795</v>
      </c>
      <c r="AB2674">
        <v>2.0072746943071</v>
      </c>
      <c r="AC2674">
        <v>753.46781014955502</v>
      </c>
      <c r="AD2674">
        <v>0</v>
      </c>
      <c r="AE2674">
        <v>0</v>
      </c>
      <c r="AF2674">
        <v>753.46781014955502</v>
      </c>
      <c r="AG2674">
        <v>176.89499602006001</v>
      </c>
      <c r="AH2674">
        <v>0</v>
      </c>
      <c r="AI2674">
        <v>0</v>
      </c>
      <c r="AJ2674">
        <v>176.89499602006001</v>
      </c>
      <c r="AK2674">
        <v>54.463168333493599</v>
      </c>
      <c r="AL2674">
        <v>0</v>
      </c>
      <c r="AM2674">
        <v>0</v>
      </c>
      <c r="AN2674">
        <v>54.463168333493599</v>
      </c>
      <c r="AO2674">
        <v>984.82597450310902</v>
      </c>
      <c r="AP2674">
        <v>0</v>
      </c>
      <c r="AQ2674">
        <v>0</v>
      </c>
      <c r="AR2674">
        <v>984.82597450310902</v>
      </c>
      <c r="AS2674">
        <v>116.91393832865199</v>
      </c>
      <c r="AT2674">
        <v>9.4015342176132801</v>
      </c>
      <c r="AU2674">
        <v>64.966097941652706</v>
      </c>
      <c r="AV2674">
        <v>42.546306169386</v>
      </c>
      <c r="AW2674">
        <v>7.78200118044166</v>
      </c>
      <c r="AX2674">
        <v>0.25153315316178798</v>
      </c>
      <c r="AY2674">
        <v>0.608426806433365</v>
      </c>
      <c r="AZ2674">
        <v>6.9220412208465101</v>
      </c>
      <c r="BA2674">
        <v>42.581094004717102</v>
      </c>
      <c r="BB2674">
        <v>2.4158904667191599</v>
      </c>
      <c r="BC2674">
        <v>8.3170958079359103</v>
      </c>
      <c r="BD2674">
        <v>31.848107730062001</v>
      </c>
      <c r="BE2674">
        <v>149.21766638587201</v>
      </c>
      <c r="BF2674">
        <v>15.2194706458439</v>
      </c>
      <c r="BG2674">
        <v>128.13109279131001</v>
      </c>
      <c r="BH2674">
        <v>5.8671029487181903</v>
      </c>
      <c r="BI2674">
        <v>40.427591472521399</v>
      </c>
      <c r="BJ2674">
        <v>4.48541064397992</v>
      </c>
      <c r="BK2674">
        <v>19.778404686303301</v>
      </c>
      <c r="BL2674">
        <v>16.163776142238099</v>
      </c>
      <c r="BM2674">
        <v>12.5020597171677</v>
      </c>
      <c r="BN2674">
        <v>1.12285585775342</v>
      </c>
      <c r="BO2674">
        <v>8.0410520166161898</v>
      </c>
      <c r="BP2674">
        <v>3.3381518427980601</v>
      </c>
      <c r="BQ2674">
        <v>23.655235214111599</v>
      </c>
      <c r="BR2674">
        <v>1.41655556426148</v>
      </c>
      <c r="BS2674">
        <v>17.131330683922801</v>
      </c>
      <c r="BT2674">
        <v>5.1073489659272902</v>
      </c>
      <c r="BU2674">
        <v>36.129693831219498</v>
      </c>
      <c r="BV2674">
        <v>1.6628673780055001</v>
      </c>
      <c r="BW2674">
        <v>27.527245450007101</v>
      </c>
      <c r="BX2674">
        <v>6.9395810032068397</v>
      </c>
      <c r="BY2674">
        <v>12.8243540507841</v>
      </c>
      <c r="BZ2674">
        <v>9.0897364152989706</v>
      </c>
      <c r="CA2674">
        <v>1.69135378952052</v>
      </c>
      <c r="CB2674">
        <v>2.0432638459646202</v>
      </c>
      <c r="CC2674">
        <v>137.071064251694</v>
      </c>
      <c r="CD2674">
        <v>95.611275258700104</v>
      </c>
      <c r="CE2674">
        <v>22.803066735604101</v>
      </c>
      <c r="CF2674">
        <v>18.656722257390498</v>
      </c>
      <c r="CG2674">
        <v>395.37856340658601</v>
      </c>
      <c r="CH2674">
        <v>114.788762973411</v>
      </c>
      <c r="CI2674">
        <v>263.07248389939701</v>
      </c>
      <c r="CJ2674">
        <v>17.517316533778502</v>
      </c>
    </row>
    <row r="2675" spans="1:88" x14ac:dyDescent="0.2">
      <c r="A2675" t="s">
        <v>164</v>
      </c>
      <c r="B2675">
        <v>2013</v>
      </c>
      <c r="C2675" t="s">
        <v>22</v>
      </c>
      <c r="D2675" t="s">
        <v>1804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120.73982307027001</v>
      </c>
      <c r="K2675">
        <v>120.73982307027001</v>
      </c>
      <c r="L2675">
        <v>120.73982307027001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114.692550277351</v>
      </c>
      <c r="S2675">
        <v>114.692550277351</v>
      </c>
      <c r="T2675">
        <v>114.692550277351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</row>
    <row r="2676" spans="1:88" x14ac:dyDescent="0.2">
      <c r="A2676" t="s">
        <v>164</v>
      </c>
      <c r="B2676">
        <v>2013</v>
      </c>
      <c r="C2676" t="s">
        <v>78</v>
      </c>
      <c r="D2676" t="s">
        <v>1805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0</v>
      </c>
      <c r="BL2676">
        <v>0</v>
      </c>
      <c r="BM2676">
        <v>0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</row>
    <row r="2677" spans="1:88" x14ac:dyDescent="0.2">
      <c r="A2677" t="s">
        <v>164</v>
      </c>
      <c r="B2677">
        <v>2013</v>
      </c>
      <c r="C2677" t="s">
        <v>23</v>
      </c>
      <c r="D2677" t="s">
        <v>1806</v>
      </c>
      <c r="E2677">
        <v>2997.6982374966701</v>
      </c>
      <c r="F2677">
        <v>776.271150656494</v>
      </c>
      <c r="G2677">
        <v>1399.7398787084301</v>
      </c>
      <c r="H2677">
        <v>821.68720813173798</v>
      </c>
      <c r="I2677">
        <v>0</v>
      </c>
      <c r="J2677">
        <v>0</v>
      </c>
      <c r="K2677">
        <v>0</v>
      </c>
      <c r="L2677">
        <v>2997.6982374966701</v>
      </c>
      <c r="M2677">
        <v>2797.2606024336801</v>
      </c>
      <c r="N2677">
        <v>760.55776351390602</v>
      </c>
      <c r="O2677">
        <v>1384.52339918285</v>
      </c>
      <c r="P2677">
        <v>652.17943973693104</v>
      </c>
      <c r="Q2677">
        <v>0</v>
      </c>
      <c r="R2677">
        <v>0</v>
      </c>
      <c r="S2677">
        <v>0</v>
      </c>
      <c r="T2677">
        <v>2797.2606024336801</v>
      </c>
      <c r="U2677">
        <v>3585.3173147183102</v>
      </c>
      <c r="V2677">
        <v>112.313651374152</v>
      </c>
      <c r="W2677">
        <v>44.438048026537302</v>
      </c>
      <c r="X2677">
        <v>3428.5656153176201</v>
      </c>
      <c r="Y2677">
        <v>269.23146151708102</v>
      </c>
      <c r="Z2677">
        <v>43.307200866556599</v>
      </c>
      <c r="AA2677">
        <v>47.333987667529399</v>
      </c>
      <c r="AB2677">
        <v>178.590272982995</v>
      </c>
      <c r="AC2677">
        <v>28060.114786944301</v>
      </c>
      <c r="AD2677">
        <v>0</v>
      </c>
      <c r="AE2677">
        <v>0</v>
      </c>
      <c r="AF2677">
        <v>28060.114786944301</v>
      </c>
      <c r="AG2677">
        <v>961.64649370242705</v>
      </c>
      <c r="AH2677">
        <v>0</v>
      </c>
      <c r="AI2677">
        <v>0</v>
      </c>
      <c r="AJ2677">
        <v>961.64649370242705</v>
      </c>
      <c r="AK2677">
        <v>1541.59441404422</v>
      </c>
      <c r="AL2677">
        <v>0</v>
      </c>
      <c r="AM2677">
        <v>0</v>
      </c>
      <c r="AN2677">
        <v>1541.59441404422</v>
      </c>
      <c r="AO2677">
        <v>30563.355694690901</v>
      </c>
      <c r="AP2677">
        <v>0</v>
      </c>
      <c r="AQ2677">
        <v>0</v>
      </c>
      <c r="AR2677">
        <v>30563.355694690901</v>
      </c>
      <c r="AS2677">
        <v>8140.8727075800098</v>
      </c>
      <c r="AT2677">
        <v>764.98599757409602</v>
      </c>
      <c r="AU2677">
        <v>7078.0238269332804</v>
      </c>
      <c r="AV2677">
        <v>297.86288307261901</v>
      </c>
      <c r="AW2677">
        <v>765.35568008997097</v>
      </c>
      <c r="AX2677">
        <v>19.4716119872269</v>
      </c>
      <c r="AY2677">
        <v>37.315718962919597</v>
      </c>
      <c r="AZ2677">
        <v>708.56834913982505</v>
      </c>
      <c r="BA2677">
        <v>12646.677442406901</v>
      </c>
      <c r="BB2677">
        <v>183.467795069261</v>
      </c>
      <c r="BC2677">
        <v>828.13847725047697</v>
      </c>
      <c r="BD2677">
        <v>11635.0711700871</v>
      </c>
      <c r="BE2677">
        <v>9644.8208259387393</v>
      </c>
      <c r="BF2677">
        <v>1579.65777589352</v>
      </c>
      <c r="BG2677">
        <v>7808.2200604016498</v>
      </c>
      <c r="BH2677">
        <v>256.94298964356199</v>
      </c>
      <c r="BI2677">
        <v>1274.9013421469599</v>
      </c>
      <c r="BJ2677">
        <v>344.90087318130799</v>
      </c>
      <c r="BK2677">
        <v>491.63484989296597</v>
      </c>
      <c r="BL2677">
        <v>438.36561907268901</v>
      </c>
      <c r="BM2677">
        <v>911.19765924848105</v>
      </c>
      <c r="BN2677">
        <v>84.922915563007606</v>
      </c>
      <c r="BO2677">
        <v>528.73105474654994</v>
      </c>
      <c r="BP2677">
        <v>297.54368893892399</v>
      </c>
      <c r="BQ2677">
        <v>2002.15426544351</v>
      </c>
      <c r="BR2677">
        <v>107.28270123271901</v>
      </c>
      <c r="BS2677">
        <v>1194.1045552727901</v>
      </c>
      <c r="BT2677">
        <v>700.76700893800705</v>
      </c>
      <c r="BU2677">
        <v>3332.7821478389901</v>
      </c>
      <c r="BV2677">
        <v>117.016649920744</v>
      </c>
      <c r="BW2677">
        <v>1974.0520242038699</v>
      </c>
      <c r="BX2677">
        <v>1241.7134737143699</v>
      </c>
      <c r="BY2677">
        <v>815.68507416707996</v>
      </c>
      <c r="BZ2677">
        <v>598.060774935072</v>
      </c>
      <c r="CA2677">
        <v>148.974623493313</v>
      </c>
      <c r="CB2677">
        <v>68.649675738694597</v>
      </c>
      <c r="CC2677">
        <v>8953.2981534325208</v>
      </c>
      <c r="CD2677">
        <v>6315.8949619640298</v>
      </c>
      <c r="CE2677">
        <v>1999.1168771217499</v>
      </c>
      <c r="CF2677">
        <v>638.28631434674503</v>
      </c>
      <c r="CG2677">
        <v>28783.164129370401</v>
      </c>
      <c r="CH2677">
        <v>9361.7653493716898</v>
      </c>
      <c r="CI2677">
        <v>19174.558317545201</v>
      </c>
      <c r="CJ2677">
        <v>246.84046245355501</v>
      </c>
    </row>
    <row r="2678" spans="1:88" x14ac:dyDescent="0.2">
      <c r="A2678" t="s">
        <v>164</v>
      </c>
      <c r="B2678">
        <v>2013</v>
      </c>
      <c r="C2678" t="s">
        <v>24</v>
      </c>
      <c r="D2678" t="s">
        <v>1807</v>
      </c>
      <c r="E2678">
        <v>253.20702779026399</v>
      </c>
      <c r="F2678">
        <v>47.268985598845198</v>
      </c>
      <c r="G2678">
        <v>136.625617475713</v>
      </c>
      <c r="H2678">
        <v>69.3124247157062</v>
      </c>
      <c r="I2678">
        <v>0</v>
      </c>
      <c r="J2678">
        <v>0</v>
      </c>
      <c r="K2678">
        <v>0</v>
      </c>
      <c r="L2678">
        <v>253.20702779026399</v>
      </c>
      <c r="M2678">
        <v>205.75348363808399</v>
      </c>
      <c r="N2678">
        <v>46.092466015937603</v>
      </c>
      <c r="O2678">
        <v>135.10376330081101</v>
      </c>
      <c r="P2678">
        <v>24.557254321335598</v>
      </c>
      <c r="Q2678">
        <v>0</v>
      </c>
      <c r="R2678">
        <v>0</v>
      </c>
      <c r="S2678">
        <v>0</v>
      </c>
      <c r="T2678">
        <v>205.75348363808399</v>
      </c>
      <c r="U2678">
        <v>656.736318049847</v>
      </c>
      <c r="V2678">
        <v>11.4582102970016</v>
      </c>
      <c r="W2678">
        <v>2.9451829674652301</v>
      </c>
      <c r="X2678">
        <v>642.33292478537805</v>
      </c>
      <c r="Y2678">
        <v>48.629621911174603</v>
      </c>
      <c r="Z2678">
        <v>2.98679303853203</v>
      </c>
      <c r="AA2678">
        <v>4.85981409636093</v>
      </c>
      <c r="AB2678">
        <v>40.783014776281703</v>
      </c>
      <c r="AC2678">
        <v>16266.1697540158</v>
      </c>
      <c r="AD2678">
        <v>0</v>
      </c>
      <c r="AE2678">
        <v>0</v>
      </c>
      <c r="AF2678">
        <v>16266.1697540158</v>
      </c>
      <c r="AG2678">
        <v>154.08200491142799</v>
      </c>
      <c r="AH2678">
        <v>0</v>
      </c>
      <c r="AI2678">
        <v>0</v>
      </c>
      <c r="AJ2678">
        <v>154.08200491142799</v>
      </c>
      <c r="AK2678">
        <v>123.77453249246599</v>
      </c>
      <c r="AL2678">
        <v>0</v>
      </c>
      <c r="AM2678">
        <v>0</v>
      </c>
      <c r="AN2678">
        <v>123.77453249246599</v>
      </c>
      <c r="AO2678">
        <v>16544.026291419701</v>
      </c>
      <c r="AP2678">
        <v>0</v>
      </c>
      <c r="AQ2678">
        <v>0</v>
      </c>
      <c r="AR2678">
        <v>16544.026291419701</v>
      </c>
      <c r="AS2678">
        <v>600.90827110809698</v>
      </c>
      <c r="AT2678">
        <v>107.60341171539</v>
      </c>
      <c r="AU2678">
        <v>451.94850086488799</v>
      </c>
      <c r="AV2678">
        <v>41.356358527818699</v>
      </c>
      <c r="AW2678">
        <v>160.48372668317299</v>
      </c>
      <c r="AX2678">
        <v>1.41473771611396</v>
      </c>
      <c r="AY2678">
        <v>5.7422175913671101</v>
      </c>
      <c r="AZ2678">
        <v>153.326771375692</v>
      </c>
      <c r="BA2678">
        <v>549.03964933562395</v>
      </c>
      <c r="BB2678">
        <v>16.844096700363899</v>
      </c>
      <c r="BC2678">
        <v>60.034498341248899</v>
      </c>
      <c r="BD2678">
        <v>472.16105429401102</v>
      </c>
      <c r="BE2678">
        <v>1019.04039392896</v>
      </c>
      <c r="BF2678">
        <v>72.174298974146893</v>
      </c>
      <c r="BG2678">
        <v>893.20971818751104</v>
      </c>
      <c r="BH2678">
        <v>53.656376767296798</v>
      </c>
      <c r="BI2678">
        <v>191.24775033610601</v>
      </c>
      <c r="BJ2678">
        <v>21.061321641480799</v>
      </c>
      <c r="BK2678">
        <v>147.001998151403</v>
      </c>
      <c r="BL2678">
        <v>23.184430543221499</v>
      </c>
      <c r="BM2678">
        <v>73.786889140778896</v>
      </c>
      <c r="BN2678">
        <v>8.1674161115217299</v>
      </c>
      <c r="BO2678">
        <v>54.1391667519541</v>
      </c>
      <c r="BP2678">
        <v>11.4803062773031</v>
      </c>
      <c r="BQ2678">
        <v>158.21021128302499</v>
      </c>
      <c r="BR2678">
        <v>9.5574347466481999</v>
      </c>
      <c r="BS2678">
        <v>122.63087369094499</v>
      </c>
      <c r="BT2678">
        <v>26.0219028454305</v>
      </c>
      <c r="BU2678">
        <v>245.49458124348001</v>
      </c>
      <c r="BV2678">
        <v>10.2551469666366</v>
      </c>
      <c r="BW2678">
        <v>201.04192882484699</v>
      </c>
      <c r="BX2678">
        <v>34.1975054519962</v>
      </c>
      <c r="BY2678">
        <v>78.654727878437697</v>
      </c>
      <c r="BZ2678">
        <v>48.826435116103497</v>
      </c>
      <c r="CA2678">
        <v>12.0914812042307</v>
      </c>
      <c r="CB2678">
        <v>17.736811558103302</v>
      </c>
      <c r="CC2678">
        <v>841.05699650710596</v>
      </c>
      <c r="CD2678">
        <v>514.50863025686294</v>
      </c>
      <c r="CE2678">
        <v>163.624558705916</v>
      </c>
      <c r="CF2678">
        <v>162.92380754432699</v>
      </c>
      <c r="CG2678">
        <v>2487.8076757589702</v>
      </c>
      <c r="CH2678">
        <v>600.17229039044003</v>
      </c>
      <c r="CI2678">
        <v>1859.98200765873</v>
      </c>
      <c r="CJ2678">
        <v>27.653377709793102</v>
      </c>
    </row>
    <row r="2679" spans="1:88" x14ac:dyDescent="0.2">
      <c r="A2679" t="s">
        <v>164</v>
      </c>
      <c r="B2679">
        <v>2013</v>
      </c>
      <c r="C2679" t="s">
        <v>25</v>
      </c>
      <c r="D2679" t="s">
        <v>1808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</row>
    <row r="2680" spans="1:88" x14ac:dyDescent="0.2">
      <c r="A2680" t="s">
        <v>164</v>
      </c>
      <c r="B2680">
        <v>2013</v>
      </c>
      <c r="C2680" t="s">
        <v>26</v>
      </c>
      <c r="D2680" t="s">
        <v>1809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0</v>
      </c>
      <c r="BL2680">
        <v>0</v>
      </c>
      <c r="BM2680">
        <v>0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</row>
    <row r="2681" spans="1:88" x14ac:dyDescent="0.2">
      <c r="A2681" t="s">
        <v>164</v>
      </c>
      <c r="B2681">
        <v>2013</v>
      </c>
      <c r="C2681" t="s">
        <v>27</v>
      </c>
      <c r="D2681" t="s">
        <v>1810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0</v>
      </c>
      <c r="BL2681">
        <v>0</v>
      </c>
      <c r="BM2681">
        <v>0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</row>
    <row r="2682" spans="1:88" x14ac:dyDescent="0.2">
      <c r="A2682" t="s">
        <v>164</v>
      </c>
      <c r="B2682">
        <v>2013</v>
      </c>
      <c r="C2682" t="s">
        <v>28</v>
      </c>
      <c r="D2682" t="s">
        <v>1811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90.324214584370907</v>
      </c>
      <c r="K2682">
        <v>90.324214584370907</v>
      </c>
      <c r="L2682">
        <v>90.324214584370907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85.917209834279106</v>
      </c>
      <c r="S2682">
        <v>85.917209834279106</v>
      </c>
      <c r="T2682">
        <v>85.917209834279106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0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0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</row>
    <row r="2683" spans="1:88" x14ac:dyDescent="0.2">
      <c r="A2683" t="s">
        <v>164</v>
      </c>
      <c r="B2683">
        <v>2013</v>
      </c>
      <c r="C2683" t="s">
        <v>29</v>
      </c>
      <c r="D2683" t="s">
        <v>1812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</row>
    <row r="2684" spans="1:88" x14ac:dyDescent="0.2">
      <c r="A2684" t="s">
        <v>164</v>
      </c>
      <c r="B2684">
        <v>2013</v>
      </c>
      <c r="C2684" t="s">
        <v>30</v>
      </c>
      <c r="D2684" t="s">
        <v>1813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0</v>
      </c>
      <c r="BL2684">
        <v>0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</row>
    <row r="2685" spans="1:88" x14ac:dyDescent="0.2">
      <c r="A2685" t="s">
        <v>164</v>
      </c>
      <c r="B2685">
        <v>2013</v>
      </c>
      <c r="C2685" t="s">
        <v>31</v>
      </c>
      <c r="D2685" t="s">
        <v>1814</v>
      </c>
      <c r="E2685">
        <v>1.46934947001892</v>
      </c>
      <c r="F2685">
        <v>0.35875306005895702</v>
      </c>
      <c r="G2685">
        <v>0.88294487106589503</v>
      </c>
      <c r="H2685">
        <v>0.227651538894072</v>
      </c>
      <c r="I2685">
        <v>0</v>
      </c>
      <c r="J2685">
        <v>1.5847461727974399</v>
      </c>
      <c r="K2685">
        <v>1.5847461727974399</v>
      </c>
      <c r="L2685">
        <v>3.0540956428163599</v>
      </c>
      <c r="M2685">
        <v>1.2891826322209501</v>
      </c>
      <c r="N2685">
        <v>0.34606436640203803</v>
      </c>
      <c r="O2685">
        <v>0.87349150900518102</v>
      </c>
      <c r="P2685">
        <v>6.9626756813736299E-2</v>
      </c>
      <c r="Q2685">
        <v>0</v>
      </c>
      <c r="R2685">
        <v>1.39313396413695</v>
      </c>
      <c r="S2685">
        <v>1.39313396413695</v>
      </c>
      <c r="T2685">
        <v>2.6823165963579001</v>
      </c>
      <c r="U2685">
        <v>3.17238021185667</v>
      </c>
      <c r="V2685">
        <v>9.8087315725399499E-2</v>
      </c>
      <c r="W2685">
        <v>2.59325007494202E-2</v>
      </c>
      <c r="X2685">
        <v>3.0483603953818399</v>
      </c>
      <c r="Y2685">
        <v>0.24344949343660299</v>
      </c>
      <c r="Z2685">
        <v>3.4350707261021803E-2</v>
      </c>
      <c r="AA2685">
        <v>2.95471461140215E-2</v>
      </c>
      <c r="AB2685">
        <v>0.17955164006155999</v>
      </c>
      <c r="AC2685">
        <v>26.891906682344999</v>
      </c>
      <c r="AD2685">
        <v>0</v>
      </c>
      <c r="AE2685">
        <v>0</v>
      </c>
      <c r="AF2685">
        <v>26.891906682344999</v>
      </c>
      <c r="AG2685">
        <v>0.30420276548209801</v>
      </c>
      <c r="AH2685">
        <v>0</v>
      </c>
      <c r="AI2685">
        <v>0</v>
      </c>
      <c r="AJ2685">
        <v>0.30420276548209801</v>
      </c>
      <c r="AK2685">
        <v>1.1143797015149099</v>
      </c>
      <c r="AL2685">
        <v>0</v>
      </c>
      <c r="AM2685">
        <v>0</v>
      </c>
      <c r="AN2685">
        <v>1.1143797015149099</v>
      </c>
      <c r="AO2685">
        <v>28.310489149342001</v>
      </c>
      <c r="AP2685">
        <v>0</v>
      </c>
      <c r="AQ2685">
        <v>0</v>
      </c>
      <c r="AR2685">
        <v>28.310489149342001</v>
      </c>
      <c r="AS2685">
        <v>4.5787403362798296</v>
      </c>
      <c r="AT2685">
        <v>0.67433989858587595</v>
      </c>
      <c r="AU2685">
        <v>3.7350839405772498</v>
      </c>
      <c r="AV2685">
        <v>0.16931649711671001</v>
      </c>
      <c r="AW2685">
        <v>0.575494305031232</v>
      </c>
      <c r="AX2685">
        <v>1.30484175671999E-2</v>
      </c>
      <c r="AY2685">
        <v>6.0025367399133403E-2</v>
      </c>
      <c r="AZ2685">
        <v>0.50242052006490001</v>
      </c>
      <c r="BA2685">
        <v>2.1070933475847098</v>
      </c>
      <c r="BB2685">
        <v>0.15605421854172899</v>
      </c>
      <c r="BC2685">
        <v>0.49285220946748498</v>
      </c>
      <c r="BD2685">
        <v>1.45818691957549</v>
      </c>
      <c r="BE2685">
        <v>6.8019567786677504</v>
      </c>
      <c r="BF2685">
        <v>0.57435761666348595</v>
      </c>
      <c r="BG2685">
        <v>6.0244035044388697</v>
      </c>
      <c r="BH2685">
        <v>0.20319565756538899</v>
      </c>
      <c r="BI2685">
        <v>1.5387500758665</v>
      </c>
      <c r="BJ2685">
        <v>0.156211511698713</v>
      </c>
      <c r="BK2685">
        <v>1.30133904525861</v>
      </c>
      <c r="BL2685">
        <v>8.1199518909177704E-2</v>
      </c>
      <c r="BM2685">
        <v>0.50446947471348502</v>
      </c>
      <c r="BN2685">
        <v>6.4848771547961495E-2</v>
      </c>
      <c r="BO2685">
        <v>0.39200755099747397</v>
      </c>
      <c r="BP2685">
        <v>4.7613152168049198E-2</v>
      </c>
      <c r="BQ2685">
        <v>1.0348417739143501</v>
      </c>
      <c r="BR2685">
        <v>8.0358789323038901E-2</v>
      </c>
      <c r="BS2685">
        <v>0.85460573965442199</v>
      </c>
      <c r="BT2685">
        <v>9.9877244936889903E-2</v>
      </c>
      <c r="BU2685">
        <v>1.5953796064354699</v>
      </c>
      <c r="BV2685">
        <v>8.6073827269569497E-2</v>
      </c>
      <c r="BW2685">
        <v>1.3778800136909199</v>
      </c>
      <c r="BX2685">
        <v>0.131425765474976</v>
      </c>
      <c r="BY2685">
        <v>0.82138107460449805</v>
      </c>
      <c r="BZ2685">
        <v>0.58465747311537997</v>
      </c>
      <c r="CA2685">
        <v>5.4948190331451097E-2</v>
      </c>
      <c r="CB2685">
        <v>0.18177541115766599</v>
      </c>
      <c r="CC2685">
        <v>8.5924744198389504</v>
      </c>
      <c r="CD2685">
        <v>6.1465151765868997</v>
      </c>
      <c r="CE2685">
        <v>0.75704395142858905</v>
      </c>
      <c r="CF2685">
        <v>1.68891529182348</v>
      </c>
      <c r="CG2685">
        <v>16.0782693452554</v>
      </c>
      <c r="CH2685">
        <v>3.9939672169735498</v>
      </c>
      <c r="CI2685">
        <v>11.997000114676</v>
      </c>
      <c r="CJ2685">
        <v>8.7302013605753404E-2</v>
      </c>
    </row>
    <row r="2686" spans="1:88" x14ac:dyDescent="0.2">
      <c r="A2686" t="s">
        <v>164</v>
      </c>
      <c r="B2686">
        <v>2013</v>
      </c>
      <c r="C2686" t="s">
        <v>32</v>
      </c>
      <c r="D2686" t="s">
        <v>1815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21.359885756850399</v>
      </c>
      <c r="K2686">
        <v>21.359885756850399</v>
      </c>
      <c r="L2686">
        <v>21.359885756850399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19.146403483228301</v>
      </c>
      <c r="S2686">
        <v>19.146403483228301</v>
      </c>
      <c r="T2686">
        <v>19.146403483228301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</row>
    <row r="2687" spans="1:88" x14ac:dyDescent="0.2">
      <c r="A2687" t="s">
        <v>164</v>
      </c>
      <c r="B2687">
        <v>2013</v>
      </c>
      <c r="C2687" t="s">
        <v>33</v>
      </c>
      <c r="D2687" t="s">
        <v>1816</v>
      </c>
      <c r="E2687">
        <v>205.677656504889</v>
      </c>
      <c r="F2687">
        <v>54.049294753143499</v>
      </c>
      <c r="G2687">
        <v>109.924824958081</v>
      </c>
      <c r="H2687">
        <v>41.703536793664597</v>
      </c>
      <c r="I2687">
        <v>0</v>
      </c>
      <c r="J2687">
        <v>3.23107102060073</v>
      </c>
      <c r="K2687">
        <v>3.23107102060073</v>
      </c>
      <c r="L2687">
        <v>208.90872752548972</v>
      </c>
      <c r="M2687">
        <v>179.54027511284701</v>
      </c>
      <c r="N2687">
        <v>52.310645187805697</v>
      </c>
      <c r="O2687">
        <v>108.66723414552099</v>
      </c>
      <c r="P2687">
        <v>18.562395779520699</v>
      </c>
      <c r="Q2687">
        <v>0</v>
      </c>
      <c r="R2687">
        <v>2.87594231282206</v>
      </c>
      <c r="S2687">
        <v>2.87594231282206</v>
      </c>
      <c r="T2687">
        <v>182.41621742566906</v>
      </c>
      <c r="U2687">
        <v>484.27361060258198</v>
      </c>
      <c r="V2687">
        <v>13.6314234757099</v>
      </c>
      <c r="W2687">
        <v>2.6931949488651399</v>
      </c>
      <c r="X2687">
        <v>467.94899217800599</v>
      </c>
      <c r="Y2687">
        <v>30.068978984008499</v>
      </c>
      <c r="Z2687">
        <v>4.6908187196142803</v>
      </c>
      <c r="AA2687">
        <v>3.99416422428998</v>
      </c>
      <c r="AB2687">
        <v>21.3839960401043</v>
      </c>
      <c r="AC2687">
        <v>4673.1391302255997</v>
      </c>
      <c r="AD2687">
        <v>0</v>
      </c>
      <c r="AE2687">
        <v>0</v>
      </c>
      <c r="AF2687">
        <v>4673.1391302255997</v>
      </c>
      <c r="AG2687">
        <v>163.55994381736801</v>
      </c>
      <c r="AH2687">
        <v>0</v>
      </c>
      <c r="AI2687">
        <v>0</v>
      </c>
      <c r="AJ2687">
        <v>163.55994381736801</v>
      </c>
      <c r="AK2687">
        <v>232.68970041777399</v>
      </c>
      <c r="AL2687">
        <v>0</v>
      </c>
      <c r="AM2687">
        <v>0</v>
      </c>
      <c r="AN2687">
        <v>232.68970041777399</v>
      </c>
      <c r="AO2687">
        <v>5069.38877446074</v>
      </c>
      <c r="AP2687">
        <v>0</v>
      </c>
      <c r="AQ2687">
        <v>0</v>
      </c>
      <c r="AR2687">
        <v>5069.38877446074</v>
      </c>
      <c r="AS2687">
        <v>592.21454530515996</v>
      </c>
      <c r="AT2687">
        <v>99.644760789659699</v>
      </c>
      <c r="AU2687">
        <v>427.76023570893398</v>
      </c>
      <c r="AV2687">
        <v>64.809548806566397</v>
      </c>
      <c r="AW2687">
        <v>82.145502162623401</v>
      </c>
      <c r="AX2687">
        <v>1.79117763830965</v>
      </c>
      <c r="AY2687">
        <v>4.9771667999410001</v>
      </c>
      <c r="AZ2687">
        <v>75.377157724372793</v>
      </c>
      <c r="BA2687">
        <v>303.69668145973702</v>
      </c>
      <c r="BB2687">
        <v>21.394974687125099</v>
      </c>
      <c r="BC2687">
        <v>52.740105124132</v>
      </c>
      <c r="BD2687">
        <v>229.56160164848001</v>
      </c>
      <c r="BE2687">
        <v>985.58747051439695</v>
      </c>
      <c r="BF2687">
        <v>82.120962396243499</v>
      </c>
      <c r="BG2687">
        <v>864.65636029438997</v>
      </c>
      <c r="BH2687">
        <v>38.810147823763103</v>
      </c>
      <c r="BI2687">
        <v>246.55336264350601</v>
      </c>
      <c r="BJ2687">
        <v>23.037931487993198</v>
      </c>
      <c r="BK2687">
        <v>198.39917902526</v>
      </c>
      <c r="BL2687">
        <v>25.116252130252299</v>
      </c>
      <c r="BM2687">
        <v>74.245399844425194</v>
      </c>
      <c r="BN2687">
        <v>9.0210878733746593</v>
      </c>
      <c r="BO2687">
        <v>54.741880963046803</v>
      </c>
      <c r="BP2687">
        <v>10.482431008003701</v>
      </c>
      <c r="BQ2687">
        <v>139.219806518621</v>
      </c>
      <c r="BR2687">
        <v>11.1011065468174</v>
      </c>
      <c r="BS2687">
        <v>108.95150369997501</v>
      </c>
      <c r="BT2687">
        <v>19.167196271828999</v>
      </c>
      <c r="BU2687">
        <v>206.281838406199</v>
      </c>
      <c r="BV2687">
        <v>12.0461832280177</v>
      </c>
      <c r="BW2687">
        <v>169.28170052269101</v>
      </c>
      <c r="BX2687">
        <v>24.953954655489898</v>
      </c>
      <c r="BY2687">
        <v>125.970851892192</v>
      </c>
      <c r="BZ2687">
        <v>77.415142152759003</v>
      </c>
      <c r="CA2687">
        <v>8.8173037601720399</v>
      </c>
      <c r="CB2687">
        <v>39.738405979261103</v>
      </c>
      <c r="CC2687">
        <v>1305.3189650715201</v>
      </c>
      <c r="CD2687">
        <v>815.49179817066397</v>
      </c>
      <c r="CE2687">
        <v>121.57568667651999</v>
      </c>
      <c r="CF2687">
        <v>368.25148022433399</v>
      </c>
      <c r="CG2687">
        <v>2114.3756543033901</v>
      </c>
      <c r="CH2687">
        <v>596.57376066317897</v>
      </c>
      <c r="CI2687">
        <v>1487.3777857790501</v>
      </c>
      <c r="CJ2687">
        <v>30.4241078611592</v>
      </c>
    </row>
    <row r="2688" spans="1:88" x14ac:dyDescent="0.2">
      <c r="A2688" t="s">
        <v>164</v>
      </c>
      <c r="B2688">
        <v>2013</v>
      </c>
      <c r="C2688" t="s">
        <v>34</v>
      </c>
      <c r="D2688" t="s">
        <v>1817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</row>
    <row r="2689" spans="1:88" x14ac:dyDescent="0.2">
      <c r="A2689" t="s">
        <v>164</v>
      </c>
      <c r="B2689">
        <v>2013</v>
      </c>
      <c r="C2689" t="s">
        <v>35</v>
      </c>
      <c r="D2689" t="s">
        <v>1818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</row>
    <row r="2690" spans="1:88" x14ac:dyDescent="0.2">
      <c r="A2690" t="s">
        <v>164</v>
      </c>
      <c r="B2690">
        <v>2013</v>
      </c>
      <c r="C2690" t="s">
        <v>36</v>
      </c>
      <c r="D2690" t="s">
        <v>1819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1.47479001820108</v>
      </c>
      <c r="K2690">
        <v>1.47479001820108</v>
      </c>
      <c r="L2690">
        <v>1.47479001820108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1.3531541437502399</v>
      </c>
      <c r="S2690">
        <v>1.3531541437502399</v>
      </c>
      <c r="T2690">
        <v>1.3531541437502399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</row>
    <row r="2691" spans="1:88" x14ac:dyDescent="0.2">
      <c r="A2691" t="s">
        <v>164</v>
      </c>
      <c r="B2691">
        <v>2013</v>
      </c>
      <c r="C2691" t="s">
        <v>37</v>
      </c>
      <c r="D2691" t="s">
        <v>1820</v>
      </c>
      <c r="E2691">
        <v>25.482592483377399</v>
      </c>
      <c r="F2691">
        <v>10.069433089178199</v>
      </c>
      <c r="G2691">
        <v>8.3752453025378006</v>
      </c>
      <c r="H2691">
        <v>7.0379140916614</v>
      </c>
      <c r="I2691">
        <v>0</v>
      </c>
      <c r="J2691">
        <v>0</v>
      </c>
      <c r="K2691">
        <v>0</v>
      </c>
      <c r="L2691">
        <v>25.482592483377399</v>
      </c>
      <c r="M2691">
        <v>20.297809196955502</v>
      </c>
      <c r="N2691">
        <v>9.6505156435084398</v>
      </c>
      <c r="O2691">
        <v>8.2842919753866298</v>
      </c>
      <c r="P2691">
        <v>2.3630015780604401</v>
      </c>
      <c r="Q2691">
        <v>0</v>
      </c>
      <c r="R2691">
        <v>0</v>
      </c>
      <c r="S2691">
        <v>0</v>
      </c>
      <c r="T2691">
        <v>20.297809196955502</v>
      </c>
      <c r="U2691">
        <v>120.366536110871</v>
      </c>
      <c r="V2691">
        <v>4.6471625926294502</v>
      </c>
      <c r="W2691">
        <v>0.295567104896031</v>
      </c>
      <c r="X2691">
        <v>115.423806413346</v>
      </c>
      <c r="Y2691">
        <v>5.9225151735454302</v>
      </c>
      <c r="Z2691">
        <v>1.0159006068927201</v>
      </c>
      <c r="AA2691">
        <v>0.28041660915695099</v>
      </c>
      <c r="AB2691">
        <v>4.6261979574957603</v>
      </c>
      <c r="AC2691">
        <v>386.18851857669699</v>
      </c>
      <c r="AD2691">
        <v>0</v>
      </c>
      <c r="AE2691">
        <v>0</v>
      </c>
      <c r="AF2691">
        <v>386.18851857669699</v>
      </c>
      <c r="AG2691">
        <v>5.15241436330881</v>
      </c>
      <c r="AH2691">
        <v>0</v>
      </c>
      <c r="AI2691">
        <v>0</v>
      </c>
      <c r="AJ2691">
        <v>5.15241436330881</v>
      </c>
      <c r="AK2691">
        <v>19.337437393562201</v>
      </c>
      <c r="AL2691">
        <v>0</v>
      </c>
      <c r="AM2691">
        <v>0</v>
      </c>
      <c r="AN2691">
        <v>19.337437393562201</v>
      </c>
      <c r="AO2691">
        <v>410.67837033356699</v>
      </c>
      <c r="AP2691">
        <v>0</v>
      </c>
      <c r="AQ2691">
        <v>0</v>
      </c>
      <c r="AR2691">
        <v>410.67837033356699</v>
      </c>
      <c r="AS2691">
        <v>111.621704924547</v>
      </c>
      <c r="AT2691">
        <v>47.651602906136603</v>
      </c>
      <c r="AU2691">
        <v>61.382517708109901</v>
      </c>
      <c r="AV2691">
        <v>2.58758431030058</v>
      </c>
      <c r="AW2691">
        <v>11.304608792471701</v>
      </c>
      <c r="AX2691">
        <v>0.402853338763216</v>
      </c>
      <c r="AY2691">
        <v>0.35589433741842802</v>
      </c>
      <c r="AZ2691">
        <v>10.5458611162901</v>
      </c>
      <c r="BA2691">
        <v>54.567543934997801</v>
      </c>
      <c r="BB2691">
        <v>6.6917470180835599</v>
      </c>
      <c r="BC2691">
        <v>5.2652865716796997</v>
      </c>
      <c r="BD2691">
        <v>42.610510345234303</v>
      </c>
      <c r="BE2691">
        <v>67.602813107849599</v>
      </c>
      <c r="BF2691">
        <v>18.234070326104401</v>
      </c>
      <c r="BG2691">
        <v>45.904741301421602</v>
      </c>
      <c r="BH2691">
        <v>3.4640014803236401</v>
      </c>
      <c r="BI2691">
        <v>11.450522735119099</v>
      </c>
      <c r="BJ2691">
        <v>4.7588534586550102</v>
      </c>
      <c r="BK2691">
        <v>4.7747610892632801</v>
      </c>
      <c r="BL2691">
        <v>1.91690818720082</v>
      </c>
      <c r="BM2691">
        <v>7.2988432119137903</v>
      </c>
      <c r="BN2691">
        <v>2.8938389837534499</v>
      </c>
      <c r="BO2691">
        <v>3.0135001632370702</v>
      </c>
      <c r="BP2691">
        <v>1.3915040649232699</v>
      </c>
      <c r="BQ2691">
        <v>13.5972126075881</v>
      </c>
      <c r="BR2691">
        <v>3.3403860441894402</v>
      </c>
      <c r="BS2691">
        <v>7.3524274126393303</v>
      </c>
      <c r="BT2691">
        <v>2.9043991507593399</v>
      </c>
      <c r="BU2691">
        <v>20.302115871993099</v>
      </c>
      <c r="BV2691">
        <v>3.52778113965707</v>
      </c>
      <c r="BW2691">
        <v>12.4149081992558</v>
      </c>
      <c r="BX2691">
        <v>4.35942653308022</v>
      </c>
      <c r="BY2691">
        <v>20.3665657101119</v>
      </c>
      <c r="BZ2691">
        <v>17.955308469602599</v>
      </c>
      <c r="CA2691">
        <v>0.88272295665112899</v>
      </c>
      <c r="CB2691">
        <v>1.52853428385809</v>
      </c>
      <c r="CC2691">
        <v>214.23505794634301</v>
      </c>
      <c r="CD2691">
        <v>188.50599955414199</v>
      </c>
      <c r="CE2691">
        <v>12.0986292695861</v>
      </c>
      <c r="CF2691">
        <v>13.6304291226151</v>
      </c>
      <c r="CG2691">
        <v>225.61724723063301</v>
      </c>
      <c r="CH2691">
        <v>108.818622388376</v>
      </c>
      <c r="CI2691">
        <v>114.700265230764</v>
      </c>
      <c r="CJ2691">
        <v>2.0983596114924499</v>
      </c>
    </row>
    <row r="2692" spans="1:88" x14ac:dyDescent="0.2">
      <c r="A2692" t="s">
        <v>164</v>
      </c>
      <c r="B2692">
        <v>2013</v>
      </c>
      <c r="C2692" t="s">
        <v>38</v>
      </c>
      <c r="D2692" t="s">
        <v>1821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</row>
    <row r="2693" spans="1:88" x14ac:dyDescent="0.2">
      <c r="A2693" t="s">
        <v>164</v>
      </c>
      <c r="B2693">
        <v>2013</v>
      </c>
      <c r="C2693" t="s">
        <v>39</v>
      </c>
      <c r="D2693" t="s">
        <v>1822</v>
      </c>
      <c r="E2693">
        <v>374.32087669650599</v>
      </c>
      <c r="F2693">
        <v>114.584459492112</v>
      </c>
      <c r="G2693">
        <v>137.18067848618401</v>
      </c>
      <c r="H2693">
        <v>122.555738718211</v>
      </c>
      <c r="I2693">
        <v>0</v>
      </c>
      <c r="J2693">
        <v>0</v>
      </c>
      <c r="K2693">
        <v>0</v>
      </c>
      <c r="L2693">
        <v>374.32087669650599</v>
      </c>
      <c r="M2693">
        <v>320.402623851844</v>
      </c>
      <c r="N2693">
        <v>111.60888061507799</v>
      </c>
      <c r="O2693">
        <v>135.567367585239</v>
      </c>
      <c r="P2693">
        <v>73.226375651527206</v>
      </c>
      <c r="Q2693">
        <v>0</v>
      </c>
      <c r="R2693">
        <v>0</v>
      </c>
      <c r="S2693">
        <v>0</v>
      </c>
      <c r="T2693">
        <v>320.402623851844</v>
      </c>
      <c r="U2693">
        <v>1097.8162594402099</v>
      </c>
      <c r="V2693">
        <v>24.8559073688116</v>
      </c>
      <c r="W2693">
        <v>3.4196897142923901</v>
      </c>
      <c r="X2693">
        <v>1069.5406623571</v>
      </c>
      <c r="Y2693">
        <v>66.166777434759993</v>
      </c>
      <c r="Z2693">
        <v>7.8999368886373498</v>
      </c>
      <c r="AA2693">
        <v>5.1269082486142601</v>
      </c>
      <c r="AB2693">
        <v>53.139932297508501</v>
      </c>
      <c r="AC2693">
        <v>6050.44261179962</v>
      </c>
      <c r="AD2693">
        <v>0</v>
      </c>
      <c r="AE2693">
        <v>0</v>
      </c>
      <c r="AF2693">
        <v>6050.44261179962</v>
      </c>
      <c r="AG2693">
        <v>404.13951918408497</v>
      </c>
      <c r="AH2693">
        <v>0</v>
      </c>
      <c r="AI2693">
        <v>0</v>
      </c>
      <c r="AJ2693">
        <v>404.13951918408497</v>
      </c>
      <c r="AK2693">
        <v>293.19252971072098</v>
      </c>
      <c r="AL2693">
        <v>0</v>
      </c>
      <c r="AM2693">
        <v>0</v>
      </c>
      <c r="AN2693">
        <v>293.19252971072098</v>
      </c>
      <c r="AO2693">
        <v>6747.7746606944302</v>
      </c>
      <c r="AP2693">
        <v>0</v>
      </c>
      <c r="AQ2693">
        <v>0</v>
      </c>
      <c r="AR2693">
        <v>6747.7746606944302</v>
      </c>
      <c r="AS2693">
        <v>948.04685802455003</v>
      </c>
      <c r="AT2693">
        <v>192.16129021438701</v>
      </c>
      <c r="AU2693">
        <v>568.73171110422504</v>
      </c>
      <c r="AV2693">
        <v>187.15385670593801</v>
      </c>
      <c r="AW2693">
        <v>194.69923602943501</v>
      </c>
      <c r="AX2693">
        <v>3.34011222171622</v>
      </c>
      <c r="AY2693">
        <v>4.87948894559272</v>
      </c>
      <c r="AZ2693">
        <v>186.47963486212601</v>
      </c>
      <c r="BA2693">
        <v>566.83288739725299</v>
      </c>
      <c r="BB2693">
        <v>38.285166130374002</v>
      </c>
      <c r="BC2693">
        <v>68.879417723388002</v>
      </c>
      <c r="BD2693">
        <v>459.66830354349099</v>
      </c>
      <c r="BE2693">
        <v>1356.7173878189899</v>
      </c>
      <c r="BF2693">
        <v>193.93633652026799</v>
      </c>
      <c r="BG2693">
        <v>1040.1466121870701</v>
      </c>
      <c r="BH2693">
        <v>122.63443911166</v>
      </c>
      <c r="BI2693">
        <v>364.32742098787298</v>
      </c>
      <c r="BJ2693">
        <v>60.853751006288498</v>
      </c>
      <c r="BK2693">
        <v>214.881128446324</v>
      </c>
      <c r="BL2693">
        <v>88.592541535260196</v>
      </c>
      <c r="BM2693">
        <v>122.744901490663</v>
      </c>
      <c r="BN2693">
        <v>18.4061133270325</v>
      </c>
      <c r="BO2693">
        <v>63.787258706697898</v>
      </c>
      <c r="BP2693">
        <v>40.5515294569324</v>
      </c>
      <c r="BQ2693">
        <v>210.73315816052099</v>
      </c>
      <c r="BR2693">
        <v>22.527026536804598</v>
      </c>
      <c r="BS2693">
        <v>122.161540821865</v>
      </c>
      <c r="BT2693">
        <v>66.044590801851001</v>
      </c>
      <c r="BU2693">
        <v>298.57233130874499</v>
      </c>
      <c r="BV2693">
        <v>25.468559934384</v>
      </c>
      <c r="BW2693">
        <v>187.080033215269</v>
      </c>
      <c r="BX2693">
        <v>86.023738159092304</v>
      </c>
      <c r="BY2693">
        <v>244.555788257904</v>
      </c>
      <c r="BZ2693">
        <v>132.288012685718</v>
      </c>
      <c r="CA2693">
        <v>10.247816574112001</v>
      </c>
      <c r="CB2693">
        <v>102.019958998074</v>
      </c>
      <c r="CC2693">
        <v>2479.4864973869899</v>
      </c>
      <c r="CD2693">
        <v>1398.08773104584</v>
      </c>
      <c r="CE2693">
        <v>141.04148548505799</v>
      </c>
      <c r="CF2693">
        <v>940.35728085609901</v>
      </c>
      <c r="CG2693">
        <v>3403.8486048384102</v>
      </c>
      <c r="CH2693">
        <v>1376.8151229488001</v>
      </c>
      <c r="CI2693">
        <v>1860.9034183378801</v>
      </c>
      <c r="CJ2693">
        <v>166.13006355172899</v>
      </c>
    </row>
    <row r="2694" spans="1:88" x14ac:dyDescent="0.2">
      <c r="A2694" t="s">
        <v>164</v>
      </c>
      <c r="B2694">
        <v>2013</v>
      </c>
      <c r="C2694" t="s">
        <v>40</v>
      </c>
      <c r="D2694" t="s">
        <v>1823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20.272918948251501</v>
      </c>
      <c r="K2694">
        <v>20.272918948251501</v>
      </c>
      <c r="L2694">
        <v>20.272918948251501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17.663186639595601</v>
      </c>
      <c r="S2694">
        <v>17.663186639595601</v>
      </c>
      <c r="T2694">
        <v>17.663186639595601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0</v>
      </c>
      <c r="BL2694">
        <v>0</v>
      </c>
      <c r="BM2694">
        <v>0</v>
      </c>
      <c r="BN2694">
        <v>0</v>
      </c>
      <c r="BO2694">
        <v>0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</row>
    <row r="2695" spans="1:88" x14ac:dyDescent="0.2">
      <c r="A2695" t="s">
        <v>164</v>
      </c>
      <c r="B2695">
        <v>2013</v>
      </c>
      <c r="C2695" t="s">
        <v>41</v>
      </c>
      <c r="D2695" t="s">
        <v>1824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54.191649871988098</v>
      </c>
      <c r="K2695">
        <v>54.191649871988098</v>
      </c>
      <c r="L2695">
        <v>54.191649871988098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48.887235699856603</v>
      </c>
      <c r="S2695">
        <v>48.887235699856603</v>
      </c>
      <c r="T2695">
        <v>48.887235699856603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0</v>
      </c>
      <c r="BL2695">
        <v>0</v>
      </c>
      <c r="BM2695">
        <v>0</v>
      </c>
      <c r="BN2695">
        <v>0</v>
      </c>
      <c r="BO2695">
        <v>0</v>
      </c>
      <c r="BP2695">
        <v>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</row>
    <row r="2696" spans="1:88" x14ac:dyDescent="0.2">
      <c r="A2696" t="s">
        <v>164</v>
      </c>
      <c r="B2696">
        <v>2013</v>
      </c>
      <c r="C2696" t="s">
        <v>99</v>
      </c>
      <c r="D2696" t="s">
        <v>1825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0</v>
      </c>
      <c r="BK2696">
        <v>0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</row>
    <row r="2697" spans="1:88" x14ac:dyDescent="0.2">
      <c r="A2697" t="s">
        <v>164</v>
      </c>
      <c r="B2697">
        <v>2013</v>
      </c>
      <c r="C2697" t="s">
        <v>3779</v>
      </c>
      <c r="D2697" t="s">
        <v>3924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0</v>
      </c>
      <c r="BI2697">
        <v>0</v>
      </c>
      <c r="BJ2697">
        <v>0</v>
      </c>
      <c r="BK2697">
        <v>0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0</v>
      </c>
    </row>
    <row r="2698" spans="1:88" x14ac:dyDescent="0.2">
      <c r="A2698" t="s">
        <v>164</v>
      </c>
      <c r="B2698">
        <v>2013</v>
      </c>
      <c r="C2698" t="s">
        <v>42</v>
      </c>
      <c r="D2698" t="s">
        <v>1826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0</v>
      </c>
      <c r="BI2698">
        <v>0</v>
      </c>
      <c r="BJ2698">
        <v>0</v>
      </c>
      <c r="BK2698">
        <v>0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0</v>
      </c>
      <c r="CJ2698">
        <v>0</v>
      </c>
    </row>
    <row r="2699" spans="1:88" x14ac:dyDescent="0.2">
      <c r="A2699" t="s">
        <v>164</v>
      </c>
      <c r="B2699">
        <v>2013</v>
      </c>
      <c r="C2699" t="s">
        <v>43</v>
      </c>
      <c r="D2699" t="s">
        <v>1827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0.11529221084988001</v>
      </c>
      <c r="K2699">
        <v>0.11529221084988001</v>
      </c>
      <c r="L2699">
        <v>0.11529221084988001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9.1910860647606604E-2</v>
      </c>
      <c r="S2699">
        <v>9.1910860647606604E-2</v>
      </c>
      <c r="T2699">
        <v>9.1910860647606604E-2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0</v>
      </c>
      <c r="BL2699">
        <v>0</v>
      </c>
      <c r="BM2699">
        <v>0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</row>
    <row r="2700" spans="1:88" x14ac:dyDescent="0.2">
      <c r="A2700" t="s">
        <v>164</v>
      </c>
      <c r="B2700">
        <v>2013</v>
      </c>
      <c r="C2700" t="s">
        <v>44</v>
      </c>
      <c r="D2700" t="s">
        <v>1828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0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</row>
    <row r="2701" spans="1:88" x14ac:dyDescent="0.2">
      <c r="A2701" t="s">
        <v>164</v>
      </c>
      <c r="B2701">
        <v>2013</v>
      </c>
      <c r="C2701" t="s">
        <v>45</v>
      </c>
      <c r="D2701" t="s">
        <v>1829</v>
      </c>
      <c r="E2701">
        <v>14.414340944563699</v>
      </c>
      <c r="F2701">
        <v>3.5888154581506702</v>
      </c>
      <c r="G2701">
        <v>8.0512574656046407</v>
      </c>
      <c r="H2701">
        <v>2.7742680208083499</v>
      </c>
      <c r="I2701">
        <v>0</v>
      </c>
      <c r="J2701">
        <v>0</v>
      </c>
      <c r="K2701">
        <v>0</v>
      </c>
      <c r="L2701">
        <v>14.414340944563699</v>
      </c>
      <c r="M2701">
        <v>12.0510493350206</v>
      </c>
      <c r="N2701">
        <v>3.4551847098328201</v>
      </c>
      <c r="O2701">
        <v>7.9662430743628496</v>
      </c>
      <c r="P2701">
        <v>0.62962155082493299</v>
      </c>
      <c r="Q2701">
        <v>0</v>
      </c>
      <c r="R2701">
        <v>0</v>
      </c>
      <c r="S2701">
        <v>0</v>
      </c>
      <c r="T2701">
        <v>12.0510493350206</v>
      </c>
      <c r="U2701">
        <v>43.687418369714798</v>
      </c>
      <c r="V2701">
        <v>1.1380305691566399</v>
      </c>
      <c r="W2701">
        <v>0.273717237960941</v>
      </c>
      <c r="X2701">
        <v>42.275670562597099</v>
      </c>
      <c r="Y2701">
        <v>3.3759705650646099</v>
      </c>
      <c r="Z2701">
        <v>0.35295296674141702</v>
      </c>
      <c r="AA2701">
        <v>0.26232033655290499</v>
      </c>
      <c r="AB2701">
        <v>2.7606972617702898</v>
      </c>
      <c r="AC2701">
        <v>254.927130505685</v>
      </c>
      <c r="AD2701">
        <v>0</v>
      </c>
      <c r="AE2701">
        <v>0</v>
      </c>
      <c r="AF2701">
        <v>254.927130505685</v>
      </c>
      <c r="AG2701">
        <v>2.4805422798432102</v>
      </c>
      <c r="AH2701">
        <v>0</v>
      </c>
      <c r="AI2701">
        <v>0</v>
      </c>
      <c r="AJ2701">
        <v>2.4805422798432102</v>
      </c>
      <c r="AK2701">
        <v>7.6907255476698104</v>
      </c>
      <c r="AL2701">
        <v>0</v>
      </c>
      <c r="AM2701">
        <v>0</v>
      </c>
      <c r="AN2701">
        <v>7.6907255476698104</v>
      </c>
      <c r="AO2701">
        <v>265.09839833319802</v>
      </c>
      <c r="AP2701">
        <v>0</v>
      </c>
      <c r="AQ2701">
        <v>0</v>
      </c>
      <c r="AR2701">
        <v>265.09839833319802</v>
      </c>
      <c r="AS2701">
        <v>48.334152016950597</v>
      </c>
      <c r="AT2701">
        <v>8.8252220573002003</v>
      </c>
      <c r="AU2701">
        <v>38.279666342440102</v>
      </c>
      <c r="AV2701">
        <v>1.22926361721027</v>
      </c>
      <c r="AW2701">
        <v>9.7846073401540501</v>
      </c>
      <c r="AX2701">
        <v>0.13678106013128799</v>
      </c>
      <c r="AY2701">
        <v>0.66500164385391503</v>
      </c>
      <c r="AZ2701">
        <v>8.9828246361688606</v>
      </c>
      <c r="BA2701">
        <v>23.274637763686801</v>
      </c>
      <c r="BB2701">
        <v>1.7595600028407901</v>
      </c>
      <c r="BC2701">
        <v>5.1859415996944298</v>
      </c>
      <c r="BD2701">
        <v>16.329136161151599</v>
      </c>
      <c r="BE2701">
        <v>67.851419148921494</v>
      </c>
      <c r="BF2701">
        <v>6.0092749858185197</v>
      </c>
      <c r="BG2701">
        <v>59.061011311878403</v>
      </c>
      <c r="BH2701">
        <v>2.7811328512244202</v>
      </c>
      <c r="BI2701">
        <v>16.520834333374498</v>
      </c>
      <c r="BJ2701">
        <v>1.6616675137322601</v>
      </c>
      <c r="BK2701">
        <v>14.184776838121801</v>
      </c>
      <c r="BL2701">
        <v>0.67438998152040697</v>
      </c>
      <c r="BM2701">
        <v>5.1662389220938101</v>
      </c>
      <c r="BN2701">
        <v>0.73762952958851602</v>
      </c>
      <c r="BO2701">
        <v>3.9145460604978002</v>
      </c>
      <c r="BP2701">
        <v>0.51406333200749799</v>
      </c>
      <c r="BQ2701">
        <v>10.203306521292101</v>
      </c>
      <c r="BR2701">
        <v>0.89660652761952897</v>
      </c>
      <c r="BS2701">
        <v>7.9715923195322196</v>
      </c>
      <c r="BT2701">
        <v>1.3351076741403201</v>
      </c>
      <c r="BU2701">
        <v>15.187308823548999</v>
      </c>
      <c r="BV2701">
        <v>0.95847349928876602</v>
      </c>
      <c r="BW2701">
        <v>12.4992045766466</v>
      </c>
      <c r="BX2701">
        <v>1.7296307476136701</v>
      </c>
      <c r="BY2701">
        <v>7.8712578434278901</v>
      </c>
      <c r="BZ2701">
        <v>6.1423727172395397</v>
      </c>
      <c r="CA2701">
        <v>0.460879766560991</v>
      </c>
      <c r="CB2701">
        <v>1.2680053596273499</v>
      </c>
      <c r="CC2701">
        <v>82.716710241263399</v>
      </c>
      <c r="CD2701">
        <v>64.536631636981696</v>
      </c>
      <c r="CE2701">
        <v>6.3941214384604699</v>
      </c>
      <c r="CF2701">
        <v>11.7859571658215</v>
      </c>
      <c r="CG2701">
        <v>149.656638967833</v>
      </c>
      <c r="CH2701">
        <v>39.848668465780001</v>
      </c>
      <c r="CI2701">
        <v>109.09473911448799</v>
      </c>
      <c r="CJ2701">
        <v>0.71323138756446502</v>
      </c>
    </row>
    <row r="2702" spans="1:88" x14ac:dyDescent="0.2">
      <c r="A2702" t="s">
        <v>164</v>
      </c>
      <c r="B2702">
        <v>2013</v>
      </c>
      <c r="C2702" t="s">
        <v>230</v>
      </c>
      <c r="D2702" t="s">
        <v>3925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</row>
    <row r="2703" spans="1:88" x14ac:dyDescent="0.2">
      <c r="A2703" t="s">
        <v>164</v>
      </c>
      <c r="B2703">
        <v>2013</v>
      </c>
      <c r="C2703" t="s">
        <v>231</v>
      </c>
      <c r="D2703" t="s">
        <v>1830</v>
      </c>
      <c r="E2703">
        <v>4454.8833005709457</v>
      </c>
      <c r="F2703">
        <v>1157.2784372648619</v>
      </c>
      <c r="G2703">
        <v>2012.8286598048805</v>
      </c>
      <c r="H2703">
        <v>1284.7762035011986</v>
      </c>
      <c r="I2703">
        <v>8162.1571007623434</v>
      </c>
      <c r="J2703">
        <v>5913.7867711052995</v>
      </c>
      <c r="K2703">
        <v>14075.94387186763</v>
      </c>
      <c r="L2703">
        <v>18530.827172438585</v>
      </c>
      <c r="M2703">
        <v>3996.4839987345676</v>
      </c>
      <c r="N2703">
        <v>1131.9450560880618</v>
      </c>
      <c r="O2703">
        <v>1990.5926127664309</v>
      </c>
      <c r="P2703">
        <v>873.94632988008254</v>
      </c>
      <c r="Q2703">
        <v>7109.786571827759</v>
      </c>
      <c r="R2703">
        <v>4871.0708986973987</v>
      </c>
      <c r="S2703">
        <v>11980.857470525145</v>
      </c>
      <c r="T2703">
        <v>15977.341469259713</v>
      </c>
      <c r="U2703">
        <v>8385.0131826693523</v>
      </c>
      <c r="V2703">
        <v>201.1117060374234</v>
      </c>
      <c r="W2703">
        <v>61.059374233660897</v>
      </c>
      <c r="X2703">
        <v>8122.8421023982473</v>
      </c>
      <c r="Y2703">
        <v>602.68241428240094</v>
      </c>
      <c r="Z2703">
        <v>68.139558811625619</v>
      </c>
      <c r="AA2703">
        <v>69.495176787296899</v>
      </c>
      <c r="AB2703">
        <v>465.04767868347818</v>
      </c>
      <c r="AC2703">
        <v>63321.168775713035</v>
      </c>
      <c r="AD2703">
        <v>0</v>
      </c>
      <c r="AE2703">
        <v>0</v>
      </c>
      <c r="AF2703">
        <v>63321.168775713035</v>
      </c>
      <c r="AG2703">
        <v>3023.1756712624733</v>
      </c>
      <c r="AH2703">
        <v>0</v>
      </c>
      <c r="AI2703">
        <v>0</v>
      </c>
      <c r="AJ2703">
        <v>3023.1756712624733</v>
      </c>
      <c r="AK2703">
        <v>2797.2642002549883</v>
      </c>
      <c r="AL2703">
        <v>0</v>
      </c>
      <c r="AM2703">
        <v>0</v>
      </c>
      <c r="AN2703">
        <v>2797.2642002549883</v>
      </c>
      <c r="AO2703">
        <v>69141.60864723046</v>
      </c>
      <c r="AP2703">
        <v>0</v>
      </c>
      <c r="AQ2703">
        <v>0</v>
      </c>
      <c r="AR2703">
        <v>69141.60864723046</v>
      </c>
      <c r="AS2703">
        <v>12257.903951692066</v>
      </c>
      <c r="AT2703">
        <v>1557.4671312260748</v>
      </c>
      <c r="AU2703">
        <v>9746.4355361265571</v>
      </c>
      <c r="AV2703">
        <v>954.00128433942245</v>
      </c>
      <c r="AW2703">
        <v>1887.7367974180902</v>
      </c>
      <c r="AX2703">
        <v>30.232908719295903</v>
      </c>
      <c r="AY2703">
        <v>61.228479850406714</v>
      </c>
      <c r="AZ2703">
        <v>1796.2754088483891</v>
      </c>
      <c r="BA2703">
        <v>15142.749144537273</v>
      </c>
      <c r="BB2703">
        <v>316.57684896906301</v>
      </c>
      <c r="BC2703">
        <v>1205.7441841224625</v>
      </c>
      <c r="BD2703">
        <v>13620.428111445684</v>
      </c>
      <c r="BE2703">
        <v>15032.046925346802</v>
      </c>
      <c r="BF2703">
        <v>2225.4695727737057</v>
      </c>
      <c r="BG2703">
        <v>12112.249063795833</v>
      </c>
      <c r="BH2703">
        <v>694.32828877725819</v>
      </c>
      <c r="BI2703">
        <v>2571.1028011714934</v>
      </c>
      <c r="BJ2703">
        <v>530.86195172739565</v>
      </c>
      <c r="BK2703">
        <v>1292.0877867939901</v>
      </c>
      <c r="BL2703">
        <v>748.1530626501094</v>
      </c>
      <c r="BM2703">
        <v>1382.3426742118279</v>
      </c>
      <c r="BN2703">
        <v>147.89860332397441</v>
      </c>
      <c r="BO2703">
        <v>798.20481918166513</v>
      </c>
      <c r="BP2703">
        <v>436.2392517061885</v>
      </c>
      <c r="BQ2703">
        <v>2881.0922086632604</v>
      </c>
      <c r="BR2703">
        <v>183.3384360178654</v>
      </c>
      <c r="BS2703">
        <v>1738.4789155774613</v>
      </c>
      <c r="BT2703">
        <v>959.27485706793902</v>
      </c>
      <c r="BU2703">
        <v>4607.6860534902808</v>
      </c>
      <c r="BV2703">
        <v>202.57254551238404</v>
      </c>
      <c r="BW2703">
        <v>2828.4914493689621</v>
      </c>
      <c r="BX2703">
        <v>1576.6220586089289</v>
      </c>
      <c r="BY2703">
        <v>1467.1523758089502</v>
      </c>
      <c r="BZ2703">
        <v>1004.8937371286706</v>
      </c>
      <c r="CA2703">
        <v>198.29218133816704</v>
      </c>
      <c r="CB2703">
        <v>263.96645734211205</v>
      </c>
      <c r="CC2703">
        <v>15709.560535729575</v>
      </c>
      <c r="CD2703">
        <v>10602.985709962173</v>
      </c>
      <c r="CE2703">
        <v>2669.1848997087727</v>
      </c>
      <c r="CF2703">
        <v>2437.3899260586418</v>
      </c>
      <c r="CG2703">
        <v>42154.181525394437</v>
      </c>
      <c r="CH2703">
        <v>13897.16357191647</v>
      </c>
      <c r="CI2703">
        <v>27504.259424902357</v>
      </c>
      <c r="CJ2703">
        <v>752.75852857564087</v>
      </c>
    </row>
    <row r="2704" spans="1:88" x14ac:dyDescent="0.2">
      <c r="A2704" t="s">
        <v>164</v>
      </c>
      <c r="B2704">
        <v>2013</v>
      </c>
      <c r="C2704" t="s">
        <v>4433</v>
      </c>
      <c r="D2704" t="s">
        <v>4612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0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</row>
    <row r="2705" spans="1:88" x14ac:dyDescent="0.2">
      <c r="A2705" t="s">
        <v>164</v>
      </c>
      <c r="B2705">
        <v>2013</v>
      </c>
      <c r="C2705" t="s">
        <v>3254</v>
      </c>
      <c r="D2705" t="s">
        <v>4613</v>
      </c>
      <c r="E2705">
        <v>4454.8833005709457</v>
      </c>
      <c r="F2705">
        <v>1157.2784372648619</v>
      </c>
      <c r="G2705">
        <v>2012.8286598048805</v>
      </c>
      <c r="H2705">
        <v>1284.7762035011986</v>
      </c>
      <c r="I2705">
        <v>8162.1571007623434</v>
      </c>
      <c r="J2705">
        <v>5913.7867711052995</v>
      </c>
      <c r="K2705">
        <v>14075.94387186763</v>
      </c>
      <c r="L2705">
        <v>18530.827172438585</v>
      </c>
      <c r="M2705">
        <v>3996.4839987345676</v>
      </c>
      <c r="N2705">
        <v>1131.9450560880618</v>
      </c>
      <c r="O2705">
        <v>1990.5926127664309</v>
      </c>
      <c r="P2705">
        <v>873.94632988008254</v>
      </c>
      <c r="Q2705">
        <v>7109.786571827759</v>
      </c>
      <c r="R2705">
        <v>4871.0708986973987</v>
      </c>
      <c r="S2705">
        <v>11980.857470525145</v>
      </c>
      <c r="T2705">
        <v>15977.341469259713</v>
      </c>
      <c r="U2705">
        <v>8385.0131826693523</v>
      </c>
      <c r="V2705">
        <v>201.1117060374234</v>
      </c>
      <c r="W2705">
        <v>61.059374233660897</v>
      </c>
      <c r="X2705">
        <v>8122.8421023982473</v>
      </c>
      <c r="Y2705">
        <v>602.68241428240094</v>
      </c>
      <c r="Z2705">
        <v>68.139558811625619</v>
      </c>
      <c r="AA2705">
        <v>69.495176787296899</v>
      </c>
      <c r="AB2705">
        <v>465.04767868347818</v>
      </c>
      <c r="AC2705">
        <v>63321.168775713035</v>
      </c>
      <c r="AD2705">
        <v>0</v>
      </c>
      <c r="AE2705">
        <v>0</v>
      </c>
      <c r="AF2705">
        <v>63321.168775713035</v>
      </c>
      <c r="AG2705">
        <v>3023.1756712624733</v>
      </c>
      <c r="AH2705">
        <v>0</v>
      </c>
      <c r="AI2705">
        <v>0</v>
      </c>
      <c r="AJ2705">
        <v>3023.1756712624733</v>
      </c>
      <c r="AK2705">
        <v>2797.2642002549883</v>
      </c>
      <c r="AL2705">
        <v>0</v>
      </c>
      <c r="AM2705">
        <v>0</v>
      </c>
      <c r="AN2705">
        <v>2797.2642002549883</v>
      </c>
      <c r="AO2705">
        <v>69141.60864723046</v>
      </c>
      <c r="AP2705">
        <v>0</v>
      </c>
      <c r="AQ2705">
        <v>0</v>
      </c>
      <c r="AR2705">
        <v>69141.60864723046</v>
      </c>
      <c r="AS2705">
        <v>12257.903951692066</v>
      </c>
      <c r="AT2705">
        <v>1557.4671312260748</v>
      </c>
      <c r="AU2705">
        <v>9746.4355361265571</v>
      </c>
      <c r="AV2705">
        <v>954.00128433942245</v>
      </c>
      <c r="AW2705">
        <v>1887.7367974180902</v>
      </c>
      <c r="AX2705">
        <v>30.232908719295903</v>
      </c>
      <c r="AY2705">
        <v>61.228479850406714</v>
      </c>
      <c r="AZ2705">
        <v>1796.2754088483891</v>
      </c>
      <c r="BA2705">
        <v>15142.749144537273</v>
      </c>
      <c r="BB2705">
        <v>316.57684896906301</v>
      </c>
      <c r="BC2705">
        <v>1205.7441841224625</v>
      </c>
      <c r="BD2705">
        <v>13620.428111445684</v>
      </c>
      <c r="BE2705">
        <v>15032.046925346802</v>
      </c>
      <c r="BF2705">
        <v>2225.4695727737057</v>
      </c>
      <c r="BG2705">
        <v>12112.249063795833</v>
      </c>
      <c r="BH2705">
        <v>694.32828877725819</v>
      </c>
      <c r="BI2705">
        <v>2571.1028011714934</v>
      </c>
      <c r="BJ2705">
        <v>530.86195172739565</v>
      </c>
      <c r="BK2705">
        <v>1292.0877867939901</v>
      </c>
      <c r="BL2705">
        <v>748.1530626501094</v>
      </c>
      <c r="BM2705">
        <v>1382.3426742118279</v>
      </c>
      <c r="BN2705">
        <v>147.89860332397441</v>
      </c>
      <c r="BO2705">
        <v>798.20481918166513</v>
      </c>
      <c r="BP2705">
        <v>436.2392517061885</v>
      </c>
      <c r="BQ2705">
        <v>2881.0922086632604</v>
      </c>
      <c r="BR2705">
        <v>183.3384360178654</v>
      </c>
      <c r="BS2705">
        <v>1738.4789155774613</v>
      </c>
      <c r="BT2705">
        <v>959.27485706793902</v>
      </c>
      <c r="BU2705">
        <v>4607.6860534902808</v>
      </c>
      <c r="BV2705">
        <v>202.57254551238404</v>
      </c>
      <c r="BW2705">
        <v>2828.4914493689621</v>
      </c>
      <c r="BX2705">
        <v>1576.6220586089289</v>
      </c>
      <c r="BY2705">
        <v>1467.1523758089502</v>
      </c>
      <c r="BZ2705">
        <v>1004.8937371286706</v>
      </c>
      <c r="CA2705">
        <v>198.29218133816704</v>
      </c>
      <c r="CB2705">
        <v>263.96645734211205</v>
      </c>
      <c r="CC2705">
        <v>15709.560535729575</v>
      </c>
      <c r="CD2705">
        <v>10602.985709962173</v>
      </c>
      <c r="CE2705">
        <v>2669.1848997087727</v>
      </c>
      <c r="CF2705">
        <v>2437.3899260586418</v>
      </c>
      <c r="CG2705">
        <v>42154.181525394437</v>
      </c>
      <c r="CH2705">
        <v>13897.16357191647</v>
      </c>
      <c r="CI2705">
        <v>27504.259424902357</v>
      </c>
      <c r="CJ2705">
        <v>752.75852857564087</v>
      </c>
    </row>
    <row r="2706" spans="1:88" x14ac:dyDescent="0.2">
      <c r="A2706" t="s">
        <v>164</v>
      </c>
      <c r="B2706">
        <v>2014</v>
      </c>
      <c r="C2706" t="s">
        <v>2</v>
      </c>
      <c r="D2706" t="s">
        <v>1831</v>
      </c>
      <c r="E2706">
        <v>67.7561459434596</v>
      </c>
      <c r="F2706">
        <v>2.59935570666575</v>
      </c>
      <c r="G2706">
        <v>8.5946863511389999</v>
      </c>
      <c r="H2706">
        <v>56.562103885654899</v>
      </c>
      <c r="I2706">
        <v>16.649338123902499</v>
      </c>
      <c r="J2706">
        <v>36.6082055220241</v>
      </c>
      <c r="K2706">
        <v>53.257543645926603</v>
      </c>
      <c r="L2706">
        <v>121.0136895893862</v>
      </c>
      <c r="M2706">
        <v>12.2405385797782</v>
      </c>
      <c r="N2706">
        <v>2.2763212877966201</v>
      </c>
      <c r="O2706">
        <v>8.4915397631899001</v>
      </c>
      <c r="P2706">
        <v>1.4726775287916201</v>
      </c>
      <c r="Q2706">
        <v>4.48324319468521</v>
      </c>
      <c r="R2706">
        <v>9.8576584279125008</v>
      </c>
      <c r="S2706">
        <v>14.3409016225977</v>
      </c>
      <c r="T2706">
        <v>26.581440202375902</v>
      </c>
      <c r="U2706">
        <v>1059.2257253145201</v>
      </c>
      <c r="V2706">
        <v>9.1381493346521392</v>
      </c>
      <c r="W2706">
        <v>0.61129985278235899</v>
      </c>
      <c r="X2706">
        <v>1049.4762761270799</v>
      </c>
      <c r="Y2706">
        <v>97.007148889761694</v>
      </c>
      <c r="Z2706">
        <v>0.31738485068061201</v>
      </c>
      <c r="AA2706">
        <v>0.29484594506558898</v>
      </c>
      <c r="AB2706">
        <v>96.394918094014997</v>
      </c>
      <c r="AC2706">
        <v>122.759383553435</v>
      </c>
      <c r="AD2706">
        <v>0</v>
      </c>
      <c r="AE2706">
        <v>0</v>
      </c>
      <c r="AF2706">
        <v>122.759383553435</v>
      </c>
      <c r="AG2706">
        <v>1.55044304517689</v>
      </c>
      <c r="AH2706">
        <v>0</v>
      </c>
      <c r="AI2706">
        <v>0</v>
      </c>
      <c r="AJ2706">
        <v>1.55044304517689</v>
      </c>
      <c r="AK2706">
        <v>2.5909471511268301</v>
      </c>
      <c r="AL2706">
        <v>0</v>
      </c>
      <c r="AM2706">
        <v>0</v>
      </c>
      <c r="AN2706">
        <v>2.5909471511268301</v>
      </c>
      <c r="AO2706">
        <v>126.900773749739</v>
      </c>
      <c r="AP2706">
        <v>0</v>
      </c>
      <c r="AQ2706">
        <v>0</v>
      </c>
      <c r="AR2706">
        <v>126.900773749739</v>
      </c>
      <c r="AS2706">
        <v>226.589181130344</v>
      </c>
      <c r="AT2706">
        <v>141.747236989871</v>
      </c>
      <c r="AU2706">
        <v>84.428697469844806</v>
      </c>
      <c r="AV2706">
        <v>0.41324667062922898</v>
      </c>
      <c r="AW2706">
        <v>382.53410071726898</v>
      </c>
      <c r="AX2706">
        <v>0.168925699742038</v>
      </c>
      <c r="AY2706">
        <v>0.365918162568456</v>
      </c>
      <c r="AZ2706">
        <v>381.99925685495901</v>
      </c>
      <c r="BA2706">
        <v>334.759403567638</v>
      </c>
      <c r="BB2706">
        <v>10.8849449522522</v>
      </c>
      <c r="BC2706">
        <v>18.312209031991699</v>
      </c>
      <c r="BD2706">
        <v>305.56224958339402</v>
      </c>
      <c r="BE2706">
        <v>150.09669006049</v>
      </c>
      <c r="BF2706">
        <v>6.7055220249625904</v>
      </c>
      <c r="BG2706">
        <v>41.332806365482902</v>
      </c>
      <c r="BH2706">
        <v>102.05836167004399</v>
      </c>
      <c r="BI2706">
        <v>2.9472661152488602</v>
      </c>
      <c r="BJ2706">
        <v>1.8444035748974501</v>
      </c>
      <c r="BK2706">
        <v>0.76114557779790204</v>
      </c>
      <c r="BL2706">
        <v>0.34171696255350598</v>
      </c>
      <c r="BM2706">
        <v>15.7107642916339</v>
      </c>
      <c r="BN2706">
        <v>5.6807138723356303</v>
      </c>
      <c r="BO2706">
        <v>2.9484679875880802</v>
      </c>
      <c r="BP2706">
        <v>7.0815824317102303</v>
      </c>
      <c r="BQ2706">
        <v>49.186883903677497</v>
      </c>
      <c r="BR2706">
        <v>5.7874342229164899</v>
      </c>
      <c r="BS2706">
        <v>5.85413528485513</v>
      </c>
      <c r="BT2706">
        <v>37.545314395905798</v>
      </c>
      <c r="BU2706">
        <v>61.097791745524901</v>
      </c>
      <c r="BV2706">
        <v>5.8553691466342999</v>
      </c>
      <c r="BW2706">
        <v>9.2614605513627595</v>
      </c>
      <c r="BX2706">
        <v>45.980962047527797</v>
      </c>
      <c r="BY2706">
        <v>6.3648084567988699</v>
      </c>
      <c r="BZ2706">
        <v>5.0229821150419198</v>
      </c>
      <c r="CA2706">
        <v>1.15386079590552</v>
      </c>
      <c r="CB2706">
        <v>0.18796554585142899</v>
      </c>
      <c r="CC2706">
        <v>69.442000278067496</v>
      </c>
      <c r="CD2706">
        <v>52.384532351680498</v>
      </c>
      <c r="CE2706">
        <v>15.3118379664872</v>
      </c>
      <c r="CF2706">
        <v>1.7456299598996501</v>
      </c>
      <c r="CG2706">
        <v>149.07739610636801</v>
      </c>
      <c r="CH2706">
        <v>30.955157277142899</v>
      </c>
      <c r="CI2706">
        <v>117.85647110499001</v>
      </c>
      <c r="CJ2706">
        <v>0.26576772423477601</v>
      </c>
    </row>
    <row r="2707" spans="1:88" x14ac:dyDescent="0.2">
      <c r="A2707" t="s">
        <v>164</v>
      </c>
      <c r="B2707">
        <v>2014</v>
      </c>
      <c r="C2707" t="s">
        <v>3</v>
      </c>
      <c r="D2707" t="s">
        <v>1832</v>
      </c>
      <c r="E2707">
        <v>41.002377163299499</v>
      </c>
      <c r="F2707">
        <v>2.4214288603556802</v>
      </c>
      <c r="G2707">
        <v>36.1671117007592</v>
      </c>
      <c r="H2707">
        <v>2.4138366021845199</v>
      </c>
      <c r="I2707">
        <v>0</v>
      </c>
      <c r="J2707">
        <v>77.694697221997401</v>
      </c>
      <c r="K2707">
        <v>77.694697221997401</v>
      </c>
      <c r="L2707">
        <v>118.6970743852969</v>
      </c>
      <c r="M2707">
        <v>38.515479132487499</v>
      </c>
      <c r="N2707">
        <v>2.2078332336604301</v>
      </c>
      <c r="O2707">
        <v>35.783710552582399</v>
      </c>
      <c r="P2707">
        <v>0.52393534624460503</v>
      </c>
      <c r="Q2707">
        <v>0</v>
      </c>
      <c r="R2707">
        <v>60.371514468636903</v>
      </c>
      <c r="S2707">
        <v>60.371514468636903</v>
      </c>
      <c r="T2707">
        <v>98.886993601124402</v>
      </c>
      <c r="U2707">
        <v>34.302154825812998</v>
      </c>
      <c r="V2707">
        <v>1.4912245545312699</v>
      </c>
      <c r="W2707">
        <v>2.1512807656411201</v>
      </c>
      <c r="X2707">
        <v>30.659649505640601</v>
      </c>
      <c r="Y2707">
        <v>4.0751786313018901</v>
      </c>
      <c r="Z2707">
        <v>0.59166111688579104</v>
      </c>
      <c r="AA2707">
        <v>1.1061044598515799</v>
      </c>
      <c r="AB2707">
        <v>2.37741305456451</v>
      </c>
      <c r="AC2707">
        <v>407.32198169745197</v>
      </c>
      <c r="AD2707">
        <v>0</v>
      </c>
      <c r="AE2707">
        <v>0</v>
      </c>
      <c r="AF2707">
        <v>407.32198169745197</v>
      </c>
      <c r="AG2707">
        <v>2.6396358815301801</v>
      </c>
      <c r="AH2707">
        <v>0</v>
      </c>
      <c r="AI2707">
        <v>0</v>
      </c>
      <c r="AJ2707">
        <v>2.6396358815301801</v>
      </c>
      <c r="AK2707">
        <v>5.1605544759995503</v>
      </c>
      <c r="AL2707">
        <v>0</v>
      </c>
      <c r="AM2707">
        <v>0</v>
      </c>
      <c r="AN2707">
        <v>5.1605544759995503</v>
      </c>
      <c r="AO2707">
        <v>415.122172054982</v>
      </c>
      <c r="AP2707">
        <v>0</v>
      </c>
      <c r="AQ2707">
        <v>0</v>
      </c>
      <c r="AR2707">
        <v>415.122172054982</v>
      </c>
      <c r="AS2707">
        <v>426.80384258305401</v>
      </c>
      <c r="AT2707">
        <v>7.7362351537670202</v>
      </c>
      <c r="AU2707">
        <v>410.93584469443999</v>
      </c>
      <c r="AV2707">
        <v>8.1317627348463208</v>
      </c>
      <c r="AW2707">
        <v>12.113413353288299</v>
      </c>
      <c r="AX2707">
        <v>0.17326096439611899</v>
      </c>
      <c r="AY2707">
        <v>2.0688412369590599</v>
      </c>
      <c r="AZ2707">
        <v>9.8713111519331704</v>
      </c>
      <c r="BA2707">
        <v>91.215629403603103</v>
      </c>
      <c r="BB2707">
        <v>2.3400481898662502</v>
      </c>
      <c r="BC2707">
        <v>75.855034347194106</v>
      </c>
      <c r="BD2707">
        <v>13.0205468665427</v>
      </c>
      <c r="BE2707">
        <v>145.44562555679599</v>
      </c>
      <c r="BF2707">
        <v>7.7847007280165004</v>
      </c>
      <c r="BG2707">
        <v>129.70173880280399</v>
      </c>
      <c r="BH2707">
        <v>7.9591860259756002</v>
      </c>
      <c r="BI2707">
        <v>6.6368162286492796</v>
      </c>
      <c r="BJ2707">
        <v>1.99142144156805</v>
      </c>
      <c r="BK2707">
        <v>2.09094149764117</v>
      </c>
      <c r="BL2707">
        <v>2.5544532894400702</v>
      </c>
      <c r="BM2707">
        <v>14.270653666488901</v>
      </c>
      <c r="BN2707">
        <v>0.88187774706475397</v>
      </c>
      <c r="BO2707">
        <v>11.1067427947302</v>
      </c>
      <c r="BP2707">
        <v>2.28203312469399</v>
      </c>
      <c r="BQ2707">
        <v>29.376106752527299</v>
      </c>
      <c r="BR2707">
        <v>1.1464049416643001</v>
      </c>
      <c r="BS2707">
        <v>24.947357823733299</v>
      </c>
      <c r="BT2707">
        <v>3.2823439871297402</v>
      </c>
      <c r="BU2707">
        <v>46.091855009864503</v>
      </c>
      <c r="BV2707">
        <v>1.1529167611206199</v>
      </c>
      <c r="BW2707">
        <v>41.234689653844399</v>
      </c>
      <c r="BX2707">
        <v>3.7042485948994899</v>
      </c>
      <c r="BY2707">
        <v>38.7560569622716</v>
      </c>
      <c r="BZ2707">
        <v>10.6556950598745</v>
      </c>
      <c r="CA2707">
        <v>4.8024243109022997</v>
      </c>
      <c r="CB2707">
        <v>23.297937591494701</v>
      </c>
      <c r="CC2707">
        <v>393.42256906261099</v>
      </c>
      <c r="CD2707">
        <v>113.94237413230699</v>
      </c>
      <c r="CE2707">
        <v>63.781901146151398</v>
      </c>
      <c r="CF2707">
        <v>215.69829378415201</v>
      </c>
      <c r="CG2707">
        <v>525.09530658214999</v>
      </c>
      <c r="CH2707">
        <v>27.985754106421901</v>
      </c>
      <c r="CI2707">
        <v>496.74903986036298</v>
      </c>
      <c r="CJ2707">
        <v>0.36051261536233897</v>
      </c>
    </row>
    <row r="2708" spans="1:88" x14ac:dyDescent="0.2">
      <c r="A2708" t="s">
        <v>164</v>
      </c>
      <c r="B2708">
        <v>2014</v>
      </c>
      <c r="C2708" t="s">
        <v>4</v>
      </c>
      <c r="D2708" t="s">
        <v>1833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20.064498104269099</v>
      </c>
      <c r="K2708">
        <v>20.064498104269099</v>
      </c>
      <c r="L2708">
        <v>20.064498104269099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16.320918851896</v>
      </c>
      <c r="S2708">
        <v>16.320918851896</v>
      </c>
      <c r="T2708">
        <v>16.320918851896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0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</row>
    <row r="2709" spans="1:88" x14ac:dyDescent="0.2">
      <c r="A2709" t="s">
        <v>164</v>
      </c>
      <c r="B2709">
        <v>2014</v>
      </c>
      <c r="C2709" t="s">
        <v>5</v>
      </c>
      <c r="D2709" t="s">
        <v>1834</v>
      </c>
      <c r="E2709">
        <v>22.084255968220202</v>
      </c>
      <c r="F2709">
        <v>11.617706135099599</v>
      </c>
      <c r="G2709">
        <v>5.0927811349729097</v>
      </c>
      <c r="H2709">
        <v>5.3737686981476198</v>
      </c>
      <c r="I2709">
        <v>5.3326779795892003</v>
      </c>
      <c r="J2709">
        <v>569.25318701340802</v>
      </c>
      <c r="K2709">
        <v>574.58586499299804</v>
      </c>
      <c r="L2709">
        <v>596.67012096121823</v>
      </c>
      <c r="M2709">
        <v>20.4750889001998</v>
      </c>
      <c r="N2709">
        <v>11.494583567219101</v>
      </c>
      <c r="O2709">
        <v>5.0234285987123002</v>
      </c>
      <c r="P2709">
        <v>3.9570767342684201</v>
      </c>
      <c r="Q2709">
        <v>4.0994058311433497</v>
      </c>
      <c r="R2709">
        <v>437.603741154359</v>
      </c>
      <c r="S2709">
        <v>441.703146985503</v>
      </c>
      <c r="T2709">
        <v>462.1782358857028</v>
      </c>
      <c r="U2709">
        <v>41.780469279428303</v>
      </c>
      <c r="V2709">
        <v>0.56310364447880601</v>
      </c>
      <c r="W2709">
        <v>0.20124986632116501</v>
      </c>
      <c r="X2709">
        <v>41.016115768628303</v>
      </c>
      <c r="Y2709">
        <v>1.49962558554948</v>
      </c>
      <c r="Z2709">
        <v>0.36592274083382798</v>
      </c>
      <c r="AA2709">
        <v>0.215843253699979</v>
      </c>
      <c r="AB2709">
        <v>0.91785959101566394</v>
      </c>
      <c r="AC2709">
        <v>108.229813331204</v>
      </c>
      <c r="AD2709">
        <v>0</v>
      </c>
      <c r="AE2709">
        <v>0</v>
      </c>
      <c r="AF2709">
        <v>108.229813331204</v>
      </c>
      <c r="AG2709">
        <v>3.5741499206607701</v>
      </c>
      <c r="AH2709">
        <v>0</v>
      </c>
      <c r="AI2709">
        <v>0</v>
      </c>
      <c r="AJ2709">
        <v>3.5741499206607701</v>
      </c>
      <c r="AK2709">
        <v>5.9354778110823103</v>
      </c>
      <c r="AL2709">
        <v>0</v>
      </c>
      <c r="AM2709">
        <v>0</v>
      </c>
      <c r="AN2709">
        <v>5.9354778110823103</v>
      </c>
      <c r="AO2709">
        <v>117.73944106294699</v>
      </c>
      <c r="AP2709">
        <v>0</v>
      </c>
      <c r="AQ2709">
        <v>0</v>
      </c>
      <c r="AR2709">
        <v>117.73944106294699</v>
      </c>
      <c r="AS2709">
        <v>25.0932112762194</v>
      </c>
      <c r="AT2709">
        <v>6.2833722291914604</v>
      </c>
      <c r="AU2709">
        <v>17.865982142061299</v>
      </c>
      <c r="AV2709">
        <v>0.94385690496656605</v>
      </c>
      <c r="AW2709">
        <v>3.80671783866226</v>
      </c>
      <c r="AX2709">
        <v>0.23234913541113</v>
      </c>
      <c r="AY2709">
        <v>5.6777710281682998E-2</v>
      </c>
      <c r="AZ2709">
        <v>3.51759099296945</v>
      </c>
      <c r="BA2709">
        <v>15.3488981336302</v>
      </c>
      <c r="BB2709">
        <v>1.1965546431174701</v>
      </c>
      <c r="BC2709">
        <v>2.9301390617618299</v>
      </c>
      <c r="BD2709">
        <v>11.222204428750899</v>
      </c>
      <c r="BE2709">
        <v>99.187957133117706</v>
      </c>
      <c r="BF2709">
        <v>57.481520787845803</v>
      </c>
      <c r="BG2709">
        <v>37.385851180667302</v>
      </c>
      <c r="BH2709">
        <v>4.3205851646046201</v>
      </c>
      <c r="BI2709">
        <v>24.017077628025799</v>
      </c>
      <c r="BJ2709">
        <v>6.0609681827498996</v>
      </c>
      <c r="BK2709">
        <v>3.8028393746731002</v>
      </c>
      <c r="BL2709">
        <v>14.153270070602799</v>
      </c>
      <c r="BM2709">
        <v>11.5407266460843</v>
      </c>
      <c r="BN2709">
        <v>1.0245676455113999</v>
      </c>
      <c r="BO2709">
        <v>2.4016169936987999</v>
      </c>
      <c r="BP2709">
        <v>8.1145420068741299</v>
      </c>
      <c r="BQ2709">
        <v>16.492816031769902</v>
      </c>
      <c r="BR2709">
        <v>1.8561936406272199</v>
      </c>
      <c r="BS2709">
        <v>3.36782129176102</v>
      </c>
      <c r="BT2709">
        <v>11.2688010993816</v>
      </c>
      <c r="BU2709">
        <v>22.386485010358101</v>
      </c>
      <c r="BV2709">
        <v>2.41716909191438</v>
      </c>
      <c r="BW2709">
        <v>4.4182195758815999</v>
      </c>
      <c r="BX2709">
        <v>15.551096342562101</v>
      </c>
      <c r="BY2709">
        <v>3.0143789821502098</v>
      </c>
      <c r="BZ2709">
        <v>2.0070691166141001</v>
      </c>
      <c r="CA2709">
        <v>0.70770627626968496</v>
      </c>
      <c r="CB2709">
        <v>0.29960358926642799</v>
      </c>
      <c r="CC2709">
        <v>32.905121688074402</v>
      </c>
      <c r="CD2709">
        <v>21.084682983516899</v>
      </c>
      <c r="CE2709">
        <v>9.3857177270147893</v>
      </c>
      <c r="CF2709">
        <v>2.4347209775426699</v>
      </c>
      <c r="CG2709">
        <v>205.048543060546</v>
      </c>
      <c r="CH2709">
        <v>135.00607563447599</v>
      </c>
      <c r="CI2709">
        <v>69.2911424232136</v>
      </c>
      <c r="CJ2709">
        <v>0.75132500285787895</v>
      </c>
    </row>
    <row r="2710" spans="1:88" x14ac:dyDescent="0.2">
      <c r="A2710" t="s">
        <v>164</v>
      </c>
      <c r="B2710">
        <v>2014</v>
      </c>
      <c r="C2710" t="s">
        <v>6</v>
      </c>
      <c r="D2710" t="s">
        <v>1835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155.27150511996001</v>
      </c>
      <c r="K2710">
        <v>155.27150511996001</v>
      </c>
      <c r="L2710">
        <v>155.27150511996001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49.770471466537899</v>
      </c>
      <c r="S2710">
        <v>49.770471466537899</v>
      </c>
      <c r="T2710">
        <v>49.770471466537899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</row>
    <row r="2711" spans="1:88" x14ac:dyDescent="0.2">
      <c r="A2711" t="s">
        <v>164</v>
      </c>
      <c r="B2711">
        <v>2014</v>
      </c>
      <c r="C2711" t="s">
        <v>7</v>
      </c>
      <c r="D2711" t="s">
        <v>1836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41.516669009823197</v>
      </c>
      <c r="K2711">
        <v>41.516669009823197</v>
      </c>
      <c r="L2711">
        <v>41.516669009823197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28.284863628649401</v>
      </c>
      <c r="S2711">
        <v>28.284863628649401</v>
      </c>
      <c r="T2711">
        <v>28.284863628649401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</row>
    <row r="2712" spans="1:88" x14ac:dyDescent="0.2">
      <c r="A2712" t="s">
        <v>164</v>
      </c>
      <c r="B2712">
        <v>2014</v>
      </c>
      <c r="C2712" t="s">
        <v>8</v>
      </c>
      <c r="D2712" t="s">
        <v>1837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143.57337627073099</v>
      </c>
      <c r="K2712">
        <v>143.57337627073099</v>
      </c>
      <c r="L2712">
        <v>143.57337627073099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110.85158852554299</v>
      </c>
      <c r="S2712">
        <v>110.85158852554299</v>
      </c>
      <c r="T2712">
        <v>110.85158852554299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0</v>
      </c>
      <c r="BL2712">
        <v>0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</row>
    <row r="2713" spans="1:88" x14ac:dyDescent="0.2">
      <c r="A2713" t="s">
        <v>164</v>
      </c>
      <c r="B2713">
        <v>2014</v>
      </c>
      <c r="C2713" t="s">
        <v>3777</v>
      </c>
      <c r="D2713" t="s">
        <v>3949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241.84179632304301</v>
      </c>
      <c r="K2713">
        <v>241.84179632304301</v>
      </c>
      <c r="L2713">
        <v>241.84179632304301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225.036086468505</v>
      </c>
      <c r="S2713">
        <v>225.036086468505</v>
      </c>
      <c r="T2713">
        <v>225.036086468505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</row>
    <row r="2714" spans="1:88" x14ac:dyDescent="0.2">
      <c r="A2714" t="s">
        <v>164</v>
      </c>
      <c r="B2714">
        <v>2014</v>
      </c>
      <c r="C2714" t="s">
        <v>9</v>
      </c>
      <c r="D2714" t="s">
        <v>1838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774.10084210486605</v>
      </c>
      <c r="K2714">
        <v>774.10084210486605</v>
      </c>
      <c r="L2714">
        <v>774.10084210486605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563.27986575441105</v>
      </c>
      <c r="S2714">
        <v>563.27986575441105</v>
      </c>
      <c r="T2714">
        <v>563.27986575441105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0</v>
      </c>
      <c r="BL2714">
        <v>0</v>
      </c>
      <c r="BM2714">
        <v>0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</row>
    <row r="2715" spans="1:88" x14ac:dyDescent="0.2">
      <c r="A2715" t="s">
        <v>164</v>
      </c>
      <c r="B2715">
        <v>2014</v>
      </c>
      <c r="C2715" t="s">
        <v>10</v>
      </c>
      <c r="D2715" t="s">
        <v>1839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264.21279860349102</v>
      </c>
      <c r="K2715">
        <v>264.21279860349102</v>
      </c>
      <c r="L2715">
        <v>264.21279860349102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241.31408251028799</v>
      </c>
      <c r="S2715">
        <v>241.31408251028799</v>
      </c>
      <c r="T2715">
        <v>241.31408251028799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</row>
    <row r="2716" spans="1:88" x14ac:dyDescent="0.2">
      <c r="A2716" t="s">
        <v>164</v>
      </c>
      <c r="B2716">
        <v>2014</v>
      </c>
      <c r="C2716" t="s">
        <v>11</v>
      </c>
      <c r="D2716" t="s">
        <v>1840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268.28113463287298</v>
      </c>
      <c r="K2716">
        <v>268.28113463287298</v>
      </c>
      <c r="L2716">
        <v>268.28113463287298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232.34967777430001</v>
      </c>
      <c r="S2716">
        <v>232.34967777430001</v>
      </c>
      <c r="T2716">
        <v>232.34967777430001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</row>
    <row r="2717" spans="1:88" x14ac:dyDescent="0.2">
      <c r="A2717" t="s">
        <v>164</v>
      </c>
      <c r="B2717">
        <v>2014</v>
      </c>
      <c r="C2717" t="s">
        <v>12</v>
      </c>
      <c r="D2717" t="s">
        <v>1841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495.89669884983402</v>
      </c>
      <c r="K2717">
        <v>495.89669884983402</v>
      </c>
      <c r="L2717">
        <v>495.89669884983402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461.78606752824498</v>
      </c>
      <c r="S2717">
        <v>461.78606752824498</v>
      </c>
      <c r="T2717">
        <v>461.78606752824498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0</v>
      </c>
      <c r="BL2717">
        <v>0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</row>
    <row r="2718" spans="1:88" x14ac:dyDescent="0.2">
      <c r="A2718" t="s">
        <v>164</v>
      </c>
      <c r="B2718">
        <v>2014</v>
      </c>
      <c r="C2718" t="s">
        <v>13</v>
      </c>
      <c r="D2718" t="s">
        <v>1842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919.830493452626</v>
      </c>
      <c r="K2718">
        <v>919.830493452626</v>
      </c>
      <c r="L2718">
        <v>919.830493452626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783.642500785621</v>
      </c>
      <c r="S2718">
        <v>783.642500785621</v>
      </c>
      <c r="T2718">
        <v>783.642500785621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0</v>
      </c>
      <c r="BL2718">
        <v>0</v>
      </c>
      <c r="BM2718">
        <v>0</v>
      </c>
      <c r="BN2718">
        <v>0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</row>
    <row r="2719" spans="1:88" x14ac:dyDescent="0.2">
      <c r="A2719" t="s">
        <v>164</v>
      </c>
      <c r="B2719">
        <v>2014</v>
      </c>
      <c r="C2719" t="s">
        <v>14</v>
      </c>
      <c r="D2719" t="s">
        <v>1843</v>
      </c>
      <c r="E2719">
        <v>132.39647861468001</v>
      </c>
      <c r="F2719">
        <v>45.405241003523699</v>
      </c>
      <c r="G2719">
        <v>38.1511381883683</v>
      </c>
      <c r="H2719">
        <v>48.840099422788199</v>
      </c>
      <c r="I2719">
        <v>494.92873340868198</v>
      </c>
      <c r="J2719">
        <v>213.900504329521</v>
      </c>
      <c r="K2719">
        <v>708.82923773820403</v>
      </c>
      <c r="L2719">
        <v>841.22571635288409</v>
      </c>
      <c r="M2719">
        <v>121.461842959159</v>
      </c>
      <c r="N2719">
        <v>44.796852444685001</v>
      </c>
      <c r="O2719">
        <v>37.6671372815808</v>
      </c>
      <c r="P2719">
        <v>38.9978532328931</v>
      </c>
      <c r="Q2719">
        <v>422.92074336778802</v>
      </c>
      <c r="R2719">
        <v>182.75731855396799</v>
      </c>
      <c r="S2719">
        <v>605.67806192175601</v>
      </c>
      <c r="T2719">
        <v>727.13990488091497</v>
      </c>
      <c r="U2719">
        <v>209.42866248622801</v>
      </c>
      <c r="V2719">
        <v>4.3504776557090601</v>
      </c>
      <c r="W2719">
        <v>0.90775202994237802</v>
      </c>
      <c r="X2719">
        <v>204.17043280057601</v>
      </c>
      <c r="Y2719">
        <v>8.72035510736651</v>
      </c>
      <c r="Z2719">
        <v>1.6765993874024401</v>
      </c>
      <c r="AA2719">
        <v>1.54801042294947</v>
      </c>
      <c r="AB2719">
        <v>5.4957452970145804</v>
      </c>
      <c r="AC2719">
        <v>2219.0771574805399</v>
      </c>
      <c r="AD2719">
        <v>0</v>
      </c>
      <c r="AE2719">
        <v>0</v>
      </c>
      <c r="AF2719">
        <v>2219.0771574805399</v>
      </c>
      <c r="AG2719">
        <v>680.06698978558802</v>
      </c>
      <c r="AH2719">
        <v>0</v>
      </c>
      <c r="AI2719">
        <v>0</v>
      </c>
      <c r="AJ2719">
        <v>680.06698978558802</v>
      </c>
      <c r="AK2719">
        <v>192.995945448284</v>
      </c>
      <c r="AL2719">
        <v>0</v>
      </c>
      <c r="AM2719">
        <v>0</v>
      </c>
      <c r="AN2719">
        <v>192.995945448284</v>
      </c>
      <c r="AO2719">
        <v>3092.14009271441</v>
      </c>
      <c r="AP2719">
        <v>0</v>
      </c>
      <c r="AQ2719">
        <v>0</v>
      </c>
      <c r="AR2719">
        <v>3092.14009271441</v>
      </c>
      <c r="AS2719">
        <v>286.20781648911202</v>
      </c>
      <c r="AT2719">
        <v>26.163077340677201</v>
      </c>
      <c r="AU2719">
        <v>134.304981802833</v>
      </c>
      <c r="AV2719">
        <v>125.739757345602</v>
      </c>
      <c r="AW2719">
        <v>20.101435825685499</v>
      </c>
      <c r="AX2719">
        <v>0.84053964450403995</v>
      </c>
      <c r="AY2719">
        <v>0.89735426061190104</v>
      </c>
      <c r="AZ2719">
        <v>18.363541920569499</v>
      </c>
      <c r="BA2719">
        <v>77.0704302531976</v>
      </c>
      <c r="BB2719">
        <v>7.1811572858812998</v>
      </c>
      <c r="BC2719">
        <v>17.0433295842546</v>
      </c>
      <c r="BD2719">
        <v>52.845943383061602</v>
      </c>
      <c r="BE2719">
        <v>368.16277448255101</v>
      </c>
      <c r="BF2719">
        <v>63.294961633523798</v>
      </c>
      <c r="BG2719">
        <v>285.03922053948497</v>
      </c>
      <c r="BH2719">
        <v>19.8285923095426</v>
      </c>
      <c r="BI2719">
        <v>113.186827953669</v>
      </c>
      <c r="BJ2719">
        <v>18.621970781239199</v>
      </c>
      <c r="BK2719">
        <v>49.358669000974302</v>
      </c>
      <c r="BL2719">
        <v>45.206188171455999</v>
      </c>
      <c r="BM2719">
        <v>28.455638401334198</v>
      </c>
      <c r="BN2719">
        <v>3.1057631063839399</v>
      </c>
      <c r="BO2719">
        <v>16.978147529710199</v>
      </c>
      <c r="BP2719">
        <v>8.3717277652400295</v>
      </c>
      <c r="BQ2719">
        <v>50.247348268373599</v>
      </c>
      <c r="BR2719">
        <v>4.0414252298156299</v>
      </c>
      <c r="BS2719">
        <v>31.2453257397739</v>
      </c>
      <c r="BT2719">
        <v>14.9605972987841</v>
      </c>
      <c r="BU2719">
        <v>74.709070060754797</v>
      </c>
      <c r="BV2719">
        <v>5.1703870840001498</v>
      </c>
      <c r="BW2719">
        <v>47.079849480251099</v>
      </c>
      <c r="BX2719">
        <v>22.458833496503601</v>
      </c>
      <c r="BY2719">
        <v>37.692758610573399</v>
      </c>
      <c r="BZ2719">
        <v>27.390521264189299</v>
      </c>
      <c r="CA2719">
        <v>4.3729445168250596</v>
      </c>
      <c r="CB2719">
        <v>5.9292928295590697</v>
      </c>
      <c r="CC2719">
        <v>399.45551170325399</v>
      </c>
      <c r="CD2719">
        <v>287.653647220653</v>
      </c>
      <c r="CE2719">
        <v>58.282588091482502</v>
      </c>
      <c r="CF2719">
        <v>53.519276391117501</v>
      </c>
      <c r="CG2719">
        <v>1178.4722496326499</v>
      </c>
      <c r="CH2719">
        <v>525.551393464424</v>
      </c>
      <c r="CI2719">
        <v>517.17789417524295</v>
      </c>
      <c r="CJ2719">
        <v>135.74296199298101</v>
      </c>
    </row>
    <row r="2720" spans="1:88" x14ac:dyDescent="0.2">
      <c r="A2720" t="s">
        <v>164</v>
      </c>
      <c r="B2720">
        <v>2014</v>
      </c>
      <c r="C2720" t="s">
        <v>15</v>
      </c>
      <c r="D2720" t="s">
        <v>1844</v>
      </c>
      <c r="E2720">
        <v>8.3374206606390207</v>
      </c>
      <c r="F2720">
        <v>3.2443384462184599</v>
      </c>
      <c r="G2720">
        <v>3.1682142107353699</v>
      </c>
      <c r="H2720">
        <v>1.92486800368519</v>
      </c>
      <c r="I2720">
        <v>1417.3475966107701</v>
      </c>
      <c r="J2720">
        <v>271.33097944306201</v>
      </c>
      <c r="K2720">
        <v>1688.6785760538301</v>
      </c>
      <c r="L2720">
        <v>1697.0159967144691</v>
      </c>
      <c r="M2720">
        <v>7.38247430343388</v>
      </c>
      <c r="N2720">
        <v>3.1282931675041201</v>
      </c>
      <c r="O2720">
        <v>3.1269010610318699</v>
      </c>
      <c r="P2720">
        <v>1.1272800748978899</v>
      </c>
      <c r="Q2720">
        <v>1263.3899145514299</v>
      </c>
      <c r="R2720">
        <v>241.99020516472399</v>
      </c>
      <c r="S2720">
        <v>1505.3801197161599</v>
      </c>
      <c r="T2720">
        <v>1512.7625940195937</v>
      </c>
      <c r="U2720">
        <v>17.324953122085802</v>
      </c>
      <c r="V2720">
        <v>0.79936222481644803</v>
      </c>
      <c r="W2720">
        <v>6.7717210009629394E-2</v>
      </c>
      <c r="X2720">
        <v>16.457873687259699</v>
      </c>
      <c r="Y2720">
        <v>1.25450403436229</v>
      </c>
      <c r="Z2720">
        <v>0.322353097630663</v>
      </c>
      <c r="AA2720">
        <v>0.13295375655456901</v>
      </c>
      <c r="AB2720">
        <v>0.79919718017705399</v>
      </c>
      <c r="AC2720">
        <v>119.888923608639</v>
      </c>
      <c r="AD2720">
        <v>0</v>
      </c>
      <c r="AE2720">
        <v>0</v>
      </c>
      <c r="AF2720">
        <v>119.888923608639</v>
      </c>
      <c r="AG2720">
        <v>19.750855769576098</v>
      </c>
      <c r="AH2720">
        <v>0</v>
      </c>
      <c r="AI2720">
        <v>0</v>
      </c>
      <c r="AJ2720">
        <v>19.750855769576098</v>
      </c>
      <c r="AK2720">
        <v>8.2571409457987599</v>
      </c>
      <c r="AL2720">
        <v>0</v>
      </c>
      <c r="AM2720">
        <v>0</v>
      </c>
      <c r="AN2720">
        <v>8.2571409457987599</v>
      </c>
      <c r="AO2720">
        <v>147.89692032401399</v>
      </c>
      <c r="AP2720">
        <v>0</v>
      </c>
      <c r="AQ2720">
        <v>0</v>
      </c>
      <c r="AR2720">
        <v>147.89692032401399</v>
      </c>
      <c r="AS2720">
        <v>17.884012882634</v>
      </c>
      <c r="AT2720">
        <v>3.7756763340647601</v>
      </c>
      <c r="AU2720">
        <v>10.3556717003037</v>
      </c>
      <c r="AV2720">
        <v>3.75266484826563</v>
      </c>
      <c r="AW2720">
        <v>2.68904187067574</v>
      </c>
      <c r="AX2720">
        <v>0.12834381372328299</v>
      </c>
      <c r="AY2720">
        <v>8.5797620888095102E-2</v>
      </c>
      <c r="AZ2720">
        <v>2.4749004360643601</v>
      </c>
      <c r="BA2720">
        <v>9.2642557486060593</v>
      </c>
      <c r="BB2720">
        <v>1.33378820067102</v>
      </c>
      <c r="BC2720">
        <v>1.41269798543048</v>
      </c>
      <c r="BD2720">
        <v>6.51776956250455</v>
      </c>
      <c r="BE2720">
        <v>38.520526995768797</v>
      </c>
      <c r="BF2720">
        <v>5.9375293259990602</v>
      </c>
      <c r="BG2720">
        <v>30.993895970429602</v>
      </c>
      <c r="BH2720">
        <v>1.58910169934026</v>
      </c>
      <c r="BI2720">
        <v>10.9471910935982</v>
      </c>
      <c r="BJ2720">
        <v>1.6189881043751899</v>
      </c>
      <c r="BK2720">
        <v>7.7756765983414802</v>
      </c>
      <c r="BL2720">
        <v>1.5525263908815401</v>
      </c>
      <c r="BM2720">
        <v>2.7149908331672998</v>
      </c>
      <c r="BN2720">
        <v>0.49477431991249399</v>
      </c>
      <c r="BO2720">
        <v>1.8542873219004199</v>
      </c>
      <c r="BP2720">
        <v>0.365929191354391</v>
      </c>
      <c r="BQ2720">
        <v>4.3180492450465602</v>
      </c>
      <c r="BR2720">
        <v>0.64461303392870595</v>
      </c>
      <c r="BS2720">
        <v>2.9786781454272</v>
      </c>
      <c r="BT2720">
        <v>0.69475806569065601</v>
      </c>
      <c r="BU2720">
        <v>5.7588232012369902</v>
      </c>
      <c r="BV2720">
        <v>0.66678553316594602</v>
      </c>
      <c r="BW2720">
        <v>4.1453329643019599</v>
      </c>
      <c r="BX2720">
        <v>0.946704703769086</v>
      </c>
      <c r="BY2720">
        <v>7.0204418440151102</v>
      </c>
      <c r="BZ2720">
        <v>5.9882180663884297</v>
      </c>
      <c r="CA2720">
        <v>0.27637923269197001</v>
      </c>
      <c r="CB2720">
        <v>0.75584454493470499</v>
      </c>
      <c r="CC2720">
        <v>73.811616976388805</v>
      </c>
      <c r="CD2720">
        <v>62.925778540922998</v>
      </c>
      <c r="CE2720">
        <v>3.71405724094567</v>
      </c>
      <c r="CF2720">
        <v>7.1717811945197703</v>
      </c>
      <c r="CG2720">
        <v>78.930628441597904</v>
      </c>
      <c r="CH2720">
        <v>34.261350990768001</v>
      </c>
      <c r="CI2720">
        <v>42.464156640577798</v>
      </c>
      <c r="CJ2720">
        <v>2.2051208102521702</v>
      </c>
    </row>
    <row r="2721" spans="1:88" x14ac:dyDescent="0.2">
      <c r="A2721" t="s">
        <v>164</v>
      </c>
      <c r="B2721">
        <v>2014</v>
      </c>
      <c r="C2721" t="s">
        <v>16</v>
      </c>
      <c r="D2721" t="s">
        <v>1845</v>
      </c>
      <c r="E2721">
        <v>26.9292587102697</v>
      </c>
      <c r="F2721">
        <v>7.9207759175373296</v>
      </c>
      <c r="G2721">
        <v>9.4402998179033197</v>
      </c>
      <c r="H2721">
        <v>9.5681829748290994</v>
      </c>
      <c r="I2721">
        <v>643.96004609665397</v>
      </c>
      <c r="J2721">
        <v>192.57377406412701</v>
      </c>
      <c r="K2721">
        <v>836.53382016078103</v>
      </c>
      <c r="L2721">
        <v>863.4630788710507</v>
      </c>
      <c r="M2721">
        <v>23.8913708112077</v>
      </c>
      <c r="N2721">
        <v>7.7640413432452204</v>
      </c>
      <c r="O2721">
        <v>9.3171532257186005</v>
      </c>
      <c r="P2721">
        <v>6.8101762422438998</v>
      </c>
      <c r="Q2721">
        <v>556.57050595829298</v>
      </c>
      <c r="R2721">
        <v>163.69661012254301</v>
      </c>
      <c r="S2721">
        <v>720.26711608083599</v>
      </c>
      <c r="T2721">
        <v>744.1584868920437</v>
      </c>
      <c r="U2721">
        <v>53.749397908114197</v>
      </c>
      <c r="V2721">
        <v>1.12949371362503</v>
      </c>
      <c r="W2721">
        <v>0.20732069771735201</v>
      </c>
      <c r="X2721">
        <v>52.412583496771902</v>
      </c>
      <c r="Y2721">
        <v>2.61029853922021</v>
      </c>
      <c r="Z2721">
        <v>0.43119876325999201</v>
      </c>
      <c r="AA2721">
        <v>0.39585092195231197</v>
      </c>
      <c r="AB2721">
        <v>1.7832488540078999</v>
      </c>
      <c r="AC2721">
        <v>410.90612794408997</v>
      </c>
      <c r="AD2721">
        <v>0</v>
      </c>
      <c r="AE2721">
        <v>0</v>
      </c>
      <c r="AF2721">
        <v>410.90612794408997</v>
      </c>
      <c r="AG2721">
        <v>341.15851619198099</v>
      </c>
      <c r="AH2721">
        <v>0</v>
      </c>
      <c r="AI2721">
        <v>0</v>
      </c>
      <c r="AJ2721">
        <v>341.15851619198099</v>
      </c>
      <c r="AK2721">
        <v>163.426057278455</v>
      </c>
      <c r="AL2721">
        <v>0</v>
      </c>
      <c r="AM2721">
        <v>0</v>
      </c>
      <c r="AN2721">
        <v>163.426057278455</v>
      </c>
      <c r="AO2721">
        <v>915.49070141452705</v>
      </c>
      <c r="AP2721">
        <v>0</v>
      </c>
      <c r="AQ2721">
        <v>0</v>
      </c>
      <c r="AR2721">
        <v>915.49070141452705</v>
      </c>
      <c r="AS2721">
        <v>91.769897688954501</v>
      </c>
      <c r="AT2721">
        <v>6.9645783577606899</v>
      </c>
      <c r="AU2721">
        <v>31.350295505740299</v>
      </c>
      <c r="AV2721">
        <v>53.4550238254539</v>
      </c>
      <c r="AW2721">
        <v>6.39964877528109</v>
      </c>
      <c r="AX2721">
        <v>0.19726468657152699</v>
      </c>
      <c r="AY2721">
        <v>0.22679088633599301</v>
      </c>
      <c r="AZ2721">
        <v>5.9755932023735703</v>
      </c>
      <c r="BA2721">
        <v>22.7156321586545</v>
      </c>
      <c r="BB2721">
        <v>1.8436920189424</v>
      </c>
      <c r="BC2721">
        <v>4.1838781625653896</v>
      </c>
      <c r="BD2721">
        <v>16.688061977146699</v>
      </c>
      <c r="BE2721">
        <v>102.33962609327</v>
      </c>
      <c r="BF2721">
        <v>12.7728537383876</v>
      </c>
      <c r="BG2721">
        <v>83.551499868411696</v>
      </c>
      <c r="BH2721">
        <v>6.0152724864705496</v>
      </c>
      <c r="BI2721">
        <v>40.1507429337669</v>
      </c>
      <c r="BJ2721">
        <v>3.4699019630597498</v>
      </c>
      <c r="BK2721">
        <v>18.6686741328549</v>
      </c>
      <c r="BL2721">
        <v>18.012166837852298</v>
      </c>
      <c r="BM2721">
        <v>7.7865664784049304</v>
      </c>
      <c r="BN2721">
        <v>0.78220804825424495</v>
      </c>
      <c r="BO2721">
        <v>4.9387137661887097</v>
      </c>
      <c r="BP2721">
        <v>2.0656446639619799</v>
      </c>
      <c r="BQ2721">
        <v>12.9404928692908</v>
      </c>
      <c r="BR2721">
        <v>1.01650040010773</v>
      </c>
      <c r="BS2721">
        <v>8.2087886344328496</v>
      </c>
      <c r="BT2721">
        <v>3.7152038347502399</v>
      </c>
      <c r="BU2721">
        <v>18.022483938681301</v>
      </c>
      <c r="BV2721">
        <v>1.1569959636179401</v>
      </c>
      <c r="BW2721">
        <v>11.6840743434831</v>
      </c>
      <c r="BX2721">
        <v>5.1814136315802504</v>
      </c>
      <c r="BY2721">
        <v>11.458801387487</v>
      </c>
      <c r="BZ2721">
        <v>7.2853083343530702</v>
      </c>
      <c r="CA2721">
        <v>0.93493988828611196</v>
      </c>
      <c r="CB2721">
        <v>3.2385531648477999</v>
      </c>
      <c r="CC2721">
        <v>118.884940867322</v>
      </c>
      <c r="CD2721">
        <v>76.697950859563207</v>
      </c>
      <c r="CE2721">
        <v>12.507999136868801</v>
      </c>
      <c r="CF2721">
        <v>29.678990870889098</v>
      </c>
      <c r="CG2721">
        <v>238.18773407390199</v>
      </c>
      <c r="CH2721">
        <v>92.525157837047104</v>
      </c>
      <c r="CI2721">
        <v>127.099503258559</v>
      </c>
      <c r="CJ2721">
        <v>18.563072978295899</v>
      </c>
    </row>
    <row r="2722" spans="1:88" x14ac:dyDescent="0.2">
      <c r="A2722" t="s">
        <v>164</v>
      </c>
      <c r="B2722">
        <v>2014</v>
      </c>
      <c r="C2722" t="s">
        <v>17</v>
      </c>
      <c r="D2722" t="s">
        <v>1846</v>
      </c>
      <c r="E2722">
        <v>103.989476945359</v>
      </c>
      <c r="F2722">
        <v>33.801609333680197</v>
      </c>
      <c r="G2722">
        <v>36.734087590954601</v>
      </c>
      <c r="H2722">
        <v>33.453780020723798</v>
      </c>
      <c r="I2722">
        <v>2982.6959394042601</v>
      </c>
      <c r="J2722">
        <v>288.99826773658498</v>
      </c>
      <c r="K2722">
        <v>3271.6942071408498</v>
      </c>
      <c r="L2722">
        <v>3375.6836840862088</v>
      </c>
      <c r="M2722">
        <v>94.281452840566004</v>
      </c>
      <c r="N2722">
        <v>33.284926834249603</v>
      </c>
      <c r="O2722">
        <v>36.261981891993202</v>
      </c>
      <c r="P2722">
        <v>24.734544114323299</v>
      </c>
      <c r="Q2722">
        <v>2577.3318357701701</v>
      </c>
      <c r="R2722">
        <v>249.721879484873</v>
      </c>
      <c r="S2722">
        <v>2827.0537152550401</v>
      </c>
      <c r="T2722">
        <v>2921.3351680956062</v>
      </c>
      <c r="U2722">
        <v>174.02553225912999</v>
      </c>
      <c r="V2722">
        <v>3.8204314081574</v>
      </c>
      <c r="W2722">
        <v>0.76560921736354004</v>
      </c>
      <c r="X2722">
        <v>169.43949163360901</v>
      </c>
      <c r="Y2722">
        <v>9.0461354109280592</v>
      </c>
      <c r="Z2722">
        <v>1.4133279000894301</v>
      </c>
      <c r="AA2722">
        <v>1.5200183507627101</v>
      </c>
      <c r="AB2722">
        <v>6.1127891600759003</v>
      </c>
      <c r="AC2722">
        <v>2275.8763890257001</v>
      </c>
      <c r="AD2722">
        <v>0</v>
      </c>
      <c r="AE2722">
        <v>0</v>
      </c>
      <c r="AF2722">
        <v>2275.8763890257001</v>
      </c>
      <c r="AG2722">
        <v>280.74960131166301</v>
      </c>
      <c r="AH2722">
        <v>0</v>
      </c>
      <c r="AI2722">
        <v>0</v>
      </c>
      <c r="AJ2722">
        <v>280.74960131166301</v>
      </c>
      <c r="AK2722">
        <v>99.920960754348599</v>
      </c>
      <c r="AL2722">
        <v>0</v>
      </c>
      <c r="AM2722">
        <v>0</v>
      </c>
      <c r="AN2722">
        <v>99.920960754348599</v>
      </c>
      <c r="AO2722">
        <v>2656.5469510917101</v>
      </c>
      <c r="AP2722">
        <v>0</v>
      </c>
      <c r="AQ2722">
        <v>0</v>
      </c>
      <c r="AR2722">
        <v>2656.5469510917101</v>
      </c>
      <c r="AS2722">
        <v>203.18943237009</v>
      </c>
      <c r="AT2722">
        <v>24.3370435209745</v>
      </c>
      <c r="AU2722">
        <v>119.539572883104</v>
      </c>
      <c r="AV2722">
        <v>59.3128159660113</v>
      </c>
      <c r="AW2722">
        <v>22.2599056944468</v>
      </c>
      <c r="AX2722">
        <v>0.69715417735796303</v>
      </c>
      <c r="AY2722">
        <v>0.88708466776568995</v>
      </c>
      <c r="AZ2722">
        <v>20.6756668493232</v>
      </c>
      <c r="BA2722">
        <v>83.034936297072207</v>
      </c>
      <c r="BB2722">
        <v>6.19693453538473</v>
      </c>
      <c r="BC2722">
        <v>15.0806578633089</v>
      </c>
      <c r="BD2722">
        <v>61.757343898378501</v>
      </c>
      <c r="BE2722">
        <v>364.04349999743499</v>
      </c>
      <c r="BF2722">
        <v>45.814140805156697</v>
      </c>
      <c r="BG2722">
        <v>303.068799864021</v>
      </c>
      <c r="BH2722">
        <v>15.1605593282585</v>
      </c>
      <c r="BI2722">
        <v>98.330055731124702</v>
      </c>
      <c r="BJ2722">
        <v>13.151663362966</v>
      </c>
      <c r="BK2722">
        <v>63.018060705901298</v>
      </c>
      <c r="BL2722">
        <v>22.160331662257601</v>
      </c>
      <c r="BM2722">
        <v>25.7237713596984</v>
      </c>
      <c r="BN2722">
        <v>2.6105132416988099</v>
      </c>
      <c r="BO2722">
        <v>17.773180982842302</v>
      </c>
      <c r="BP2722">
        <v>5.3400771351572898</v>
      </c>
      <c r="BQ2722">
        <v>45.039911248698601</v>
      </c>
      <c r="BR2722">
        <v>3.3422690766295098</v>
      </c>
      <c r="BS2722">
        <v>31.5722079539917</v>
      </c>
      <c r="BT2722">
        <v>10.125434218077499</v>
      </c>
      <c r="BU2722">
        <v>66.009861433258493</v>
      </c>
      <c r="BV2722">
        <v>4.0630329110118</v>
      </c>
      <c r="BW2722">
        <v>46.5772630102541</v>
      </c>
      <c r="BX2722">
        <v>15.369565511992599</v>
      </c>
      <c r="BY2722">
        <v>33.209475952487999</v>
      </c>
      <c r="BZ2722">
        <v>23.6518065277636</v>
      </c>
      <c r="CA2722">
        <v>3.8345699927691399</v>
      </c>
      <c r="CB2722">
        <v>5.7230994319553403</v>
      </c>
      <c r="CC2722">
        <v>352.08063155057602</v>
      </c>
      <c r="CD2722">
        <v>248.506690654088</v>
      </c>
      <c r="CE2722">
        <v>51.326885006109698</v>
      </c>
      <c r="CF2722">
        <v>52.247055890377197</v>
      </c>
      <c r="CG2722">
        <v>974.40443914012906</v>
      </c>
      <c r="CH2722">
        <v>393.88427037682601</v>
      </c>
      <c r="CI2722">
        <v>496.016330870574</v>
      </c>
      <c r="CJ2722">
        <v>84.503837892728697</v>
      </c>
    </row>
    <row r="2723" spans="1:88" x14ac:dyDescent="0.2">
      <c r="A2723" t="s">
        <v>164</v>
      </c>
      <c r="B2723">
        <v>2014</v>
      </c>
      <c r="C2723" t="s">
        <v>18</v>
      </c>
      <c r="D2723" t="s">
        <v>1847</v>
      </c>
      <c r="E2723">
        <v>63.657210079746399</v>
      </c>
      <c r="F2723">
        <v>21.088996594668998</v>
      </c>
      <c r="G2723">
        <v>23.8393087174363</v>
      </c>
      <c r="H2723">
        <v>18.728904767641101</v>
      </c>
      <c r="I2723">
        <v>1562.96614546506</v>
      </c>
      <c r="J2723">
        <v>234.149970697687</v>
      </c>
      <c r="K2723">
        <v>1797.1161161627499</v>
      </c>
      <c r="L2723">
        <v>1860.7733262424963</v>
      </c>
      <c r="M2723">
        <v>57.772833331346</v>
      </c>
      <c r="N2723">
        <v>20.7818904505591</v>
      </c>
      <c r="O2723">
        <v>23.5279255094147</v>
      </c>
      <c r="P2723">
        <v>13.463017371372301</v>
      </c>
      <c r="Q2723">
        <v>1322.2206670871201</v>
      </c>
      <c r="R2723">
        <v>198.08358060257601</v>
      </c>
      <c r="S2723">
        <v>1520.3042476897001</v>
      </c>
      <c r="T2723">
        <v>1578.0770810210461</v>
      </c>
      <c r="U2723">
        <v>110.52606656562401</v>
      </c>
      <c r="V2723">
        <v>2.3278185044541702</v>
      </c>
      <c r="W2723">
        <v>0.45662276828594001</v>
      </c>
      <c r="X2723">
        <v>107.741625292884</v>
      </c>
      <c r="Y2723">
        <v>6.14784420702731</v>
      </c>
      <c r="Z2723">
        <v>0.83527074328363604</v>
      </c>
      <c r="AA2723">
        <v>1.0066028148136601</v>
      </c>
      <c r="AB2723">
        <v>4.3059706489299998</v>
      </c>
      <c r="AC2723">
        <v>832.48101802063104</v>
      </c>
      <c r="AD2723">
        <v>0</v>
      </c>
      <c r="AE2723">
        <v>0</v>
      </c>
      <c r="AF2723">
        <v>832.48101802063104</v>
      </c>
      <c r="AG2723">
        <v>355.92824259001497</v>
      </c>
      <c r="AH2723">
        <v>0</v>
      </c>
      <c r="AI2723">
        <v>0</v>
      </c>
      <c r="AJ2723">
        <v>355.92824259001497</v>
      </c>
      <c r="AK2723">
        <v>98.274684799882905</v>
      </c>
      <c r="AL2723">
        <v>0</v>
      </c>
      <c r="AM2723">
        <v>0</v>
      </c>
      <c r="AN2723">
        <v>98.274684799882905</v>
      </c>
      <c r="AO2723">
        <v>1286.68394541053</v>
      </c>
      <c r="AP2723">
        <v>0</v>
      </c>
      <c r="AQ2723">
        <v>0</v>
      </c>
      <c r="AR2723">
        <v>1286.68394541053</v>
      </c>
      <c r="AS2723">
        <v>151.84857939489399</v>
      </c>
      <c r="AT2723">
        <v>15.754041861372899</v>
      </c>
      <c r="AU2723">
        <v>75.829809775321806</v>
      </c>
      <c r="AV2723">
        <v>60.264727758200003</v>
      </c>
      <c r="AW2723">
        <v>15.080238461552</v>
      </c>
      <c r="AX2723">
        <v>0.43562372717457798</v>
      </c>
      <c r="AY2723">
        <v>0.58871948061545398</v>
      </c>
      <c r="AZ2723">
        <v>14.055895253761999</v>
      </c>
      <c r="BA2723">
        <v>113.22485515026899</v>
      </c>
      <c r="BB2723">
        <v>3.7294104892656699</v>
      </c>
      <c r="BC2723">
        <v>9.1693825346678501</v>
      </c>
      <c r="BD2723">
        <v>100.326062126335</v>
      </c>
      <c r="BE2723">
        <v>231.94299479228101</v>
      </c>
      <c r="BF2723">
        <v>27.730145807368999</v>
      </c>
      <c r="BG2723">
        <v>194.31134768648701</v>
      </c>
      <c r="BH2723">
        <v>9.9015012984253907</v>
      </c>
      <c r="BI2723">
        <v>71.507481872346304</v>
      </c>
      <c r="BJ2723">
        <v>10.329167511116401</v>
      </c>
      <c r="BK2723">
        <v>39.9984885037765</v>
      </c>
      <c r="BL2723">
        <v>21.179825857453501</v>
      </c>
      <c r="BM2723">
        <v>15.9862031688532</v>
      </c>
      <c r="BN2723">
        <v>1.5858672362753301</v>
      </c>
      <c r="BO2723">
        <v>10.9829602791163</v>
      </c>
      <c r="BP2723">
        <v>3.4173756534615798</v>
      </c>
      <c r="BQ2723">
        <v>28.101747680671501</v>
      </c>
      <c r="BR2723">
        <v>2.0169671994315101</v>
      </c>
      <c r="BS2723">
        <v>19.5140072118249</v>
      </c>
      <c r="BT2723">
        <v>6.5707732694150698</v>
      </c>
      <c r="BU2723">
        <v>40.524930952350303</v>
      </c>
      <c r="BV2723">
        <v>2.3896362328412302</v>
      </c>
      <c r="BW2723">
        <v>28.772261864295398</v>
      </c>
      <c r="BX2723">
        <v>9.3630328552136</v>
      </c>
      <c r="BY2723">
        <v>19.3585730886251</v>
      </c>
      <c r="BZ2723">
        <v>13.619603219881499</v>
      </c>
      <c r="CA2723">
        <v>2.5719535758332199</v>
      </c>
      <c r="CB2723">
        <v>3.1670162929102799</v>
      </c>
      <c r="CC2723">
        <v>206.470728598747</v>
      </c>
      <c r="CD2723">
        <v>143.13276377701899</v>
      </c>
      <c r="CE2723">
        <v>34.471163289819103</v>
      </c>
      <c r="CF2723">
        <v>28.8668015319086</v>
      </c>
      <c r="CG2723">
        <v>617.09768439082302</v>
      </c>
      <c r="CH2723">
        <v>250.12697290014501</v>
      </c>
      <c r="CI2723">
        <v>321.98771785043499</v>
      </c>
      <c r="CJ2723">
        <v>44.982993640242498</v>
      </c>
    </row>
    <row r="2724" spans="1:88" x14ac:dyDescent="0.2">
      <c r="A2724" t="s">
        <v>164</v>
      </c>
      <c r="B2724">
        <v>2014</v>
      </c>
      <c r="C2724" t="s">
        <v>19</v>
      </c>
      <c r="D2724" t="s">
        <v>1848</v>
      </c>
      <c r="E2724">
        <v>4.6532461452512202</v>
      </c>
      <c r="F2724">
        <v>1.2571823786127001</v>
      </c>
      <c r="G2724">
        <v>2.3925354133377001</v>
      </c>
      <c r="H2724">
        <v>1.0035283533008199</v>
      </c>
      <c r="I2724">
        <v>140.987676017588</v>
      </c>
      <c r="J2724">
        <v>26.298221552138699</v>
      </c>
      <c r="K2724">
        <v>167.28589756972701</v>
      </c>
      <c r="L2724">
        <v>171.93914371497823</v>
      </c>
      <c r="M2724">
        <v>4.2586822385560996</v>
      </c>
      <c r="N2724">
        <v>1.22453979074633</v>
      </c>
      <c r="O2724">
        <v>2.3587655828240699</v>
      </c>
      <c r="P2724">
        <v>0.67537686498570204</v>
      </c>
      <c r="Q2724">
        <v>117.800601373362</v>
      </c>
      <c r="R2724">
        <v>21.973170999040899</v>
      </c>
      <c r="S2724">
        <v>139.77377237240299</v>
      </c>
      <c r="T2724">
        <v>144.03245461095909</v>
      </c>
      <c r="U2724">
        <v>6.7003808973694197</v>
      </c>
      <c r="V2724">
        <v>0.229570881293682</v>
      </c>
      <c r="W2724">
        <v>7.4191007419288399E-2</v>
      </c>
      <c r="X2724">
        <v>6.3966190086564501</v>
      </c>
      <c r="Y2724">
        <v>0.469868854210716</v>
      </c>
      <c r="Z2724">
        <v>9.0279583335663896E-2</v>
      </c>
      <c r="AA2724">
        <v>0.107097501101152</v>
      </c>
      <c r="AB2724">
        <v>0.27249176977389999</v>
      </c>
      <c r="AC2724">
        <v>72.3224842481889</v>
      </c>
      <c r="AD2724">
        <v>0</v>
      </c>
      <c r="AE2724">
        <v>0</v>
      </c>
      <c r="AF2724">
        <v>72.3224842481889</v>
      </c>
      <c r="AG2724">
        <v>10.413783681638099</v>
      </c>
      <c r="AH2724">
        <v>0</v>
      </c>
      <c r="AI2724">
        <v>0</v>
      </c>
      <c r="AJ2724">
        <v>10.413783681638099</v>
      </c>
      <c r="AK2724">
        <v>4.2177617902675202</v>
      </c>
      <c r="AL2724">
        <v>0</v>
      </c>
      <c r="AM2724">
        <v>0</v>
      </c>
      <c r="AN2724">
        <v>4.2177617902675202</v>
      </c>
      <c r="AO2724">
        <v>86.954029720094496</v>
      </c>
      <c r="AP2724">
        <v>0</v>
      </c>
      <c r="AQ2724">
        <v>0</v>
      </c>
      <c r="AR2724">
        <v>86.954029720094496</v>
      </c>
      <c r="AS2724">
        <v>10.735543018448301</v>
      </c>
      <c r="AT2724">
        <v>1.24522401041821</v>
      </c>
      <c r="AU2724">
        <v>7.5397387018715403</v>
      </c>
      <c r="AV2724">
        <v>1.95058030615858</v>
      </c>
      <c r="AW2724">
        <v>0.97794128292926996</v>
      </c>
      <c r="AX2724">
        <v>3.7830421183925801E-2</v>
      </c>
      <c r="AY2724">
        <v>5.4218556706452301E-2</v>
      </c>
      <c r="AZ2724">
        <v>0.88589230503889205</v>
      </c>
      <c r="BA2724">
        <v>4.4250477477277501</v>
      </c>
      <c r="BB2724">
        <v>0.38077672778164501</v>
      </c>
      <c r="BC2724">
        <v>0.98513268690440103</v>
      </c>
      <c r="BD2724">
        <v>3.0591383330416999</v>
      </c>
      <c r="BE2724">
        <v>24.948479536770598</v>
      </c>
      <c r="BF2724">
        <v>2.1574863933522401</v>
      </c>
      <c r="BG2724">
        <v>22.2548952963148</v>
      </c>
      <c r="BH2724">
        <v>0.53609784710361696</v>
      </c>
      <c r="BI2724">
        <v>6.2159531108122099</v>
      </c>
      <c r="BJ2724">
        <v>0.53916156680757399</v>
      </c>
      <c r="BK2724">
        <v>4.9154330205993704</v>
      </c>
      <c r="BL2724">
        <v>0.76135852340526999</v>
      </c>
      <c r="BM2724">
        <v>1.6134876286792701</v>
      </c>
      <c r="BN2724">
        <v>0.14673239542366101</v>
      </c>
      <c r="BO2724">
        <v>1.2828509326288899</v>
      </c>
      <c r="BP2724">
        <v>0.183904300626726</v>
      </c>
      <c r="BQ2724">
        <v>2.7179319405314502</v>
      </c>
      <c r="BR2724">
        <v>0.190474320786818</v>
      </c>
      <c r="BS2724">
        <v>2.1774857303778501</v>
      </c>
      <c r="BT2724">
        <v>0.34997188936678503</v>
      </c>
      <c r="BU2724">
        <v>3.9325340694233399</v>
      </c>
      <c r="BV2724">
        <v>0.204604264819502</v>
      </c>
      <c r="BW2724">
        <v>3.1324169620532598</v>
      </c>
      <c r="BX2724">
        <v>0.59551284255058101</v>
      </c>
      <c r="BY2724">
        <v>2.22262922364144</v>
      </c>
      <c r="BZ2724">
        <v>1.58712531141654</v>
      </c>
      <c r="CA2724">
        <v>0.362487299853953</v>
      </c>
      <c r="CB2724">
        <v>0.27301661237094699</v>
      </c>
      <c r="CC2724">
        <v>24.239013528756502</v>
      </c>
      <c r="CD2724">
        <v>16.660049259391801</v>
      </c>
      <c r="CE2724">
        <v>5.0370814730848403</v>
      </c>
      <c r="CF2724">
        <v>2.5418827962797299</v>
      </c>
      <c r="CG2724">
        <v>47.825128590747703</v>
      </c>
      <c r="CH2724">
        <v>14.075007377706299</v>
      </c>
      <c r="CI2724">
        <v>32.204621836249302</v>
      </c>
      <c r="CJ2724">
        <v>1.5454993767920699</v>
      </c>
    </row>
    <row r="2725" spans="1:88" x14ac:dyDescent="0.2">
      <c r="A2725" t="s">
        <v>164</v>
      </c>
      <c r="B2725">
        <v>2014</v>
      </c>
      <c r="C2725" t="s">
        <v>20</v>
      </c>
      <c r="D2725" t="s">
        <v>1849</v>
      </c>
      <c r="E2725">
        <v>18.883590184025799</v>
      </c>
      <c r="F2725">
        <v>5.5724423652230497</v>
      </c>
      <c r="G2725">
        <v>9.6646167018861995</v>
      </c>
      <c r="H2725">
        <v>3.64653111691656</v>
      </c>
      <c r="I2725">
        <v>275.208788914465</v>
      </c>
      <c r="J2725">
        <v>33.085244522143</v>
      </c>
      <c r="K2725">
        <v>308.294033436608</v>
      </c>
      <c r="L2725">
        <v>327.17762362063382</v>
      </c>
      <c r="M2725">
        <v>17.090253025956098</v>
      </c>
      <c r="N2725">
        <v>5.3160685489711099</v>
      </c>
      <c r="O2725">
        <v>9.5413288683479607</v>
      </c>
      <c r="P2725">
        <v>2.2328556086370801</v>
      </c>
      <c r="Q2725">
        <v>238.62721859066599</v>
      </c>
      <c r="R2725">
        <v>28.7139608156474</v>
      </c>
      <c r="S2725">
        <v>267.34117940631302</v>
      </c>
      <c r="T2725">
        <v>284.4314324322691</v>
      </c>
      <c r="U2725">
        <v>29.217301177363499</v>
      </c>
      <c r="V2725">
        <v>1.70263792334803</v>
      </c>
      <c r="W2725">
        <v>0.21990438517901301</v>
      </c>
      <c r="X2725">
        <v>27.294758868836499</v>
      </c>
      <c r="Y2725">
        <v>2.4522338164719799</v>
      </c>
      <c r="Z2725">
        <v>0.71747606767864602</v>
      </c>
      <c r="AA2725">
        <v>0.39526920774756402</v>
      </c>
      <c r="AB2725">
        <v>1.33948854104577</v>
      </c>
      <c r="AC2725">
        <v>275.61388473107297</v>
      </c>
      <c r="AD2725">
        <v>0</v>
      </c>
      <c r="AE2725">
        <v>0</v>
      </c>
      <c r="AF2725">
        <v>275.61388473107297</v>
      </c>
      <c r="AG2725">
        <v>39.375685261693299</v>
      </c>
      <c r="AH2725">
        <v>0</v>
      </c>
      <c r="AI2725">
        <v>0</v>
      </c>
      <c r="AJ2725">
        <v>39.375685261693299</v>
      </c>
      <c r="AK2725">
        <v>16.871670943619101</v>
      </c>
      <c r="AL2725">
        <v>0</v>
      </c>
      <c r="AM2725">
        <v>0</v>
      </c>
      <c r="AN2725">
        <v>16.871670943619101</v>
      </c>
      <c r="AO2725">
        <v>331.861240936385</v>
      </c>
      <c r="AP2725">
        <v>0</v>
      </c>
      <c r="AQ2725">
        <v>0</v>
      </c>
      <c r="AR2725">
        <v>331.861240936385</v>
      </c>
      <c r="AS2725">
        <v>51.365027939646502</v>
      </c>
      <c r="AT2725">
        <v>7.2015746982847499</v>
      </c>
      <c r="AU2725">
        <v>35.959843179502201</v>
      </c>
      <c r="AV2725">
        <v>8.2036100618595391</v>
      </c>
      <c r="AW2725">
        <v>4.7206475543776198</v>
      </c>
      <c r="AX2725">
        <v>0.22807959758951299</v>
      </c>
      <c r="AY2725">
        <v>0.25899226054409702</v>
      </c>
      <c r="AZ2725">
        <v>4.2335756962440199</v>
      </c>
      <c r="BA2725">
        <v>19.785587668521401</v>
      </c>
      <c r="BB2725">
        <v>2.94154808957521</v>
      </c>
      <c r="BC2725">
        <v>5.0174872218909004</v>
      </c>
      <c r="BD2725">
        <v>11.826552357055199</v>
      </c>
      <c r="BE2725">
        <v>89.785569224871907</v>
      </c>
      <c r="BF2725">
        <v>12.9339482372368</v>
      </c>
      <c r="BG2725">
        <v>73.9400107719011</v>
      </c>
      <c r="BH2725">
        <v>2.9116102157340502</v>
      </c>
      <c r="BI2725">
        <v>20.1854155751621</v>
      </c>
      <c r="BJ2725">
        <v>2.92335809171681</v>
      </c>
      <c r="BK2725">
        <v>14.1949959491737</v>
      </c>
      <c r="BL2725">
        <v>3.0670615342716001</v>
      </c>
      <c r="BM2725">
        <v>6.2761037379137701</v>
      </c>
      <c r="BN2725">
        <v>1.1724520077878899</v>
      </c>
      <c r="BO2725">
        <v>4.3134415174724401</v>
      </c>
      <c r="BP2725">
        <v>0.79021021265344404</v>
      </c>
      <c r="BQ2725">
        <v>10.8021635610021</v>
      </c>
      <c r="BR2725">
        <v>1.57092976191386</v>
      </c>
      <c r="BS2725">
        <v>7.8013680518276596</v>
      </c>
      <c r="BT2725">
        <v>1.42986574726061</v>
      </c>
      <c r="BU2725">
        <v>16.385639499357101</v>
      </c>
      <c r="BV2725">
        <v>1.6227684579088999</v>
      </c>
      <c r="BW2725">
        <v>11.629417755781899</v>
      </c>
      <c r="BX2725">
        <v>3.1334532856663002</v>
      </c>
      <c r="BY2725">
        <v>16.248730922165599</v>
      </c>
      <c r="BZ2725">
        <v>13.1573270254992</v>
      </c>
      <c r="CA2725">
        <v>1.0409905335165901</v>
      </c>
      <c r="CB2725">
        <v>2.0504133631497599</v>
      </c>
      <c r="CC2725">
        <v>170.50065625225</v>
      </c>
      <c r="CD2725">
        <v>137.62122236567399</v>
      </c>
      <c r="CE2725">
        <v>13.882718705691101</v>
      </c>
      <c r="CF2725">
        <v>18.9967151808853</v>
      </c>
      <c r="CG2725">
        <v>202.08327727662299</v>
      </c>
      <c r="CH2725">
        <v>65.491606730380795</v>
      </c>
      <c r="CI2725">
        <v>130.78763858002</v>
      </c>
      <c r="CJ2725">
        <v>5.8040319662222499</v>
      </c>
    </row>
    <row r="2726" spans="1:88" x14ac:dyDescent="0.2">
      <c r="A2726" t="s">
        <v>164</v>
      </c>
      <c r="B2726">
        <v>2014</v>
      </c>
      <c r="C2726" t="s">
        <v>21</v>
      </c>
      <c r="D2726" t="s">
        <v>1850</v>
      </c>
      <c r="E2726">
        <v>40.681891101083799</v>
      </c>
      <c r="F2726">
        <v>9.4870245285575798</v>
      </c>
      <c r="G2726">
        <v>19.920395631317302</v>
      </c>
      <c r="H2726">
        <v>11.2744709412089</v>
      </c>
      <c r="I2726">
        <v>0</v>
      </c>
      <c r="J2726">
        <v>4.1968661238931402</v>
      </c>
      <c r="K2726">
        <v>4.1968661238931402</v>
      </c>
      <c r="L2726">
        <v>44.878757224976937</v>
      </c>
      <c r="M2726">
        <v>37.134469274936599</v>
      </c>
      <c r="N2726">
        <v>9.3069861953553499</v>
      </c>
      <c r="O2726">
        <v>19.671972435778699</v>
      </c>
      <c r="P2726">
        <v>8.1555106438025202</v>
      </c>
      <c r="Q2726">
        <v>0</v>
      </c>
      <c r="R2726">
        <v>3.50504979961844</v>
      </c>
      <c r="S2726">
        <v>3.50504979961844</v>
      </c>
      <c r="T2726">
        <v>40.639519074555039</v>
      </c>
      <c r="U2726">
        <v>56.565181869532999</v>
      </c>
      <c r="V2726">
        <v>1.29240012953012</v>
      </c>
      <c r="W2726">
        <v>0.51269860579170501</v>
      </c>
      <c r="X2726">
        <v>54.7600831342112</v>
      </c>
      <c r="Y2726">
        <v>3.2534118481425001</v>
      </c>
      <c r="Z2726">
        <v>0.49573265088584301</v>
      </c>
      <c r="AA2726">
        <v>0.79062325635484998</v>
      </c>
      <c r="AB2726">
        <v>1.9670559409018</v>
      </c>
      <c r="AC2726">
        <v>768.81849665193499</v>
      </c>
      <c r="AD2726">
        <v>0</v>
      </c>
      <c r="AE2726">
        <v>0</v>
      </c>
      <c r="AF2726">
        <v>768.81849665193499</v>
      </c>
      <c r="AG2726">
        <v>317.62582852362499</v>
      </c>
      <c r="AH2726">
        <v>0</v>
      </c>
      <c r="AI2726">
        <v>0</v>
      </c>
      <c r="AJ2726">
        <v>317.62582852362499</v>
      </c>
      <c r="AK2726">
        <v>76.375243674650704</v>
      </c>
      <c r="AL2726">
        <v>0</v>
      </c>
      <c r="AM2726">
        <v>0</v>
      </c>
      <c r="AN2726">
        <v>76.375243674650704</v>
      </c>
      <c r="AO2726">
        <v>1162.8195688502101</v>
      </c>
      <c r="AP2726">
        <v>0</v>
      </c>
      <c r="AQ2726">
        <v>0</v>
      </c>
      <c r="AR2726">
        <v>1162.8195688502101</v>
      </c>
      <c r="AS2726">
        <v>122.47816368334399</v>
      </c>
      <c r="AT2726">
        <v>7.9000591540379803</v>
      </c>
      <c r="AU2726">
        <v>64.937863466675097</v>
      </c>
      <c r="AV2726">
        <v>49.640241062631297</v>
      </c>
      <c r="AW2726">
        <v>7.2265992870923599</v>
      </c>
      <c r="AX2726">
        <v>0.23477794091284099</v>
      </c>
      <c r="AY2726">
        <v>0.55824501627255696</v>
      </c>
      <c r="AZ2726">
        <v>6.4335763299069599</v>
      </c>
      <c r="BA2726">
        <v>38.901806628736502</v>
      </c>
      <c r="BB2726">
        <v>2.12237256017709</v>
      </c>
      <c r="BC2726">
        <v>8.1958117431193092</v>
      </c>
      <c r="BD2726">
        <v>28.5836223254401</v>
      </c>
      <c r="BE2726">
        <v>160.90393206358601</v>
      </c>
      <c r="BF2726">
        <v>15.046636727644801</v>
      </c>
      <c r="BG2726">
        <v>139.96570330385001</v>
      </c>
      <c r="BH2726">
        <v>5.8915920320911601</v>
      </c>
      <c r="BI2726">
        <v>44.079753790382902</v>
      </c>
      <c r="BJ2726">
        <v>4.0520169718731802</v>
      </c>
      <c r="BK2726">
        <v>22.771751544217501</v>
      </c>
      <c r="BL2726">
        <v>17.2559852742922</v>
      </c>
      <c r="BM2726">
        <v>11.8552228614853</v>
      </c>
      <c r="BN2726">
        <v>0.91264055118990794</v>
      </c>
      <c r="BO2726">
        <v>8.3233788479708402</v>
      </c>
      <c r="BP2726">
        <v>2.61920346232451</v>
      </c>
      <c r="BQ2726">
        <v>22.534792127032102</v>
      </c>
      <c r="BR2726">
        <v>1.1767946450174001</v>
      </c>
      <c r="BS2726">
        <v>16.803005163622402</v>
      </c>
      <c r="BT2726">
        <v>4.5549923183923404</v>
      </c>
      <c r="BU2726">
        <v>34.078314370464099</v>
      </c>
      <c r="BV2726">
        <v>1.3390075869415301</v>
      </c>
      <c r="BW2726">
        <v>26.362538210627498</v>
      </c>
      <c r="BX2726">
        <v>6.3767685728950703</v>
      </c>
      <c r="BY2726">
        <v>12.760568510216601</v>
      </c>
      <c r="BZ2726">
        <v>8.3345895707434607</v>
      </c>
      <c r="CA2726">
        <v>2.56392779800824</v>
      </c>
      <c r="CB2726">
        <v>1.8620511414648799</v>
      </c>
      <c r="CC2726">
        <v>139.28306087089999</v>
      </c>
      <c r="CD2726">
        <v>87.597980092049099</v>
      </c>
      <c r="CE2726">
        <v>34.656362106650697</v>
      </c>
      <c r="CF2726">
        <v>17.028718672199702</v>
      </c>
      <c r="CG2726">
        <v>402.21830312312801</v>
      </c>
      <c r="CH2726">
        <v>110.931035195566</v>
      </c>
      <c r="CI2726">
        <v>270.68846015953199</v>
      </c>
      <c r="CJ2726">
        <v>20.598807768028902</v>
      </c>
    </row>
    <row r="2727" spans="1:88" x14ac:dyDescent="0.2">
      <c r="A2727" t="s">
        <v>164</v>
      </c>
      <c r="B2727">
        <v>2014</v>
      </c>
      <c r="C2727" t="s">
        <v>22</v>
      </c>
      <c r="D2727" t="s">
        <v>1851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130.758867946484</v>
      </c>
      <c r="K2727">
        <v>130.758867946484</v>
      </c>
      <c r="L2727">
        <v>130.758867946484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124.821591197071</v>
      </c>
      <c r="S2727">
        <v>124.821591197071</v>
      </c>
      <c r="T2727">
        <v>124.821591197071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</row>
    <row r="2728" spans="1:88" x14ac:dyDescent="0.2">
      <c r="A2728" t="s">
        <v>164</v>
      </c>
      <c r="B2728">
        <v>2014</v>
      </c>
      <c r="C2728" t="s">
        <v>78</v>
      </c>
      <c r="D2728" t="s">
        <v>1852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0</v>
      </c>
      <c r="BL2728">
        <v>0</v>
      </c>
      <c r="BM2728">
        <v>0</v>
      </c>
      <c r="BN2728">
        <v>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</row>
    <row r="2729" spans="1:88" x14ac:dyDescent="0.2">
      <c r="A2729" t="s">
        <v>164</v>
      </c>
      <c r="B2729">
        <v>2014</v>
      </c>
      <c r="C2729" t="s">
        <v>23</v>
      </c>
      <c r="D2729" t="s">
        <v>1853</v>
      </c>
      <c r="E2729">
        <v>3057.8500532718299</v>
      </c>
      <c r="F2729">
        <v>788.95686805933303</v>
      </c>
      <c r="G2729">
        <v>1448.4437884835299</v>
      </c>
      <c r="H2729">
        <v>820.44939672895998</v>
      </c>
      <c r="I2729">
        <v>0</v>
      </c>
      <c r="J2729">
        <v>0</v>
      </c>
      <c r="K2729">
        <v>0</v>
      </c>
      <c r="L2729">
        <v>3057.8500532718299</v>
      </c>
      <c r="M2729">
        <v>2852.9110544646201</v>
      </c>
      <c r="N2729">
        <v>773.44143409403102</v>
      </c>
      <c r="O2729">
        <v>1431.4363670284699</v>
      </c>
      <c r="P2729">
        <v>648.03325334212605</v>
      </c>
      <c r="Q2729">
        <v>0</v>
      </c>
      <c r="R2729">
        <v>0</v>
      </c>
      <c r="S2729">
        <v>0</v>
      </c>
      <c r="T2729">
        <v>2852.9110544646201</v>
      </c>
      <c r="U2729">
        <v>3595.9786362570799</v>
      </c>
      <c r="V2729">
        <v>107.33634976344</v>
      </c>
      <c r="W2729">
        <v>45.746181010396498</v>
      </c>
      <c r="X2729">
        <v>3442.8961054832498</v>
      </c>
      <c r="Y2729">
        <v>276.97765609198802</v>
      </c>
      <c r="Z2729">
        <v>43.060487319519098</v>
      </c>
      <c r="AA2729">
        <v>53.234117214108203</v>
      </c>
      <c r="AB2729">
        <v>180.68305155836001</v>
      </c>
      <c r="AC2729">
        <v>29332.738078270599</v>
      </c>
      <c r="AD2729">
        <v>0</v>
      </c>
      <c r="AE2729">
        <v>0</v>
      </c>
      <c r="AF2729">
        <v>29332.738078270599</v>
      </c>
      <c r="AG2729">
        <v>1516.51467529357</v>
      </c>
      <c r="AH2729">
        <v>0</v>
      </c>
      <c r="AI2729">
        <v>0</v>
      </c>
      <c r="AJ2729">
        <v>1516.51467529357</v>
      </c>
      <c r="AK2729">
        <v>1636.2410620778901</v>
      </c>
      <c r="AL2729">
        <v>0</v>
      </c>
      <c r="AM2729">
        <v>0</v>
      </c>
      <c r="AN2729">
        <v>1636.2410620778901</v>
      </c>
      <c r="AO2729">
        <v>32485.493815642101</v>
      </c>
      <c r="AP2729">
        <v>0</v>
      </c>
      <c r="AQ2729">
        <v>0</v>
      </c>
      <c r="AR2729">
        <v>32485.493815642101</v>
      </c>
      <c r="AS2729">
        <v>8341.8435008428096</v>
      </c>
      <c r="AT2729">
        <v>711.60182421055003</v>
      </c>
      <c r="AU2729">
        <v>7288.4207963951903</v>
      </c>
      <c r="AV2729">
        <v>341.82088023706899</v>
      </c>
      <c r="AW2729">
        <v>729.16669481336896</v>
      </c>
      <c r="AX2729">
        <v>19.323295319465</v>
      </c>
      <c r="AY2729">
        <v>35.5847836703403</v>
      </c>
      <c r="AZ2729">
        <v>674.25861582356401</v>
      </c>
      <c r="BA2729">
        <v>13092.859255703401</v>
      </c>
      <c r="BB2729">
        <v>180.289888805473</v>
      </c>
      <c r="BC2729">
        <v>831.93055255224795</v>
      </c>
      <c r="BD2729">
        <v>12080.638814345601</v>
      </c>
      <c r="BE2729">
        <v>10291.3540021513</v>
      </c>
      <c r="BF2729">
        <v>1763.4807973543</v>
      </c>
      <c r="BG2729">
        <v>8254.4202506499005</v>
      </c>
      <c r="BH2729">
        <v>273.45295414708301</v>
      </c>
      <c r="BI2729">
        <v>1258.7655225047999</v>
      </c>
      <c r="BJ2729">
        <v>313.20449605685599</v>
      </c>
      <c r="BK2729">
        <v>569.69617275726102</v>
      </c>
      <c r="BL2729">
        <v>375.864853690681</v>
      </c>
      <c r="BM2729">
        <v>827.93174490089598</v>
      </c>
      <c r="BN2729">
        <v>73.813853251037798</v>
      </c>
      <c r="BO2729">
        <v>542.55755338768699</v>
      </c>
      <c r="BP2729">
        <v>211.560338262171</v>
      </c>
      <c r="BQ2729">
        <v>1960.2079658579501</v>
      </c>
      <c r="BR2729">
        <v>96.5664355767084</v>
      </c>
      <c r="BS2729">
        <v>1180.0915654870701</v>
      </c>
      <c r="BT2729">
        <v>683.549964794174</v>
      </c>
      <c r="BU2729">
        <v>3339.0781515042499</v>
      </c>
      <c r="BV2729">
        <v>103.66488983872</v>
      </c>
      <c r="BW2729">
        <v>1921.3266925564101</v>
      </c>
      <c r="BX2729">
        <v>1314.0865691091101</v>
      </c>
      <c r="BY2729">
        <v>919.88922470127898</v>
      </c>
      <c r="BZ2729">
        <v>613.94876620234697</v>
      </c>
      <c r="CA2729">
        <v>205.628280120444</v>
      </c>
      <c r="CB2729">
        <v>100.312178378487</v>
      </c>
      <c r="CC2729">
        <v>10093.895648616999</v>
      </c>
      <c r="CD2729">
        <v>6433.3762639532497</v>
      </c>
      <c r="CE2729">
        <v>2732.5331824275299</v>
      </c>
      <c r="CF2729">
        <v>927.98620223620503</v>
      </c>
      <c r="CG2729">
        <v>29408.9835059586</v>
      </c>
      <c r="CH2729">
        <v>9281.7667396098295</v>
      </c>
      <c r="CI2729">
        <v>19814.105485983699</v>
      </c>
      <c r="CJ2729">
        <v>313.11128036508399</v>
      </c>
    </row>
    <row r="2730" spans="1:88" x14ac:dyDescent="0.2">
      <c r="A2730" t="s">
        <v>164</v>
      </c>
      <c r="B2730">
        <v>2014</v>
      </c>
      <c r="C2730" t="s">
        <v>24</v>
      </c>
      <c r="D2730" t="s">
        <v>1854</v>
      </c>
      <c r="E2730">
        <v>238.32476603602601</v>
      </c>
      <c r="F2730">
        <v>43.2921178734425</v>
      </c>
      <c r="G2730">
        <v>126.797446112608</v>
      </c>
      <c r="H2730">
        <v>68.235202049975996</v>
      </c>
      <c r="I2730">
        <v>0</v>
      </c>
      <c r="J2730">
        <v>0</v>
      </c>
      <c r="K2730">
        <v>0</v>
      </c>
      <c r="L2730">
        <v>238.32476603602601</v>
      </c>
      <c r="M2730">
        <v>189.82867085381099</v>
      </c>
      <c r="N2730">
        <v>42.2748555343343</v>
      </c>
      <c r="O2730">
        <v>125.261256209629</v>
      </c>
      <c r="P2730">
        <v>22.292559109848</v>
      </c>
      <c r="Q2730">
        <v>0</v>
      </c>
      <c r="R2730">
        <v>0</v>
      </c>
      <c r="S2730">
        <v>0</v>
      </c>
      <c r="T2730">
        <v>189.82867085381099</v>
      </c>
      <c r="U2730">
        <v>653.75462700511696</v>
      </c>
      <c r="V2730">
        <v>9.9939819957146501</v>
      </c>
      <c r="W2730">
        <v>2.8801305844786298</v>
      </c>
      <c r="X2730">
        <v>640.88051442492304</v>
      </c>
      <c r="Y2730">
        <v>51.347792744636898</v>
      </c>
      <c r="Z2730">
        <v>2.5752107020647701</v>
      </c>
      <c r="AA2730">
        <v>4.9133779810968798</v>
      </c>
      <c r="AB2730">
        <v>43.859204061474998</v>
      </c>
      <c r="AC2730">
        <v>16501.364608109299</v>
      </c>
      <c r="AD2730">
        <v>0</v>
      </c>
      <c r="AE2730">
        <v>0</v>
      </c>
      <c r="AF2730">
        <v>16501.364608109299</v>
      </c>
      <c r="AG2730">
        <v>219.79982745229299</v>
      </c>
      <c r="AH2730">
        <v>0</v>
      </c>
      <c r="AI2730">
        <v>0</v>
      </c>
      <c r="AJ2730">
        <v>219.79982745229299</v>
      </c>
      <c r="AK2730">
        <v>129.097169024339</v>
      </c>
      <c r="AL2730">
        <v>0</v>
      </c>
      <c r="AM2730">
        <v>0</v>
      </c>
      <c r="AN2730">
        <v>129.097169024339</v>
      </c>
      <c r="AO2730">
        <v>16850.261604585899</v>
      </c>
      <c r="AP2730">
        <v>0</v>
      </c>
      <c r="AQ2730">
        <v>0</v>
      </c>
      <c r="AR2730">
        <v>16850.261604585899</v>
      </c>
      <c r="AS2730">
        <v>548.17638700528505</v>
      </c>
      <c r="AT2730">
        <v>94.547514524184606</v>
      </c>
      <c r="AU2730">
        <v>410.29753363137303</v>
      </c>
      <c r="AV2730">
        <v>43.331338849727103</v>
      </c>
      <c r="AW2730">
        <v>167.79009888679499</v>
      </c>
      <c r="AX2730">
        <v>1.2755773115405999</v>
      </c>
      <c r="AY2730">
        <v>4.97828603942743</v>
      </c>
      <c r="AZ2730">
        <v>161.53623553582699</v>
      </c>
      <c r="BA2730">
        <v>514.84646191201398</v>
      </c>
      <c r="BB2730">
        <v>14.637766966616001</v>
      </c>
      <c r="BC2730">
        <v>54.402996809426902</v>
      </c>
      <c r="BD2730">
        <v>445.805698135971</v>
      </c>
      <c r="BE2730">
        <v>977.86807934920898</v>
      </c>
      <c r="BF2730">
        <v>66.7699317865777</v>
      </c>
      <c r="BG2730">
        <v>853.54551706585198</v>
      </c>
      <c r="BH2730">
        <v>57.552630496780402</v>
      </c>
      <c r="BI2730">
        <v>183.313858833083</v>
      </c>
      <c r="BJ2730">
        <v>16.7647493818498</v>
      </c>
      <c r="BK2730">
        <v>145.35722455321201</v>
      </c>
      <c r="BL2730">
        <v>21.191884898022099</v>
      </c>
      <c r="BM2730">
        <v>65.725423905065099</v>
      </c>
      <c r="BN2730">
        <v>6.6586692853483704</v>
      </c>
      <c r="BO2730">
        <v>49.851457769691102</v>
      </c>
      <c r="BP2730">
        <v>9.2152968500255206</v>
      </c>
      <c r="BQ2730">
        <v>141.143076317154</v>
      </c>
      <c r="BR2730">
        <v>7.8323986489407602</v>
      </c>
      <c r="BS2730">
        <v>108.72204630504901</v>
      </c>
      <c r="BT2730">
        <v>24.588631363164101</v>
      </c>
      <c r="BU2730">
        <v>216.23340167238601</v>
      </c>
      <c r="BV2730">
        <v>8.1485680311295496</v>
      </c>
      <c r="BW2730">
        <v>175.38749430907001</v>
      </c>
      <c r="BX2730">
        <v>32.697339332186999</v>
      </c>
      <c r="BY2730">
        <v>74.629963650686193</v>
      </c>
      <c r="BZ2730">
        <v>43.719145799073999</v>
      </c>
      <c r="CA2730">
        <v>14.991257757829899</v>
      </c>
      <c r="CB2730">
        <v>15.9195600937823</v>
      </c>
      <c r="CC2730">
        <v>807.271746319812</v>
      </c>
      <c r="CD2730">
        <v>460.28614214666197</v>
      </c>
      <c r="CE2730">
        <v>200.936994300881</v>
      </c>
      <c r="CF2730">
        <v>146.04860987226701</v>
      </c>
      <c r="CG2730">
        <v>2294.1606720003801</v>
      </c>
      <c r="CH2730">
        <v>541.45008814079699</v>
      </c>
      <c r="CI2730">
        <v>1722.75177429685</v>
      </c>
      <c r="CJ2730">
        <v>29.958809562739098</v>
      </c>
    </row>
    <row r="2731" spans="1:88" x14ac:dyDescent="0.2">
      <c r="A2731" t="s">
        <v>164</v>
      </c>
      <c r="B2731">
        <v>2014</v>
      </c>
      <c r="C2731" t="s">
        <v>25</v>
      </c>
      <c r="D2731" t="s">
        <v>1855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</row>
    <row r="2732" spans="1:88" x14ac:dyDescent="0.2">
      <c r="A2732" t="s">
        <v>164</v>
      </c>
      <c r="B2732">
        <v>2014</v>
      </c>
      <c r="C2732" t="s">
        <v>26</v>
      </c>
      <c r="D2732" t="s">
        <v>1856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0</v>
      </c>
      <c r="BI2732">
        <v>0</v>
      </c>
      <c r="BJ2732">
        <v>0</v>
      </c>
      <c r="BK2732">
        <v>0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0</v>
      </c>
      <c r="CJ2732">
        <v>0</v>
      </c>
    </row>
    <row r="2733" spans="1:88" x14ac:dyDescent="0.2">
      <c r="A2733" t="s">
        <v>164</v>
      </c>
      <c r="B2733">
        <v>2014</v>
      </c>
      <c r="C2733" t="s">
        <v>27</v>
      </c>
      <c r="D2733" t="s">
        <v>1857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0</v>
      </c>
      <c r="BL2733">
        <v>0</v>
      </c>
      <c r="BM2733">
        <v>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</row>
    <row r="2734" spans="1:88" x14ac:dyDescent="0.2">
      <c r="A2734" t="s">
        <v>164</v>
      </c>
      <c r="B2734">
        <v>2014</v>
      </c>
      <c r="C2734" t="s">
        <v>28</v>
      </c>
      <c r="D2734" t="s">
        <v>1858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84.187090704705597</v>
      </c>
      <c r="K2734">
        <v>84.187090704705597</v>
      </c>
      <c r="L2734">
        <v>84.187090704705597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80.277670852264194</v>
      </c>
      <c r="S2734">
        <v>80.277670852264194</v>
      </c>
      <c r="T2734">
        <v>80.277670852264194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0</v>
      </c>
      <c r="BL2734">
        <v>0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</row>
    <row r="2735" spans="1:88" x14ac:dyDescent="0.2">
      <c r="A2735" t="s">
        <v>164</v>
      </c>
      <c r="B2735">
        <v>2014</v>
      </c>
      <c r="C2735" t="s">
        <v>29</v>
      </c>
      <c r="D2735" t="s">
        <v>1859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0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</row>
    <row r="2736" spans="1:88" x14ac:dyDescent="0.2">
      <c r="A2736" t="s">
        <v>164</v>
      </c>
      <c r="B2736">
        <v>2014</v>
      </c>
      <c r="C2736" t="s">
        <v>30</v>
      </c>
      <c r="D2736" t="s">
        <v>1860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0</v>
      </c>
      <c r="BL2736">
        <v>0</v>
      </c>
      <c r="BM2736">
        <v>0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</row>
    <row r="2737" spans="1:88" x14ac:dyDescent="0.2">
      <c r="A2737" t="s">
        <v>164</v>
      </c>
      <c r="B2737">
        <v>2014</v>
      </c>
      <c r="C2737" t="s">
        <v>31</v>
      </c>
      <c r="D2737" t="s">
        <v>1861</v>
      </c>
      <c r="E2737">
        <v>1.6128166440043199</v>
      </c>
      <c r="F2737">
        <v>0.37892689836996102</v>
      </c>
      <c r="G2737">
        <v>0.97760528935249802</v>
      </c>
      <c r="H2737">
        <v>0.25628445628185598</v>
      </c>
      <c r="I2737">
        <v>0</v>
      </c>
      <c r="J2737">
        <v>1.65383396262368</v>
      </c>
      <c r="K2737">
        <v>1.65383396262368</v>
      </c>
      <c r="L2737">
        <v>3.2666506066279997</v>
      </c>
      <c r="M2737">
        <v>1.4132804125168801</v>
      </c>
      <c r="N2737">
        <v>0.36597131063731098</v>
      </c>
      <c r="O2737">
        <v>0.96665830190340596</v>
      </c>
      <c r="P2737">
        <v>8.0650799976163798E-2</v>
      </c>
      <c r="Q2737">
        <v>0</v>
      </c>
      <c r="R2737">
        <v>1.4771202882649701</v>
      </c>
      <c r="S2737">
        <v>1.4771202882649701</v>
      </c>
      <c r="T2737">
        <v>2.89040070078185</v>
      </c>
      <c r="U2737">
        <v>3.3641355898485301</v>
      </c>
      <c r="V2737">
        <v>9.5730428193204001E-2</v>
      </c>
      <c r="W2737">
        <v>2.77479257398223E-2</v>
      </c>
      <c r="X2737">
        <v>3.2406572359155099</v>
      </c>
      <c r="Y2737">
        <v>0.26507097924894502</v>
      </c>
      <c r="Z2737">
        <v>3.5444050428928099E-2</v>
      </c>
      <c r="AA2737">
        <v>3.4407011092602302E-2</v>
      </c>
      <c r="AB2737">
        <v>0.19521991772741401</v>
      </c>
      <c r="AC2737">
        <v>34.586073843265602</v>
      </c>
      <c r="AD2737">
        <v>0</v>
      </c>
      <c r="AE2737">
        <v>0</v>
      </c>
      <c r="AF2737">
        <v>34.586073843265602</v>
      </c>
      <c r="AG2737">
        <v>0.55716164809420698</v>
      </c>
      <c r="AH2737">
        <v>0</v>
      </c>
      <c r="AI2737">
        <v>0</v>
      </c>
      <c r="AJ2737">
        <v>0.55716164809420698</v>
      </c>
      <c r="AK2737">
        <v>1.2990952225321899</v>
      </c>
      <c r="AL2737">
        <v>0</v>
      </c>
      <c r="AM2737">
        <v>0</v>
      </c>
      <c r="AN2737">
        <v>1.2990952225321899</v>
      </c>
      <c r="AO2737">
        <v>36.442330713891998</v>
      </c>
      <c r="AP2737">
        <v>0</v>
      </c>
      <c r="AQ2737">
        <v>0</v>
      </c>
      <c r="AR2737">
        <v>36.442330713891998</v>
      </c>
      <c r="AS2737">
        <v>4.8704215535233404</v>
      </c>
      <c r="AT2737">
        <v>0.59977222917926198</v>
      </c>
      <c r="AU2737">
        <v>4.0658978084071</v>
      </c>
      <c r="AV2737">
        <v>0.20475151593697799</v>
      </c>
      <c r="AW2737">
        <v>0.59938410543731302</v>
      </c>
      <c r="AX2737">
        <v>1.39043536140235E-2</v>
      </c>
      <c r="AY2737">
        <v>6.2395141896581401E-2</v>
      </c>
      <c r="AZ2737">
        <v>0.52308460992670802</v>
      </c>
      <c r="BA2737">
        <v>2.3287847020914598</v>
      </c>
      <c r="BB2737">
        <v>0.15438901224895701</v>
      </c>
      <c r="BC2737">
        <v>0.52729710187862799</v>
      </c>
      <c r="BD2737">
        <v>1.64709858796387</v>
      </c>
      <c r="BE2737">
        <v>7.4750839105592304</v>
      </c>
      <c r="BF2737">
        <v>0.63697133969585495</v>
      </c>
      <c r="BG2737">
        <v>6.6137007510475296</v>
      </c>
      <c r="BH2737">
        <v>0.22441181981585301</v>
      </c>
      <c r="BI2737">
        <v>1.5928368812926601</v>
      </c>
      <c r="BJ2737">
        <v>0.15282819548854301</v>
      </c>
      <c r="BK2737">
        <v>1.35486965310967</v>
      </c>
      <c r="BL2737">
        <v>8.5139032694442396E-2</v>
      </c>
      <c r="BM2737">
        <v>0.51097176160441304</v>
      </c>
      <c r="BN2737">
        <v>5.8376134247859097E-2</v>
      </c>
      <c r="BO2737">
        <v>0.40987879031796998</v>
      </c>
      <c r="BP2737">
        <v>4.2716837038583498E-2</v>
      </c>
      <c r="BQ2737">
        <v>1.0664158185249</v>
      </c>
      <c r="BR2737">
        <v>7.4189175778775304E-2</v>
      </c>
      <c r="BS2737">
        <v>0.89186334393236699</v>
      </c>
      <c r="BT2737">
        <v>0.10036329881375999</v>
      </c>
      <c r="BU2737">
        <v>1.6481457278759799</v>
      </c>
      <c r="BV2737">
        <v>7.5780847382157304E-2</v>
      </c>
      <c r="BW2737">
        <v>1.4345011007417099</v>
      </c>
      <c r="BX2737">
        <v>0.137863779752115</v>
      </c>
      <c r="BY2737">
        <v>0.91031084265570505</v>
      </c>
      <c r="BZ2737">
        <v>0.62437105864778797</v>
      </c>
      <c r="CA2737">
        <v>8.7933753390102495E-2</v>
      </c>
      <c r="CB2737">
        <v>0.19800603061781399</v>
      </c>
      <c r="CC2737">
        <v>9.5913740580994205</v>
      </c>
      <c r="CD2737">
        <v>6.5634295140793002</v>
      </c>
      <c r="CE2737">
        <v>1.1894940542341499</v>
      </c>
      <c r="CF2737">
        <v>1.8384504897859399</v>
      </c>
      <c r="CG2737">
        <v>17.468262436354301</v>
      </c>
      <c r="CH2737">
        <v>4.0771835980503104</v>
      </c>
      <c r="CI2737">
        <v>13.279737814742001</v>
      </c>
      <c r="CJ2737">
        <v>0.11134102356198899</v>
      </c>
    </row>
    <row r="2738" spans="1:88" x14ac:dyDescent="0.2">
      <c r="A2738" t="s">
        <v>164</v>
      </c>
      <c r="B2738">
        <v>2014</v>
      </c>
      <c r="C2738" t="s">
        <v>32</v>
      </c>
      <c r="D2738" t="s">
        <v>1862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17.120672007592301</v>
      </c>
      <c r="K2738">
        <v>17.120672007592301</v>
      </c>
      <c r="L2738">
        <v>17.120672007592301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15.153382742871701</v>
      </c>
      <c r="S2738">
        <v>15.153382742871701</v>
      </c>
      <c r="T2738">
        <v>15.153382742871701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</row>
    <row r="2739" spans="1:88" x14ac:dyDescent="0.2">
      <c r="A2739" t="s">
        <v>164</v>
      </c>
      <c r="B2739">
        <v>2014</v>
      </c>
      <c r="C2739" t="s">
        <v>33</v>
      </c>
      <c r="D2739" t="s">
        <v>1863</v>
      </c>
      <c r="E2739">
        <v>187.64562630458701</v>
      </c>
      <c r="F2739">
        <v>50.563204867086696</v>
      </c>
      <c r="G2739">
        <v>100.579790665563</v>
      </c>
      <c r="H2739">
        <v>36.502630771937</v>
      </c>
      <c r="I2739">
        <v>0</v>
      </c>
      <c r="J2739">
        <v>3.6592786366826702</v>
      </c>
      <c r="K2739">
        <v>3.6592786366826702</v>
      </c>
      <c r="L2739">
        <v>191.30490494126968</v>
      </c>
      <c r="M2739">
        <v>164.04172003804999</v>
      </c>
      <c r="N2739">
        <v>48.960218924558397</v>
      </c>
      <c r="O2739">
        <v>99.360660984765204</v>
      </c>
      <c r="P2739">
        <v>15.720840128726</v>
      </c>
      <c r="Q2739">
        <v>0</v>
      </c>
      <c r="R2739">
        <v>3.2498359998978699</v>
      </c>
      <c r="S2739">
        <v>3.2498359998978699</v>
      </c>
      <c r="T2739">
        <v>167.29155603794786</v>
      </c>
      <c r="U2739">
        <v>412.53000188003699</v>
      </c>
      <c r="V2739">
        <v>11.724529049483699</v>
      </c>
      <c r="W2739">
        <v>2.3792175883337801</v>
      </c>
      <c r="X2739">
        <v>398.42625524222001</v>
      </c>
      <c r="Y2739">
        <v>28.115043747247</v>
      </c>
      <c r="Z2739">
        <v>4.3955460278230101</v>
      </c>
      <c r="AA2739">
        <v>3.8914404063418502</v>
      </c>
      <c r="AB2739">
        <v>19.828057313082098</v>
      </c>
      <c r="AC2739">
        <v>4406.2435398179796</v>
      </c>
      <c r="AD2739">
        <v>0</v>
      </c>
      <c r="AE2739">
        <v>0</v>
      </c>
      <c r="AF2739">
        <v>4406.2435398179796</v>
      </c>
      <c r="AG2739">
        <v>237.003747028959</v>
      </c>
      <c r="AH2739">
        <v>0</v>
      </c>
      <c r="AI2739">
        <v>0</v>
      </c>
      <c r="AJ2739">
        <v>237.003747028959</v>
      </c>
      <c r="AK2739">
        <v>268.76039203418998</v>
      </c>
      <c r="AL2739">
        <v>0</v>
      </c>
      <c r="AM2739">
        <v>0</v>
      </c>
      <c r="AN2739">
        <v>268.76039203418998</v>
      </c>
      <c r="AO2739">
        <v>4912.0076788811202</v>
      </c>
      <c r="AP2739">
        <v>0</v>
      </c>
      <c r="AQ2739">
        <v>0</v>
      </c>
      <c r="AR2739">
        <v>4912.0076788811202</v>
      </c>
      <c r="AS2739">
        <v>517.39504605317404</v>
      </c>
      <c r="AT2739">
        <v>75.423590748307006</v>
      </c>
      <c r="AU2739">
        <v>377.194207703784</v>
      </c>
      <c r="AV2739">
        <v>64.777247601083502</v>
      </c>
      <c r="AW2739">
        <v>74.577114739772696</v>
      </c>
      <c r="AX2739">
        <v>1.70514350804237</v>
      </c>
      <c r="AY2739">
        <v>4.0924195047545799</v>
      </c>
      <c r="AZ2739">
        <v>68.779551726975797</v>
      </c>
      <c r="BA2739">
        <v>268.33805811468699</v>
      </c>
      <c r="BB2739">
        <v>18.673539061590599</v>
      </c>
      <c r="BC2739">
        <v>46.411275351527998</v>
      </c>
      <c r="BD2739">
        <v>203.25324370156801</v>
      </c>
      <c r="BE2739">
        <v>943.86478495673396</v>
      </c>
      <c r="BF2739">
        <v>78.906811182406798</v>
      </c>
      <c r="BG2739">
        <v>826.69593332760303</v>
      </c>
      <c r="BH2739">
        <v>38.262040446726303</v>
      </c>
      <c r="BI2739">
        <v>232.70398990165501</v>
      </c>
      <c r="BJ2739">
        <v>19.8842052783938</v>
      </c>
      <c r="BK2739">
        <v>190.59631360451101</v>
      </c>
      <c r="BL2739">
        <v>22.223471018750899</v>
      </c>
      <c r="BM2739">
        <v>64.999446537309097</v>
      </c>
      <c r="BN2739">
        <v>7.08663519068757</v>
      </c>
      <c r="BO2739">
        <v>49.973095611094898</v>
      </c>
      <c r="BP2739">
        <v>7.9397157355266401</v>
      </c>
      <c r="BQ2739">
        <v>120.449480859906</v>
      </c>
      <c r="BR2739">
        <v>8.9904987935287597</v>
      </c>
      <c r="BS2739">
        <v>95.439930165055998</v>
      </c>
      <c r="BT2739">
        <v>16.0190519013209</v>
      </c>
      <c r="BU2739">
        <v>175.801056813663</v>
      </c>
      <c r="BV2739">
        <v>9.2762473670922407</v>
      </c>
      <c r="BW2739">
        <v>145.297449489603</v>
      </c>
      <c r="BX2739">
        <v>21.227359956968101</v>
      </c>
      <c r="BY2739">
        <v>126.628419542353</v>
      </c>
      <c r="BZ2739">
        <v>75.211984956059098</v>
      </c>
      <c r="CA2739">
        <v>9.2474635679903905</v>
      </c>
      <c r="CB2739">
        <v>42.168971018303601</v>
      </c>
      <c r="CC2739">
        <v>1309.6704902111201</v>
      </c>
      <c r="CD2739">
        <v>792.55256074487295</v>
      </c>
      <c r="CE2739">
        <v>125.412962693471</v>
      </c>
      <c r="CF2739">
        <v>391.70496677276998</v>
      </c>
      <c r="CG2739">
        <v>1908.8999534157699</v>
      </c>
      <c r="CH2739">
        <v>524.88516529424305</v>
      </c>
      <c r="CI2739">
        <v>1358.13879735142</v>
      </c>
      <c r="CJ2739">
        <v>25.8759907701</v>
      </c>
    </row>
    <row r="2740" spans="1:88" x14ac:dyDescent="0.2">
      <c r="A2740" t="s">
        <v>164</v>
      </c>
      <c r="B2740">
        <v>2014</v>
      </c>
      <c r="C2740" t="s">
        <v>34</v>
      </c>
      <c r="D2740" t="s">
        <v>1864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</row>
    <row r="2741" spans="1:88" x14ac:dyDescent="0.2">
      <c r="A2741" t="s">
        <v>164</v>
      </c>
      <c r="B2741">
        <v>2014</v>
      </c>
      <c r="C2741" t="s">
        <v>35</v>
      </c>
      <c r="D2741" t="s">
        <v>1865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0</v>
      </c>
      <c r="BL2741">
        <v>0</v>
      </c>
      <c r="BM2741">
        <v>0</v>
      </c>
      <c r="BN2741">
        <v>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</row>
    <row r="2742" spans="1:88" x14ac:dyDescent="0.2">
      <c r="A2742" t="s">
        <v>164</v>
      </c>
      <c r="B2742">
        <v>2014</v>
      </c>
      <c r="C2742" t="s">
        <v>36</v>
      </c>
      <c r="D2742" t="s">
        <v>1866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1.22689535844667</v>
      </c>
      <c r="K2742">
        <v>1.22689535844667</v>
      </c>
      <c r="L2742">
        <v>1.22689535844667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1.11609521752199</v>
      </c>
      <c r="S2742">
        <v>1.11609521752199</v>
      </c>
      <c r="T2742">
        <v>1.11609521752199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</row>
    <row r="2743" spans="1:88" x14ac:dyDescent="0.2">
      <c r="A2743" t="s">
        <v>164</v>
      </c>
      <c r="B2743">
        <v>2014</v>
      </c>
      <c r="C2743" t="s">
        <v>37</v>
      </c>
      <c r="D2743" t="s">
        <v>1867</v>
      </c>
      <c r="E2743">
        <v>22.6527760172666</v>
      </c>
      <c r="F2743">
        <v>9.0643096043518803</v>
      </c>
      <c r="G2743">
        <v>7.5592871274210101</v>
      </c>
      <c r="H2743">
        <v>6.0291792854937301</v>
      </c>
      <c r="I2743">
        <v>0</v>
      </c>
      <c r="J2743">
        <v>0</v>
      </c>
      <c r="K2743">
        <v>0</v>
      </c>
      <c r="L2743">
        <v>22.6527760172666</v>
      </c>
      <c r="M2743">
        <v>18.213860307397098</v>
      </c>
      <c r="N2743">
        <v>8.7079618964717493</v>
      </c>
      <c r="O2743">
        <v>7.4716927471277099</v>
      </c>
      <c r="P2743">
        <v>2.03420566379766</v>
      </c>
      <c r="Q2743">
        <v>0</v>
      </c>
      <c r="R2743">
        <v>0</v>
      </c>
      <c r="S2743">
        <v>0</v>
      </c>
      <c r="T2743">
        <v>18.213860307397098</v>
      </c>
      <c r="U2743">
        <v>100.17012432609</v>
      </c>
      <c r="V2743">
        <v>3.37344204204464</v>
      </c>
      <c r="W2743">
        <v>0.257424425224693</v>
      </c>
      <c r="X2743">
        <v>96.539257858820704</v>
      </c>
      <c r="Y2743">
        <v>5.1537514677680401</v>
      </c>
      <c r="Z2743">
        <v>0.91279079472827196</v>
      </c>
      <c r="AA2743">
        <v>0.27234486463990598</v>
      </c>
      <c r="AB2743">
        <v>3.9686158083998602</v>
      </c>
      <c r="AC2743">
        <v>373.35761345542801</v>
      </c>
      <c r="AD2743">
        <v>0</v>
      </c>
      <c r="AE2743">
        <v>0</v>
      </c>
      <c r="AF2743">
        <v>373.35761345542801</v>
      </c>
      <c r="AG2743">
        <v>7.1830771511009903</v>
      </c>
      <c r="AH2743">
        <v>0</v>
      </c>
      <c r="AI2743">
        <v>0</v>
      </c>
      <c r="AJ2743">
        <v>7.1830771511009903</v>
      </c>
      <c r="AK2743">
        <v>18.258287799546601</v>
      </c>
      <c r="AL2743">
        <v>0</v>
      </c>
      <c r="AM2743">
        <v>0</v>
      </c>
      <c r="AN2743">
        <v>18.258287799546601</v>
      </c>
      <c r="AO2743">
        <v>398.798978406076</v>
      </c>
      <c r="AP2743">
        <v>0</v>
      </c>
      <c r="AQ2743">
        <v>0</v>
      </c>
      <c r="AR2743">
        <v>398.798978406076</v>
      </c>
      <c r="AS2743">
        <v>87.060946267240894</v>
      </c>
      <c r="AT2743">
        <v>29.5486174817154</v>
      </c>
      <c r="AU2743">
        <v>55.061013713694301</v>
      </c>
      <c r="AV2743">
        <v>2.45131507183121</v>
      </c>
      <c r="AW2743">
        <v>9.4132008533200207</v>
      </c>
      <c r="AX2743">
        <v>0.36669704241519202</v>
      </c>
      <c r="AY2743">
        <v>0.29875265309395499</v>
      </c>
      <c r="AZ2743">
        <v>8.74775115781088</v>
      </c>
      <c r="BA2743">
        <v>45.682293276588098</v>
      </c>
      <c r="BB2743">
        <v>5.08831735611873</v>
      </c>
      <c r="BC2743">
        <v>4.5342590809972201</v>
      </c>
      <c r="BD2743">
        <v>36.059716839472102</v>
      </c>
      <c r="BE2743">
        <v>63.156581557955398</v>
      </c>
      <c r="BF2743">
        <v>17.375583638163398</v>
      </c>
      <c r="BG2743">
        <v>42.735853847644101</v>
      </c>
      <c r="BH2743">
        <v>3.0451440721479601</v>
      </c>
      <c r="BI2743">
        <v>10.234344475441601</v>
      </c>
      <c r="BJ2743">
        <v>4.01955515494911</v>
      </c>
      <c r="BK2743">
        <v>4.76261708113661</v>
      </c>
      <c r="BL2743">
        <v>1.45217223935589</v>
      </c>
      <c r="BM2743">
        <v>5.5569360462066797</v>
      </c>
      <c r="BN2743">
        <v>1.99997495749006</v>
      </c>
      <c r="BO2743">
        <v>2.67222042059519</v>
      </c>
      <c r="BP2743">
        <v>0.88474066812143504</v>
      </c>
      <c r="BQ2743">
        <v>10.9630783572926</v>
      </c>
      <c r="BR2743">
        <v>2.40965709696157</v>
      </c>
      <c r="BS2743">
        <v>6.3110149394746902</v>
      </c>
      <c r="BT2743">
        <v>2.2424063208563201</v>
      </c>
      <c r="BU2743">
        <v>16.553498859409199</v>
      </c>
      <c r="BV2743">
        <v>2.4510831818694498</v>
      </c>
      <c r="BW2743">
        <v>10.519365586432</v>
      </c>
      <c r="BX2743">
        <v>3.5830500911076899</v>
      </c>
      <c r="BY2743">
        <v>19.212880783111402</v>
      </c>
      <c r="BZ2743">
        <v>16.685756159907999</v>
      </c>
      <c r="CA2743">
        <v>1.0404318368515399</v>
      </c>
      <c r="CB2743">
        <v>1.4866927863519099</v>
      </c>
      <c r="CC2743">
        <v>202.562311270907</v>
      </c>
      <c r="CD2743">
        <v>175.09891399499301</v>
      </c>
      <c r="CE2743">
        <v>14.096111864522801</v>
      </c>
      <c r="CF2743">
        <v>13.367285411391199</v>
      </c>
      <c r="CG2743">
        <v>200.61697023002401</v>
      </c>
      <c r="CH2743">
        <v>95.036251697336397</v>
      </c>
      <c r="CI2743">
        <v>103.371418453036</v>
      </c>
      <c r="CJ2743">
        <v>2.20930007965159</v>
      </c>
    </row>
    <row r="2744" spans="1:88" x14ac:dyDescent="0.2">
      <c r="A2744" t="s">
        <v>164</v>
      </c>
      <c r="B2744">
        <v>2014</v>
      </c>
      <c r="C2744" t="s">
        <v>38</v>
      </c>
      <c r="D2744" t="s">
        <v>1868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0</v>
      </c>
      <c r="BL2744">
        <v>0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</row>
    <row r="2745" spans="1:88" x14ac:dyDescent="0.2">
      <c r="A2745" t="s">
        <v>164</v>
      </c>
      <c r="B2745">
        <v>2014</v>
      </c>
      <c r="C2745" t="s">
        <v>39</v>
      </c>
      <c r="D2745" t="s">
        <v>1869</v>
      </c>
      <c r="E2745">
        <v>399.704547923098</v>
      </c>
      <c r="F2745">
        <v>129.07629982721201</v>
      </c>
      <c r="G2745">
        <v>145.103953906453</v>
      </c>
      <c r="H2745">
        <v>125.52429418943299</v>
      </c>
      <c r="I2745">
        <v>0</v>
      </c>
      <c r="J2745">
        <v>0</v>
      </c>
      <c r="K2745">
        <v>0</v>
      </c>
      <c r="L2745">
        <v>399.704547923098</v>
      </c>
      <c r="M2745">
        <v>342.95282990290701</v>
      </c>
      <c r="N2745">
        <v>125.767125919734</v>
      </c>
      <c r="O2745">
        <v>143.28559209318999</v>
      </c>
      <c r="P2745">
        <v>73.900111889982</v>
      </c>
      <c r="Q2745">
        <v>0</v>
      </c>
      <c r="R2745">
        <v>0</v>
      </c>
      <c r="S2745">
        <v>0</v>
      </c>
      <c r="T2745">
        <v>342.95282990290701</v>
      </c>
      <c r="U2745">
        <v>1095.1099248174801</v>
      </c>
      <c r="V2745">
        <v>25.501689829246601</v>
      </c>
      <c r="W2745">
        <v>3.6130253645386299</v>
      </c>
      <c r="X2745">
        <v>1065.9952096237</v>
      </c>
      <c r="Y2745">
        <v>72.518399262508098</v>
      </c>
      <c r="Z2745">
        <v>8.9652069186134309</v>
      </c>
      <c r="AA2745">
        <v>5.7987791246603697</v>
      </c>
      <c r="AB2745">
        <v>57.754413219234102</v>
      </c>
      <c r="AC2745">
        <v>6662.1575320264401</v>
      </c>
      <c r="AD2745">
        <v>0</v>
      </c>
      <c r="AE2745">
        <v>0</v>
      </c>
      <c r="AF2745">
        <v>6662.1575320264401</v>
      </c>
      <c r="AG2745">
        <v>650.01036387684496</v>
      </c>
      <c r="AH2745">
        <v>0</v>
      </c>
      <c r="AI2745">
        <v>0</v>
      </c>
      <c r="AJ2745">
        <v>650.01036387684496</v>
      </c>
      <c r="AK2745">
        <v>442.94312424081699</v>
      </c>
      <c r="AL2745">
        <v>0</v>
      </c>
      <c r="AM2745">
        <v>0</v>
      </c>
      <c r="AN2745">
        <v>442.94312424081699</v>
      </c>
      <c r="AO2745">
        <v>7755.1110201440997</v>
      </c>
      <c r="AP2745">
        <v>0</v>
      </c>
      <c r="AQ2745">
        <v>0</v>
      </c>
      <c r="AR2745">
        <v>7755.1110201440997</v>
      </c>
      <c r="AS2745">
        <v>977.17431195150095</v>
      </c>
      <c r="AT2745">
        <v>177.42158769354501</v>
      </c>
      <c r="AU2745">
        <v>596.909435227882</v>
      </c>
      <c r="AV2745">
        <v>202.843289030075</v>
      </c>
      <c r="AW2745">
        <v>204.11756851274799</v>
      </c>
      <c r="AX2745">
        <v>3.7411344766240702</v>
      </c>
      <c r="AY2745">
        <v>4.7615283045530497</v>
      </c>
      <c r="AZ2745">
        <v>195.61490573157101</v>
      </c>
      <c r="BA2745">
        <v>570.96367644479801</v>
      </c>
      <c r="BB2745">
        <v>40.021152849906798</v>
      </c>
      <c r="BC2745">
        <v>73.421108862242306</v>
      </c>
      <c r="BD2745">
        <v>457.52141473264902</v>
      </c>
      <c r="BE2745">
        <v>1500.1513839388499</v>
      </c>
      <c r="BF2745">
        <v>215.19938976392899</v>
      </c>
      <c r="BG2745">
        <v>1156.04996729035</v>
      </c>
      <c r="BH2745">
        <v>128.90202688457299</v>
      </c>
      <c r="BI2745">
        <v>389.33743095629598</v>
      </c>
      <c r="BJ2745">
        <v>59.977029654638201</v>
      </c>
      <c r="BK2745">
        <v>246.470754858547</v>
      </c>
      <c r="BL2745">
        <v>82.889646443111502</v>
      </c>
      <c r="BM2745">
        <v>115.13827481336</v>
      </c>
      <c r="BN2745">
        <v>17.108461810705901</v>
      </c>
      <c r="BO2745">
        <v>68.404009469224306</v>
      </c>
      <c r="BP2745">
        <v>29.625803533429799</v>
      </c>
      <c r="BQ2745">
        <v>201.96885001710899</v>
      </c>
      <c r="BR2745">
        <v>21.513471900922799</v>
      </c>
      <c r="BS2745">
        <v>124.543594958692</v>
      </c>
      <c r="BT2745">
        <v>55.911783157494099</v>
      </c>
      <c r="BU2745">
        <v>284.93878777054198</v>
      </c>
      <c r="BV2745">
        <v>23.4196170522534</v>
      </c>
      <c r="BW2745">
        <v>185.84750124387901</v>
      </c>
      <c r="BX2745">
        <v>75.671669474409001</v>
      </c>
      <c r="BY2745">
        <v>282.11397457272699</v>
      </c>
      <c r="BZ2745">
        <v>152.49353008521999</v>
      </c>
      <c r="CA2745">
        <v>14.6668329613852</v>
      </c>
      <c r="CB2745">
        <v>114.95361152612099</v>
      </c>
      <c r="CC2745">
        <v>2872.64242521901</v>
      </c>
      <c r="CD2745">
        <v>1611.1599806759</v>
      </c>
      <c r="CE2745">
        <v>199.054710757967</v>
      </c>
      <c r="CF2745">
        <v>1062.4277337851299</v>
      </c>
      <c r="CG2745">
        <v>3610.2537791610898</v>
      </c>
      <c r="CH2745">
        <v>1459.5683338973799</v>
      </c>
      <c r="CI2745">
        <v>1963.58146129593</v>
      </c>
      <c r="CJ2745">
        <v>187.10398396778999</v>
      </c>
    </row>
    <row r="2746" spans="1:88" x14ac:dyDescent="0.2">
      <c r="A2746" t="s">
        <v>164</v>
      </c>
      <c r="B2746">
        <v>2014</v>
      </c>
      <c r="C2746" t="s">
        <v>40</v>
      </c>
      <c r="D2746" t="s">
        <v>1870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49.132726281320501</v>
      </c>
      <c r="K2746">
        <v>49.132726281320501</v>
      </c>
      <c r="L2746">
        <v>49.132726281320501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44.125752935661602</v>
      </c>
      <c r="S2746">
        <v>44.125752935661602</v>
      </c>
      <c r="T2746">
        <v>44.125752935661602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0</v>
      </c>
      <c r="BL2746">
        <v>0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</row>
    <row r="2747" spans="1:88" x14ac:dyDescent="0.2">
      <c r="A2747" t="s">
        <v>164</v>
      </c>
      <c r="B2747">
        <v>2014</v>
      </c>
      <c r="C2747" t="s">
        <v>41</v>
      </c>
      <c r="D2747" t="s">
        <v>1871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25.080169594444701</v>
      </c>
      <c r="K2747">
        <v>25.080169594444701</v>
      </c>
      <c r="L2747">
        <v>25.080169594444701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21.155586947758401</v>
      </c>
      <c r="S2747">
        <v>21.155586947758401</v>
      </c>
      <c r="T2747">
        <v>21.155586947758401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0</v>
      </c>
      <c r="BL2747">
        <v>0</v>
      </c>
      <c r="BM2747">
        <v>0</v>
      </c>
      <c r="BN2747">
        <v>0</v>
      </c>
      <c r="BO2747">
        <v>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</row>
    <row r="2748" spans="1:88" x14ac:dyDescent="0.2">
      <c r="A2748" t="s">
        <v>164</v>
      </c>
      <c r="B2748">
        <v>2014</v>
      </c>
      <c r="C2748" t="s">
        <v>99</v>
      </c>
      <c r="D2748" t="s">
        <v>1872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0</v>
      </c>
      <c r="BL2748">
        <v>0</v>
      </c>
      <c r="BM2748">
        <v>0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</row>
    <row r="2749" spans="1:88" x14ac:dyDescent="0.2">
      <c r="A2749" t="s">
        <v>164</v>
      </c>
      <c r="B2749">
        <v>2014</v>
      </c>
      <c r="C2749" t="s">
        <v>3779</v>
      </c>
      <c r="D2749" t="s">
        <v>3950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0</v>
      </c>
      <c r="BL2749">
        <v>0</v>
      </c>
      <c r="BM2749">
        <v>0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</row>
    <row r="2750" spans="1:88" x14ac:dyDescent="0.2">
      <c r="A2750" t="s">
        <v>164</v>
      </c>
      <c r="B2750">
        <v>2014</v>
      </c>
      <c r="C2750" t="s">
        <v>42</v>
      </c>
      <c r="D2750" t="s">
        <v>1873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0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</row>
    <row r="2751" spans="1:88" x14ac:dyDescent="0.2">
      <c r="A2751" t="s">
        <v>164</v>
      </c>
      <c r="B2751">
        <v>2014</v>
      </c>
      <c r="C2751" t="s">
        <v>43</v>
      </c>
      <c r="D2751" t="s">
        <v>1874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0.11036712487439</v>
      </c>
      <c r="K2751">
        <v>0.11036712487439</v>
      </c>
      <c r="L2751">
        <v>0.11036712487439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8.7121570854643504E-2</v>
      </c>
      <c r="S2751">
        <v>8.7121570854643504E-2</v>
      </c>
      <c r="T2751">
        <v>8.7121570854643504E-2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0</v>
      </c>
      <c r="BL2751">
        <v>0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</row>
    <row r="2752" spans="1:88" x14ac:dyDescent="0.2">
      <c r="A2752" t="s">
        <v>164</v>
      </c>
      <c r="B2752">
        <v>2014</v>
      </c>
      <c r="C2752" t="s">
        <v>44</v>
      </c>
      <c r="D2752" t="s">
        <v>1875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0</v>
      </c>
      <c r="BL2752">
        <v>0</v>
      </c>
      <c r="BM2752">
        <v>0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</row>
    <row r="2753" spans="1:88" x14ac:dyDescent="0.2">
      <c r="A2753" t="s">
        <v>164</v>
      </c>
      <c r="B2753">
        <v>2014</v>
      </c>
      <c r="C2753" t="s">
        <v>45</v>
      </c>
      <c r="D2753" t="s">
        <v>1876</v>
      </c>
      <c r="E2753">
        <v>13.739880780369999</v>
      </c>
      <c r="F2753">
        <v>3.4704425539103401</v>
      </c>
      <c r="G2753">
        <v>7.6142504455926803</v>
      </c>
      <c r="H2753">
        <v>2.6551877808669402</v>
      </c>
      <c r="I2753">
        <v>0</v>
      </c>
      <c r="J2753">
        <v>0</v>
      </c>
      <c r="K2753">
        <v>0</v>
      </c>
      <c r="L2753">
        <v>13.739880780369999</v>
      </c>
      <c r="M2753">
        <v>11.4987481562297</v>
      </c>
      <c r="N2753">
        <v>3.3435643160036901</v>
      </c>
      <c r="O2753">
        <v>7.5351344988780902</v>
      </c>
      <c r="P2753">
        <v>0.620049341347926</v>
      </c>
      <c r="Q2753">
        <v>0</v>
      </c>
      <c r="R2753">
        <v>0</v>
      </c>
      <c r="S2753">
        <v>0</v>
      </c>
      <c r="T2753">
        <v>11.4987481562297</v>
      </c>
      <c r="U2753">
        <v>41.033098255417698</v>
      </c>
      <c r="V2753">
        <v>1.01947006760713</v>
      </c>
      <c r="W2753">
        <v>0.27463893317853399</v>
      </c>
      <c r="X2753">
        <v>39.738989254632102</v>
      </c>
      <c r="Y2753">
        <v>3.1638089876039799</v>
      </c>
      <c r="Z2753">
        <v>0.34023988663249299</v>
      </c>
      <c r="AA2753">
        <v>0.242449575117855</v>
      </c>
      <c r="AB2753">
        <v>2.5811195258536301</v>
      </c>
      <c r="AC2753">
        <v>260.319652080862</v>
      </c>
      <c r="AD2753">
        <v>0</v>
      </c>
      <c r="AE2753">
        <v>0</v>
      </c>
      <c r="AF2753">
        <v>260.319652080862</v>
      </c>
      <c r="AG2753">
        <v>3.8668899880833498</v>
      </c>
      <c r="AH2753">
        <v>0</v>
      </c>
      <c r="AI2753">
        <v>0</v>
      </c>
      <c r="AJ2753">
        <v>3.8668899880833498</v>
      </c>
      <c r="AK2753">
        <v>8.3329097728260102</v>
      </c>
      <c r="AL2753">
        <v>0</v>
      </c>
      <c r="AM2753">
        <v>0</v>
      </c>
      <c r="AN2753">
        <v>8.3329097728260102</v>
      </c>
      <c r="AO2753">
        <v>272.519451841771</v>
      </c>
      <c r="AP2753">
        <v>0</v>
      </c>
      <c r="AQ2753">
        <v>0</v>
      </c>
      <c r="AR2753">
        <v>272.519451841771</v>
      </c>
      <c r="AS2753">
        <v>47.510731686137902</v>
      </c>
      <c r="AT2753">
        <v>7.2324205919764299</v>
      </c>
      <c r="AU2753">
        <v>38.921288330443602</v>
      </c>
      <c r="AV2753">
        <v>1.35702276371788</v>
      </c>
      <c r="AW2753">
        <v>9.1428199022296095</v>
      </c>
      <c r="AX2753">
        <v>0.13486376008467199</v>
      </c>
      <c r="AY2753">
        <v>0.66804324143660099</v>
      </c>
      <c r="AZ2753">
        <v>8.3399129007083506</v>
      </c>
      <c r="BA2753">
        <v>22.069273476343302</v>
      </c>
      <c r="BB2753">
        <v>1.60620665977001</v>
      </c>
      <c r="BC2753">
        <v>4.9999609025291303</v>
      </c>
      <c r="BD2753">
        <v>15.4631059140441</v>
      </c>
      <c r="BE2753">
        <v>53.439136295998097</v>
      </c>
      <c r="BF2753">
        <v>6.1889343486831301</v>
      </c>
      <c r="BG2753">
        <v>44.473378480319901</v>
      </c>
      <c r="BH2753">
        <v>2.77682346699511</v>
      </c>
      <c r="BI2753">
        <v>10.4010669042017</v>
      </c>
      <c r="BJ2753">
        <v>1.5195480463081199</v>
      </c>
      <c r="BK2753">
        <v>8.2453464482683998</v>
      </c>
      <c r="BL2753">
        <v>0.63617240962518395</v>
      </c>
      <c r="BM2753">
        <v>3.9202636465585101</v>
      </c>
      <c r="BN2753">
        <v>0.62079974903212198</v>
      </c>
      <c r="BO2753">
        <v>2.8805609447949099</v>
      </c>
      <c r="BP2753">
        <v>0.41890295273147699</v>
      </c>
      <c r="BQ2753">
        <v>8.7738880166535296</v>
      </c>
      <c r="BR2753">
        <v>0.77381294474159301</v>
      </c>
      <c r="BS2753">
        <v>6.7826067121308302</v>
      </c>
      <c r="BT2753">
        <v>1.21746835978111</v>
      </c>
      <c r="BU2753">
        <v>13.6510756636157</v>
      </c>
      <c r="BV2753">
        <v>0.78837358452374695</v>
      </c>
      <c r="BW2753">
        <v>11.2324208805039</v>
      </c>
      <c r="BX2753">
        <v>1.6302811985881001</v>
      </c>
      <c r="BY2753">
        <v>8.19432558468678</v>
      </c>
      <c r="BZ2753">
        <v>6.1041407671404198</v>
      </c>
      <c r="CA2753">
        <v>0.674324258957823</v>
      </c>
      <c r="CB2753">
        <v>1.41586055858853</v>
      </c>
      <c r="CC2753">
        <v>86.470912745648604</v>
      </c>
      <c r="CD2753">
        <v>64.136947922991595</v>
      </c>
      <c r="CE2753">
        <v>9.1831034475005104</v>
      </c>
      <c r="CF2753">
        <v>13.1508613751562</v>
      </c>
      <c r="CG2753">
        <v>142.095645808776</v>
      </c>
      <c r="CH2753">
        <v>37.449908201026197</v>
      </c>
      <c r="CI2753">
        <v>103.856573632858</v>
      </c>
      <c r="CJ2753">
        <v>0.789163974892238</v>
      </c>
    </row>
    <row r="2754" spans="1:88" x14ac:dyDescent="0.2">
      <c r="A2754" t="s">
        <v>164</v>
      </c>
      <c r="B2754">
        <v>2014</v>
      </c>
      <c r="C2754" t="s">
        <v>230</v>
      </c>
      <c r="D2754" t="s">
        <v>3951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</row>
    <row r="2755" spans="1:88" x14ac:dyDescent="0.2">
      <c r="A2755" t="s">
        <v>164</v>
      </c>
      <c r="B2755">
        <v>2014</v>
      </c>
      <c r="C2755" t="s">
        <v>231</v>
      </c>
      <c r="D2755" t="s">
        <v>1877</v>
      </c>
      <c r="E2755">
        <v>4451.9018184932165</v>
      </c>
      <c r="F2755">
        <v>1169.2182709538495</v>
      </c>
      <c r="G2755">
        <v>2030.2412974893302</v>
      </c>
      <c r="H2755">
        <v>1252.4422500500293</v>
      </c>
      <c r="I2755">
        <v>7540.0769420209717</v>
      </c>
      <c r="J2755">
        <v>5585.6096323152788</v>
      </c>
      <c r="K2755">
        <v>13125.686574336256</v>
      </c>
      <c r="L2755">
        <v>17577.588392829472</v>
      </c>
      <c r="M2755">
        <v>4015.3646495331586</v>
      </c>
      <c r="N2755">
        <v>1144.4434688597626</v>
      </c>
      <c r="O2755">
        <v>2006.0892066351378</v>
      </c>
      <c r="P2755">
        <v>864.83197403826421</v>
      </c>
      <c r="Q2755">
        <v>6507.4441357246578</v>
      </c>
      <c r="R2755">
        <v>4602.374970640064</v>
      </c>
      <c r="S2755">
        <v>11109.819106364723</v>
      </c>
      <c r="T2755">
        <v>15125.18375589788</v>
      </c>
      <c r="U2755">
        <v>7694.7863738362803</v>
      </c>
      <c r="V2755">
        <v>185.88986315032608</v>
      </c>
      <c r="W2755">
        <v>61.354012238344076</v>
      </c>
      <c r="X2755">
        <v>7447.5424984476158</v>
      </c>
      <c r="Y2755">
        <v>574.07812820534355</v>
      </c>
      <c r="Z2755">
        <v>67.542132601776544</v>
      </c>
      <c r="AA2755">
        <v>75.900136067911092</v>
      </c>
      <c r="AB2755">
        <v>430.63585953565416</v>
      </c>
      <c r="AC2755">
        <v>65184.062757896761</v>
      </c>
      <c r="AD2755">
        <v>0</v>
      </c>
      <c r="AE2755">
        <v>0</v>
      </c>
      <c r="AF2755">
        <v>65184.062757896761</v>
      </c>
      <c r="AG2755">
        <v>4687.7694744020919</v>
      </c>
      <c r="AH2755">
        <v>0</v>
      </c>
      <c r="AI2755">
        <v>0</v>
      </c>
      <c r="AJ2755">
        <v>4687.7694744020919</v>
      </c>
      <c r="AK2755">
        <v>3178.958485245656</v>
      </c>
      <c r="AL2755">
        <v>0</v>
      </c>
      <c r="AM2755">
        <v>0</v>
      </c>
      <c r="AN2755">
        <v>3178.958485245656</v>
      </c>
      <c r="AO2755">
        <v>73050.790717544514</v>
      </c>
      <c r="AP2755">
        <v>0</v>
      </c>
      <c r="AQ2755">
        <v>0</v>
      </c>
      <c r="AR2755">
        <v>73050.790717544514</v>
      </c>
      <c r="AS2755">
        <v>12137.996053816412</v>
      </c>
      <c r="AT2755">
        <v>1345.4834471298784</v>
      </c>
      <c r="AU2755">
        <v>9763.9184741324734</v>
      </c>
      <c r="AV2755">
        <v>1028.5941325540653</v>
      </c>
      <c r="AW2755">
        <v>1672.7165724749314</v>
      </c>
      <c r="AX2755">
        <v>29.934765580352888</v>
      </c>
      <c r="AY2755">
        <v>56.49494841505193</v>
      </c>
      <c r="AZ2755">
        <v>1586.2868584795281</v>
      </c>
      <c r="BA2755">
        <v>15326.834286387579</v>
      </c>
      <c r="BB2755">
        <v>300.62248840463906</v>
      </c>
      <c r="BC2755">
        <v>1174.4132108839399</v>
      </c>
      <c r="BD2755">
        <v>13851.798587098923</v>
      </c>
      <c r="BE2755">
        <v>15612.686728097544</v>
      </c>
      <c r="BF2755">
        <v>2406.2178656232509</v>
      </c>
      <c r="BG2755">
        <v>12526.08037106257</v>
      </c>
      <c r="BH2755">
        <v>680.38849141171193</v>
      </c>
      <c r="BI2755">
        <v>2524.5536324895561</v>
      </c>
      <c r="BJ2755">
        <v>480.12543332085306</v>
      </c>
      <c r="BK2755">
        <v>1393.839974861997</v>
      </c>
      <c r="BL2755">
        <v>650.58822430670727</v>
      </c>
      <c r="BM2755">
        <v>1225.7171906847429</v>
      </c>
      <c r="BN2755">
        <v>125.74488055038775</v>
      </c>
      <c r="BO2755">
        <v>799.65256534725256</v>
      </c>
      <c r="BP2755">
        <v>300.31974478710276</v>
      </c>
      <c r="BQ2755">
        <v>2716.3309988732117</v>
      </c>
      <c r="BR2755">
        <v>160.95047061042186</v>
      </c>
      <c r="BS2755">
        <v>1677.2528029430327</v>
      </c>
      <c r="BT2755">
        <v>878.12772531975884</v>
      </c>
      <c r="BU2755">
        <v>4436.9019073030158</v>
      </c>
      <c r="BV2755">
        <v>173.86323293694687</v>
      </c>
      <c r="BW2755">
        <v>2685.3429495387763</v>
      </c>
      <c r="BX2755">
        <v>1577.6957248272827</v>
      </c>
      <c r="BY2755">
        <v>1619.686323617932</v>
      </c>
      <c r="BZ2755">
        <v>1027.4879406401619</v>
      </c>
      <c r="CA2755">
        <v>268.95870847771079</v>
      </c>
      <c r="CB2755">
        <v>323.2396745000575</v>
      </c>
      <c r="CC2755">
        <v>17362.600759818542</v>
      </c>
      <c r="CD2755">
        <v>10791.381911189615</v>
      </c>
      <c r="CE2755">
        <v>3584.7648714364118</v>
      </c>
      <c r="CF2755">
        <v>2986.453977192476</v>
      </c>
      <c r="CG2755">
        <v>42200.919479429656</v>
      </c>
      <c r="CH2755">
        <v>13625.027452329567</v>
      </c>
      <c r="CI2755">
        <v>27701.408225588286</v>
      </c>
      <c r="CJ2755">
        <v>874.48380151181743</v>
      </c>
    </row>
    <row r="2756" spans="1:88" x14ac:dyDescent="0.2">
      <c r="A2756" t="s">
        <v>164</v>
      </c>
      <c r="B2756">
        <v>2014</v>
      </c>
      <c r="C2756" t="s">
        <v>4433</v>
      </c>
      <c r="D2756" t="s">
        <v>4614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0</v>
      </c>
      <c r="BL2756">
        <v>0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</row>
    <row r="2757" spans="1:88" x14ac:dyDescent="0.2">
      <c r="A2757" t="s">
        <v>164</v>
      </c>
      <c r="B2757">
        <v>2014</v>
      </c>
      <c r="C2757" t="s">
        <v>3254</v>
      </c>
      <c r="D2757" t="s">
        <v>4615</v>
      </c>
      <c r="E2757">
        <v>4451.9018184932165</v>
      </c>
      <c r="F2757">
        <v>1169.2182709538495</v>
      </c>
      <c r="G2757">
        <v>2030.2412974893302</v>
      </c>
      <c r="H2757">
        <v>1252.4422500500293</v>
      </c>
      <c r="I2757">
        <v>7540.0769420209717</v>
      </c>
      <c r="J2757">
        <v>5585.6096323152788</v>
      </c>
      <c r="K2757">
        <v>13125.686574336256</v>
      </c>
      <c r="L2757">
        <v>17577.588392829472</v>
      </c>
      <c r="M2757">
        <v>4015.3646495331586</v>
      </c>
      <c r="N2757">
        <v>1144.4434688597626</v>
      </c>
      <c r="O2757">
        <v>2006.0892066351378</v>
      </c>
      <c r="P2757">
        <v>864.83197403826421</v>
      </c>
      <c r="Q2757">
        <v>6507.4441357246578</v>
      </c>
      <c r="R2757">
        <v>4602.374970640064</v>
      </c>
      <c r="S2757">
        <v>11109.819106364723</v>
      </c>
      <c r="T2757">
        <v>15125.18375589788</v>
      </c>
      <c r="U2757">
        <v>7694.7863738362803</v>
      </c>
      <c r="V2757">
        <v>185.88986315032608</v>
      </c>
      <c r="W2757">
        <v>61.354012238344076</v>
      </c>
      <c r="X2757">
        <v>7447.5424984476158</v>
      </c>
      <c r="Y2757">
        <v>574.07812820534355</v>
      </c>
      <c r="Z2757">
        <v>67.542132601776544</v>
      </c>
      <c r="AA2757">
        <v>75.900136067911092</v>
      </c>
      <c r="AB2757">
        <v>430.63585953565416</v>
      </c>
      <c r="AC2757">
        <v>65184.062757896761</v>
      </c>
      <c r="AD2757">
        <v>0</v>
      </c>
      <c r="AE2757">
        <v>0</v>
      </c>
      <c r="AF2757">
        <v>65184.062757896761</v>
      </c>
      <c r="AG2757">
        <v>4687.7694744020919</v>
      </c>
      <c r="AH2757">
        <v>0</v>
      </c>
      <c r="AI2757">
        <v>0</v>
      </c>
      <c r="AJ2757">
        <v>4687.7694744020919</v>
      </c>
      <c r="AK2757">
        <v>3178.958485245656</v>
      </c>
      <c r="AL2757">
        <v>0</v>
      </c>
      <c r="AM2757">
        <v>0</v>
      </c>
      <c r="AN2757">
        <v>3178.958485245656</v>
      </c>
      <c r="AO2757">
        <v>73050.790717544514</v>
      </c>
      <c r="AP2757">
        <v>0</v>
      </c>
      <c r="AQ2757">
        <v>0</v>
      </c>
      <c r="AR2757">
        <v>73050.790717544514</v>
      </c>
      <c r="AS2757">
        <v>12137.996053816412</v>
      </c>
      <c r="AT2757">
        <v>1345.4834471298784</v>
      </c>
      <c r="AU2757">
        <v>9763.9184741324734</v>
      </c>
      <c r="AV2757">
        <v>1028.5941325540653</v>
      </c>
      <c r="AW2757">
        <v>1672.7165724749314</v>
      </c>
      <c r="AX2757">
        <v>29.934765580352888</v>
      </c>
      <c r="AY2757">
        <v>56.49494841505193</v>
      </c>
      <c r="AZ2757">
        <v>1586.2868584795281</v>
      </c>
      <c r="BA2757">
        <v>15326.834286387579</v>
      </c>
      <c r="BB2757">
        <v>300.62248840463906</v>
      </c>
      <c r="BC2757">
        <v>1174.4132108839399</v>
      </c>
      <c r="BD2757">
        <v>13851.798587098923</v>
      </c>
      <c r="BE2757">
        <v>15612.686728097544</v>
      </c>
      <c r="BF2757">
        <v>2406.2178656232509</v>
      </c>
      <c r="BG2757">
        <v>12526.08037106257</v>
      </c>
      <c r="BH2757">
        <v>680.38849141171193</v>
      </c>
      <c r="BI2757">
        <v>2524.5536324895561</v>
      </c>
      <c r="BJ2757">
        <v>480.12543332085306</v>
      </c>
      <c r="BK2757">
        <v>1393.839974861997</v>
      </c>
      <c r="BL2757">
        <v>650.58822430670727</v>
      </c>
      <c r="BM2757">
        <v>1225.7171906847429</v>
      </c>
      <c r="BN2757">
        <v>125.74488055038775</v>
      </c>
      <c r="BO2757">
        <v>799.65256534725256</v>
      </c>
      <c r="BP2757">
        <v>300.31974478710276</v>
      </c>
      <c r="BQ2757">
        <v>2716.3309988732117</v>
      </c>
      <c r="BR2757">
        <v>160.95047061042186</v>
      </c>
      <c r="BS2757">
        <v>1677.2528029430327</v>
      </c>
      <c r="BT2757">
        <v>878.12772531975884</v>
      </c>
      <c r="BU2757">
        <v>4436.9019073030158</v>
      </c>
      <c r="BV2757">
        <v>173.86323293694687</v>
      </c>
      <c r="BW2757">
        <v>2685.3429495387763</v>
      </c>
      <c r="BX2757">
        <v>1577.6957248272827</v>
      </c>
      <c r="BY2757">
        <v>1619.686323617932</v>
      </c>
      <c r="BZ2757">
        <v>1027.4879406401619</v>
      </c>
      <c r="CA2757">
        <v>268.95870847771079</v>
      </c>
      <c r="CB2757">
        <v>323.2396745000575</v>
      </c>
      <c r="CC2757">
        <v>17362.600759818542</v>
      </c>
      <c r="CD2757">
        <v>10791.381911189615</v>
      </c>
      <c r="CE2757">
        <v>3584.7648714364118</v>
      </c>
      <c r="CF2757">
        <v>2986.453977192476</v>
      </c>
      <c r="CG2757">
        <v>42200.919479429656</v>
      </c>
      <c r="CH2757">
        <v>13625.027452329567</v>
      </c>
      <c r="CI2757">
        <v>27701.408225588286</v>
      </c>
      <c r="CJ2757">
        <v>874.48380151181743</v>
      </c>
    </row>
    <row r="2758" spans="1:88" x14ac:dyDescent="0.2">
      <c r="A2758" t="s">
        <v>164</v>
      </c>
      <c r="B2758">
        <v>2015</v>
      </c>
      <c r="C2758" t="s">
        <v>2</v>
      </c>
      <c r="D2758" t="s">
        <v>3504</v>
      </c>
      <c r="E2758">
        <v>93.743105087786901</v>
      </c>
      <c r="F2758">
        <v>3.3544857240423198</v>
      </c>
      <c r="G2758">
        <v>11.9918795461271</v>
      </c>
      <c r="H2758">
        <v>78.396739817617402</v>
      </c>
      <c r="I2758">
        <v>12.5527376471724</v>
      </c>
      <c r="J2758">
        <v>39.812833095334199</v>
      </c>
      <c r="K2758">
        <v>52.365570742506499</v>
      </c>
      <c r="L2758">
        <v>146.10867583029341</v>
      </c>
      <c r="M2758">
        <v>16.787234989232001</v>
      </c>
      <c r="N2758">
        <v>2.9194338752618001</v>
      </c>
      <c r="O2758">
        <v>11.846813791358301</v>
      </c>
      <c r="P2758">
        <v>2.0209873226119601</v>
      </c>
      <c r="Q2758">
        <v>3.53209329848413</v>
      </c>
      <c r="R2758">
        <v>11.202547597366101</v>
      </c>
      <c r="S2758">
        <v>14.7346408958502</v>
      </c>
      <c r="T2758">
        <v>31.521875885082203</v>
      </c>
      <c r="U2758">
        <v>1489.5256082583901</v>
      </c>
      <c r="V2758">
        <v>12.3223134327294</v>
      </c>
      <c r="W2758">
        <v>0.84133566838649698</v>
      </c>
      <c r="X2758">
        <v>1476.3619591572699</v>
      </c>
      <c r="Y2758">
        <v>132.76135029360799</v>
      </c>
      <c r="Z2758">
        <v>0.42615440591373299</v>
      </c>
      <c r="AA2758">
        <v>0.41621598342007698</v>
      </c>
      <c r="AB2758">
        <v>131.91897990427401</v>
      </c>
      <c r="AC2758">
        <v>150.45803312713201</v>
      </c>
      <c r="AD2758">
        <v>0</v>
      </c>
      <c r="AE2758">
        <v>0</v>
      </c>
      <c r="AF2758">
        <v>150.45803312713201</v>
      </c>
      <c r="AG2758">
        <v>0.83583042535128105</v>
      </c>
      <c r="AH2758">
        <v>0</v>
      </c>
      <c r="AI2758">
        <v>0</v>
      </c>
      <c r="AJ2758">
        <v>0.83583042535128105</v>
      </c>
      <c r="AK2758">
        <v>3.6477523366304001</v>
      </c>
      <c r="AL2758">
        <v>0</v>
      </c>
      <c r="AM2758">
        <v>0</v>
      </c>
      <c r="AN2758">
        <v>3.6477523366304001</v>
      </c>
      <c r="AO2758">
        <v>154.941615889113</v>
      </c>
      <c r="AP2758">
        <v>0</v>
      </c>
      <c r="AQ2758">
        <v>0</v>
      </c>
      <c r="AR2758">
        <v>154.941615889113</v>
      </c>
      <c r="AS2758">
        <v>308.11835507598801</v>
      </c>
      <c r="AT2758">
        <v>191.209211723799</v>
      </c>
      <c r="AU2758">
        <v>116.456914754677</v>
      </c>
      <c r="AV2758">
        <v>0.45222859751203698</v>
      </c>
      <c r="AW2758">
        <v>541.78855160687306</v>
      </c>
      <c r="AX2758">
        <v>0.22515845023013401</v>
      </c>
      <c r="AY2758">
        <v>0.47295373378147798</v>
      </c>
      <c r="AZ2758">
        <v>541.09043942286303</v>
      </c>
      <c r="BA2758">
        <v>467.483059192371</v>
      </c>
      <c r="BB2758">
        <v>14.671307620686701</v>
      </c>
      <c r="BC2758">
        <v>24.313566311994698</v>
      </c>
      <c r="BD2758">
        <v>428.49818525968902</v>
      </c>
      <c r="BE2758">
        <v>209.843672333851</v>
      </c>
      <c r="BF2758">
        <v>8.9085443227881491</v>
      </c>
      <c r="BG2758">
        <v>52.305557548914202</v>
      </c>
      <c r="BH2758">
        <v>148.629570462148</v>
      </c>
      <c r="BI2758">
        <v>3.48561972912163</v>
      </c>
      <c r="BJ2758">
        <v>2.3930714765058001</v>
      </c>
      <c r="BK2758">
        <v>0.65749776830032103</v>
      </c>
      <c r="BL2758">
        <v>0.43505048431552701</v>
      </c>
      <c r="BM2758">
        <v>21.759898626101499</v>
      </c>
      <c r="BN2758">
        <v>7.6504401515144602</v>
      </c>
      <c r="BO2758">
        <v>3.7593802569730301</v>
      </c>
      <c r="BP2758">
        <v>10.350078217614101</v>
      </c>
      <c r="BQ2758">
        <v>70.723050925138907</v>
      </c>
      <c r="BR2758">
        <v>7.7924807849969699</v>
      </c>
      <c r="BS2758">
        <v>7.7824955906857998</v>
      </c>
      <c r="BT2758">
        <v>55.148074549456098</v>
      </c>
      <c r="BU2758">
        <v>87.261729981310495</v>
      </c>
      <c r="BV2758">
        <v>7.8849836033985197</v>
      </c>
      <c r="BW2758">
        <v>12.512054928076999</v>
      </c>
      <c r="BX2758">
        <v>66.864691449834794</v>
      </c>
      <c r="BY2758">
        <v>8.9184018263951295</v>
      </c>
      <c r="BZ2758">
        <v>6.7220106029059599</v>
      </c>
      <c r="CA2758">
        <v>1.9936051473665199</v>
      </c>
      <c r="CB2758">
        <v>0.202786076122634</v>
      </c>
      <c r="CC2758">
        <v>98.385876998587605</v>
      </c>
      <c r="CD2758">
        <v>70.0696383535481</v>
      </c>
      <c r="CE2758">
        <v>26.453029799641399</v>
      </c>
      <c r="CF2758">
        <v>1.86320884539808</v>
      </c>
      <c r="CG2758">
        <v>204.459161269915</v>
      </c>
      <c r="CH2758">
        <v>39.729218252292902</v>
      </c>
      <c r="CI2758">
        <v>164.455599625415</v>
      </c>
      <c r="CJ2758">
        <v>0.27434339220638498</v>
      </c>
    </row>
    <row r="2759" spans="1:88" x14ac:dyDescent="0.2">
      <c r="A2759" t="s">
        <v>164</v>
      </c>
      <c r="B2759">
        <v>2015</v>
      </c>
      <c r="C2759" t="s">
        <v>3</v>
      </c>
      <c r="D2759" t="s">
        <v>3505</v>
      </c>
      <c r="E2759">
        <v>40.192922310533</v>
      </c>
      <c r="F2759">
        <v>2.3495083495978202</v>
      </c>
      <c r="G2759">
        <v>35.499264173957798</v>
      </c>
      <c r="H2759">
        <v>2.34414978697728</v>
      </c>
      <c r="I2759">
        <v>0</v>
      </c>
      <c r="J2759">
        <v>59.561640748144399</v>
      </c>
      <c r="K2759">
        <v>59.561640748144399</v>
      </c>
      <c r="L2759">
        <v>99.754563058677405</v>
      </c>
      <c r="M2759">
        <v>37.729863389892003</v>
      </c>
      <c r="N2759">
        <v>2.1400501113947001</v>
      </c>
      <c r="O2759">
        <v>35.122833416565101</v>
      </c>
      <c r="P2759">
        <v>0.46697986193215402</v>
      </c>
      <c r="Q2759">
        <v>0</v>
      </c>
      <c r="R2759">
        <v>46.639532438777998</v>
      </c>
      <c r="S2759">
        <v>46.639532438777998</v>
      </c>
      <c r="T2759">
        <v>84.369395828670008</v>
      </c>
      <c r="U2759">
        <v>34.862785649356702</v>
      </c>
      <c r="V2759">
        <v>1.43111216997778</v>
      </c>
      <c r="W2759">
        <v>2.0633625267190601</v>
      </c>
      <c r="X2759">
        <v>31.368310952659801</v>
      </c>
      <c r="Y2759">
        <v>4.0987253299143704</v>
      </c>
      <c r="Z2759">
        <v>0.58282024816668598</v>
      </c>
      <c r="AA2759">
        <v>1.0900895779355</v>
      </c>
      <c r="AB2759">
        <v>2.42581550381218</v>
      </c>
      <c r="AC2759">
        <v>364.20042968205303</v>
      </c>
      <c r="AD2759">
        <v>0</v>
      </c>
      <c r="AE2759">
        <v>0</v>
      </c>
      <c r="AF2759">
        <v>364.20042968205303</v>
      </c>
      <c r="AG2759">
        <v>0.90336177672279405</v>
      </c>
      <c r="AH2759">
        <v>0</v>
      </c>
      <c r="AI2759">
        <v>0</v>
      </c>
      <c r="AJ2759">
        <v>0.90336177672279405</v>
      </c>
      <c r="AK2759">
        <v>5.1475182594298898</v>
      </c>
      <c r="AL2759">
        <v>0</v>
      </c>
      <c r="AM2759">
        <v>0</v>
      </c>
      <c r="AN2759">
        <v>5.1475182594298898</v>
      </c>
      <c r="AO2759">
        <v>370.25130971820602</v>
      </c>
      <c r="AP2759">
        <v>0</v>
      </c>
      <c r="AQ2759">
        <v>0</v>
      </c>
      <c r="AR2759">
        <v>370.25130971820602</v>
      </c>
      <c r="AS2759">
        <v>421.12417750001703</v>
      </c>
      <c r="AT2759">
        <v>7.4510022254872004</v>
      </c>
      <c r="AU2759">
        <v>405.56794110461101</v>
      </c>
      <c r="AV2759">
        <v>8.1052341699199495</v>
      </c>
      <c r="AW2759">
        <v>12.4507791837227</v>
      </c>
      <c r="AX2759">
        <v>0.168617565018638</v>
      </c>
      <c r="AY2759">
        <v>1.8751671789594899</v>
      </c>
      <c r="AZ2759">
        <v>10.406994439744601</v>
      </c>
      <c r="BA2759">
        <v>89.3962360579701</v>
      </c>
      <c r="BB2759">
        <v>2.2934881798139202</v>
      </c>
      <c r="BC2759">
        <v>73.735759015680401</v>
      </c>
      <c r="BD2759">
        <v>13.3669888624759</v>
      </c>
      <c r="BE2759">
        <v>130.72065126845999</v>
      </c>
      <c r="BF2759">
        <v>7.5570188851932896</v>
      </c>
      <c r="BG2759">
        <v>114.967680022876</v>
      </c>
      <c r="BH2759">
        <v>8.1959523603909599</v>
      </c>
      <c r="BI2759">
        <v>5.4806259669624504</v>
      </c>
      <c r="BJ2759">
        <v>1.78414805995012</v>
      </c>
      <c r="BK2759">
        <v>1.4257092427906399</v>
      </c>
      <c r="BL2759">
        <v>2.2707686642217002</v>
      </c>
      <c r="BM2759">
        <v>12.967053408957099</v>
      </c>
      <c r="BN2759">
        <v>0.73959116627688104</v>
      </c>
      <c r="BO2759">
        <v>10.071133380700701</v>
      </c>
      <c r="BP2759">
        <v>2.1563288619795302</v>
      </c>
      <c r="BQ2759">
        <v>28.0193627973667</v>
      </c>
      <c r="BR2759">
        <v>0.94106197120739199</v>
      </c>
      <c r="BS2759">
        <v>23.864967757250302</v>
      </c>
      <c r="BT2759">
        <v>3.2133330689089799</v>
      </c>
      <c r="BU2759">
        <v>44.728976683394599</v>
      </c>
      <c r="BV2759">
        <v>0.97513871128566698</v>
      </c>
      <c r="BW2759">
        <v>40.122380553970999</v>
      </c>
      <c r="BX2759">
        <v>3.6314574181382202</v>
      </c>
      <c r="BY2759">
        <v>40.959262213775702</v>
      </c>
      <c r="BZ2759">
        <v>10.4593810802454</v>
      </c>
      <c r="CA2759">
        <v>5.7247394930921702</v>
      </c>
      <c r="CB2759">
        <v>24.7751416404381</v>
      </c>
      <c r="CC2759">
        <v>417.10747557631498</v>
      </c>
      <c r="CD2759">
        <v>111.852101289304</v>
      </c>
      <c r="CE2759">
        <v>75.914620086130199</v>
      </c>
      <c r="CF2759">
        <v>229.34075420088001</v>
      </c>
      <c r="CG2759">
        <v>515.60629188930795</v>
      </c>
      <c r="CH2759">
        <v>27.726413997936302</v>
      </c>
      <c r="CI2759">
        <v>487.62216770905297</v>
      </c>
      <c r="CJ2759">
        <v>0.25771018232027298</v>
      </c>
    </row>
    <row r="2760" spans="1:88" x14ac:dyDescent="0.2">
      <c r="A2760" t="s">
        <v>164</v>
      </c>
      <c r="B2760">
        <v>2015</v>
      </c>
      <c r="C2760" t="s">
        <v>4</v>
      </c>
      <c r="D2760" t="s">
        <v>3506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12.262032990575999</v>
      </c>
      <c r="K2760">
        <v>12.262032990575999</v>
      </c>
      <c r="L2760">
        <v>12.262032990575999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9.9700239496527701</v>
      </c>
      <c r="S2760">
        <v>9.9700239496527701</v>
      </c>
      <c r="T2760">
        <v>9.9700239496527701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0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</row>
    <row r="2761" spans="1:88" x14ac:dyDescent="0.2">
      <c r="A2761" t="s">
        <v>164</v>
      </c>
      <c r="B2761">
        <v>2015</v>
      </c>
      <c r="C2761" t="s">
        <v>5</v>
      </c>
      <c r="D2761" t="s">
        <v>3507</v>
      </c>
      <c r="E2761">
        <v>4.76282638404897</v>
      </c>
      <c r="F2761">
        <v>2.5274475259656701</v>
      </c>
      <c r="G2761">
        <v>1.07620376205998</v>
      </c>
      <c r="H2761">
        <v>1.15917509602332</v>
      </c>
      <c r="I2761">
        <v>126.398482607321</v>
      </c>
      <c r="J2761">
        <v>460.441441802307</v>
      </c>
      <c r="K2761">
        <v>586.839924409628</v>
      </c>
      <c r="L2761">
        <v>591.60275079367693</v>
      </c>
      <c r="M2761">
        <v>4.4296862776066996</v>
      </c>
      <c r="N2761">
        <v>2.5019314449308498</v>
      </c>
      <c r="O2761">
        <v>1.06113217468381</v>
      </c>
      <c r="P2761">
        <v>0.86662265799204896</v>
      </c>
      <c r="Q2761">
        <v>99.503064475221507</v>
      </c>
      <c r="R2761">
        <v>362.46744047594598</v>
      </c>
      <c r="S2761">
        <v>461.97050495116798</v>
      </c>
      <c r="T2761">
        <v>466.4001912287747</v>
      </c>
      <c r="U2761">
        <v>8.6432616027273497</v>
      </c>
      <c r="V2761">
        <v>0.12183609508601601</v>
      </c>
      <c r="W2761">
        <v>4.4711379656672601E-2</v>
      </c>
      <c r="X2761">
        <v>8.4767141279846498</v>
      </c>
      <c r="Y2761">
        <v>0.31422770421002799</v>
      </c>
      <c r="Z2761">
        <v>7.5403284086130701E-2</v>
      </c>
      <c r="AA2761">
        <v>4.6824841895166697E-2</v>
      </c>
      <c r="AB2761">
        <v>0.19199957822873101</v>
      </c>
      <c r="AC2761">
        <v>21.874651543882798</v>
      </c>
      <c r="AD2761">
        <v>0</v>
      </c>
      <c r="AE2761">
        <v>0</v>
      </c>
      <c r="AF2761">
        <v>21.874651543882798</v>
      </c>
      <c r="AG2761">
        <v>0.27702036424014698</v>
      </c>
      <c r="AH2761">
        <v>0</v>
      </c>
      <c r="AI2761">
        <v>0</v>
      </c>
      <c r="AJ2761">
        <v>0.27702036424014698</v>
      </c>
      <c r="AK2761">
        <v>1.26284716152876</v>
      </c>
      <c r="AL2761">
        <v>0</v>
      </c>
      <c r="AM2761">
        <v>0</v>
      </c>
      <c r="AN2761">
        <v>1.26284716152876</v>
      </c>
      <c r="AO2761">
        <v>23.4145190696517</v>
      </c>
      <c r="AP2761">
        <v>0</v>
      </c>
      <c r="AQ2761">
        <v>0</v>
      </c>
      <c r="AR2761">
        <v>23.4145190696517</v>
      </c>
      <c r="AS2761">
        <v>5.23260613168961</v>
      </c>
      <c r="AT2761">
        <v>1.3840073369953401</v>
      </c>
      <c r="AU2761">
        <v>3.6956264621780601</v>
      </c>
      <c r="AV2761">
        <v>0.152972332516218</v>
      </c>
      <c r="AW2761">
        <v>0.82244065095630703</v>
      </c>
      <c r="AX2761">
        <v>5.1053669073021397E-2</v>
      </c>
      <c r="AY2761">
        <v>1.07205637534259E-2</v>
      </c>
      <c r="AZ2761">
        <v>0.76066641812986202</v>
      </c>
      <c r="BA2761">
        <v>3.0468759682925799</v>
      </c>
      <c r="BB2761">
        <v>0.25576690381710498</v>
      </c>
      <c r="BC2761">
        <v>0.60786170271693596</v>
      </c>
      <c r="BD2761">
        <v>2.1832473617585402</v>
      </c>
      <c r="BE2761">
        <v>20.053446440770401</v>
      </c>
      <c r="BF2761">
        <v>12.071954835359801</v>
      </c>
      <c r="BG2761">
        <v>7.0118830845597397</v>
      </c>
      <c r="BH2761">
        <v>0.96960852085083604</v>
      </c>
      <c r="BI2761">
        <v>4.7493965440860499</v>
      </c>
      <c r="BJ2761">
        <v>1.2375703358341299</v>
      </c>
      <c r="BK2761">
        <v>0.50713398321635705</v>
      </c>
      <c r="BL2761">
        <v>3.0046922250355799</v>
      </c>
      <c r="BM2761">
        <v>2.15857993388452</v>
      </c>
      <c r="BN2761">
        <v>0.21707993343747101</v>
      </c>
      <c r="BO2761">
        <v>0.45517515256455199</v>
      </c>
      <c r="BP2761">
        <v>1.48632484788249</v>
      </c>
      <c r="BQ2761">
        <v>3.0527129219896199</v>
      </c>
      <c r="BR2761">
        <v>0.39984037764806601</v>
      </c>
      <c r="BS2761">
        <v>0.64130973962785498</v>
      </c>
      <c r="BT2761">
        <v>2.0115628047137002</v>
      </c>
      <c r="BU2761">
        <v>4.0738823634066197</v>
      </c>
      <c r="BV2761">
        <v>0.52503822327509697</v>
      </c>
      <c r="BW2761">
        <v>0.84860032488771497</v>
      </c>
      <c r="BX2761">
        <v>2.7002438152438302</v>
      </c>
      <c r="BY2761">
        <v>0.66257385906965705</v>
      </c>
      <c r="BZ2761">
        <v>0.41947769778537403</v>
      </c>
      <c r="CA2761">
        <v>0.192360843270419</v>
      </c>
      <c r="CB2761">
        <v>5.0735318013864397E-2</v>
      </c>
      <c r="CC2761">
        <v>7.3382489909309498</v>
      </c>
      <c r="CD2761">
        <v>4.38848982735552</v>
      </c>
      <c r="CE2761">
        <v>2.5523839285127901</v>
      </c>
      <c r="CF2761">
        <v>0.397375235062633</v>
      </c>
      <c r="CG2761">
        <v>44.392354007343997</v>
      </c>
      <c r="CH2761">
        <v>29.6074109492601</v>
      </c>
      <c r="CI2761">
        <v>14.666880927253199</v>
      </c>
      <c r="CJ2761">
        <v>0.11806213083077</v>
      </c>
    </row>
    <row r="2762" spans="1:88" x14ac:dyDescent="0.2">
      <c r="A2762" t="s">
        <v>164</v>
      </c>
      <c r="B2762">
        <v>2015</v>
      </c>
      <c r="C2762" t="s">
        <v>6</v>
      </c>
      <c r="D2762" t="s">
        <v>3508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166.19801857450301</v>
      </c>
      <c r="K2762">
        <v>166.19801857450301</v>
      </c>
      <c r="L2762">
        <v>166.19801857450301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56.508713703099097</v>
      </c>
      <c r="S2762">
        <v>56.508713703099097</v>
      </c>
      <c r="T2762">
        <v>56.508713703099097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0</v>
      </c>
      <c r="BL2762">
        <v>0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</row>
    <row r="2763" spans="1:88" x14ac:dyDescent="0.2">
      <c r="A2763" t="s">
        <v>164</v>
      </c>
      <c r="B2763">
        <v>2015</v>
      </c>
      <c r="C2763" t="s">
        <v>7</v>
      </c>
      <c r="D2763" t="s">
        <v>3509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50.012074960679001</v>
      </c>
      <c r="K2763">
        <v>50.012074960679001</v>
      </c>
      <c r="L2763">
        <v>50.012074960679001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35.547355526835197</v>
      </c>
      <c r="S2763">
        <v>35.547355526835197</v>
      </c>
      <c r="T2763">
        <v>35.547355526835197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0</v>
      </c>
      <c r="BL2763">
        <v>0</v>
      </c>
      <c r="BM2763">
        <v>0</v>
      </c>
      <c r="BN2763">
        <v>0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</row>
    <row r="2764" spans="1:88" x14ac:dyDescent="0.2">
      <c r="A2764" t="s">
        <v>164</v>
      </c>
      <c r="B2764">
        <v>2015</v>
      </c>
      <c r="C2764" t="s">
        <v>8</v>
      </c>
      <c r="D2764" t="s">
        <v>3510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165.76808584002899</v>
      </c>
      <c r="K2764">
        <v>165.76808584002899</v>
      </c>
      <c r="L2764">
        <v>165.76808584002899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126.98943226963701</v>
      </c>
      <c r="S2764">
        <v>126.98943226963701</v>
      </c>
      <c r="T2764">
        <v>126.98943226963701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0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</row>
    <row r="2765" spans="1:88" x14ac:dyDescent="0.2">
      <c r="A2765" t="s">
        <v>164</v>
      </c>
      <c r="B2765">
        <v>2015</v>
      </c>
      <c r="C2765" t="s">
        <v>3777</v>
      </c>
      <c r="D2765" t="s">
        <v>3975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273.51140771366101</v>
      </c>
      <c r="K2765">
        <v>273.51140771366101</v>
      </c>
      <c r="L2765">
        <v>273.51140771366101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256.07497608738799</v>
      </c>
      <c r="S2765">
        <v>256.07497608738799</v>
      </c>
      <c r="T2765">
        <v>256.07497608738799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0</v>
      </c>
      <c r="BL2765">
        <v>0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</row>
    <row r="2766" spans="1:88" x14ac:dyDescent="0.2">
      <c r="A2766" t="s">
        <v>164</v>
      </c>
      <c r="B2766">
        <v>2015</v>
      </c>
      <c r="C2766" t="s">
        <v>9</v>
      </c>
      <c r="D2766" t="s">
        <v>3511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611.31729549903503</v>
      </c>
      <c r="K2766">
        <v>611.31729549903503</v>
      </c>
      <c r="L2766">
        <v>611.31729549903503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446.22207072540101</v>
      </c>
      <c r="S2766">
        <v>446.22207072540101</v>
      </c>
      <c r="T2766">
        <v>446.22207072540101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0</v>
      </c>
      <c r="BL2766">
        <v>0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</row>
    <row r="2767" spans="1:88" x14ac:dyDescent="0.2">
      <c r="A2767" t="s">
        <v>164</v>
      </c>
      <c r="B2767">
        <v>2015</v>
      </c>
      <c r="C2767" t="s">
        <v>10</v>
      </c>
      <c r="D2767" t="s">
        <v>3512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201.62070462242099</v>
      </c>
      <c r="K2767">
        <v>201.62070462242099</v>
      </c>
      <c r="L2767">
        <v>201.62070462242099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181.027704660138</v>
      </c>
      <c r="S2767">
        <v>181.027704660138</v>
      </c>
      <c r="T2767">
        <v>181.027704660138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0</v>
      </c>
      <c r="BL2767">
        <v>0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</row>
    <row r="2768" spans="1:88" x14ac:dyDescent="0.2">
      <c r="A2768" t="s">
        <v>164</v>
      </c>
      <c r="B2768">
        <v>2015</v>
      </c>
      <c r="C2768" t="s">
        <v>11</v>
      </c>
      <c r="D2768" t="s">
        <v>3513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291.051821707324</v>
      </c>
      <c r="K2768">
        <v>291.051821707324</v>
      </c>
      <c r="L2768">
        <v>291.051821707324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252.12271044469401</v>
      </c>
      <c r="S2768">
        <v>252.12271044469401</v>
      </c>
      <c r="T2768">
        <v>252.12271044469401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</row>
    <row r="2769" spans="1:88" x14ac:dyDescent="0.2">
      <c r="A2769" t="s">
        <v>164</v>
      </c>
      <c r="B2769">
        <v>2015</v>
      </c>
      <c r="C2769" t="s">
        <v>12</v>
      </c>
      <c r="D2769" t="s">
        <v>3514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522.76637010992204</v>
      </c>
      <c r="K2769">
        <v>522.76637010992204</v>
      </c>
      <c r="L2769">
        <v>522.76637010992204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484.213365619542</v>
      </c>
      <c r="S2769">
        <v>484.213365619542</v>
      </c>
      <c r="T2769">
        <v>484.213365619542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>
        <v>0</v>
      </c>
      <c r="BP2769">
        <v>0</v>
      </c>
      <c r="BQ2769">
        <v>0</v>
      </c>
      <c r="BR2769">
        <v>0</v>
      </c>
      <c r="BS2769">
        <v>0</v>
      </c>
      <c r="BT2769">
        <v>0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</row>
    <row r="2770" spans="1:88" x14ac:dyDescent="0.2">
      <c r="A2770" t="s">
        <v>164</v>
      </c>
      <c r="B2770">
        <v>2015</v>
      </c>
      <c r="C2770" t="s">
        <v>13</v>
      </c>
      <c r="D2770" t="s">
        <v>3515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842.49067120915595</v>
      </c>
      <c r="K2770">
        <v>842.49067120915595</v>
      </c>
      <c r="L2770">
        <v>842.49067120915595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717.10964257814999</v>
      </c>
      <c r="S2770">
        <v>717.10964257814999</v>
      </c>
      <c r="T2770">
        <v>717.10964257814999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0</v>
      </c>
      <c r="BL2770">
        <v>0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0</v>
      </c>
      <c r="CH2770">
        <v>0</v>
      </c>
      <c r="CI2770">
        <v>0</v>
      </c>
      <c r="CJ2770">
        <v>0</v>
      </c>
    </row>
    <row r="2771" spans="1:88" x14ac:dyDescent="0.2">
      <c r="A2771" t="s">
        <v>164</v>
      </c>
      <c r="B2771">
        <v>2015</v>
      </c>
      <c r="C2771" t="s">
        <v>14</v>
      </c>
      <c r="D2771" t="s">
        <v>3516</v>
      </c>
      <c r="E2771">
        <v>130.261438879769</v>
      </c>
      <c r="F2771">
        <v>46.153611796070301</v>
      </c>
      <c r="G2771">
        <v>37.525304622164199</v>
      </c>
      <c r="H2771">
        <v>46.582522461533898</v>
      </c>
      <c r="I2771">
        <v>559.96453914561198</v>
      </c>
      <c r="J2771">
        <v>215.036215659042</v>
      </c>
      <c r="K2771">
        <v>775.000754804655</v>
      </c>
      <c r="L2771">
        <v>905.26219368442401</v>
      </c>
      <c r="M2771">
        <v>119.736595316047</v>
      </c>
      <c r="N2771">
        <v>45.551341226781098</v>
      </c>
      <c r="O2771">
        <v>37.027095490999301</v>
      </c>
      <c r="P2771">
        <v>37.158158598266198</v>
      </c>
      <c r="Q2771">
        <v>478.60544179566801</v>
      </c>
      <c r="R2771">
        <v>183.624219216348</v>
      </c>
      <c r="S2771">
        <v>662.22966101201598</v>
      </c>
      <c r="T2771">
        <v>781.96625632806297</v>
      </c>
      <c r="U2771">
        <v>202.67638682234701</v>
      </c>
      <c r="V2771">
        <v>4.2764542030300596</v>
      </c>
      <c r="W2771">
        <v>0.88077209717779503</v>
      </c>
      <c r="X2771">
        <v>197.519160522139</v>
      </c>
      <c r="Y2771">
        <v>8.6743387663055191</v>
      </c>
      <c r="Z2771">
        <v>1.66227924232716</v>
      </c>
      <c r="AA2771">
        <v>1.59795244542089</v>
      </c>
      <c r="AB2771">
        <v>5.4141070785574499</v>
      </c>
      <c r="AC2771">
        <v>2266.8903748535699</v>
      </c>
      <c r="AD2771">
        <v>0</v>
      </c>
      <c r="AE2771">
        <v>0</v>
      </c>
      <c r="AF2771">
        <v>2266.8903748535699</v>
      </c>
      <c r="AG2771">
        <v>330.402559401443</v>
      </c>
      <c r="AH2771">
        <v>0</v>
      </c>
      <c r="AI2771">
        <v>0</v>
      </c>
      <c r="AJ2771">
        <v>330.402559401443</v>
      </c>
      <c r="AK2771">
        <v>268.36166480134801</v>
      </c>
      <c r="AL2771">
        <v>0</v>
      </c>
      <c r="AM2771">
        <v>0</v>
      </c>
      <c r="AN2771">
        <v>268.36166480134801</v>
      </c>
      <c r="AO2771">
        <v>2865.65459905636</v>
      </c>
      <c r="AP2771">
        <v>0</v>
      </c>
      <c r="AQ2771">
        <v>0</v>
      </c>
      <c r="AR2771">
        <v>2865.65459905636</v>
      </c>
      <c r="AS2771">
        <v>276.99815003401699</v>
      </c>
      <c r="AT2771">
        <v>25.845893478245898</v>
      </c>
      <c r="AU2771">
        <v>129.56150486708</v>
      </c>
      <c r="AV2771">
        <v>121.59075168869001</v>
      </c>
      <c r="AW2771">
        <v>20.1908596690478</v>
      </c>
      <c r="AX2771">
        <v>0.81590304354744303</v>
      </c>
      <c r="AY2771">
        <v>0.83038269147423505</v>
      </c>
      <c r="AZ2771">
        <v>18.5445739340262</v>
      </c>
      <c r="BA2771">
        <v>74.181966181617099</v>
      </c>
      <c r="BB2771">
        <v>6.9318878188129398</v>
      </c>
      <c r="BC2771">
        <v>15.991350249910701</v>
      </c>
      <c r="BD2771">
        <v>51.258728112893401</v>
      </c>
      <c r="BE2771">
        <v>326.14858515995002</v>
      </c>
      <c r="BF2771">
        <v>61.219237601584197</v>
      </c>
      <c r="BG2771">
        <v>246.098260436647</v>
      </c>
      <c r="BH2771">
        <v>18.8310871217192</v>
      </c>
      <c r="BI2771">
        <v>93.094429865938096</v>
      </c>
      <c r="BJ2771">
        <v>14.581929064359301</v>
      </c>
      <c r="BK2771">
        <v>34.879114656252902</v>
      </c>
      <c r="BL2771">
        <v>43.633386145326</v>
      </c>
      <c r="BM2771">
        <v>23.6906177878822</v>
      </c>
      <c r="BN2771">
        <v>2.7057162398207</v>
      </c>
      <c r="BO2771">
        <v>14.058464311585601</v>
      </c>
      <c r="BP2771">
        <v>6.9264372364759703</v>
      </c>
      <c r="BQ2771">
        <v>44.709950202287601</v>
      </c>
      <c r="BR2771">
        <v>3.6873719314603099</v>
      </c>
      <c r="BS2771">
        <v>27.997693949446401</v>
      </c>
      <c r="BT2771">
        <v>13.024884321380901</v>
      </c>
      <c r="BU2771">
        <v>67.664896976285306</v>
      </c>
      <c r="BV2771">
        <v>4.7665412909856801</v>
      </c>
      <c r="BW2771">
        <v>43.786884860411597</v>
      </c>
      <c r="BX2771">
        <v>19.111470824887899</v>
      </c>
      <c r="BY2771">
        <v>38.045459844158302</v>
      </c>
      <c r="BZ2771">
        <v>26.857326957251999</v>
      </c>
      <c r="CA2771">
        <v>5.6445135412354501</v>
      </c>
      <c r="CB2771">
        <v>5.5436193456709004</v>
      </c>
      <c r="CC2771">
        <v>405.90291933311698</v>
      </c>
      <c r="CD2771">
        <v>280.99739740450298</v>
      </c>
      <c r="CE2771">
        <v>75.366680303625898</v>
      </c>
      <c r="CF2771">
        <v>49.538841624988699</v>
      </c>
      <c r="CG2771">
        <v>1142.6466991370801</v>
      </c>
      <c r="CH2771">
        <v>513.128392702871</v>
      </c>
      <c r="CI2771">
        <v>509.56958935951002</v>
      </c>
      <c r="CJ2771">
        <v>119.94871707470401</v>
      </c>
    </row>
    <row r="2772" spans="1:88" x14ac:dyDescent="0.2">
      <c r="A2772" t="s">
        <v>164</v>
      </c>
      <c r="B2772">
        <v>2015</v>
      </c>
      <c r="C2772" t="s">
        <v>15</v>
      </c>
      <c r="D2772" t="s">
        <v>3517</v>
      </c>
      <c r="E2772">
        <v>7.9724985387745999</v>
      </c>
      <c r="F2772">
        <v>2.9990052721885201</v>
      </c>
      <c r="G2772">
        <v>2.9293685490566501</v>
      </c>
      <c r="H2772">
        <v>2.0441247175294199</v>
      </c>
      <c r="I2772">
        <v>1420.8863282131899</v>
      </c>
      <c r="J2772">
        <v>215.63998555693701</v>
      </c>
      <c r="K2772">
        <v>1636.5263137701299</v>
      </c>
      <c r="L2772">
        <v>1644.4988123089045</v>
      </c>
      <c r="M2772">
        <v>7.0550160351427396</v>
      </c>
      <c r="N2772">
        <v>2.8962056238717202</v>
      </c>
      <c r="O2772">
        <v>2.88981237633118</v>
      </c>
      <c r="P2772">
        <v>1.26899803493984</v>
      </c>
      <c r="Q2772">
        <v>1258.2733270277699</v>
      </c>
      <c r="R2772">
        <v>190.96939818161499</v>
      </c>
      <c r="S2772">
        <v>1449.2427252093901</v>
      </c>
      <c r="T2772">
        <v>1456.2977412445327</v>
      </c>
      <c r="U2772">
        <v>16.551751251108598</v>
      </c>
      <c r="V2772">
        <v>0.69542542428647403</v>
      </c>
      <c r="W2772">
        <v>6.3353436894388507E-2</v>
      </c>
      <c r="X2772">
        <v>15.7929723899277</v>
      </c>
      <c r="Y2772">
        <v>1.22031809033385</v>
      </c>
      <c r="Z2772">
        <v>0.28662420372361203</v>
      </c>
      <c r="AA2772">
        <v>0.127423949003723</v>
      </c>
      <c r="AB2772">
        <v>0.806269937606508</v>
      </c>
      <c r="AC2772">
        <v>123.12802695239</v>
      </c>
      <c r="AD2772">
        <v>0</v>
      </c>
      <c r="AE2772">
        <v>0</v>
      </c>
      <c r="AF2772">
        <v>123.12802695239</v>
      </c>
      <c r="AG2772">
        <v>7.8992887081554102</v>
      </c>
      <c r="AH2772">
        <v>0</v>
      </c>
      <c r="AI2772">
        <v>0</v>
      </c>
      <c r="AJ2772">
        <v>7.8992887081554102</v>
      </c>
      <c r="AK2772">
        <v>8.9269464280404005</v>
      </c>
      <c r="AL2772">
        <v>0</v>
      </c>
      <c r="AM2772">
        <v>0</v>
      </c>
      <c r="AN2772">
        <v>8.9269464280404005</v>
      </c>
      <c r="AO2772">
        <v>139.95426208858601</v>
      </c>
      <c r="AP2772">
        <v>0</v>
      </c>
      <c r="AQ2772">
        <v>0</v>
      </c>
      <c r="AR2772">
        <v>139.95426208858601</v>
      </c>
      <c r="AS2772">
        <v>16.129506024182501</v>
      </c>
      <c r="AT2772">
        <v>3.41505985874891</v>
      </c>
      <c r="AU2772">
        <v>9.6238371157190699</v>
      </c>
      <c r="AV2772">
        <v>3.0906090497145602</v>
      </c>
      <c r="AW2772">
        <v>2.7319446765145301</v>
      </c>
      <c r="AX2772">
        <v>0.11441271662140701</v>
      </c>
      <c r="AY2772">
        <v>7.5483662183414596E-2</v>
      </c>
      <c r="AZ2772">
        <v>2.5420482977097101</v>
      </c>
      <c r="BA2772">
        <v>9.1302856385352698</v>
      </c>
      <c r="BB2772">
        <v>1.14076615145842</v>
      </c>
      <c r="BC2772">
        <v>1.25267569812833</v>
      </c>
      <c r="BD2772">
        <v>6.7368437889484998</v>
      </c>
      <c r="BE2772">
        <v>31.145399135031401</v>
      </c>
      <c r="BF2772">
        <v>5.2778809877356396</v>
      </c>
      <c r="BG2772">
        <v>24.175376369546498</v>
      </c>
      <c r="BH2772">
        <v>1.6921417777493299</v>
      </c>
      <c r="BI2772">
        <v>7.6898295721109404</v>
      </c>
      <c r="BJ2772">
        <v>1.2975880657499299</v>
      </c>
      <c r="BK2772">
        <v>4.9042004569281499</v>
      </c>
      <c r="BL2772">
        <v>1.48804104943287</v>
      </c>
      <c r="BM2772">
        <v>2.0798853427331898</v>
      </c>
      <c r="BN2772">
        <v>0.40493385481736499</v>
      </c>
      <c r="BO2772">
        <v>1.3323948617043799</v>
      </c>
      <c r="BP2772">
        <v>0.34255662621143801</v>
      </c>
      <c r="BQ2772">
        <v>3.5888033707868199</v>
      </c>
      <c r="BR2772">
        <v>0.53080851122025197</v>
      </c>
      <c r="BS2772">
        <v>2.38752024009908</v>
      </c>
      <c r="BT2772">
        <v>0.67047461946748299</v>
      </c>
      <c r="BU2772">
        <v>4.9983912794198897</v>
      </c>
      <c r="BV2772">
        <v>0.550333265458545</v>
      </c>
      <c r="BW2772">
        <v>3.5379331858148002</v>
      </c>
      <c r="BX2772">
        <v>0.91012482814654205</v>
      </c>
      <c r="BY2772">
        <v>6.1042711129502099</v>
      </c>
      <c r="BZ2772">
        <v>5.1581615009099</v>
      </c>
      <c r="CA2772">
        <v>0.34504497994310901</v>
      </c>
      <c r="CB2772">
        <v>0.60106463209723104</v>
      </c>
      <c r="CC2772">
        <v>64.299308259967802</v>
      </c>
      <c r="CD2772">
        <v>53.992699041445</v>
      </c>
      <c r="CE2772">
        <v>4.6356344210080804</v>
      </c>
      <c r="CF2772">
        <v>5.6709747975148703</v>
      </c>
      <c r="CG2772">
        <v>74.442212647986494</v>
      </c>
      <c r="CH2772">
        <v>32.968244922032</v>
      </c>
      <c r="CI2772">
        <v>39.457689104045798</v>
      </c>
      <c r="CJ2772">
        <v>2.0162786219085298</v>
      </c>
    </row>
    <row r="2773" spans="1:88" x14ac:dyDescent="0.2">
      <c r="A2773" t="s">
        <v>164</v>
      </c>
      <c r="B2773">
        <v>2015</v>
      </c>
      <c r="C2773" t="s">
        <v>16</v>
      </c>
      <c r="D2773" t="s">
        <v>3518</v>
      </c>
      <c r="E2773">
        <v>20.704170364170199</v>
      </c>
      <c r="F2773">
        <v>6.1106496145021598</v>
      </c>
      <c r="G2773">
        <v>7.0989824214968102</v>
      </c>
      <c r="H2773">
        <v>7.4945383281711697</v>
      </c>
      <c r="I2773">
        <v>734.06773885574603</v>
      </c>
      <c r="J2773">
        <v>193.72144605738501</v>
      </c>
      <c r="K2773">
        <v>927.78918491313198</v>
      </c>
      <c r="L2773">
        <v>948.49335527730216</v>
      </c>
      <c r="M2773">
        <v>17.950208327746299</v>
      </c>
      <c r="N2773">
        <v>5.9884899676922601</v>
      </c>
      <c r="O2773">
        <v>7.00269175688672</v>
      </c>
      <c r="P2773">
        <v>4.95902660316737</v>
      </c>
      <c r="Q2773">
        <v>628.00116176222798</v>
      </c>
      <c r="R2773">
        <v>164.34008860490499</v>
      </c>
      <c r="S2773">
        <v>792.34125036713203</v>
      </c>
      <c r="T2773">
        <v>810.29145869487832</v>
      </c>
      <c r="U2773">
        <v>41.247232514482199</v>
      </c>
      <c r="V2773">
        <v>0.85525034583579196</v>
      </c>
      <c r="W2773">
        <v>0.16164956718147999</v>
      </c>
      <c r="X2773">
        <v>40.230332601464902</v>
      </c>
      <c r="Y2773">
        <v>1.9631954396598901</v>
      </c>
      <c r="Z2773">
        <v>0.33818251061750998</v>
      </c>
      <c r="AA2773">
        <v>0.30956183030387102</v>
      </c>
      <c r="AB2773">
        <v>1.3154510987385</v>
      </c>
      <c r="AC2773">
        <v>356.36671630323099</v>
      </c>
      <c r="AD2773">
        <v>0</v>
      </c>
      <c r="AE2773">
        <v>0</v>
      </c>
      <c r="AF2773">
        <v>356.36671630323099</v>
      </c>
      <c r="AG2773">
        <v>115.60726274864901</v>
      </c>
      <c r="AH2773">
        <v>0</v>
      </c>
      <c r="AI2773">
        <v>0</v>
      </c>
      <c r="AJ2773">
        <v>115.60726274864901</v>
      </c>
      <c r="AK2773">
        <v>665.24549019729898</v>
      </c>
      <c r="AL2773">
        <v>0</v>
      </c>
      <c r="AM2773">
        <v>0</v>
      </c>
      <c r="AN2773">
        <v>665.24549019729898</v>
      </c>
      <c r="AO2773">
        <v>1137.2194692491801</v>
      </c>
      <c r="AP2773">
        <v>0</v>
      </c>
      <c r="AQ2773">
        <v>0</v>
      </c>
      <c r="AR2773">
        <v>1137.2194692491801</v>
      </c>
      <c r="AS2773">
        <v>65.842014355027899</v>
      </c>
      <c r="AT2773">
        <v>5.2448601092204399</v>
      </c>
      <c r="AU2773">
        <v>24.028109250588599</v>
      </c>
      <c r="AV2773">
        <v>36.569044995218903</v>
      </c>
      <c r="AW2773">
        <v>4.89963892983645</v>
      </c>
      <c r="AX2773">
        <v>0.150398627042544</v>
      </c>
      <c r="AY2773">
        <v>0.16223072310060299</v>
      </c>
      <c r="AZ2773">
        <v>4.5870095796933104</v>
      </c>
      <c r="BA2773">
        <v>17.118786714008898</v>
      </c>
      <c r="BB2773">
        <v>1.3869816671916899</v>
      </c>
      <c r="BC2773">
        <v>3.0645823313821201</v>
      </c>
      <c r="BD2773">
        <v>12.6672227154351</v>
      </c>
      <c r="BE2773">
        <v>66.805382089320602</v>
      </c>
      <c r="BF2773">
        <v>9.5015218993098092</v>
      </c>
      <c r="BG2773">
        <v>53.133417804605998</v>
      </c>
      <c r="BH2773">
        <v>4.1704423854049804</v>
      </c>
      <c r="BI2773">
        <v>24.182571590697702</v>
      </c>
      <c r="BJ2773">
        <v>2.1506369421667499</v>
      </c>
      <c r="BK2773">
        <v>9.4595470611439296</v>
      </c>
      <c r="BL2773">
        <v>12.572387587387</v>
      </c>
      <c r="BM2773">
        <v>4.7951687128613898</v>
      </c>
      <c r="BN2773">
        <v>0.52349628334243703</v>
      </c>
      <c r="BO2773">
        <v>2.9564063619435101</v>
      </c>
      <c r="BP2773">
        <v>1.31526606757544</v>
      </c>
      <c r="BQ2773">
        <v>8.5475954528499098</v>
      </c>
      <c r="BR2773">
        <v>0.69901540309179599</v>
      </c>
      <c r="BS2773">
        <v>5.4157731063176104</v>
      </c>
      <c r="BT2773">
        <v>2.4328069434405002</v>
      </c>
      <c r="BU2773">
        <v>12.3264354234924</v>
      </c>
      <c r="BV2773">
        <v>0.80298287469624896</v>
      </c>
      <c r="BW2773">
        <v>8.13551801952344</v>
      </c>
      <c r="BX2773">
        <v>3.3879345292726799</v>
      </c>
      <c r="BY2773">
        <v>8.9529575114917108</v>
      </c>
      <c r="BZ2773">
        <v>5.58151181864294</v>
      </c>
      <c r="CA2773">
        <v>0.94559719255955998</v>
      </c>
      <c r="CB2773">
        <v>2.4258485002892298</v>
      </c>
      <c r="CC2773">
        <v>93.354703620352595</v>
      </c>
      <c r="CD2773">
        <v>58.554913777031402</v>
      </c>
      <c r="CE2773">
        <v>12.659687381396701</v>
      </c>
      <c r="CF2773">
        <v>22.140102461924499</v>
      </c>
      <c r="CG2773">
        <v>178.55353952953499</v>
      </c>
      <c r="CH2773">
        <v>69.582701706803903</v>
      </c>
      <c r="CI2773">
        <v>95.966554215369896</v>
      </c>
      <c r="CJ2773">
        <v>13.004283607361099</v>
      </c>
    </row>
    <row r="2774" spans="1:88" x14ac:dyDescent="0.2">
      <c r="A2774" t="s">
        <v>164</v>
      </c>
      <c r="B2774">
        <v>2015</v>
      </c>
      <c r="C2774" t="s">
        <v>17</v>
      </c>
      <c r="D2774" t="s">
        <v>3519</v>
      </c>
      <c r="E2774">
        <v>111.041135686315</v>
      </c>
      <c r="F2774">
        <v>37.876206273837802</v>
      </c>
      <c r="G2774">
        <v>39.207989207860898</v>
      </c>
      <c r="H2774">
        <v>33.956940204615897</v>
      </c>
      <c r="I2774">
        <v>3745.1754413131798</v>
      </c>
      <c r="J2774">
        <v>313.26062013302197</v>
      </c>
      <c r="K2774">
        <v>4058.4360614462098</v>
      </c>
      <c r="L2774">
        <v>4169.4771971325245</v>
      </c>
      <c r="M2774">
        <v>100.53785057015899</v>
      </c>
      <c r="N2774">
        <v>37.314311819881702</v>
      </c>
      <c r="O2774">
        <v>38.680695235557302</v>
      </c>
      <c r="P2774">
        <v>24.542843514719898</v>
      </c>
      <c r="Q2774">
        <v>3308.9618853062302</v>
      </c>
      <c r="R2774">
        <v>276.77407064917298</v>
      </c>
      <c r="S2774">
        <v>3585.7359559554002</v>
      </c>
      <c r="T2774">
        <v>3686.2738065255594</v>
      </c>
      <c r="U2774">
        <v>185.30315912395599</v>
      </c>
      <c r="V2774">
        <v>4.1165424694143198</v>
      </c>
      <c r="W2774">
        <v>0.79643800176017299</v>
      </c>
      <c r="X2774">
        <v>180.390178652782</v>
      </c>
      <c r="Y2774">
        <v>9.9914892602486702</v>
      </c>
      <c r="Z2774">
        <v>1.5402043363111699</v>
      </c>
      <c r="AA2774">
        <v>1.70262759147527</v>
      </c>
      <c r="AB2774">
        <v>6.7486573324622103</v>
      </c>
      <c r="AC2774">
        <v>2619.2895074133298</v>
      </c>
      <c r="AD2774">
        <v>0</v>
      </c>
      <c r="AE2774">
        <v>0</v>
      </c>
      <c r="AF2774">
        <v>2619.2895074133298</v>
      </c>
      <c r="AG2774">
        <v>135.10723663063101</v>
      </c>
      <c r="AH2774">
        <v>0</v>
      </c>
      <c r="AI2774">
        <v>0</v>
      </c>
      <c r="AJ2774">
        <v>135.10723663063101</v>
      </c>
      <c r="AK2774">
        <v>134.13626410430399</v>
      </c>
      <c r="AL2774">
        <v>0</v>
      </c>
      <c r="AM2774">
        <v>0</v>
      </c>
      <c r="AN2774">
        <v>134.13626410430399</v>
      </c>
      <c r="AO2774">
        <v>2888.5330081482698</v>
      </c>
      <c r="AP2774">
        <v>0</v>
      </c>
      <c r="AQ2774">
        <v>0</v>
      </c>
      <c r="AR2774">
        <v>2888.5330081482698</v>
      </c>
      <c r="AS2774">
        <v>208.60479832439799</v>
      </c>
      <c r="AT2774">
        <v>26.6462647141819</v>
      </c>
      <c r="AU2774">
        <v>124.807361980095</v>
      </c>
      <c r="AV2774">
        <v>57.151171630120501</v>
      </c>
      <c r="AW2774">
        <v>25.002130820466501</v>
      </c>
      <c r="AX2774">
        <v>0.76006117269781703</v>
      </c>
      <c r="AY2774">
        <v>0.89637246697088302</v>
      </c>
      <c r="AZ2774">
        <v>23.345697180797899</v>
      </c>
      <c r="BA2774">
        <v>90.974729440394299</v>
      </c>
      <c r="BB2774">
        <v>6.5700977085369701</v>
      </c>
      <c r="BC2774">
        <v>15.106753913097799</v>
      </c>
      <c r="BD2774">
        <v>69.297877818759503</v>
      </c>
      <c r="BE2774">
        <v>344.28241270798998</v>
      </c>
      <c r="BF2774">
        <v>48.692838066340002</v>
      </c>
      <c r="BG2774">
        <v>279.95551473016502</v>
      </c>
      <c r="BH2774">
        <v>15.634059911486601</v>
      </c>
      <c r="BI2774">
        <v>80.664045897593795</v>
      </c>
      <c r="BJ2774">
        <v>11.3235720316456</v>
      </c>
      <c r="BK2774">
        <v>47.919941755528299</v>
      </c>
      <c r="BL2774">
        <v>21.420532110420002</v>
      </c>
      <c r="BM2774">
        <v>22.557359024885599</v>
      </c>
      <c r="BN2774">
        <v>2.4855449601873301</v>
      </c>
      <c r="BO2774">
        <v>15.3866030585479</v>
      </c>
      <c r="BP2774">
        <v>4.6852110061502898</v>
      </c>
      <c r="BQ2774">
        <v>42.994543503022001</v>
      </c>
      <c r="BR2774">
        <v>3.2897271125938898</v>
      </c>
      <c r="BS2774">
        <v>30.134699205737899</v>
      </c>
      <c r="BT2774">
        <v>9.5701171846902504</v>
      </c>
      <c r="BU2774">
        <v>64.728593840629202</v>
      </c>
      <c r="BV2774">
        <v>3.9962420365432898</v>
      </c>
      <c r="BW2774">
        <v>46.633563486724299</v>
      </c>
      <c r="BX2774">
        <v>14.098788317361601</v>
      </c>
      <c r="BY2774">
        <v>35.810919861667301</v>
      </c>
      <c r="BZ2774">
        <v>25.2856807558151</v>
      </c>
      <c r="CA2774">
        <v>5.3291995190172603</v>
      </c>
      <c r="CB2774">
        <v>5.1960395868350604</v>
      </c>
      <c r="CC2774">
        <v>382.97455611390501</v>
      </c>
      <c r="CD2774">
        <v>264.59788532735797</v>
      </c>
      <c r="CE2774">
        <v>71.426844976320396</v>
      </c>
      <c r="CF2774">
        <v>46.949825810227097</v>
      </c>
      <c r="CG2774">
        <v>1040.18784453372</v>
      </c>
      <c r="CH2774">
        <v>433.56717377155002</v>
      </c>
      <c r="CI2774">
        <v>530.82613006261397</v>
      </c>
      <c r="CJ2774">
        <v>75.794540699554901</v>
      </c>
    </row>
    <row r="2775" spans="1:88" x14ac:dyDescent="0.2">
      <c r="A2775" t="s">
        <v>164</v>
      </c>
      <c r="B2775">
        <v>2015</v>
      </c>
      <c r="C2775" t="s">
        <v>18</v>
      </c>
      <c r="D2775" t="s">
        <v>3520</v>
      </c>
      <c r="E2775">
        <v>51.9621023650704</v>
      </c>
      <c r="F2775">
        <v>18.066249192308401</v>
      </c>
      <c r="G2775">
        <v>19.061813171965401</v>
      </c>
      <c r="H2775">
        <v>14.8340400007966</v>
      </c>
      <c r="I2775">
        <v>1694.07882656077</v>
      </c>
      <c r="J2775">
        <v>235.81685535834799</v>
      </c>
      <c r="K2775">
        <v>1929.8956819191201</v>
      </c>
      <c r="L2775">
        <v>1981.8577842841905</v>
      </c>
      <c r="M2775">
        <v>47.144231712053802</v>
      </c>
      <c r="N2775">
        <v>17.809401640737399</v>
      </c>
      <c r="O2775">
        <v>18.800420353376801</v>
      </c>
      <c r="P2775">
        <v>10.534409717939701</v>
      </c>
      <c r="Q2775">
        <v>1433.7636109130499</v>
      </c>
      <c r="R2775">
        <v>199.580810970378</v>
      </c>
      <c r="S2775">
        <v>1633.34442188343</v>
      </c>
      <c r="T2775">
        <v>1680.4886535954838</v>
      </c>
      <c r="U2775">
        <v>91.884357319137806</v>
      </c>
      <c r="V2775">
        <v>1.9329237522884199</v>
      </c>
      <c r="W2775">
        <v>0.36739254516963299</v>
      </c>
      <c r="X2775">
        <v>89.584041021679596</v>
      </c>
      <c r="Y2775">
        <v>5.2322802268270197</v>
      </c>
      <c r="Z2775">
        <v>0.69974650256309301</v>
      </c>
      <c r="AA2775">
        <v>0.84633558711214896</v>
      </c>
      <c r="AB2775">
        <v>3.68619813715177</v>
      </c>
      <c r="AC2775">
        <v>728.65129656780903</v>
      </c>
      <c r="AD2775">
        <v>0</v>
      </c>
      <c r="AE2775">
        <v>0</v>
      </c>
      <c r="AF2775">
        <v>728.65129656780903</v>
      </c>
      <c r="AG2775">
        <v>131.615410971671</v>
      </c>
      <c r="AH2775">
        <v>0</v>
      </c>
      <c r="AI2775">
        <v>0</v>
      </c>
      <c r="AJ2775">
        <v>131.615410971671</v>
      </c>
      <c r="AK2775">
        <v>99.570653425151093</v>
      </c>
      <c r="AL2775">
        <v>0</v>
      </c>
      <c r="AM2775">
        <v>0</v>
      </c>
      <c r="AN2775">
        <v>99.570653425151093</v>
      </c>
      <c r="AO2775">
        <v>959.83736096462997</v>
      </c>
      <c r="AP2775">
        <v>0</v>
      </c>
      <c r="AQ2775">
        <v>0</v>
      </c>
      <c r="AR2775">
        <v>959.83736096462997</v>
      </c>
      <c r="AS2775">
        <v>118.044265140085</v>
      </c>
      <c r="AT2775">
        <v>13.3950975024083</v>
      </c>
      <c r="AU2775">
        <v>59.849220198891203</v>
      </c>
      <c r="AV2775">
        <v>44.799947438785701</v>
      </c>
      <c r="AW2775">
        <v>13.051376870891501</v>
      </c>
      <c r="AX2775">
        <v>0.36075339211164198</v>
      </c>
      <c r="AY2775">
        <v>0.47144701606485601</v>
      </c>
      <c r="AZ2775">
        <v>12.219176462715099</v>
      </c>
      <c r="BA2775">
        <v>99.528868441318906</v>
      </c>
      <c r="BB2775">
        <v>3.0578099520696802</v>
      </c>
      <c r="BC2775">
        <v>6.9977725822249202</v>
      </c>
      <c r="BD2775">
        <v>89.473285907024305</v>
      </c>
      <c r="BE2775">
        <v>164.438255013401</v>
      </c>
      <c r="BF2775">
        <v>22.558121108083899</v>
      </c>
      <c r="BG2775">
        <v>133.910852128713</v>
      </c>
      <c r="BH2775">
        <v>7.9692817766047703</v>
      </c>
      <c r="BI2775">
        <v>48.487791239464002</v>
      </c>
      <c r="BJ2775">
        <v>9.5319317278871907</v>
      </c>
      <c r="BK2775">
        <v>22.880548792820701</v>
      </c>
      <c r="BL2775">
        <v>16.0753107187561</v>
      </c>
      <c r="BM2775">
        <v>10.624802546169599</v>
      </c>
      <c r="BN2775">
        <v>1.16075669907358</v>
      </c>
      <c r="BO2775">
        <v>7.1045745866120296</v>
      </c>
      <c r="BP2775">
        <v>2.3594712604839501</v>
      </c>
      <c r="BQ2775">
        <v>20.298902587263498</v>
      </c>
      <c r="BR2775">
        <v>1.5161775265848301</v>
      </c>
      <c r="BS2775">
        <v>13.9818518451518</v>
      </c>
      <c r="BT2775">
        <v>4.8008732155268898</v>
      </c>
      <c r="BU2775">
        <v>30.1383319609761</v>
      </c>
      <c r="BV2775">
        <v>1.7898883280273701</v>
      </c>
      <c r="BW2775">
        <v>21.667408481801299</v>
      </c>
      <c r="BX2775">
        <v>6.6810351511474302</v>
      </c>
      <c r="BY2775">
        <v>15.8541417087322</v>
      </c>
      <c r="BZ2775">
        <v>11.055154710104199</v>
      </c>
      <c r="CA2775">
        <v>2.6272097387293099</v>
      </c>
      <c r="CB2775">
        <v>2.1717772598987799</v>
      </c>
      <c r="CC2775">
        <v>170.47097058540101</v>
      </c>
      <c r="CD2775">
        <v>115.722522511436</v>
      </c>
      <c r="CE2775">
        <v>35.218999133678601</v>
      </c>
      <c r="CF2775">
        <v>19.529448940286301</v>
      </c>
      <c r="CG2775">
        <v>499.22419353021098</v>
      </c>
      <c r="CH2775">
        <v>210.093644461022</v>
      </c>
      <c r="CI2775">
        <v>258.07812176362103</v>
      </c>
      <c r="CJ2775">
        <v>31.052427305568099</v>
      </c>
    </row>
    <row r="2776" spans="1:88" x14ac:dyDescent="0.2">
      <c r="A2776" t="s">
        <v>164</v>
      </c>
      <c r="B2776">
        <v>2015</v>
      </c>
      <c r="C2776" t="s">
        <v>19</v>
      </c>
      <c r="D2776" t="s">
        <v>3521</v>
      </c>
      <c r="E2776">
        <v>3.1072384843504199</v>
      </c>
      <c r="F2776">
        <v>0.85983894958257701</v>
      </c>
      <c r="G2776">
        <v>1.59715234458834</v>
      </c>
      <c r="H2776">
        <v>0.65024719017950094</v>
      </c>
      <c r="I2776">
        <v>187.01785197292901</v>
      </c>
      <c r="J2776">
        <v>25.2570513834563</v>
      </c>
      <c r="K2776">
        <v>212.27490335638501</v>
      </c>
      <c r="L2776">
        <v>215.38214184073544</v>
      </c>
      <c r="M2776">
        <v>2.8209345089551001</v>
      </c>
      <c r="N2776">
        <v>0.83612643376191997</v>
      </c>
      <c r="O2776">
        <v>1.5756665412156201</v>
      </c>
      <c r="P2776">
        <v>0.40914153397755698</v>
      </c>
      <c r="Q2776">
        <v>156.285255343633</v>
      </c>
      <c r="R2776">
        <v>21.106566475066199</v>
      </c>
      <c r="S2776">
        <v>177.39182181869899</v>
      </c>
      <c r="T2776">
        <v>180.21275632765409</v>
      </c>
      <c r="U2776">
        <v>4.8060845793320803</v>
      </c>
      <c r="V2776">
        <v>0.16362351749003701</v>
      </c>
      <c r="W2776">
        <v>3.2622603901594903E-2</v>
      </c>
      <c r="X2776">
        <v>4.6098384579404499</v>
      </c>
      <c r="Y2776">
        <v>0.33821931143842499</v>
      </c>
      <c r="Z2776">
        <v>6.5845395581900695E-2</v>
      </c>
      <c r="AA2776">
        <v>6.9363215688514598E-2</v>
      </c>
      <c r="AB2776">
        <v>0.20301070016800901</v>
      </c>
      <c r="AC2776">
        <v>58.618265683989002</v>
      </c>
      <c r="AD2776">
        <v>0</v>
      </c>
      <c r="AE2776">
        <v>0</v>
      </c>
      <c r="AF2776">
        <v>58.618265683989002</v>
      </c>
      <c r="AG2776">
        <v>3.3191317168470902</v>
      </c>
      <c r="AH2776">
        <v>0</v>
      </c>
      <c r="AI2776">
        <v>0</v>
      </c>
      <c r="AJ2776">
        <v>3.3191317168470902</v>
      </c>
      <c r="AK2776">
        <v>3.3826778660375698</v>
      </c>
      <c r="AL2776">
        <v>0</v>
      </c>
      <c r="AM2776">
        <v>0</v>
      </c>
      <c r="AN2776">
        <v>3.3826778660375698</v>
      </c>
      <c r="AO2776">
        <v>65.320075266873602</v>
      </c>
      <c r="AP2776">
        <v>0</v>
      </c>
      <c r="AQ2776">
        <v>0</v>
      </c>
      <c r="AR2776">
        <v>65.320075266873602</v>
      </c>
      <c r="AS2776">
        <v>7.0958889460113097</v>
      </c>
      <c r="AT2776">
        <v>0.89242981289018097</v>
      </c>
      <c r="AU2776">
        <v>4.9918345217286397</v>
      </c>
      <c r="AV2776">
        <v>1.21162461139249</v>
      </c>
      <c r="AW2776">
        <v>0.73411156725462701</v>
      </c>
      <c r="AX2776">
        <v>2.6686071642248399E-2</v>
      </c>
      <c r="AY2776">
        <v>3.6027936624130799E-2</v>
      </c>
      <c r="AZ2776">
        <v>0.67139755898824904</v>
      </c>
      <c r="BA2776">
        <v>3.2245064145171698</v>
      </c>
      <c r="BB2776">
        <v>0.26723336181435597</v>
      </c>
      <c r="BC2776">
        <v>0.62956199812316804</v>
      </c>
      <c r="BD2776">
        <v>2.32771105457965</v>
      </c>
      <c r="BE2776">
        <v>14.042940496955399</v>
      </c>
      <c r="BF2776">
        <v>1.43956088953448</v>
      </c>
      <c r="BG2776">
        <v>12.2441788912114</v>
      </c>
      <c r="BH2776">
        <v>0.35920071620957</v>
      </c>
      <c r="BI2776">
        <v>3.0771255725412701</v>
      </c>
      <c r="BJ2776">
        <v>0.31634537470631402</v>
      </c>
      <c r="BK2776">
        <v>2.28504494242544</v>
      </c>
      <c r="BL2776">
        <v>0.47573525540952</v>
      </c>
      <c r="BM2776">
        <v>0.87820476487285803</v>
      </c>
      <c r="BN2776">
        <v>9.1156219221269694E-2</v>
      </c>
      <c r="BO2776">
        <v>0.68191895833005201</v>
      </c>
      <c r="BP2776">
        <v>0.105129587321535</v>
      </c>
      <c r="BQ2776">
        <v>1.6368515832505901</v>
      </c>
      <c r="BR2776">
        <v>0.120852690897525</v>
      </c>
      <c r="BS2776">
        <v>1.2915252044741099</v>
      </c>
      <c r="BT2776">
        <v>0.224473687878955</v>
      </c>
      <c r="BU2776">
        <v>2.46475717692614</v>
      </c>
      <c r="BV2776">
        <v>0.12952978340656701</v>
      </c>
      <c r="BW2776">
        <v>1.9671274717238501</v>
      </c>
      <c r="BX2776">
        <v>0.36809992179572698</v>
      </c>
      <c r="BY2776">
        <v>1.5068200727018</v>
      </c>
      <c r="BZ2776">
        <v>1.1388413037588401</v>
      </c>
      <c r="CA2776">
        <v>0.205562568838906</v>
      </c>
      <c r="CB2776">
        <v>0.162416200104052</v>
      </c>
      <c r="CC2776">
        <v>16.161783811827899</v>
      </c>
      <c r="CD2776">
        <v>11.909714369743201</v>
      </c>
      <c r="CE2776">
        <v>2.74734555613469</v>
      </c>
      <c r="CF2776">
        <v>1.50472388595007</v>
      </c>
      <c r="CG2776">
        <v>31.868949652972201</v>
      </c>
      <c r="CH2776">
        <v>9.4438575597103398</v>
      </c>
      <c r="CI2776">
        <v>21.568021039607899</v>
      </c>
      <c r="CJ2776">
        <v>0.85707105365395897</v>
      </c>
    </row>
    <row r="2777" spans="1:88" x14ac:dyDescent="0.2">
      <c r="A2777" t="s">
        <v>164</v>
      </c>
      <c r="B2777">
        <v>2015</v>
      </c>
      <c r="C2777" t="s">
        <v>20</v>
      </c>
      <c r="D2777" t="s">
        <v>3522</v>
      </c>
      <c r="E2777">
        <v>14.440728727615101</v>
      </c>
      <c r="F2777">
        <v>4.1593315600679297</v>
      </c>
      <c r="G2777">
        <v>7.3311999852898602</v>
      </c>
      <c r="H2777">
        <v>2.9501971822573299</v>
      </c>
      <c r="I2777">
        <v>300.347803389116</v>
      </c>
      <c r="J2777">
        <v>33.63535344244</v>
      </c>
      <c r="K2777">
        <v>333.98315683155602</v>
      </c>
      <c r="L2777">
        <v>348.42388555917114</v>
      </c>
      <c r="M2777">
        <v>13.060548308243501</v>
      </c>
      <c r="N2777">
        <v>3.9791172807629098</v>
      </c>
      <c r="O2777">
        <v>7.2347635033358202</v>
      </c>
      <c r="P2777">
        <v>1.8466675241448001</v>
      </c>
      <c r="Q2777">
        <v>259.84558211708702</v>
      </c>
      <c r="R2777">
        <v>29.140218565246101</v>
      </c>
      <c r="S2777">
        <v>288.98580068233298</v>
      </c>
      <c r="T2777">
        <v>302.04634899057646</v>
      </c>
      <c r="U2777">
        <v>22.693839782979701</v>
      </c>
      <c r="V2777">
        <v>1.1900120634929501</v>
      </c>
      <c r="W2777">
        <v>0.17557038503481501</v>
      </c>
      <c r="X2777">
        <v>21.328257334451902</v>
      </c>
      <c r="Y2777">
        <v>1.8552197398677599</v>
      </c>
      <c r="Z2777">
        <v>0.50491267690504005</v>
      </c>
      <c r="AA2777">
        <v>0.30888329640325701</v>
      </c>
      <c r="AB2777">
        <v>1.0414237665594599</v>
      </c>
      <c r="AC2777">
        <v>228.44374467506799</v>
      </c>
      <c r="AD2777">
        <v>0</v>
      </c>
      <c r="AE2777">
        <v>0</v>
      </c>
      <c r="AF2777">
        <v>228.44374467506799</v>
      </c>
      <c r="AG2777">
        <v>15.526552047169099</v>
      </c>
      <c r="AH2777">
        <v>0</v>
      </c>
      <c r="AI2777">
        <v>0</v>
      </c>
      <c r="AJ2777">
        <v>15.526552047169099</v>
      </c>
      <c r="AK2777">
        <v>15.834858978819</v>
      </c>
      <c r="AL2777">
        <v>0</v>
      </c>
      <c r="AM2777">
        <v>0</v>
      </c>
      <c r="AN2777">
        <v>15.834858978819</v>
      </c>
      <c r="AO2777">
        <v>259.80515570105598</v>
      </c>
      <c r="AP2777">
        <v>0</v>
      </c>
      <c r="AQ2777">
        <v>0</v>
      </c>
      <c r="AR2777">
        <v>259.80515570105598</v>
      </c>
      <c r="AS2777">
        <v>40.542619799440999</v>
      </c>
      <c r="AT2777">
        <v>5.1716652516727901</v>
      </c>
      <c r="AU2777">
        <v>28.813674344265301</v>
      </c>
      <c r="AV2777">
        <v>6.5572802035029403</v>
      </c>
      <c r="AW2777">
        <v>3.7692252434415798</v>
      </c>
      <c r="AX2777">
        <v>0.162497377394762</v>
      </c>
      <c r="AY2777">
        <v>0.19501316132364699</v>
      </c>
      <c r="AZ2777">
        <v>3.41171470472317</v>
      </c>
      <c r="BA2777">
        <v>15.6740820645682</v>
      </c>
      <c r="BB2777">
        <v>2.0348267079651299</v>
      </c>
      <c r="BC2777">
        <v>3.96062539957253</v>
      </c>
      <c r="BD2777">
        <v>9.6786299570305303</v>
      </c>
      <c r="BE2777">
        <v>55.8395239359279</v>
      </c>
      <c r="BF2777">
        <v>9.2154829050797495</v>
      </c>
      <c r="BG2777">
        <v>44.230719991190497</v>
      </c>
      <c r="BH2777">
        <v>2.3933210396578102</v>
      </c>
      <c r="BI2777">
        <v>10.2244601185362</v>
      </c>
      <c r="BJ2777">
        <v>1.8546016876745599</v>
      </c>
      <c r="BK2777">
        <v>5.9166258315169999</v>
      </c>
      <c r="BL2777">
        <v>2.4532325993446902</v>
      </c>
      <c r="BM2777">
        <v>3.7737140095603898</v>
      </c>
      <c r="BN2777">
        <v>0.68653572523460604</v>
      </c>
      <c r="BO2777">
        <v>2.49770889298782</v>
      </c>
      <c r="BP2777">
        <v>0.58946939133795195</v>
      </c>
      <c r="BQ2777">
        <v>7.2715664046108603</v>
      </c>
      <c r="BR2777">
        <v>0.91242461782249296</v>
      </c>
      <c r="BS2777">
        <v>5.2612573630983102</v>
      </c>
      <c r="BT2777">
        <v>1.09788442369005</v>
      </c>
      <c r="BU2777">
        <v>11.870809709143799</v>
      </c>
      <c r="BV2777">
        <v>0.97110071027195699</v>
      </c>
      <c r="BW2777">
        <v>8.4130125272623797</v>
      </c>
      <c r="BX2777">
        <v>2.48669647160943</v>
      </c>
      <c r="BY2777">
        <v>11.892717748612601</v>
      </c>
      <c r="BZ2777">
        <v>9.0981217097890408</v>
      </c>
      <c r="CA2777">
        <v>1.0722086544284299</v>
      </c>
      <c r="CB2777">
        <v>1.72238738439515</v>
      </c>
      <c r="CC2777">
        <v>125.248802764622</v>
      </c>
      <c r="CD2777">
        <v>95.068443081475706</v>
      </c>
      <c r="CE2777">
        <v>14.2925681276493</v>
      </c>
      <c r="CF2777">
        <v>15.887791555496699</v>
      </c>
      <c r="CG2777">
        <v>151.801262193051</v>
      </c>
      <c r="CH2777">
        <v>48.2653714762288</v>
      </c>
      <c r="CI2777">
        <v>99.698895505054693</v>
      </c>
      <c r="CJ2777">
        <v>3.8369952117677699</v>
      </c>
    </row>
    <row r="2778" spans="1:88" x14ac:dyDescent="0.2">
      <c r="A2778" t="s">
        <v>164</v>
      </c>
      <c r="B2778">
        <v>2015</v>
      </c>
      <c r="C2778" t="s">
        <v>21</v>
      </c>
      <c r="D2778" t="s">
        <v>3523</v>
      </c>
      <c r="E2778">
        <v>30.552788940822602</v>
      </c>
      <c r="F2778">
        <v>7.2149821442204898</v>
      </c>
      <c r="G2778">
        <v>15.295018624882401</v>
      </c>
      <c r="H2778">
        <v>8.0427881717197103</v>
      </c>
      <c r="I2778">
        <v>0</v>
      </c>
      <c r="J2778">
        <v>2.6461796126616002</v>
      </c>
      <c r="K2778">
        <v>2.6461796126616002</v>
      </c>
      <c r="L2778">
        <v>33.1989685534842</v>
      </c>
      <c r="M2778">
        <v>27.945741708832099</v>
      </c>
      <c r="N2778">
        <v>7.0757961192098104</v>
      </c>
      <c r="O2778">
        <v>15.0970202335472</v>
      </c>
      <c r="P2778">
        <v>5.7729253560750102</v>
      </c>
      <c r="Q2778">
        <v>0</v>
      </c>
      <c r="R2778">
        <v>2.19781478382055</v>
      </c>
      <c r="S2778">
        <v>2.19781478382055</v>
      </c>
      <c r="T2778">
        <v>30.14355649265265</v>
      </c>
      <c r="U2778">
        <v>43.016422150736403</v>
      </c>
      <c r="V2778">
        <v>0.98377019732694804</v>
      </c>
      <c r="W2778">
        <v>0.39418304011473199</v>
      </c>
      <c r="X2778">
        <v>41.638468913294702</v>
      </c>
      <c r="Y2778">
        <v>2.5142709883148502</v>
      </c>
      <c r="Z2778">
        <v>0.38453614119971202</v>
      </c>
      <c r="AA2778">
        <v>0.63135508500772297</v>
      </c>
      <c r="AB2778">
        <v>1.49837976210741</v>
      </c>
      <c r="AC2778">
        <v>615.59426905761495</v>
      </c>
      <c r="AD2778">
        <v>0</v>
      </c>
      <c r="AE2778">
        <v>0</v>
      </c>
      <c r="AF2778">
        <v>615.59426905761495</v>
      </c>
      <c r="AG2778">
        <v>102.682546601813</v>
      </c>
      <c r="AH2778">
        <v>0</v>
      </c>
      <c r="AI2778">
        <v>0</v>
      </c>
      <c r="AJ2778">
        <v>102.682546601813</v>
      </c>
      <c r="AK2778">
        <v>63.5369131587846</v>
      </c>
      <c r="AL2778">
        <v>0</v>
      </c>
      <c r="AM2778">
        <v>0</v>
      </c>
      <c r="AN2778">
        <v>63.5369131587846</v>
      </c>
      <c r="AO2778">
        <v>781.81372881821096</v>
      </c>
      <c r="AP2778">
        <v>0</v>
      </c>
      <c r="AQ2778">
        <v>0</v>
      </c>
      <c r="AR2778">
        <v>781.81372881821096</v>
      </c>
      <c r="AS2778">
        <v>87.130819435679498</v>
      </c>
      <c r="AT2778">
        <v>6.0617034820117599</v>
      </c>
      <c r="AU2778">
        <v>48.750994696812803</v>
      </c>
      <c r="AV2778">
        <v>32.318121256855001</v>
      </c>
      <c r="AW2778">
        <v>5.70029655504365</v>
      </c>
      <c r="AX2778">
        <v>0.180605429524162</v>
      </c>
      <c r="AY2778">
        <v>0.42272298933670599</v>
      </c>
      <c r="AZ2778">
        <v>5.0969681361827899</v>
      </c>
      <c r="BA2778">
        <v>29.099283247075501</v>
      </c>
      <c r="BB2778">
        <v>1.5939751302634699</v>
      </c>
      <c r="BC2778">
        <v>5.9671380045286897</v>
      </c>
      <c r="BD2778">
        <v>21.5381701122834</v>
      </c>
      <c r="BE2778">
        <v>107.839421202278</v>
      </c>
      <c r="BF2778">
        <v>11.117910121263099</v>
      </c>
      <c r="BG2778">
        <v>92.667538372750897</v>
      </c>
      <c r="BH2778">
        <v>4.0539727082638297</v>
      </c>
      <c r="BI2778">
        <v>25.674372552415001</v>
      </c>
      <c r="BJ2778">
        <v>2.5178425161959499</v>
      </c>
      <c r="BK2778">
        <v>11.6083410175371</v>
      </c>
      <c r="BL2778">
        <v>11.5481890186821</v>
      </c>
      <c r="BM2778">
        <v>7.6585410244629699</v>
      </c>
      <c r="BN2778">
        <v>0.62578879889180505</v>
      </c>
      <c r="BO2778">
        <v>5.3467576853410197</v>
      </c>
      <c r="BP2778">
        <v>1.68599454023013</v>
      </c>
      <c r="BQ2778">
        <v>15.8674445011932</v>
      </c>
      <c r="BR2778">
        <v>0.82204231914433001</v>
      </c>
      <c r="BS2778">
        <v>12.038538897986101</v>
      </c>
      <c r="BT2778">
        <v>3.00686328406278</v>
      </c>
      <c r="BU2778">
        <v>24.814272373117799</v>
      </c>
      <c r="BV2778">
        <v>0.92947312563270601</v>
      </c>
      <c r="BW2778">
        <v>19.728696542178501</v>
      </c>
      <c r="BX2778">
        <v>4.1561027053065498</v>
      </c>
      <c r="BY2778">
        <v>10.061311646194699</v>
      </c>
      <c r="BZ2778">
        <v>6.3431647026297302</v>
      </c>
      <c r="CA2778">
        <v>2.4947904041657298</v>
      </c>
      <c r="CB2778">
        <v>1.2233565393993</v>
      </c>
      <c r="CC2778">
        <v>111.125300326475</v>
      </c>
      <c r="CD2778">
        <v>66.407054989993895</v>
      </c>
      <c r="CE2778">
        <v>33.642688170077101</v>
      </c>
      <c r="CF2778">
        <v>11.0755571664037</v>
      </c>
      <c r="CG2778">
        <v>305.15227410790698</v>
      </c>
      <c r="CH2778">
        <v>83.852432333531596</v>
      </c>
      <c r="CI2778">
        <v>208.28187047495899</v>
      </c>
      <c r="CJ2778">
        <v>13.017971299416001</v>
      </c>
    </row>
    <row r="2779" spans="1:88" x14ac:dyDescent="0.2">
      <c r="A2779" t="s">
        <v>164</v>
      </c>
      <c r="B2779">
        <v>2015</v>
      </c>
      <c r="C2779" t="s">
        <v>22</v>
      </c>
      <c r="D2779" t="s">
        <v>3524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71.531139290196506</v>
      </c>
      <c r="K2779">
        <v>71.531139290196506</v>
      </c>
      <c r="L2779">
        <v>71.531139290196506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68.240259081410102</v>
      </c>
      <c r="S2779">
        <v>68.240259081410102</v>
      </c>
      <c r="T2779">
        <v>68.240259081410102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0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</row>
    <row r="2780" spans="1:88" x14ac:dyDescent="0.2">
      <c r="A2780" t="s">
        <v>164</v>
      </c>
      <c r="B2780">
        <v>2015</v>
      </c>
      <c r="C2780" t="s">
        <v>78</v>
      </c>
      <c r="D2780" t="s">
        <v>3525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0</v>
      </c>
      <c r="BL2780">
        <v>0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</row>
    <row r="2781" spans="1:88" x14ac:dyDescent="0.2">
      <c r="A2781" t="s">
        <v>164</v>
      </c>
      <c r="B2781">
        <v>2015</v>
      </c>
      <c r="C2781" t="s">
        <v>23</v>
      </c>
      <c r="D2781" t="s">
        <v>3526</v>
      </c>
      <c r="E2781">
        <v>3259.7351070977802</v>
      </c>
      <c r="F2781">
        <v>823.58851078795999</v>
      </c>
      <c r="G2781">
        <v>1572.0459266401499</v>
      </c>
      <c r="H2781">
        <v>864.10066966967304</v>
      </c>
      <c r="I2781">
        <v>0</v>
      </c>
      <c r="J2781">
        <v>0</v>
      </c>
      <c r="K2781">
        <v>0</v>
      </c>
      <c r="L2781">
        <v>3259.7351070977802</v>
      </c>
      <c r="M2781">
        <v>3052.07459896913</v>
      </c>
      <c r="N2781">
        <v>806.16538334842699</v>
      </c>
      <c r="O2781">
        <v>1552.6829059864799</v>
      </c>
      <c r="P2781">
        <v>693.22630963422898</v>
      </c>
      <c r="Q2781">
        <v>0</v>
      </c>
      <c r="R2781">
        <v>0</v>
      </c>
      <c r="S2781">
        <v>0</v>
      </c>
      <c r="T2781">
        <v>3052.07459896913</v>
      </c>
      <c r="U2781">
        <v>3582.9629835046098</v>
      </c>
      <c r="V2781">
        <v>119.923694091941</v>
      </c>
      <c r="W2781">
        <v>46.5228977951815</v>
      </c>
      <c r="X2781">
        <v>3416.5163916174802</v>
      </c>
      <c r="Y2781">
        <v>289.48728487903003</v>
      </c>
      <c r="Z2781">
        <v>48.406158010854099</v>
      </c>
      <c r="AA2781">
        <v>61.0736517073599</v>
      </c>
      <c r="AB2781">
        <v>180.007475160816</v>
      </c>
      <c r="AC2781">
        <v>29182.321660834699</v>
      </c>
      <c r="AD2781">
        <v>0</v>
      </c>
      <c r="AE2781">
        <v>0</v>
      </c>
      <c r="AF2781">
        <v>29182.321660834699</v>
      </c>
      <c r="AG2781">
        <v>646.63725959384897</v>
      </c>
      <c r="AH2781">
        <v>0</v>
      </c>
      <c r="AI2781">
        <v>0</v>
      </c>
      <c r="AJ2781">
        <v>646.63725959384897</v>
      </c>
      <c r="AK2781">
        <v>1977.7913982482601</v>
      </c>
      <c r="AL2781">
        <v>0</v>
      </c>
      <c r="AM2781">
        <v>0</v>
      </c>
      <c r="AN2781">
        <v>1977.7913982482601</v>
      </c>
      <c r="AO2781">
        <v>31806.750318676801</v>
      </c>
      <c r="AP2781">
        <v>0</v>
      </c>
      <c r="AQ2781">
        <v>0</v>
      </c>
      <c r="AR2781">
        <v>31806.750318676801</v>
      </c>
      <c r="AS2781">
        <v>8538.0002796487497</v>
      </c>
      <c r="AT2781">
        <v>761.51854648738799</v>
      </c>
      <c r="AU2781">
        <v>7475.0918554793097</v>
      </c>
      <c r="AV2781">
        <v>301.38987768205499</v>
      </c>
      <c r="AW2781">
        <v>750.33961025396695</v>
      </c>
      <c r="AX2781">
        <v>21.037906260014999</v>
      </c>
      <c r="AY2781">
        <v>35.037997227242002</v>
      </c>
      <c r="AZ2781">
        <v>694.26370676671104</v>
      </c>
      <c r="BA2781">
        <v>13207.4637011574</v>
      </c>
      <c r="BB2781">
        <v>196.55209916137201</v>
      </c>
      <c r="BC2781">
        <v>827.32607678278998</v>
      </c>
      <c r="BD2781">
        <v>12183.585525213201</v>
      </c>
      <c r="BE2781">
        <v>10218.9389304218</v>
      </c>
      <c r="BF2781">
        <v>1790.6669084836799</v>
      </c>
      <c r="BG2781">
        <v>8149.1497970650098</v>
      </c>
      <c r="BH2781">
        <v>279.12222487310697</v>
      </c>
      <c r="BI2781">
        <v>1181.8553575781</v>
      </c>
      <c r="BJ2781">
        <v>318.98468730078997</v>
      </c>
      <c r="BK2781">
        <v>494.92453026813502</v>
      </c>
      <c r="BL2781">
        <v>367.94614000917301</v>
      </c>
      <c r="BM2781">
        <v>800.50780183743495</v>
      </c>
      <c r="BN2781">
        <v>73.293875678537802</v>
      </c>
      <c r="BO2781">
        <v>527.21160889497196</v>
      </c>
      <c r="BP2781">
        <v>200.00231726392499</v>
      </c>
      <c r="BQ2781">
        <v>2036.74074386087</v>
      </c>
      <c r="BR2781">
        <v>95.489183823913095</v>
      </c>
      <c r="BS2781">
        <v>1198.52638415161</v>
      </c>
      <c r="BT2781">
        <v>742.72517588534504</v>
      </c>
      <c r="BU2781">
        <v>3542.2845912902599</v>
      </c>
      <c r="BV2781">
        <v>103.202982444296</v>
      </c>
      <c r="BW2781">
        <v>1982.2202130247299</v>
      </c>
      <c r="BX2781">
        <v>1456.86139582124</v>
      </c>
      <c r="BY2781">
        <v>1058.28614709608</v>
      </c>
      <c r="BZ2781">
        <v>694.78036608737295</v>
      </c>
      <c r="CA2781">
        <v>270.21761647659599</v>
      </c>
      <c r="CB2781">
        <v>93.288164532111097</v>
      </c>
      <c r="CC2781">
        <v>11708.289297131299</v>
      </c>
      <c r="CD2781">
        <v>7260.7686465769602</v>
      </c>
      <c r="CE2781">
        <v>3591.1226502384302</v>
      </c>
      <c r="CF2781">
        <v>856.39800031593302</v>
      </c>
      <c r="CG2781">
        <v>31454.7208406502</v>
      </c>
      <c r="CH2781">
        <v>9690.0228313692696</v>
      </c>
      <c r="CI2781">
        <v>21503.151344291698</v>
      </c>
      <c r="CJ2781">
        <v>261.546664989205</v>
      </c>
    </row>
    <row r="2782" spans="1:88" x14ac:dyDescent="0.2">
      <c r="A2782" t="s">
        <v>164</v>
      </c>
      <c r="B2782">
        <v>2015</v>
      </c>
      <c r="C2782" t="s">
        <v>24</v>
      </c>
      <c r="D2782" t="s">
        <v>3527</v>
      </c>
      <c r="E2782">
        <v>253.17508647675899</v>
      </c>
      <c r="F2782">
        <v>44.124105169209798</v>
      </c>
      <c r="G2782">
        <v>135.76324203297401</v>
      </c>
      <c r="H2782">
        <v>73.2877392745755</v>
      </c>
      <c r="I2782">
        <v>0</v>
      </c>
      <c r="J2782">
        <v>0</v>
      </c>
      <c r="K2782">
        <v>0</v>
      </c>
      <c r="L2782">
        <v>253.17508647675899</v>
      </c>
      <c r="M2782">
        <v>200.55488864538</v>
      </c>
      <c r="N2782">
        <v>43.093608991618197</v>
      </c>
      <c r="O2782">
        <v>134.06738488465601</v>
      </c>
      <c r="P2782">
        <v>23.393894769105898</v>
      </c>
      <c r="Q2782">
        <v>0</v>
      </c>
      <c r="R2782">
        <v>0</v>
      </c>
      <c r="S2782">
        <v>0</v>
      </c>
      <c r="T2782">
        <v>200.55488864538</v>
      </c>
      <c r="U2782">
        <v>677.50019384310997</v>
      </c>
      <c r="V2782">
        <v>10.0993526902108</v>
      </c>
      <c r="W2782">
        <v>2.8517857334441401</v>
      </c>
      <c r="X2782">
        <v>664.54905541945402</v>
      </c>
      <c r="Y2782">
        <v>53.337944681375497</v>
      </c>
      <c r="Z2782">
        <v>2.61077973267213</v>
      </c>
      <c r="AA2782">
        <v>5.4515520301402303</v>
      </c>
      <c r="AB2782">
        <v>45.275612918562999</v>
      </c>
      <c r="AC2782">
        <v>19490.745936960499</v>
      </c>
      <c r="AD2782">
        <v>0</v>
      </c>
      <c r="AE2782">
        <v>0</v>
      </c>
      <c r="AF2782">
        <v>19490.745936960499</v>
      </c>
      <c r="AG2782">
        <v>119.09018586674701</v>
      </c>
      <c r="AH2782">
        <v>0</v>
      </c>
      <c r="AI2782">
        <v>0</v>
      </c>
      <c r="AJ2782">
        <v>119.09018586674701</v>
      </c>
      <c r="AK2782">
        <v>178.49263420344201</v>
      </c>
      <c r="AL2782">
        <v>0</v>
      </c>
      <c r="AM2782">
        <v>0</v>
      </c>
      <c r="AN2782">
        <v>178.49263420344201</v>
      </c>
      <c r="AO2782">
        <v>19788.328757030598</v>
      </c>
      <c r="AP2782">
        <v>0</v>
      </c>
      <c r="AQ2782">
        <v>0</v>
      </c>
      <c r="AR2782">
        <v>19788.328757030598</v>
      </c>
      <c r="AS2782">
        <v>570.15163151771799</v>
      </c>
      <c r="AT2782">
        <v>97.161305039641604</v>
      </c>
      <c r="AU2782">
        <v>431.44837445623602</v>
      </c>
      <c r="AV2782">
        <v>41.541952021840203</v>
      </c>
      <c r="AW2782">
        <v>179.12505779928699</v>
      </c>
      <c r="AX2782">
        <v>1.3000853216404999</v>
      </c>
      <c r="AY2782">
        <v>5.3838464808125304</v>
      </c>
      <c r="AZ2782">
        <v>172.44112599683501</v>
      </c>
      <c r="BA2782">
        <v>565.740416490077</v>
      </c>
      <c r="BB2782">
        <v>14.630368495267501</v>
      </c>
      <c r="BC2782">
        <v>55.693920101632301</v>
      </c>
      <c r="BD2782">
        <v>495.41612789317799</v>
      </c>
      <c r="BE2782">
        <v>916.29369038688105</v>
      </c>
      <c r="BF2782">
        <v>66.890105655043996</v>
      </c>
      <c r="BG2782">
        <v>787.89046870065397</v>
      </c>
      <c r="BH2782">
        <v>61.513116031185099</v>
      </c>
      <c r="BI2782">
        <v>146.051033458201</v>
      </c>
      <c r="BJ2782">
        <v>16.4272990396559</v>
      </c>
      <c r="BK2782">
        <v>107.987948811816</v>
      </c>
      <c r="BL2782">
        <v>21.6357856067293</v>
      </c>
      <c r="BM2782">
        <v>59.975731288178402</v>
      </c>
      <c r="BN2782">
        <v>6.4838056697592696</v>
      </c>
      <c r="BO2782">
        <v>44.489202182447499</v>
      </c>
      <c r="BP2782">
        <v>9.0027234359715607</v>
      </c>
      <c r="BQ2782">
        <v>142.517461750622</v>
      </c>
      <c r="BR2782">
        <v>7.5730538007706496</v>
      </c>
      <c r="BS2782">
        <v>109.07098749327299</v>
      </c>
      <c r="BT2782">
        <v>25.873420456578501</v>
      </c>
      <c r="BU2782">
        <v>225.54497188065201</v>
      </c>
      <c r="BV2782">
        <v>7.8832280219469499</v>
      </c>
      <c r="BW2782">
        <v>183.40993081411199</v>
      </c>
      <c r="BX2782">
        <v>34.251813044593</v>
      </c>
      <c r="BY2782">
        <v>75.473164307775093</v>
      </c>
      <c r="BZ2782">
        <v>42.776228721859198</v>
      </c>
      <c r="CA2782">
        <v>21.338195057814801</v>
      </c>
      <c r="CB2782">
        <v>11.358740528101199</v>
      </c>
      <c r="CC2782">
        <v>838.65839267709498</v>
      </c>
      <c r="CD2782">
        <v>448.52159527295998</v>
      </c>
      <c r="CE2782">
        <v>287.04849080946599</v>
      </c>
      <c r="CF2782">
        <v>103.08830659466901</v>
      </c>
      <c r="CG2782">
        <v>2433.9993564506899</v>
      </c>
      <c r="CH2782">
        <v>560.63509401915803</v>
      </c>
      <c r="CI2782">
        <v>1848.1719201098599</v>
      </c>
      <c r="CJ2782">
        <v>25.192342321667699</v>
      </c>
    </row>
    <row r="2783" spans="1:88" x14ac:dyDescent="0.2">
      <c r="A2783" t="s">
        <v>164</v>
      </c>
      <c r="B2783">
        <v>2015</v>
      </c>
      <c r="C2783" t="s">
        <v>25</v>
      </c>
      <c r="D2783" t="s">
        <v>3528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0</v>
      </c>
      <c r="BL2783">
        <v>0</v>
      </c>
      <c r="BM2783">
        <v>0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</row>
    <row r="2784" spans="1:88" x14ac:dyDescent="0.2">
      <c r="A2784" t="s">
        <v>164</v>
      </c>
      <c r="B2784">
        <v>2015</v>
      </c>
      <c r="C2784" t="s">
        <v>26</v>
      </c>
      <c r="D2784" t="s">
        <v>3529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0</v>
      </c>
      <c r="BL2784">
        <v>0</v>
      </c>
      <c r="BM2784">
        <v>0</v>
      </c>
      <c r="BN2784">
        <v>0</v>
      </c>
      <c r="BO2784">
        <v>0</v>
      </c>
      <c r="BP2784">
        <v>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</row>
    <row r="2785" spans="1:88" x14ac:dyDescent="0.2">
      <c r="A2785" t="s">
        <v>164</v>
      </c>
      <c r="B2785">
        <v>2015</v>
      </c>
      <c r="C2785" t="s">
        <v>27</v>
      </c>
      <c r="D2785" t="s">
        <v>3530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  <c r="BK2785">
        <v>0</v>
      </c>
      <c r="BL2785">
        <v>0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</row>
    <row r="2786" spans="1:88" x14ac:dyDescent="0.2">
      <c r="A2786" t="s">
        <v>164</v>
      </c>
      <c r="B2786">
        <v>2015</v>
      </c>
      <c r="C2786" t="s">
        <v>28</v>
      </c>
      <c r="D2786" t="s">
        <v>3531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99.273941491785095</v>
      </c>
      <c r="K2786">
        <v>99.273941491785095</v>
      </c>
      <c r="L2786">
        <v>99.273941491785095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94.741175957649901</v>
      </c>
      <c r="S2786">
        <v>94.741175957649901</v>
      </c>
      <c r="T2786">
        <v>94.741175957649901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0</v>
      </c>
      <c r="BL2786">
        <v>0</v>
      </c>
      <c r="BM2786">
        <v>0</v>
      </c>
      <c r="BN2786">
        <v>0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</row>
    <row r="2787" spans="1:88" x14ac:dyDescent="0.2">
      <c r="A2787" t="s">
        <v>164</v>
      </c>
      <c r="B2787">
        <v>2015</v>
      </c>
      <c r="C2787" t="s">
        <v>29</v>
      </c>
      <c r="D2787" t="s">
        <v>3532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0</v>
      </c>
      <c r="BL2787">
        <v>0</v>
      </c>
      <c r="BM2787">
        <v>0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</row>
    <row r="2788" spans="1:88" x14ac:dyDescent="0.2">
      <c r="A2788" t="s">
        <v>164</v>
      </c>
      <c r="B2788">
        <v>2015</v>
      </c>
      <c r="C2788" t="s">
        <v>30</v>
      </c>
      <c r="D2788" t="s">
        <v>3533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0</v>
      </c>
      <c r="BL2788">
        <v>0</v>
      </c>
      <c r="BM2788">
        <v>0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</row>
    <row r="2789" spans="1:88" x14ac:dyDescent="0.2">
      <c r="A2789" t="s">
        <v>164</v>
      </c>
      <c r="B2789">
        <v>2015</v>
      </c>
      <c r="C2789" t="s">
        <v>31</v>
      </c>
      <c r="D2789" t="s">
        <v>3534</v>
      </c>
      <c r="E2789">
        <v>1.2674431067560801</v>
      </c>
      <c r="F2789">
        <v>0.28599018076924598</v>
      </c>
      <c r="G2789">
        <v>0.77238256584235498</v>
      </c>
      <c r="H2789">
        <v>0.209070360144475</v>
      </c>
      <c r="I2789">
        <v>0</v>
      </c>
      <c r="J2789">
        <v>2.7606728005641599</v>
      </c>
      <c r="K2789">
        <v>2.7606728005641599</v>
      </c>
      <c r="L2789">
        <v>4.0281159073202399</v>
      </c>
      <c r="M2789">
        <v>1.10219321897925</v>
      </c>
      <c r="N2789">
        <v>0.27581009292414799</v>
      </c>
      <c r="O2789">
        <v>0.76360836910447805</v>
      </c>
      <c r="P2789">
        <v>6.2774756950621999E-2</v>
      </c>
      <c r="Q2789">
        <v>0</v>
      </c>
      <c r="R2789">
        <v>2.4687317742399699</v>
      </c>
      <c r="S2789">
        <v>2.4687317742399699</v>
      </c>
      <c r="T2789">
        <v>3.57092499321922</v>
      </c>
      <c r="U2789">
        <v>2.7708020908257698</v>
      </c>
      <c r="V2789">
        <v>7.3137762464776795E-2</v>
      </c>
      <c r="W2789">
        <v>2.1702396587830401E-2</v>
      </c>
      <c r="X2789">
        <v>2.6759619317731498</v>
      </c>
      <c r="Y2789">
        <v>0.21765052554453901</v>
      </c>
      <c r="Z2789">
        <v>2.80256502801291E-2</v>
      </c>
      <c r="AA2789">
        <v>2.7622942359670499E-2</v>
      </c>
      <c r="AB2789">
        <v>0.16200193290473799</v>
      </c>
      <c r="AC2789">
        <v>29.6798891761809</v>
      </c>
      <c r="AD2789">
        <v>0</v>
      </c>
      <c r="AE2789">
        <v>0</v>
      </c>
      <c r="AF2789">
        <v>29.6798891761809</v>
      </c>
      <c r="AG2789">
        <v>0.20447114719981599</v>
      </c>
      <c r="AH2789">
        <v>0</v>
      </c>
      <c r="AI2789">
        <v>0</v>
      </c>
      <c r="AJ2789">
        <v>0.20447114719981599</v>
      </c>
      <c r="AK2789">
        <v>1.2361695327647699</v>
      </c>
      <c r="AL2789">
        <v>0</v>
      </c>
      <c r="AM2789">
        <v>0</v>
      </c>
      <c r="AN2789">
        <v>1.2361695327647699</v>
      </c>
      <c r="AO2789">
        <v>31.120529856145499</v>
      </c>
      <c r="AP2789">
        <v>0</v>
      </c>
      <c r="AQ2789">
        <v>0</v>
      </c>
      <c r="AR2789">
        <v>31.120529856145499</v>
      </c>
      <c r="AS2789">
        <v>3.8159113890806902</v>
      </c>
      <c r="AT2789">
        <v>0.46668975233057503</v>
      </c>
      <c r="AU2789">
        <v>3.1938605624530401</v>
      </c>
      <c r="AV2789">
        <v>0.15536107429707699</v>
      </c>
      <c r="AW2789">
        <v>0.49379149614215101</v>
      </c>
      <c r="AX2789">
        <v>1.05293725514479E-2</v>
      </c>
      <c r="AY2789">
        <v>4.9623369344134298E-2</v>
      </c>
      <c r="AZ2789">
        <v>0.43363875424657</v>
      </c>
      <c r="BA2789">
        <v>1.8215203147457</v>
      </c>
      <c r="BB2789">
        <v>0.116965530259366</v>
      </c>
      <c r="BC2789">
        <v>0.40344067252142302</v>
      </c>
      <c r="BD2789">
        <v>1.3011141119649099</v>
      </c>
      <c r="BE2789">
        <v>5.0051390637864097</v>
      </c>
      <c r="BF2789">
        <v>0.47317924625805502</v>
      </c>
      <c r="BG2789">
        <v>4.3465380945281096</v>
      </c>
      <c r="BH2789">
        <v>0.185421723000258</v>
      </c>
      <c r="BI2789">
        <v>0.84803563001706195</v>
      </c>
      <c r="BJ2789">
        <v>9.5868121962907504E-2</v>
      </c>
      <c r="BK2789">
        <v>0.68966420718288901</v>
      </c>
      <c r="BL2789">
        <v>6.2503300871267195E-2</v>
      </c>
      <c r="BM2789">
        <v>0.32964986106584498</v>
      </c>
      <c r="BN2789">
        <v>3.9152266098317401E-2</v>
      </c>
      <c r="BO2789">
        <v>0.258661486554492</v>
      </c>
      <c r="BP2789">
        <v>3.1836108413035698E-2</v>
      </c>
      <c r="BQ2789">
        <v>0.78771234422465597</v>
      </c>
      <c r="BR2789">
        <v>5.0335488176089897E-2</v>
      </c>
      <c r="BS2789">
        <v>0.65750038609260297</v>
      </c>
      <c r="BT2789">
        <v>7.9876469955963703E-2</v>
      </c>
      <c r="BU2789">
        <v>1.2765218274951</v>
      </c>
      <c r="BV2789">
        <v>5.1618980654869501E-2</v>
      </c>
      <c r="BW2789">
        <v>1.1164080417290001</v>
      </c>
      <c r="BX2789">
        <v>0.108494805111227</v>
      </c>
      <c r="BY2789">
        <v>0.70834171940803103</v>
      </c>
      <c r="BZ2789">
        <v>0.47598195147943401</v>
      </c>
      <c r="CA2789">
        <v>9.0654552877158207E-2</v>
      </c>
      <c r="CB2789">
        <v>0.14170521505143999</v>
      </c>
      <c r="CC2789">
        <v>7.5199138400325802</v>
      </c>
      <c r="CD2789">
        <v>4.9860110382848699</v>
      </c>
      <c r="CE2789">
        <v>1.22772379173622</v>
      </c>
      <c r="CF2789">
        <v>1.3061790100114901</v>
      </c>
      <c r="CG2789">
        <v>13.663937995609199</v>
      </c>
      <c r="CH2789">
        <v>3.0671960802780802</v>
      </c>
      <c r="CI2789">
        <v>10.524548867398201</v>
      </c>
      <c r="CJ2789">
        <v>7.2193047932977303E-2</v>
      </c>
    </row>
    <row r="2790" spans="1:88" x14ac:dyDescent="0.2">
      <c r="A2790" t="s">
        <v>164</v>
      </c>
      <c r="B2790">
        <v>2015</v>
      </c>
      <c r="C2790" t="s">
        <v>32</v>
      </c>
      <c r="D2790" t="s">
        <v>3535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20.5595040310602</v>
      </c>
      <c r="K2790">
        <v>20.5595040310602</v>
      </c>
      <c r="L2790">
        <v>20.5595040310602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18.156607565530201</v>
      </c>
      <c r="S2790">
        <v>18.156607565530201</v>
      </c>
      <c r="T2790">
        <v>18.156607565530201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0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</row>
    <row r="2791" spans="1:88" x14ac:dyDescent="0.2">
      <c r="A2791" t="s">
        <v>164</v>
      </c>
      <c r="B2791">
        <v>2015</v>
      </c>
      <c r="C2791" t="s">
        <v>33</v>
      </c>
      <c r="D2791" t="s">
        <v>3536</v>
      </c>
      <c r="E2791">
        <v>283.61724322878098</v>
      </c>
      <c r="F2791">
        <v>73.405200673129897</v>
      </c>
      <c r="G2791">
        <v>151.02256530237401</v>
      </c>
      <c r="H2791">
        <v>59.189477253277801</v>
      </c>
      <c r="I2791">
        <v>0</v>
      </c>
      <c r="J2791">
        <v>4.0801611802864803</v>
      </c>
      <c r="K2791">
        <v>4.0801611802864803</v>
      </c>
      <c r="L2791">
        <v>287.69740440906747</v>
      </c>
      <c r="M2791">
        <v>244.825385632858</v>
      </c>
      <c r="N2791">
        <v>70.957964615640606</v>
      </c>
      <c r="O2791">
        <v>149.13446597610101</v>
      </c>
      <c r="P2791">
        <v>24.732955041116099</v>
      </c>
      <c r="Q2791">
        <v>0</v>
      </c>
      <c r="R2791">
        <v>3.61723751927877</v>
      </c>
      <c r="S2791">
        <v>3.61723751927877</v>
      </c>
      <c r="T2791">
        <v>248.44262315213678</v>
      </c>
      <c r="U2791">
        <v>697.30735047351504</v>
      </c>
      <c r="V2791">
        <v>17.850776581334198</v>
      </c>
      <c r="W2791">
        <v>3.4983624897672398</v>
      </c>
      <c r="X2791">
        <v>675.95821140241299</v>
      </c>
      <c r="Y2791">
        <v>46.539341568195098</v>
      </c>
      <c r="Z2791">
        <v>6.71465316428168</v>
      </c>
      <c r="AA2791">
        <v>6.0424169933829699</v>
      </c>
      <c r="AB2791">
        <v>33.782271410530299</v>
      </c>
      <c r="AC2791">
        <v>7003.0276911922501</v>
      </c>
      <c r="AD2791">
        <v>0</v>
      </c>
      <c r="AE2791">
        <v>0</v>
      </c>
      <c r="AF2791">
        <v>7003.0276911922501</v>
      </c>
      <c r="AG2791">
        <v>91.846553356441206</v>
      </c>
      <c r="AH2791">
        <v>0</v>
      </c>
      <c r="AI2791">
        <v>0</v>
      </c>
      <c r="AJ2791">
        <v>91.846553356441206</v>
      </c>
      <c r="AK2791">
        <v>395.04198928533498</v>
      </c>
      <c r="AL2791">
        <v>0</v>
      </c>
      <c r="AM2791">
        <v>0</v>
      </c>
      <c r="AN2791">
        <v>395.04198928533498</v>
      </c>
      <c r="AO2791">
        <v>7489.9162338340202</v>
      </c>
      <c r="AP2791">
        <v>0</v>
      </c>
      <c r="AQ2791">
        <v>0</v>
      </c>
      <c r="AR2791">
        <v>7489.9162338340202</v>
      </c>
      <c r="AS2791">
        <v>769.18199374236804</v>
      </c>
      <c r="AT2791">
        <v>120.27787570837501</v>
      </c>
      <c r="AU2791">
        <v>573.06183264893298</v>
      </c>
      <c r="AV2791">
        <v>75.842285385060407</v>
      </c>
      <c r="AW2791">
        <v>128.58135183649901</v>
      </c>
      <c r="AX2791">
        <v>2.5401034939871598</v>
      </c>
      <c r="AY2791">
        <v>5.9694415245225398</v>
      </c>
      <c r="AZ2791">
        <v>120.07180681798999</v>
      </c>
      <c r="BA2791">
        <v>415.16831179576099</v>
      </c>
      <c r="BB2791">
        <v>28.0993530045338</v>
      </c>
      <c r="BC2791">
        <v>66.620732931717498</v>
      </c>
      <c r="BD2791">
        <v>320.44822585950902</v>
      </c>
      <c r="BE2791">
        <v>1252.05825939233</v>
      </c>
      <c r="BF2791">
        <v>114.63738036311</v>
      </c>
      <c r="BG2791">
        <v>1075.3544881519299</v>
      </c>
      <c r="BH2791">
        <v>62.066390877297501</v>
      </c>
      <c r="BI2791">
        <v>252.26603539299299</v>
      </c>
      <c r="BJ2791">
        <v>23.8466816197332</v>
      </c>
      <c r="BK2791">
        <v>203.80814393723099</v>
      </c>
      <c r="BL2791">
        <v>24.6112098360285</v>
      </c>
      <c r="BM2791">
        <v>80.876331941801894</v>
      </c>
      <c r="BN2791">
        <v>9.5759922248644003</v>
      </c>
      <c r="BO2791">
        <v>60.173686805566199</v>
      </c>
      <c r="BP2791">
        <v>11.1266529113713</v>
      </c>
      <c r="BQ2791">
        <v>166.30861084732399</v>
      </c>
      <c r="BR2791">
        <v>12.214383217661901</v>
      </c>
      <c r="BS2791">
        <v>129.44558847370999</v>
      </c>
      <c r="BT2791">
        <v>24.6486391559521</v>
      </c>
      <c r="BU2791">
        <v>252.77263276913899</v>
      </c>
      <c r="BV2791">
        <v>12.6574999029501</v>
      </c>
      <c r="BW2791">
        <v>207.46287157301299</v>
      </c>
      <c r="BX2791">
        <v>32.652261293175897</v>
      </c>
      <c r="BY2791">
        <v>186.1777098837</v>
      </c>
      <c r="BZ2791">
        <v>112.12189779817901</v>
      </c>
      <c r="CA2791">
        <v>18.215051376462</v>
      </c>
      <c r="CB2791">
        <v>55.8407607090599</v>
      </c>
      <c r="CC2791">
        <v>1940.5129032160601</v>
      </c>
      <c r="CD2791">
        <v>1177.2082255912501</v>
      </c>
      <c r="CE2791">
        <v>247.80136835165101</v>
      </c>
      <c r="CF2791">
        <v>515.50330927315997</v>
      </c>
      <c r="CG2791">
        <v>2850.9701007755202</v>
      </c>
      <c r="CH2791">
        <v>772.21854548720296</v>
      </c>
      <c r="CI2791">
        <v>2045.55802487497</v>
      </c>
      <c r="CJ2791">
        <v>33.193530413345798</v>
      </c>
    </row>
    <row r="2792" spans="1:88" x14ac:dyDescent="0.2">
      <c r="A2792" t="s">
        <v>164</v>
      </c>
      <c r="B2792">
        <v>2015</v>
      </c>
      <c r="C2792" t="s">
        <v>34</v>
      </c>
      <c r="D2792" t="s">
        <v>3537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</row>
    <row r="2793" spans="1:88" x14ac:dyDescent="0.2">
      <c r="A2793" t="s">
        <v>164</v>
      </c>
      <c r="B2793">
        <v>2015</v>
      </c>
      <c r="C2793" t="s">
        <v>35</v>
      </c>
      <c r="D2793" t="s">
        <v>3538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0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</row>
    <row r="2794" spans="1:88" x14ac:dyDescent="0.2">
      <c r="A2794" t="s">
        <v>164</v>
      </c>
      <c r="B2794">
        <v>2015</v>
      </c>
      <c r="C2794" t="s">
        <v>36</v>
      </c>
      <c r="D2794" t="s">
        <v>3539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1.3873097036656501</v>
      </c>
      <c r="K2794">
        <v>1.3873097036656501</v>
      </c>
      <c r="L2794">
        <v>1.3873097036656501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1.2485880708597901</v>
      </c>
      <c r="S2794">
        <v>1.2485880708597901</v>
      </c>
      <c r="T2794">
        <v>1.2485880708597901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</row>
    <row r="2795" spans="1:88" x14ac:dyDescent="0.2">
      <c r="A2795" t="s">
        <v>164</v>
      </c>
      <c r="B2795">
        <v>2015</v>
      </c>
      <c r="C2795" t="s">
        <v>37</v>
      </c>
      <c r="D2795" t="s">
        <v>3540</v>
      </c>
      <c r="E2795">
        <v>28.6200034066458</v>
      </c>
      <c r="F2795">
        <v>10.1640648818417</v>
      </c>
      <c r="G2795">
        <v>10.171323397222899</v>
      </c>
      <c r="H2795">
        <v>8.2846151275812598</v>
      </c>
      <c r="I2795">
        <v>0</v>
      </c>
      <c r="J2795">
        <v>0</v>
      </c>
      <c r="K2795">
        <v>0</v>
      </c>
      <c r="L2795">
        <v>28.6200034066458</v>
      </c>
      <c r="M2795">
        <v>22.623717918778102</v>
      </c>
      <c r="N2795">
        <v>9.7563985244287998</v>
      </c>
      <c r="O2795">
        <v>10.0494951168487</v>
      </c>
      <c r="P2795">
        <v>2.8178242775005802</v>
      </c>
      <c r="Q2795">
        <v>0</v>
      </c>
      <c r="R2795">
        <v>0</v>
      </c>
      <c r="S2795">
        <v>0</v>
      </c>
      <c r="T2795">
        <v>22.623717918778102</v>
      </c>
      <c r="U2795">
        <v>135.15999089134201</v>
      </c>
      <c r="V2795">
        <v>4.0490171756664601</v>
      </c>
      <c r="W2795">
        <v>0.33589748898791799</v>
      </c>
      <c r="X2795">
        <v>130.77507622668799</v>
      </c>
      <c r="Y2795">
        <v>6.9229141142763497</v>
      </c>
      <c r="Z2795">
        <v>1.0283252618162499</v>
      </c>
      <c r="AA2795">
        <v>0.38064041325318798</v>
      </c>
      <c r="AB2795">
        <v>5.5139484392069003</v>
      </c>
      <c r="AC2795">
        <v>524.77385492634903</v>
      </c>
      <c r="AD2795">
        <v>0</v>
      </c>
      <c r="AE2795">
        <v>0</v>
      </c>
      <c r="AF2795">
        <v>524.77385492634903</v>
      </c>
      <c r="AG2795">
        <v>4.1410547906074902</v>
      </c>
      <c r="AH2795">
        <v>0</v>
      </c>
      <c r="AI2795">
        <v>0</v>
      </c>
      <c r="AJ2795">
        <v>4.1410547906074902</v>
      </c>
      <c r="AK2795">
        <v>25.2942138316821</v>
      </c>
      <c r="AL2795">
        <v>0</v>
      </c>
      <c r="AM2795">
        <v>0</v>
      </c>
      <c r="AN2795">
        <v>25.2942138316821</v>
      </c>
      <c r="AO2795">
        <v>554.20912354863901</v>
      </c>
      <c r="AP2795">
        <v>0</v>
      </c>
      <c r="AQ2795">
        <v>0</v>
      </c>
      <c r="AR2795">
        <v>554.20912354863901</v>
      </c>
      <c r="AS2795">
        <v>113.62041003749</v>
      </c>
      <c r="AT2795">
        <v>38.632124554619402</v>
      </c>
      <c r="AU2795">
        <v>72.134591989744393</v>
      </c>
      <c r="AV2795">
        <v>2.8536934931258102</v>
      </c>
      <c r="AW2795">
        <v>12.8503156655417</v>
      </c>
      <c r="AX2795">
        <v>0.40455825088563302</v>
      </c>
      <c r="AY2795">
        <v>0.38214554193365002</v>
      </c>
      <c r="AZ2795">
        <v>12.063611872722401</v>
      </c>
      <c r="BA2795">
        <v>61.091428604378898</v>
      </c>
      <c r="BB2795">
        <v>5.9262093616379099</v>
      </c>
      <c r="BC2795">
        <v>5.8028690328620298</v>
      </c>
      <c r="BD2795">
        <v>49.362350209878898</v>
      </c>
      <c r="BE2795">
        <v>75.420371153826594</v>
      </c>
      <c r="BF2795">
        <v>19.3530501329072</v>
      </c>
      <c r="BG2795">
        <v>51.898994991389799</v>
      </c>
      <c r="BH2795">
        <v>4.1683260295297897</v>
      </c>
      <c r="BI2795">
        <v>10.0474504178458</v>
      </c>
      <c r="BJ2795">
        <v>3.6742314183693701</v>
      </c>
      <c r="BK2795">
        <v>4.5402070510276902</v>
      </c>
      <c r="BL2795">
        <v>1.8330119484487799</v>
      </c>
      <c r="BM2795">
        <v>6.53609734336501</v>
      </c>
      <c r="BN2795">
        <v>2.2222594356876502</v>
      </c>
      <c r="BO2795">
        <v>3.20747240026853</v>
      </c>
      <c r="BP2795">
        <v>1.1063655074088199</v>
      </c>
      <c r="BQ2795">
        <v>13.9468074973359</v>
      </c>
      <c r="BR2795">
        <v>2.6507865724799702</v>
      </c>
      <c r="BS2795">
        <v>8.1669717532673207</v>
      </c>
      <c r="BT2795">
        <v>3.1290491715886501</v>
      </c>
      <c r="BU2795">
        <v>21.737372974496001</v>
      </c>
      <c r="BV2795">
        <v>2.6972206288218201</v>
      </c>
      <c r="BW2795">
        <v>13.948938514037</v>
      </c>
      <c r="BX2795">
        <v>5.0912138316371696</v>
      </c>
      <c r="BY2795">
        <v>21.596125021634801</v>
      </c>
      <c r="BZ2795">
        <v>18.124469353649001</v>
      </c>
      <c r="CA2795">
        <v>1.6270374326202099</v>
      </c>
      <c r="CB2795">
        <v>1.8446182353656699</v>
      </c>
      <c r="CC2795">
        <v>227.451293334296</v>
      </c>
      <c r="CD2795">
        <v>189.43910333244199</v>
      </c>
      <c r="CE2795">
        <v>21.95558975921</v>
      </c>
      <c r="CF2795">
        <v>16.0566002426444</v>
      </c>
      <c r="CG2795">
        <v>249.69996385922099</v>
      </c>
      <c r="CH2795">
        <v>108.189908118163</v>
      </c>
      <c r="CI2795">
        <v>139.12433419401799</v>
      </c>
      <c r="CJ2795">
        <v>2.3857215470401898</v>
      </c>
    </row>
    <row r="2796" spans="1:88" x14ac:dyDescent="0.2">
      <c r="A2796" t="s">
        <v>164</v>
      </c>
      <c r="B2796">
        <v>2015</v>
      </c>
      <c r="C2796" t="s">
        <v>38</v>
      </c>
      <c r="D2796" t="s">
        <v>3541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</row>
    <row r="2797" spans="1:88" x14ac:dyDescent="0.2">
      <c r="A2797" t="s">
        <v>164</v>
      </c>
      <c r="B2797">
        <v>2015</v>
      </c>
      <c r="C2797" t="s">
        <v>39</v>
      </c>
      <c r="D2797" t="s">
        <v>3542</v>
      </c>
      <c r="E2797">
        <v>261.26559943561898</v>
      </c>
      <c r="F2797">
        <v>81.1658310770501</v>
      </c>
      <c r="G2797">
        <v>96.528580426025499</v>
      </c>
      <c r="H2797">
        <v>83.571187932542998</v>
      </c>
      <c r="I2797">
        <v>0</v>
      </c>
      <c r="J2797">
        <v>0</v>
      </c>
      <c r="K2797">
        <v>0</v>
      </c>
      <c r="L2797">
        <v>261.26559943561898</v>
      </c>
      <c r="M2797">
        <v>221.99241491970099</v>
      </c>
      <c r="N2797">
        <v>79.150425952515704</v>
      </c>
      <c r="O2797">
        <v>95.276090088567898</v>
      </c>
      <c r="P2797">
        <v>47.565898878617702</v>
      </c>
      <c r="Q2797">
        <v>0</v>
      </c>
      <c r="R2797">
        <v>0</v>
      </c>
      <c r="S2797">
        <v>0</v>
      </c>
      <c r="T2797">
        <v>221.99241491970099</v>
      </c>
      <c r="U2797">
        <v>761.89994834874506</v>
      </c>
      <c r="V2797">
        <v>15.7818269290891</v>
      </c>
      <c r="W2797">
        <v>2.37731439413241</v>
      </c>
      <c r="X2797">
        <v>743.74080702552305</v>
      </c>
      <c r="Y2797">
        <v>49.134284938311097</v>
      </c>
      <c r="Z2797">
        <v>5.4391256755278397</v>
      </c>
      <c r="AA2797">
        <v>4.0035485825650703</v>
      </c>
      <c r="AB2797">
        <v>39.691610680218098</v>
      </c>
      <c r="AC2797">
        <v>4996.0685447697297</v>
      </c>
      <c r="AD2797">
        <v>0</v>
      </c>
      <c r="AE2797">
        <v>0</v>
      </c>
      <c r="AF2797">
        <v>4996.0685447697297</v>
      </c>
      <c r="AG2797">
        <v>223.226870246255</v>
      </c>
      <c r="AH2797">
        <v>0</v>
      </c>
      <c r="AI2797">
        <v>0</v>
      </c>
      <c r="AJ2797">
        <v>223.226870246255</v>
      </c>
      <c r="AK2797">
        <v>360.18215707099699</v>
      </c>
      <c r="AL2797">
        <v>0</v>
      </c>
      <c r="AM2797">
        <v>0</v>
      </c>
      <c r="AN2797">
        <v>360.18215707099699</v>
      </c>
      <c r="AO2797">
        <v>5579.4775720869802</v>
      </c>
      <c r="AP2797">
        <v>0</v>
      </c>
      <c r="AQ2797">
        <v>0</v>
      </c>
      <c r="AR2797">
        <v>5579.4775720869802</v>
      </c>
      <c r="AS2797">
        <v>640.22805135405997</v>
      </c>
      <c r="AT2797">
        <v>116.805917432103</v>
      </c>
      <c r="AU2797">
        <v>392.60926855604203</v>
      </c>
      <c r="AV2797">
        <v>130.81286536591401</v>
      </c>
      <c r="AW2797">
        <v>146.834486251101</v>
      </c>
      <c r="AX2797">
        <v>2.2918244377147401</v>
      </c>
      <c r="AY2797">
        <v>3.0530117210338799</v>
      </c>
      <c r="AZ2797">
        <v>141.489650092353</v>
      </c>
      <c r="BA2797">
        <v>398.71091346610598</v>
      </c>
      <c r="BB2797">
        <v>24.4679870437141</v>
      </c>
      <c r="BC2797">
        <v>46.190766211050601</v>
      </c>
      <c r="BD2797">
        <v>328.052160211341</v>
      </c>
      <c r="BE2797">
        <v>869.36629038308695</v>
      </c>
      <c r="BF2797">
        <v>134.32115576138301</v>
      </c>
      <c r="BG2797">
        <v>650.98504601038906</v>
      </c>
      <c r="BH2797">
        <v>84.060088611316999</v>
      </c>
      <c r="BI2797">
        <v>193.05211900309499</v>
      </c>
      <c r="BJ2797">
        <v>32.597801076458403</v>
      </c>
      <c r="BK2797">
        <v>108.389258154115</v>
      </c>
      <c r="BL2797">
        <v>52.065059772522297</v>
      </c>
      <c r="BM2797">
        <v>62.892295127666699</v>
      </c>
      <c r="BN2797">
        <v>9.7661291656084597</v>
      </c>
      <c r="BO2797">
        <v>36.038794316819803</v>
      </c>
      <c r="BP2797">
        <v>17.087371645238399</v>
      </c>
      <c r="BQ2797">
        <v>121.94853953510901</v>
      </c>
      <c r="BR2797">
        <v>12.3316265992739</v>
      </c>
      <c r="BS2797">
        <v>74.380201216417703</v>
      </c>
      <c r="BT2797">
        <v>35.236711719417201</v>
      </c>
      <c r="BU2797">
        <v>178.74571495071999</v>
      </c>
      <c r="BV2797">
        <v>13.533448336067901</v>
      </c>
      <c r="BW2797">
        <v>117.63244072326</v>
      </c>
      <c r="BX2797">
        <v>47.579825891392503</v>
      </c>
      <c r="BY2797">
        <v>167.25950225950001</v>
      </c>
      <c r="BZ2797">
        <v>90.452689260017195</v>
      </c>
      <c r="CA2797">
        <v>13.0996649528854</v>
      </c>
      <c r="CB2797">
        <v>63.707148046598</v>
      </c>
      <c r="CC2797">
        <v>1716.64538648588</v>
      </c>
      <c r="CD2797">
        <v>952.043612876515</v>
      </c>
      <c r="CE2797">
        <v>178.36683391940801</v>
      </c>
      <c r="CF2797">
        <v>586.23493968996104</v>
      </c>
      <c r="CG2797">
        <v>2337.8342308453398</v>
      </c>
      <c r="CH2797">
        <v>927.22949450806004</v>
      </c>
      <c r="CI2797">
        <v>1310.4382858199201</v>
      </c>
      <c r="CJ2797">
        <v>100.16645051736</v>
      </c>
    </row>
    <row r="2798" spans="1:88" x14ac:dyDescent="0.2">
      <c r="A2798" t="s">
        <v>164</v>
      </c>
      <c r="B2798">
        <v>2015</v>
      </c>
      <c r="C2798" t="s">
        <v>40</v>
      </c>
      <c r="D2798" t="s">
        <v>3543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35.9826770350572</v>
      </c>
      <c r="K2798">
        <v>35.9826770350572</v>
      </c>
      <c r="L2798">
        <v>35.9826770350572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31.273074920884</v>
      </c>
      <c r="S2798">
        <v>31.273074920884</v>
      </c>
      <c r="T2798">
        <v>31.273074920884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0</v>
      </c>
      <c r="BK2798">
        <v>0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0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</row>
    <row r="2799" spans="1:88" x14ac:dyDescent="0.2">
      <c r="A2799" t="s">
        <v>164</v>
      </c>
      <c r="B2799">
        <v>2015</v>
      </c>
      <c r="C2799" t="s">
        <v>41</v>
      </c>
      <c r="D2799" t="s">
        <v>3544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38.354916719338497</v>
      </c>
      <c r="K2799">
        <v>38.354916719338497</v>
      </c>
      <c r="L2799">
        <v>38.354916719338497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31.264582091824099</v>
      </c>
      <c r="S2799">
        <v>31.264582091824099</v>
      </c>
      <c r="T2799">
        <v>31.264582091824099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0</v>
      </c>
      <c r="BL2799">
        <v>0</v>
      </c>
      <c r="BM2799">
        <v>0</v>
      </c>
      <c r="BN2799"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</row>
    <row r="2800" spans="1:88" x14ac:dyDescent="0.2">
      <c r="A2800" t="s">
        <v>164</v>
      </c>
      <c r="B2800">
        <v>2015</v>
      </c>
      <c r="C2800" t="s">
        <v>99</v>
      </c>
      <c r="D2800" t="s">
        <v>3545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0</v>
      </c>
      <c r="BK2800">
        <v>0</v>
      </c>
      <c r="BL2800">
        <v>0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</row>
    <row r="2801" spans="1:88" x14ac:dyDescent="0.2">
      <c r="A2801" t="s">
        <v>164</v>
      </c>
      <c r="B2801">
        <v>2015</v>
      </c>
      <c r="C2801" t="s">
        <v>3779</v>
      </c>
      <c r="D2801" t="s">
        <v>3976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0</v>
      </c>
      <c r="BL2801">
        <v>0</v>
      </c>
      <c r="BM2801">
        <v>0</v>
      </c>
      <c r="BN2801">
        <v>0</v>
      </c>
      <c r="BO2801">
        <v>0</v>
      </c>
      <c r="BP2801">
        <v>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</row>
    <row r="2802" spans="1:88" x14ac:dyDescent="0.2">
      <c r="A2802" t="s">
        <v>164</v>
      </c>
      <c r="B2802">
        <v>2015</v>
      </c>
      <c r="C2802" t="s">
        <v>42</v>
      </c>
      <c r="D2802" t="s">
        <v>3546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0</v>
      </c>
      <c r="BL2802">
        <v>0</v>
      </c>
      <c r="BM2802">
        <v>0</v>
      </c>
      <c r="BN2802">
        <v>0</v>
      </c>
      <c r="BO2802">
        <v>0</v>
      </c>
      <c r="BP2802">
        <v>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</row>
    <row r="2803" spans="1:88" x14ac:dyDescent="0.2">
      <c r="A2803" t="s">
        <v>164</v>
      </c>
      <c r="B2803">
        <v>2015</v>
      </c>
      <c r="C2803" t="s">
        <v>43</v>
      </c>
      <c r="D2803" t="s">
        <v>3547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0.13687843248823001</v>
      </c>
      <c r="K2803">
        <v>0.13687843248823001</v>
      </c>
      <c r="L2803">
        <v>0.13687843248823001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0.108540806110341</v>
      </c>
      <c r="S2803">
        <v>0.108540806110341</v>
      </c>
      <c r="T2803">
        <v>0.108540806110341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0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</row>
    <row r="2804" spans="1:88" x14ac:dyDescent="0.2">
      <c r="A2804" t="s">
        <v>164</v>
      </c>
      <c r="B2804">
        <v>2015</v>
      </c>
      <c r="C2804" t="s">
        <v>44</v>
      </c>
      <c r="D2804" t="s">
        <v>3548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0</v>
      </c>
      <c r="BL2804">
        <v>0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</row>
    <row r="2805" spans="1:88" x14ac:dyDescent="0.2">
      <c r="A2805" t="s">
        <v>164</v>
      </c>
      <c r="B2805">
        <v>2015</v>
      </c>
      <c r="C2805" t="s">
        <v>45</v>
      </c>
      <c r="D2805" t="s">
        <v>3549</v>
      </c>
      <c r="E2805">
        <v>14.1231670483693</v>
      </c>
      <c r="F2805">
        <v>3.48979537557446</v>
      </c>
      <c r="G2805">
        <v>7.8175388080458799</v>
      </c>
      <c r="H2805">
        <v>2.8158328647489101</v>
      </c>
      <c r="I2805">
        <v>0</v>
      </c>
      <c r="J2805">
        <v>0</v>
      </c>
      <c r="K2805">
        <v>0</v>
      </c>
      <c r="L2805">
        <v>14.1231670483693</v>
      </c>
      <c r="M2805">
        <v>11.7200310209876</v>
      </c>
      <c r="N2805">
        <v>3.3535285743748799</v>
      </c>
      <c r="O2805">
        <v>7.73515699383832</v>
      </c>
      <c r="P2805">
        <v>0.63134545277440401</v>
      </c>
      <c r="Q2805">
        <v>0</v>
      </c>
      <c r="R2805">
        <v>0</v>
      </c>
      <c r="S2805">
        <v>0</v>
      </c>
      <c r="T2805">
        <v>11.7200310209876</v>
      </c>
      <c r="U2805">
        <v>43.882784571260302</v>
      </c>
      <c r="V2805">
        <v>1.0682776398179801</v>
      </c>
      <c r="W2805">
        <v>0.27539072282892402</v>
      </c>
      <c r="X2805">
        <v>42.5391162086134</v>
      </c>
      <c r="Y2805">
        <v>3.39156081029983</v>
      </c>
      <c r="Z2805">
        <v>0.36765053759775501</v>
      </c>
      <c r="AA2805">
        <v>0.25334579240550797</v>
      </c>
      <c r="AB2805">
        <v>2.7705644802965601</v>
      </c>
      <c r="AC2805">
        <v>284.70333590555998</v>
      </c>
      <c r="AD2805">
        <v>0</v>
      </c>
      <c r="AE2805">
        <v>0</v>
      </c>
      <c r="AF2805">
        <v>284.70333590555998</v>
      </c>
      <c r="AG2805">
        <v>1.69712574136841</v>
      </c>
      <c r="AH2805">
        <v>0</v>
      </c>
      <c r="AI2805">
        <v>0</v>
      </c>
      <c r="AJ2805">
        <v>1.69712574136841</v>
      </c>
      <c r="AK2805">
        <v>9.0199037101745994</v>
      </c>
      <c r="AL2805">
        <v>0</v>
      </c>
      <c r="AM2805">
        <v>0</v>
      </c>
      <c r="AN2805">
        <v>9.0199037101745994</v>
      </c>
      <c r="AO2805">
        <v>295.42036535710201</v>
      </c>
      <c r="AP2805">
        <v>0</v>
      </c>
      <c r="AQ2805">
        <v>0</v>
      </c>
      <c r="AR2805">
        <v>295.42036535710201</v>
      </c>
      <c r="AS2805">
        <v>47.806034380528601</v>
      </c>
      <c r="AT2805">
        <v>7.5786356032911604</v>
      </c>
      <c r="AU2805">
        <v>39.036586632311902</v>
      </c>
      <c r="AV2805">
        <v>1.19081214492549</v>
      </c>
      <c r="AW2805">
        <v>10.041941672738901</v>
      </c>
      <c r="AX2805">
        <v>0.13975447366025001</v>
      </c>
      <c r="AY2805">
        <v>0.66941186941073305</v>
      </c>
      <c r="AZ2805">
        <v>9.2327753296679198</v>
      </c>
      <c r="BA2805">
        <v>22.610119249405098</v>
      </c>
      <c r="BB2805">
        <v>1.6687159694937701</v>
      </c>
      <c r="BC2805">
        <v>4.9249864793231302</v>
      </c>
      <c r="BD2805">
        <v>16.0164168005882</v>
      </c>
      <c r="BE2805">
        <v>49.329538324702497</v>
      </c>
      <c r="BF2805">
        <v>6.2951511783151402</v>
      </c>
      <c r="BG2805">
        <v>39.999986163074603</v>
      </c>
      <c r="BH2805">
        <v>3.0344009833128598</v>
      </c>
      <c r="BI2805">
        <v>7.7272079336373798</v>
      </c>
      <c r="BJ2805">
        <v>1.2972411147273299</v>
      </c>
      <c r="BK2805">
        <v>5.8544499634016001</v>
      </c>
      <c r="BL2805">
        <v>0.57551685550846499</v>
      </c>
      <c r="BM2805">
        <v>3.4876985512785001</v>
      </c>
      <c r="BN2805">
        <v>0.57572570536465695</v>
      </c>
      <c r="BO2805">
        <v>2.4993236119205999</v>
      </c>
      <c r="BP2805">
        <v>0.412649233993236</v>
      </c>
      <c r="BQ2805">
        <v>8.7145002079411995</v>
      </c>
      <c r="BR2805">
        <v>0.72839483575144703</v>
      </c>
      <c r="BS2805">
        <v>6.6697413919139601</v>
      </c>
      <c r="BT2805">
        <v>1.31636398027579</v>
      </c>
      <c r="BU2805">
        <v>13.986595821318399</v>
      </c>
      <c r="BV2805">
        <v>0.74252916052942197</v>
      </c>
      <c r="BW2805">
        <v>11.494639576867501</v>
      </c>
      <c r="BX2805">
        <v>1.7494270839214401</v>
      </c>
      <c r="BY2805">
        <v>8.5906032333375997</v>
      </c>
      <c r="BZ2805">
        <v>6.4614138626062703</v>
      </c>
      <c r="CA2805">
        <v>0.89266284400246398</v>
      </c>
      <c r="CB2805">
        <v>1.2365265267289001</v>
      </c>
      <c r="CC2805">
        <v>91.255382969586805</v>
      </c>
      <c r="CD2805">
        <v>67.606853925164998</v>
      </c>
      <c r="CE2805">
        <v>12.2100621729927</v>
      </c>
      <c r="CF2805">
        <v>11.438466871429201</v>
      </c>
      <c r="CG2805">
        <v>144.774053163632</v>
      </c>
      <c r="CH2805">
        <v>37.313228871694001</v>
      </c>
      <c r="CI2805">
        <v>106.791560268102</v>
      </c>
      <c r="CJ2805">
        <v>0.66926402383597505</v>
      </c>
    </row>
    <row r="2806" spans="1:88" x14ac:dyDescent="0.2">
      <c r="A2806" t="s">
        <v>164</v>
      </c>
      <c r="B2806">
        <v>2015</v>
      </c>
      <c r="C2806" t="s">
        <v>230</v>
      </c>
      <c r="D2806" t="s">
        <v>3977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0</v>
      </c>
      <c r="BK2806">
        <v>0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0</v>
      </c>
      <c r="CJ2806">
        <v>0</v>
      </c>
    </row>
    <row r="2807" spans="1:88" x14ac:dyDescent="0.2">
      <c r="A2807" t="s">
        <v>164</v>
      </c>
      <c r="B2807">
        <v>2015</v>
      </c>
      <c r="C2807" t="s">
        <v>231</v>
      </c>
      <c r="D2807" t="s">
        <v>3550</v>
      </c>
      <c r="E2807">
        <v>4610.5446055699676</v>
      </c>
      <c r="F2807">
        <v>1167.8948145479192</v>
      </c>
      <c r="G2807">
        <v>2152.7357355820841</v>
      </c>
      <c r="H2807">
        <v>1289.9140554399653</v>
      </c>
      <c r="I2807">
        <v>8780.4897497050351</v>
      </c>
      <c r="J2807">
        <v>5205.8953067608254</v>
      </c>
      <c r="K2807">
        <v>13986.385056465877</v>
      </c>
      <c r="L2807">
        <v>18596.929662035844</v>
      </c>
      <c r="M2807">
        <v>4150.0911414697239</v>
      </c>
      <c r="N2807">
        <v>1141.7653256442154</v>
      </c>
      <c r="O2807">
        <v>2126.0480522894532</v>
      </c>
      <c r="P2807">
        <v>882.277763536061</v>
      </c>
      <c r="Q2807">
        <v>7626.7714220393718</v>
      </c>
      <c r="R2807">
        <v>4304.9475013109659</v>
      </c>
      <c r="S2807">
        <v>11931.71892335034</v>
      </c>
      <c r="T2807">
        <v>16081.810064820065</v>
      </c>
      <c r="U2807">
        <v>8042.6949427779618</v>
      </c>
      <c r="V2807">
        <v>196.93534654148249</v>
      </c>
      <c r="W2807">
        <v>61.704742272926801</v>
      </c>
      <c r="X2807">
        <v>7784.0548539635402</v>
      </c>
      <c r="Y2807">
        <v>617.99461666776074</v>
      </c>
      <c r="Z2807">
        <v>71.161426980425617</v>
      </c>
      <c r="AA2807">
        <v>84.379411865132695</v>
      </c>
      <c r="AB2807">
        <v>462.45377782220191</v>
      </c>
      <c r="AC2807">
        <v>69044.836229625347</v>
      </c>
      <c r="AD2807">
        <v>0</v>
      </c>
      <c r="AE2807">
        <v>0</v>
      </c>
      <c r="AF2807">
        <v>69044.836229625347</v>
      </c>
      <c r="AG2807">
        <v>1931.0197221351609</v>
      </c>
      <c r="AH2807">
        <v>0</v>
      </c>
      <c r="AI2807">
        <v>0</v>
      </c>
      <c r="AJ2807">
        <v>1931.0197221351609</v>
      </c>
      <c r="AK2807">
        <v>4216.1120526000286</v>
      </c>
      <c r="AL2807">
        <v>0</v>
      </c>
      <c r="AM2807">
        <v>0</v>
      </c>
      <c r="AN2807">
        <v>4216.1120526000286</v>
      </c>
      <c r="AO2807">
        <v>75191.968004360431</v>
      </c>
      <c r="AP2807">
        <v>0</v>
      </c>
      <c r="AQ2807">
        <v>0</v>
      </c>
      <c r="AR2807">
        <v>75191.968004360431</v>
      </c>
      <c r="AS2807">
        <v>12237.667512836533</v>
      </c>
      <c r="AT2807">
        <v>1429.1582900734099</v>
      </c>
      <c r="AU2807">
        <v>9942.7233896216767</v>
      </c>
      <c r="AV2807">
        <v>865.78583314144635</v>
      </c>
      <c r="AW2807">
        <v>1859.4079107493253</v>
      </c>
      <c r="AX2807">
        <v>30.740909125358552</v>
      </c>
      <c r="AY2807">
        <v>55.993999857872339</v>
      </c>
      <c r="AZ2807">
        <v>1772.6730017661002</v>
      </c>
      <c r="BA2807">
        <v>15571.465090438542</v>
      </c>
      <c r="BB2807">
        <v>311.66583976870885</v>
      </c>
      <c r="BC2807">
        <v>1158.5904394192569</v>
      </c>
      <c r="BD2807">
        <v>14101.208811250537</v>
      </c>
      <c r="BE2807">
        <v>14857.57190891035</v>
      </c>
      <c r="BF2807">
        <v>2330.1970024429697</v>
      </c>
      <c r="BG2807">
        <v>11820.326298558157</v>
      </c>
      <c r="BH2807">
        <v>707.04860790923533</v>
      </c>
      <c r="BI2807">
        <v>2098.6575080633561</v>
      </c>
      <c r="BJ2807">
        <v>445.91304697437272</v>
      </c>
      <c r="BK2807">
        <v>1068.6379079013698</v>
      </c>
      <c r="BL2807">
        <v>584.10655318761269</v>
      </c>
      <c r="BM2807">
        <v>1127.5494311331627</v>
      </c>
      <c r="BN2807">
        <v>119.24798017773844</v>
      </c>
      <c r="BO2807">
        <v>737.52926720583957</v>
      </c>
      <c r="BP2807">
        <v>270.7721837495842</v>
      </c>
      <c r="BQ2807">
        <v>2737.6751602931859</v>
      </c>
      <c r="BR2807">
        <v>151.74956758469492</v>
      </c>
      <c r="BS2807">
        <v>1657.7150077661595</v>
      </c>
      <c r="BT2807">
        <v>928.21058494232989</v>
      </c>
      <c r="BU2807">
        <v>4591.4194792821827</v>
      </c>
      <c r="BV2807">
        <v>164.08977942824868</v>
      </c>
      <c r="BW2807">
        <v>2724.638622650124</v>
      </c>
      <c r="BX2807">
        <v>1702.6910772038159</v>
      </c>
      <c r="BY2807">
        <v>1696.860430927185</v>
      </c>
      <c r="BZ2807">
        <v>1073.3118798750018</v>
      </c>
      <c r="CA2807">
        <v>352.0557147759049</v>
      </c>
      <c r="CB2807">
        <v>271.49283627628051</v>
      </c>
      <c r="CC2807">
        <v>18422.702516035752</v>
      </c>
      <c r="CD2807">
        <v>11234.13490858677</v>
      </c>
      <c r="CE2807">
        <v>4694.6432009270693</v>
      </c>
      <c r="CF2807">
        <v>2493.9244065219409</v>
      </c>
      <c r="CG2807">
        <v>43673.997266239247</v>
      </c>
      <c r="CH2807">
        <v>13596.641160587065</v>
      </c>
      <c r="CI2807">
        <v>29393.951538212466</v>
      </c>
      <c r="CJ2807">
        <v>683.40456743967934</v>
      </c>
    </row>
    <row r="2808" spans="1:88" x14ac:dyDescent="0.2">
      <c r="A2808" t="s">
        <v>164</v>
      </c>
      <c r="B2808">
        <v>2015</v>
      </c>
      <c r="C2808" t="s">
        <v>4433</v>
      </c>
      <c r="D2808" t="s">
        <v>4616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0</v>
      </c>
      <c r="BL2808">
        <v>0</v>
      </c>
      <c r="BM2808">
        <v>0</v>
      </c>
      <c r="BN2808">
        <v>0</v>
      </c>
      <c r="BO2808">
        <v>0</v>
      </c>
      <c r="BP2808">
        <v>0</v>
      </c>
      <c r="BQ2808">
        <v>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</row>
    <row r="2809" spans="1:88" x14ac:dyDescent="0.2">
      <c r="A2809" t="s">
        <v>164</v>
      </c>
      <c r="B2809">
        <v>2015</v>
      </c>
      <c r="C2809" t="s">
        <v>3254</v>
      </c>
      <c r="D2809" t="s">
        <v>4617</v>
      </c>
      <c r="E2809">
        <v>4610.5446055699676</v>
      </c>
      <c r="F2809">
        <v>1167.8948145479192</v>
      </c>
      <c r="G2809">
        <v>2152.7357355820841</v>
      </c>
      <c r="H2809">
        <v>1289.9140554399653</v>
      </c>
      <c r="I2809">
        <v>8780.4897497050351</v>
      </c>
      <c r="J2809">
        <v>5205.8953067608254</v>
      </c>
      <c r="K2809">
        <v>13986.385056465877</v>
      </c>
      <c r="L2809">
        <v>18596.929662035844</v>
      </c>
      <c r="M2809">
        <v>4150.0911414697239</v>
      </c>
      <c r="N2809">
        <v>1141.7653256442154</v>
      </c>
      <c r="O2809">
        <v>2126.0480522894532</v>
      </c>
      <c r="P2809">
        <v>882.277763536061</v>
      </c>
      <c r="Q2809">
        <v>7626.7714220393718</v>
      </c>
      <c r="R2809">
        <v>4304.9475013109659</v>
      </c>
      <c r="S2809">
        <v>11931.71892335034</v>
      </c>
      <c r="T2809">
        <v>16081.810064820065</v>
      </c>
      <c r="U2809">
        <v>8042.6949427779618</v>
      </c>
      <c r="V2809">
        <v>196.93534654148249</v>
      </c>
      <c r="W2809">
        <v>61.704742272926801</v>
      </c>
      <c r="X2809">
        <v>7784.0548539635402</v>
      </c>
      <c r="Y2809">
        <v>617.99461666776074</v>
      </c>
      <c r="Z2809">
        <v>71.161426980425617</v>
      </c>
      <c r="AA2809">
        <v>84.379411865132695</v>
      </c>
      <c r="AB2809">
        <v>462.45377782220191</v>
      </c>
      <c r="AC2809">
        <v>69044.836229625347</v>
      </c>
      <c r="AD2809">
        <v>0</v>
      </c>
      <c r="AE2809">
        <v>0</v>
      </c>
      <c r="AF2809">
        <v>69044.836229625347</v>
      </c>
      <c r="AG2809">
        <v>1931.0197221351609</v>
      </c>
      <c r="AH2809">
        <v>0</v>
      </c>
      <c r="AI2809">
        <v>0</v>
      </c>
      <c r="AJ2809">
        <v>1931.0197221351609</v>
      </c>
      <c r="AK2809">
        <v>4216.1120526000286</v>
      </c>
      <c r="AL2809">
        <v>0</v>
      </c>
      <c r="AM2809">
        <v>0</v>
      </c>
      <c r="AN2809">
        <v>4216.1120526000286</v>
      </c>
      <c r="AO2809">
        <v>75191.968004360431</v>
      </c>
      <c r="AP2809">
        <v>0</v>
      </c>
      <c r="AQ2809">
        <v>0</v>
      </c>
      <c r="AR2809">
        <v>75191.968004360431</v>
      </c>
      <c r="AS2809">
        <v>12237.667512836533</v>
      </c>
      <c r="AT2809">
        <v>1429.1582900734099</v>
      </c>
      <c r="AU2809">
        <v>9942.7233896216767</v>
      </c>
      <c r="AV2809">
        <v>865.78583314144635</v>
      </c>
      <c r="AW2809">
        <v>1859.4079107493253</v>
      </c>
      <c r="AX2809">
        <v>30.740909125358552</v>
      </c>
      <c r="AY2809">
        <v>55.993999857872339</v>
      </c>
      <c r="AZ2809">
        <v>1772.6730017661002</v>
      </c>
      <c r="BA2809">
        <v>15571.465090438542</v>
      </c>
      <c r="BB2809">
        <v>311.66583976870885</v>
      </c>
      <c r="BC2809">
        <v>1158.5904394192569</v>
      </c>
      <c r="BD2809">
        <v>14101.208811250537</v>
      </c>
      <c r="BE2809">
        <v>14857.57190891035</v>
      </c>
      <c r="BF2809">
        <v>2330.1970024429697</v>
      </c>
      <c r="BG2809">
        <v>11820.326298558157</v>
      </c>
      <c r="BH2809">
        <v>707.04860790923533</v>
      </c>
      <c r="BI2809">
        <v>2098.6575080633561</v>
      </c>
      <c r="BJ2809">
        <v>445.91304697437272</v>
      </c>
      <c r="BK2809">
        <v>1068.6379079013698</v>
      </c>
      <c r="BL2809">
        <v>584.10655318761269</v>
      </c>
      <c r="BM2809">
        <v>1127.5494311331627</v>
      </c>
      <c r="BN2809">
        <v>119.24798017773844</v>
      </c>
      <c r="BO2809">
        <v>737.52926720583957</v>
      </c>
      <c r="BP2809">
        <v>270.7721837495842</v>
      </c>
      <c r="BQ2809">
        <v>2737.6751602931859</v>
      </c>
      <c r="BR2809">
        <v>151.74956758469492</v>
      </c>
      <c r="BS2809">
        <v>1657.7150077661595</v>
      </c>
      <c r="BT2809">
        <v>928.21058494232989</v>
      </c>
      <c r="BU2809">
        <v>4591.4194792821827</v>
      </c>
      <c r="BV2809">
        <v>164.08977942824868</v>
      </c>
      <c r="BW2809">
        <v>2724.638622650124</v>
      </c>
      <c r="BX2809">
        <v>1702.6910772038159</v>
      </c>
      <c r="BY2809">
        <v>1696.860430927185</v>
      </c>
      <c r="BZ2809">
        <v>1073.3118798750018</v>
      </c>
      <c r="CA2809">
        <v>352.0557147759049</v>
      </c>
      <c r="CB2809">
        <v>271.49283627628051</v>
      </c>
      <c r="CC2809">
        <v>18422.702516035752</v>
      </c>
      <c r="CD2809">
        <v>11234.13490858677</v>
      </c>
      <c r="CE2809">
        <v>4694.6432009270693</v>
      </c>
      <c r="CF2809">
        <v>2493.9244065219409</v>
      </c>
      <c r="CG2809">
        <v>43673.997266239247</v>
      </c>
      <c r="CH2809">
        <v>13596.641160587065</v>
      </c>
      <c r="CI2809">
        <v>29393.951538212466</v>
      </c>
      <c r="CJ2809">
        <v>683.40456743967934</v>
      </c>
    </row>
    <row r="2810" spans="1:88" x14ac:dyDescent="0.2">
      <c r="A2810" t="s">
        <v>164</v>
      </c>
      <c r="B2810">
        <v>2016</v>
      </c>
      <c r="C2810" t="s">
        <v>2</v>
      </c>
      <c r="D2810" t="s">
        <v>4189</v>
      </c>
      <c r="E2810">
        <v>101.53948099473401</v>
      </c>
      <c r="F2810">
        <v>3.8556212224812998</v>
      </c>
      <c r="G2810">
        <v>12.187104343324901</v>
      </c>
      <c r="H2810">
        <v>85.496755428927997</v>
      </c>
      <c r="I2810">
        <v>16.980887833074899</v>
      </c>
      <c r="J2810">
        <v>36.082786783605599</v>
      </c>
      <c r="K2810">
        <v>53.063674616680501</v>
      </c>
      <c r="L2810">
        <v>154.60315561141451</v>
      </c>
      <c r="M2810">
        <v>17.651983241250999</v>
      </c>
      <c r="N2810">
        <v>3.35501200083747</v>
      </c>
      <c r="O2810">
        <v>12.0263181930165</v>
      </c>
      <c r="P2810">
        <v>2.27065304739692</v>
      </c>
      <c r="Q2810">
        <v>4.8449520386710301</v>
      </c>
      <c r="R2810">
        <v>10.295066612927901</v>
      </c>
      <c r="S2810">
        <v>15.140018651598901</v>
      </c>
      <c r="T2810">
        <v>32.792001892849896</v>
      </c>
      <c r="U2810">
        <v>1619.92460033165</v>
      </c>
      <c r="V2810">
        <v>14.240521700123701</v>
      </c>
      <c r="W2810">
        <v>0.89370213221049899</v>
      </c>
      <c r="X2810">
        <v>1604.79037649932</v>
      </c>
      <c r="Y2810">
        <v>145.06517809366699</v>
      </c>
      <c r="Z2810">
        <v>0.48522207765345698</v>
      </c>
      <c r="AA2810">
        <v>0.46457582886957199</v>
      </c>
      <c r="AB2810">
        <v>144.11538018714401</v>
      </c>
      <c r="AC2810">
        <v>155.24344711243</v>
      </c>
      <c r="AD2810">
        <v>0</v>
      </c>
      <c r="AE2810">
        <v>0</v>
      </c>
      <c r="AF2810">
        <v>155.24344711243</v>
      </c>
      <c r="AG2810">
        <v>0.95334351570559395</v>
      </c>
      <c r="AH2810">
        <v>0</v>
      </c>
      <c r="AI2810">
        <v>0</v>
      </c>
      <c r="AJ2810">
        <v>0.95334351570559395</v>
      </c>
      <c r="AK2810">
        <v>3.8758495660793</v>
      </c>
      <c r="AL2810">
        <v>0</v>
      </c>
      <c r="AM2810">
        <v>0</v>
      </c>
      <c r="AN2810">
        <v>3.8758495660793</v>
      </c>
      <c r="AO2810">
        <v>160.07264019421501</v>
      </c>
      <c r="AP2810">
        <v>0</v>
      </c>
      <c r="AQ2810">
        <v>0</v>
      </c>
      <c r="AR2810">
        <v>160.07264019421501</v>
      </c>
      <c r="AS2810">
        <v>344.48883921775302</v>
      </c>
      <c r="AT2810">
        <v>221.00942216581501</v>
      </c>
      <c r="AU2810">
        <v>122.885315905026</v>
      </c>
      <c r="AV2810">
        <v>0.59410114691037497</v>
      </c>
      <c r="AW2810">
        <v>576.633912870004</v>
      </c>
      <c r="AX2810">
        <v>0.25906083369942401</v>
      </c>
      <c r="AY2810">
        <v>0.45507275818785697</v>
      </c>
      <c r="AZ2810">
        <v>575.91977927811797</v>
      </c>
      <c r="BA2810">
        <v>494.88963349400802</v>
      </c>
      <c r="BB2810">
        <v>16.9500452188922</v>
      </c>
      <c r="BC2810">
        <v>25.103765416637899</v>
      </c>
      <c r="BD2810">
        <v>452.83582285847802</v>
      </c>
      <c r="BE2810">
        <v>224.22514688261899</v>
      </c>
      <c r="BF2810">
        <v>10.225322803130201</v>
      </c>
      <c r="BG2810">
        <v>53.921050216893804</v>
      </c>
      <c r="BH2810">
        <v>160.078773862595</v>
      </c>
      <c r="BI2810">
        <v>4.1350002178934604</v>
      </c>
      <c r="BJ2810">
        <v>2.7933890728500499</v>
      </c>
      <c r="BK2810">
        <v>0.93875252907052198</v>
      </c>
      <c r="BL2810">
        <v>0.40285861597289402</v>
      </c>
      <c r="BM2810">
        <v>24.2978118716279</v>
      </c>
      <c r="BN2810">
        <v>8.8414556933412598</v>
      </c>
      <c r="BO2810">
        <v>4.0006920246229898</v>
      </c>
      <c r="BP2810">
        <v>11.455664153663699</v>
      </c>
      <c r="BQ2810">
        <v>77.886800968939099</v>
      </c>
      <c r="BR2810">
        <v>9.0056286948685607</v>
      </c>
      <c r="BS2810">
        <v>8.3740863769068294</v>
      </c>
      <c r="BT2810">
        <v>60.507085897163698</v>
      </c>
      <c r="BU2810">
        <v>95.888535495995498</v>
      </c>
      <c r="BV2810">
        <v>9.1117414407403601</v>
      </c>
      <c r="BW2810">
        <v>13.5165023285139</v>
      </c>
      <c r="BX2810">
        <v>73.260291726741201</v>
      </c>
      <c r="BY2810">
        <v>10.9173858862075</v>
      </c>
      <c r="BZ2810">
        <v>7.7322852918973304</v>
      </c>
      <c r="CA2810">
        <v>2.9418264319610601</v>
      </c>
      <c r="CB2810">
        <v>0.24327416234906801</v>
      </c>
      <c r="CC2810">
        <v>121.828088793955</v>
      </c>
      <c r="CD2810">
        <v>80.614235031445702</v>
      </c>
      <c r="CE2810">
        <v>38.992760220240299</v>
      </c>
      <c r="CF2810">
        <v>2.22109354226883</v>
      </c>
      <c r="CG2810">
        <v>212.76617307765801</v>
      </c>
      <c r="CH2810">
        <v>45.444704295451899</v>
      </c>
      <c r="CI2810">
        <v>166.94325164514299</v>
      </c>
      <c r="CJ2810">
        <v>0.378217137063313</v>
      </c>
    </row>
    <row r="2811" spans="1:88" x14ac:dyDescent="0.2">
      <c r="A2811" t="s">
        <v>164</v>
      </c>
      <c r="B2811">
        <v>2016</v>
      </c>
      <c r="C2811" t="s">
        <v>3</v>
      </c>
      <c r="D2811" t="s">
        <v>4190</v>
      </c>
      <c r="E2811">
        <v>36.158925828543701</v>
      </c>
      <c r="F2811">
        <v>2.1881734325867099</v>
      </c>
      <c r="G2811">
        <v>31.630734831410098</v>
      </c>
      <c r="H2811">
        <v>2.3400175645468799</v>
      </c>
      <c r="I2811">
        <v>0</v>
      </c>
      <c r="J2811">
        <v>67.738670958829204</v>
      </c>
      <c r="K2811">
        <v>67.738670958829204</v>
      </c>
      <c r="L2811">
        <v>103.8975967873729</v>
      </c>
      <c r="M2811">
        <v>33.728068001171998</v>
      </c>
      <c r="N2811">
        <v>2.0086772649296099</v>
      </c>
      <c r="O2811">
        <v>31.268163470429101</v>
      </c>
      <c r="P2811">
        <v>0.45122726581327799</v>
      </c>
      <c r="Q2811">
        <v>0</v>
      </c>
      <c r="R2811">
        <v>54.830213630178598</v>
      </c>
      <c r="S2811">
        <v>54.830213630178598</v>
      </c>
      <c r="T2811">
        <v>88.558281631350596</v>
      </c>
      <c r="U2811">
        <v>35.405491652304697</v>
      </c>
      <c r="V2811">
        <v>1.2951599500608</v>
      </c>
      <c r="W2811">
        <v>1.9335581308302101</v>
      </c>
      <c r="X2811">
        <v>32.176773571413698</v>
      </c>
      <c r="Y2811">
        <v>4.1175157741065904</v>
      </c>
      <c r="Z2811">
        <v>0.49368177485093201</v>
      </c>
      <c r="AA2811">
        <v>1.05447116681302</v>
      </c>
      <c r="AB2811">
        <v>2.5693628324426299</v>
      </c>
      <c r="AC2811">
        <v>313.57365671448798</v>
      </c>
      <c r="AD2811">
        <v>0</v>
      </c>
      <c r="AE2811">
        <v>0</v>
      </c>
      <c r="AF2811">
        <v>313.57365671448798</v>
      </c>
      <c r="AG2811">
        <v>0.88025420915239305</v>
      </c>
      <c r="AH2811">
        <v>0</v>
      </c>
      <c r="AI2811">
        <v>0</v>
      </c>
      <c r="AJ2811">
        <v>0.88025420915239305</v>
      </c>
      <c r="AK2811">
        <v>4.4057109088703399</v>
      </c>
      <c r="AL2811">
        <v>0</v>
      </c>
      <c r="AM2811">
        <v>0</v>
      </c>
      <c r="AN2811">
        <v>4.4057109088703399</v>
      </c>
      <c r="AO2811">
        <v>318.85962183251098</v>
      </c>
      <c r="AP2811">
        <v>0</v>
      </c>
      <c r="AQ2811">
        <v>0</v>
      </c>
      <c r="AR2811">
        <v>318.85962183251098</v>
      </c>
      <c r="AS2811">
        <v>408.94655460777</v>
      </c>
      <c r="AT2811">
        <v>7.4617000803101803</v>
      </c>
      <c r="AU2811">
        <v>394.86983536166503</v>
      </c>
      <c r="AV2811">
        <v>6.6150191657927602</v>
      </c>
      <c r="AW2811">
        <v>12.4314017614284</v>
      </c>
      <c r="AX2811">
        <v>0.149292761279291</v>
      </c>
      <c r="AY2811">
        <v>1.6307601903631299</v>
      </c>
      <c r="AZ2811">
        <v>10.651348809786001</v>
      </c>
      <c r="BA2811">
        <v>86.367343810131999</v>
      </c>
      <c r="BB2811">
        <v>2.0246266599604299</v>
      </c>
      <c r="BC2811">
        <v>71.838272524994593</v>
      </c>
      <c r="BD2811">
        <v>12.504444625176999</v>
      </c>
      <c r="BE2811">
        <v>119.48747723404</v>
      </c>
      <c r="BF2811">
        <v>7.7678665985356403</v>
      </c>
      <c r="BG2811">
        <v>104.408321239863</v>
      </c>
      <c r="BH2811">
        <v>7.3112893956419196</v>
      </c>
      <c r="BI2811">
        <v>6.2880486336573496</v>
      </c>
      <c r="BJ2811">
        <v>2.6130612128570299</v>
      </c>
      <c r="BK2811">
        <v>1.6421839620551499</v>
      </c>
      <c r="BL2811">
        <v>2.0328034587451702</v>
      </c>
      <c r="BM2811">
        <v>12.297574906119999</v>
      </c>
      <c r="BN2811">
        <v>0.79346332739726599</v>
      </c>
      <c r="BO2811">
        <v>9.4690750668860897</v>
      </c>
      <c r="BP2811">
        <v>2.0350365118366098</v>
      </c>
      <c r="BQ2811">
        <v>27.036745185055601</v>
      </c>
      <c r="BR2811">
        <v>0.99583585217985804</v>
      </c>
      <c r="BS2811">
        <v>22.950091236195</v>
      </c>
      <c r="BT2811">
        <v>3.0908180966807599</v>
      </c>
      <c r="BU2811">
        <v>43.3900894913074</v>
      </c>
      <c r="BV2811">
        <v>1.02978966013512</v>
      </c>
      <c r="BW2811">
        <v>38.846732118438702</v>
      </c>
      <c r="BX2811">
        <v>3.5135677127333902</v>
      </c>
      <c r="BY2811">
        <v>36.898837529378604</v>
      </c>
      <c r="BZ2811">
        <v>8.9415082047310293</v>
      </c>
      <c r="CA2811">
        <v>7.5987896792158001</v>
      </c>
      <c r="CB2811">
        <v>20.358539645431801</v>
      </c>
      <c r="CC2811">
        <v>385.05587359471002</v>
      </c>
      <c r="CD2811">
        <v>95.747708090710901</v>
      </c>
      <c r="CE2811">
        <v>100.87392120269401</v>
      </c>
      <c r="CF2811">
        <v>188.43424430130699</v>
      </c>
      <c r="CG2811">
        <v>460.47120545464202</v>
      </c>
      <c r="CH2811">
        <v>26.073819061525299</v>
      </c>
      <c r="CI2811">
        <v>434.11509773647799</v>
      </c>
      <c r="CJ2811">
        <v>0.28228865663937303</v>
      </c>
    </row>
    <row r="2812" spans="1:88" x14ac:dyDescent="0.2">
      <c r="A2812" t="s">
        <v>164</v>
      </c>
      <c r="B2812">
        <v>2016</v>
      </c>
      <c r="C2812" t="s">
        <v>4</v>
      </c>
      <c r="D2812" t="s">
        <v>4191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16.346879789320599</v>
      </c>
      <c r="K2812">
        <v>16.346879789320599</v>
      </c>
      <c r="L2812">
        <v>16.346879789320599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13.3038824204703</v>
      </c>
      <c r="S2812">
        <v>13.3038824204703</v>
      </c>
      <c r="T2812">
        <v>13.3038824204703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</row>
    <row r="2813" spans="1:88" x14ac:dyDescent="0.2">
      <c r="A2813" t="s">
        <v>164</v>
      </c>
      <c r="B2813">
        <v>2016</v>
      </c>
      <c r="C2813" t="s">
        <v>5</v>
      </c>
      <c r="D2813" t="s">
        <v>4192</v>
      </c>
      <c r="E2813">
        <v>5.19935365738064</v>
      </c>
      <c r="F2813">
        <v>2.9877871320381701</v>
      </c>
      <c r="G2813">
        <v>1.0022464268348199</v>
      </c>
      <c r="H2813">
        <v>1.20932009850767</v>
      </c>
      <c r="I2813">
        <v>77.913942689233295</v>
      </c>
      <c r="J2813">
        <v>441.21295050105402</v>
      </c>
      <c r="K2813">
        <v>519.126893190288</v>
      </c>
      <c r="L2813">
        <v>524.32624684766859</v>
      </c>
      <c r="M2813">
        <v>4.8555202135356899</v>
      </c>
      <c r="N2813">
        <v>2.9608067026831</v>
      </c>
      <c r="O2813">
        <v>0.98680850369873796</v>
      </c>
      <c r="P2813">
        <v>0.90790500715383804</v>
      </c>
      <c r="Q2813">
        <v>60.336993842250799</v>
      </c>
      <c r="R2813">
        <v>341.677781391265</v>
      </c>
      <c r="S2813">
        <v>402.01477523351599</v>
      </c>
      <c r="T2813">
        <v>406.87029544705166</v>
      </c>
      <c r="U2813">
        <v>8.82498975559648</v>
      </c>
      <c r="V2813">
        <v>0.13128088643788299</v>
      </c>
      <c r="W2813">
        <v>4.4477834657699597E-2</v>
      </c>
      <c r="X2813">
        <v>8.6492310345009003</v>
      </c>
      <c r="Y2813">
        <v>0.32692772202917197</v>
      </c>
      <c r="Z2813">
        <v>7.9524856356119E-2</v>
      </c>
      <c r="AA2813">
        <v>4.8073749226984402E-2</v>
      </c>
      <c r="AB2813">
        <v>0.19932911644606799</v>
      </c>
      <c r="AC2813">
        <v>24.223079952793</v>
      </c>
      <c r="AD2813">
        <v>0</v>
      </c>
      <c r="AE2813">
        <v>0</v>
      </c>
      <c r="AF2813">
        <v>24.223079952793</v>
      </c>
      <c r="AG2813">
        <v>0.27439687097195897</v>
      </c>
      <c r="AH2813">
        <v>0</v>
      </c>
      <c r="AI2813">
        <v>0</v>
      </c>
      <c r="AJ2813">
        <v>0.27439687097195897</v>
      </c>
      <c r="AK2813">
        <v>1.2815028895498499</v>
      </c>
      <c r="AL2813">
        <v>0</v>
      </c>
      <c r="AM2813">
        <v>0</v>
      </c>
      <c r="AN2813">
        <v>1.2815028895498499</v>
      </c>
      <c r="AO2813">
        <v>25.778979713314801</v>
      </c>
      <c r="AP2813">
        <v>0</v>
      </c>
      <c r="AQ2813">
        <v>0</v>
      </c>
      <c r="AR2813">
        <v>25.778979713314801</v>
      </c>
      <c r="AS2813">
        <v>5.2603352331120199</v>
      </c>
      <c r="AT2813">
        <v>1.5597727593614299</v>
      </c>
      <c r="AU2813">
        <v>3.5198484059645998</v>
      </c>
      <c r="AV2813">
        <v>0.18071406778598001</v>
      </c>
      <c r="AW2813">
        <v>0.84042786073312303</v>
      </c>
      <c r="AX2813">
        <v>5.8191517202966801E-2</v>
      </c>
      <c r="AY2813">
        <v>9.9745717361272596E-3</v>
      </c>
      <c r="AZ2813">
        <v>0.77226177179402899</v>
      </c>
      <c r="BA2813">
        <v>2.8068197535193802</v>
      </c>
      <c r="BB2813">
        <v>0.27391894097967601</v>
      </c>
      <c r="BC2813">
        <v>0.57646112464062604</v>
      </c>
      <c r="BD2813">
        <v>1.95643968789907</v>
      </c>
      <c r="BE2813">
        <v>20.507292797435898</v>
      </c>
      <c r="BF2813">
        <v>12.966372392261</v>
      </c>
      <c r="BG2813">
        <v>6.5664046711792396</v>
      </c>
      <c r="BH2813">
        <v>0.97451573399564995</v>
      </c>
      <c r="BI2813">
        <v>2.9929850147200798</v>
      </c>
      <c r="BJ2813">
        <v>1.3172997539398199</v>
      </c>
      <c r="BK2813">
        <v>0.67174037006920595</v>
      </c>
      <c r="BL2813">
        <v>1.00394489071106</v>
      </c>
      <c r="BM2813">
        <v>3.05095350110828</v>
      </c>
      <c r="BN2813">
        <v>0.23694280306492399</v>
      </c>
      <c r="BO2813">
        <v>0.43709370034865203</v>
      </c>
      <c r="BP2813">
        <v>2.37691699769471</v>
      </c>
      <c r="BQ2813">
        <v>4.0486703422726196</v>
      </c>
      <c r="BR2813">
        <v>0.43042792352759501</v>
      </c>
      <c r="BS2813">
        <v>0.62281048167059905</v>
      </c>
      <c r="BT2813">
        <v>2.9954319370744402</v>
      </c>
      <c r="BU2813">
        <v>5.2496914759735702</v>
      </c>
      <c r="BV2813">
        <v>0.56265832656577797</v>
      </c>
      <c r="BW2813">
        <v>0.82944981342483703</v>
      </c>
      <c r="BX2813">
        <v>3.8575833359829699</v>
      </c>
      <c r="BY2813">
        <v>0.73242119592895805</v>
      </c>
      <c r="BZ2813">
        <v>0.41692199376167499</v>
      </c>
      <c r="CA2813">
        <v>0.25817399149904202</v>
      </c>
      <c r="CB2813">
        <v>5.7325210668240603E-2</v>
      </c>
      <c r="CC2813">
        <v>8.2303871477098305</v>
      </c>
      <c r="CD2813">
        <v>4.3675236845423404</v>
      </c>
      <c r="CE2813">
        <v>3.4206402838773098</v>
      </c>
      <c r="CF2813">
        <v>0.44222317929017002</v>
      </c>
      <c r="CG2813">
        <v>49.5658383846635</v>
      </c>
      <c r="CH2813">
        <v>35.778562223314097</v>
      </c>
      <c r="CI2813">
        <v>13.636131860212499</v>
      </c>
      <c r="CJ2813">
        <v>0.151144301137003</v>
      </c>
    </row>
    <row r="2814" spans="1:88" x14ac:dyDescent="0.2">
      <c r="A2814" t="s">
        <v>164</v>
      </c>
      <c r="B2814">
        <v>2016</v>
      </c>
      <c r="C2814" t="s">
        <v>6</v>
      </c>
      <c r="D2814" t="s">
        <v>4193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158.65304168317999</v>
      </c>
      <c r="K2814">
        <v>158.65304168317999</v>
      </c>
      <c r="L2814">
        <v>158.65304168317999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56.941448667617401</v>
      </c>
      <c r="S2814">
        <v>56.941448667617401</v>
      </c>
      <c r="T2814">
        <v>56.941448667617401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0</v>
      </c>
      <c r="BL2814">
        <v>0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</row>
    <row r="2815" spans="1:88" x14ac:dyDescent="0.2">
      <c r="A2815" t="s">
        <v>164</v>
      </c>
      <c r="B2815">
        <v>2016</v>
      </c>
      <c r="C2815" t="s">
        <v>7</v>
      </c>
      <c r="D2815" t="s">
        <v>4194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52.304139086335901</v>
      </c>
      <c r="K2815">
        <v>52.304139086335901</v>
      </c>
      <c r="L2815">
        <v>52.304139086335901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38.161352757076997</v>
      </c>
      <c r="S2815">
        <v>38.161352757076997</v>
      </c>
      <c r="T2815">
        <v>38.161352757076997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0</v>
      </c>
      <c r="BL2815">
        <v>0</v>
      </c>
      <c r="BM2815">
        <v>0</v>
      </c>
      <c r="BN2815">
        <v>0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0</v>
      </c>
      <c r="CJ2815">
        <v>0</v>
      </c>
    </row>
    <row r="2816" spans="1:88" x14ac:dyDescent="0.2">
      <c r="A2816" t="s">
        <v>164</v>
      </c>
      <c r="B2816">
        <v>2016</v>
      </c>
      <c r="C2816" t="s">
        <v>8</v>
      </c>
      <c r="D2816" t="s">
        <v>4195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196.99922202941801</v>
      </c>
      <c r="K2816">
        <v>196.99922202941801</v>
      </c>
      <c r="L2816">
        <v>196.99922202941801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153.80944202266701</v>
      </c>
      <c r="S2816">
        <v>153.80944202266701</v>
      </c>
      <c r="T2816">
        <v>153.80944202266701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0</v>
      </c>
      <c r="BL2816">
        <v>0</v>
      </c>
      <c r="BM2816">
        <v>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</row>
    <row r="2817" spans="1:88" x14ac:dyDescent="0.2">
      <c r="A2817" t="s">
        <v>164</v>
      </c>
      <c r="B2817">
        <v>2016</v>
      </c>
      <c r="C2817" t="s">
        <v>3777</v>
      </c>
      <c r="D2817" t="s">
        <v>4196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373.93495142169201</v>
      </c>
      <c r="K2817">
        <v>373.93495142169201</v>
      </c>
      <c r="L2817">
        <v>373.93495142169201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354.04739822559799</v>
      </c>
      <c r="S2817">
        <v>354.04739822559799</v>
      </c>
      <c r="T2817">
        <v>354.04739822559799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</row>
    <row r="2818" spans="1:88" x14ac:dyDescent="0.2">
      <c r="A2818" t="s">
        <v>164</v>
      </c>
      <c r="B2818">
        <v>2016</v>
      </c>
      <c r="C2818" t="s">
        <v>9</v>
      </c>
      <c r="D2818" t="s">
        <v>4197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504.91581375208199</v>
      </c>
      <c r="K2818">
        <v>504.91581375208199</v>
      </c>
      <c r="L2818">
        <v>504.91581375208199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366.44791878739397</v>
      </c>
      <c r="S2818">
        <v>366.44791878739397</v>
      </c>
      <c r="T2818">
        <v>366.44791878739397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0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</row>
    <row r="2819" spans="1:88" x14ac:dyDescent="0.2">
      <c r="A2819" t="s">
        <v>164</v>
      </c>
      <c r="B2819">
        <v>2016</v>
      </c>
      <c r="C2819" t="s">
        <v>10</v>
      </c>
      <c r="D2819" t="s">
        <v>4198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235.05482906869901</v>
      </c>
      <c r="K2819">
        <v>235.05482906869901</v>
      </c>
      <c r="L2819">
        <v>235.05482906869901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212.00727079516301</v>
      </c>
      <c r="S2819">
        <v>212.00727079516301</v>
      </c>
      <c r="T2819">
        <v>212.00727079516301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</row>
    <row r="2820" spans="1:88" x14ac:dyDescent="0.2">
      <c r="A2820" t="s">
        <v>164</v>
      </c>
      <c r="B2820">
        <v>2016</v>
      </c>
      <c r="C2820" t="s">
        <v>11</v>
      </c>
      <c r="D2820" t="s">
        <v>4199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327.99360588736698</v>
      </c>
      <c r="K2820">
        <v>327.99360588736698</v>
      </c>
      <c r="L2820">
        <v>327.99360588736698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284.78463940921603</v>
      </c>
      <c r="S2820">
        <v>284.78463940921603</v>
      </c>
      <c r="T2820">
        <v>284.78463940921603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</row>
    <row r="2821" spans="1:88" x14ac:dyDescent="0.2">
      <c r="A2821" t="s">
        <v>164</v>
      </c>
      <c r="B2821">
        <v>2016</v>
      </c>
      <c r="C2821" t="s">
        <v>12</v>
      </c>
      <c r="D2821" t="s">
        <v>4200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570.34929633130298</v>
      </c>
      <c r="K2821">
        <v>570.34929633130298</v>
      </c>
      <c r="L2821">
        <v>570.34929633130298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528.17647933060596</v>
      </c>
      <c r="S2821">
        <v>528.17647933060596</v>
      </c>
      <c r="T2821">
        <v>528.17647933060596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</row>
    <row r="2822" spans="1:88" x14ac:dyDescent="0.2">
      <c r="A2822" t="s">
        <v>164</v>
      </c>
      <c r="B2822">
        <v>2016</v>
      </c>
      <c r="C2822" t="s">
        <v>13</v>
      </c>
      <c r="D2822" t="s">
        <v>4201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988.54619023815405</v>
      </c>
      <c r="K2822">
        <v>988.54619023815405</v>
      </c>
      <c r="L2822">
        <v>988.54619023815405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849.838965906216</v>
      </c>
      <c r="S2822">
        <v>849.838965906216</v>
      </c>
      <c r="T2822">
        <v>849.838965906216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0</v>
      </c>
      <c r="BL2822">
        <v>0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</row>
    <row r="2823" spans="1:88" x14ac:dyDescent="0.2">
      <c r="A2823" t="s">
        <v>164</v>
      </c>
      <c r="B2823">
        <v>2016</v>
      </c>
      <c r="C2823" t="s">
        <v>14</v>
      </c>
      <c r="D2823" t="s">
        <v>4202</v>
      </c>
      <c r="E2823">
        <v>110.21973232617501</v>
      </c>
      <c r="F2823">
        <v>36.428941455084903</v>
      </c>
      <c r="G2823">
        <v>30.460092539036602</v>
      </c>
      <c r="H2823">
        <v>43.330698332053402</v>
      </c>
      <c r="I2823">
        <v>535.514522006368</v>
      </c>
      <c r="J2823">
        <v>232.835097708159</v>
      </c>
      <c r="K2823">
        <v>768.34961971452697</v>
      </c>
      <c r="L2823">
        <v>878.56935204070192</v>
      </c>
      <c r="M2823">
        <v>101.584335888225</v>
      </c>
      <c r="N2823">
        <v>35.948931467947503</v>
      </c>
      <c r="O2823">
        <v>30.021953927979201</v>
      </c>
      <c r="P2823">
        <v>35.613450492298703</v>
      </c>
      <c r="Q2823">
        <v>458.32679270744802</v>
      </c>
      <c r="R2823">
        <v>198.98528622856799</v>
      </c>
      <c r="S2823">
        <v>657.31207893601595</v>
      </c>
      <c r="T2823">
        <v>758.89641482424099</v>
      </c>
      <c r="U2823">
        <v>158.91416814716499</v>
      </c>
      <c r="V2823">
        <v>3.7109713259955299</v>
      </c>
      <c r="W2823">
        <v>0.74170363158182095</v>
      </c>
      <c r="X2823">
        <v>154.461493189588</v>
      </c>
      <c r="Y2823">
        <v>7.28506802841164</v>
      </c>
      <c r="Z2823">
        <v>1.29944867109943</v>
      </c>
      <c r="AA2823">
        <v>1.4080403364693801</v>
      </c>
      <c r="AB2823">
        <v>4.5775790208428297</v>
      </c>
      <c r="AC2823">
        <v>1940.5482151568499</v>
      </c>
      <c r="AD2823">
        <v>0</v>
      </c>
      <c r="AE2823">
        <v>0</v>
      </c>
      <c r="AF2823">
        <v>1940.5482151568499</v>
      </c>
      <c r="AG2823">
        <v>279.33679940093702</v>
      </c>
      <c r="AH2823">
        <v>0</v>
      </c>
      <c r="AI2823">
        <v>0</v>
      </c>
      <c r="AJ2823">
        <v>279.33679940093702</v>
      </c>
      <c r="AK2823">
        <v>265.17121016207199</v>
      </c>
      <c r="AL2823">
        <v>0</v>
      </c>
      <c r="AM2823">
        <v>0</v>
      </c>
      <c r="AN2823">
        <v>265.17121016207199</v>
      </c>
      <c r="AO2823">
        <v>2485.05622471985</v>
      </c>
      <c r="AP2823">
        <v>0</v>
      </c>
      <c r="AQ2823">
        <v>0</v>
      </c>
      <c r="AR2823">
        <v>2485.05622471985</v>
      </c>
      <c r="AS2823">
        <v>254.529053300443</v>
      </c>
      <c r="AT2823">
        <v>23.977543227681402</v>
      </c>
      <c r="AU2823">
        <v>106.638783712821</v>
      </c>
      <c r="AV2823">
        <v>123.91272635994</v>
      </c>
      <c r="AW2823">
        <v>16.874383723380099</v>
      </c>
      <c r="AX2823">
        <v>0.70413741176161404</v>
      </c>
      <c r="AY2823">
        <v>0.65046951773850303</v>
      </c>
      <c r="AZ2823">
        <v>15.51977679388</v>
      </c>
      <c r="BA2823">
        <v>60.324244140725298</v>
      </c>
      <c r="BB2823">
        <v>5.9271597815343497</v>
      </c>
      <c r="BC2823">
        <v>13.193815647517599</v>
      </c>
      <c r="BD2823">
        <v>41.203268711673303</v>
      </c>
      <c r="BE2823">
        <v>270.30979061550499</v>
      </c>
      <c r="BF2823">
        <v>51.959139983306002</v>
      </c>
      <c r="BG2823">
        <v>202.72340235203799</v>
      </c>
      <c r="BH2823">
        <v>15.627248280160501</v>
      </c>
      <c r="BI2823">
        <v>95.433324156640296</v>
      </c>
      <c r="BJ2823">
        <v>12.403053136643701</v>
      </c>
      <c r="BK2823">
        <v>40.069296611937098</v>
      </c>
      <c r="BL2823">
        <v>42.960974408059499</v>
      </c>
      <c r="BM2823">
        <v>21.293908024694598</v>
      </c>
      <c r="BN2823">
        <v>2.48027376791635</v>
      </c>
      <c r="BO2823">
        <v>12.0256779459512</v>
      </c>
      <c r="BP2823">
        <v>6.7879563108270302</v>
      </c>
      <c r="BQ2823">
        <v>39.527640016088597</v>
      </c>
      <c r="BR2823">
        <v>3.2674680175420998</v>
      </c>
      <c r="BS2823">
        <v>24.082118805112099</v>
      </c>
      <c r="BT2823">
        <v>12.178053193434399</v>
      </c>
      <c r="BU2823">
        <v>59.217097642229298</v>
      </c>
      <c r="BV2823">
        <v>3.6729791940931298</v>
      </c>
      <c r="BW2823">
        <v>37.718019472063297</v>
      </c>
      <c r="BX2823">
        <v>17.826098976072998</v>
      </c>
      <c r="BY2823">
        <v>34.000712207647801</v>
      </c>
      <c r="BZ2823">
        <v>22.201009528012499</v>
      </c>
      <c r="CA2823">
        <v>6.3614586922713201</v>
      </c>
      <c r="CB2823">
        <v>5.4382439873638102</v>
      </c>
      <c r="CC2823">
        <v>365.85860380861101</v>
      </c>
      <c r="CD2823">
        <v>232.721912551603</v>
      </c>
      <c r="CE2823">
        <v>84.599173572601501</v>
      </c>
      <c r="CF2823">
        <v>48.537517684407298</v>
      </c>
      <c r="CG2823">
        <v>964.04259311991098</v>
      </c>
      <c r="CH2823">
        <v>441.29573962030702</v>
      </c>
      <c r="CI2823">
        <v>412.969097655555</v>
      </c>
      <c r="CJ2823">
        <v>109.777755844049</v>
      </c>
    </row>
    <row r="2824" spans="1:88" x14ac:dyDescent="0.2">
      <c r="A2824" t="s">
        <v>164</v>
      </c>
      <c r="B2824">
        <v>2016</v>
      </c>
      <c r="C2824" t="s">
        <v>15</v>
      </c>
      <c r="D2824" t="s">
        <v>4203</v>
      </c>
      <c r="E2824">
        <v>7.7566512994190999</v>
      </c>
      <c r="F2824">
        <v>2.8024580710787101</v>
      </c>
      <c r="G2824">
        <v>2.52317377584935</v>
      </c>
      <c r="H2824">
        <v>2.4310194524910398</v>
      </c>
      <c r="I2824">
        <v>1649.8821557399001</v>
      </c>
      <c r="J2824">
        <v>273.30033998040898</v>
      </c>
      <c r="K2824">
        <v>1923.18249572031</v>
      </c>
      <c r="L2824">
        <v>1930.939147019729</v>
      </c>
      <c r="M2824">
        <v>6.8861847808070102</v>
      </c>
      <c r="N2824">
        <v>2.7211296057441601</v>
      </c>
      <c r="O2824">
        <v>2.4872637150881398</v>
      </c>
      <c r="P2824">
        <v>1.6777914599747099</v>
      </c>
      <c r="Q2824">
        <v>1476.0347522857501</v>
      </c>
      <c r="R2824">
        <v>245.03837030609699</v>
      </c>
      <c r="S2824">
        <v>1721.0731225918501</v>
      </c>
      <c r="T2824">
        <v>1727.9593073726571</v>
      </c>
      <c r="U2824">
        <v>15.0883858328047</v>
      </c>
      <c r="V2824">
        <v>0.61427409843265601</v>
      </c>
      <c r="W2824">
        <v>5.7282574180575203E-2</v>
      </c>
      <c r="X2824">
        <v>14.416829160191501</v>
      </c>
      <c r="Y2824">
        <v>1.1956800444418501</v>
      </c>
      <c r="Z2824">
        <v>0.22138125125416599</v>
      </c>
      <c r="AA2824">
        <v>0.115697974519143</v>
      </c>
      <c r="AB2824">
        <v>0.85860081866854299</v>
      </c>
      <c r="AC2824">
        <v>117.314544983696</v>
      </c>
      <c r="AD2824">
        <v>0</v>
      </c>
      <c r="AE2824">
        <v>0</v>
      </c>
      <c r="AF2824">
        <v>117.314544983696</v>
      </c>
      <c r="AG2824">
        <v>8.8300248798738199</v>
      </c>
      <c r="AH2824">
        <v>0</v>
      </c>
      <c r="AI2824">
        <v>0</v>
      </c>
      <c r="AJ2824">
        <v>8.8300248798738199</v>
      </c>
      <c r="AK2824">
        <v>10.686439887264701</v>
      </c>
      <c r="AL2824">
        <v>0</v>
      </c>
      <c r="AM2824">
        <v>0</v>
      </c>
      <c r="AN2824">
        <v>10.686439887264701</v>
      </c>
      <c r="AO2824">
        <v>136.83100975083499</v>
      </c>
      <c r="AP2824">
        <v>0</v>
      </c>
      <c r="AQ2824">
        <v>0</v>
      </c>
      <c r="AR2824">
        <v>136.83100975083499</v>
      </c>
      <c r="AS2824">
        <v>16.094063096088199</v>
      </c>
      <c r="AT2824">
        <v>3.3533274973518501</v>
      </c>
      <c r="AU2824">
        <v>8.6708571837406208</v>
      </c>
      <c r="AV2824">
        <v>4.0698784149957499</v>
      </c>
      <c r="AW2824">
        <v>2.62741274300787</v>
      </c>
      <c r="AX2824">
        <v>0.10071528571970501</v>
      </c>
      <c r="AY2824">
        <v>6.3671945828603402E-2</v>
      </c>
      <c r="AZ2824">
        <v>2.4630255114595698</v>
      </c>
      <c r="BA2824">
        <v>9.7154471598216006</v>
      </c>
      <c r="BB2824">
        <v>0.98549932968106602</v>
      </c>
      <c r="BC2824">
        <v>1.0971992451888699</v>
      </c>
      <c r="BD2824">
        <v>7.6327485849516501</v>
      </c>
      <c r="BE2824">
        <v>26.411983447759798</v>
      </c>
      <c r="BF2824">
        <v>4.8122578182742499</v>
      </c>
      <c r="BG2824">
        <v>19.747716849459898</v>
      </c>
      <c r="BH2824">
        <v>1.85200878002559</v>
      </c>
      <c r="BI2824">
        <v>8.23422354860325</v>
      </c>
      <c r="BJ2824">
        <v>1.2575446007823301</v>
      </c>
      <c r="BK2824">
        <v>5.1012566478404899</v>
      </c>
      <c r="BL2824">
        <v>1.87542229998043</v>
      </c>
      <c r="BM2824">
        <v>1.8613260739295101</v>
      </c>
      <c r="BN2824">
        <v>0.37735578579504703</v>
      </c>
      <c r="BO2824">
        <v>1.13506784156684</v>
      </c>
      <c r="BP2824">
        <v>0.34890244656762698</v>
      </c>
      <c r="BQ2824">
        <v>3.2946479696773698</v>
      </c>
      <c r="BR2824">
        <v>0.48521281247104903</v>
      </c>
      <c r="BS2824">
        <v>2.1226885537380098</v>
      </c>
      <c r="BT2824">
        <v>0.68674660346831795</v>
      </c>
      <c r="BU2824">
        <v>4.6466810783483998</v>
      </c>
      <c r="BV2824">
        <v>0.49958513481702599</v>
      </c>
      <c r="BW2824">
        <v>3.2118629835340902</v>
      </c>
      <c r="BX2824">
        <v>0.93523295999728095</v>
      </c>
      <c r="BY2824">
        <v>5.2908195169536203</v>
      </c>
      <c r="BZ2824">
        <v>4.2702096088245902</v>
      </c>
      <c r="CA2824">
        <v>0.43439647631863298</v>
      </c>
      <c r="CB2824">
        <v>0.586213431810373</v>
      </c>
      <c r="CC2824">
        <v>55.998835702648897</v>
      </c>
      <c r="CD2824">
        <v>44.796922711337501</v>
      </c>
      <c r="CE2824">
        <v>5.7966241105757303</v>
      </c>
      <c r="CF2824">
        <v>5.4052888807356796</v>
      </c>
      <c r="CG2824">
        <v>69.598382231743599</v>
      </c>
      <c r="CH2824">
        <v>32.824372040055998</v>
      </c>
      <c r="CI2824">
        <v>34.031398231581903</v>
      </c>
      <c r="CJ2824">
        <v>2.7426119601057901</v>
      </c>
    </row>
    <row r="2825" spans="1:88" x14ac:dyDescent="0.2">
      <c r="A2825" t="s">
        <v>164</v>
      </c>
      <c r="B2825">
        <v>2016</v>
      </c>
      <c r="C2825" t="s">
        <v>16</v>
      </c>
      <c r="D2825" t="s">
        <v>4204</v>
      </c>
      <c r="E2825">
        <v>19.173776447384501</v>
      </c>
      <c r="F2825">
        <v>5.6732097332189504</v>
      </c>
      <c r="G2825">
        <v>6.1420222948618504</v>
      </c>
      <c r="H2825">
        <v>7.3585444193037404</v>
      </c>
      <c r="I2825">
        <v>793.94990298575499</v>
      </c>
      <c r="J2825">
        <v>222.48157181326101</v>
      </c>
      <c r="K2825">
        <v>1016.43147479902</v>
      </c>
      <c r="L2825">
        <v>1035.6052512464044</v>
      </c>
      <c r="M2825">
        <v>16.567563842714002</v>
      </c>
      <c r="N2825">
        <v>5.5667551615303701</v>
      </c>
      <c r="O2825">
        <v>6.0533083736978002</v>
      </c>
      <c r="P2825">
        <v>4.9475003074857904</v>
      </c>
      <c r="Q2825">
        <v>678.45843077431698</v>
      </c>
      <c r="R2825">
        <v>188.78090705624001</v>
      </c>
      <c r="S2825">
        <v>867.23933783055804</v>
      </c>
      <c r="T2825">
        <v>883.80690167327202</v>
      </c>
      <c r="U2825">
        <v>33.958297135292597</v>
      </c>
      <c r="V2825">
        <v>0.81538240367975001</v>
      </c>
      <c r="W2825">
        <v>0.15098781308971901</v>
      </c>
      <c r="X2825">
        <v>32.991926918523198</v>
      </c>
      <c r="Y2825">
        <v>1.7580916330647001</v>
      </c>
      <c r="Z2825">
        <v>0.28882554227045698</v>
      </c>
      <c r="AA2825">
        <v>0.28503095918393501</v>
      </c>
      <c r="AB2825">
        <v>1.1842351316102999</v>
      </c>
      <c r="AC2825">
        <v>336.11058688071302</v>
      </c>
      <c r="AD2825">
        <v>0</v>
      </c>
      <c r="AE2825">
        <v>0</v>
      </c>
      <c r="AF2825">
        <v>336.11058688071302</v>
      </c>
      <c r="AG2825">
        <v>87.331461931364501</v>
      </c>
      <c r="AH2825">
        <v>0</v>
      </c>
      <c r="AI2825">
        <v>0</v>
      </c>
      <c r="AJ2825">
        <v>87.331461931364501</v>
      </c>
      <c r="AK2825">
        <v>809.37008347832204</v>
      </c>
      <c r="AL2825">
        <v>0</v>
      </c>
      <c r="AM2825">
        <v>0</v>
      </c>
      <c r="AN2825">
        <v>809.37008347832204</v>
      </c>
      <c r="AO2825">
        <v>1232.8121322904001</v>
      </c>
      <c r="AP2825">
        <v>0</v>
      </c>
      <c r="AQ2825">
        <v>0</v>
      </c>
      <c r="AR2825">
        <v>1232.8121322904001</v>
      </c>
      <c r="AS2825">
        <v>62.288738425065802</v>
      </c>
      <c r="AT2825">
        <v>5.3355837089162303</v>
      </c>
      <c r="AU2825">
        <v>21.800316003038901</v>
      </c>
      <c r="AV2825">
        <v>35.152838713110597</v>
      </c>
      <c r="AW2825">
        <v>4.3090352366087101</v>
      </c>
      <c r="AX2825">
        <v>0.14188569960040001</v>
      </c>
      <c r="AY2825">
        <v>0.13612649890525799</v>
      </c>
      <c r="AZ2825">
        <v>4.0310230381030498</v>
      </c>
      <c r="BA2825">
        <v>15.242062071693001</v>
      </c>
      <c r="BB2825">
        <v>1.30210868063</v>
      </c>
      <c r="BC2825">
        <v>2.7639200893882001</v>
      </c>
      <c r="BD2825">
        <v>11.176033301674799</v>
      </c>
      <c r="BE2825">
        <v>58.385029812539301</v>
      </c>
      <c r="BF2825">
        <v>9.1150513348758508</v>
      </c>
      <c r="BG2825">
        <v>45.437881680187502</v>
      </c>
      <c r="BH2825">
        <v>3.8320967974757401</v>
      </c>
      <c r="BI2825">
        <v>24.338790739721901</v>
      </c>
      <c r="BJ2825">
        <v>2.0666833937518598</v>
      </c>
      <c r="BK2825">
        <v>10.636446762874</v>
      </c>
      <c r="BL2825">
        <v>11.635660583096</v>
      </c>
      <c r="BM2825">
        <v>4.4992178166530401</v>
      </c>
      <c r="BN2825">
        <v>0.52054453412465596</v>
      </c>
      <c r="BO2825">
        <v>2.6494514971804302</v>
      </c>
      <c r="BP2825">
        <v>1.32922178534795</v>
      </c>
      <c r="BQ2825">
        <v>7.9711618228061498</v>
      </c>
      <c r="BR2825">
        <v>0.68217220465332395</v>
      </c>
      <c r="BS2825">
        <v>4.9359465917382099</v>
      </c>
      <c r="BT2825">
        <v>2.3530430264146198</v>
      </c>
      <c r="BU2825">
        <v>11.524149411122799</v>
      </c>
      <c r="BV2825">
        <v>0.73766402552293597</v>
      </c>
      <c r="BW2825">
        <v>7.4743173217138201</v>
      </c>
      <c r="BX2825">
        <v>3.3121680638859998</v>
      </c>
      <c r="BY2825">
        <v>8.5492657374313108</v>
      </c>
      <c r="BZ2825">
        <v>5.0698583412328304</v>
      </c>
      <c r="CA2825">
        <v>1.1625695382544901</v>
      </c>
      <c r="CB2825">
        <v>2.3168378579439799</v>
      </c>
      <c r="CC2825">
        <v>89.891519325789105</v>
      </c>
      <c r="CD2825">
        <v>53.287338928822599</v>
      </c>
      <c r="CE2825">
        <v>15.485792872828499</v>
      </c>
      <c r="CF2825">
        <v>21.1183875241381</v>
      </c>
      <c r="CG2825">
        <v>163.68810695881899</v>
      </c>
      <c r="CH2825">
        <v>68.069464976765602</v>
      </c>
      <c r="CI2825">
        <v>83.004075724595097</v>
      </c>
      <c r="CJ2825">
        <v>12.6145662574579</v>
      </c>
    </row>
    <row r="2826" spans="1:88" x14ac:dyDescent="0.2">
      <c r="A2826" t="s">
        <v>164</v>
      </c>
      <c r="B2826">
        <v>2016</v>
      </c>
      <c r="C2826" t="s">
        <v>17</v>
      </c>
      <c r="D2826" t="s">
        <v>4205</v>
      </c>
      <c r="E2826">
        <v>111.982836765889</v>
      </c>
      <c r="F2826">
        <v>36.294043013011297</v>
      </c>
      <c r="G2826">
        <v>38.345544235956297</v>
      </c>
      <c r="H2826">
        <v>37.343249516921098</v>
      </c>
      <c r="I2826">
        <v>3622.87258141135</v>
      </c>
      <c r="J2826">
        <v>312.49013771407499</v>
      </c>
      <c r="K2826">
        <v>3935.36271912542</v>
      </c>
      <c r="L2826">
        <v>4047.3455558913088</v>
      </c>
      <c r="M2826">
        <v>101.493791625423</v>
      </c>
      <c r="N2826">
        <v>35.769243095157101</v>
      </c>
      <c r="O2826">
        <v>37.7937173867832</v>
      </c>
      <c r="P2826">
        <v>27.9308311434825</v>
      </c>
      <c r="Q2826">
        <v>3178.6711744926602</v>
      </c>
      <c r="R2826">
        <v>274.17563569901</v>
      </c>
      <c r="S2826">
        <v>3452.8468101916701</v>
      </c>
      <c r="T2826">
        <v>3554.3406018170931</v>
      </c>
      <c r="U2826">
        <v>177.512658803905</v>
      </c>
      <c r="V2826">
        <v>4.2635670863537101</v>
      </c>
      <c r="W2826">
        <v>0.79999031438713697</v>
      </c>
      <c r="X2826">
        <v>172.44910140316401</v>
      </c>
      <c r="Y2826">
        <v>10.0144559169606</v>
      </c>
      <c r="Z2826">
        <v>1.4033917472998501</v>
      </c>
      <c r="AA2826">
        <v>1.7846546688371501</v>
      </c>
      <c r="AB2826">
        <v>6.8264095008235799</v>
      </c>
      <c r="AC2826">
        <v>2793.7059958694399</v>
      </c>
      <c r="AD2826">
        <v>0</v>
      </c>
      <c r="AE2826">
        <v>0</v>
      </c>
      <c r="AF2826">
        <v>2793.7059958694399</v>
      </c>
      <c r="AG2826">
        <v>121.847986850507</v>
      </c>
      <c r="AH2826">
        <v>0</v>
      </c>
      <c r="AI2826">
        <v>0</v>
      </c>
      <c r="AJ2826">
        <v>121.847986850507</v>
      </c>
      <c r="AK2826">
        <v>146.03687579265599</v>
      </c>
      <c r="AL2826">
        <v>0</v>
      </c>
      <c r="AM2826">
        <v>0</v>
      </c>
      <c r="AN2826">
        <v>146.03687579265599</v>
      </c>
      <c r="AO2826">
        <v>3061.5908585125899</v>
      </c>
      <c r="AP2826">
        <v>0</v>
      </c>
      <c r="AQ2826">
        <v>0</v>
      </c>
      <c r="AR2826">
        <v>3061.5908585125899</v>
      </c>
      <c r="AS2826">
        <v>217.502308256954</v>
      </c>
      <c r="AT2826">
        <v>29.805299983552398</v>
      </c>
      <c r="AU2826">
        <v>123.78855554571599</v>
      </c>
      <c r="AV2826">
        <v>63.9084527276855</v>
      </c>
      <c r="AW2826">
        <v>24.806963511631899</v>
      </c>
      <c r="AX2826">
        <v>0.76758984074432501</v>
      </c>
      <c r="AY2826">
        <v>0.84945266037828404</v>
      </c>
      <c r="AZ2826">
        <v>23.189921010509401</v>
      </c>
      <c r="BA2826">
        <v>88.349000578977197</v>
      </c>
      <c r="BB2826">
        <v>6.6728975593095097</v>
      </c>
      <c r="BC2826">
        <v>14.969825501914899</v>
      </c>
      <c r="BD2826">
        <v>66.706277517752696</v>
      </c>
      <c r="BE2826">
        <v>340.509528978086</v>
      </c>
      <c r="BF2826">
        <v>48.117770923858998</v>
      </c>
      <c r="BG2826">
        <v>276.82266672800102</v>
      </c>
      <c r="BH2826">
        <v>15.569091326225401</v>
      </c>
      <c r="BI2826">
        <v>99.230060294360399</v>
      </c>
      <c r="BJ2826">
        <v>11.1235441996124</v>
      </c>
      <c r="BK2826">
        <v>64.9891019187003</v>
      </c>
      <c r="BL2826">
        <v>23.117414176047699</v>
      </c>
      <c r="BM2826">
        <v>23.754749330914201</v>
      </c>
      <c r="BN2826">
        <v>2.7129480412813698</v>
      </c>
      <c r="BO2826">
        <v>15.8433025761279</v>
      </c>
      <c r="BP2826">
        <v>5.1984987135048604</v>
      </c>
      <c r="BQ2826">
        <v>45.116523191737102</v>
      </c>
      <c r="BR2826">
        <v>3.4838547437904199</v>
      </c>
      <c r="BS2826">
        <v>31.292299589326699</v>
      </c>
      <c r="BT2826">
        <v>10.3403688586199</v>
      </c>
      <c r="BU2826">
        <v>67.785531851960499</v>
      </c>
      <c r="BV2826">
        <v>3.8087343457956302</v>
      </c>
      <c r="BW2826">
        <v>48.565837961243403</v>
      </c>
      <c r="BX2826">
        <v>15.410959544921599</v>
      </c>
      <c r="BY2826">
        <v>37.899078693913701</v>
      </c>
      <c r="BZ2826">
        <v>24.7150588156772</v>
      </c>
      <c r="CA2826">
        <v>7.1895183943915599</v>
      </c>
      <c r="CB2826">
        <v>5.9945014838448003</v>
      </c>
      <c r="CC2826">
        <v>408.90201086268598</v>
      </c>
      <c r="CD2826">
        <v>259.15963278195198</v>
      </c>
      <c r="CE2826">
        <v>95.839915043818493</v>
      </c>
      <c r="CF2826">
        <v>53.902463036915897</v>
      </c>
      <c r="CG2826">
        <v>1049.14750708767</v>
      </c>
      <c r="CH2826">
        <v>443.86520115400299</v>
      </c>
      <c r="CI2826">
        <v>518.48671993002802</v>
      </c>
      <c r="CJ2826">
        <v>86.795586003641901</v>
      </c>
    </row>
    <row r="2827" spans="1:88" x14ac:dyDescent="0.2">
      <c r="A2827" t="s">
        <v>164</v>
      </c>
      <c r="B2827">
        <v>2016</v>
      </c>
      <c r="C2827" t="s">
        <v>18</v>
      </c>
      <c r="D2827" t="s">
        <v>4206</v>
      </c>
      <c r="E2827">
        <v>47.280057434722501</v>
      </c>
      <c r="F2827">
        <v>15.350761865297899</v>
      </c>
      <c r="G2827">
        <v>15.7093511796289</v>
      </c>
      <c r="H2827">
        <v>16.2199443897957</v>
      </c>
      <c r="I2827">
        <v>2159.3678052621199</v>
      </c>
      <c r="J2827">
        <v>291.503023813629</v>
      </c>
      <c r="K2827">
        <v>2450.87082907575</v>
      </c>
      <c r="L2827">
        <v>2498.1508865104724</v>
      </c>
      <c r="M2827">
        <v>43.123892345975698</v>
      </c>
      <c r="N2827">
        <v>15.1405059595682</v>
      </c>
      <c r="O2827">
        <v>15.477342335623501</v>
      </c>
      <c r="P2827">
        <v>12.5060440507841</v>
      </c>
      <c r="Q2827">
        <v>1829.2203409843501</v>
      </c>
      <c r="R2827">
        <v>246.93489424031199</v>
      </c>
      <c r="S2827">
        <v>2076.1552352246599</v>
      </c>
      <c r="T2827">
        <v>2119.2791275706354</v>
      </c>
      <c r="U2827">
        <v>78.380341938567796</v>
      </c>
      <c r="V2827">
        <v>1.7930688850890699</v>
      </c>
      <c r="W2827">
        <v>0.30772646047843599</v>
      </c>
      <c r="X2827">
        <v>76.279546593000404</v>
      </c>
      <c r="Y2827">
        <v>4.40440384801225</v>
      </c>
      <c r="Z2827">
        <v>0.55513148859907202</v>
      </c>
      <c r="AA2827">
        <v>0.75273718957553604</v>
      </c>
      <c r="AB2827">
        <v>3.0965351698376402</v>
      </c>
      <c r="AC2827">
        <v>654.97283666163696</v>
      </c>
      <c r="AD2827">
        <v>0</v>
      </c>
      <c r="AE2827">
        <v>0</v>
      </c>
      <c r="AF2827">
        <v>654.97283666163696</v>
      </c>
      <c r="AG2827">
        <v>118.104547352707</v>
      </c>
      <c r="AH2827">
        <v>0</v>
      </c>
      <c r="AI2827">
        <v>0</v>
      </c>
      <c r="AJ2827">
        <v>118.104547352707</v>
      </c>
      <c r="AK2827">
        <v>108.779316614655</v>
      </c>
      <c r="AL2827">
        <v>0</v>
      </c>
      <c r="AM2827">
        <v>0</v>
      </c>
      <c r="AN2827">
        <v>108.779316614655</v>
      </c>
      <c r="AO2827">
        <v>881.85670062899999</v>
      </c>
      <c r="AP2827">
        <v>0</v>
      </c>
      <c r="AQ2827">
        <v>0</v>
      </c>
      <c r="AR2827">
        <v>881.85670062899999</v>
      </c>
      <c r="AS2827">
        <v>113.680945508089</v>
      </c>
      <c r="AT2827">
        <v>13.1590461015457</v>
      </c>
      <c r="AU2827">
        <v>49.756387291916703</v>
      </c>
      <c r="AV2827">
        <v>50.765512114626297</v>
      </c>
      <c r="AW2827">
        <v>10.5877589125607</v>
      </c>
      <c r="AX2827">
        <v>0.31920340442757</v>
      </c>
      <c r="AY2827">
        <v>0.38051673603429698</v>
      </c>
      <c r="AZ2827">
        <v>9.8880387720988292</v>
      </c>
      <c r="BA2827">
        <v>87.443608726980699</v>
      </c>
      <c r="BB2827">
        <v>2.6927159341469999</v>
      </c>
      <c r="BC2827">
        <v>5.8177835494670296</v>
      </c>
      <c r="BD2827">
        <v>78.933109243366602</v>
      </c>
      <c r="BE2827">
        <v>139.50460993814801</v>
      </c>
      <c r="BF2827">
        <v>20.512549060002598</v>
      </c>
      <c r="BG2827">
        <v>111.58723536603</v>
      </c>
      <c r="BH2827">
        <v>7.4048255121154298</v>
      </c>
      <c r="BI2827">
        <v>48.964570675727998</v>
      </c>
      <c r="BJ2827">
        <v>4.7733549409902203</v>
      </c>
      <c r="BK2827">
        <v>26.605226685178401</v>
      </c>
      <c r="BL2827">
        <v>17.585989049559402</v>
      </c>
      <c r="BM2827">
        <v>9.9837317515777499</v>
      </c>
      <c r="BN2827">
        <v>1.14739475482144</v>
      </c>
      <c r="BO2827">
        <v>6.1731878079995104</v>
      </c>
      <c r="BP2827">
        <v>2.6631491887568002</v>
      </c>
      <c r="BQ2827">
        <v>18.723181073447101</v>
      </c>
      <c r="BR2827">
        <v>1.4751967292764001</v>
      </c>
      <c r="BS2827">
        <v>12.1250780445818</v>
      </c>
      <c r="BT2827">
        <v>5.1229062995888501</v>
      </c>
      <c r="BU2827">
        <v>27.703428886714601</v>
      </c>
      <c r="BV2827">
        <v>1.62581661262717</v>
      </c>
      <c r="BW2827">
        <v>18.757690592714098</v>
      </c>
      <c r="BX2827">
        <v>7.3199216813733701</v>
      </c>
      <c r="BY2827">
        <v>14.701167614158599</v>
      </c>
      <c r="BZ2827">
        <v>9.6604747716536306</v>
      </c>
      <c r="CA2827">
        <v>2.9293706072115899</v>
      </c>
      <c r="CB2827">
        <v>2.1113222352932901</v>
      </c>
      <c r="CC2827">
        <v>159.17957132279199</v>
      </c>
      <c r="CD2827">
        <v>101.29931626251</v>
      </c>
      <c r="CE2827">
        <v>39.080982090800198</v>
      </c>
      <c r="CF2827">
        <v>18.7992729694815</v>
      </c>
      <c r="CG2827">
        <v>441.51239750001099</v>
      </c>
      <c r="CH2827">
        <v>189.076011352623</v>
      </c>
      <c r="CI2827">
        <v>212.35712137848299</v>
      </c>
      <c r="CJ2827">
        <v>40.079264768904103</v>
      </c>
    </row>
    <row r="2828" spans="1:88" x14ac:dyDescent="0.2">
      <c r="A2828" t="s">
        <v>164</v>
      </c>
      <c r="B2828">
        <v>2016</v>
      </c>
      <c r="C2828" t="s">
        <v>19</v>
      </c>
      <c r="D2828" t="s">
        <v>4207</v>
      </c>
      <c r="E2828">
        <v>6.4798323219078702</v>
      </c>
      <c r="F2828">
        <v>1.90907400977374</v>
      </c>
      <c r="G2828">
        <v>3.1524815215429598</v>
      </c>
      <c r="H2828">
        <v>1.41827679059117</v>
      </c>
      <c r="I2828">
        <v>125.654849339143</v>
      </c>
      <c r="J2828">
        <v>35.352517408795997</v>
      </c>
      <c r="K2828">
        <v>161.00736674793899</v>
      </c>
      <c r="L2828">
        <v>167.48719906984687</v>
      </c>
      <c r="M2828">
        <v>5.8842659908721098</v>
      </c>
      <c r="N2828">
        <v>1.8638250710123501</v>
      </c>
      <c r="O2828">
        <v>3.1027525162037399</v>
      </c>
      <c r="P2828">
        <v>0.91768840365601301</v>
      </c>
      <c r="Q2828">
        <v>104.97835922967</v>
      </c>
      <c r="R2828">
        <v>29.535264987641199</v>
      </c>
      <c r="S2828">
        <v>134.51362421731099</v>
      </c>
      <c r="T2828">
        <v>140.3978902081831</v>
      </c>
      <c r="U2828">
        <v>9.7699284434026605</v>
      </c>
      <c r="V2828">
        <v>0.34653391684799101</v>
      </c>
      <c r="W2828">
        <v>0.105667031257587</v>
      </c>
      <c r="X2828">
        <v>9.3177274952970901</v>
      </c>
      <c r="Y2828">
        <v>0.70578465904731902</v>
      </c>
      <c r="Z2828">
        <v>0.122770439061039</v>
      </c>
      <c r="AA2828">
        <v>0.158011173012685</v>
      </c>
      <c r="AB2828">
        <v>0.42500304697359598</v>
      </c>
      <c r="AC2828">
        <v>126.587914951971</v>
      </c>
      <c r="AD2828">
        <v>0</v>
      </c>
      <c r="AE2828">
        <v>0</v>
      </c>
      <c r="AF2828">
        <v>126.587914951971</v>
      </c>
      <c r="AG2828">
        <v>6.5891230068090803</v>
      </c>
      <c r="AH2828">
        <v>0</v>
      </c>
      <c r="AI2828">
        <v>0</v>
      </c>
      <c r="AJ2828">
        <v>6.5891230068090803</v>
      </c>
      <c r="AK2828">
        <v>7.7286949723319296</v>
      </c>
      <c r="AL2828">
        <v>0</v>
      </c>
      <c r="AM2828">
        <v>0</v>
      </c>
      <c r="AN2828">
        <v>7.7286949723319296</v>
      </c>
      <c r="AO2828">
        <v>140.905732931112</v>
      </c>
      <c r="AP2828">
        <v>0</v>
      </c>
      <c r="AQ2828">
        <v>0</v>
      </c>
      <c r="AR2828">
        <v>140.905732931112</v>
      </c>
      <c r="AS2828">
        <v>15.539014240895201</v>
      </c>
      <c r="AT2828">
        <v>2.0803219343905899</v>
      </c>
      <c r="AU2828">
        <v>10.541802186299501</v>
      </c>
      <c r="AV2828">
        <v>2.9168901202051001</v>
      </c>
      <c r="AW2828">
        <v>1.5155651305670099</v>
      </c>
      <c r="AX2828">
        <v>6.0093886576982398E-2</v>
      </c>
      <c r="AY2828">
        <v>7.0914783276681298E-2</v>
      </c>
      <c r="AZ2828">
        <v>1.38455646071335</v>
      </c>
      <c r="BA2828">
        <v>7.3631630978797</v>
      </c>
      <c r="BB2828">
        <v>0.55547165622295303</v>
      </c>
      <c r="BC2828">
        <v>1.27517309606927</v>
      </c>
      <c r="BD2828">
        <v>5.5325183455874702</v>
      </c>
      <c r="BE2828">
        <v>28.315405087476901</v>
      </c>
      <c r="BF2828">
        <v>3.17892440821291</v>
      </c>
      <c r="BG2828">
        <v>24.4025752404693</v>
      </c>
      <c r="BH2828">
        <v>0.73390543879456704</v>
      </c>
      <c r="BI2828">
        <v>7.64632757859163</v>
      </c>
      <c r="BJ2828">
        <v>1.0496275883064801</v>
      </c>
      <c r="BK2828">
        <v>5.5158648023176298</v>
      </c>
      <c r="BL2828">
        <v>1.0808351879675</v>
      </c>
      <c r="BM2828">
        <v>1.9092642704357601</v>
      </c>
      <c r="BN2828">
        <v>0.285346066519723</v>
      </c>
      <c r="BO2828">
        <v>1.36220456445532</v>
      </c>
      <c r="BP2828">
        <v>0.26171363946071602</v>
      </c>
      <c r="BQ2828">
        <v>3.5719863988680598</v>
      </c>
      <c r="BR2828">
        <v>0.34515098826720703</v>
      </c>
      <c r="BS2828">
        <v>2.7065740204467899</v>
      </c>
      <c r="BT2828">
        <v>0.52026139015407402</v>
      </c>
      <c r="BU2828">
        <v>5.39297700555821</v>
      </c>
      <c r="BV2828">
        <v>0.355621734510502</v>
      </c>
      <c r="BW2828">
        <v>4.2116290346168004</v>
      </c>
      <c r="BX2828">
        <v>0.82572623643091103</v>
      </c>
      <c r="BY2828">
        <v>3.5050743291242799</v>
      </c>
      <c r="BZ2828">
        <v>2.2590891102253501</v>
      </c>
      <c r="CA2828">
        <v>0.86951362842802105</v>
      </c>
      <c r="CB2828">
        <v>0.37647159047089401</v>
      </c>
      <c r="CC2828">
        <v>39.015407182279603</v>
      </c>
      <c r="CD2828">
        <v>23.6711791924183</v>
      </c>
      <c r="CE2828">
        <v>11.9053900135556</v>
      </c>
      <c r="CF2828">
        <v>3.4388379763056802</v>
      </c>
      <c r="CG2828">
        <v>67.091684480599199</v>
      </c>
      <c r="CH2828">
        <v>22.608852390238599</v>
      </c>
      <c r="CI2828">
        <v>42.590371790189003</v>
      </c>
      <c r="CJ2828">
        <v>1.8924603001715401</v>
      </c>
    </row>
    <row r="2829" spans="1:88" x14ac:dyDescent="0.2">
      <c r="A2829" t="s">
        <v>164</v>
      </c>
      <c r="B2829">
        <v>2016</v>
      </c>
      <c r="C2829" t="s">
        <v>20</v>
      </c>
      <c r="D2829" t="s">
        <v>4208</v>
      </c>
      <c r="E2829">
        <v>11.307948774452701</v>
      </c>
      <c r="F2829">
        <v>3.1449988309447798</v>
      </c>
      <c r="G2829">
        <v>5.6899619362640603</v>
      </c>
      <c r="H2829">
        <v>2.4729880072438499</v>
      </c>
      <c r="I2829">
        <v>309.82714279087799</v>
      </c>
      <c r="J2829">
        <v>35.526753646259898</v>
      </c>
      <c r="K2829">
        <v>345.353896437137</v>
      </c>
      <c r="L2829">
        <v>356.66184521158971</v>
      </c>
      <c r="M2829">
        <v>10.201252851850599</v>
      </c>
      <c r="N2829">
        <v>2.9924693721503401</v>
      </c>
      <c r="O2829">
        <v>5.6084574419714004</v>
      </c>
      <c r="P2829">
        <v>1.60032603772885</v>
      </c>
      <c r="Q2829">
        <v>268.46184892546802</v>
      </c>
      <c r="R2829">
        <v>30.859523254825898</v>
      </c>
      <c r="S2829">
        <v>299.32137218029402</v>
      </c>
      <c r="T2829">
        <v>309.52262503214462</v>
      </c>
      <c r="U2829">
        <v>17.5994205744414</v>
      </c>
      <c r="V2829">
        <v>1.04867172122838</v>
      </c>
      <c r="W2829">
        <v>0.13808926778038699</v>
      </c>
      <c r="X2829">
        <v>16.412659585432699</v>
      </c>
      <c r="Y2829">
        <v>1.5267286910214499</v>
      </c>
      <c r="Z2829">
        <v>0.42386800591855101</v>
      </c>
      <c r="AA2829">
        <v>0.26192034428906602</v>
      </c>
      <c r="AB2829">
        <v>0.84094034081383595</v>
      </c>
      <c r="AC2829">
        <v>187.28585562918099</v>
      </c>
      <c r="AD2829">
        <v>0</v>
      </c>
      <c r="AE2829">
        <v>0</v>
      </c>
      <c r="AF2829">
        <v>187.28585562918099</v>
      </c>
      <c r="AG2829">
        <v>10.965000553708</v>
      </c>
      <c r="AH2829">
        <v>0</v>
      </c>
      <c r="AI2829">
        <v>0</v>
      </c>
      <c r="AJ2829">
        <v>10.965000553708</v>
      </c>
      <c r="AK2829">
        <v>13.344334807696301</v>
      </c>
      <c r="AL2829">
        <v>0</v>
      </c>
      <c r="AM2829">
        <v>0</v>
      </c>
      <c r="AN2829">
        <v>13.344334807696301</v>
      </c>
      <c r="AO2829">
        <v>211.595190990585</v>
      </c>
      <c r="AP2829">
        <v>0</v>
      </c>
      <c r="AQ2829">
        <v>0</v>
      </c>
      <c r="AR2829">
        <v>211.595190990585</v>
      </c>
      <c r="AS2829">
        <v>32.984995579573301</v>
      </c>
      <c r="AT2829">
        <v>4.6434646505166404</v>
      </c>
      <c r="AU2829">
        <v>22.735589036159102</v>
      </c>
      <c r="AV2829">
        <v>5.6059418928974702</v>
      </c>
      <c r="AW2829">
        <v>2.9498640111068499</v>
      </c>
      <c r="AX2829">
        <v>0.13575469449566099</v>
      </c>
      <c r="AY2829">
        <v>0.14376115145901899</v>
      </c>
      <c r="AZ2829">
        <v>2.6703481651521801</v>
      </c>
      <c r="BA2829">
        <v>12.274444629659801</v>
      </c>
      <c r="BB2829">
        <v>1.78472221134041</v>
      </c>
      <c r="BC2829">
        <v>3.1575593135903</v>
      </c>
      <c r="BD2829">
        <v>7.3321631047290898</v>
      </c>
      <c r="BE2829">
        <v>44.826863480089997</v>
      </c>
      <c r="BF2829">
        <v>7.6279640273039098</v>
      </c>
      <c r="BG2829">
        <v>35.342219049913297</v>
      </c>
      <c r="BH2829">
        <v>1.8566804028727</v>
      </c>
      <c r="BI2829">
        <v>10.4628734571455</v>
      </c>
      <c r="BJ2829">
        <v>1.5555486807125101</v>
      </c>
      <c r="BK2829">
        <v>6.8671606587071796</v>
      </c>
      <c r="BL2829">
        <v>2.0401641177258401</v>
      </c>
      <c r="BM2829">
        <v>3.1718921414222701</v>
      </c>
      <c r="BN2829">
        <v>0.60732735405675498</v>
      </c>
      <c r="BO2829">
        <v>2.0777211349600901</v>
      </c>
      <c r="BP2829">
        <v>0.48684365240541699</v>
      </c>
      <c r="BQ2829">
        <v>6.0794309920050296</v>
      </c>
      <c r="BR2829">
        <v>0.80531389487259397</v>
      </c>
      <c r="BS2829">
        <v>4.3778322627431603</v>
      </c>
      <c r="BT2829">
        <v>0.89628483438928397</v>
      </c>
      <c r="BU2829">
        <v>9.7936517970994998</v>
      </c>
      <c r="BV2829">
        <v>0.84239994872691604</v>
      </c>
      <c r="BW2829">
        <v>6.9927145561368</v>
      </c>
      <c r="BX2829">
        <v>1.95853729223579</v>
      </c>
      <c r="BY2829">
        <v>10.5198411266765</v>
      </c>
      <c r="BZ2829">
        <v>7.94572857485805</v>
      </c>
      <c r="CA2829">
        <v>1.1626396065486599</v>
      </c>
      <c r="CB2829">
        <v>1.4114729452697601</v>
      </c>
      <c r="CC2829">
        <v>111.48918904420501</v>
      </c>
      <c r="CD2829">
        <v>83.074160372587201</v>
      </c>
      <c r="CE2829">
        <v>15.447955620984001</v>
      </c>
      <c r="CF2829">
        <v>12.9670730506342</v>
      </c>
      <c r="CG2829">
        <v>117.331245995983</v>
      </c>
      <c r="CH2829">
        <v>36.753038321058</v>
      </c>
      <c r="CI2829">
        <v>77.216314849809294</v>
      </c>
      <c r="CJ2829">
        <v>3.3618928251156399</v>
      </c>
    </row>
    <row r="2830" spans="1:88" x14ac:dyDescent="0.2">
      <c r="A2830" t="s">
        <v>164</v>
      </c>
      <c r="B2830">
        <v>2016</v>
      </c>
      <c r="C2830" t="s">
        <v>21</v>
      </c>
      <c r="D2830" t="s">
        <v>4209</v>
      </c>
      <c r="E2830">
        <v>23.779223246805302</v>
      </c>
      <c r="F2830">
        <v>5.6288546564793496</v>
      </c>
      <c r="G2830">
        <v>11.431423936424</v>
      </c>
      <c r="H2830">
        <v>6.7189446539019304</v>
      </c>
      <c r="I2830">
        <v>0</v>
      </c>
      <c r="J2830">
        <v>4.5543571251275896</v>
      </c>
      <c r="K2830">
        <v>4.5543571251275896</v>
      </c>
      <c r="L2830">
        <v>28.333580371932889</v>
      </c>
      <c r="M2830">
        <v>21.720611467678399</v>
      </c>
      <c r="N2830">
        <v>5.5272408489177201</v>
      </c>
      <c r="O2830">
        <v>11.2709880966261</v>
      </c>
      <c r="P2830">
        <v>4.9223825221345798</v>
      </c>
      <c r="Q2830">
        <v>0</v>
      </c>
      <c r="R2830">
        <v>3.7870205896093498</v>
      </c>
      <c r="S2830">
        <v>3.7870205896093498</v>
      </c>
      <c r="T2830">
        <v>25.507632057287751</v>
      </c>
      <c r="U2830">
        <v>32.597091505003903</v>
      </c>
      <c r="V2830">
        <v>0.79177113914374797</v>
      </c>
      <c r="W2830">
        <v>0.30034830239173899</v>
      </c>
      <c r="X2830">
        <v>31.5049720634685</v>
      </c>
      <c r="Y2830">
        <v>1.97158287796723</v>
      </c>
      <c r="Z2830">
        <v>0.27456217813103001</v>
      </c>
      <c r="AA2830">
        <v>0.51317829610089505</v>
      </c>
      <c r="AB2830">
        <v>1.1838424037353099</v>
      </c>
      <c r="AC2830">
        <v>502.74182043050598</v>
      </c>
      <c r="AD2830">
        <v>0</v>
      </c>
      <c r="AE2830">
        <v>0</v>
      </c>
      <c r="AF2830">
        <v>502.74182043050598</v>
      </c>
      <c r="AG2830">
        <v>87.331011462715395</v>
      </c>
      <c r="AH2830">
        <v>0</v>
      </c>
      <c r="AI2830">
        <v>0</v>
      </c>
      <c r="AJ2830">
        <v>87.331011462715395</v>
      </c>
      <c r="AK2830">
        <v>65.613858032326604</v>
      </c>
      <c r="AL2830">
        <v>0</v>
      </c>
      <c r="AM2830">
        <v>0</v>
      </c>
      <c r="AN2830">
        <v>65.613858032326604</v>
      </c>
      <c r="AO2830">
        <v>655.68668992554797</v>
      </c>
      <c r="AP2830">
        <v>0</v>
      </c>
      <c r="AQ2830">
        <v>0</v>
      </c>
      <c r="AR2830">
        <v>655.68668992554797</v>
      </c>
      <c r="AS2830">
        <v>75.724697673767906</v>
      </c>
      <c r="AT2830">
        <v>5.2949012224545999</v>
      </c>
      <c r="AU2830">
        <v>36.619292617986297</v>
      </c>
      <c r="AV2830">
        <v>33.810503833326898</v>
      </c>
      <c r="AW2830">
        <v>4.3812317286369904</v>
      </c>
      <c r="AX2830">
        <v>0.1431137089375</v>
      </c>
      <c r="AY2830">
        <v>0.30333675617078398</v>
      </c>
      <c r="AZ2830">
        <v>3.93478126352871</v>
      </c>
      <c r="BA2830">
        <v>21.244323742064601</v>
      </c>
      <c r="BB2830">
        <v>1.2628561286111599</v>
      </c>
      <c r="BC2830">
        <v>4.4330981304272301</v>
      </c>
      <c r="BD2830">
        <v>15.5483694830262</v>
      </c>
      <c r="BE2830">
        <v>80.838797380919502</v>
      </c>
      <c r="BF2830">
        <v>8.9319721072229896</v>
      </c>
      <c r="BG2830">
        <v>68.6317514559221</v>
      </c>
      <c r="BH2830">
        <v>3.2750738177743002</v>
      </c>
      <c r="BI2830">
        <v>24.677160753927001</v>
      </c>
      <c r="BJ2830">
        <v>1.9746916850053999</v>
      </c>
      <c r="BK2830">
        <v>11.2659503302415</v>
      </c>
      <c r="BL2830">
        <v>11.4365187386801</v>
      </c>
      <c r="BM2830">
        <v>6.19911670570061</v>
      </c>
      <c r="BN2830">
        <v>0.52311595104226805</v>
      </c>
      <c r="BO2830">
        <v>4.1004081106231203</v>
      </c>
      <c r="BP2830">
        <v>1.5755926440352099</v>
      </c>
      <c r="BQ2830">
        <v>12.8413419877709</v>
      </c>
      <c r="BR2830">
        <v>0.67861468366016098</v>
      </c>
      <c r="BS2830">
        <v>9.51678742738045</v>
      </c>
      <c r="BT2830">
        <v>2.6459398767303499</v>
      </c>
      <c r="BU2830">
        <v>20.0685896422541</v>
      </c>
      <c r="BV2830">
        <v>0.72911598634200903</v>
      </c>
      <c r="BW2830">
        <v>15.7545048127878</v>
      </c>
      <c r="BX2830">
        <v>3.5849688431243201</v>
      </c>
      <c r="BY2830">
        <v>8.7109315701561005</v>
      </c>
      <c r="BZ2830">
        <v>4.8354248538878499</v>
      </c>
      <c r="CA2830">
        <v>2.8394519942888601</v>
      </c>
      <c r="CB2830">
        <v>1.0360547219793601</v>
      </c>
      <c r="CC2830">
        <v>98.228114780434097</v>
      </c>
      <c r="CD2830">
        <v>50.705990481648797</v>
      </c>
      <c r="CE2830">
        <v>38.225267050243403</v>
      </c>
      <c r="CF2830">
        <v>9.2968572485419401</v>
      </c>
      <c r="CG2830">
        <v>235.28453027523699</v>
      </c>
      <c r="CH2830">
        <v>68.253914792602004</v>
      </c>
      <c r="CI2830">
        <v>155.54303278545399</v>
      </c>
      <c r="CJ2830">
        <v>11.4875826971801</v>
      </c>
    </row>
    <row r="2831" spans="1:88" x14ac:dyDescent="0.2">
      <c r="A2831" t="s">
        <v>164</v>
      </c>
      <c r="B2831">
        <v>2016</v>
      </c>
      <c r="C2831" t="s">
        <v>22</v>
      </c>
      <c r="D2831" t="s">
        <v>4210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118.785790310835</v>
      </c>
      <c r="K2831">
        <v>118.785790310835</v>
      </c>
      <c r="L2831">
        <v>118.785790310835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113.52551840198601</v>
      </c>
      <c r="S2831">
        <v>113.52551840198601</v>
      </c>
      <c r="T2831">
        <v>113.52551840198601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0</v>
      </c>
      <c r="BL2831">
        <v>0</v>
      </c>
      <c r="BM2831">
        <v>0</v>
      </c>
      <c r="BN2831">
        <v>0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</row>
    <row r="2832" spans="1:88" x14ac:dyDescent="0.2">
      <c r="A2832" t="s">
        <v>164</v>
      </c>
      <c r="B2832">
        <v>2016</v>
      </c>
      <c r="C2832" t="s">
        <v>78</v>
      </c>
      <c r="D2832" t="s">
        <v>4211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8.2358823928081997E-4</v>
      </c>
      <c r="K2832">
        <v>8.2358823928081997E-4</v>
      </c>
      <c r="L2832">
        <v>8.2358823928081997E-4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7.19652960213028E-4</v>
      </c>
      <c r="S2832">
        <v>7.19652960213028E-4</v>
      </c>
      <c r="T2832">
        <v>7.19652960213028E-4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0</v>
      </c>
      <c r="BK2832">
        <v>0</v>
      </c>
      <c r="BL2832">
        <v>0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0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</row>
    <row r="2833" spans="1:88" x14ac:dyDescent="0.2">
      <c r="A2833" t="s">
        <v>164</v>
      </c>
      <c r="B2833">
        <v>2016</v>
      </c>
      <c r="C2833" t="s">
        <v>23</v>
      </c>
      <c r="D2833" t="s">
        <v>4212</v>
      </c>
      <c r="E2833">
        <v>3406.43590005539</v>
      </c>
      <c r="F2833">
        <v>913.30532303628002</v>
      </c>
      <c r="G2833">
        <v>1512.84213215151</v>
      </c>
      <c r="H2833">
        <v>980.28844486760499</v>
      </c>
      <c r="I2833">
        <v>0</v>
      </c>
      <c r="J2833">
        <v>0</v>
      </c>
      <c r="K2833">
        <v>0</v>
      </c>
      <c r="L2833">
        <v>3406.43590005539</v>
      </c>
      <c r="M2833">
        <v>3192.3022218893898</v>
      </c>
      <c r="N2833">
        <v>895.88522631033004</v>
      </c>
      <c r="O2833">
        <v>1492.3372291743201</v>
      </c>
      <c r="P2833">
        <v>804.07976640474499</v>
      </c>
      <c r="Q2833">
        <v>0</v>
      </c>
      <c r="R2833">
        <v>0</v>
      </c>
      <c r="S2833">
        <v>0</v>
      </c>
      <c r="T2833">
        <v>3192.3022218893898</v>
      </c>
      <c r="U2833">
        <v>3683.0502782356598</v>
      </c>
      <c r="V2833">
        <v>127.909541959511</v>
      </c>
      <c r="W2833">
        <v>47.586109105366099</v>
      </c>
      <c r="X2833">
        <v>3507.5546271707799</v>
      </c>
      <c r="Y2833">
        <v>298.87227013358398</v>
      </c>
      <c r="Z2833">
        <v>47.726034150889397</v>
      </c>
      <c r="AA2833">
        <v>64.816276005231401</v>
      </c>
      <c r="AB2833">
        <v>186.32995997746301</v>
      </c>
      <c r="AC2833">
        <v>30079.734607493399</v>
      </c>
      <c r="AD2833">
        <v>0</v>
      </c>
      <c r="AE2833">
        <v>0</v>
      </c>
      <c r="AF2833">
        <v>30079.734607493399</v>
      </c>
      <c r="AG2833">
        <v>652.62571337420502</v>
      </c>
      <c r="AH2833">
        <v>0</v>
      </c>
      <c r="AI2833">
        <v>0</v>
      </c>
      <c r="AJ2833">
        <v>652.62571337420502</v>
      </c>
      <c r="AK2833">
        <v>2246.02039591114</v>
      </c>
      <c r="AL2833">
        <v>0</v>
      </c>
      <c r="AM2833">
        <v>0</v>
      </c>
      <c r="AN2833">
        <v>2246.02039591114</v>
      </c>
      <c r="AO2833">
        <v>32978.380716778804</v>
      </c>
      <c r="AP2833">
        <v>0</v>
      </c>
      <c r="AQ2833">
        <v>0</v>
      </c>
      <c r="AR2833">
        <v>32978.380716778804</v>
      </c>
      <c r="AS2833">
        <v>8625.6854430250696</v>
      </c>
      <c r="AT2833">
        <v>853.82134982635296</v>
      </c>
      <c r="AU2833">
        <v>7414.1960003944196</v>
      </c>
      <c r="AV2833">
        <v>357.66809280429402</v>
      </c>
      <c r="AW2833">
        <v>760.39436179948905</v>
      </c>
      <c r="AX2833">
        <v>22.753593285423801</v>
      </c>
      <c r="AY2833">
        <v>32.296571872565998</v>
      </c>
      <c r="AZ2833">
        <v>705.34419664150005</v>
      </c>
      <c r="BA2833">
        <v>13418.3980486377</v>
      </c>
      <c r="BB2833">
        <v>207.87792725963399</v>
      </c>
      <c r="BC2833">
        <v>822.34291442861695</v>
      </c>
      <c r="BD2833">
        <v>12388.1772069494</v>
      </c>
      <c r="BE2833">
        <v>9957.1686691944706</v>
      </c>
      <c r="BF2833">
        <v>1820.00285600141</v>
      </c>
      <c r="BG2833">
        <v>7857.3753564743902</v>
      </c>
      <c r="BH2833">
        <v>279.79045671865299</v>
      </c>
      <c r="BI2833">
        <v>1288.65083384079</v>
      </c>
      <c r="BJ2833">
        <v>355.830838930845</v>
      </c>
      <c r="BK2833">
        <v>619.49515698635696</v>
      </c>
      <c r="BL2833">
        <v>313.32483792358602</v>
      </c>
      <c r="BM2833">
        <v>856.75354856970296</v>
      </c>
      <c r="BN2833">
        <v>77.127225410725899</v>
      </c>
      <c r="BO2833">
        <v>532.04949339015695</v>
      </c>
      <c r="BP2833">
        <v>247.57682976882001</v>
      </c>
      <c r="BQ2833">
        <v>2231.2711094082902</v>
      </c>
      <c r="BR2833">
        <v>99.797454762920793</v>
      </c>
      <c r="BS2833">
        <v>1245.39676111075</v>
      </c>
      <c r="BT2833">
        <v>886.07689353461797</v>
      </c>
      <c r="BU2833">
        <v>3907.2192968654099</v>
      </c>
      <c r="BV2833">
        <v>106.60410010361799</v>
      </c>
      <c r="BW2833">
        <v>2079.0253646781498</v>
      </c>
      <c r="BX2833">
        <v>1721.58983208364</v>
      </c>
      <c r="BY2833">
        <v>1196.25870069032</v>
      </c>
      <c r="BZ2833">
        <v>707.78320394679895</v>
      </c>
      <c r="CA2833">
        <v>387.00310619480098</v>
      </c>
      <c r="CB2833">
        <v>101.472390548717</v>
      </c>
      <c r="CC2833">
        <v>13460.935028089099</v>
      </c>
      <c r="CD2833">
        <v>7403.3509774142603</v>
      </c>
      <c r="CE2833">
        <v>5135.6934113118996</v>
      </c>
      <c r="CF2833">
        <v>921.890639362907</v>
      </c>
      <c r="CG2833">
        <v>31879.702446699499</v>
      </c>
      <c r="CH2833">
        <v>10894.2415683328</v>
      </c>
      <c r="CI2833">
        <v>20666.429287107399</v>
      </c>
      <c r="CJ2833">
        <v>319.031591259349</v>
      </c>
    </row>
    <row r="2834" spans="1:88" x14ac:dyDescent="0.2">
      <c r="A2834" t="s">
        <v>164</v>
      </c>
      <c r="B2834">
        <v>2016</v>
      </c>
      <c r="C2834" t="s">
        <v>24</v>
      </c>
      <c r="D2834" t="s">
        <v>4213</v>
      </c>
      <c r="E2834">
        <v>238.748902752189</v>
      </c>
      <c r="F2834">
        <v>42.244212779305897</v>
      </c>
      <c r="G2834">
        <v>124.186237266658</v>
      </c>
      <c r="H2834">
        <v>72.318452706224505</v>
      </c>
      <c r="I2834">
        <v>0</v>
      </c>
      <c r="J2834">
        <v>0</v>
      </c>
      <c r="K2834">
        <v>0</v>
      </c>
      <c r="L2834">
        <v>238.748902752189</v>
      </c>
      <c r="M2834">
        <v>187.09994705258899</v>
      </c>
      <c r="N2834">
        <v>41.283184754174499</v>
      </c>
      <c r="O2834">
        <v>122.50218303992899</v>
      </c>
      <c r="P2834">
        <v>23.314579258485701</v>
      </c>
      <c r="Q2834">
        <v>0</v>
      </c>
      <c r="R2834">
        <v>0</v>
      </c>
      <c r="S2834">
        <v>0</v>
      </c>
      <c r="T2834">
        <v>187.09994705258899</v>
      </c>
      <c r="U2834">
        <v>644.47248552922997</v>
      </c>
      <c r="V2834">
        <v>10.459475366737999</v>
      </c>
      <c r="W2834">
        <v>2.6346868777811201</v>
      </c>
      <c r="X2834">
        <v>631.37832328471097</v>
      </c>
      <c r="Y2834">
        <v>51.962802089862102</v>
      </c>
      <c r="Z2834">
        <v>2.34745349316466</v>
      </c>
      <c r="AA2834">
        <v>5.4301579019626702</v>
      </c>
      <c r="AB2834">
        <v>44.1851906947348</v>
      </c>
      <c r="AC2834">
        <v>19767.238250145601</v>
      </c>
      <c r="AD2834">
        <v>0</v>
      </c>
      <c r="AE2834">
        <v>0</v>
      </c>
      <c r="AF2834">
        <v>19767.238250145601</v>
      </c>
      <c r="AG2834">
        <v>105.125288291727</v>
      </c>
      <c r="AH2834">
        <v>0</v>
      </c>
      <c r="AI2834">
        <v>0</v>
      </c>
      <c r="AJ2834">
        <v>105.125288291727</v>
      </c>
      <c r="AK2834">
        <v>180.445873664853</v>
      </c>
      <c r="AL2834">
        <v>0</v>
      </c>
      <c r="AM2834">
        <v>0</v>
      </c>
      <c r="AN2834">
        <v>180.445873664853</v>
      </c>
      <c r="AO2834">
        <v>20052.8094121022</v>
      </c>
      <c r="AP2834">
        <v>0</v>
      </c>
      <c r="AQ2834">
        <v>0</v>
      </c>
      <c r="AR2834">
        <v>20052.8094121022</v>
      </c>
      <c r="AS2834">
        <v>539.11957572557901</v>
      </c>
      <c r="AT2834">
        <v>104.615437906881</v>
      </c>
      <c r="AU2834">
        <v>387.92330503859898</v>
      </c>
      <c r="AV2834">
        <v>46.5808327800979</v>
      </c>
      <c r="AW2834">
        <v>170.91391606471299</v>
      </c>
      <c r="AX2834">
        <v>1.2632228293868899</v>
      </c>
      <c r="AY2834">
        <v>4.8467488596612496</v>
      </c>
      <c r="AZ2834">
        <v>164.803944375665</v>
      </c>
      <c r="BA2834">
        <v>513.00280766831099</v>
      </c>
      <c r="BB2834">
        <v>14.902170897276401</v>
      </c>
      <c r="BC2834">
        <v>51.494426608760797</v>
      </c>
      <c r="BD2834">
        <v>446.60621016227401</v>
      </c>
      <c r="BE2834">
        <v>866.52737739243196</v>
      </c>
      <c r="BF2834">
        <v>63.757154786106597</v>
      </c>
      <c r="BG2834">
        <v>743.88086389508203</v>
      </c>
      <c r="BH2834">
        <v>58.8893587112414</v>
      </c>
      <c r="BI2834">
        <v>185.29821444010199</v>
      </c>
      <c r="BJ2834">
        <v>14.435508119695999</v>
      </c>
      <c r="BK2834">
        <v>149.23945161164801</v>
      </c>
      <c r="BL2834">
        <v>21.623254708758399</v>
      </c>
      <c r="BM2834">
        <v>59.340412927326199</v>
      </c>
      <c r="BN2834">
        <v>6.5986656250494899</v>
      </c>
      <c r="BO2834">
        <v>43.943760834291197</v>
      </c>
      <c r="BP2834">
        <v>8.7979864679854298</v>
      </c>
      <c r="BQ2834">
        <v>139.93543902555899</v>
      </c>
      <c r="BR2834">
        <v>7.6760094831137904</v>
      </c>
      <c r="BS2834">
        <v>106.914192863108</v>
      </c>
      <c r="BT2834">
        <v>25.345236679337599</v>
      </c>
      <c r="BU2834">
        <v>220.37004937901</v>
      </c>
      <c r="BV2834">
        <v>7.90371748309658</v>
      </c>
      <c r="BW2834">
        <v>179.177429813115</v>
      </c>
      <c r="BX2834">
        <v>33.288902082797797</v>
      </c>
      <c r="BY2834">
        <v>82.187448119818995</v>
      </c>
      <c r="BZ2834">
        <v>41.7387344443991</v>
      </c>
      <c r="CA2834">
        <v>24.853030513522</v>
      </c>
      <c r="CB2834">
        <v>15.5956831618977</v>
      </c>
      <c r="CC2834">
        <v>912.07703552817804</v>
      </c>
      <c r="CD2834">
        <v>438.50094298426598</v>
      </c>
      <c r="CE2834">
        <v>331.82337902951502</v>
      </c>
      <c r="CF2834">
        <v>141.75271351439901</v>
      </c>
      <c r="CG2834">
        <v>2257.18977703674</v>
      </c>
      <c r="CH2834">
        <v>539.42018467821094</v>
      </c>
      <c r="CI2834">
        <v>1687.1018557868799</v>
      </c>
      <c r="CJ2834">
        <v>30.6677365716472</v>
      </c>
    </row>
    <row r="2835" spans="1:88" x14ac:dyDescent="0.2">
      <c r="A2835" t="s">
        <v>164</v>
      </c>
      <c r="B2835">
        <v>2016</v>
      </c>
      <c r="C2835" t="s">
        <v>25</v>
      </c>
      <c r="D2835" t="s">
        <v>4214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0</v>
      </c>
      <c r="BL2835">
        <v>0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</row>
    <row r="2836" spans="1:88" x14ac:dyDescent="0.2">
      <c r="A2836" t="s">
        <v>164</v>
      </c>
      <c r="B2836">
        <v>2016</v>
      </c>
      <c r="C2836" t="s">
        <v>26</v>
      </c>
      <c r="D2836" t="s">
        <v>4215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0</v>
      </c>
      <c r="BL2836">
        <v>0</v>
      </c>
      <c r="BM2836">
        <v>0</v>
      </c>
      <c r="BN2836"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</row>
    <row r="2837" spans="1:88" x14ac:dyDescent="0.2">
      <c r="A2837" t="s">
        <v>164</v>
      </c>
      <c r="B2837">
        <v>2016</v>
      </c>
      <c r="C2837" t="s">
        <v>27</v>
      </c>
      <c r="D2837" t="s">
        <v>4216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</row>
    <row r="2838" spans="1:88" x14ac:dyDescent="0.2">
      <c r="A2838" t="s">
        <v>164</v>
      </c>
      <c r="B2838">
        <v>2016</v>
      </c>
      <c r="C2838" t="s">
        <v>28</v>
      </c>
      <c r="D2838" t="s">
        <v>4217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75.668610779039497</v>
      </c>
      <c r="K2838">
        <v>75.668610779039497</v>
      </c>
      <c r="L2838">
        <v>75.668610779039497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72.134366524740301</v>
      </c>
      <c r="S2838">
        <v>72.134366524740301</v>
      </c>
      <c r="T2838">
        <v>72.134366524740301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</row>
    <row r="2839" spans="1:88" x14ac:dyDescent="0.2">
      <c r="A2839" t="s">
        <v>164</v>
      </c>
      <c r="B2839">
        <v>2016</v>
      </c>
      <c r="C2839" t="s">
        <v>29</v>
      </c>
      <c r="D2839" t="s">
        <v>4218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</v>
      </c>
      <c r="BK2839">
        <v>0</v>
      </c>
      <c r="BL2839">
        <v>0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0</v>
      </c>
      <c r="CJ2839">
        <v>0</v>
      </c>
    </row>
    <row r="2840" spans="1:88" x14ac:dyDescent="0.2">
      <c r="A2840" t="s">
        <v>164</v>
      </c>
      <c r="B2840">
        <v>2016</v>
      </c>
      <c r="C2840" t="s">
        <v>30</v>
      </c>
      <c r="D2840" t="s">
        <v>4219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0</v>
      </c>
    </row>
    <row r="2841" spans="1:88" x14ac:dyDescent="0.2">
      <c r="A2841" t="s">
        <v>164</v>
      </c>
      <c r="B2841">
        <v>2016</v>
      </c>
      <c r="C2841" t="s">
        <v>31</v>
      </c>
      <c r="D2841" t="s">
        <v>4220</v>
      </c>
      <c r="E2841">
        <v>1.27749254434583</v>
      </c>
      <c r="F2841">
        <v>0.28949912534357702</v>
      </c>
      <c r="G2841">
        <v>0.77086755303162802</v>
      </c>
      <c r="H2841">
        <v>0.21712586597062999</v>
      </c>
      <c r="I2841">
        <v>0</v>
      </c>
      <c r="J2841">
        <v>1.7059870580824099</v>
      </c>
      <c r="K2841">
        <v>1.7059870580824099</v>
      </c>
      <c r="L2841">
        <v>2.9834796024282397</v>
      </c>
      <c r="M2841">
        <v>1.1098124057365499</v>
      </c>
      <c r="N2841">
        <v>0.279936698409188</v>
      </c>
      <c r="O2841">
        <v>0.76165749731339605</v>
      </c>
      <c r="P2841">
        <v>6.8218210013970798E-2</v>
      </c>
      <c r="Q2841">
        <v>0</v>
      </c>
      <c r="R2841">
        <v>1.5166016337611601</v>
      </c>
      <c r="S2841">
        <v>1.5166016337611601</v>
      </c>
      <c r="T2841">
        <v>2.62641403949771</v>
      </c>
      <c r="U2841">
        <v>2.7446396072229602</v>
      </c>
      <c r="V2841">
        <v>7.8507915264822106E-2</v>
      </c>
      <c r="W2841">
        <v>2.10525364130617E-2</v>
      </c>
      <c r="X2841">
        <v>2.6450791555450799</v>
      </c>
      <c r="Y2841">
        <v>0.219255564908272</v>
      </c>
      <c r="Z2841">
        <v>2.55024464858025E-2</v>
      </c>
      <c r="AA2841">
        <v>2.91400748587432E-2</v>
      </c>
      <c r="AB2841">
        <v>0.164613043563727</v>
      </c>
      <c r="AC2841">
        <v>32.339947439044998</v>
      </c>
      <c r="AD2841">
        <v>0</v>
      </c>
      <c r="AE2841">
        <v>0</v>
      </c>
      <c r="AF2841">
        <v>32.339947439044998</v>
      </c>
      <c r="AG2841">
        <v>0.18354833159839201</v>
      </c>
      <c r="AH2841">
        <v>0</v>
      </c>
      <c r="AI2841">
        <v>0</v>
      </c>
      <c r="AJ2841">
        <v>0.18354833159839201</v>
      </c>
      <c r="AK2841">
        <v>1.20335160612055</v>
      </c>
      <c r="AL2841">
        <v>0</v>
      </c>
      <c r="AM2841">
        <v>0</v>
      </c>
      <c r="AN2841">
        <v>1.20335160612055</v>
      </c>
      <c r="AO2841">
        <v>33.726847376763899</v>
      </c>
      <c r="AP2841">
        <v>0</v>
      </c>
      <c r="AQ2841">
        <v>0</v>
      </c>
      <c r="AR2841">
        <v>33.726847376763899</v>
      </c>
      <c r="AS2841">
        <v>3.8493738896146601</v>
      </c>
      <c r="AT2841">
        <v>0.55355256346092696</v>
      </c>
      <c r="AU2841">
        <v>3.1354059447350502</v>
      </c>
      <c r="AV2841">
        <v>0.160415381418684</v>
      </c>
      <c r="AW2841">
        <v>0.496042061518008</v>
      </c>
      <c r="AX2841">
        <v>1.06096607151543E-2</v>
      </c>
      <c r="AY2841">
        <v>4.7249813945866803E-2</v>
      </c>
      <c r="AZ2841">
        <v>0.43818258685698802</v>
      </c>
      <c r="BA2841">
        <v>1.8284201915945899</v>
      </c>
      <c r="BB2841">
        <v>0.12260036763811299</v>
      </c>
      <c r="BC2841">
        <v>0.395556646607367</v>
      </c>
      <c r="BD2841">
        <v>1.31026317734911</v>
      </c>
      <c r="BE2841">
        <v>5.0211306022298396</v>
      </c>
      <c r="BF2841">
        <v>0.48175261180734802</v>
      </c>
      <c r="BG2841">
        <v>4.3534033679792801</v>
      </c>
      <c r="BH2841">
        <v>0.18597462244319499</v>
      </c>
      <c r="BI2841">
        <v>1.0878001461800999</v>
      </c>
      <c r="BJ2841">
        <v>0.104216888721147</v>
      </c>
      <c r="BK2841">
        <v>0.92025241849967998</v>
      </c>
      <c r="BL2841">
        <v>6.3330838959276201E-2</v>
      </c>
      <c r="BM2841">
        <v>0.34576172774319502</v>
      </c>
      <c r="BN2841">
        <v>4.2798345812250602E-2</v>
      </c>
      <c r="BO2841">
        <v>0.26916267837052998</v>
      </c>
      <c r="BP2841">
        <v>3.3800703560414001E-2</v>
      </c>
      <c r="BQ2841">
        <v>0.83763375951483898</v>
      </c>
      <c r="BR2841">
        <v>5.4177989123490297E-2</v>
      </c>
      <c r="BS2841">
        <v>0.69822111431268596</v>
      </c>
      <c r="BT2841">
        <v>8.5234656078663901E-2</v>
      </c>
      <c r="BU2841">
        <v>1.3652501479402801</v>
      </c>
      <c r="BV2841">
        <v>5.5375891424555401E-2</v>
      </c>
      <c r="BW2841">
        <v>1.19239356760046</v>
      </c>
      <c r="BX2841">
        <v>0.11748068891525699</v>
      </c>
      <c r="BY2841">
        <v>0.74473924837849403</v>
      </c>
      <c r="BZ2841">
        <v>0.47238735298380402</v>
      </c>
      <c r="CA2841">
        <v>0.12562076091726701</v>
      </c>
      <c r="CB2841">
        <v>0.146731134477422</v>
      </c>
      <c r="CC2841">
        <v>7.98916867941844</v>
      </c>
      <c r="CD2841">
        <v>4.9572577198897303</v>
      </c>
      <c r="CE2841">
        <v>1.68812493663021</v>
      </c>
      <c r="CF2841">
        <v>1.3437860228985199</v>
      </c>
      <c r="CG2841">
        <v>13.7252979018074</v>
      </c>
      <c r="CH2841">
        <v>3.1451962332496501</v>
      </c>
      <c r="CI2841">
        <v>10.500004469112501</v>
      </c>
      <c r="CJ2841">
        <v>8.0097199445232803E-2</v>
      </c>
    </row>
    <row r="2842" spans="1:88" x14ac:dyDescent="0.2">
      <c r="A2842" t="s">
        <v>164</v>
      </c>
      <c r="B2842">
        <v>2016</v>
      </c>
      <c r="C2842" t="s">
        <v>32</v>
      </c>
      <c r="D2842" t="s">
        <v>4221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14.881618792194899</v>
      </c>
      <c r="K2842">
        <v>14.881618792194899</v>
      </c>
      <c r="L2842">
        <v>14.881618792194899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13.107653919047699</v>
      </c>
      <c r="S2842">
        <v>13.107653919047699</v>
      </c>
      <c r="T2842">
        <v>13.107653919047699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>
        <v>0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</row>
    <row r="2843" spans="1:88" x14ac:dyDescent="0.2">
      <c r="A2843" t="s">
        <v>164</v>
      </c>
      <c r="B2843">
        <v>2016</v>
      </c>
      <c r="C2843" t="s">
        <v>33</v>
      </c>
      <c r="D2843" t="s">
        <v>4222</v>
      </c>
      <c r="E2843">
        <v>278.66602083556899</v>
      </c>
      <c r="F2843">
        <v>73.0349669977888</v>
      </c>
      <c r="G2843">
        <v>148.646400351865</v>
      </c>
      <c r="H2843">
        <v>56.984653485914698</v>
      </c>
      <c r="I2843">
        <v>0</v>
      </c>
      <c r="J2843">
        <v>4.0766214678933101</v>
      </c>
      <c r="K2843">
        <v>4.0766214678933101</v>
      </c>
      <c r="L2843">
        <v>282.74264230346228</v>
      </c>
      <c r="M2843">
        <v>241.972257998168</v>
      </c>
      <c r="N2843">
        <v>70.828588561794305</v>
      </c>
      <c r="O2843">
        <v>146.691586672596</v>
      </c>
      <c r="P2843">
        <v>24.452082763777302</v>
      </c>
      <c r="Q2843">
        <v>0</v>
      </c>
      <c r="R2843">
        <v>3.6140994127407402</v>
      </c>
      <c r="S2843">
        <v>3.6140994127407402</v>
      </c>
      <c r="T2843">
        <v>245.58635741090873</v>
      </c>
      <c r="U2843">
        <v>641.251385499707</v>
      </c>
      <c r="V2843">
        <v>18.266629554783801</v>
      </c>
      <c r="W2843">
        <v>3.24369365912094</v>
      </c>
      <c r="X2843">
        <v>619.74106228580195</v>
      </c>
      <c r="Y2843">
        <v>43.639159530323397</v>
      </c>
      <c r="Z2843">
        <v>5.8715191178690098</v>
      </c>
      <c r="AA2843">
        <v>6.2876554959428503</v>
      </c>
      <c r="AB2843">
        <v>31.479984916511601</v>
      </c>
      <c r="AC2843">
        <v>7140.4483773152197</v>
      </c>
      <c r="AD2843">
        <v>0</v>
      </c>
      <c r="AE2843">
        <v>0</v>
      </c>
      <c r="AF2843">
        <v>7140.4483773152197</v>
      </c>
      <c r="AG2843">
        <v>84.149285597342796</v>
      </c>
      <c r="AH2843">
        <v>0</v>
      </c>
      <c r="AI2843">
        <v>0</v>
      </c>
      <c r="AJ2843">
        <v>84.149285597342796</v>
      </c>
      <c r="AK2843">
        <v>433.05008478439697</v>
      </c>
      <c r="AL2843">
        <v>0</v>
      </c>
      <c r="AM2843">
        <v>0</v>
      </c>
      <c r="AN2843">
        <v>433.05008478439697</v>
      </c>
      <c r="AO2843">
        <v>7657.6477476969503</v>
      </c>
      <c r="AP2843">
        <v>0</v>
      </c>
      <c r="AQ2843">
        <v>0</v>
      </c>
      <c r="AR2843">
        <v>7657.6477476969503</v>
      </c>
      <c r="AS2843">
        <v>761.45387846216295</v>
      </c>
      <c r="AT2843">
        <v>133.86153727032999</v>
      </c>
      <c r="AU2843">
        <v>551.04243386450105</v>
      </c>
      <c r="AV2843">
        <v>76.549907327331496</v>
      </c>
      <c r="AW2843">
        <v>117.40070926320099</v>
      </c>
      <c r="AX2843">
        <v>2.48117358547483</v>
      </c>
      <c r="AY2843">
        <v>5.3018271692686696</v>
      </c>
      <c r="AZ2843">
        <v>109.61770850845799</v>
      </c>
      <c r="BA2843">
        <v>383.16786299928901</v>
      </c>
      <c r="BB2843">
        <v>28.2205849064372</v>
      </c>
      <c r="BC2843">
        <v>63.2654112332945</v>
      </c>
      <c r="BD2843">
        <v>291.68186685955698</v>
      </c>
      <c r="BE2843">
        <v>1232.8823967662499</v>
      </c>
      <c r="BF2843">
        <v>111.900687728059</v>
      </c>
      <c r="BG2843">
        <v>1064.4764360750801</v>
      </c>
      <c r="BH2843">
        <v>56.505272963114301</v>
      </c>
      <c r="BI2843">
        <v>322.45359334069201</v>
      </c>
      <c r="BJ2843">
        <v>25.179930454202299</v>
      </c>
      <c r="BK2843">
        <v>273.28180655795097</v>
      </c>
      <c r="BL2843">
        <v>23.991856328538798</v>
      </c>
      <c r="BM2843">
        <v>81.0034918683005</v>
      </c>
      <c r="BN2843">
        <v>10.0349058939999</v>
      </c>
      <c r="BO2843">
        <v>60.365342075109901</v>
      </c>
      <c r="BP2843">
        <v>10.6032438991907</v>
      </c>
      <c r="BQ2843">
        <v>164.30059387002899</v>
      </c>
      <c r="BR2843">
        <v>12.6319170178535</v>
      </c>
      <c r="BS2843">
        <v>128.36897052819501</v>
      </c>
      <c r="BT2843">
        <v>23.299706323980299</v>
      </c>
      <c r="BU2843">
        <v>248.64960197162699</v>
      </c>
      <c r="BV2843">
        <v>12.944645722101599</v>
      </c>
      <c r="BW2843">
        <v>204.72796156069799</v>
      </c>
      <c r="BX2843">
        <v>30.976994688827599</v>
      </c>
      <c r="BY2843">
        <v>176.351961655087</v>
      </c>
      <c r="BZ2843">
        <v>106.917726180318</v>
      </c>
      <c r="CA2843">
        <v>21.745674260828999</v>
      </c>
      <c r="CB2843">
        <v>47.688561213939799</v>
      </c>
      <c r="CC2843">
        <v>1855.0351011206301</v>
      </c>
      <c r="CD2843">
        <v>1123.99934824296</v>
      </c>
      <c r="CE2843">
        <v>292.43661393512002</v>
      </c>
      <c r="CF2843">
        <v>438.59913894255402</v>
      </c>
      <c r="CG2843">
        <v>2812.1224974445699</v>
      </c>
      <c r="CH2843">
        <v>767.07139791671295</v>
      </c>
      <c r="CI2843">
        <v>2012.5887327600899</v>
      </c>
      <c r="CJ2843">
        <v>32.462366767772203</v>
      </c>
    </row>
    <row r="2844" spans="1:88" x14ac:dyDescent="0.2">
      <c r="A2844" t="s">
        <v>164</v>
      </c>
      <c r="B2844">
        <v>2016</v>
      </c>
      <c r="C2844" t="s">
        <v>34</v>
      </c>
      <c r="D2844" t="s">
        <v>4223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0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</row>
    <row r="2845" spans="1:88" x14ac:dyDescent="0.2">
      <c r="A2845" t="s">
        <v>164</v>
      </c>
      <c r="B2845">
        <v>2016</v>
      </c>
      <c r="C2845" t="s">
        <v>35</v>
      </c>
      <c r="D2845" t="s">
        <v>4224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</row>
    <row r="2846" spans="1:88" x14ac:dyDescent="0.2">
      <c r="A2846" t="s">
        <v>164</v>
      </c>
      <c r="B2846">
        <v>2016</v>
      </c>
      <c r="C2846" t="s">
        <v>36</v>
      </c>
      <c r="D2846" t="s">
        <v>4225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2.2114466495538601</v>
      </c>
      <c r="K2846">
        <v>2.2114466495538601</v>
      </c>
      <c r="L2846">
        <v>2.2114466495538601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1.99154854182931</v>
      </c>
      <c r="S2846">
        <v>1.99154854182931</v>
      </c>
      <c r="T2846">
        <v>1.99154854182931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</row>
    <row r="2847" spans="1:88" x14ac:dyDescent="0.2">
      <c r="A2847" t="s">
        <v>164</v>
      </c>
      <c r="B2847">
        <v>2016</v>
      </c>
      <c r="C2847" t="s">
        <v>37</v>
      </c>
      <c r="D2847" t="s">
        <v>4226</v>
      </c>
      <c r="E2847">
        <v>27.529405281753899</v>
      </c>
      <c r="F2847">
        <v>9.8948897818620303</v>
      </c>
      <c r="G2847">
        <v>9.3966630078499005</v>
      </c>
      <c r="H2847">
        <v>8.2378524920419203</v>
      </c>
      <c r="I2847">
        <v>0</v>
      </c>
      <c r="J2847">
        <v>0</v>
      </c>
      <c r="K2847">
        <v>0</v>
      </c>
      <c r="L2847">
        <v>27.529405281753899</v>
      </c>
      <c r="M2847">
        <v>21.683325705215001</v>
      </c>
      <c r="N2847">
        <v>9.4990787594770794</v>
      </c>
      <c r="O2847">
        <v>9.2748303189255896</v>
      </c>
      <c r="P2847">
        <v>2.9094166268123098</v>
      </c>
      <c r="Q2847">
        <v>0</v>
      </c>
      <c r="R2847">
        <v>0</v>
      </c>
      <c r="S2847">
        <v>0</v>
      </c>
      <c r="T2847">
        <v>21.683325705215001</v>
      </c>
      <c r="U2847">
        <v>131.42200399124201</v>
      </c>
      <c r="V2847">
        <v>4.8201805004776297</v>
      </c>
      <c r="W2847">
        <v>0.31400115091251601</v>
      </c>
      <c r="X2847">
        <v>126.287822339852</v>
      </c>
      <c r="Y2847">
        <v>6.6967077264909802</v>
      </c>
      <c r="Z2847">
        <v>0.92384734856714601</v>
      </c>
      <c r="AA2847">
        <v>0.38249214815939098</v>
      </c>
      <c r="AB2847">
        <v>5.3903682297644497</v>
      </c>
      <c r="AC2847">
        <v>535.36952378233195</v>
      </c>
      <c r="AD2847">
        <v>0</v>
      </c>
      <c r="AE2847">
        <v>0</v>
      </c>
      <c r="AF2847">
        <v>535.36952378233195</v>
      </c>
      <c r="AG2847">
        <v>3.9277679518617599</v>
      </c>
      <c r="AH2847">
        <v>0</v>
      </c>
      <c r="AI2847">
        <v>0</v>
      </c>
      <c r="AJ2847">
        <v>3.9277679518617599</v>
      </c>
      <c r="AK2847">
        <v>25.563580786582101</v>
      </c>
      <c r="AL2847">
        <v>0</v>
      </c>
      <c r="AM2847">
        <v>0</v>
      </c>
      <c r="AN2847">
        <v>25.563580786582101</v>
      </c>
      <c r="AO2847">
        <v>564.86087252077698</v>
      </c>
      <c r="AP2847">
        <v>0</v>
      </c>
      <c r="AQ2847">
        <v>0</v>
      </c>
      <c r="AR2847">
        <v>564.86087252077698</v>
      </c>
      <c r="AS2847">
        <v>121.92275381357</v>
      </c>
      <c r="AT2847">
        <v>51.903030035326701</v>
      </c>
      <c r="AU2847">
        <v>66.828835377605103</v>
      </c>
      <c r="AV2847">
        <v>3.1908884006379798</v>
      </c>
      <c r="AW2847">
        <v>12.3457146213104</v>
      </c>
      <c r="AX2847">
        <v>0.401218253878936</v>
      </c>
      <c r="AY2847">
        <v>0.338985852557941</v>
      </c>
      <c r="AZ2847">
        <v>11.6055105148736</v>
      </c>
      <c r="BA2847">
        <v>57.685444480418496</v>
      </c>
      <c r="BB2847">
        <v>6.7814959448821499</v>
      </c>
      <c r="BC2847">
        <v>5.3557428268950797</v>
      </c>
      <c r="BD2847">
        <v>45.548205708641099</v>
      </c>
      <c r="BE2847">
        <v>71.158391695223301</v>
      </c>
      <c r="BF2847">
        <v>18.787739805104799</v>
      </c>
      <c r="BG2847">
        <v>48.3797480432059</v>
      </c>
      <c r="BH2847">
        <v>3.9909038469124498</v>
      </c>
      <c r="BI2847">
        <v>11.089165483016499</v>
      </c>
      <c r="BJ2847">
        <v>3.7044014832046601</v>
      </c>
      <c r="BK2847">
        <v>5.7842127162134096</v>
      </c>
      <c r="BL2847">
        <v>1.6005512835983799</v>
      </c>
      <c r="BM2847">
        <v>6.9719755242298103</v>
      </c>
      <c r="BN2847">
        <v>2.67692483929279</v>
      </c>
      <c r="BO2847">
        <v>3.0908937605698901</v>
      </c>
      <c r="BP2847">
        <v>1.20415692436713</v>
      </c>
      <c r="BQ2847">
        <v>14.4205468460404</v>
      </c>
      <c r="BR2847">
        <v>3.0928457282357402</v>
      </c>
      <c r="BS2847">
        <v>8.0517886964381002</v>
      </c>
      <c r="BT2847">
        <v>3.27591242136653</v>
      </c>
      <c r="BU2847">
        <v>22.2903642199934</v>
      </c>
      <c r="BV2847">
        <v>3.1356132773421299</v>
      </c>
      <c r="BW2847">
        <v>13.8359975607086</v>
      </c>
      <c r="BX2847">
        <v>5.3187533819426802</v>
      </c>
      <c r="BY2847">
        <v>21.6870811223645</v>
      </c>
      <c r="BZ2847">
        <v>17.631715320898</v>
      </c>
      <c r="CA2847">
        <v>2.09804351411803</v>
      </c>
      <c r="CB2847">
        <v>1.95732228734831</v>
      </c>
      <c r="CC2847">
        <v>229.39923962611999</v>
      </c>
      <c r="CD2847">
        <v>184.611329904168</v>
      </c>
      <c r="CE2847">
        <v>28.1454864613026</v>
      </c>
      <c r="CF2847">
        <v>16.642423260649501</v>
      </c>
      <c r="CG2847">
        <v>237.777405429738</v>
      </c>
      <c r="CH2847">
        <v>106.735144545181</v>
      </c>
      <c r="CI2847">
        <v>128.395322007912</v>
      </c>
      <c r="CJ2847">
        <v>2.6469388766447701</v>
      </c>
    </row>
    <row r="2848" spans="1:88" x14ac:dyDescent="0.2">
      <c r="A2848" t="s">
        <v>164</v>
      </c>
      <c r="B2848">
        <v>2016</v>
      </c>
      <c r="C2848" t="s">
        <v>38</v>
      </c>
      <c r="D2848" t="s">
        <v>4227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</row>
    <row r="2849" spans="1:88" x14ac:dyDescent="0.2">
      <c r="A2849" t="s">
        <v>164</v>
      </c>
      <c r="B2849">
        <v>2016</v>
      </c>
      <c r="C2849" t="s">
        <v>39</v>
      </c>
      <c r="D2849" t="s">
        <v>4228</v>
      </c>
      <c r="E2849">
        <v>296.93445765407802</v>
      </c>
      <c r="F2849">
        <v>93.643091360851301</v>
      </c>
      <c r="G2849">
        <v>103.306675516358</v>
      </c>
      <c r="H2849">
        <v>99.984690776868106</v>
      </c>
      <c r="I2849">
        <v>0</v>
      </c>
      <c r="J2849">
        <v>0</v>
      </c>
      <c r="K2849">
        <v>0</v>
      </c>
      <c r="L2849">
        <v>296.93445765407802</v>
      </c>
      <c r="M2849">
        <v>255.399775167396</v>
      </c>
      <c r="N2849">
        <v>91.408635548858399</v>
      </c>
      <c r="O2849">
        <v>101.88375749152</v>
      </c>
      <c r="P2849">
        <v>62.107382127017203</v>
      </c>
      <c r="Q2849">
        <v>0</v>
      </c>
      <c r="R2849">
        <v>0</v>
      </c>
      <c r="S2849">
        <v>0</v>
      </c>
      <c r="T2849">
        <v>255.399775167396</v>
      </c>
      <c r="U2849">
        <v>789.92265221301102</v>
      </c>
      <c r="V2849">
        <v>19.085312435697102</v>
      </c>
      <c r="W2849">
        <v>2.5578131341850501</v>
      </c>
      <c r="X2849">
        <v>768.27952664312897</v>
      </c>
      <c r="Y2849">
        <v>51.755927816226503</v>
      </c>
      <c r="Z2849">
        <v>5.89705705067328</v>
      </c>
      <c r="AA2849">
        <v>4.5603110620247502</v>
      </c>
      <c r="AB2849">
        <v>41.298559703528497</v>
      </c>
      <c r="AC2849">
        <v>5624.2640420449197</v>
      </c>
      <c r="AD2849">
        <v>0</v>
      </c>
      <c r="AE2849">
        <v>0</v>
      </c>
      <c r="AF2849">
        <v>5624.2640420449197</v>
      </c>
      <c r="AG2849">
        <v>276.67776717760898</v>
      </c>
      <c r="AH2849">
        <v>0</v>
      </c>
      <c r="AI2849">
        <v>0</v>
      </c>
      <c r="AJ2849">
        <v>276.67776717760898</v>
      </c>
      <c r="AK2849">
        <v>456.62615049908499</v>
      </c>
      <c r="AL2849">
        <v>0</v>
      </c>
      <c r="AM2849">
        <v>0</v>
      </c>
      <c r="AN2849">
        <v>456.62615049908499</v>
      </c>
      <c r="AO2849">
        <v>6357.5679597216204</v>
      </c>
      <c r="AP2849">
        <v>0</v>
      </c>
      <c r="AQ2849">
        <v>0</v>
      </c>
      <c r="AR2849">
        <v>6357.5679597216204</v>
      </c>
      <c r="AS2849">
        <v>747.16691774373305</v>
      </c>
      <c r="AT2849">
        <v>147.49460372166001</v>
      </c>
      <c r="AU2849">
        <v>418.88502943120199</v>
      </c>
      <c r="AV2849">
        <v>180.787284590871</v>
      </c>
      <c r="AW2849">
        <v>146.163162939247</v>
      </c>
      <c r="AX2849">
        <v>2.7138129384504501</v>
      </c>
      <c r="AY2849">
        <v>3.13421546777756</v>
      </c>
      <c r="AZ2849">
        <v>140.31513453302</v>
      </c>
      <c r="BA2849">
        <v>436.68083334674799</v>
      </c>
      <c r="BB2849">
        <v>29.133414675949101</v>
      </c>
      <c r="BC2849">
        <v>49.221722364092898</v>
      </c>
      <c r="BD2849">
        <v>358.32569630670599</v>
      </c>
      <c r="BE2849">
        <v>942.43729885293703</v>
      </c>
      <c r="BF2849">
        <v>162.453636818294</v>
      </c>
      <c r="BG2849">
        <v>689.20156092507204</v>
      </c>
      <c r="BH2849">
        <v>90.782101109568998</v>
      </c>
      <c r="BI2849">
        <v>256.19179961325398</v>
      </c>
      <c r="BJ2849">
        <v>39.440335921216899</v>
      </c>
      <c r="BK2849">
        <v>152.43098171376599</v>
      </c>
      <c r="BL2849">
        <v>64.320481978271005</v>
      </c>
      <c r="BM2849">
        <v>73.257386089337004</v>
      </c>
      <c r="BN2849">
        <v>12.3222070640978</v>
      </c>
      <c r="BO2849">
        <v>39.6577402070182</v>
      </c>
      <c r="BP2849">
        <v>21.277438818220901</v>
      </c>
      <c r="BQ2849">
        <v>139.95523934767101</v>
      </c>
      <c r="BR2849">
        <v>15.419964408057201</v>
      </c>
      <c r="BS2849">
        <v>83.205939334998703</v>
      </c>
      <c r="BT2849">
        <v>41.329335604615302</v>
      </c>
      <c r="BU2849">
        <v>205.03318335345901</v>
      </c>
      <c r="BV2849">
        <v>16.325644369102701</v>
      </c>
      <c r="BW2849">
        <v>132.41246154152699</v>
      </c>
      <c r="BX2849">
        <v>56.295077442828998</v>
      </c>
      <c r="BY2849">
        <v>195.42775634313901</v>
      </c>
      <c r="BZ2849">
        <v>104.829673259055</v>
      </c>
      <c r="CA2849">
        <v>18.9964913466303</v>
      </c>
      <c r="CB2849">
        <v>71.601591737453404</v>
      </c>
      <c r="CC2849">
        <v>2018.38143108176</v>
      </c>
      <c r="CD2849">
        <v>1104.99388318817</v>
      </c>
      <c r="CE2849">
        <v>255.894329804634</v>
      </c>
      <c r="CF2849">
        <v>657.49321808895502</v>
      </c>
      <c r="CG2849">
        <v>2646.48754731391</v>
      </c>
      <c r="CH2849">
        <v>1109.1294031803</v>
      </c>
      <c r="CI2849">
        <v>1402.0604581740099</v>
      </c>
      <c r="CJ2849">
        <v>135.29768595959601</v>
      </c>
    </row>
    <row r="2850" spans="1:88" x14ac:dyDescent="0.2">
      <c r="A2850" t="s">
        <v>164</v>
      </c>
      <c r="B2850">
        <v>2016</v>
      </c>
      <c r="C2850" t="s">
        <v>40</v>
      </c>
      <c r="D2850" t="s">
        <v>4229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57.650882044016903</v>
      </c>
      <c r="K2850">
        <v>57.650882044016903</v>
      </c>
      <c r="L2850">
        <v>57.650882044016903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52.295504645209903</v>
      </c>
      <c r="S2850">
        <v>52.295504645209903</v>
      </c>
      <c r="T2850">
        <v>52.295504645209903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0</v>
      </c>
      <c r="BL2850">
        <v>0</v>
      </c>
      <c r="BM2850">
        <v>0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</row>
    <row r="2851" spans="1:88" x14ac:dyDescent="0.2">
      <c r="A2851" t="s">
        <v>164</v>
      </c>
      <c r="B2851">
        <v>2016</v>
      </c>
      <c r="C2851" t="s">
        <v>41</v>
      </c>
      <c r="D2851" t="s">
        <v>4230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48.264351097894199</v>
      </c>
      <c r="K2851">
        <v>48.264351097894199</v>
      </c>
      <c r="L2851">
        <v>48.264351097894199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37.698139358586403</v>
      </c>
      <c r="S2851">
        <v>37.698139358586403</v>
      </c>
      <c r="T2851">
        <v>37.698139358586403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0</v>
      </c>
      <c r="BL2851">
        <v>0</v>
      </c>
      <c r="BM2851">
        <v>0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</row>
    <row r="2852" spans="1:88" x14ac:dyDescent="0.2">
      <c r="A2852" t="s">
        <v>164</v>
      </c>
      <c r="B2852">
        <v>2016</v>
      </c>
      <c r="C2852" t="s">
        <v>99</v>
      </c>
      <c r="D2852" t="s">
        <v>4231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0</v>
      </c>
      <c r="BL2852">
        <v>0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</row>
    <row r="2853" spans="1:88" x14ac:dyDescent="0.2">
      <c r="A2853" t="s">
        <v>164</v>
      </c>
      <c r="B2853">
        <v>2016</v>
      </c>
      <c r="C2853" t="s">
        <v>3779</v>
      </c>
      <c r="D2853" t="s">
        <v>4232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0</v>
      </c>
      <c r="BL2853">
        <v>0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</row>
    <row r="2854" spans="1:88" x14ac:dyDescent="0.2">
      <c r="A2854" t="s">
        <v>164</v>
      </c>
      <c r="B2854">
        <v>2016</v>
      </c>
      <c r="C2854" t="s">
        <v>42</v>
      </c>
      <c r="D2854" t="s">
        <v>4233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0</v>
      </c>
      <c r="BL2854">
        <v>0</v>
      </c>
      <c r="BM2854">
        <v>0</v>
      </c>
      <c r="BN2854">
        <v>0</v>
      </c>
      <c r="BO2854">
        <v>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</row>
    <row r="2855" spans="1:88" x14ac:dyDescent="0.2">
      <c r="A2855" t="s">
        <v>164</v>
      </c>
      <c r="B2855">
        <v>2016</v>
      </c>
      <c r="C2855" t="s">
        <v>43</v>
      </c>
      <c r="D2855" t="s">
        <v>4234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0.18388458136371899</v>
      </c>
      <c r="K2855">
        <v>0.18388458136371899</v>
      </c>
      <c r="L2855">
        <v>0.18388458136371899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0.14581538033171801</v>
      </c>
      <c r="S2855">
        <v>0.14581538033171801</v>
      </c>
      <c r="T2855">
        <v>0.14581538033171801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0</v>
      </c>
      <c r="BK2855">
        <v>0</v>
      </c>
      <c r="BL2855">
        <v>0</v>
      </c>
      <c r="BM2855">
        <v>0</v>
      </c>
      <c r="BN2855">
        <v>0</v>
      </c>
      <c r="BO2855">
        <v>0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</row>
    <row r="2856" spans="1:88" x14ac:dyDescent="0.2">
      <c r="A2856" t="s">
        <v>164</v>
      </c>
      <c r="B2856">
        <v>2016</v>
      </c>
      <c r="C2856" t="s">
        <v>44</v>
      </c>
      <c r="D2856" t="s">
        <v>4235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0</v>
      </c>
      <c r="BL2856">
        <v>0</v>
      </c>
      <c r="BM2856">
        <v>0</v>
      </c>
      <c r="BN2856">
        <v>0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0</v>
      </c>
      <c r="CJ2856">
        <v>0</v>
      </c>
    </row>
    <row r="2857" spans="1:88" x14ac:dyDescent="0.2">
      <c r="A2857" t="s">
        <v>164</v>
      </c>
      <c r="B2857">
        <v>2016</v>
      </c>
      <c r="C2857" t="s">
        <v>45</v>
      </c>
      <c r="D2857" t="s">
        <v>4236</v>
      </c>
      <c r="E2857">
        <v>14.0187839196554</v>
      </c>
      <c r="F2857">
        <v>3.5589612681747802</v>
      </c>
      <c r="G2857">
        <v>7.69019025550244</v>
      </c>
      <c r="H2857">
        <v>2.7696323959781299</v>
      </c>
      <c r="I2857">
        <v>0</v>
      </c>
      <c r="J2857">
        <v>0</v>
      </c>
      <c r="K2857">
        <v>0</v>
      </c>
      <c r="L2857">
        <v>14.0187839196554</v>
      </c>
      <c r="M2857">
        <v>11.7040593642402</v>
      </c>
      <c r="N2857">
        <v>3.42772117341688</v>
      </c>
      <c r="O2857">
        <v>7.6050081445670399</v>
      </c>
      <c r="P2857">
        <v>0.67133004625626602</v>
      </c>
      <c r="Q2857">
        <v>0</v>
      </c>
      <c r="R2857">
        <v>0</v>
      </c>
      <c r="S2857">
        <v>0</v>
      </c>
      <c r="T2857">
        <v>11.7040593642402</v>
      </c>
      <c r="U2857">
        <v>41.972853853335302</v>
      </c>
      <c r="V2857">
        <v>1.1478501793352001</v>
      </c>
      <c r="W2857">
        <v>0.26107509084062702</v>
      </c>
      <c r="X2857">
        <v>40.563928583159601</v>
      </c>
      <c r="Y2857">
        <v>3.2785262300039602</v>
      </c>
      <c r="Z2857">
        <v>0.34410684655881302</v>
      </c>
      <c r="AA2857">
        <v>0.263943737128774</v>
      </c>
      <c r="AB2857">
        <v>2.6704756463163801</v>
      </c>
      <c r="AC2857">
        <v>277.88063148648803</v>
      </c>
      <c r="AD2857">
        <v>0</v>
      </c>
      <c r="AE2857">
        <v>0</v>
      </c>
      <c r="AF2857">
        <v>277.88063148648803</v>
      </c>
      <c r="AG2857">
        <v>1.56499562527849</v>
      </c>
      <c r="AH2857">
        <v>0</v>
      </c>
      <c r="AI2857">
        <v>0</v>
      </c>
      <c r="AJ2857">
        <v>1.56499562527849</v>
      </c>
      <c r="AK2857">
        <v>8.9957739453111394</v>
      </c>
      <c r="AL2857">
        <v>0</v>
      </c>
      <c r="AM2857">
        <v>0</v>
      </c>
      <c r="AN2857">
        <v>8.9957739453111394</v>
      </c>
      <c r="AO2857">
        <v>288.441401057078</v>
      </c>
      <c r="AP2857">
        <v>0</v>
      </c>
      <c r="AQ2857">
        <v>0</v>
      </c>
      <c r="AR2857">
        <v>288.441401057078</v>
      </c>
      <c r="AS2857">
        <v>47.268922265689298</v>
      </c>
      <c r="AT2857">
        <v>8.6223029485401899</v>
      </c>
      <c r="AU2857">
        <v>37.369625189196199</v>
      </c>
      <c r="AV2857">
        <v>1.2769941279528501</v>
      </c>
      <c r="AW2857">
        <v>9.3477078921967909</v>
      </c>
      <c r="AX2857">
        <v>0.143161938432042</v>
      </c>
      <c r="AY2857">
        <v>0.62396773242228698</v>
      </c>
      <c r="AZ2857">
        <v>8.5805782213424706</v>
      </c>
      <c r="BA2857">
        <v>21.404048261922899</v>
      </c>
      <c r="BB2857">
        <v>1.76082947329593</v>
      </c>
      <c r="BC2857">
        <v>4.7134957163174196</v>
      </c>
      <c r="BD2857">
        <v>14.929723072309599</v>
      </c>
      <c r="BE2857">
        <v>50.055607465872299</v>
      </c>
      <c r="BF2857">
        <v>6.4712360500114796</v>
      </c>
      <c r="BG2857">
        <v>40.724689566170397</v>
      </c>
      <c r="BH2857">
        <v>2.8596818496903098</v>
      </c>
      <c r="BI2857">
        <v>10.4736668864167</v>
      </c>
      <c r="BJ2857">
        <v>1.40410991307935</v>
      </c>
      <c r="BK2857">
        <v>8.5141177514342292</v>
      </c>
      <c r="BL2857">
        <v>0.55543922190308803</v>
      </c>
      <c r="BM2857">
        <v>3.6769304670834999</v>
      </c>
      <c r="BN2857">
        <v>0.62248975115125005</v>
      </c>
      <c r="BO2857">
        <v>2.62604088355336</v>
      </c>
      <c r="BP2857">
        <v>0.42839983237888701</v>
      </c>
      <c r="BQ2857">
        <v>9.0333964261689399</v>
      </c>
      <c r="BR2857">
        <v>0.78089056806125201</v>
      </c>
      <c r="BS2857">
        <v>6.9486957807027299</v>
      </c>
      <c r="BT2857">
        <v>1.3038100774049599</v>
      </c>
      <c r="BU2857">
        <v>14.472674012180899</v>
      </c>
      <c r="BV2857">
        <v>0.79570409810337905</v>
      </c>
      <c r="BW2857">
        <v>11.938325154660401</v>
      </c>
      <c r="BX2857">
        <v>1.73864475941707</v>
      </c>
      <c r="BY2857">
        <v>8.9952733353631498</v>
      </c>
      <c r="BZ2857">
        <v>6.5644397298486297</v>
      </c>
      <c r="CA2857">
        <v>1.17653678771127</v>
      </c>
      <c r="CB2857">
        <v>1.2542968178031999</v>
      </c>
      <c r="CC2857">
        <v>96.222780466190699</v>
      </c>
      <c r="CD2857">
        <v>68.805735523341994</v>
      </c>
      <c r="CE2857">
        <v>15.949367063507299</v>
      </c>
      <c r="CF2857">
        <v>11.467677879341499</v>
      </c>
      <c r="CG2857">
        <v>144.24229212579601</v>
      </c>
      <c r="CH2857">
        <v>38.511377432546801</v>
      </c>
      <c r="CI2857">
        <v>104.95041702105701</v>
      </c>
      <c r="CJ2857">
        <v>0.78049767219198396</v>
      </c>
    </row>
    <row r="2858" spans="1:88" x14ac:dyDescent="0.2">
      <c r="A2858" t="s">
        <v>164</v>
      </c>
      <c r="B2858">
        <v>2016</v>
      </c>
      <c r="C2858" t="s">
        <v>230</v>
      </c>
      <c r="D2858" t="s">
        <v>4237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</row>
    <row r="2859" spans="1:88" x14ac:dyDescent="0.2">
      <c r="A2859" t="s">
        <v>164</v>
      </c>
      <c r="B2859">
        <v>2016</v>
      </c>
      <c r="C2859" t="s">
        <v>231</v>
      </c>
      <c r="D2859" t="s">
        <v>4238</v>
      </c>
      <c r="E2859">
        <v>4744.4887821403945</v>
      </c>
      <c r="F2859">
        <v>1252.234867771602</v>
      </c>
      <c r="G2859">
        <v>2065.1133031239087</v>
      </c>
      <c r="H2859">
        <v>1427.1406112448874</v>
      </c>
      <c r="I2859">
        <v>9291.9637900578236</v>
      </c>
      <c r="J2859">
        <v>5701.6061931098693</v>
      </c>
      <c r="K2859">
        <v>14993.56998316769</v>
      </c>
      <c r="L2859">
        <v>19738.058765308095</v>
      </c>
      <c r="M2859">
        <v>4274.9688698322398</v>
      </c>
      <c r="N2859">
        <v>1226.4669683569382</v>
      </c>
      <c r="O2859">
        <v>2037.1533263002884</v>
      </c>
      <c r="P2859">
        <v>1011.3485751750169</v>
      </c>
      <c r="Q2859">
        <v>8059.3336452805852</v>
      </c>
      <c r="R2859">
        <v>4778.4487297898941</v>
      </c>
      <c r="S2859">
        <v>12837.782375070479</v>
      </c>
      <c r="T2859">
        <v>17112.75124490272</v>
      </c>
      <c r="U2859">
        <v>8122.8116730495412</v>
      </c>
      <c r="V2859">
        <v>210.81870102520074</v>
      </c>
      <c r="W2859">
        <v>62.09196504746523</v>
      </c>
      <c r="X2859">
        <v>7849.9010069768783</v>
      </c>
      <c r="Y2859">
        <v>634.79606638012899</v>
      </c>
      <c r="Z2859">
        <v>68.783328486702203</v>
      </c>
      <c r="AA2859">
        <v>88.616368112205933</v>
      </c>
      <c r="AB2859">
        <v>477.39636978122087</v>
      </c>
      <c r="AC2859">
        <v>70609.583334050723</v>
      </c>
      <c r="AD2859">
        <v>0</v>
      </c>
      <c r="AE2859">
        <v>0</v>
      </c>
      <c r="AF2859">
        <v>70609.583334050723</v>
      </c>
      <c r="AG2859">
        <v>1846.6983163840744</v>
      </c>
      <c r="AH2859">
        <v>0</v>
      </c>
      <c r="AI2859">
        <v>0</v>
      </c>
      <c r="AJ2859">
        <v>1846.6983163840744</v>
      </c>
      <c r="AK2859">
        <v>4788.1990883093131</v>
      </c>
      <c r="AL2859">
        <v>0</v>
      </c>
      <c r="AM2859">
        <v>0</v>
      </c>
      <c r="AN2859">
        <v>4788.1990883093131</v>
      </c>
      <c r="AO2859">
        <v>77244.480738744154</v>
      </c>
      <c r="AP2859">
        <v>0</v>
      </c>
      <c r="AQ2859">
        <v>0</v>
      </c>
      <c r="AR2859">
        <v>77244.480738744154</v>
      </c>
      <c r="AS2859">
        <v>12393.506410064929</v>
      </c>
      <c r="AT2859">
        <v>1618.5521976044479</v>
      </c>
      <c r="AU2859">
        <v>9781.2072184905901</v>
      </c>
      <c r="AV2859">
        <v>993.7469939698808</v>
      </c>
      <c r="AW2859">
        <v>1875.019572131341</v>
      </c>
      <c r="AX2859">
        <v>32.605831536207546</v>
      </c>
      <c r="AY2859">
        <v>51.283624338278109</v>
      </c>
      <c r="AZ2859">
        <v>1791.1301162568593</v>
      </c>
      <c r="BA2859">
        <v>15718.187556791445</v>
      </c>
      <c r="BB2859">
        <v>329.23104562642158</v>
      </c>
      <c r="BC2859">
        <v>1141.0161434644212</v>
      </c>
      <c r="BD2859">
        <v>14247.940367700552</v>
      </c>
      <c r="BE2859">
        <v>14478.572797624038</v>
      </c>
      <c r="BF2859">
        <v>2369.0702552577773</v>
      </c>
      <c r="BG2859">
        <v>11397.983283196936</v>
      </c>
      <c r="BH2859">
        <v>711.51925916930043</v>
      </c>
      <c r="BI2859">
        <v>2407.6484388214399</v>
      </c>
      <c r="BJ2859">
        <v>483.02713997641723</v>
      </c>
      <c r="BK2859">
        <v>1383.9689610348607</v>
      </c>
      <c r="BL2859">
        <v>540.65233781016059</v>
      </c>
      <c r="BM2859">
        <v>1193.669053567907</v>
      </c>
      <c r="BN2859">
        <v>127.95138500949044</v>
      </c>
      <c r="BO2859">
        <v>741.27631609979221</v>
      </c>
      <c r="BP2859">
        <v>324.44135245862412</v>
      </c>
      <c r="BQ2859">
        <v>2945.8520886319411</v>
      </c>
      <c r="BR2859">
        <v>161.10813650247508</v>
      </c>
      <c r="BS2859">
        <v>1702.6908828183448</v>
      </c>
      <c r="BT2859">
        <v>1082.05306931112</v>
      </c>
      <c r="BU2859">
        <v>4970.0608437281844</v>
      </c>
      <c r="BV2859">
        <v>170.7409073546655</v>
      </c>
      <c r="BW2859">
        <v>2818.189194871647</v>
      </c>
      <c r="BX2859">
        <v>1981.1307415018694</v>
      </c>
      <c r="BY2859">
        <v>1853.3784959220482</v>
      </c>
      <c r="BZ2859">
        <v>1083.9854493290636</v>
      </c>
      <c r="CA2859">
        <v>489.74621241891793</v>
      </c>
      <c r="CB2859">
        <v>279.64683417406223</v>
      </c>
      <c r="CC2859">
        <v>20423.717386157219</v>
      </c>
      <c r="CD2859">
        <v>11358.665395066635</v>
      </c>
      <c r="CE2859">
        <v>6511.2991346248291</v>
      </c>
      <c r="CF2859">
        <v>2553.7528564657309</v>
      </c>
      <c r="CG2859">
        <v>43821.746928519009</v>
      </c>
      <c r="CH2859">
        <v>14868.297952546945</v>
      </c>
      <c r="CI2859">
        <v>28162.91869091399</v>
      </c>
      <c r="CJ2859">
        <v>790.5302850581121</v>
      </c>
    </row>
    <row r="2860" spans="1:88" x14ac:dyDescent="0.2">
      <c r="A2860" t="s">
        <v>164</v>
      </c>
      <c r="B2860">
        <v>2016</v>
      </c>
      <c r="C2860" t="s">
        <v>4433</v>
      </c>
      <c r="D2860" t="s">
        <v>4618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0</v>
      </c>
      <c r="BL2860">
        <v>0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</row>
    <row r="2861" spans="1:88" x14ac:dyDescent="0.2">
      <c r="A2861" t="s">
        <v>164</v>
      </c>
      <c r="B2861">
        <v>2016</v>
      </c>
      <c r="C2861" t="s">
        <v>3254</v>
      </c>
      <c r="D2861" t="s">
        <v>4619</v>
      </c>
      <c r="E2861">
        <v>4744.4887821403945</v>
      </c>
      <c r="F2861">
        <v>1252.234867771602</v>
      </c>
      <c r="G2861">
        <v>2065.1133031239087</v>
      </c>
      <c r="H2861">
        <v>1427.1406112448874</v>
      </c>
      <c r="I2861">
        <v>9291.9637900578236</v>
      </c>
      <c r="J2861">
        <v>5701.6061931098693</v>
      </c>
      <c r="K2861">
        <v>14993.56998316769</v>
      </c>
      <c r="L2861">
        <v>19738.058765308095</v>
      </c>
      <c r="M2861">
        <v>4274.9688698322398</v>
      </c>
      <c r="N2861">
        <v>1226.4669683569382</v>
      </c>
      <c r="O2861">
        <v>2037.1533263002884</v>
      </c>
      <c r="P2861">
        <v>1011.3485751750169</v>
      </c>
      <c r="Q2861">
        <v>8059.3336452805852</v>
      </c>
      <c r="R2861">
        <v>4778.4487297898941</v>
      </c>
      <c r="S2861">
        <v>12837.782375070479</v>
      </c>
      <c r="T2861">
        <v>17112.75124490272</v>
      </c>
      <c r="U2861">
        <v>8122.8116730495412</v>
      </c>
      <c r="V2861">
        <v>210.81870102520074</v>
      </c>
      <c r="W2861">
        <v>62.09196504746523</v>
      </c>
      <c r="X2861">
        <v>7849.9010069768783</v>
      </c>
      <c r="Y2861">
        <v>634.79606638012899</v>
      </c>
      <c r="Z2861">
        <v>68.783328486702203</v>
      </c>
      <c r="AA2861">
        <v>88.616368112205933</v>
      </c>
      <c r="AB2861">
        <v>477.39636978122087</v>
      </c>
      <c r="AC2861">
        <v>70609.583334050723</v>
      </c>
      <c r="AD2861">
        <v>0</v>
      </c>
      <c r="AE2861">
        <v>0</v>
      </c>
      <c r="AF2861">
        <v>70609.583334050723</v>
      </c>
      <c r="AG2861">
        <v>1846.6983163840744</v>
      </c>
      <c r="AH2861">
        <v>0</v>
      </c>
      <c r="AI2861">
        <v>0</v>
      </c>
      <c r="AJ2861">
        <v>1846.6983163840744</v>
      </c>
      <c r="AK2861">
        <v>4788.1990883093131</v>
      </c>
      <c r="AL2861">
        <v>0</v>
      </c>
      <c r="AM2861">
        <v>0</v>
      </c>
      <c r="AN2861">
        <v>4788.1990883093131</v>
      </c>
      <c r="AO2861">
        <v>77244.480738744154</v>
      </c>
      <c r="AP2861">
        <v>0</v>
      </c>
      <c r="AQ2861">
        <v>0</v>
      </c>
      <c r="AR2861">
        <v>77244.480738744154</v>
      </c>
      <c r="AS2861">
        <v>12393.506410064929</v>
      </c>
      <c r="AT2861">
        <v>1618.5521976044479</v>
      </c>
      <c r="AU2861">
        <v>9781.2072184905901</v>
      </c>
      <c r="AV2861">
        <v>993.7469939698808</v>
      </c>
      <c r="AW2861">
        <v>1875.019572131341</v>
      </c>
      <c r="AX2861">
        <v>32.605831536207546</v>
      </c>
      <c r="AY2861">
        <v>51.283624338278109</v>
      </c>
      <c r="AZ2861">
        <v>1791.1301162568593</v>
      </c>
      <c r="BA2861">
        <v>15718.187556791445</v>
      </c>
      <c r="BB2861">
        <v>329.23104562642158</v>
      </c>
      <c r="BC2861">
        <v>1141.0161434644212</v>
      </c>
      <c r="BD2861">
        <v>14247.940367700552</v>
      </c>
      <c r="BE2861">
        <v>14478.572797624038</v>
      </c>
      <c r="BF2861">
        <v>2369.0702552577773</v>
      </c>
      <c r="BG2861">
        <v>11397.983283196936</v>
      </c>
      <c r="BH2861">
        <v>711.51925916930043</v>
      </c>
      <c r="BI2861">
        <v>2407.6484388214399</v>
      </c>
      <c r="BJ2861">
        <v>483.02713997641723</v>
      </c>
      <c r="BK2861">
        <v>1383.9689610348607</v>
      </c>
      <c r="BL2861">
        <v>540.65233781016059</v>
      </c>
      <c r="BM2861">
        <v>1193.669053567907</v>
      </c>
      <c r="BN2861">
        <v>127.95138500949044</v>
      </c>
      <c r="BO2861">
        <v>741.27631609979221</v>
      </c>
      <c r="BP2861">
        <v>324.44135245862412</v>
      </c>
      <c r="BQ2861">
        <v>2945.8520886319411</v>
      </c>
      <c r="BR2861">
        <v>161.10813650247508</v>
      </c>
      <c r="BS2861">
        <v>1702.6908828183448</v>
      </c>
      <c r="BT2861">
        <v>1082.05306931112</v>
      </c>
      <c r="BU2861">
        <v>4970.0608437281844</v>
      </c>
      <c r="BV2861">
        <v>170.7409073546655</v>
      </c>
      <c r="BW2861">
        <v>2818.189194871647</v>
      </c>
      <c r="BX2861">
        <v>1981.1307415018694</v>
      </c>
      <c r="BY2861">
        <v>1853.3784959220482</v>
      </c>
      <c r="BZ2861">
        <v>1083.9854493290636</v>
      </c>
      <c r="CA2861">
        <v>489.74621241891793</v>
      </c>
      <c r="CB2861">
        <v>279.64683417406223</v>
      </c>
      <c r="CC2861">
        <v>20423.717386157219</v>
      </c>
      <c r="CD2861">
        <v>11358.665395066635</v>
      </c>
      <c r="CE2861">
        <v>6511.2991346248291</v>
      </c>
      <c r="CF2861">
        <v>2553.7528564657309</v>
      </c>
      <c r="CG2861">
        <v>43821.746928519009</v>
      </c>
      <c r="CH2861">
        <v>14868.297952546945</v>
      </c>
      <c r="CI2861">
        <v>28162.91869091399</v>
      </c>
      <c r="CJ2861">
        <v>790.5302850581121</v>
      </c>
    </row>
    <row r="2862" spans="1:88" x14ac:dyDescent="0.2">
      <c r="A2862" t="s">
        <v>165</v>
      </c>
      <c r="B2862">
        <v>2008</v>
      </c>
      <c r="C2862" t="s">
        <v>2</v>
      </c>
      <c r="D2862" t="s">
        <v>1878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10.2674929391818</v>
      </c>
      <c r="K2862">
        <v>10.2674929391818</v>
      </c>
      <c r="L2862">
        <v>10.2674929391818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3.0765000864693399</v>
      </c>
      <c r="S2862">
        <v>3.0765000864693399</v>
      </c>
      <c r="T2862">
        <v>3.0765000864693399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0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</row>
    <row r="2863" spans="1:88" x14ac:dyDescent="0.2">
      <c r="A2863" t="s">
        <v>165</v>
      </c>
      <c r="B2863">
        <v>2008</v>
      </c>
      <c r="C2863" t="s">
        <v>3</v>
      </c>
      <c r="D2863" t="s">
        <v>1879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3.4718272385615698</v>
      </c>
      <c r="K2863">
        <v>3.4718272385615698</v>
      </c>
      <c r="L2863">
        <v>3.4718272385615698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2.2099105440211599</v>
      </c>
      <c r="S2863">
        <v>2.2099105440211599</v>
      </c>
      <c r="T2863">
        <v>2.2099105440211599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0</v>
      </c>
      <c r="BK2863">
        <v>0</v>
      </c>
      <c r="BL2863">
        <v>0</v>
      </c>
      <c r="BM2863">
        <v>0</v>
      </c>
      <c r="BN2863">
        <v>0</v>
      </c>
      <c r="BO2863">
        <v>0</v>
      </c>
      <c r="BP2863">
        <v>0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</row>
    <row r="2864" spans="1:88" x14ac:dyDescent="0.2">
      <c r="A2864" t="s">
        <v>165</v>
      </c>
      <c r="B2864">
        <v>2008</v>
      </c>
      <c r="C2864" t="s">
        <v>4</v>
      </c>
      <c r="D2864" t="s">
        <v>1880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0.85635142373877704</v>
      </c>
      <c r="K2864">
        <v>0.85635142373877704</v>
      </c>
      <c r="L2864">
        <v>0.85635142373877704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0.67310849016913599</v>
      </c>
      <c r="S2864">
        <v>0.67310849016913599</v>
      </c>
      <c r="T2864">
        <v>0.67310849016913599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0</v>
      </c>
      <c r="BL2864">
        <v>0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</row>
    <row r="2865" spans="1:88" x14ac:dyDescent="0.2">
      <c r="A2865" t="s">
        <v>165</v>
      </c>
      <c r="B2865">
        <v>2008</v>
      </c>
      <c r="C2865" t="s">
        <v>5</v>
      </c>
      <c r="D2865" t="s">
        <v>1881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147.345914634461</v>
      </c>
      <c r="K2865">
        <v>147.345914634461</v>
      </c>
      <c r="L2865">
        <v>147.345914634461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96.796393914633299</v>
      </c>
      <c r="S2865">
        <v>96.796393914633299</v>
      </c>
      <c r="T2865">
        <v>96.796393914633299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</row>
    <row r="2866" spans="1:88" x14ac:dyDescent="0.2">
      <c r="A2866" t="s">
        <v>165</v>
      </c>
      <c r="B2866">
        <v>2008</v>
      </c>
      <c r="C2866" t="s">
        <v>6</v>
      </c>
      <c r="D2866" t="s">
        <v>1882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27.295099143782199</v>
      </c>
      <c r="K2866">
        <v>27.295099143782199</v>
      </c>
      <c r="L2866">
        <v>27.295099143782199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8.1206990360666307</v>
      </c>
      <c r="S2866">
        <v>8.1206990360666307</v>
      </c>
      <c r="T2866">
        <v>8.1206990360666307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0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</row>
    <row r="2867" spans="1:88" x14ac:dyDescent="0.2">
      <c r="A2867" t="s">
        <v>165</v>
      </c>
      <c r="B2867">
        <v>2008</v>
      </c>
      <c r="C2867" t="s">
        <v>7</v>
      </c>
      <c r="D2867" t="s">
        <v>1883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15.943951081029301</v>
      </c>
      <c r="K2867">
        <v>15.943951081029301</v>
      </c>
      <c r="L2867">
        <v>15.943951081029301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11.546482871954799</v>
      </c>
      <c r="S2867">
        <v>11.546482871954799</v>
      </c>
      <c r="T2867">
        <v>11.546482871954799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</row>
    <row r="2868" spans="1:88" x14ac:dyDescent="0.2">
      <c r="A2868" t="s">
        <v>165</v>
      </c>
      <c r="B2868">
        <v>2008</v>
      </c>
      <c r="C2868" t="s">
        <v>8</v>
      </c>
      <c r="D2868" t="s">
        <v>1884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56.5169302399011</v>
      </c>
      <c r="K2868">
        <v>56.5169302399011</v>
      </c>
      <c r="L2868">
        <v>56.5169302399011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43.713764756375603</v>
      </c>
      <c r="S2868">
        <v>43.713764756375603</v>
      </c>
      <c r="T2868">
        <v>43.713764756375603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0</v>
      </c>
      <c r="BK2868">
        <v>0</v>
      </c>
      <c r="BL2868">
        <v>0</v>
      </c>
      <c r="BM2868">
        <v>0</v>
      </c>
      <c r="BN2868">
        <v>0</v>
      </c>
      <c r="BO2868">
        <v>0</v>
      </c>
      <c r="BP2868">
        <v>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</row>
    <row r="2869" spans="1:88" x14ac:dyDescent="0.2">
      <c r="A2869" t="s">
        <v>165</v>
      </c>
      <c r="B2869">
        <v>2008</v>
      </c>
      <c r="C2869" t="s">
        <v>3777</v>
      </c>
      <c r="D2869" t="s">
        <v>3796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26.4911510456818</v>
      </c>
      <c r="K2869">
        <v>26.4911510456818</v>
      </c>
      <c r="L2869">
        <v>26.4911510456818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22.183682763981999</v>
      </c>
      <c r="S2869">
        <v>22.183682763981999</v>
      </c>
      <c r="T2869">
        <v>22.183682763981999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0</v>
      </c>
      <c r="BL2869">
        <v>0</v>
      </c>
      <c r="BM2869">
        <v>0</v>
      </c>
      <c r="BN2869">
        <v>0</v>
      </c>
      <c r="BO2869">
        <v>0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</row>
    <row r="2870" spans="1:88" x14ac:dyDescent="0.2">
      <c r="A2870" t="s">
        <v>165</v>
      </c>
      <c r="B2870">
        <v>2008</v>
      </c>
      <c r="C2870" t="s">
        <v>9</v>
      </c>
      <c r="D2870" t="s">
        <v>1885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147.411612219425</v>
      </c>
      <c r="K2870">
        <v>147.411612219425</v>
      </c>
      <c r="L2870">
        <v>147.411612219425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99.062456004217907</v>
      </c>
      <c r="S2870">
        <v>99.062456004217907</v>
      </c>
      <c r="T2870">
        <v>99.062456004217907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0</v>
      </c>
      <c r="BK2870">
        <v>0</v>
      </c>
      <c r="BL2870">
        <v>0</v>
      </c>
      <c r="BM2870">
        <v>0</v>
      </c>
      <c r="BN2870">
        <v>0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</row>
    <row r="2871" spans="1:88" x14ac:dyDescent="0.2">
      <c r="A2871" t="s">
        <v>165</v>
      </c>
      <c r="B2871">
        <v>2008</v>
      </c>
      <c r="C2871" t="s">
        <v>10</v>
      </c>
      <c r="D2871" t="s">
        <v>1886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168.57107300577499</v>
      </c>
      <c r="K2871">
        <v>168.57107300577499</v>
      </c>
      <c r="L2871">
        <v>168.57107300577499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128.99444049807801</v>
      </c>
      <c r="S2871">
        <v>128.99444049807801</v>
      </c>
      <c r="T2871">
        <v>128.99444049807801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0</v>
      </c>
      <c r="BL2871">
        <v>0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</row>
    <row r="2872" spans="1:88" x14ac:dyDescent="0.2">
      <c r="A2872" t="s">
        <v>165</v>
      </c>
      <c r="B2872">
        <v>2008</v>
      </c>
      <c r="C2872" t="s">
        <v>11</v>
      </c>
      <c r="D2872" t="s">
        <v>1887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53.106441392108302</v>
      </c>
      <c r="K2872">
        <v>53.106441392108302</v>
      </c>
      <c r="L2872">
        <v>53.106441392108302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44.9062249841731</v>
      </c>
      <c r="S2872">
        <v>44.9062249841731</v>
      </c>
      <c r="T2872">
        <v>44.9062249841731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</row>
    <row r="2873" spans="1:88" x14ac:dyDescent="0.2">
      <c r="A2873" t="s">
        <v>165</v>
      </c>
      <c r="B2873">
        <v>2008</v>
      </c>
      <c r="C2873" t="s">
        <v>12</v>
      </c>
      <c r="D2873" t="s">
        <v>1888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102.12251609036301</v>
      </c>
      <c r="K2873">
        <v>102.12251609036301</v>
      </c>
      <c r="L2873">
        <v>102.12251609036301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92.482041772468705</v>
      </c>
      <c r="S2873">
        <v>92.482041772468705</v>
      </c>
      <c r="T2873">
        <v>92.482041772468705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0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</row>
    <row r="2874" spans="1:88" x14ac:dyDescent="0.2">
      <c r="A2874" t="s">
        <v>165</v>
      </c>
      <c r="B2874">
        <v>2008</v>
      </c>
      <c r="C2874" t="s">
        <v>13</v>
      </c>
      <c r="D2874" t="s">
        <v>1889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312.974083500169</v>
      </c>
      <c r="K2874">
        <v>312.974083500169</v>
      </c>
      <c r="L2874">
        <v>312.974083500169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272.32948715301598</v>
      </c>
      <c r="S2874">
        <v>272.32948715301598</v>
      </c>
      <c r="T2874">
        <v>272.32948715301598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0</v>
      </c>
      <c r="CJ2874">
        <v>0</v>
      </c>
    </row>
    <row r="2875" spans="1:88" x14ac:dyDescent="0.2">
      <c r="A2875" t="s">
        <v>165</v>
      </c>
      <c r="B2875">
        <v>2008</v>
      </c>
      <c r="C2875" t="s">
        <v>14</v>
      </c>
      <c r="D2875" t="s">
        <v>1890</v>
      </c>
      <c r="E2875">
        <v>9.5707157435041701</v>
      </c>
      <c r="F2875">
        <v>3.3626809217716498</v>
      </c>
      <c r="G2875">
        <v>2.83049892751175</v>
      </c>
      <c r="H2875">
        <v>3.3775358942207698</v>
      </c>
      <c r="I2875">
        <v>27.470300113957599</v>
      </c>
      <c r="J2875">
        <v>43.645199364002501</v>
      </c>
      <c r="K2875">
        <v>71.1154994779601</v>
      </c>
      <c r="L2875">
        <v>80.686215221464266</v>
      </c>
      <c r="M2875">
        <v>8.2918198173934492</v>
      </c>
      <c r="N2875">
        <v>3.3149542583823299</v>
      </c>
      <c r="O2875">
        <v>2.80392330819654</v>
      </c>
      <c r="P2875">
        <v>2.1729422508145801</v>
      </c>
      <c r="Q2875">
        <v>22.833291162608599</v>
      </c>
      <c r="R2875">
        <v>36.087762847782599</v>
      </c>
      <c r="S2875">
        <v>58.921054010391202</v>
      </c>
      <c r="T2875">
        <v>67.212873827784648</v>
      </c>
      <c r="U2875">
        <v>22.624352416199802</v>
      </c>
      <c r="V2875">
        <v>0.32832573582123598</v>
      </c>
      <c r="W2875">
        <v>0.101092122183775</v>
      </c>
      <c r="X2875">
        <v>22.194934558194799</v>
      </c>
      <c r="Y2875">
        <v>0.67315718901916999</v>
      </c>
      <c r="Z2875">
        <v>0.132612483200655</v>
      </c>
      <c r="AA2875">
        <v>8.0699047854416603E-2</v>
      </c>
      <c r="AB2875">
        <v>0.45984565796409899</v>
      </c>
      <c r="AC2875">
        <v>183.482473977312</v>
      </c>
      <c r="AD2875">
        <v>0</v>
      </c>
      <c r="AE2875">
        <v>0</v>
      </c>
      <c r="AF2875">
        <v>183.482473977312</v>
      </c>
      <c r="AG2875">
        <v>286.00021545615101</v>
      </c>
      <c r="AH2875">
        <v>0</v>
      </c>
      <c r="AI2875">
        <v>0</v>
      </c>
      <c r="AJ2875">
        <v>286.00021545615101</v>
      </c>
      <c r="AK2875">
        <v>42.813263911081997</v>
      </c>
      <c r="AL2875">
        <v>0</v>
      </c>
      <c r="AM2875">
        <v>0</v>
      </c>
      <c r="AN2875">
        <v>42.813263911081997</v>
      </c>
      <c r="AO2875">
        <v>512.29595334454598</v>
      </c>
      <c r="AP2875">
        <v>0</v>
      </c>
      <c r="AQ2875">
        <v>0</v>
      </c>
      <c r="AR2875">
        <v>512.29595334454598</v>
      </c>
      <c r="AS2875">
        <v>21.035352886198002</v>
      </c>
      <c r="AT2875">
        <v>1.87199508335923</v>
      </c>
      <c r="AU2875">
        <v>12.7087024443708</v>
      </c>
      <c r="AV2875">
        <v>6.4546553584679502</v>
      </c>
      <c r="AW2875">
        <v>1.63191811930956</v>
      </c>
      <c r="AX2875">
        <v>6.4518372923444797E-2</v>
      </c>
      <c r="AY2875">
        <v>0.13239770985767499</v>
      </c>
      <c r="AZ2875">
        <v>1.4350020365284399</v>
      </c>
      <c r="BA2875">
        <v>6.9384974481343296</v>
      </c>
      <c r="BB2875">
        <v>0.56200761830689705</v>
      </c>
      <c r="BC2875">
        <v>2.0377610186535899</v>
      </c>
      <c r="BD2875">
        <v>4.3387288111738496</v>
      </c>
      <c r="BE2875">
        <v>27.2608932007997</v>
      </c>
      <c r="BF2875">
        <v>4.2400874377032203</v>
      </c>
      <c r="BG2875">
        <v>21.648887518236101</v>
      </c>
      <c r="BH2875">
        <v>1.3719182448604501</v>
      </c>
      <c r="BI2875">
        <v>9.5122489600075006</v>
      </c>
      <c r="BJ2875">
        <v>1.6806987705288201</v>
      </c>
      <c r="BK2875">
        <v>2.9614514460951198</v>
      </c>
      <c r="BL2875">
        <v>4.8700987433835596</v>
      </c>
      <c r="BM2875">
        <v>2.5415317836393698</v>
      </c>
      <c r="BN2875">
        <v>0.36262500842626399</v>
      </c>
      <c r="BO2875">
        <v>1.2832858564462</v>
      </c>
      <c r="BP2875">
        <v>0.89562091876690397</v>
      </c>
      <c r="BQ2875">
        <v>4.1719018007341004</v>
      </c>
      <c r="BR2875">
        <v>0.45702241371296798</v>
      </c>
      <c r="BS2875">
        <v>2.2675666294891799</v>
      </c>
      <c r="BT2875">
        <v>1.44731275753195</v>
      </c>
      <c r="BU2875">
        <v>5.8806757644613299</v>
      </c>
      <c r="BV2875">
        <v>0.54402744787000501</v>
      </c>
      <c r="BW2875">
        <v>3.35667216389148</v>
      </c>
      <c r="BX2875">
        <v>1.9799761526998401</v>
      </c>
      <c r="BY2875">
        <v>2.3101211376336299</v>
      </c>
      <c r="BZ2875">
        <v>1.9163356511846701</v>
      </c>
      <c r="CA2875">
        <v>8.1009193010508795E-2</v>
      </c>
      <c r="CB2875">
        <v>0.31277629343846097</v>
      </c>
      <c r="CC2875">
        <v>23.9768460866146</v>
      </c>
      <c r="CD2875">
        <v>20.1502067804517</v>
      </c>
      <c r="CE2875">
        <v>1.09439778263382</v>
      </c>
      <c r="CF2875">
        <v>2.73224152352913</v>
      </c>
      <c r="CG2875">
        <v>82.982202417551704</v>
      </c>
      <c r="CH2875">
        <v>38.092339142398302</v>
      </c>
      <c r="CI2875">
        <v>38.576518242886998</v>
      </c>
      <c r="CJ2875">
        <v>6.31334503226641</v>
      </c>
    </row>
    <row r="2876" spans="1:88" x14ac:dyDescent="0.2">
      <c r="A2876" t="s">
        <v>165</v>
      </c>
      <c r="B2876">
        <v>2008</v>
      </c>
      <c r="C2876" t="s">
        <v>15</v>
      </c>
      <c r="D2876" t="s">
        <v>1891</v>
      </c>
      <c r="E2876">
        <v>2.3764544183337701</v>
      </c>
      <c r="F2876">
        <v>0.64556004148245605</v>
      </c>
      <c r="G2876">
        <v>1.14232158389033</v>
      </c>
      <c r="H2876">
        <v>0.58857279296097997</v>
      </c>
      <c r="I2876">
        <v>214.96552435847201</v>
      </c>
      <c r="J2876">
        <v>112.970348901088</v>
      </c>
      <c r="K2876">
        <v>327.93587325956099</v>
      </c>
      <c r="L2876">
        <v>330.31232767789476</v>
      </c>
      <c r="M2876">
        <v>2.0373063151225801</v>
      </c>
      <c r="N2876">
        <v>0.63212776006319304</v>
      </c>
      <c r="O2876">
        <v>1.13009659937009</v>
      </c>
      <c r="P2876">
        <v>0.27508195568930199</v>
      </c>
      <c r="Q2876">
        <v>190.84601700076499</v>
      </c>
      <c r="R2876">
        <v>98.699417762508205</v>
      </c>
      <c r="S2876">
        <v>289.54543476327302</v>
      </c>
      <c r="T2876">
        <v>291.5827410783956</v>
      </c>
      <c r="U2876">
        <v>6.8460513988161704</v>
      </c>
      <c r="V2876">
        <v>9.9244108864145003E-2</v>
      </c>
      <c r="W2876">
        <v>3.8089384570662702E-2</v>
      </c>
      <c r="X2876">
        <v>6.7087179053813699</v>
      </c>
      <c r="Y2876">
        <v>0.306493946309987</v>
      </c>
      <c r="Z2876">
        <v>3.6748921804226203E-2</v>
      </c>
      <c r="AA2876">
        <v>3.7828019818724003E-2</v>
      </c>
      <c r="AB2876">
        <v>0.23191700468703699</v>
      </c>
      <c r="AC2876">
        <v>38.581939376415399</v>
      </c>
      <c r="AD2876">
        <v>0</v>
      </c>
      <c r="AE2876">
        <v>0</v>
      </c>
      <c r="AF2876">
        <v>38.581939376415399</v>
      </c>
      <c r="AG2876">
        <v>32.950890973973699</v>
      </c>
      <c r="AH2876">
        <v>0</v>
      </c>
      <c r="AI2876">
        <v>0</v>
      </c>
      <c r="AJ2876">
        <v>32.950890973973699</v>
      </c>
      <c r="AK2876">
        <v>5.1030327206417798</v>
      </c>
      <c r="AL2876">
        <v>0</v>
      </c>
      <c r="AM2876">
        <v>0</v>
      </c>
      <c r="AN2876">
        <v>5.1030327206417798</v>
      </c>
      <c r="AO2876">
        <v>76.635863071031096</v>
      </c>
      <c r="AP2876">
        <v>0</v>
      </c>
      <c r="AQ2876">
        <v>0</v>
      </c>
      <c r="AR2876">
        <v>76.635863071031096</v>
      </c>
      <c r="AS2876">
        <v>6.3558002942898799</v>
      </c>
      <c r="AT2876">
        <v>0.663800082663767</v>
      </c>
      <c r="AU2876">
        <v>4.9150192288149999</v>
      </c>
      <c r="AV2876">
        <v>0.77698098281110495</v>
      </c>
      <c r="AW2876">
        <v>0.82681884075590295</v>
      </c>
      <c r="AX2876">
        <v>1.61685260006675E-2</v>
      </c>
      <c r="AY2876">
        <v>6.0620269297562701E-2</v>
      </c>
      <c r="AZ2876">
        <v>0.75003004545767404</v>
      </c>
      <c r="BA2876">
        <v>3.1023234083656601</v>
      </c>
      <c r="BB2876">
        <v>0.16723383872610101</v>
      </c>
      <c r="BC2876">
        <v>0.81472834728899401</v>
      </c>
      <c r="BD2876">
        <v>2.1203612223505699</v>
      </c>
      <c r="BE2876">
        <v>12.2796806314558</v>
      </c>
      <c r="BF2876">
        <v>0.915797950530575</v>
      </c>
      <c r="BG2876">
        <v>10.9896141393973</v>
      </c>
      <c r="BH2876">
        <v>0.37426854152792899</v>
      </c>
      <c r="BI2876">
        <v>3.46834287755834</v>
      </c>
      <c r="BJ2876">
        <v>0.355269268547863</v>
      </c>
      <c r="BK2876">
        <v>2.5171780350780999</v>
      </c>
      <c r="BL2876">
        <v>0.59589557393238202</v>
      </c>
      <c r="BM2876">
        <v>0.94578631742957098</v>
      </c>
      <c r="BN2876">
        <v>0.104140772157503</v>
      </c>
      <c r="BO2876">
        <v>0.699851674421749</v>
      </c>
      <c r="BP2876">
        <v>0.14179387085032</v>
      </c>
      <c r="BQ2876">
        <v>1.4466576962850599</v>
      </c>
      <c r="BR2876">
        <v>0.128304727786757</v>
      </c>
      <c r="BS2876">
        <v>1.0632508574131501</v>
      </c>
      <c r="BT2876">
        <v>0.25510211108515202</v>
      </c>
      <c r="BU2876">
        <v>1.9145493877772399</v>
      </c>
      <c r="BV2876">
        <v>0.14155439215059601</v>
      </c>
      <c r="BW2876">
        <v>1.4301764969458699</v>
      </c>
      <c r="BX2876">
        <v>0.34281849868077102</v>
      </c>
      <c r="BY2876">
        <v>0.80647064525774004</v>
      </c>
      <c r="BZ2876">
        <v>0.56021207951631402</v>
      </c>
      <c r="CA2876">
        <v>2.63196917431502E-2</v>
      </c>
      <c r="CB2876">
        <v>0.219938873998278</v>
      </c>
      <c r="CC2876">
        <v>8.2597395775516596</v>
      </c>
      <c r="CD2876">
        <v>5.9010655761640702</v>
      </c>
      <c r="CE2876">
        <v>0.36226736688910099</v>
      </c>
      <c r="CF2876">
        <v>1.9964066344985201</v>
      </c>
      <c r="CG2876">
        <v>23.392521334878701</v>
      </c>
      <c r="CH2876">
        <v>7.4145220765032303</v>
      </c>
      <c r="CI2876">
        <v>15.375298656925199</v>
      </c>
      <c r="CJ2876">
        <v>0.60270060145023097</v>
      </c>
    </row>
    <row r="2877" spans="1:88" x14ac:dyDescent="0.2">
      <c r="A2877" t="s">
        <v>165</v>
      </c>
      <c r="B2877">
        <v>2008</v>
      </c>
      <c r="C2877" t="s">
        <v>16</v>
      </c>
      <c r="D2877" t="s">
        <v>1892</v>
      </c>
      <c r="E2877">
        <v>0.60724231307647603</v>
      </c>
      <c r="F2877">
        <v>0.17032855363132601</v>
      </c>
      <c r="G2877">
        <v>0.19060623317147099</v>
      </c>
      <c r="H2877">
        <v>0.246307526273678</v>
      </c>
      <c r="I2877">
        <v>22.0726157497798</v>
      </c>
      <c r="J2877">
        <v>56.135392702385303</v>
      </c>
      <c r="K2877">
        <v>78.208008452165103</v>
      </c>
      <c r="L2877">
        <v>78.815250765241572</v>
      </c>
      <c r="M2877">
        <v>0.48795915543838603</v>
      </c>
      <c r="N2877">
        <v>0.16742403988083601</v>
      </c>
      <c r="O2877">
        <v>0.188718570847664</v>
      </c>
      <c r="P2877">
        <v>0.13181654470988599</v>
      </c>
      <c r="Q2877">
        <v>18.6090446849058</v>
      </c>
      <c r="R2877">
        <v>47.545063617487102</v>
      </c>
      <c r="S2877">
        <v>66.1541083023928</v>
      </c>
      <c r="T2877">
        <v>66.642067457831189</v>
      </c>
      <c r="U2877">
        <v>1.7975774886634801</v>
      </c>
      <c r="V2877">
        <v>2.02806127156934E-2</v>
      </c>
      <c r="W2877">
        <v>6.1291203126740898E-3</v>
      </c>
      <c r="X2877">
        <v>1.77116775563511</v>
      </c>
      <c r="Y2877">
        <v>5.7288571146226597E-2</v>
      </c>
      <c r="Z2877">
        <v>8.0452967536838206E-3</v>
      </c>
      <c r="AA2877">
        <v>5.82024938251797E-3</v>
      </c>
      <c r="AB2877">
        <v>4.3423025010024797E-2</v>
      </c>
      <c r="AC2877">
        <v>7.6922674167081704</v>
      </c>
      <c r="AD2877">
        <v>0</v>
      </c>
      <c r="AE2877">
        <v>0</v>
      </c>
      <c r="AF2877">
        <v>7.6922674167081704</v>
      </c>
      <c r="AG2877">
        <v>29.2048515815743</v>
      </c>
      <c r="AH2877">
        <v>0</v>
      </c>
      <c r="AI2877">
        <v>0</v>
      </c>
      <c r="AJ2877">
        <v>29.2048515815743</v>
      </c>
      <c r="AK2877">
        <v>20.360476155154799</v>
      </c>
      <c r="AL2877">
        <v>0</v>
      </c>
      <c r="AM2877">
        <v>0</v>
      </c>
      <c r="AN2877">
        <v>20.360476155154799</v>
      </c>
      <c r="AO2877">
        <v>57.2575951534374</v>
      </c>
      <c r="AP2877">
        <v>0</v>
      </c>
      <c r="AQ2877">
        <v>0</v>
      </c>
      <c r="AR2877">
        <v>57.2575951534374</v>
      </c>
      <c r="AS2877">
        <v>1.4948622597941501</v>
      </c>
      <c r="AT2877">
        <v>0.12774351368390499</v>
      </c>
      <c r="AU2877">
        <v>0.79245974892412097</v>
      </c>
      <c r="AV2877">
        <v>0.57465899718612701</v>
      </c>
      <c r="AW2877">
        <v>0.159356307850478</v>
      </c>
      <c r="AX2877">
        <v>3.6532405079320301E-3</v>
      </c>
      <c r="AY2877">
        <v>8.3469721651553697E-3</v>
      </c>
      <c r="AZ2877">
        <v>0.14735609517739101</v>
      </c>
      <c r="BA2877">
        <v>0.51220345117210098</v>
      </c>
      <c r="BB2877">
        <v>3.4986796073011903E-2</v>
      </c>
      <c r="BC2877">
        <v>0.13056049844355</v>
      </c>
      <c r="BD2877">
        <v>0.34665615665554</v>
      </c>
      <c r="BE2877">
        <v>2.0140388582486701</v>
      </c>
      <c r="BF2877">
        <v>0.24043579089427999</v>
      </c>
      <c r="BG2877">
        <v>1.6639606800148801</v>
      </c>
      <c r="BH2877">
        <v>0.109642387339518</v>
      </c>
      <c r="BI2877">
        <v>0.84982621343338105</v>
      </c>
      <c r="BJ2877">
        <v>9.1594208319109804E-2</v>
      </c>
      <c r="BK2877">
        <v>0.299577864269511</v>
      </c>
      <c r="BL2877">
        <v>0.45865414084476003</v>
      </c>
      <c r="BM2877">
        <v>0.19048021873840701</v>
      </c>
      <c r="BN2877">
        <v>2.2507987042925E-2</v>
      </c>
      <c r="BO2877">
        <v>9.7874520841754895E-2</v>
      </c>
      <c r="BP2877">
        <v>7.0097710853727194E-2</v>
      </c>
      <c r="BQ2877">
        <v>0.29832094147201998</v>
      </c>
      <c r="BR2877">
        <v>2.8241757874415199E-2</v>
      </c>
      <c r="BS2877">
        <v>0.15525641976821</v>
      </c>
      <c r="BT2877">
        <v>0.11482276382939501</v>
      </c>
      <c r="BU2877">
        <v>0.39466661564697803</v>
      </c>
      <c r="BV2877">
        <v>3.2437713670849397E-2</v>
      </c>
      <c r="BW2877">
        <v>0.21561929759147999</v>
      </c>
      <c r="BX2877">
        <v>0.14660960438464901</v>
      </c>
      <c r="BY2877">
        <v>0.18001314380379499</v>
      </c>
      <c r="BZ2877">
        <v>0.11738674030769999</v>
      </c>
      <c r="CA2877">
        <v>5.0225370337663696E-3</v>
      </c>
      <c r="CB2877">
        <v>5.76038664623287E-2</v>
      </c>
      <c r="CC2877">
        <v>1.8251420664623501</v>
      </c>
      <c r="CD2877">
        <v>1.23714413893776</v>
      </c>
      <c r="CE2877">
        <v>6.8370043838431496E-2</v>
      </c>
      <c r="CF2877">
        <v>0.51962788368616897</v>
      </c>
      <c r="CG2877">
        <v>4.86212237250386</v>
      </c>
      <c r="CH2877">
        <v>1.9292542318492401</v>
      </c>
      <c r="CI2877">
        <v>2.58363962091761</v>
      </c>
      <c r="CJ2877">
        <v>0.34922851973700902</v>
      </c>
    </row>
    <row r="2878" spans="1:88" x14ac:dyDescent="0.2">
      <c r="A2878" t="s">
        <v>165</v>
      </c>
      <c r="B2878">
        <v>2008</v>
      </c>
      <c r="C2878" t="s">
        <v>17</v>
      </c>
      <c r="D2878" t="s">
        <v>1893</v>
      </c>
      <c r="E2878">
        <v>6.5448678959515298</v>
      </c>
      <c r="F2878">
        <v>2.1914175271963101</v>
      </c>
      <c r="G2878">
        <v>2.4461641404122698</v>
      </c>
      <c r="H2878">
        <v>1.9072862283429499</v>
      </c>
      <c r="I2878">
        <v>162.46373942012099</v>
      </c>
      <c r="J2878">
        <v>89.006352547263305</v>
      </c>
      <c r="K2878">
        <v>251.47009196738401</v>
      </c>
      <c r="L2878">
        <v>258.01495986333555</v>
      </c>
      <c r="M2878">
        <v>5.7469128983670101</v>
      </c>
      <c r="N2878">
        <v>2.1568658180183302</v>
      </c>
      <c r="O2878">
        <v>2.4228011008656201</v>
      </c>
      <c r="P2878">
        <v>1.1672459794830601</v>
      </c>
      <c r="Q2878">
        <v>137.22130097411701</v>
      </c>
      <c r="R2878">
        <v>75.177190523190305</v>
      </c>
      <c r="S2878">
        <v>212.39849149730699</v>
      </c>
      <c r="T2878">
        <v>218.14540439567401</v>
      </c>
      <c r="U2878">
        <v>15.127468572389899</v>
      </c>
      <c r="V2878">
        <v>0.24302764920182399</v>
      </c>
      <c r="W2878">
        <v>7.9327193009434999E-2</v>
      </c>
      <c r="X2878">
        <v>14.805113730178601</v>
      </c>
      <c r="Y2878">
        <v>0.61788037189719502</v>
      </c>
      <c r="Z2878">
        <v>9.5557107207835806E-2</v>
      </c>
      <c r="AA2878">
        <v>7.1744495709447895E-2</v>
      </c>
      <c r="AB2878">
        <v>0.450578768979911</v>
      </c>
      <c r="AC2878">
        <v>121.382847533871</v>
      </c>
      <c r="AD2878">
        <v>0</v>
      </c>
      <c r="AE2878">
        <v>0</v>
      </c>
      <c r="AF2878">
        <v>121.382847533871</v>
      </c>
      <c r="AG2878">
        <v>98.384699647966201</v>
      </c>
      <c r="AH2878">
        <v>0</v>
      </c>
      <c r="AI2878">
        <v>0</v>
      </c>
      <c r="AJ2878">
        <v>98.384699647966201</v>
      </c>
      <c r="AK2878">
        <v>15.6810659622284</v>
      </c>
      <c r="AL2878">
        <v>0</v>
      </c>
      <c r="AM2878">
        <v>0</v>
      </c>
      <c r="AN2878">
        <v>15.6810659622284</v>
      </c>
      <c r="AO2878">
        <v>235.448613144066</v>
      </c>
      <c r="AP2878">
        <v>0</v>
      </c>
      <c r="AQ2878">
        <v>0</v>
      </c>
      <c r="AR2878">
        <v>235.448613144066</v>
      </c>
      <c r="AS2878">
        <v>14.449104054073</v>
      </c>
      <c r="AT2878">
        <v>1.5108849318102699</v>
      </c>
      <c r="AU2878">
        <v>10.425261267877801</v>
      </c>
      <c r="AV2878">
        <v>2.5129578543849198</v>
      </c>
      <c r="AW2878">
        <v>1.62903025303311</v>
      </c>
      <c r="AX2878">
        <v>4.5784516373135298E-2</v>
      </c>
      <c r="AY2878">
        <v>0.119491233848301</v>
      </c>
      <c r="AZ2878">
        <v>1.4637545028116701</v>
      </c>
      <c r="BA2878">
        <v>6.6095741405989497</v>
      </c>
      <c r="BB2878">
        <v>0.41779856264632098</v>
      </c>
      <c r="BC2878">
        <v>1.6742668692523299</v>
      </c>
      <c r="BD2878">
        <v>4.5175087087003103</v>
      </c>
      <c r="BE2878">
        <v>24.033302005198198</v>
      </c>
      <c r="BF2878">
        <v>2.7558291744830599</v>
      </c>
      <c r="BG2878">
        <v>20.361608461682099</v>
      </c>
      <c r="BH2878">
        <v>0.915864369033068</v>
      </c>
      <c r="BI2878">
        <v>6.4650032875498198</v>
      </c>
      <c r="BJ2878">
        <v>1.1013117577412801</v>
      </c>
      <c r="BK2878">
        <v>3.49744494082409</v>
      </c>
      <c r="BL2878">
        <v>1.86624658898445</v>
      </c>
      <c r="BM2878">
        <v>1.9129955314723499</v>
      </c>
      <c r="BN2878">
        <v>0.26735923087013103</v>
      </c>
      <c r="BO2878">
        <v>1.19432827819779</v>
      </c>
      <c r="BP2878">
        <v>0.45130802240442802</v>
      </c>
      <c r="BQ2878">
        <v>3.1091875197775898</v>
      </c>
      <c r="BR2878">
        <v>0.33156678229313802</v>
      </c>
      <c r="BS2878">
        <v>2.0157114400068701</v>
      </c>
      <c r="BT2878">
        <v>0.76190929747758795</v>
      </c>
      <c r="BU2878">
        <v>4.3614333707264201</v>
      </c>
      <c r="BV2878">
        <v>0.38222169411704698</v>
      </c>
      <c r="BW2878">
        <v>2.9000836717360201</v>
      </c>
      <c r="BX2878">
        <v>1.07912800487335</v>
      </c>
      <c r="BY2878">
        <v>1.8035634556445299</v>
      </c>
      <c r="BZ2878">
        <v>1.39909948756859</v>
      </c>
      <c r="CA2878">
        <v>7.0177488944468305E-2</v>
      </c>
      <c r="CB2878">
        <v>0.33428647913147702</v>
      </c>
      <c r="CC2878">
        <v>18.686667037788201</v>
      </c>
      <c r="CD2878">
        <v>14.7201325928375</v>
      </c>
      <c r="CE2878">
        <v>0.959209597478895</v>
      </c>
      <c r="CF2878">
        <v>3.0073248474718102</v>
      </c>
      <c r="CG2878">
        <v>61.3119400417091</v>
      </c>
      <c r="CH2878">
        <v>25.111712844796401</v>
      </c>
      <c r="CI2878">
        <v>33.219057011378901</v>
      </c>
      <c r="CJ2878">
        <v>2.9811701855337902</v>
      </c>
    </row>
    <row r="2879" spans="1:88" x14ac:dyDescent="0.2">
      <c r="A2879" t="s">
        <v>165</v>
      </c>
      <c r="B2879">
        <v>2008</v>
      </c>
      <c r="C2879" t="s">
        <v>18</v>
      </c>
      <c r="D2879" t="s">
        <v>1894</v>
      </c>
      <c r="E2879">
        <v>2.9549314928783401</v>
      </c>
      <c r="F2879">
        <v>1.02197164898106</v>
      </c>
      <c r="G2879">
        <v>1.11161382885071</v>
      </c>
      <c r="H2879">
        <v>0.82134601504656501</v>
      </c>
      <c r="I2879">
        <v>69.1485246622604</v>
      </c>
      <c r="J2879">
        <v>57.790037885342301</v>
      </c>
      <c r="K2879">
        <v>126.938562547603</v>
      </c>
      <c r="L2879">
        <v>129.89349404048133</v>
      </c>
      <c r="M2879">
        <v>2.5778803349533299</v>
      </c>
      <c r="N2879">
        <v>1.00719848821425</v>
      </c>
      <c r="O2879">
        <v>1.1013617673557801</v>
      </c>
      <c r="P2879">
        <v>0.46932007938329401</v>
      </c>
      <c r="Q2879">
        <v>58.876865036946803</v>
      </c>
      <c r="R2879">
        <v>49.205623369031102</v>
      </c>
      <c r="S2879">
        <v>108.082488405978</v>
      </c>
      <c r="T2879">
        <v>110.66036874093133</v>
      </c>
      <c r="U2879">
        <v>6.84580604682046</v>
      </c>
      <c r="V2879">
        <v>0.10286443707769501</v>
      </c>
      <c r="W2879">
        <v>3.4686384374241201E-2</v>
      </c>
      <c r="X2879">
        <v>6.7082552253685197</v>
      </c>
      <c r="Y2879">
        <v>0.29149243246733902</v>
      </c>
      <c r="Z2879">
        <v>4.0944798120384297E-2</v>
      </c>
      <c r="AA2879">
        <v>3.1492959347570203E-2</v>
      </c>
      <c r="AB2879">
        <v>0.219054674999384</v>
      </c>
      <c r="AC2879">
        <v>37.078487598037199</v>
      </c>
      <c r="AD2879">
        <v>0</v>
      </c>
      <c r="AE2879">
        <v>0</v>
      </c>
      <c r="AF2879">
        <v>37.078487598037199</v>
      </c>
      <c r="AG2879">
        <v>71.3217640226448</v>
      </c>
      <c r="AH2879">
        <v>0</v>
      </c>
      <c r="AI2879">
        <v>0</v>
      </c>
      <c r="AJ2879">
        <v>71.3217640226448</v>
      </c>
      <c r="AK2879">
        <v>10.5705230049735</v>
      </c>
      <c r="AL2879">
        <v>0</v>
      </c>
      <c r="AM2879">
        <v>0</v>
      </c>
      <c r="AN2879">
        <v>10.5705230049735</v>
      </c>
      <c r="AO2879">
        <v>118.97077462565601</v>
      </c>
      <c r="AP2879">
        <v>0</v>
      </c>
      <c r="AQ2879">
        <v>0</v>
      </c>
      <c r="AR2879">
        <v>118.97077462565601</v>
      </c>
      <c r="AS2879">
        <v>6.7899050528249498</v>
      </c>
      <c r="AT2879">
        <v>0.66296105779543701</v>
      </c>
      <c r="AU2879">
        <v>4.6142736839697402</v>
      </c>
      <c r="AV2879">
        <v>1.5126703110597699</v>
      </c>
      <c r="AW2879">
        <v>0.75322658327735903</v>
      </c>
      <c r="AX2879">
        <v>2.0570860449242698E-2</v>
      </c>
      <c r="AY2879">
        <v>5.4051899880666901E-2</v>
      </c>
      <c r="AZ2879">
        <v>0.67860382294745103</v>
      </c>
      <c r="BA2879">
        <v>5.3134747428434403</v>
      </c>
      <c r="BB2879">
        <v>0.18215862349595999</v>
      </c>
      <c r="BC2879">
        <v>0.73715312768609997</v>
      </c>
      <c r="BD2879">
        <v>4.3941629916613802</v>
      </c>
      <c r="BE2879">
        <v>10.8247329950996</v>
      </c>
      <c r="BF2879">
        <v>1.2439866169138001</v>
      </c>
      <c r="BG2879">
        <v>9.16659495014793</v>
      </c>
      <c r="BH2879">
        <v>0.414151428037911</v>
      </c>
      <c r="BI2879">
        <v>3.42785365045208</v>
      </c>
      <c r="BJ2879">
        <v>0.75860849864740698</v>
      </c>
      <c r="BK2879">
        <v>1.4803392342805399</v>
      </c>
      <c r="BL2879">
        <v>1.1889059175241301</v>
      </c>
      <c r="BM2879">
        <v>0.84902829674656999</v>
      </c>
      <c r="BN2879">
        <v>0.12032155408343601</v>
      </c>
      <c r="BO2879">
        <v>0.51368513931383697</v>
      </c>
      <c r="BP2879">
        <v>0.21502160334929701</v>
      </c>
      <c r="BQ2879">
        <v>1.39518774577408</v>
      </c>
      <c r="BR2879">
        <v>0.14735767267973601</v>
      </c>
      <c r="BS2879">
        <v>0.87933765756403803</v>
      </c>
      <c r="BT2879">
        <v>0.36849241553030299</v>
      </c>
      <c r="BU2879">
        <v>1.93242191128397</v>
      </c>
      <c r="BV2879">
        <v>0.167719462210763</v>
      </c>
      <c r="BW2879">
        <v>1.2750773794864301</v>
      </c>
      <c r="BX2879">
        <v>0.48962506958677798</v>
      </c>
      <c r="BY2879">
        <v>0.78415307163215398</v>
      </c>
      <c r="BZ2879">
        <v>0.57839194441570496</v>
      </c>
      <c r="CA2879">
        <v>7.6092004145029701E-2</v>
      </c>
      <c r="CB2879">
        <v>0.12966912307142101</v>
      </c>
      <c r="CC2879">
        <v>8.3086209379635907</v>
      </c>
      <c r="CD2879">
        <v>6.0882102627286896</v>
      </c>
      <c r="CE2879">
        <v>1.0594944590089399</v>
      </c>
      <c r="CF2879">
        <v>1.1609162162259801</v>
      </c>
      <c r="CG2879">
        <v>28.312605964424801</v>
      </c>
      <c r="CH2879">
        <v>11.88680249473</v>
      </c>
      <c r="CI2879">
        <v>15.1176186812861</v>
      </c>
      <c r="CJ2879">
        <v>1.3081847884086899</v>
      </c>
    </row>
    <row r="2880" spans="1:88" x14ac:dyDescent="0.2">
      <c r="A2880" t="s">
        <v>165</v>
      </c>
      <c r="B2880">
        <v>2008</v>
      </c>
      <c r="C2880" t="s">
        <v>19</v>
      </c>
      <c r="D2880" t="s">
        <v>1895</v>
      </c>
      <c r="E2880">
        <v>17.637946707704899</v>
      </c>
      <c r="F2880">
        <v>4.5736909449538299</v>
      </c>
      <c r="G2880">
        <v>10.334323014380701</v>
      </c>
      <c r="H2880">
        <v>2.7299327483704001</v>
      </c>
      <c r="I2880">
        <v>141.114465055745</v>
      </c>
      <c r="J2880">
        <v>20.967887105865302</v>
      </c>
      <c r="K2880">
        <v>162.082352161611</v>
      </c>
      <c r="L2880">
        <v>179.72029886931591</v>
      </c>
      <c r="M2880">
        <v>16.291397806047801</v>
      </c>
      <c r="N2880">
        <v>4.47998499044082</v>
      </c>
      <c r="O2880">
        <v>10.2140614348999</v>
      </c>
      <c r="P2880">
        <v>1.5973513807070601</v>
      </c>
      <c r="Q2880">
        <v>120.743246712798</v>
      </c>
      <c r="R2880">
        <v>17.940972705168601</v>
      </c>
      <c r="S2880">
        <v>138.684219417967</v>
      </c>
      <c r="T2880">
        <v>154.9756172240148</v>
      </c>
      <c r="U2880">
        <v>23.274620655904702</v>
      </c>
      <c r="V2880">
        <v>0.62435457791537896</v>
      </c>
      <c r="W2880">
        <v>0.26206319442625903</v>
      </c>
      <c r="X2880">
        <v>22.388202883563</v>
      </c>
      <c r="Y2880">
        <v>1.4487486739255</v>
      </c>
      <c r="Z2880">
        <v>0.26207077203062801</v>
      </c>
      <c r="AA2880">
        <v>0.38157717993345303</v>
      </c>
      <c r="AB2880">
        <v>0.80510072196142202</v>
      </c>
      <c r="AC2880">
        <v>185.062910085705</v>
      </c>
      <c r="AD2880">
        <v>0</v>
      </c>
      <c r="AE2880">
        <v>0</v>
      </c>
      <c r="AF2880">
        <v>185.062910085705</v>
      </c>
      <c r="AG2880">
        <v>126.01524107415599</v>
      </c>
      <c r="AH2880">
        <v>0</v>
      </c>
      <c r="AI2880">
        <v>0</v>
      </c>
      <c r="AJ2880">
        <v>126.01524107415599</v>
      </c>
      <c r="AK2880">
        <v>21.696943489140899</v>
      </c>
      <c r="AL2880">
        <v>0</v>
      </c>
      <c r="AM2880">
        <v>0</v>
      </c>
      <c r="AN2880">
        <v>21.696943489140899</v>
      </c>
      <c r="AO2880">
        <v>332.77509464900299</v>
      </c>
      <c r="AP2880">
        <v>0</v>
      </c>
      <c r="AQ2880">
        <v>0</v>
      </c>
      <c r="AR2880">
        <v>332.77509464900299</v>
      </c>
      <c r="AS2880">
        <v>44.155621559841101</v>
      </c>
      <c r="AT2880">
        <v>3.3566172627928301</v>
      </c>
      <c r="AU2880">
        <v>37.587723374015802</v>
      </c>
      <c r="AV2880">
        <v>3.2112809230324402</v>
      </c>
      <c r="AW2880">
        <v>2.9157847664466598</v>
      </c>
      <c r="AX2880">
        <v>0.122651151708298</v>
      </c>
      <c r="AY2880">
        <v>0.29442158610432001</v>
      </c>
      <c r="AZ2880">
        <v>2.4987120286340399</v>
      </c>
      <c r="BA2880">
        <v>16.506774121519602</v>
      </c>
      <c r="BB2880">
        <v>1.1081115186066799</v>
      </c>
      <c r="BC2880">
        <v>5.5133684553499398</v>
      </c>
      <c r="BD2880">
        <v>9.8852941475630196</v>
      </c>
      <c r="BE2880">
        <v>82.3337021426359</v>
      </c>
      <c r="BF2880">
        <v>6.5685387630002996</v>
      </c>
      <c r="BG2880">
        <v>74.266167677480098</v>
      </c>
      <c r="BH2880">
        <v>1.49899570215558</v>
      </c>
      <c r="BI2880">
        <v>19.2863560310665</v>
      </c>
      <c r="BJ2880">
        <v>3.4101341685023701</v>
      </c>
      <c r="BK2880">
        <v>13.356957047702799</v>
      </c>
      <c r="BL2880">
        <v>2.5192648148613501</v>
      </c>
      <c r="BM2880">
        <v>5.5765397329623196</v>
      </c>
      <c r="BN2880">
        <v>0.930181278851541</v>
      </c>
      <c r="BO2880">
        <v>3.8942308803091898</v>
      </c>
      <c r="BP2880">
        <v>0.75212757380158701</v>
      </c>
      <c r="BQ2880">
        <v>8.2072572527820107</v>
      </c>
      <c r="BR2880">
        <v>1.0995169520655299</v>
      </c>
      <c r="BS2880">
        <v>5.8978431498656496</v>
      </c>
      <c r="BT2880">
        <v>1.20989715085084</v>
      </c>
      <c r="BU2880">
        <v>10.9438118847781</v>
      </c>
      <c r="BV2880">
        <v>1.1884935509576799</v>
      </c>
      <c r="BW2880">
        <v>7.9648636875479202</v>
      </c>
      <c r="BX2880">
        <v>1.7904546462725</v>
      </c>
      <c r="BY2880">
        <v>4.8748016547446102</v>
      </c>
      <c r="BZ2880">
        <v>3.9843290222704102</v>
      </c>
      <c r="CA2880">
        <v>0.24690752639301999</v>
      </c>
      <c r="CB2880">
        <v>0.64356510608119599</v>
      </c>
      <c r="CC2880">
        <v>51.226535976142003</v>
      </c>
      <c r="CD2880">
        <v>41.893707844972297</v>
      </c>
      <c r="CE2880">
        <v>3.4265997733406999</v>
      </c>
      <c r="CF2880">
        <v>5.9062283578291099</v>
      </c>
      <c r="CG2880">
        <v>197.29796305448701</v>
      </c>
      <c r="CH2880">
        <v>53.270937166941998</v>
      </c>
      <c r="CI2880">
        <v>140.71849516490099</v>
      </c>
      <c r="CJ2880">
        <v>3.3085307226437601</v>
      </c>
    </row>
    <row r="2881" spans="1:88" x14ac:dyDescent="0.2">
      <c r="A2881" t="s">
        <v>165</v>
      </c>
      <c r="B2881">
        <v>2008</v>
      </c>
      <c r="C2881" t="s">
        <v>20</v>
      </c>
      <c r="D2881" t="s">
        <v>1896</v>
      </c>
      <c r="E2881">
        <v>8.3750155842269791</v>
      </c>
      <c r="F2881">
        <v>2.80838690527764</v>
      </c>
      <c r="G2881">
        <v>3.6194317571096399</v>
      </c>
      <c r="H2881">
        <v>1.94719692183971</v>
      </c>
      <c r="I2881">
        <v>278.818872803094</v>
      </c>
      <c r="J2881">
        <v>24.283782023866799</v>
      </c>
      <c r="K2881">
        <v>303.10265482696002</v>
      </c>
      <c r="L2881">
        <v>311.47767041118698</v>
      </c>
      <c r="M2881">
        <v>7.3927933794126197</v>
      </c>
      <c r="N2881">
        <v>2.7181910813464598</v>
      </c>
      <c r="O2881">
        <v>3.5863364672647302</v>
      </c>
      <c r="P2881">
        <v>1.0882658308014299</v>
      </c>
      <c r="Q2881">
        <v>256.83640949607701</v>
      </c>
      <c r="R2881">
        <v>21.990210548394099</v>
      </c>
      <c r="S2881">
        <v>278.82662004447099</v>
      </c>
      <c r="T2881">
        <v>286.21941342388362</v>
      </c>
      <c r="U2881">
        <v>17.943531509552699</v>
      </c>
      <c r="V2881">
        <v>0.60204594375808196</v>
      </c>
      <c r="W2881">
        <v>0.14045085898356099</v>
      </c>
      <c r="X2881">
        <v>17.2010347068111</v>
      </c>
      <c r="Y2881">
        <v>1.2112512238393101</v>
      </c>
      <c r="Z2881">
        <v>0.2521633400578</v>
      </c>
      <c r="AA2881">
        <v>9.9275229430593998E-2</v>
      </c>
      <c r="AB2881">
        <v>0.85981265435091803</v>
      </c>
      <c r="AC2881">
        <v>112.23808964891801</v>
      </c>
      <c r="AD2881">
        <v>0</v>
      </c>
      <c r="AE2881">
        <v>0</v>
      </c>
      <c r="AF2881">
        <v>112.23808964891801</v>
      </c>
      <c r="AG2881">
        <v>50.079531488304397</v>
      </c>
      <c r="AH2881">
        <v>0</v>
      </c>
      <c r="AI2881">
        <v>0</v>
      </c>
      <c r="AJ2881">
        <v>50.079531488304397</v>
      </c>
      <c r="AK2881">
        <v>10.173830204154701</v>
      </c>
      <c r="AL2881">
        <v>0</v>
      </c>
      <c r="AM2881">
        <v>0</v>
      </c>
      <c r="AN2881">
        <v>10.173830204154701</v>
      </c>
      <c r="AO2881">
        <v>172.491451341377</v>
      </c>
      <c r="AP2881">
        <v>0</v>
      </c>
      <c r="AQ2881">
        <v>0</v>
      </c>
      <c r="AR2881">
        <v>172.491451341377</v>
      </c>
      <c r="AS2881">
        <v>22.919283138449</v>
      </c>
      <c r="AT2881">
        <v>2.8671993921729899</v>
      </c>
      <c r="AU2881">
        <v>18.192490138669399</v>
      </c>
      <c r="AV2881">
        <v>1.8595936076066</v>
      </c>
      <c r="AW2881">
        <v>2.64465150281965</v>
      </c>
      <c r="AX2881">
        <v>8.5938371452856696E-2</v>
      </c>
      <c r="AY2881">
        <v>0.20051043323166401</v>
      </c>
      <c r="AZ2881">
        <v>2.3582026981351398</v>
      </c>
      <c r="BA2881">
        <v>10.614771164566999</v>
      </c>
      <c r="BB2881">
        <v>1.06411908445686</v>
      </c>
      <c r="BC2881">
        <v>3.4032836682227599</v>
      </c>
      <c r="BD2881">
        <v>6.1473684118874399</v>
      </c>
      <c r="BE2881">
        <v>33.349666702285603</v>
      </c>
      <c r="BF2881">
        <v>5.0745014894936196</v>
      </c>
      <c r="BG2881">
        <v>26.898132686626699</v>
      </c>
      <c r="BH2881">
        <v>1.37703252616538</v>
      </c>
      <c r="BI2881">
        <v>6.89517807878768</v>
      </c>
      <c r="BJ2881">
        <v>1.9025594031837101</v>
      </c>
      <c r="BK2881">
        <v>3.6463570828205398</v>
      </c>
      <c r="BL2881">
        <v>1.3462615927834201</v>
      </c>
      <c r="BM2881">
        <v>2.8144319298530598</v>
      </c>
      <c r="BN2881">
        <v>0.78867472954473405</v>
      </c>
      <c r="BO2881">
        <v>1.5505236815524801</v>
      </c>
      <c r="BP2881">
        <v>0.47523351875584702</v>
      </c>
      <c r="BQ2881">
        <v>4.6394992272463798</v>
      </c>
      <c r="BR2881">
        <v>1.0169007653466899</v>
      </c>
      <c r="BS2881">
        <v>2.7974084772120298</v>
      </c>
      <c r="BT2881">
        <v>0.82518998468765103</v>
      </c>
      <c r="BU2881">
        <v>6.7015188181258001</v>
      </c>
      <c r="BV2881">
        <v>1.1224693695939501</v>
      </c>
      <c r="BW2881">
        <v>4.1804038722053196</v>
      </c>
      <c r="BX2881">
        <v>1.39864557632653</v>
      </c>
      <c r="BY2881">
        <v>4.8825527422006001</v>
      </c>
      <c r="BZ2881">
        <v>4.2363763350345298</v>
      </c>
      <c r="CA2881">
        <v>0.10158174174744899</v>
      </c>
      <c r="CB2881">
        <v>0.54459466541862001</v>
      </c>
      <c r="CC2881">
        <v>50.7240399888992</v>
      </c>
      <c r="CD2881">
        <v>44.366766778220601</v>
      </c>
      <c r="CE2881">
        <v>1.3793594911510501</v>
      </c>
      <c r="CF2881">
        <v>4.9779137195275798</v>
      </c>
      <c r="CG2881">
        <v>83.637605436856305</v>
      </c>
      <c r="CH2881">
        <v>31.4331292534096</v>
      </c>
      <c r="CI2881">
        <v>49.367950192623603</v>
      </c>
      <c r="CJ2881">
        <v>2.8365259908231901</v>
      </c>
    </row>
    <row r="2882" spans="1:88" x14ac:dyDescent="0.2">
      <c r="A2882" t="s">
        <v>165</v>
      </c>
      <c r="B2882">
        <v>2008</v>
      </c>
      <c r="C2882" t="s">
        <v>21</v>
      </c>
      <c r="D2882" t="s">
        <v>1897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2.6965344681829402</v>
      </c>
      <c r="K2882">
        <v>2.6965344681829402</v>
      </c>
      <c r="L2882">
        <v>2.6965344681829402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2.3147909374786702</v>
      </c>
      <c r="S2882">
        <v>2.3147909374786702</v>
      </c>
      <c r="T2882">
        <v>2.3147909374786702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0</v>
      </c>
      <c r="BL2882">
        <v>0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</row>
    <row r="2883" spans="1:88" x14ac:dyDescent="0.2">
      <c r="A2883" t="s">
        <v>165</v>
      </c>
      <c r="B2883">
        <v>2008</v>
      </c>
      <c r="C2883" t="s">
        <v>22</v>
      </c>
      <c r="D2883" t="s">
        <v>1898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64.632307831358602</v>
      </c>
      <c r="K2883">
        <v>64.632307831358602</v>
      </c>
      <c r="L2883">
        <v>64.632307831358602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60.739016783190102</v>
      </c>
      <c r="S2883">
        <v>60.739016783190102</v>
      </c>
      <c r="T2883">
        <v>60.739016783190102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0</v>
      </c>
      <c r="BL2883">
        <v>0</v>
      </c>
      <c r="BM2883">
        <v>0</v>
      </c>
      <c r="BN2883">
        <v>0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0</v>
      </c>
      <c r="CJ2883">
        <v>0</v>
      </c>
    </row>
    <row r="2884" spans="1:88" x14ac:dyDescent="0.2">
      <c r="A2884" t="s">
        <v>165</v>
      </c>
      <c r="B2884">
        <v>2008</v>
      </c>
      <c r="C2884" t="s">
        <v>78</v>
      </c>
      <c r="D2884" t="s">
        <v>1899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0</v>
      </c>
      <c r="BL2884">
        <v>0</v>
      </c>
      <c r="BM2884">
        <v>0</v>
      </c>
      <c r="BN2884">
        <v>0</v>
      </c>
      <c r="BO2884">
        <v>0</v>
      </c>
      <c r="BP2884">
        <v>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</row>
    <row r="2885" spans="1:88" x14ac:dyDescent="0.2">
      <c r="A2885" t="s">
        <v>165</v>
      </c>
      <c r="B2885">
        <v>2008</v>
      </c>
      <c r="C2885" t="s">
        <v>23</v>
      </c>
      <c r="D2885" t="s">
        <v>1900</v>
      </c>
      <c r="E2885">
        <v>812.90839797695503</v>
      </c>
      <c r="F2885">
        <v>221.95790274179799</v>
      </c>
      <c r="G2885">
        <v>376.91659765470399</v>
      </c>
      <c r="H2885">
        <v>214.03389758045299</v>
      </c>
      <c r="I2885">
        <v>0</v>
      </c>
      <c r="J2885">
        <v>0</v>
      </c>
      <c r="K2885">
        <v>0</v>
      </c>
      <c r="L2885">
        <v>812.90839797695503</v>
      </c>
      <c r="M2885">
        <v>751.35174571792004</v>
      </c>
      <c r="N2885">
        <v>217.91117849212699</v>
      </c>
      <c r="O2885">
        <v>373.52259500569801</v>
      </c>
      <c r="P2885">
        <v>159.91797222009399</v>
      </c>
      <c r="Q2885">
        <v>0</v>
      </c>
      <c r="R2885">
        <v>0</v>
      </c>
      <c r="S2885">
        <v>0</v>
      </c>
      <c r="T2885">
        <v>751.35174571792004</v>
      </c>
      <c r="U2885">
        <v>1137.6518103495</v>
      </c>
      <c r="V2885">
        <v>26.566189229706499</v>
      </c>
      <c r="W2885">
        <v>17.166149917254401</v>
      </c>
      <c r="X2885">
        <v>1093.9194712025401</v>
      </c>
      <c r="Y2885">
        <v>75.0912822005225</v>
      </c>
      <c r="Z2885">
        <v>11.350904425934999</v>
      </c>
      <c r="AA2885">
        <v>9.9491573861578395</v>
      </c>
      <c r="AB2885">
        <v>53.791220388429501</v>
      </c>
      <c r="AC2885">
        <v>8206.8704431499391</v>
      </c>
      <c r="AD2885">
        <v>0</v>
      </c>
      <c r="AE2885">
        <v>0</v>
      </c>
      <c r="AF2885">
        <v>8206.8704431499391</v>
      </c>
      <c r="AG2885">
        <v>1997.2582700718999</v>
      </c>
      <c r="AH2885">
        <v>0</v>
      </c>
      <c r="AI2885">
        <v>0</v>
      </c>
      <c r="AJ2885">
        <v>1997.2582700718999</v>
      </c>
      <c r="AK2885">
        <v>530.95222634878803</v>
      </c>
      <c r="AL2885">
        <v>0</v>
      </c>
      <c r="AM2885">
        <v>0</v>
      </c>
      <c r="AN2885">
        <v>530.95222634878803</v>
      </c>
      <c r="AO2885">
        <v>10735.0809395706</v>
      </c>
      <c r="AP2885">
        <v>0</v>
      </c>
      <c r="AQ2885">
        <v>0</v>
      </c>
      <c r="AR2885">
        <v>10735.0809395706</v>
      </c>
      <c r="AS2885">
        <v>2600.1180090443299</v>
      </c>
      <c r="AT2885">
        <v>171.46818210529599</v>
      </c>
      <c r="AU2885">
        <v>2361.6858730409499</v>
      </c>
      <c r="AV2885">
        <v>66.963953898080902</v>
      </c>
      <c r="AW2885">
        <v>229.07297056524899</v>
      </c>
      <c r="AX2885">
        <v>4.8591359056597501</v>
      </c>
      <c r="AY2885">
        <v>18.2901797472867</v>
      </c>
      <c r="AZ2885">
        <v>205.92365491230299</v>
      </c>
      <c r="BA2885">
        <v>3690.9169968609999</v>
      </c>
      <c r="BB2885">
        <v>47.743390526684898</v>
      </c>
      <c r="BC2885">
        <v>347.39680849208497</v>
      </c>
      <c r="BD2885">
        <v>3295.7767978422298</v>
      </c>
      <c r="BE2885">
        <v>2796.7876385734498</v>
      </c>
      <c r="BF2885">
        <v>324.95941551856401</v>
      </c>
      <c r="BG2885">
        <v>2360.4055565530898</v>
      </c>
      <c r="BH2885">
        <v>111.42266650180299</v>
      </c>
      <c r="BI2885">
        <v>365.550976632681</v>
      </c>
      <c r="BJ2885">
        <v>113.388732844008</v>
      </c>
      <c r="BK2885">
        <v>133.10749667981199</v>
      </c>
      <c r="BL2885">
        <v>119.05474710886099</v>
      </c>
      <c r="BM2885">
        <v>271.90000240302101</v>
      </c>
      <c r="BN2885">
        <v>31.4384356189864</v>
      </c>
      <c r="BO2885">
        <v>145.47141635458999</v>
      </c>
      <c r="BP2885">
        <v>94.990150429445293</v>
      </c>
      <c r="BQ2885">
        <v>537.145215873545</v>
      </c>
      <c r="BR2885">
        <v>39.709615707734102</v>
      </c>
      <c r="BS2885">
        <v>290.15725064392501</v>
      </c>
      <c r="BT2885">
        <v>207.27834952188701</v>
      </c>
      <c r="BU2885">
        <v>868.78106612055296</v>
      </c>
      <c r="BV2885">
        <v>43.621650821930501</v>
      </c>
      <c r="BW2885">
        <v>457.57087336883802</v>
      </c>
      <c r="BX2885">
        <v>367.58854192978498</v>
      </c>
      <c r="BY2885">
        <v>178.97345732572501</v>
      </c>
      <c r="BZ2885">
        <v>146.50737992279301</v>
      </c>
      <c r="CA2885">
        <v>12.1104965736726</v>
      </c>
      <c r="CB2885">
        <v>20.355580829259701</v>
      </c>
      <c r="CC2885">
        <v>1882.54875029604</v>
      </c>
      <c r="CD2885">
        <v>1534.6069206290599</v>
      </c>
      <c r="CE2885">
        <v>163.95098128426599</v>
      </c>
      <c r="CF2885">
        <v>183.990848382716</v>
      </c>
      <c r="CG2885">
        <v>7805.0148227525497</v>
      </c>
      <c r="CH2885">
        <v>2568.0100790148899</v>
      </c>
      <c r="CI2885">
        <v>5173.0781946932302</v>
      </c>
      <c r="CJ2885">
        <v>63.9265490444389</v>
      </c>
    </row>
    <row r="2886" spans="1:88" x14ac:dyDescent="0.2">
      <c r="A2886" t="s">
        <v>165</v>
      </c>
      <c r="B2886">
        <v>2008</v>
      </c>
      <c r="C2886" t="s">
        <v>24</v>
      </c>
      <c r="D2886" t="s">
        <v>1901</v>
      </c>
      <c r="E2886">
        <v>23.786252016949799</v>
      </c>
      <c r="F2886">
        <v>4.7015181659045604</v>
      </c>
      <c r="G2886">
        <v>13.021722061859901</v>
      </c>
      <c r="H2886">
        <v>6.0630117891853699</v>
      </c>
      <c r="I2886">
        <v>0</v>
      </c>
      <c r="J2886">
        <v>0</v>
      </c>
      <c r="K2886">
        <v>0</v>
      </c>
      <c r="L2886">
        <v>23.786252016949799</v>
      </c>
      <c r="M2886">
        <v>19.367251997410499</v>
      </c>
      <c r="N2886">
        <v>4.6049865742849496</v>
      </c>
      <c r="O2886">
        <v>12.913164614578699</v>
      </c>
      <c r="P2886">
        <v>1.8491008085467999</v>
      </c>
      <c r="Q2886">
        <v>0</v>
      </c>
      <c r="R2886">
        <v>0</v>
      </c>
      <c r="S2886">
        <v>0</v>
      </c>
      <c r="T2886">
        <v>19.367251997410499</v>
      </c>
      <c r="U2886">
        <v>64.892144728712594</v>
      </c>
      <c r="V2886">
        <v>0.82545326042492095</v>
      </c>
      <c r="W2886">
        <v>0.51130503196594201</v>
      </c>
      <c r="X2886">
        <v>63.555386436321797</v>
      </c>
      <c r="Y2886">
        <v>4.2793573646288996</v>
      </c>
      <c r="Z2886">
        <v>0.25468208090266298</v>
      </c>
      <c r="AA2886">
        <v>0.32139201839597697</v>
      </c>
      <c r="AB2886">
        <v>3.7032832653302701</v>
      </c>
      <c r="AC2886">
        <v>1430.30895415188</v>
      </c>
      <c r="AD2886">
        <v>0</v>
      </c>
      <c r="AE2886">
        <v>0</v>
      </c>
      <c r="AF2886">
        <v>1430.30895415188</v>
      </c>
      <c r="AG2886">
        <v>73.988665812518704</v>
      </c>
      <c r="AH2886">
        <v>0</v>
      </c>
      <c r="AI2886">
        <v>0</v>
      </c>
      <c r="AJ2886">
        <v>73.988665812518704</v>
      </c>
      <c r="AK2886">
        <v>17.2631698268187</v>
      </c>
      <c r="AL2886">
        <v>0</v>
      </c>
      <c r="AM2886">
        <v>0</v>
      </c>
      <c r="AN2886">
        <v>17.2631698268187</v>
      </c>
      <c r="AO2886">
        <v>1521.56078979122</v>
      </c>
      <c r="AP2886">
        <v>0</v>
      </c>
      <c r="AQ2886">
        <v>0</v>
      </c>
      <c r="AR2886">
        <v>1521.56078979122</v>
      </c>
      <c r="AS2886">
        <v>71.636566918911996</v>
      </c>
      <c r="AT2886">
        <v>7.0502377808839203</v>
      </c>
      <c r="AU2886">
        <v>62.364659954490499</v>
      </c>
      <c r="AV2886">
        <v>2.2216691835375602</v>
      </c>
      <c r="AW2886">
        <v>13.896795206070699</v>
      </c>
      <c r="AX2886">
        <v>0.122645364004928</v>
      </c>
      <c r="AY2886">
        <v>0.95583330059425498</v>
      </c>
      <c r="AZ2886">
        <v>12.818316541471599</v>
      </c>
      <c r="BA2886">
        <v>56.525393232271099</v>
      </c>
      <c r="BB2886">
        <v>1.3219348109528599</v>
      </c>
      <c r="BC2886">
        <v>10.3753838045112</v>
      </c>
      <c r="BD2886">
        <v>44.8280746168071</v>
      </c>
      <c r="BE2886">
        <v>102.75331344241501</v>
      </c>
      <c r="BF2886">
        <v>6.1302148366152798</v>
      </c>
      <c r="BG2886">
        <v>91.922926618324198</v>
      </c>
      <c r="BH2886">
        <v>4.7001719874762902</v>
      </c>
      <c r="BI2886">
        <v>16.282648042843899</v>
      </c>
      <c r="BJ2886">
        <v>2.56558463141294</v>
      </c>
      <c r="BK2886">
        <v>11.747563450793001</v>
      </c>
      <c r="BL2886">
        <v>1.9694999606380099</v>
      </c>
      <c r="BM2886">
        <v>7.0655159287091598</v>
      </c>
      <c r="BN2886">
        <v>0.85462862043592802</v>
      </c>
      <c r="BO2886">
        <v>5.2385023332495599</v>
      </c>
      <c r="BP2886">
        <v>0.97238497502368104</v>
      </c>
      <c r="BQ2886">
        <v>13.8217833505557</v>
      </c>
      <c r="BR2886">
        <v>1.0171864372967201</v>
      </c>
      <c r="BS2886">
        <v>10.6416376411923</v>
      </c>
      <c r="BT2886">
        <v>2.1629592720667201</v>
      </c>
      <c r="BU2886">
        <v>20.7629157248148</v>
      </c>
      <c r="BV2886">
        <v>1.0958983246777401</v>
      </c>
      <c r="BW2886">
        <v>16.740534709725601</v>
      </c>
      <c r="BX2886">
        <v>2.92648269041148</v>
      </c>
      <c r="BY2886">
        <v>5.5412412134120803</v>
      </c>
      <c r="BZ2886">
        <v>3.7662041130578698</v>
      </c>
      <c r="CA2886">
        <v>0.472968523865892</v>
      </c>
      <c r="CB2886">
        <v>1.30206857648832</v>
      </c>
      <c r="CC2886">
        <v>57.967298569443102</v>
      </c>
      <c r="CD2886">
        <v>39.668359237552302</v>
      </c>
      <c r="CE2886">
        <v>6.48954032139416</v>
      </c>
      <c r="CF2886">
        <v>11.809399010496801</v>
      </c>
      <c r="CG2886">
        <v>236.85556738410199</v>
      </c>
      <c r="CH2886">
        <v>56.925701995498102</v>
      </c>
      <c r="CI2886">
        <v>177.929672829259</v>
      </c>
      <c r="CJ2886">
        <v>2.0001925593450198</v>
      </c>
    </row>
    <row r="2887" spans="1:88" x14ac:dyDescent="0.2">
      <c r="A2887" t="s">
        <v>165</v>
      </c>
      <c r="B2887">
        <v>2008</v>
      </c>
      <c r="C2887" t="s">
        <v>25</v>
      </c>
      <c r="D2887" t="s">
        <v>1902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</row>
    <row r="2888" spans="1:88" x14ac:dyDescent="0.2">
      <c r="A2888" t="s">
        <v>165</v>
      </c>
      <c r="B2888">
        <v>2008</v>
      </c>
      <c r="C2888" t="s">
        <v>26</v>
      </c>
      <c r="D2888" t="s">
        <v>1903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0</v>
      </c>
      <c r="BL2888">
        <v>0</v>
      </c>
      <c r="BM2888">
        <v>0</v>
      </c>
      <c r="BN2888">
        <v>0</v>
      </c>
      <c r="BO2888">
        <v>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</row>
    <row r="2889" spans="1:88" x14ac:dyDescent="0.2">
      <c r="A2889" t="s">
        <v>165</v>
      </c>
      <c r="B2889">
        <v>2008</v>
      </c>
      <c r="C2889" t="s">
        <v>27</v>
      </c>
      <c r="D2889" t="s">
        <v>1904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</row>
    <row r="2890" spans="1:88" x14ac:dyDescent="0.2">
      <c r="A2890" t="s">
        <v>165</v>
      </c>
      <c r="B2890">
        <v>2008</v>
      </c>
      <c r="C2890" t="s">
        <v>28</v>
      </c>
      <c r="D2890" t="s">
        <v>1905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20.002842805431001</v>
      </c>
      <c r="K2890">
        <v>20.002842805431001</v>
      </c>
      <c r="L2890">
        <v>20.002842805431001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18.258108261567301</v>
      </c>
      <c r="S2890">
        <v>18.258108261567301</v>
      </c>
      <c r="T2890">
        <v>18.258108261567301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0</v>
      </c>
      <c r="BL2890">
        <v>0</v>
      </c>
      <c r="BM2890">
        <v>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</row>
    <row r="2891" spans="1:88" x14ac:dyDescent="0.2">
      <c r="A2891" t="s">
        <v>165</v>
      </c>
      <c r="B2891">
        <v>2008</v>
      </c>
      <c r="C2891" t="s">
        <v>29</v>
      </c>
      <c r="D2891" t="s">
        <v>1906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0</v>
      </c>
      <c r="BL2891">
        <v>0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</row>
    <row r="2892" spans="1:88" x14ac:dyDescent="0.2">
      <c r="A2892" t="s">
        <v>165</v>
      </c>
      <c r="B2892">
        <v>2008</v>
      </c>
      <c r="C2892" t="s">
        <v>30</v>
      </c>
      <c r="D2892" t="s">
        <v>1907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</row>
    <row r="2893" spans="1:88" x14ac:dyDescent="0.2">
      <c r="A2893" t="s">
        <v>165</v>
      </c>
      <c r="B2893">
        <v>2008</v>
      </c>
      <c r="C2893" t="s">
        <v>31</v>
      </c>
      <c r="D2893" t="s">
        <v>1908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0.14606717455457099</v>
      </c>
      <c r="K2893">
        <v>0.14606717455457099</v>
      </c>
      <c r="L2893">
        <v>0.14606717455457099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0.12037977003299399</v>
      </c>
      <c r="S2893">
        <v>0.12037977003299399</v>
      </c>
      <c r="T2893">
        <v>0.12037977003299399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</row>
    <row r="2894" spans="1:88" x14ac:dyDescent="0.2">
      <c r="A2894" t="s">
        <v>165</v>
      </c>
      <c r="B2894">
        <v>2008</v>
      </c>
      <c r="C2894" t="s">
        <v>32</v>
      </c>
      <c r="D2894" t="s">
        <v>1909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2.9726478306734898</v>
      </c>
      <c r="K2894">
        <v>2.9726478306734898</v>
      </c>
      <c r="L2894">
        <v>2.9726478306734898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2.49052713689859</v>
      </c>
      <c r="S2894">
        <v>2.49052713689859</v>
      </c>
      <c r="T2894">
        <v>2.49052713689859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</row>
    <row r="2895" spans="1:88" x14ac:dyDescent="0.2">
      <c r="A2895" t="s">
        <v>165</v>
      </c>
      <c r="B2895">
        <v>2008</v>
      </c>
      <c r="C2895" t="s">
        <v>33</v>
      </c>
      <c r="D2895" t="s">
        <v>1910</v>
      </c>
      <c r="E2895">
        <v>47.683457529868299</v>
      </c>
      <c r="F2895">
        <v>11.503549819644901</v>
      </c>
      <c r="G2895">
        <v>27.455436362752199</v>
      </c>
      <c r="H2895">
        <v>8.7244713474712103</v>
      </c>
      <c r="I2895">
        <v>0</v>
      </c>
      <c r="J2895">
        <v>0.46648027827164001</v>
      </c>
      <c r="K2895">
        <v>0.46648027827164001</v>
      </c>
      <c r="L2895">
        <v>48.149937808139939</v>
      </c>
      <c r="M2895">
        <v>41.618836686443601</v>
      </c>
      <c r="N2895">
        <v>11.1808648110839</v>
      </c>
      <c r="O2895">
        <v>27.169276077958401</v>
      </c>
      <c r="P2895">
        <v>3.26869579740131</v>
      </c>
      <c r="Q2895">
        <v>0</v>
      </c>
      <c r="R2895">
        <v>0.386531458291131</v>
      </c>
      <c r="S2895">
        <v>0.386531458291131</v>
      </c>
      <c r="T2895">
        <v>42.005368144734732</v>
      </c>
      <c r="U2895">
        <v>116.59612899666099</v>
      </c>
      <c r="V2895">
        <v>2.35214552896882</v>
      </c>
      <c r="W2895">
        <v>1.12764842629824</v>
      </c>
      <c r="X2895">
        <v>113.116335041394</v>
      </c>
      <c r="Y2895">
        <v>6.62600731968727</v>
      </c>
      <c r="Z2895">
        <v>0.885507954150348</v>
      </c>
      <c r="AA2895">
        <v>0.865668034014488</v>
      </c>
      <c r="AB2895">
        <v>4.8748313315224499</v>
      </c>
      <c r="AC2895">
        <v>948.27275523208596</v>
      </c>
      <c r="AD2895">
        <v>0</v>
      </c>
      <c r="AE2895">
        <v>0</v>
      </c>
      <c r="AF2895">
        <v>948.27275523208596</v>
      </c>
      <c r="AG2895">
        <v>136.40279511678199</v>
      </c>
      <c r="AH2895">
        <v>0</v>
      </c>
      <c r="AI2895">
        <v>0</v>
      </c>
      <c r="AJ2895">
        <v>136.40279511678199</v>
      </c>
      <c r="AK2895">
        <v>90.468715958367994</v>
      </c>
      <c r="AL2895">
        <v>0</v>
      </c>
      <c r="AM2895">
        <v>0</v>
      </c>
      <c r="AN2895">
        <v>90.468715958367994</v>
      </c>
      <c r="AO2895">
        <v>1175.1442663072401</v>
      </c>
      <c r="AP2895">
        <v>0</v>
      </c>
      <c r="AQ2895">
        <v>0</v>
      </c>
      <c r="AR2895">
        <v>1175.1442663072401</v>
      </c>
      <c r="AS2895">
        <v>171.38877250778199</v>
      </c>
      <c r="AT2895">
        <v>15.6835329333709</v>
      </c>
      <c r="AU2895">
        <v>147.13711059323401</v>
      </c>
      <c r="AV2895">
        <v>8.5681289811768604</v>
      </c>
      <c r="AW2895">
        <v>19.338149983504401</v>
      </c>
      <c r="AX2895">
        <v>0.33948933098312301</v>
      </c>
      <c r="AY2895">
        <v>2.04133115568608</v>
      </c>
      <c r="AZ2895">
        <v>16.9573294968352</v>
      </c>
      <c r="BA2895">
        <v>86.611208543637304</v>
      </c>
      <c r="BB2895">
        <v>3.9922778470867999</v>
      </c>
      <c r="BC2895">
        <v>22.453627327193502</v>
      </c>
      <c r="BD2895">
        <v>60.165303369356998</v>
      </c>
      <c r="BE2895">
        <v>229.97210455355199</v>
      </c>
      <c r="BF2895">
        <v>17.194111687077498</v>
      </c>
      <c r="BG2895">
        <v>204.10940324682599</v>
      </c>
      <c r="BH2895">
        <v>8.6685896196488006</v>
      </c>
      <c r="BI2895">
        <v>51.915826589204499</v>
      </c>
      <c r="BJ2895">
        <v>6.8072018189444101</v>
      </c>
      <c r="BK2895">
        <v>40.456028288473703</v>
      </c>
      <c r="BL2895">
        <v>4.6525964817864196</v>
      </c>
      <c r="BM2895">
        <v>17.266859531567</v>
      </c>
      <c r="BN2895">
        <v>2.4186594268525301</v>
      </c>
      <c r="BO2895">
        <v>12.572354745896799</v>
      </c>
      <c r="BP2895">
        <v>2.2758453588176901</v>
      </c>
      <c r="BQ2895">
        <v>29.2855245915155</v>
      </c>
      <c r="BR2895">
        <v>2.9997625871449198</v>
      </c>
      <c r="BS2895">
        <v>22.105560829564901</v>
      </c>
      <c r="BT2895">
        <v>4.1802011748055898</v>
      </c>
      <c r="BU2895">
        <v>41.156709623324303</v>
      </c>
      <c r="BV2895">
        <v>3.2490453470014602</v>
      </c>
      <c r="BW2895">
        <v>32.405207718179199</v>
      </c>
      <c r="BX2895">
        <v>5.5024565581436304</v>
      </c>
      <c r="BY2895">
        <v>24.808060765896698</v>
      </c>
      <c r="BZ2895">
        <v>13.7654208443256</v>
      </c>
      <c r="CA2895">
        <v>0.77982956934520697</v>
      </c>
      <c r="CB2895">
        <v>10.262810352225999</v>
      </c>
      <c r="CC2895">
        <v>250.76135402432399</v>
      </c>
      <c r="CD2895">
        <v>145.29861907595199</v>
      </c>
      <c r="CE2895">
        <v>10.914057886557799</v>
      </c>
      <c r="CF2895">
        <v>94.5486770618149</v>
      </c>
      <c r="CG2895">
        <v>503.149397990181</v>
      </c>
      <c r="CH2895">
        <v>125.348462701529</v>
      </c>
      <c r="CI2895">
        <v>372.86903417011098</v>
      </c>
      <c r="CJ2895">
        <v>4.9319011185410799</v>
      </c>
    </row>
    <row r="2896" spans="1:88" x14ac:dyDescent="0.2">
      <c r="A2896" t="s">
        <v>165</v>
      </c>
      <c r="B2896">
        <v>2008</v>
      </c>
      <c r="C2896" t="s">
        <v>34</v>
      </c>
      <c r="D2896" t="s">
        <v>1911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</row>
    <row r="2897" spans="1:88" x14ac:dyDescent="0.2">
      <c r="A2897" t="s">
        <v>165</v>
      </c>
      <c r="B2897">
        <v>2008</v>
      </c>
      <c r="C2897" t="s">
        <v>35</v>
      </c>
      <c r="D2897" t="s">
        <v>1912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</row>
    <row r="2898" spans="1:88" x14ac:dyDescent="0.2">
      <c r="A2898" t="s">
        <v>165</v>
      </c>
      <c r="B2898">
        <v>2008</v>
      </c>
      <c r="C2898" t="s">
        <v>36</v>
      </c>
      <c r="D2898" t="s">
        <v>1913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0.28844020924752001</v>
      </c>
      <c r="K2898">
        <v>0.28844020924752001</v>
      </c>
      <c r="L2898">
        <v>0.28844020924752001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0.25089465656156701</v>
      </c>
      <c r="S2898">
        <v>0.25089465656156701</v>
      </c>
      <c r="T2898">
        <v>0.25089465656156701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</row>
    <row r="2899" spans="1:88" x14ac:dyDescent="0.2">
      <c r="A2899" t="s">
        <v>165</v>
      </c>
      <c r="B2899">
        <v>2008</v>
      </c>
      <c r="C2899" t="s">
        <v>37</v>
      </c>
      <c r="D2899" t="s">
        <v>1914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0</v>
      </c>
      <c r="BL2899">
        <v>0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</row>
    <row r="2900" spans="1:88" x14ac:dyDescent="0.2">
      <c r="A2900" t="s">
        <v>165</v>
      </c>
      <c r="B2900">
        <v>2008</v>
      </c>
      <c r="C2900" t="s">
        <v>38</v>
      </c>
      <c r="D2900" t="s">
        <v>1915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</row>
    <row r="2901" spans="1:88" x14ac:dyDescent="0.2">
      <c r="A2901" t="s">
        <v>165</v>
      </c>
      <c r="B2901">
        <v>2008</v>
      </c>
      <c r="C2901" t="s">
        <v>39</v>
      </c>
      <c r="D2901" t="s">
        <v>1916</v>
      </c>
      <c r="E2901">
        <v>170.61447315095299</v>
      </c>
      <c r="F2901">
        <v>51.527447482293297</v>
      </c>
      <c r="G2901">
        <v>69.5119439179078</v>
      </c>
      <c r="H2901">
        <v>49.5750817507516</v>
      </c>
      <c r="I2901">
        <v>0</v>
      </c>
      <c r="J2901">
        <v>0</v>
      </c>
      <c r="K2901">
        <v>0</v>
      </c>
      <c r="L2901">
        <v>170.61447315095299</v>
      </c>
      <c r="M2901">
        <v>140.98113077509799</v>
      </c>
      <c r="N2901">
        <v>50.3094748078626</v>
      </c>
      <c r="O2901">
        <v>68.791907976401205</v>
      </c>
      <c r="P2901">
        <v>21.8797479908337</v>
      </c>
      <c r="Q2901">
        <v>0</v>
      </c>
      <c r="R2901">
        <v>0</v>
      </c>
      <c r="S2901">
        <v>0</v>
      </c>
      <c r="T2901">
        <v>140.98113077509799</v>
      </c>
      <c r="U2901">
        <v>559.22033915525697</v>
      </c>
      <c r="V2901">
        <v>9.50100681915211</v>
      </c>
      <c r="W2901">
        <v>2.5031428137814098</v>
      </c>
      <c r="X2901">
        <v>547.21618952232404</v>
      </c>
      <c r="Y2901">
        <v>39.116961288494203</v>
      </c>
      <c r="Z2901">
        <v>3.2900922951407998</v>
      </c>
      <c r="AA2901">
        <v>2.2062327891344999</v>
      </c>
      <c r="AB2901">
        <v>33.620636204218997</v>
      </c>
      <c r="AC2901">
        <v>2302.7577019298301</v>
      </c>
      <c r="AD2901">
        <v>0</v>
      </c>
      <c r="AE2901">
        <v>0</v>
      </c>
      <c r="AF2901">
        <v>2302.7577019298301</v>
      </c>
      <c r="AG2901">
        <v>1413.72961600588</v>
      </c>
      <c r="AH2901">
        <v>0</v>
      </c>
      <c r="AI2901">
        <v>0</v>
      </c>
      <c r="AJ2901">
        <v>1413.72961600588</v>
      </c>
      <c r="AK2901">
        <v>278.19198900226797</v>
      </c>
      <c r="AL2901">
        <v>0</v>
      </c>
      <c r="AM2901">
        <v>0</v>
      </c>
      <c r="AN2901">
        <v>278.19198900226797</v>
      </c>
      <c r="AO2901">
        <v>3994.6793069379801</v>
      </c>
      <c r="AP2901">
        <v>0</v>
      </c>
      <c r="AQ2901">
        <v>0</v>
      </c>
      <c r="AR2901">
        <v>3994.6793069379801</v>
      </c>
      <c r="AS2901">
        <v>477.30338832858502</v>
      </c>
      <c r="AT2901">
        <v>70.3347109542445</v>
      </c>
      <c r="AU2901">
        <v>347.97221586856699</v>
      </c>
      <c r="AV2901">
        <v>58.996461505773098</v>
      </c>
      <c r="AW2901">
        <v>109.454864840079</v>
      </c>
      <c r="AX2901">
        <v>1.4015220993256201</v>
      </c>
      <c r="AY2901">
        <v>3.82451416812596</v>
      </c>
      <c r="AZ2901">
        <v>104.22882857262699</v>
      </c>
      <c r="BA2901">
        <v>316.80026467194398</v>
      </c>
      <c r="BB2901">
        <v>15.625642872854799</v>
      </c>
      <c r="BC2901">
        <v>54.993735344176798</v>
      </c>
      <c r="BD2901">
        <v>246.18088645491301</v>
      </c>
      <c r="BE2901">
        <v>741.30091423473004</v>
      </c>
      <c r="BF2901">
        <v>81.814257720859104</v>
      </c>
      <c r="BG2901">
        <v>602.17691283587999</v>
      </c>
      <c r="BH2901">
        <v>57.3097436779926</v>
      </c>
      <c r="BI2901">
        <v>200.183256729433</v>
      </c>
      <c r="BJ2901">
        <v>35.198694361045597</v>
      </c>
      <c r="BK2901">
        <v>123.441116166969</v>
      </c>
      <c r="BL2901">
        <v>41.543446201418902</v>
      </c>
      <c r="BM2901">
        <v>65.501578574856495</v>
      </c>
      <c r="BN2901">
        <v>10.6607234709703</v>
      </c>
      <c r="BO2901">
        <v>37.402683398768502</v>
      </c>
      <c r="BP2901">
        <v>17.4381717051177</v>
      </c>
      <c r="BQ2901">
        <v>103.554232837607</v>
      </c>
      <c r="BR2901">
        <v>12.974931227465699</v>
      </c>
      <c r="BS2901">
        <v>60.299399052494103</v>
      </c>
      <c r="BT2901">
        <v>30.2799025576468</v>
      </c>
      <c r="BU2901">
        <v>137.70754898715001</v>
      </c>
      <c r="BV2901">
        <v>14.1476758075188</v>
      </c>
      <c r="BW2901">
        <v>84.318072123790202</v>
      </c>
      <c r="BX2901">
        <v>39.2418010558413</v>
      </c>
      <c r="BY2901">
        <v>94.298395531240004</v>
      </c>
      <c r="BZ2901">
        <v>50.818868620209003</v>
      </c>
      <c r="CA2901">
        <v>1.95099580181252</v>
      </c>
      <c r="CB2901">
        <v>41.528531109218598</v>
      </c>
      <c r="CC2901">
        <v>946.691795508003</v>
      </c>
      <c r="CD2901">
        <v>537.17890868137704</v>
      </c>
      <c r="CE2901">
        <v>26.967979983032698</v>
      </c>
      <c r="CF2901">
        <v>382.54490684359502</v>
      </c>
      <c r="CG2901">
        <v>1584.0505704652201</v>
      </c>
      <c r="CH2901">
        <v>603.04984916925298</v>
      </c>
      <c r="CI2901">
        <v>940.27942768731202</v>
      </c>
      <c r="CJ2901">
        <v>40.721293608660297</v>
      </c>
    </row>
    <row r="2902" spans="1:88" x14ac:dyDescent="0.2">
      <c r="A2902" t="s">
        <v>165</v>
      </c>
      <c r="B2902">
        <v>2008</v>
      </c>
      <c r="C2902" t="s">
        <v>40</v>
      </c>
      <c r="D2902" t="s">
        <v>1917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4.1867179188354804</v>
      </c>
      <c r="K2902">
        <v>4.1867179188354804</v>
      </c>
      <c r="L2902">
        <v>4.1867179188354804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3.6314749053694402</v>
      </c>
      <c r="S2902">
        <v>3.6314749053694402</v>
      </c>
      <c r="T2902">
        <v>3.6314749053694402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>
        <v>0</v>
      </c>
      <c r="BL2902">
        <v>0</v>
      </c>
      <c r="BM2902">
        <v>0</v>
      </c>
      <c r="BN2902">
        <v>0</v>
      </c>
      <c r="BO2902">
        <v>0</v>
      </c>
      <c r="BP2902">
        <v>0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</row>
    <row r="2903" spans="1:88" x14ac:dyDescent="0.2">
      <c r="A2903" t="s">
        <v>165</v>
      </c>
      <c r="B2903">
        <v>2008</v>
      </c>
      <c r="C2903" t="s">
        <v>41</v>
      </c>
      <c r="D2903" t="s">
        <v>1918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9.6648095446483104</v>
      </c>
      <c r="K2903">
        <v>9.6648095446483104</v>
      </c>
      <c r="L2903">
        <v>9.6648095446483104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8.2492364600845605</v>
      </c>
      <c r="S2903">
        <v>8.2492364600845605</v>
      </c>
      <c r="T2903">
        <v>8.2492364600845605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0</v>
      </c>
      <c r="BK2903">
        <v>0</v>
      </c>
      <c r="BL2903">
        <v>0</v>
      </c>
      <c r="BM2903">
        <v>0</v>
      </c>
      <c r="BN2903">
        <v>0</v>
      </c>
      <c r="BO2903">
        <v>0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</row>
    <row r="2904" spans="1:88" x14ac:dyDescent="0.2">
      <c r="A2904" t="s">
        <v>165</v>
      </c>
      <c r="B2904">
        <v>2008</v>
      </c>
      <c r="C2904" t="s">
        <v>99</v>
      </c>
      <c r="D2904" t="s">
        <v>1919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>
        <v>0</v>
      </c>
      <c r="BL2904">
        <v>0</v>
      </c>
      <c r="BM2904">
        <v>0</v>
      </c>
      <c r="BN2904">
        <v>0</v>
      </c>
      <c r="BO2904">
        <v>0</v>
      </c>
      <c r="BP2904">
        <v>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</row>
    <row r="2905" spans="1:88" x14ac:dyDescent="0.2">
      <c r="A2905" t="s">
        <v>165</v>
      </c>
      <c r="B2905">
        <v>2008</v>
      </c>
      <c r="C2905" t="s">
        <v>3779</v>
      </c>
      <c r="D2905" t="s">
        <v>3797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>
        <v>0</v>
      </c>
      <c r="BL2905">
        <v>0</v>
      </c>
      <c r="BM2905">
        <v>0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</row>
    <row r="2906" spans="1:88" x14ac:dyDescent="0.2">
      <c r="A2906" t="s">
        <v>165</v>
      </c>
      <c r="B2906">
        <v>2008</v>
      </c>
      <c r="C2906" t="s">
        <v>42</v>
      </c>
      <c r="D2906" t="s">
        <v>1920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0</v>
      </c>
      <c r="BL2906">
        <v>0</v>
      </c>
      <c r="BM2906">
        <v>0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</row>
    <row r="2907" spans="1:88" x14ac:dyDescent="0.2">
      <c r="A2907" t="s">
        <v>165</v>
      </c>
      <c r="B2907">
        <v>2008</v>
      </c>
      <c r="C2907" t="s">
        <v>43</v>
      </c>
      <c r="D2907" t="s">
        <v>1921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9.6310351015619806E-3</v>
      </c>
      <c r="K2907">
        <v>9.6310351015619806E-3</v>
      </c>
      <c r="L2907">
        <v>9.6310351015619806E-3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7.0018901599199698E-3</v>
      </c>
      <c r="S2907">
        <v>7.0018901599199698E-3</v>
      </c>
      <c r="T2907">
        <v>7.0018901599199698E-3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0</v>
      </c>
      <c r="BI2907">
        <v>0</v>
      </c>
      <c r="BJ2907">
        <v>0</v>
      </c>
      <c r="BK2907">
        <v>0</v>
      </c>
      <c r="BL2907">
        <v>0</v>
      </c>
      <c r="BM2907">
        <v>0</v>
      </c>
      <c r="BN2907">
        <v>0</v>
      </c>
      <c r="BO2907">
        <v>0</v>
      </c>
      <c r="BP2907">
        <v>0</v>
      </c>
      <c r="BQ2907">
        <v>0</v>
      </c>
      <c r="BR2907">
        <v>0</v>
      </c>
      <c r="BS2907">
        <v>0</v>
      </c>
      <c r="BT2907">
        <v>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</row>
    <row r="2908" spans="1:88" x14ac:dyDescent="0.2">
      <c r="A2908" t="s">
        <v>165</v>
      </c>
      <c r="B2908">
        <v>2008</v>
      </c>
      <c r="C2908" t="s">
        <v>44</v>
      </c>
      <c r="D2908" t="s">
        <v>1922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0</v>
      </c>
      <c r="BI2908">
        <v>0</v>
      </c>
      <c r="BJ2908">
        <v>0</v>
      </c>
      <c r="BK2908">
        <v>0</v>
      </c>
      <c r="BL2908">
        <v>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v>0</v>
      </c>
      <c r="CI2908">
        <v>0</v>
      </c>
      <c r="CJ2908">
        <v>0</v>
      </c>
    </row>
    <row r="2909" spans="1:88" x14ac:dyDescent="0.2">
      <c r="A2909" t="s">
        <v>165</v>
      </c>
      <c r="B2909">
        <v>2008</v>
      </c>
      <c r="C2909" t="s">
        <v>45</v>
      </c>
      <c r="D2909" t="s">
        <v>1923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</row>
    <row r="2910" spans="1:88" x14ac:dyDescent="0.2">
      <c r="A2910" t="s">
        <v>165</v>
      </c>
      <c r="B2910">
        <v>2008</v>
      </c>
      <c r="C2910" t="s">
        <v>230</v>
      </c>
      <c r="D2910" t="s">
        <v>3798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</row>
    <row r="2911" spans="1:88" x14ac:dyDescent="0.2">
      <c r="A2911" t="s">
        <v>165</v>
      </c>
      <c r="B2911">
        <v>2008</v>
      </c>
      <c r="C2911" t="s">
        <v>231</v>
      </c>
      <c r="D2911" t="s">
        <v>1924</v>
      </c>
      <c r="E2911">
        <v>1103.0597548304022</v>
      </c>
      <c r="F2911">
        <v>304.46445475293501</v>
      </c>
      <c r="G2911">
        <v>508.5806594825508</v>
      </c>
      <c r="H2911">
        <v>290.01464059491622</v>
      </c>
      <c r="I2911">
        <v>916.05404216342981</v>
      </c>
      <c r="J2911">
        <v>1582.2399235802966</v>
      </c>
      <c r="K2911">
        <v>2498.2939657437273</v>
      </c>
      <c r="L2911">
        <v>3601.3537205741291</v>
      </c>
      <c r="M2911">
        <v>996.14503488360731</v>
      </c>
      <c r="N2911">
        <v>298.48325112170465</v>
      </c>
      <c r="O2911">
        <v>503.84424292343664</v>
      </c>
      <c r="P2911">
        <v>193.8175408384644</v>
      </c>
      <c r="Q2911">
        <v>805.96617506821826</v>
      </c>
      <c r="R2911">
        <v>1269.1893965088223</v>
      </c>
      <c r="S2911">
        <v>2075.1555715770401</v>
      </c>
      <c r="T2911">
        <v>3071.3006064606475</v>
      </c>
      <c r="U2911">
        <v>1972.8198313184776</v>
      </c>
      <c r="V2911">
        <v>41.264937903606409</v>
      </c>
      <c r="W2911">
        <v>21.970084447160602</v>
      </c>
      <c r="X2911">
        <v>1909.5848089677124</v>
      </c>
      <c r="Y2911">
        <v>129.7199205819376</v>
      </c>
      <c r="Z2911">
        <v>16.609329475304023</v>
      </c>
      <c r="AA2911">
        <v>14.050887409179529</v>
      </c>
      <c r="AB2911">
        <v>99.059703697454012</v>
      </c>
      <c r="AC2911">
        <v>13573.728870100702</v>
      </c>
      <c r="AD2911">
        <v>0</v>
      </c>
      <c r="AE2911">
        <v>0</v>
      </c>
      <c r="AF2911">
        <v>13573.728870100702</v>
      </c>
      <c r="AG2911">
        <v>4315.3365412518506</v>
      </c>
      <c r="AH2911">
        <v>0</v>
      </c>
      <c r="AI2911">
        <v>0</v>
      </c>
      <c r="AJ2911">
        <v>4315.3365412518506</v>
      </c>
      <c r="AK2911">
        <v>1043.2752365836188</v>
      </c>
      <c r="AL2911">
        <v>0</v>
      </c>
      <c r="AM2911">
        <v>0</v>
      </c>
      <c r="AN2911">
        <v>1043.2752365836188</v>
      </c>
      <c r="AO2911">
        <v>18932.340647936155</v>
      </c>
      <c r="AP2911">
        <v>0</v>
      </c>
      <c r="AQ2911">
        <v>0</v>
      </c>
      <c r="AR2911">
        <v>18932.340647936155</v>
      </c>
      <c r="AS2911">
        <v>3437.6466660450797</v>
      </c>
      <c r="AT2911">
        <v>275.59786509807378</v>
      </c>
      <c r="AU2911">
        <v>3008.3957893438837</v>
      </c>
      <c r="AV2911">
        <v>153.65301160311731</v>
      </c>
      <c r="AW2911">
        <v>382.32356696839582</v>
      </c>
      <c r="AX2911">
        <v>7.082077739388998</v>
      </c>
      <c r="AY2911">
        <v>25.981698476078343</v>
      </c>
      <c r="AZ2911">
        <v>349.25979075292861</v>
      </c>
      <c r="BA2911">
        <v>4200.4514817860536</v>
      </c>
      <c r="BB2911">
        <v>72.219662099891181</v>
      </c>
      <c r="BC2911">
        <v>449.53067695286376</v>
      </c>
      <c r="BD2911">
        <v>3678.7011427332991</v>
      </c>
      <c r="BE2911">
        <v>4062.9099873398709</v>
      </c>
      <c r="BF2911">
        <v>451.1371769861347</v>
      </c>
      <c r="BG2911">
        <v>3423.6097653677052</v>
      </c>
      <c r="BH2911">
        <v>188.16304498604052</v>
      </c>
      <c r="BI2911">
        <v>683.83751709301771</v>
      </c>
      <c r="BJ2911">
        <v>167.26038973088151</v>
      </c>
      <c r="BK2911">
        <v>336.51151023711839</v>
      </c>
      <c r="BL2911">
        <v>180.06561712501838</v>
      </c>
      <c r="BM2911">
        <v>376.56475024899532</v>
      </c>
      <c r="BN2911">
        <v>47.968257698221691</v>
      </c>
      <c r="BO2911">
        <v>209.91873686358787</v>
      </c>
      <c r="BP2911">
        <v>118.67775568718648</v>
      </c>
      <c r="BQ2911">
        <v>707.07476883729441</v>
      </c>
      <c r="BR2911">
        <v>59.91040703140068</v>
      </c>
      <c r="BS2911">
        <v>398.28022279849546</v>
      </c>
      <c r="BT2911">
        <v>248.88413900739903</v>
      </c>
      <c r="BU2911">
        <v>1100.5373182086419</v>
      </c>
      <c r="BV2911">
        <v>65.693193931699398</v>
      </c>
      <c r="BW2911">
        <v>612.35758448993749</v>
      </c>
      <c r="BX2911">
        <v>422.48653978700582</v>
      </c>
      <c r="BY2911">
        <v>319.2628306871909</v>
      </c>
      <c r="BZ2911">
        <v>227.6500047606834</v>
      </c>
      <c r="CA2911">
        <v>15.921400651713611</v>
      </c>
      <c r="CB2911">
        <v>75.691425274794398</v>
      </c>
      <c r="CC2911">
        <v>3300.9767900692318</v>
      </c>
      <c r="CD2911">
        <v>2391.1100415982537</v>
      </c>
      <c r="CE2911">
        <v>216.6722579895916</v>
      </c>
      <c r="CF2911">
        <v>693.19449048139109</v>
      </c>
      <c r="CG2911">
        <v>10610.867319214463</v>
      </c>
      <c r="CH2911">
        <v>3522.4727900917987</v>
      </c>
      <c r="CI2911">
        <v>6959.1149069508319</v>
      </c>
      <c r="CJ2911">
        <v>129.27962217184839</v>
      </c>
    </row>
    <row r="2912" spans="1:88" x14ac:dyDescent="0.2">
      <c r="A2912" t="s">
        <v>165</v>
      </c>
      <c r="B2912">
        <v>2008</v>
      </c>
      <c r="C2912" t="s">
        <v>4433</v>
      </c>
      <c r="D2912" t="s">
        <v>4620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0</v>
      </c>
      <c r="BL2912">
        <v>0</v>
      </c>
      <c r="BM2912">
        <v>0</v>
      </c>
      <c r="BN2912">
        <v>0</v>
      </c>
      <c r="BO2912">
        <v>0</v>
      </c>
      <c r="BP2912">
        <v>0</v>
      </c>
      <c r="BQ2912">
        <v>0</v>
      </c>
      <c r="BR2912">
        <v>0</v>
      </c>
      <c r="BS2912">
        <v>0</v>
      </c>
      <c r="BT2912">
        <v>0</v>
      </c>
      <c r="BU2912">
        <v>0</v>
      </c>
      <c r="BV2912">
        <v>0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</row>
    <row r="2913" spans="1:88" x14ac:dyDescent="0.2">
      <c r="A2913" t="s">
        <v>165</v>
      </c>
      <c r="B2913">
        <v>2008</v>
      </c>
      <c r="C2913" t="s">
        <v>3254</v>
      </c>
      <c r="D2913" t="s">
        <v>4621</v>
      </c>
      <c r="E2913">
        <v>1103.0597548304022</v>
      </c>
      <c r="F2913">
        <v>304.46445475293501</v>
      </c>
      <c r="G2913">
        <v>508.5806594825508</v>
      </c>
      <c r="H2913">
        <v>290.01464059491622</v>
      </c>
      <c r="I2913">
        <v>916.05404216342981</v>
      </c>
      <c r="J2913">
        <v>1582.2399235802966</v>
      </c>
      <c r="K2913">
        <v>2498.2939657437273</v>
      </c>
      <c r="L2913">
        <v>3601.3537205741291</v>
      </c>
      <c r="M2913">
        <v>996.14503488360731</v>
      </c>
      <c r="N2913">
        <v>298.48325112170465</v>
      </c>
      <c r="O2913">
        <v>503.84424292343664</v>
      </c>
      <c r="P2913">
        <v>193.8175408384644</v>
      </c>
      <c r="Q2913">
        <v>805.96617506821826</v>
      </c>
      <c r="R2913">
        <v>1269.1893965088223</v>
      </c>
      <c r="S2913">
        <v>2075.1555715770401</v>
      </c>
      <c r="T2913">
        <v>3071.3006064606475</v>
      </c>
      <c r="U2913">
        <v>1972.8198313184776</v>
      </c>
      <c r="V2913">
        <v>41.264937903606409</v>
      </c>
      <c r="W2913">
        <v>21.970084447160602</v>
      </c>
      <c r="X2913">
        <v>1909.5848089677124</v>
      </c>
      <c r="Y2913">
        <v>129.7199205819376</v>
      </c>
      <c r="Z2913">
        <v>16.609329475304023</v>
      </c>
      <c r="AA2913">
        <v>14.050887409179529</v>
      </c>
      <c r="AB2913">
        <v>99.059703697454012</v>
      </c>
      <c r="AC2913">
        <v>13573.728870100702</v>
      </c>
      <c r="AD2913">
        <v>0</v>
      </c>
      <c r="AE2913">
        <v>0</v>
      </c>
      <c r="AF2913">
        <v>13573.728870100702</v>
      </c>
      <c r="AG2913">
        <v>4315.3365412518506</v>
      </c>
      <c r="AH2913">
        <v>0</v>
      </c>
      <c r="AI2913">
        <v>0</v>
      </c>
      <c r="AJ2913">
        <v>4315.3365412518506</v>
      </c>
      <c r="AK2913">
        <v>1043.2752365836188</v>
      </c>
      <c r="AL2913">
        <v>0</v>
      </c>
      <c r="AM2913">
        <v>0</v>
      </c>
      <c r="AN2913">
        <v>1043.2752365836188</v>
      </c>
      <c r="AO2913">
        <v>18932.340647936155</v>
      </c>
      <c r="AP2913">
        <v>0</v>
      </c>
      <c r="AQ2913">
        <v>0</v>
      </c>
      <c r="AR2913">
        <v>18932.340647936155</v>
      </c>
      <c r="AS2913">
        <v>3437.6466660450797</v>
      </c>
      <c r="AT2913">
        <v>275.59786509807378</v>
      </c>
      <c r="AU2913">
        <v>3008.3957893438837</v>
      </c>
      <c r="AV2913">
        <v>153.65301160311731</v>
      </c>
      <c r="AW2913">
        <v>382.32356696839582</v>
      </c>
      <c r="AX2913">
        <v>7.082077739388998</v>
      </c>
      <c r="AY2913">
        <v>25.981698476078343</v>
      </c>
      <c r="AZ2913">
        <v>349.25979075292861</v>
      </c>
      <c r="BA2913">
        <v>4200.4514817860536</v>
      </c>
      <c r="BB2913">
        <v>72.219662099891181</v>
      </c>
      <c r="BC2913">
        <v>449.53067695286376</v>
      </c>
      <c r="BD2913">
        <v>3678.7011427332991</v>
      </c>
      <c r="BE2913">
        <v>4062.9099873398709</v>
      </c>
      <c r="BF2913">
        <v>451.1371769861347</v>
      </c>
      <c r="BG2913">
        <v>3423.6097653677052</v>
      </c>
      <c r="BH2913">
        <v>188.16304498604052</v>
      </c>
      <c r="BI2913">
        <v>683.83751709301771</v>
      </c>
      <c r="BJ2913">
        <v>167.26038973088151</v>
      </c>
      <c r="BK2913">
        <v>336.51151023711839</v>
      </c>
      <c r="BL2913">
        <v>180.06561712501838</v>
      </c>
      <c r="BM2913">
        <v>376.56475024899532</v>
      </c>
      <c r="BN2913">
        <v>47.968257698221691</v>
      </c>
      <c r="BO2913">
        <v>209.91873686358787</v>
      </c>
      <c r="BP2913">
        <v>118.67775568718648</v>
      </c>
      <c r="BQ2913">
        <v>707.07476883729441</v>
      </c>
      <c r="BR2913">
        <v>59.91040703140068</v>
      </c>
      <c r="BS2913">
        <v>398.28022279849546</v>
      </c>
      <c r="BT2913">
        <v>248.88413900739903</v>
      </c>
      <c r="BU2913">
        <v>1100.5373182086419</v>
      </c>
      <c r="BV2913">
        <v>65.693193931699398</v>
      </c>
      <c r="BW2913">
        <v>612.35758448993749</v>
      </c>
      <c r="BX2913">
        <v>422.48653978700582</v>
      </c>
      <c r="BY2913">
        <v>319.2628306871909</v>
      </c>
      <c r="BZ2913">
        <v>227.6500047606834</v>
      </c>
      <c r="CA2913">
        <v>15.921400651713611</v>
      </c>
      <c r="CB2913">
        <v>75.691425274794398</v>
      </c>
      <c r="CC2913">
        <v>3300.9767900692318</v>
      </c>
      <c r="CD2913">
        <v>2391.1100415982537</v>
      </c>
      <c r="CE2913">
        <v>216.6722579895916</v>
      </c>
      <c r="CF2913">
        <v>693.19449048139109</v>
      </c>
      <c r="CG2913">
        <v>10610.867319214463</v>
      </c>
      <c r="CH2913">
        <v>3522.4727900917987</v>
      </c>
      <c r="CI2913">
        <v>6959.1149069508319</v>
      </c>
      <c r="CJ2913">
        <v>129.27962217184839</v>
      </c>
    </row>
    <row r="2914" spans="1:88" x14ac:dyDescent="0.2">
      <c r="A2914" t="s">
        <v>165</v>
      </c>
      <c r="B2914">
        <v>2009</v>
      </c>
      <c r="C2914" t="s">
        <v>2</v>
      </c>
      <c r="D2914" t="s">
        <v>1925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9.0513081976099095</v>
      </c>
      <c r="K2914">
        <v>9.0513081976099095</v>
      </c>
      <c r="L2914">
        <v>9.0513081976099095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2.6725178317291598</v>
      </c>
      <c r="S2914">
        <v>2.6725178317291598</v>
      </c>
      <c r="T2914">
        <v>2.6725178317291598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0</v>
      </c>
      <c r="BL2914">
        <v>0</v>
      </c>
      <c r="BM2914">
        <v>0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</row>
    <row r="2915" spans="1:88" x14ac:dyDescent="0.2">
      <c r="A2915" t="s">
        <v>165</v>
      </c>
      <c r="B2915">
        <v>2009</v>
      </c>
      <c r="C2915" t="s">
        <v>3</v>
      </c>
      <c r="D2915" t="s">
        <v>1926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2.0559200537125699</v>
      </c>
      <c r="K2915">
        <v>2.0559200537125699</v>
      </c>
      <c r="L2915">
        <v>2.0559200537125699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1.16016024583772</v>
      </c>
      <c r="S2915">
        <v>1.16016024583772</v>
      </c>
      <c r="T2915">
        <v>1.16016024583772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0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</row>
    <row r="2916" spans="1:88" x14ac:dyDescent="0.2">
      <c r="A2916" t="s">
        <v>165</v>
      </c>
      <c r="B2916">
        <v>2009</v>
      </c>
      <c r="C2916" t="s">
        <v>4</v>
      </c>
      <c r="D2916" t="s">
        <v>1927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1.03100185361088</v>
      </c>
      <c r="K2916">
        <v>1.03100185361088</v>
      </c>
      <c r="L2916">
        <v>1.03100185361088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0.81888390429674696</v>
      </c>
      <c r="S2916">
        <v>0.81888390429674696</v>
      </c>
      <c r="T2916">
        <v>0.81888390429674696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</row>
    <row r="2917" spans="1:88" x14ac:dyDescent="0.2">
      <c r="A2917" t="s">
        <v>165</v>
      </c>
      <c r="B2917">
        <v>2009</v>
      </c>
      <c r="C2917" t="s">
        <v>5</v>
      </c>
      <c r="D2917" t="s">
        <v>1928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131.504823375743</v>
      </c>
      <c r="K2917">
        <v>131.504823375743</v>
      </c>
      <c r="L2917">
        <v>131.504823375743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89.128768193878798</v>
      </c>
      <c r="S2917">
        <v>89.128768193878798</v>
      </c>
      <c r="T2917">
        <v>89.128768193878798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</row>
    <row r="2918" spans="1:88" x14ac:dyDescent="0.2">
      <c r="A2918" t="s">
        <v>165</v>
      </c>
      <c r="B2918">
        <v>2009</v>
      </c>
      <c r="C2918" t="s">
        <v>6</v>
      </c>
      <c r="D2918" t="s">
        <v>1929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25.395737747230701</v>
      </c>
      <c r="K2918">
        <v>25.395737747230701</v>
      </c>
      <c r="L2918">
        <v>25.395737747230701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6.9891329486631601</v>
      </c>
      <c r="S2918">
        <v>6.9891329486631601</v>
      </c>
      <c r="T2918">
        <v>6.9891329486631601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</row>
    <row r="2919" spans="1:88" x14ac:dyDescent="0.2">
      <c r="A2919" t="s">
        <v>165</v>
      </c>
      <c r="B2919">
        <v>2009</v>
      </c>
      <c r="C2919" t="s">
        <v>7</v>
      </c>
      <c r="D2919" t="s">
        <v>1930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13.493496291934999</v>
      </c>
      <c r="K2919">
        <v>13.493496291934999</v>
      </c>
      <c r="L2919">
        <v>13.493496291934999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9.3658120002916903</v>
      </c>
      <c r="S2919">
        <v>9.3658120002916903</v>
      </c>
      <c r="T2919">
        <v>9.3658120002916903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0</v>
      </c>
      <c r="BL2919">
        <v>0</v>
      </c>
      <c r="BM2919">
        <v>0</v>
      </c>
      <c r="BN2919"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</row>
    <row r="2920" spans="1:88" x14ac:dyDescent="0.2">
      <c r="A2920" t="s">
        <v>165</v>
      </c>
      <c r="B2920">
        <v>2009</v>
      </c>
      <c r="C2920" t="s">
        <v>8</v>
      </c>
      <c r="D2920" t="s">
        <v>1931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46.950583416312099</v>
      </c>
      <c r="K2920">
        <v>46.950583416312099</v>
      </c>
      <c r="L2920">
        <v>46.950583416312099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36.248099145986302</v>
      </c>
      <c r="S2920">
        <v>36.248099145986302</v>
      </c>
      <c r="T2920">
        <v>36.248099145986302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</row>
    <row r="2921" spans="1:88" x14ac:dyDescent="0.2">
      <c r="A2921" t="s">
        <v>165</v>
      </c>
      <c r="B2921">
        <v>2009</v>
      </c>
      <c r="C2921" t="s">
        <v>3777</v>
      </c>
      <c r="D2921" t="s">
        <v>3822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25.2553733261989</v>
      </c>
      <c r="K2921">
        <v>25.2553733261989</v>
      </c>
      <c r="L2921">
        <v>25.2553733261989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21.1522611280399</v>
      </c>
      <c r="S2921">
        <v>21.1522611280399</v>
      </c>
      <c r="T2921">
        <v>21.1522611280399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0</v>
      </c>
      <c r="BL2921">
        <v>0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</row>
    <row r="2922" spans="1:88" x14ac:dyDescent="0.2">
      <c r="A2922" t="s">
        <v>165</v>
      </c>
      <c r="B2922">
        <v>2009</v>
      </c>
      <c r="C2922" t="s">
        <v>9</v>
      </c>
      <c r="D2922" t="s">
        <v>1932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115.422524609085</v>
      </c>
      <c r="K2922">
        <v>115.422524609085</v>
      </c>
      <c r="L2922">
        <v>115.422524609085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74.0958105460208</v>
      </c>
      <c r="S2922">
        <v>74.0958105460208</v>
      </c>
      <c r="T2922">
        <v>74.0958105460208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0</v>
      </c>
      <c r="BL2922">
        <v>0</v>
      </c>
      <c r="BM2922">
        <v>0</v>
      </c>
      <c r="BN2922">
        <v>0</v>
      </c>
      <c r="BO2922">
        <v>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</row>
    <row r="2923" spans="1:88" x14ac:dyDescent="0.2">
      <c r="A2923" t="s">
        <v>165</v>
      </c>
      <c r="B2923">
        <v>2009</v>
      </c>
      <c r="C2923" t="s">
        <v>10</v>
      </c>
      <c r="D2923" t="s">
        <v>1933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66.613617874849695</v>
      </c>
      <c r="K2923">
        <v>66.613617874849695</v>
      </c>
      <c r="L2923">
        <v>66.613617874849695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58.197532358529898</v>
      </c>
      <c r="S2923">
        <v>58.197532358529898</v>
      </c>
      <c r="T2923">
        <v>58.197532358529898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</row>
    <row r="2924" spans="1:88" x14ac:dyDescent="0.2">
      <c r="A2924" t="s">
        <v>165</v>
      </c>
      <c r="B2924">
        <v>2009</v>
      </c>
      <c r="C2924" t="s">
        <v>11</v>
      </c>
      <c r="D2924" t="s">
        <v>1934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43.3491702752099</v>
      </c>
      <c r="K2924">
        <v>43.3491702752099</v>
      </c>
      <c r="L2924">
        <v>43.3491702752099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36.351423722070599</v>
      </c>
      <c r="S2924">
        <v>36.351423722070599</v>
      </c>
      <c r="T2924">
        <v>36.351423722070599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0</v>
      </c>
      <c r="BL2924">
        <v>0</v>
      </c>
      <c r="BM2924">
        <v>0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0</v>
      </c>
      <c r="CJ2924">
        <v>0</v>
      </c>
    </row>
    <row r="2925" spans="1:88" x14ac:dyDescent="0.2">
      <c r="A2925" t="s">
        <v>165</v>
      </c>
      <c r="B2925">
        <v>2009</v>
      </c>
      <c r="C2925" t="s">
        <v>12</v>
      </c>
      <c r="D2925" t="s">
        <v>1935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103.50724531149601</v>
      </c>
      <c r="K2925">
        <v>103.50724531149601</v>
      </c>
      <c r="L2925">
        <v>103.50724531149601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94.540124085285697</v>
      </c>
      <c r="S2925">
        <v>94.540124085285697</v>
      </c>
      <c r="T2925">
        <v>94.540124085285697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0</v>
      </c>
      <c r="BL2925">
        <v>0</v>
      </c>
      <c r="BM2925">
        <v>0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</row>
    <row r="2926" spans="1:88" x14ac:dyDescent="0.2">
      <c r="A2926" t="s">
        <v>165</v>
      </c>
      <c r="B2926">
        <v>2009</v>
      </c>
      <c r="C2926" t="s">
        <v>13</v>
      </c>
      <c r="D2926" t="s">
        <v>1936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221.63752782131101</v>
      </c>
      <c r="K2926">
        <v>221.63752782131101</v>
      </c>
      <c r="L2926">
        <v>221.63752782131101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191.25927088455501</v>
      </c>
      <c r="S2926">
        <v>191.25927088455501</v>
      </c>
      <c r="T2926">
        <v>191.25927088455501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0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</row>
    <row r="2927" spans="1:88" x14ac:dyDescent="0.2">
      <c r="A2927" t="s">
        <v>165</v>
      </c>
      <c r="B2927">
        <v>2009</v>
      </c>
      <c r="C2927" t="s">
        <v>14</v>
      </c>
      <c r="D2927" t="s">
        <v>1937</v>
      </c>
      <c r="E2927">
        <v>6.6475764963898198</v>
      </c>
      <c r="F2927">
        <v>2.5587533674510001</v>
      </c>
      <c r="G2927">
        <v>2.1452524262083199</v>
      </c>
      <c r="H2927">
        <v>1.9435707027305</v>
      </c>
      <c r="I2927">
        <v>25.898013834183899</v>
      </c>
      <c r="J2927">
        <v>35.8570953032443</v>
      </c>
      <c r="K2927">
        <v>61.7551091374282</v>
      </c>
      <c r="L2927">
        <v>68.402685633818024</v>
      </c>
      <c r="M2927">
        <v>5.9215570939076896</v>
      </c>
      <c r="N2927">
        <v>2.5183698882714798</v>
      </c>
      <c r="O2927">
        <v>2.1244388629836002</v>
      </c>
      <c r="P2927">
        <v>1.2787483426526201</v>
      </c>
      <c r="Q2927">
        <v>21.184867194480301</v>
      </c>
      <c r="R2927">
        <v>29.113513362432901</v>
      </c>
      <c r="S2927">
        <v>50.298380556913202</v>
      </c>
      <c r="T2927">
        <v>56.219937650820889</v>
      </c>
      <c r="U2927">
        <v>16.063334876195999</v>
      </c>
      <c r="V2927">
        <v>0.27604888039783998</v>
      </c>
      <c r="W2927">
        <v>7.1962053609541304E-2</v>
      </c>
      <c r="X2927">
        <v>15.715323942188601</v>
      </c>
      <c r="Y2927">
        <v>0.52945324339762501</v>
      </c>
      <c r="Z2927">
        <v>0.11235656768315801</v>
      </c>
      <c r="AA2927">
        <v>6.3807086860686299E-2</v>
      </c>
      <c r="AB2927">
        <v>0.35328958885378098</v>
      </c>
      <c r="AC2927">
        <v>117.632028093814</v>
      </c>
      <c r="AD2927">
        <v>0</v>
      </c>
      <c r="AE2927">
        <v>0</v>
      </c>
      <c r="AF2927">
        <v>117.632028093814</v>
      </c>
      <c r="AG2927">
        <v>25.6040486605689</v>
      </c>
      <c r="AH2927">
        <v>0</v>
      </c>
      <c r="AI2927">
        <v>0</v>
      </c>
      <c r="AJ2927">
        <v>25.6040486605689</v>
      </c>
      <c r="AK2927">
        <v>23.137819637604</v>
      </c>
      <c r="AL2927">
        <v>0</v>
      </c>
      <c r="AM2927">
        <v>0</v>
      </c>
      <c r="AN2927">
        <v>23.137819637604</v>
      </c>
      <c r="AO2927">
        <v>166.37389639198699</v>
      </c>
      <c r="AP2927">
        <v>0</v>
      </c>
      <c r="AQ2927">
        <v>0</v>
      </c>
      <c r="AR2927">
        <v>166.37389639198699</v>
      </c>
      <c r="AS2927">
        <v>14.852304647138</v>
      </c>
      <c r="AT2927">
        <v>1.4803843513000099</v>
      </c>
      <c r="AU2927">
        <v>9.2707159055750807</v>
      </c>
      <c r="AV2927">
        <v>4.1012043902629003</v>
      </c>
      <c r="AW2927">
        <v>1.21399079041978</v>
      </c>
      <c r="AX2927">
        <v>5.5653977794499203E-2</v>
      </c>
      <c r="AY2927">
        <v>9.7485331860349106E-2</v>
      </c>
      <c r="AZ2927">
        <v>1.0608514807649301</v>
      </c>
      <c r="BA2927">
        <v>5.2367706581725404</v>
      </c>
      <c r="BB2927">
        <v>0.47500530661075302</v>
      </c>
      <c r="BC2927">
        <v>1.42999663547227</v>
      </c>
      <c r="BD2927">
        <v>3.33176871608952</v>
      </c>
      <c r="BE2927">
        <v>20.6522101992907</v>
      </c>
      <c r="BF2927">
        <v>3.5989873350927102</v>
      </c>
      <c r="BG2927">
        <v>16.019030451594102</v>
      </c>
      <c r="BH2927">
        <v>1.0341924126039499</v>
      </c>
      <c r="BI2927">
        <v>6.9770763508486997</v>
      </c>
      <c r="BJ2927">
        <v>1.41148369075677</v>
      </c>
      <c r="BK2927">
        <v>2.4588823956227901</v>
      </c>
      <c r="BL2927">
        <v>3.1067102644691502</v>
      </c>
      <c r="BM2927">
        <v>1.7672379374690299</v>
      </c>
      <c r="BN2927">
        <v>0.29267518156939698</v>
      </c>
      <c r="BO2927">
        <v>0.98109095084032105</v>
      </c>
      <c r="BP2927">
        <v>0.49347180505931598</v>
      </c>
      <c r="BQ2927">
        <v>2.9102195356872902</v>
      </c>
      <c r="BR2927">
        <v>0.373492003661131</v>
      </c>
      <c r="BS2927">
        <v>1.7575524252554999</v>
      </c>
      <c r="BT2927">
        <v>0.77917510677065804</v>
      </c>
      <c r="BU2927">
        <v>4.1906197521054196</v>
      </c>
      <c r="BV2927">
        <v>0.45147043249047503</v>
      </c>
      <c r="BW2927">
        <v>2.6145835581474</v>
      </c>
      <c r="BX2927">
        <v>1.1245657614675399</v>
      </c>
      <c r="BY2927">
        <v>2.0873310766116902</v>
      </c>
      <c r="BZ2927">
        <v>1.72066297399461</v>
      </c>
      <c r="CA2927">
        <v>7.5529624392364894E-2</v>
      </c>
      <c r="CB2927">
        <v>0.291138478224718</v>
      </c>
      <c r="CC2927">
        <v>21.725371380187401</v>
      </c>
      <c r="CD2927">
        <v>18.092130426972702</v>
      </c>
      <c r="CE2927">
        <v>1.01890147898908</v>
      </c>
      <c r="CF2927">
        <v>2.6143394742257202</v>
      </c>
      <c r="CG2927">
        <v>64.895314563899703</v>
      </c>
      <c r="CH2927">
        <v>31.3930470328201</v>
      </c>
      <c r="CI2927">
        <v>29.1994374159001</v>
      </c>
      <c r="CJ2927">
        <v>4.3028301151794599</v>
      </c>
    </row>
    <row r="2928" spans="1:88" x14ac:dyDescent="0.2">
      <c r="A2928" t="s">
        <v>165</v>
      </c>
      <c r="B2928">
        <v>2009</v>
      </c>
      <c r="C2928" t="s">
        <v>15</v>
      </c>
      <c r="D2928" t="s">
        <v>1938</v>
      </c>
      <c r="E2928">
        <v>1.6146061029255101</v>
      </c>
      <c r="F2928">
        <v>0.65723507107766999</v>
      </c>
      <c r="G2928">
        <v>0.66475834372323706</v>
      </c>
      <c r="H2928">
        <v>0.29261268812460001</v>
      </c>
      <c r="I2928">
        <v>157.56889712341399</v>
      </c>
      <c r="J2928">
        <v>108.291988233536</v>
      </c>
      <c r="K2928">
        <v>265.86088535695001</v>
      </c>
      <c r="L2928">
        <v>267.47549145987551</v>
      </c>
      <c r="M2928">
        <v>1.42322108418493</v>
      </c>
      <c r="N2928">
        <v>0.63569640061491195</v>
      </c>
      <c r="O2928">
        <v>0.65731457040871399</v>
      </c>
      <c r="P2928">
        <v>0.13021011316130099</v>
      </c>
      <c r="Q2928">
        <v>140.95029188119699</v>
      </c>
      <c r="R2928">
        <v>94.823178351882206</v>
      </c>
      <c r="S2928">
        <v>235.773470233079</v>
      </c>
      <c r="T2928">
        <v>237.19669131726391</v>
      </c>
      <c r="U2928">
        <v>4.0529760554801904</v>
      </c>
      <c r="V2928">
        <v>0.14703726565450501</v>
      </c>
      <c r="W2928">
        <v>1.97700550601656E-2</v>
      </c>
      <c r="X2928">
        <v>3.88616873476552</v>
      </c>
      <c r="Y2928">
        <v>0.20939529586963301</v>
      </c>
      <c r="Z2928">
        <v>5.9942076581861597E-2</v>
      </c>
      <c r="AA2928">
        <v>2.3320543416168401E-2</v>
      </c>
      <c r="AB2928">
        <v>0.12613267587160301</v>
      </c>
      <c r="AC2928">
        <v>22.0384154293756</v>
      </c>
      <c r="AD2928">
        <v>0</v>
      </c>
      <c r="AE2928">
        <v>0</v>
      </c>
      <c r="AF2928">
        <v>22.0384154293756</v>
      </c>
      <c r="AG2928">
        <v>2.9766932823701402</v>
      </c>
      <c r="AH2928">
        <v>0</v>
      </c>
      <c r="AI2928">
        <v>0</v>
      </c>
      <c r="AJ2928">
        <v>2.9766932823701402</v>
      </c>
      <c r="AK2928">
        <v>2.6322485806064799</v>
      </c>
      <c r="AL2928">
        <v>0</v>
      </c>
      <c r="AM2928">
        <v>0</v>
      </c>
      <c r="AN2928">
        <v>2.6322485806064799</v>
      </c>
      <c r="AO2928">
        <v>27.647357292352201</v>
      </c>
      <c r="AP2928">
        <v>0</v>
      </c>
      <c r="AQ2928">
        <v>0</v>
      </c>
      <c r="AR2928">
        <v>27.647357292352201</v>
      </c>
      <c r="AS2928">
        <v>3.7482711351429501</v>
      </c>
      <c r="AT2928">
        <v>0.65680966949444497</v>
      </c>
      <c r="AU2928">
        <v>2.6016645163798602</v>
      </c>
      <c r="AV2928">
        <v>0.48979694926863798</v>
      </c>
      <c r="AW2928">
        <v>0.45443628041932599</v>
      </c>
      <c r="AX2928">
        <v>2.3672931963544998E-2</v>
      </c>
      <c r="AY2928">
        <v>3.1092904169105699E-2</v>
      </c>
      <c r="AZ2928">
        <v>0.39967044428667398</v>
      </c>
      <c r="BA2928">
        <v>1.83787540002989</v>
      </c>
      <c r="BB2928">
        <v>0.25331592176391898</v>
      </c>
      <c r="BC2928">
        <v>0.43176663522669201</v>
      </c>
      <c r="BD2928">
        <v>1.15279284303928</v>
      </c>
      <c r="BE2928">
        <v>8.3212925909822193</v>
      </c>
      <c r="BF2928">
        <v>1.12625143888306</v>
      </c>
      <c r="BG2928">
        <v>6.9682897546575804</v>
      </c>
      <c r="BH2928">
        <v>0.22675139744158801</v>
      </c>
      <c r="BI2928">
        <v>2.6170699709187399</v>
      </c>
      <c r="BJ2928">
        <v>0.45017054462871398</v>
      </c>
      <c r="BK2928">
        <v>1.8018218859036499</v>
      </c>
      <c r="BL2928">
        <v>0.36507754038637602</v>
      </c>
      <c r="BM2928">
        <v>0.676359004608862</v>
      </c>
      <c r="BN2928">
        <v>0.14245816060921099</v>
      </c>
      <c r="BO2928">
        <v>0.45870033086606099</v>
      </c>
      <c r="BP2928">
        <v>7.5200513133590705E-2</v>
      </c>
      <c r="BQ2928">
        <v>0.980229771468768</v>
      </c>
      <c r="BR2928">
        <v>0.18173116185673399</v>
      </c>
      <c r="BS2928">
        <v>0.66878836134168096</v>
      </c>
      <c r="BT2928">
        <v>0.12971024827035299</v>
      </c>
      <c r="BU2928">
        <v>1.24531542441022</v>
      </c>
      <c r="BV2928">
        <v>0.197528113850612</v>
      </c>
      <c r="BW2928">
        <v>0.87276594644118799</v>
      </c>
      <c r="BX2928">
        <v>0.17502136411842001</v>
      </c>
      <c r="BY2928">
        <v>1.2070377203596501</v>
      </c>
      <c r="BZ2928">
        <v>1.04666796684869</v>
      </c>
      <c r="CA2928">
        <v>1.8950599512738801E-2</v>
      </c>
      <c r="CB2928">
        <v>0.141419153998219</v>
      </c>
      <c r="CC2928">
        <v>12.6010402197131</v>
      </c>
      <c r="CD2928">
        <v>11.009926348380899</v>
      </c>
      <c r="CE2928">
        <v>0.26051176352038502</v>
      </c>
      <c r="CF2928">
        <v>1.33060210781182</v>
      </c>
      <c r="CG2928">
        <v>16.6148646073697</v>
      </c>
      <c r="CH2928">
        <v>7.3728975746033401</v>
      </c>
      <c r="CI2928">
        <v>8.8956112181410294</v>
      </c>
      <c r="CJ2928">
        <v>0.34635581462529402</v>
      </c>
    </row>
    <row r="2929" spans="1:88" x14ac:dyDescent="0.2">
      <c r="A2929" t="s">
        <v>165</v>
      </c>
      <c r="B2929">
        <v>2009</v>
      </c>
      <c r="C2929" t="s">
        <v>16</v>
      </c>
      <c r="D2929" t="s">
        <v>1939</v>
      </c>
      <c r="E2929">
        <v>0.61406835358537504</v>
      </c>
      <c r="F2929">
        <v>0.17635196952652801</v>
      </c>
      <c r="G2929">
        <v>0.20276907928978999</v>
      </c>
      <c r="H2929">
        <v>0.23494730476905701</v>
      </c>
      <c r="I2929">
        <v>24.455373336737299</v>
      </c>
      <c r="J2929">
        <v>46.288632613216002</v>
      </c>
      <c r="K2929">
        <v>70.744005949953305</v>
      </c>
      <c r="L2929">
        <v>71.358074303538686</v>
      </c>
      <c r="M2929">
        <v>0.48575968732378699</v>
      </c>
      <c r="N2929">
        <v>0.17316090182838401</v>
      </c>
      <c r="O2929">
        <v>0.200679093055497</v>
      </c>
      <c r="P2929">
        <v>0.111919692439905</v>
      </c>
      <c r="Q2929">
        <v>20.574433083276102</v>
      </c>
      <c r="R2929">
        <v>39.164438121508901</v>
      </c>
      <c r="S2929">
        <v>59.7388712047849</v>
      </c>
      <c r="T2929">
        <v>60.224630892108685</v>
      </c>
      <c r="U2929">
        <v>1.7746260367951501</v>
      </c>
      <c r="V2929">
        <v>2.2272794447411801E-2</v>
      </c>
      <c r="W2929">
        <v>5.8295909023586903E-3</v>
      </c>
      <c r="X2929">
        <v>1.7465236514453799</v>
      </c>
      <c r="Y2929">
        <v>5.97731640083543E-2</v>
      </c>
      <c r="Z2929">
        <v>8.8397578421406907E-3</v>
      </c>
      <c r="AA2929">
        <v>6.5243169856842604E-3</v>
      </c>
      <c r="AB2929">
        <v>4.4409089180529403E-2</v>
      </c>
      <c r="AC2929">
        <v>8.3633622495304802</v>
      </c>
      <c r="AD2929">
        <v>0</v>
      </c>
      <c r="AE2929">
        <v>0</v>
      </c>
      <c r="AF2929">
        <v>8.3633622495304802</v>
      </c>
      <c r="AG2929">
        <v>4.1350534833577104</v>
      </c>
      <c r="AH2929">
        <v>0</v>
      </c>
      <c r="AI2929">
        <v>0</v>
      </c>
      <c r="AJ2929">
        <v>4.1350534833577104</v>
      </c>
      <c r="AK2929">
        <v>53.616624973609497</v>
      </c>
      <c r="AL2929">
        <v>0</v>
      </c>
      <c r="AM2929">
        <v>0</v>
      </c>
      <c r="AN2929">
        <v>53.616624973609497</v>
      </c>
      <c r="AO2929">
        <v>66.115040706497496</v>
      </c>
      <c r="AP2929">
        <v>0</v>
      </c>
      <c r="AQ2929">
        <v>0</v>
      </c>
      <c r="AR2929">
        <v>66.115040706497496</v>
      </c>
      <c r="AS2929">
        <v>1.4799777791326201</v>
      </c>
      <c r="AT2929">
        <v>0.13114468372885499</v>
      </c>
      <c r="AU2929">
        <v>0.77681332291068095</v>
      </c>
      <c r="AV2929">
        <v>0.572019772493088</v>
      </c>
      <c r="AW2929">
        <v>0.162229161074463</v>
      </c>
      <c r="AX2929">
        <v>4.1702088190512096E-3</v>
      </c>
      <c r="AY2929">
        <v>7.6836922358534997E-3</v>
      </c>
      <c r="AZ2929">
        <v>0.150375260019558</v>
      </c>
      <c r="BA2929">
        <v>0.51989554908943003</v>
      </c>
      <c r="BB2929">
        <v>3.8013524485234797E-2</v>
      </c>
      <c r="BC2929">
        <v>0.12502166826892799</v>
      </c>
      <c r="BD2929">
        <v>0.35686035633526803</v>
      </c>
      <c r="BE2929">
        <v>2.22075006288265</v>
      </c>
      <c r="BF2929">
        <v>0.27826924729098501</v>
      </c>
      <c r="BG2929">
        <v>1.8258531081004299</v>
      </c>
      <c r="BH2929">
        <v>0.116627707491242</v>
      </c>
      <c r="BI2929">
        <v>0.93197281123212405</v>
      </c>
      <c r="BJ2929">
        <v>0.102813044133656</v>
      </c>
      <c r="BK2929">
        <v>0.367207934668836</v>
      </c>
      <c r="BL2929">
        <v>0.461951832429633</v>
      </c>
      <c r="BM2929">
        <v>0.19050811314101401</v>
      </c>
      <c r="BN2929">
        <v>2.3644483420191799E-2</v>
      </c>
      <c r="BO2929">
        <v>0.110645650076674</v>
      </c>
      <c r="BP2929">
        <v>5.6217979644148701E-2</v>
      </c>
      <c r="BQ2929">
        <v>0.29080265317648601</v>
      </c>
      <c r="BR2929">
        <v>3.0117302928880499E-2</v>
      </c>
      <c r="BS2929">
        <v>0.172072536454598</v>
      </c>
      <c r="BT2929">
        <v>8.8612813793008005E-2</v>
      </c>
      <c r="BU2929">
        <v>0.38961954043519498</v>
      </c>
      <c r="BV2929">
        <v>3.5244077959695801E-2</v>
      </c>
      <c r="BW2929">
        <v>0.23562071289675701</v>
      </c>
      <c r="BX2929">
        <v>0.11875474957874201</v>
      </c>
      <c r="BY2929">
        <v>0.203201572980822</v>
      </c>
      <c r="BZ2929">
        <v>0.134980611165888</v>
      </c>
      <c r="CA2929">
        <v>6.5837153837015501E-3</v>
      </c>
      <c r="CB2929">
        <v>6.1637246431231703E-2</v>
      </c>
      <c r="CC2929">
        <v>2.0702993629413</v>
      </c>
      <c r="CD2929">
        <v>1.42204382138299</v>
      </c>
      <c r="CE2929">
        <v>8.9193553619508203E-2</v>
      </c>
      <c r="CF2929">
        <v>0.55906198793879502</v>
      </c>
      <c r="CG2929">
        <v>5.2531714551247504</v>
      </c>
      <c r="CH2929">
        <v>2.1539072014888898</v>
      </c>
      <c r="CI2929">
        <v>2.7402615197462099</v>
      </c>
      <c r="CJ2929">
        <v>0.35900273388964898</v>
      </c>
    </row>
    <row r="2930" spans="1:88" x14ac:dyDescent="0.2">
      <c r="A2930" t="s">
        <v>165</v>
      </c>
      <c r="B2930">
        <v>2009</v>
      </c>
      <c r="C2930" t="s">
        <v>17</v>
      </c>
      <c r="D2930" t="s">
        <v>1940</v>
      </c>
      <c r="E2930">
        <v>6.4737968004850996</v>
      </c>
      <c r="F2930">
        <v>2.2589210015557502</v>
      </c>
      <c r="G2930">
        <v>2.5755763411802599</v>
      </c>
      <c r="H2930">
        <v>1.63929945774909</v>
      </c>
      <c r="I2930">
        <v>161.80483525420399</v>
      </c>
      <c r="J2930">
        <v>68.395206476919796</v>
      </c>
      <c r="K2930">
        <v>230.200041731124</v>
      </c>
      <c r="L2930">
        <v>236.67383853160911</v>
      </c>
      <c r="M2930">
        <v>5.7459822235811302</v>
      </c>
      <c r="N2930">
        <v>2.2179594743539499</v>
      </c>
      <c r="O2930">
        <v>2.54982916319869</v>
      </c>
      <c r="P2930">
        <v>0.97819358602848205</v>
      </c>
      <c r="Q2930">
        <v>136.73496540490501</v>
      </c>
      <c r="R2930">
        <v>57.7981256047781</v>
      </c>
      <c r="S2930">
        <v>194.53309100968301</v>
      </c>
      <c r="T2930">
        <v>200.27907323326414</v>
      </c>
      <c r="U2930">
        <v>15.0804173315148</v>
      </c>
      <c r="V2930">
        <v>0.28847892043457002</v>
      </c>
      <c r="W2930">
        <v>7.8614635371282104E-2</v>
      </c>
      <c r="X2930">
        <v>14.713323775708901</v>
      </c>
      <c r="Y2930">
        <v>0.63900432529877904</v>
      </c>
      <c r="Z2930">
        <v>0.1132535375535</v>
      </c>
      <c r="AA2930">
        <v>7.9804738581495602E-2</v>
      </c>
      <c r="AB2930">
        <v>0.445946049163784</v>
      </c>
      <c r="AC2930">
        <v>131.08519967136201</v>
      </c>
      <c r="AD2930">
        <v>0</v>
      </c>
      <c r="AE2930">
        <v>0</v>
      </c>
      <c r="AF2930">
        <v>131.08519967136201</v>
      </c>
      <c r="AG2930">
        <v>14.504046747072</v>
      </c>
      <c r="AH2930">
        <v>0</v>
      </c>
      <c r="AI2930">
        <v>0</v>
      </c>
      <c r="AJ2930">
        <v>14.504046747072</v>
      </c>
      <c r="AK2930">
        <v>14.5971273153624</v>
      </c>
      <c r="AL2930">
        <v>0</v>
      </c>
      <c r="AM2930">
        <v>0</v>
      </c>
      <c r="AN2930">
        <v>14.5971273153624</v>
      </c>
      <c r="AO2930">
        <v>160.18637373379701</v>
      </c>
      <c r="AP2930">
        <v>0</v>
      </c>
      <c r="AQ2930">
        <v>0</v>
      </c>
      <c r="AR2930">
        <v>160.18637373379701</v>
      </c>
      <c r="AS2930">
        <v>14.6385576194908</v>
      </c>
      <c r="AT2930">
        <v>1.6239522868387399</v>
      </c>
      <c r="AU2930">
        <v>10.5430023583863</v>
      </c>
      <c r="AV2930">
        <v>2.4716029742657502</v>
      </c>
      <c r="AW2930">
        <v>1.59166532013581</v>
      </c>
      <c r="AX2930">
        <v>5.4394519847224501E-2</v>
      </c>
      <c r="AY2930">
        <v>0.116818043092645</v>
      </c>
      <c r="AZ2930">
        <v>1.42045275719594</v>
      </c>
      <c r="BA2930">
        <v>6.8037051728884403</v>
      </c>
      <c r="BB2930">
        <v>0.48857168336814799</v>
      </c>
      <c r="BC2930">
        <v>1.633726972212</v>
      </c>
      <c r="BD2930">
        <v>4.6814065173083002</v>
      </c>
      <c r="BE2930">
        <v>25.561800552454802</v>
      </c>
      <c r="BF2930">
        <v>3.2116767380413598</v>
      </c>
      <c r="BG2930">
        <v>21.410379669058699</v>
      </c>
      <c r="BH2930">
        <v>0.93974414535472495</v>
      </c>
      <c r="BI2930">
        <v>7.2025043490556602</v>
      </c>
      <c r="BJ2930">
        <v>1.2648892811619601</v>
      </c>
      <c r="BK2930">
        <v>4.0694264617262199</v>
      </c>
      <c r="BL2930">
        <v>1.8681886061674799</v>
      </c>
      <c r="BM2930">
        <v>1.99657920942323</v>
      </c>
      <c r="BN2930">
        <v>0.30234451944947499</v>
      </c>
      <c r="BO2930">
        <v>1.3076153787351401</v>
      </c>
      <c r="BP2930">
        <v>0.38661931123861498</v>
      </c>
      <c r="BQ2930">
        <v>3.2170986556283001</v>
      </c>
      <c r="BR2930">
        <v>0.38065712898023801</v>
      </c>
      <c r="BS2930">
        <v>2.1928791812079802</v>
      </c>
      <c r="BT2930">
        <v>0.64356234544008295</v>
      </c>
      <c r="BU2930">
        <v>4.5176628879805101</v>
      </c>
      <c r="BV2930">
        <v>0.44257126940892999</v>
      </c>
      <c r="BW2930">
        <v>3.1395295043867901</v>
      </c>
      <c r="BX2930">
        <v>0.93556211418479696</v>
      </c>
      <c r="BY2930">
        <v>2.2509403889291302</v>
      </c>
      <c r="BZ2930">
        <v>1.77019406740367</v>
      </c>
      <c r="CA2930">
        <v>9.5608230061167698E-2</v>
      </c>
      <c r="CB2930">
        <v>0.38513809146429001</v>
      </c>
      <c r="CC2930">
        <v>23.433657362687999</v>
      </c>
      <c r="CD2930">
        <v>18.616005522815499</v>
      </c>
      <c r="CE2930">
        <v>1.30538790949843</v>
      </c>
      <c r="CF2930">
        <v>3.5122639303740999</v>
      </c>
      <c r="CG2930">
        <v>65.525175721021199</v>
      </c>
      <c r="CH2930">
        <v>27.730236112240899</v>
      </c>
      <c r="CI2930">
        <v>34.904680410608499</v>
      </c>
      <c r="CJ2930">
        <v>2.89025919817173</v>
      </c>
    </row>
    <row r="2931" spans="1:88" x14ac:dyDescent="0.2">
      <c r="A2931" t="s">
        <v>165</v>
      </c>
      <c r="B2931">
        <v>2009</v>
      </c>
      <c r="C2931" t="s">
        <v>18</v>
      </c>
      <c r="D2931" t="s">
        <v>1941</v>
      </c>
      <c r="E2931">
        <v>2.5327701797026498</v>
      </c>
      <c r="F2931">
        <v>0.97024635731691</v>
      </c>
      <c r="G2931">
        <v>0.94188001947963695</v>
      </c>
      <c r="H2931">
        <v>0.620643802906098</v>
      </c>
      <c r="I2931">
        <v>47.797563327885797</v>
      </c>
      <c r="J2931">
        <v>52.989046455141398</v>
      </c>
      <c r="K2931">
        <v>100.786609783027</v>
      </c>
      <c r="L2931">
        <v>103.31937996272966</v>
      </c>
      <c r="M2931">
        <v>2.2608180326194298</v>
      </c>
      <c r="N2931">
        <v>0.95514129032686601</v>
      </c>
      <c r="O2931">
        <v>0.93278088750034505</v>
      </c>
      <c r="P2931">
        <v>0.37289585479221399</v>
      </c>
      <c r="Q2931">
        <v>40.618335903021503</v>
      </c>
      <c r="R2931">
        <v>45.030054635442902</v>
      </c>
      <c r="S2931">
        <v>85.648390538464398</v>
      </c>
      <c r="T2931">
        <v>87.909208571083823</v>
      </c>
      <c r="U2931">
        <v>5.9569245558747097</v>
      </c>
      <c r="V2931">
        <v>0.10503629955842</v>
      </c>
      <c r="W2931">
        <v>2.9128935915861E-2</v>
      </c>
      <c r="X2931">
        <v>5.8227593204004302</v>
      </c>
      <c r="Y2931">
        <v>0.24014051167183301</v>
      </c>
      <c r="Z2931">
        <v>4.1876374164712397E-2</v>
      </c>
      <c r="AA2931">
        <v>2.80902972530068E-2</v>
      </c>
      <c r="AB2931">
        <v>0.170173840254114</v>
      </c>
      <c r="AC2931">
        <v>33.9470747372429</v>
      </c>
      <c r="AD2931">
        <v>0</v>
      </c>
      <c r="AE2931">
        <v>0</v>
      </c>
      <c r="AF2931">
        <v>33.9470747372429</v>
      </c>
      <c r="AG2931">
        <v>9.7207946156843192</v>
      </c>
      <c r="AH2931">
        <v>0</v>
      </c>
      <c r="AI2931">
        <v>0</v>
      </c>
      <c r="AJ2931">
        <v>9.7207946156843192</v>
      </c>
      <c r="AK2931">
        <v>7.7242793038559601</v>
      </c>
      <c r="AL2931">
        <v>0</v>
      </c>
      <c r="AM2931">
        <v>0</v>
      </c>
      <c r="AN2931">
        <v>7.7242793038559601</v>
      </c>
      <c r="AO2931">
        <v>51.392148656783199</v>
      </c>
      <c r="AP2931">
        <v>0</v>
      </c>
      <c r="AQ2931">
        <v>0</v>
      </c>
      <c r="AR2931">
        <v>51.392148656783199</v>
      </c>
      <c r="AS2931">
        <v>6.0085926862446</v>
      </c>
      <c r="AT2931">
        <v>0.60643051226422295</v>
      </c>
      <c r="AU2931">
        <v>3.9765548788284599</v>
      </c>
      <c r="AV2931">
        <v>1.4256072951519101</v>
      </c>
      <c r="AW2931">
        <v>0.59145239540607197</v>
      </c>
      <c r="AX2931">
        <v>2.1396281653548701E-2</v>
      </c>
      <c r="AY2931">
        <v>4.6187719628744302E-2</v>
      </c>
      <c r="AZ2931">
        <v>0.52386839412377795</v>
      </c>
      <c r="BA2931">
        <v>5.6350659512925798</v>
      </c>
      <c r="BB2931">
        <v>0.18168301632758799</v>
      </c>
      <c r="BC2931">
        <v>0.59891792226377505</v>
      </c>
      <c r="BD2931">
        <v>4.8544650127012003</v>
      </c>
      <c r="BE2931">
        <v>9.1191140105469692</v>
      </c>
      <c r="BF2931">
        <v>1.2995946474351601</v>
      </c>
      <c r="BG2931">
        <v>7.4542697932797299</v>
      </c>
      <c r="BH2931">
        <v>0.36524956983208501</v>
      </c>
      <c r="BI2931">
        <v>3.0782135009412599</v>
      </c>
      <c r="BJ2931">
        <v>0.67551990518716898</v>
      </c>
      <c r="BK2931">
        <v>1.2735705686920999</v>
      </c>
      <c r="BL2931">
        <v>1.1291230270619901</v>
      </c>
      <c r="BM2931">
        <v>0.71208030168199099</v>
      </c>
      <c r="BN2931">
        <v>0.11394595824122</v>
      </c>
      <c r="BO2931">
        <v>0.43565895415000999</v>
      </c>
      <c r="BP2931">
        <v>0.162475389290761</v>
      </c>
      <c r="BQ2931">
        <v>1.1702299482135301</v>
      </c>
      <c r="BR2931">
        <v>0.143639840909176</v>
      </c>
      <c r="BS2931">
        <v>0.75858379283750399</v>
      </c>
      <c r="BT2931">
        <v>0.26800631446684597</v>
      </c>
      <c r="BU2931">
        <v>1.6490907387881999</v>
      </c>
      <c r="BV2931">
        <v>0.167026252449191</v>
      </c>
      <c r="BW2931">
        <v>1.1091780253433501</v>
      </c>
      <c r="BX2931">
        <v>0.37288646099565997</v>
      </c>
      <c r="BY2931">
        <v>0.88341647292584902</v>
      </c>
      <c r="BZ2931">
        <v>0.63356368580953504</v>
      </c>
      <c r="CA2931">
        <v>0.124707024574723</v>
      </c>
      <c r="CB2931">
        <v>0.12514576254158899</v>
      </c>
      <c r="CC2931">
        <v>9.53972553773702</v>
      </c>
      <c r="CD2931">
        <v>6.6650299053363398</v>
      </c>
      <c r="CE2931">
        <v>1.7397940103492</v>
      </c>
      <c r="CF2931">
        <v>1.13490162205149</v>
      </c>
      <c r="CG2931">
        <v>26.066723628885399</v>
      </c>
      <c r="CH2931">
        <v>11.9848835170838</v>
      </c>
      <c r="CI2931">
        <v>12.7981109198923</v>
      </c>
      <c r="CJ2931">
        <v>1.2837291919092699</v>
      </c>
    </row>
    <row r="2932" spans="1:88" x14ac:dyDescent="0.2">
      <c r="A2932" t="s">
        <v>165</v>
      </c>
      <c r="B2932">
        <v>2009</v>
      </c>
      <c r="C2932" t="s">
        <v>19</v>
      </c>
      <c r="D2932" t="s">
        <v>1942</v>
      </c>
      <c r="E2932">
        <v>14.202113515976301</v>
      </c>
      <c r="F2932">
        <v>3.2566100658522501</v>
      </c>
      <c r="G2932">
        <v>9.0275635934092104</v>
      </c>
      <c r="H2932">
        <v>1.91793985671482</v>
      </c>
      <c r="I2932">
        <v>138.31757441213199</v>
      </c>
      <c r="J2932">
        <v>6.9352858270205502</v>
      </c>
      <c r="K2932">
        <v>145.25286023915299</v>
      </c>
      <c r="L2932">
        <v>159.45497375512929</v>
      </c>
      <c r="M2932">
        <v>13.2311080697942</v>
      </c>
      <c r="N2932">
        <v>3.18881778619807</v>
      </c>
      <c r="O2932">
        <v>8.9148222729352309</v>
      </c>
      <c r="P2932">
        <v>1.1274680106608801</v>
      </c>
      <c r="Q2932">
        <v>117.727300378598</v>
      </c>
      <c r="R2932">
        <v>5.9028831385975202</v>
      </c>
      <c r="S2932">
        <v>123.630183517196</v>
      </c>
      <c r="T2932">
        <v>136.86129158699021</v>
      </c>
      <c r="U2932">
        <v>18.116569023764601</v>
      </c>
      <c r="V2932">
        <v>0.46248529434261498</v>
      </c>
      <c r="W2932">
        <v>0.200055285924539</v>
      </c>
      <c r="X2932">
        <v>17.4540284434974</v>
      </c>
      <c r="Y2932">
        <v>1.14065262862947</v>
      </c>
      <c r="Z2932">
        <v>0.18869176944836899</v>
      </c>
      <c r="AA2932">
        <v>0.361543417200892</v>
      </c>
      <c r="AB2932">
        <v>0.59041744198020996</v>
      </c>
      <c r="AC2932">
        <v>149.021481651529</v>
      </c>
      <c r="AD2932">
        <v>0</v>
      </c>
      <c r="AE2932">
        <v>0</v>
      </c>
      <c r="AF2932">
        <v>149.021481651529</v>
      </c>
      <c r="AG2932">
        <v>14.878920808371401</v>
      </c>
      <c r="AH2932">
        <v>0</v>
      </c>
      <c r="AI2932">
        <v>0</v>
      </c>
      <c r="AJ2932">
        <v>14.878920808371401</v>
      </c>
      <c r="AK2932">
        <v>14.0547440271979</v>
      </c>
      <c r="AL2932">
        <v>0</v>
      </c>
      <c r="AM2932">
        <v>0</v>
      </c>
      <c r="AN2932">
        <v>14.0547440271979</v>
      </c>
      <c r="AO2932">
        <v>177.955146487099</v>
      </c>
      <c r="AP2932">
        <v>0</v>
      </c>
      <c r="AQ2932">
        <v>0</v>
      </c>
      <c r="AR2932">
        <v>177.955146487099</v>
      </c>
      <c r="AS2932">
        <v>36.132510043762103</v>
      </c>
      <c r="AT2932">
        <v>2.3888496550489</v>
      </c>
      <c r="AU2932">
        <v>31.0828860117205</v>
      </c>
      <c r="AV2932">
        <v>2.6607743769927001</v>
      </c>
      <c r="AW2932">
        <v>2.0872450110388501</v>
      </c>
      <c r="AX2932">
        <v>8.9077288914364297E-2</v>
      </c>
      <c r="AY2932">
        <v>0.191289570245605</v>
      </c>
      <c r="AZ2932">
        <v>1.8068781518788799</v>
      </c>
      <c r="BA2932">
        <v>11.6011658345519</v>
      </c>
      <c r="BB2932">
        <v>0.80008595377799596</v>
      </c>
      <c r="BC2932">
        <v>4.0430355459706204</v>
      </c>
      <c r="BD2932">
        <v>6.7580443348033103</v>
      </c>
      <c r="BE2932">
        <v>64.709909667793099</v>
      </c>
      <c r="BF2932">
        <v>4.9796171921520003</v>
      </c>
      <c r="BG2932">
        <v>58.543266709880001</v>
      </c>
      <c r="BH2932">
        <v>1.1870257657610399</v>
      </c>
      <c r="BI2932">
        <v>15.376971440058099</v>
      </c>
      <c r="BJ2932">
        <v>2.3701123684088601</v>
      </c>
      <c r="BK2932">
        <v>10.9710907996797</v>
      </c>
      <c r="BL2932">
        <v>2.03576827196953</v>
      </c>
      <c r="BM2932">
        <v>4.0857459975480097</v>
      </c>
      <c r="BN2932">
        <v>0.60891403967441504</v>
      </c>
      <c r="BO2932">
        <v>2.9759443961925802</v>
      </c>
      <c r="BP2932">
        <v>0.500887561681017</v>
      </c>
      <c r="BQ2932">
        <v>5.9651616171675901</v>
      </c>
      <c r="BR2932">
        <v>0.737238480868454</v>
      </c>
      <c r="BS2932">
        <v>4.3997584901457198</v>
      </c>
      <c r="BT2932">
        <v>0.82816464615340502</v>
      </c>
      <c r="BU2932">
        <v>7.9627906216415401</v>
      </c>
      <c r="BV2932">
        <v>0.82065489927685698</v>
      </c>
      <c r="BW2932">
        <v>5.8487618729704502</v>
      </c>
      <c r="BX2932">
        <v>1.2933738493942399</v>
      </c>
      <c r="BY2932">
        <v>3.7162528239334298</v>
      </c>
      <c r="BZ2932">
        <v>3.0159166028514002</v>
      </c>
      <c r="CA2932">
        <v>0.189239689780621</v>
      </c>
      <c r="CB2932">
        <v>0.51109653130140897</v>
      </c>
      <c r="CC2932">
        <v>39.056002092836898</v>
      </c>
      <c r="CD2932">
        <v>31.704629965447602</v>
      </c>
      <c r="CE2932">
        <v>2.6305889380790402</v>
      </c>
      <c r="CF2932">
        <v>4.7207831893103602</v>
      </c>
      <c r="CG2932">
        <v>166.21157329747601</v>
      </c>
      <c r="CH2932">
        <v>39.848910770909399</v>
      </c>
      <c r="CI2932">
        <v>123.057109258015</v>
      </c>
      <c r="CJ2932">
        <v>3.3055532685520999</v>
      </c>
    </row>
    <row r="2933" spans="1:88" x14ac:dyDescent="0.2">
      <c r="A2933" t="s">
        <v>165</v>
      </c>
      <c r="B2933">
        <v>2009</v>
      </c>
      <c r="C2933" t="s">
        <v>20</v>
      </c>
      <c r="D2933" t="s">
        <v>1943</v>
      </c>
      <c r="E2933">
        <v>6.2824351974208197</v>
      </c>
      <c r="F2933">
        <v>2.06546907451908</v>
      </c>
      <c r="G2933">
        <v>2.9143632341641701</v>
      </c>
      <c r="H2933">
        <v>1.30260288873756</v>
      </c>
      <c r="I2933">
        <v>217.060374428747</v>
      </c>
      <c r="J2933">
        <v>15.302331273417</v>
      </c>
      <c r="K2933">
        <v>232.36270570216399</v>
      </c>
      <c r="L2933">
        <v>238.64514089958482</v>
      </c>
      <c r="M2933">
        <v>5.5733133351827897</v>
      </c>
      <c r="N2933">
        <v>1.9910015197505</v>
      </c>
      <c r="O2933">
        <v>2.8866643567198502</v>
      </c>
      <c r="P2933">
        <v>0.69564745871243605</v>
      </c>
      <c r="Q2933">
        <v>196.39752572389</v>
      </c>
      <c r="R2933">
        <v>13.730206839538599</v>
      </c>
      <c r="S2933">
        <v>210.12773256342899</v>
      </c>
      <c r="T2933">
        <v>215.7010458986118</v>
      </c>
      <c r="U2933">
        <v>13.2959662594163</v>
      </c>
      <c r="V2933">
        <v>0.49942144563722202</v>
      </c>
      <c r="W2933">
        <v>0.104983937907016</v>
      </c>
      <c r="X2933">
        <v>12.691560875872099</v>
      </c>
      <c r="Y2933">
        <v>0.89397431421484796</v>
      </c>
      <c r="Z2933">
        <v>0.207993351099514</v>
      </c>
      <c r="AA2933">
        <v>8.4141875827644999E-2</v>
      </c>
      <c r="AB2933">
        <v>0.60183908728768898</v>
      </c>
      <c r="AC2933">
        <v>94.626073505640306</v>
      </c>
      <c r="AD2933">
        <v>0</v>
      </c>
      <c r="AE2933">
        <v>0</v>
      </c>
      <c r="AF2933">
        <v>94.626073505640306</v>
      </c>
      <c r="AG2933">
        <v>7.01741773158773</v>
      </c>
      <c r="AH2933">
        <v>0</v>
      </c>
      <c r="AI2933">
        <v>0</v>
      </c>
      <c r="AJ2933">
        <v>7.01741773158773</v>
      </c>
      <c r="AK2933">
        <v>8.58711853796847</v>
      </c>
      <c r="AL2933">
        <v>0</v>
      </c>
      <c r="AM2933">
        <v>0</v>
      </c>
      <c r="AN2933">
        <v>8.58711853796847</v>
      </c>
      <c r="AO2933">
        <v>110.230609775196</v>
      </c>
      <c r="AP2933">
        <v>0</v>
      </c>
      <c r="AQ2933">
        <v>0</v>
      </c>
      <c r="AR2933">
        <v>110.230609775196</v>
      </c>
      <c r="AS2933">
        <v>17.744164703709199</v>
      </c>
      <c r="AT2933">
        <v>2.2448928016787901</v>
      </c>
      <c r="AU2933">
        <v>13.933957790165399</v>
      </c>
      <c r="AV2933">
        <v>1.56531411186505</v>
      </c>
      <c r="AW2933">
        <v>1.69551444986932</v>
      </c>
      <c r="AX2933">
        <v>7.2709323531421094E-2</v>
      </c>
      <c r="AY2933">
        <v>0.15237274613207799</v>
      </c>
      <c r="AZ2933">
        <v>1.4704323802058199</v>
      </c>
      <c r="BA2933">
        <v>7.9505069459951203</v>
      </c>
      <c r="BB2933">
        <v>0.87006098406382204</v>
      </c>
      <c r="BC2933">
        <v>2.4660063462738302</v>
      </c>
      <c r="BD2933">
        <v>4.6144396156574699</v>
      </c>
      <c r="BE2933">
        <v>26.196748854850501</v>
      </c>
      <c r="BF2933">
        <v>4.12291937873142</v>
      </c>
      <c r="BG2933">
        <v>21.051886303543501</v>
      </c>
      <c r="BH2933">
        <v>1.0219431725756201</v>
      </c>
      <c r="BI2933">
        <v>5.7280092249296199</v>
      </c>
      <c r="BJ2933">
        <v>1.4266534878902499</v>
      </c>
      <c r="BK2933">
        <v>3.1743178910227501</v>
      </c>
      <c r="BL2933">
        <v>1.1270378460166299</v>
      </c>
      <c r="BM2933">
        <v>2.1998744098657301</v>
      </c>
      <c r="BN2933">
        <v>0.59974549647570996</v>
      </c>
      <c r="BO2933">
        <v>1.26361172357711</v>
      </c>
      <c r="BP2933">
        <v>0.33651718981290402</v>
      </c>
      <c r="BQ2933">
        <v>3.6221692767624498</v>
      </c>
      <c r="BR2933">
        <v>0.766892675475906</v>
      </c>
      <c r="BS2933">
        <v>2.31068128519175</v>
      </c>
      <c r="BT2933">
        <v>0.54459531609479395</v>
      </c>
      <c r="BU2933">
        <v>5.3363404893733897</v>
      </c>
      <c r="BV2933">
        <v>0.82752515621642797</v>
      </c>
      <c r="BW2933">
        <v>3.4702221012365801</v>
      </c>
      <c r="BX2933">
        <v>1.0385932319203799</v>
      </c>
      <c r="BY2933">
        <v>4.2892671131415199</v>
      </c>
      <c r="BZ2933">
        <v>3.5909399875180399</v>
      </c>
      <c r="CA2933">
        <v>9.8631871289699302E-2</v>
      </c>
      <c r="CB2933">
        <v>0.59969525433377302</v>
      </c>
      <c r="CC2933">
        <v>44.503398716329301</v>
      </c>
      <c r="CD2933">
        <v>37.628647020079001</v>
      </c>
      <c r="CE2933">
        <v>1.33928226907762</v>
      </c>
      <c r="CF2933">
        <v>5.5354694271726599</v>
      </c>
      <c r="CG2933">
        <v>66.165594697124604</v>
      </c>
      <c r="CH2933">
        <v>24.9302407324857</v>
      </c>
      <c r="CI2933">
        <v>39.706074385456297</v>
      </c>
      <c r="CJ2933">
        <v>1.5292795791826099</v>
      </c>
    </row>
    <row r="2934" spans="1:88" x14ac:dyDescent="0.2">
      <c r="A2934" t="s">
        <v>165</v>
      </c>
      <c r="B2934">
        <v>2009</v>
      </c>
      <c r="C2934" t="s">
        <v>21</v>
      </c>
      <c r="D2934" t="s">
        <v>1944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2.6568366325744801</v>
      </c>
      <c r="K2934">
        <v>2.6568366325744801</v>
      </c>
      <c r="L2934">
        <v>2.6568366325744801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2.2781790299744298</v>
      </c>
      <c r="S2934">
        <v>2.2781790299744298</v>
      </c>
      <c r="T2934">
        <v>2.2781790299744298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</row>
    <row r="2935" spans="1:88" x14ac:dyDescent="0.2">
      <c r="A2935" t="s">
        <v>165</v>
      </c>
      <c r="B2935">
        <v>2009</v>
      </c>
      <c r="C2935" t="s">
        <v>22</v>
      </c>
      <c r="D2935" t="s">
        <v>1945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55.819198172628603</v>
      </c>
      <c r="K2935">
        <v>55.819198172628603</v>
      </c>
      <c r="L2935">
        <v>55.819198172628603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52.556662446674302</v>
      </c>
      <c r="S2935">
        <v>52.556662446674302</v>
      </c>
      <c r="T2935">
        <v>52.556662446674302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0</v>
      </c>
      <c r="BL2935">
        <v>0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</row>
    <row r="2936" spans="1:88" x14ac:dyDescent="0.2">
      <c r="A2936" t="s">
        <v>165</v>
      </c>
      <c r="B2936">
        <v>2009</v>
      </c>
      <c r="C2936" t="s">
        <v>78</v>
      </c>
      <c r="D2936" t="s">
        <v>1946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</row>
    <row r="2937" spans="1:88" x14ac:dyDescent="0.2">
      <c r="A2937" t="s">
        <v>165</v>
      </c>
      <c r="B2937">
        <v>2009</v>
      </c>
      <c r="C2937" t="s">
        <v>23</v>
      </c>
      <c r="D2937" t="s">
        <v>1947</v>
      </c>
      <c r="E2937">
        <v>885.41696216942796</v>
      </c>
      <c r="F2937">
        <v>248.31754423815599</v>
      </c>
      <c r="G2937">
        <v>419.20543150088201</v>
      </c>
      <c r="H2937">
        <v>217.89398643038899</v>
      </c>
      <c r="I2937">
        <v>0</v>
      </c>
      <c r="J2937">
        <v>0</v>
      </c>
      <c r="K2937">
        <v>0</v>
      </c>
      <c r="L2937">
        <v>885.41696216942796</v>
      </c>
      <c r="M2937">
        <v>822.40508553239897</v>
      </c>
      <c r="N2937">
        <v>243.633840638641</v>
      </c>
      <c r="O2937">
        <v>415.32136771359598</v>
      </c>
      <c r="P2937">
        <v>163.44987718015801</v>
      </c>
      <c r="Q2937">
        <v>0</v>
      </c>
      <c r="R2937">
        <v>0</v>
      </c>
      <c r="S2937">
        <v>0</v>
      </c>
      <c r="T2937">
        <v>822.40508553239897</v>
      </c>
      <c r="U2937">
        <v>1200.08089780923</v>
      </c>
      <c r="V2937">
        <v>30.5499352403064</v>
      </c>
      <c r="W2937">
        <v>17.7234608465116</v>
      </c>
      <c r="X2937">
        <v>1151.8075017224101</v>
      </c>
      <c r="Y2937">
        <v>76.614494409483797</v>
      </c>
      <c r="Z2937">
        <v>13.1542121426422</v>
      </c>
      <c r="AA2937">
        <v>11.5469035775902</v>
      </c>
      <c r="AB2937">
        <v>51.913378689251402</v>
      </c>
      <c r="AC2937">
        <v>9271.0052031245395</v>
      </c>
      <c r="AD2937">
        <v>0</v>
      </c>
      <c r="AE2937">
        <v>0</v>
      </c>
      <c r="AF2937">
        <v>9271.0052031245395</v>
      </c>
      <c r="AG2937">
        <v>336.90219538216098</v>
      </c>
      <c r="AH2937">
        <v>0</v>
      </c>
      <c r="AI2937">
        <v>0</v>
      </c>
      <c r="AJ2937">
        <v>336.90219538216098</v>
      </c>
      <c r="AK2937">
        <v>567.335246189842</v>
      </c>
      <c r="AL2937">
        <v>0</v>
      </c>
      <c r="AM2937">
        <v>0</v>
      </c>
      <c r="AN2937">
        <v>567.335246189842</v>
      </c>
      <c r="AO2937">
        <v>10175.2426446965</v>
      </c>
      <c r="AP2937">
        <v>0</v>
      </c>
      <c r="AQ2937">
        <v>0</v>
      </c>
      <c r="AR2937">
        <v>10175.2426446965</v>
      </c>
      <c r="AS2937">
        <v>2758.6877047948401</v>
      </c>
      <c r="AT2937">
        <v>183.136111438657</v>
      </c>
      <c r="AU2937">
        <v>2504.2139477369101</v>
      </c>
      <c r="AV2937">
        <v>71.337645619275904</v>
      </c>
      <c r="AW2937">
        <v>217.10679366719901</v>
      </c>
      <c r="AX2937">
        <v>5.9646228699887498</v>
      </c>
      <c r="AY2937">
        <v>18.2154727101906</v>
      </c>
      <c r="AZ2937">
        <v>192.92669808701899</v>
      </c>
      <c r="BA2937">
        <v>3797.8375733110302</v>
      </c>
      <c r="BB2937">
        <v>54.044689393533901</v>
      </c>
      <c r="BC2937">
        <v>350.50780290079598</v>
      </c>
      <c r="BD2937">
        <v>3393.2850810167101</v>
      </c>
      <c r="BE2937">
        <v>3080.3122029589699</v>
      </c>
      <c r="BF2937">
        <v>444.28018270194798</v>
      </c>
      <c r="BG2937">
        <v>2518.9624030716</v>
      </c>
      <c r="BH2937">
        <v>117.069617185428</v>
      </c>
      <c r="BI2937">
        <v>425.544859525064</v>
      </c>
      <c r="BJ2937">
        <v>130.67053330407001</v>
      </c>
      <c r="BK2937">
        <v>163.90632382157401</v>
      </c>
      <c r="BL2937">
        <v>130.96800239941999</v>
      </c>
      <c r="BM2937">
        <v>289.74115370089902</v>
      </c>
      <c r="BN2937">
        <v>33.133449211090003</v>
      </c>
      <c r="BO2937">
        <v>160.89441025915801</v>
      </c>
      <c r="BP2937">
        <v>95.7132942306513</v>
      </c>
      <c r="BQ2937">
        <v>569.904507225722</v>
      </c>
      <c r="BR2937">
        <v>42.204234173153097</v>
      </c>
      <c r="BS2937">
        <v>325.183587601738</v>
      </c>
      <c r="BT2937">
        <v>202.51668545083101</v>
      </c>
      <c r="BU2937">
        <v>919.84011219434797</v>
      </c>
      <c r="BV2937">
        <v>46.0750748673087</v>
      </c>
      <c r="BW2937">
        <v>515.00225733655202</v>
      </c>
      <c r="BX2937">
        <v>358.76277999048801</v>
      </c>
      <c r="BY2937">
        <v>218.31324140137801</v>
      </c>
      <c r="BZ2937">
        <v>175.45707111368901</v>
      </c>
      <c r="CA2937">
        <v>19.099909325814998</v>
      </c>
      <c r="CB2937">
        <v>23.7562609618743</v>
      </c>
      <c r="CC2937">
        <v>2316.7428064485698</v>
      </c>
      <c r="CD2937">
        <v>1839.08672543792</v>
      </c>
      <c r="CE2937">
        <v>259.15264592599698</v>
      </c>
      <c r="CF2937">
        <v>218.503435084654</v>
      </c>
      <c r="CG2937">
        <v>8824.4028436480294</v>
      </c>
      <c r="CH2937">
        <v>3008.4720001349001</v>
      </c>
      <c r="CI2937">
        <v>5749.6224333161799</v>
      </c>
      <c r="CJ2937">
        <v>66.308410196937999</v>
      </c>
    </row>
    <row r="2938" spans="1:88" x14ac:dyDescent="0.2">
      <c r="A2938" t="s">
        <v>165</v>
      </c>
      <c r="B2938">
        <v>2009</v>
      </c>
      <c r="C2938" t="s">
        <v>24</v>
      </c>
      <c r="D2938" t="s">
        <v>1948</v>
      </c>
      <c r="E2938">
        <v>20.079493298768199</v>
      </c>
      <c r="F2938">
        <v>4.1265494470229704</v>
      </c>
      <c r="G2938">
        <v>10.9622560847803</v>
      </c>
      <c r="H2938">
        <v>4.9906877669649399</v>
      </c>
      <c r="I2938">
        <v>0</v>
      </c>
      <c r="J2938">
        <v>0</v>
      </c>
      <c r="K2938">
        <v>0</v>
      </c>
      <c r="L2938">
        <v>20.079493298768199</v>
      </c>
      <c r="M2938">
        <v>16.401993821771001</v>
      </c>
      <c r="N2938">
        <v>4.03711703501153</v>
      </c>
      <c r="O2938">
        <v>10.8647404777237</v>
      </c>
      <c r="P2938">
        <v>1.50013630903572</v>
      </c>
      <c r="Q2938">
        <v>0</v>
      </c>
      <c r="R2938">
        <v>0</v>
      </c>
      <c r="S2938">
        <v>0</v>
      </c>
      <c r="T2938">
        <v>16.401993821771001</v>
      </c>
      <c r="U2938">
        <v>52.1947510814298</v>
      </c>
      <c r="V2938">
        <v>0.71419549596513499</v>
      </c>
      <c r="W2938">
        <v>0.39487896600108702</v>
      </c>
      <c r="X2938">
        <v>51.085676619463499</v>
      </c>
      <c r="Y2938">
        <v>3.5618554441980299</v>
      </c>
      <c r="Z2938">
        <v>0.24019303561175701</v>
      </c>
      <c r="AA2938">
        <v>0.29410615069317497</v>
      </c>
      <c r="AB2938">
        <v>3.0275562578930999</v>
      </c>
      <c r="AC2938">
        <v>1278.16232776478</v>
      </c>
      <c r="AD2938">
        <v>0</v>
      </c>
      <c r="AE2938">
        <v>0</v>
      </c>
      <c r="AF2938">
        <v>1278.16232776478</v>
      </c>
      <c r="AG2938">
        <v>17.937846755999701</v>
      </c>
      <c r="AH2938">
        <v>0</v>
      </c>
      <c r="AI2938">
        <v>0</v>
      </c>
      <c r="AJ2938">
        <v>17.937846755999701</v>
      </c>
      <c r="AK2938">
        <v>15.1060403440262</v>
      </c>
      <c r="AL2938">
        <v>0</v>
      </c>
      <c r="AM2938">
        <v>0</v>
      </c>
      <c r="AN2938">
        <v>15.1060403440262</v>
      </c>
      <c r="AO2938">
        <v>1311.2062148647999</v>
      </c>
      <c r="AP2938">
        <v>0</v>
      </c>
      <c r="AQ2938">
        <v>0</v>
      </c>
      <c r="AR2938">
        <v>1311.2062148647999</v>
      </c>
      <c r="AS2938">
        <v>56.557397036729498</v>
      </c>
      <c r="AT2938">
        <v>5.29823520479541</v>
      </c>
      <c r="AU2938">
        <v>49.022048979225097</v>
      </c>
      <c r="AV2938">
        <v>2.23711285270885</v>
      </c>
      <c r="AW2938">
        <v>10.7438003414823</v>
      </c>
      <c r="AX2938">
        <v>0.115737697449129</v>
      </c>
      <c r="AY2938">
        <v>0.73850745622191905</v>
      </c>
      <c r="AZ2938">
        <v>9.8895551878112808</v>
      </c>
      <c r="BA2938">
        <v>48.918926297536402</v>
      </c>
      <c r="BB2938">
        <v>1.1573759187691</v>
      </c>
      <c r="BC2938">
        <v>7.9350608668374001</v>
      </c>
      <c r="BD2938">
        <v>39.8264895119299</v>
      </c>
      <c r="BE2938">
        <v>87.1153662275714</v>
      </c>
      <c r="BF2938">
        <v>6.03094618950339</v>
      </c>
      <c r="BG2938">
        <v>77.412359908671405</v>
      </c>
      <c r="BH2938">
        <v>3.6720601293966499</v>
      </c>
      <c r="BI2938">
        <v>16.110755454131901</v>
      </c>
      <c r="BJ2938">
        <v>2.3767029396409498</v>
      </c>
      <c r="BK2938">
        <v>11.8418716029918</v>
      </c>
      <c r="BL2938">
        <v>1.8921809114991099</v>
      </c>
      <c r="BM2938">
        <v>6.2374860263393401</v>
      </c>
      <c r="BN2938">
        <v>0.72732126960304599</v>
      </c>
      <c r="BO2938">
        <v>4.65760111771199</v>
      </c>
      <c r="BP2938">
        <v>0.85256363902429699</v>
      </c>
      <c r="BQ2938">
        <v>11.9584045867895</v>
      </c>
      <c r="BR2938">
        <v>0.88376946813162105</v>
      </c>
      <c r="BS2938">
        <v>9.25696572713397</v>
      </c>
      <c r="BT2938">
        <v>1.81766939152385</v>
      </c>
      <c r="BU2938">
        <v>17.832663330411801</v>
      </c>
      <c r="BV2938">
        <v>0.95238570919154297</v>
      </c>
      <c r="BW2938">
        <v>14.404529189422799</v>
      </c>
      <c r="BX2938">
        <v>2.4757484317974798</v>
      </c>
      <c r="BY2938">
        <v>5.37827891655507</v>
      </c>
      <c r="BZ2938">
        <v>3.7137335761503198</v>
      </c>
      <c r="CA2938">
        <v>0.51324993830052601</v>
      </c>
      <c r="CB2938">
        <v>1.1512954021042201</v>
      </c>
      <c r="CC2938">
        <v>56.675842673862498</v>
      </c>
      <c r="CD2938">
        <v>39.110544711601896</v>
      </c>
      <c r="CE2938">
        <v>7.0363463410932203</v>
      </c>
      <c r="CF2938">
        <v>10.528951621167399</v>
      </c>
      <c r="CG2938">
        <v>203.69459891352801</v>
      </c>
      <c r="CH2938">
        <v>52.439408114649801</v>
      </c>
      <c r="CI2938">
        <v>149.42176400710201</v>
      </c>
      <c r="CJ2938">
        <v>1.8334267917759399</v>
      </c>
    </row>
    <row r="2939" spans="1:88" x14ac:dyDescent="0.2">
      <c r="A2939" t="s">
        <v>165</v>
      </c>
      <c r="B2939">
        <v>2009</v>
      </c>
      <c r="C2939" t="s">
        <v>25</v>
      </c>
      <c r="D2939" t="s">
        <v>1949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v>0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</row>
    <row r="2940" spans="1:88" x14ac:dyDescent="0.2">
      <c r="A2940" t="s">
        <v>165</v>
      </c>
      <c r="B2940">
        <v>2009</v>
      </c>
      <c r="C2940" t="s">
        <v>26</v>
      </c>
      <c r="D2940" t="s">
        <v>1950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0</v>
      </c>
      <c r="BL2940">
        <v>0</v>
      </c>
      <c r="BM2940">
        <v>0</v>
      </c>
      <c r="BN2940"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</row>
    <row r="2941" spans="1:88" x14ac:dyDescent="0.2">
      <c r="A2941" t="s">
        <v>165</v>
      </c>
      <c r="B2941">
        <v>2009</v>
      </c>
      <c r="C2941" t="s">
        <v>27</v>
      </c>
      <c r="D2941" t="s">
        <v>1951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</row>
    <row r="2942" spans="1:88" x14ac:dyDescent="0.2">
      <c r="A2942" t="s">
        <v>165</v>
      </c>
      <c r="B2942">
        <v>2009</v>
      </c>
      <c r="C2942" t="s">
        <v>28</v>
      </c>
      <c r="D2942" t="s">
        <v>1952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13.9837133756792</v>
      </c>
      <c r="K2942">
        <v>13.9837133756792</v>
      </c>
      <c r="L2942">
        <v>13.9837133756792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12.806186899861</v>
      </c>
      <c r="S2942">
        <v>12.806186899861</v>
      </c>
      <c r="T2942">
        <v>12.806186899861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</v>
      </c>
      <c r="BK2942">
        <v>0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0</v>
      </c>
      <c r="CJ2942">
        <v>0</v>
      </c>
    </row>
    <row r="2943" spans="1:88" x14ac:dyDescent="0.2">
      <c r="A2943" t="s">
        <v>165</v>
      </c>
      <c r="B2943">
        <v>2009</v>
      </c>
      <c r="C2943" t="s">
        <v>29</v>
      </c>
      <c r="D2943" t="s">
        <v>1953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</row>
    <row r="2944" spans="1:88" x14ac:dyDescent="0.2">
      <c r="A2944" t="s">
        <v>165</v>
      </c>
      <c r="B2944">
        <v>2009</v>
      </c>
      <c r="C2944" t="s">
        <v>30</v>
      </c>
      <c r="D2944" t="s">
        <v>1954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</row>
    <row r="2945" spans="1:88" x14ac:dyDescent="0.2">
      <c r="A2945" t="s">
        <v>165</v>
      </c>
      <c r="B2945">
        <v>2009</v>
      </c>
      <c r="C2945" t="s">
        <v>31</v>
      </c>
      <c r="D2945" t="s">
        <v>1955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0.19051995751588199</v>
      </c>
      <c r="K2945">
        <v>0.19051995751588199</v>
      </c>
      <c r="L2945">
        <v>0.19051995751588199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0.15643700216998499</v>
      </c>
      <c r="S2945">
        <v>0.15643700216998499</v>
      </c>
      <c r="T2945">
        <v>0.15643700216998499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</row>
    <row r="2946" spans="1:88" x14ac:dyDescent="0.2">
      <c r="A2946" t="s">
        <v>165</v>
      </c>
      <c r="B2946">
        <v>2009</v>
      </c>
      <c r="C2946" t="s">
        <v>32</v>
      </c>
      <c r="D2946" t="s">
        <v>1956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3.6774090722844299</v>
      </c>
      <c r="K2946">
        <v>3.6774090722844299</v>
      </c>
      <c r="L2946">
        <v>3.6774090722844299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3.0752150160885798</v>
      </c>
      <c r="S2946">
        <v>3.0752150160885798</v>
      </c>
      <c r="T2946">
        <v>3.0752150160885798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0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</row>
    <row r="2947" spans="1:88" x14ac:dyDescent="0.2">
      <c r="A2947" t="s">
        <v>165</v>
      </c>
      <c r="B2947">
        <v>2009</v>
      </c>
      <c r="C2947" t="s">
        <v>33</v>
      </c>
      <c r="D2947" t="s">
        <v>1957</v>
      </c>
      <c r="E2947">
        <v>43.745621976455901</v>
      </c>
      <c r="F2947">
        <v>10.9452423609993</v>
      </c>
      <c r="G2947">
        <v>24.720923952369802</v>
      </c>
      <c r="H2947">
        <v>8.0794556630867795</v>
      </c>
      <c r="I2947">
        <v>0</v>
      </c>
      <c r="J2947">
        <v>0.42688055516974299</v>
      </c>
      <c r="K2947">
        <v>0.42688055516974299</v>
      </c>
      <c r="L2947">
        <v>44.172502531625646</v>
      </c>
      <c r="M2947">
        <v>38.071115776194198</v>
      </c>
      <c r="N2947">
        <v>10.6409177379906</v>
      </c>
      <c r="O2947">
        <v>24.4620866357631</v>
      </c>
      <c r="P2947">
        <v>2.9681114024405102</v>
      </c>
      <c r="Q2947">
        <v>0</v>
      </c>
      <c r="R2947">
        <v>0.35412175503933502</v>
      </c>
      <c r="S2947">
        <v>0.35412175503933502</v>
      </c>
      <c r="T2947">
        <v>38.425237531233535</v>
      </c>
      <c r="U2947">
        <v>113.507845795942</v>
      </c>
      <c r="V2947">
        <v>2.2419337026624899</v>
      </c>
      <c r="W2947">
        <v>0.95558774671484603</v>
      </c>
      <c r="X2947">
        <v>110.310324346565</v>
      </c>
      <c r="Y2947">
        <v>6.0133724124478496</v>
      </c>
      <c r="Z2947">
        <v>0.83314188067858697</v>
      </c>
      <c r="AA2947">
        <v>0.788414842076544</v>
      </c>
      <c r="AB2947">
        <v>4.3918156896927298</v>
      </c>
      <c r="AC2947">
        <v>960.93019947287996</v>
      </c>
      <c r="AD2947">
        <v>0</v>
      </c>
      <c r="AE2947">
        <v>0</v>
      </c>
      <c r="AF2947">
        <v>960.93019947287996</v>
      </c>
      <c r="AG2947">
        <v>37.088317941315402</v>
      </c>
      <c r="AH2947">
        <v>0</v>
      </c>
      <c r="AI2947">
        <v>0</v>
      </c>
      <c r="AJ2947">
        <v>37.088317941315402</v>
      </c>
      <c r="AK2947">
        <v>46.707388077966499</v>
      </c>
      <c r="AL2947">
        <v>0</v>
      </c>
      <c r="AM2947">
        <v>0</v>
      </c>
      <c r="AN2947">
        <v>46.707388077966499</v>
      </c>
      <c r="AO2947">
        <v>1044.7259054921601</v>
      </c>
      <c r="AP2947">
        <v>0</v>
      </c>
      <c r="AQ2947">
        <v>0</v>
      </c>
      <c r="AR2947">
        <v>1044.7259054921601</v>
      </c>
      <c r="AS2947">
        <v>148.23671546766801</v>
      </c>
      <c r="AT2947">
        <v>14.3021352860872</v>
      </c>
      <c r="AU2947">
        <v>124.214550880975</v>
      </c>
      <c r="AV2947">
        <v>9.7200293006049208</v>
      </c>
      <c r="AW2947">
        <v>17.061506680124999</v>
      </c>
      <c r="AX2947">
        <v>0.33840761567429101</v>
      </c>
      <c r="AY2947">
        <v>1.76933749058435</v>
      </c>
      <c r="AZ2947">
        <v>14.9537615738663</v>
      </c>
      <c r="BA2947">
        <v>72.745664224722702</v>
      </c>
      <c r="BB2947">
        <v>3.7543176119752899</v>
      </c>
      <c r="BC2947">
        <v>18.9990861124971</v>
      </c>
      <c r="BD2947">
        <v>49.992260500250197</v>
      </c>
      <c r="BE2947">
        <v>222.96748322241999</v>
      </c>
      <c r="BF2947">
        <v>17.0371752097826</v>
      </c>
      <c r="BG2947">
        <v>197.99599467328201</v>
      </c>
      <c r="BH2947">
        <v>7.9343133393552501</v>
      </c>
      <c r="BI2947">
        <v>57.109125469986601</v>
      </c>
      <c r="BJ2947">
        <v>6.6775955923322297</v>
      </c>
      <c r="BK2947">
        <v>44.743884254207899</v>
      </c>
      <c r="BL2947">
        <v>5.6876456234464401</v>
      </c>
      <c r="BM2947">
        <v>17.211988068189001</v>
      </c>
      <c r="BN2947">
        <v>2.1878221189154101</v>
      </c>
      <c r="BO2947">
        <v>12.8465379856508</v>
      </c>
      <c r="BP2947">
        <v>2.1776279636227698</v>
      </c>
      <c r="BQ2947">
        <v>28.653677694441299</v>
      </c>
      <c r="BR2947">
        <v>2.72603815136983</v>
      </c>
      <c r="BS2947">
        <v>22.042022945998198</v>
      </c>
      <c r="BT2947">
        <v>3.8856165970732301</v>
      </c>
      <c r="BU2947">
        <v>39.862658604259501</v>
      </c>
      <c r="BV2947">
        <v>2.9497528413493002</v>
      </c>
      <c r="BW2947">
        <v>31.833837289950399</v>
      </c>
      <c r="BX2947">
        <v>5.0790684729597597</v>
      </c>
      <c r="BY2947">
        <v>22.522511113992199</v>
      </c>
      <c r="BZ2947">
        <v>13.408913337252599</v>
      </c>
      <c r="CA2947">
        <v>0.91363012367610497</v>
      </c>
      <c r="CB2947">
        <v>8.1999676530634709</v>
      </c>
      <c r="CC2947">
        <v>229.80475468281699</v>
      </c>
      <c r="CD2947">
        <v>141.43117969732199</v>
      </c>
      <c r="CE2947">
        <v>12.7517061905383</v>
      </c>
      <c r="CF2947">
        <v>75.621868794957294</v>
      </c>
      <c r="CG2947">
        <v>469.35159938031597</v>
      </c>
      <c r="CH2947">
        <v>129.72714840541801</v>
      </c>
      <c r="CI2947">
        <v>334.39619926252499</v>
      </c>
      <c r="CJ2947">
        <v>5.2282517123734698</v>
      </c>
    </row>
    <row r="2948" spans="1:88" x14ac:dyDescent="0.2">
      <c r="A2948" t="s">
        <v>165</v>
      </c>
      <c r="B2948">
        <v>2009</v>
      </c>
      <c r="C2948" t="s">
        <v>34</v>
      </c>
      <c r="D2948" t="s">
        <v>1958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</row>
    <row r="2949" spans="1:88" x14ac:dyDescent="0.2">
      <c r="A2949" t="s">
        <v>165</v>
      </c>
      <c r="B2949">
        <v>2009</v>
      </c>
      <c r="C2949" t="s">
        <v>35</v>
      </c>
      <c r="D2949" t="s">
        <v>1959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</row>
    <row r="2950" spans="1:88" x14ac:dyDescent="0.2">
      <c r="A2950" t="s">
        <v>165</v>
      </c>
      <c r="B2950">
        <v>2009</v>
      </c>
      <c r="C2950" t="s">
        <v>36</v>
      </c>
      <c r="D2950" t="s">
        <v>1960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0.33612775924710497</v>
      </c>
      <c r="K2950">
        <v>0.33612775924710497</v>
      </c>
      <c r="L2950">
        <v>0.33612775924710497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0.29089921881352898</v>
      </c>
      <c r="S2950">
        <v>0.29089921881352898</v>
      </c>
      <c r="T2950">
        <v>0.29089921881352898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</row>
    <row r="2951" spans="1:88" x14ac:dyDescent="0.2">
      <c r="A2951" t="s">
        <v>165</v>
      </c>
      <c r="B2951">
        <v>2009</v>
      </c>
      <c r="C2951" t="s">
        <v>37</v>
      </c>
      <c r="D2951" t="s">
        <v>1961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0</v>
      </c>
    </row>
    <row r="2952" spans="1:88" x14ac:dyDescent="0.2">
      <c r="A2952" t="s">
        <v>165</v>
      </c>
      <c r="B2952">
        <v>2009</v>
      </c>
      <c r="C2952" t="s">
        <v>38</v>
      </c>
      <c r="D2952" t="s">
        <v>1962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</row>
    <row r="2953" spans="1:88" x14ac:dyDescent="0.2">
      <c r="A2953" t="s">
        <v>165</v>
      </c>
      <c r="B2953">
        <v>2009</v>
      </c>
      <c r="C2953" t="s">
        <v>39</v>
      </c>
      <c r="D2953" t="s">
        <v>1963</v>
      </c>
      <c r="E2953">
        <v>187.37081932144901</v>
      </c>
      <c r="F2953">
        <v>56.569654686945903</v>
      </c>
      <c r="G2953">
        <v>77.5631260173095</v>
      </c>
      <c r="H2953">
        <v>53.238038617193503</v>
      </c>
      <c r="I2953">
        <v>0</v>
      </c>
      <c r="J2953">
        <v>0</v>
      </c>
      <c r="K2953">
        <v>0</v>
      </c>
      <c r="L2953">
        <v>187.37081932144901</v>
      </c>
      <c r="M2953">
        <v>155.01793479445601</v>
      </c>
      <c r="N2953">
        <v>55.221735993512702</v>
      </c>
      <c r="O2953">
        <v>76.7251823608796</v>
      </c>
      <c r="P2953">
        <v>23.071016440063399</v>
      </c>
      <c r="Q2953">
        <v>0</v>
      </c>
      <c r="R2953">
        <v>0</v>
      </c>
      <c r="S2953">
        <v>0</v>
      </c>
      <c r="T2953">
        <v>155.01793479445601</v>
      </c>
      <c r="U2953">
        <v>639.47480479424598</v>
      </c>
      <c r="V2953">
        <v>10.4789296226459</v>
      </c>
      <c r="W2953">
        <v>2.5393053936290899</v>
      </c>
      <c r="X2953">
        <v>626.45656977797103</v>
      </c>
      <c r="Y2953">
        <v>43.869315892918699</v>
      </c>
      <c r="Z2953">
        <v>3.6441122579431</v>
      </c>
      <c r="AA2953">
        <v>2.5988624885544902</v>
      </c>
      <c r="AB2953">
        <v>37.626341146421197</v>
      </c>
      <c r="AC2953">
        <v>2589.3781645572699</v>
      </c>
      <c r="AD2953">
        <v>0</v>
      </c>
      <c r="AE2953">
        <v>0</v>
      </c>
      <c r="AF2953">
        <v>2589.3781645572699</v>
      </c>
      <c r="AG2953">
        <v>267.97433537326702</v>
      </c>
      <c r="AH2953">
        <v>0</v>
      </c>
      <c r="AI2953">
        <v>0</v>
      </c>
      <c r="AJ2953">
        <v>267.97433537326702</v>
      </c>
      <c r="AK2953">
        <v>433.068019550342</v>
      </c>
      <c r="AL2953">
        <v>0</v>
      </c>
      <c r="AM2953">
        <v>0</v>
      </c>
      <c r="AN2953">
        <v>433.068019550342</v>
      </c>
      <c r="AO2953">
        <v>3290.4205194808801</v>
      </c>
      <c r="AP2953">
        <v>0</v>
      </c>
      <c r="AQ2953">
        <v>0</v>
      </c>
      <c r="AR2953">
        <v>3290.4205194808801</v>
      </c>
      <c r="AS2953">
        <v>494.27163612365098</v>
      </c>
      <c r="AT2953">
        <v>74.339345158323098</v>
      </c>
      <c r="AU2953">
        <v>350.32317622628199</v>
      </c>
      <c r="AV2953">
        <v>69.609114739046106</v>
      </c>
      <c r="AW2953">
        <v>121.499466046466</v>
      </c>
      <c r="AX2953">
        <v>1.59540690992738</v>
      </c>
      <c r="AY2953">
        <v>3.9541282209553699</v>
      </c>
      <c r="AZ2953">
        <v>115.949930915583</v>
      </c>
      <c r="BA2953">
        <v>331.48639063238397</v>
      </c>
      <c r="BB2953">
        <v>17.106645526723</v>
      </c>
      <c r="BC2953">
        <v>56.632578776958198</v>
      </c>
      <c r="BD2953">
        <v>257.74716632870297</v>
      </c>
      <c r="BE2953">
        <v>880.59209558841906</v>
      </c>
      <c r="BF2953">
        <v>93.777031567535204</v>
      </c>
      <c r="BG2953">
        <v>726.10676431893705</v>
      </c>
      <c r="BH2953">
        <v>60.708299701947603</v>
      </c>
      <c r="BI2953">
        <v>259.555205466421</v>
      </c>
      <c r="BJ2953">
        <v>39.267316852843699</v>
      </c>
      <c r="BK2953">
        <v>172.43745483176701</v>
      </c>
      <c r="BL2953">
        <v>47.850433781809897</v>
      </c>
      <c r="BM2953">
        <v>76.053091132060203</v>
      </c>
      <c r="BN2953">
        <v>11.150177863991299</v>
      </c>
      <c r="BO2953">
        <v>47.029991993426698</v>
      </c>
      <c r="BP2953">
        <v>17.872921274642302</v>
      </c>
      <c r="BQ2953">
        <v>118.330847321126</v>
      </c>
      <c r="BR2953">
        <v>13.711602027203</v>
      </c>
      <c r="BS2953">
        <v>72.949718301557894</v>
      </c>
      <c r="BT2953">
        <v>31.669526992364801</v>
      </c>
      <c r="BU2953">
        <v>155.78999993175501</v>
      </c>
      <c r="BV2953">
        <v>15.100734882628499</v>
      </c>
      <c r="BW2953">
        <v>99.366589518827297</v>
      </c>
      <c r="BX2953">
        <v>41.322675530299499</v>
      </c>
      <c r="BY2953">
        <v>104.267785245186</v>
      </c>
      <c r="BZ2953">
        <v>57.988307748819302</v>
      </c>
      <c r="CA2953">
        <v>2.90431063600355</v>
      </c>
      <c r="CB2953">
        <v>43.375166860362697</v>
      </c>
      <c r="CC2953">
        <v>1052.93696002673</v>
      </c>
      <c r="CD2953">
        <v>612.803151855142</v>
      </c>
      <c r="CE2953">
        <v>40.197823106977502</v>
      </c>
      <c r="CF2953">
        <v>399.93598506460802</v>
      </c>
      <c r="CG2953">
        <v>1793.54818517028</v>
      </c>
      <c r="CH2953">
        <v>696.62202026399802</v>
      </c>
      <c r="CI2953">
        <v>1043.8155993918999</v>
      </c>
      <c r="CJ2953">
        <v>53.110565514373803</v>
      </c>
    </row>
    <row r="2954" spans="1:88" x14ac:dyDescent="0.2">
      <c r="A2954" t="s">
        <v>165</v>
      </c>
      <c r="B2954">
        <v>2009</v>
      </c>
      <c r="C2954" t="s">
        <v>40</v>
      </c>
      <c r="D2954" t="s">
        <v>1964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4.5515614784200604</v>
      </c>
      <c r="K2954">
        <v>4.5515614784200604</v>
      </c>
      <c r="L2954">
        <v>4.5515614784200604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3.6671645940799</v>
      </c>
      <c r="S2954">
        <v>3.6671645940799</v>
      </c>
      <c r="T2954">
        <v>3.6671645940799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0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</row>
    <row r="2955" spans="1:88" x14ac:dyDescent="0.2">
      <c r="A2955" t="s">
        <v>165</v>
      </c>
      <c r="B2955">
        <v>2009</v>
      </c>
      <c r="C2955" t="s">
        <v>41</v>
      </c>
      <c r="D2955" t="s">
        <v>1965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9.6718505180033691</v>
      </c>
      <c r="K2955">
        <v>9.6718505180033691</v>
      </c>
      <c r="L2955">
        <v>9.6718505180033691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8.4209914841669509</v>
      </c>
      <c r="S2955">
        <v>8.4209914841669509</v>
      </c>
      <c r="T2955">
        <v>8.4209914841669509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0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0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</row>
    <row r="2956" spans="1:88" x14ac:dyDescent="0.2">
      <c r="A2956" t="s">
        <v>165</v>
      </c>
      <c r="B2956">
        <v>2009</v>
      </c>
      <c r="C2956" t="s">
        <v>99</v>
      </c>
      <c r="D2956" t="s">
        <v>1966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3.6817724305892599E-2</v>
      </c>
      <c r="K2956">
        <v>3.6817724305892599E-2</v>
      </c>
      <c r="L2956">
        <v>3.6817724305892599E-2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3.0254051271947201E-2</v>
      </c>
      <c r="S2956">
        <v>3.0254051271947201E-2</v>
      </c>
      <c r="T2956">
        <v>3.0254051271947201E-2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0</v>
      </c>
      <c r="BL2956">
        <v>0</v>
      </c>
      <c r="BM2956">
        <v>0</v>
      </c>
      <c r="BN2956">
        <v>0</v>
      </c>
      <c r="BO2956">
        <v>0</v>
      </c>
      <c r="BP2956">
        <v>0</v>
      </c>
      <c r="BQ2956">
        <v>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</row>
    <row r="2957" spans="1:88" x14ac:dyDescent="0.2">
      <c r="A2957" t="s">
        <v>165</v>
      </c>
      <c r="B2957">
        <v>2009</v>
      </c>
      <c r="C2957" t="s">
        <v>3779</v>
      </c>
      <c r="D2957" t="s">
        <v>3823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0</v>
      </c>
      <c r="BL2957">
        <v>0</v>
      </c>
      <c r="BM2957">
        <v>0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</row>
    <row r="2958" spans="1:88" x14ac:dyDescent="0.2">
      <c r="A2958" t="s">
        <v>165</v>
      </c>
      <c r="B2958">
        <v>2009</v>
      </c>
      <c r="C2958" t="s">
        <v>42</v>
      </c>
      <c r="D2958" t="s">
        <v>1967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0</v>
      </c>
      <c r="BL2958">
        <v>0</v>
      </c>
      <c r="BM2958">
        <v>0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0</v>
      </c>
      <c r="CJ2958">
        <v>0</v>
      </c>
    </row>
    <row r="2959" spans="1:88" x14ac:dyDescent="0.2">
      <c r="A2959" t="s">
        <v>165</v>
      </c>
      <c r="B2959">
        <v>2009</v>
      </c>
      <c r="C2959" t="s">
        <v>43</v>
      </c>
      <c r="D2959" t="s">
        <v>1968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1.6406276281662E-2</v>
      </c>
      <c r="K2959">
        <v>1.6406276281662E-2</v>
      </c>
      <c r="L2959">
        <v>1.6406276281662E-2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1.19776270060895E-2</v>
      </c>
      <c r="S2959">
        <v>1.19776270060895E-2</v>
      </c>
      <c r="T2959">
        <v>1.19776270060895E-2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0</v>
      </c>
      <c r="BL2959">
        <v>0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</row>
    <row r="2960" spans="1:88" x14ac:dyDescent="0.2">
      <c r="A2960" t="s">
        <v>165</v>
      </c>
      <c r="B2960">
        <v>2009</v>
      </c>
      <c r="C2960" t="s">
        <v>44</v>
      </c>
      <c r="D2960" t="s">
        <v>1969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0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</row>
    <row r="2961" spans="1:88" x14ac:dyDescent="0.2">
      <c r="A2961" t="s">
        <v>165</v>
      </c>
      <c r="B2961">
        <v>2009</v>
      </c>
      <c r="C2961" t="s">
        <v>45</v>
      </c>
      <c r="D2961" t="s">
        <v>1970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0</v>
      </c>
      <c r="CJ2961">
        <v>0</v>
      </c>
    </row>
    <row r="2962" spans="1:88" x14ac:dyDescent="0.2">
      <c r="A2962" t="s">
        <v>165</v>
      </c>
      <c r="B2962">
        <v>2009</v>
      </c>
      <c r="C2962" t="s">
        <v>230</v>
      </c>
      <c r="D2962" t="s">
        <v>3824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</row>
    <row r="2963" spans="1:88" x14ac:dyDescent="0.2">
      <c r="A2963" t="s">
        <v>165</v>
      </c>
      <c r="B2963">
        <v>2009</v>
      </c>
      <c r="C2963" t="s">
        <v>231</v>
      </c>
      <c r="D2963" t="s">
        <v>1971</v>
      </c>
      <c r="E2963">
        <v>1174.9802634125867</v>
      </c>
      <c r="F2963">
        <v>331.90257764042337</v>
      </c>
      <c r="G2963">
        <v>550.92390059279614</v>
      </c>
      <c r="H2963">
        <v>292.15378517936597</v>
      </c>
      <c r="I2963">
        <v>772.90263171730396</v>
      </c>
      <c r="J2963">
        <v>1230.6952378589099</v>
      </c>
      <c r="K2963">
        <v>2003.5978695762146</v>
      </c>
      <c r="L2963">
        <v>3178.5781329888</v>
      </c>
      <c r="M2963">
        <v>1066.5378894514142</v>
      </c>
      <c r="N2963">
        <v>325.21375866649998</v>
      </c>
      <c r="O2963">
        <v>545.63990639476435</v>
      </c>
      <c r="P2963">
        <v>195.68422439014549</v>
      </c>
      <c r="Q2963">
        <v>674.1877195693678</v>
      </c>
      <c r="R2963">
        <v>991.19028617451272</v>
      </c>
      <c r="S2963">
        <v>1665.3780057438807</v>
      </c>
      <c r="T2963">
        <v>2731.9158951952963</v>
      </c>
      <c r="U2963">
        <v>2079.59911361989</v>
      </c>
      <c r="V2963">
        <v>45.785774962052514</v>
      </c>
      <c r="W2963">
        <v>22.123577447547387</v>
      </c>
      <c r="X2963">
        <v>2011.689761210288</v>
      </c>
      <c r="Y2963">
        <v>133.77143164213891</v>
      </c>
      <c r="Z2963">
        <v>18.604612751248901</v>
      </c>
      <c r="AA2963">
        <v>15.875519335039987</v>
      </c>
      <c r="AB2963">
        <v>99.291299555850145</v>
      </c>
      <c r="AC2963">
        <v>14656.189530257961</v>
      </c>
      <c r="AD2963">
        <v>0</v>
      </c>
      <c r="AE2963">
        <v>0</v>
      </c>
      <c r="AF2963">
        <v>14656.189530257961</v>
      </c>
      <c r="AG2963">
        <v>738.73967078175531</v>
      </c>
      <c r="AH2963">
        <v>0</v>
      </c>
      <c r="AI2963">
        <v>0</v>
      </c>
      <c r="AJ2963">
        <v>738.73967078175531</v>
      </c>
      <c r="AK2963">
        <v>1186.5666565383813</v>
      </c>
      <c r="AL2963">
        <v>0</v>
      </c>
      <c r="AM2963">
        <v>0</v>
      </c>
      <c r="AN2963">
        <v>1186.5666565383813</v>
      </c>
      <c r="AO2963">
        <v>16581.495857578055</v>
      </c>
      <c r="AP2963">
        <v>0</v>
      </c>
      <c r="AQ2963">
        <v>0</v>
      </c>
      <c r="AR2963">
        <v>16581.495857578055</v>
      </c>
      <c r="AS2963">
        <v>3552.3578320375091</v>
      </c>
      <c r="AT2963">
        <v>286.20829104821667</v>
      </c>
      <c r="AU2963">
        <v>3099.9593186073585</v>
      </c>
      <c r="AV2963">
        <v>166.19022238193583</v>
      </c>
      <c r="AW2963">
        <v>374.20810014363593</v>
      </c>
      <c r="AX2963">
        <v>8.335249625563204</v>
      </c>
      <c r="AY2963">
        <v>25.320375885316615</v>
      </c>
      <c r="AZ2963">
        <v>340.55247463275515</v>
      </c>
      <c r="BA2963">
        <v>4290.5735399776931</v>
      </c>
      <c r="BB2963">
        <v>79.169764841398745</v>
      </c>
      <c r="BC2963">
        <v>444.80300038277676</v>
      </c>
      <c r="BD2963">
        <v>3766.6007747535277</v>
      </c>
      <c r="BE2963">
        <v>4427.7689739361813</v>
      </c>
      <c r="BF2963">
        <v>579.74265164639587</v>
      </c>
      <c r="BG2963">
        <v>3653.7504977626045</v>
      </c>
      <c r="BH2963">
        <v>194.27582452718775</v>
      </c>
      <c r="BI2963">
        <v>800.23176356358772</v>
      </c>
      <c r="BJ2963">
        <v>186.69379101105426</v>
      </c>
      <c r="BK2963">
        <v>417.04585244785676</v>
      </c>
      <c r="BL2963">
        <v>196.49212010467622</v>
      </c>
      <c r="BM2963">
        <v>400.87210390122544</v>
      </c>
      <c r="BN2963">
        <v>49.282498303039375</v>
      </c>
      <c r="BO2963">
        <v>232.96180874038538</v>
      </c>
      <c r="BP2963">
        <v>118.62779685780103</v>
      </c>
      <c r="BQ2963">
        <v>747.00334828618315</v>
      </c>
      <c r="BR2963">
        <v>62.139412414538064</v>
      </c>
      <c r="BS2963">
        <v>441.69261064886274</v>
      </c>
      <c r="BT2963">
        <v>243.17132522278206</v>
      </c>
      <c r="BU2963">
        <v>1158.6168735155088</v>
      </c>
      <c r="BV2963">
        <v>68.01996850213024</v>
      </c>
      <c r="BW2963">
        <v>677.89787505617505</v>
      </c>
      <c r="BX2963">
        <v>412.69902995720446</v>
      </c>
      <c r="BY2963">
        <v>365.11926384599337</v>
      </c>
      <c r="BZ2963">
        <v>262.48095167150308</v>
      </c>
      <c r="CA2963">
        <v>24.040350778790195</v>
      </c>
      <c r="CB2963">
        <v>78.597961395699912</v>
      </c>
      <c r="CC2963">
        <v>3809.0898585044124</v>
      </c>
      <c r="CD2963">
        <v>2757.5700147124007</v>
      </c>
      <c r="CE2963">
        <v>327.52218148773932</v>
      </c>
      <c r="CF2963">
        <v>723.99766230427167</v>
      </c>
      <c r="CG2963">
        <v>11701.729645083054</v>
      </c>
      <c r="CH2963">
        <v>4032.6746998605981</v>
      </c>
      <c r="CI2963">
        <v>7528.5572811054653</v>
      </c>
      <c r="CJ2963">
        <v>140.49766411697129</v>
      </c>
    </row>
    <row r="2964" spans="1:88" x14ac:dyDescent="0.2">
      <c r="A2964" t="s">
        <v>165</v>
      </c>
      <c r="B2964">
        <v>2009</v>
      </c>
      <c r="C2964" t="s">
        <v>4433</v>
      </c>
      <c r="D2964" t="s">
        <v>4622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0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</row>
    <row r="2965" spans="1:88" x14ac:dyDescent="0.2">
      <c r="A2965" t="s">
        <v>165</v>
      </c>
      <c r="B2965">
        <v>2009</v>
      </c>
      <c r="C2965" t="s">
        <v>3254</v>
      </c>
      <c r="D2965" t="s">
        <v>4623</v>
      </c>
      <c r="E2965">
        <v>1174.9802634125867</v>
      </c>
      <c r="F2965">
        <v>331.90257764042337</v>
      </c>
      <c r="G2965">
        <v>550.92390059279614</v>
      </c>
      <c r="H2965">
        <v>292.15378517936597</v>
      </c>
      <c r="I2965">
        <v>772.90263171730396</v>
      </c>
      <c r="J2965">
        <v>1230.6952378589099</v>
      </c>
      <c r="K2965">
        <v>2003.5978695762146</v>
      </c>
      <c r="L2965">
        <v>3178.5781329888</v>
      </c>
      <c r="M2965">
        <v>1066.5378894514142</v>
      </c>
      <c r="N2965">
        <v>325.21375866649998</v>
      </c>
      <c r="O2965">
        <v>545.63990639476435</v>
      </c>
      <c r="P2965">
        <v>195.68422439014549</v>
      </c>
      <c r="Q2965">
        <v>674.1877195693678</v>
      </c>
      <c r="R2965">
        <v>991.19028617451272</v>
      </c>
      <c r="S2965">
        <v>1665.3780057438807</v>
      </c>
      <c r="T2965">
        <v>2731.9158951952963</v>
      </c>
      <c r="U2965">
        <v>2079.59911361989</v>
      </c>
      <c r="V2965">
        <v>45.785774962052514</v>
      </c>
      <c r="W2965">
        <v>22.123577447547387</v>
      </c>
      <c r="X2965">
        <v>2011.689761210288</v>
      </c>
      <c r="Y2965">
        <v>133.77143164213891</v>
      </c>
      <c r="Z2965">
        <v>18.604612751248901</v>
      </c>
      <c r="AA2965">
        <v>15.875519335039987</v>
      </c>
      <c r="AB2965">
        <v>99.291299555850145</v>
      </c>
      <c r="AC2965">
        <v>14656.189530257961</v>
      </c>
      <c r="AD2965">
        <v>0</v>
      </c>
      <c r="AE2965">
        <v>0</v>
      </c>
      <c r="AF2965">
        <v>14656.189530257961</v>
      </c>
      <c r="AG2965">
        <v>738.73967078175531</v>
      </c>
      <c r="AH2965">
        <v>0</v>
      </c>
      <c r="AI2965">
        <v>0</v>
      </c>
      <c r="AJ2965">
        <v>738.73967078175531</v>
      </c>
      <c r="AK2965">
        <v>1186.5666565383813</v>
      </c>
      <c r="AL2965">
        <v>0</v>
      </c>
      <c r="AM2965">
        <v>0</v>
      </c>
      <c r="AN2965">
        <v>1186.5666565383813</v>
      </c>
      <c r="AO2965">
        <v>16581.495857578055</v>
      </c>
      <c r="AP2965">
        <v>0</v>
      </c>
      <c r="AQ2965">
        <v>0</v>
      </c>
      <c r="AR2965">
        <v>16581.495857578055</v>
      </c>
      <c r="AS2965">
        <v>3552.3578320375091</v>
      </c>
      <c r="AT2965">
        <v>286.20829104821667</v>
      </c>
      <c r="AU2965">
        <v>3099.9593186073585</v>
      </c>
      <c r="AV2965">
        <v>166.19022238193583</v>
      </c>
      <c r="AW2965">
        <v>374.20810014363593</v>
      </c>
      <c r="AX2965">
        <v>8.335249625563204</v>
      </c>
      <c r="AY2965">
        <v>25.320375885316615</v>
      </c>
      <c r="AZ2965">
        <v>340.55247463275515</v>
      </c>
      <c r="BA2965">
        <v>4290.5735399776931</v>
      </c>
      <c r="BB2965">
        <v>79.169764841398745</v>
      </c>
      <c r="BC2965">
        <v>444.80300038277676</v>
      </c>
      <c r="BD2965">
        <v>3766.6007747535277</v>
      </c>
      <c r="BE2965">
        <v>4427.7689739361813</v>
      </c>
      <c r="BF2965">
        <v>579.74265164639587</v>
      </c>
      <c r="BG2965">
        <v>3653.7504977626045</v>
      </c>
      <c r="BH2965">
        <v>194.27582452718775</v>
      </c>
      <c r="BI2965">
        <v>800.23176356358772</v>
      </c>
      <c r="BJ2965">
        <v>186.69379101105426</v>
      </c>
      <c r="BK2965">
        <v>417.04585244785676</v>
      </c>
      <c r="BL2965">
        <v>196.49212010467622</v>
      </c>
      <c r="BM2965">
        <v>400.87210390122544</v>
      </c>
      <c r="BN2965">
        <v>49.282498303039375</v>
      </c>
      <c r="BO2965">
        <v>232.96180874038538</v>
      </c>
      <c r="BP2965">
        <v>118.62779685780103</v>
      </c>
      <c r="BQ2965">
        <v>747.00334828618315</v>
      </c>
      <c r="BR2965">
        <v>62.139412414538064</v>
      </c>
      <c r="BS2965">
        <v>441.69261064886274</v>
      </c>
      <c r="BT2965">
        <v>243.17132522278206</v>
      </c>
      <c r="BU2965">
        <v>1158.6168735155088</v>
      </c>
      <c r="BV2965">
        <v>68.01996850213024</v>
      </c>
      <c r="BW2965">
        <v>677.89787505617505</v>
      </c>
      <c r="BX2965">
        <v>412.69902995720446</v>
      </c>
      <c r="BY2965">
        <v>365.11926384599337</v>
      </c>
      <c r="BZ2965">
        <v>262.48095167150308</v>
      </c>
      <c r="CA2965">
        <v>24.040350778790195</v>
      </c>
      <c r="CB2965">
        <v>78.597961395699912</v>
      </c>
      <c r="CC2965">
        <v>3809.0898585044124</v>
      </c>
      <c r="CD2965">
        <v>2757.5700147124007</v>
      </c>
      <c r="CE2965">
        <v>327.52218148773932</v>
      </c>
      <c r="CF2965">
        <v>723.99766230427167</v>
      </c>
      <c r="CG2965">
        <v>11701.729645083054</v>
      </c>
      <c r="CH2965">
        <v>4032.6746998605981</v>
      </c>
      <c r="CI2965">
        <v>7528.5572811054653</v>
      </c>
      <c r="CJ2965">
        <v>140.49766411697129</v>
      </c>
    </row>
    <row r="2966" spans="1:88" x14ac:dyDescent="0.2">
      <c r="A2966" t="s">
        <v>165</v>
      </c>
      <c r="B2966">
        <v>2010</v>
      </c>
      <c r="C2966" t="s">
        <v>2</v>
      </c>
      <c r="D2966" t="s">
        <v>1972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9.2143130552068193</v>
      </c>
      <c r="K2966">
        <v>9.2143130552068193</v>
      </c>
      <c r="L2966">
        <v>9.2143130552068193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2.7465119667745701</v>
      </c>
      <c r="S2966">
        <v>2.7465119667745701</v>
      </c>
      <c r="T2966">
        <v>2.7465119667745701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0</v>
      </c>
      <c r="BL2966">
        <v>0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</row>
    <row r="2967" spans="1:88" x14ac:dyDescent="0.2">
      <c r="A2967" t="s">
        <v>165</v>
      </c>
      <c r="B2967">
        <v>2010</v>
      </c>
      <c r="C2967" t="s">
        <v>3</v>
      </c>
      <c r="D2967" t="s">
        <v>1973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3.8048238519320199</v>
      </c>
      <c r="K2967">
        <v>3.8048238519320199</v>
      </c>
      <c r="L2967">
        <v>3.8048238519320199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1.7575873332394001</v>
      </c>
      <c r="S2967">
        <v>1.7575873332394001</v>
      </c>
      <c r="T2967">
        <v>1.7575873332394001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</row>
    <row r="2968" spans="1:88" x14ac:dyDescent="0.2">
      <c r="A2968" t="s">
        <v>165</v>
      </c>
      <c r="B2968">
        <v>2010</v>
      </c>
      <c r="C2968" t="s">
        <v>4</v>
      </c>
      <c r="D2968" t="s">
        <v>1974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1.04158006107845</v>
      </c>
      <c r="K2968">
        <v>1.04158006107845</v>
      </c>
      <c r="L2968">
        <v>1.04158006107845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0.827911642421431</v>
      </c>
      <c r="S2968">
        <v>0.827911642421431</v>
      </c>
      <c r="T2968">
        <v>0.827911642421431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</row>
    <row r="2969" spans="1:88" x14ac:dyDescent="0.2">
      <c r="A2969" t="s">
        <v>165</v>
      </c>
      <c r="B2969">
        <v>2010</v>
      </c>
      <c r="C2969" t="s">
        <v>5</v>
      </c>
      <c r="D2969" t="s">
        <v>1975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171.841477138161</v>
      </c>
      <c r="K2969">
        <v>171.841477138161</v>
      </c>
      <c r="L2969">
        <v>171.841477138161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116.70981648246099</v>
      </c>
      <c r="S2969">
        <v>116.70981648246099</v>
      </c>
      <c r="T2969">
        <v>116.70981648246099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v>0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</row>
    <row r="2970" spans="1:88" x14ac:dyDescent="0.2">
      <c r="A2970" t="s">
        <v>165</v>
      </c>
      <c r="B2970">
        <v>2010</v>
      </c>
      <c r="C2970" t="s">
        <v>6</v>
      </c>
      <c r="D2970" t="s">
        <v>1976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23.902685245620599</v>
      </c>
      <c r="K2970">
        <v>23.902685245620599</v>
      </c>
      <c r="L2970">
        <v>23.902685245620599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7.3735778490821202</v>
      </c>
      <c r="S2970">
        <v>7.3735778490821202</v>
      </c>
      <c r="T2970">
        <v>7.3735778490821202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</row>
    <row r="2971" spans="1:88" x14ac:dyDescent="0.2">
      <c r="A2971" t="s">
        <v>165</v>
      </c>
      <c r="B2971">
        <v>2010</v>
      </c>
      <c r="C2971" t="s">
        <v>7</v>
      </c>
      <c r="D2971" t="s">
        <v>1977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14.788441170937199</v>
      </c>
      <c r="K2971">
        <v>14.788441170937199</v>
      </c>
      <c r="L2971">
        <v>14.788441170937199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10.8918109399211</v>
      </c>
      <c r="S2971">
        <v>10.8918109399211</v>
      </c>
      <c r="T2971">
        <v>10.8918109399211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v>0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</row>
    <row r="2972" spans="1:88" x14ac:dyDescent="0.2">
      <c r="A2972" t="s">
        <v>165</v>
      </c>
      <c r="B2972">
        <v>2010</v>
      </c>
      <c r="C2972" t="s">
        <v>8</v>
      </c>
      <c r="D2972" t="s">
        <v>1978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50.569126296318302</v>
      </c>
      <c r="K2972">
        <v>50.569126296318302</v>
      </c>
      <c r="L2972">
        <v>50.569126296318302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38.994323734069198</v>
      </c>
      <c r="S2972">
        <v>38.994323734069198</v>
      </c>
      <c r="T2972">
        <v>38.994323734069198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0</v>
      </c>
      <c r="BK2972">
        <v>0</v>
      </c>
      <c r="BL2972">
        <v>0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</row>
    <row r="2973" spans="1:88" x14ac:dyDescent="0.2">
      <c r="A2973" t="s">
        <v>165</v>
      </c>
      <c r="B2973">
        <v>2010</v>
      </c>
      <c r="C2973" t="s">
        <v>3777</v>
      </c>
      <c r="D2973" t="s">
        <v>3848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26.6877458797107</v>
      </c>
      <c r="K2973">
        <v>26.6877458797107</v>
      </c>
      <c r="L2973">
        <v>26.6877458797107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22.331345421306398</v>
      </c>
      <c r="S2973">
        <v>22.331345421306398</v>
      </c>
      <c r="T2973">
        <v>22.331345421306398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0</v>
      </c>
      <c r="BK2973">
        <v>0</v>
      </c>
      <c r="BL2973">
        <v>0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</row>
    <row r="2974" spans="1:88" x14ac:dyDescent="0.2">
      <c r="A2974" t="s">
        <v>165</v>
      </c>
      <c r="B2974">
        <v>2010</v>
      </c>
      <c r="C2974" t="s">
        <v>9</v>
      </c>
      <c r="D2974" t="s">
        <v>1979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154.83666164794499</v>
      </c>
      <c r="K2974">
        <v>154.83666164794499</v>
      </c>
      <c r="L2974">
        <v>154.83666164794499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103.90462550902799</v>
      </c>
      <c r="S2974">
        <v>103.90462550902799</v>
      </c>
      <c r="T2974">
        <v>103.90462550902799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0</v>
      </c>
      <c r="BK2974">
        <v>0</v>
      </c>
      <c r="BL2974">
        <v>0</v>
      </c>
      <c r="BM2974">
        <v>0</v>
      </c>
      <c r="BN2974">
        <v>0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</row>
    <row r="2975" spans="1:88" x14ac:dyDescent="0.2">
      <c r="A2975" t="s">
        <v>165</v>
      </c>
      <c r="B2975">
        <v>2010</v>
      </c>
      <c r="C2975" t="s">
        <v>10</v>
      </c>
      <c r="D2975" t="s">
        <v>1980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79.991167675077705</v>
      </c>
      <c r="K2975">
        <v>79.991167675077705</v>
      </c>
      <c r="L2975">
        <v>79.991167675077705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67.622894051541095</v>
      </c>
      <c r="S2975">
        <v>67.622894051541095</v>
      </c>
      <c r="T2975">
        <v>67.622894051541095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0</v>
      </c>
      <c r="BL2975">
        <v>0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</row>
    <row r="2976" spans="1:88" x14ac:dyDescent="0.2">
      <c r="A2976" t="s">
        <v>165</v>
      </c>
      <c r="B2976">
        <v>2010</v>
      </c>
      <c r="C2976" t="s">
        <v>11</v>
      </c>
      <c r="D2976" t="s">
        <v>1981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57.348987721756103</v>
      </c>
      <c r="K2976">
        <v>57.348987721756103</v>
      </c>
      <c r="L2976">
        <v>57.348987721756103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48.772603153103603</v>
      </c>
      <c r="S2976">
        <v>48.772603153103603</v>
      </c>
      <c r="T2976">
        <v>48.772603153103603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</row>
    <row r="2977" spans="1:88" x14ac:dyDescent="0.2">
      <c r="A2977" t="s">
        <v>165</v>
      </c>
      <c r="B2977">
        <v>2010</v>
      </c>
      <c r="C2977" t="s">
        <v>12</v>
      </c>
      <c r="D2977" t="s">
        <v>1982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114.048411351779</v>
      </c>
      <c r="K2977">
        <v>114.048411351779</v>
      </c>
      <c r="L2977">
        <v>114.048411351779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103.37394898611799</v>
      </c>
      <c r="S2977">
        <v>103.37394898611799</v>
      </c>
      <c r="T2977">
        <v>103.37394898611799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0</v>
      </c>
      <c r="BL2977">
        <v>0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</row>
    <row r="2978" spans="1:88" x14ac:dyDescent="0.2">
      <c r="A2978" t="s">
        <v>165</v>
      </c>
      <c r="B2978">
        <v>2010</v>
      </c>
      <c r="C2978" t="s">
        <v>13</v>
      </c>
      <c r="D2978" t="s">
        <v>1983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291.87137365032902</v>
      </c>
      <c r="K2978">
        <v>291.87137365032902</v>
      </c>
      <c r="L2978">
        <v>291.87137365032902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254.532374013766</v>
      </c>
      <c r="S2978">
        <v>254.532374013766</v>
      </c>
      <c r="T2978">
        <v>254.532374013766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0</v>
      </c>
      <c r="BL2978">
        <v>0</v>
      </c>
      <c r="BM2978">
        <v>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</row>
    <row r="2979" spans="1:88" x14ac:dyDescent="0.2">
      <c r="A2979" t="s">
        <v>165</v>
      </c>
      <c r="B2979">
        <v>2010</v>
      </c>
      <c r="C2979" t="s">
        <v>14</v>
      </c>
      <c r="D2979" t="s">
        <v>1984</v>
      </c>
      <c r="E2979">
        <v>18.689217127678699</v>
      </c>
      <c r="F2979">
        <v>7.5590917901413599</v>
      </c>
      <c r="G2979">
        <v>5.2329776543675903</v>
      </c>
      <c r="H2979">
        <v>5.8971476831697496</v>
      </c>
      <c r="I2979">
        <v>50.038126644008202</v>
      </c>
      <c r="J2979">
        <v>40.288984919957102</v>
      </c>
      <c r="K2979">
        <v>90.327111563965303</v>
      </c>
      <c r="L2979">
        <v>109.01632869164401</v>
      </c>
      <c r="M2979">
        <v>17.031257718407701</v>
      </c>
      <c r="N2979">
        <v>7.4637370913170198</v>
      </c>
      <c r="O2979">
        <v>5.1806436884054996</v>
      </c>
      <c r="P2979">
        <v>4.3868769386851598</v>
      </c>
      <c r="Q2979">
        <v>42.143414267042097</v>
      </c>
      <c r="R2979">
        <v>33.489510508712698</v>
      </c>
      <c r="S2979">
        <v>75.632924775754702</v>
      </c>
      <c r="T2979">
        <v>92.664182494162404</v>
      </c>
      <c r="U2979">
        <v>30.529948554939899</v>
      </c>
      <c r="V2979">
        <v>0.65898776610165299</v>
      </c>
      <c r="W2979">
        <v>0.15518514532894101</v>
      </c>
      <c r="X2979">
        <v>29.7157756435093</v>
      </c>
      <c r="Y2979">
        <v>1.17435629030671</v>
      </c>
      <c r="Z2979">
        <v>0.26469800225440498</v>
      </c>
      <c r="AA2979">
        <v>0.16259844741231499</v>
      </c>
      <c r="AB2979">
        <v>0.74705984063998998</v>
      </c>
      <c r="AC2979">
        <v>311.618556063364</v>
      </c>
      <c r="AD2979">
        <v>0</v>
      </c>
      <c r="AE2979">
        <v>0</v>
      </c>
      <c r="AF2979">
        <v>311.618556063364</v>
      </c>
      <c r="AG2979">
        <v>189.05064963541301</v>
      </c>
      <c r="AH2979">
        <v>0</v>
      </c>
      <c r="AI2979">
        <v>0</v>
      </c>
      <c r="AJ2979">
        <v>189.05064963541301</v>
      </c>
      <c r="AK2979">
        <v>43.4717393117526</v>
      </c>
      <c r="AL2979">
        <v>0</v>
      </c>
      <c r="AM2979">
        <v>0</v>
      </c>
      <c r="AN2979">
        <v>43.4717393117526</v>
      </c>
      <c r="AO2979">
        <v>544.14094501053103</v>
      </c>
      <c r="AP2979">
        <v>0</v>
      </c>
      <c r="AQ2979">
        <v>0</v>
      </c>
      <c r="AR2979">
        <v>544.14094501053103</v>
      </c>
      <c r="AS2979">
        <v>33.963059221660501</v>
      </c>
      <c r="AT2979">
        <v>3.66779873892445</v>
      </c>
      <c r="AU2979">
        <v>20.2527905724059</v>
      </c>
      <c r="AV2979">
        <v>10.0424699103301</v>
      </c>
      <c r="AW2979">
        <v>2.5702072927936999</v>
      </c>
      <c r="AX2979">
        <v>0.144356272966708</v>
      </c>
      <c r="AY2979">
        <v>0.183902916790883</v>
      </c>
      <c r="AZ2979">
        <v>2.2419481030361101</v>
      </c>
      <c r="BA2979">
        <v>11.9306947862333</v>
      </c>
      <c r="BB2979">
        <v>1.13771598782364</v>
      </c>
      <c r="BC2979">
        <v>3.1239855868822501</v>
      </c>
      <c r="BD2979">
        <v>7.6689932115273596</v>
      </c>
      <c r="BE2979">
        <v>51.483705844325101</v>
      </c>
      <c r="BF2979">
        <v>9.9104217654884899</v>
      </c>
      <c r="BG2979">
        <v>39.211978593222099</v>
      </c>
      <c r="BH2979">
        <v>2.3613054856145101</v>
      </c>
      <c r="BI2979">
        <v>14.7081865963049</v>
      </c>
      <c r="BJ2979">
        <v>3.8054464349827102</v>
      </c>
      <c r="BK2979">
        <v>5.1211375855831296</v>
      </c>
      <c r="BL2979">
        <v>5.7816025757390097</v>
      </c>
      <c r="BM2979">
        <v>4.2646482796920404</v>
      </c>
      <c r="BN2979">
        <v>0.68685130232901603</v>
      </c>
      <c r="BO2979">
        <v>2.41538283598894</v>
      </c>
      <c r="BP2979">
        <v>1.16241414137409</v>
      </c>
      <c r="BQ2979">
        <v>6.9023160035593003</v>
      </c>
      <c r="BR2979">
        <v>0.87640802203916601</v>
      </c>
      <c r="BS2979">
        <v>4.1180313610708197</v>
      </c>
      <c r="BT2979">
        <v>1.90787662044932</v>
      </c>
      <c r="BU2979">
        <v>9.8769589233041604</v>
      </c>
      <c r="BV2979">
        <v>1.04705093550326</v>
      </c>
      <c r="BW2979">
        <v>5.9699593150928401</v>
      </c>
      <c r="BX2979">
        <v>2.8599486727080699</v>
      </c>
      <c r="BY2979">
        <v>4.7695261901175003</v>
      </c>
      <c r="BZ2979">
        <v>3.9990096817689</v>
      </c>
      <c r="CA2979">
        <v>0.18037507588882601</v>
      </c>
      <c r="CB2979">
        <v>0.59014143245977302</v>
      </c>
      <c r="CC2979">
        <v>49.781609227180603</v>
      </c>
      <c r="CD2979">
        <v>42.043406694701098</v>
      </c>
      <c r="CE2979">
        <v>2.4263113865469301</v>
      </c>
      <c r="CF2979">
        <v>5.3118911459325897</v>
      </c>
      <c r="CG2979">
        <v>174.77984513227</v>
      </c>
      <c r="CH2979">
        <v>90.596478236626993</v>
      </c>
      <c r="CI2979">
        <v>71.116489255547194</v>
      </c>
      <c r="CJ2979">
        <v>13.0668776400961</v>
      </c>
    </row>
    <row r="2980" spans="1:88" x14ac:dyDescent="0.2">
      <c r="A2980" t="s">
        <v>165</v>
      </c>
      <c r="B2980">
        <v>2010</v>
      </c>
      <c r="C2980" t="s">
        <v>15</v>
      </c>
      <c r="D2980" t="s">
        <v>1985</v>
      </c>
      <c r="E2980">
        <v>3.1823339442849998</v>
      </c>
      <c r="F2980">
        <v>1.54005563981055</v>
      </c>
      <c r="G2980">
        <v>1.09541866337696</v>
      </c>
      <c r="H2980">
        <v>0.54685964109749297</v>
      </c>
      <c r="I2980">
        <v>315.973670940727</v>
      </c>
      <c r="J2980">
        <v>121.215686276683</v>
      </c>
      <c r="K2980">
        <v>437.18935721741002</v>
      </c>
      <c r="L2980">
        <v>440.37169116169503</v>
      </c>
      <c r="M2980">
        <v>2.8516378930698099</v>
      </c>
      <c r="N2980">
        <v>1.4947129506990999</v>
      </c>
      <c r="O2980">
        <v>1.08331904610463</v>
      </c>
      <c r="P2980">
        <v>0.27360589626608001</v>
      </c>
      <c r="Q2980">
        <v>284.62894380264402</v>
      </c>
      <c r="R2980">
        <v>106.3814850163</v>
      </c>
      <c r="S2980">
        <v>391.01042881894398</v>
      </c>
      <c r="T2980">
        <v>393.86206671201381</v>
      </c>
      <c r="U2980">
        <v>6.2954163366425799</v>
      </c>
      <c r="V2980">
        <v>0.31599872127534501</v>
      </c>
      <c r="W2980">
        <v>3.0898118112983899E-2</v>
      </c>
      <c r="X2980">
        <v>5.9485194972542397</v>
      </c>
      <c r="Y2980">
        <v>0.38001041157386201</v>
      </c>
      <c r="Z2980">
        <v>0.125646715032111</v>
      </c>
      <c r="AA2980">
        <v>3.8010618521820999E-2</v>
      </c>
      <c r="AB2980">
        <v>0.21635307801993001</v>
      </c>
      <c r="AC2980">
        <v>41.548996380951003</v>
      </c>
      <c r="AD2980">
        <v>0</v>
      </c>
      <c r="AE2980">
        <v>0</v>
      </c>
      <c r="AF2980">
        <v>41.548996380951003</v>
      </c>
      <c r="AG2980">
        <v>14.6604601728439</v>
      </c>
      <c r="AH2980">
        <v>0</v>
      </c>
      <c r="AI2980">
        <v>0</v>
      </c>
      <c r="AJ2980">
        <v>14.6604601728439</v>
      </c>
      <c r="AK2980">
        <v>3.8402095946507302</v>
      </c>
      <c r="AL2980">
        <v>0</v>
      </c>
      <c r="AM2980">
        <v>0</v>
      </c>
      <c r="AN2980">
        <v>3.8402095946507302</v>
      </c>
      <c r="AO2980">
        <v>60.049666148445603</v>
      </c>
      <c r="AP2980">
        <v>0</v>
      </c>
      <c r="AQ2980">
        <v>0</v>
      </c>
      <c r="AR2980">
        <v>60.049666148445603</v>
      </c>
      <c r="AS2980">
        <v>6.3371429348955299</v>
      </c>
      <c r="AT2980">
        <v>1.3867537587452501</v>
      </c>
      <c r="AU2980">
        <v>4.11420496598077</v>
      </c>
      <c r="AV2980">
        <v>0.83618421016950695</v>
      </c>
      <c r="AW2980">
        <v>0.77866363967789498</v>
      </c>
      <c r="AX2980">
        <v>5.2080333554594703E-2</v>
      </c>
      <c r="AY2980">
        <v>4.6471728035284397E-2</v>
      </c>
      <c r="AZ2980">
        <v>0.68011157808801703</v>
      </c>
      <c r="BA2980">
        <v>3.2716069653817401</v>
      </c>
      <c r="BB2980">
        <v>0.543014083920633</v>
      </c>
      <c r="BC2980">
        <v>0.67185033134209404</v>
      </c>
      <c r="BD2980">
        <v>2.0567425501190102</v>
      </c>
      <c r="BE2980">
        <v>13.474464524690299</v>
      </c>
      <c r="BF2980">
        <v>2.4295559944135898</v>
      </c>
      <c r="BG2980">
        <v>10.6501713822719</v>
      </c>
      <c r="BH2980">
        <v>0.39473714800478799</v>
      </c>
      <c r="BI2980">
        <v>3.5428203187020801</v>
      </c>
      <c r="BJ2980">
        <v>0.98537145476318899</v>
      </c>
      <c r="BK2980">
        <v>2.0884960248598299</v>
      </c>
      <c r="BL2980">
        <v>0.46895283907906199</v>
      </c>
      <c r="BM2980">
        <v>1.08700629041085</v>
      </c>
      <c r="BN2980">
        <v>0.27773098463282703</v>
      </c>
      <c r="BO2980">
        <v>0.68707260271371695</v>
      </c>
      <c r="BP2980">
        <v>0.122202703064305</v>
      </c>
      <c r="BQ2980">
        <v>1.6067951974899499</v>
      </c>
      <c r="BR2980">
        <v>0.36087587758536899</v>
      </c>
      <c r="BS2980">
        <v>1.0287607242424399</v>
      </c>
      <c r="BT2980">
        <v>0.21715859566213799</v>
      </c>
      <c r="BU2980">
        <v>2.0440484772197398</v>
      </c>
      <c r="BV2980">
        <v>0.37995729645953003</v>
      </c>
      <c r="BW2980">
        <v>1.3685091743679501</v>
      </c>
      <c r="BX2980">
        <v>0.29558200639226101</v>
      </c>
      <c r="BY2980">
        <v>2.5304273914904201</v>
      </c>
      <c r="BZ2980">
        <v>2.22269167216098</v>
      </c>
      <c r="CA2980">
        <v>3.0254868395511E-2</v>
      </c>
      <c r="CB2980">
        <v>0.277480850933922</v>
      </c>
      <c r="CC2980">
        <v>26.425252594804899</v>
      </c>
      <c r="CD2980">
        <v>23.388504191177301</v>
      </c>
      <c r="CE2980">
        <v>0.41506644862860398</v>
      </c>
      <c r="CF2980">
        <v>2.6216819549990298</v>
      </c>
      <c r="CG2980">
        <v>32.855973147839201</v>
      </c>
      <c r="CH2980">
        <v>17.515959032762499</v>
      </c>
      <c r="CI2980">
        <v>14.6994806113906</v>
      </c>
      <c r="CJ2980">
        <v>0.64053350368608797</v>
      </c>
    </row>
    <row r="2981" spans="1:88" x14ac:dyDescent="0.2">
      <c r="A2981" t="s">
        <v>165</v>
      </c>
      <c r="B2981">
        <v>2010</v>
      </c>
      <c r="C2981" t="s">
        <v>16</v>
      </c>
      <c r="D2981" t="s">
        <v>1986</v>
      </c>
      <c r="E2981">
        <v>0.54475349152191199</v>
      </c>
      <c r="F2981">
        <v>0.17892554626731599</v>
      </c>
      <c r="G2981">
        <v>0.16524668874290699</v>
      </c>
      <c r="H2981">
        <v>0.20058125651168801</v>
      </c>
      <c r="I2981">
        <v>30.999864081386601</v>
      </c>
      <c r="J2981">
        <v>58.169179215528402</v>
      </c>
      <c r="K2981">
        <v>89.169043296915007</v>
      </c>
      <c r="L2981">
        <v>89.713796788436923</v>
      </c>
      <c r="M2981">
        <v>0.461429939365053</v>
      </c>
      <c r="N2981">
        <v>0.17612672317952099</v>
      </c>
      <c r="O2981">
        <v>0.16348737314364301</v>
      </c>
      <c r="P2981">
        <v>0.121815843041889</v>
      </c>
      <c r="Q2981">
        <v>26.0857344586435</v>
      </c>
      <c r="R2981">
        <v>49.312604029356201</v>
      </c>
      <c r="S2981">
        <v>75.398338487999794</v>
      </c>
      <c r="T2981">
        <v>75.859768427364841</v>
      </c>
      <c r="U2981">
        <v>1.3841597797224301</v>
      </c>
      <c r="V2981">
        <v>2.0181282781495499E-2</v>
      </c>
      <c r="W2981">
        <v>4.2470003556378602E-3</v>
      </c>
      <c r="X2981">
        <v>1.35973149658529</v>
      </c>
      <c r="Y2981">
        <v>5.2131486268317498E-2</v>
      </c>
      <c r="Z2981">
        <v>7.6989631485157696E-3</v>
      </c>
      <c r="AA2981">
        <v>5.5474516455492296E-3</v>
      </c>
      <c r="AB2981">
        <v>3.8885071474252499E-2</v>
      </c>
      <c r="AC2981">
        <v>6.8619584978067998</v>
      </c>
      <c r="AD2981">
        <v>0</v>
      </c>
      <c r="AE2981">
        <v>0</v>
      </c>
      <c r="AF2981">
        <v>6.8619584978067998</v>
      </c>
      <c r="AG2981">
        <v>13.0994928609613</v>
      </c>
      <c r="AH2981">
        <v>0</v>
      </c>
      <c r="AI2981">
        <v>0</v>
      </c>
      <c r="AJ2981">
        <v>13.0994928609613</v>
      </c>
      <c r="AK2981">
        <v>13.212495944635799</v>
      </c>
      <c r="AL2981">
        <v>0</v>
      </c>
      <c r="AM2981">
        <v>0</v>
      </c>
      <c r="AN2981">
        <v>13.212495944635799</v>
      </c>
      <c r="AO2981">
        <v>33.173947303403999</v>
      </c>
      <c r="AP2981">
        <v>0</v>
      </c>
      <c r="AQ2981">
        <v>0</v>
      </c>
      <c r="AR2981">
        <v>33.173947303403999</v>
      </c>
      <c r="AS2981">
        <v>1.26674639257835</v>
      </c>
      <c r="AT2981">
        <v>0.123076267995414</v>
      </c>
      <c r="AU2981">
        <v>0.58138567752680403</v>
      </c>
      <c r="AV2981">
        <v>0.56228444705613401</v>
      </c>
      <c r="AW2981">
        <v>0.14288595355289699</v>
      </c>
      <c r="AX2981">
        <v>3.9244616536366003E-3</v>
      </c>
      <c r="AY2981">
        <v>5.4419422166024E-3</v>
      </c>
      <c r="AZ2981">
        <v>0.133519549682658</v>
      </c>
      <c r="BA2981">
        <v>0.44761748197287798</v>
      </c>
      <c r="BB2981">
        <v>3.3939633196593502E-2</v>
      </c>
      <c r="BC2981">
        <v>9.3186826324128197E-2</v>
      </c>
      <c r="BD2981">
        <v>0.32049102245215599</v>
      </c>
      <c r="BE2981">
        <v>1.8479786507117699</v>
      </c>
      <c r="BF2981">
        <v>0.256289256871152</v>
      </c>
      <c r="BG2981">
        <v>1.4962348203260301</v>
      </c>
      <c r="BH2981">
        <v>9.5454573514590094E-2</v>
      </c>
      <c r="BI2981">
        <v>0.66233013893543602</v>
      </c>
      <c r="BJ2981">
        <v>9.2368658733628206E-2</v>
      </c>
      <c r="BK2981">
        <v>0.25580131728677102</v>
      </c>
      <c r="BL2981">
        <v>0.31416016291503601</v>
      </c>
      <c r="BM2981">
        <v>0.15349079951203201</v>
      </c>
      <c r="BN2981">
        <v>2.0225816951363499E-2</v>
      </c>
      <c r="BO2981">
        <v>9.1178253121426994E-2</v>
      </c>
      <c r="BP2981">
        <v>4.2086729439242E-2</v>
      </c>
      <c r="BQ2981">
        <v>0.23492236107040801</v>
      </c>
      <c r="BR2981">
        <v>2.5802378021848101E-2</v>
      </c>
      <c r="BS2981">
        <v>0.13849308755894499</v>
      </c>
      <c r="BT2981">
        <v>7.0626895489615496E-2</v>
      </c>
      <c r="BU2981">
        <v>0.31253000868925002</v>
      </c>
      <c r="BV2981">
        <v>2.9482757049767799E-2</v>
      </c>
      <c r="BW2981">
        <v>0.186541941479648</v>
      </c>
      <c r="BX2981">
        <v>9.6505310159834101E-2</v>
      </c>
      <c r="BY2981">
        <v>0.16435848210463699</v>
      </c>
      <c r="BZ2981">
        <v>0.118339682576637</v>
      </c>
      <c r="CA2981">
        <v>5.1367374620847903E-3</v>
      </c>
      <c r="CB2981">
        <v>4.0882062065914403E-2</v>
      </c>
      <c r="CC2981">
        <v>1.6849282004250601</v>
      </c>
      <c r="CD2981">
        <v>1.2458826875586799</v>
      </c>
      <c r="CE2981">
        <v>6.9722678934735896E-2</v>
      </c>
      <c r="CF2981">
        <v>0.369322833931644</v>
      </c>
      <c r="CG2981">
        <v>4.7024325558368796</v>
      </c>
      <c r="CH2981">
        <v>2.1603684910685401</v>
      </c>
      <c r="CI2981">
        <v>2.2284549386043899</v>
      </c>
      <c r="CJ2981">
        <v>0.31360912616394399</v>
      </c>
    </row>
    <row r="2982" spans="1:88" x14ac:dyDescent="0.2">
      <c r="A2982" t="s">
        <v>165</v>
      </c>
      <c r="B2982">
        <v>2010</v>
      </c>
      <c r="C2982" t="s">
        <v>17</v>
      </c>
      <c r="D2982" t="s">
        <v>1987</v>
      </c>
      <c r="E2982">
        <v>6.8371437981132299</v>
      </c>
      <c r="F2982">
        <v>2.5382455350080999</v>
      </c>
      <c r="G2982">
        <v>2.4080242376960599</v>
      </c>
      <c r="H2982">
        <v>1.8908740254090699</v>
      </c>
      <c r="I2982">
        <v>213.34941405416501</v>
      </c>
      <c r="J2982">
        <v>82.371312911394696</v>
      </c>
      <c r="K2982">
        <v>295.72072696556</v>
      </c>
      <c r="L2982">
        <v>302.55787076367324</v>
      </c>
      <c r="M2982">
        <v>6.1671884965824599</v>
      </c>
      <c r="N2982">
        <v>2.4928907693254199</v>
      </c>
      <c r="O2982">
        <v>2.38320624789135</v>
      </c>
      <c r="P2982">
        <v>1.29109147936569</v>
      </c>
      <c r="Q2982">
        <v>180.670603667813</v>
      </c>
      <c r="R2982">
        <v>69.754467780416306</v>
      </c>
      <c r="S2982">
        <v>250.42507144822901</v>
      </c>
      <c r="T2982">
        <v>256.59225994481147</v>
      </c>
      <c r="U2982">
        <v>12.4440700994047</v>
      </c>
      <c r="V2982">
        <v>0.34809221893534398</v>
      </c>
      <c r="W2982">
        <v>6.4866119737871805E-2</v>
      </c>
      <c r="X2982">
        <v>12.031111760731401</v>
      </c>
      <c r="Y2982">
        <v>0.61473947368313897</v>
      </c>
      <c r="Z2982">
        <v>0.122994832917126</v>
      </c>
      <c r="AA2982">
        <v>7.7840056413636602E-2</v>
      </c>
      <c r="AB2982">
        <v>0.41390458435237598</v>
      </c>
      <c r="AC2982">
        <v>119.13242413570001</v>
      </c>
      <c r="AD2982">
        <v>0</v>
      </c>
      <c r="AE2982">
        <v>0</v>
      </c>
      <c r="AF2982">
        <v>119.13242413570001</v>
      </c>
      <c r="AG2982">
        <v>42.991191206563599</v>
      </c>
      <c r="AH2982">
        <v>0</v>
      </c>
      <c r="AI2982">
        <v>0</v>
      </c>
      <c r="AJ2982">
        <v>42.991191206563599</v>
      </c>
      <c r="AK2982">
        <v>13.386814492099299</v>
      </c>
      <c r="AL2982">
        <v>0</v>
      </c>
      <c r="AM2982">
        <v>0</v>
      </c>
      <c r="AN2982">
        <v>13.386814492099299</v>
      </c>
      <c r="AO2982">
        <v>175.510429834364</v>
      </c>
      <c r="AP2982">
        <v>0</v>
      </c>
      <c r="AQ2982">
        <v>0</v>
      </c>
      <c r="AR2982">
        <v>175.510429834364</v>
      </c>
      <c r="AS2982">
        <v>13.319482309053299</v>
      </c>
      <c r="AT2982">
        <v>1.9126357216785701</v>
      </c>
      <c r="AU2982">
        <v>8.9198866966302504</v>
      </c>
      <c r="AV2982">
        <v>2.4869598907444299</v>
      </c>
      <c r="AW2982">
        <v>1.4453773828921399</v>
      </c>
      <c r="AX2982">
        <v>6.0938336166543802E-2</v>
      </c>
      <c r="AY2982">
        <v>9.1736160093342997E-2</v>
      </c>
      <c r="AZ2982">
        <v>1.2927028866322501</v>
      </c>
      <c r="BA2982">
        <v>6.5699145292830297</v>
      </c>
      <c r="BB2982">
        <v>0.53506018072587502</v>
      </c>
      <c r="BC2982">
        <v>1.3737791664880701</v>
      </c>
      <c r="BD2982">
        <v>4.6610751820690899</v>
      </c>
      <c r="BE2982">
        <v>24.560074546459202</v>
      </c>
      <c r="BF2982">
        <v>3.4980641572483999</v>
      </c>
      <c r="BG2982">
        <v>20.157181511351201</v>
      </c>
      <c r="BH2982">
        <v>0.90482887785955501</v>
      </c>
      <c r="BI2982">
        <v>6.1154029197736799</v>
      </c>
      <c r="BJ2982">
        <v>1.39594253495594</v>
      </c>
      <c r="BK2982">
        <v>3.24689257224657</v>
      </c>
      <c r="BL2982">
        <v>1.4725678125711701</v>
      </c>
      <c r="BM2982">
        <v>1.9131413527804999</v>
      </c>
      <c r="BN2982">
        <v>0.31847975565637299</v>
      </c>
      <c r="BO2982">
        <v>1.23346703655942</v>
      </c>
      <c r="BP2982">
        <v>0.36119456056469901</v>
      </c>
      <c r="BQ2982">
        <v>3.03326407270003</v>
      </c>
      <c r="BR2982">
        <v>0.40623704112930697</v>
      </c>
      <c r="BS2982">
        <v>2.0061865533068901</v>
      </c>
      <c r="BT2982">
        <v>0.62084047826383704</v>
      </c>
      <c r="BU2982">
        <v>4.1990725252638201</v>
      </c>
      <c r="BV2982">
        <v>0.45795378087966299</v>
      </c>
      <c r="BW2982">
        <v>2.8196899288208499</v>
      </c>
      <c r="BX2982">
        <v>0.92142881556330603</v>
      </c>
      <c r="BY2982">
        <v>2.4274696696664702</v>
      </c>
      <c r="BZ2982">
        <v>1.9829311747282301</v>
      </c>
      <c r="CA2982">
        <v>9.4972014797423399E-2</v>
      </c>
      <c r="CB2982">
        <v>0.34956648014082098</v>
      </c>
      <c r="CC2982">
        <v>25.336471787908</v>
      </c>
      <c r="CD2982">
        <v>20.8378012402313</v>
      </c>
      <c r="CE2982">
        <v>1.30100159100678</v>
      </c>
      <c r="CF2982">
        <v>3.1976689566699399</v>
      </c>
      <c r="CG2982">
        <v>66.460013928649502</v>
      </c>
      <c r="CH2982">
        <v>30.543401101049099</v>
      </c>
      <c r="CI2982">
        <v>32.573090367084298</v>
      </c>
      <c r="CJ2982">
        <v>3.34352246051618</v>
      </c>
    </row>
    <row r="2983" spans="1:88" x14ac:dyDescent="0.2">
      <c r="A2983" t="s">
        <v>165</v>
      </c>
      <c r="B2983">
        <v>2010</v>
      </c>
      <c r="C2983" t="s">
        <v>18</v>
      </c>
      <c r="D2983" t="s">
        <v>1988</v>
      </c>
      <c r="E2983">
        <v>2.9426732586615598</v>
      </c>
      <c r="F2983">
        <v>1.19126014342843</v>
      </c>
      <c r="G2983">
        <v>0.99014347939215097</v>
      </c>
      <c r="H2983">
        <v>0.76126963584097995</v>
      </c>
      <c r="I2983">
        <v>55.359214744013201</v>
      </c>
      <c r="J2983">
        <v>59.3428817358472</v>
      </c>
      <c r="K2983">
        <v>114.70209647986</v>
      </c>
      <c r="L2983">
        <v>117.64476973852156</v>
      </c>
      <c r="M2983">
        <v>2.6485936439852402</v>
      </c>
      <c r="N2983">
        <v>1.1743276179968001</v>
      </c>
      <c r="O2983">
        <v>0.98000616560106302</v>
      </c>
      <c r="P2983">
        <v>0.49425986038737502</v>
      </c>
      <c r="Q2983">
        <v>47.301194962153701</v>
      </c>
      <c r="R2983">
        <v>50.705004245149503</v>
      </c>
      <c r="S2983">
        <v>98.006199207303197</v>
      </c>
      <c r="T2983">
        <v>100.65479285128843</v>
      </c>
      <c r="U2983">
        <v>5.5958428456923599</v>
      </c>
      <c r="V2983">
        <v>0.119672938580242</v>
      </c>
      <c r="W2983">
        <v>2.6079273992854202E-2</v>
      </c>
      <c r="X2983">
        <v>5.4500906331192596</v>
      </c>
      <c r="Y2983">
        <v>0.25745415161337498</v>
      </c>
      <c r="Z2983">
        <v>4.6780879084289399E-2</v>
      </c>
      <c r="AA2983">
        <v>3.1829972957273203E-2</v>
      </c>
      <c r="AB2983">
        <v>0.178843299571812</v>
      </c>
      <c r="AC2983">
        <v>33.657243884739501</v>
      </c>
      <c r="AD2983">
        <v>0</v>
      </c>
      <c r="AE2983">
        <v>0</v>
      </c>
      <c r="AF2983">
        <v>33.657243884739501</v>
      </c>
      <c r="AG2983">
        <v>36.1265580137688</v>
      </c>
      <c r="AH2983">
        <v>0</v>
      </c>
      <c r="AI2983">
        <v>0</v>
      </c>
      <c r="AJ2983">
        <v>36.1265580137688</v>
      </c>
      <c r="AK2983">
        <v>7.6202162090813204</v>
      </c>
      <c r="AL2983">
        <v>0</v>
      </c>
      <c r="AM2983">
        <v>0</v>
      </c>
      <c r="AN2983">
        <v>7.6202162090813204</v>
      </c>
      <c r="AO2983">
        <v>77.404018107589806</v>
      </c>
      <c r="AP2983">
        <v>0</v>
      </c>
      <c r="AQ2983">
        <v>0</v>
      </c>
      <c r="AR2983">
        <v>77.404018107589806</v>
      </c>
      <c r="AS2983">
        <v>5.9535037634833197</v>
      </c>
      <c r="AT2983">
        <v>0.69313885447465395</v>
      </c>
      <c r="AU2983">
        <v>3.5813945933819298</v>
      </c>
      <c r="AV2983">
        <v>1.6789703156267299</v>
      </c>
      <c r="AW2983">
        <v>0.61732389011314004</v>
      </c>
      <c r="AX2983">
        <v>2.4683773294851E-2</v>
      </c>
      <c r="AY2983">
        <v>3.8389496051488302E-2</v>
      </c>
      <c r="AZ2983">
        <v>0.55425062076680198</v>
      </c>
      <c r="BA2983">
        <v>5.9655407008702097</v>
      </c>
      <c r="BB2983">
        <v>0.20729727406710299</v>
      </c>
      <c r="BC2983">
        <v>0.54603089984280995</v>
      </c>
      <c r="BD2983">
        <v>5.2122125269603199</v>
      </c>
      <c r="BE2983">
        <v>10.165133228412399</v>
      </c>
      <c r="BF2983">
        <v>1.5005666484986799</v>
      </c>
      <c r="BG2983">
        <v>8.28590955651147</v>
      </c>
      <c r="BH2983">
        <v>0.37865702340225399</v>
      </c>
      <c r="BI2983">
        <v>3.1037756380495098</v>
      </c>
      <c r="BJ2983">
        <v>0.834717558662323</v>
      </c>
      <c r="BK2983">
        <v>1.3176653524075901</v>
      </c>
      <c r="BL2983">
        <v>0.95139272697960098</v>
      </c>
      <c r="BM2983">
        <v>0.776348872314784</v>
      </c>
      <c r="BN2983">
        <v>0.12244589591609099</v>
      </c>
      <c r="BO2983">
        <v>0.49316321443712102</v>
      </c>
      <c r="BP2983">
        <v>0.160739761961572</v>
      </c>
      <c r="BQ2983">
        <v>1.23583287504896</v>
      </c>
      <c r="BR2983">
        <v>0.15538961072874699</v>
      </c>
      <c r="BS2983">
        <v>0.80343621150170796</v>
      </c>
      <c r="BT2983">
        <v>0.27700705281850302</v>
      </c>
      <c r="BU2983">
        <v>1.6942455998282899</v>
      </c>
      <c r="BV2983">
        <v>0.174802927553732</v>
      </c>
      <c r="BW2983">
        <v>1.1297743050456699</v>
      </c>
      <c r="BX2983">
        <v>0.38966836722889803</v>
      </c>
      <c r="BY2983">
        <v>0.88358199467781995</v>
      </c>
      <c r="BZ2983">
        <v>0.71662327079050203</v>
      </c>
      <c r="CA2983">
        <v>4.2033173304137E-2</v>
      </c>
      <c r="CB2983">
        <v>0.124925550583181</v>
      </c>
      <c r="CC2983">
        <v>9.2521400057507499</v>
      </c>
      <c r="CD2983">
        <v>7.5395229295427297</v>
      </c>
      <c r="CE2983">
        <v>0.57691623175413997</v>
      </c>
      <c r="CF2983">
        <v>1.1357008444538901</v>
      </c>
      <c r="CG2983">
        <v>29.263833365062801</v>
      </c>
      <c r="CH2983">
        <v>14.421275941847201</v>
      </c>
      <c r="CI2983">
        <v>13.398351542118199</v>
      </c>
      <c r="CJ2983">
        <v>1.4442058810974101</v>
      </c>
    </row>
    <row r="2984" spans="1:88" x14ac:dyDescent="0.2">
      <c r="A2984" t="s">
        <v>165</v>
      </c>
      <c r="B2984">
        <v>2010</v>
      </c>
      <c r="C2984" t="s">
        <v>19</v>
      </c>
      <c r="D2984" t="s">
        <v>1989</v>
      </c>
      <c r="E2984">
        <v>12.347595607659301</v>
      </c>
      <c r="F2984">
        <v>4.0256534448156902</v>
      </c>
      <c r="G2984">
        <v>6.2467339794906804</v>
      </c>
      <c r="H2984">
        <v>2.0752081833529301</v>
      </c>
      <c r="I2984">
        <v>110.725241611882</v>
      </c>
      <c r="J2984">
        <v>8.2557979954593304</v>
      </c>
      <c r="K2984">
        <v>118.981039607341</v>
      </c>
      <c r="L2984">
        <v>131.3286352150003</v>
      </c>
      <c r="M2984">
        <v>11.452115178423499</v>
      </c>
      <c r="N2984">
        <v>3.9442148024363899</v>
      </c>
      <c r="O2984">
        <v>6.1723595382281697</v>
      </c>
      <c r="P2984">
        <v>1.3355408377589499</v>
      </c>
      <c r="Q2984">
        <v>94.827531864093203</v>
      </c>
      <c r="R2984">
        <v>7.0704469557366503</v>
      </c>
      <c r="S2984">
        <v>101.89797881983</v>
      </c>
      <c r="T2984">
        <v>113.3500939982535</v>
      </c>
      <c r="U2984">
        <v>15.429726150689101</v>
      </c>
      <c r="V2984">
        <v>0.562770512391643</v>
      </c>
      <c r="W2984">
        <v>0.14559619657970399</v>
      </c>
      <c r="X2984">
        <v>14.7213594417177</v>
      </c>
      <c r="Y2984">
        <v>1.0445240965248399</v>
      </c>
      <c r="Z2984">
        <v>0.22607174352182999</v>
      </c>
      <c r="AA2984">
        <v>0.23736421593298401</v>
      </c>
      <c r="AB2984">
        <v>0.58108813707002105</v>
      </c>
      <c r="AC2984">
        <v>139.973320978895</v>
      </c>
      <c r="AD2984">
        <v>0</v>
      </c>
      <c r="AE2984">
        <v>0</v>
      </c>
      <c r="AF2984">
        <v>139.973320978895</v>
      </c>
      <c r="AG2984">
        <v>46.201501763381103</v>
      </c>
      <c r="AH2984">
        <v>0</v>
      </c>
      <c r="AI2984">
        <v>0</v>
      </c>
      <c r="AJ2984">
        <v>46.201501763381103</v>
      </c>
      <c r="AK2984">
        <v>12.1521051848624</v>
      </c>
      <c r="AL2984">
        <v>0</v>
      </c>
      <c r="AM2984">
        <v>0</v>
      </c>
      <c r="AN2984">
        <v>12.1521051848624</v>
      </c>
      <c r="AO2984">
        <v>198.326927927139</v>
      </c>
      <c r="AP2984">
        <v>0</v>
      </c>
      <c r="AQ2984">
        <v>0</v>
      </c>
      <c r="AR2984">
        <v>198.326927927139</v>
      </c>
      <c r="AS2984">
        <v>27.314738920922501</v>
      </c>
      <c r="AT2984">
        <v>2.7879826995521202</v>
      </c>
      <c r="AU2984">
        <v>21.813832693569601</v>
      </c>
      <c r="AV2984">
        <v>2.7129235278007502</v>
      </c>
      <c r="AW2984">
        <v>1.99209618352655</v>
      </c>
      <c r="AX2984">
        <v>0.110225090708321</v>
      </c>
      <c r="AY2984">
        <v>0.16522823377489601</v>
      </c>
      <c r="AZ2984">
        <v>1.71664285904333</v>
      </c>
      <c r="BA2984">
        <v>10.4685819478665</v>
      </c>
      <c r="BB2984">
        <v>0.97116521979163595</v>
      </c>
      <c r="BC2984">
        <v>3.00389048357835</v>
      </c>
      <c r="BD2984">
        <v>6.4935262444964996</v>
      </c>
      <c r="BE2984">
        <v>53.257850073384397</v>
      </c>
      <c r="BF2984">
        <v>5.9047339408112496</v>
      </c>
      <c r="BG2984">
        <v>46.2028173894929</v>
      </c>
      <c r="BH2984">
        <v>1.1502987430800899</v>
      </c>
      <c r="BI2984">
        <v>12.2627891120688</v>
      </c>
      <c r="BJ2984">
        <v>2.8692161854662599</v>
      </c>
      <c r="BK2984">
        <v>7.7405962271376696</v>
      </c>
      <c r="BL2984">
        <v>1.65297669946492</v>
      </c>
      <c r="BM2984">
        <v>3.7766934807952</v>
      </c>
      <c r="BN2984">
        <v>0.70869837677343905</v>
      </c>
      <c r="BO2984">
        <v>2.61983728072958</v>
      </c>
      <c r="BP2984">
        <v>0.44815782329218101</v>
      </c>
      <c r="BQ2984">
        <v>5.6010689421163802</v>
      </c>
      <c r="BR2984">
        <v>0.86046961474666395</v>
      </c>
      <c r="BS2984">
        <v>3.9621066692024902</v>
      </c>
      <c r="BT2984">
        <v>0.77849265816723501</v>
      </c>
      <c r="BU2984">
        <v>7.48677710048762</v>
      </c>
      <c r="BV2984">
        <v>0.92274641540401003</v>
      </c>
      <c r="BW2984">
        <v>5.3296332137489202</v>
      </c>
      <c r="BX2984">
        <v>1.2343974713346899</v>
      </c>
      <c r="BY2984">
        <v>4.3453850818977804</v>
      </c>
      <c r="BZ2984">
        <v>3.7199170849822498</v>
      </c>
      <c r="CA2984">
        <v>0.13108401656757299</v>
      </c>
      <c r="CB2984">
        <v>0.49438398034795</v>
      </c>
      <c r="CC2984">
        <v>45.520033323116401</v>
      </c>
      <c r="CD2984">
        <v>39.112770074548003</v>
      </c>
      <c r="CE2984">
        <v>1.80007093061498</v>
      </c>
      <c r="CF2984">
        <v>4.6071923179534497</v>
      </c>
      <c r="CG2984">
        <v>136.962347990398</v>
      </c>
      <c r="CH2984">
        <v>48.822186644808099</v>
      </c>
      <c r="CI2984">
        <v>84.747146212006399</v>
      </c>
      <c r="CJ2984">
        <v>3.3930151335840302</v>
      </c>
    </row>
    <row r="2985" spans="1:88" x14ac:dyDescent="0.2">
      <c r="A2985" t="s">
        <v>165</v>
      </c>
      <c r="B2985">
        <v>2010</v>
      </c>
      <c r="C2985" t="s">
        <v>20</v>
      </c>
      <c r="D2985" t="s">
        <v>1990</v>
      </c>
      <c r="E2985">
        <v>7.8086659446498903</v>
      </c>
      <c r="F2985">
        <v>2.6261103257154801</v>
      </c>
      <c r="G2985">
        <v>3.5322222365216498</v>
      </c>
      <c r="H2985">
        <v>1.6503333824127799</v>
      </c>
      <c r="I2985">
        <v>210.49828010039499</v>
      </c>
      <c r="J2985">
        <v>16.213734547337602</v>
      </c>
      <c r="K2985">
        <v>226.71201464773301</v>
      </c>
      <c r="L2985">
        <v>234.52068059238292</v>
      </c>
      <c r="M2985">
        <v>7.0040892960605499</v>
      </c>
      <c r="N2985">
        <v>2.5447875773462698</v>
      </c>
      <c r="O2985">
        <v>3.4967153747897801</v>
      </c>
      <c r="P2985">
        <v>0.96258634392449904</v>
      </c>
      <c r="Q2985">
        <v>190.24807653516999</v>
      </c>
      <c r="R2985">
        <v>14.5010331443744</v>
      </c>
      <c r="S2985">
        <v>204.74910967954401</v>
      </c>
      <c r="T2985">
        <v>211.75319897560456</v>
      </c>
      <c r="U2985">
        <v>13.7997993680322</v>
      </c>
      <c r="V2985">
        <v>0.55878518837158597</v>
      </c>
      <c r="W2985">
        <v>0.104177383546132</v>
      </c>
      <c r="X2985">
        <v>13.136836796114499</v>
      </c>
      <c r="Y2985">
        <v>1.0854731153077199</v>
      </c>
      <c r="Z2985">
        <v>0.22601717671113</v>
      </c>
      <c r="AA2985">
        <v>0.110410829339644</v>
      </c>
      <c r="AB2985">
        <v>0.74904510925694101</v>
      </c>
      <c r="AC2985">
        <v>107.629999946403</v>
      </c>
      <c r="AD2985">
        <v>0</v>
      </c>
      <c r="AE2985">
        <v>0</v>
      </c>
      <c r="AF2985">
        <v>107.629999946403</v>
      </c>
      <c r="AG2985">
        <v>21.256752371165199</v>
      </c>
      <c r="AH2985">
        <v>0</v>
      </c>
      <c r="AI2985">
        <v>0</v>
      </c>
      <c r="AJ2985">
        <v>21.256752371165199</v>
      </c>
      <c r="AK2985">
        <v>7.1536796791024004</v>
      </c>
      <c r="AL2985">
        <v>0</v>
      </c>
      <c r="AM2985">
        <v>0</v>
      </c>
      <c r="AN2985">
        <v>7.1536796791024004</v>
      </c>
      <c r="AO2985">
        <v>136.040431996671</v>
      </c>
      <c r="AP2985">
        <v>0</v>
      </c>
      <c r="AQ2985">
        <v>0</v>
      </c>
      <c r="AR2985">
        <v>136.040431996671</v>
      </c>
      <c r="AS2985">
        <v>18.8864991536608</v>
      </c>
      <c r="AT2985">
        <v>2.63957322006328</v>
      </c>
      <c r="AU2985">
        <v>14.6157190957762</v>
      </c>
      <c r="AV2985">
        <v>1.63120683782133</v>
      </c>
      <c r="AW2985">
        <v>2.0015668261335802</v>
      </c>
      <c r="AX2985">
        <v>8.4461805257024597E-2</v>
      </c>
      <c r="AY2985">
        <v>0.14291089070257701</v>
      </c>
      <c r="AZ2985">
        <v>1.7741941301739801</v>
      </c>
      <c r="BA2985">
        <v>8.9746944813679601</v>
      </c>
      <c r="BB2985">
        <v>0.962206466832072</v>
      </c>
      <c r="BC2985">
        <v>2.5419384464367001</v>
      </c>
      <c r="BD2985">
        <v>5.4705495680991802</v>
      </c>
      <c r="BE2985">
        <v>33.666357840197101</v>
      </c>
      <c r="BF2985">
        <v>4.7269180853625796</v>
      </c>
      <c r="BG2985">
        <v>27.753322906588199</v>
      </c>
      <c r="BH2985">
        <v>1.1861168482462301</v>
      </c>
      <c r="BI2985">
        <v>6.8485915513277602</v>
      </c>
      <c r="BJ2985">
        <v>1.6781558170340001</v>
      </c>
      <c r="BK2985">
        <v>4.1189162357893396</v>
      </c>
      <c r="BL2985">
        <v>1.0515194985044201</v>
      </c>
      <c r="BM2985">
        <v>2.6590932216099801</v>
      </c>
      <c r="BN2985">
        <v>0.61047444724609401</v>
      </c>
      <c r="BO2985">
        <v>1.6829906593539401</v>
      </c>
      <c r="BP2985">
        <v>0.36562811500994102</v>
      </c>
      <c r="BQ2985">
        <v>4.2170180683369001</v>
      </c>
      <c r="BR2985">
        <v>0.78986982171298004</v>
      </c>
      <c r="BS2985">
        <v>2.8129159978981502</v>
      </c>
      <c r="BT2985">
        <v>0.61423224872577298</v>
      </c>
      <c r="BU2985">
        <v>5.9584370333067103</v>
      </c>
      <c r="BV2985">
        <v>0.84395586053073302</v>
      </c>
      <c r="BW2985">
        <v>4.02115963131281</v>
      </c>
      <c r="BX2985">
        <v>1.0933215414631701</v>
      </c>
      <c r="BY2985">
        <v>4.6096703498498499</v>
      </c>
      <c r="BZ2985">
        <v>3.9037554699709398</v>
      </c>
      <c r="CA2985">
        <v>0.113801373099107</v>
      </c>
      <c r="CB2985">
        <v>0.59211350677980501</v>
      </c>
      <c r="CC2985">
        <v>47.922415533492902</v>
      </c>
      <c r="CD2985">
        <v>40.9137124417026</v>
      </c>
      <c r="CE2985">
        <v>1.54694508516386</v>
      </c>
      <c r="CF2985">
        <v>5.4617580066264697</v>
      </c>
      <c r="CG2985">
        <v>81.601686229472506</v>
      </c>
      <c r="CH2985">
        <v>31.810895112011298</v>
      </c>
      <c r="CI2985">
        <v>47.900888334121497</v>
      </c>
      <c r="CJ2985">
        <v>1.8899027833397</v>
      </c>
    </row>
    <row r="2986" spans="1:88" x14ac:dyDescent="0.2">
      <c r="A2986" t="s">
        <v>165</v>
      </c>
      <c r="B2986">
        <v>2010</v>
      </c>
      <c r="C2986" t="s">
        <v>21</v>
      </c>
      <c r="D2986" t="s">
        <v>1991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3.1444092303598099</v>
      </c>
      <c r="K2986">
        <v>3.1444092303598099</v>
      </c>
      <c r="L2986">
        <v>3.1444092303598099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2.6938525720007802</v>
      </c>
      <c r="S2986">
        <v>2.6938525720007802</v>
      </c>
      <c r="T2986">
        <v>2.6938525720007802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0</v>
      </c>
      <c r="BL2986">
        <v>0</v>
      </c>
      <c r="BM2986">
        <v>0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</row>
    <row r="2987" spans="1:88" x14ac:dyDescent="0.2">
      <c r="A2987" t="s">
        <v>165</v>
      </c>
      <c r="B2987">
        <v>2010</v>
      </c>
      <c r="C2987" t="s">
        <v>22</v>
      </c>
      <c r="D2987" t="s">
        <v>1992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96.127612017169696</v>
      </c>
      <c r="K2987">
        <v>96.127612017169696</v>
      </c>
      <c r="L2987">
        <v>96.127612017169696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90.243194762017694</v>
      </c>
      <c r="S2987">
        <v>90.243194762017694</v>
      </c>
      <c r="T2987">
        <v>90.243194762017694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</row>
    <row r="2988" spans="1:88" x14ac:dyDescent="0.2">
      <c r="A2988" t="s">
        <v>165</v>
      </c>
      <c r="B2988">
        <v>2010</v>
      </c>
      <c r="C2988" t="s">
        <v>78</v>
      </c>
      <c r="D2988" t="s">
        <v>1993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0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</row>
    <row r="2989" spans="1:88" x14ac:dyDescent="0.2">
      <c r="A2989" t="s">
        <v>165</v>
      </c>
      <c r="B2989">
        <v>2010</v>
      </c>
      <c r="C2989" t="s">
        <v>23</v>
      </c>
      <c r="D2989" t="s">
        <v>1994</v>
      </c>
      <c r="E2989">
        <v>914.65568022176001</v>
      </c>
      <c r="F2989">
        <v>259.93767278786697</v>
      </c>
      <c r="G2989">
        <v>428.78775373254598</v>
      </c>
      <c r="H2989">
        <v>225.93025370134899</v>
      </c>
      <c r="I2989">
        <v>0</v>
      </c>
      <c r="J2989">
        <v>0</v>
      </c>
      <c r="K2989">
        <v>0</v>
      </c>
      <c r="L2989">
        <v>914.65568022176001</v>
      </c>
      <c r="M2989">
        <v>852.33602571910296</v>
      </c>
      <c r="N2989">
        <v>255.21934187071</v>
      </c>
      <c r="O2989">
        <v>424.81663892863202</v>
      </c>
      <c r="P2989">
        <v>172.30004491976001</v>
      </c>
      <c r="Q2989">
        <v>0</v>
      </c>
      <c r="R2989">
        <v>0</v>
      </c>
      <c r="S2989">
        <v>0</v>
      </c>
      <c r="T2989">
        <v>852.33602571910296</v>
      </c>
      <c r="U2989">
        <v>1116.3736036304199</v>
      </c>
      <c r="V2989">
        <v>31.636852745617201</v>
      </c>
      <c r="W2989">
        <v>16.151588695828799</v>
      </c>
      <c r="X2989">
        <v>1068.5851621889699</v>
      </c>
      <c r="Y2989">
        <v>81.327341808726899</v>
      </c>
      <c r="Z2989">
        <v>13.179226840662301</v>
      </c>
      <c r="AA2989">
        <v>11.970889552073</v>
      </c>
      <c r="AB2989">
        <v>56.177225415991501</v>
      </c>
      <c r="AC2989">
        <v>8809.7458961271004</v>
      </c>
      <c r="AD2989">
        <v>0</v>
      </c>
      <c r="AE2989">
        <v>0</v>
      </c>
      <c r="AF2989">
        <v>8809.7458961271004</v>
      </c>
      <c r="AG2989">
        <v>907.94616974170106</v>
      </c>
      <c r="AH2989">
        <v>0</v>
      </c>
      <c r="AI2989">
        <v>0</v>
      </c>
      <c r="AJ2989">
        <v>907.94616974170106</v>
      </c>
      <c r="AK2989">
        <v>454.254483688736</v>
      </c>
      <c r="AL2989">
        <v>0</v>
      </c>
      <c r="AM2989">
        <v>0</v>
      </c>
      <c r="AN2989">
        <v>454.254483688736</v>
      </c>
      <c r="AO2989">
        <v>10171.946549557601</v>
      </c>
      <c r="AP2989">
        <v>0</v>
      </c>
      <c r="AQ2989">
        <v>0</v>
      </c>
      <c r="AR2989">
        <v>10171.946549557601</v>
      </c>
      <c r="AS2989">
        <v>2608.5709119048702</v>
      </c>
      <c r="AT2989">
        <v>192.147883417966</v>
      </c>
      <c r="AU2989">
        <v>2347.5784626846598</v>
      </c>
      <c r="AV2989">
        <v>68.844565802238805</v>
      </c>
      <c r="AW2989">
        <v>230.732771852745</v>
      </c>
      <c r="AX2989">
        <v>6.1204395650104999</v>
      </c>
      <c r="AY2989">
        <v>15.755904324266799</v>
      </c>
      <c r="AZ2989">
        <v>208.85642796346801</v>
      </c>
      <c r="BA2989">
        <v>3869.0322658208302</v>
      </c>
      <c r="BB2989">
        <v>55.558569351836802</v>
      </c>
      <c r="BC2989">
        <v>324.21379869391501</v>
      </c>
      <c r="BD2989">
        <v>3489.2598977750899</v>
      </c>
      <c r="BE2989">
        <v>3003.9189188154201</v>
      </c>
      <c r="BF2989">
        <v>443.70896925877702</v>
      </c>
      <c r="BG2989">
        <v>2445.2573245039898</v>
      </c>
      <c r="BH2989">
        <v>114.952625052653</v>
      </c>
      <c r="BI2989">
        <v>405.99389426607598</v>
      </c>
      <c r="BJ2989">
        <v>139.16531260388399</v>
      </c>
      <c r="BK2989">
        <v>139.31861426269799</v>
      </c>
      <c r="BL2989">
        <v>127.509967399494</v>
      </c>
      <c r="BM2989">
        <v>262.78997730646302</v>
      </c>
      <c r="BN2989">
        <v>33.781133024961399</v>
      </c>
      <c r="BO2989">
        <v>158.12759334529301</v>
      </c>
      <c r="BP2989">
        <v>70.881250936209099</v>
      </c>
      <c r="BQ2989">
        <v>548.86957830639005</v>
      </c>
      <c r="BR2989">
        <v>43.054661277983399</v>
      </c>
      <c r="BS2989">
        <v>316.35545660205997</v>
      </c>
      <c r="BT2989">
        <v>189.45946042634699</v>
      </c>
      <c r="BU2989">
        <v>897.21724206288104</v>
      </c>
      <c r="BV2989">
        <v>46.3120359298536</v>
      </c>
      <c r="BW2989">
        <v>498.51586293082102</v>
      </c>
      <c r="BX2989">
        <v>352.38934320220602</v>
      </c>
      <c r="BY2989">
        <v>225.27378613884599</v>
      </c>
      <c r="BZ2989">
        <v>182.358560546712</v>
      </c>
      <c r="CA2989">
        <v>20.3320565336243</v>
      </c>
      <c r="CB2989">
        <v>22.583169058509799</v>
      </c>
      <c r="CC2989">
        <v>2395.0447714430202</v>
      </c>
      <c r="CD2989">
        <v>1911.2753204109199</v>
      </c>
      <c r="CE2989">
        <v>276.040495461354</v>
      </c>
      <c r="CF2989">
        <v>207.72895557075199</v>
      </c>
      <c r="CG2989">
        <v>9119.4462161348092</v>
      </c>
      <c r="CH2989">
        <v>3161.7455811076002</v>
      </c>
      <c r="CI2989">
        <v>5879.5067039503901</v>
      </c>
      <c r="CJ2989">
        <v>78.193931076827099</v>
      </c>
    </row>
    <row r="2990" spans="1:88" x14ac:dyDescent="0.2">
      <c r="A2990" t="s">
        <v>165</v>
      </c>
      <c r="B2990">
        <v>2010</v>
      </c>
      <c r="C2990" t="s">
        <v>24</v>
      </c>
      <c r="D2990" t="s">
        <v>1995</v>
      </c>
      <c r="E2990">
        <v>22.711542367243901</v>
      </c>
      <c r="F2990">
        <v>5.2977340747322801</v>
      </c>
      <c r="G2990">
        <v>11.8204958457383</v>
      </c>
      <c r="H2990">
        <v>5.5933124467733002</v>
      </c>
      <c r="I2990">
        <v>0</v>
      </c>
      <c r="J2990">
        <v>0</v>
      </c>
      <c r="K2990">
        <v>0</v>
      </c>
      <c r="L2990">
        <v>22.711542367243901</v>
      </c>
      <c r="M2990">
        <v>18.8814927987343</v>
      </c>
      <c r="N2990">
        <v>5.1934422499378803</v>
      </c>
      <c r="O2990">
        <v>11.712938885643201</v>
      </c>
      <c r="P2990">
        <v>1.9751116631532899</v>
      </c>
      <c r="Q2990">
        <v>0</v>
      </c>
      <c r="R2990">
        <v>0</v>
      </c>
      <c r="S2990">
        <v>0</v>
      </c>
      <c r="T2990">
        <v>18.8814927987343</v>
      </c>
      <c r="U2990">
        <v>51.019426665297402</v>
      </c>
      <c r="V2990">
        <v>0.85489561088122801</v>
      </c>
      <c r="W2990">
        <v>0.38079651045975599</v>
      </c>
      <c r="X2990">
        <v>49.7837345439562</v>
      </c>
      <c r="Y2990">
        <v>4.00103147954405</v>
      </c>
      <c r="Z2990">
        <v>0.27825313598110801</v>
      </c>
      <c r="AA2990">
        <v>0.32898338031427798</v>
      </c>
      <c r="AB2990">
        <v>3.3937949632486601</v>
      </c>
      <c r="AC2990">
        <v>1311.0547499750801</v>
      </c>
      <c r="AD2990">
        <v>0</v>
      </c>
      <c r="AE2990">
        <v>0</v>
      </c>
      <c r="AF2990">
        <v>1311.0547499750801</v>
      </c>
      <c r="AG2990">
        <v>37.856803179932101</v>
      </c>
      <c r="AH2990">
        <v>0</v>
      </c>
      <c r="AI2990">
        <v>0</v>
      </c>
      <c r="AJ2990">
        <v>37.856803179932101</v>
      </c>
      <c r="AK2990">
        <v>13.390463191112801</v>
      </c>
      <c r="AL2990">
        <v>0</v>
      </c>
      <c r="AM2990">
        <v>0</v>
      </c>
      <c r="AN2990">
        <v>13.390463191112801</v>
      </c>
      <c r="AO2990">
        <v>1362.3020163461299</v>
      </c>
      <c r="AP2990">
        <v>0</v>
      </c>
      <c r="AQ2990">
        <v>0</v>
      </c>
      <c r="AR2990">
        <v>1362.3020163461299</v>
      </c>
      <c r="AS2990">
        <v>56.867582165384803</v>
      </c>
      <c r="AT2990">
        <v>6.4033923538536097</v>
      </c>
      <c r="AU2990">
        <v>47.922594082952202</v>
      </c>
      <c r="AV2990">
        <v>2.5415957285789901</v>
      </c>
      <c r="AW2990">
        <v>11.8564100237479</v>
      </c>
      <c r="AX2990">
        <v>0.144026226444013</v>
      </c>
      <c r="AY2990">
        <v>0.71220932016795802</v>
      </c>
      <c r="AZ2990">
        <v>11.000174477135999</v>
      </c>
      <c r="BA2990">
        <v>50.212301747177698</v>
      </c>
      <c r="BB2990">
        <v>1.37047737809518</v>
      </c>
      <c r="BC2990">
        <v>7.7196063918258497</v>
      </c>
      <c r="BD2990">
        <v>41.122217977256703</v>
      </c>
      <c r="BE2990">
        <v>91.750582897427194</v>
      </c>
      <c r="BF2990">
        <v>7.2531436554999198</v>
      </c>
      <c r="BG2990">
        <v>80.117966433590098</v>
      </c>
      <c r="BH2990">
        <v>4.3794728083371304</v>
      </c>
      <c r="BI2990">
        <v>14.8627563246752</v>
      </c>
      <c r="BJ2990">
        <v>2.8727753982085602</v>
      </c>
      <c r="BK2990">
        <v>9.9848193466389805</v>
      </c>
      <c r="BL2990">
        <v>2.0051615798276399</v>
      </c>
      <c r="BM2990">
        <v>6.5412081355917504</v>
      </c>
      <c r="BN2990">
        <v>0.83608639030883702</v>
      </c>
      <c r="BO2990">
        <v>4.8096867052293604</v>
      </c>
      <c r="BP2990">
        <v>0.89543504005354801</v>
      </c>
      <c r="BQ2990">
        <v>12.5109518748986</v>
      </c>
      <c r="BR2990">
        <v>1.0161075179332399</v>
      </c>
      <c r="BS2990">
        <v>9.5371869064882304</v>
      </c>
      <c r="BT2990">
        <v>1.95765745047716</v>
      </c>
      <c r="BU2990">
        <v>18.5168246781116</v>
      </c>
      <c r="BV2990">
        <v>1.07233977348246</v>
      </c>
      <c r="BW2990">
        <v>14.815063406566701</v>
      </c>
      <c r="BX2990">
        <v>2.6294214980624599</v>
      </c>
      <c r="BY2990">
        <v>6.2300517923168997</v>
      </c>
      <c r="BZ2990">
        <v>4.3903927884996703</v>
      </c>
      <c r="CA2990">
        <v>0.51857686047603502</v>
      </c>
      <c r="CB2990">
        <v>1.3210821433412001</v>
      </c>
      <c r="CC2990">
        <v>65.488725303551604</v>
      </c>
      <c r="CD2990">
        <v>46.237502720382203</v>
      </c>
      <c r="CE2990">
        <v>7.1074084442430898</v>
      </c>
      <c r="CF2990">
        <v>12.1438141389264</v>
      </c>
      <c r="CG2990">
        <v>231.059683060488</v>
      </c>
      <c r="CH2990">
        <v>68.021158759604603</v>
      </c>
      <c r="CI2990">
        <v>161.085524585743</v>
      </c>
      <c r="CJ2990">
        <v>1.95299971514116</v>
      </c>
    </row>
    <row r="2991" spans="1:88" x14ac:dyDescent="0.2">
      <c r="A2991" t="s">
        <v>165</v>
      </c>
      <c r="B2991">
        <v>2010</v>
      </c>
      <c r="C2991" t="s">
        <v>25</v>
      </c>
      <c r="D2991" t="s">
        <v>1996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v>0</v>
      </c>
      <c r="BM2991">
        <v>0</v>
      </c>
      <c r="BN2991"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</row>
    <row r="2992" spans="1:88" x14ac:dyDescent="0.2">
      <c r="A2992" t="s">
        <v>165</v>
      </c>
      <c r="B2992">
        <v>2010</v>
      </c>
      <c r="C2992" t="s">
        <v>26</v>
      </c>
      <c r="D2992" t="s">
        <v>1997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0</v>
      </c>
      <c r="BL2992">
        <v>0</v>
      </c>
      <c r="BM2992">
        <v>0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</row>
    <row r="2993" spans="1:88" x14ac:dyDescent="0.2">
      <c r="A2993" t="s">
        <v>165</v>
      </c>
      <c r="B2993">
        <v>2010</v>
      </c>
      <c r="C2993" t="s">
        <v>27</v>
      </c>
      <c r="D2993" t="s">
        <v>1998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>
        <v>0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</row>
    <row r="2994" spans="1:88" x14ac:dyDescent="0.2">
      <c r="A2994" t="s">
        <v>165</v>
      </c>
      <c r="B2994">
        <v>2010</v>
      </c>
      <c r="C2994" t="s">
        <v>28</v>
      </c>
      <c r="D2994" t="s">
        <v>1999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14.194253906542899</v>
      </c>
      <c r="K2994">
        <v>14.194253906542899</v>
      </c>
      <c r="L2994">
        <v>14.194253906542899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12.9732828032855</v>
      </c>
      <c r="S2994">
        <v>12.9732828032855</v>
      </c>
      <c r="T2994">
        <v>12.9732828032855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</row>
    <row r="2995" spans="1:88" x14ac:dyDescent="0.2">
      <c r="A2995" t="s">
        <v>165</v>
      </c>
      <c r="B2995">
        <v>2010</v>
      </c>
      <c r="C2995" t="s">
        <v>29</v>
      </c>
      <c r="D2995" t="s">
        <v>2000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</row>
    <row r="2996" spans="1:88" x14ac:dyDescent="0.2">
      <c r="A2996" t="s">
        <v>165</v>
      </c>
      <c r="B2996">
        <v>2010</v>
      </c>
      <c r="C2996" t="s">
        <v>30</v>
      </c>
      <c r="D2996" t="s">
        <v>2001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0</v>
      </c>
      <c r="BL2996">
        <v>0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</row>
    <row r="2997" spans="1:88" x14ac:dyDescent="0.2">
      <c r="A2997" t="s">
        <v>165</v>
      </c>
      <c r="B2997">
        <v>2010</v>
      </c>
      <c r="C2997" t="s">
        <v>31</v>
      </c>
      <c r="D2997" t="s">
        <v>2002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0.17368569546145801</v>
      </c>
      <c r="K2997">
        <v>0.17368569546145801</v>
      </c>
      <c r="L2997">
        <v>0.17368569546145801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0.14320318803983301</v>
      </c>
      <c r="S2997">
        <v>0.14320318803983301</v>
      </c>
      <c r="T2997">
        <v>0.14320318803983301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</row>
    <row r="2998" spans="1:88" x14ac:dyDescent="0.2">
      <c r="A2998" t="s">
        <v>165</v>
      </c>
      <c r="B2998">
        <v>2010</v>
      </c>
      <c r="C2998" t="s">
        <v>32</v>
      </c>
      <c r="D2998" t="s">
        <v>2003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3.68019455680902</v>
      </c>
      <c r="K2998">
        <v>3.68019455680902</v>
      </c>
      <c r="L2998">
        <v>3.68019455680902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3.1113253780912702</v>
      </c>
      <c r="S2998">
        <v>3.1113253780912702</v>
      </c>
      <c r="T2998">
        <v>3.1113253780912702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</row>
    <row r="2999" spans="1:88" x14ac:dyDescent="0.2">
      <c r="A2999" t="s">
        <v>165</v>
      </c>
      <c r="B2999">
        <v>2010</v>
      </c>
      <c r="C2999" t="s">
        <v>33</v>
      </c>
      <c r="D2999" t="s">
        <v>2004</v>
      </c>
      <c r="E2999">
        <v>44.859809190224702</v>
      </c>
      <c r="F2999">
        <v>12.796747543652801</v>
      </c>
      <c r="G2999">
        <v>23.847411183693801</v>
      </c>
      <c r="H2999">
        <v>8.2156504628781306</v>
      </c>
      <c r="I2999">
        <v>0</v>
      </c>
      <c r="J2999">
        <v>0.39845112097554197</v>
      </c>
      <c r="K2999">
        <v>0.39845112097554197</v>
      </c>
      <c r="L2999">
        <v>45.258260311200246</v>
      </c>
      <c r="M2999">
        <v>39.425029298692699</v>
      </c>
      <c r="N2999">
        <v>12.4544788575027</v>
      </c>
      <c r="O2999">
        <v>23.5974710603308</v>
      </c>
      <c r="P2999">
        <v>3.3730793808591901</v>
      </c>
      <c r="Q2999">
        <v>0</v>
      </c>
      <c r="R2999">
        <v>0.33281035823313698</v>
      </c>
      <c r="S2999">
        <v>0.33281035823313698</v>
      </c>
      <c r="T2999">
        <v>39.757839656925839</v>
      </c>
      <c r="U2999">
        <v>101.340478548186</v>
      </c>
      <c r="V2999">
        <v>2.5270225656402299</v>
      </c>
      <c r="W2999">
        <v>0.83238978782155304</v>
      </c>
      <c r="X2999">
        <v>97.981066194724207</v>
      </c>
      <c r="Y2999">
        <v>6.1996460279550103</v>
      </c>
      <c r="Z2999">
        <v>0.93655410070164002</v>
      </c>
      <c r="AA2999">
        <v>0.76889388814584403</v>
      </c>
      <c r="AB2999">
        <v>4.4941980391075198</v>
      </c>
      <c r="AC2999">
        <v>937.58515850561196</v>
      </c>
      <c r="AD2999">
        <v>0</v>
      </c>
      <c r="AE2999">
        <v>0</v>
      </c>
      <c r="AF2999">
        <v>937.58515850561196</v>
      </c>
      <c r="AG2999">
        <v>79.863736861302897</v>
      </c>
      <c r="AH2999">
        <v>0</v>
      </c>
      <c r="AI2999">
        <v>0</v>
      </c>
      <c r="AJ2999">
        <v>79.863736861302897</v>
      </c>
      <c r="AK2999">
        <v>36.313564259685499</v>
      </c>
      <c r="AL2999">
        <v>0</v>
      </c>
      <c r="AM2999">
        <v>0</v>
      </c>
      <c r="AN2999">
        <v>36.313564259685499</v>
      </c>
      <c r="AO2999">
        <v>1053.7624596266</v>
      </c>
      <c r="AP2999">
        <v>0</v>
      </c>
      <c r="AQ2999">
        <v>0</v>
      </c>
      <c r="AR2999">
        <v>1053.7624596266</v>
      </c>
      <c r="AS2999">
        <v>137.341787759689</v>
      </c>
      <c r="AT2999">
        <v>15.487422811225599</v>
      </c>
      <c r="AU2999">
        <v>112.29540624931499</v>
      </c>
      <c r="AV2999">
        <v>9.5589586991475297</v>
      </c>
      <c r="AW2999">
        <v>16.983899277768899</v>
      </c>
      <c r="AX2999">
        <v>0.389761141845263</v>
      </c>
      <c r="AY2999">
        <v>1.50933568242245</v>
      </c>
      <c r="AZ2999">
        <v>15.084802453501201</v>
      </c>
      <c r="BA2999">
        <v>71.369739663707605</v>
      </c>
      <c r="BB2999">
        <v>4.20849370541056</v>
      </c>
      <c r="BC2999">
        <v>16.783599229234898</v>
      </c>
      <c r="BD2999">
        <v>50.3776467290621</v>
      </c>
      <c r="BE2999">
        <v>218.87687386199099</v>
      </c>
      <c r="BF2999">
        <v>19.306913903905699</v>
      </c>
      <c r="BG2999">
        <v>191.139886486747</v>
      </c>
      <c r="BH2999">
        <v>8.4300734713380994</v>
      </c>
      <c r="BI2999">
        <v>46.647056722733197</v>
      </c>
      <c r="BJ2999">
        <v>7.2714077099859997</v>
      </c>
      <c r="BK2999">
        <v>34.686169409616298</v>
      </c>
      <c r="BL2999">
        <v>4.6894796031309998</v>
      </c>
      <c r="BM2999">
        <v>16.815496822759101</v>
      </c>
      <c r="BN2999">
        <v>2.3150116395622899</v>
      </c>
      <c r="BO2999">
        <v>12.280383862055199</v>
      </c>
      <c r="BP2999">
        <v>2.2201013211416001</v>
      </c>
      <c r="BQ2999">
        <v>27.9026270168984</v>
      </c>
      <c r="BR2999">
        <v>2.9295660188613302</v>
      </c>
      <c r="BS2999">
        <v>20.984050261835499</v>
      </c>
      <c r="BT2999">
        <v>3.9890107362016001</v>
      </c>
      <c r="BU2999">
        <v>38.5096332106381</v>
      </c>
      <c r="BV2999">
        <v>3.0991102430293802</v>
      </c>
      <c r="BW2999">
        <v>30.222497422714198</v>
      </c>
      <c r="BX2999">
        <v>5.1880255448944999</v>
      </c>
      <c r="BY2999">
        <v>26.5532232893333</v>
      </c>
      <c r="BZ2999">
        <v>15.515385570957999</v>
      </c>
      <c r="CA2999">
        <v>0.99780942341249901</v>
      </c>
      <c r="CB2999">
        <v>10.0400282949628</v>
      </c>
      <c r="CC2999">
        <v>270.51735149401202</v>
      </c>
      <c r="CD2999">
        <v>163.75117389163901</v>
      </c>
      <c r="CE2999">
        <v>14.027432380639</v>
      </c>
      <c r="CF2999">
        <v>92.738745221734106</v>
      </c>
      <c r="CG2999">
        <v>480.33204180026001</v>
      </c>
      <c r="CH2999">
        <v>152.74386017895</v>
      </c>
      <c r="CI2999">
        <v>322.39266951575701</v>
      </c>
      <c r="CJ2999">
        <v>5.1955121055521296</v>
      </c>
    </row>
    <row r="3000" spans="1:88" x14ac:dyDescent="0.2">
      <c r="A3000" t="s">
        <v>165</v>
      </c>
      <c r="B3000">
        <v>2010</v>
      </c>
      <c r="C3000" t="s">
        <v>34</v>
      </c>
      <c r="D3000" t="s">
        <v>2005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0</v>
      </c>
      <c r="BL3000">
        <v>0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</row>
    <row r="3001" spans="1:88" x14ac:dyDescent="0.2">
      <c r="A3001" t="s">
        <v>165</v>
      </c>
      <c r="B3001">
        <v>2010</v>
      </c>
      <c r="C3001" t="s">
        <v>35</v>
      </c>
      <c r="D3001" t="s">
        <v>2006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>
        <v>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</row>
    <row r="3002" spans="1:88" x14ac:dyDescent="0.2">
      <c r="A3002" t="s">
        <v>165</v>
      </c>
      <c r="B3002">
        <v>2010</v>
      </c>
      <c r="C3002" t="s">
        <v>36</v>
      </c>
      <c r="D3002" t="s">
        <v>2007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0.32536119579009298</v>
      </c>
      <c r="K3002">
        <v>0.32536119579009298</v>
      </c>
      <c r="L3002">
        <v>0.32536119579009298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0.282232592615278</v>
      </c>
      <c r="S3002">
        <v>0.282232592615278</v>
      </c>
      <c r="T3002">
        <v>0.282232592615278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0</v>
      </c>
      <c r="BK3002">
        <v>0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</row>
    <row r="3003" spans="1:88" x14ac:dyDescent="0.2">
      <c r="A3003" t="s">
        <v>165</v>
      </c>
      <c r="B3003">
        <v>2010</v>
      </c>
      <c r="C3003" t="s">
        <v>37</v>
      </c>
      <c r="D3003" t="s">
        <v>2008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0</v>
      </c>
      <c r="BK3003">
        <v>0</v>
      </c>
      <c r="BL3003">
        <v>0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</row>
    <row r="3004" spans="1:88" x14ac:dyDescent="0.2">
      <c r="A3004" t="s">
        <v>165</v>
      </c>
      <c r="B3004">
        <v>2010</v>
      </c>
      <c r="C3004" t="s">
        <v>38</v>
      </c>
      <c r="D3004" t="s">
        <v>2009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</row>
    <row r="3005" spans="1:88" x14ac:dyDescent="0.2">
      <c r="A3005" t="s">
        <v>165</v>
      </c>
      <c r="B3005">
        <v>2010</v>
      </c>
      <c r="C3005" t="s">
        <v>39</v>
      </c>
      <c r="D3005" t="s">
        <v>2010</v>
      </c>
      <c r="E3005">
        <v>195.03409765504</v>
      </c>
      <c r="F3005">
        <v>66.112318129489694</v>
      </c>
      <c r="G3005">
        <v>69.073815272968204</v>
      </c>
      <c r="H3005">
        <v>59.847964252582699</v>
      </c>
      <c r="I3005">
        <v>0</v>
      </c>
      <c r="J3005">
        <v>0</v>
      </c>
      <c r="K3005">
        <v>0</v>
      </c>
      <c r="L3005">
        <v>195.03409765504</v>
      </c>
      <c r="M3005">
        <v>163.593599766572</v>
      </c>
      <c r="N3005">
        <v>64.678292719308402</v>
      </c>
      <c r="O3005">
        <v>68.334762021615902</v>
      </c>
      <c r="P3005">
        <v>30.580545025647901</v>
      </c>
      <c r="Q3005">
        <v>0</v>
      </c>
      <c r="R3005">
        <v>0</v>
      </c>
      <c r="S3005">
        <v>0</v>
      </c>
      <c r="T3005">
        <v>163.593599766572</v>
      </c>
      <c r="U3005">
        <v>584.508692639316</v>
      </c>
      <c r="V3005">
        <v>11.2656245161192</v>
      </c>
      <c r="W3005">
        <v>2.1733506305153099</v>
      </c>
      <c r="X3005">
        <v>571.06971749267996</v>
      </c>
      <c r="Y3005">
        <v>44.633746429667902</v>
      </c>
      <c r="Z3005">
        <v>3.8670630781150699</v>
      </c>
      <c r="AA3005">
        <v>2.2977163945954602</v>
      </c>
      <c r="AB3005">
        <v>38.468966956957303</v>
      </c>
      <c r="AC3005">
        <v>2434.9414238310701</v>
      </c>
      <c r="AD3005">
        <v>0</v>
      </c>
      <c r="AE3005">
        <v>0</v>
      </c>
      <c r="AF3005">
        <v>2434.9414238310701</v>
      </c>
      <c r="AG3005">
        <v>813.96996665736799</v>
      </c>
      <c r="AH3005">
        <v>0</v>
      </c>
      <c r="AI3005">
        <v>0</v>
      </c>
      <c r="AJ3005">
        <v>813.96996665736799</v>
      </c>
      <c r="AK3005">
        <v>276.05906708429001</v>
      </c>
      <c r="AL3005">
        <v>0</v>
      </c>
      <c r="AM3005">
        <v>0</v>
      </c>
      <c r="AN3005">
        <v>276.05906708429001</v>
      </c>
      <c r="AO3005">
        <v>3524.9704575727301</v>
      </c>
      <c r="AP3005">
        <v>0</v>
      </c>
      <c r="AQ3005">
        <v>0</v>
      </c>
      <c r="AR3005">
        <v>3524.9704575727301</v>
      </c>
      <c r="AS3005">
        <v>468.94348552843701</v>
      </c>
      <c r="AT3005">
        <v>78.8086116704321</v>
      </c>
      <c r="AU3005">
        <v>317.26529216987598</v>
      </c>
      <c r="AV3005">
        <v>72.869581688129003</v>
      </c>
      <c r="AW3005">
        <v>121.40805853734</v>
      </c>
      <c r="AX3005">
        <v>1.7712925215970901</v>
      </c>
      <c r="AY3005">
        <v>3.1971035541245598</v>
      </c>
      <c r="AZ3005">
        <v>116.43966246161899</v>
      </c>
      <c r="BA3005">
        <v>313.05047748482298</v>
      </c>
      <c r="BB3005">
        <v>18.212665449956301</v>
      </c>
      <c r="BC3005">
        <v>48.354846380910999</v>
      </c>
      <c r="BD3005">
        <v>246.48296565395501</v>
      </c>
      <c r="BE3005">
        <v>766.51122539885296</v>
      </c>
      <c r="BF3005">
        <v>106.04407827294899</v>
      </c>
      <c r="BG3005">
        <v>595.95633271240399</v>
      </c>
      <c r="BH3005">
        <v>64.510814413499105</v>
      </c>
      <c r="BI3005">
        <v>194.955812612069</v>
      </c>
      <c r="BJ3005">
        <v>43.282646931806902</v>
      </c>
      <c r="BK3005">
        <v>106.619821233116</v>
      </c>
      <c r="BL3005">
        <v>45.053344447146003</v>
      </c>
      <c r="BM3005">
        <v>67.842875377782505</v>
      </c>
      <c r="BN3005">
        <v>11.487984138209599</v>
      </c>
      <c r="BO3005">
        <v>37.810251474797802</v>
      </c>
      <c r="BP3005">
        <v>18.544639764775201</v>
      </c>
      <c r="BQ3005">
        <v>107.42786456253</v>
      </c>
      <c r="BR3005">
        <v>14.235014682529201</v>
      </c>
      <c r="BS3005">
        <v>60.331946804008503</v>
      </c>
      <c r="BT3005">
        <v>32.860903075992802</v>
      </c>
      <c r="BU3005">
        <v>142.15429041697999</v>
      </c>
      <c r="BV3005">
        <v>15.4640255048469</v>
      </c>
      <c r="BW3005">
        <v>83.695797000079693</v>
      </c>
      <c r="BX3005">
        <v>42.994467912053302</v>
      </c>
      <c r="BY3005">
        <v>108.229908781558</v>
      </c>
      <c r="BZ3005">
        <v>62.279806449697503</v>
      </c>
      <c r="CA3005">
        <v>2.1759859872001299</v>
      </c>
      <c r="CB3005">
        <v>43.774116344660101</v>
      </c>
      <c r="CC3005">
        <v>1092.3299179048199</v>
      </c>
      <c r="CD3005">
        <v>658.10250688336805</v>
      </c>
      <c r="CE3005">
        <v>30.2749306319011</v>
      </c>
      <c r="CF3005">
        <v>403.95248038955299</v>
      </c>
      <c r="CG3005">
        <v>1804.42015574315</v>
      </c>
      <c r="CH3005">
        <v>808.58782748344004</v>
      </c>
      <c r="CI3005">
        <v>932.13518723493598</v>
      </c>
      <c r="CJ3005">
        <v>63.6971410247723</v>
      </c>
    </row>
    <row r="3006" spans="1:88" x14ac:dyDescent="0.2">
      <c r="A3006" t="s">
        <v>165</v>
      </c>
      <c r="B3006">
        <v>2010</v>
      </c>
      <c r="C3006" t="s">
        <v>40</v>
      </c>
      <c r="D3006" t="s">
        <v>2011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25.490874200914298</v>
      </c>
      <c r="K3006">
        <v>25.490874200914298</v>
      </c>
      <c r="L3006">
        <v>25.490874200914298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20.3011268180469</v>
      </c>
      <c r="S3006">
        <v>20.3011268180469</v>
      </c>
      <c r="T3006">
        <v>20.3011268180469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0</v>
      </c>
      <c r="BK3006">
        <v>0</v>
      </c>
      <c r="BL3006">
        <v>0</v>
      </c>
      <c r="BM3006">
        <v>0</v>
      </c>
      <c r="BN3006">
        <v>0</v>
      </c>
      <c r="BO3006">
        <v>0</v>
      </c>
      <c r="BP3006">
        <v>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</row>
    <row r="3007" spans="1:88" x14ac:dyDescent="0.2">
      <c r="A3007" t="s">
        <v>165</v>
      </c>
      <c r="B3007">
        <v>2010</v>
      </c>
      <c r="C3007" t="s">
        <v>41</v>
      </c>
      <c r="D3007" t="s">
        <v>2012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7.6853720948328998</v>
      </c>
      <c r="K3007">
        <v>7.6853720948328998</v>
      </c>
      <c r="L3007">
        <v>7.6853720948328998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6.4228560862822901</v>
      </c>
      <c r="S3007">
        <v>6.4228560862822901</v>
      </c>
      <c r="T3007">
        <v>6.4228560862822901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0</v>
      </c>
      <c r="BK3007">
        <v>0</v>
      </c>
      <c r="BL3007">
        <v>0</v>
      </c>
      <c r="BM3007">
        <v>0</v>
      </c>
      <c r="BN3007">
        <v>0</v>
      </c>
      <c r="BO3007">
        <v>0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</row>
    <row r="3008" spans="1:88" x14ac:dyDescent="0.2">
      <c r="A3008" t="s">
        <v>165</v>
      </c>
      <c r="B3008">
        <v>2010</v>
      </c>
      <c r="C3008" t="s">
        <v>99</v>
      </c>
      <c r="D3008" t="s">
        <v>2013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0</v>
      </c>
      <c r="BL3008">
        <v>0</v>
      </c>
      <c r="BM3008">
        <v>0</v>
      </c>
      <c r="BN3008">
        <v>0</v>
      </c>
      <c r="BO3008">
        <v>0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</row>
    <row r="3009" spans="1:88" x14ac:dyDescent="0.2">
      <c r="A3009" t="s">
        <v>165</v>
      </c>
      <c r="B3009">
        <v>2010</v>
      </c>
      <c r="C3009" t="s">
        <v>3779</v>
      </c>
      <c r="D3009" t="s">
        <v>3849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  <c r="BK3009">
        <v>0</v>
      </c>
      <c r="BL3009">
        <v>0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</row>
    <row r="3010" spans="1:88" x14ac:dyDescent="0.2">
      <c r="A3010" t="s">
        <v>165</v>
      </c>
      <c r="B3010">
        <v>2010</v>
      </c>
      <c r="C3010" t="s">
        <v>42</v>
      </c>
      <c r="D3010" t="s">
        <v>2014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0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</row>
    <row r="3011" spans="1:88" x14ac:dyDescent="0.2">
      <c r="A3011" t="s">
        <v>165</v>
      </c>
      <c r="B3011">
        <v>2010</v>
      </c>
      <c r="C3011" t="s">
        <v>43</v>
      </c>
      <c r="D3011" t="s">
        <v>2015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2.3872033839176899E-2</v>
      </c>
      <c r="K3011">
        <v>2.3872033839176899E-2</v>
      </c>
      <c r="L3011">
        <v>2.3872033839176899E-2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1.7509719915734401E-2</v>
      </c>
      <c r="S3011">
        <v>1.7509719915734401E-2</v>
      </c>
      <c r="T3011">
        <v>1.7509719915734401E-2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0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</row>
    <row r="3012" spans="1:88" x14ac:dyDescent="0.2">
      <c r="A3012" t="s">
        <v>165</v>
      </c>
      <c r="B3012">
        <v>2010</v>
      </c>
      <c r="C3012" t="s">
        <v>44</v>
      </c>
      <c r="D3012" t="s">
        <v>2016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0</v>
      </c>
      <c r="BK3012">
        <v>0</v>
      </c>
      <c r="BL3012">
        <v>0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0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</row>
    <row r="3013" spans="1:88" x14ac:dyDescent="0.2">
      <c r="A3013" t="s">
        <v>165</v>
      </c>
      <c r="B3013">
        <v>2010</v>
      </c>
      <c r="C3013" t="s">
        <v>45</v>
      </c>
      <c r="D3013" t="s">
        <v>2017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0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</row>
    <row r="3014" spans="1:88" x14ac:dyDescent="0.2">
      <c r="A3014" t="s">
        <v>165</v>
      </c>
      <c r="B3014">
        <v>2010</v>
      </c>
      <c r="C3014" t="s">
        <v>230</v>
      </c>
      <c r="D3014" t="s">
        <v>3850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</row>
    <row r="3015" spans="1:88" x14ac:dyDescent="0.2">
      <c r="A3015" t="s">
        <v>165</v>
      </c>
      <c r="B3015">
        <v>2010</v>
      </c>
      <c r="C3015" t="s">
        <v>231</v>
      </c>
      <c r="D3015" t="s">
        <v>2018</v>
      </c>
      <c r="E3015">
        <v>1229.613512606838</v>
      </c>
      <c r="F3015">
        <v>363.80381496092866</v>
      </c>
      <c r="G3015">
        <v>553.20024297453438</v>
      </c>
      <c r="H3015">
        <v>312.60945467137782</v>
      </c>
      <c r="I3015">
        <v>986.94381217657701</v>
      </c>
      <c r="J3015">
        <v>1537.0484584007538</v>
      </c>
      <c r="K3015">
        <v>2523.992270577332</v>
      </c>
      <c r="L3015">
        <v>3753.6057831841699</v>
      </c>
      <c r="M3015">
        <v>1121.8524597489964</v>
      </c>
      <c r="N3015">
        <v>356.83635322975948</v>
      </c>
      <c r="O3015">
        <v>547.92154833038603</v>
      </c>
      <c r="P3015">
        <v>217.09455818885004</v>
      </c>
      <c r="Q3015">
        <v>865.90549955755944</v>
      </c>
      <c r="R3015">
        <v>1247.575277041406</v>
      </c>
      <c r="S3015">
        <v>2113.4807765989653</v>
      </c>
      <c r="T3015">
        <v>3235.3332363479617</v>
      </c>
      <c r="U3015">
        <v>1938.7211646183425</v>
      </c>
      <c r="V3015">
        <v>48.868884066695173</v>
      </c>
      <c r="W3015">
        <v>20.069174862279542</v>
      </c>
      <c r="X3015">
        <v>1869.7831056893619</v>
      </c>
      <c r="Y3015">
        <v>140.77045477117184</v>
      </c>
      <c r="Z3015">
        <v>19.281005468129528</v>
      </c>
      <c r="AA3015">
        <v>16.030084807351805</v>
      </c>
      <c r="AB3015">
        <v>105.45936449569031</v>
      </c>
      <c r="AC3015">
        <v>14253.749728326722</v>
      </c>
      <c r="AD3015">
        <v>0</v>
      </c>
      <c r="AE3015">
        <v>0</v>
      </c>
      <c r="AF3015">
        <v>14253.749728326722</v>
      </c>
      <c r="AG3015">
        <v>2203.0232824644008</v>
      </c>
      <c r="AH3015">
        <v>0</v>
      </c>
      <c r="AI3015">
        <v>0</v>
      </c>
      <c r="AJ3015">
        <v>2203.0232824644008</v>
      </c>
      <c r="AK3015">
        <v>880.85483864000867</v>
      </c>
      <c r="AL3015">
        <v>0</v>
      </c>
      <c r="AM3015">
        <v>0</v>
      </c>
      <c r="AN3015">
        <v>880.85483864000867</v>
      </c>
      <c r="AO3015">
        <v>17337.627849431206</v>
      </c>
      <c r="AP3015">
        <v>0</v>
      </c>
      <c r="AQ3015">
        <v>0</v>
      </c>
      <c r="AR3015">
        <v>17337.627849431206</v>
      </c>
      <c r="AS3015">
        <v>3378.7649400546352</v>
      </c>
      <c r="AT3015">
        <v>306.05826951491105</v>
      </c>
      <c r="AU3015">
        <v>2898.9409694820747</v>
      </c>
      <c r="AV3015">
        <v>173.7657010576433</v>
      </c>
      <c r="AW3015">
        <v>390.52926086029174</v>
      </c>
      <c r="AX3015">
        <v>8.9061895284985457</v>
      </c>
      <c r="AY3015">
        <v>21.848634248646839</v>
      </c>
      <c r="AZ3015">
        <v>359.77443708314735</v>
      </c>
      <c r="BA3015">
        <v>4351.2934356095138</v>
      </c>
      <c r="BB3015">
        <v>83.74060473165639</v>
      </c>
      <c r="BC3015">
        <v>408.42651243678114</v>
      </c>
      <c r="BD3015">
        <v>3859.1263184410877</v>
      </c>
      <c r="BE3015">
        <v>4269.5131656818712</v>
      </c>
      <c r="BF3015">
        <v>604.53965493982582</v>
      </c>
      <c r="BG3015">
        <v>3466.2291262964945</v>
      </c>
      <c r="BH3015">
        <v>198.74438444554934</v>
      </c>
      <c r="BI3015">
        <v>709.70341620071554</v>
      </c>
      <c r="BJ3015">
        <v>204.25336128848352</v>
      </c>
      <c r="BK3015">
        <v>314.49892956738017</v>
      </c>
      <c r="BL3015">
        <v>190.95112534485185</v>
      </c>
      <c r="BM3015">
        <v>368.61997993971175</v>
      </c>
      <c r="BN3015">
        <v>51.16512177254733</v>
      </c>
      <c r="BO3015">
        <v>222.25100727027953</v>
      </c>
      <c r="BP3015">
        <v>95.20385089688547</v>
      </c>
      <c r="BQ3015">
        <v>719.54223928103897</v>
      </c>
      <c r="BR3015">
        <v>64.710401863271258</v>
      </c>
      <c r="BS3015">
        <v>422.07857117917359</v>
      </c>
      <c r="BT3015">
        <v>232.75326623859499</v>
      </c>
      <c r="BU3015">
        <v>1127.9700600367103</v>
      </c>
      <c r="BV3015">
        <v>69.803461424593038</v>
      </c>
      <c r="BW3015">
        <v>648.07448827005021</v>
      </c>
      <c r="BX3015">
        <v>410.09211034206658</v>
      </c>
      <c r="BY3015">
        <v>386.01738916185866</v>
      </c>
      <c r="BZ3015">
        <v>281.20741339284558</v>
      </c>
      <c r="CA3015">
        <v>24.622086064227624</v>
      </c>
      <c r="CB3015">
        <v>80.187889704785277</v>
      </c>
      <c r="CC3015">
        <v>4029.3036168180824</v>
      </c>
      <c r="CD3015">
        <v>2954.4481041657709</v>
      </c>
      <c r="CE3015">
        <v>335.58630127078726</v>
      </c>
      <c r="CF3015">
        <v>739.2692113815325</v>
      </c>
      <c r="CG3015">
        <v>12161.884229088237</v>
      </c>
      <c r="CH3015">
        <v>4426.9689920897681</v>
      </c>
      <c r="CI3015">
        <v>7561.7839865476981</v>
      </c>
      <c r="CJ3015">
        <v>173.13125045077615</v>
      </c>
    </row>
    <row r="3016" spans="1:88" x14ac:dyDescent="0.2">
      <c r="A3016" t="s">
        <v>165</v>
      </c>
      <c r="B3016">
        <v>2010</v>
      </c>
      <c r="C3016" t="s">
        <v>4433</v>
      </c>
      <c r="D3016" t="s">
        <v>4624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0</v>
      </c>
      <c r="BL3016">
        <v>0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</row>
    <row r="3017" spans="1:88" x14ac:dyDescent="0.2">
      <c r="A3017" t="s">
        <v>165</v>
      </c>
      <c r="B3017">
        <v>2010</v>
      </c>
      <c r="C3017" t="s">
        <v>3254</v>
      </c>
      <c r="D3017" t="s">
        <v>4625</v>
      </c>
      <c r="E3017">
        <v>1229.613512606838</v>
      </c>
      <c r="F3017">
        <v>363.80381496092866</v>
      </c>
      <c r="G3017">
        <v>553.20024297453438</v>
      </c>
      <c r="H3017">
        <v>312.60945467137782</v>
      </c>
      <c r="I3017">
        <v>986.94381217657701</v>
      </c>
      <c r="J3017">
        <v>1537.0484584007538</v>
      </c>
      <c r="K3017">
        <v>2523.992270577332</v>
      </c>
      <c r="L3017">
        <v>3753.6057831841699</v>
      </c>
      <c r="M3017">
        <v>1121.8524597489964</v>
      </c>
      <c r="N3017">
        <v>356.83635322975948</v>
      </c>
      <c r="O3017">
        <v>547.92154833038603</v>
      </c>
      <c r="P3017">
        <v>217.09455818885004</v>
      </c>
      <c r="Q3017">
        <v>865.90549955755944</v>
      </c>
      <c r="R3017">
        <v>1247.575277041406</v>
      </c>
      <c r="S3017">
        <v>2113.4807765989653</v>
      </c>
      <c r="T3017">
        <v>3235.3332363479617</v>
      </c>
      <c r="U3017">
        <v>1938.7211646183425</v>
      </c>
      <c r="V3017">
        <v>48.868884066695173</v>
      </c>
      <c r="W3017">
        <v>20.069174862279542</v>
      </c>
      <c r="X3017">
        <v>1869.7831056893619</v>
      </c>
      <c r="Y3017">
        <v>140.77045477117184</v>
      </c>
      <c r="Z3017">
        <v>19.281005468129528</v>
      </c>
      <c r="AA3017">
        <v>16.030084807351805</v>
      </c>
      <c r="AB3017">
        <v>105.45936449569031</v>
      </c>
      <c r="AC3017">
        <v>14253.749728326722</v>
      </c>
      <c r="AD3017">
        <v>0</v>
      </c>
      <c r="AE3017">
        <v>0</v>
      </c>
      <c r="AF3017">
        <v>14253.749728326722</v>
      </c>
      <c r="AG3017">
        <v>2203.0232824644008</v>
      </c>
      <c r="AH3017">
        <v>0</v>
      </c>
      <c r="AI3017">
        <v>0</v>
      </c>
      <c r="AJ3017">
        <v>2203.0232824644008</v>
      </c>
      <c r="AK3017">
        <v>880.85483864000867</v>
      </c>
      <c r="AL3017">
        <v>0</v>
      </c>
      <c r="AM3017">
        <v>0</v>
      </c>
      <c r="AN3017">
        <v>880.85483864000867</v>
      </c>
      <c r="AO3017">
        <v>17337.627849431206</v>
      </c>
      <c r="AP3017">
        <v>0</v>
      </c>
      <c r="AQ3017">
        <v>0</v>
      </c>
      <c r="AR3017">
        <v>17337.627849431206</v>
      </c>
      <c r="AS3017">
        <v>3378.7649400546352</v>
      </c>
      <c r="AT3017">
        <v>306.05826951491105</v>
      </c>
      <c r="AU3017">
        <v>2898.9409694820747</v>
      </c>
      <c r="AV3017">
        <v>173.7657010576433</v>
      </c>
      <c r="AW3017">
        <v>390.52926086029174</v>
      </c>
      <c r="AX3017">
        <v>8.9061895284985457</v>
      </c>
      <c r="AY3017">
        <v>21.848634248646839</v>
      </c>
      <c r="AZ3017">
        <v>359.77443708314735</v>
      </c>
      <c r="BA3017">
        <v>4351.2934356095138</v>
      </c>
      <c r="BB3017">
        <v>83.74060473165639</v>
      </c>
      <c r="BC3017">
        <v>408.42651243678114</v>
      </c>
      <c r="BD3017">
        <v>3859.1263184410877</v>
      </c>
      <c r="BE3017">
        <v>4269.5131656818712</v>
      </c>
      <c r="BF3017">
        <v>604.53965493982582</v>
      </c>
      <c r="BG3017">
        <v>3466.2291262964945</v>
      </c>
      <c r="BH3017">
        <v>198.74438444554934</v>
      </c>
      <c r="BI3017">
        <v>709.70341620071554</v>
      </c>
      <c r="BJ3017">
        <v>204.25336128848352</v>
      </c>
      <c r="BK3017">
        <v>314.49892956738017</v>
      </c>
      <c r="BL3017">
        <v>190.95112534485185</v>
      </c>
      <c r="BM3017">
        <v>368.61997993971175</v>
      </c>
      <c r="BN3017">
        <v>51.16512177254733</v>
      </c>
      <c r="BO3017">
        <v>222.25100727027953</v>
      </c>
      <c r="BP3017">
        <v>95.20385089688547</v>
      </c>
      <c r="BQ3017">
        <v>719.54223928103897</v>
      </c>
      <c r="BR3017">
        <v>64.710401863271258</v>
      </c>
      <c r="BS3017">
        <v>422.07857117917359</v>
      </c>
      <c r="BT3017">
        <v>232.75326623859499</v>
      </c>
      <c r="BU3017">
        <v>1127.9700600367103</v>
      </c>
      <c r="BV3017">
        <v>69.803461424593038</v>
      </c>
      <c r="BW3017">
        <v>648.07448827005021</v>
      </c>
      <c r="BX3017">
        <v>410.09211034206658</v>
      </c>
      <c r="BY3017">
        <v>386.01738916185866</v>
      </c>
      <c r="BZ3017">
        <v>281.20741339284558</v>
      </c>
      <c r="CA3017">
        <v>24.622086064227624</v>
      </c>
      <c r="CB3017">
        <v>80.187889704785277</v>
      </c>
      <c r="CC3017">
        <v>4029.3036168180824</v>
      </c>
      <c r="CD3017">
        <v>2954.4481041657709</v>
      </c>
      <c r="CE3017">
        <v>335.58630127078726</v>
      </c>
      <c r="CF3017">
        <v>739.2692113815325</v>
      </c>
      <c r="CG3017">
        <v>12161.884229088237</v>
      </c>
      <c r="CH3017">
        <v>4426.9689920897681</v>
      </c>
      <c r="CI3017">
        <v>7561.7839865476981</v>
      </c>
      <c r="CJ3017">
        <v>173.13125045077615</v>
      </c>
    </row>
    <row r="3018" spans="1:88" x14ac:dyDescent="0.2">
      <c r="A3018" t="s">
        <v>165</v>
      </c>
      <c r="B3018">
        <v>2011</v>
      </c>
      <c r="C3018" t="s">
        <v>2</v>
      </c>
      <c r="D3018" t="s">
        <v>2019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10.339336778905301</v>
      </c>
      <c r="K3018">
        <v>10.339336778905301</v>
      </c>
      <c r="L3018">
        <v>10.339336778905301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3.0513804304946799</v>
      </c>
      <c r="S3018">
        <v>3.0513804304946799</v>
      </c>
      <c r="T3018">
        <v>3.0513804304946799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</row>
    <row r="3019" spans="1:88" x14ac:dyDescent="0.2">
      <c r="A3019" t="s">
        <v>165</v>
      </c>
      <c r="B3019">
        <v>2011</v>
      </c>
      <c r="C3019" t="s">
        <v>3</v>
      </c>
      <c r="D3019" t="s">
        <v>2020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6.3564774302492904</v>
      </c>
      <c r="K3019">
        <v>6.3564774302492904</v>
      </c>
      <c r="L3019">
        <v>6.3564774302492904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2.4575011409171501</v>
      </c>
      <c r="S3019">
        <v>2.4575011409171501</v>
      </c>
      <c r="T3019">
        <v>2.4575011409171501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0</v>
      </c>
    </row>
    <row r="3020" spans="1:88" x14ac:dyDescent="0.2">
      <c r="A3020" t="s">
        <v>165</v>
      </c>
      <c r="B3020">
        <v>2011</v>
      </c>
      <c r="C3020" t="s">
        <v>4</v>
      </c>
      <c r="D3020" t="s">
        <v>2021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0.78698052095144</v>
      </c>
      <c r="K3020">
        <v>0.78698052095144</v>
      </c>
      <c r="L3020">
        <v>0.78698052095144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0.62151262030632504</v>
      </c>
      <c r="S3020">
        <v>0.62151262030632504</v>
      </c>
      <c r="T3020">
        <v>0.62151262030632504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</row>
    <row r="3021" spans="1:88" x14ac:dyDescent="0.2">
      <c r="A3021" t="s">
        <v>165</v>
      </c>
      <c r="B3021">
        <v>2011</v>
      </c>
      <c r="C3021" t="s">
        <v>5</v>
      </c>
      <c r="D3021" t="s">
        <v>2022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202.253750624829</v>
      </c>
      <c r="K3021">
        <v>202.253750624829</v>
      </c>
      <c r="L3021">
        <v>202.253750624829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139.16053147854299</v>
      </c>
      <c r="S3021">
        <v>139.16053147854299</v>
      </c>
      <c r="T3021">
        <v>139.16053147854299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</row>
    <row r="3022" spans="1:88" x14ac:dyDescent="0.2">
      <c r="A3022" t="s">
        <v>165</v>
      </c>
      <c r="B3022">
        <v>2011</v>
      </c>
      <c r="C3022" t="s">
        <v>6</v>
      </c>
      <c r="D3022" t="s">
        <v>2023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24.481711514147001</v>
      </c>
      <c r="K3022">
        <v>24.481711514147001</v>
      </c>
      <c r="L3022">
        <v>24.481711514147001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7.5024648693849896</v>
      </c>
      <c r="S3022">
        <v>7.5024648693849896</v>
      </c>
      <c r="T3022">
        <v>7.5024648693849896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0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</row>
    <row r="3023" spans="1:88" x14ac:dyDescent="0.2">
      <c r="A3023" t="s">
        <v>165</v>
      </c>
      <c r="B3023">
        <v>2011</v>
      </c>
      <c r="C3023" t="s">
        <v>7</v>
      </c>
      <c r="D3023" t="s">
        <v>2024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13.8350790362936</v>
      </c>
      <c r="K3023">
        <v>13.8350790362936</v>
      </c>
      <c r="L3023">
        <v>13.8350790362936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10.1222681721067</v>
      </c>
      <c r="S3023">
        <v>10.1222681721067</v>
      </c>
      <c r="T3023">
        <v>10.1222681721067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0</v>
      </c>
      <c r="BL3023">
        <v>0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</row>
    <row r="3024" spans="1:88" x14ac:dyDescent="0.2">
      <c r="A3024" t="s">
        <v>165</v>
      </c>
      <c r="B3024">
        <v>2011</v>
      </c>
      <c r="C3024" t="s">
        <v>8</v>
      </c>
      <c r="D3024" t="s">
        <v>2025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52.0968159769292</v>
      </c>
      <c r="K3024">
        <v>52.0968159769292</v>
      </c>
      <c r="L3024">
        <v>52.0968159769292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39.621489633692498</v>
      </c>
      <c r="S3024">
        <v>39.621489633692498</v>
      </c>
      <c r="T3024">
        <v>39.621489633692498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>
        <v>0</v>
      </c>
      <c r="BM3024">
        <v>0</v>
      </c>
      <c r="BN3024">
        <v>0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0</v>
      </c>
      <c r="CJ3024">
        <v>0</v>
      </c>
    </row>
    <row r="3025" spans="1:88" x14ac:dyDescent="0.2">
      <c r="A3025" t="s">
        <v>165</v>
      </c>
      <c r="B3025">
        <v>2011</v>
      </c>
      <c r="C3025" t="s">
        <v>3777</v>
      </c>
      <c r="D3025" t="s">
        <v>3874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25.324539235826499</v>
      </c>
      <c r="K3025">
        <v>25.324539235826499</v>
      </c>
      <c r="L3025">
        <v>25.324539235826499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20.9279789377482</v>
      </c>
      <c r="S3025">
        <v>20.9279789377482</v>
      </c>
      <c r="T3025">
        <v>20.9279789377482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0</v>
      </c>
      <c r="BL3025">
        <v>0</v>
      </c>
      <c r="BM3025">
        <v>0</v>
      </c>
      <c r="BN3025">
        <v>0</v>
      </c>
      <c r="BO3025">
        <v>0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</row>
    <row r="3026" spans="1:88" x14ac:dyDescent="0.2">
      <c r="A3026" t="s">
        <v>165</v>
      </c>
      <c r="B3026">
        <v>2011</v>
      </c>
      <c r="C3026" t="s">
        <v>9</v>
      </c>
      <c r="D3026" t="s">
        <v>2026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162.364432256388</v>
      </c>
      <c r="K3026">
        <v>162.364432256388</v>
      </c>
      <c r="L3026">
        <v>162.364432256388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110.812091023748</v>
      </c>
      <c r="S3026">
        <v>110.812091023748</v>
      </c>
      <c r="T3026">
        <v>110.812091023748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0</v>
      </c>
      <c r="BL3026">
        <v>0</v>
      </c>
      <c r="BM3026">
        <v>0</v>
      </c>
      <c r="BN3026">
        <v>0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0</v>
      </c>
      <c r="CJ3026">
        <v>0</v>
      </c>
    </row>
    <row r="3027" spans="1:88" x14ac:dyDescent="0.2">
      <c r="A3027" t="s">
        <v>165</v>
      </c>
      <c r="B3027">
        <v>2011</v>
      </c>
      <c r="C3027" t="s">
        <v>10</v>
      </c>
      <c r="D3027" t="s">
        <v>2027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112.49714288373499</v>
      </c>
      <c r="K3027">
        <v>112.49714288373499</v>
      </c>
      <c r="L3027">
        <v>112.49714288373499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102.013795663211</v>
      </c>
      <c r="S3027">
        <v>102.013795663211</v>
      </c>
      <c r="T3027">
        <v>102.013795663211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>
        <v>0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</row>
    <row r="3028" spans="1:88" x14ac:dyDescent="0.2">
      <c r="A3028" t="s">
        <v>165</v>
      </c>
      <c r="B3028">
        <v>2011</v>
      </c>
      <c r="C3028" t="s">
        <v>11</v>
      </c>
      <c r="D3028" t="s">
        <v>2028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58.382172458009499</v>
      </c>
      <c r="K3028">
        <v>58.382172458009499</v>
      </c>
      <c r="L3028">
        <v>58.382172458009499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49.864608275006702</v>
      </c>
      <c r="S3028">
        <v>49.864608275006702</v>
      </c>
      <c r="T3028">
        <v>49.864608275006702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0</v>
      </c>
      <c r="BL3028">
        <v>0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</row>
    <row r="3029" spans="1:88" x14ac:dyDescent="0.2">
      <c r="A3029" t="s">
        <v>165</v>
      </c>
      <c r="B3029">
        <v>2011</v>
      </c>
      <c r="C3029" t="s">
        <v>12</v>
      </c>
      <c r="D3029" t="s">
        <v>2029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115.846273489052</v>
      </c>
      <c r="K3029">
        <v>115.846273489052</v>
      </c>
      <c r="L3029">
        <v>115.846273489052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105.356361841892</v>
      </c>
      <c r="S3029">
        <v>105.356361841892</v>
      </c>
      <c r="T3029">
        <v>105.356361841892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0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0</v>
      </c>
      <c r="CJ3029">
        <v>0</v>
      </c>
    </row>
    <row r="3030" spans="1:88" x14ac:dyDescent="0.2">
      <c r="A3030" t="s">
        <v>165</v>
      </c>
      <c r="B3030">
        <v>2011</v>
      </c>
      <c r="C3030" t="s">
        <v>13</v>
      </c>
      <c r="D3030" t="s">
        <v>2030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300.40491985307199</v>
      </c>
      <c r="K3030">
        <v>300.40491985307199</v>
      </c>
      <c r="L3030">
        <v>300.40491985307199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261.524232445135</v>
      </c>
      <c r="S3030">
        <v>261.524232445135</v>
      </c>
      <c r="T3030">
        <v>261.524232445135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0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</row>
    <row r="3031" spans="1:88" x14ac:dyDescent="0.2">
      <c r="A3031" t="s">
        <v>165</v>
      </c>
      <c r="B3031">
        <v>2011</v>
      </c>
      <c r="C3031" t="s">
        <v>14</v>
      </c>
      <c r="D3031" t="s">
        <v>2031</v>
      </c>
      <c r="E3031">
        <v>13.2089198730582</v>
      </c>
      <c r="F3031">
        <v>4.4387034329226802</v>
      </c>
      <c r="G3031">
        <v>4.1956125122914996</v>
      </c>
      <c r="H3031">
        <v>4.5746039278439898</v>
      </c>
      <c r="I3031">
        <v>37.0195449408616</v>
      </c>
      <c r="J3031">
        <v>40.824866635341202</v>
      </c>
      <c r="K3031">
        <v>77.844411576202802</v>
      </c>
      <c r="L3031">
        <v>91.053331449261009</v>
      </c>
      <c r="M3031">
        <v>11.9130513484807</v>
      </c>
      <c r="N3031">
        <v>4.3785142380994797</v>
      </c>
      <c r="O3031">
        <v>4.1511937930471996</v>
      </c>
      <c r="P3031">
        <v>3.383343317334</v>
      </c>
      <c r="Q3031">
        <v>31.379742371704499</v>
      </c>
      <c r="R3031">
        <v>34.216617449960999</v>
      </c>
      <c r="S3031">
        <v>65.596359821665501</v>
      </c>
      <c r="T3031">
        <v>77.509411170146194</v>
      </c>
      <c r="U3031">
        <v>23.709423042140202</v>
      </c>
      <c r="V3031">
        <v>0.42519291504582801</v>
      </c>
      <c r="W3031">
        <v>0.112460203827452</v>
      </c>
      <c r="X3031">
        <v>23.171769923267</v>
      </c>
      <c r="Y3031">
        <v>0.873998446900217</v>
      </c>
      <c r="Z3031">
        <v>0.16630661727198001</v>
      </c>
      <c r="AA3031">
        <v>0.139621523988641</v>
      </c>
      <c r="AB3031">
        <v>0.56807030563959404</v>
      </c>
      <c r="AC3031">
        <v>241.09818636490999</v>
      </c>
      <c r="AD3031">
        <v>0</v>
      </c>
      <c r="AE3031">
        <v>0</v>
      </c>
      <c r="AF3031">
        <v>241.09818636490999</v>
      </c>
      <c r="AG3031">
        <v>173.49064235200501</v>
      </c>
      <c r="AH3031">
        <v>0</v>
      </c>
      <c r="AI3031">
        <v>0</v>
      </c>
      <c r="AJ3031">
        <v>173.49064235200501</v>
      </c>
      <c r="AK3031">
        <v>27.498779224344901</v>
      </c>
      <c r="AL3031">
        <v>0</v>
      </c>
      <c r="AM3031">
        <v>0</v>
      </c>
      <c r="AN3031">
        <v>27.498779224344901</v>
      </c>
      <c r="AO3031">
        <v>442.08760794125999</v>
      </c>
      <c r="AP3031">
        <v>0</v>
      </c>
      <c r="AQ3031">
        <v>0</v>
      </c>
      <c r="AR3031">
        <v>442.08760794125999</v>
      </c>
      <c r="AS3031">
        <v>27.021567262289199</v>
      </c>
      <c r="AT3031">
        <v>2.5479151456488802</v>
      </c>
      <c r="AU3031">
        <v>15.394890682518501</v>
      </c>
      <c r="AV3031">
        <v>9.0787614341218497</v>
      </c>
      <c r="AW3031">
        <v>2.0759437322213099</v>
      </c>
      <c r="AX3031">
        <v>8.5336088179180605E-2</v>
      </c>
      <c r="AY3031">
        <v>0.121256261729667</v>
      </c>
      <c r="AZ3031">
        <v>1.8693513823124599</v>
      </c>
      <c r="BA3031">
        <v>8.7827744504380103</v>
      </c>
      <c r="BB3031">
        <v>0.72570478506133396</v>
      </c>
      <c r="BC3031">
        <v>2.25738527634141</v>
      </c>
      <c r="BD3031">
        <v>5.7996843890352601</v>
      </c>
      <c r="BE3031">
        <v>40.175669312828603</v>
      </c>
      <c r="BF3031">
        <v>6.1613908841732199</v>
      </c>
      <c r="BG3031">
        <v>32.160438373446397</v>
      </c>
      <c r="BH3031">
        <v>1.8538400552090499</v>
      </c>
      <c r="BI3031">
        <v>10.778541517105699</v>
      </c>
      <c r="BJ3031">
        <v>2.3479250209244502</v>
      </c>
      <c r="BK3031">
        <v>3.7127118739604299</v>
      </c>
      <c r="BL3031">
        <v>4.7179046222207903</v>
      </c>
      <c r="BM3031">
        <v>3.4136803690124</v>
      </c>
      <c r="BN3031">
        <v>0.41548257417164802</v>
      </c>
      <c r="BO3031">
        <v>1.9809690715430399</v>
      </c>
      <c r="BP3031">
        <v>1.01722872329772</v>
      </c>
      <c r="BQ3031">
        <v>5.6504502820573901</v>
      </c>
      <c r="BR3031">
        <v>0.52981772371887703</v>
      </c>
      <c r="BS3031">
        <v>3.5195249674726599</v>
      </c>
      <c r="BT3031">
        <v>1.6011075908658501</v>
      </c>
      <c r="BU3031">
        <v>8.1877652821263904</v>
      </c>
      <c r="BV3031">
        <v>0.658483048266019</v>
      </c>
      <c r="BW3031">
        <v>5.2163905900884204</v>
      </c>
      <c r="BX3031">
        <v>2.3128916437719602</v>
      </c>
      <c r="BY3031">
        <v>3.21328453501952</v>
      </c>
      <c r="BZ3031">
        <v>2.5671012631418599</v>
      </c>
      <c r="CA3031">
        <v>0.18450792776162001</v>
      </c>
      <c r="CB3031">
        <v>0.46167534411603101</v>
      </c>
      <c r="CC3031">
        <v>33.588575411610002</v>
      </c>
      <c r="CD3031">
        <v>27.005067477079301</v>
      </c>
      <c r="CE3031">
        <v>2.4896666660589002</v>
      </c>
      <c r="CF3031">
        <v>4.0938412684718699</v>
      </c>
      <c r="CG3031">
        <v>120.470789334963</v>
      </c>
      <c r="CH3031">
        <v>52.439480253118397</v>
      </c>
      <c r="CI3031">
        <v>56.944297467488298</v>
      </c>
      <c r="CJ3031">
        <v>11.0870116143565</v>
      </c>
    </row>
    <row r="3032" spans="1:88" x14ac:dyDescent="0.2">
      <c r="A3032" t="s">
        <v>165</v>
      </c>
      <c r="B3032">
        <v>2011</v>
      </c>
      <c r="C3032" t="s">
        <v>15</v>
      </c>
      <c r="D3032" t="s">
        <v>2032</v>
      </c>
      <c r="E3032">
        <v>3.5400805060008</v>
      </c>
      <c r="F3032">
        <v>1.3559724520927301</v>
      </c>
      <c r="G3032">
        <v>1.56027033789287</v>
      </c>
      <c r="H3032">
        <v>0.623837716015197</v>
      </c>
      <c r="I3032">
        <v>321.59204494461397</v>
      </c>
      <c r="J3032">
        <v>108.423474568372</v>
      </c>
      <c r="K3032">
        <v>430.01551951298597</v>
      </c>
      <c r="L3032">
        <v>433.55560001898675</v>
      </c>
      <c r="M3032">
        <v>3.1413996859675302</v>
      </c>
      <c r="N3032">
        <v>1.31193506254211</v>
      </c>
      <c r="O3032">
        <v>1.54218297474338</v>
      </c>
      <c r="P3032">
        <v>0.28728164868203998</v>
      </c>
      <c r="Q3032">
        <v>291.18045984503101</v>
      </c>
      <c r="R3032">
        <v>95.673331762439901</v>
      </c>
      <c r="S3032">
        <v>386.85379160747101</v>
      </c>
      <c r="T3032">
        <v>389.99519129343855</v>
      </c>
      <c r="U3032">
        <v>7.5287598020689899</v>
      </c>
      <c r="V3032">
        <v>0.30497313941638099</v>
      </c>
      <c r="W3032">
        <v>3.8186412483037703E-2</v>
      </c>
      <c r="X3032">
        <v>7.1856002501695801</v>
      </c>
      <c r="Y3032">
        <v>0.47180842822360503</v>
      </c>
      <c r="Z3032">
        <v>0.122191480084615</v>
      </c>
      <c r="AA3032">
        <v>5.7492291400710202E-2</v>
      </c>
      <c r="AB3032">
        <v>0.29212465673827898</v>
      </c>
      <c r="AC3032">
        <v>50.504922153350698</v>
      </c>
      <c r="AD3032">
        <v>0</v>
      </c>
      <c r="AE3032">
        <v>0</v>
      </c>
      <c r="AF3032">
        <v>50.504922153350698</v>
      </c>
      <c r="AG3032">
        <v>15.9886154902372</v>
      </c>
      <c r="AH3032">
        <v>0</v>
      </c>
      <c r="AI3032">
        <v>0</v>
      </c>
      <c r="AJ3032">
        <v>15.9886154902372</v>
      </c>
      <c r="AK3032">
        <v>3.35342275023259</v>
      </c>
      <c r="AL3032">
        <v>0</v>
      </c>
      <c r="AM3032">
        <v>0</v>
      </c>
      <c r="AN3032">
        <v>3.35342275023259</v>
      </c>
      <c r="AO3032">
        <v>69.846960393820595</v>
      </c>
      <c r="AP3032">
        <v>0</v>
      </c>
      <c r="AQ3032">
        <v>0</v>
      </c>
      <c r="AR3032">
        <v>69.846960393820595</v>
      </c>
      <c r="AS3032">
        <v>7.7837627690956301</v>
      </c>
      <c r="AT3032">
        <v>1.50278414859225</v>
      </c>
      <c r="AU3032">
        <v>5.3518560239090203</v>
      </c>
      <c r="AV3032">
        <v>0.92912259659436203</v>
      </c>
      <c r="AW3032">
        <v>1.0354423164339499</v>
      </c>
      <c r="AX3032">
        <v>4.9216567700619503E-2</v>
      </c>
      <c r="AY3032">
        <v>5.2839660226694403E-2</v>
      </c>
      <c r="AZ3032">
        <v>0.93338608850663896</v>
      </c>
      <c r="BA3032">
        <v>4.0191952547113701</v>
      </c>
      <c r="BB3032">
        <v>0.51950451354110805</v>
      </c>
      <c r="BC3032">
        <v>0.83613087930425001</v>
      </c>
      <c r="BD3032">
        <v>2.6635598618660099</v>
      </c>
      <c r="BE3032">
        <v>18.811180817563098</v>
      </c>
      <c r="BF3032">
        <v>2.3021356553944901</v>
      </c>
      <c r="BG3032">
        <v>16.026163769111101</v>
      </c>
      <c r="BH3032">
        <v>0.482881393057562</v>
      </c>
      <c r="BI3032">
        <v>4.0375464065610398</v>
      </c>
      <c r="BJ3032">
        <v>0.81356475380365101</v>
      </c>
      <c r="BK3032">
        <v>2.7329684345594401</v>
      </c>
      <c r="BL3032">
        <v>0.49101321819796001</v>
      </c>
      <c r="BM3032">
        <v>1.4118591972074499</v>
      </c>
      <c r="BN3032">
        <v>0.25150092221388398</v>
      </c>
      <c r="BO3032">
        <v>1.01639654232264</v>
      </c>
      <c r="BP3032">
        <v>0.14396173267092499</v>
      </c>
      <c r="BQ3032">
        <v>2.12401018146537</v>
      </c>
      <c r="BR3032">
        <v>0.31016337798452398</v>
      </c>
      <c r="BS3032">
        <v>1.5522729508902999</v>
      </c>
      <c r="BT3032">
        <v>0.261573852590544</v>
      </c>
      <c r="BU3032">
        <v>2.7816279602101099</v>
      </c>
      <c r="BV3032">
        <v>0.33717562718074501</v>
      </c>
      <c r="BW3032">
        <v>2.0929081751894598</v>
      </c>
      <c r="BX3032">
        <v>0.351544157839906</v>
      </c>
      <c r="BY3032">
        <v>2.56169820476368</v>
      </c>
      <c r="BZ3032">
        <v>2.16054091291211</v>
      </c>
      <c r="CA3032">
        <v>5.4550696561949198E-2</v>
      </c>
      <c r="CB3032">
        <v>0.34660659528961901</v>
      </c>
      <c r="CC3032">
        <v>26.7728683261779</v>
      </c>
      <c r="CD3032">
        <v>22.763895211095701</v>
      </c>
      <c r="CE3032">
        <v>0.75123819425087701</v>
      </c>
      <c r="CF3032">
        <v>3.2577349208314801</v>
      </c>
      <c r="CG3032">
        <v>36.440765745540197</v>
      </c>
      <c r="CH3032">
        <v>14.9408659925025</v>
      </c>
      <c r="CI3032">
        <v>20.884377058511902</v>
      </c>
      <c r="CJ3032">
        <v>0.61552269452575004</v>
      </c>
    </row>
    <row r="3033" spans="1:88" x14ac:dyDescent="0.2">
      <c r="A3033" t="s">
        <v>165</v>
      </c>
      <c r="B3033">
        <v>2011</v>
      </c>
      <c r="C3033" t="s">
        <v>16</v>
      </c>
      <c r="D3033" t="s">
        <v>2033</v>
      </c>
      <c r="E3033">
        <v>0.38862301274645999</v>
      </c>
      <c r="F3033">
        <v>0.122014232519383</v>
      </c>
      <c r="G3033">
        <v>0.130932062878899</v>
      </c>
      <c r="H3033">
        <v>0.13567671734817799</v>
      </c>
      <c r="I3033">
        <v>23.6303611702998</v>
      </c>
      <c r="J3033">
        <v>61.884256863801397</v>
      </c>
      <c r="K3033">
        <v>85.514618034101204</v>
      </c>
      <c r="L3033">
        <v>85.903241046847668</v>
      </c>
      <c r="M3033">
        <v>0.33357668383710698</v>
      </c>
      <c r="N3033">
        <v>0.119920501734776</v>
      </c>
      <c r="O3033">
        <v>0.12947266360835899</v>
      </c>
      <c r="P3033">
        <v>8.4183518493971904E-2</v>
      </c>
      <c r="Q3033">
        <v>19.973302511664802</v>
      </c>
      <c r="R3033">
        <v>52.486829279477597</v>
      </c>
      <c r="S3033">
        <v>72.460131791142402</v>
      </c>
      <c r="T3033">
        <v>72.79370847497951</v>
      </c>
      <c r="U3033">
        <v>0.83490861434627905</v>
      </c>
      <c r="V3033">
        <v>1.46897555733458E-2</v>
      </c>
      <c r="W3033">
        <v>3.17390733501183E-3</v>
      </c>
      <c r="X3033">
        <v>0.817044951437922</v>
      </c>
      <c r="Y3033">
        <v>3.3716651726342903E-2</v>
      </c>
      <c r="Z3033">
        <v>5.7935801854829602E-3</v>
      </c>
      <c r="AA3033">
        <v>4.6310455945106797E-3</v>
      </c>
      <c r="AB3033">
        <v>2.3292025946349101E-2</v>
      </c>
      <c r="AC3033">
        <v>5.4202337629444202</v>
      </c>
      <c r="AD3033">
        <v>0</v>
      </c>
      <c r="AE3033">
        <v>0</v>
      </c>
      <c r="AF3033">
        <v>5.4202337629444202</v>
      </c>
      <c r="AG3033">
        <v>9.6640163839519602</v>
      </c>
      <c r="AH3033">
        <v>0</v>
      </c>
      <c r="AI3033">
        <v>0</v>
      </c>
      <c r="AJ3033">
        <v>9.6640163839519602</v>
      </c>
      <c r="AK3033">
        <v>9.0330864983918406</v>
      </c>
      <c r="AL3033">
        <v>0</v>
      </c>
      <c r="AM3033">
        <v>0</v>
      </c>
      <c r="AN3033">
        <v>9.0330864983918406</v>
      </c>
      <c r="AO3033">
        <v>24.117336645288201</v>
      </c>
      <c r="AP3033">
        <v>0</v>
      </c>
      <c r="AQ3033">
        <v>0</v>
      </c>
      <c r="AR3033">
        <v>24.117336645288201</v>
      </c>
      <c r="AS3033">
        <v>0.98381524677981602</v>
      </c>
      <c r="AT3033">
        <v>8.8537928494536997E-2</v>
      </c>
      <c r="AU3033">
        <v>0.44622209838146898</v>
      </c>
      <c r="AV3033">
        <v>0.44905521990380998</v>
      </c>
      <c r="AW3033">
        <v>8.7512895364680404E-2</v>
      </c>
      <c r="AX3033">
        <v>2.78610846520044E-3</v>
      </c>
      <c r="AY3033">
        <v>3.6063356117929002E-3</v>
      </c>
      <c r="AZ3033">
        <v>8.1120451287686898E-2</v>
      </c>
      <c r="BA3033">
        <v>0.31428335436532201</v>
      </c>
      <c r="BB3033">
        <v>2.49970987647543E-2</v>
      </c>
      <c r="BC3033">
        <v>6.7825784041014095E-2</v>
      </c>
      <c r="BD3033">
        <v>0.22146047155955401</v>
      </c>
      <c r="BE3033">
        <v>1.43860418548755</v>
      </c>
      <c r="BF3033">
        <v>0.18037912603279599</v>
      </c>
      <c r="BG3033">
        <v>1.1761165303731</v>
      </c>
      <c r="BH3033">
        <v>8.2108529081660303E-2</v>
      </c>
      <c r="BI3033">
        <v>0.45622774207286998</v>
      </c>
      <c r="BJ3033">
        <v>6.3493127337659896E-2</v>
      </c>
      <c r="BK3033">
        <v>0.167904763791525</v>
      </c>
      <c r="BL3033">
        <v>0.22482985094368599</v>
      </c>
      <c r="BM3033">
        <v>0.12227248857645399</v>
      </c>
      <c r="BN3033">
        <v>1.3830510732885999E-2</v>
      </c>
      <c r="BO3033">
        <v>7.1469288974715495E-2</v>
      </c>
      <c r="BP3033">
        <v>3.6972688868852098E-2</v>
      </c>
      <c r="BQ3033">
        <v>0.18832330136200401</v>
      </c>
      <c r="BR3033">
        <v>1.7306327764572398E-2</v>
      </c>
      <c r="BS3033">
        <v>0.11430769777055499</v>
      </c>
      <c r="BT3033">
        <v>5.67092758268763E-2</v>
      </c>
      <c r="BU3033">
        <v>0.253125765835503</v>
      </c>
      <c r="BV3033">
        <v>2.00830429452191E-2</v>
      </c>
      <c r="BW3033">
        <v>0.15928813140331499</v>
      </c>
      <c r="BX3033">
        <v>7.3754591486968599E-2</v>
      </c>
      <c r="BY3033">
        <v>0.13472665610315199</v>
      </c>
      <c r="BZ3033">
        <v>9.0109906826632197E-2</v>
      </c>
      <c r="CA3033">
        <v>5.3128986962089203E-3</v>
      </c>
      <c r="CB3033">
        <v>3.9303850580310398E-2</v>
      </c>
      <c r="CC3033">
        <v>1.3791927269444499</v>
      </c>
      <c r="CD3033">
        <v>0.94942354296367804</v>
      </c>
      <c r="CE3033">
        <v>7.2196267339855097E-2</v>
      </c>
      <c r="CF3033">
        <v>0.357572916640917</v>
      </c>
      <c r="CG3033">
        <v>3.4469623127221101</v>
      </c>
      <c r="CH3033">
        <v>1.4489781184841399</v>
      </c>
      <c r="CI3033">
        <v>1.7656278586334</v>
      </c>
      <c r="CJ3033">
        <v>0.23235633560456101</v>
      </c>
    </row>
    <row r="3034" spans="1:88" x14ac:dyDescent="0.2">
      <c r="A3034" t="s">
        <v>165</v>
      </c>
      <c r="B3034">
        <v>2011</v>
      </c>
      <c r="C3034" t="s">
        <v>17</v>
      </c>
      <c r="D3034" t="s">
        <v>2034</v>
      </c>
      <c r="E3034">
        <v>7.1523739038763203</v>
      </c>
      <c r="F3034">
        <v>2.4240935972680502</v>
      </c>
      <c r="G3034">
        <v>2.6011062656284101</v>
      </c>
      <c r="H3034">
        <v>2.1271740409798601</v>
      </c>
      <c r="I3034">
        <v>222.89879820329401</v>
      </c>
      <c r="J3034">
        <v>95.503494363836296</v>
      </c>
      <c r="K3034">
        <v>318.40229256713002</v>
      </c>
      <c r="L3034">
        <v>325.55466647100633</v>
      </c>
      <c r="M3034">
        <v>6.4603793159172103</v>
      </c>
      <c r="N3034">
        <v>2.3876344943158401</v>
      </c>
      <c r="O3034">
        <v>2.5729066688106799</v>
      </c>
      <c r="P3034">
        <v>1.4998381527906799</v>
      </c>
      <c r="Q3034">
        <v>189.186529988849</v>
      </c>
      <c r="R3034">
        <v>81.059094289171298</v>
      </c>
      <c r="S3034">
        <v>270.24562427801999</v>
      </c>
      <c r="T3034">
        <v>276.70600359393723</v>
      </c>
      <c r="U3034">
        <v>13.1643766013405</v>
      </c>
      <c r="V3034">
        <v>0.26436229307739301</v>
      </c>
      <c r="W3034">
        <v>6.3263381719397299E-2</v>
      </c>
      <c r="X3034">
        <v>12.836750926543701</v>
      </c>
      <c r="Y3034">
        <v>0.60607842634252496</v>
      </c>
      <c r="Z3034">
        <v>0.10016793833985201</v>
      </c>
      <c r="AA3034">
        <v>8.9322188841439304E-2</v>
      </c>
      <c r="AB3034">
        <v>0.41658829916123202</v>
      </c>
      <c r="AC3034">
        <v>125.77980315236201</v>
      </c>
      <c r="AD3034">
        <v>0</v>
      </c>
      <c r="AE3034">
        <v>0</v>
      </c>
      <c r="AF3034">
        <v>125.77980315236201</v>
      </c>
      <c r="AG3034">
        <v>45.591545924151902</v>
      </c>
      <c r="AH3034">
        <v>0</v>
      </c>
      <c r="AI3034">
        <v>0</v>
      </c>
      <c r="AJ3034">
        <v>45.591545924151902</v>
      </c>
      <c r="AK3034">
        <v>10.618566957783001</v>
      </c>
      <c r="AL3034">
        <v>0</v>
      </c>
      <c r="AM3034">
        <v>0</v>
      </c>
      <c r="AN3034">
        <v>10.618566957783001</v>
      </c>
      <c r="AO3034">
        <v>181.98991603429701</v>
      </c>
      <c r="AP3034">
        <v>0</v>
      </c>
      <c r="AQ3034">
        <v>0</v>
      </c>
      <c r="AR3034">
        <v>181.98991603429701</v>
      </c>
      <c r="AS3034">
        <v>13.668818393360301</v>
      </c>
      <c r="AT3034">
        <v>1.65354630719978</v>
      </c>
      <c r="AU3034">
        <v>9.0626280261131704</v>
      </c>
      <c r="AV3034">
        <v>2.95264406004733</v>
      </c>
      <c r="AW3034">
        <v>1.49995108107785</v>
      </c>
      <c r="AX3034">
        <v>5.0412050737717998E-2</v>
      </c>
      <c r="AY3034">
        <v>8.1890767815318594E-2</v>
      </c>
      <c r="AZ3034">
        <v>1.3676482625248101</v>
      </c>
      <c r="BA3034">
        <v>6.2043485047836402</v>
      </c>
      <c r="BB3034">
        <v>0.44566621593147299</v>
      </c>
      <c r="BC3034">
        <v>1.33130199048951</v>
      </c>
      <c r="BD3034">
        <v>4.4273802983626496</v>
      </c>
      <c r="BE3034">
        <v>26.4294449205285</v>
      </c>
      <c r="BF3034">
        <v>3.3017947897134201</v>
      </c>
      <c r="BG3034">
        <v>22.130709073224299</v>
      </c>
      <c r="BH3034">
        <v>0.99694105759075502</v>
      </c>
      <c r="BI3034">
        <v>5.9354357643357698</v>
      </c>
      <c r="BJ3034">
        <v>1.2870400254900001</v>
      </c>
      <c r="BK3034">
        <v>3.0762548065452502</v>
      </c>
      <c r="BL3034">
        <v>1.57214093230052</v>
      </c>
      <c r="BM3034">
        <v>2.0760836013767201</v>
      </c>
      <c r="BN3034">
        <v>0.25660143765596399</v>
      </c>
      <c r="BO3034">
        <v>1.35576824628148</v>
      </c>
      <c r="BP3034">
        <v>0.46371391743927698</v>
      </c>
      <c r="BQ3034">
        <v>3.3999206314372499</v>
      </c>
      <c r="BR3034">
        <v>0.31962612680948199</v>
      </c>
      <c r="BS3034">
        <v>2.3134345255526201</v>
      </c>
      <c r="BT3034">
        <v>0.76685997907515102</v>
      </c>
      <c r="BU3034">
        <v>4.8490225299832499</v>
      </c>
      <c r="BV3034">
        <v>0.38506935330604802</v>
      </c>
      <c r="BW3034">
        <v>3.3437386815010202</v>
      </c>
      <c r="BX3034">
        <v>1.1202144951761801</v>
      </c>
      <c r="BY3034">
        <v>2.0487267662328801</v>
      </c>
      <c r="BZ3034">
        <v>1.57594078982021</v>
      </c>
      <c r="CA3034">
        <v>0.12943071012919499</v>
      </c>
      <c r="CB3034">
        <v>0.34335526628347002</v>
      </c>
      <c r="CC3034">
        <v>21.462062452352601</v>
      </c>
      <c r="CD3034">
        <v>16.585517333960201</v>
      </c>
      <c r="CE3034">
        <v>1.7753057868590101</v>
      </c>
      <c r="CF3034">
        <v>3.1012393315334599</v>
      </c>
      <c r="CG3034">
        <v>69.083303497547405</v>
      </c>
      <c r="CH3034">
        <v>28.789275354619001</v>
      </c>
      <c r="CI3034">
        <v>35.148284703475298</v>
      </c>
      <c r="CJ3034">
        <v>5.1457434394530503</v>
      </c>
    </row>
    <row r="3035" spans="1:88" x14ac:dyDescent="0.2">
      <c r="A3035" t="s">
        <v>165</v>
      </c>
      <c r="B3035">
        <v>2011</v>
      </c>
      <c r="C3035" t="s">
        <v>18</v>
      </c>
      <c r="D3035" t="s">
        <v>2035</v>
      </c>
      <c r="E3035">
        <v>2.5259434134991001</v>
      </c>
      <c r="F3035">
        <v>0.82746595300865999</v>
      </c>
      <c r="G3035">
        <v>1.0370722008548701</v>
      </c>
      <c r="H3035">
        <v>0.66140525963556895</v>
      </c>
      <c r="I3035">
        <v>55.933709152508598</v>
      </c>
      <c r="J3035">
        <v>50.398228309489497</v>
      </c>
      <c r="K3035">
        <v>106.331937461998</v>
      </c>
      <c r="L3035">
        <v>108.8578808754971</v>
      </c>
      <c r="M3035">
        <v>2.2587288219030102</v>
      </c>
      <c r="N3035">
        <v>0.81491545753893102</v>
      </c>
      <c r="O3035">
        <v>1.0258574756074199</v>
      </c>
      <c r="P3035">
        <v>0.41795588875666401</v>
      </c>
      <c r="Q3035">
        <v>47.775435255664803</v>
      </c>
      <c r="R3035">
        <v>43.047338180901697</v>
      </c>
      <c r="S3035">
        <v>90.822773436566493</v>
      </c>
      <c r="T3035">
        <v>93.081502258469499</v>
      </c>
      <c r="U3035">
        <v>4.8913453867554697</v>
      </c>
      <c r="V3035">
        <v>9.2478744574005997E-2</v>
      </c>
      <c r="W3035">
        <v>2.33385395149294E-2</v>
      </c>
      <c r="X3035">
        <v>4.7755281026665397</v>
      </c>
      <c r="Y3035">
        <v>0.24594802870924401</v>
      </c>
      <c r="Z3035">
        <v>3.4357472669052799E-2</v>
      </c>
      <c r="AA3035">
        <v>3.5675375032157598E-2</v>
      </c>
      <c r="AB3035">
        <v>0.17591518100803299</v>
      </c>
      <c r="AC3035">
        <v>31.571861551830299</v>
      </c>
      <c r="AD3035">
        <v>0</v>
      </c>
      <c r="AE3035">
        <v>0</v>
      </c>
      <c r="AF3035">
        <v>31.571861551830299</v>
      </c>
      <c r="AG3035">
        <v>34.856363968562199</v>
      </c>
      <c r="AH3035">
        <v>0</v>
      </c>
      <c r="AI3035">
        <v>0</v>
      </c>
      <c r="AJ3035">
        <v>34.856363968562199</v>
      </c>
      <c r="AK3035">
        <v>5.1582341074615004</v>
      </c>
      <c r="AL3035">
        <v>0</v>
      </c>
      <c r="AM3035">
        <v>0</v>
      </c>
      <c r="AN3035">
        <v>5.1582341074615004</v>
      </c>
      <c r="AO3035">
        <v>71.586459627854097</v>
      </c>
      <c r="AP3035">
        <v>0</v>
      </c>
      <c r="AQ3035">
        <v>0</v>
      </c>
      <c r="AR3035">
        <v>71.586459627854097</v>
      </c>
      <c r="AS3035">
        <v>5.6813075583317403</v>
      </c>
      <c r="AT3035">
        <v>0.60636908417508495</v>
      </c>
      <c r="AU3035">
        <v>3.4740597228588199</v>
      </c>
      <c r="AV3035">
        <v>1.60087875129783</v>
      </c>
      <c r="AW3035">
        <v>0.61226093168689799</v>
      </c>
      <c r="AX3035">
        <v>1.7885322972913599E-2</v>
      </c>
      <c r="AY3035">
        <v>3.3029938587069999E-2</v>
      </c>
      <c r="AZ3035">
        <v>0.56134567012691305</v>
      </c>
      <c r="BA3035">
        <v>4.6964184362508501</v>
      </c>
      <c r="BB3035">
        <v>0.15596223942638299</v>
      </c>
      <c r="BC3035">
        <v>0.50283498760601697</v>
      </c>
      <c r="BD3035">
        <v>4.0376212092184298</v>
      </c>
      <c r="BE3035">
        <v>10.363375196195999</v>
      </c>
      <c r="BF3035">
        <v>1.0942137052462899</v>
      </c>
      <c r="BG3035">
        <v>8.9225085904724803</v>
      </c>
      <c r="BH3035">
        <v>0.34665290047721498</v>
      </c>
      <c r="BI3035">
        <v>2.6520108869349799</v>
      </c>
      <c r="BJ3035">
        <v>0.56484962706050801</v>
      </c>
      <c r="BK3035">
        <v>1.2452302812784299</v>
      </c>
      <c r="BL3035">
        <v>0.84193097859604205</v>
      </c>
      <c r="BM3035">
        <v>0.76666309230054996</v>
      </c>
      <c r="BN3035">
        <v>8.5052501247783394E-2</v>
      </c>
      <c r="BO3035">
        <v>0.52773064119255397</v>
      </c>
      <c r="BP3035">
        <v>0.153879949860213</v>
      </c>
      <c r="BQ3035">
        <v>1.25591791341224</v>
      </c>
      <c r="BR3035">
        <v>0.10452400435414699</v>
      </c>
      <c r="BS3035">
        <v>0.89424527933721198</v>
      </c>
      <c r="BT3035">
        <v>0.25714862972087998</v>
      </c>
      <c r="BU3035">
        <v>1.7524981075297601</v>
      </c>
      <c r="BV3035">
        <v>0.120262263484468</v>
      </c>
      <c r="BW3035">
        <v>1.28636569278052</v>
      </c>
      <c r="BX3035">
        <v>0.345870151264767</v>
      </c>
      <c r="BY3035">
        <v>0.69428046366533303</v>
      </c>
      <c r="BZ3035">
        <v>0.52906339284460802</v>
      </c>
      <c r="CA3035">
        <v>4.2022992061038301E-2</v>
      </c>
      <c r="CB3035">
        <v>0.12319407875968599</v>
      </c>
      <c r="CC3035">
        <v>7.25898958292548</v>
      </c>
      <c r="CD3035">
        <v>5.5710679752738796</v>
      </c>
      <c r="CE3035">
        <v>0.57532899805951498</v>
      </c>
      <c r="CF3035">
        <v>1.1125926095921099</v>
      </c>
      <c r="CG3035">
        <v>25.212752307769399</v>
      </c>
      <c r="CH3035">
        <v>10.031967158620199</v>
      </c>
      <c r="CI3035">
        <v>14.012955240707701</v>
      </c>
      <c r="CJ3035">
        <v>1.16782990844154</v>
      </c>
    </row>
    <row r="3036" spans="1:88" x14ac:dyDescent="0.2">
      <c r="A3036" t="s">
        <v>165</v>
      </c>
      <c r="B3036">
        <v>2011</v>
      </c>
      <c r="C3036" t="s">
        <v>19</v>
      </c>
      <c r="D3036" t="s">
        <v>2036</v>
      </c>
      <c r="E3036">
        <v>4.1331690804875603</v>
      </c>
      <c r="F3036">
        <v>1.2310864559980099</v>
      </c>
      <c r="G3036">
        <v>2.1316074411287498</v>
      </c>
      <c r="H3036">
        <v>0.77047518336079701</v>
      </c>
      <c r="I3036">
        <v>98.647345191469299</v>
      </c>
      <c r="J3036">
        <v>7.4873099860283103</v>
      </c>
      <c r="K3036">
        <v>106.134655177498</v>
      </c>
      <c r="L3036">
        <v>110.26782425798557</v>
      </c>
      <c r="M3036">
        <v>3.8223851937959399</v>
      </c>
      <c r="N3036">
        <v>1.20529659987388</v>
      </c>
      <c r="O3036">
        <v>2.10610126295283</v>
      </c>
      <c r="P3036">
        <v>0.51098733096923199</v>
      </c>
      <c r="Q3036">
        <v>84.596818251543695</v>
      </c>
      <c r="R3036">
        <v>6.4208783404318099</v>
      </c>
      <c r="S3036">
        <v>91.017696591975493</v>
      </c>
      <c r="T3036">
        <v>94.840081785771432</v>
      </c>
      <c r="U3036">
        <v>5.3816015499010597</v>
      </c>
      <c r="V3036">
        <v>0.17783176864119099</v>
      </c>
      <c r="W3036">
        <v>6.0556389893255499E-2</v>
      </c>
      <c r="X3036">
        <v>5.1432133913666203</v>
      </c>
      <c r="Y3036">
        <v>0.34940316182887399</v>
      </c>
      <c r="Z3036">
        <v>7.1624368819135795E-2</v>
      </c>
      <c r="AA3036">
        <v>8.0510967881179202E-2</v>
      </c>
      <c r="AB3036">
        <v>0.19726782512855801</v>
      </c>
      <c r="AC3036">
        <v>51.325455680521003</v>
      </c>
      <c r="AD3036">
        <v>0</v>
      </c>
      <c r="AE3036">
        <v>0</v>
      </c>
      <c r="AF3036">
        <v>51.325455680521003</v>
      </c>
      <c r="AG3036">
        <v>17.110073200832399</v>
      </c>
      <c r="AH3036">
        <v>0</v>
      </c>
      <c r="AI3036">
        <v>0</v>
      </c>
      <c r="AJ3036">
        <v>17.110073200832399</v>
      </c>
      <c r="AK3036">
        <v>3.6204575254596199</v>
      </c>
      <c r="AL3036">
        <v>0</v>
      </c>
      <c r="AM3036">
        <v>0</v>
      </c>
      <c r="AN3036">
        <v>3.6204575254596199</v>
      </c>
      <c r="AO3036">
        <v>72.055986406813105</v>
      </c>
      <c r="AP3036">
        <v>0</v>
      </c>
      <c r="AQ3036">
        <v>0</v>
      </c>
      <c r="AR3036">
        <v>72.055986406813105</v>
      </c>
      <c r="AS3036">
        <v>9.2654057065166207</v>
      </c>
      <c r="AT3036">
        <v>0.95435388331499305</v>
      </c>
      <c r="AU3036">
        <v>7.2496260234527803</v>
      </c>
      <c r="AV3036">
        <v>1.0614257997488501</v>
      </c>
      <c r="AW3036">
        <v>0.71475713744525904</v>
      </c>
      <c r="AX3036">
        <v>3.4344599446097197E-2</v>
      </c>
      <c r="AY3036">
        <v>5.2444272647958798E-2</v>
      </c>
      <c r="AZ3036">
        <v>0.62796826535120198</v>
      </c>
      <c r="BA3036">
        <v>4.6580556916027103</v>
      </c>
      <c r="BB3036">
        <v>0.30546690889166001</v>
      </c>
      <c r="BC3036">
        <v>1.0187795034650999</v>
      </c>
      <c r="BD3036">
        <v>3.3338092792459402</v>
      </c>
      <c r="BE3036">
        <v>20.231296483924201</v>
      </c>
      <c r="BF3036">
        <v>1.8862101312119399</v>
      </c>
      <c r="BG3036">
        <v>17.918856434344299</v>
      </c>
      <c r="BH3036">
        <v>0.42622991836788998</v>
      </c>
      <c r="BI3036">
        <v>3.96299789814781</v>
      </c>
      <c r="BJ3036">
        <v>0.85731780287289705</v>
      </c>
      <c r="BK3036">
        <v>2.5194934816575598</v>
      </c>
      <c r="BL3036">
        <v>0.58618661361735802</v>
      </c>
      <c r="BM3036">
        <v>1.43711148053316</v>
      </c>
      <c r="BN3036">
        <v>0.214726773038726</v>
      </c>
      <c r="BO3036">
        <v>1.0231980399798299</v>
      </c>
      <c r="BP3036">
        <v>0.19918666751460601</v>
      </c>
      <c r="BQ3036">
        <v>2.2019883020125799</v>
      </c>
      <c r="BR3036">
        <v>0.25258510240334903</v>
      </c>
      <c r="BS3036">
        <v>1.62983168624937</v>
      </c>
      <c r="BT3036">
        <v>0.31957151335986</v>
      </c>
      <c r="BU3036">
        <v>3.0259882406010501</v>
      </c>
      <c r="BV3036">
        <v>0.27737629519430301</v>
      </c>
      <c r="BW3036">
        <v>2.2661724170807598</v>
      </c>
      <c r="BX3036">
        <v>0.48243952832598902</v>
      </c>
      <c r="BY3036">
        <v>1.4536055948240201</v>
      </c>
      <c r="BZ3036">
        <v>1.17696706843438</v>
      </c>
      <c r="CA3036">
        <v>9.4658709646298994E-2</v>
      </c>
      <c r="CB3036">
        <v>0.18197981674334399</v>
      </c>
      <c r="CC3036">
        <v>15.400588473182999</v>
      </c>
      <c r="CD3036">
        <v>12.384928860978199</v>
      </c>
      <c r="CE3036">
        <v>1.3295163240780301</v>
      </c>
      <c r="CF3036">
        <v>1.6861432881268099</v>
      </c>
      <c r="CG3036">
        <v>44.889781996814499</v>
      </c>
      <c r="CH3036">
        <v>14.7140394584898</v>
      </c>
      <c r="CI3036">
        <v>28.839813732483599</v>
      </c>
      <c r="CJ3036">
        <v>1.3359288058410399</v>
      </c>
    </row>
    <row r="3037" spans="1:88" x14ac:dyDescent="0.2">
      <c r="A3037" t="s">
        <v>165</v>
      </c>
      <c r="B3037">
        <v>2011</v>
      </c>
      <c r="C3037" t="s">
        <v>20</v>
      </c>
      <c r="D3037" t="s">
        <v>2037</v>
      </c>
      <c r="E3037">
        <v>6.9199783801552099</v>
      </c>
      <c r="F3037">
        <v>2.0229666228027501</v>
      </c>
      <c r="G3037">
        <v>3.3832040980953701</v>
      </c>
      <c r="H3037">
        <v>1.5138076592570899</v>
      </c>
      <c r="I3037">
        <v>386.22324894243502</v>
      </c>
      <c r="J3037">
        <v>26.6308106674486</v>
      </c>
      <c r="K3037">
        <v>412.85405960988402</v>
      </c>
      <c r="L3037">
        <v>419.77403799003923</v>
      </c>
      <c r="M3037">
        <v>6.1660243139856901</v>
      </c>
      <c r="N3037">
        <v>1.9595898566316501</v>
      </c>
      <c r="O3037">
        <v>3.3474060525510501</v>
      </c>
      <c r="P3037">
        <v>0.85902840480299802</v>
      </c>
      <c r="Q3037">
        <v>362.13080172032801</v>
      </c>
      <c r="R3037">
        <v>24.153412647536701</v>
      </c>
      <c r="S3037">
        <v>386.28421436786499</v>
      </c>
      <c r="T3037">
        <v>392.45023868185069</v>
      </c>
      <c r="U3037">
        <v>13.317527360898501</v>
      </c>
      <c r="V3037">
        <v>0.44260169925243598</v>
      </c>
      <c r="W3037">
        <v>9.2119848419744202E-2</v>
      </c>
      <c r="X3037">
        <v>12.7828058132264</v>
      </c>
      <c r="Y3037">
        <v>0.83537128145516304</v>
      </c>
      <c r="Z3037">
        <v>0.175542696945616</v>
      </c>
      <c r="AA3037">
        <v>0.1123994944088</v>
      </c>
      <c r="AB3037">
        <v>0.54742909010074503</v>
      </c>
      <c r="AC3037">
        <v>99.681747486736697</v>
      </c>
      <c r="AD3037">
        <v>0</v>
      </c>
      <c r="AE3037">
        <v>0</v>
      </c>
      <c r="AF3037">
        <v>99.681747486736697</v>
      </c>
      <c r="AG3037">
        <v>61.8612367125424</v>
      </c>
      <c r="AH3037">
        <v>0</v>
      </c>
      <c r="AI3037">
        <v>0</v>
      </c>
      <c r="AJ3037">
        <v>61.8612367125424</v>
      </c>
      <c r="AK3037">
        <v>10.472265156674601</v>
      </c>
      <c r="AL3037">
        <v>0</v>
      </c>
      <c r="AM3037">
        <v>0</v>
      </c>
      <c r="AN3037">
        <v>10.472265156674601</v>
      </c>
      <c r="AO3037">
        <v>172.01524935595401</v>
      </c>
      <c r="AP3037">
        <v>0</v>
      </c>
      <c r="AQ3037">
        <v>0</v>
      </c>
      <c r="AR3037">
        <v>172.01524935595401</v>
      </c>
      <c r="AS3037">
        <v>18.819519545089999</v>
      </c>
      <c r="AT3037">
        <v>2.31491317342295</v>
      </c>
      <c r="AU3037">
        <v>13.4086854040685</v>
      </c>
      <c r="AV3037">
        <v>3.0959209675984698</v>
      </c>
      <c r="AW3037">
        <v>1.8302074646684201</v>
      </c>
      <c r="AX3037">
        <v>6.5976742784821005E-2</v>
      </c>
      <c r="AY3037">
        <v>0.118232933915754</v>
      </c>
      <c r="AZ3037">
        <v>1.64599778796784</v>
      </c>
      <c r="BA3037">
        <v>7.76191488436017</v>
      </c>
      <c r="BB3037">
        <v>0.75822699005911398</v>
      </c>
      <c r="BC3037">
        <v>2.1898399407070399</v>
      </c>
      <c r="BD3037">
        <v>4.81384795359401</v>
      </c>
      <c r="BE3037">
        <v>31.627108208682699</v>
      </c>
      <c r="BF3037">
        <v>3.9624872153692299</v>
      </c>
      <c r="BG3037">
        <v>26.629105370735701</v>
      </c>
      <c r="BH3037">
        <v>1.0355156225778399</v>
      </c>
      <c r="BI3037">
        <v>6.2115910005945798</v>
      </c>
      <c r="BJ3037">
        <v>1.1532876932277101</v>
      </c>
      <c r="BK3037">
        <v>3.4078573253251401</v>
      </c>
      <c r="BL3037">
        <v>1.6504459820417401</v>
      </c>
      <c r="BM3037">
        <v>2.4324123528427002</v>
      </c>
      <c r="BN3037">
        <v>0.43819297456169598</v>
      </c>
      <c r="BO3037">
        <v>1.62612804880947</v>
      </c>
      <c r="BP3037">
        <v>0.368091329471537</v>
      </c>
      <c r="BQ3037">
        <v>4.0281209483005798</v>
      </c>
      <c r="BR3037">
        <v>0.54733618483180702</v>
      </c>
      <c r="BS3037">
        <v>2.8697718561594998</v>
      </c>
      <c r="BT3037">
        <v>0.61101290730926905</v>
      </c>
      <c r="BU3037">
        <v>5.8167397202666198</v>
      </c>
      <c r="BV3037">
        <v>0.59337800932094398</v>
      </c>
      <c r="BW3037">
        <v>4.2281013560490104</v>
      </c>
      <c r="BX3037">
        <v>0.99526035489665798</v>
      </c>
      <c r="BY3037">
        <v>3.7293774629054202</v>
      </c>
      <c r="BZ3037">
        <v>3.0334332025595798</v>
      </c>
      <c r="CA3037">
        <v>0.13682579223504501</v>
      </c>
      <c r="CB3037">
        <v>0.55911846811079402</v>
      </c>
      <c r="CC3037">
        <v>38.7894829539905</v>
      </c>
      <c r="CD3037">
        <v>31.8094080909284</v>
      </c>
      <c r="CE3037">
        <v>1.86055328264408</v>
      </c>
      <c r="CF3037">
        <v>5.1195215804180698</v>
      </c>
      <c r="CG3037">
        <v>71.917130069323306</v>
      </c>
      <c r="CH3037">
        <v>24.307698515910399</v>
      </c>
      <c r="CI3037">
        <v>45.847725331242799</v>
      </c>
      <c r="CJ3037">
        <v>1.7617062221700199</v>
      </c>
    </row>
    <row r="3038" spans="1:88" x14ac:dyDescent="0.2">
      <c r="A3038" t="s">
        <v>165</v>
      </c>
      <c r="B3038">
        <v>2011</v>
      </c>
      <c r="C3038" t="s">
        <v>21</v>
      </c>
      <c r="D3038" t="s">
        <v>2038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1.19301730464347</v>
      </c>
      <c r="K3038">
        <v>1.19301730464347</v>
      </c>
      <c r="L3038">
        <v>1.19301730464347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1.0246950873398</v>
      </c>
      <c r="S3038">
        <v>1.0246950873398</v>
      </c>
      <c r="T3038">
        <v>1.0246950873398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</row>
    <row r="3039" spans="1:88" x14ac:dyDescent="0.2">
      <c r="A3039" t="s">
        <v>165</v>
      </c>
      <c r="B3039">
        <v>2011</v>
      </c>
      <c r="C3039" t="s">
        <v>22</v>
      </c>
      <c r="D3039" t="s">
        <v>2039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64.216125507705698</v>
      </c>
      <c r="K3039">
        <v>64.216125507705698</v>
      </c>
      <c r="L3039">
        <v>64.216125507705698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60.586732201818201</v>
      </c>
      <c r="S3039">
        <v>60.586732201818201</v>
      </c>
      <c r="T3039">
        <v>60.586732201818201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</row>
    <row r="3040" spans="1:88" x14ac:dyDescent="0.2">
      <c r="A3040" t="s">
        <v>165</v>
      </c>
      <c r="B3040">
        <v>2011</v>
      </c>
      <c r="C3040" t="s">
        <v>78</v>
      </c>
      <c r="D3040" t="s">
        <v>2040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16.985498793827698</v>
      </c>
      <c r="K3040">
        <v>16.985498793827698</v>
      </c>
      <c r="L3040">
        <v>16.985498793827698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8.3333109756845705</v>
      </c>
      <c r="S3040">
        <v>8.3333109756845705</v>
      </c>
      <c r="T3040">
        <v>8.3333109756845705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0</v>
      </c>
      <c r="BL3040">
        <v>0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</row>
    <row r="3041" spans="1:88" x14ac:dyDescent="0.2">
      <c r="A3041" t="s">
        <v>165</v>
      </c>
      <c r="B3041">
        <v>2011</v>
      </c>
      <c r="C3041" t="s">
        <v>23</v>
      </c>
      <c r="D3041" t="s">
        <v>2041</v>
      </c>
      <c r="E3041">
        <v>892.40044404585001</v>
      </c>
      <c r="F3041">
        <v>240.07607953854401</v>
      </c>
      <c r="G3041">
        <v>426.03277002384198</v>
      </c>
      <c r="H3041">
        <v>226.29159448346499</v>
      </c>
      <c r="I3041">
        <v>0</v>
      </c>
      <c r="J3041">
        <v>0</v>
      </c>
      <c r="K3041">
        <v>0</v>
      </c>
      <c r="L3041">
        <v>892.40044404585001</v>
      </c>
      <c r="M3041">
        <v>831.57620277563001</v>
      </c>
      <c r="N3041">
        <v>235.876030747963</v>
      </c>
      <c r="O3041">
        <v>421.91787230237202</v>
      </c>
      <c r="P3041">
        <v>173.78229972529499</v>
      </c>
      <c r="Q3041">
        <v>0</v>
      </c>
      <c r="R3041">
        <v>0</v>
      </c>
      <c r="S3041">
        <v>0</v>
      </c>
      <c r="T3041">
        <v>831.57620277563001</v>
      </c>
      <c r="U3041">
        <v>1066.1018202359301</v>
      </c>
      <c r="V3041">
        <v>28.6103850088206</v>
      </c>
      <c r="W3041">
        <v>15.0782999634029</v>
      </c>
      <c r="X3041">
        <v>1022.41313526371</v>
      </c>
      <c r="Y3041">
        <v>80.631305564235802</v>
      </c>
      <c r="Z3041">
        <v>11.6939233736936</v>
      </c>
      <c r="AA3041">
        <v>12.543423565057999</v>
      </c>
      <c r="AB3041">
        <v>56.393958625483997</v>
      </c>
      <c r="AC3041">
        <v>8591.6646519460392</v>
      </c>
      <c r="AD3041">
        <v>0</v>
      </c>
      <c r="AE3041">
        <v>0</v>
      </c>
      <c r="AF3041">
        <v>8591.6646519460392</v>
      </c>
      <c r="AG3041">
        <v>1104.31245307276</v>
      </c>
      <c r="AH3041">
        <v>0</v>
      </c>
      <c r="AI3041">
        <v>0</v>
      </c>
      <c r="AJ3041">
        <v>1104.31245307276</v>
      </c>
      <c r="AK3041">
        <v>444.98493026490002</v>
      </c>
      <c r="AL3041">
        <v>0</v>
      </c>
      <c r="AM3041">
        <v>0</v>
      </c>
      <c r="AN3041">
        <v>444.98493026490002</v>
      </c>
      <c r="AO3041">
        <v>10140.962035283699</v>
      </c>
      <c r="AP3041">
        <v>0</v>
      </c>
      <c r="AQ3041">
        <v>0</v>
      </c>
      <c r="AR3041">
        <v>10140.962035283699</v>
      </c>
      <c r="AS3041">
        <v>2499.6927326490099</v>
      </c>
      <c r="AT3041">
        <v>187.44755727198199</v>
      </c>
      <c r="AU3041">
        <v>2236.3179655911899</v>
      </c>
      <c r="AV3041">
        <v>75.927209785838201</v>
      </c>
      <c r="AW3041">
        <v>225.87377892195201</v>
      </c>
      <c r="AX3041">
        <v>5.4948600029149004</v>
      </c>
      <c r="AY3041">
        <v>13.4536376560685</v>
      </c>
      <c r="AZ3041">
        <v>206.92528126296801</v>
      </c>
      <c r="BA3041">
        <v>3830.49632511145</v>
      </c>
      <c r="BB3041">
        <v>50.089558399395202</v>
      </c>
      <c r="BC3041">
        <v>297.11513765004503</v>
      </c>
      <c r="BD3041">
        <v>3483.2916290620101</v>
      </c>
      <c r="BE3041">
        <v>2965.9583872651601</v>
      </c>
      <c r="BF3041">
        <v>445.53056380412698</v>
      </c>
      <c r="BG3041">
        <v>2407.9171261843398</v>
      </c>
      <c r="BH3041">
        <v>112.51069727669</v>
      </c>
      <c r="BI3041">
        <v>363.05858630838401</v>
      </c>
      <c r="BJ3041">
        <v>119.110958741929</v>
      </c>
      <c r="BK3041">
        <v>121.35329988357999</v>
      </c>
      <c r="BL3041">
        <v>122.594327682876</v>
      </c>
      <c r="BM3041">
        <v>272.83298298521999</v>
      </c>
      <c r="BN3041">
        <v>28.820384931636699</v>
      </c>
      <c r="BO3041">
        <v>163.16742310203799</v>
      </c>
      <c r="BP3041">
        <v>80.845174951544706</v>
      </c>
      <c r="BQ3041">
        <v>589.98724364263899</v>
      </c>
      <c r="BR3041">
        <v>35.439632854427401</v>
      </c>
      <c r="BS3041">
        <v>349.27852671725799</v>
      </c>
      <c r="BT3041">
        <v>205.26908407095499</v>
      </c>
      <c r="BU3041">
        <v>977.27776849384202</v>
      </c>
      <c r="BV3041">
        <v>38.599951728056197</v>
      </c>
      <c r="BW3041">
        <v>565.87826036724198</v>
      </c>
      <c r="BX3041">
        <v>372.79955639854398</v>
      </c>
      <c r="BY3041">
        <v>206.00474253767501</v>
      </c>
      <c r="BZ3041">
        <v>157.46471322863101</v>
      </c>
      <c r="CA3041">
        <v>24.736738859830801</v>
      </c>
      <c r="CB3041">
        <v>23.803290449213101</v>
      </c>
      <c r="CC3041">
        <v>2200.7389527626501</v>
      </c>
      <c r="CD3041">
        <v>1650.4794035215</v>
      </c>
      <c r="CE3041">
        <v>333.73329065670998</v>
      </c>
      <c r="CF3041">
        <v>216.526258584445</v>
      </c>
      <c r="CG3041">
        <v>8806.6782068797202</v>
      </c>
      <c r="CH3041">
        <v>2898.69974585096</v>
      </c>
      <c r="CI3041">
        <v>5837.7183442682399</v>
      </c>
      <c r="CJ3041">
        <v>70.260116760509604</v>
      </c>
    </row>
    <row r="3042" spans="1:88" x14ac:dyDescent="0.2">
      <c r="A3042" t="s">
        <v>165</v>
      </c>
      <c r="B3042">
        <v>2011</v>
      </c>
      <c r="C3042" t="s">
        <v>24</v>
      </c>
      <c r="D3042" t="s">
        <v>2042</v>
      </c>
      <c r="E3042">
        <v>20.606984477923099</v>
      </c>
      <c r="F3042">
        <v>4.2460444547806899</v>
      </c>
      <c r="G3042">
        <v>11.160858730101101</v>
      </c>
      <c r="H3042">
        <v>5.2000812930413502</v>
      </c>
      <c r="I3042">
        <v>0</v>
      </c>
      <c r="J3042">
        <v>0</v>
      </c>
      <c r="K3042">
        <v>0</v>
      </c>
      <c r="L3042">
        <v>20.606984477923099</v>
      </c>
      <c r="M3042">
        <v>16.9083618731066</v>
      </c>
      <c r="N3042">
        <v>4.16064567424272</v>
      </c>
      <c r="O3042">
        <v>11.051869663546601</v>
      </c>
      <c r="P3042">
        <v>1.69584653531733</v>
      </c>
      <c r="Q3042">
        <v>0</v>
      </c>
      <c r="R3042">
        <v>0</v>
      </c>
      <c r="S3042">
        <v>0</v>
      </c>
      <c r="T3042">
        <v>16.9083618731066</v>
      </c>
      <c r="U3042">
        <v>51.4428665427154</v>
      </c>
      <c r="V3042">
        <v>0.77560299257785403</v>
      </c>
      <c r="W3042">
        <v>0.310781334532792</v>
      </c>
      <c r="X3042">
        <v>50.356482215604899</v>
      </c>
      <c r="Y3042">
        <v>3.89837945746457</v>
      </c>
      <c r="Z3042">
        <v>0.22150572390446399</v>
      </c>
      <c r="AA3042">
        <v>0.33966286305761301</v>
      </c>
      <c r="AB3042">
        <v>3.3372108705024801</v>
      </c>
      <c r="AC3042">
        <v>1202.7591295219499</v>
      </c>
      <c r="AD3042">
        <v>0</v>
      </c>
      <c r="AE3042">
        <v>0</v>
      </c>
      <c r="AF3042">
        <v>1202.7591295219499</v>
      </c>
      <c r="AG3042">
        <v>37.031560894931999</v>
      </c>
      <c r="AH3042">
        <v>0</v>
      </c>
      <c r="AI3042">
        <v>0</v>
      </c>
      <c r="AJ3042">
        <v>37.031560894931999</v>
      </c>
      <c r="AK3042">
        <v>11.093616482560099</v>
      </c>
      <c r="AL3042">
        <v>0</v>
      </c>
      <c r="AM3042">
        <v>0</v>
      </c>
      <c r="AN3042">
        <v>11.093616482560099</v>
      </c>
      <c r="AO3042">
        <v>1250.8843068994399</v>
      </c>
      <c r="AP3042">
        <v>0</v>
      </c>
      <c r="AQ3042">
        <v>0</v>
      </c>
      <c r="AR3042">
        <v>1250.8843068994399</v>
      </c>
      <c r="AS3042">
        <v>50.127490391700903</v>
      </c>
      <c r="AT3042">
        <v>6.7839607973078397</v>
      </c>
      <c r="AU3042">
        <v>41.006979452809503</v>
      </c>
      <c r="AV3042">
        <v>2.3365501415835701</v>
      </c>
      <c r="AW3042">
        <v>12.392285930431999</v>
      </c>
      <c r="AX3042">
        <v>0.11793865195103501</v>
      </c>
      <c r="AY3042">
        <v>0.54249906688180705</v>
      </c>
      <c r="AZ3042">
        <v>11.7318482115991</v>
      </c>
      <c r="BA3042">
        <v>45.945920978135398</v>
      </c>
      <c r="BB3042">
        <v>1.1996437783251199</v>
      </c>
      <c r="BC3042">
        <v>6.3798668748746001</v>
      </c>
      <c r="BD3042">
        <v>38.3664103249356</v>
      </c>
      <c r="BE3042">
        <v>89.149393011168101</v>
      </c>
      <c r="BF3042">
        <v>5.9830391361923301</v>
      </c>
      <c r="BG3042">
        <v>78.952400278001804</v>
      </c>
      <c r="BH3042">
        <v>4.2139535969741004</v>
      </c>
      <c r="BI3042">
        <v>12.894070177329001</v>
      </c>
      <c r="BJ3042">
        <v>2.04395120431619</v>
      </c>
      <c r="BK3042">
        <v>9.0760844860242607</v>
      </c>
      <c r="BL3042">
        <v>1.77403448698857</v>
      </c>
      <c r="BM3042">
        <v>6.3470501187164103</v>
      </c>
      <c r="BN3042">
        <v>0.68728165733865199</v>
      </c>
      <c r="BO3042">
        <v>4.8562194124582403</v>
      </c>
      <c r="BP3042">
        <v>0.80354904891951995</v>
      </c>
      <c r="BQ3042">
        <v>12.6626288978897</v>
      </c>
      <c r="BR3042">
        <v>0.79726728095869404</v>
      </c>
      <c r="BS3042">
        <v>9.9640573420145007</v>
      </c>
      <c r="BT3042">
        <v>1.9013042749164899</v>
      </c>
      <c r="BU3042">
        <v>19.091970430499298</v>
      </c>
      <c r="BV3042">
        <v>0.85365164275558703</v>
      </c>
      <c r="BW3042">
        <v>15.718221781602599</v>
      </c>
      <c r="BX3042">
        <v>2.5200970061410999</v>
      </c>
      <c r="BY3042">
        <v>5.28990401334993</v>
      </c>
      <c r="BZ3042">
        <v>3.5302170082428899</v>
      </c>
      <c r="CA3042">
        <v>0.60147677118059595</v>
      </c>
      <c r="CB3042">
        <v>1.15821023392644</v>
      </c>
      <c r="CC3042">
        <v>55.998352924465301</v>
      </c>
      <c r="CD3042">
        <v>37.186374611941098</v>
      </c>
      <c r="CE3042">
        <v>8.2430605650636508</v>
      </c>
      <c r="CF3042">
        <v>10.5689177474607</v>
      </c>
      <c r="CG3042">
        <v>208.481483790661</v>
      </c>
      <c r="CH3042">
        <v>54.870235245075001</v>
      </c>
      <c r="CI3042">
        <v>151.78910748221301</v>
      </c>
      <c r="CJ3042">
        <v>1.82214106337299</v>
      </c>
    </row>
    <row r="3043" spans="1:88" x14ac:dyDescent="0.2">
      <c r="A3043" t="s">
        <v>165</v>
      </c>
      <c r="B3043">
        <v>2011</v>
      </c>
      <c r="C3043" t="s">
        <v>25</v>
      </c>
      <c r="D3043" t="s">
        <v>2043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</row>
    <row r="3044" spans="1:88" x14ac:dyDescent="0.2">
      <c r="A3044" t="s">
        <v>165</v>
      </c>
      <c r="B3044">
        <v>2011</v>
      </c>
      <c r="C3044" t="s">
        <v>26</v>
      </c>
      <c r="D3044" t="s">
        <v>2044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0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</row>
    <row r="3045" spans="1:88" x14ac:dyDescent="0.2">
      <c r="A3045" t="s">
        <v>165</v>
      </c>
      <c r="B3045">
        <v>2011</v>
      </c>
      <c r="C3045" t="s">
        <v>27</v>
      </c>
      <c r="D3045" t="s">
        <v>2045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</row>
    <row r="3046" spans="1:88" x14ac:dyDescent="0.2">
      <c r="A3046" t="s">
        <v>165</v>
      </c>
      <c r="B3046">
        <v>2011</v>
      </c>
      <c r="C3046" t="s">
        <v>28</v>
      </c>
      <c r="D3046" t="s">
        <v>2046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11.975324786463799</v>
      </c>
      <c r="K3046">
        <v>11.975324786463799</v>
      </c>
      <c r="L3046">
        <v>11.975324786463799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11.051686571624</v>
      </c>
      <c r="S3046">
        <v>11.051686571624</v>
      </c>
      <c r="T3046">
        <v>11.051686571624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</row>
    <row r="3047" spans="1:88" x14ac:dyDescent="0.2">
      <c r="A3047" t="s">
        <v>165</v>
      </c>
      <c r="B3047">
        <v>2011</v>
      </c>
      <c r="C3047" t="s">
        <v>29</v>
      </c>
      <c r="D3047" t="s">
        <v>2047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0</v>
      </c>
      <c r="BL3047">
        <v>0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</row>
    <row r="3048" spans="1:88" x14ac:dyDescent="0.2">
      <c r="A3048" t="s">
        <v>165</v>
      </c>
      <c r="B3048">
        <v>2011</v>
      </c>
      <c r="C3048" t="s">
        <v>30</v>
      </c>
      <c r="D3048" t="s">
        <v>2048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</row>
    <row r="3049" spans="1:88" x14ac:dyDescent="0.2">
      <c r="A3049" t="s">
        <v>165</v>
      </c>
      <c r="B3049">
        <v>2011</v>
      </c>
      <c r="C3049" t="s">
        <v>31</v>
      </c>
      <c r="D3049" t="s">
        <v>2049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0.15713346535877201</v>
      </c>
      <c r="K3049">
        <v>0.15713346535877201</v>
      </c>
      <c r="L3049">
        <v>0.15713346535877201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0.12926391436523399</v>
      </c>
      <c r="S3049">
        <v>0.12926391436523399</v>
      </c>
      <c r="T3049">
        <v>0.12926391436523399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</row>
    <row r="3050" spans="1:88" x14ac:dyDescent="0.2">
      <c r="A3050" t="s">
        <v>165</v>
      </c>
      <c r="B3050">
        <v>2011</v>
      </c>
      <c r="C3050" t="s">
        <v>32</v>
      </c>
      <c r="D3050" t="s">
        <v>2050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3.6496060739790601</v>
      </c>
      <c r="K3050">
        <v>3.6496060739790601</v>
      </c>
      <c r="L3050">
        <v>3.6496060739790601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3.08906223903</v>
      </c>
      <c r="S3050">
        <v>3.08906223903</v>
      </c>
      <c r="T3050">
        <v>3.08906223903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0</v>
      </c>
      <c r="BL3050">
        <v>0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</row>
    <row r="3051" spans="1:88" x14ac:dyDescent="0.2">
      <c r="A3051" t="s">
        <v>165</v>
      </c>
      <c r="B3051">
        <v>2011</v>
      </c>
      <c r="C3051" t="s">
        <v>33</v>
      </c>
      <c r="D3051" t="s">
        <v>2051</v>
      </c>
      <c r="E3051">
        <v>44.238863379988302</v>
      </c>
      <c r="F3051">
        <v>10.775039633929101</v>
      </c>
      <c r="G3051">
        <v>25.160181899296798</v>
      </c>
      <c r="H3051">
        <v>8.3036418467623392</v>
      </c>
      <c r="I3051">
        <v>0</v>
      </c>
      <c r="J3051">
        <v>0.440009878435701</v>
      </c>
      <c r="K3051">
        <v>0.440009878435701</v>
      </c>
      <c r="L3051">
        <v>44.678873258424005</v>
      </c>
      <c r="M3051">
        <v>38.869624814960403</v>
      </c>
      <c r="N3051">
        <v>10.458989063953499</v>
      </c>
      <c r="O3051">
        <v>24.889495254802</v>
      </c>
      <c r="P3051">
        <v>3.5211404962049002</v>
      </c>
      <c r="Q3051">
        <v>0</v>
      </c>
      <c r="R3051">
        <v>0.366510446914174</v>
      </c>
      <c r="S3051">
        <v>0.366510446914174</v>
      </c>
      <c r="T3051">
        <v>39.23613526187458</v>
      </c>
      <c r="U3051">
        <v>98.917779139537103</v>
      </c>
      <c r="V3051">
        <v>2.47410102151184</v>
      </c>
      <c r="W3051">
        <v>0.78528202259050195</v>
      </c>
      <c r="X3051">
        <v>95.658396095434995</v>
      </c>
      <c r="Y3051">
        <v>6.3139351431659199</v>
      </c>
      <c r="Z3051">
        <v>0.85301357193886695</v>
      </c>
      <c r="AA3051">
        <v>0.84246508030228595</v>
      </c>
      <c r="AB3051">
        <v>4.6184564909247499</v>
      </c>
      <c r="AC3051">
        <v>879.61699141130805</v>
      </c>
      <c r="AD3051">
        <v>0</v>
      </c>
      <c r="AE3051">
        <v>0</v>
      </c>
      <c r="AF3051">
        <v>879.61699141130805</v>
      </c>
      <c r="AG3051">
        <v>101.329446388978</v>
      </c>
      <c r="AH3051">
        <v>0</v>
      </c>
      <c r="AI3051">
        <v>0</v>
      </c>
      <c r="AJ3051">
        <v>101.329446388978</v>
      </c>
      <c r="AK3051">
        <v>33.716315660867203</v>
      </c>
      <c r="AL3051">
        <v>0</v>
      </c>
      <c r="AM3051">
        <v>0</v>
      </c>
      <c r="AN3051">
        <v>33.716315660867203</v>
      </c>
      <c r="AO3051">
        <v>1014.66275346115</v>
      </c>
      <c r="AP3051">
        <v>0</v>
      </c>
      <c r="AQ3051">
        <v>0</v>
      </c>
      <c r="AR3051">
        <v>1014.66275346115</v>
      </c>
      <c r="AS3051">
        <v>136.59863377830101</v>
      </c>
      <c r="AT3051">
        <v>17.103709757817199</v>
      </c>
      <c r="AU3051">
        <v>109.513583860251</v>
      </c>
      <c r="AV3051">
        <v>9.9813401602328806</v>
      </c>
      <c r="AW3051">
        <v>16.884904924381502</v>
      </c>
      <c r="AX3051">
        <v>0.34958857610484101</v>
      </c>
      <c r="AY3051">
        <v>1.3378908539081</v>
      </c>
      <c r="AZ3051">
        <v>15.197425494368501</v>
      </c>
      <c r="BA3051">
        <v>70.066529060547893</v>
      </c>
      <c r="BB3051">
        <v>3.99087160057227</v>
      </c>
      <c r="BC3051">
        <v>15.673765283440201</v>
      </c>
      <c r="BD3051">
        <v>50.401892176535398</v>
      </c>
      <c r="BE3051">
        <v>233.71500282705099</v>
      </c>
      <c r="BF3051">
        <v>17.535967138136701</v>
      </c>
      <c r="BG3051">
        <v>208.182856681087</v>
      </c>
      <c r="BH3051">
        <v>7.9961790078273802</v>
      </c>
      <c r="BI3051">
        <v>42.892339512596301</v>
      </c>
      <c r="BJ3051">
        <v>5.7390879564792598</v>
      </c>
      <c r="BK3051">
        <v>32.4388646733276</v>
      </c>
      <c r="BL3051">
        <v>4.7143868827894</v>
      </c>
      <c r="BM3051">
        <v>17.493974899879198</v>
      </c>
      <c r="BN3051">
        <v>2.0645358745317899</v>
      </c>
      <c r="BO3051">
        <v>13.3611259435057</v>
      </c>
      <c r="BP3051">
        <v>2.0683130818416902</v>
      </c>
      <c r="BQ3051">
        <v>30.372247888261999</v>
      </c>
      <c r="BR3051">
        <v>2.4963860479656601</v>
      </c>
      <c r="BS3051">
        <v>24.038196466300501</v>
      </c>
      <c r="BT3051">
        <v>3.83766537399576</v>
      </c>
      <c r="BU3051">
        <v>43.348886855116596</v>
      </c>
      <c r="BV3051">
        <v>2.6939834549802799</v>
      </c>
      <c r="BW3051">
        <v>35.609854672460898</v>
      </c>
      <c r="BX3051">
        <v>5.0450487276754501</v>
      </c>
      <c r="BY3051">
        <v>26.4758723326511</v>
      </c>
      <c r="BZ3051">
        <v>14.384515028536001</v>
      </c>
      <c r="CA3051">
        <v>2.05419767469412</v>
      </c>
      <c r="CB3051">
        <v>10.037159629421</v>
      </c>
      <c r="CC3051">
        <v>273.45072647495698</v>
      </c>
      <c r="CD3051">
        <v>151.96228685799699</v>
      </c>
      <c r="CE3051">
        <v>28.919489218145699</v>
      </c>
      <c r="CF3051">
        <v>92.568950398814593</v>
      </c>
      <c r="CG3051">
        <v>472.37814615530402</v>
      </c>
      <c r="CH3051">
        <v>126.386498210143</v>
      </c>
      <c r="CI3051">
        <v>339.83391128047299</v>
      </c>
      <c r="CJ3051">
        <v>6.1577366646887004</v>
      </c>
    </row>
    <row r="3052" spans="1:88" x14ac:dyDescent="0.2">
      <c r="A3052" t="s">
        <v>165</v>
      </c>
      <c r="B3052">
        <v>2011</v>
      </c>
      <c r="C3052" t="s">
        <v>34</v>
      </c>
      <c r="D3052" t="s">
        <v>2052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0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</row>
    <row r="3053" spans="1:88" x14ac:dyDescent="0.2">
      <c r="A3053" t="s">
        <v>165</v>
      </c>
      <c r="B3053">
        <v>2011</v>
      </c>
      <c r="C3053" t="s">
        <v>35</v>
      </c>
      <c r="D3053" t="s">
        <v>2053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0</v>
      </c>
      <c r="BL3053">
        <v>0</v>
      </c>
      <c r="BM3053">
        <v>0</v>
      </c>
      <c r="BN3053">
        <v>0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0</v>
      </c>
    </row>
    <row r="3054" spans="1:88" x14ac:dyDescent="0.2">
      <c r="A3054" t="s">
        <v>165</v>
      </c>
      <c r="B3054">
        <v>2011</v>
      </c>
      <c r="C3054" t="s">
        <v>36</v>
      </c>
      <c r="D3054" t="s">
        <v>2054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0.225599995654231</v>
      </c>
      <c r="K3054">
        <v>0.225599995654231</v>
      </c>
      <c r="L3054">
        <v>0.225599995654231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0.19738134005428201</v>
      </c>
      <c r="S3054">
        <v>0.19738134005428201</v>
      </c>
      <c r="T3054">
        <v>0.19738134005428201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0</v>
      </c>
      <c r="BL3054">
        <v>0</v>
      </c>
      <c r="BM3054">
        <v>0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</row>
    <row r="3055" spans="1:88" x14ac:dyDescent="0.2">
      <c r="A3055" t="s">
        <v>165</v>
      </c>
      <c r="B3055">
        <v>2011</v>
      </c>
      <c r="C3055" t="s">
        <v>37</v>
      </c>
      <c r="D3055" t="s">
        <v>2055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0</v>
      </c>
      <c r="BL3055">
        <v>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</row>
    <row r="3056" spans="1:88" x14ac:dyDescent="0.2">
      <c r="A3056" t="s">
        <v>165</v>
      </c>
      <c r="B3056">
        <v>2011</v>
      </c>
      <c r="C3056" t="s">
        <v>38</v>
      </c>
      <c r="D3056" t="s">
        <v>2056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0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</row>
    <row r="3057" spans="1:88" x14ac:dyDescent="0.2">
      <c r="A3057" t="s">
        <v>165</v>
      </c>
      <c r="B3057">
        <v>2011</v>
      </c>
      <c r="C3057" t="s">
        <v>39</v>
      </c>
      <c r="D3057" t="s">
        <v>2057</v>
      </c>
      <c r="E3057">
        <v>173.066384552817</v>
      </c>
      <c r="F3057">
        <v>51.978300347160697</v>
      </c>
      <c r="G3057">
        <v>70.431976463219598</v>
      </c>
      <c r="H3057">
        <v>50.656107742436497</v>
      </c>
      <c r="I3057">
        <v>0</v>
      </c>
      <c r="J3057">
        <v>0</v>
      </c>
      <c r="K3057">
        <v>0</v>
      </c>
      <c r="L3057">
        <v>173.066384552817</v>
      </c>
      <c r="M3057">
        <v>146.21262655974101</v>
      </c>
      <c r="N3057">
        <v>50.700576690430402</v>
      </c>
      <c r="O3057">
        <v>69.660550700526201</v>
      </c>
      <c r="P3057">
        <v>25.851499168784098</v>
      </c>
      <c r="Q3057">
        <v>0</v>
      </c>
      <c r="R3057">
        <v>0</v>
      </c>
      <c r="S3057">
        <v>0</v>
      </c>
      <c r="T3057">
        <v>146.21262655974101</v>
      </c>
      <c r="U3057">
        <v>501.45154977339803</v>
      </c>
      <c r="V3057">
        <v>10.503930784584201</v>
      </c>
      <c r="W3057">
        <v>2.0381805958493202</v>
      </c>
      <c r="X3057">
        <v>488.90943839296602</v>
      </c>
      <c r="Y3057">
        <v>36.887427251725001</v>
      </c>
      <c r="Z3057">
        <v>3.4064610305895902</v>
      </c>
      <c r="AA3057">
        <v>2.4176887509974501</v>
      </c>
      <c r="AB3057">
        <v>31.063277470137798</v>
      </c>
      <c r="AC3057">
        <v>2509.9389741283198</v>
      </c>
      <c r="AD3057">
        <v>0</v>
      </c>
      <c r="AE3057">
        <v>0</v>
      </c>
      <c r="AF3057">
        <v>2509.9389741283198</v>
      </c>
      <c r="AG3057">
        <v>653.30389155182695</v>
      </c>
      <c r="AH3057">
        <v>0</v>
      </c>
      <c r="AI3057">
        <v>0</v>
      </c>
      <c r="AJ3057">
        <v>653.30389155182695</v>
      </c>
      <c r="AK3057">
        <v>159.977098689792</v>
      </c>
      <c r="AL3057">
        <v>0</v>
      </c>
      <c r="AM3057">
        <v>0</v>
      </c>
      <c r="AN3057">
        <v>159.977098689792</v>
      </c>
      <c r="AO3057">
        <v>3323.21996436995</v>
      </c>
      <c r="AP3057">
        <v>0</v>
      </c>
      <c r="AQ3057">
        <v>0</v>
      </c>
      <c r="AR3057">
        <v>3323.21996436995</v>
      </c>
      <c r="AS3057">
        <v>445.69380528991297</v>
      </c>
      <c r="AT3057">
        <v>79.278637387217202</v>
      </c>
      <c r="AU3057">
        <v>306.55016010019301</v>
      </c>
      <c r="AV3057">
        <v>59.865007802502802</v>
      </c>
      <c r="AW3057">
        <v>108.714116933771</v>
      </c>
      <c r="AX3057">
        <v>1.5072580145879</v>
      </c>
      <c r="AY3057">
        <v>2.8012518493454501</v>
      </c>
      <c r="AZ3057">
        <v>104.405607069837</v>
      </c>
      <c r="BA3057">
        <v>292.93596212348803</v>
      </c>
      <c r="BB3057">
        <v>16.6165703092691</v>
      </c>
      <c r="BC3057">
        <v>44.5850667148162</v>
      </c>
      <c r="BD3057">
        <v>231.73432509940201</v>
      </c>
      <c r="BE3057">
        <v>733.89156688304797</v>
      </c>
      <c r="BF3057">
        <v>86.174396618798994</v>
      </c>
      <c r="BG3057">
        <v>592.826359502542</v>
      </c>
      <c r="BH3057">
        <v>54.890810761707897</v>
      </c>
      <c r="BI3057">
        <v>154.35703621440999</v>
      </c>
      <c r="BJ3057">
        <v>32.9139952624638</v>
      </c>
      <c r="BK3057">
        <v>87.751900060704699</v>
      </c>
      <c r="BL3057">
        <v>33.691140891241503</v>
      </c>
      <c r="BM3057">
        <v>61.441795224354202</v>
      </c>
      <c r="BN3057">
        <v>9.7545140238549806</v>
      </c>
      <c r="BO3057">
        <v>37.186416967935997</v>
      </c>
      <c r="BP3057">
        <v>14.5008642325633</v>
      </c>
      <c r="BQ3057">
        <v>101.96963401424399</v>
      </c>
      <c r="BR3057">
        <v>11.6343792069519</v>
      </c>
      <c r="BS3057">
        <v>63.7007519577433</v>
      </c>
      <c r="BT3057">
        <v>26.634502849548401</v>
      </c>
      <c r="BU3057">
        <v>139.66366876362801</v>
      </c>
      <c r="BV3057">
        <v>12.7362471519256</v>
      </c>
      <c r="BW3057">
        <v>92.165351182125505</v>
      </c>
      <c r="BX3057">
        <v>34.762070429576902</v>
      </c>
      <c r="BY3057">
        <v>101.393462168596</v>
      </c>
      <c r="BZ3057">
        <v>56.279402516165902</v>
      </c>
      <c r="CA3057">
        <v>2.96798739582729</v>
      </c>
      <c r="CB3057">
        <v>42.146072256602899</v>
      </c>
      <c r="CC3057">
        <v>1025.7652520047</v>
      </c>
      <c r="CD3057">
        <v>595.06364038146205</v>
      </c>
      <c r="CE3057">
        <v>41.787883137547603</v>
      </c>
      <c r="CF3057">
        <v>388.91372848569398</v>
      </c>
      <c r="CG3057">
        <v>1639.0754723748501</v>
      </c>
      <c r="CH3057">
        <v>631.16058008982895</v>
      </c>
      <c r="CI3057">
        <v>951.76378523945004</v>
      </c>
      <c r="CJ3057">
        <v>56.151107045565801</v>
      </c>
    </row>
    <row r="3058" spans="1:88" x14ac:dyDescent="0.2">
      <c r="A3058" t="s">
        <v>165</v>
      </c>
      <c r="B3058">
        <v>2011</v>
      </c>
      <c r="C3058" t="s">
        <v>40</v>
      </c>
      <c r="D3058" t="s">
        <v>2058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7.1577558107237502</v>
      </c>
      <c r="K3058">
        <v>7.1577558107237502</v>
      </c>
      <c r="L3058">
        <v>7.1577558107237502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5.8790734114819898</v>
      </c>
      <c r="S3058">
        <v>5.8790734114819898</v>
      </c>
      <c r="T3058">
        <v>5.8790734114819898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0</v>
      </c>
      <c r="BK3058">
        <v>0</v>
      </c>
      <c r="BL3058">
        <v>0</v>
      </c>
      <c r="BM3058">
        <v>0</v>
      </c>
      <c r="BN3058">
        <v>0</v>
      </c>
      <c r="BO3058">
        <v>0</v>
      </c>
      <c r="BP3058">
        <v>0</v>
      </c>
      <c r="BQ3058">
        <v>0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v>0</v>
      </c>
      <c r="CI3058">
        <v>0</v>
      </c>
      <c r="CJ3058">
        <v>0</v>
      </c>
    </row>
    <row r="3059" spans="1:88" x14ac:dyDescent="0.2">
      <c r="A3059" t="s">
        <v>165</v>
      </c>
      <c r="B3059">
        <v>2011</v>
      </c>
      <c r="C3059" t="s">
        <v>41</v>
      </c>
      <c r="D3059" t="s">
        <v>2059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5.1095733767731399</v>
      </c>
      <c r="K3059">
        <v>5.1095733767731399</v>
      </c>
      <c r="L3059">
        <v>5.1095733767731399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4.4476807898014101</v>
      </c>
      <c r="S3059">
        <v>4.4476807898014101</v>
      </c>
      <c r="T3059">
        <v>4.4476807898014101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0</v>
      </c>
      <c r="BL3059">
        <v>0</v>
      </c>
      <c r="BM3059">
        <v>0</v>
      </c>
      <c r="BN3059"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</row>
    <row r="3060" spans="1:88" x14ac:dyDescent="0.2">
      <c r="A3060" t="s">
        <v>165</v>
      </c>
      <c r="B3060">
        <v>2011</v>
      </c>
      <c r="C3060" t="s">
        <v>99</v>
      </c>
      <c r="D3060" t="s">
        <v>2060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0</v>
      </c>
      <c r="BL3060">
        <v>0</v>
      </c>
      <c r="BM3060">
        <v>0</v>
      </c>
      <c r="BN3060">
        <v>0</v>
      </c>
      <c r="BO3060">
        <v>0</v>
      </c>
      <c r="BP3060">
        <v>0</v>
      </c>
      <c r="BQ3060">
        <v>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</row>
    <row r="3061" spans="1:88" x14ac:dyDescent="0.2">
      <c r="A3061" t="s">
        <v>165</v>
      </c>
      <c r="B3061">
        <v>2011</v>
      </c>
      <c r="C3061" t="s">
        <v>3779</v>
      </c>
      <c r="D3061" t="s">
        <v>3875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0</v>
      </c>
      <c r="BL3061">
        <v>0</v>
      </c>
      <c r="BM3061">
        <v>0</v>
      </c>
      <c r="BN3061"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</row>
    <row r="3062" spans="1:88" x14ac:dyDescent="0.2">
      <c r="A3062" t="s">
        <v>165</v>
      </c>
      <c r="B3062">
        <v>2011</v>
      </c>
      <c r="C3062" t="s">
        <v>42</v>
      </c>
      <c r="D3062" t="s">
        <v>2061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0</v>
      </c>
      <c r="BL3062">
        <v>0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</row>
    <row r="3063" spans="1:88" x14ac:dyDescent="0.2">
      <c r="A3063" t="s">
        <v>165</v>
      </c>
      <c r="B3063">
        <v>2011</v>
      </c>
      <c r="C3063" t="s">
        <v>43</v>
      </c>
      <c r="D3063" t="s">
        <v>2062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4.5389647036191097E-2</v>
      </c>
      <c r="K3063">
        <v>4.5389647036191097E-2</v>
      </c>
      <c r="L3063">
        <v>4.5389647036191097E-2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3.34055380263261E-2</v>
      </c>
      <c r="S3063">
        <v>3.34055380263261E-2</v>
      </c>
      <c r="T3063">
        <v>3.34055380263261E-2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0</v>
      </c>
      <c r="BL3063">
        <v>0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</row>
    <row r="3064" spans="1:88" x14ac:dyDescent="0.2">
      <c r="A3064" t="s">
        <v>165</v>
      </c>
      <c r="B3064">
        <v>2011</v>
      </c>
      <c r="C3064" t="s">
        <v>44</v>
      </c>
      <c r="D3064" t="s">
        <v>2063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0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</row>
    <row r="3065" spans="1:88" x14ac:dyDescent="0.2">
      <c r="A3065" t="s">
        <v>165</v>
      </c>
      <c r="B3065">
        <v>2011</v>
      </c>
      <c r="C3065" t="s">
        <v>45</v>
      </c>
      <c r="D3065" t="s">
        <v>2064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0</v>
      </c>
      <c r="BL3065">
        <v>0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</row>
    <row r="3066" spans="1:88" x14ac:dyDescent="0.2">
      <c r="A3066" t="s">
        <v>165</v>
      </c>
      <c r="B3066">
        <v>2011</v>
      </c>
      <c r="C3066" t="s">
        <v>230</v>
      </c>
      <c r="D3066" t="s">
        <v>3876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0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</row>
    <row r="3067" spans="1:88" x14ac:dyDescent="0.2">
      <c r="A3067" t="s">
        <v>165</v>
      </c>
      <c r="B3067">
        <v>2011</v>
      </c>
      <c r="C3067" t="s">
        <v>231</v>
      </c>
      <c r="D3067" t="s">
        <v>2065</v>
      </c>
      <c r="E3067">
        <v>1168.1817646264021</v>
      </c>
      <c r="F3067">
        <v>319.49776672102678</v>
      </c>
      <c r="G3067">
        <v>547.8255920352301</v>
      </c>
      <c r="H3067">
        <v>300.85840587014587</v>
      </c>
      <c r="I3067">
        <v>1145.9450525454822</v>
      </c>
      <c r="J3067">
        <v>1587.2771080933067</v>
      </c>
      <c r="K3067">
        <v>2733.2221606387898</v>
      </c>
      <c r="L3067">
        <v>3901.4039252651914</v>
      </c>
      <c r="M3067">
        <v>1067.6623613873253</v>
      </c>
      <c r="N3067">
        <v>313.3740483873263</v>
      </c>
      <c r="O3067">
        <v>542.39490881256779</v>
      </c>
      <c r="P3067">
        <v>211.89340418743092</v>
      </c>
      <c r="Q3067">
        <v>1026.2230899447859</v>
      </c>
      <c r="R3067">
        <v>1285.2325209982462</v>
      </c>
      <c r="S3067">
        <v>2311.4556109430314</v>
      </c>
      <c r="T3067">
        <v>3379.1179723303571</v>
      </c>
      <c r="U3067">
        <v>1786.7419580490316</v>
      </c>
      <c r="V3067">
        <v>44.086150123075079</v>
      </c>
      <c r="W3067">
        <v>18.605642599568341</v>
      </c>
      <c r="X3067">
        <v>1724.0501653263937</v>
      </c>
      <c r="Y3067">
        <v>131.14737184177727</v>
      </c>
      <c r="Z3067">
        <v>16.850887854442256</v>
      </c>
      <c r="AA3067">
        <v>16.662893146562787</v>
      </c>
      <c r="AB3067">
        <v>97.633590840771802</v>
      </c>
      <c r="AC3067">
        <v>13789.361957160272</v>
      </c>
      <c r="AD3067">
        <v>0</v>
      </c>
      <c r="AE3067">
        <v>0</v>
      </c>
      <c r="AF3067">
        <v>13789.361957160272</v>
      </c>
      <c r="AG3067">
        <v>2254.5398459407802</v>
      </c>
      <c r="AH3067">
        <v>0</v>
      </c>
      <c r="AI3067">
        <v>0</v>
      </c>
      <c r="AJ3067">
        <v>2254.5398459407802</v>
      </c>
      <c r="AK3067">
        <v>719.52677331846735</v>
      </c>
      <c r="AL3067">
        <v>0</v>
      </c>
      <c r="AM3067">
        <v>0</v>
      </c>
      <c r="AN3067">
        <v>719.52677331846735</v>
      </c>
      <c r="AO3067">
        <v>16763.428576419527</v>
      </c>
      <c r="AP3067">
        <v>0</v>
      </c>
      <c r="AQ3067">
        <v>0</v>
      </c>
      <c r="AR3067">
        <v>16763.428576419527</v>
      </c>
      <c r="AS3067">
        <v>3215.3368585903886</v>
      </c>
      <c r="AT3067">
        <v>300.28228488517266</v>
      </c>
      <c r="AU3067">
        <v>2747.7766569857454</v>
      </c>
      <c r="AV3067">
        <v>167.27791671946994</v>
      </c>
      <c r="AW3067">
        <v>371.72116226943484</v>
      </c>
      <c r="AX3067">
        <v>7.7756027258452267</v>
      </c>
      <c r="AY3067">
        <v>18.598579596738112</v>
      </c>
      <c r="AZ3067">
        <v>345.34697994685018</v>
      </c>
      <c r="BA3067">
        <v>4275.8817278501338</v>
      </c>
      <c r="BB3067">
        <v>74.832172839237515</v>
      </c>
      <c r="BC3067">
        <v>371.95793488513038</v>
      </c>
      <c r="BD3067">
        <v>3829.0916201257655</v>
      </c>
      <c r="BE3067">
        <v>4171.7910291116386</v>
      </c>
      <c r="BF3067">
        <v>574.11257820439641</v>
      </c>
      <c r="BG3067">
        <v>3412.8426407876777</v>
      </c>
      <c r="BH3067">
        <v>184.83581011956136</v>
      </c>
      <c r="BI3067">
        <v>607.2363834284721</v>
      </c>
      <c r="BJ3067">
        <v>166.89547121590513</v>
      </c>
      <c r="BK3067">
        <v>267.48257007075432</v>
      </c>
      <c r="BL3067">
        <v>172.85834214181355</v>
      </c>
      <c r="BM3067">
        <v>369.7758858100193</v>
      </c>
      <c r="BN3067">
        <v>43.002104180984709</v>
      </c>
      <c r="BO3067">
        <v>226.17284530504165</v>
      </c>
      <c r="BP3067">
        <v>100.60093632399236</v>
      </c>
      <c r="BQ3067">
        <v>753.84048600308211</v>
      </c>
      <c r="BR3067">
        <v>52.449024238170409</v>
      </c>
      <c r="BS3067">
        <v>459.87492144674849</v>
      </c>
      <c r="BT3067">
        <v>241.51654031816406</v>
      </c>
      <c r="BU3067">
        <v>1206.0490621496385</v>
      </c>
      <c r="BV3067">
        <v>57.275661617415409</v>
      </c>
      <c r="BW3067">
        <v>727.96465304752337</v>
      </c>
      <c r="BX3067">
        <v>420.80874748469989</v>
      </c>
      <c r="BY3067">
        <v>352.99968073578606</v>
      </c>
      <c r="BZ3067">
        <v>242.7920043181152</v>
      </c>
      <c r="CA3067">
        <v>31.007710428624161</v>
      </c>
      <c r="CB3067">
        <v>79.199965989046689</v>
      </c>
      <c r="CC3067">
        <v>3700.6050440939562</v>
      </c>
      <c r="CD3067">
        <v>2551.7610138651794</v>
      </c>
      <c r="CE3067">
        <v>421.53752909675728</v>
      </c>
      <c r="CF3067">
        <v>727.30650113202898</v>
      </c>
      <c r="CG3067">
        <v>11498.074794465216</v>
      </c>
      <c r="CH3067">
        <v>3857.7893642477511</v>
      </c>
      <c r="CI3067">
        <v>7484.5482296629189</v>
      </c>
      <c r="CJ3067">
        <v>155.73720055452955</v>
      </c>
    </row>
    <row r="3068" spans="1:88" x14ac:dyDescent="0.2">
      <c r="A3068" t="s">
        <v>165</v>
      </c>
      <c r="B3068">
        <v>2011</v>
      </c>
      <c r="C3068" t="s">
        <v>4433</v>
      </c>
      <c r="D3068" t="s">
        <v>4626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0</v>
      </c>
      <c r="BL3068">
        <v>0</v>
      </c>
      <c r="BM3068">
        <v>0</v>
      </c>
      <c r="BN3068"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</row>
    <row r="3069" spans="1:88" x14ac:dyDescent="0.2">
      <c r="A3069" t="s">
        <v>165</v>
      </c>
      <c r="B3069">
        <v>2011</v>
      </c>
      <c r="C3069" t="s">
        <v>3254</v>
      </c>
      <c r="D3069" t="s">
        <v>4627</v>
      </c>
      <c r="E3069">
        <v>1168.1817646264021</v>
      </c>
      <c r="F3069">
        <v>319.49776672102678</v>
      </c>
      <c r="G3069">
        <v>547.8255920352301</v>
      </c>
      <c r="H3069">
        <v>300.85840587014587</v>
      </c>
      <c r="I3069">
        <v>1145.9450525454822</v>
      </c>
      <c r="J3069">
        <v>1587.2771080933067</v>
      </c>
      <c r="K3069">
        <v>2733.2221606387898</v>
      </c>
      <c r="L3069">
        <v>3901.4039252651914</v>
      </c>
      <c r="M3069">
        <v>1067.6623613873253</v>
      </c>
      <c r="N3069">
        <v>313.3740483873263</v>
      </c>
      <c r="O3069">
        <v>542.39490881256779</v>
      </c>
      <c r="P3069">
        <v>211.89340418743092</v>
      </c>
      <c r="Q3069">
        <v>1026.2230899447859</v>
      </c>
      <c r="R3069">
        <v>1285.2325209982462</v>
      </c>
      <c r="S3069">
        <v>2311.4556109430314</v>
      </c>
      <c r="T3069">
        <v>3379.1179723303571</v>
      </c>
      <c r="U3069">
        <v>1786.7419580490316</v>
      </c>
      <c r="V3069">
        <v>44.086150123075079</v>
      </c>
      <c r="W3069">
        <v>18.605642599568341</v>
      </c>
      <c r="X3069">
        <v>1724.0501653263937</v>
      </c>
      <c r="Y3069">
        <v>131.14737184177727</v>
      </c>
      <c r="Z3069">
        <v>16.850887854442256</v>
      </c>
      <c r="AA3069">
        <v>16.662893146562787</v>
      </c>
      <c r="AB3069">
        <v>97.633590840771802</v>
      </c>
      <c r="AC3069">
        <v>13789.361957160272</v>
      </c>
      <c r="AD3069">
        <v>0</v>
      </c>
      <c r="AE3069">
        <v>0</v>
      </c>
      <c r="AF3069">
        <v>13789.361957160272</v>
      </c>
      <c r="AG3069">
        <v>2254.5398459407802</v>
      </c>
      <c r="AH3069">
        <v>0</v>
      </c>
      <c r="AI3069">
        <v>0</v>
      </c>
      <c r="AJ3069">
        <v>2254.5398459407802</v>
      </c>
      <c r="AK3069">
        <v>719.52677331846735</v>
      </c>
      <c r="AL3069">
        <v>0</v>
      </c>
      <c r="AM3069">
        <v>0</v>
      </c>
      <c r="AN3069">
        <v>719.52677331846735</v>
      </c>
      <c r="AO3069">
        <v>16763.428576419527</v>
      </c>
      <c r="AP3069">
        <v>0</v>
      </c>
      <c r="AQ3069">
        <v>0</v>
      </c>
      <c r="AR3069">
        <v>16763.428576419527</v>
      </c>
      <c r="AS3069">
        <v>3215.3368585903886</v>
      </c>
      <c r="AT3069">
        <v>300.28228488517266</v>
      </c>
      <c r="AU3069">
        <v>2747.7766569857454</v>
      </c>
      <c r="AV3069">
        <v>167.27791671946994</v>
      </c>
      <c r="AW3069">
        <v>371.72116226943484</v>
      </c>
      <c r="AX3069">
        <v>7.7756027258452267</v>
      </c>
      <c r="AY3069">
        <v>18.598579596738112</v>
      </c>
      <c r="AZ3069">
        <v>345.34697994685018</v>
      </c>
      <c r="BA3069">
        <v>4275.8817278501338</v>
      </c>
      <c r="BB3069">
        <v>74.832172839237515</v>
      </c>
      <c r="BC3069">
        <v>371.95793488513038</v>
      </c>
      <c r="BD3069">
        <v>3829.0916201257655</v>
      </c>
      <c r="BE3069">
        <v>4171.7910291116386</v>
      </c>
      <c r="BF3069">
        <v>574.11257820439641</v>
      </c>
      <c r="BG3069">
        <v>3412.8426407876777</v>
      </c>
      <c r="BH3069">
        <v>184.83581011956136</v>
      </c>
      <c r="BI3069">
        <v>607.2363834284721</v>
      </c>
      <c r="BJ3069">
        <v>166.89547121590513</v>
      </c>
      <c r="BK3069">
        <v>267.48257007075432</v>
      </c>
      <c r="BL3069">
        <v>172.85834214181355</v>
      </c>
      <c r="BM3069">
        <v>369.7758858100193</v>
      </c>
      <c r="BN3069">
        <v>43.002104180984709</v>
      </c>
      <c r="BO3069">
        <v>226.17284530504165</v>
      </c>
      <c r="BP3069">
        <v>100.60093632399236</v>
      </c>
      <c r="BQ3069">
        <v>753.84048600308211</v>
      </c>
      <c r="BR3069">
        <v>52.449024238170409</v>
      </c>
      <c r="BS3069">
        <v>459.87492144674849</v>
      </c>
      <c r="BT3069">
        <v>241.51654031816406</v>
      </c>
      <c r="BU3069">
        <v>1206.0490621496385</v>
      </c>
      <c r="BV3069">
        <v>57.275661617415409</v>
      </c>
      <c r="BW3069">
        <v>727.96465304752337</v>
      </c>
      <c r="BX3069">
        <v>420.80874748469989</v>
      </c>
      <c r="BY3069">
        <v>352.99968073578606</v>
      </c>
      <c r="BZ3069">
        <v>242.7920043181152</v>
      </c>
      <c r="CA3069">
        <v>31.007710428624161</v>
      </c>
      <c r="CB3069">
        <v>79.199965989046689</v>
      </c>
      <c r="CC3069">
        <v>3700.6050440939562</v>
      </c>
      <c r="CD3069">
        <v>2551.7610138651794</v>
      </c>
      <c r="CE3069">
        <v>421.53752909675728</v>
      </c>
      <c r="CF3069">
        <v>727.30650113202898</v>
      </c>
      <c r="CG3069">
        <v>11498.074794465216</v>
      </c>
      <c r="CH3069">
        <v>3857.7893642477511</v>
      </c>
      <c r="CI3069">
        <v>7484.5482296629189</v>
      </c>
      <c r="CJ3069">
        <v>155.73720055452955</v>
      </c>
    </row>
    <row r="3070" spans="1:88" x14ac:dyDescent="0.2">
      <c r="A3070" t="s">
        <v>165</v>
      </c>
      <c r="B3070">
        <v>2012</v>
      </c>
      <c r="C3070" t="s">
        <v>2</v>
      </c>
      <c r="D3070" t="s">
        <v>2066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9.7957737486050096</v>
      </c>
      <c r="K3070">
        <v>9.7957737486050096</v>
      </c>
      <c r="L3070">
        <v>9.7957737486050096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2.6105252197375699</v>
      </c>
      <c r="S3070">
        <v>2.6105252197375699</v>
      </c>
      <c r="T3070">
        <v>2.6105252197375699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</row>
    <row r="3071" spans="1:88" x14ac:dyDescent="0.2">
      <c r="A3071" t="s">
        <v>165</v>
      </c>
      <c r="B3071">
        <v>2012</v>
      </c>
      <c r="C3071" t="s">
        <v>3</v>
      </c>
      <c r="D3071" t="s">
        <v>2067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12.592260596550901</v>
      </c>
      <c r="K3071">
        <v>12.592260596550901</v>
      </c>
      <c r="L3071">
        <v>12.592260596550901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9.3479552999115807</v>
      </c>
      <c r="S3071">
        <v>9.3479552999115807</v>
      </c>
      <c r="T3071">
        <v>9.3479552999115807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</row>
    <row r="3072" spans="1:88" x14ac:dyDescent="0.2">
      <c r="A3072" t="s">
        <v>165</v>
      </c>
      <c r="B3072">
        <v>2012</v>
      </c>
      <c r="C3072" t="s">
        <v>4</v>
      </c>
      <c r="D3072" t="s">
        <v>2068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4.3959620556193402</v>
      </c>
      <c r="K3072">
        <v>4.3959620556193402</v>
      </c>
      <c r="L3072">
        <v>4.3959620556193402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3.5482070736526499</v>
      </c>
      <c r="S3072">
        <v>3.5482070736526499</v>
      </c>
      <c r="T3072">
        <v>3.5482070736526499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</row>
    <row r="3073" spans="1:88" x14ac:dyDescent="0.2">
      <c r="A3073" t="s">
        <v>165</v>
      </c>
      <c r="B3073">
        <v>2012</v>
      </c>
      <c r="C3073" t="s">
        <v>5</v>
      </c>
      <c r="D3073" t="s">
        <v>2069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230.72119432672699</v>
      </c>
      <c r="K3073">
        <v>230.72119432672699</v>
      </c>
      <c r="L3073">
        <v>230.72119432672699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166.25918914750901</v>
      </c>
      <c r="S3073">
        <v>166.25918914750901</v>
      </c>
      <c r="T3073">
        <v>166.25918914750901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  <c r="BK3073">
        <v>0</v>
      </c>
      <c r="BL3073">
        <v>0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</row>
    <row r="3074" spans="1:88" x14ac:dyDescent="0.2">
      <c r="A3074" t="s">
        <v>165</v>
      </c>
      <c r="B3074">
        <v>2012</v>
      </c>
      <c r="C3074" t="s">
        <v>6</v>
      </c>
      <c r="D3074" t="s">
        <v>2070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48.574274419976497</v>
      </c>
      <c r="K3074">
        <v>48.574274419976497</v>
      </c>
      <c r="L3074">
        <v>48.574274419976497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12.736132040572601</v>
      </c>
      <c r="S3074">
        <v>12.736132040572601</v>
      </c>
      <c r="T3074">
        <v>12.736132040572601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</row>
    <row r="3075" spans="1:88" x14ac:dyDescent="0.2">
      <c r="A3075" t="s">
        <v>165</v>
      </c>
      <c r="B3075">
        <v>2012</v>
      </c>
      <c r="C3075" t="s">
        <v>7</v>
      </c>
      <c r="D3075" t="s">
        <v>2071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12.1641382358406</v>
      </c>
      <c r="K3075">
        <v>12.1641382358406</v>
      </c>
      <c r="L3075">
        <v>12.1641382358406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8.7461877891625495</v>
      </c>
      <c r="S3075">
        <v>8.7461877891625495</v>
      </c>
      <c r="T3075">
        <v>8.7461877891625495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</row>
    <row r="3076" spans="1:88" x14ac:dyDescent="0.2">
      <c r="A3076" t="s">
        <v>165</v>
      </c>
      <c r="B3076">
        <v>2012</v>
      </c>
      <c r="C3076" t="s">
        <v>8</v>
      </c>
      <c r="D3076" t="s">
        <v>2072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39.600116750976397</v>
      </c>
      <c r="K3076">
        <v>39.600116750976397</v>
      </c>
      <c r="L3076">
        <v>39.600116750976397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29.571897250310201</v>
      </c>
      <c r="S3076">
        <v>29.571897250310201</v>
      </c>
      <c r="T3076">
        <v>29.571897250310201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</row>
    <row r="3077" spans="1:88" x14ac:dyDescent="0.2">
      <c r="A3077" t="s">
        <v>165</v>
      </c>
      <c r="B3077">
        <v>2012</v>
      </c>
      <c r="C3077" t="s">
        <v>3777</v>
      </c>
      <c r="D3077" t="s">
        <v>3900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62.943214046776497</v>
      </c>
      <c r="K3077">
        <v>62.943214046776497</v>
      </c>
      <c r="L3077">
        <v>62.943214046776497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57.221163656673099</v>
      </c>
      <c r="S3077">
        <v>57.221163656673099</v>
      </c>
      <c r="T3077">
        <v>57.221163656673099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</row>
    <row r="3078" spans="1:88" x14ac:dyDescent="0.2">
      <c r="A3078" t="s">
        <v>165</v>
      </c>
      <c r="B3078">
        <v>2012</v>
      </c>
      <c r="C3078" t="s">
        <v>9</v>
      </c>
      <c r="D3078" t="s">
        <v>2073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207.91400796575101</v>
      </c>
      <c r="K3078">
        <v>207.91400796575101</v>
      </c>
      <c r="L3078">
        <v>207.91400796575101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147.51619956290801</v>
      </c>
      <c r="S3078">
        <v>147.51619956290801</v>
      </c>
      <c r="T3078">
        <v>147.51619956290801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0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</row>
    <row r="3079" spans="1:88" x14ac:dyDescent="0.2">
      <c r="A3079" t="s">
        <v>165</v>
      </c>
      <c r="B3079">
        <v>2012</v>
      </c>
      <c r="C3079" t="s">
        <v>10</v>
      </c>
      <c r="D3079" t="s">
        <v>2074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78.267956571521395</v>
      </c>
      <c r="K3079">
        <v>78.267956571521395</v>
      </c>
      <c r="L3079">
        <v>78.267956571521395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66.517900070455198</v>
      </c>
      <c r="S3079">
        <v>66.517900070455198</v>
      </c>
      <c r="T3079">
        <v>66.517900070455198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0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</row>
    <row r="3080" spans="1:88" x14ac:dyDescent="0.2">
      <c r="A3080" t="s">
        <v>165</v>
      </c>
      <c r="B3080">
        <v>2012</v>
      </c>
      <c r="C3080" t="s">
        <v>11</v>
      </c>
      <c r="D3080" t="s">
        <v>2075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63.3527332485085</v>
      </c>
      <c r="K3080">
        <v>63.3527332485085</v>
      </c>
      <c r="L3080">
        <v>63.3527332485085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54.922267438366902</v>
      </c>
      <c r="S3080">
        <v>54.922267438366902</v>
      </c>
      <c r="T3080">
        <v>54.922267438366902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0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</row>
    <row r="3081" spans="1:88" x14ac:dyDescent="0.2">
      <c r="A3081" t="s">
        <v>165</v>
      </c>
      <c r="B3081">
        <v>2012</v>
      </c>
      <c r="C3081" t="s">
        <v>12</v>
      </c>
      <c r="D3081" t="s">
        <v>2076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138.01432948004199</v>
      </c>
      <c r="K3081">
        <v>138.01432948004199</v>
      </c>
      <c r="L3081">
        <v>138.01432948004199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126.234582818276</v>
      </c>
      <c r="S3081">
        <v>126.234582818276</v>
      </c>
      <c r="T3081">
        <v>126.234582818276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0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</row>
    <row r="3082" spans="1:88" x14ac:dyDescent="0.2">
      <c r="A3082" t="s">
        <v>165</v>
      </c>
      <c r="B3082">
        <v>2012</v>
      </c>
      <c r="C3082" t="s">
        <v>13</v>
      </c>
      <c r="D3082" t="s">
        <v>2077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209.50733612202001</v>
      </c>
      <c r="K3082">
        <v>209.50733612202001</v>
      </c>
      <c r="L3082">
        <v>209.50733612202001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177.816163282888</v>
      </c>
      <c r="S3082">
        <v>177.816163282888</v>
      </c>
      <c r="T3082">
        <v>177.816163282888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0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0</v>
      </c>
      <c r="CJ3082">
        <v>0</v>
      </c>
    </row>
    <row r="3083" spans="1:88" x14ac:dyDescent="0.2">
      <c r="A3083" t="s">
        <v>165</v>
      </c>
      <c r="B3083">
        <v>2012</v>
      </c>
      <c r="C3083" t="s">
        <v>14</v>
      </c>
      <c r="D3083" t="s">
        <v>2078</v>
      </c>
      <c r="E3083">
        <v>10.3762605915483</v>
      </c>
      <c r="F3083">
        <v>3.4236597489195701</v>
      </c>
      <c r="G3083">
        <v>3.47868682678829</v>
      </c>
      <c r="H3083">
        <v>3.47391401584045</v>
      </c>
      <c r="I3083">
        <v>35.570011085041699</v>
      </c>
      <c r="J3083">
        <v>49.209439735463</v>
      </c>
      <c r="K3083">
        <v>84.779450820504707</v>
      </c>
      <c r="L3083">
        <v>95.155711412053009</v>
      </c>
      <c r="M3083">
        <v>9.4682128835964896</v>
      </c>
      <c r="N3083">
        <v>3.3716910743250001</v>
      </c>
      <c r="O3083">
        <v>3.43921747442548</v>
      </c>
      <c r="P3083">
        <v>2.6573043348460201</v>
      </c>
      <c r="Q3083">
        <v>30.0542875712799</v>
      </c>
      <c r="R3083">
        <v>41.8080827156815</v>
      </c>
      <c r="S3083">
        <v>71.862370286961493</v>
      </c>
      <c r="T3083">
        <v>81.330583170557986</v>
      </c>
      <c r="U3083">
        <v>18.187806200822099</v>
      </c>
      <c r="V3083">
        <v>0.38559058129636897</v>
      </c>
      <c r="W3083">
        <v>8.0941076981784807E-2</v>
      </c>
      <c r="X3083">
        <v>17.721274542543998</v>
      </c>
      <c r="Y3083">
        <v>0.69680498768718702</v>
      </c>
      <c r="Z3083">
        <v>0.142043322356248</v>
      </c>
      <c r="AA3083">
        <v>0.12565713234318901</v>
      </c>
      <c r="AB3083">
        <v>0.42910453298775297</v>
      </c>
      <c r="AC3083">
        <v>183.40304916164999</v>
      </c>
      <c r="AD3083">
        <v>0</v>
      </c>
      <c r="AE3083">
        <v>0</v>
      </c>
      <c r="AF3083">
        <v>183.40304916164999</v>
      </c>
      <c r="AG3083">
        <v>43.576830651520503</v>
      </c>
      <c r="AH3083">
        <v>0</v>
      </c>
      <c r="AI3083">
        <v>0</v>
      </c>
      <c r="AJ3083">
        <v>43.576830651520503</v>
      </c>
      <c r="AK3083">
        <v>18.2532749139522</v>
      </c>
      <c r="AL3083">
        <v>0</v>
      </c>
      <c r="AM3083">
        <v>0</v>
      </c>
      <c r="AN3083">
        <v>18.2532749139522</v>
      </c>
      <c r="AO3083">
        <v>245.23315472712301</v>
      </c>
      <c r="AP3083">
        <v>0</v>
      </c>
      <c r="AQ3083">
        <v>0</v>
      </c>
      <c r="AR3083">
        <v>245.23315472712301</v>
      </c>
      <c r="AS3083">
        <v>22.314269008252499</v>
      </c>
      <c r="AT3083">
        <v>2.3139877804662699</v>
      </c>
      <c r="AU3083">
        <v>11.875759584176</v>
      </c>
      <c r="AV3083">
        <v>8.1245216436102794</v>
      </c>
      <c r="AW3083">
        <v>1.62470595273533</v>
      </c>
      <c r="AX3083">
        <v>7.2677073789746305E-2</v>
      </c>
      <c r="AY3083">
        <v>9.4314555707263298E-2</v>
      </c>
      <c r="AZ3083">
        <v>1.4577143232383201</v>
      </c>
      <c r="BA3083">
        <v>6.8943949620121403</v>
      </c>
      <c r="BB3083">
        <v>0.64036326392842802</v>
      </c>
      <c r="BC3083">
        <v>1.6054570956893599</v>
      </c>
      <c r="BD3083">
        <v>4.6485746023943397</v>
      </c>
      <c r="BE3083">
        <v>33.574552068998202</v>
      </c>
      <c r="BF3083">
        <v>4.9931469746847004</v>
      </c>
      <c r="BG3083">
        <v>26.983029202498798</v>
      </c>
      <c r="BH3083">
        <v>1.5983758918148301</v>
      </c>
      <c r="BI3083">
        <v>8.9082454301404308</v>
      </c>
      <c r="BJ3083">
        <v>1.7760235145946399</v>
      </c>
      <c r="BK3083">
        <v>3.29683214699635</v>
      </c>
      <c r="BL3083">
        <v>3.83538976854945</v>
      </c>
      <c r="BM3083">
        <v>2.7706611648998898</v>
      </c>
      <c r="BN3083">
        <v>0.34520108823233298</v>
      </c>
      <c r="BO3083">
        <v>1.61725765876732</v>
      </c>
      <c r="BP3083">
        <v>0.80820241790023195</v>
      </c>
      <c r="BQ3083">
        <v>4.4460068717254702</v>
      </c>
      <c r="BR3083">
        <v>0.43157423741897299</v>
      </c>
      <c r="BS3083">
        <v>2.7964228320139402</v>
      </c>
      <c r="BT3083">
        <v>1.2180098022925501</v>
      </c>
      <c r="BU3083">
        <v>6.3151114779263198</v>
      </c>
      <c r="BV3083">
        <v>0.54789594604265301</v>
      </c>
      <c r="BW3083">
        <v>4.0770296636998102</v>
      </c>
      <c r="BX3083">
        <v>1.69018586818384</v>
      </c>
      <c r="BY3083">
        <v>2.9977787260158499</v>
      </c>
      <c r="BZ3083">
        <v>2.3636625585194402</v>
      </c>
      <c r="CA3083">
        <v>0.20047329495858199</v>
      </c>
      <c r="CB3083">
        <v>0.43364287253783101</v>
      </c>
      <c r="CC3083">
        <v>31.405093467336599</v>
      </c>
      <c r="CD3083">
        <v>24.827895924056399</v>
      </c>
      <c r="CE3083">
        <v>2.6923861550728301</v>
      </c>
      <c r="CF3083">
        <v>3.8848113882074902</v>
      </c>
      <c r="CG3083">
        <v>96.793056281452493</v>
      </c>
      <c r="CH3083">
        <v>41.990566630878</v>
      </c>
      <c r="CI3083">
        <v>47.1511206836282</v>
      </c>
      <c r="CJ3083">
        <v>7.6513689669462499</v>
      </c>
    </row>
    <row r="3084" spans="1:88" x14ac:dyDescent="0.2">
      <c r="A3084" t="s">
        <v>165</v>
      </c>
      <c r="B3084">
        <v>2012</v>
      </c>
      <c r="C3084" t="s">
        <v>15</v>
      </c>
      <c r="D3084" t="s">
        <v>2079</v>
      </c>
      <c r="E3084">
        <v>1.94436441555184</v>
      </c>
      <c r="F3084">
        <v>0.83173737427100702</v>
      </c>
      <c r="G3084">
        <v>0.76451977713025898</v>
      </c>
      <c r="H3084">
        <v>0.34810726415056997</v>
      </c>
      <c r="I3084">
        <v>165.68380692536701</v>
      </c>
      <c r="J3084">
        <v>110.703820998095</v>
      </c>
      <c r="K3084">
        <v>276.38762792346103</v>
      </c>
      <c r="L3084">
        <v>278.33199233901286</v>
      </c>
      <c r="M3084">
        <v>1.7258760117682601</v>
      </c>
      <c r="N3084">
        <v>0.80210624248170304</v>
      </c>
      <c r="O3084">
        <v>0.75548588588533505</v>
      </c>
      <c r="P3084">
        <v>0.16828388340122599</v>
      </c>
      <c r="Q3084">
        <v>146.01842062230301</v>
      </c>
      <c r="R3084">
        <v>97.658961164485603</v>
      </c>
      <c r="S3084">
        <v>243.677381786789</v>
      </c>
      <c r="T3084">
        <v>245.40325779855726</v>
      </c>
      <c r="U3084">
        <v>4.3542865482272202</v>
      </c>
      <c r="V3084">
        <v>0.21285136787886899</v>
      </c>
      <c r="W3084">
        <v>1.7198555388018299E-2</v>
      </c>
      <c r="X3084">
        <v>4.1242366249603402</v>
      </c>
      <c r="Y3084">
        <v>0.257040854598097</v>
      </c>
      <c r="Z3084">
        <v>8.1576669772926394E-2</v>
      </c>
      <c r="AA3084">
        <v>2.8872239463835801E-2</v>
      </c>
      <c r="AB3084">
        <v>0.14659194536133599</v>
      </c>
      <c r="AC3084">
        <v>27.654453337198198</v>
      </c>
      <c r="AD3084">
        <v>0</v>
      </c>
      <c r="AE3084">
        <v>0</v>
      </c>
      <c r="AF3084">
        <v>27.654453337198198</v>
      </c>
      <c r="AG3084">
        <v>3.3514084553336199</v>
      </c>
      <c r="AH3084">
        <v>0</v>
      </c>
      <c r="AI3084">
        <v>0</v>
      </c>
      <c r="AJ3084">
        <v>3.3514084553336199</v>
      </c>
      <c r="AK3084">
        <v>2.0180002545465099</v>
      </c>
      <c r="AL3084">
        <v>0</v>
      </c>
      <c r="AM3084">
        <v>0</v>
      </c>
      <c r="AN3084">
        <v>2.0180002545465099</v>
      </c>
      <c r="AO3084">
        <v>33.023862047078303</v>
      </c>
      <c r="AP3084">
        <v>0</v>
      </c>
      <c r="AQ3084">
        <v>0</v>
      </c>
      <c r="AR3084">
        <v>33.023862047078303</v>
      </c>
      <c r="AS3084">
        <v>4.2580993929537696</v>
      </c>
      <c r="AT3084">
        <v>0.99835797112972902</v>
      </c>
      <c r="AU3084">
        <v>2.58864536453174</v>
      </c>
      <c r="AV3084">
        <v>0.67109605729230104</v>
      </c>
      <c r="AW3084">
        <v>0.56497413367444405</v>
      </c>
      <c r="AX3084">
        <v>3.3016941259495697E-2</v>
      </c>
      <c r="AY3084">
        <v>2.5581824493678001E-2</v>
      </c>
      <c r="AZ3084">
        <v>0.50637536792127003</v>
      </c>
      <c r="BA3084">
        <v>2.1837229290840598</v>
      </c>
      <c r="BB3084">
        <v>0.35631982836722398</v>
      </c>
      <c r="BC3084">
        <v>0.36785728930470502</v>
      </c>
      <c r="BD3084">
        <v>1.45954581141213</v>
      </c>
      <c r="BE3084">
        <v>8.9858495522534998</v>
      </c>
      <c r="BF3084">
        <v>1.51010966459256</v>
      </c>
      <c r="BG3084">
        <v>7.1953598770994001</v>
      </c>
      <c r="BH3084">
        <v>0.28038001056154999</v>
      </c>
      <c r="BI3084">
        <v>1.9790450923270999</v>
      </c>
      <c r="BJ3084">
        <v>0.49561807833358101</v>
      </c>
      <c r="BK3084">
        <v>1.16781839105828</v>
      </c>
      <c r="BL3084">
        <v>0.315608622935239</v>
      </c>
      <c r="BM3084">
        <v>0.68671432540046096</v>
      </c>
      <c r="BN3084">
        <v>0.158091909927459</v>
      </c>
      <c r="BO3084">
        <v>0.44371748468418498</v>
      </c>
      <c r="BP3084">
        <v>8.4904930788817903E-2</v>
      </c>
      <c r="BQ3084">
        <v>1.04534856953552</v>
      </c>
      <c r="BR3084">
        <v>0.19905074473804599</v>
      </c>
      <c r="BS3084">
        <v>0.70089212018824898</v>
      </c>
      <c r="BT3084">
        <v>0.145405704609225</v>
      </c>
      <c r="BU3084">
        <v>1.3733146079721501</v>
      </c>
      <c r="BV3084">
        <v>0.21749177079885301</v>
      </c>
      <c r="BW3084">
        <v>0.96522012818182501</v>
      </c>
      <c r="BX3084">
        <v>0.190602708991465</v>
      </c>
      <c r="BY3084">
        <v>1.80450039672962</v>
      </c>
      <c r="BZ3084">
        <v>1.54675837621437</v>
      </c>
      <c r="CA3084">
        <v>3.7106061097350797E-2</v>
      </c>
      <c r="CB3084">
        <v>0.220635959417911</v>
      </c>
      <c r="CC3084">
        <v>18.840492501817302</v>
      </c>
      <c r="CD3084">
        <v>16.258066308198799</v>
      </c>
      <c r="CE3084">
        <v>0.50547748632029998</v>
      </c>
      <c r="CF3084">
        <v>2.0769487072983299</v>
      </c>
      <c r="CG3084">
        <v>19.519092161758199</v>
      </c>
      <c r="CH3084">
        <v>8.9273941283377205</v>
      </c>
      <c r="CI3084">
        <v>10.273167792110799</v>
      </c>
      <c r="CJ3084">
        <v>0.318530241309611</v>
      </c>
    </row>
    <row r="3085" spans="1:88" x14ac:dyDescent="0.2">
      <c r="A3085" t="s">
        <v>165</v>
      </c>
      <c r="B3085">
        <v>2012</v>
      </c>
      <c r="C3085" t="s">
        <v>16</v>
      </c>
      <c r="D3085" t="s">
        <v>2080</v>
      </c>
      <c r="E3085">
        <v>0.41704205109560999</v>
      </c>
      <c r="F3085">
        <v>0.127768082411053</v>
      </c>
      <c r="G3085">
        <v>0.14225773908960801</v>
      </c>
      <c r="H3085">
        <v>0.147016229594949</v>
      </c>
      <c r="I3085">
        <v>29.2257253622927</v>
      </c>
      <c r="J3085">
        <v>51.773244753165102</v>
      </c>
      <c r="K3085">
        <v>80.998970115457794</v>
      </c>
      <c r="L3085">
        <v>81.416012166553401</v>
      </c>
      <c r="M3085">
        <v>0.36545076586117903</v>
      </c>
      <c r="N3085">
        <v>0.12533588160299799</v>
      </c>
      <c r="O3085">
        <v>0.14057503755348699</v>
      </c>
      <c r="P3085">
        <v>9.9539846704694401E-2</v>
      </c>
      <c r="Q3085">
        <v>25.3025332066704</v>
      </c>
      <c r="R3085">
        <v>43.399636844013997</v>
      </c>
      <c r="S3085">
        <v>68.702170050684302</v>
      </c>
      <c r="T3085">
        <v>69.067620816545485</v>
      </c>
      <c r="U3085">
        <v>0.95901648635005898</v>
      </c>
      <c r="V3085">
        <v>1.7910406650724402E-2</v>
      </c>
      <c r="W3085">
        <v>3.1722086216939799E-3</v>
      </c>
      <c r="X3085">
        <v>0.93793387107764004</v>
      </c>
      <c r="Y3085">
        <v>3.72263112810306E-2</v>
      </c>
      <c r="Z3085">
        <v>6.6591967845205397E-3</v>
      </c>
      <c r="AA3085">
        <v>5.3805245656993201E-3</v>
      </c>
      <c r="AB3085">
        <v>2.5186589930810899E-2</v>
      </c>
      <c r="AC3085">
        <v>6.2181144193988898</v>
      </c>
      <c r="AD3085">
        <v>0</v>
      </c>
      <c r="AE3085">
        <v>0</v>
      </c>
      <c r="AF3085">
        <v>6.2181144193988898</v>
      </c>
      <c r="AG3085">
        <v>4.2209374082983304</v>
      </c>
      <c r="AH3085">
        <v>0</v>
      </c>
      <c r="AI3085">
        <v>0</v>
      </c>
      <c r="AJ3085">
        <v>4.2209374082983304</v>
      </c>
      <c r="AK3085">
        <v>6.0729835798418996</v>
      </c>
      <c r="AL3085">
        <v>0</v>
      </c>
      <c r="AM3085">
        <v>0</v>
      </c>
      <c r="AN3085">
        <v>6.0729835798418996</v>
      </c>
      <c r="AO3085">
        <v>16.512035407539098</v>
      </c>
      <c r="AP3085">
        <v>0</v>
      </c>
      <c r="AQ3085">
        <v>0</v>
      </c>
      <c r="AR3085">
        <v>16.512035407539098</v>
      </c>
      <c r="AS3085">
        <v>1.28829022247103</v>
      </c>
      <c r="AT3085">
        <v>0.110201949795502</v>
      </c>
      <c r="AU3085">
        <v>0.47264564675639897</v>
      </c>
      <c r="AV3085">
        <v>0.70544262591912799</v>
      </c>
      <c r="AW3085">
        <v>0.100162397488708</v>
      </c>
      <c r="AX3085">
        <v>3.1411660678310601E-3</v>
      </c>
      <c r="AY3085">
        <v>3.7506663213162199E-3</v>
      </c>
      <c r="AZ3085">
        <v>9.3270565099560498E-2</v>
      </c>
      <c r="BA3085">
        <v>0.35443704264755399</v>
      </c>
      <c r="BB3085">
        <v>2.96617888298688E-2</v>
      </c>
      <c r="BC3085">
        <v>6.6634340049257904E-2</v>
      </c>
      <c r="BD3085">
        <v>0.25814091376842702</v>
      </c>
      <c r="BE3085">
        <v>1.5675856442190701</v>
      </c>
      <c r="BF3085">
        <v>0.20142227066000101</v>
      </c>
      <c r="BG3085">
        <v>1.2582739132293901</v>
      </c>
      <c r="BH3085">
        <v>0.107889460329679</v>
      </c>
      <c r="BI3085">
        <v>0.56891371915836197</v>
      </c>
      <c r="BJ3085">
        <v>6.7249594812484298E-2</v>
      </c>
      <c r="BK3085">
        <v>0.182862142480299</v>
      </c>
      <c r="BL3085">
        <v>0.31880198186558001</v>
      </c>
      <c r="BM3085">
        <v>0.135982877861209</v>
      </c>
      <c r="BN3085">
        <v>1.53710545888938E-2</v>
      </c>
      <c r="BO3085">
        <v>7.5304211525749995E-2</v>
      </c>
      <c r="BP3085">
        <v>4.5307611746565703E-2</v>
      </c>
      <c r="BQ3085">
        <v>0.20424152699259801</v>
      </c>
      <c r="BR3085">
        <v>1.9275226997186801E-2</v>
      </c>
      <c r="BS3085">
        <v>0.11877746053265099</v>
      </c>
      <c r="BT3085">
        <v>6.6188839462760496E-2</v>
      </c>
      <c r="BU3085">
        <v>0.27115634856278398</v>
      </c>
      <c r="BV3085">
        <v>2.2899612220352299E-2</v>
      </c>
      <c r="BW3085">
        <v>0.163919873280511</v>
      </c>
      <c r="BX3085">
        <v>8.4336863061920495E-2</v>
      </c>
      <c r="BY3085">
        <v>0.17216028361023</v>
      </c>
      <c r="BZ3085">
        <v>0.11065570284720801</v>
      </c>
      <c r="CA3085">
        <v>7.5881102642013096E-3</v>
      </c>
      <c r="CB3085">
        <v>5.3916470498821298E-2</v>
      </c>
      <c r="CC3085">
        <v>1.7590244761165299</v>
      </c>
      <c r="CD3085">
        <v>1.1645928333808699</v>
      </c>
      <c r="CE3085">
        <v>0.102392379464723</v>
      </c>
      <c r="CF3085">
        <v>0.49203926327094599</v>
      </c>
      <c r="CG3085">
        <v>3.7026598244732001</v>
      </c>
      <c r="CH3085">
        <v>1.53283515615088</v>
      </c>
      <c r="CI3085">
        <v>1.9178405525275399</v>
      </c>
      <c r="CJ3085">
        <v>0.25198411579477997</v>
      </c>
    </row>
    <row r="3086" spans="1:88" x14ac:dyDescent="0.2">
      <c r="A3086" t="s">
        <v>165</v>
      </c>
      <c r="B3086">
        <v>2012</v>
      </c>
      <c r="C3086" t="s">
        <v>17</v>
      </c>
      <c r="D3086" t="s">
        <v>2081</v>
      </c>
      <c r="E3086">
        <v>6.8384340357057498</v>
      </c>
      <c r="F3086">
        <v>2.2432568297253299</v>
      </c>
      <c r="G3086">
        <v>2.5478046551889499</v>
      </c>
      <c r="H3086">
        <v>2.0473725507914602</v>
      </c>
      <c r="I3086">
        <v>188.38555042439901</v>
      </c>
      <c r="J3086">
        <v>67.502303795030002</v>
      </c>
      <c r="K3086">
        <v>255.88785421942799</v>
      </c>
      <c r="L3086">
        <v>262.72628825513374</v>
      </c>
      <c r="M3086">
        <v>6.1989554371800599</v>
      </c>
      <c r="N3086">
        <v>2.20631176270907</v>
      </c>
      <c r="O3086">
        <v>2.5183857126786702</v>
      </c>
      <c r="P3086">
        <v>1.4742579617923299</v>
      </c>
      <c r="Q3086">
        <v>158.75509480099601</v>
      </c>
      <c r="R3086">
        <v>56.885119979338498</v>
      </c>
      <c r="S3086">
        <v>215.64021478033499</v>
      </c>
      <c r="T3086">
        <v>221.83917021751503</v>
      </c>
      <c r="U3086">
        <v>12.7417486330476</v>
      </c>
      <c r="V3086">
        <v>0.28251428353482999</v>
      </c>
      <c r="W3086">
        <v>5.2970304155619298E-2</v>
      </c>
      <c r="X3086">
        <v>12.4062640453571</v>
      </c>
      <c r="Y3086">
        <v>0.569655628856366</v>
      </c>
      <c r="Z3086">
        <v>0.10027587224123</v>
      </c>
      <c r="AA3086">
        <v>9.4277466128829202E-2</v>
      </c>
      <c r="AB3086">
        <v>0.375102290486309</v>
      </c>
      <c r="AC3086">
        <v>125.663289047284</v>
      </c>
      <c r="AD3086">
        <v>0</v>
      </c>
      <c r="AE3086">
        <v>0</v>
      </c>
      <c r="AF3086">
        <v>125.663289047284</v>
      </c>
      <c r="AG3086">
        <v>16.504649427427498</v>
      </c>
      <c r="AH3086">
        <v>0</v>
      </c>
      <c r="AI3086">
        <v>0</v>
      </c>
      <c r="AJ3086">
        <v>16.504649427427498</v>
      </c>
      <c r="AK3086">
        <v>8.7153155958733795</v>
      </c>
      <c r="AL3086">
        <v>0</v>
      </c>
      <c r="AM3086">
        <v>0</v>
      </c>
      <c r="AN3086">
        <v>8.7153155958733795</v>
      </c>
      <c r="AO3086">
        <v>150.883254070585</v>
      </c>
      <c r="AP3086">
        <v>0</v>
      </c>
      <c r="AQ3086">
        <v>0</v>
      </c>
      <c r="AR3086">
        <v>150.883254070585</v>
      </c>
      <c r="AS3086">
        <v>13.5064153521476</v>
      </c>
      <c r="AT3086">
        <v>1.79029202481261</v>
      </c>
      <c r="AU3086">
        <v>8.2412690247529596</v>
      </c>
      <c r="AV3086">
        <v>3.47485430258206</v>
      </c>
      <c r="AW3086">
        <v>1.4263520826741301</v>
      </c>
      <c r="AX3086">
        <v>5.0025772746640301E-2</v>
      </c>
      <c r="AY3086">
        <v>7.4232570181643101E-2</v>
      </c>
      <c r="AZ3086">
        <v>1.3020937397458401</v>
      </c>
      <c r="BA3086">
        <v>5.8280027773986696</v>
      </c>
      <c r="BB3086">
        <v>0.46333192305083098</v>
      </c>
      <c r="BC3086">
        <v>1.1162411167239401</v>
      </c>
      <c r="BD3086">
        <v>4.2484297376238898</v>
      </c>
      <c r="BE3086">
        <v>25.857264862622301</v>
      </c>
      <c r="BF3086">
        <v>3.2034117599285601</v>
      </c>
      <c r="BG3086">
        <v>21.624123956413499</v>
      </c>
      <c r="BH3086">
        <v>1.02972914628032</v>
      </c>
      <c r="BI3086">
        <v>5.9067121821405104</v>
      </c>
      <c r="BJ3086">
        <v>1.1168500781748201</v>
      </c>
      <c r="BK3086">
        <v>3.0944634639670801</v>
      </c>
      <c r="BL3086">
        <v>1.6953986399986201</v>
      </c>
      <c r="BM3086">
        <v>2.0074592319801501</v>
      </c>
      <c r="BN3086">
        <v>0.23867375882049399</v>
      </c>
      <c r="BO3086">
        <v>1.29022600168582</v>
      </c>
      <c r="BP3086">
        <v>0.47855947147384098</v>
      </c>
      <c r="BQ3086">
        <v>3.2137740448122099</v>
      </c>
      <c r="BR3086">
        <v>0.296548465546491</v>
      </c>
      <c r="BS3086">
        <v>2.1600066932433899</v>
      </c>
      <c r="BT3086">
        <v>0.757218886022334</v>
      </c>
      <c r="BU3086">
        <v>4.5316250001640404</v>
      </c>
      <c r="BV3086">
        <v>0.37166406194325302</v>
      </c>
      <c r="BW3086">
        <v>3.0831896922061399</v>
      </c>
      <c r="BX3086">
        <v>1.0767712460146499</v>
      </c>
      <c r="BY3086">
        <v>2.2285908900781699</v>
      </c>
      <c r="BZ3086">
        <v>1.6980084091132599</v>
      </c>
      <c r="CA3086">
        <v>0.144839620390281</v>
      </c>
      <c r="CB3086">
        <v>0.38574286057464502</v>
      </c>
      <c r="CC3086">
        <v>23.3066893105267</v>
      </c>
      <c r="CD3086">
        <v>17.843953402708198</v>
      </c>
      <c r="CE3086">
        <v>1.9645529810285201</v>
      </c>
      <c r="CF3086">
        <v>3.49818292678999</v>
      </c>
      <c r="CG3086">
        <v>66.434604478050005</v>
      </c>
      <c r="CH3086">
        <v>27.394650567747401</v>
      </c>
      <c r="CI3086">
        <v>34.403278075600099</v>
      </c>
      <c r="CJ3086">
        <v>4.63667583470259</v>
      </c>
    </row>
    <row r="3087" spans="1:88" x14ac:dyDescent="0.2">
      <c r="A3087" t="s">
        <v>165</v>
      </c>
      <c r="B3087">
        <v>2012</v>
      </c>
      <c r="C3087" t="s">
        <v>18</v>
      </c>
      <c r="D3087" t="s">
        <v>2082</v>
      </c>
      <c r="E3087">
        <v>2.34368454717263</v>
      </c>
      <c r="F3087">
        <v>0.791193710826122</v>
      </c>
      <c r="G3087">
        <v>0.94892443825189199</v>
      </c>
      <c r="H3087">
        <v>0.60356639809461199</v>
      </c>
      <c r="I3087">
        <v>49.234954238572897</v>
      </c>
      <c r="J3087">
        <v>35.084407685440802</v>
      </c>
      <c r="K3087">
        <v>84.319361924013805</v>
      </c>
      <c r="L3087">
        <v>86.663046471186433</v>
      </c>
      <c r="M3087">
        <v>2.1301512053428602</v>
      </c>
      <c r="N3087">
        <v>0.778454236001071</v>
      </c>
      <c r="O3087">
        <v>0.93789776072300102</v>
      </c>
      <c r="P3087">
        <v>0.41379920861879199</v>
      </c>
      <c r="Q3087">
        <v>41.293364196745301</v>
      </c>
      <c r="R3087">
        <v>29.425298481276499</v>
      </c>
      <c r="S3087">
        <v>70.718662678021701</v>
      </c>
      <c r="T3087">
        <v>72.848813883364556</v>
      </c>
      <c r="U3087">
        <v>4.2425835625261703</v>
      </c>
      <c r="V3087">
        <v>9.8368727422650903E-2</v>
      </c>
      <c r="W3087">
        <v>1.7950926139022601E-2</v>
      </c>
      <c r="X3087">
        <v>4.1262639089644999</v>
      </c>
      <c r="Y3087">
        <v>0.215461088982455</v>
      </c>
      <c r="Z3087">
        <v>3.4497505501628202E-2</v>
      </c>
      <c r="AA3087">
        <v>3.5496323407435498E-2</v>
      </c>
      <c r="AB3087">
        <v>0.145467260073392</v>
      </c>
      <c r="AC3087">
        <v>29.349524515646699</v>
      </c>
      <c r="AD3087">
        <v>0</v>
      </c>
      <c r="AE3087">
        <v>0</v>
      </c>
      <c r="AF3087">
        <v>29.349524515646699</v>
      </c>
      <c r="AG3087">
        <v>9.8168284400770496</v>
      </c>
      <c r="AH3087">
        <v>0</v>
      </c>
      <c r="AI3087">
        <v>0</v>
      </c>
      <c r="AJ3087">
        <v>9.8168284400770496</v>
      </c>
      <c r="AK3087">
        <v>4.0375994834098501</v>
      </c>
      <c r="AL3087">
        <v>0</v>
      </c>
      <c r="AM3087">
        <v>0</v>
      </c>
      <c r="AN3087">
        <v>4.0375994834098501</v>
      </c>
      <c r="AO3087">
        <v>43.203952439133602</v>
      </c>
      <c r="AP3087">
        <v>0</v>
      </c>
      <c r="AQ3087">
        <v>0</v>
      </c>
      <c r="AR3087">
        <v>43.203952439133602</v>
      </c>
      <c r="AS3087">
        <v>5.2701709844302203</v>
      </c>
      <c r="AT3087">
        <v>0.64133148467975398</v>
      </c>
      <c r="AU3087">
        <v>2.9544515516195702</v>
      </c>
      <c r="AV3087">
        <v>1.6743879481309001</v>
      </c>
      <c r="AW3087">
        <v>0.53305700163446301</v>
      </c>
      <c r="AX3087">
        <v>1.8137971541860101E-2</v>
      </c>
      <c r="AY3087">
        <v>2.6689813228012501E-2</v>
      </c>
      <c r="AZ3087">
        <v>0.48822921686458998</v>
      </c>
      <c r="BA3087">
        <v>4.2451279274087304</v>
      </c>
      <c r="BB3087">
        <v>0.16146426896667601</v>
      </c>
      <c r="BC3087">
        <v>0.38863270383860199</v>
      </c>
      <c r="BD3087">
        <v>3.6950309546034599</v>
      </c>
      <c r="BE3087">
        <v>9.5253951099570209</v>
      </c>
      <c r="BF3087">
        <v>1.0752215664951601</v>
      </c>
      <c r="BG3087">
        <v>8.1155760395771104</v>
      </c>
      <c r="BH3087">
        <v>0.33459750388477899</v>
      </c>
      <c r="BI3087">
        <v>2.4676631116533998</v>
      </c>
      <c r="BJ3087">
        <v>0.51936665412928296</v>
      </c>
      <c r="BK3087">
        <v>1.15606198302817</v>
      </c>
      <c r="BL3087">
        <v>0.79223447449595297</v>
      </c>
      <c r="BM3087">
        <v>0.69675441625564605</v>
      </c>
      <c r="BN3087">
        <v>8.2145302910374002E-2</v>
      </c>
      <c r="BO3087">
        <v>0.467900852998553</v>
      </c>
      <c r="BP3087">
        <v>0.14670826034671999</v>
      </c>
      <c r="BQ3087">
        <v>1.11053013465919</v>
      </c>
      <c r="BR3087">
        <v>0.10100015566118099</v>
      </c>
      <c r="BS3087">
        <v>0.775958793206318</v>
      </c>
      <c r="BT3087">
        <v>0.23357118579169001</v>
      </c>
      <c r="BU3087">
        <v>1.53069008114688</v>
      </c>
      <c r="BV3087">
        <v>0.119093218223916</v>
      </c>
      <c r="BW3087">
        <v>1.1010134935559599</v>
      </c>
      <c r="BX3087">
        <v>0.31058336936700298</v>
      </c>
      <c r="BY3087">
        <v>0.74668674531510504</v>
      </c>
      <c r="BZ3087">
        <v>0.57341044540432895</v>
      </c>
      <c r="CA3087">
        <v>5.17277044867087E-2</v>
      </c>
      <c r="CB3087">
        <v>0.12154859542407</v>
      </c>
      <c r="CC3087">
        <v>7.8355083368152298</v>
      </c>
      <c r="CD3087">
        <v>6.0278864528725196</v>
      </c>
      <c r="CE3087">
        <v>0.70162555908304902</v>
      </c>
      <c r="CF3087">
        <v>1.10599632485969</v>
      </c>
      <c r="CG3087">
        <v>23.626440793302798</v>
      </c>
      <c r="CH3087">
        <v>9.7503626531490593</v>
      </c>
      <c r="CI3087">
        <v>12.813943377101401</v>
      </c>
      <c r="CJ3087">
        <v>1.0621347630522799</v>
      </c>
    </row>
    <row r="3088" spans="1:88" x14ac:dyDescent="0.2">
      <c r="A3088" t="s">
        <v>165</v>
      </c>
      <c r="B3088">
        <v>2012</v>
      </c>
      <c r="C3088" t="s">
        <v>19</v>
      </c>
      <c r="D3088" t="s">
        <v>2083</v>
      </c>
      <c r="E3088">
        <v>7.7794724103757096</v>
      </c>
      <c r="F3088">
        <v>2.26984431786597</v>
      </c>
      <c r="G3088">
        <v>3.8294728527972501</v>
      </c>
      <c r="H3088">
        <v>1.6801552397124899</v>
      </c>
      <c r="I3088">
        <v>136.38273227373699</v>
      </c>
      <c r="J3088">
        <v>9.1191920764615109</v>
      </c>
      <c r="K3088">
        <v>145.50192435019801</v>
      </c>
      <c r="L3088">
        <v>153.28139676057373</v>
      </c>
      <c r="M3088">
        <v>7.1975551480670896</v>
      </c>
      <c r="N3088">
        <v>2.2174152466865902</v>
      </c>
      <c r="O3088">
        <v>3.7823508546613498</v>
      </c>
      <c r="P3088">
        <v>1.1977890467191501</v>
      </c>
      <c r="Q3088">
        <v>113.139398543013</v>
      </c>
      <c r="R3088">
        <v>7.5650332672485101</v>
      </c>
      <c r="S3088">
        <v>120.704431810261</v>
      </c>
      <c r="T3088">
        <v>127.9019869583281</v>
      </c>
      <c r="U3088">
        <v>10.6882012554347</v>
      </c>
      <c r="V3088">
        <v>0.382273981903268</v>
      </c>
      <c r="W3088">
        <v>8.8633427462983597E-2</v>
      </c>
      <c r="X3088">
        <v>10.217293846068401</v>
      </c>
      <c r="Y3088">
        <v>0.64944218468095705</v>
      </c>
      <c r="Z3088">
        <v>0.143866515542978</v>
      </c>
      <c r="AA3088">
        <v>0.15069182029972</v>
      </c>
      <c r="AB3088">
        <v>0.35488384883826102</v>
      </c>
      <c r="AC3088">
        <v>104.219480977472</v>
      </c>
      <c r="AD3088">
        <v>0</v>
      </c>
      <c r="AE3088">
        <v>0</v>
      </c>
      <c r="AF3088">
        <v>104.219480977472</v>
      </c>
      <c r="AG3088">
        <v>10.3828949168732</v>
      </c>
      <c r="AH3088">
        <v>0</v>
      </c>
      <c r="AI3088">
        <v>0</v>
      </c>
      <c r="AJ3088">
        <v>10.3828949168732</v>
      </c>
      <c r="AK3088">
        <v>6.40186649577893</v>
      </c>
      <c r="AL3088">
        <v>0</v>
      </c>
      <c r="AM3088">
        <v>0</v>
      </c>
      <c r="AN3088">
        <v>6.40186649577893</v>
      </c>
      <c r="AO3088">
        <v>121.00424239012401</v>
      </c>
      <c r="AP3088">
        <v>0</v>
      </c>
      <c r="AQ3088">
        <v>0</v>
      </c>
      <c r="AR3088">
        <v>121.00424239012401</v>
      </c>
      <c r="AS3088">
        <v>17.052390912955801</v>
      </c>
      <c r="AT3088">
        <v>2.0811521542279499</v>
      </c>
      <c r="AU3088">
        <v>12.6859954490084</v>
      </c>
      <c r="AV3088">
        <v>2.28524330971943</v>
      </c>
      <c r="AW3088">
        <v>1.3681990880784001</v>
      </c>
      <c r="AX3088">
        <v>6.3974105198218403E-2</v>
      </c>
      <c r="AY3088">
        <v>9.2654049772107297E-2</v>
      </c>
      <c r="AZ3088">
        <v>1.21157093310808</v>
      </c>
      <c r="BA3088">
        <v>7.4345812550469397</v>
      </c>
      <c r="BB3088">
        <v>0.63939617265554305</v>
      </c>
      <c r="BC3088">
        <v>1.6221819652887199</v>
      </c>
      <c r="BD3088">
        <v>5.17300311710268</v>
      </c>
      <c r="BE3088">
        <v>35.250954059806702</v>
      </c>
      <c r="BF3088">
        <v>3.6413458659931202</v>
      </c>
      <c r="BG3088">
        <v>30.7283655007855</v>
      </c>
      <c r="BH3088">
        <v>0.88124269302817604</v>
      </c>
      <c r="BI3088">
        <v>6.80780882487276</v>
      </c>
      <c r="BJ3088">
        <v>1.1987700201616001</v>
      </c>
      <c r="BK3088">
        <v>4.4062321929541497</v>
      </c>
      <c r="BL3088">
        <v>1.20280661175703</v>
      </c>
      <c r="BM3088">
        <v>2.47653691541176</v>
      </c>
      <c r="BN3088">
        <v>0.30849633164339302</v>
      </c>
      <c r="BO3088">
        <v>1.75397339538514</v>
      </c>
      <c r="BP3088">
        <v>0.41406718838322298</v>
      </c>
      <c r="BQ3088">
        <v>3.85104976520386</v>
      </c>
      <c r="BR3088">
        <v>0.38535072883668697</v>
      </c>
      <c r="BS3088">
        <v>2.82252198883804</v>
      </c>
      <c r="BT3088">
        <v>0.64317704752913896</v>
      </c>
      <c r="BU3088">
        <v>5.3652550154438403</v>
      </c>
      <c r="BV3088">
        <v>0.44710901732627301</v>
      </c>
      <c r="BW3088">
        <v>3.9427256719499102</v>
      </c>
      <c r="BX3088">
        <v>0.97542032616766094</v>
      </c>
      <c r="BY3088">
        <v>3.1080645276449101</v>
      </c>
      <c r="BZ3088">
        <v>2.5373504648769201</v>
      </c>
      <c r="CA3088">
        <v>0.193635963604051</v>
      </c>
      <c r="CB3088">
        <v>0.37707809916395302</v>
      </c>
      <c r="CC3088">
        <v>32.804279356980203</v>
      </c>
      <c r="CD3088">
        <v>26.651287388616598</v>
      </c>
      <c r="CE3088">
        <v>2.65683570923954</v>
      </c>
      <c r="CF3088">
        <v>3.4961562591241302</v>
      </c>
      <c r="CG3088">
        <v>81.049292624267494</v>
      </c>
      <c r="CH3088">
        <v>26.3389430313769</v>
      </c>
      <c r="CI3088">
        <v>51.818714863549502</v>
      </c>
      <c r="CJ3088">
        <v>2.8916347293410398</v>
      </c>
    </row>
    <row r="3089" spans="1:88" x14ac:dyDescent="0.2">
      <c r="A3089" t="s">
        <v>165</v>
      </c>
      <c r="B3089">
        <v>2012</v>
      </c>
      <c r="C3089" t="s">
        <v>20</v>
      </c>
      <c r="D3089" t="s">
        <v>2084</v>
      </c>
      <c r="E3089">
        <v>6.7543500786125898</v>
      </c>
      <c r="F3089">
        <v>1.9343404839771401</v>
      </c>
      <c r="G3089">
        <v>3.4927908250271802</v>
      </c>
      <c r="H3089">
        <v>1.32721876960826</v>
      </c>
      <c r="I3089">
        <v>178.87708375967199</v>
      </c>
      <c r="J3089">
        <v>16.221735819468702</v>
      </c>
      <c r="K3089">
        <v>195.09881957914101</v>
      </c>
      <c r="L3089">
        <v>201.8531696577536</v>
      </c>
      <c r="M3089">
        <v>6.0753916309033498</v>
      </c>
      <c r="N3089">
        <v>1.86502234011017</v>
      </c>
      <c r="O3089">
        <v>3.4531794918996699</v>
      </c>
      <c r="P3089">
        <v>0.75718979889351301</v>
      </c>
      <c r="Q3089">
        <v>157.349112922259</v>
      </c>
      <c r="R3089">
        <v>14.1425571551106</v>
      </c>
      <c r="S3089">
        <v>171.49167007736901</v>
      </c>
      <c r="T3089">
        <v>177.56706170827235</v>
      </c>
      <c r="U3089">
        <v>12.406846236041799</v>
      </c>
      <c r="V3089">
        <v>0.49761378494059899</v>
      </c>
      <c r="W3089">
        <v>7.8983238485838103E-2</v>
      </c>
      <c r="X3089">
        <v>11.830249212615399</v>
      </c>
      <c r="Y3089">
        <v>0.81874710773485604</v>
      </c>
      <c r="Z3089">
        <v>0.19086509813241601</v>
      </c>
      <c r="AA3089">
        <v>0.126297826058272</v>
      </c>
      <c r="AB3089">
        <v>0.501584183544171</v>
      </c>
      <c r="AC3089">
        <v>101.310075076001</v>
      </c>
      <c r="AD3089">
        <v>0</v>
      </c>
      <c r="AE3089">
        <v>0</v>
      </c>
      <c r="AF3089">
        <v>101.310075076001</v>
      </c>
      <c r="AG3089">
        <v>15.495866818918101</v>
      </c>
      <c r="AH3089">
        <v>0</v>
      </c>
      <c r="AI3089">
        <v>0</v>
      </c>
      <c r="AJ3089">
        <v>15.495866818918101</v>
      </c>
      <c r="AK3089">
        <v>7.9410417890694998</v>
      </c>
      <c r="AL3089">
        <v>0</v>
      </c>
      <c r="AM3089">
        <v>0</v>
      </c>
      <c r="AN3089">
        <v>7.9410417890694998</v>
      </c>
      <c r="AO3089">
        <v>124.746983683989</v>
      </c>
      <c r="AP3089">
        <v>0</v>
      </c>
      <c r="AQ3089">
        <v>0</v>
      </c>
      <c r="AR3089">
        <v>124.746983683989</v>
      </c>
      <c r="AS3089">
        <v>17.978043131988201</v>
      </c>
      <c r="AT3089">
        <v>2.5832555211349102</v>
      </c>
      <c r="AU3089">
        <v>12.4528968176791</v>
      </c>
      <c r="AV3089">
        <v>2.94189079317416</v>
      </c>
      <c r="AW3089">
        <v>1.7432361295725001</v>
      </c>
      <c r="AX3089">
        <v>7.0054993008552502E-2</v>
      </c>
      <c r="AY3089">
        <v>0.113263798461523</v>
      </c>
      <c r="AZ3089">
        <v>1.5599173381024201</v>
      </c>
      <c r="BA3089">
        <v>7.3626656427860002</v>
      </c>
      <c r="BB3089">
        <v>0.83952926717801202</v>
      </c>
      <c r="BC3089">
        <v>1.8057963794662899</v>
      </c>
      <c r="BD3089">
        <v>4.71733999614169</v>
      </c>
      <c r="BE3089">
        <v>32.4992841330087</v>
      </c>
      <c r="BF3089">
        <v>3.8565829104512699</v>
      </c>
      <c r="BG3089">
        <v>27.634858312505401</v>
      </c>
      <c r="BH3089">
        <v>1.00784291005209</v>
      </c>
      <c r="BI3089">
        <v>6.1870808222938702</v>
      </c>
      <c r="BJ3089">
        <v>1.0943842199875899</v>
      </c>
      <c r="BK3089">
        <v>3.6706481747391502</v>
      </c>
      <c r="BL3089">
        <v>1.4220484275671399</v>
      </c>
      <c r="BM3089">
        <v>2.4207120887391098</v>
      </c>
      <c r="BN3089">
        <v>0.43294454172885299</v>
      </c>
      <c r="BO3089">
        <v>1.6344356210290101</v>
      </c>
      <c r="BP3089">
        <v>0.35333192598125701</v>
      </c>
      <c r="BQ3089">
        <v>3.93772326815448</v>
      </c>
      <c r="BR3089">
        <v>0.55368821407324198</v>
      </c>
      <c r="BS3089">
        <v>2.8207763697678501</v>
      </c>
      <c r="BT3089">
        <v>0.56325868431338999</v>
      </c>
      <c r="BU3089">
        <v>5.7047769942676201</v>
      </c>
      <c r="BV3089">
        <v>0.60405528488025295</v>
      </c>
      <c r="BW3089">
        <v>4.09832758420254</v>
      </c>
      <c r="BX3089">
        <v>1.0023941251848301</v>
      </c>
      <c r="BY3089">
        <v>4.2880421638066801</v>
      </c>
      <c r="BZ3089">
        <v>3.45533462694398</v>
      </c>
      <c r="CA3089">
        <v>0.189127569107266</v>
      </c>
      <c r="CB3089">
        <v>0.64357996775544402</v>
      </c>
      <c r="CC3089">
        <v>44.666665873223899</v>
      </c>
      <c r="CD3089">
        <v>36.1950716415055</v>
      </c>
      <c r="CE3089">
        <v>2.5512773895849801</v>
      </c>
      <c r="CF3089">
        <v>5.9203168421334897</v>
      </c>
      <c r="CG3089">
        <v>72.006736891743003</v>
      </c>
      <c r="CH3089">
        <v>23.351605600332601</v>
      </c>
      <c r="CI3089">
        <v>47.283636380704898</v>
      </c>
      <c r="CJ3089">
        <v>1.3714949107054899</v>
      </c>
    </row>
    <row r="3090" spans="1:88" x14ac:dyDescent="0.2">
      <c r="A3090" t="s">
        <v>165</v>
      </c>
      <c r="B3090">
        <v>2012</v>
      </c>
      <c r="C3090" t="s">
        <v>21</v>
      </c>
      <c r="D3090" t="s">
        <v>2085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1.16227498973587</v>
      </c>
      <c r="K3090">
        <v>1.16227498973587</v>
      </c>
      <c r="L3090">
        <v>1.16227498973587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0.958055642415236</v>
      </c>
      <c r="S3090">
        <v>0.958055642415236</v>
      </c>
      <c r="T3090">
        <v>0.958055642415236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</row>
    <row r="3091" spans="1:88" x14ac:dyDescent="0.2">
      <c r="A3091" t="s">
        <v>165</v>
      </c>
      <c r="B3091">
        <v>2012</v>
      </c>
      <c r="C3091" t="s">
        <v>22</v>
      </c>
      <c r="D3091" t="s">
        <v>2086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45.272189588877502</v>
      </c>
      <c r="K3091">
        <v>45.272189588877502</v>
      </c>
      <c r="L3091">
        <v>45.272189588877502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43.093353793469397</v>
      </c>
      <c r="S3091">
        <v>43.093353793469397</v>
      </c>
      <c r="T3091">
        <v>43.093353793469397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</row>
    <row r="3092" spans="1:88" x14ac:dyDescent="0.2">
      <c r="A3092" t="s">
        <v>165</v>
      </c>
      <c r="B3092">
        <v>2012</v>
      </c>
      <c r="C3092" t="s">
        <v>78</v>
      </c>
      <c r="D3092" t="s">
        <v>2087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0</v>
      </c>
      <c r="BL3092">
        <v>0</v>
      </c>
      <c r="BM3092">
        <v>0</v>
      </c>
      <c r="BN3092"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0</v>
      </c>
      <c r="CJ3092">
        <v>0</v>
      </c>
    </row>
    <row r="3093" spans="1:88" x14ac:dyDescent="0.2">
      <c r="A3093" t="s">
        <v>165</v>
      </c>
      <c r="B3093">
        <v>2012</v>
      </c>
      <c r="C3093" t="s">
        <v>23</v>
      </c>
      <c r="D3093" t="s">
        <v>2088</v>
      </c>
      <c r="E3093">
        <v>914.79495878850798</v>
      </c>
      <c r="F3093">
        <v>247.884902785469</v>
      </c>
      <c r="G3093">
        <v>430.92379561730502</v>
      </c>
      <c r="H3093">
        <v>235.98626038573499</v>
      </c>
      <c r="I3093">
        <v>0</v>
      </c>
      <c r="J3093">
        <v>0</v>
      </c>
      <c r="K3093">
        <v>0</v>
      </c>
      <c r="L3093">
        <v>914.79495878850798</v>
      </c>
      <c r="M3093">
        <v>858.38780720115506</v>
      </c>
      <c r="N3093">
        <v>243.29355686356601</v>
      </c>
      <c r="O3093">
        <v>426.49676968169001</v>
      </c>
      <c r="P3093">
        <v>188.59748065590199</v>
      </c>
      <c r="Q3093">
        <v>0</v>
      </c>
      <c r="R3093">
        <v>0</v>
      </c>
      <c r="S3093">
        <v>0</v>
      </c>
      <c r="T3093">
        <v>858.38780720115506</v>
      </c>
      <c r="U3093">
        <v>1004.56216733751</v>
      </c>
      <c r="V3093">
        <v>31.862706530355599</v>
      </c>
      <c r="W3093">
        <v>13.6593336000274</v>
      </c>
      <c r="X3093">
        <v>959.04012720712399</v>
      </c>
      <c r="Y3093">
        <v>72.987745137724602</v>
      </c>
      <c r="Z3093">
        <v>12.734155230349799</v>
      </c>
      <c r="AA3093">
        <v>13.709874481929999</v>
      </c>
      <c r="AB3093">
        <v>46.543715425445299</v>
      </c>
      <c r="AC3093">
        <v>8685.6580600587804</v>
      </c>
      <c r="AD3093">
        <v>0</v>
      </c>
      <c r="AE3093">
        <v>0</v>
      </c>
      <c r="AF3093">
        <v>8685.6580600587804</v>
      </c>
      <c r="AG3093">
        <v>375.79922709883601</v>
      </c>
      <c r="AH3093">
        <v>0</v>
      </c>
      <c r="AI3093">
        <v>0</v>
      </c>
      <c r="AJ3093">
        <v>375.79922709883601</v>
      </c>
      <c r="AK3093">
        <v>478.844294899141</v>
      </c>
      <c r="AL3093">
        <v>0</v>
      </c>
      <c r="AM3093">
        <v>0</v>
      </c>
      <c r="AN3093">
        <v>478.844294899141</v>
      </c>
      <c r="AO3093">
        <v>9540.3015820567507</v>
      </c>
      <c r="AP3093">
        <v>0</v>
      </c>
      <c r="AQ3093">
        <v>0</v>
      </c>
      <c r="AR3093">
        <v>9540.3015820567507</v>
      </c>
      <c r="AS3093">
        <v>2429.0774679190399</v>
      </c>
      <c r="AT3093">
        <v>204.974905745814</v>
      </c>
      <c r="AU3093">
        <v>2133.7399041230601</v>
      </c>
      <c r="AV3093">
        <v>90.362658050162295</v>
      </c>
      <c r="AW3093">
        <v>205.82116411633001</v>
      </c>
      <c r="AX3093">
        <v>5.9202306562273197</v>
      </c>
      <c r="AY3093">
        <v>12.7837498411707</v>
      </c>
      <c r="AZ3093">
        <v>187.11718361893199</v>
      </c>
      <c r="BA3093">
        <v>3882.3451921178898</v>
      </c>
      <c r="BB3093">
        <v>54.705566388301897</v>
      </c>
      <c r="BC3093">
        <v>260.88368510067301</v>
      </c>
      <c r="BD3093">
        <v>3566.7559406289001</v>
      </c>
      <c r="BE3093">
        <v>3005.8803024285999</v>
      </c>
      <c r="BF3093">
        <v>473.36412939353397</v>
      </c>
      <c r="BG3093">
        <v>2422.6629007224801</v>
      </c>
      <c r="BH3093">
        <v>109.85327231258999</v>
      </c>
      <c r="BI3093">
        <v>358.43939654962901</v>
      </c>
      <c r="BJ3093">
        <v>118.44391348239699</v>
      </c>
      <c r="BK3093">
        <v>118.390052840221</v>
      </c>
      <c r="BL3093">
        <v>121.60543022701199</v>
      </c>
      <c r="BM3093">
        <v>275.23625153637602</v>
      </c>
      <c r="BN3093">
        <v>27.823957759069</v>
      </c>
      <c r="BO3093">
        <v>156.86474318976801</v>
      </c>
      <c r="BP3093">
        <v>90.547550587539703</v>
      </c>
      <c r="BQ3093">
        <v>562.48281442854102</v>
      </c>
      <c r="BR3093">
        <v>35.032451266000301</v>
      </c>
      <c r="BS3093">
        <v>330.95859979037499</v>
      </c>
      <c r="BT3093">
        <v>196.49176337216599</v>
      </c>
      <c r="BU3093">
        <v>914.74814565920803</v>
      </c>
      <c r="BV3093">
        <v>38.534821779686801</v>
      </c>
      <c r="BW3093">
        <v>532.21153204352697</v>
      </c>
      <c r="BX3093">
        <v>344.001791835993</v>
      </c>
      <c r="BY3093">
        <v>236.36451498738501</v>
      </c>
      <c r="BZ3093">
        <v>180.60698234723799</v>
      </c>
      <c r="CA3093">
        <v>29.519447310118299</v>
      </c>
      <c r="CB3093">
        <v>26.238085330028898</v>
      </c>
      <c r="CC3093">
        <v>2528.6397868146601</v>
      </c>
      <c r="CD3093">
        <v>1893.1914766115699</v>
      </c>
      <c r="CE3093">
        <v>393.898233641422</v>
      </c>
      <c r="CF3093">
        <v>241.55007656167999</v>
      </c>
      <c r="CG3093">
        <v>8939.9436197805298</v>
      </c>
      <c r="CH3093">
        <v>2977.1741641723002</v>
      </c>
      <c r="CI3093">
        <v>5902.5398277771201</v>
      </c>
      <c r="CJ3093">
        <v>60.229627831111301</v>
      </c>
    </row>
    <row r="3094" spans="1:88" x14ac:dyDescent="0.2">
      <c r="A3094" t="s">
        <v>165</v>
      </c>
      <c r="B3094">
        <v>2012</v>
      </c>
      <c r="C3094" t="s">
        <v>24</v>
      </c>
      <c r="D3094" t="s">
        <v>2089</v>
      </c>
      <c r="E3094">
        <v>19.070683180781401</v>
      </c>
      <c r="F3094">
        <v>3.6368921311558</v>
      </c>
      <c r="G3094">
        <v>10.503215226076099</v>
      </c>
      <c r="H3094">
        <v>4.9305758235494599</v>
      </c>
      <c r="I3094">
        <v>0</v>
      </c>
      <c r="J3094">
        <v>0</v>
      </c>
      <c r="K3094">
        <v>0</v>
      </c>
      <c r="L3094">
        <v>19.070683180781401</v>
      </c>
      <c r="M3094">
        <v>15.5953122417143</v>
      </c>
      <c r="N3094">
        <v>3.55293864979271</v>
      </c>
      <c r="O3094">
        <v>10.3916914922576</v>
      </c>
      <c r="P3094">
        <v>1.6506820996640399</v>
      </c>
      <c r="Q3094">
        <v>0</v>
      </c>
      <c r="R3094">
        <v>0</v>
      </c>
      <c r="S3094">
        <v>0</v>
      </c>
      <c r="T3094">
        <v>15.5953122417143</v>
      </c>
      <c r="U3094">
        <v>48.964239133435001</v>
      </c>
      <c r="V3094">
        <v>0.79805542180205802</v>
      </c>
      <c r="W3094">
        <v>0.23520083794962601</v>
      </c>
      <c r="X3094">
        <v>47.930982873683398</v>
      </c>
      <c r="Y3094">
        <v>3.4674185166372999</v>
      </c>
      <c r="Z3094">
        <v>0.214772133617599</v>
      </c>
      <c r="AA3094">
        <v>0.35450910358979298</v>
      </c>
      <c r="AB3094">
        <v>2.89813727942993</v>
      </c>
      <c r="AC3094">
        <v>1194.3933914306299</v>
      </c>
      <c r="AD3094">
        <v>0</v>
      </c>
      <c r="AE3094">
        <v>0</v>
      </c>
      <c r="AF3094">
        <v>1194.3933914306299</v>
      </c>
      <c r="AG3094">
        <v>13.745950473502701</v>
      </c>
      <c r="AH3094">
        <v>0</v>
      </c>
      <c r="AI3094">
        <v>0</v>
      </c>
      <c r="AJ3094">
        <v>13.745950473502701</v>
      </c>
      <c r="AK3094">
        <v>9.88396118300947</v>
      </c>
      <c r="AL3094">
        <v>0</v>
      </c>
      <c r="AM3094">
        <v>0</v>
      </c>
      <c r="AN3094">
        <v>9.88396118300947</v>
      </c>
      <c r="AO3094">
        <v>1218.02330308714</v>
      </c>
      <c r="AP3094">
        <v>0</v>
      </c>
      <c r="AQ3094">
        <v>0</v>
      </c>
      <c r="AR3094">
        <v>1218.02330308714</v>
      </c>
      <c r="AS3094">
        <v>44.322053900788497</v>
      </c>
      <c r="AT3094">
        <v>7.06180263078189</v>
      </c>
      <c r="AU3094">
        <v>34.690377531608199</v>
      </c>
      <c r="AV3094">
        <v>2.5698737383984098</v>
      </c>
      <c r="AW3094">
        <v>11.6688748878985</v>
      </c>
      <c r="AX3094">
        <v>0.10802712776093699</v>
      </c>
      <c r="AY3094">
        <v>0.47518232822360101</v>
      </c>
      <c r="AZ3094">
        <v>11.085665431914</v>
      </c>
      <c r="BA3094">
        <v>42.279272783163897</v>
      </c>
      <c r="BB3094">
        <v>1.2099972521359199</v>
      </c>
      <c r="BC3094">
        <v>4.9016320744462796</v>
      </c>
      <c r="BD3094">
        <v>36.167643456581601</v>
      </c>
      <c r="BE3094">
        <v>83.185332195663193</v>
      </c>
      <c r="BF3094">
        <v>5.4845801847370002</v>
      </c>
      <c r="BG3094">
        <v>73.814214140296102</v>
      </c>
      <c r="BH3094">
        <v>3.88653787063026</v>
      </c>
      <c r="BI3094">
        <v>12.1434341512937</v>
      </c>
      <c r="BJ3094">
        <v>1.7448642842781099</v>
      </c>
      <c r="BK3094">
        <v>8.7568660986866895</v>
      </c>
      <c r="BL3094">
        <v>1.6417037683289299</v>
      </c>
      <c r="BM3094">
        <v>5.8747483108540202</v>
      </c>
      <c r="BN3094">
        <v>0.62971211822751405</v>
      </c>
      <c r="BO3094">
        <v>4.3725596554171302</v>
      </c>
      <c r="BP3094">
        <v>0.87247653720937601</v>
      </c>
      <c r="BQ3094">
        <v>11.4391518367815</v>
      </c>
      <c r="BR3094">
        <v>0.73974825351182505</v>
      </c>
      <c r="BS3094">
        <v>8.7890497788690407</v>
      </c>
      <c r="BT3094">
        <v>1.9103538044006401</v>
      </c>
      <c r="BU3094">
        <v>16.994233094132401</v>
      </c>
      <c r="BV3094">
        <v>0.79731223252529004</v>
      </c>
      <c r="BW3094">
        <v>13.713265411815501</v>
      </c>
      <c r="BX3094">
        <v>2.4836554497916601</v>
      </c>
      <c r="BY3094">
        <v>5.5771811485553302</v>
      </c>
      <c r="BZ3094">
        <v>3.6557285107892601</v>
      </c>
      <c r="CA3094">
        <v>0.70361266460063099</v>
      </c>
      <c r="CB3094">
        <v>1.2178399731654601</v>
      </c>
      <c r="CC3094">
        <v>59.177516808298101</v>
      </c>
      <c r="CD3094">
        <v>38.458353443201901</v>
      </c>
      <c r="CE3094">
        <v>9.5796620101291001</v>
      </c>
      <c r="CF3094">
        <v>11.1395013549672</v>
      </c>
      <c r="CG3094">
        <v>190.79882015943201</v>
      </c>
      <c r="CH3094">
        <v>46.413474187352797</v>
      </c>
      <c r="CI3094">
        <v>142.756198219308</v>
      </c>
      <c r="CJ3094">
        <v>1.6291477527710101</v>
      </c>
    </row>
    <row r="3095" spans="1:88" x14ac:dyDescent="0.2">
      <c r="A3095" t="s">
        <v>165</v>
      </c>
      <c r="B3095">
        <v>2012</v>
      </c>
      <c r="C3095" t="s">
        <v>25</v>
      </c>
      <c r="D3095" t="s">
        <v>2090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0</v>
      </c>
      <c r="BL3095">
        <v>0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</row>
    <row r="3096" spans="1:88" x14ac:dyDescent="0.2">
      <c r="A3096" t="s">
        <v>165</v>
      </c>
      <c r="B3096">
        <v>2012</v>
      </c>
      <c r="C3096" t="s">
        <v>26</v>
      </c>
      <c r="D3096" t="s">
        <v>2091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0</v>
      </c>
      <c r="BL3096">
        <v>0</v>
      </c>
      <c r="BM3096">
        <v>0</v>
      </c>
      <c r="BN3096">
        <v>0</v>
      </c>
      <c r="BO3096">
        <v>0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</row>
    <row r="3097" spans="1:88" x14ac:dyDescent="0.2">
      <c r="A3097" t="s">
        <v>165</v>
      </c>
      <c r="B3097">
        <v>2012</v>
      </c>
      <c r="C3097" t="s">
        <v>27</v>
      </c>
      <c r="D3097" t="s">
        <v>2092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0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0</v>
      </c>
      <c r="CJ3097">
        <v>0</v>
      </c>
    </row>
    <row r="3098" spans="1:88" x14ac:dyDescent="0.2">
      <c r="A3098" t="s">
        <v>165</v>
      </c>
      <c r="B3098">
        <v>2012</v>
      </c>
      <c r="C3098" t="s">
        <v>28</v>
      </c>
      <c r="D3098" t="s">
        <v>2093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18.547202348735201</v>
      </c>
      <c r="K3098">
        <v>18.547202348735201</v>
      </c>
      <c r="L3098">
        <v>18.547202348735201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17.561679305204201</v>
      </c>
      <c r="S3098">
        <v>17.561679305204201</v>
      </c>
      <c r="T3098">
        <v>17.561679305204201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0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</row>
    <row r="3099" spans="1:88" x14ac:dyDescent="0.2">
      <c r="A3099" t="s">
        <v>165</v>
      </c>
      <c r="B3099">
        <v>2012</v>
      </c>
      <c r="C3099" t="s">
        <v>29</v>
      </c>
      <c r="D3099" t="s">
        <v>2094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0</v>
      </c>
      <c r="BL3099">
        <v>0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</row>
    <row r="3100" spans="1:88" x14ac:dyDescent="0.2">
      <c r="A3100" t="s">
        <v>165</v>
      </c>
      <c r="B3100">
        <v>2012</v>
      </c>
      <c r="C3100" t="s">
        <v>30</v>
      </c>
      <c r="D3100" t="s">
        <v>2095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</row>
    <row r="3101" spans="1:88" x14ac:dyDescent="0.2">
      <c r="A3101" t="s">
        <v>165</v>
      </c>
      <c r="B3101">
        <v>2012</v>
      </c>
      <c r="C3101" t="s">
        <v>31</v>
      </c>
      <c r="D3101" t="s">
        <v>2096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0.37102554179892899</v>
      </c>
      <c r="K3101">
        <v>0.37102554179892899</v>
      </c>
      <c r="L3101">
        <v>0.37102554179892899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0.32757537861597003</v>
      </c>
      <c r="S3101">
        <v>0.32757537861597003</v>
      </c>
      <c r="T3101">
        <v>0.32757537861597003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I3101">
        <v>0</v>
      </c>
      <c r="BJ3101">
        <v>0</v>
      </c>
      <c r="BK3101">
        <v>0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</row>
    <row r="3102" spans="1:88" x14ac:dyDescent="0.2">
      <c r="A3102" t="s">
        <v>165</v>
      </c>
      <c r="B3102">
        <v>2012</v>
      </c>
      <c r="C3102" t="s">
        <v>32</v>
      </c>
      <c r="D3102" t="s">
        <v>2097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6.6918215550302298</v>
      </c>
      <c r="K3102">
        <v>6.6918215550302298</v>
      </c>
      <c r="L3102">
        <v>6.6918215550302298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5.9081007213402996</v>
      </c>
      <c r="S3102">
        <v>5.9081007213402996</v>
      </c>
      <c r="T3102">
        <v>5.9081007213402996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0</v>
      </c>
      <c r="BL3102">
        <v>0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</row>
    <row r="3103" spans="1:88" x14ac:dyDescent="0.2">
      <c r="A3103" t="s">
        <v>165</v>
      </c>
      <c r="B3103">
        <v>2012</v>
      </c>
      <c r="C3103" t="s">
        <v>33</v>
      </c>
      <c r="D3103" t="s">
        <v>2098</v>
      </c>
      <c r="E3103">
        <v>39.078477980829099</v>
      </c>
      <c r="F3103">
        <v>9.7430338048695209</v>
      </c>
      <c r="G3103">
        <v>21.812607966980199</v>
      </c>
      <c r="H3103">
        <v>7.52283620897928</v>
      </c>
      <c r="I3103">
        <v>0</v>
      </c>
      <c r="J3103">
        <v>0.66150397077378997</v>
      </c>
      <c r="K3103">
        <v>0.66150397077378997</v>
      </c>
      <c r="L3103">
        <v>39.739981951602886</v>
      </c>
      <c r="M3103">
        <v>34.319988860450003</v>
      </c>
      <c r="N3103">
        <v>9.4381663134761897</v>
      </c>
      <c r="O3103">
        <v>21.569201434632099</v>
      </c>
      <c r="P3103">
        <v>3.3126211123417502</v>
      </c>
      <c r="Q3103">
        <v>0</v>
      </c>
      <c r="R3103">
        <v>0.58193523012424597</v>
      </c>
      <c r="S3103">
        <v>0.58193523012424597</v>
      </c>
      <c r="T3103">
        <v>34.901924090574248</v>
      </c>
      <c r="U3103">
        <v>89.414419961858798</v>
      </c>
      <c r="V3103">
        <v>2.5121708696215701</v>
      </c>
      <c r="W3103">
        <v>0.55017634958228501</v>
      </c>
      <c r="X3103">
        <v>86.352072742654997</v>
      </c>
      <c r="Y3103">
        <v>5.3867175358977297</v>
      </c>
      <c r="Z3103">
        <v>0.81229268339868299</v>
      </c>
      <c r="AA3103">
        <v>0.77064471009579905</v>
      </c>
      <c r="AB3103">
        <v>3.8037801424032698</v>
      </c>
      <c r="AC3103">
        <v>845.86334264909794</v>
      </c>
      <c r="AD3103">
        <v>0</v>
      </c>
      <c r="AE3103">
        <v>0</v>
      </c>
      <c r="AF3103">
        <v>845.86334264909794</v>
      </c>
      <c r="AG3103">
        <v>37.152606433278898</v>
      </c>
      <c r="AH3103">
        <v>0</v>
      </c>
      <c r="AI3103">
        <v>0</v>
      </c>
      <c r="AJ3103">
        <v>37.152606433278898</v>
      </c>
      <c r="AK3103">
        <v>34.764869599773903</v>
      </c>
      <c r="AL3103">
        <v>0</v>
      </c>
      <c r="AM3103">
        <v>0</v>
      </c>
      <c r="AN3103">
        <v>34.764869599773903</v>
      </c>
      <c r="AO3103">
        <v>917.78081868215099</v>
      </c>
      <c r="AP3103">
        <v>0</v>
      </c>
      <c r="AQ3103">
        <v>0</v>
      </c>
      <c r="AR3103">
        <v>917.78081868215099</v>
      </c>
      <c r="AS3103">
        <v>114.855078350635</v>
      </c>
      <c r="AT3103">
        <v>18.004729236181099</v>
      </c>
      <c r="AU3103">
        <v>85.966062390109897</v>
      </c>
      <c r="AV3103">
        <v>10.8842867243436</v>
      </c>
      <c r="AW3103">
        <v>14.8917412127528</v>
      </c>
      <c r="AX3103">
        <v>0.33356461159935202</v>
      </c>
      <c r="AY3103">
        <v>1.0743350721693301</v>
      </c>
      <c r="AZ3103">
        <v>13.483841528984099</v>
      </c>
      <c r="BA3103">
        <v>58.862399809133997</v>
      </c>
      <c r="BB3103">
        <v>3.9739625553605999</v>
      </c>
      <c r="BC3103">
        <v>11.068656255303001</v>
      </c>
      <c r="BD3103">
        <v>43.8197809984703</v>
      </c>
      <c r="BE3103">
        <v>199.46298726051299</v>
      </c>
      <c r="BF3103">
        <v>15.932751984340999</v>
      </c>
      <c r="BG3103">
        <v>176.36523134504</v>
      </c>
      <c r="BH3103">
        <v>7.1650039311323201</v>
      </c>
      <c r="BI3103">
        <v>37.001537605656502</v>
      </c>
      <c r="BJ3103">
        <v>5.0091583726982396</v>
      </c>
      <c r="BK3103">
        <v>27.273008868880201</v>
      </c>
      <c r="BL3103">
        <v>4.7193703640781397</v>
      </c>
      <c r="BM3103">
        <v>14.7680258125769</v>
      </c>
      <c r="BN3103">
        <v>1.8765206495715201</v>
      </c>
      <c r="BO3103">
        <v>10.9505013456125</v>
      </c>
      <c r="BP3103">
        <v>1.9410038173928399</v>
      </c>
      <c r="BQ3103">
        <v>25.559154425196802</v>
      </c>
      <c r="BR3103">
        <v>2.2895650127840099</v>
      </c>
      <c r="BS3103">
        <v>19.808601465478901</v>
      </c>
      <c r="BT3103">
        <v>3.4609879469338898</v>
      </c>
      <c r="BU3103">
        <v>36.332401822057399</v>
      </c>
      <c r="BV3103">
        <v>2.4891781817652201</v>
      </c>
      <c r="BW3103">
        <v>29.3696652112714</v>
      </c>
      <c r="BX3103">
        <v>4.4735584290206596</v>
      </c>
      <c r="BY3103">
        <v>24.324299844277199</v>
      </c>
      <c r="BZ3103">
        <v>14.366477376138</v>
      </c>
      <c r="CA3103">
        <v>1.34519551893439</v>
      </c>
      <c r="CB3103">
        <v>8.6126269492049907</v>
      </c>
      <c r="CC3103">
        <v>249.57870960856499</v>
      </c>
      <c r="CD3103">
        <v>151.376921831326</v>
      </c>
      <c r="CE3103">
        <v>18.7006447827778</v>
      </c>
      <c r="CF3103">
        <v>79.501142994462398</v>
      </c>
      <c r="CG3103">
        <v>411.50995426607</v>
      </c>
      <c r="CH3103">
        <v>111.552138319948</v>
      </c>
      <c r="CI3103">
        <v>294.87484200653</v>
      </c>
      <c r="CJ3103">
        <v>5.08297393959199</v>
      </c>
    </row>
    <row r="3104" spans="1:88" x14ac:dyDescent="0.2">
      <c r="A3104" t="s">
        <v>165</v>
      </c>
      <c r="B3104">
        <v>2012</v>
      </c>
      <c r="C3104" t="s">
        <v>34</v>
      </c>
      <c r="D3104" t="s">
        <v>2099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</row>
    <row r="3105" spans="1:88" x14ac:dyDescent="0.2">
      <c r="A3105" t="s">
        <v>165</v>
      </c>
      <c r="B3105">
        <v>2012</v>
      </c>
      <c r="C3105" t="s">
        <v>35</v>
      </c>
      <c r="D3105" t="s">
        <v>2100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0</v>
      </c>
      <c r="BL3105">
        <v>0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</row>
    <row r="3106" spans="1:88" x14ac:dyDescent="0.2">
      <c r="A3106" t="s">
        <v>165</v>
      </c>
      <c r="B3106">
        <v>2012</v>
      </c>
      <c r="C3106" t="s">
        <v>36</v>
      </c>
      <c r="D3106" t="s">
        <v>2101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0.33927543266174098</v>
      </c>
      <c r="K3106">
        <v>0.33927543266174098</v>
      </c>
      <c r="L3106">
        <v>0.33927543266174098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0.30934540296680701</v>
      </c>
      <c r="S3106">
        <v>0.30934540296680701</v>
      </c>
      <c r="T3106">
        <v>0.30934540296680701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0</v>
      </c>
      <c r="BK3106">
        <v>0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0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</row>
    <row r="3107" spans="1:88" x14ac:dyDescent="0.2">
      <c r="A3107" t="s">
        <v>165</v>
      </c>
      <c r="B3107">
        <v>2012</v>
      </c>
      <c r="C3107" t="s">
        <v>37</v>
      </c>
      <c r="D3107" t="s">
        <v>2102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0</v>
      </c>
      <c r="BI3107">
        <v>0</v>
      </c>
      <c r="BJ3107">
        <v>0</v>
      </c>
      <c r="BK3107">
        <v>0</v>
      </c>
      <c r="BL3107">
        <v>0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</row>
    <row r="3108" spans="1:88" x14ac:dyDescent="0.2">
      <c r="A3108" t="s">
        <v>165</v>
      </c>
      <c r="B3108">
        <v>2012</v>
      </c>
      <c r="C3108" t="s">
        <v>38</v>
      </c>
      <c r="D3108" t="s">
        <v>2103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</row>
    <row r="3109" spans="1:88" x14ac:dyDescent="0.2">
      <c r="A3109" t="s">
        <v>165</v>
      </c>
      <c r="B3109">
        <v>2012</v>
      </c>
      <c r="C3109" t="s">
        <v>39</v>
      </c>
      <c r="D3109" t="s">
        <v>2104</v>
      </c>
      <c r="E3109">
        <v>165.26538375758301</v>
      </c>
      <c r="F3109">
        <v>49.661376036499497</v>
      </c>
      <c r="G3109">
        <v>65.817035409072105</v>
      </c>
      <c r="H3109">
        <v>49.786972312010803</v>
      </c>
      <c r="I3109">
        <v>0</v>
      </c>
      <c r="J3109">
        <v>0</v>
      </c>
      <c r="K3109">
        <v>0</v>
      </c>
      <c r="L3109">
        <v>165.26538375758301</v>
      </c>
      <c r="M3109">
        <v>138.70625654517099</v>
      </c>
      <c r="N3109">
        <v>48.325271579983401</v>
      </c>
      <c r="O3109">
        <v>65.067892062846894</v>
      </c>
      <c r="P3109">
        <v>25.3130929023406</v>
      </c>
      <c r="Q3109">
        <v>0</v>
      </c>
      <c r="R3109">
        <v>0</v>
      </c>
      <c r="S3109">
        <v>0</v>
      </c>
      <c r="T3109">
        <v>138.70625654517099</v>
      </c>
      <c r="U3109">
        <v>514.91042355602497</v>
      </c>
      <c r="V3109">
        <v>11.640808843320499</v>
      </c>
      <c r="W3109">
        <v>1.6927985125548</v>
      </c>
      <c r="X3109">
        <v>501.57681620015001</v>
      </c>
      <c r="Y3109">
        <v>36.403027455718103</v>
      </c>
      <c r="Z3109">
        <v>3.5069940786343601</v>
      </c>
      <c r="AA3109">
        <v>2.3718905483601902</v>
      </c>
      <c r="AB3109">
        <v>30.5241428287238</v>
      </c>
      <c r="AC3109">
        <v>2475.6140515694701</v>
      </c>
      <c r="AD3109">
        <v>0</v>
      </c>
      <c r="AE3109">
        <v>0</v>
      </c>
      <c r="AF3109">
        <v>2475.6140515694701</v>
      </c>
      <c r="AG3109">
        <v>217.34286872558201</v>
      </c>
      <c r="AH3109">
        <v>0</v>
      </c>
      <c r="AI3109">
        <v>0</v>
      </c>
      <c r="AJ3109">
        <v>217.34286872558201</v>
      </c>
      <c r="AK3109">
        <v>143.562436789076</v>
      </c>
      <c r="AL3109">
        <v>0</v>
      </c>
      <c r="AM3109">
        <v>0</v>
      </c>
      <c r="AN3109">
        <v>143.562436789076</v>
      </c>
      <c r="AO3109">
        <v>2836.5193570841302</v>
      </c>
      <c r="AP3109">
        <v>0</v>
      </c>
      <c r="AQ3109">
        <v>0</v>
      </c>
      <c r="AR3109">
        <v>2836.5193570841302</v>
      </c>
      <c r="AS3109">
        <v>433.09177506019103</v>
      </c>
      <c r="AT3109">
        <v>90.861350917926202</v>
      </c>
      <c r="AU3109">
        <v>276.307188752135</v>
      </c>
      <c r="AV3109">
        <v>65.923235390128596</v>
      </c>
      <c r="AW3109">
        <v>115.03665324399</v>
      </c>
      <c r="AX3109">
        <v>1.5431892437728201</v>
      </c>
      <c r="AY3109">
        <v>2.5616098970319401</v>
      </c>
      <c r="AZ3109">
        <v>110.931854103186</v>
      </c>
      <c r="BA3109">
        <v>288.667399299078</v>
      </c>
      <c r="BB3109">
        <v>18.0221439567826</v>
      </c>
      <c r="BC3109">
        <v>36.799136917319601</v>
      </c>
      <c r="BD3109">
        <v>233.846118424976</v>
      </c>
      <c r="BE3109">
        <v>669.095927916184</v>
      </c>
      <c r="BF3109">
        <v>84.293261818353997</v>
      </c>
      <c r="BG3109">
        <v>528.44392404855205</v>
      </c>
      <c r="BH3109">
        <v>56.358742049279002</v>
      </c>
      <c r="BI3109">
        <v>139.60916318181799</v>
      </c>
      <c r="BJ3109">
        <v>29.1986247480571</v>
      </c>
      <c r="BK3109">
        <v>76.358971791236698</v>
      </c>
      <c r="BL3109">
        <v>34.051566642524897</v>
      </c>
      <c r="BM3109">
        <v>57.309611527686997</v>
      </c>
      <c r="BN3109">
        <v>9.3890262417681392</v>
      </c>
      <c r="BO3109">
        <v>32.149618737146803</v>
      </c>
      <c r="BP3109">
        <v>15.770966548772</v>
      </c>
      <c r="BQ3109">
        <v>94.989014377392905</v>
      </c>
      <c r="BR3109">
        <v>11.295054526534701</v>
      </c>
      <c r="BS3109">
        <v>55.6858390754929</v>
      </c>
      <c r="BT3109">
        <v>28.008120775365299</v>
      </c>
      <c r="BU3109">
        <v>129.041895177447</v>
      </c>
      <c r="BV3109">
        <v>12.495295997587499</v>
      </c>
      <c r="BW3109">
        <v>80.944285900211696</v>
      </c>
      <c r="BX3109">
        <v>35.602313279647603</v>
      </c>
      <c r="BY3109">
        <v>108.18304719988799</v>
      </c>
      <c r="BZ3109">
        <v>61.227056248887799</v>
      </c>
      <c r="CA3109">
        <v>3.6660210448169801</v>
      </c>
      <c r="CB3109">
        <v>43.289969906183103</v>
      </c>
      <c r="CC3109">
        <v>1096.7757773768899</v>
      </c>
      <c r="CD3109">
        <v>646.04785274860296</v>
      </c>
      <c r="CE3109">
        <v>50.946618028815202</v>
      </c>
      <c r="CF3109">
        <v>399.781306599468</v>
      </c>
      <c r="CG3109">
        <v>1543.9799814666801</v>
      </c>
      <c r="CH3109">
        <v>604.86988599769904</v>
      </c>
      <c r="CI3109">
        <v>891.01467247145297</v>
      </c>
      <c r="CJ3109">
        <v>48.095422997528502</v>
      </c>
    </row>
    <row r="3110" spans="1:88" x14ac:dyDescent="0.2">
      <c r="A3110" t="s">
        <v>165</v>
      </c>
      <c r="B3110">
        <v>2012</v>
      </c>
      <c r="C3110" t="s">
        <v>40</v>
      </c>
      <c r="D3110" t="s">
        <v>2105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6.7912700045282399</v>
      </c>
      <c r="K3110">
        <v>6.7912700045282399</v>
      </c>
      <c r="L3110">
        <v>6.7912700045282399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5.3862434298808202</v>
      </c>
      <c r="S3110">
        <v>5.3862434298808202</v>
      </c>
      <c r="T3110">
        <v>5.3862434298808202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0</v>
      </c>
      <c r="BK3110">
        <v>0</v>
      </c>
      <c r="BL3110">
        <v>0</v>
      </c>
      <c r="BM3110">
        <v>0</v>
      </c>
      <c r="BN3110">
        <v>0</v>
      </c>
      <c r="BO3110">
        <v>0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</row>
    <row r="3111" spans="1:88" x14ac:dyDescent="0.2">
      <c r="A3111" t="s">
        <v>165</v>
      </c>
      <c r="B3111">
        <v>2012</v>
      </c>
      <c r="C3111" t="s">
        <v>41</v>
      </c>
      <c r="D3111" t="s">
        <v>2106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9.1422429184846195</v>
      </c>
      <c r="K3111">
        <v>9.1422429184846195</v>
      </c>
      <c r="L3111">
        <v>9.1422429184846195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8.05030316460177</v>
      </c>
      <c r="S3111">
        <v>8.05030316460177</v>
      </c>
      <c r="T3111">
        <v>8.05030316460177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0</v>
      </c>
      <c r="BL3111">
        <v>0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</row>
    <row r="3112" spans="1:88" x14ac:dyDescent="0.2">
      <c r="A3112" t="s">
        <v>165</v>
      </c>
      <c r="B3112">
        <v>2012</v>
      </c>
      <c r="C3112" t="s">
        <v>99</v>
      </c>
      <c r="D3112" t="s">
        <v>2107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0</v>
      </c>
      <c r="BL3112">
        <v>0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</row>
    <row r="3113" spans="1:88" x14ac:dyDescent="0.2">
      <c r="A3113" t="s">
        <v>165</v>
      </c>
      <c r="B3113">
        <v>2012</v>
      </c>
      <c r="C3113" t="s">
        <v>3779</v>
      </c>
      <c r="D3113" t="s">
        <v>3901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0</v>
      </c>
      <c r="BL3113">
        <v>0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</row>
    <row r="3114" spans="1:88" x14ac:dyDescent="0.2">
      <c r="A3114" t="s">
        <v>165</v>
      </c>
      <c r="B3114">
        <v>2012</v>
      </c>
      <c r="C3114" t="s">
        <v>42</v>
      </c>
      <c r="D3114" t="s">
        <v>2108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0</v>
      </c>
      <c r="BK3114">
        <v>0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</row>
    <row r="3115" spans="1:88" x14ac:dyDescent="0.2">
      <c r="A3115" t="s">
        <v>165</v>
      </c>
      <c r="B3115">
        <v>2012</v>
      </c>
      <c r="C3115" t="s">
        <v>43</v>
      </c>
      <c r="D3115" t="s">
        <v>2109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4.0472584190637199E-2</v>
      </c>
      <c r="K3115">
        <v>4.0472584190637199E-2</v>
      </c>
      <c r="L3115">
        <v>4.0472584190637199E-2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3.1741236322692497E-2</v>
      </c>
      <c r="S3115">
        <v>3.1741236322692497E-2</v>
      </c>
      <c r="T3115">
        <v>3.1741236322692497E-2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0</v>
      </c>
      <c r="BK3115">
        <v>0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</row>
    <row r="3116" spans="1:88" x14ac:dyDescent="0.2">
      <c r="A3116" t="s">
        <v>165</v>
      </c>
      <c r="B3116">
        <v>2012</v>
      </c>
      <c r="C3116" t="s">
        <v>44</v>
      </c>
      <c r="D3116" t="s">
        <v>2110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0</v>
      </c>
      <c r="BI3116">
        <v>0</v>
      </c>
      <c r="BJ3116">
        <v>0</v>
      </c>
      <c r="BK3116">
        <v>0</v>
      </c>
      <c r="BL3116">
        <v>0</v>
      </c>
      <c r="BM3116">
        <v>0</v>
      </c>
      <c r="BN3116">
        <v>0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</row>
    <row r="3117" spans="1:88" x14ac:dyDescent="0.2">
      <c r="A3117" t="s">
        <v>165</v>
      </c>
      <c r="B3117">
        <v>2012</v>
      </c>
      <c r="C3117" t="s">
        <v>45</v>
      </c>
      <c r="D3117" t="s">
        <v>2111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0</v>
      </c>
      <c r="BI3117">
        <v>0</v>
      </c>
      <c r="BJ3117">
        <v>0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0</v>
      </c>
      <c r="CJ3117">
        <v>0</v>
      </c>
    </row>
    <row r="3118" spans="1:88" x14ac:dyDescent="0.2">
      <c r="A3118" t="s">
        <v>165</v>
      </c>
      <c r="B3118">
        <v>2012</v>
      </c>
      <c r="C3118" t="s">
        <v>230</v>
      </c>
      <c r="D3118" t="s">
        <v>3902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</row>
    <row r="3119" spans="1:88" x14ac:dyDescent="0.2">
      <c r="A3119" t="s">
        <v>165</v>
      </c>
      <c r="B3119">
        <v>2012</v>
      </c>
      <c r="C3119" t="s">
        <v>231</v>
      </c>
      <c r="D3119" t="s">
        <v>2112</v>
      </c>
      <c r="E3119">
        <v>1174.6631118377641</v>
      </c>
      <c r="F3119">
        <v>322.54800530598999</v>
      </c>
      <c r="G3119">
        <v>544.26111133370682</v>
      </c>
      <c r="H3119">
        <v>307.85399519806731</v>
      </c>
      <c r="I3119">
        <v>783.35986406908239</v>
      </c>
      <c r="J3119">
        <v>1546.4767213668561</v>
      </c>
      <c r="K3119">
        <v>2329.8365854359363</v>
      </c>
      <c r="L3119">
        <v>3504.4996972737008</v>
      </c>
      <c r="M3119">
        <v>1080.1709579312096</v>
      </c>
      <c r="N3119">
        <v>315.97627019073491</v>
      </c>
      <c r="O3119">
        <v>538.55264688925354</v>
      </c>
      <c r="P3119">
        <v>225.64204085122412</v>
      </c>
      <c r="Q3119">
        <v>671.91221186326663</v>
      </c>
      <c r="R3119">
        <v>1236.1413935625199</v>
      </c>
      <c r="S3119">
        <v>1908.0536054257864</v>
      </c>
      <c r="T3119">
        <v>2988.2245633569955</v>
      </c>
      <c r="U3119">
        <v>1721.4317389112784</v>
      </c>
      <c r="V3119">
        <v>48.690864798727041</v>
      </c>
      <c r="W3119">
        <v>16.477359037349071</v>
      </c>
      <c r="X3119">
        <v>1656.2635150751998</v>
      </c>
      <c r="Y3119">
        <v>121.48928680979868</v>
      </c>
      <c r="Z3119">
        <v>17.96799830633239</v>
      </c>
      <c r="AA3119">
        <v>17.773592176242765</v>
      </c>
      <c r="AB3119">
        <v>85.747696327224332</v>
      </c>
      <c r="AC3119">
        <v>13779.346832242627</v>
      </c>
      <c r="AD3119">
        <v>0</v>
      </c>
      <c r="AE3119">
        <v>0</v>
      </c>
      <c r="AF3119">
        <v>13779.346832242627</v>
      </c>
      <c r="AG3119">
        <v>747.39006884964795</v>
      </c>
      <c r="AH3119">
        <v>0</v>
      </c>
      <c r="AI3119">
        <v>0</v>
      </c>
      <c r="AJ3119">
        <v>747.39006884964795</v>
      </c>
      <c r="AK3119">
        <v>720.49564458347254</v>
      </c>
      <c r="AL3119">
        <v>0</v>
      </c>
      <c r="AM3119">
        <v>0</v>
      </c>
      <c r="AN3119">
        <v>720.49564458347254</v>
      </c>
      <c r="AO3119">
        <v>15247.232545675746</v>
      </c>
      <c r="AP3119">
        <v>0</v>
      </c>
      <c r="AQ3119">
        <v>0</v>
      </c>
      <c r="AR3119">
        <v>15247.232545675746</v>
      </c>
      <c r="AS3119">
        <v>3103.0140542358536</v>
      </c>
      <c r="AT3119">
        <v>331.42136741694992</v>
      </c>
      <c r="AU3119">
        <v>2581.9751962354376</v>
      </c>
      <c r="AV3119">
        <v>189.61749058346118</v>
      </c>
      <c r="AW3119">
        <v>354.77912024682928</v>
      </c>
      <c r="AX3119">
        <v>8.2160396629727739</v>
      </c>
      <c r="AY3119">
        <v>17.325364416761115</v>
      </c>
      <c r="AZ3119">
        <v>329.23771616709621</v>
      </c>
      <c r="BA3119">
        <v>4306.4571965456498</v>
      </c>
      <c r="BB3119">
        <v>81.041736665557607</v>
      </c>
      <c r="BC3119">
        <v>320.62591123810273</v>
      </c>
      <c r="BD3119">
        <v>3904.7895486419748</v>
      </c>
      <c r="BE3119">
        <v>4104.8854352318258</v>
      </c>
      <c r="BF3119">
        <v>597.55596439377143</v>
      </c>
      <c r="BG3119">
        <v>3324.8258570584771</v>
      </c>
      <c r="BH3119">
        <v>182.50361377958302</v>
      </c>
      <c r="BI3119">
        <v>580.0190006709837</v>
      </c>
      <c r="BJ3119">
        <v>160.66482304762445</v>
      </c>
      <c r="BK3119">
        <v>247.75381809424806</v>
      </c>
      <c r="BL3119">
        <v>171.60035952911298</v>
      </c>
      <c r="BM3119">
        <v>364.38345820804216</v>
      </c>
      <c r="BN3119">
        <v>41.300140756487977</v>
      </c>
      <c r="BO3119">
        <v>211.6202381540202</v>
      </c>
      <c r="BP3119">
        <v>111.46307929753458</v>
      </c>
      <c r="BQ3119">
        <v>712.27880924899557</v>
      </c>
      <c r="BR3119">
        <v>51.343306832102641</v>
      </c>
      <c r="BS3119">
        <v>427.43744636800619</v>
      </c>
      <c r="BT3119">
        <v>233.49805604888689</v>
      </c>
      <c r="BU3119">
        <v>1122.2086052783284</v>
      </c>
      <c r="BV3119">
        <v>56.646817103000366</v>
      </c>
      <c r="BW3119">
        <v>673.67017467390224</v>
      </c>
      <c r="BX3119">
        <v>391.89161350142433</v>
      </c>
      <c r="BY3119">
        <v>389.79486691330612</v>
      </c>
      <c r="BZ3119">
        <v>272.14142506697254</v>
      </c>
      <c r="CA3119">
        <v>36.058774862378741</v>
      </c>
      <c r="CB3119">
        <v>81.594666983955136</v>
      </c>
      <c r="CC3119">
        <v>4094.7895439312297</v>
      </c>
      <c r="CD3119">
        <v>2858.0433585860396</v>
      </c>
      <c r="CE3119">
        <v>484.29970612293795</v>
      </c>
      <c r="CF3119">
        <v>752.44647922226159</v>
      </c>
      <c r="CG3119">
        <v>11449.364258727761</v>
      </c>
      <c r="CH3119">
        <v>3879.2960204452725</v>
      </c>
      <c r="CI3119">
        <v>7436.8472421996348</v>
      </c>
      <c r="CJ3119">
        <v>133.22099608285484</v>
      </c>
    </row>
    <row r="3120" spans="1:88" x14ac:dyDescent="0.2">
      <c r="A3120" t="s">
        <v>165</v>
      </c>
      <c r="B3120">
        <v>2012</v>
      </c>
      <c r="C3120" t="s">
        <v>4433</v>
      </c>
      <c r="D3120" t="s">
        <v>4628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0</v>
      </c>
      <c r="BI3120">
        <v>0</v>
      </c>
      <c r="BJ3120">
        <v>0</v>
      </c>
      <c r="BK3120">
        <v>0</v>
      </c>
      <c r="BL3120">
        <v>0</v>
      </c>
      <c r="BM3120">
        <v>0</v>
      </c>
      <c r="BN3120">
        <v>0</v>
      </c>
      <c r="BO3120">
        <v>0</v>
      </c>
      <c r="BP3120">
        <v>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</row>
    <row r="3121" spans="1:88" x14ac:dyDescent="0.2">
      <c r="A3121" t="s">
        <v>165</v>
      </c>
      <c r="B3121">
        <v>2012</v>
      </c>
      <c r="C3121" t="s">
        <v>3254</v>
      </c>
      <c r="D3121" t="s">
        <v>4629</v>
      </c>
      <c r="E3121">
        <v>1174.6631118377641</v>
      </c>
      <c r="F3121">
        <v>322.54800530598999</v>
      </c>
      <c r="G3121">
        <v>544.26111133370682</v>
      </c>
      <c r="H3121">
        <v>307.85399519806731</v>
      </c>
      <c r="I3121">
        <v>783.35986406908239</v>
      </c>
      <c r="J3121">
        <v>1546.4767213668561</v>
      </c>
      <c r="K3121">
        <v>2329.8365854359363</v>
      </c>
      <c r="L3121">
        <v>3504.4996972737008</v>
      </c>
      <c r="M3121">
        <v>1080.1709579312096</v>
      </c>
      <c r="N3121">
        <v>315.97627019073491</v>
      </c>
      <c r="O3121">
        <v>538.55264688925354</v>
      </c>
      <c r="P3121">
        <v>225.64204085122412</v>
      </c>
      <c r="Q3121">
        <v>671.91221186326663</v>
      </c>
      <c r="R3121">
        <v>1236.1413935625199</v>
      </c>
      <c r="S3121">
        <v>1908.0536054257864</v>
      </c>
      <c r="T3121">
        <v>2988.2245633569955</v>
      </c>
      <c r="U3121">
        <v>1721.4317389112784</v>
      </c>
      <c r="V3121">
        <v>48.690864798727041</v>
      </c>
      <c r="W3121">
        <v>16.477359037349071</v>
      </c>
      <c r="X3121">
        <v>1656.2635150751998</v>
      </c>
      <c r="Y3121">
        <v>121.48928680979868</v>
      </c>
      <c r="Z3121">
        <v>17.96799830633239</v>
      </c>
      <c r="AA3121">
        <v>17.773592176242765</v>
      </c>
      <c r="AB3121">
        <v>85.747696327224332</v>
      </c>
      <c r="AC3121">
        <v>13779.346832242627</v>
      </c>
      <c r="AD3121">
        <v>0</v>
      </c>
      <c r="AE3121">
        <v>0</v>
      </c>
      <c r="AF3121">
        <v>13779.346832242627</v>
      </c>
      <c r="AG3121">
        <v>747.39006884964795</v>
      </c>
      <c r="AH3121">
        <v>0</v>
      </c>
      <c r="AI3121">
        <v>0</v>
      </c>
      <c r="AJ3121">
        <v>747.39006884964795</v>
      </c>
      <c r="AK3121">
        <v>720.49564458347254</v>
      </c>
      <c r="AL3121">
        <v>0</v>
      </c>
      <c r="AM3121">
        <v>0</v>
      </c>
      <c r="AN3121">
        <v>720.49564458347254</v>
      </c>
      <c r="AO3121">
        <v>15247.232545675746</v>
      </c>
      <c r="AP3121">
        <v>0</v>
      </c>
      <c r="AQ3121">
        <v>0</v>
      </c>
      <c r="AR3121">
        <v>15247.232545675746</v>
      </c>
      <c r="AS3121">
        <v>3103.0140542358536</v>
      </c>
      <c r="AT3121">
        <v>331.42136741694992</v>
      </c>
      <c r="AU3121">
        <v>2581.9751962354376</v>
      </c>
      <c r="AV3121">
        <v>189.61749058346118</v>
      </c>
      <c r="AW3121">
        <v>354.77912024682928</v>
      </c>
      <c r="AX3121">
        <v>8.2160396629727739</v>
      </c>
      <c r="AY3121">
        <v>17.325364416761115</v>
      </c>
      <c r="AZ3121">
        <v>329.23771616709621</v>
      </c>
      <c r="BA3121">
        <v>4306.4571965456498</v>
      </c>
      <c r="BB3121">
        <v>81.041736665557607</v>
      </c>
      <c r="BC3121">
        <v>320.62591123810273</v>
      </c>
      <c r="BD3121">
        <v>3904.7895486419748</v>
      </c>
      <c r="BE3121">
        <v>4104.8854352318258</v>
      </c>
      <c r="BF3121">
        <v>597.55596439377143</v>
      </c>
      <c r="BG3121">
        <v>3324.8258570584771</v>
      </c>
      <c r="BH3121">
        <v>182.50361377958302</v>
      </c>
      <c r="BI3121">
        <v>580.0190006709837</v>
      </c>
      <c r="BJ3121">
        <v>160.66482304762445</v>
      </c>
      <c r="BK3121">
        <v>247.75381809424806</v>
      </c>
      <c r="BL3121">
        <v>171.60035952911298</v>
      </c>
      <c r="BM3121">
        <v>364.38345820804216</v>
      </c>
      <c r="BN3121">
        <v>41.300140756487977</v>
      </c>
      <c r="BO3121">
        <v>211.6202381540202</v>
      </c>
      <c r="BP3121">
        <v>111.46307929753458</v>
      </c>
      <c r="BQ3121">
        <v>712.27880924899557</v>
      </c>
      <c r="BR3121">
        <v>51.343306832102641</v>
      </c>
      <c r="BS3121">
        <v>427.43744636800619</v>
      </c>
      <c r="BT3121">
        <v>233.49805604888689</v>
      </c>
      <c r="BU3121">
        <v>1122.2086052783284</v>
      </c>
      <c r="BV3121">
        <v>56.646817103000366</v>
      </c>
      <c r="BW3121">
        <v>673.67017467390224</v>
      </c>
      <c r="BX3121">
        <v>391.89161350142433</v>
      </c>
      <c r="BY3121">
        <v>389.79486691330612</v>
      </c>
      <c r="BZ3121">
        <v>272.14142506697254</v>
      </c>
      <c r="CA3121">
        <v>36.058774862378741</v>
      </c>
      <c r="CB3121">
        <v>81.594666983955136</v>
      </c>
      <c r="CC3121">
        <v>4094.7895439312297</v>
      </c>
      <c r="CD3121">
        <v>2858.0433585860396</v>
      </c>
      <c r="CE3121">
        <v>484.29970612293795</v>
      </c>
      <c r="CF3121">
        <v>752.44647922226159</v>
      </c>
      <c r="CG3121">
        <v>11449.364258727761</v>
      </c>
      <c r="CH3121">
        <v>3879.2960204452725</v>
      </c>
      <c r="CI3121">
        <v>7436.8472421996348</v>
      </c>
      <c r="CJ3121">
        <v>133.22099608285484</v>
      </c>
    </row>
    <row r="3122" spans="1:88" x14ac:dyDescent="0.2">
      <c r="A3122" t="s">
        <v>165</v>
      </c>
      <c r="B3122">
        <v>2013</v>
      </c>
      <c r="C3122" t="s">
        <v>2</v>
      </c>
      <c r="D3122" t="s">
        <v>2113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8.5106128499772993</v>
      </c>
      <c r="K3122">
        <v>8.5106128499772993</v>
      </c>
      <c r="L3122">
        <v>8.5106128499772993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2.45250356754384</v>
      </c>
      <c r="S3122">
        <v>2.45250356754384</v>
      </c>
      <c r="T3122">
        <v>2.45250356754384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0</v>
      </c>
      <c r="BL3122">
        <v>0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</row>
    <row r="3123" spans="1:88" x14ac:dyDescent="0.2">
      <c r="A3123" t="s">
        <v>165</v>
      </c>
      <c r="B3123">
        <v>2013</v>
      </c>
      <c r="C3123" t="s">
        <v>3</v>
      </c>
      <c r="D3123" t="s">
        <v>2114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14.6946992515551</v>
      </c>
      <c r="K3123">
        <v>14.6946992515551</v>
      </c>
      <c r="L3123">
        <v>14.6946992515551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11.2205481745741</v>
      </c>
      <c r="S3123">
        <v>11.2205481745741</v>
      </c>
      <c r="T3123">
        <v>11.2205481745741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0</v>
      </c>
      <c r="BL3123">
        <v>0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</row>
    <row r="3124" spans="1:88" x14ac:dyDescent="0.2">
      <c r="A3124" t="s">
        <v>165</v>
      </c>
      <c r="B3124">
        <v>2013</v>
      </c>
      <c r="C3124" t="s">
        <v>4</v>
      </c>
      <c r="D3124" t="s">
        <v>2115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4.5566208909894304</v>
      </c>
      <c r="K3124">
        <v>4.5566208909894304</v>
      </c>
      <c r="L3124">
        <v>4.5566208909894304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3.6638307818784401</v>
      </c>
      <c r="S3124">
        <v>3.6638307818784401</v>
      </c>
      <c r="T3124">
        <v>3.6638307818784401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0</v>
      </c>
      <c r="BL3124">
        <v>0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>
        <v>0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</row>
    <row r="3125" spans="1:88" x14ac:dyDescent="0.2">
      <c r="A3125" t="s">
        <v>165</v>
      </c>
      <c r="B3125">
        <v>2013</v>
      </c>
      <c r="C3125" t="s">
        <v>5</v>
      </c>
      <c r="D3125" t="s">
        <v>2116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167.16630751382999</v>
      </c>
      <c r="K3125">
        <v>167.16630751382999</v>
      </c>
      <c r="L3125">
        <v>167.16630751382999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124.481145096322</v>
      </c>
      <c r="S3125">
        <v>124.481145096322</v>
      </c>
      <c r="T3125">
        <v>124.481145096322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0</v>
      </c>
      <c r="BL3125">
        <v>0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</row>
    <row r="3126" spans="1:88" x14ac:dyDescent="0.2">
      <c r="A3126" t="s">
        <v>165</v>
      </c>
      <c r="B3126">
        <v>2013</v>
      </c>
      <c r="C3126" t="s">
        <v>6</v>
      </c>
      <c r="D3126" t="s">
        <v>2117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39.409422958485401</v>
      </c>
      <c r="K3126">
        <v>39.409422958485401</v>
      </c>
      <c r="L3126">
        <v>39.409422958485401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12.960756559597799</v>
      </c>
      <c r="S3126">
        <v>12.960756559597799</v>
      </c>
      <c r="T3126">
        <v>12.960756559597799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0</v>
      </c>
    </row>
    <row r="3127" spans="1:88" x14ac:dyDescent="0.2">
      <c r="A3127" t="s">
        <v>165</v>
      </c>
      <c r="B3127">
        <v>2013</v>
      </c>
      <c r="C3127" t="s">
        <v>7</v>
      </c>
      <c r="D3127" t="s">
        <v>2118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10.036301732634</v>
      </c>
      <c r="K3127">
        <v>10.036301732634</v>
      </c>
      <c r="L3127">
        <v>10.036301732634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6.8109501308846996</v>
      </c>
      <c r="S3127">
        <v>6.8109501308846996</v>
      </c>
      <c r="T3127">
        <v>6.8109501308846996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0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</row>
    <row r="3128" spans="1:88" x14ac:dyDescent="0.2">
      <c r="A3128" t="s">
        <v>165</v>
      </c>
      <c r="B3128">
        <v>2013</v>
      </c>
      <c r="C3128" t="s">
        <v>8</v>
      </c>
      <c r="D3128" t="s">
        <v>2119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39.101454394466799</v>
      </c>
      <c r="K3128">
        <v>39.101454394466799</v>
      </c>
      <c r="L3128">
        <v>39.101454394466799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30.495712178731999</v>
      </c>
      <c r="S3128">
        <v>30.495712178731999</v>
      </c>
      <c r="T3128">
        <v>30.495712178731999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0</v>
      </c>
      <c r="BL3128">
        <v>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0</v>
      </c>
      <c r="CJ3128">
        <v>0</v>
      </c>
    </row>
    <row r="3129" spans="1:88" x14ac:dyDescent="0.2">
      <c r="A3129" t="s">
        <v>165</v>
      </c>
      <c r="B3129">
        <v>2013</v>
      </c>
      <c r="C3129" t="s">
        <v>3777</v>
      </c>
      <c r="D3129" t="s">
        <v>3926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65.829034578998503</v>
      </c>
      <c r="K3129">
        <v>65.829034578998503</v>
      </c>
      <c r="L3129">
        <v>65.829034578998503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60.5391015193184</v>
      </c>
      <c r="S3129">
        <v>60.5391015193184</v>
      </c>
      <c r="T3129">
        <v>60.5391015193184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0</v>
      </c>
      <c r="BL3129">
        <v>0</v>
      </c>
      <c r="BM3129">
        <v>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</row>
    <row r="3130" spans="1:88" x14ac:dyDescent="0.2">
      <c r="A3130" t="s">
        <v>165</v>
      </c>
      <c r="B3130">
        <v>2013</v>
      </c>
      <c r="C3130" t="s">
        <v>9</v>
      </c>
      <c r="D3130" t="s">
        <v>2120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227.75953593414201</v>
      </c>
      <c r="K3130">
        <v>227.75953593414201</v>
      </c>
      <c r="L3130">
        <v>227.75953593414201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167.76067637316899</v>
      </c>
      <c r="S3130">
        <v>167.76067637316899</v>
      </c>
      <c r="T3130">
        <v>167.76067637316899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0</v>
      </c>
      <c r="BL3130">
        <v>0</v>
      </c>
      <c r="BM3130">
        <v>0</v>
      </c>
      <c r="BN3130">
        <v>0</v>
      </c>
      <c r="BO3130">
        <v>0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</row>
    <row r="3131" spans="1:88" x14ac:dyDescent="0.2">
      <c r="A3131" t="s">
        <v>165</v>
      </c>
      <c r="B3131">
        <v>2013</v>
      </c>
      <c r="C3131" t="s">
        <v>10</v>
      </c>
      <c r="D3131" t="s">
        <v>2121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79.579960408029905</v>
      </c>
      <c r="K3131">
        <v>79.579960408029905</v>
      </c>
      <c r="L3131">
        <v>79.579960408029905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72.825167608151702</v>
      </c>
      <c r="S3131">
        <v>72.825167608151702</v>
      </c>
      <c r="T3131">
        <v>72.825167608151702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0</v>
      </c>
      <c r="CJ3131">
        <v>0</v>
      </c>
    </row>
    <row r="3132" spans="1:88" x14ac:dyDescent="0.2">
      <c r="A3132" t="s">
        <v>165</v>
      </c>
      <c r="B3132">
        <v>2013</v>
      </c>
      <c r="C3132" t="s">
        <v>11</v>
      </c>
      <c r="D3132" t="s">
        <v>2122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64.257060742004796</v>
      </c>
      <c r="K3132">
        <v>64.257060742004796</v>
      </c>
      <c r="L3132">
        <v>64.257060742004796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56.343148768649201</v>
      </c>
      <c r="S3132">
        <v>56.343148768649201</v>
      </c>
      <c r="T3132">
        <v>56.343148768649201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v>0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</row>
    <row r="3133" spans="1:88" x14ac:dyDescent="0.2">
      <c r="A3133" t="s">
        <v>165</v>
      </c>
      <c r="B3133">
        <v>2013</v>
      </c>
      <c r="C3133" t="s">
        <v>12</v>
      </c>
      <c r="D3133" t="s">
        <v>2123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128.847314939451</v>
      </c>
      <c r="K3133">
        <v>128.847314939451</v>
      </c>
      <c r="L3133">
        <v>128.847314939451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119.547633039179</v>
      </c>
      <c r="S3133">
        <v>119.547633039179</v>
      </c>
      <c r="T3133">
        <v>119.547633039179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</row>
    <row r="3134" spans="1:88" x14ac:dyDescent="0.2">
      <c r="A3134" t="s">
        <v>165</v>
      </c>
      <c r="B3134">
        <v>2013</v>
      </c>
      <c r="C3134" t="s">
        <v>13</v>
      </c>
      <c r="D3134" t="s">
        <v>2124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195.84761800850401</v>
      </c>
      <c r="K3134">
        <v>195.84761800850401</v>
      </c>
      <c r="L3134">
        <v>195.84761800850401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169.029112781923</v>
      </c>
      <c r="S3134">
        <v>169.029112781923</v>
      </c>
      <c r="T3134">
        <v>169.029112781923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</row>
    <row r="3135" spans="1:88" x14ac:dyDescent="0.2">
      <c r="A3135" t="s">
        <v>165</v>
      </c>
      <c r="B3135">
        <v>2013</v>
      </c>
      <c r="C3135" t="s">
        <v>14</v>
      </c>
      <c r="D3135" t="s">
        <v>2125</v>
      </c>
      <c r="E3135">
        <v>13.1228602279807</v>
      </c>
      <c r="F3135">
        <v>4.3690881349260797</v>
      </c>
      <c r="G3135">
        <v>3.88476463618575</v>
      </c>
      <c r="H3135">
        <v>4.8690074568689203</v>
      </c>
      <c r="I3135">
        <v>40.108778191145703</v>
      </c>
      <c r="J3135">
        <v>47.683406400106101</v>
      </c>
      <c r="K3135">
        <v>87.792184591251797</v>
      </c>
      <c r="L3135">
        <v>100.91504481923249</v>
      </c>
      <c r="M3135">
        <v>12.005944506749699</v>
      </c>
      <c r="N3135">
        <v>4.3053679749856002</v>
      </c>
      <c r="O3135">
        <v>3.8389306567888299</v>
      </c>
      <c r="P3135">
        <v>3.86164587497528</v>
      </c>
      <c r="Q3135">
        <v>34.308105768468899</v>
      </c>
      <c r="R3135">
        <v>40.957382946009297</v>
      </c>
      <c r="S3135">
        <v>75.265488714478195</v>
      </c>
      <c r="T3135">
        <v>87.271433221227895</v>
      </c>
      <c r="U3135">
        <v>22.955326070983102</v>
      </c>
      <c r="V3135">
        <v>0.46611537220253701</v>
      </c>
      <c r="W3135">
        <v>9.3793512304145094E-2</v>
      </c>
      <c r="X3135">
        <v>22.395417186476401</v>
      </c>
      <c r="Y3135">
        <v>0.880242250361715</v>
      </c>
      <c r="Z3135">
        <v>0.17472240146112999</v>
      </c>
      <c r="AA3135">
        <v>0.145936716742673</v>
      </c>
      <c r="AB3135">
        <v>0.559583132157912</v>
      </c>
      <c r="AC3135">
        <v>219.419471769832</v>
      </c>
      <c r="AD3135">
        <v>0</v>
      </c>
      <c r="AE3135">
        <v>0</v>
      </c>
      <c r="AF3135">
        <v>219.419471769832</v>
      </c>
      <c r="AG3135">
        <v>44.389159120576103</v>
      </c>
      <c r="AH3135">
        <v>0</v>
      </c>
      <c r="AI3135">
        <v>0</v>
      </c>
      <c r="AJ3135">
        <v>44.389159120576103</v>
      </c>
      <c r="AK3135">
        <v>16.180273387299199</v>
      </c>
      <c r="AL3135">
        <v>0</v>
      </c>
      <c r="AM3135">
        <v>0</v>
      </c>
      <c r="AN3135">
        <v>16.180273387299199</v>
      </c>
      <c r="AO3135">
        <v>279.988904277708</v>
      </c>
      <c r="AP3135">
        <v>0</v>
      </c>
      <c r="AQ3135">
        <v>0</v>
      </c>
      <c r="AR3135">
        <v>279.988904277708</v>
      </c>
      <c r="AS3135">
        <v>28.884942289676498</v>
      </c>
      <c r="AT3135">
        <v>2.9405294617797599</v>
      </c>
      <c r="AU3135">
        <v>13.820449355680401</v>
      </c>
      <c r="AV3135">
        <v>12.1239634722163</v>
      </c>
      <c r="AW3135">
        <v>2.1230183099477902</v>
      </c>
      <c r="AX3135">
        <v>8.4875633698761194E-2</v>
      </c>
      <c r="AY3135">
        <v>9.6534623535795699E-2</v>
      </c>
      <c r="AZ3135">
        <v>1.94160805271324</v>
      </c>
      <c r="BA3135">
        <v>8.0619101750342601</v>
      </c>
      <c r="BB3135">
        <v>0.76038746016082603</v>
      </c>
      <c r="BC3135">
        <v>1.7697017666239301</v>
      </c>
      <c r="BD3135">
        <v>5.5318209482494902</v>
      </c>
      <c r="BE3135">
        <v>35.844431417174398</v>
      </c>
      <c r="BF3135">
        <v>6.2692876331607499</v>
      </c>
      <c r="BG3135">
        <v>27.569396836594201</v>
      </c>
      <c r="BH3135">
        <v>2.0057469474194098</v>
      </c>
      <c r="BI3135">
        <v>11.332023888549401</v>
      </c>
      <c r="BJ3135">
        <v>2.08427929456741</v>
      </c>
      <c r="BK3135">
        <v>4.3945172005831701</v>
      </c>
      <c r="BL3135">
        <v>4.8532273933987797</v>
      </c>
      <c r="BM3135">
        <v>3.2600493144858</v>
      </c>
      <c r="BN3135">
        <v>0.37273250877068098</v>
      </c>
      <c r="BO3135">
        <v>1.6907355696494699</v>
      </c>
      <c r="BP3135">
        <v>1.19658123606565</v>
      </c>
      <c r="BQ3135">
        <v>5.5849882101082802</v>
      </c>
      <c r="BR3135">
        <v>0.47669716038690901</v>
      </c>
      <c r="BS3135">
        <v>3.26743837761886</v>
      </c>
      <c r="BT3135">
        <v>1.8408526721025</v>
      </c>
      <c r="BU3135">
        <v>8.2924267181047195</v>
      </c>
      <c r="BV3135">
        <v>0.63599987349238696</v>
      </c>
      <c r="BW3135">
        <v>5.0482153026677903</v>
      </c>
      <c r="BX3135">
        <v>2.6082115419445402</v>
      </c>
      <c r="BY3135">
        <v>3.55723807442671</v>
      </c>
      <c r="BZ3135">
        <v>2.76102060763961</v>
      </c>
      <c r="CA3135">
        <v>0.30980649866478299</v>
      </c>
      <c r="CB3135">
        <v>0.48641096812231199</v>
      </c>
      <c r="CC3135">
        <v>37.535951017128397</v>
      </c>
      <c r="CD3135">
        <v>29.0367901759688</v>
      </c>
      <c r="CE3135">
        <v>4.1478521064645797</v>
      </c>
      <c r="CF3135">
        <v>4.3513087346951496</v>
      </c>
      <c r="CG3135">
        <v>117.272232923887</v>
      </c>
      <c r="CH3135">
        <v>52.199425948133097</v>
      </c>
      <c r="CI3135">
        <v>52.806653253359102</v>
      </c>
      <c r="CJ3135">
        <v>12.266153722395099</v>
      </c>
    </row>
    <row r="3136" spans="1:88" x14ac:dyDescent="0.2">
      <c r="A3136" t="s">
        <v>165</v>
      </c>
      <c r="B3136">
        <v>2013</v>
      </c>
      <c r="C3136" t="s">
        <v>15</v>
      </c>
      <c r="D3136" t="s">
        <v>2126</v>
      </c>
      <c r="E3136">
        <v>2.9915228103396698</v>
      </c>
      <c r="F3136">
        <v>1.21843827976296</v>
      </c>
      <c r="G3136">
        <v>1.14856214021463</v>
      </c>
      <c r="H3136">
        <v>0.62452239036207702</v>
      </c>
      <c r="I3136">
        <v>224.10384969339199</v>
      </c>
      <c r="J3136">
        <v>84.904293128001498</v>
      </c>
      <c r="K3136">
        <v>309.00814282139402</v>
      </c>
      <c r="L3136">
        <v>311.99966563173371</v>
      </c>
      <c r="M3136">
        <v>2.64008445784145</v>
      </c>
      <c r="N3136">
        <v>1.1732320084805199</v>
      </c>
      <c r="O3136">
        <v>1.13443293093875</v>
      </c>
      <c r="P3136">
        <v>0.33241951842217798</v>
      </c>
      <c r="Q3136">
        <v>199.41724616092401</v>
      </c>
      <c r="R3136">
        <v>75.553394734941705</v>
      </c>
      <c r="S3136">
        <v>274.97064089586598</v>
      </c>
      <c r="T3136">
        <v>277.61072535370744</v>
      </c>
      <c r="U3136">
        <v>6.9006879500218901</v>
      </c>
      <c r="V3136">
        <v>0.31871432689479701</v>
      </c>
      <c r="W3136">
        <v>2.4925928018234102E-2</v>
      </c>
      <c r="X3136">
        <v>6.5570476951088397</v>
      </c>
      <c r="Y3136">
        <v>0.43989568974325799</v>
      </c>
      <c r="Z3136">
        <v>0.124961117819042</v>
      </c>
      <c r="AA3136">
        <v>4.5322352602095203E-2</v>
      </c>
      <c r="AB3136">
        <v>0.26961221932212098</v>
      </c>
      <c r="AC3136">
        <v>41.344150006585501</v>
      </c>
      <c r="AD3136">
        <v>0</v>
      </c>
      <c r="AE3136">
        <v>0</v>
      </c>
      <c r="AF3136">
        <v>41.344150006585501</v>
      </c>
      <c r="AG3136">
        <v>4.0490528465143001</v>
      </c>
      <c r="AH3136">
        <v>0</v>
      </c>
      <c r="AI3136">
        <v>0</v>
      </c>
      <c r="AJ3136">
        <v>4.0490528465143001</v>
      </c>
      <c r="AK3136">
        <v>2.42179599227739</v>
      </c>
      <c r="AL3136">
        <v>0</v>
      </c>
      <c r="AM3136">
        <v>0</v>
      </c>
      <c r="AN3136">
        <v>2.42179599227739</v>
      </c>
      <c r="AO3136">
        <v>47.814998845377197</v>
      </c>
      <c r="AP3136">
        <v>0</v>
      </c>
      <c r="AQ3136">
        <v>0</v>
      </c>
      <c r="AR3136">
        <v>47.814998845377197</v>
      </c>
      <c r="AS3136">
        <v>6.6159022277797002</v>
      </c>
      <c r="AT3136">
        <v>1.58535079128645</v>
      </c>
      <c r="AU3136">
        <v>3.8644832477150302</v>
      </c>
      <c r="AV3136">
        <v>1.16606818877822</v>
      </c>
      <c r="AW3136">
        <v>0.98626488509055199</v>
      </c>
      <c r="AX3136">
        <v>4.7980478288312901E-2</v>
      </c>
      <c r="AY3136">
        <v>3.3880765180740298E-2</v>
      </c>
      <c r="AZ3136">
        <v>0.904403641621499</v>
      </c>
      <c r="BA3136">
        <v>3.35124714831601</v>
      </c>
      <c r="BB3136">
        <v>0.52594173818303203</v>
      </c>
      <c r="BC3136">
        <v>0.52608471894841002</v>
      </c>
      <c r="BD3136">
        <v>2.2992206911845599</v>
      </c>
      <c r="BE3136">
        <v>13.339047615961601</v>
      </c>
      <c r="BF3136">
        <v>2.1310191083916101</v>
      </c>
      <c r="BG3136">
        <v>10.7127270008568</v>
      </c>
      <c r="BH3136">
        <v>0.49530150671323397</v>
      </c>
      <c r="BI3136">
        <v>3.7798560795709299</v>
      </c>
      <c r="BJ3136">
        <v>0.63058365986164699</v>
      </c>
      <c r="BK3136">
        <v>2.65443158338506</v>
      </c>
      <c r="BL3136">
        <v>0.49484083632421999</v>
      </c>
      <c r="BM3136">
        <v>1.01531098531799</v>
      </c>
      <c r="BN3136">
        <v>0.20827026551137801</v>
      </c>
      <c r="BO3136">
        <v>0.66335160428186601</v>
      </c>
      <c r="BP3136">
        <v>0.143689115524748</v>
      </c>
      <c r="BQ3136">
        <v>1.62893461678955</v>
      </c>
      <c r="BR3136">
        <v>0.26620898569445101</v>
      </c>
      <c r="BS3136">
        <v>1.11024973510056</v>
      </c>
      <c r="BT3136">
        <v>0.25247589599454101</v>
      </c>
      <c r="BU3136">
        <v>2.2119155333467599</v>
      </c>
      <c r="BV3136">
        <v>0.29250325590169701</v>
      </c>
      <c r="BW3136">
        <v>1.58514877185568</v>
      </c>
      <c r="BX3136">
        <v>0.334263505589381</v>
      </c>
      <c r="BY3136">
        <v>2.5932386577511299</v>
      </c>
      <c r="BZ3136">
        <v>2.2593600223722801</v>
      </c>
      <c r="CA3136">
        <v>7.2591346762345701E-2</v>
      </c>
      <c r="CB3136">
        <v>0.26128728861649603</v>
      </c>
      <c r="CC3136">
        <v>27.193769919581602</v>
      </c>
      <c r="CD3136">
        <v>23.733477669971698</v>
      </c>
      <c r="CE3136">
        <v>0.98308965068833398</v>
      </c>
      <c r="CF3136">
        <v>2.4772025989216702</v>
      </c>
      <c r="CG3136">
        <v>29.1121379711816</v>
      </c>
      <c r="CH3136">
        <v>13.0844208037876</v>
      </c>
      <c r="CI3136">
        <v>15.435946349426599</v>
      </c>
      <c r="CJ3136">
        <v>0.59177081796745201</v>
      </c>
    </row>
    <row r="3137" spans="1:88" x14ac:dyDescent="0.2">
      <c r="A3137" t="s">
        <v>165</v>
      </c>
      <c r="B3137">
        <v>2013</v>
      </c>
      <c r="C3137" t="s">
        <v>16</v>
      </c>
      <c r="D3137" t="s">
        <v>2127</v>
      </c>
      <c r="E3137">
        <v>0.35437598258640302</v>
      </c>
      <c r="F3137">
        <v>0.101362013255269</v>
      </c>
      <c r="G3137">
        <v>0.11798668378272099</v>
      </c>
      <c r="H3137">
        <v>0.13502728554841201</v>
      </c>
      <c r="I3137">
        <v>29.207978419062901</v>
      </c>
      <c r="J3137">
        <v>50.473665623382601</v>
      </c>
      <c r="K3137">
        <v>79.681644042445498</v>
      </c>
      <c r="L3137">
        <v>80.036020025031902</v>
      </c>
      <c r="M3137">
        <v>0.30937457454878198</v>
      </c>
      <c r="N3137">
        <v>9.9231761865257298E-2</v>
      </c>
      <c r="O3137">
        <v>0.116545234033039</v>
      </c>
      <c r="P3137">
        <v>9.35975786504855E-2</v>
      </c>
      <c r="Q3137">
        <v>25.986941649336799</v>
      </c>
      <c r="R3137">
        <v>43.220945632258299</v>
      </c>
      <c r="S3137">
        <v>69.207887281595006</v>
      </c>
      <c r="T3137">
        <v>69.51726185614379</v>
      </c>
      <c r="U3137">
        <v>0.92419874636954602</v>
      </c>
      <c r="V3137">
        <v>1.60665173551841E-2</v>
      </c>
      <c r="W3137">
        <v>2.5865834976040998E-3</v>
      </c>
      <c r="X3137">
        <v>0.90554564551675598</v>
      </c>
      <c r="Y3137">
        <v>3.7551310703090701E-2</v>
      </c>
      <c r="Z3137">
        <v>5.8006324031282001E-3</v>
      </c>
      <c r="AA3137">
        <v>4.6200844370539902E-3</v>
      </c>
      <c r="AB3137">
        <v>2.71305938629085E-2</v>
      </c>
      <c r="AC3137">
        <v>5.1444199422860599</v>
      </c>
      <c r="AD3137">
        <v>0</v>
      </c>
      <c r="AE3137">
        <v>0</v>
      </c>
      <c r="AF3137">
        <v>5.1444199422860599</v>
      </c>
      <c r="AG3137">
        <v>3.2637723691001699</v>
      </c>
      <c r="AH3137">
        <v>0</v>
      </c>
      <c r="AI3137">
        <v>0</v>
      </c>
      <c r="AJ3137">
        <v>3.2637723691001699</v>
      </c>
      <c r="AK3137">
        <v>2.2906224756304301</v>
      </c>
      <c r="AL3137">
        <v>0</v>
      </c>
      <c r="AM3137">
        <v>0</v>
      </c>
      <c r="AN3137">
        <v>2.2906224756304301</v>
      </c>
      <c r="AO3137">
        <v>10.698814787016699</v>
      </c>
      <c r="AP3137">
        <v>0</v>
      </c>
      <c r="AQ3137">
        <v>0</v>
      </c>
      <c r="AR3137">
        <v>10.698814787016699</v>
      </c>
      <c r="AS3137">
        <v>1.3062777851810501</v>
      </c>
      <c r="AT3137">
        <v>0.109462039902069</v>
      </c>
      <c r="AU3137">
        <v>0.396493978736015</v>
      </c>
      <c r="AV3137">
        <v>0.80032176654296605</v>
      </c>
      <c r="AW3137">
        <v>0.10613089123076801</v>
      </c>
      <c r="AX3137">
        <v>2.60398137425115E-3</v>
      </c>
      <c r="AY3137">
        <v>3.1219777256342499E-3</v>
      </c>
      <c r="AZ3137">
        <v>0.100404932130882</v>
      </c>
      <c r="BA3137">
        <v>0.32681598053273098</v>
      </c>
      <c r="BB3137">
        <v>2.5756958909712802E-2</v>
      </c>
      <c r="BC3137">
        <v>5.3265869777197099E-2</v>
      </c>
      <c r="BD3137">
        <v>0.24779315184582101</v>
      </c>
      <c r="BE3137">
        <v>1.2760112564614201</v>
      </c>
      <c r="BF3137">
        <v>0.16900569686399</v>
      </c>
      <c r="BG3137">
        <v>0.99876738191046999</v>
      </c>
      <c r="BH3137">
        <v>0.108238177686954</v>
      </c>
      <c r="BI3137">
        <v>0.55374658323436998</v>
      </c>
      <c r="BJ3137">
        <v>4.8204129739056203E-2</v>
      </c>
      <c r="BK3137">
        <v>0.21806569530691899</v>
      </c>
      <c r="BL3137">
        <v>0.28747675818839402</v>
      </c>
      <c r="BM3137">
        <v>0.118107901750171</v>
      </c>
      <c r="BN3137">
        <v>1.1987552071955E-2</v>
      </c>
      <c r="BO3137">
        <v>6.0646917646622701E-2</v>
      </c>
      <c r="BP3137">
        <v>4.5473432031593701E-2</v>
      </c>
      <c r="BQ3137">
        <v>0.188816251152263</v>
      </c>
      <c r="BR3137">
        <v>1.52286367968526E-2</v>
      </c>
      <c r="BS3137">
        <v>0.105352200087199</v>
      </c>
      <c r="BT3137">
        <v>6.8235414268210295E-2</v>
      </c>
      <c r="BU3137">
        <v>0.25828643030326898</v>
      </c>
      <c r="BV3137">
        <v>1.78999519012207E-2</v>
      </c>
      <c r="BW3137">
        <v>0.15386583061959</v>
      </c>
      <c r="BX3137">
        <v>8.6520647782457993E-2</v>
      </c>
      <c r="BY3137">
        <v>0.16042134075855199</v>
      </c>
      <c r="BZ3137">
        <v>9.4275231738444404E-2</v>
      </c>
      <c r="CA3137">
        <v>8.29916707299665E-3</v>
      </c>
      <c r="CB3137">
        <v>5.7846941947111201E-2</v>
      </c>
      <c r="CC3137">
        <v>1.6346850771626</v>
      </c>
      <c r="CD3137">
        <v>0.99413473220511295</v>
      </c>
      <c r="CE3137">
        <v>0.111812932987168</v>
      </c>
      <c r="CF3137">
        <v>0.52873741197032598</v>
      </c>
      <c r="CG3137">
        <v>3.0380608612528701</v>
      </c>
      <c r="CH3137">
        <v>1.2180252493049</v>
      </c>
      <c r="CI3137">
        <v>1.59262099109643</v>
      </c>
      <c r="CJ3137">
        <v>0.22741462085154099</v>
      </c>
    </row>
    <row r="3138" spans="1:88" x14ac:dyDescent="0.2">
      <c r="A3138" t="s">
        <v>165</v>
      </c>
      <c r="B3138">
        <v>2013</v>
      </c>
      <c r="C3138" t="s">
        <v>17</v>
      </c>
      <c r="D3138" t="s">
        <v>2128</v>
      </c>
      <c r="E3138">
        <v>5.2235241908783197</v>
      </c>
      <c r="F3138">
        <v>1.7482567276763601</v>
      </c>
      <c r="G3138">
        <v>1.83433866531892</v>
      </c>
      <c r="H3138">
        <v>1.64092879788304</v>
      </c>
      <c r="I3138">
        <v>263.69870712360301</v>
      </c>
      <c r="J3138">
        <v>68.935303630156795</v>
      </c>
      <c r="K3138">
        <v>332.63401075375998</v>
      </c>
      <c r="L3138">
        <v>337.8575349446383</v>
      </c>
      <c r="M3138">
        <v>4.7408527601250601</v>
      </c>
      <c r="N3138">
        <v>1.7192620671087</v>
      </c>
      <c r="O3138">
        <v>1.8124457456407199</v>
      </c>
      <c r="P3138">
        <v>1.2091449473756499</v>
      </c>
      <c r="Q3138">
        <v>230.982971256703</v>
      </c>
      <c r="R3138">
        <v>60.382856748376597</v>
      </c>
      <c r="S3138">
        <v>291.36582800508</v>
      </c>
      <c r="T3138">
        <v>296.10668076520506</v>
      </c>
      <c r="U3138">
        <v>9.42760064216397</v>
      </c>
      <c r="V3138">
        <v>0.21834873705962299</v>
      </c>
      <c r="W3138">
        <v>3.9195169120188701E-2</v>
      </c>
      <c r="X3138">
        <v>9.1700567359841401</v>
      </c>
      <c r="Y3138">
        <v>0.45355598539422098</v>
      </c>
      <c r="Z3138">
        <v>7.8979671614683694E-2</v>
      </c>
      <c r="AA3138">
        <v>7.0177988087909801E-2</v>
      </c>
      <c r="AB3138">
        <v>0.304398325691627</v>
      </c>
      <c r="AC3138">
        <v>97.924115499471199</v>
      </c>
      <c r="AD3138">
        <v>0</v>
      </c>
      <c r="AE3138">
        <v>0</v>
      </c>
      <c r="AF3138">
        <v>97.924115499471199</v>
      </c>
      <c r="AG3138">
        <v>8.9208304506012404</v>
      </c>
      <c r="AH3138">
        <v>0</v>
      </c>
      <c r="AI3138">
        <v>0</v>
      </c>
      <c r="AJ3138">
        <v>8.9208304506012404</v>
      </c>
      <c r="AK3138">
        <v>4.74026726984411</v>
      </c>
      <c r="AL3138">
        <v>0</v>
      </c>
      <c r="AM3138">
        <v>0</v>
      </c>
      <c r="AN3138">
        <v>4.74026726984411</v>
      </c>
      <c r="AO3138">
        <v>111.58521321991699</v>
      </c>
      <c r="AP3138">
        <v>0</v>
      </c>
      <c r="AQ3138">
        <v>0</v>
      </c>
      <c r="AR3138">
        <v>111.58521321991699</v>
      </c>
      <c r="AS3138">
        <v>10.413117272145</v>
      </c>
      <c r="AT3138">
        <v>1.44582957850406</v>
      </c>
      <c r="AU3138">
        <v>6.1601681424053902</v>
      </c>
      <c r="AV3138">
        <v>2.80711955123552</v>
      </c>
      <c r="AW3138">
        <v>1.1542749451176499</v>
      </c>
      <c r="AX3138">
        <v>3.7597016683554599E-2</v>
      </c>
      <c r="AY3138">
        <v>4.9414520807007298E-2</v>
      </c>
      <c r="AZ3138">
        <v>1.0672634076270899</v>
      </c>
      <c r="BA3138">
        <v>4.3361113940524696</v>
      </c>
      <c r="BB3138">
        <v>0.35117584629750997</v>
      </c>
      <c r="BC3138">
        <v>0.782059831532675</v>
      </c>
      <c r="BD3138">
        <v>3.2028757162222901</v>
      </c>
      <c r="BE3138">
        <v>17.419723596611998</v>
      </c>
      <c r="BF3138">
        <v>2.4378508506690602</v>
      </c>
      <c r="BG3138">
        <v>14.2039880894406</v>
      </c>
      <c r="BH3138">
        <v>0.77788465650232097</v>
      </c>
      <c r="BI3138">
        <v>4.77602852652059</v>
      </c>
      <c r="BJ3138">
        <v>0.77381392594388099</v>
      </c>
      <c r="BK3138">
        <v>2.7928175331341398</v>
      </c>
      <c r="BL3138">
        <v>1.20939706744257</v>
      </c>
      <c r="BM3138">
        <v>1.4170481485011099</v>
      </c>
      <c r="BN3138">
        <v>0.161768097998957</v>
      </c>
      <c r="BO3138">
        <v>0.86024238382657903</v>
      </c>
      <c r="BP3138">
        <v>0.39503766667557799</v>
      </c>
      <c r="BQ3138">
        <v>2.4593098403989599</v>
      </c>
      <c r="BR3138">
        <v>0.20409929754342401</v>
      </c>
      <c r="BS3138">
        <v>1.61836704711591</v>
      </c>
      <c r="BT3138">
        <v>0.63684349573963295</v>
      </c>
      <c r="BU3138">
        <v>3.63953445814467</v>
      </c>
      <c r="BV3138">
        <v>0.25979363776405601</v>
      </c>
      <c r="BW3138">
        <v>2.4608144964540699</v>
      </c>
      <c r="BX3138">
        <v>0.91892632392653895</v>
      </c>
      <c r="BY3138">
        <v>1.68849419806541</v>
      </c>
      <c r="BZ3138">
        <v>1.2755547937809599</v>
      </c>
      <c r="CA3138">
        <v>0.13583542086078099</v>
      </c>
      <c r="CB3138">
        <v>0.27710398342366999</v>
      </c>
      <c r="CC3138">
        <v>17.774763945233001</v>
      </c>
      <c r="CD3138">
        <v>13.4164216601215</v>
      </c>
      <c r="CE3138">
        <v>1.8296930011675501</v>
      </c>
      <c r="CF3138">
        <v>2.5286492839439898</v>
      </c>
      <c r="CG3138">
        <v>49.740863164568303</v>
      </c>
      <c r="CH3138">
        <v>20.9877980236352</v>
      </c>
      <c r="CI3138">
        <v>24.848652400366799</v>
      </c>
      <c r="CJ3138">
        <v>3.9044127405663098</v>
      </c>
    </row>
    <row r="3139" spans="1:88" x14ac:dyDescent="0.2">
      <c r="A3139" t="s">
        <v>165</v>
      </c>
      <c r="B3139">
        <v>2013</v>
      </c>
      <c r="C3139" t="s">
        <v>18</v>
      </c>
      <c r="D3139" t="s">
        <v>2129</v>
      </c>
      <c r="E3139">
        <v>1.98288457074502</v>
      </c>
      <c r="F3139">
        <v>0.66730171792279402</v>
      </c>
      <c r="G3139">
        <v>0.76421366427052595</v>
      </c>
      <c r="H3139">
        <v>0.55136918855170203</v>
      </c>
      <c r="I3139">
        <v>48.303336940202897</v>
      </c>
      <c r="J3139">
        <v>38.002760704603503</v>
      </c>
      <c r="K3139">
        <v>86.3060976448064</v>
      </c>
      <c r="L3139">
        <v>88.288982215551414</v>
      </c>
      <c r="M3139">
        <v>1.7965072791185801</v>
      </c>
      <c r="N3139">
        <v>0.65646185458966599</v>
      </c>
      <c r="O3139">
        <v>0.75496959132443398</v>
      </c>
      <c r="P3139">
        <v>0.38507583320447902</v>
      </c>
      <c r="Q3139">
        <v>41.280194331005603</v>
      </c>
      <c r="R3139">
        <v>32.477287209841997</v>
      </c>
      <c r="S3139">
        <v>73.757481540847607</v>
      </c>
      <c r="T3139">
        <v>75.553988819966193</v>
      </c>
      <c r="U3139">
        <v>3.72626469974584</v>
      </c>
      <c r="V3139">
        <v>8.3751422503946099E-2</v>
      </c>
      <c r="W3139">
        <v>1.47679558276059E-2</v>
      </c>
      <c r="X3139">
        <v>3.6277453214142801</v>
      </c>
      <c r="Y3139">
        <v>0.19741385719341001</v>
      </c>
      <c r="Z3139">
        <v>2.9349254263520402E-2</v>
      </c>
      <c r="AA3139">
        <v>2.9781456544974098E-2</v>
      </c>
      <c r="AB3139">
        <v>0.13828314638491601</v>
      </c>
      <c r="AC3139">
        <v>25.7472317972483</v>
      </c>
      <c r="AD3139">
        <v>0</v>
      </c>
      <c r="AE3139">
        <v>0</v>
      </c>
      <c r="AF3139">
        <v>25.7472317972483</v>
      </c>
      <c r="AG3139">
        <v>6.2779043791703</v>
      </c>
      <c r="AH3139">
        <v>0</v>
      </c>
      <c r="AI3139">
        <v>0</v>
      </c>
      <c r="AJ3139">
        <v>6.2779043791703</v>
      </c>
      <c r="AK3139">
        <v>2.3105066509392498</v>
      </c>
      <c r="AL3139">
        <v>0</v>
      </c>
      <c r="AM3139">
        <v>0</v>
      </c>
      <c r="AN3139">
        <v>2.3105066509392498</v>
      </c>
      <c r="AO3139">
        <v>34.335642827357802</v>
      </c>
      <c r="AP3139">
        <v>0</v>
      </c>
      <c r="AQ3139">
        <v>0</v>
      </c>
      <c r="AR3139">
        <v>34.335642827357802</v>
      </c>
      <c r="AS3139">
        <v>4.6731192784672499</v>
      </c>
      <c r="AT3139">
        <v>0.59125360325655296</v>
      </c>
      <c r="AU3139">
        <v>2.4866945261218301</v>
      </c>
      <c r="AV3139">
        <v>1.59517114908886</v>
      </c>
      <c r="AW3139">
        <v>0.50403289324238199</v>
      </c>
      <c r="AX3139">
        <v>1.4680216284135799E-2</v>
      </c>
      <c r="AY3139">
        <v>2.03893983239254E-2</v>
      </c>
      <c r="AZ3139">
        <v>0.46896327863432102</v>
      </c>
      <c r="BA3139">
        <v>3.3395665077863699</v>
      </c>
      <c r="BB3139">
        <v>0.13408164333717501</v>
      </c>
      <c r="BC3139">
        <v>0.303197672563706</v>
      </c>
      <c r="BD3139">
        <v>2.90228719188549</v>
      </c>
      <c r="BE3139">
        <v>7.1080576237572997</v>
      </c>
      <c r="BF3139">
        <v>0.88865142141173903</v>
      </c>
      <c r="BG3139">
        <v>5.9250226853736798</v>
      </c>
      <c r="BH3139">
        <v>0.29438351697188098</v>
      </c>
      <c r="BI3139">
        <v>2.1818402179226601</v>
      </c>
      <c r="BJ3139">
        <v>0.39621916314123601</v>
      </c>
      <c r="BK3139">
        <v>1.16273719541259</v>
      </c>
      <c r="BL3139">
        <v>0.62288385936883905</v>
      </c>
      <c r="BM3139">
        <v>0.54261968723077703</v>
      </c>
      <c r="BN3139">
        <v>6.1226282397102899E-2</v>
      </c>
      <c r="BO3139">
        <v>0.343915046278093</v>
      </c>
      <c r="BP3139">
        <v>0.13747835855558099</v>
      </c>
      <c r="BQ3139">
        <v>0.94584068440341296</v>
      </c>
      <c r="BR3139">
        <v>7.6137376427013001E-2</v>
      </c>
      <c r="BS3139">
        <v>0.64405629358246097</v>
      </c>
      <c r="BT3139">
        <v>0.225647014393939</v>
      </c>
      <c r="BU3139">
        <v>1.3733715043658199</v>
      </c>
      <c r="BV3139">
        <v>9.1639209028259699E-2</v>
      </c>
      <c r="BW3139">
        <v>0.97648040056012297</v>
      </c>
      <c r="BX3139">
        <v>0.30525189477744002</v>
      </c>
      <c r="BY3139">
        <v>0.621962039523557</v>
      </c>
      <c r="BZ3139">
        <v>0.46239806690641999</v>
      </c>
      <c r="CA3139">
        <v>5.8381771503817403E-2</v>
      </c>
      <c r="CB3139">
        <v>0.10118220111331799</v>
      </c>
      <c r="CC3139">
        <v>6.57518280923692</v>
      </c>
      <c r="CD3139">
        <v>4.8639711165262298</v>
      </c>
      <c r="CE3139">
        <v>0.787626944036245</v>
      </c>
      <c r="CF3139">
        <v>0.92358474867446005</v>
      </c>
      <c r="CG3139">
        <v>19.540249893111401</v>
      </c>
      <c r="CH3139">
        <v>8.1238482188776509</v>
      </c>
      <c r="CI3139">
        <v>10.352537353323401</v>
      </c>
      <c r="CJ3139">
        <v>1.0638643209102701</v>
      </c>
    </row>
    <row r="3140" spans="1:88" x14ac:dyDescent="0.2">
      <c r="A3140" t="s">
        <v>165</v>
      </c>
      <c r="B3140">
        <v>2013</v>
      </c>
      <c r="C3140" t="s">
        <v>19</v>
      </c>
      <c r="D3140" t="s">
        <v>2130</v>
      </c>
      <c r="E3140">
        <v>10.589765168076701</v>
      </c>
      <c r="F3140">
        <v>3.1166960700417801</v>
      </c>
      <c r="G3140">
        <v>5.1291072467040104</v>
      </c>
      <c r="H3140">
        <v>2.3439618513309002</v>
      </c>
      <c r="I3140">
        <v>130.789825977475</v>
      </c>
      <c r="J3140">
        <v>10.2901345757071</v>
      </c>
      <c r="K3140">
        <v>141.07996055318199</v>
      </c>
      <c r="L3140">
        <v>151.66972572125869</v>
      </c>
      <c r="M3140">
        <v>9.6385657384135293</v>
      </c>
      <c r="N3140">
        <v>3.0318409142834302</v>
      </c>
      <c r="O3140">
        <v>5.0669199736860699</v>
      </c>
      <c r="P3140">
        <v>1.53980485044404</v>
      </c>
      <c r="Q3140">
        <v>110.294209857703</v>
      </c>
      <c r="R3140">
        <v>8.6776035817382091</v>
      </c>
      <c r="S3140">
        <v>118.971813439442</v>
      </c>
      <c r="T3140">
        <v>128.61037917785552</v>
      </c>
      <c r="U3140">
        <v>17.010021920931401</v>
      </c>
      <c r="V3140">
        <v>0.61288794049610296</v>
      </c>
      <c r="W3140">
        <v>0.111271407573234</v>
      </c>
      <c r="X3140">
        <v>16.285862572862001</v>
      </c>
      <c r="Y3140">
        <v>1.09301389208905</v>
      </c>
      <c r="Z3140">
        <v>0.233332071295141</v>
      </c>
      <c r="AA3140">
        <v>0.19934727459266899</v>
      </c>
      <c r="AB3140">
        <v>0.66033454620123999</v>
      </c>
      <c r="AC3140">
        <v>175.51123373630699</v>
      </c>
      <c r="AD3140">
        <v>0</v>
      </c>
      <c r="AE3140">
        <v>0</v>
      </c>
      <c r="AF3140">
        <v>175.51123373630699</v>
      </c>
      <c r="AG3140">
        <v>15.8293375913082</v>
      </c>
      <c r="AH3140">
        <v>0</v>
      </c>
      <c r="AI3140">
        <v>0</v>
      </c>
      <c r="AJ3140">
        <v>15.8293375913082</v>
      </c>
      <c r="AK3140">
        <v>8.7511429692824692</v>
      </c>
      <c r="AL3140">
        <v>0</v>
      </c>
      <c r="AM3140">
        <v>0</v>
      </c>
      <c r="AN3140">
        <v>8.7511429692824692</v>
      </c>
      <c r="AO3140">
        <v>200.091714296898</v>
      </c>
      <c r="AP3140">
        <v>0</v>
      </c>
      <c r="AQ3140">
        <v>0</v>
      </c>
      <c r="AR3140">
        <v>200.091714296898</v>
      </c>
      <c r="AS3140">
        <v>24.6769814184991</v>
      </c>
      <c r="AT3140">
        <v>3.5367821391774399</v>
      </c>
      <c r="AU3140">
        <v>16.750095844691199</v>
      </c>
      <c r="AV3140">
        <v>4.3901034346304701</v>
      </c>
      <c r="AW3140">
        <v>2.4708353042506799</v>
      </c>
      <c r="AX3140">
        <v>9.5874757128132607E-2</v>
      </c>
      <c r="AY3140">
        <v>0.136400744290574</v>
      </c>
      <c r="AZ3140">
        <v>2.23855980283198</v>
      </c>
      <c r="BA3140">
        <v>10.973971833350999</v>
      </c>
      <c r="BB3140">
        <v>1.0027251484305399</v>
      </c>
      <c r="BC3140">
        <v>2.2364640946174301</v>
      </c>
      <c r="BD3140">
        <v>7.7347825903030296</v>
      </c>
      <c r="BE3140">
        <v>50.526362657730601</v>
      </c>
      <c r="BF3140">
        <v>5.1610463281028798</v>
      </c>
      <c r="BG3140">
        <v>44.088046389947401</v>
      </c>
      <c r="BH3140">
        <v>1.2772699396802201</v>
      </c>
      <c r="BI3140">
        <v>13.155489864576101</v>
      </c>
      <c r="BJ3140">
        <v>1.4428372238837901</v>
      </c>
      <c r="BK3140">
        <v>9.8091643507585697</v>
      </c>
      <c r="BL3140">
        <v>1.90348828993374</v>
      </c>
      <c r="BM3140">
        <v>3.7133473673094501</v>
      </c>
      <c r="BN3140">
        <v>0.42440597126592</v>
      </c>
      <c r="BO3140">
        <v>2.7161748996820299</v>
      </c>
      <c r="BP3140">
        <v>0.57276649636149901</v>
      </c>
      <c r="BQ3140">
        <v>6.2978479801014098</v>
      </c>
      <c r="BR3140">
        <v>0.53758634364448898</v>
      </c>
      <c r="BS3140">
        <v>4.8176666178654601</v>
      </c>
      <c r="BT3140">
        <v>0.94259501859146</v>
      </c>
      <c r="BU3140">
        <v>9.16903305367744</v>
      </c>
      <c r="BV3140">
        <v>0.60310521123955296</v>
      </c>
      <c r="BW3140">
        <v>7.1076657498957401</v>
      </c>
      <c r="BX3140">
        <v>1.4582620925421299</v>
      </c>
      <c r="BY3140">
        <v>4.9503119269842504</v>
      </c>
      <c r="BZ3140">
        <v>3.9764834200036701</v>
      </c>
      <c r="CA3140">
        <v>0.36219092804024</v>
      </c>
      <c r="CB3140">
        <v>0.61163757894033099</v>
      </c>
      <c r="CC3140">
        <v>52.3681093158797</v>
      </c>
      <c r="CD3140">
        <v>41.7864543690931</v>
      </c>
      <c r="CE3140">
        <v>4.8756881910077601</v>
      </c>
      <c r="CF3140">
        <v>5.7059667557790199</v>
      </c>
      <c r="CG3140">
        <v>108.016914153134</v>
      </c>
      <c r="CH3140">
        <v>35.845031126215197</v>
      </c>
      <c r="CI3140">
        <v>69.183978554386698</v>
      </c>
      <c r="CJ3140">
        <v>2.98790447253181</v>
      </c>
    </row>
    <row r="3141" spans="1:88" x14ac:dyDescent="0.2">
      <c r="A3141" t="s">
        <v>165</v>
      </c>
      <c r="B3141">
        <v>2013</v>
      </c>
      <c r="C3141" t="s">
        <v>20</v>
      </c>
      <c r="D3141" t="s">
        <v>2131</v>
      </c>
      <c r="E3141">
        <v>6.5298820589686102</v>
      </c>
      <c r="F3141">
        <v>1.9102184253376699</v>
      </c>
      <c r="G3141">
        <v>3.29926726762934</v>
      </c>
      <c r="H3141">
        <v>1.3203963660016</v>
      </c>
      <c r="I3141">
        <v>293.70699875604799</v>
      </c>
      <c r="J3141">
        <v>15.8518061227937</v>
      </c>
      <c r="K3141">
        <v>309.55880487884201</v>
      </c>
      <c r="L3141">
        <v>316.08868693781062</v>
      </c>
      <c r="M3141">
        <v>5.8598866736433202</v>
      </c>
      <c r="N3141">
        <v>1.8397329051267199</v>
      </c>
      <c r="O3141">
        <v>3.2601451326348698</v>
      </c>
      <c r="P3141">
        <v>0.76000863588173895</v>
      </c>
      <c r="Q3141">
        <v>269.160646216126</v>
      </c>
      <c r="R3141">
        <v>14.1091266102831</v>
      </c>
      <c r="S3141">
        <v>283.269772826409</v>
      </c>
      <c r="T3141">
        <v>289.1296595000523</v>
      </c>
      <c r="U3141">
        <v>12.063777883191699</v>
      </c>
      <c r="V3141">
        <v>0.50114424727575801</v>
      </c>
      <c r="W3141">
        <v>7.3778875797817306E-2</v>
      </c>
      <c r="X3141">
        <v>11.4888547601181</v>
      </c>
      <c r="Y3141">
        <v>0.86285373975756996</v>
      </c>
      <c r="Z3141">
        <v>0.19448628868812001</v>
      </c>
      <c r="AA3141">
        <v>0.125092829193026</v>
      </c>
      <c r="AB3141">
        <v>0.54327462187642395</v>
      </c>
      <c r="AC3141">
        <v>99.316827001927194</v>
      </c>
      <c r="AD3141">
        <v>0</v>
      </c>
      <c r="AE3141">
        <v>0</v>
      </c>
      <c r="AF3141">
        <v>99.316827001927194</v>
      </c>
      <c r="AG3141">
        <v>7.0797784492412097</v>
      </c>
      <c r="AH3141">
        <v>0</v>
      </c>
      <c r="AI3141">
        <v>0</v>
      </c>
      <c r="AJ3141">
        <v>7.0797784492412097</v>
      </c>
      <c r="AK3141">
        <v>4.8078208468455497</v>
      </c>
      <c r="AL3141">
        <v>0</v>
      </c>
      <c r="AM3141">
        <v>0</v>
      </c>
      <c r="AN3141">
        <v>4.8078208468455497</v>
      </c>
      <c r="AO3141">
        <v>111.204426298014</v>
      </c>
      <c r="AP3141">
        <v>0</v>
      </c>
      <c r="AQ3141">
        <v>0</v>
      </c>
      <c r="AR3141">
        <v>111.204426298014</v>
      </c>
      <c r="AS3141">
        <v>16.934836674398898</v>
      </c>
      <c r="AT3141">
        <v>2.6910556340896599</v>
      </c>
      <c r="AU3141">
        <v>11.9573784301797</v>
      </c>
      <c r="AV3141">
        <v>2.2864026101294801</v>
      </c>
      <c r="AW3141">
        <v>1.89234535145824</v>
      </c>
      <c r="AX3141">
        <v>6.8832767327867694E-2</v>
      </c>
      <c r="AY3141">
        <v>9.7009127943662093E-2</v>
      </c>
      <c r="AZ3141">
        <v>1.7265034561867201</v>
      </c>
      <c r="BA3141">
        <v>7.1749968432081301</v>
      </c>
      <c r="BB3141">
        <v>0.835595789172632</v>
      </c>
      <c r="BC3141">
        <v>1.6092433731942299</v>
      </c>
      <c r="BD3141">
        <v>4.7301576808412698</v>
      </c>
      <c r="BE3141">
        <v>29.000058265180101</v>
      </c>
      <c r="BF3141">
        <v>3.7303845606157102</v>
      </c>
      <c r="BG3141">
        <v>24.250028692105001</v>
      </c>
      <c r="BH3141">
        <v>1.0196450124593399</v>
      </c>
      <c r="BI3141">
        <v>6.4508975097097903</v>
      </c>
      <c r="BJ3141">
        <v>0.96277195026451501</v>
      </c>
      <c r="BK3141">
        <v>4.4978048980644596</v>
      </c>
      <c r="BL3141">
        <v>0.99032066138080899</v>
      </c>
      <c r="BM3141">
        <v>2.1653910600414199</v>
      </c>
      <c r="BN3141">
        <v>0.38114532311367</v>
      </c>
      <c r="BO3141">
        <v>1.44879207402699</v>
      </c>
      <c r="BP3141">
        <v>0.335453662900767</v>
      </c>
      <c r="BQ3141">
        <v>3.8342115086534898</v>
      </c>
      <c r="BR3141">
        <v>0.492029992811436</v>
      </c>
      <c r="BS3141">
        <v>2.77930472407136</v>
      </c>
      <c r="BT3141">
        <v>0.56287679177068095</v>
      </c>
      <c r="BU3141">
        <v>5.7375599014287797</v>
      </c>
      <c r="BV3141">
        <v>0.52520068426335098</v>
      </c>
      <c r="BW3141">
        <v>4.2664493808667103</v>
      </c>
      <c r="BX3141">
        <v>0.94590983629871705</v>
      </c>
      <c r="BY3141">
        <v>4.2867822635847697</v>
      </c>
      <c r="BZ3141">
        <v>3.4344862907594398</v>
      </c>
      <c r="CA3141">
        <v>0.24151083273482299</v>
      </c>
      <c r="CB3141">
        <v>0.610785140090506</v>
      </c>
      <c r="CC3141">
        <v>44.874358136014003</v>
      </c>
      <c r="CD3141">
        <v>35.982492264833297</v>
      </c>
      <c r="CE3141">
        <v>3.2449387116530501</v>
      </c>
      <c r="CF3141">
        <v>5.6469271595277499</v>
      </c>
      <c r="CG3141">
        <v>69.315588853112999</v>
      </c>
      <c r="CH3141">
        <v>22.999492657555098</v>
      </c>
      <c r="CI3141">
        <v>44.760804096658497</v>
      </c>
      <c r="CJ3141">
        <v>1.5552920988994501</v>
      </c>
    </row>
    <row r="3142" spans="1:88" x14ac:dyDescent="0.2">
      <c r="A3142" t="s">
        <v>165</v>
      </c>
      <c r="B3142">
        <v>2013</v>
      </c>
      <c r="C3142" t="s">
        <v>21</v>
      </c>
      <c r="D3142" t="s">
        <v>2132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0.71078843586048801</v>
      </c>
      <c r="K3142">
        <v>0.71078843586048801</v>
      </c>
      <c r="L3142">
        <v>0.71078843586048801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0.596992044491372</v>
      </c>
      <c r="S3142">
        <v>0.596992044491372</v>
      </c>
      <c r="T3142">
        <v>0.596992044491372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0</v>
      </c>
      <c r="BL3142">
        <v>0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</row>
    <row r="3143" spans="1:88" x14ac:dyDescent="0.2">
      <c r="A3143" t="s">
        <v>165</v>
      </c>
      <c r="B3143">
        <v>2013</v>
      </c>
      <c r="C3143" t="s">
        <v>22</v>
      </c>
      <c r="D3143" t="s">
        <v>2133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28.504970293457799</v>
      </c>
      <c r="K3143">
        <v>28.504970293457799</v>
      </c>
      <c r="L3143">
        <v>28.504970293457799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27.077289713330501</v>
      </c>
      <c r="S3143">
        <v>27.077289713330501</v>
      </c>
      <c r="T3143">
        <v>27.077289713330501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0</v>
      </c>
      <c r="BL3143">
        <v>0</v>
      </c>
      <c r="BM3143">
        <v>0</v>
      </c>
      <c r="BN3143">
        <v>0</v>
      </c>
      <c r="BO3143">
        <v>0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</row>
    <row r="3144" spans="1:88" x14ac:dyDescent="0.2">
      <c r="A3144" t="s">
        <v>165</v>
      </c>
      <c r="B3144">
        <v>2013</v>
      </c>
      <c r="C3144" t="s">
        <v>78</v>
      </c>
      <c r="D3144" t="s">
        <v>2134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0</v>
      </c>
      <c r="BL3144">
        <v>0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</row>
    <row r="3145" spans="1:88" x14ac:dyDescent="0.2">
      <c r="A3145" t="s">
        <v>165</v>
      </c>
      <c r="B3145">
        <v>2013</v>
      </c>
      <c r="C3145" t="s">
        <v>23</v>
      </c>
      <c r="D3145" t="s">
        <v>2135</v>
      </c>
      <c r="E3145">
        <v>843.86403293357705</v>
      </c>
      <c r="F3145">
        <v>218.523430960821</v>
      </c>
      <c r="G3145">
        <v>394.03236934590501</v>
      </c>
      <c r="H3145">
        <v>231.30823262685101</v>
      </c>
      <c r="I3145">
        <v>0</v>
      </c>
      <c r="J3145">
        <v>0</v>
      </c>
      <c r="K3145">
        <v>0</v>
      </c>
      <c r="L3145">
        <v>843.86403293357705</v>
      </c>
      <c r="M3145">
        <v>787.44003769609401</v>
      </c>
      <c r="N3145">
        <v>214.10004968804</v>
      </c>
      <c r="O3145">
        <v>389.748869552999</v>
      </c>
      <c r="P3145">
        <v>183.591118455057</v>
      </c>
      <c r="Q3145">
        <v>0</v>
      </c>
      <c r="R3145">
        <v>0</v>
      </c>
      <c r="S3145">
        <v>0</v>
      </c>
      <c r="T3145">
        <v>787.44003769609401</v>
      </c>
      <c r="U3145">
        <v>1009.28115135143</v>
      </c>
      <c r="V3145">
        <v>31.616741677519499</v>
      </c>
      <c r="W3145">
        <v>12.509488098003199</v>
      </c>
      <c r="X3145">
        <v>965.15492157590302</v>
      </c>
      <c r="Y3145">
        <v>75.789732290776499</v>
      </c>
      <c r="Z3145">
        <v>12.191150103499201</v>
      </c>
      <c r="AA3145">
        <v>13.324706679384001</v>
      </c>
      <c r="AB3145">
        <v>50.273875507893401</v>
      </c>
      <c r="AC3145">
        <v>7899.0344433280297</v>
      </c>
      <c r="AD3145">
        <v>0</v>
      </c>
      <c r="AE3145">
        <v>0</v>
      </c>
      <c r="AF3145">
        <v>7899.0344433280297</v>
      </c>
      <c r="AG3145">
        <v>270.70733080519602</v>
      </c>
      <c r="AH3145">
        <v>0</v>
      </c>
      <c r="AI3145">
        <v>0</v>
      </c>
      <c r="AJ3145">
        <v>270.70733080519602</v>
      </c>
      <c r="AK3145">
        <v>433.964987906717</v>
      </c>
      <c r="AL3145">
        <v>0</v>
      </c>
      <c r="AM3145">
        <v>0</v>
      </c>
      <c r="AN3145">
        <v>433.964987906717</v>
      </c>
      <c r="AO3145">
        <v>8603.7067620399393</v>
      </c>
      <c r="AP3145">
        <v>0</v>
      </c>
      <c r="AQ3145">
        <v>0</v>
      </c>
      <c r="AR3145">
        <v>8603.7067620399393</v>
      </c>
      <c r="AS3145">
        <v>2291.6881988609398</v>
      </c>
      <c r="AT3145">
        <v>215.34661527161501</v>
      </c>
      <c r="AU3145">
        <v>1992.49199171686</v>
      </c>
      <c r="AV3145">
        <v>83.849591872458305</v>
      </c>
      <c r="AW3145">
        <v>215.45068237711899</v>
      </c>
      <c r="AX3145">
        <v>5.4813365847593403</v>
      </c>
      <c r="AY3145">
        <v>10.5045240051119</v>
      </c>
      <c r="AZ3145">
        <v>199.46482178724801</v>
      </c>
      <c r="BA3145">
        <v>3560.0902373254498</v>
      </c>
      <c r="BB3145">
        <v>51.646917466204698</v>
      </c>
      <c r="BC3145">
        <v>233.124290663642</v>
      </c>
      <c r="BD3145">
        <v>3275.3190291955798</v>
      </c>
      <c r="BE3145">
        <v>2715.0556040941301</v>
      </c>
      <c r="BF3145">
        <v>444.67997637199699</v>
      </c>
      <c r="BG3145">
        <v>2198.04514936962</v>
      </c>
      <c r="BH3145">
        <v>72.330478352515499</v>
      </c>
      <c r="BI3145">
        <v>358.88982243755999</v>
      </c>
      <c r="BJ3145">
        <v>97.090974056195094</v>
      </c>
      <c r="BK3145">
        <v>138.39717486301299</v>
      </c>
      <c r="BL3145">
        <v>123.401673518352</v>
      </c>
      <c r="BM3145">
        <v>256.505782308221</v>
      </c>
      <c r="BN3145">
        <v>23.9061400907792</v>
      </c>
      <c r="BO3145">
        <v>148.83990476914801</v>
      </c>
      <c r="BP3145">
        <v>83.759737448293805</v>
      </c>
      <c r="BQ3145">
        <v>563.61442651520599</v>
      </c>
      <c r="BR3145">
        <v>30.2005091085659</v>
      </c>
      <c r="BS3145">
        <v>336.145204061078</v>
      </c>
      <c r="BT3145">
        <v>197.26871334556199</v>
      </c>
      <c r="BU3145">
        <v>938.19149272111201</v>
      </c>
      <c r="BV3145">
        <v>32.940654562000702</v>
      </c>
      <c r="BW3145">
        <v>555.70353330710202</v>
      </c>
      <c r="BX3145">
        <v>349.54730485200702</v>
      </c>
      <c r="BY3145">
        <v>229.61860793072</v>
      </c>
      <c r="BZ3145">
        <v>168.35649805016499</v>
      </c>
      <c r="CA3145">
        <v>41.936951829684602</v>
      </c>
      <c r="CB3145">
        <v>19.325158050869899</v>
      </c>
      <c r="CC3145">
        <v>2520.3892083953401</v>
      </c>
      <c r="CD3145">
        <v>1777.9496706908801</v>
      </c>
      <c r="CE3145">
        <v>562.75938956494497</v>
      </c>
      <c r="CF3145">
        <v>179.680148139511</v>
      </c>
      <c r="CG3145">
        <v>8102.57572259276</v>
      </c>
      <c r="CH3145">
        <v>2635.3743563247499</v>
      </c>
      <c r="CI3145">
        <v>5397.7147896901297</v>
      </c>
      <c r="CJ3145">
        <v>69.486576577899299</v>
      </c>
    </row>
    <row r="3146" spans="1:88" x14ac:dyDescent="0.2">
      <c r="A3146" t="s">
        <v>165</v>
      </c>
      <c r="B3146">
        <v>2013</v>
      </c>
      <c r="C3146" t="s">
        <v>24</v>
      </c>
      <c r="D3146" t="s">
        <v>2136</v>
      </c>
      <c r="E3146">
        <v>20.403822708990401</v>
      </c>
      <c r="F3146">
        <v>3.8090096084992702</v>
      </c>
      <c r="G3146">
        <v>11.009508309500299</v>
      </c>
      <c r="H3146">
        <v>5.5853047909908398</v>
      </c>
      <c r="I3146">
        <v>0</v>
      </c>
      <c r="J3146">
        <v>0</v>
      </c>
      <c r="K3146">
        <v>0</v>
      </c>
      <c r="L3146">
        <v>20.403822708990401</v>
      </c>
      <c r="M3146">
        <v>16.579941080411199</v>
      </c>
      <c r="N3146">
        <v>3.714203800016</v>
      </c>
      <c r="O3146">
        <v>10.8868748934982</v>
      </c>
      <c r="P3146">
        <v>1.9788623868969299</v>
      </c>
      <c r="Q3146">
        <v>0</v>
      </c>
      <c r="R3146">
        <v>0</v>
      </c>
      <c r="S3146">
        <v>0</v>
      </c>
      <c r="T3146">
        <v>16.579941080411199</v>
      </c>
      <c r="U3146">
        <v>52.920851040294203</v>
      </c>
      <c r="V3146">
        <v>0.92332070520571097</v>
      </c>
      <c r="W3146">
        <v>0.23732750089177901</v>
      </c>
      <c r="X3146">
        <v>51.760202834196498</v>
      </c>
      <c r="Y3146">
        <v>3.9186518341928598</v>
      </c>
      <c r="Z3146">
        <v>0.240680506218546</v>
      </c>
      <c r="AA3146">
        <v>0.39161150496555602</v>
      </c>
      <c r="AB3146">
        <v>3.2863598230087598</v>
      </c>
      <c r="AC3146">
        <v>1310.7536813322299</v>
      </c>
      <c r="AD3146">
        <v>0</v>
      </c>
      <c r="AE3146">
        <v>0</v>
      </c>
      <c r="AF3146">
        <v>1310.7536813322299</v>
      </c>
      <c r="AG3146">
        <v>12.4161716137779</v>
      </c>
      <c r="AH3146">
        <v>0</v>
      </c>
      <c r="AI3146">
        <v>0</v>
      </c>
      <c r="AJ3146">
        <v>12.4161716137779</v>
      </c>
      <c r="AK3146">
        <v>9.9739475594505809</v>
      </c>
      <c r="AL3146">
        <v>0</v>
      </c>
      <c r="AM3146">
        <v>0</v>
      </c>
      <c r="AN3146">
        <v>9.9739475594505809</v>
      </c>
      <c r="AO3146">
        <v>1333.1438005054599</v>
      </c>
      <c r="AP3146">
        <v>0</v>
      </c>
      <c r="AQ3146">
        <v>0</v>
      </c>
      <c r="AR3146">
        <v>1333.1438005054599</v>
      </c>
      <c r="AS3146">
        <v>48.422138733887699</v>
      </c>
      <c r="AT3146">
        <v>8.6708530749861392</v>
      </c>
      <c r="AU3146">
        <v>36.418724889735202</v>
      </c>
      <c r="AV3146">
        <v>3.3325607691663799</v>
      </c>
      <c r="AW3146">
        <v>12.932032477526</v>
      </c>
      <c r="AX3146">
        <v>0.114001802363959</v>
      </c>
      <c r="AY3146">
        <v>0.46271697398442102</v>
      </c>
      <c r="AZ3146">
        <v>12.3553137011776</v>
      </c>
      <c r="BA3146">
        <v>44.242483168869803</v>
      </c>
      <c r="BB3146">
        <v>1.3573239485753701</v>
      </c>
      <c r="BC3146">
        <v>4.83767481206191</v>
      </c>
      <c r="BD3146">
        <v>38.047484408232599</v>
      </c>
      <c r="BE3146">
        <v>82.115886405209693</v>
      </c>
      <c r="BF3146">
        <v>5.8159191443689604</v>
      </c>
      <c r="BG3146">
        <v>71.976251571268506</v>
      </c>
      <c r="BH3146">
        <v>4.3237156895722197</v>
      </c>
      <c r="BI3146">
        <v>15.411046152255301</v>
      </c>
      <c r="BJ3146">
        <v>1.6971546032511799</v>
      </c>
      <c r="BK3146">
        <v>11.845653473066401</v>
      </c>
      <c r="BL3146">
        <v>1.86823807593772</v>
      </c>
      <c r="BM3146">
        <v>5.9458642100701899</v>
      </c>
      <c r="BN3146">
        <v>0.65814330583303304</v>
      </c>
      <c r="BO3146">
        <v>4.36261966999722</v>
      </c>
      <c r="BP3146">
        <v>0.92510123423994395</v>
      </c>
      <c r="BQ3146">
        <v>12.748829011352001</v>
      </c>
      <c r="BR3146">
        <v>0.77015320556143096</v>
      </c>
      <c r="BS3146">
        <v>9.8817897246959898</v>
      </c>
      <c r="BT3146">
        <v>2.0968860810945902</v>
      </c>
      <c r="BU3146">
        <v>19.782341570151299</v>
      </c>
      <c r="BV3146">
        <v>0.82637595957729004</v>
      </c>
      <c r="BW3146">
        <v>16.200276542929998</v>
      </c>
      <c r="BX3146">
        <v>2.755689067644</v>
      </c>
      <c r="BY3146">
        <v>6.33812235332132</v>
      </c>
      <c r="BZ3146">
        <v>3.9345113534771499</v>
      </c>
      <c r="CA3146">
        <v>0.97435067633497596</v>
      </c>
      <c r="CB3146">
        <v>1.4292603235091801</v>
      </c>
      <c r="CC3146">
        <v>67.773702786407199</v>
      </c>
      <c r="CD3146">
        <v>41.459919045778399</v>
      </c>
      <c r="CE3146">
        <v>13.1851256886823</v>
      </c>
      <c r="CF3146">
        <v>13.1286580519466</v>
      </c>
      <c r="CG3146">
        <v>200.47147661437501</v>
      </c>
      <c r="CH3146">
        <v>48.362832243813699</v>
      </c>
      <c r="CI3146">
        <v>149.88029146495899</v>
      </c>
      <c r="CJ3146">
        <v>2.2283529056023301</v>
      </c>
    </row>
    <row r="3147" spans="1:88" x14ac:dyDescent="0.2">
      <c r="A3147" t="s">
        <v>165</v>
      </c>
      <c r="B3147">
        <v>2013</v>
      </c>
      <c r="C3147" t="s">
        <v>25</v>
      </c>
      <c r="D3147" t="s">
        <v>2137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0</v>
      </c>
      <c r="BL3147">
        <v>0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</row>
    <row r="3148" spans="1:88" x14ac:dyDescent="0.2">
      <c r="A3148" t="s">
        <v>165</v>
      </c>
      <c r="B3148">
        <v>2013</v>
      </c>
      <c r="C3148" t="s">
        <v>26</v>
      </c>
      <c r="D3148" t="s">
        <v>2138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0</v>
      </c>
      <c r="BL3148">
        <v>0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</row>
    <row r="3149" spans="1:88" x14ac:dyDescent="0.2">
      <c r="A3149" t="s">
        <v>165</v>
      </c>
      <c r="B3149">
        <v>2013</v>
      </c>
      <c r="C3149" t="s">
        <v>27</v>
      </c>
      <c r="D3149" t="s">
        <v>2139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</row>
    <row r="3150" spans="1:88" x14ac:dyDescent="0.2">
      <c r="A3150" t="s">
        <v>165</v>
      </c>
      <c r="B3150">
        <v>2013</v>
      </c>
      <c r="C3150" t="s">
        <v>28</v>
      </c>
      <c r="D3150" t="s">
        <v>2140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18.840016390408898</v>
      </c>
      <c r="K3150">
        <v>18.840016390408898</v>
      </c>
      <c r="L3150">
        <v>18.840016390408898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17.923071834337101</v>
      </c>
      <c r="S3150">
        <v>17.923071834337101</v>
      </c>
      <c r="T3150">
        <v>17.923071834337101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0</v>
      </c>
      <c r="BK3150">
        <v>0</v>
      </c>
      <c r="BL3150">
        <v>0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</row>
    <row r="3151" spans="1:88" x14ac:dyDescent="0.2">
      <c r="A3151" t="s">
        <v>165</v>
      </c>
      <c r="B3151">
        <v>2013</v>
      </c>
      <c r="C3151" t="s">
        <v>29</v>
      </c>
      <c r="D3151" t="s">
        <v>2141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0</v>
      </c>
      <c r="BL3151">
        <v>0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</row>
    <row r="3152" spans="1:88" x14ac:dyDescent="0.2">
      <c r="A3152" t="s">
        <v>165</v>
      </c>
      <c r="B3152">
        <v>2013</v>
      </c>
      <c r="C3152" t="s">
        <v>30</v>
      </c>
      <c r="D3152" t="s">
        <v>2142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0</v>
      </c>
      <c r="BK3152">
        <v>0</v>
      </c>
      <c r="BL3152">
        <v>0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</row>
    <row r="3153" spans="1:88" x14ac:dyDescent="0.2">
      <c r="A3153" t="s">
        <v>165</v>
      </c>
      <c r="B3153">
        <v>2013</v>
      </c>
      <c r="C3153" t="s">
        <v>31</v>
      </c>
      <c r="D3153" t="s">
        <v>2143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0.32679253515454998</v>
      </c>
      <c r="K3153">
        <v>0.32679253515454998</v>
      </c>
      <c r="L3153">
        <v>0.32679253515454998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0.28727993653808598</v>
      </c>
      <c r="S3153">
        <v>0.28727993653808598</v>
      </c>
      <c r="T3153">
        <v>0.28727993653808598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0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0</v>
      </c>
      <c r="CH3153">
        <v>0</v>
      </c>
      <c r="CI3153">
        <v>0</v>
      </c>
      <c r="CJ3153">
        <v>0</v>
      </c>
    </row>
    <row r="3154" spans="1:88" x14ac:dyDescent="0.2">
      <c r="A3154" t="s">
        <v>165</v>
      </c>
      <c r="B3154">
        <v>2013</v>
      </c>
      <c r="C3154" t="s">
        <v>32</v>
      </c>
      <c r="D3154" t="s">
        <v>2144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5.0547620452232298</v>
      </c>
      <c r="K3154">
        <v>5.0547620452232298</v>
      </c>
      <c r="L3154">
        <v>5.0547620452232298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4.5309471563308099</v>
      </c>
      <c r="S3154">
        <v>4.5309471563308099</v>
      </c>
      <c r="T3154">
        <v>4.5309471563308099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0</v>
      </c>
      <c r="CH3154">
        <v>0</v>
      </c>
      <c r="CI3154">
        <v>0</v>
      </c>
      <c r="CJ3154">
        <v>0</v>
      </c>
    </row>
    <row r="3155" spans="1:88" x14ac:dyDescent="0.2">
      <c r="A3155" t="s">
        <v>165</v>
      </c>
      <c r="B3155">
        <v>2013</v>
      </c>
      <c r="C3155" t="s">
        <v>33</v>
      </c>
      <c r="D3155" t="s">
        <v>2145</v>
      </c>
      <c r="E3155">
        <v>33.336464266294101</v>
      </c>
      <c r="F3155">
        <v>8.7603700556250406</v>
      </c>
      <c r="G3155">
        <v>17.816738392809299</v>
      </c>
      <c r="H3155">
        <v>6.7593558178597499</v>
      </c>
      <c r="I3155">
        <v>0</v>
      </c>
      <c r="J3155">
        <v>0.75070575283790497</v>
      </c>
      <c r="K3155">
        <v>0.75070575283790497</v>
      </c>
      <c r="L3155">
        <v>34.087170019132003</v>
      </c>
      <c r="M3155">
        <v>29.100088300149199</v>
      </c>
      <c r="N3155">
        <v>8.4785677923582305</v>
      </c>
      <c r="O3155">
        <v>17.612906669437201</v>
      </c>
      <c r="P3155">
        <v>3.0086138383538499</v>
      </c>
      <c r="Q3155">
        <v>0</v>
      </c>
      <c r="R3155">
        <v>0.66819529044708603</v>
      </c>
      <c r="S3155">
        <v>0.66819529044708603</v>
      </c>
      <c r="T3155">
        <v>29.768283590596287</v>
      </c>
      <c r="U3155">
        <v>78.491607641292006</v>
      </c>
      <c r="V3155">
        <v>2.2093963404621202</v>
      </c>
      <c r="W3155">
        <v>0.43651604506137598</v>
      </c>
      <c r="X3155">
        <v>75.845695255768405</v>
      </c>
      <c r="Y3155">
        <v>4.8736136946431996</v>
      </c>
      <c r="Z3155">
        <v>0.76029313676261101</v>
      </c>
      <c r="AA3155">
        <v>0.64737859813950205</v>
      </c>
      <c r="AB3155">
        <v>3.4659419597410901</v>
      </c>
      <c r="AC3155">
        <v>757.42760916999896</v>
      </c>
      <c r="AD3155">
        <v>0</v>
      </c>
      <c r="AE3155">
        <v>0</v>
      </c>
      <c r="AF3155">
        <v>757.42760916999896</v>
      </c>
      <c r="AG3155">
        <v>26.509978357008102</v>
      </c>
      <c r="AH3155">
        <v>0</v>
      </c>
      <c r="AI3155">
        <v>0</v>
      </c>
      <c r="AJ3155">
        <v>26.509978357008102</v>
      </c>
      <c r="AK3155">
        <v>37.714606510636699</v>
      </c>
      <c r="AL3155">
        <v>0</v>
      </c>
      <c r="AM3155">
        <v>0</v>
      </c>
      <c r="AN3155">
        <v>37.714606510636699</v>
      </c>
      <c r="AO3155">
        <v>821.65219403764297</v>
      </c>
      <c r="AP3155">
        <v>0</v>
      </c>
      <c r="AQ3155">
        <v>0</v>
      </c>
      <c r="AR3155">
        <v>821.65219403764297</v>
      </c>
      <c r="AS3155">
        <v>95.986794885888798</v>
      </c>
      <c r="AT3155">
        <v>16.150534111657102</v>
      </c>
      <c r="AU3155">
        <v>69.3318567246192</v>
      </c>
      <c r="AV3155">
        <v>10.5044040496124</v>
      </c>
      <c r="AW3155">
        <v>13.3142347302853</v>
      </c>
      <c r="AX3155">
        <v>0.29031607199722897</v>
      </c>
      <c r="AY3155">
        <v>0.80670475341435099</v>
      </c>
      <c r="AZ3155">
        <v>12.217213904873701</v>
      </c>
      <c r="BA3155">
        <v>49.223497298229702</v>
      </c>
      <c r="BB3155">
        <v>3.4677213911111302</v>
      </c>
      <c r="BC3155">
        <v>8.5481751384571307</v>
      </c>
      <c r="BD3155">
        <v>37.207600768661401</v>
      </c>
      <c r="BE3155">
        <v>159.74511792110701</v>
      </c>
      <c r="BF3155">
        <v>13.310257297544499</v>
      </c>
      <c r="BG3155">
        <v>140.144468521269</v>
      </c>
      <c r="BH3155">
        <v>6.2903921022929197</v>
      </c>
      <c r="BI3155">
        <v>39.961644367065702</v>
      </c>
      <c r="BJ3155">
        <v>3.7340136642433999</v>
      </c>
      <c r="BK3155">
        <v>32.156760507821303</v>
      </c>
      <c r="BL3155">
        <v>4.0708701950009099</v>
      </c>
      <c r="BM3155">
        <v>12.033777323749099</v>
      </c>
      <c r="BN3155">
        <v>1.4621479972313101</v>
      </c>
      <c r="BO3155">
        <v>8.8726252020036807</v>
      </c>
      <c r="BP3155">
        <v>1.6990041245141301</v>
      </c>
      <c r="BQ3155">
        <v>22.564901720659599</v>
      </c>
      <c r="BR3155">
        <v>1.7992797467794299</v>
      </c>
      <c r="BS3155">
        <v>17.658981396294099</v>
      </c>
      <c r="BT3155">
        <v>3.1066405775859498</v>
      </c>
      <c r="BU3155">
        <v>33.434390743606301</v>
      </c>
      <c r="BV3155">
        <v>1.9524588307262101</v>
      </c>
      <c r="BW3155">
        <v>27.437367073841799</v>
      </c>
      <c r="BX3155">
        <v>4.0445648390382498</v>
      </c>
      <c r="BY3155">
        <v>20.417496358428501</v>
      </c>
      <c r="BZ3155">
        <v>12.547532697039401</v>
      </c>
      <c r="CA3155">
        <v>1.4291184405781501</v>
      </c>
      <c r="CB3155">
        <v>6.4408452208110196</v>
      </c>
      <c r="CC3155">
        <v>211.56755563377499</v>
      </c>
      <c r="CD3155">
        <v>132.17582138546999</v>
      </c>
      <c r="CE3155">
        <v>19.705123071769499</v>
      </c>
      <c r="CF3155">
        <v>59.686611176535799</v>
      </c>
      <c r="CG3155">
        <v>342.700367375741</v>
      </c>
      <c r="CH3155">
        <v>96.693341379470695</v>
      </c>
      <c r="CI3155">
        <v>241.075852616612</v>
      </c>
      <c r="CJ3155">
        <v>4.9311733796582899</v>
      </c>
    </row>
    <row r="3156" spans="1:88" x14ac:dyDescent="0.2">
      <c r="A3156" t="s">
        <v>165</v>
      </c>
      <c r="B3156">
        <v>2013</v>
      </c>
      <c r="C3156" t="s">
        <v>34</v>
      </c>
      <c r="D3156" t="s">
        <v>2146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0</v>
      </c>
      <c r="BL3156">
        <v>0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</row>
    <row r="3157" spans="1:88" x14ac:dyDescent="0.2">
      <c r="A3157" t="s">
        <v>165</v>
      </c>
      <c r="B3157">
        <v>2013</v>
      </c>
      <c r="C3157" t="s">
        <v>35</v>
      </c>
      <c r="D3157" t="s">
        <v>2147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0</v>
      </c>
      <c r="BL3157">
        <v>0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</row>
    <row r="3158" spans="1:88" x14ac:dyDescent="0.2">
      <c r="A3158" t="s">
        <v>165</v>
      </c>
      <c r="B3158">
        <v>2013</v>
      </c>
      <c r="C3158" t="s">
        <v>36</v>
      </c>
      <c r="D3158" t="s">
        <v>2148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0.31703202081170601</v>
      </c>
      <c r="K3158">
        <v>0.31703202081170601</v>
      </c>
      <c r="L3158">
        <v>0.31703202081170601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0.29088425292310399</v>
      </c>
      <c r="S3158">
        <v>0.29088425292310399</v>
      </c>
      <c r="T3158">
        <v>0.29088425292310399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</row>
    <row r="3159" spans="1:88" x14ac:dyDescent="0.2">
      <c r="A3159" t="s">
        <v>165</v>
      </c>
      <c r="B3159">
        <v>2013</v>
      </c>
      <c r="C3159" t="s">
        <v>37</v>
      </c>
      <c r="D3159" t="s">
        <v>2149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0</v>
      </c>
      <c r="BL3159">
        <v>0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</row>
    <row r="3160" spans="1:88" x14ac:dyDescent="0.2">
      <c r="A3160" t="s">
        <v>165</v>
      </c>
      <c r="B3160">
        <v>2013</v>
      </c>
      <c r="C3160" t="s">
        <v>38</v>
      </c>
      <c r="D3160" t="s">
        <v>2150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0</v>
      </c>
      <c r="CF3160">
        <v>0</v>
      </c>
      <c r="CG3160">
        <v>0</v>
      </c>
      <c r="CH3160">
        <v>0</v>
      </c>
      <c r="CI3160">
        <v>0</v>
      </c>
      <c r="CJ3160">
        <v>0</v>
      </c>
    </row>
    <row r="3161" spans="1:88" x14ac:dyDescent="0.2">
      <c r="A3161" t="s">
        <v>165</v>
      </c>
      <c r="B3161">
        <v>2013</v>
      </c>
      <c r="C3161" t="s">
        <v>39</v>
      </c>
      <c r="D3161" t="s">
        <v>2151</v>
      </c>
      <c r="E3161">
        <v>166.155727419117</v>
      </c>
      <c r="F3161">
        <v>50.862416186513101</v>
      </c>
      <c r="G3161">
        <v>60.892557270323898</v>
      </c>
      <c r="H3161">
        <v>54.400753962279801</v>
      </c>
      <c r="I3161">
        <v>0</v>
      </c>
      <c r="J3161">
        <v>0</v>
      </c>
      <c r="K3161">
        <v>0</v>
      </c>
      <c r="L3161">
        <v>166.155727419117</v>
      </c>
      <c r="M3161">
        <v>142.22217981248301</v>
      </c>
      <c r="N3161">
        <v>49.541598931622403</v>
      </c>
      <c r="O3161">
        <v>60.176431446230602</v>
      </c>
      <c r="P3161">
        <v>32.5041494346302</v>
      </c>
      <c r="Q3161">
        <v>0</v>
      </c>
      <c r="R3161">
        <v>0</v>
      </c>
      <c r="S3161">
        <v>0</v>
      </c>
      <c r="T3161">
        <v>142.22217981248301</v>
      </c>
      <c r="U3161">
        <v>487.30506502771402</v>
      </c>
      <c r="V3161">
        <v>11.033184699649</v>
      </c>
      <c r="W3161">
        <v>1.5179517558317099</v>
      </c>
      <c r="X3161">
        <v>474.75392857223198</v>
      </c>
      <c r="Y3161">
        <v>29.370493926699002</v>
      </c>
      <c r="Z3161">
        <v>3.5066699241595001</v>
      </c>
      <c r="AA3161">
        <v>2.2757618463002598</v>
      </c>
      <c r="AB3161">
        <v>23.5880621562392</v>
      </c>
      <c r="AC3161">
        <v>2685.7056497713902</v>
      </c>
      <c r="AD3161">
        <v>0</v>
      </c>
      <c r="AE3161">
        <v>0</v>
      </c>
      <c r="AF3161">
        <v>2685.7056497713902</v>
      </c>
      <c r="AG3161">
        <v>179.391799841525</v>
      </c>
      <c r="AH3161">
        <v>0</v>
      </c>
      <c r="AI3161">
        <v>0</v>
      </c>
      <c r="AJ3161">
        <v>179.391799841525</v>
      </c>
      <c r="AK3161">
        <v>130.14400499877499</v>
      </c>
      <c r="AL3161">
        <v>0</v>
      </c>
      <c r="AM3161">
        <v>0</v>
      </c>
      <c r="AN3161">
        <v>130.14400499877499</v>
      </c>
      <c r="AO3161">
        <v>2995.2414546116902</v>
      </c>
      <c r="AP3161">
        <v>0</v>
      </c>
      <c r="AQ3161">
        <v>0</v>
      </c>
      <c r="AR3161">
        <v>2995.2414546116902</v>
      </c>
      <c r="AS3161">
        <v>420.82455222019303</v>
      </c>
      <c r="AT3161">
        <v>85.297670915787194</v>
      </c>
      <c r="AU3161">
        <v>252.451939092511</v>
      </c>
      <c r="AV3161">
        <v>83.074942211895504</v>
      </c>
      <c r="AW3161">
        <v>86.424229062292895</v>
      </c>
      <c r="AX3161">
        <v>1.4826284356849</v>
      </c>
      <c r="AY3161">
        <v>2.1659359273350001</v>
      </c>
      <c r="AZ3161">
        <v>82.775664699273094</v>
      </c>
      <c r="BA3161">
        <v>251.60907818382501</v>
      </c>
      <c r="BB3161">
        <v>16.994242169697799</v>
      </c>
      <c r="BC3161">
        <v>30.574596471983501</v>
      </c>
      <c r="BD3161">
        <v>204.04023954214301</v>
      </c>
      <c r="BE3161">
        <v>602.22760339921297</v>
      </c>
      <c r="BF3161">
        <v>86.085588791912997</v>
      </c>
      <c r="BG3161">
        <v>461.70632665673401</v>
      </c>
      <c r="BH3161">
        <v>54.435687950565899</v>
      </c>
      <c r="BI3161">
        <v>161.71977418735301</v>
      </c>
      <c r="BJ3161">
        <v>27.012116860448899</v>
      </c>
      <c r="BK3161">
        <v>95.382684825745798</v>
      </c>
      <c r="BL3161">
        <v>39.324972501158101</v>
      </c>
      <c r="BM3161">
        <v>54.484720633694998</v>
      </c>
      <c r="BN3161">
        <v>8.1702126149148508</v>
      </c>
      <c r="BO3161">
        <v>28.314259316815999</v>
      </c>
      <c r="BP3161">
        <v>18.0002487019641</v>
      </c>
      <c r="BQ3161">
        <v>93.541459654889906</v>
      </c>
      <c r="BR3161">
        <v>9.9994275335257008</v>
      </c>
      <c r="BS3161">
        <v>54.225775107794497</v>
      </c>
      <c r="BT3161">
        <v>29.316257013569601</v>
      </c>
      <c r="BU3161">
        <v>132.532022615583</v>
      </c>
      <c r="BV3161">
        <v>11.305132483022</v>
      </c>
      <c r="BW3161">
        <v>83.042173011574604</v>
      </c>
      <c r="BX3161">
        <v>38.1847171209862</v>
      </c>
      <c r="BY3161">
        <v>108.554845380674</v>
      </c>
      <c r="BZ3161">
        <v>58.720772324024502</v>
      </c>
      <c r="CA3161">
        <v>4.5488604118380902</v>
      </c>
      <c r="CB3161">
        <v>45.285212644811402</v>
      </c>
      <c r="CC3161">
        <v>1100.6088846421501</v>
      </c>
      <c r="CD3161">
        <v>620.59131191875701</v>
      </c>
      <c r="CE3161">
        <v>62.6063147315271</v>
      </c>
      <c r="CF3161">
        <v>417.41125799186898</v>
      </c>
      <c r="CG3161">
        <v>1510.9201120514199</v>
      </c>
      <c r="CH3161">
        <v>611.14870293670401</v>
      </c>
      <c r="CI3161">
        <v>826.02863046120206</v>
      </c>
      <c r="CJ3161">
        <v>73.742778653518897</v>
      </c>
    </row>
    <row r="3162" spans="1:88" x14ac:dyDescent="0.2">
      <c r="A3162" t="s">
        <v>165</v>
      </c>
      <c r="B3162">
        <v>2013</v>
      </c>
      <c r="C3162" t="s">
        <v>40</v>
      </c>
      <c r="D3162" t="s">
        <v>2152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5.1054241756848997</v>
      </c>
      <c r="K3162">
        <v>5.1054241756848997</v>
      </c>
      <c r="L3162">
        <v>5.1054241756848997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4.4482030594416901</v>
      </c>
      <c r="S3162">
        <v>4.4482030594416901</v>
      </c>
      <c r="T3162">
        <v>4.4482030594416901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0</v>
      </c>
      <c r="BL3162">
        <v>0</v>
      </c>
      <c r="BM3162">
        <v>0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>
        <v>0</v>
      </c>
      <c r="CG3162">
        <v>0</v>
      </c>
      <c r="CH3162">
        <v>0</v>
      </c>
      <c r="CI3162">
        <v>0</v>
      </c>
      <c r="CJ3162">
        <v>0</v>
      </c>
    </row>
    <row r="3163" spans="1:88" x14ac:dyDescent="0.2">
      <c r="A3163" t="s">
        <v>165</v>
      </c>
      <c r="B3163">
        <v>2013</v>
      </c>
      <c r="C3163" t="s">
        <v>41</v>
      </c>
      <c r="D3163" t="s">
        <v>2153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12.8212210495759</v>
      </c>
      <c r="K3163">
        <v>12.8212210495759</v>
      </c>
      <c r="L3163">
        <v>12.8212210495759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11.566247879354</v>
      </c>
      <c r="S3163">
        <v>11.566247879354</v>
      </c>
      <c r="T3163">
        <v>11.566247879354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0</v>
      </c>
      <c r="BL3163">
        <v>0</v>
      </c>
      <c r="BM3163">
        <v>0</v>
      </c>
      <c r="BN3163">
        <v>0</v>
      </c>
      <c r="BO3163">
        <v>0</v>
      </c>
      <c r="BP3163">
        <v>0</v>
      </c>
      <c r="BQ3163">
        <v>0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0</v>
      </c>
      <c r="BX3163">
        <v>0</v>
      </c>
      <c r="BY3163">
        <v>0</v>
      </c>
      <c r="BZ3163">
        <v>0</v>
      </c>
      <c r="CA3163">
        <v>0</v>
      </c>
      <c r="CB3163">
        <v>0</v>
      </c>
      <c r="CC3163">
        <v>0</v>
      </c>
      <c r="CD3163">
        <v>0</v>
      </c>
      <c r="CE3163">
        <v>0</v>
      </c>
      <c r="CF3163">
        <v>0</v>
      </c>
      <c r="CG3163">
        <v>0</v>
      </c>
      <c r="CH3163">
        <v>0</v>
      </c>
      <c r="CI3163">
        <v>0</v>
      </c>
      <c r="CJ3163">
        <v>0</v>
      </c>
    </row>
    <row r="3164" spans="1:88" x14ac:dyDescent="0.2">
      <c r="A3164" t="s">
        <v>165</v>
      </c>
      <c r="B3164">
        <v>2013</v>
      </c>
      <c r="C3164" t="s">
        <v>99</v>
      </c>
      <c r="D3164" t="s">
        <v>2154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0</v>
      </c>
      <c r="BK3164">
        <v>0</v>
      </c>
      <c r="BL3164">
        <v>0</v>
      </c>
      <c r="BM3164">
        <v>0</v>
      </c>
      <c r="BN3164">
        <v>0</v>
      </c>
      <c r="BO3164">
        <v>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0</v>
      </c>
      <c r="BX3164">
        <v>0</v>
      </c>
      <c r="BY3164">
        <v>0</v>
      </c>
      <c r="BZ3164">
        <v>0</v>
      </c>
      <c r="CA3164">
        <v>0</v>
      </c>
      <c r="CB3164">
        <v>0</v>
      </c>
      <c r="CC3164">
        <v>0</v>
      </c>
      <c r="CD3164">
        <v>0</v>
      </c>
      <c r="CE3164">
        <v>0</v>
      </c>
      <c r="CF3164">
        <v>0</v>
      </c>
      <c r="CG3164">
        <v>0</v>
      </c>
      <c r="CH3164">
        <v>0</v>
      </c>
      <c r="CI3164">
        <v>0</v>
      </c>
      <c r="CJ3164">
        <v>0</v>
      </c>
    </row>
    <row r="3165" spans="1:88" x14ac:dyDescent="0.2">
      <c r="A3165" t="s">
        <v>165</v>
      </c>
      <c r="B3165">
        <v>2013</v>
      </c>
      <c r="C3165" t="s">
        <v>3779</v>
      </c>
      <c r="D3165" t="s">
        <v>3927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0</v>
      </c>
      <c r="BL3165">
        <v>0</v>
      </c>
      <c r="BM3165">
        <v>0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0</v>
      </c>
      <c r="BX3165">
        <v>0</v>
      </c>
      <c r="BY3165">
        <v>0</v>
      </c>
      <c r="BZ3165">
        <v>0</v>
      </c>
      <c r="CA3165">
        <v>0</v>
      </c>
      <c r="CB3165">
        <v>0</v>
      </c>
      <c r="CC3165">
        <v>0</v>
      </c>
      <c r="CD3165">
        <v>0</v>
      </c>
      <c r="CE3165">
        <v>0</v>
      </c>
      <c r="CF3165">
        <v>0</v>
      </c>
      <c r="CG3165">
        <v>0</v>
      </c>
      <c r="CH3165">
        <v>0</v>
      </c>
      <c r="CI3165">
        <v>0</v>
      </c>
      <c r="CJ3165">
        <v>0</v>
      </c>
    </row>
    <row r="3166" spans="1:88" x14ac:dyDescent="0.2">
      <c r="A3166" t="s">
        <v>165</v>
      </c>
      <c r="B3166">
        <v>2013</v>
      </c>
      <c r="C3166" t="s">
        <v>42</v>
      </c>
      <c r="D3166" t="s">
        <v>2155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0</v>
      </c>
      <c r="BL3166">
        <v>0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0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</row>
    <row r="3167" spans="1:88" x14ac:dyDescent="0.2">
      <c r="A3167" t="s">
        <v>165</v>
      </c>
      <c r="B3167">
        <v>2013</v>
      </c>
      <c r="C3167" t="s">
        <v>43</v>
      </c>
      <c r="D3167" t="s">
        <v>2156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3.6328935211914701E-2</v>
      </c>
      <c r="K3167">
        <v>3.6328935211914701E-2</v>
      </c>
      <c r="L3167">
        <v>3.6328935211914701E-2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2.8961398841470001E-2</v>
      </c>
      <c r="S3167">
        <v>2.8961398841470001E-2</v>
      </c>
      <c r="T3167">
        <v>2.8961398841470001E-2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0</v>
      </c>
      <c r="BL3167">
        <v>0</v>
      </c>
      <c r="BM3167">
        <v>0</v>
      </c>
      <c r="BN3167"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</row>
    <row r="3168" spans="1:88" x14ac:dyDescent="0.2">
      <c r="A3168" t="s">
        <v>165</v>
      </c>
      <c r="B3168">
        <v>2013</v>
      </c>
      <c r="C3168" t="s">
        <v>44</v>
      </c>
      <c r="D3168" t="s">
        <v>2157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0</v>
      </c>
      <c r="BL3168">
        <v>0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0</v>
      </c>
      <c r="BS3168">
        <v>0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v>0</v>
      </c>
      <c r="CI3168">
        <v>0</v>
      </c>
      <c r="CJ3168">
        <v>0</v>
      </c>
    </row>
    <row r="3169" spans="1:88" x14ac:dyDescent="0.2">
      <c r="A3169" t="s">
        <v>165</v>
      </c>
      <c r="B3169">
        <v>2013</v>
      </c>
      <c r="C3169" t="s">
        <v>45</v>
      </c>
      <c r="D3169" t="s">
        <v>2158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0</v>
      </c>
      <c r="BK3169">
        <v>0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v>0</v>
      </c>
      <c r="CI3169">
        <v>0</v>
      </c>
      <c r="CJ3169">
        <v>0</v>
      </c>
    </row>
    <row r="3170" spans="1:88" x14ac:dyDescent="0.2">
      <c r="A3170" t="s">
        <v>165</v>
      </c>
      <c r="B3170">
        <v>2013</v>
      </c>
      <c r="C3170" t="s">
        <v>230</v>
      </c>
      <c r="D3170" t="s">
        <v>3928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0</v>
      </c>
      <c r="BL3170">
        <v>0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0</v>
      </c>
      <c r="CJ3170">
        <v>0</v>
      </c>
    </row>
    <row r="3171" spans="1:88" x14ac:dyDescent="0.2">
      <c r="A3171" t="s">
        <v>165</v>
      </c>
      <c r="B3171">
        <v>2013</v>
      </c>
      <c r="C3171" t="s">
        <v>231</v>
      </c>
      <c r="D3171" t="s">
        <v>2159</v>
      </c>
      <c r="E3171">
        <v>1104.5548623375541</v>
      </c>
      <c r="F3171">
        <v>295.08658818038134</v>
      </c>
      <c r="G3171">
        <v>499.92941362264435</v>
      </c>
      <c r="H3171">
        <v>309.53886053452806</v>
      </c>
      <c r="I3171">
        <v>1029.9194751009297</v>
      </c>
      <c r="J3171">
        <v>1434.2053560220465</v>
      </c>
      <c r="K3171">
        <v>2464.1248311229765</v>
      </c>
      <c r="L3171">
        <v>3568.6796934605309</v>
      </c>
      <c r="M3171">
        <v>1012.3334628795778</v>
      </c>
      <c r="N3171">
        <v>288.65954969847655</v>
      </c>
      <c r="O3171">
        <v>494.40947182721175</v>
      </c>
      <c r="P3171">
        <v>229.26444135389184</v>
      </c>
      <c r="Q3171">
        <v>911.4303152402673</v>
      </c>
      <c r="R3171">
        <v>1180.9269566094074</v>
      </c>
      <c r="S3171">
        <v>2092.3572718496762</v>
      </c>
      <c r="T3171">
        <v>3104.6907347292536</v>
      </c>
      <c r="U3171">
        <v>1701.0065529741373</v>
      </c>
      <c r="V3171">
        <v>47.999671986624278</v>
      </c>
      <c r="W3171">
        <v>15.061602831926894</v>
      </c>
      <c r="X3171">
        <v>1637.9452781555801</v>
      </c>
      <c r="Y3171">
        <v>117.91701847155386</v>
      </c>
      <c r="Z3171">
        <v>17.540425108184625</v>
      </c>
      <c r="AA3171">
        <v>17.259737330989722</v>
      </c>
      <c r="AB3171">
        <v>83.116856032379602</v>
      </c>
      <c r="AC3171">
        <v>13317.328833355306</v>
      </c>
      <c r="AD3171">
        <v>0</v>
      </c>
      <c r="AE3171">
        <v>0</v>
      </c>
      <c r="AF3171">
        <v>13317.328833355306</v>
      </c>
      <c r="AG3171">
        <v>578.83511582401854</v>
      </c>
      <c r="AH3171">
        <v>0</v>
      </c>
      <c r="AI3171">
        <v>0</v>
      </c>
      <c r="AJ3171">
        <v>578.83511582401854</v>
      </c>
      <c r="AK3171">
        <v>653.29997656769774</v>
      </c>
      <c r="AL3171">
        <v>0</v>
      </c>
      <c r="AM3171">
        <v>0</v>
      </c>
      <c r="AN3171">
        <v>653.29997656769774</v>
      </c>
      <c r="AO3171">
        <v>14549.463925747021</v>
      </c>
      <c r="AP3171">
        <v>0</v>
      </c>
      <c r="AQ3171">
        <v>0</v>
      </c>
      <c r="AR3171">
        <v>14549.463925747021</v>
      </c>
      <c r="AS3171">
        <v>2950.4268616470563</v>
      </c>
      <c r="AT3171">
        <v>338.36593662204143</v>
      </c>
      <c r="AU3171">
        <v>2406.1302759492551</v>
      </c>
      <c r="AV3171">
        <v>205.93064907575439</v>
      </c>
      <c r="AW3171">
        <v>337.35808122756129</v>
      </c>
      <c r="AX3171">
        <v>7.7207277455904446</v>
      </c>
      <c r="AY3171">
        <v>14.376632817653011</v>
      </c>
      <c r="AZ3171">
        <v>315.26072066431811</v>
      </c>
      <c r="BA3171">
        <v>3942.7299158586557</v>
      </c>
      <c r="BB3171">
        <v>77.101869560080431</v>
      </c>
      <c r="BC3171">
        <v>284.36475441340212</v>
      </c>
      <c r="BD3171">
        <v>3581.2632918851486</v>
      </c>
      <c r="BE3171">
        <v>3713.6579042525368</v>
      </c>
      <c r="BF3171">
        <v>570.67898720503922</v>
      </c>
      <c r="BG3171">
        <v>2999.6201731951201</v>
      </c>
      <c r="BH3171">
        <v>143.35874385237989</v>
      </c>
      <c r="BI3171">
        <v>618.2121698143178</v>
      </c>
      <c r="BJ3171">
        <v>135.8729685315401</v>
      </c>
      <c r="BK3171">
        <v>303.31181212629139</v>
      </c>
      <c r="BL3171">
        <v>179.02738915648607</v>
      </c>
      <c r="BM3171">
        <v>341.20201894037206</v>
      </c>
      <c r="BN3171">
        <v>35.818180009888053</v>
      </c>
      <c r="BO3171">
        <v>198.17326745335657</v>
      </c>
      <c r="BP3171">
        <v>107.2105714771274</v>
      </c>
      <c r="BQ3171">
        <v>713.40956599371475</v>
      </c>
      <c r="BR3171">
        <v>44.837357387737043</v>
      </c>
      <c r="BS3171">
        <v>432.2541852853044</v>
      </c>
      <c r="BT3171">
        <v>236.31802332067312</v>
      </c>
      <c r="BU3171">
        <v>1154.622375249824</v>
      </c>
      <c r="BV3171">
        <v>49.450763658916728</v>
      </c>
      <c r="BW3171">
        <v>703.98198986836815</v>
      </c>
      <c r="BX3171">
        <v>401.18962172253669</v>
      </c>
      <c r="BY3171">
        <v>382.78752052423823</v>
      </c>
      <c r="BZ3171">
        <v>257.82289285790688</v>
      </c>
      <c r="CA3171">
        <v>50.077897324075607</v>
      </c>
      <c r="CB3171">
        <v>74.886730342255248</v>
      </c>
      <c r="CC3171">
        <v>4088.2961716779091</v>
      </c>
      <c r="CD3171">
        <v>2721.9904650296053</v>
      </c>
      <c r="CE3171">
        <v>674.23665459492861</v>
      </c>
      <c r="CF3171">
        <v>692.06905205337466</v>
      </c>
      <c r="CG3171">
        <v>10552.703726454543</v>
      </c>
      <c r="CH3171">
        <v>3546.0372749122471</v>
      </c>
      <c r="CI3171">
        <v>6833.6807572315192</v>
      </c>
      <c r="CJ3171">
        <v>172.98569431080074</v>
      </c>
    </row>
    <row r="3172" spans="1:88" x14ac:dyDescent="0.2">
      <c r="A3172" t="s">
        <v>165</v>
      </c>
      <c r="B3172">
        <v>2013</v>
      </c>
      <c r="C3172" t="s">
        <v>4433</v>
      </c>
      <c r="D3172" t="s">
        <v>4630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0</v>
      </c>
      <c r="BI3172">
        <v>0</v>
      </c>
      <c r="BJ3172">
        <v>0</v>
      </c>
      <c r="BK3172">
        <v>0</v>
      </c>
      <c r="BL3172">
        <v>0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0</v>
      </c>
      <c r="BS3172">
        <v>0</v>
      </c>
      <c r="BT3172">
        <v>0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0</v>
      </c>
      <c r="CH3172">
        <v>0</v>
      </c>
      <c r="CI3172">
        <v>0</v>
      </c>
      <c r="CJ3172">
        <v>0</v>
      </c>
    </row>
    <row r="3173" spans="1:88" x14ac:dyDescent="0.2">
      <c r="A3173" t="s">
        <v>165</v>
      </c>
      <c r="B3173">
        <v>2013</v>
      </c>
      <c r="C3173" t="s">
        <v>3254</v>
      </c>
      <c r="D3173" t="s">
        <v>4631</v>
      </c>
      <c r="E3173">
        <v>1104.5548623375541</v>
      </c>
      <c r="F3173">
        <v>295.08658818038134</v>
      </c>
      <c r="G3173">
        <v>499.92941362264435</v>
      </c>
      <c r="H3173">
        <v>309.53886053452806</v>
      </c>
      <c r="I3173">
        <v>1029.9194751009297</v>
      </c>
      <c r="J3173">
        <v>1434.2053560220465</v>
      </c>
      <c r="K3173">
        <v>2464.1248311229765</v>
      </c>
      <c r="L3173">
        <v>3568.6796934605309</v>
      </c>
      <c r="M3173">
        <v>1012.3334628795778</v>
      </c>
      <c r="N3173">
        <v>288.65954969847655</v>
      </c>
      <c r="O3173">
        <v>494.40947182721175</v>
      </c>
      <c r="P3173">
        <v>229.26444135389184</v>
      </c>
      <c r="Q3173">
        <v>911.4303152402673</v>
      </c>
      <c r="R3173">
        <v>1180.9269566094074</v>
      </c>
      <c r="S3173">
        <v>2092.3572718496762</v>
      </c>
      <c r="T3173">
        <v>3104.6907347292536</v>
      </c>
      <c r="U3173">
        <v>1701.0065529741373</v>
      </c>
      <c r="V3173">
        <v>47.999671986624278</v>
      </c>
      <c r="W3173">
        <v>15.061602831926894</v>
      </c>
      <c r="X3173">
        <v>1637.9452781555801</v>
      </c>
      <c r="Y3173">
        <v>117.91701847155386</v>
      </c>
      <c r="Z3173">
        <v>17.540425108184625</v>
      </c>
      <c r="AA3173">
        <v>17.259737330989722</v>
      </c>
      <c r="AB3173">
        <v>83.116856032379602</v>
      </c>
      <c r="AC3173">
        <v>13317.328833355306</v>
      </c>
      <c r="AD3173">
        <v>0</v>
      </c>
      <c r="AE3173">
        <v>0</v>
      </c>
      <c r="AF3173">
        <v>13317.328833355306</v>
      </c>
      <c r="AG3173">
        <v>578.83511582401854</v>
      </c>
      <c r="AH3173">
        <v>0</v>
      </c>
      <c r="AI3173">
        <v>0</v>
      </c>
      <c r="AJ3173">
        <v>578.83511582401854</v>
      </c>
      <c r="AK3173">
        <v>653.29997656769774</v>
      </c>
      <c r="AL3173">
        <v>0</v>
      </c>
      <c r="AM3173">
        <v>0</v>
      </c>
      <c r="AN3173">
        <v>653.29997656769774</v>
      </c>
      <c r="AO3173">
        <v>14549.463925747021</v>
      </c>
      <c r="AP3173">
        <v>0</v>
      </c>
      <c r="AQ3173">
        <v>0</v>
      </c>
      <c r="AR3173">
        <v>14549.463925747021</v>
      </c>
      <c r="AS3173">
        <v>2950.4268616470563</v>
      </c>
      <c r="AT3173">
        <v>338.36593662204143</v>
      </c>
      <c r="AU3173">
        <v>2406.1302759492551</v>
      </c>
      <c r="AV3173">
        <v>205.93064907575439</v>
      </c>
      <c r="AW3173">
        <v>337.35808122756129</v>
      </c>
      <c r="AX3173">
        <v>7.7207277455904446</v>
      </c>
      <c r="AY3173">
        <v>14.376632817653011</v>
      </c>
      <c r="AZ3173">
        <v>315.26072066431811</v>
      </c>
      <c r="BA3173">
        <v>3942.7299158586557</v>
      </c>
      <c r="BB3173">
        <v>77.101869560080431</v>
      </c>
      <c r="BC3173">
        <v>284.36475441340212</v>
      </c>
      <c r="BD3173">
        <v>3581.2632918851486</v>
      </c>
      <c r="BE3173">
        <v>3713.6579042525368</v>
      </c>
      <c r="BF3173">
        <v>570.67898720503922</v>
      </c>
      <c r="BG3173">
        <v>2999.6201731951201</v>
      </c>
      <c r="BH3173">
        <v>143.35874385237989</v>
      </c>
      <c r="BI3173">
        <v>618.2121698143178</v>
      </c>
      <c r="BJ3173">
        <v>135.8729685315401</v>
      </c>
      <c r="BK3173">
        <v>303.31181212629139</v>
      </c>
      <c r="BL3173">
        <v>179.02738915648607</v>
      </c>
      <c r="BM3173">
        <v>341.20201894037206</v>
      </c>
      <c r="BN3173">
        <v>35.818180009888053</v>
      </c>
      <c r="BO3173">
        <v>198.17326745335657</v>
      </c>
      <c r="BP3173">
        <v>107.2105714771274</v>
      </c>
      <c r="BQ3173">
        <v>713.40956599371475</v>
      </c>
      <c r="BR3173">
        <v>44.837357387737043</v>
      </c>
      <c r="BS3173">
        <v>432.2541852853044</v>
      </c>
      <c r="BT3173">
        <v>236.31802332067312</v>
      </c>
      <c r="BU3173">
        <v>1154.622375249824</v>
      </c>
      <c r="BV3173">
        <v>49.450763658916728</v>
      </c>
      <c r="BW3173">
        <v>703.98198986836815</v>
      </c>
      <c r="BX3173">
        <v>401.18962172253669</v>
      </c>
      <c r="BY3173">
        <v>382.78752052423823</v>
      </c>
      <c r="BZ3173">
        <v>257.82289285790688</v>
      </c>
      <c r="CA3173">
        <v>50.077897324075607</v>
      </c>
      <c r="CB3173">
        <v>74.886730342255248</v>
      </c>
      <c r="CC3173">
        <v>4088.2961716779091</v>
      </c>
      <c r="CD3173">
        <v>2721.9904650296053</v>
      </c>
      <c r="CE3173">
        <v>674.23665459492861</v>
      </c>
      <c r="CF3173">
        <v>692.06905205337466</v>
      </c>
      <c r="CG3173">
        <v>10552.703726454543</v>
      </c>
      <c r="CH3173">
        <v>3546.0372749122471</v>
      </c>
      <c r="CI3173">
        <v>6833.6807572315192</v>
      </c>
      <c r="CJ3173">
        <v>172.98569431080074</v>
      </c>
    </row>
    <row r="3174" spans="1:88" x14ac:dyDescent="0.2">
      <c r="A3174" t="s">
        <v>165</v>
      </c>
      <c r="B3174">
        <v>2014</v>
      </c>
      <c r="C3174" t="s">
        <v>2</v>
      </c>
      <c r="D3174" t="s">
        <v>2160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8.8783561223155694</v>
      </c>
      <c r="K3174">
        <v>8.8783561223155694</v>
      </c>
      <c r="L3174">
        <v>8.8783561223155694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2.3907154368027999</v>
      </c>
      <c r="S3174">
        <v>2.3907154368027999</v>
      </c>
      <c r="T3174">
        <v>2.3907154368027999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0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</row>
    <row r="3175" spans="1:88" x14ac:dyDescent="0.2">
      <c r="A3175" t="s">
        <v>165</v>
      </c>
      <c r="B3175">
        <v>2014</v>
      </c>
      <c r="C3175" t="s">
        <v>3</v>
      </c>
      <c r="D3175" t="s">
        <v>2161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20.621553290134401</v>
      </c>
      <c r="K3175">
        <v>20.621553290134401</v>
      </c>
      <c r="L3175">
        <v>20.621553290134401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16.023672751615202</v>
      </c>
      <c r="S3175">
        <v>16.023672751615202</v>
      </c>
      <c r="T3175">
        <v>16.023672751615202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0</v>
      </c>
      <c r="BL3175">
        <v>0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0</v>
      </c>
      <c r="CJ3175">
        <v>0</v>
      </c>
    </row>
    <row r="3176" spans="1:88" x14ac:dyDescent="0.2">
      <c r="A3176" t="s">
        <v>165</v>
      </c>
      <c r="B3176">
        <v>2014</v>
      </c>
      <c r="C3176" t="s">
        <v>4</v>
      </c>
      <c r="D3176" t="s">
        <v>2162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4.7964829149722199</v>
      </c>
      <c r="K3176">
        <v>4.7964829149722199</v>
      </c>
      <c r="L3176">
        <v>4.7964829149722199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3.9015682337506901</v>
      </c>
      <c r="S3176">
        <v>3.9015682337506901</v>
      </c>
      <c r="T3176">
        <v>3.9015682337506901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</row>
    <row r="3177" spans="1:88" x14ac:dyDescent="0.2">
      <c r="A3177" t="s">
        <v>165</v>
      </c>
      <c r="B3177">
        <v>2014</v>
      </c>
      <c r="C3177" t="s">
        <v>5</v>
      </c>
      <c r="D3177" t="s">
        <v>2163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139.99362133323001</v>
      </c>
      <c r="K3177">
        <v>139.99362133323001</v>
      </c>
      <c r="L3177">
        <v>139.99362133323001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107.617724117766</v>
      </c>
      <c r="S3177">
        <v>107.617724117766</v>
      </c>
      <c r="T3177">
        <v>107.617724117766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0</v>
      </c>
      <c r="BL3177">
        <v>0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0</v>
      </c>
      <c r="CJ3177">
        <v>0</v>
      </c>
    </row>
    <row r="3178" spans="1:88" x14ac:dyDescent="0.2">
      <c r="A3178" t="s">
        <v>165</v>
      </c>
      <c r="B3178">
        <v>2014</v>
      </c>
      <c r="C3178" t="s">
        <v>6</v>
      </c>
      <c r="D3178" t="s">
        <v>2164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36.649441850594698</v>
      </c>
      <c r="K3178">
        <v>36.649441850594698</v>
      </c>
      <c r="L3178">
        <v>36.649441850594698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11.7491244239318</v>
      </c>
      <c r="S3178">
        <v>11.7491244239318</v>
      </c>
      <c r="T3178">
        <v>11.7491244239318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0</v>
      </c>
      <c r="BL3178">
        <v>0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  <c r="CI3178">
        <v>0</v>
      </c>
      <c r="CJ3178">
        <v>0</v>
      </c>
    </row>
    <row r="3179" spans="1:88" x14ac:dyDescent="0.2">
      <c r="A3179" t="s">
        <v>165</v>
      </c>
      <c r="B3179">
        <v>2014</v>
      </c>
      <c r="C3179" t="s">
        <v>7</v>
      </c>
      <c r="D3179" t="s">
        <v>2165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9.8344189680361005</v>
      </c>
      <c r="K3179">
        <v>9.8344189680361005</v>
      </c>
      <c r="L3179">
        <v>9.8344189680361005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6.7000847132530801</v>
      </c>
      <c r="S3179">
        <v>6.7000847132530801</v>
      </c>
      <c r="T3179">
        <v>6.7000847132530801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0</v>
      </c>
      <c r="BL3179">
        <v>0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  <c r="CI3179">
        <v>0</v>
      </c>
      <c r="CJ3179">
        <v>0</v>
      </c>
    </row>
    <row r="3180" spans="1:88" x14ac:dyDescent="0.2">
      <c r="A3180" t="s">
        <v>165</v>
      </c>
      <c r="B3180">
        <v>2014</v>
      </c>
      <c r="C3180" t="s">
        <v>8</v>
      </c>
      <c r="D3180" t="s">
        <v>2166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38.201633010597902</v>
      </c>
      <c r="K3180">
        <v>38.201633010597902</v>
      </c>
      <c r="L3180">
        <v>38.201633010597902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29.492654568107199</v>
      </c>
      <c r="S3180">
        <v>29.492654568107199</v>
      </c>
      <c r="T3180">
        <v>29.492654568107199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0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</row>
    <row r="3181" spans="1:88" x14ac:dyDescent="0.2">
      <c r="A3181" t="s">
        <v>165</v>
      </c>
      <c r="B3181">
        <v>2014</v>
      </c>
      <c r="C3181" t="s">
        <v>3777</v>
      </c>
      <c r="D3181" t="s">
        <v>3952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63.6589953105033</v>
      </c>
      <c r="K3181">
        <v>63.6589953105033</v>
      </c>
      <c r="L3181">
        <v>63.6589953105033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59.2647782215763</v>
      </c>
      <c r="S3181">
        <v>59.2647782215763</v>
      </c>
      <c r="T3181">
        <v>59.2647782215763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0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</row>
    <row r="3182" spans="1:88" x14ac:dyDescent="0.2">
      <c r="A3182" t="s">
        <v>165</v>
      </c>
      <c r="B3182">
        <v>2014</v>
      </c>
      <c r="C3182" t="s">
        <v>9</v>
      </c>
      <c r="D3182" t="s">
        <v>2167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192.86701372411599</v>
      </c>
      <c r="K3182">
        <v>192.86701372411599</v>
      </c>
      <c r="L3182">
        <v>192.86701372411599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140.341024954288</v>
      </c>
      <c r="S3182">
        <v>140.341024954288</v>
      </c>
      <c r="T3182">
        <v>140.341024954288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</v>
      </c>
      <c r="BK3182">
        <v>0</v>
      </c>
      <c r="BL3182">
        <v>0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</row>
    <row r="3183" spans="1:88" x14ac:dyDescent="0.2">
      <c r="A3183" t="s">
        <v>165</v>
      </c>
      <c r="B3183">
        <v>2014</v>
      </c>
      <c r="C3183" t="s">
        <v>10</v>
      </c>
      <c r="D3183" t="s">
        <v>2168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68.4344908849869</v>
      </c>
      <c r="K3183">
        <v>68.4344908849869</v>
      </c>
      <c r="L3183">
        <v>68.4344908849869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62.414730612204501</v>
      </c>
      <c r="S3183">
        <v>62.414730612204501</v>
      </c>
      <c r="T3183">
        <v>62.414730612204501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</row>
    <row r="3184" spans="1:88" x14ac:dyDescent="0.2">
      <c r="A3184" t="s">
        <v>165</v>
      </c>
      <c r="B3184">
        <v>2014</v>
      </c>
      <c r="C3184" t="s">
        <v>11</v>
      </c>
      <c r="D3184" t="s">
        <v>2169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63.522139943612302</v>
      </c>
      <c r="K3184">
        <v>63.522139943612302</v>
      </c>
      <c r="L3184">
        <v>63.522139943612302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55.014486082406101</v>
      </c>
      <c r="S3184">
        <v>55.014486082406101</v>
      </c>
      <c r="T3184">
        <v>55.014486082406101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0</v>
      </c>
      <c r="BL3184">
        <v>0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</row>
    <row r="3185" spans="1:88" x14ac:dyDescent="0.2">
      <c r="A3185" t="s">
        <v>165</v>
      </c>
      <c r="B3185">
        <v>2014</v>
      </c>
      <c r="C3185" t="s">
        <v>12</v>
      </c>
      <c r="D3185" t="s">
        <v>2170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130.24182016893801</v>
      </c>
      <c r="K3185">
        <v>130.24182016893801</v>
      </c>
      <c r="L3185">
        <v>130.24182016893801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121.283037582283</v>
      </c>
      <c r="S3185">
        <v>121.283037582283</v>
      </c>
      <c r="T3185">
        <v>121.283037582283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0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</row>
    <row r="3186" spans="1:88" x14ac:dyDescent="0.2">
      <c r="A3186" t="s">
        <v>165</v>
      </c>
      <c r="B3186">
        <v>2014</v>
      </c>
      <c r="C3186" t="s">
        <v>13</v>
      </c>
      <c r="D3186" t="s">
        <v>2171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183.97717376589401</v>
      </c>
      <c r="K3186">
        <v>183.97717376589401</v>
      </c>
      <c r="L3186">
        <v>183.97717376589401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156.96017656543401</v>
      </c>
      <c r="S3186">
        <v>156.96017656543401</v>
      </c>
      <c r="T3186">
        <v>156.96017656543401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</row>
    <row r="3187" spans="1:88" x14ac:dyDescent="0.2">
      <c r="A3187" t="s">
        <v>165</v>
      </c>
      <c r="B3187">
        <v>2014</v>
      </c>
      <c r="C3187" t="s">
        <v>14</v>
      </c>
      <c r="D3187" t="s">
        <v>2172</v>
      </c>
      <c r="E3187">
        <v>10.490681727476201</v>
      </c>
      <c r="F3187">
        <v>3.5650803876763999</v>
      </c>
      <c r="G3187">
        <v>2.9633698282298702</v>
      </c>
      <c r="H3187">
        <v>3.96223151156991</v>
      </c>
      <c r="I3187">
        <v>39.517370868047003</v>
      </c>
      <c r="J3187">
        <v>45.451765255271603</v>
      </c>
      <c r="K3187">
        <v>84.969136123318506</v>
      </c>
      <c r="L3187">
        <v>95.459817850794707</v>
      </c>
      <c r="M3187">
        <v>9.6267183102609994</v>
      </c>
      <c r="N3187">
        <v>3.5187133051020001</v>
      </c>
      <c r="O3187">
        <v>2.9257285017051502</v>
      </c>
      <c r="P3187">
        <v>3.1822765034538598</v>
      </c>
      <c r="Q3187">
        <v>33.637993043779701</v>
      </c>
      <c r="R3187">
        <v>38.8111271999529</v>
      </c>
      <c r="S3187">
        <v>72.449120243732594</v>
      </c>
      <c r="T3187">
        <v>82.075838553993592</v>
      </c>
      <c r="U3187">
        <v>16.457230198677799</v>
      </c>
      <c r="V3187">
        <v>0.332256637769481</v>
      </c>
      <c r="W3187">
        <v>7.1661444003585595E-2</v>
      </c>
      <c r="X3187">
        <v>16.053312116904799</v>
      </c>
      <c r="Y3187">
        <v>0.67317724549615399</v>
      </c>
      <c r="Z3187">
        <v>0.12772035781933899</v>
      </c>
      <c r="AA3187">
        <v>0.120301310149785</v>
      </c>
      <c r="AB3187">
        <v>0.42515557752702798</v>
      </c>
      <c r="AC3187">
        <v>182.193759981276</v>
      </c>
      <c r="AD3187">
        <v>0</v>
      </c>
      <c r="AE3187">
        <v>0</v>
      </c>
      <c r="AF3187">
        <v>182.193759981276</v>
      </c>
      <c r="AG3187">
        <v>53.877989191696898</v>
      </c>
      <c r="AH3187">
        <v>0</v>
      </c>
      <c r="AI3187">
        <v>0</v>
      </c>
      <c r="AJ3187">
        <v>53.877989191696898</v>
      </c>
      <c r="AK3187">
        <v>15.188135823096401</v>
      </c>
      <c r="AL3187">
        <v>0</v>
      </c>
      <c r="AM3187">
        <v>0</v>
      </c>
      <c r="AN3187">
        <v>15.188135823096401</v>
      </c>
      <c r="AO3187">
        <v>251.25988499606899</v>
      </c>
      <c r="AP3187">
        <v>0</v>
      </c>
      <c r="AQ3187">
        <v>0</v>
      </c>
      <c r="AR3187">
        <v>251.25988499606899</v>
      </c>
      <c r="AS3187">
        <v>22.517497247744402</v>
      </c>
      <c r="AT3187">
        <v>2.0102665884836002</v>
      </c>
      <c r="AU3187">
        <v>10.504584300109199</v>
      </c>
      <c r="AV3187">
        <v>10.002646359151599</v>
      </c>
      <c r="AW3187">
        <v>1.5596002146388199</v>
      </c>
      <c r="AX3187">
        <v>6.4229138875179295E-2</v>
      </c>
      <c r="AY3187">
        <v>6.7865084021822106E-2</v>
      </c>
      <c r="AZ3187">
        <v>1.42750599174182</v>
      </c>
      <c r="BA3187">
        <v>5.9728051866646901</v>
      </c>
      <c r="BB3187">
        <v>0.54886629094413097</v>
      </c>
      <c r="BC3187">
        <v>1.33779410361954</v>
      </c>
      <c r="BD3187">
        <v>4.0861447921010203</v>
      </c>
      <c r="BE3187">
        <v>28.546850573081599</v>
      </c>
      <c r="BF3187">
        <v>4.9829658229209004</v>
      </c>
      <c r="BG3187">
        <v>21.9933673442589</v>
      </c>
      <c r="BH3187">
        <v>1.5705174059017899</v>
      </c>
      <c r="BI3187">
        <v>8.8092944524370598</v>
      </c>
      <c r="BJ3187">
        <v>1.4810658013684701</v>
      </c>
      <c r="BK3187">
        <v>3.7197316237156</v>
      </c>
      <c r="BL3187">
        <v>3.6084970273529899</v>
      </c>
      <c r="BM3187">
        <v>2.22710423787963</v>
      </c>
      <c r="BN3187">
        <v>0.240036786835023</v>
      </c>
      <c r="BO3187">
        <v>1.3133009611634601</v>
      </c>
      <c r="BP3187">
        <v>0.67376648988114596</v>
      </c>
      <c r="BQ3187">
        <v>3.9290097818893801</v>
      </c>
      <c r="BR3187">
        <v>0.312300565826854</v>
      </c>
      <c r="BS3187">
        <v>2.4144375443760402</v>
      </c>
      <c r="BT3187">
        <v>1.2022716716864801</v>
      </c>
      <c r="BU3187">
        <v>5.8515036658328903</v>
      </c>
      <c r="BV3187">
        <v>0.404470418071046</v>
      </c>
      <c r="BW3187">
        <v>3.6382178910721299</v>
      </c>
      <c r="BX3187">
        <v>1.8088153566897101</v>
      </c>
      <c r="BY3187">
        <v>2.85985215640205</v>
      </c>
      <c r="BZ3187">
        <v>2.0736902259454899</v>
      </c>
      <c r="CA3187">
        <v>0.344520459725357</v>
      </c>
      <c r="CB3187">
        <v>0.44164147073120702</v>
      </c>
      <c r="CC3187">
        <v>30.339693494701098</v>
      </c>
      <c r="CD3187">
        <v>21.775990032919601</v>
      </c>
      <c r="CE3187">
        <v>4.5907265580391998</v>
      </c>
      <c r="CF3187">
        <v>3.9729769037422198</v>
      </c>
      <c r="CG3187">
        <v>92.416196177226695</v>
      </c>
      <c r="CH3187">
        <v>41.141078274714801</v>
      </c>
      <c r="CI3187">
        <v>40.184480145474303</v>
      </c>
      <c r="CJ3187">
        <v>11.090637757037699</v>
      </c>
    </row>
    <row r="3188" spans="1:88" x14ac:dyDescent="0.2">
      <c r="A3188" t="s">
        <v>165</v>
      </c>
      <c r="B3188">
        <v>2014</v>
      </c>
      <c r="C3188" t="s">
        <v>15</v>
      </c>
      <c r="D3188" t="s">
        <v>2173</v>
      </c>
      <c r="E3188">
        <v>2.31011473687767</v>
      </c>
      <c r="F3188">
        <v>0.91383484784209001</v>
      </c>
      <c r="G3188">
        <v>0.86398563420082097</v>
      </c>
      <c r="H3188">
        <v>0.53229425483475701</v>
      </c>
      <c r="I3188">
        <v>182.89964390838799</v>
      </c>
      <c r="J3188">
        <v>72.499144955650394</v>
      </c>
      <c r="K3188">
        <v>255.39878886403901</v>
      </c>
      <c r="L3188">
        <v>257.7089036009167</v>
      </c>
      <c r="M3188">
        <v>2.0483317893344002</v>
      </c>
      <c r="N3188">
        <v>0.88102261207353905</v>
      </c>
      <c r="O3188">
        <v>0.85270269498904405</v>
      </c>
      <c r="P3188">
        <v>0.31460648227181198</v>
      </c>
      <c r="Q3188">
        <v>162.76083903176999</v>
      </c>
      <c r="R3188">
        <v>64.657545696163794</v>
      </c>
      <c r="S3188">
        <v>227.41838472793401</v>
      </c>
      <c r="T3188">
        <v>229.46671651726842</v>
      </c>
      <c r="U3188">
        <v>4.7332214013510701</v>
      </c>
      <c r="V3188">
        <v>0.22536723010024001</v>
      </c>
      <c r="W3188">
        <v>1.8491445886110298E-2</v>
      </c>
      <c r="X3188">
        <v>4.4893627253647299</v>
      </c>
      <c r="Y3188">
        <v>0.34729689978341</v>
      </c>
      <c r="Z3188">
        <v>9.1201526899481494E-2</v>
      </c>
      <c r="AA3188">
        <v>3.6310916324241702E-2</v>
      </c>
      <c r="AB3188">
        <v>0.21978445655968601</v>
      </c>
      <c r="AC3188">
        <v>32.416308119807098</v>
      </c>
      <c r="AD3188">
        <v>0</v>
      </c>
      <c r="AE3188">
        <v>0</v>
      </c>
      <c r="AF3188">
        <v>32.416308119807098</v>
      </c>
      <c r="AG3188">
        <v>5.2696159187348197</v>
      </c>
      <c r="AH3188">
        <v>0</v>
      </c>
      <c r="AI3188">
        <v>0</v>
      </c>
      <c r="AJ3188">
        <v>5.2696159187348197</v>
      </c>
      <c r="AK3188">
        <v>2.2484925287632</v>
      </c>
      <c r="AL3188">
        <v>0</v>
      </c>
      <c r="AM3188">
        <v>0</v>
      </c>
      <c r="AN3188">
        <v>2.2484925287632</v>
      </c>
      <c r="AO3188">
        <v>39.934416567305099</v>
      </c>
      <c r="AP3188">
        <v>0</v>
      </c>
      <c r="AQ3188">
        <v>0</v>
      </c>
      <c r="AR3188">
        <v>39.934416567305099</v>
      </c>
      <c r="AS3188">
        <v>4.88388826509577</v>
      </c>
      <c r="AT3188">
        <v>1.05280729055711</v>
      </c>
      <c r="AU3188">
        <v>2.82046924772611</v>
      </c>
      <c r="AV3188">
        <v>1.0106117268125601</v>
      </c>
      <c r="AW3188">
        <v>0.735867362680931</v>
      </c>
      <c r="AX3188">
        <v>3.6278598999193501E-2</v>
      </c>
      <c r="AY3188">
        <v>2.3227659129593001E-2</v>
      </c>
      <c r="AZ3188">
        <v>0.67636110455214504</v>
      </c>
      <c r="BA3188">
        <v>2.5490910673506701</v>
      </c>
      <c r="BB3188">
        <v>0.37651948007864799</v>
      </c>
      <c r="BC3188">
        <v>0.386178845596654</v>
      </c>
      <c r="BD3188">
        <v>1.78639274167536</v>
      </c>
      <c r="BE3188">
        <v>10.6013289061835</v>
      </c>
      <c r="BF3188">
        <v>1.6743262944592601</v>
      </c>
      <c r="BG3188">
        <v>8.4876459110341393</v>
      </c>
      <c r="BH3188">
        <v>0.43935670069010402</v>
      </c>
      <c r="BI3188">
        <v>3.0136931089499002</v>
      </c>
      <c r="BJ3188">
        <v>0.45749431740915902</v>
      </c>
      <c r="BK3188">
        <v>2.1332347208960001</v>
      </c>
      <c r="BL3188">
        <v>0.422964070644745</v>
      </c>
      <c r="BM3188">
        <v>0.74847615395065104</v>
      </c>
      <c r="BN3188">
        <v>0.139481300588325</v>
      </c>
      <c r="BO3188">
        <v>0.50793791413552403</v>
      </c>
      <c r="BP3188">
        <v>0.10105693922680301</v>
      </c>
      <c r="BQ3188">
        <v>1.18534826769497</v>
      </c>
      <c r="BR3188">
        <v>0.18186040145764201</v>
      </c>
      <c r="BS3188">
        <v>0.81249963729193997</v>
      </c>
      <c r="BT3188">
        <v>0.19098822894539</v>
      </c>
      <c r="BU3188">
        <v>1.57652781863722</v>
      </c>
      <c r="BV3188">
        <v>0.18806291349460399</v>
      </c>
      <c r="BW3188">
        <v>1.12791813891826</v>
      </c>
      <c r="BX3188">
        <v>0.26054676622435702</v>
      </c>
      <c r="BY3188">
        <v>1.9758697763692299</v>
      </c>
      <c r="BZ3188">
        <v>1.6958643315024</v>
      </c>
      <c r="CA3188">
        <v>7.5195583528723006E-2</v>
      </c>
      <c r="CB3188">
        <v>0.20480986133811199</v>
      </c>
      <c r="CC3188">
        <v>20.777770931529801</v>
      </c>
      <c r="CD3188">
        <v>17.8200316539697</v>
      </c>
      <c r="CE3188">
        <v>1.01014900715186</v>
      </c>
      <c r="CF3188">
        <v>1.94759027040821</v>
      </c>
      <c r="CG3188">
        <v>21.829379261964299</v>
      </c>
      <c r="CH3188">
        <v>9.6369611858996098</v>
      </c>
      <c r="CI3188">
        <v>11.5778140268588</v>
      </c>
      <c r="CJ3188">
        <v>0.61460404920588296</v>
      </c>
    </row>
    <row r="3189" spans="1:88" x14ac:dyDescent="0.2">
      <c r="A3189" t="s">
        <v>165</v>
      </c>
      <c r="B3189">
        <v>2014</v>
      </c>
      <c r="C3189" t="s">
        <v>16</v>
      </c>
      <c r="D3189" t="s">
        <v>2174</v>
      </c>
      <c r="E3189">
        <v>0.25108035115755001</v>
      </c>
      <c r="F3189">
        <v>7.3830824795833305E-2</v>
      </c>
      <c r="G3189">
        <v>8.80327030788884E-2</v>
      </c>
      <c r="H3189">
        <v>8.9216823282828206E-2</v>
      </c>
      <c r="I3189">
        <v>22.629042547193901</v>
      </c>
      <c r="J3189">
        <v>43.300965978292297</v>
      </c>
      <c r="K3189">
        <v>65.930008525486201</v>
      </c>
      <c r="L3189">
        <v>66.181088876643756</v>
      </c>
      <c r="M3189">
        <v>0.22275533620197099</v>
      </c>
      <c r="N3189">
        <v>7.2369697407558803E-2</v>
      </c>
      <c r="O3189">
        <v>8.68843410779781E-2</v>
      </c>
      <c r="P3189">
        <v>6.3501297716434202E-2</v>
      </c>
      <c r="Q3189">
        <v>20.134105292203699</v>
      </c>
      <c r="R3189">
        <v>36.9010715825274</v>
      </c>
      <c r="S3189">
        <v>57.035176874731199</v>
      </c>
      <c r="T3189">
        <v>57.25793221093317</v>
      </c>
      <c r="U3189">
        <v>0.50127564319752105</v>
      </c>
      <c r="V3189">
        <v>1.0530728466101501E-2</v>
      </c>
      <c r="W3189">
        <v>1.9324878776823401E-3</v>
      </c>
      <c r="X3189">
        <v>0.48881242685373699</v>
      </c>
      <c r="Y3189">
        <v>2.43442441750552E-2</v>
      </c>
      <c r="Z3189">
        <v>4.01966166651663E-3</v>
      </c>
      <c r="AA3189">
        <v>3.69144229519553E-3</v>
      </c>
      <c r="AB3189">
        <v>1.6633140213343001E-2</v>
      </c>
      <c r="AC3189">
        <v>3.8292650613005401</v>
      </c>
      <c r="AD3189">
        <v>0</v>
      </c>
      <c r="AE3189">
        <v>0</v>
      </c>
      <c r="AF3189">
        <v>3.8292650613005401</v>
      </c>
      <c r="AG3189">
        <v>3.1832239064525498</v>
      </c>
      <c r="AH3189">
        <v>0</v>
      </c>
      <c r="AI3189">
        <v>0</v>
      </c>
      <c r="AJ3189">
        <v>3.1832239064525498</v>
      </c>
      <c r="AK3189">
        <v>1.5186590826437101</v>
      </c>
      <c r="AL3189">
        <v>0</v>
      </c>
      <c r="AM3189">
        <v>0</v>
      </c>
      <c r="AN3189">
        <v>1.5186590826437101</v>
      </c>
      <c r="AO3189">
        <v>8.5311480503967996</v>
      </c>
      <c r="AP3189">
        <v>0</v>
      </c>
      <c r="AQ3189">
        <v>0</v>
      </c>
      <c r="AR3189">
        <v>8.5311480503967996</v>
      </c>
      <c r="AS3189">
        <v>0.85592073234357302</v>
      </c>
      <c r="AT3189">
        <v>6.4944707681402397E-2</v>
      </c>
      <c r="AU3189">
        <v>0.29226111471369398</v>
      </c>
      <c r="AV3189">
        <v>0.49871490994848</v>
      </c>
      <c r="AW3189">
        <v>5.96900882939869E-2</v>
      </c>
      <c r="AX3189">
        <v>1.83905278235061E-3</v>
      </c>
      <c r="AY3189">
        <v>2.1151578535020198E-3</v>
      </c>
      <c r="AZ3189">
        <v>5.57358776581343E-2</v>
      </c>
      <c r="BA3189">
        <v>0.21184182145809499</v>
      </c>
      <c r="BB3189">
        <v>1.71889804103726E-2</v>
      </c>
      <c r="BC3189">
        <v>3.9004646218229501E-2</v>
      </c>
      <c r="BD3189">
        <v>0.15564819482949299</v>
      </c>
      <c r="BE3189">
        <v>0.95441160409327397</v>
      </c>
      <c r="BF3189">
        <v>0.119090799584464</v>
      </c>
      <c r="BG3189">
        <v>0.77922195572238595</v>
      </c>
      <c r="BH3189">
        <v>5.6098848786425397E-2</v>
      </c>
      <c r="BI3189">
        <v>0.374540690060916</v>
      </c>
      <c r="BJ3189">
        <v>3.2349444102281903E-2</v>
      </c>
      <c r="BK3189">
        <v>0.174144893361491</v>
      </c>
      <c r="BL3189">
        <v>0.16804635259714301</v>
      </c>
      <c r="BM3189">
        <v>7.2615992165491694E-2</v>
      </c>
      <c r="BN3189">
        <v>7.2931089165801802E-3</v>
      </c>
      <c r="BO3189">
        <v>4.6057831602997201E-2</v>
      </c>
      <c r="BP3189">
        <v>1.92650516459143E-2</v>
      </c>
      <c r="BQ3189">
        <v>0.120682433893809</v>
      </c>
      <c r="BR3189">
        <v>9.4774457636973806E-3</v>
      </c>
      <c r="BS3189">
        <v>7.6555148210291996E-2</v>
      </c>
      <c r="BT3189">
        <v>3.4649839919819403E-2</v>
      </c>
      <c r="BU3189">
        <v>0.16807442658687999</v>
      </c>
      <c r="BV3189">
        <v>1.0786869799262499E-2</v>
      </c>
      <c r="BW3189">
        <v>0.108965588789968</v>
      </c>
      <c r="BX3189">
        <v>4.8321967997649297E-2</v>
      </c>
      <c r="BY3189">
        <v>0.106839457394309</v>
      </c>
      <c r="BZ3189">
        <v>6.7916612091697803E-2</v>
      </c>
      <c r="CA3189">
        <v>8.7169152296969095E-3</v>
      </c>
      <c r="CB3189">
        <v>3.02059300729146E-2</v>
      </c>
      <c r="CC3189">
        <v>1.10844285212197</v>
      </c>
      <c r="CD3189">
        <v>0.71501168238491097</v>
      </c>
      <c r="CE3189">
        <v>0.116618797924574</v>
      </c>
      <c r="CF3189">
        <v>0.27681237181248403</v>
      </c>
      <c r="CG3189">
        <v>2.2207745546191902</v>
      </c>
      <c r="CH3189">
        <v>0.862517969234042</v>
      </c>
      <c r="CI3189">
        <v>1.18522153012669</v>
      </c>
      <c r="CJ3189">
        <v>0.173035055258457</v>
      </c>
    </row>
    <row r="3190" spans="1:88" x14ac:dyDescent="0.2">
      <c r="A3190" t="s">
        <v>165</v>
      </c>
      <c r="B3190">
        <v>2014</v>
      </c>
      <c r="C3190" t="s">
        <v>17</v>
      </c>
      <c r="D3190" t="s">
        <v>2175</v>
      </c>
      <c r="E3190">
        <v>4.3877161775551796</v>
      </c>
      <c r="F3190">
        <v>1.4262199643404201</v>
      </c>
      <c r="G3190">
        <v>1.5499525060141599</v>
      </c>
      <c r="H3190">
        <v>1.4115437072005901</v>
      </c>
      <c r="I3190">
        <v>208.316601249938</v>
      </c>
      <c r="J3190">
        <v>53.109252327570303</v>
      </c>
      <c r="K3190">
        <v>261.42585357750801</v>
      </c>
      <c r="L3190">
        <v>265.81356975506321</v>
      </c>
      <c r="M3190">
        <v>3.9780972846832001</v>
      </c>
      <c r="N3190">
        <v>1.40441914152638</v>
      </c>
      <c r="O3190">
        <v>1.5300325499407501</v>
      </c>
      <c r="P3190">
        <v>1.04364559321608</v>
      </c>
      <c r="Q3190">
        <v>180.00527684633499</v>
      </c>
      <c r="R3190">
        <v>45.891424931881303</v>
      </c>
      <c r="S3190">
        <v>225.89670177821699</v>
      </c>
      <c r="T3190">
        <v>229.87479906290019</v>
      </c>
      <c r="U3190">
        <v>7.34280684575665</v>
      </c>
      <c r="V3190">
        <v>0.16119870189961899</v>
      </c>
      <c r="W3190">
        <v>3.2303998898624099E-2</v>
      </c>
      <c r="X3190">
        <v>7.1493041449584203</v>
      </c>
      <c r="Y3190">
        <v>0.38169126197009301</v>
      </c>
      <c r="Z3190">
        <v>5.9633742505224498E-2</v>
      </c>
      <c r="AA3190">
        <v>6.4135423157544294E-2</v>
      </c>
      <c r="AB3190">
        <v>0.25792209630732299</v>
      </c>
      <c r="AC3190">
        <v>96.027982287967802</v>
      </c>
      <c r="AD3190">
        <v>0</v>
      </c>
      <c r="AE3190">
        <v>0</v>
      </c>
      <c r="AF3190">
        <v>96.027982287967802</v>
      </c>
      <c r="AG3190">
        <v>11.845905986858901</v>
      </c>
      <c r="AH3190">
        <v>0</v>
      </c>
      <c r="AI3190">
        <v>0</v>
      </c>
      <c r="AJ3190">
        <v>11.845905986858901</v>
      </c>
      <c r="AK3190">
        <v>4.2160498240517397</v>
      </c>
      <c r="AL3190">
        <v>0</v>
      </c>
      <c r="AM3190">
        <v>0</v>
      </c>
      <c r="AN3190">
        <v>4.2160498240517397</v>
      </c>
      <c r="AO3190">
        <v>112.08993809887799</v>
      </c>
      <c r="AP3190">
        <v>0</v>
      </c>
      <c r="AQ3190">
        <v>0</v>
      </c>
      <c r="AR3190">
        <v>112.08993809887799</v>
      </c>
      <c r="AS3190">
        <v>8.5733440123653608</v>
      </c>
      <c r="AT3190">
        <v>1.02687351362441</v>
      </c>
      <c r="AU3190">
        <v>5.0438345609992297</v>
      </c>
      <c r="AV3190">
        <v>2.50263593774174</v>
      </c>
      <c r="AW3190">
        <v>0.939231076022221</v>
      </c>
      <c r="AX3190">
        <v>2.9415617349926801E-2</v>
      </c>
      <c r="AY3190">
        <v>3.7429515581291803E-2</v>
      </c>
      <c r="AZ3190">
        <v>0.87238594309100304</v>
      </c>
      <c r="BA3190">
        <v>3.5035634757963701</v>
      </c>
      <c r="BB3190">
        <v>0.26147251347792799</v>
      </c>
      <c r="BC3190">
        <v>0.636310984714195</v>
      </c>
      <c r="BD3190">
        <v>2.6057799776042501</v>
      </c>
      <c r="BE3190">
        <v>15.360396082306201</v>
      </c>
      <c r="BF3190">
        <v>1.9330748906180399</v>
      </c>
      <c r="BG3190">
        <v>12.7876388567117</v>
      </c>
      <c r="BH3190">
        <v>0.63968233497643401</v>
      </c>
      <c r="BI3190">
        <v>4.1489234194154196</v>
      </c>
      <c r="BJ3190">
        <v>0.55491928409032198</v>
      </c>
      <c r="BK3190">
        <v>2.6589744708758101</v>
      </c>
      <c r="BL3190">
        <v>0.93502966444929103</v>
      </c>
      <c r="BM3190">
        <v>1.0853848971851801</v>
      </c>
      <c r="BN3190">
        <v>0.110147598764657</v>
      </c>
      <c r="BO3190">
        <v>0.74991889579375204</v>
      </c>
      <c r="BP3190">
        <v>0.22531840262677599</v>
      </c>
      <c r="BQ3190">
        <v>1.90040716644248</v>
      </c>
      <c r="BR3190">
        <v>0.14102319319266701</v>
      </c>
      <c r="BS3190">
        <v>1.33215294152942</v>
      </c>
      <c r="BT3190">
        <v>0.42723103172039001</v>
      </c>
      <c r="BU3190">
        <v>2.7852100558316302</v>
      </c>
      <c r="BV3190">
        <v>0.17143499282098501</v>
      </c>
      <c r="BW3190">
        <v>1.96527395289929</v>
      </c>
      <c r="BX3190">
        <v>0.64850111011135403</v>
      </c>
      <c r="BY3190">
        <v>1.4012355784944199</v>
      </c>
      <c r="BZ3190">
        <v>0.99796072813024395</v>
      </c>
      <c r="CA3190">
        <v>0.16179526318880799</v>
      </c>
      <c r="CB3190">
        <v>0.241479587175365</v>
      </c>
      <c r="CC3190">
        <v>14.8556366301375</v>
      </c>
      <c r="CD3190">
        <v>10.485453517441799</v>
      </c>
      <c r="CE3190">
        <v>2.1656787811631899</v>
      </c>
      <c r="CF3190">
        <v>2.2045043315324602</v>
      </c>
      <c r="CG3190">
        <v>41.113872736788998</v>
      </c>
      <c r="CH3190">
        <v>16.619493010095901</v>
      </c>
      <c r="CI3190">
        <v>20.928837640331299</v>
      </c>
      <c r="CJ3190">
        <v>3.5655420863618001</v>
      </c>
    </row>
    <row r="3191" spans="1:88" x14ac:dyDescent="0.2">
      <c r="A3191" t="s">
        <v>165</v>
      </c>
      <c r="B3191">
        <v>2014</v>
      </c>
      <c r="C3191" t="s">
        <v>18</v>
      </c>
      <c r="D3191" t="s">
        <v>2176</v>
      </c>
      <c r="E3191">
        <v>2.0632570116780999</v>
      </c>
      <c r="F3191">
        <v>0.683536398134585</v>
      </c>
      <c r="G3191">
        <v>0.77267949385766299</v>
      </c>
      <c r="H3191">
        <v>0.60704111968585595</v>
      </c>
      <c r="I3191">
        <v>51.372294543495101</v>
      </c>
      <c r="J3191">
        <v>34.795654412763199</v>
      </c>
      <c r="K3191">
        <v>86.1679489562583</v>
      </c>
      <c r="L3191">
        <v>88.231205967936404</v>
      </c>
      <c r="M3191">
        <v>1.87253263701131</v>
      </c>
      <c r="N3191">
        <v>0.67358247611427702</v>
      </c>
      <c r="O3191">
        <v>0.76258694367419499</v>
      </c>
      <c r="P3191">
        <v>0.436363217222834</v>
      </c>
      <c r="Q3191">
        <v>43.459360753386598</v>
      </c>
      <c r="R3191">
        <v>29.436039624317701</v>
      </c>
      <c r="S3191">
        <v>72.895400377704306</v>
      </c>
      <c r="T3191">
        <v>74.767933014715609</v>
      </c>
      <c r="U3191">
        <v>3.5823700336386501</v>
      </c>
      <c r="V3191">
        <v>7.5449235761546996E-2</v>
      </c>
      <c r="W3191">
        <v>1.4800053712338E-2</v>
      </c>
      <c r="X3191">
        <v>3.4921207441647701</v>
      </c>
      <c r="Y3191">
        <v>0.199263879943264</v>
      </c>
      <c r="Z3191">
        <v>2.70727890143251E-2</v>
      </c>
      <c r="AA3191">
        <v>3.2626002821006403E-2</v>
      </c>
      <c r="AB3191">
        <v>0.139565088107932</v>
      </c>
      <c r="AC3191">
        <v>26.9823684601987</v>
      </c>
      <c r="AD3191">
        <v>0</v>
      </c>
      <c r="AE3191">
        <v>0</v>
      </c>
      <c r="AF3191">
        <v>26.9823684601987</v>
      </c>
      <c r="AG3191">
        <v>11.5363435070141</v>
      </c>
      <c r="AH3191">
        <v>0</v>
      </c>
      <c r="AI3191">
        <v>0</v>
      </c>
      <c r="AJ3191">
        <v>11.5363435070141</v>
      </c>
      <c r="AK3191">
        <v>3.1852783405021898</v>
      </c>
      <c r="AL3191">
        <v>0</v>
      </c>
      <c r="AM3191">
        <v>0</v>
      </c>
      <c r="AN3191">
        <v>3.1852783405021898</v>
      </c>
      <c r="AO3191">
        <v>41.703990307715003</v>
      </c>
      <c r="AP3191">
        <v>0</v>
      </c>
      <c r="AQ3191">
        <v>0</v>
      </c>
      <c r="AR3191">
        <v>41.703990307715003</v>
      </c>
      <c r="AS3191">
        <v>4.9217150069471503</v>
      </c>
      <c r="AT3191">
        <v>0.510619885666179</v>
      </c>
      <c r="AU3191">
        <v>2.4577952209521801</v>
      </c>
      <c r="AV3191">
        <v>1.9532999003288001</v>
      </c>
      <c r="AW3191">
        <v>0.48878057496702199</v>
      </c>
      <c r="AX3191">
        <v>1.41194329506481E-2</v>
      </c>
      <c r="AY3191">
        <v>1.90815713533414E-2</v>
      </c>
      <c r="AZ3191">
        <v>0.45557957066303201</v>
      </c>
      <c r="BA3191">
        <v>3.6698431488337802</v>
      </c>
      <c r="BB3191">
        <v>0.12087762457329999</v>
      </c>
      <c r="BC3191">
        <v>0.29719795736746402</v>
      </c>
      <c r="BD3191">
        <v>3.2517675668930099</v>
      </c>
      <c r="BE3191">
        <v>7.5177345930693402</v>
      </c>
      <c r="BF3191">
        <v>0.89878927619094495</v>
      </c>
      <c r="BG3191">
        <v>6.2980179316768998</v>
      </c>
      <c r="BH3191">
        <v>0.32092738520150699</v>
      </c>
      <c r="BI3191">
        <v>2.3176999616498302</v>
      </c>
      <c r="BJ3191">
        <v>0.33478889925289401</v>
      </c>
      <c r="BK3191">
        <v>1.2964307068839001</v>
      </c>
      <c r="BL3191">
        <v>0.68648035551303299</v>
      </c>
      <c r="BM3191">
        <v>0.51814469620844195</v>
      </c>
      <c r="BN3191">
        <v>5.1401116868562101E-2</v>
      </c>
      <c r="BO3191">
        <v>0.355979625504806</v>
      </c>
      <c r="BP3191">
        <v>0.11076395383507399</v>
      </c>
      <c r="BQ3191">
        <v>0.91083363329807598</v>
      </c>
      <c r="BR3191">
        <v>6.5373925614057998E-2</v>
      </c>
      <c r="BS3191">
        <v>0.63248785416916897</v>
      </c>
      <c r="BT3191">
        <v>0.21297185351484901</v>
      </c>
      <c r="BU3191">
        <v>1.3134937555457</v>
      </c>
      <c r="BV3191">
        <v>7.7452871506513296E-2</v>
      </c>
      <c r="BW3191">
        <v>0.93256633394673205</v>
      </c>
      <c r="BX3191">
        <v>0.303474550092455</v>
      </c>
      <c r="BY3191">
        <v>0.62744992454353299</v>
      </c>
      <c r="BZ3191">
        <v>0.44143847656048901</v>
      </c>
      <c r="CA3191">
        <v>8.3362139848740302E-2</v>
      </c>
      <c r="CB3191">
        <v>0.10264930813430299</v>
      </c>
      <c r="CC3191">
        <v>6.6921276938461203</v>
      </c>
      <c r="CD3191">
        <v>4.6392180570565102</v>
      </c>
      <c r="CE3191">
        <v>1.1172790838511699</v>
      </c>
      <c r="CF3191">
        <v>0.93563055293842601</v>
      </c>
      <c r="CG3191">
        <v>20.001365479490101</v>
      </c>
      <c r="CH3191">
        <v>8.1071135539796799</v>
      </c>
      <c r="CI3191">
        <v>10.4362634758402</v>
      </c>
      <c r="CJ3191">
        <v>1.45798844967024</v>
      </c>
    </row>
    <row r="3192" spans="1:88" x14ac:dyDescent="0.2">
      <c r="A3192" t="s">
        <v>165</v>
      </c>
      <c r="B3192">
        <v>2014</v>
      </c>
      <c r="C3192" t="s">
        <v>19</v>
      </c>
      <c r="D3192" t="s">
        <v>2177</v>
      </c>
      <c r="E3192">
        <v>4.1491111372532403</v>
      </c>
      <c r="F3192">
        <v>1.1209786127440799</v>
      </c>
      <c r="G3192">
        <v>2.1333269334748</v>
      </c>
      <c r="H3192">
        <v>0.89480559103435497</v>
      </c>
      <c r="I3192">
        <v>81.183945121838207</v>
      </c>
      <c r="J3192">
        <v>8.8344288337612795</v>
      </c>
      <c r="K3192">
        <v>90.0183739555995</v>
      </c>
      <c r="L3192">
        <v>94.167485092852743</v>
      </c>
      <c r="M3192">
        <v>3.7972944809825302</v>
      </c>
      <c r="N3192">
        <v>1.09187253912635</v>
      </c>
      <c r="O3192">
        <v>2.10321574324038</v>
      </c>
      <c r="P3192">
        <v>0.60220619861579805</v>
      </c>
      <c r="Q3192">
        <v>67.832294476727895</v>
      </c>
      <c r="R3192">
        <v>7.38150353848956</v>
      </c>
      <c r="S3192">
        <v>75.213798015217506</v>
      </c>
      <c r="T3192">
        <v>79.011092496200035</v>
      </c>
      <c r="U3192">
        <v>5.9744582893998999</v>
      </c>
      <c r="V3192">
        <v>0.204699057524977</v>
      </c>
      <c r="W3192">
        <v>6.61531166756682E-2</v>
      </c>
      <c r="X3192">
        <v>5.7036061151992596</v>
      </c>
      <c r="Y3192">
        <v>0.418963028217122</v>
      </c>
      <c r="Z3192">
        <v>8.0498648253726199E-2</v>
      </c>
      <c r="AA3192">
        <v>9.5494504421233098E-2</v>
      </c>
      <c r="AB3192">
        <v>0.24296987554216201</v>
      </c>
      <c r="AC3192">
        <v>64.487030236777201</v>
      </c>
      <c r="AD3192">
        <v>0</v>
      </c>
      <c r="AE3192">
        <v>0</v>
      </c>
      <c r="AF3192">
        <v>64.487030236777201</v>
      </c>
      <c r="AG3192">
        <v>9.2855491641089305</v>
      </c>
      <c r="AH3192">
        <v>0</v>
      </c>
      <c r="AI3192">
        <v>0</v>
      </c>
      <c r="AJ3192">
        <v>9.2855491641089305</v>
      </c>
      <c r="AK3192">
        <v>3.7608073744689801</v>
      </c>
      <c r="AL3192">
        <v>0</v>
      </c>
      <c r="AM3192">
        <v>0</v>
      </c>
      <c r="AN3192">
        <v>3.7608073744689801</v>
      </c>
      <c r="AO3192">
        <v>77.533386775355098</v>
      </c>
      <c r="AP3192">
        <v>0</v>
      </c>
      <c r="AQ3192">
        <v>0</v>
      </c>
      <c r="AR3192">
        <v>77.533386775355098</v>
      </c>
      <c r="AS3192">
        <v>9.5724489339044698</v>
      </c>
      <c r="AT3192">
        <v>1.1103158201235499</v>
      </c>
      <c r="AU3192">
        <v>6.7228796507659396</v>
      </c>
      <c r="AV3192">
        <v>1.7392534630150001</v>
      </c>
      <c r="AW3192">
        <v>0.87199063662738796</v>
      </c>
      <c r="AX3192">
        <v>3.3731854486441101E-2</v>
      </c>
      <c r="AY3192">
        <v>4.8344491233526202E-2</v>
      </c>
      <c r="AZ3192">
        <v>0.78991429090742205</v>
      </c>
      <c r="BA3192">
        <v>3.94563586792234</v>
      </c>
      <c r="BB3192">
        <v>0.33952318719653202</v>
      </c>
      <c r="BC3192">
        <v>0.87840292030942702</v>
      </c>
      <c r="BD3192">
        <v>2.72770976041638</v>
      </c>
      <c r="BE3192">
        <v>22.2455488216949</v>
      </c>
      <c r="BF3192">
        <v>1.9237432415359199</v>
      </c>
      <c r="BG3192">
        <v>19.843788841168099</v>
      </c>
      <c r="BH3192">
        <v>0.478016738990929</v>
      </c>
      <c r="BI3192">
        <v>5.5425136508273898</v>
      </c>
      <c r="BJ3192">
        <v>0.48074853377425097</v>
      </c>
      <c r="BK3192">
        <v>4.3828925557708898</v>
      </c>
      <c r="BL3192">
        <v>0.67887256128225704</v>
      </c>
      <c r="BM3192">
        <v>1.43868157432537</v>
      </c>
      <c r="BN3192">
        <v>0.130835334526514</v>
      </c>
      <c r="BO3192">
        <v>1.14386622281699</v>
      </c>
      <c r="BP3192">
        <v>0.16398001698187001</v>
      </c>
      <c r="BQ3192">
        <v>2.4234698386338098</v>
      </c>
      <c r="BR3192">
        <v>0.16983823788128199</v>
      </c>
      <c r="BS3192">
        <v>1.9415758404143</v>
      </c>
      <c r="BT3192">
        <v>0.31205576033822502</v>
      </c>
      <c r="BU3192">
        <v>3.5064813671470398</v>
      </c>
      <c r="BV3192">
        <v>0.18243733673071699</v>
      </c>
      <c r="BW3192">
        <v>2.7930493462160202</v>
      </c>
      <c r="BX3192">
        <v>0.53099468420030405</v>
      </c>
      <c r="BY3192">
        <v>1.98182846510419</v>
      </c>
      <c r="BZ3192">
        <v>1.4151753636620401</v>
      </c>
      <c r="CA3192">
        <v>0.32321524501165</v>
      </c>
      <c r="CB3192">
        <v>0.243437856430501</v>
      </c>
      <c r="CC3192">
        <v>21.612946714806899</v>
      </c>
      <c r="CD3192">
        <v>14.855091214092299</v>
      </c>
      <c r="CE3192">
        <v>4.4913615542467502</v>
      </c>
      <c r="CF3192">
        <v>2.26649394646783</v>
      </c>
      <c r="CG3192">
        <v>42.643730308345098</v>
      </c>
      <c r="CH3192">
        <v>12.550114059055399</v>
      </c>
      <c r="CI3192">
        <v>28.7155570457357</v>
      </c>
      <c r="CJ3192">
        <v>1.37805920355407</v>
      </c>
    </row>
    <row r="3193" spans="1:88" x14ac:dyDescent="0.2">
      <c r="A3193" t="s">
        <v>165</v>
      </c>
      <c r="B3193">
        <v>2014</v>
      </c>
      <c r="C3193" t="s">
        <v>20</v>
      </c>
      <c r="D3193" t="s">
        <v>2178</v>
      </c>
      <c r="E3193">
        <v>6.4634176731381396</v>
      </c>
      <c r="F3193">
        <v>1.8743283930296499</v>
      </c>
      <c r="G3193">
        <v>3.2736526045747198</v>
      </c>
      <c r="H3193">
        <v>1.3154366755337801</v>
      </c>
      <c r="I3193">
        <v>190.81658220798101</v>
      </c>
      <c r="J3193">
        <v>9.6427344127929704</v>
      </c>
      <c r="K3193">
        <v>200.45931662077399</v>
      </c>
      <c r="L3193">
        <v>206.92273429391213</v>
      </c>
      <c r="M3193">
        <v>5.8012349256956997</v>
      </c>
      <c r="N3193">
        <v>1.7933001766849901</v>
      </c>
      <c r="O3193">
        <v>3.23207024148281</v>
      </c>
      <c r="P3193">
        <v>0.77586450752790403</v>
      </c>
      <c r="Q3193">
        <v>167.544407892664</v>
      </c>
      <c r="R3193">
        <v>8.3921903613205693</v>
      </c>
      <c r="S3193">
        <v>175.93659825398501</v>
      </c>
      <c r="T3193">
        <v>181.73783317968071</v>
      </c>
      <c r="U3193">
        <v>11.053859509596901</v>
      </c>
      <c r="V3193">
        <v>0.55135840261326796</v>
      </c>
      <c r="W3193">
        <v>7.5417731186526699E-2</v>
      </c>
      <c r="X3193">
        <v>10.4270833757971</v>
      </c>
      <c r="Y3193">
        <v>0.892465716826226</v>
      </c>
      <c r="Z3193">
        <v>0.225651866709146</v>
      </c>
      <c r="AA3193">
        <v>0.133211140309557</v>
      </c>
      <c r="AB3193">
        <v>0.533602709807522</v>
      </c>
      <c r="AC3193">
        <v>97.644264193072004</v>
      </c>
      <c r="AD3193">
        <v>0</v>
      </c>
      <c r="AE3193">
        <v>0</v>
      </c>
      <c r="AF3193">
        <v>97.644264193072004</v>
      </c>
      <c r="AG3193">
        <v>15.8526166087434</v>
      </c>
      <c r="AH3193">
        <v>0</v>
      </c>
      <c r="AI3193">
        <v>0</v>
      </c>
      <c r="AJ3193">
        <v>15.8526166087434</v>
      </c>
      <c r="AK3193">
        <v>6.2969568099867503</v>
      </c>
      <c r="AL3193">
        <v>0</v>
      </c>
      <c r="AM3193">
        <v>0</v>
      </c>
      <c r="AN3193">
        <v>6.2969568099867503</v>
      </c>
      <c r="AO3193">
        <v>119.793837611802</v>
      </c>
      <c r="AP3193">
        <v>0</v>
      </c>
      <c r="AQ3193">
        <v>0</v>
      </c>
      <c r="AR3193">
        <v>119.793837611802</v>
      </c>
      <c r="AS3193">
        <v>17.834525318649099</v>
      </c>
      <c r="AT3193">
        <v>2.5503731993687202</v>
      </c>
      <c r="AU3193">
        <v>12.1643798562695</v>
      </c>
      <c r="AV3193">
        <v>3.1197722630108902</v>
      </c>
      <c r="AW3193">
        <v>1.80053889602132</v>
      </c>
      <c r="AX3193">
        <v>7.4306345251444098E-2</v>
      </c>
      <c r="AY3193">
        <v>9.1633647579158803E-2</v>
      </c>
      <c r="AZ3193">
        <v>1.63459890319072</v>
      </c>
      <c r="BA3193">
        <v>6.94204041526742</v>
      </c>
      <c r="BB3193">
        <v>0.94097458999095995</v>
      </c>
      <c r="BC3193">
        <v>1.67071083420068</v>
      </c>
      <c r="BD3193">
        <v>4.3303549910757804</v>
      </c>
      <c r="BE3193">
        <v>30.249365636677599</v>
      </c>
      <c r="BF3193">
        <v>4.1563668308949904</v>
      </c>
      <c r="BG3193">
        <v>25.037328319411301</v>
      </c>
      <c r="BH3193">
        <v>1.05567048637137</v>
      </c>
      <c r="BI3193">
        <v>6.93674964752429</v>
      </c>
      <c r="BJ3193">
        <v>0.95217582404287104</v>
      </c>
      <c r="BK3193">
        <v>4.8295638802085596</v>
      </c>
      <c r="BL3193">
        <v>1.15500994327287</v>
      </c>
      <c r="BM3193">
        <v>2.1190055593379702</v>
      </c>
      <c r="BN3193">
        <v>0.37598463476892902</v>
      </c>
      <c r="BO3193">
        <v>1.4664484856456299</v>
      </c>
      <c r="BP3193">
        <v>0.27657243892341299</v>
      </c>
      <c r="BQ3193">
        <v>3.6836137665205402</v>
      </c>
      <c r="BR3193">
        <v>0.499460823417891</v>
      </c>
      <c r="BS3193">
        <v>2.6703565243705998</v>
      </c>
      <c r="BT3193">
        <v>0.51379641873204995</v>
      </c>
      <c r="BU3193">
        <v>5.5461061965840104</v>
      </c>
      <c r="BV3193">
        <v>0.51667360895487602</v>
      </c>
      <c r="BW3193">
        <v>3.9933085494766001</v>
      </c>
      <c r="BX3193">
        <v>1.0361240381525301</v>
      </c>
      <c r="BY3193">
        <v>5.1705572739829098</v>
      </c>
      <c r="BZ3193">
        <v>4.12415000952039</v>
      </c>
      <c r="CA3193">
        <v>0.35002827836856598</v>
      </c>
      <c r="CB3193">
        <v>0.696378986093946</v>
      </c>
      <c r="CC3193">
        <v>54.279497503189702</v>
      </c>
      <c r="CD3193">
        <v>43.1592302005525</v>
      </c>
      <c r="CE3193">
        <v>4.6751120531188803</v>
      </c>
      <c r="CF3193">
        <v>6.4451552495182796</v>
      </c>
      <c r="CG3193">
        <v>68.209516232160098</v>
      </c>
      <c r="CH3193">
        <v>21.9700832492573</v>
      </c>
      <c r="CI3193">
        <v>44.3076439774024</v>
      </c>
      <c r="CJ3193">
        <v>1.9317890055004401</v>
      </c>
    </row>
    <row r="3194" spans="1:88" x14ac:dyDescent="0.2">
      <c r="A3194" t="s">
        <v>165</v>
      </c>
      <c r="B3194">
        <v>2014</v>
      </c>
      <c r="C3194" t="s">
        <v>21</v>
      </c>
      <c r="D3194" t="s">
        <v>2179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0.71690439644099802</v>
      </c>
      <c r="K3194">
        <v>0.71690439644099802</v>
      </c>
      <c r="L3194">
        <v>0.71690439644099802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0.59872903659842402</v>
      </c>
      <c r="S3194">
        <v>0.59872903659842402</v>
      </c>
      <c r="T3194">
        <v>0.59872903659842402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</v>
      </c>
      <c r="BK3194">
        <v>0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v>0</v>
      </c>
      <c r="BV3194">
        <v>0</v>
      </c>
      <c r="BW3194"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v>0</v>
      </c>
      <c r="CI3194">
        <v>0</v>
      </c>
      <c r="CJ3194">
        <v>0</v>
      </c>
    </row>
    <row r="3195" spans="1:88" x14ac:dyDescent="0.2">
      <c r="A3195" t="s">
        <v>165</v>
      </c>
      <c r="B3195">
        <v>2014</v>
      </c>
      <c r="C3195" t="s">
        <v>22</v>
      </c>
      <c r="D3195" t="s">
        <v>2180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30.150648061492902</v>
      </c>
      <c r="K3195">
        <v>30.150648061492902</v>
      </c>
      <c r="L3195">
        <v>30.150648061492902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28.781618636805099</v>
      </c>
      <c r="S3195">
        <v>28.781618636805099</v>
      </c>
      <c r="T3195">
        <v>28.781618636805099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</v>
      </c>
      <c r="BK3195">
        <v>0</v>
      </c>
      <c r="BL3195">
        <v>0</v>
      </c>
      <c r="BM3195">
        <v>0</v>
      </c>
      <c r="BN3195">
        <v>0</v>
      </c>
      <c r="BO3195">
        <v>0</v>
      </c>
      <c r="BP3195">
        <v>0</v>
      </c>
      <c r="BQ3195">
        <v>0</v>
      </c>
      <c r="BR3195">
        <v>0</v>
      </c>
      <c r="BS3195">
        <v>0</v>
      </c>
      <c r="BT3195">
        <v>0</v>
      </c>
      <c r="BU3195">
        <v>0</v>
      </c>
      <c r="BV3195">
        <v>0</v>
      </c>
      <c r="BW3195">
        <v>0</v>
      </c>
      <c r="BX3195">
        <v>0</v>
      </c>
      <c r="BY3195">
        <v>0</v>
      </c>
      <c r="BZ3195">
        <v>0</v>
      </c>
      <c r="CA3195">
        <v>0</v>
      </c>
      <c r="CB3195">
        <v>0</v>
      </c>
      <c r="CC3195">
        <v>0</v>
      </c>
      <c r="CD3195">
        <v>0</v>
      </c>
      <c r="CE3195">
        <v>0</v>
      </c>
      <c r="CF3195">
        <v>0</v>
      </c>
      <c r="CG3195">
        <v>0</v>
      </c>
      <c r="CH3195">
        <v>0</v>
      </c>
      <c r="CI3195">
        <v>0</v>
      </c>
      <c r="CJ3195">
        <v>0</v>
      </c>
    </row>
    <row r="3196" spans="1:88" x14ac:dyDescent="0.2">
      <c r="A3196" t="s">
        <v>165</v>
      </c>
      <c r="B3196">
        <v>2014</v>
      </c>
      <c r="C3196" t="s">
        <v>78</v>
      </c>
      <c r="D3196" t="s">
        <v>2181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0</v>
      </c>
      <c r="BL3196">
        <v>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v>0</v>
      </c>
      <c r="BV3196">
        <v>0</v>
      </c>
      <c r="BW3196">
        <v>0</v>
      </c>
      <c r="BX3196">
        <v>0</v>
      </c>
      <c r="BY3196">
        <v>0</v>
      </c>
      <c r="BZ3196">
        <v>0</v>
      </c>
      <c r="CA3196">
        <v>0</v>
      </c>
      <c r="CB3196">
        <v>0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v>0</v>
      </c>
      <c r="CI3196">
        <v>0</v>
      </c>
      <c r="CJ3196">
        <v>0</v>
      </c>
    </row>
    <row r="3197" spans="1:88" x14ac:dyDescent="0.2">
      <c r="A3197" t="s">
        <v>165</v>
      </c>
      <c r="B3197">
        <v>2014</v>
      </c>
      <c r="C3197" t="s">
        <v>23</v>
      </c>
      <c r="D3197" t="s">
        <v>2182</v>
      </c>
      <c r="E3197">
        <v>843.954896197567</v>
      </c>
      <c r="F3197">
        <v>217.74907208904301</v>
      </c>
      <c r="G3197">
        <v>399.76493479451801</v>
      </c>
      <c r="H3197">
        <v>226.44088931400401</v>
      </c>
      <c r="I3197">
        <v>0</v>
      </c>
      <c r="J3197">
        <v>0</v>
      </c>
      <c r="K3197">
        <v>0</v>
      </c>
      <c r="L3197">
        <v>843.954896197567</v>
      </c>
      <c r="M3197">
        <v>787.39251790825097</v>
      </c>
      <c r="N3197">
        <v>213.46687177394401</v>
      </c>
      <c r="O3197">
        <v>395.07095164994399</v>
      </c>
      <c r="P3197">
        <v>178.85469448436299</v>
      </c>
      <c r="Q3197">
        <v>0</v>
      </c>
      <c r="R3197">
        <v>0</v>
      </c>
      <c r="S3197">
        <v>0</v>
      </c>
      <c r="T3197">
        <v>787.39251790825097</v>
      </c>
      <c r="U3197">
        <v>992.47632284774795</v>
      </c>
      <c r="V3197">
        <v>29.624421192891401</v>
      </c>
      <c r="W3197">
        <v>12.6257706471758</v>
      </c>
      <c r="X3197">
        <v>950.22613100768206</v>
      </c>
      <c r="Y3197">
        <v>76.4447716283685</v>
      </c>
      <c r="Z3197">
        <v>11.884529480795599</v>
      </c>
      <c r="AA3197">
        <v>14.6924123436107</v>
      </c>
      <c r="AB3197">
        <v>49.867829803962003</v>
      </c>
      <c r="AC3197">
        <v>8095.7232986455701</v>
      </c>
      <c r="AD3197">
        <v>0</v>
      </c>
      <c r="AE3197">
        <v>0</v>
      </c>
      <c r="AF3197">
        <v>8095.7232986455701</v>
      </c>
      <c r="AG3197">
        <v>418.55223868810702</v>
      </c>
      <c r="AH3197">
        <v>0</v>
      </c>
      <c r="AI3197">
        <v>0</v>
      </c>
      <c r="AJ3197">
        <v>418.55223868810702</v>
      </c>
      <c r="AK3197">
        <v>451.59626261680103</v>
      </c>
      <c r="AL3197">
        <v>0</v>
      </c>
      <c r="AM3197">
        <v>0</v>
      </c>
      <c r="AN3197">
        <v>451.59626261680103</v>
      </c>
      <c r="AO3197">
        <v>8965.8717999504806</v>
      </c>
      <c r="AP3197">
        <v>0</v>
      </c>
      <c r="AQ3197">
        <v>0</v>
      </c>
      <c r="AR3197">
        <v>8965.8717999504806</v>
      </c>
      <c r="AS3197">
        <v>2302.3168380402999</v>
      </c>
      <c r="AT3197">
        <v>196.39937643215299</v>
      </c>
      <c r="AU3197">
        <v>2011.57620861244</v>
      </c>
      <c r="AV3197">
        <v>94.341252995701495</v>
      </c>
      <c r="AW3197">
        <v>201.24721340521401</v>
      </c>
      <c r="AX3197">
        <v>5.3331554560972902</v>
      </c>
      <c r="AY3197">
        <v>9.8212639225332499</v>
      </c>
      <c r="AZ3197">
        <v>186.09279402658299</v>
      </c>
      <c r="BA3197">
        <v>3613.5789792091</v>
      </c>
      <c r="BB3197">
        <v>49.759318390870803</v>
      </c>
      <c r="BC3197">
        <v>229.609644322348</v>
      </c>
      <c r="BD3197">
        <v>3334.2100164958701</v>
      </c>
      <c r="BE3197">
        <v>2840.3742653518202</v>
      </c>
      <c r="BF3197">
        <v>486.71394193613401</v>
      </c>
      <c r="BG3197">
        <v>2278.1883560165102</v>
      </c>
      <c r="BH3197">
        <v>75.471967399182503</v>
      </c>
      <c r="BI3197">
        <v>347.41446028261998</v>
      </c>
      <c r="BJ3197">
        <v>86.443240627658597</v>
      </c>
      <c r="BK3197">
        <v>157.233960451744</v>
      </c>
      <c r="BL3197">
        <v>103.737259203218</v>
      </c>
      <c r="BM3197">
        <v>228.50598873508301</v>
      </c>
      <c r="BN3197">
        <v>20.372340622708801</v>
      </c>
      <c r="BO3197">
        <v>149.74380550824401</v>
      </c>
      <c r="BP3197">
        <v>58.389842604130102</v>
      </c>
      <c r="BQ3197">
        <v>541.00988653161698</v>
      </c>
      <c r="BR3197">
        <v>26.651966150566899</v>
      </c>
      <c r="BS3197">
        <v>325.70074964553203</v>
      </c>
      <c r="BT3197">
        <v>188.657170735519</v>
      </c>
      <c r="BU3197">
        <v>921.57277356785505</v>
      </c>
      <c r="BV3197">
        <v>28.611112323692399</v>
      </c>
      <c r="BW3197">
        <v>530.27880410391106</v>
      </c>
      <c r="BX3197">
        <v>362.682857140252</v>
      </c>
      <c r="BY3197">
        <v>253.88590075414501</v>
      </c>
      <c r="BZ3197">
        <v>169.44750665472401</v>
      </c>
      <c r="CA3197">
        <v>56.752617290258897</v>
      </c>
      <c r="CB3197">
        <v>27.6857768091621</v>
      </c>
      <c r="CC3197">
        <v>2785.8765164899801</v>
      </c>
      <c r="CD3197">
        <v>1775.5871944195401</v>
      </c>
      <c r="CE3197">
        <v>754.16868654645896</v>
      </c>
      <c r="CF3197">
        <v>256.12063552398502</v>
      </c>
      <c r="CG3197">
        <v>8116.7667444944</v>
      </c>
      <c r="CH3197">
        <v>2561.7320499008401</v>
      </c>
      <c r="CI3197">
        <v>5468.6171811396198</v>
      </c>
      <c r="CJ3197">
        <v>86.417513453957099</v>
      </c>
    </row>
    <row r="3198" spans="1:88" x14ac:dyDescent="0.2">
      <c r="A3198" t="s">
        <v>165</v>
      </c>
      <c r="B3198">
        <v>2014</v>
      </c>
      <c r="C3198" t="s">
        <v>24</v>
      </c>
      <c r="D3198" t="s">
        <v>2183</v>
      </c>
      <c r="E3198">
        <v>18.408952349626801</v>
      </c>
      <c r="F3198">
        <v>3.3440189549002102</v>
      </c>
      <c r="G3198">
        <v>9.7942323929042097</v>
      </c>
      <c r="H3198">
        <v>5.2707010018223803</v>
      </c>
      <c r="I3198">
        <v>0</v>
      </c>
      <c r="J3198">
        <v>0</v>
      </c>
      <c r="K3198">
        <v>0</v>
      </c>
      <c r="L3198">
        <v>18.408952349626801</v>
      </c>
      <c r="M3198">
        <v>14.662961866970001</v>
      </c>
      <c r="N3198">
        <v>3.2654424215453801</v>
      </c>
      <c r="O3198">
        <v>9.6755722670839592</v>
      </c>
      <c r="P3198">
        <v>1.7219471783406499</v>
      </c>
      <c r="Q3198">
        <v>0</v>
      </c>
      <c r="R3198">
        <v>0</v>
      </c>
      <c r="S3198">
        <v>0</v>
      </c>
      <c r="T3198">
        <v>14.662961866970001</v>
      </c>
      <c r="U3198">
        <v>50.498057659127198</v>
      </c>
      <c r="V3198">
        <v>0.77196651192485899</v>
      </c>
      <c r="W3198">
        <v>0.222470318852029</v>
      </c>
      <c r="X3198">
        <v>49.5036208283503</v>
      </c>
      <c r="Y3198">
        <v>3.9662645457150898</v>
      </c>
      <c r="Z3198">
        <v>0.19891735086144199</v>
      </c>
      <c r="AA3198">
        <v>0.37952472432531498</v>
      </c>
      <c r="AB3198">
        <v>3.38782247052831</v>
      </c>
      <c r="AC3198">
        <v>1274.61715300114</v>
      </c>
      <c r="AD3198">
        <v>0</v>
      </c>
      <c r="AE3198">
        <v>0</v>
      </c>
      <c r="AF3198">
        <v>1274.61715300114</v>
      </c>
      <c r="AG3198">
        <v>16.978027996527199</v>
      </c>
      <c r="AH3198">
        <v>0</v>
      </c>
      <c r="AI3198">
        <v>0</v>
      </c>
      <c r="AJ3198">
        <v>16.978027996527199</v>
      </c>
      <c r="AK3198">
        <v>9.9718702028707202</v>
      </c>
      <c r="AL3198">
        <v>0</v>
      </c>
      <c r="AM3198">
        <v>0</v>
      </c>
      <c r="AN3198">
        <v>9.9718702028707202</v>
      </c>
      <c r="AO3198">
        <v>1301.5670512005399</v>
      </c>
      <c r="AP3198">
        <v>0</v>
      </c>
      <c r="AQ3198">
        <v>0</v>
      </c>
      <c r="AR3198">
        <v>1301.5670512005399</v>
      </c>
      <c r="AS3198">
        <v>42.342863292879201</v>
      </c>
      <c r="AT3198">
        <v>7.3031465365553201</v>
      </c>
      <c r="AU3198">
        <v>31.692668250212801</v>
      </c>
      <c r="AV3198">
        <v>3.3470485061111002</v>
      </c>
      <c r="AW3198">
        <v>12.960633452082201</v>
      </c>
      <c r="AX3198">
        <v>9.8529591938700797E-2</v>
      </c>
      <c r="AY3198">
        <v>0.38453842631184498</v>
      </c>
      <c r="AZ3198">
        <v>12.4775654338316</v>
      </c>
      <c r="BA3198">
        <v>39.768355351199702</v>
      </c>
      <c r="BB3198">
        <v>1.1306670266599199</v>
      </c>
      <c r="BC3198">
        <v>4.2022580892421697</v>
      </c>
      <c r="BD3198">
        <v>34.435430235297602</v>
      </c>
      <c r="BE3198">
        <v>75.533597184941698</v>
      </c>
      <c r="BF3198">
        <v>5.1575189313776004</v>
      </c>
      <c r="BG3198">
        <v>65.930532580603099</v>
      </c>
      <c r="BH3198">
        <v>4.4455456729610496</v>
      </c>
      <c r="BI3198">
        <v>14.1597373550944</v>
      </c>
      <c r="BJ3198">
        <v>1.2949618189376699</v>
      </c>
      <c r="BK3198">
        <v>11.2278478858113</v>
      </c>
      <c r="BL3198">
        <v>1.63692765034538</v>
      </c>
      <c r="BM3198">
        <v>5.0768378668814798</v>
      </c>
      <c r="BN3198">
        <v>0.51433649815215698</v>
      </c>
      <c r="BO3198">
        <v>3.85068293952695</v>
      </c>
      <c r="BP3198">
        <v>0.71181842920236804</v>
      </c>
      <c r="BQ3198">
        <v>10.9023338598787</v>
      </c>
      <c r="BR3198">
        <v>0.60499903518141296</v>
      </c>
      <c r="BS3198">
        <v>8.3980318246951597</v>
      </c>
      <c r="BT3198">
        <v>1.89930300000212</v>
      </c>
      <c r="BU3198">
        <v>16.702546084459101</v>
      </c>
      <c r="BV3198">
        <v>0.629420949814677</v>
      </c>
      <c r="BW3198">
        <v>13.547480101031701</v>
      </c>
      <c r="BX3198">
        <v>2.5256450336127401</v>
      </c>
      <c r="BY3198">
        <v>5.7646524427603403</v>
      </c>
      <c r="BZ3198">
        <v>3.37700393109745</v>
      </c>
      <c r="CA3198">
        <v>1.15797176397163</v>
      </c>
      <c r="CB3198">
        <v>1.22967674769125</v>
      </c>
      <c r="CC3198">
        <v>62.356201406928001</v>
      </c>
      <c r="CD3198">
        <v>35.5539451434543</v>
      </c>
      <c r="CE3198">
        <v>15.5210036073338</v>
      </c>
      <c r="CF3198">
        <v>11.281252656139699</v>
      </c>
      <c r="CG3198">
        <v>177.208165125645</v>
      </c>
      <c r="CH3198">
        <v>41.823302873938196</v>
      </c>
      <c r="CI3198">
        <v>133.07074984591301</v>
      </c>
      <c r="CJ3198">
        <v>2.3141124057943698</v>
      </c>
    </row>
    <row r="3199" spans="1:88" x14ac:dyDescent="0.2">
      <c r="A3199" t="s">
        <v>165</v>
      </c>
      <c r="B3199">
        <v>2014</v>
      </c>
      <c r="C3199" t="s">
        <v>25</v>
      </c>
      <c r="D3199" t="s">
        <v>2184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>
        <v>0</v>
      </c>
      <c r="BO3199">
        <v>0</v>
      </c>
      <c r="BP3199">
        <v>0</v>
      </c>
      <c r="BQ3199">
        <v>0</v>
      </c>
      <c r="BR3199">
        <v>0</v>
      </c>
      <c r="BS3199">
        <v>0</v>
      </c>
      <c r="BT3199">
        <v>0</v>
      </c>
      <c r="BU3199">
        <v>0</v>
      </c>
      <c r="BV3199">
        <v>0</v>
      </c>
      <c r="BW3199">
        <v>0</v>
      </c>
      <c r="BX3199">
        <v>0</v>
      </c>
      <c r="BY3199">
        <v>0</v>
      </c>
      <c r="BZ3199">
        <v>0</v>
      </c>
      <c r="CA3199">
        <v>0</v>
      </c>
      <c r="CB3199">
        <v>0</v>
      </c>
      <c r="CC3199">
        <v>0</v>
      </c>
      <c r="CD3199">
        <v>0</v>
      </c>
      <c r="CE3199">
        <v>0</v>
      </c>
      <c r="CF3199">
        <v>0</v>
      </c>
      <c r="CG3199">
        <v>0</v>
      </c>
      <c r="CH3199">
        <v>0</v>
      </c>
      <c r="CI3199">
        <v>0</v>
      </c>
      <c r="CJ3199">
        <v>0</v>
      </c>
    </row>
    <row r="3200" spans="1:88" x14ac:dyDescent="0.2">
      <c r="A3200" t="s">
        <v>165</v>
      </c>
      <c r="B3200">
        <v>2014</v>
      </c>
      <c r="C3200" t="s">
        <v>26</v>
      </c>
      <c r="D3200" t="s">
        <v>2185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0</v>
      </c>
      <c r="BI3200">
        <v>0</v>
      </c>
      <c r="BJ3200">
        <v>0</v>
      </c>
      <c r="BK3200">
        <v>0</v>
      </c>
      <c r="BL3200">
        <v>0</v>
      </c>
      <c r="BM3200">
        <v>0</v>
      </c>
      <c r="BN3200">
        <v>0</v>
      </c>
      <c r="BO3200">
        <v>0</v>
      </c>
      <c r="BP3200">
        <v>0</v>
      </c>
      <c r="BQ3200">
        <v>0</v>
      </c>
      <c r="BR3200">
        <v>0</v>
      </c>
      <c r="BS3200">
        <v>0</v>
      </c>
      <c r="BT3200">
        <v>0</v>
      </c>
      <c r="BU3200">
        <v>0</v>
      </c>
      <c r="BV3200">
        <v>0</v>
      </c>
      <c r="BW3200">
        <v>0</v>
      </c>
      <c r="BX3200">
        <v>0</v>
      </c>
      <c r="BY3200">
        <v>0</v>
      </c>
      <c r="BZ3200">
        <v>0</v>
      </c>
      <c r="CA3200">
        <v>0</v>
      </c>
      <c r="CB3200">
        <v>0</v>
      </c>
      <c r="CC3200">
        <v>0</v>
      </c>
      <c r="CD3200">
        <v>0</v>
      </c>
      <c r="CE3200">
        <v>0</v>
      </c>
      <c r="CF3200">
        <v>0</v>
      </c>
      <c r="CG3200">
        <v>0</v>
      </c>
      <c r="CH3200">
        <v>0</v>
      </c>
      <c r="CI3200">
        <v>0</v>
      </c>
      <c r="CJ3200">
        <v>0</v>
      </c>
    </row>
    <row r="3201" spans="1:88" x14ac:dyDescent="0.2">
      <c r="A3201" t="s">
        <v>165</v>
      </c>
      <c r="B3201">
        <v>2014</v>
      </c>
      <c r="C3201" t="s">
        <v>27</v>
      </c>
      <c r="D3201" t="s">
        <v>2186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0</v>
      </c>
      <c r="BL3201">
        <v>0</v>
      </c>
      <c r="BM3201">
        <v>0</v>
      </c>
      <c r="BN3201">
        <v>0</v>
      </c>
      <c r="BO3201">
        <v>0</v>
      </c>
      <c r="BP3201">
        <v>0</v>
      </c>
      <c r="BQ3201">
        <v>0</v>
      </c>
      <c r="BR3201">
        <v>0</v>
      </c>
      <c r="BS3201">
        <v>0</v>
      </c>
      <c r="BT3201">
        <v>0</v>
      </c>
      <c r="BU3201">
        <v>0</v>
      </c>
      <c r="BV3201">
        <v>0</v>
      </c>
      <c r="BW3201">
        <v>0</v>
      </c>
      <c r="BX3201">
        <v>0</v>
      </c>
      <c r="BY3201">
        <v>0</v>
      </c>
      <c r="BZ3201">
        <v>0</v>
      </c>
      <c r="CA3201">
        <v>0</v>
      </c>
      <c r="CB3201">
        <v>0</v>
      </c>
      <c r="CC3201">
        <v>0</v>
      </c>
      <c r="CD3201">
        <v>0</v>
      </c>
      <c r="CE3201">
        <v>0</v>
      </c>
      <c r="CF3201">
        <v>0</v>
      </c>
      <c r="CG3201">
        <v>0</v>
      </c>
      <c r="CH3201">
        <v>0</v>
      </c>
      <c r="CI3201">
        <v>0</v>
      </c>
      <c r="CJ3201">
        <v>0</v>
      </c>
    </row>
    <row r="3202" spans="1:88" x14ac:dyDescent="0.2">
      <c r="A3202" t="s">
        <v>165</v>
      </c>
      <c r="B3202">
        <v>2014</v>
      </c>
      <c r="C3202" t="s">
        <v>28</v>
      </c>
      <c r="D3202" t="s">
        <v>2187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17.2464310668751</v>
      </c>
      <c r="K3202">
        <v>17.2464310668751</v>
      </c>
      <c r="L3202">
        <v>17.2464310668751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16.4476242592409</v>
      </c>
      <c r="S3202">
        <v>16.4476242592409</v>
      </c>
      <c r="T3202">
        <v>16.4476242592409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0</v>
      </c>
      <c r="BL3202">
        <v>0</v>
      </c>
      <c r="BM3202">
        <v>0</v>
      </c>
      <c r="BN3202">
        <v>0</v>
      </c>
      <c r="BO3202">
        <v>0</v>
      </c>
      <c r="BP3202">
        <v>0</v>
      </c>
      <c r="BQ3202">
        <v>0</v>
      </c>
      <c r="BR3202">
        <v>0</v>
      </c>
      <c r="BS3202">
        <v>0</v>
      </c>
      <c r="BT3202">
        <v>0</v>
      </c>
      <c r="BU3202">
        <v>0</v>
      </c>
      <c r="BV3202">
        <v>0</v>
      </c>
      <c r="BW3202">
        <v>0</v>
      </c>
      <c r="BX3202">
        <v>0</v>
      </c>
      <c r="BY3202">
        <v>0</v>
      </c>
      <c r="BZ3202">
        <v>0</v>
      </c>
      <c r="CA3202">
        <v>0</v>
      </c>
      <c r="CB3202">
        <v>0</v>
      </c>
      <c r="CC3202">
        <v>0</v>
      </c>
      <c r="CD3202">
        <v>0</v>
      </c>
      <c r="CE3202">
        <v>0</v>
      </c>
      <c r="CF3202">
        <v>0</v>
      </c>
      <c r="CG3202">
        <v>0</v>
      </c>
      <c r="CH3202">
        <v>0</v>
      </c>
      <c r="CI3202">
        <v>0</v>
      </c>
      <c r="CJ3202">
        <v>0</v>
      </c>
    </row>
    <row r="3203" spans="1:88" x14ac:dyDescent="0.2">
      <c r="A3203" t="s">
        <v>165</v>
      </c>
      <c r="B3203">
        <v>2014</v>
      </c>
      <c r="C3203" t="s">
        <v>29</v>
      </c>
      <c r="D3203" t="s">
        <v>2188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0</v>
      </c>
      <c r="BL3203">
        <v>0</v>
      </c>
      <c r="BM3203">
        <v>0</v>
      </c>
      <c r="BN3203">
        <v>0</v>
      </c>
      <c r="BO3203">
        <v>0</v>
      </c>
      <c r="BP3203">
        <v>0</v>
      </c>
      <c r="BQ3203">
        <v>0</v>
      </c>
      <c r="BR3203">
        <v>0</v>
      </c>
      <c r="BS3203">
        <v>0</v>
      </c>
      <c r="BT3203">
        <v>0</v>
      </c>
      <c r="BU3203">
        <v>0</v>
      </c>
      <c r="BV3203">
        <v>0</v>
      </c>
      <c r="BW3203">
        <v>0</v>
      </c>
      <c r="BX3203">
        <v>0</v>
      </c>
      <c r="BY3203">
        <v>0</v>
      </c>
      <c r="BZ3203">
        <v>0</v>
      </c>
      <c r="CA3203">
        <v>0</v>
      </c>
      <c r="CB3203">
        <v>0</v>
      </c>
      <c r="CC3203">
        <v>0</v>
      </c>
      <c r="CD3203">
        <v>0</v>
      </c>
      <c r="CE3203">
        <v>0</v>
      </c>
      <c r="CF3203">
        <v>0</v>
      </c>
      <c r="CG3203">
        <v>0</v>
      </c>
      <c r="CH3203">
        <v>0</v>
      </c>
      <c r="CI3203">
        <v>0</v>
      </c>
      <c r="CJ3203">
        <v>0</v>
      </c>
    </row>
    <row r="3204" spans="1:88" x14ac:dyDescent="0.2">
      <c r="A3204" t="s">
        <v>165</v>
      </c>
      <c r="B3204">
        <v>2014</v>
      </c>
      <c r="C3204" t="s">
        <v>30</v>
      </c>
      <c r="D3204" t="s">
        <v>2189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0</v>
      </c>
      <c r="BL3204">
        <v>0</v>
      </c>
      <c r="BM3204">
        <v>0</v>
      </c>
      <c r="BN3204">
        <v>0</v>
      </c>
      <c r="BO3204">
        <v>0</v>
      </c>
      <c r="BP3204">
        <v>0</v>
      </c>
      <c r="BQ3204">
        <v>0</v>
      </c>
      <c r="BR3204">
        <v>0</v>
      </c>
      <c r="BS3204">
        <v>0</v>
      </c>
      <c r="BT3204">
        <v>0</v>
      </c>
      <c r="BU3204">
        <v>0</v>
      </c>
      <c r="BV3204">
        <v>0</v>
      </c>
      <c r="BW3204">
        <v>0</v>
      </c>
      <c r="BX3204">
        <v>0</v>
      </c>
      <c r="BY3204">
        <v>0</v>
      </c>
      <c r="BZ3204">
        <v>0</v>
      </c>
      <c r="CA3204">
        <v>0</v>
      </c>
      <c r="CB3204">
        <v>0</v>
      </c>
      <c r="CC3204">
        <v>0</v>
      </c>
      <c r="CD3204">
        <v>0</v>
      </c>
      <c r="CE3204">
        <v>0</v>
      </c>
      <c r="CF3204">
        <v>0</v>
      </c>
      <c r="CG3204">
        <v>0</v>
      </c>
      <c r="CH3204">
        <v>0</v>
      </c>
      <c r="CI3204">
        <v>0</v>
      </c>
      <c r="CJ3204">
        <v>0</v>
      </c>
    </row>
    <row r="3205" spans="1:88" x14ac:dyDescent="0.2">
      <c r="A3205" t="s">
        <v>165</v>
      </c>
      <c r="B3205">
        <v>2014</v>
      </c>
      <c r="C3205" t="s">
        <v>31</v>
      </c>
      <c r="D3205" t="s">
        <v>2190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0.33096753739976298</v>
      </c>
      <c r="K3205">
        <v>0.33096753739976298</v>
      </c>
      <c r="L3205">
        <v>0.33096753739976298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0.29560335275417698</v>
      </c>
      <c r="S3205">
        <v>0.29560335275417698</v>
      </c>
      <c r="T3205">
        <v>0.29560335275417698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0</v>
      </c>
      <c r="BL3205">
        <v>0</v>
      </c>
      <c r="BM3205">
        <v>0</v>
      </c>
      <c r="BN3205">
        <v>0</v>
      </c>
      <c r="BO3205">
        <v>0</v>
      </c>
      <c r="BP3205">
        <v>0</v>
      </c>
      <c r="BQ3205">
        <v>0</v>
      </c>
      <c r="BR3205">
        <v>0</v>
      </c>
      <c r="BS3205">
        <v>0</v>
      </c>
      <c r="BT3205">
        <v>0</v>
      </c>
      <c r="BU3205">
        <v>0</v>
      </c>
      <c r="BV3205">
        <v>0</v>
      </c>
      <c r="BW3205">
        <v>0</v>
      </c>
      <c r="BX3205">
        <v>0</v>
      </c>
      <c r="BY3205">
        <v>0</v>
      </c>
      <c r="BZ3205">
        <v>0</v>
      </c>
      <c r="CA3205">
        <v>0</v>
      </c>
      <c r="CB3205">
        <v>0</v>
      </c>
      <c r="CC3205">
        <v>0</v>
      </c>
      <c r="CD3205">
        <v>0</v>
      </c>
      <c r="CE3205">
        <v>0</v>
      </c>
      <c r="CF3205">
        <v>0</v>
      </c>
      <c r="CG3205">
        <v>0</v>
      </c>
      <c r="CH3205">
        <v>0</v>
      </c>
      <c r="CI3205">
        <v>0</v>
      </c>
      <c r="CJ3205">
        <v>0</v>
      </c>
    </row>
    <row r="3206" spans="1:88" x14ac:dyDescent="0.2">
      <c r="A3206" t="s">
        <v>165</v>
      </c>
      <c r="B3206">
        <v>2014</v>
      </c>
      <c r="C3206" t="s">
        <v>32</v>
      </c>
      <c r="D3206" t="s">
        <v>2191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3.9611949925744399</v>
      </c>
      <c r="K3206">
        <v>3.9611949925744399</v>
      </c>
      <c r="L3206">
        <v>3.9611949925744399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3.5060249863444999</v>
      </c>
      <c r="S3206">
        <v>3.5060249863444999</v>
      </c>
      <c r="T3206">
        <v>3.5060249863444999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>
        <v>0</v>
      </c>
      <c r="BL3206">
        <v>0</v>
      </c>
      <c r="BM3206">
        <v>0</v>
      </c>
      <c r="BN3206">
        <v>0</v>
      </c>
      <c r="BO3206">
        <v>0</v>
      </c>
      <c r="BP3206">
        <v>0</v>
      </c>
      <c r="BQ3206">
        <v>0</v>
      </c>
      <c r="BR3206">
        <v>0</v>
      </c>
      <c r="BS3206">
        <v>0</v>
      </c>
      <c r="BT3206">
        <v>0</v>
      </c>
      <c r="BU3206">
        <v>0</v>
      </c>
      <c r="BV3206">
        <v>0</v>
      </c>
      <c r="BW3206">
        <v>0</v>
      </c>
      <c r="BX3206">
        <v>0</v>
      </c>
      <c r="BY3206">
        <v>0</v>
      </c>
      <c r="BZ3206">
        <v>0</v>
      </c>
      <c r="CA3206">
        <v>0</v>
      </c>
      <c r="CB3206">
        <v>0</v>
      </c>
      <c r="CC3206">
        <v>0</v>
      </c>
      <c r="CD3206">
        <v>0</v>
      </c>
      <c r="CE3206">
        <v>0</v>
      </c>
      <c r="CF3206">
        <v>0</v>
      </c>
      <c r="CG3206">
        <v>0</v>
      </c>
      <c r="CH3206">
        <v>0</v>
      </c>
      <c r="CI3206">
        <v>0</v>
      </c>
      <c r="CJ3206">
        <v>0</v>
      </c>
    </row>
    <row r="3207" spans="1:88" x14ac:dyDescent="0.2">
      <c r="A3207" t="s">
        <v>165</v>
      </c>
      <c r="B3207">
        <v>2014</v>
      </c>
      <c r="C3207" t="s">
        <v>33</v>
      </c>
      <c r="D3207" t="s">
        <v>2192</v>
      </c>
      <c r="E3207">
        <v>30.993312731161701</v>
      </c>
      <c r="F3207">
        <v>8.35149346135921</v>
      </c>
      <c r="G3207">
        <v>16.612702187220499</v>
      </c>
      <c r="H3207">
        <v>6.0291170825819096</v>
      </c>
      <c r="I3207">
        <v>0</v>
      </c>
      <c r="J3207">
        <v>0.83792726512087001</v>
      </c>
      <c r="K3207">
        <v>0.83792726512087001</v>
      </c>
      <c r="L3207">
        <v>31.831239996282573</v>
      </c>
      <c r="M3207">
        <v>27.094670044929501</v>
      </c>
      <c r="N3207">
        <v>8.0867292587564208</v>
      </c>
      <c r="O3207">
        <v>16.411339287370801</v>
      </c>
      <c r="P3207">
        <v>2.5966014988023698</v>
      </c>
      <c r="Q3207">
        <v>0</v>
      </c>
      <c r="R3207">
        <v>0.74417022092486096</v>
      </c>
      <c r="S3207">
        <v>0.74417022092486096</v>
      </c>
      <c r="T3207">
        <v>27.838840265854362</v>
      </c>
      <c r="U3207">
        <v>68.137326784803093</v>
      </c>
      <c r="V3207">
        <v>1.9365332547980401</v>
      </c>
      <c r="W3207">
        <v>0.39297390630898299</v>
      </c>
      <c r="X3207">
        <v>65.807819623696105</v>
      </c>
      <c r="Y3207">
        <v>4.64374449044867</v>
      </c>
      <c r="Z3207">
        <v>0.72600963500956295</v>
      </c>
      <c r="AA3207">
        <v>0.64274681943643697</v>
      </c>
      <c r="AB3207">
        <v>3.27498803600266</v>
      </c>
      <c r="AC3207">
        <v>727.77653648888099</v>
      </c>
      <c r="AD3207">
        <v>0</v>
      </c>
      <c r="AE3207">
        <v>0</v>
      </c>
      <c r="AF3207">
        <v>727.77653648888099</v>
      </c>
      <c r="AG3207">
        <v>39.145763185561101</v>
      </c>
      <c r="AH3207">
        <v>0</v>
      </c>
      <c r="AI3207">
        <v>0</v>
      </c>
      <c r="AJ3207">
        <v>39.145763185561101</v>
      </c>
      <c r="AK3207">
        <v>44.3909887169144</v>
      </c>
      <c r="AL3207">
        <v>0</v>
      </c>
      <c r="AM3207">
        <v>0</v>
      </c>
      <c r="AN3207">
        <v>44.3909887169144</v>
      </c>
      <c r="AO3207">
        <v>811.31328839135597</v>
      </c>
      <c r="AP3207">
        <v>0</v>
      </c>
      <c r="AQ3207">
        <v>0</v>
      </c>
      <c r="AR3207">
        <v>811.31328839135597</v>
      </c>
      <c r="AS3207">
        <v>85.457821659272099</v>
      </c>
      <c r="AT3207">
        <v>12.457668113057901</v>
      </c>
      <c r="AU3207">
        <v>62.300935385352702</v>
      </c>
      <c r="AV3207">
        <v>10.6992181608615</v>
      </c>
      <c r="AW3207">
        <v>12.317856191146401</v>
      </c>
      <c r="AX3207">
        <v>0.28163750489171602</v>
      </c>
      <c r="AY3207">
        <v>0.67594241355821005</v>
      </c>
      <c r="AZ3207">
        <v>11.360276272696501</v>
      </c>
      <c r="BA3207">
        <v>44.321232083083302</v>
      </c>
      <c r="BB3207">
        <v>3.08429696620802</v>
      </c>
      <c r="BC3207">
        <v>7.6657218159035798</v>
      </c>
      <c r="BD3207">
        <v>33.571213300971699</v>
      </c>
      <c r="BE3207">
        <v>155.89756623802299</v>
      </c>
      <c r="BF3207">
        <v>13.032989490655</v>
      </c>
      <c r="BG3207">
        <v>136.544859050496</v>
      </c>
      <c r="BH3207">
        <v>6.3197176968720896</v>
      </c>
      <c r="BI3207">
        <v>38.435574944358699</v>
      </c>
      <c r="BJ3207">
        <v>3.2842619609131298</v>
      </c>
      <c r="BK3207">
        <v>31.480675938391201</v>
      </c>
      <c r="BL3207">
        <v>3.6706370450544101</v>
      </c>
      <c r="BM3207">
        <v>10.7359186225488</v>
      </c>
      <c r="BN3207">
        <v>1.17049517754343</v>
      </c>
      <c r="BO3207">
        <v>8.2540254783494795</v>
      </c>
      <c r="BP3207">
        <v>1.3113979666558699</v>
      </c>
      <c r="BQ3207">
        <v>19.8945667006248</v>
      </c>
      <c r="BR3207">
        <v>1.4849551583188501</v>
      </c>
      <c r="BS3207">
        <v>15.7637545883663</v>
      </c>
      <c r="BT3207">
        <v>2.6458569539396302</v>
      </c>
      <c r="BU3207">
        <v>29.036952470452501</v>
      </c>
      <c r="BV3207">
        <v>1.5321520745345301</v>
      </c>
      <c r="BW3207">
        <v>23.9986904025236</v>
      </c>
      <c r="BX3207">
        <v>3.5061099933943298</v>
      </c>
      <c r="BY3207">
        <v>20.915138203959</v>
      </c>
      <c r="BZ3207">
        <v>12.4227173144487</v>
      </c>
      <c r="CA3207">
        <v>1.5273978721333199</v>
      </c>
      <c r="CB3207">
        <v>6.9650230173770202</v>
      </c>
      <c r="CC3207">
        <v>216.317469675523</v>
      </c>
      <c r="CD3207">
        <v>130.90541919254099</v>
      </c>
      <c r="CE3207">
        <v>20.714381943498701</v>
      </c>
      <c r="CF3207">
        <v>64.697668539482294</v>
      </c>
      <c r="CG3207">
        <v>315.29183170345198</v>
      </c>
      <c r="CH3207">
        <v>86.694960049352702</v>
      </c>
      <c r="CI3207">
        <v>224.32295016730399</v>
      </c>
      <c r="CJ3207">
        <v>4.27392148679544</v>
      </c>
    </row>
    <row r="3208" spans="1:88" x14ac:dyDescent="0.2">
      <c r="A3208" t="s">
        <v>165</v>
      </c>
      <c r="B3208">
        <v>2014</v>
      </c>
      <c r="C3208" t="s">
        <v>34</v>
      </c>
      <c r="D3208" t="s">
        <v>2193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0</v>
      </c>
      <c r="BL3208">
        <v>0</v>
      </c>
      <c r="BM3208">
        <v>0</v>
      </c>
      <c r="BN3208">
        <v>0</v>
      </c>
      <c r="BO3208">
        <v>0</v>
      </c>
      <c r="BP3208">
        <v>0</v>
      </c>
      <c r="BQ3208">
        <v>0</v>
      </c>
      <c r="BR3208">
        <v>0</v>
      </c>
      <c r="BS3208">
        <v>0</v>
      </c>
      <c r="BT3208">
        <v>0</v>
      </c>
      <c r="BU3208">
        <v>0</v>
      </c>
      <c r="BV3208">
        <v>0</v>
      </c>
      <c r="BW3208">
        <v>0</v>
      </c>
      <c r="BX3208">
        <v>0</v>
      </c>
      <c r="BY3208">
        <v>0</v>
      </c>
      <c r="BZ3208">
        <v>0</v>
      </c>
      <c r="CA3208">
        <v>0</v>
      </c>
      <c r="CB3208">
        <v>0</v>
      </c>
      <c r="CC3208">
        <v>0</v>
      </c>
      <c r="CD3208">
        <v>0</v>
      </c>
      <c r="CE3208">
        <v>0</v>
      </c>
      <c r="CF3208">
        <v>0</v>
      </c>
      <c r="CG3208">
        <v>0</v>
      </c>
      <c r="CH3208">
        <v>0</v>
      </c>
      <c r="CI3208">
        <v>0</v>
      </c>
      <c r="CJ3208">
        <v>0</v>
      </c>
    </row>
    <row r="3209" spans="1:88" x14ac:dyDescent="0.2">
      <c r="A3209" t="s">
        <v>165</v>
      </c>
      <c r="B3209">
        <v>2014</v>
      </c>
      <c r="C3209" t="s">
        <v>35</v>
      </c>
      <c r="D3209" t="s">
        <v>2194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0</v>
      </c>
      <c r="BL3209">
        <v>0</v>
      </c>
      <c r="BM3209">
        <v>0</v>
      </c>
      <c r="BN3209">
        <v>0</v>
      </c>
      <c r="BO3209">
        <v>0</v>
      </c>
      <c r="BP3209">
        <v>0</v>
      </c>
      <c r="BQ3209">
        <v>0</v>
      </c>
      <c r="BR3209">
        <v>0</v>
      </c>
      <c r="BS3209">
        <v>0</v>
      </c>
      <c r="BT3209">
        <v>0</v>
      </c>
      <c r="BU3209">
        <v>0</v>
      </c>
      <c r="BV3209">
        <v>0</v>
      </c>
      <c r="BW3209">
        <v>0</v>
      </c>
      <c r="BX3209">
        <v>0</v>
      </c>
      <c r="BY3209">
        <v>0</v>
      </c>
      <c r="BZ3209">
        <v>0</v>
      </c>
      <c r="CA3209">
        <v>0</v>
      </c>
      <c r="CB3209">
        <v>0</v>
      </c>
      <c r="CC3209">
        <v>0</v>
      </c>
      <c r="CD3209">
        <v>0</v>
      </c>
      <c r="CE3209">
        <v>0</v>
      </c>
      <c r="CF3209">
        <v>0</v>
      </c>
      <c r="CG3209">
        <v>0</v>
      </c>
      <c r="CH3209">
        <v>0</v>
      </c>
      <c r="CI3209">
        <v>0</v>
      </c>
      <c r="CJ3209">
        <v>0</v>
      </c>
    </row>
    <row r="3210" spans="1:88" x14ac:dyDescent="0.2">
      <c r="A3210" t="s">
        <v>165</v>
      </c>
      <c r="B3210">
        <v>2014</v>
      </c>
      <c r="C3210" t="s">
        <v>36</v>
      </c>
      <c r="D3210" t="s">
        <v>2195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0.25543562150369398</v>
      </c>
      <c r="K3210">
        <v>0.25543562150369398</v>
      </c>
      <c r="L3210">
        <v>0.25543562150369398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0.23236739268944001</v>
      </c>
      <c r="S3210">
        <v>0.23236739268944001</v>
      </c>
      <c r="T3210">
        <v>0.23236739268944001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v>0</v>
      </c>
      <c r="BN3210">
        <v>0</v>
      </c>
      <c r="BO3210">
        <v>0</v>
      </c>
      <c r="BP3210">
        <v>0</v>
      </c>
      <c r="BQ3210">
        <v>0</v>
      </c>
      <c r="BR3210">
        <v>0</v>
      </c>
      <c r="BS3210">
        <v>0</v>
      </c>
      <c r="BT3210">
        <v>0</v>
      </c>
      <c r="BU3210">
        <v>0</v>
      </c>
      <c r="BV3210">
        <v>0</v>
      </c>
      <c r="BW3210">
        <v>0</v>
      </c>
      <c r="BX3210">
        <v>0</v>
      </c>
      <c r="BY3210">
        <v>0</v>
      </c>
      <c r="BZ3210">
        <v>0</v>
      </c>
      <c r="CA3210">
        <v>0</v>
      </c>
      <c r="CB3210">
        <v>0</v>
      </c>
      <c r="CC3210">
        <v>0</v>
      </c>
      <c r="CD3210">
        <v>0</v>
      </c>
      <c r="CE3210">
        <v>0</v>
      </c>
      <c r="CF3210">
        <v>0</v>
      </c>
      <c r="CG3210">
        <v>0</v>
      </c>
      <c r="CH3210">
        <v>0</v>
      </c>
      <c r="CI3210">
        <v>0</v>
      </c>
      <c r="CJ3210">
        <v>0</v>
      </c>
    </row>
    <row r="3211" spans="1:88" x14ac:dyDescent="0.2">
      <c r="A3211" t="s">
        <v>165</v>
      </c>
      <c r="B3211">
        <v>2014</v>
      </c>
      <c r="C3211" t="s">
        <v>37</v>
      </c>
      <c r="D3211" t="s">
        <v>2196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0</v>
      </c>
      <c r="BL3211">
        <v>0</v>
      </c>
      <c r="BM3211">
        <v>0</v>
      </c>
      <c r="BN3211">
        <v>0</v>
      </c>
      <c r="BO3211">
        <v>0</v>
      </c>
      <c r="BP3211">
        <v>0</v>
      </c>
      <c r="BQ3211">
        <v>0</v>
      </c>
      <c r="BR3211">
        <v>0</v>
      </c>
      <c r="BS3211">
        <v>0</v>
      </c>
      <c r="BT3211">
        <v>0</v>
      </c>
      <c r="BU3211">
        <v>0</v>
      </c>
      <c r="BV3211">
        <v>0</v>
      </c>
      <c r="BW3211">
        <v>0</v>
      </c>
      <c r="BX3211">
        <v>0</v>
      </c>
      <c r="BY3211">
        <v>0</v>
      </c>
      <c r="BZ3211">
        <v>0</v>
      </c>
      <c r="CA3211">
        <v>0</v>
      </c>
      <c r="CB3211">
        <v>0</v>
      </c>
      <c r="CC3211">
        <v>0</v>
      </c>
      <c r="CD3211">
        <v>0</v>
      </c>
      <c r="CE3211">
        <v>0</v>
      </c>
      <c r="CF3211">
        <v>0</v>
      </c>
      <c r="CG3211">
        <v>0</v>
      </c>
      <c r="CH3211">
        <v>0</v>
      </c>
      <c r="CI3211">
        <v>0</v>
      </c>
      <c r="CJ3211">
        <v>0</v>
      </c>
    </row>
    <row r="3212" spans="1:88" x14ac:dyDescent="0.2">
      <c r="A3212" t="s">
        <v>165</v>
      </c>
      <c r="B3212">
        <v>2014</v>
      </c>
      <c r="C3212" t="s">
        <v>38</v>
      </c>
      <c r="D3212" t="s">
        <v>2197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0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0</v>
      </c>
      <c r="BS3212">
        <v>0</v>
      </c>
      <c r="BT3212">
        <v>0</v>
      </c>
      <c r="BU3212">
        <v>0</v>
      </c>
      <c r="BV3212">
        <v>0</v>
      </c>
      <c r="BW3212">
        <v>0</v>
      </c>
      <c r="BX3212">
        <v>0</v>
      </c>
      <c r="BY3212">
        <v>0</v>
      </c>
      <c r="BZ3212">
        <v>0</v>
      </c>
      <c r="CA3212">
        <v>0</v>
      </c>
      <c r="CB3212">
        <v>0</v>
      </c>
      <c r="CC3212">
        <v>0</v>
      </c>
      <c r="CD3212">
        <v>0</v>
      </c>
      <c r="CE3212">
        <v>0</v>
      </c>
      <c r="CF3212">
        <v>0</v>
      </c>
      <c r="CG3212">
        <v>0</v>
      </c>
      <c r="CH3212">
        <v>0</v>
      </c>
      <c r="CI3212">
        <v>0</v>
      </c>
      <c r="CJ3212">
        <v>0</v>
      </c>
    </row>
    <row r="3213" spans="1:88" x14ac:dyDescent="0.2">
      <c r="A3213" t="s">
        <v>165</v>
      </c>
      <c r="B3213">
        <v>2014</v>
      </c>
      <c r="C3213" t="s">
        <v>39</v>
      </c>
      <c r="D3213" t="s">
        <v>2198</v>
      </c>
      <c r="E3213">
        <v>166.37372081852499</v>
      </c>
      <c r="F3213">
        <v>53.7269450230838</v>
      </c>
      <c r="G3213">
        <v>60.398323817774198</v>
      </c>
      <c r="H3213">
        <v>52.248451977667202</v>
      </c>
      <c r="I3213">
        <v>0</v>
      </c>
      <c r="J3213">
        <v>0</v>
      </c>
      <c r="K3213">
        <v>0</v>
      </c>
      <c r="L3213">
        <v>166.37372081852499</v>
      </c>
      <c r="M3213">
        <v>142.75128635055501</v>
      </c>
      <c r="N3213">
        <v>52.3495286822304</v>
      </c>
      <c r="O3213">
        <v>59.6414457130873</v>
      </c>
      <c r="P3213">
        <v>30.760311955237398</v>
      </c>
      <c r="Q3213">
        <v>0</v>
      </c>
      <c r="R3213">
        <v>0</v>
      </c>
      <c r="S3213">
        <v>0</v>
      </c>
      <c r="T3213">
        <v>142.75128635055501</v>
      </c>
      <c r="U3213">
        <v>455.83047239240801</v>
      </c>
      <c r="V3213">
        <v>10.6148680221372</v>
      </c>
      <c r="W3213">
        <v>1.50389200331454</v>
      </c>
      <c r="X3213">
        <v>443.71171236695602</v>
      </c>
      <c r="Y3213">
        <v>30.185185472115698</v>
      </c>
      <c r="Z3213">
        <v>3.7316934238253299</v>
      </c>
      <c r="AA3213">
        <v>2.4136939751812698</v>
      </c>
      <c r="AB3213">
        <v>24.039798073109001</v>
      </c>
      <c r="AC3213">
        <v>2773.06811504096</v>
      </c>
      <c r="AD3213">
        <v>0</v>
      </c>
      <c r="AE3213">
        <v>0</v>
      </c>
      <c r="AF3213">
        <v>2773.06811504096</v>
      </c>
      <c r="AG3213">
        <v>270.56145187920401</v>
      </c>
      <c r="AH3213">
        <v>0</v>
      </c>
      <c r="AI3213">
        <v>0</v>
      </c>
      <c r="AJ3213">
        <v>270.56145187920401</v>
      </c>
      <c r="AK3213">
        <v>184.37142152584499</v>
      </c>
      <c r="AL3213">
        <v>0</v>
      </c>
      <c r="AM3213">
        <v>0</v>
      </c>
      <c r="AN3213">
        <v>184.37142152584499</v>
      </c>
      <c r="AO3213">
        <v>3228.0009884460001</v>
      </c>
      <c r="AP3213">
        <v>0</v>
      </c>
      <c r="AQ3213">
        <v>0</v>
      </c>
      <c r="AR3213">
        <v>3228.0009884460001</v>
      </c>
      <c r="AS3213">
        <v>406.74074641485601</v>
      </c>
      <c r="AT3213">
        <v>73.850272286079999</v>
      </c>
      <c r="AU3213">
        <v>248.45862837080901</v>
      </c>
      <c r="AV3213">
        <v>84.431845757967594</v>
      </c>
      <c r="AW3213">
        <v>84.962254080806602</v>
      </c>
      <c r="AX3213">
        <v>1.5572163644186601</v>
      </c>
      <c r="AY3213">
        <v>1.98194687783145</v>
      </c>
      <c r="AZ3213">
        <v>81.423090838556504</v>
      </c>
      <c r="BA3213">
        <v>237.65892030986399</v>
      </c>
      <c r="BB3213">
        <v>16.6584747301074</v>
      </c>
      <c r="BC3213">
        <v>30.560930896346601</v>
      </c>
      <c r="BD3213">
        <v>190.43951468341001</v>
      </c>
      <c r="BE3213">
        <v>624.42563847181202</v>
      </c>
      <c r="BF3213">
        <v>89.574970760126206</v>
      </c>
      <c r="BG3213">
        <v>481.19626236335898</v>
      </c>
      <c r="BH3213">
        <v>53.6544053483277</v>
      </c>
      <c r="BI3213">
        <v>162.05849390181899</v>
      </c>
      <c r="BJ3213">
        <v>24.964943829473398</v>
      </c>
      <c r="BK3213">
        <v>102.59141851610001</v>
      </c>
      <c r="BL3213">
        <v>34.502131556245899</v>
      </c>
      <c r="BM3213">
        <v>47.925357089032097</v>
      </c>
      <c r="BN3213">
        <v>7.1212560970820604</v>
      </c>
      <c r="BO3213">
        <v>28.472604661206098</v>
      </c>
      <c r="BP3213">
        <v>12.331496330743899</v>
      </c>
      <c r="BQ3213">
        <v>84.067867732268198</v>
      </c>
      <c r="BR3213">
        <v>8.9548052091965609</v>
      </c>
      <c r="BS3213">
        <v>51.840244012884</v>
      </c>
      <c r="BT3213">
        <v>23.272818510187602</v>
      </c>
      <c r="BU3213">
        <v>118.603419884094</v>
      </c>
      <c r="BV3213">
        <v>9.74822240420953</v>
      </c>
      <c r="BW3213">
        <v>77.357489294113904</v>
      </c>
      <c r="BX3213">
        <v>31.497708185770499</v>
      </c>
      <c r="BY3213">
        <v>117.427614693035</v>
      </c>
      <c r="BZ3213">
        <v>63.474173943877901</v>
      </c>
      <c r="CA3213">
        <v>6.1049482301085201</v>
      </c>
      <c r="CB3213">
        <v>47.848492519048598</v>
      </c>
      <c r="CC3213">
        <v>1195.7137124113799</v>
      </c>
      <c r="CD3213">
        <v>670.63205112824005</v>
      </c>
      <c r="CE3213">
        <v>82.854881305053496</v>
      </c>
      <c r="CF3213">
        <v>442.22677997807898</v>
      </c>
      <c r="CG3213">
        <v>1502.7383537645801</v>
      </c>
      <c r="CH3213">
        <v>607.53327867093105</v>
      </c>
      <c r="CI3213">
        <v>817.32458523072398</v>
      </c>
      <c r="CJ3213">
        <v>77.880489862927703</v>
      </c>
    </row>
    <row r="3214" spans="1:88" x14ac:dyDescent="0.2">
      <c r="A3214" t="s">
        <v>165</v>
      </c>
      <c r="B3214">
        <v>2014</v>
      </c>
      <c r="C3214" t="s">
        <v>40</v>
      </c>
      <c r="D3214" t="s">
        <v>2199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11.8754039704327</v>
      </c>
      <c r="K3214">
        <v>11.8754039704327</v>
      </c>
      <c r="L3214">
        <v>11.8754039704327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10.6652160641391</v>
      </c>
      <c r="S3214">
        <v>10.6652160641391</v>
      </c>
      <c r="T3214">
        <v>10.6652160641391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0</v>
      </c>
      <c r="BI3214">
        <v>0</v>
      </c>
      <c r="BJ3214">
        <v>0</v>
      </c>
      <c r="BK3214">
        <v>0</v>
      </c>
      <c r="BL3214">
        <v>0</v>
      </c>
      <c r="BM3214">
        <v>0</v>
      </c>
      <c r="BN3214">
        <v>0</v>
      </c>
      <c r="BO3214">
        <v>0</v>
      </c>
      <c r="BP3214">
        <v>0</v>
      </c>
      <c r="BQ3214">
        <v>0</v>
      </c>
      <c r="BR3214">
        <v>0</v>
      </c>
      <c r="BS3214">
        <v>0</v>
      </c>
      <c r="BT3214">
        <v>0</v>
      </c>
      <c r="BU3214">
        <v>0</v>
      </c>
      <c r="BV3214">
        <v>0</v>
      </c>
      <c r="BW3214">
        <v>0</v>
      </c>
      <c r="BX3214">
        <v>0</v>
      </c>
      <c r="BY3214">
        <v>0</v>
      </c>
      <c r="BZ3214">
        <v>0</v>
      </c>
      <c r="CA3214">
        <v>0</v>
      </c>
      <c r="CB3214">
        <v>0</v>
      </c>
      <c r="CC3214">
        <v>0</v>
      </c>
      <c r="CD3214">
        <v>0</v>
      </c>
      <c r="CE3214">
        <v>0</v>
      </c>
      <c r="CF3214">
        <v>0</v>
      </c>
      <c r="CG3214">
        <v>0</v>
      </c>
      <c r="CH3214">
        <v>0</v>
      </c>
      <c r="CI3214">
        <v>0</v>
      </c>
      <c r="CJ3214">
        <v>0</v>
      </c>
    </row>
    <row r="3215" spans="1:88" x14ac:dyDescent="0.2">
      <c r="A3215" t="s">
        <v>165</v>
      </c>
      <c r="B3215">
        <v>2014</v>
      </c>
      <c r="C3215" t="s">
        <v>41</v>
      </c>
      <c r="D3215" t="s">
        <v>2200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5.9208069420543303</v>
      </c>
      <c r="K3215">
        <v>5.9208069420543303</v>
      </c>
      <c r="L3215">
        <v>5.9208069420543303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4.9943101697074104</v>
      </c>
      <c r="S3215">
        <v>4.9943101697074104</v>
      </c>
      <c r="T3215">
        <v>4.9943101697074104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0</v>
      </c>
      <c r="BI3215">
        <v>0</v>
      </c>
      <c r="BJ3215">
        <v>0</v>
      </c>
      <c r="BK3215">
        <v>0</v>
      </c>
      <c r="BL3215">
        <v>0</v>
      </c>
      <c r="BM3215">
        <v>0</v>
      </c>
      <c r="BN3215">
        <v>0</v>
      </c>
      <c r="BO3215">
        <v>0</v>
      </c>
      <c r="BP3215">
        <v>0</v>
      </c>
      <c r="BQ3215">
        <v>0</v>
      </c>
      <c r="BR3215">
        <v>0</v>
      </c>
      <c r="BS3215">
        <v>0</v>
      </c>
      <c r="BT3215">
        <v>0</v>
      </c>
      <c r="BU3215">
        <v>0</v>
      </c>
      <c r="BV3215">
        <v>0</v>
      </c>
      <c r="BW3215">
        <v>0</v>
      </c>
      <c r="BX3215">
        <v>0</v>
      </c>
      <c r="BY3215">
        <v>0</v>
      </c>
      <c r="BZ3215">
        <v>0</v>
      </c>
      <c r="CA3215">
        <v>0</v>
      </c>
      <c r="CB3215">
        <v>0</v>
      </c>
      <c r="CC3215">
        <v>0</v>
      </c>
      <c r="CD3215">
        <v>0</v>
      </c>
      <c r="CE3215">
        <v>0</v>
      </c>
      <c r="CF3215">
        <v>0</v>
      </c>
      <c r="CG3215">
        <v>0</v>
      </c>
      <c r="CH3215">
        <v>0</v>
      </c>
      <c r="CI3215">
        <v>0</v>
      </c>
      <c r="CJ3215">
        <v>0</v>
      </c>
    </row>
    <row r="3216" spans="1:88" x14ac:dyDescent="0.2">
      <c r="A3216" t="s">
        <v>165</v>
      </c>
      <c r="B3216">
        <v>2014</v>
      </c>
      <c r="C3216" t="s">
        <v>99</v>
      </c>
      <c r="D3216" t="s">
        <v>2201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0</v>
      </c>
      <c r="BI3216">
        <v>0</v>
      </c>
      <c r="BJ3216">
        <v>0</v>
      </c>
      <c r="BK3216">
        <v>0</v>
      </c>
      <c r="BL3216">
        <v>0</v>
      </c>
      <c r="BM3216">
        <v>0</v>
      </c>
      <c r="BN3216">
        <v>0</v>
      </c>
      <c r="BO3216">
        <v>0</v>
      </c>
      <c r="BP3216">
        <v>0</v>
      </c>
      <c r="BQ3216">
        <v>0</v>
      </c>
      <c r="BR3216">
        <v>0</v>
      </c>
      <c r="BS3216">
        <v>0</v>
      </c>
      <c r="BT3216">
        <v>0</v>
      </c>
      <c r="BU3216">
        <v>0</v>
      </c>
      <c r="BV3216">
        <v>0</v>
      </c>
      <c r="BW3216">
        <v>0</v>
      </c>
      <c r="BX3216">
        <v>0</v>
      </c>
      <c r="BY3216">
        <v>0</v>
      </c>
      <c r="BZ3216">
        <v>0</v>
      </c>
      <c r="CA3216">
        <v>0</v>
      </c>
      <c r="CB3216">
        <v>0</v>
      </c>
      <c r="CC3216">
        <v>0</v>
      </c>
      <c r="CD3216">
        <v>0</v>
      </c>
      <c r="CE3216">
        <v>0</v>
      </c>
      <c r="CF3216">
        <v>0</v>
      </c>
      <c r="CG3216">
        <v>0</v>
      </c>
      <c r="CH3216">
        <v>0</v>
      </c>
      <c r="CI3216">
        <v>0</v>
      </c>
      <c r="CJ3216">
        <v>0</v>
      </c>
    </row>
    <row r="3217" spans="1:88" x14ac:dyDescent="0.2">
      <c r="A3217" t="s">
        <v>165</v>
      </c>
      <c r="B3217">
        <v>2014</v>
      </c>
      <c r="C3217" t="s">
        <v>3779</v>
      </c>
      <c r="D3217" t="s">
        <v>3953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0</v>
      </c>
      <c r="BI3217">
        <v>0</v>
      </c>
      <c r="BJ3217">
        <v>0</v>
      </c>
      <c r="BK3217">
        <v>0</v>
      </c>
      <c r="BL3217">
        <v>0</v>
      </c>
      <c r="BM3217">
        <v>0</v>
      </c>
      <c r="BN3217">
        <v>0</v>
      </c>
      <c r="BO3217">
        <v>0</v>
      </c>
      <c r="BP3217">
        <v>0</v>
      </c>
      <c r="BQ3217">
        <v>0</v>
      </c>
      <c r="BR3217">
        <v>0</v>
      </c>
      <c r="BS3217">
        <v>0</v>
      </c>
      <c r="BT3217">
        <v>0</v>
      </c>
      <c r="BU3217">
        <v>0</v>
      </c>
      <c r="BV3217">
        <v>0</v>
      </c>
      <c r="BW3217">
        <v>0</v>
      </c>
      <c r="BX3217">
        <v>0</v>
      </c>
      <c r="BY3217">
        <v>0</v>
      </c>
      <c r="BZ3217">
        <v>0</v>
      </c>
      <c r="CA3217">
        <v>0</v>
      </c>
      <c r="CB3217">
        <v>0</v>
      </c>
      <c r="CC3217">
        <v>0</v>
      </c>
      <c r="CD3217">
        <v>0</v>
      </c>
      <c r="CE3217">
        <v>0</v>
      </c>
      <c r="CF3217">
        <v>0</v>
      </c>
      <c r="CG3217">
        <v>0</v>
      </c>
      <c r="CH3217">
        <v>0</v>
      </c>
      <c r="CI3217">
        <v>0</v>
      </c>
      <c r="CJ3217">
        <v>0</v>
      </c>
    </row>
    <row r="3218" spans="1:88" x14ac:dyDescent="0.2">
      <c r="A3218" t="s">
        <v>165</v>
      </c>
      <c r="B3218">
        <v>2014</v>
      </c>
      <c r="C3218" t="s">
        <v>42</v>
      </c>
      <c r="D3218" t="s">
        <v>2202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0</v>
      </c>
      <c r="BI3218">
        <v>0</v>
      </c>
      <c r="BJ3218">
        <v>0</v>
      </c>
      <c r="BK3218">
        <v>0</v>
      </c>
      <c r="BL3218">
        <v>0</v>
      </c>
      <c r="BM3218">
        <v>0</v>
      </c>
      <c r="BN3218">
        <v>0</v>
      </c>
      <c r="BO3218">
        <v>0</v>
      </c>
      <c r="BP3218">
        <v>0</v>
      </c>
      <c r="BQ3218">
        <v>0</v>
      </c>
      <c r="BR3218">
        <v>0</v>
      </c>
      <c r="BS3218">
        <v>0</v>
      </c>
      <c r="BT3218">
        <v>0</v>
      </c>
      <c r="BU3218">
        <v>0</v>
      </c>
      <c r="BV3218">
        <v>0</v>
      </c>
      <c r="BW3218">
        <v>0</v>
      </c>
      <c r="BX3218">
        <v>0</v>
      </c>
      <c r="BY3218">
        <v>0</v>
      </c>
      <c r="BZ3218">
        <v>0</v>
      </c>
      <c r="CA3218">
        <v>0</v>
      </c>
      <c r="CB3218">
        <v>0</v>
      </c>
      <c r="CC3218">
        <v>0</v>
      </c>
      <c r="CD3218">
        <v>0</v>
      </c>
      <c r="CE3218">
        <v>0</v>
      </c>
      <c r="CF3218">
        <v>0</v>
      </c>
      <c r="CG3218">
        <v>0</v>
      </c>
      <c r="CH3218">
        <v>0</v>
      </c>
      <c r="CI3218">
        <v>0</v>
      </c>
      <c r="CJ3218">
        <v>0</v>
      </c>
    </row>
    <row r="3219" spans="1:88" x14ac:dyDescent="0.2">
      <c r="A3219" t="s">
        <v>165</v>
      </c>
      <c r="B3219">
        <v>2014</v>
      </c>
      <c r="C3219" t="s">
        <v>43</v>
      </c>
      <c r="D3219" t="s">
        <v>2203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3.3647409623804303E-2</v>
      </c>
      <c r="K3219">
        <v>3.3647409623804303E-2</v>
      </c>
      <c r="L3219">
        <v>3.3647409623804303E-2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2.65605830083166E-2</v>
      </c>
      <c r="S3219">
        <v>2.65605830083166E-2</v>
      </c>
      <c r="T3219">
        <v>2.65605830083166E-2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0</v>
      </c>
      <c r="BI3219">
        <v>0</v>
      </c>
      <c r="BJ3219">
        <v>0</v>
      </c>
      <c r="BK3219">
        <v>0</v>
      </c>
      <c r="BL3219">
        <v>0</v>
      </c>
      <c r="BM3219">
        <v>0</v>
      </c>
      <c r="BN3219">
        <v>0</v>
      </c>
      <c r="BO3219">
        <v>0</v>
      </c>
      <c r="BP3219">
        <v>0</v>
      </c>
      <c r="BQ3219">
        <v>0</v>
      </c>
      <c r="BR3219">
        <v>0</v>
      </c>
      <c r="BS3219">
        <v>0</v>
      </c>
      <c r="BT3219">
        <v>0</v>
      </c>
      <c r="BU3219">
        <v>0</v>
      </c>
      <c r="BV3219">
        <v>0</v>
      </c>
      <c r="BW3219">
        <v>0</v>
      </c>
      <c r="BX3219">
        <v>0</v>
      </c>
      <c r="BY3219">
        <v>0</v>
      </c>
      <c r="BZ3219">
        <v>0</v>
      </c>
      <c r="CA3219">
        <v>0</v>
      </c>
      <c r="CB3219">
        <v>0</v>
      </c>
      <c r="CC3219">
        <v>0</v>
      </c>
      <c r="CD3219">
        <v>0</v>
      </c>
      <c r="CE3219">
        <v>0</v>
      </c>
      <c r="CF3219">
        <v>0</v>
      </c>
      <c r="CG3219">
        <v>0</v>
      </c>
      <c r="CH3219">
        <v>0</v>
      </c>
      <c r="CI3219">
        <v>0</v>
      </c>
      <c r="CJ3219">
        <v>0</v>
      </c>
    </row>
    <row r="3220" spans="1:88" x14ac:dyDescent="0.2">
      <c r="A3220" t="s">
        <v>165</v>
      </c>
      <c r="B3220">
        <v>2014</v>
      </c>
      <c r="C3220" t="s">
        <v>44</v>
      </c>
      <c r="D3220" t="s">
        <v>2204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0</v>
      </c>
      <c r="BI3220">
        <v>0</v>
      </c>
      <c r="BJ3220">
        <v>0</v>
      </c>
      <c r="BK3220">
        <v>0</v>
      </c>
      <c r="BL3220">
        <v>0</v>
      </c>
      <c r="BM3220">
        <v>0</v>
      </c>
      <c r="BN3220">
        <v>0</v>
      </c>
      <c r="BO3220">
        <v>0</v>
      </c>
      <c r="BP3220">
        <v>0</v>
      </c>
      <c r="BQ3220">
        <v>0</v>
      </c>
      <c r="BR3220">
        <v>0</v>
      </c>
      <c r="BS3220">
        <v>0</v>
      </c>
      <c r="BT3220">
        <v>0</v>
      </c>
      <c r="BU3220">
        <v>0</v>
      </c>
      <c r="BV3220">
        <v>0</v>
      </c>
      <c r="BW3220">
        <v>0</v>
      </c>
      <c r="BX3220">
        <v>0</v>
      </c>
      <c r="BY3220">
        <v>0</v>
      </c>
      <c r="BZ3220">
        <v>0</v>
      </c>
      <c r="CA3220">
        <v>0</v>
      </c>
      <c r="CB3220">
        <v>0</v>
      </c>
      <c r="CC3220">
        <v>0</v>
      </c>
      <c r="CD3220">
        <v>0</v>
      </c>
      <c r="CE3220">
        <v>0</v>
      </c>
      <c r="CF3220">
        <v>0</v>
      </c>
      <c r="CG3220">
        <v>0</v>
      </c>
      <c r="CH3220">
        <v>0</v>
      </c>
      <c r="CI3220">
        <v>0</v>
      </c>
      <c r="CJ3220">
        <v>0</v>
      </c>
    </row>
    <row r="3221" spans="1:88" x14ac:dyDescent="0.2">
      <c r="A3221" t="s">
        <v>165</v>
      </c>
      <c r="B3221">
        <v>2014</v>
      </c>
      <c r="C3221" t="s">
        <v>45</v>
      </c>
      <c r="D3221" t="s">
        <v>2205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>
        <v>0</v>
      </c>
      <c r="BO3221">
        <v>0</v>
      </c>
      <c r="BP3221">
        <v>0</v>
      </c>
      <c r="BQ3221">
        <v>0</v>
      </c>
      <c r="BR3221">
        <v>0</v>
      </c>
      <c r="BS3221">
        <v>0</v>
      </c>
      <c r="BT3221">
        <v>0</v>
      </c>
      <c r="BU3221">
        <v>0</v>
      </c>
      <c r="BV3221">
        <v>0</v>
      </c>
      <c r="BW3221">
        <v>0</v>
      </c>
      <c r="BX3221">
        <v>0</v>
      </c>
      <c r="BY3221">
        <v>0</v>
      </c>
      <c r="BZ3221">
        <v>0</v>
      </c>
      <c r="CA3221">
        <v>0</v>
      </c>
      <c r="CB3221">
        <v>0</v>
      </c>
      <c r="CC3221">
        <v>0</v>
      </c>
      <c r="CD3221">
        <v>0</v>
      </c>
      <c r="CE3221">
        <v>0</v>
      </c>
      <c r="CF3221">
        <v>0</v>
      </c>
      <c r="CG3221">
        <v>0</v>
      </c>
      <c r="CH3221">
        <v>0</v>
      </c>
      <c r="CI3221">
        <v>0</v>
      </c>
      <c r="CJ3221">
        <v>0</v>
      </c>
    </row>
    <row r="3222" spans="1:88" x14ac:dyDescent="0.2">
      <c r="A3222" t="s">
        <v>165</v>
      </c>
      <c r="B3222">
        <v>2014</v>
      </c>
      <c r="C3222" t="s">
        <v>230</v>
      </c>
      <c r="D3222" t="s">
        <v>3954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0</v>
      </c>
      <c r="BL3222">
        <v>0</v>
      </c>
      <c r="BM3222">
        <v>0</v>
      </c>
      <c r="BN3222">
        <v>0</v>
      </c>
      <c r="BO3222">
        <v>0</v>
      </c>
      <c r="BP3222">
        <v>0</v>
      </c>
      <c r="BQ3222">
        <v>0</v>
      </c>
      <c r="BR3222">
        <v>0</v>
      </c>
      <c r="BS3222">
        <v>0</v>
      </c>
      <c r="BT3222">
        <v>0</v>
      </c>
      <c r="BU3222">
        <v>0</v>
      </c>
      <c r="BV3222">
        <v>0</v>
      </c>
      <c r="BW3222">
        <v>0</v>
      </c>
      <c r="BX3222">
        <v>0</v>
      </c>
      <c r="BY3222">
        <v>0</v>
      </c>
      <c r="BZ3222">
        <v>0</v>
      </c>
      <c r="CA3222">
        <v>0</v>
      </c>
      <c r="CB3222">
        <v>0</v>
      </c>
      <c r="CC3222">
        <v>0</v>
      </c>
      <c r="CD3222">
        <v>0</v>
      </c>
      <c r="CE3222">
        <v>0</v>
      </c>
      <c r="CF3222">
        <v>0</v>
      </c>
      <c r="CG3222">
        <v>0</v>
      </c>
      <c r="CH3222">
        <v>0</v>
      </c>
      <c r="CI3222">
        <v>0</v>
      </c>
      <c r="CJ3222">
        <v>0</v>
      </c>
    </row>
    <row r="3223" spans="1:88" x14ac:dyDescent="0.2">
      <c r="A3223" t="s">
        <v>165</v>
      </c>
      <c r="B3223">
        <v>2014</v>
      </c>
      <c r="C3223" t="s">
        <v>231</v>
      </c>
      <c r="D3223" t="s">
        <v>2206</v>
      </c>
      <c r="E3223">
        <v>1089.8462609120165</v>
      </c>
      <c r="F3223">
        <v>292.8293389569493</v>
      </c>
      <c r="G3223">
        <v>498.21519289584791</v>
      </c>
      <c r="H3223">
        <v>298.80172905921756</v>
      </c>
      <c r="I3223">
        <v>776.7354804468813</v>
      </c>
      <c r="J3223">
        <v>1300.6404547275522</v>
      </c>
      <c r="K3223">
        <v>2077.3759351744334</v>
      </c>
      <c r="L3223">
        <v>3167.2221960864499</v>
      </c>
      <c r="M3223">
        <v>999.24840093487558</v>
      </c>
      <c r="N3223">
        <v>286.60385208451129</v>
      </c>
      <c r="O3223">
        <v>492.29252993359637</v>
      </c>
      <c r="P3223">
        <v>220.35201891676812</v>
      </c>
      <c r="Q3223">
        <v>675.37427733686684</v>
      </c>
      <c r="R3223">
        <v>1070.9169059002843</v>
      </c>
      <c r="S3223">
        <v>1746.2911832371526</v>
      </c>
      <c r="T3223">
        <v>2745.5395841720278</v>
      </c>
      <c r="U3223">
        <v>1616.5874016057046</v>
      </c>
      <c r="V3223">
        <v>44.508648975886736</v>
      </c>
      <c r="W3223">
        <v>15.025867153891888</v>
      </c>
      <c r="X3223">
        <v>1557.0528854759273</v>
      </c>
      <c r="Y3223">
        <v>118.17716841305929</v>
      </c>
      <c r="Z3223">
        <v>17.156948483359692</v>
      </c>
      <c r="AA3223">
        <v>18.614148602032284</v>
      </c>
      <c r="AB3223">
        <v>82.406071327666979</v>
      </c>
      <c r="AC3223">
        <v>13374.766081516949</v>
      </c>
      <c r="AD3223">
        <v>0</v>
      </c>
      <c r="AE3223">
        <v>0</v>
      </c>
      <c r="AF3223">
        <v>13374.766081516949</v>
      </c>
      <c r="AG3223">
        <v>856.08872603300892</v>
      </c>
      <c r="AH3223">
        <v>0</v>
      </c>
      <c r="AI3223">
        <v>0</v>
      </c>
      <c r="AJ3223">
        <v>856.08872603300892</v>
      </c>
      <c r="AK3223">
        <v>726.74492284594407</v>
      </c>
      <c r="AL3223">
        <v>0</v>
      </c>
      <c r="AM3223">
        <v>0</v>
      </c>
      <c r="AN3223">
        <v>726.74492284594407</v>
      </c>
      <c r="AO3223">
        <v>14957.599730395897</v>
      </c>
      <c r="AP3223">
        <v>0</v>
      </c>
      <c r="AQ3223">
        <v>0</v>
      </c>
      <c r="AR3223">
        <v>14957.599730395897</v>
      </c>
      <c r="AS3223">
        <v>2906.0176089243569</v>
      </c>
      <c r="AT3223">
        <v>298.3366643733512</v>
      </c>
      <c r="AU3223">
        <v>2394.0346445703503</v>
      </c>
      <c r="AV3223">
        <v>213.64629998065072</v>
      </c>
      <c r="AW3223">
        <v>317.94365597850089</v>
      </c>
      <c r="AX3223">
        <v>7.5244589580415502</v>
      </c>
      <c r="AY3223">
        <v>13.153388766986993</v>
      </c>
      <c r="AZ3223">
        <v>297.26580825347185</v>
      </c>
      <c r="BA3223">
        <v>3962.1223079365404</v>
      </c>
      <c r="BB3223">
        <v>73.23817978051801</v>
      </c>
      <c r="BC3223">
        <v>277.28415541586651</v>
      </c>
      <c r="BD3223">
        <v>3611.5999727401445</v>
      </c>
      <c r="BE3223">
        <v>3811.7067034637034</v>
      </c>
      <c r="BF3223">
        <v>610.16777827449732</v>
      </c>
      <c r="BG3223">
        <v>3057.0870191709519</v>
      </c>
      <c r="BH3223">
        <v>144.45190601826189</v>
      </c>
      <c r="BI3223">
        <v>593.21168141475687</v>
      </c>
      <c r="BJ3223">
        <v>120.28095034102303</v>
      </c>
      <c r="BK3223">
        <v>321.72887564375873</v>
      </c>
      <c r="BL3223">
        <v>151.20185542997604</v>
      </c>
      <c r="BM3223">
        <v>300.45351542459809</v>
      </c>
      <c r="BN3223">
        <v>30.233608276755039</v>
      </c>
      <c r="BO3223">
        <v>195.90462852398971</v>
      </c>
      <c r="BP3223">
        <v>74.315278623853231</v>
      </c>
      <c r="BQ3223">
        <v>670.02801971276165</v>
      </c>
      <c r="BR3223">
        <v>39.076060146417817</v>
      </c>
      <c r="BS3223">
        <v>411.58284556183924</v>
      </c>
      <c r="BT3223">
        <v>219.36911400450555</v>
      </c>
      <c r="BU3223">
        <v>1106.6630892930259</v>
      </c>
      <c r="BV3223">
        <v>42.072226763629139</v>
      </c>
      <c r="BW3223">
        <v>659.74176370289922</v>
      </c>
      <c r="BX3223">
        <v>404.84909882649794</v>
      </c>
      <c r="BY3223">
        <v>412.11693872618991</v>
      </c>
      <c r="BZ3223">
        <v>259.53759759156083</v>
      </c>
      <c r="CA3223">
        <v>66.88976904137391</v>
      </c>
      <c r="CB3223">
        <v>85.689572093255322</v>
      </c>
      <c r="CC3223">
        <v>4409.9300158041442</v>
      </c>
      <c r="CD3223">
        <v>2726.1286362421929</v>
      </c>
      <c r="CE3223">
        <v>891.42587923784049</v>
      </c>
      <c r="CF3223">
        <v>792.37550032410593</v>
      </c>
      <c r="CG3223">
        <v>10400.439929838672</v>
      </c>
      <c r="CH3223">
        <v>3408.6709527972989</v>
      </c>
      <c r="CI3223">
        <v>6800.6712842253301</v>
      </c>
      <c r="CJ3223">
        <v>191.09769281606322</v>
      </c>
    </row>
    <row r="3224" spans="1:88" x14ac:dyDescent="0.2">
      <c r="A3224" t="s">
        <v>165</v>
      </c>
      <c r="B3224">
        <v>2014</v>
      </c>
      <c r="C3224" t="s">
        <v>4433</v>
      </c>
      <c r="D3224" t="s">
        <v>4632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0</v>
      </c>
      <c r="BI3224">
        <v>0</v>
      </c>
      <c r="BJ3224">
        <v>0</v>
      </c>
      <c r="BK3224">
        <v>0</v>
      </c>
      <c r="BL3224">
        <v>0</v>
      </c>
      <c r="BM3224">
        <v>0</v>
      </c>
      <c r="BN3224">
        <v>0</v>
      </c>
      <c r="BO3224">
        <v>0</v>
      </c>
      <c r="BP3224">
        <v>0</v>
      </c>
      <c r="BQ3224">
        <v>0</v>
      </c>
      <c r="BR3224">
        <v>0</v>
      </c>
      <c r="BS3224">
        <v>0</v>
      </c>
      <c r="BT3224">
        <v>0</v>
      </c>
      <c r="BU3224">
        <v>0</v>
      </c>
      <c r="BV3224">
        <v>0</v>
      </c>
      <c r="BW3224">
        <v>0</v>
      </c>
      <c r="BX3224">
        <v>0</v>
      </c>
      <c r="BY3224">
        <v>0</v>
      </c>
      <c r="BZ3224">
        <v>0</v>
      </c>
      <c r="CA3224">
        <v>0</v>
      </c>
      <c r="CB3224">
        <v>0</v>
      </c>
      <c r="CC3224">
        <v>0</v>
      </c>
      <c r="CD3224">
        <v>0</v>
      </c>
      <c r="CE3224">
        <v>0</v>
      </c>
      <c r="CF3224">
        <v>0</v>
      </c>
      <c r="CG3224">
        <v>0</v>
      </c>
      <c r="CH3224">
        <v>0</v>
      </c>
      <c r="CI3224">
        <v>0</v>
      </c>
      <c r="CJ3224">
        <v>0</v>
      </c>
    </row>
    <row r="3225" spans="1:88" x14ac:dyDescent="0.2">
      <c r="A3225" t="s">
        <v>165</v>
      </c>
      <c r="B3225">
        <v>2014</v>
      </c>
      <c r="C3225" t="s">
        <v>3254</v>
      </c>
      <c r="D3225" t="s">
        <v>4633</v>
      </c>
      <c r="E3225">
        <v>1089.8462609120165</v>
      </c>
      <c r="F3225">
        <v>292.8293389569493</v>
      </c>
      <c r="G3225">
        <v>498.21519289584791</v>
      </c>
      <c r="H3225">
        <v>298.80172905921756</v>
      </c>
      <c r="I3225">
        <v>776.7354804468813</v>
      </c>
      <c r="J3225">
        <v>1300.6404547275522</v>
      </c>
      <c r="K3225">
        <v>2077.3759351744334</v>
      </c>
      <c r="L3225">
        <v>3167.2221960864499</v>
      </c>
      <c r="M3225">
        <v>999.24840093487558</v>
      </c>
      <c r="N3225">
        <v>286.60385208451129</v>
      </c>
      <c r="O3225">
        <v>492.29252993359637</v>
      </c>
      <c r="P3225">
        <v>220.35201891676812</v>
      </c>
      <c r="Q3225">
        <v>675.37427733686684</v>
      </c>
      <c r="R3225">
        <v>1070.9169059002843</v>
      </c>
      <c r="S3225">
        <v>1746.2911832371526</v>
      </c>
      <c r="T3225">
        <v>2745.5395841720278</v>
      </c>
      <c r="U3225">
        <v>1616.5874016057046</v>
      </c>
      <c r="V3225">
        <v>44.508648975886736</v>
      </c>
      <c r="W3225">
        <v>15.025867153891888</v>
      </c>
      <c r="X3225">
        <v>1557.0528854759273</v>
      </c>
      <c r="Y3225">
        <v>118.17716841305929</v>
      </c>
      <c r="Z3225">
        <v>17.156948483359692</v>
      </c>
      <c r="AA3225">
        <v>18.614148602032284</v>
      </c>
      <c r="AB3225">
        <v>82.406071327666979</v>
      </c>
      <c r="AC3225">
        <v>13374.766081516949</v>
      </c>
      <c r="AD3225">
        <v>0</v>
      </c>
      <c r="AE3225">
        <v>0</v>
      </c>
      <c r="AF3225">
        <v>13374.766081516949</v>
      </c>
      <c r="AG3225">
        <v>856.08872603300892</v>
      </c>
      <c r="AH3225">
        <v>0</v>
      </c>
      <c r="AI3225">
        <v>0</v>
      </c>
      <c r="AJ3225">
        <v>856.08872603300892</v>
      </c>
      <c r="AK3225">
        <v>726.74492284594407</v>
      </c>
      <c r="AL3225">
        <v>0</v>
      </c>
      <c r="AM3225">
        <v>0</v>
      </c>
      <c r="AN3225">
        <v>726.74492284594407</v>
      </c>
      <c r="AO3225">
        <v>14957.599730395897</v>
      </c>
      <c r="AP3225">
        <v>0</v>
      </c>
      <c r="AQ3225">
        <v>0</v>
      </c>
      <c r="AR3225">
        <v>14957.599730395897</v>
      </c>
      <c r="AS3225">
        <v>2906.0176089243569</v>
      </c>
      <c r="AT3225">
        <v>298.3366643733512</v>
      </c>
      <c r="AU3225">
        <v>2394.0346445703503</v>
      </c>
      <c r="AV3225">
        <v>213.64629998065072</v>
      </c>
      <c r="AW3225">
        <v>317.94365597850089</v>
      </c>
      <c r="AX3225">
        <v>7.5244589580415502</v>
      </c>
      <c r="AY3225">
        <v>13.153388766986993</v>
      </c>
      <c r="AZ3225">
        <v>297.26580825347185</v>
      </c>
      <c r="BA3225">
        <v>3962.1223079365404</v>
      </c>
      <c r="BB3225">
        <v>73.23817978051801</v>
      </c>
      <c r="BC3225">
        <v>277.28415541586651</v>
      </c>
      <c r="BD3225">
        <v>3611.5999727401445</v>
      </c>
      <c r="BE3225">
        <v>3811.7067034637034</v>
      </c>
      <c r="BF3225">
        <v>610.16777827449732</v>
      </c>
      <c r="BG3225">
        <v>3057.0870191709519</v>
      </c>
      <c r="BH3225">
        <v>144.45190601826189</v>
      </c>
      <c r="BI3225">
        <v>593.21168141475687</v>
      </c>
      <c r="BJ3225">
        <v>120.28095034102303</v>
      </c>
      <c r="BK3225">
        <v>321.72887564375873</v>
      </c>
      <c r="BL3225">
        <v>151.20185542997604</v>
      </c>
      <c r="BM3225">
        <v>300.45351542459809</v>
      </c>
      <c r="BN3225">
        <v>30.233608276755039</v>
      </c>
      <c r="BO3225">
        <v>195.90462852398971</v>
      </c>
      <c r="BP3225">
        <v>74.315278623853231</v>
      </c>
      <c r="BQ3225">
        <v>670.02801971276165</v>
      </c>
      <c r="BR3225">
        <v>39.076060146417817</v>
      </c>
      <c r="BS3225">
        <v>411.58284556183924</v>
      </c>
      <c r="BT3225">
        <v>219.36911400450555</v>
      </c>
      <c r="BU3225">
        <v>1106.6630892930259</v>
      </c>
      <c r="BV3225">
        <v>42.072226763629139</v>
      </c>
      <c r="BW3225">
        <v>659.74176370289922</v>
      </c>
      <c r="BX3225">
        <v>404.84909882649794</v>
      </c>
      <c r="BY3225">
        <v>412.11693872618991</v>
      </c>
      <c r="BZ3225">
        <v>259.53759759156083</v>
      </c>
      <c r="CA3225">
        <v>66.88976904137391</v>
      </c>
      <c r="CB3225">
        <v>85.689572093255322</v>
      </c>
      <c r="CC3225">
        <v>4409.9300158041442</v>
      </c>
      <c r="CD3225">
        <v>2726.1286362421929</v>
      </c>
      <c r="CE3225">
        <v>891.42587923784049</v>
      </c>
      <c r="CF3225">
        <v>792.37550032410593</v>
      </c>
      <c r="CG3225">
        <v>10400.439929838672</v>
      </c>
      <c r="CH3225">
        <v>3408.6709527972989</v>
      </c>
      <c r="CI3225">
        <v>6800.6712842253301</v>
      </c>
      <c r="CJ3225">
        <v>191.09769281606322</v>
      </c>
    </row>
    <row r="3226" spans="1:88" x14ac:dyDescent="0.2">
      <c r="A3226" t="s">
        <v>165</v>
      </c>
      <c r="B3226">
        <v>2015</v>
      </c>
      <c r="C3226" t="s">
        <v>2</v>
      </c>
      <c r="D3226" t="s">
        <v>3551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8.9103775444261704</v>
      </c>
      <c r="K3226">
        <v>8.9103775444261704</v>
      </c>
      <c r="L3226">
        <v>8.9103775444261704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2.5072048581148101</v>
      </c>
      <c r="S3226">
        <v>2.5072048581148101</v>
      </c>
      <c r="T3226">
        <v>2.5072048581148101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0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>
        <v>0</v>
      </c>
      <c r="BR3226">
        <v>0</v>
      </c>
      <c r="BS3226">
        <v>0</v>
      </c>
      <c r="BT3226">
        <v>0</v>
      </c>
      <c r="BU3226">
        <v>0</v>
      </c>
      <c r="BV3226">
        <v>0</v>
      </c>
      <c r="BW3226">
        <v>0</v>
      </c>
      <c r="BX3226">
        <v>0</v>
      </c>
      <c r="BY3226">
        <v>0</v>
      </c>
      <c r="BZ3226">
        <v>0</v>
      </c>
      <c r="CA3226">
        <v>0</v>
      </c>
      <c r="CB3226">
        <v>0</v>
      </c>
      <c r="CC3226">
        <v>0</v>
      </c>
      <c r="CD3226">
        <v>0</v>
      </c>
      <c r="CE3226">
        <v>0</v>
      </c>
      <c r="CF3226">
        <v>0</v>
      </c>
      <c r="CG3226">
        <v>0</v>
      </c>
      <c r="CH3226">
        <v>0</v>
      </c>
      <c r="CI3226">
        <v>0</v>
      </c>
      <c r="CJ3226">
        <v>0</v>
      </c>
    </row>
    <row r="3227" spans="1:88" x14ac:dyDescent="0.2">
      <c r="A3227" t="s">
        <v>165</v>
      </c>
      <c r="B3227">
        <v>2015</v>
      </c>
      <c r="C3227" t="s">
        <v>3</v>
      </c>
      <c r="D3227" t="s">
        <v>3552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14.721957022522799</v>
      </c>
      <c r="K3227">
        <v>14.721957022522799</v>
      </c>
      <c r="L3227">
        <v>14.721957022522799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11.5279764541348</v>
      </c>
      <c r="S3227">
        <v>11.5279764541348</v>
      </c>
      <c r="T3227">
        <v>11.5279764541348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0</v>
      </c>
      <c r="BR3227">
        <v>0</v>
      </c>
      <c r="BS3227">
        <v>0</v>
      </c>
      <c r="BT3227">
        <v>0</v>
      </c>
      <c r="BU3227">
        <v>0</v>
      </c>
      <c r="BV3227">
        <v>0</v>
      </c>
      <c r="BW3227">
        <v>0</v>
      </c>
      <c r="BX3227">
        <v>0</v>
      </c>
      <c r="BY3227">
        <v>0</v>
      </c>
      <c r="BZ3227">
        <v>0</v>
      </c>
      <c r="CA3227">
        <v>0</v>
      </c>
      <c r="CB3227">
        <v>0</v>
      </c>
      <c r="CC3227">
        <v>0</v>
      </c>
      <c r="CD3227">
        <v>0</v>
      </c>
      <c r="CE3227">
        <v>0</v>
      </c>
      <c r="CF3227">
        <v>0</v>
      </c>
      <c r="CG3227">
        <v>0</v>
      </c>
      <c r="CH3227">
        <v>0</v>
      </c>
      <c r="CI3227">
        <v>0</v>
      </c>
      <c r="CJ3227">
        <v>0</v>
      </c>
    </row>
    <row r="3228" spans="1:88" x14ac:dyDescent="0.2">
      <c r="A3228" t="s">
        <v>165</v>
      </c>
      <c r="B3228">
        <v>2015</v>
      </c>
      <c r="C3228" t="s">
        <v>4</v>
      </c>
      <c r="D3228" t="s">
        <v>3553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2.6185728658298202</v>
      </c>
      <c r="K3228">
        <v>2.6185728658298202</v>
      </c>
      <c r="L3228">
        <v>2.6185728658298202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2.12911139664189</v>
      </c>
      <c r="S3228">
        <v>2.12911139664189</v>
      </c>
      <c r="T3228">
        <v>2.12911139664189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0</v>
      </c>
      <c r="BR3228">
        <v>0</v>
      </c>
      <c r="BS3228">
        <v>0</v>
      </c>
      <c r="BT3228">
        <v>0</v>
      </c>
      <c r="BU3228">
        <v>0</v>
      </c>
      <c r="BV3228">
        <v>0</v>
      </c>
      <c r="BW3228">
        <v>0</v>
      </c>
      <c r="BX3228">
        <v>0</v>
      </c>
      <c r="BY3228">
        <v>0</v>
      </c>
      <c r="BZ3228">
        <v>0</v>
      </c>
      <c r="CA3228">
        <v>0</v>
      </c>
      <c r="CB3228">
        <v>0</v>
      </c>
      <c r="CC3228">
        <v>0</v>
      </c>
      <c r="CD3228">
        <v>0</v>
      </c>
      <c r="CE3228">
        <v>0</v>
      </c>
      <c r="CF3228">
        <v>0</v>
      </c>
      <c r="CG3228">
        <v>0</v>
      </c>
      <c r="CH3228">
        <v>0</v>
      </c>
      <c r="CI3228">
        <v>0</v>
      </c>
      <c r="CJ3228">
        <v>0</v>
      </c>
    </row>
    <row r="3229" spans="1:88" x14ac:dyDescent="0.2">
      <c r="A3229" t="s">
        <v>165</v>
      </c>
      <c r="B3229">
        <v>2015</v>
      </c>
      <c r="C3229" t="s">
        <v>5</v>
      </c>
      <c r="D3229" t="s">
        <v>3554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104.70398090774</v>
      </c>
      <c r="K3229">
        <v>104.70398090774</v>
      </c>
      <c r="L3229">
        <v>104.70398090774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82.424778748663897</v>
      </c>
      <c r="S3229">
        <v>82.424778748663897</v>
      </c>
      <c r="T3229">
        <v>82.424778748663897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>
        <v>0</v>
      </c>
      <c r="BR3229">
        <v>0</v>
      </c>
      <c r="BS3229">
        <v>0</v>
      </c>
      <c r="BT3229">
        <v>0</v>
      </c>
      <c r="BU3229">
        <v>0</v>
      </c>
      <c r="BV3229">
        <v>0</v>
      </c>
      <c r="BW3229">
        <v>0</v>
      </c>
      <c r="BX3229">
        <v>0</v>
      </c>
      <c r="BY3229">
        <v>0</v>
      </c>
      <c r="BZ3229">
        <v>0</v>
      </c>
      <c r="CA3229">
        <v>0</v>
      </c>
      <c r="CB3229">
        <v>0</v>
      </c>
      <c r="CC3229">
        <v>0</v>
      </c>
      <c r="CD3229">
        <v>0</v>
      </c>
      <c r="CE3229">
        <v>0</v>
      </c>
      <c r="CF3229">
        <v>0</v>
      </c>
      <c r="CG3229">
        <v>0</v>
      </c>
      <c r="CH3229">
        <v>0</v>
      </c>
      <c r="CI3229">
        <v>0</v>
      </c>
      <c r="CJ3229">
        <v>0</v>
      </c>
    </row>
    <row r="3230" spans="1:88" x14ac:dyDescent="0.2">
      <c r="A3230" t="s">
        <v>165</v>
      </c>
      <c r="B3230">
        <v>2015</v>
      </c>
      <c r="C3230" t="s">
        <v>6</v>
      </c>
      <c r="D3230" t="s">
        <v>3555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34.830381618867499</v>
      </c>
      <c r="K3230">
        <v>34.830381618867499</v>
      </c>
      <c r="L3230">
        <v>34.830381618867499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11.828551248449299</v>
      </c>
      <c r="S3230">
        <v>11.828551248449299</v>
      </c>
      <c r="T3230">
        <v>11.828551248449299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>
        <v>0</v>
      </c>
      <c r="BR3230">
        <v>0</v>
      </c>
      <c r="BS3230">
        <v>0</v>
      </c>
      <c r="BT3230">
        <v>0</v>
      </c>
      <c r="BU3230">
        <v>0</v>
      </c>
      <c r="BV3230">
        <v>0</v>
      </c>
      <c r="BW3230">
        <v>0</v>
      </c>
      <c r="BX3230">
        <v>0</v>
      </c>
      <c r="BY3230">
        <v>0</v>
      </c>
      <c r="BZ3230">
        <v>0</v>
      </c>
      <c r="CA3230">
        <v>0</v>
      </c>
      <c r="CB3230">
        <v>0</v>
      </c>
      <c r="CC3230">
        <v>0</v>
      </c>
      <c r="CD3230">
        <v>0</v>
      </c>
      <c r="CE3230">
        <v>0</v>
      </c>
      <c r="CF3230">
        <v>0</v>
      </c>
      <c r="CG3230">
        <v>0</v>
      </c>
      <c r="CH3230">
        <v>0</v>
      </c>
      <c r="CI3230">
        <v>0</v>
      </c>
      <c r="CJ3230">
        <v>0</v>
      </c>
    </row>
    <row r="3231" spans="1:88" x14ac:dyDescent="0.2">
      <c r="A3231" t="s">
        <v>165</v>
      </c>
      <c r="B3231">
        <v>2015</v>
      </c>
      <c r="C3231" t="s">
        <v>7</v>
      </c>
      <c r="D3231" t="s">
        <v>3556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10.917386122826301</v>
      </c>
      <c r="K3231">
        <v>10.917386122826301</v>
      </c>
      <c r="L3231">
        <v>10.917386122826301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7.75981013059282</v>
      </c>
      <c r="S3231">
        <v>7.75981013059282</v>
      </c>
      <c r="T3231">
        <v>7.75981013059282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0</v>
      </c>
      <c r="BL3231">
        <v>0</v>
      </c>
      <c r="BM3231">
        <v>0</v>
      </c>
      <c r="BN3231">
        <v>0</v>
      </c>
      <c r="BO3231">
        <v>0</v>
      </c>
      <c r="BP3231">
        <v>0</v>
      </c>
      <c r="BQ3231">
        <v>0</v>
      </c>
      <c r="BR3231">
        <v>0</v>
      </c>
      <c r="BS3231">
        <v>0</v>
      </c>
      <c r="BT3231">
        <v>0</v>
      </c>
      <c r="BU3231">
        <v>0</v>
      </c>
      <c r="BV3231">
        <v>0</v>
      </c>
      <c r="BW3231">
        <v>0</v>
      </c>
      <c r="BX3231">
        <v>0</v>
      </c>
      <c r="BY3231">
        <v>0</v>
      </c>
      <c r="BZ3231">
        <v>0</v>
      </c>
      <c r="CA3231">
        <v>0</v>
      </c>
      <c r="CB3231">
        <v>0</v>
      </c>
      <c r="CC3231">
        <v>0</v>
      </c>
      <c r="CD3231">
        <v>0</v>
      </c>
      <c r="CE3231">
        <v>0</v>
      </c>
      <c r="CF3231">
        <v>0</v>
      </c>
      <c r="CG3231">
        <v>0</v>
      </c>
      <c r="CH3231">
        <v>0</v>
      </c>
      <c r="CI3231">
        <v>0</v>
      </c>
      <c r="CJ3231">
        <v>0</v>
      </c>
    </row>
    <row r="3232" spans="1:88" x14ac:dyDescent="0.2">
      <c r="A3232" t="s">
        <v>165</v>
      </c>
      <c r="B3232">
        <v>2015</v>
      </c>
      <c r="C3232" t="s">
        <v>8</v>
      </c>
      <c r="D3232" t="s">
        <v>3557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41.954149398822999</v>
      </c>
      <c r="K3232">
        <v>41.954149398822999</v>
      </c>
      <c r="L3232">
        <v>41.954149398822999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32.136805533105502</v>
      </c>
      <c r="S3232">
        <v>32.136805533105502</v>
      </c>
      <c r="T3232">
        <v>32.136805533105502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>
        <v>0</v>
      </c>
      <c r="BS3232">
        <v>0</v>
      </c>
      <c r="BT3232">
        <v>0</v>
      </c>
      <c r="BU3232">
        <v>0</v>
      </c>
      <c r="BV3232">
        <v>0</v>
      </c>
      <c r="BW3232">
        <v>0</v>
      </c>
      <c r="BX3232">
        <v>0</v>
      </c>
      <c r="BY3232">
        <v>0</v>
      </c>
      <c r="BZ3232">
        <v>0</v>
      </c>
      <c r="CA3232">
        <v>0</v>
      </c>
      <c r="CB3232">
        <v>0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0</v>
      </c>
      <c r="CI3232">
        <v>0</v>
      </c>
      <c r="CJ3232">
        <v>0</v>
      </c>
    </row>
    <row r="3233" spans="1:88" x14ac:dyDescent="0.2">
      <c r="A3233" t="s">
        <v>165</v>
      </c>
      <c r="B3233">
        <v>2015</v>
      </c>
      <c r="C3233" t="s">
        <v>3777</v>
      </c>
      <c r="D3233" t="s">
        <v>3978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64.199984081422699</v>
      </c>
      <c r="K3233">
        <v>64.199984081422699</v>
      </c>
      <c r="L3233">
        <v>64.199984081422699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60.131202256181403</v>
      </c>
      <c r="S3233">
        <v>60.131202256181403</v>
      </c>
      <c r="T3233">
        <v>60.131202256181403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>
        <v>0</v>
      </c>
      <c r="BU3233">
        <v>0</v>
      </c>
      <c r="BV3233">
        <v>0</v>
      </c>
      <c r="BW3233">
        <v>0</v>
      </c>
      <c r="BX3233">
        <v>0</v>
      </c>
      <c r="BY3233">
        <v>0</v>
      </c>
      <c r="BZ3233">
        <v>0</v>
      </c>
      <c r="CA3233">
        <v>0</v>
      </c>
      <c r="CB3233">
        <v>0</v>
      </c>
      <c r="CC3233">
        <v>0</v>
      </c>
      <c r="CD3233">
        <v>0</v>
      </c>
      <c r="CE3233">
        <v>0</v>
      </c>
      <c r="CF3233">
        <v>0</v>
      </c>
      <c r="CG3233">
        <v>0</v>
      </c>
      <c r="CH3233">
        <v>0</v>
      </c>
      <c r="CI3233">
        <v>0</v>
      </c>
      <c r="CJ3233">
        <v>0</v>
      </c>
    </row>
    <row r="3234" spans="1:88" x14ac:dyDescent="0.2">
      <c r="A3234" t="s">
        <v>165</v>
      </c>
      <c r="B3234">
        <v>2015</v>
      </c>
      <c r="C3234" t="s">
        <v>9</v>
      </c>
      <c r="D3234" t="s">
        <v>3558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143.07513306411599</v>
      </c>
      <c r="K3234">
        <v>143.07513306411599</v>
      </c>
      <c r="L3234">
        <v>143.07513306411599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104.435589529764</v>
      </c>
      <c r="S3234">
        <v>104.435589529764</v>
      </c>
      <c r="T3234">
        <v>104.435589529764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0</v>
      </c>
      <c r="BI3234">
        <v>0</v>
      </c>
      <c r="BJ3234">
        <v>0</v>
      </c>
      <c r="BK3234">
        <v>0</v>
      </c>
      <c r="BL3234">
        <v>0</v>
      </c>
      <c r="BM3234">
        <v>0</v>
      </c>
      <c r="BN3234">
        <v>0</v>
      </c>
      <c r="BO3234">
        <v>0</v>
      </c>
      <c r="BP3234">
        <v>0</v>
      </c>
      <c r="BQ3234">
        <v>0</v>
      </c>
      <c r="BR3234">
        <v>0</v>
      </c>
      <c r="BS3234">
        <v>0</v>
      </c>
      <c r="BT3234">
        <v>0</v>
      </c>
      <c r="BU3234">
        <v>0</v>
      </c>
      <c r="BV3234">
        <v>0</v>
      </c>
      <c r="BW3234">
        <v>0</v>
      </c>
      <c r="BX3234">
        <v>0</v>
      </c>
      <c r="BY3234">
        <v>0</v>
      </c>
      <c r="BZ3234">
        <v>0</v>
      </c>
      <c r="CA3234">
        <v>0</v>
      </c>
      <c r="CB3234">
        <v>0</v>
      </c>
      <c r="CC3234">
        <v>0</v>
      </c>
      <c r="CD3234">
        <v>0</v>
      </c>
      <c r="CE3234">
        <v>0</v>
      </c>
      <c r="CF3234">
        <v>0</v>
      </c>
      <c r="CG3234">
        <v>0</v>
      </c>
      <c r="CH3234">
        <v>0</v>
      </c>
      <c r="CI3234">
        <v>0</v>
      </c>
      <c r="CJ3234">
        <v>0</v>
      </c>
    </row>
    <row r="3235" spans="1:88" x14ac:dyDescent="0.2">
      <c r="A3235" t="s">
        <v>165</v>
      </c>
      <c r="B3235">
        <v>2015</v>
      </c>
      <c r="C3235" t="s">
        <v>10</v>
      </c>
      <c r="D3235" t="s">
        <v>3559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50.5927997587428</v>
      </c>
      <c r="K3235">
        <v>50.5927997587428</v>
      </c>
      <c r="L3235">
        <v>50.5927997587428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45.364213347263998</v>
      </c>
      <c r="S3235">
        <v>45.364213347263998</v>
      </c>
      <c r="T3235">
        <v>45.364213347263998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0</v>
      </c>
      <c r="BL3235">
        <v>0</v>
      </c>
      <c r="BM3235">
        <v>0</v>
      </c>
      <c r="BN3235">
        <v>0</v>
      </c>
      <c r="BO3235">
        <v>0</v>
      </c>
      <c r="BP3235">
        <v>0</v>
      </c>
      <c r="BQ3235">
        <v>0</v>
      </c>
      <c r="BR3235">
        <v>0</v>
      </c>
      <c r="BS3235">
        <v>0</v>
      </c>
      <c r="BT3235">
        <v>0</v>
      </c>
      <c r="BU3235">
        <v>0</v>
      </c>
      <c r="BV3235">
        <v>0</v>
      </c>
      <c r="BW3235">
        <v>0</v>
      </c>
      <c r="BX3235">
        <v>0</v>
      </c>
      <c r="BY3235">
        <v>0</v>
      </c>
      <c r="BZ3235">
        <v>0</v>
      </c>
      <c r="CA3235">
        <v>0</v>
      </c>
      <c r="CB3235">
        <v>0</v>
      </c>
      <c r="CC3235">
        <v>0</v>
      </c>
      <c r="CD3235">
        <v>0</v>
      </c>
      <c r="CE3235">
        <v>0</v>
      </c>
      <c r="CF3235">
        <v>0</v>
      </c>
      <c r="CG3235">
        <v>0</v>
      </c>
      <c r="CH3235">
        <v>0</v>
      </c>
      <c r="CI3235">
        <v>0</v>
      </c>
      <c r="CJ3235">
        <v>0</v>
      </c>
    </row>
    <row r="3236" spans="1:88" x14ac:dyDescent="0.2">
      <c r="A3236" t="s">
        <v>165</v>
      </c>
      <c r="B3236">
        <v>2015</v>
      </c>
      <c r="C3236" t="s">
        <v>11</v>
      </c>
      <c r="D3236" t="s">
        <v>3560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65.311407210301994</v>
      </c>
      <c r="K3236">
        <v>65.311407210301994</v>
      </c>
      <c r="L3236">
        <v>65.311407210301994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56.575797781388999</v>
      </c>
      <c r="S3236">
        <v>56.575797781388999</v>
      </c>
      <c r="T3236">
        <v>56.575797781388999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v>0</v>
      </c>
      <c r="CI3236">
        <v>0</v>
      </c>
      <c r="CJ3236">
        <v>0</v>
      </c>
    </row>
    <row r="3237" spans="1:88" x14ac:dyDescent="0.2">
      <c r="A3237" t="s">
        <v>165</v>
      </c>
      <c r="B3237">
        <v>2015</v>
      </c>
      <c r="C3237" t="s">
        <v>12</v>
      </c>
      <c r="D3237" t="s">
        <v>3561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129.186153105518</v>
      </c>
      <c r="K3237">
        <v>129.186153105518</v>
      </c>
      <c r="L3237">
        <v>129.186153105518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119.65892521646199</v>
      </c>
      <c r="S3237">
        <v>119.65892521646199</v>
      </c>
      <c r="T3237">
        <v>119.65892521646199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  <c r="BV3237">
        <v>0</v>
      </c>
      <c r="BW3237">
        <v>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v>0</v>
      </c>
      <c r="CI3237">
        <v>0</v>
      </c>
      <c r="CJ3237">
        <v>0</v>
      </c>
    </row>
    <row r="3238" spans="1:88" x14ac:dyDescent="0.2">
      <c r="A3238" t="s">
        <v>165</v>
      </c>
      <c r="B3238">
        <v>2015</v>
      </c>
      <c r="C3238" t="s">
        <v>13</v>
      </c>
      <c r="D3238" t="s">
        <v>3562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158.226209607925</v>
      </c>
      <c r="K3238">
        <v>158.226209607925</v>
      </c>
      <c r="L3238">
        <v>158.226209607925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134.73469505855999</v>
      </c>
      <c r="S3238">
        <v>134.73469505855999</v>
      </c>
      <c r="T3238">
        <v>134.73469505855999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>
        <v>0</v>
      </c>
      <c r="BU3238">
        <v>0</v>
      </c>
      <c r="BV3238">
        <v>0</v>
      </c>
      <c r="BW3238">
        <v>0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  <c r="CD3238">
        <v>0</v>
      </c>
      <c r="CE3238">
        <v>0</v>
      </c>
      <c r="CF3238">
        <v>0</v>
      </c>
      <c r="CG3238">
        <v>0</v>
      </c>
      <c r="CH3238">
        <v>0</v>
      </c>
      <c r="CI3238">
        <v>0</v>
      </c>
      <c r="CJ3238">
        <v>0</v>
      </c>
    </row>
    <row r="3239" spans="1:88" x14ac:dyDescent="0.2">
      <c r="A3239" t="s">
        <v>165</v>
      </c>
      <c r="B3239">
        <v>2015</v>
      </c>
      <c r="C3239" t="s">
        <v>14</v>
      </c>
      <c r="D3239" t="s">
        <v>3563</v>
      </c>
      <c r="E3239">
        <v>10.1015975858817</v>
      </c>
      <c r="F3239">
        <v>3.5569196989152601</v>
      </c>
      <c r="G3239">
        <v>2.8527118137259402</v>
      </c>
      <c r="H3239">
        <v>3.6919660732404398</v>
      </c>
      <c r="I3239">
        <v>43.254021487583501</v>
      </c>
      <c r="J3239">
        <v>42.042880205513498</v>
      </c>
      <c r="K3239">
        <v>85.296901693096999</v>
      </c>
      <c r="L3239">
        <v>95.398499278978704</v>
      </c>
      <c r="M3239">
        <v>9.2881406045919892</v>
      </c>
      <c r="N3239">
        <v>3.5123825894608398</v>
      </c>
      <c r="O3239">
        <v>2.8148030980294498</v>
      </c>
      <c r="P3239">
        <v>2.9609549171017</v>
      </c>
      <c r="Q3239">
        <v>36.704142658918798</v>
      </c>
      <c r="R3239">
        <v>35.872448111894798</v>
      </c>
      <c r="S3239">
        <v>72.576590770813596</v>
      </c>
      <c r="T3239">
        <v>81.864731375405583</v>
      </c>
      <c r="U3239">
        <v>15.534702369501501</v>
      </c>
      <c r="V3239">
        <v>0.31728923653859398</v>
      </c>
      <c r="W3239">
        <v>6.8094553851108505E-2</v>
      </c>
      <c r="X3239">
        <v>15.149318579111799</v>
      </c>
      <c r="Y3239">
        <v>0.65289329183120204</v>
      </c>
      <c r="Z3239">
        <v>0.122835162889137</v>
      </c>
      <c r="AA3239">
        <v>0.12149782500071001</v>
      </c>
      <c r="AB3239">
        <v>0.40856030394135401</v>
      </c>
      <c r="AC3239">
        <v>182.55622164658899</v>
      </c>
      <c r="AD3239">
        <v>0</v>
      </c>
      <c r="AE3239">
        <v>0</v>
      </c>
      <c r="AF3239">
        <v>182.55622164658899</v>
      </c>
      <c r="AG3239">
        <v>26.0920343995679</v>
      </c>
      <c r="AH3239">
        <v>0</v>
      </c>
      <c r="AI3239">
        <v>0</v>
      </c>
      <c r="AJ3239">
        <v>26.0920343995679</v>
      </c>
      <c r="AK3239">
        <v>21.292560836061998</v>
      </c>
      <c r="AL3239">
        <v>0</v>
      </c>
      <c r="AM3239">
        <v>0</v>
      </c>
      <c r="AN3239">
        <v>21.292560836061998</v>
      </c>
      <c r="AO3239">
        <v>229.940816882219</v>
      </c>
      <c r="AP3239">
        <v>0</v>
      </c>
      <c r="AQ3239">
        <v>0</v>
      </c>
      <c r="AR3239">
        <v>229.940816882219</v>
      </c>
      <c r="AS3239">
        <v>21.435433995105601</v>
      </c>
      <c r="AT3239">
        <v>1.9362157357021801</v>
      </c>
      <c r="AU3239">
        <v>9.9102512150313498</v>
      </c>
      <c r="AV3239">
        <v>9.5889670443720298</v>
      </c>
      <c r="AW3239">
        <v>1.5279469138086501</v>
      </c>
      <c r="AX3239">
        <v>6.0863828937912701E-2</v>
      </c>
      <c r="AY3239">
        <v>6.1280144032527802E-2</v>
      </c>
      <c r="AZ3239">
        <v>1.40580294083821</v>
      </c>
      <c r="BA3239">
        <v>5.6238672081709096</v>
      </c>
      <c r="BB3239">
        <v>0.514582763069794</v>
      </c>
      <c r="BC3239">
        <v>1.22908157777653</v>
      </c>
      <c r="BD3239">
        <v>3.8802028673245799</v>
      </c>
      <c r="BE3239">
        <v>24.752825524724098</v>
      </c>
      <c r="BF3239">
        <v>4.7092468550829398</v>
      </c>
      <c r="BG3239">
        <v>18.5845338999024</v>
      </c>
      <c r="BH3239">
        <v>1.45904476973889</v>
      </c>
      <c r="BI3239">
        <v>7.1426912045214399</v>
      </c>
      <c r="BJ3239">
        <v>1.1308015562287399</v>
      </c>
      <c r="BK3239">
        <v>2.5637478452770299</v>
      </c>
      <c r="BL3239">
        <v>3.4481418030156701</v>
      </c>
      <c r="BM3239">
        <v>1.81641553500272</v>
      </c>
      <c r="BN3239">
        <v>0.2039997004312</v>
      </c>
      <c r="BO3239">
        <v>1.0669245085680099</v>
      </c>
      <c r="BP3239">
        <v>0.54549132600351402</v>
      </c>
      <c r="BQ3239">
        <v>3.4219115883632898</v>
      </c>
      <c r="BR3239">
        <v>0.27824492463551798</v>
      </c>
      <c r="BS3239">
        <v>2.1197557436885601</v>
      </c>
      <c r="BT3239">
        <v>1.02391092003921</v>
      </c>
      <c r="BU3239">
        <v>5.1825311168948103</v>
      </c>
      <c r="BV3239">
        <v>0.36420128043259298</v>
      </c>
      <c r="BW3239">
        <v>3.3135335311097598</v>
      </c>
      <c r="BX3239">
        <v>1.50479630535245</v>
      </c>
      <c r="BY3239">
        <v>2.7995402403148701</v>
      </c>
      <c r="BZ3239">
        <v>1.97035164983781</v>
      </c>
      <c r="CA3239">
        <v>0.43235937549676901</v>
      </c>
      <c r="CB3239">
        <v>0.396829214980291</v>
      </c>
      <c r="CC3239">
        <v>29.9134203846452</v>
      </c>
      <c r="CD3239">
        <v>20.613366750377001</v>
      </c>
      <c r="CE3239">
        <v>5.76942591953991</v>
      </c>
      <c r="CF3239">
        <v>3.5306277147283001</v>
      </c>
      <c r="CG3239">
        <v>87.706456261206895</v>
      </c>
      <c r="CH3239">
        <v>39.387892404178899</v>
      </c>
      <c r="CI3239">
        <v>38.748966980804298</v>
      </c>
      <c r="CJ3239">
        <v>9.5695968762236401</v>
      </c>
    </row>
    <row r="3240" spans="1:88" x14ac:dyDescent="0.2">
      <c r="A3240" t="s">
        <v>165</v>
      </c>
      <c r="B3240">
        <v>2015</v>
      </c>
      <c r="C3240" t="s">
        <v>15</v>
      </c>
      <c r="D3240" t="s">
        <v>3564</v>
      </c>
      <c r="E3240">
        <v>1.8560932465430899</v>
      </c>
      <c r="F3240">
        <v>0.704357745328685</v>
      </c>
      <c r="G3240">
        <v>0.67838100813444902</v>
      </c>
      <c r="H3240">
        <v>0.47335449307995803</v>
      </c>
      <c r="I3240">
        <v>147.238262842137</v>
      </c>
      <c r="J3240">
        <v>52.806115880644199</v>
      </c>
      <c r="K3240">
        <v>200.044378722781</v>
      </c>
      <c r="L3240">
        <v>201.90047196932409</v>
      </c>
      <c r="M3240">
        <v>1.6423680113853201</v>
      </c>
      <c r="N3240">
        <v>0.67995312304681998</v>
      </c>
      <c r="O3240">
        <v>0.66918856068091204</v>
      </c>
      <c r="P3240">
        <v>0.293226327657585</v>
      </c>
      <c r="Q3240">
        <v>130.375737014598</v>
      </c>
      <c r="R3240">
        <v>46.764593322672901</v>
      </c>
      <c r="S3240">
        <v>177.140330337271</v>
      </c>
      <c r="T3240">
        <v>178.78269834865631</v>
      </c>
      <c r="U3240">
        <v>3.8701157833947701</v>
      </c>
      <c r="V3240">
        <v>0.16495411862274401</v>
      </c>
      <c r="W3240">
        <v>1.45330403575214E-2</v>
      </c>
      <c r="X3240">
        <v>3.6906286244144999</v>
      </c>
      <c r="Y3240">
        <v>0.28734032930547498</v>
      </c>
      <c r="Z3240">
        <v>6.8056272873478998E-2</v>
      </c>
      <c r="AA3240">
        <v>2.96279243107366E-2</v>
      </c>
      <c r="AB3240">
        <v>0.18965613212125801</v>
      </c>
      <c r="AC3240">
        <v>27.543431559086901</v>
      </c>
      <c r="AD3240">
        <v>0</v>
      </c>
      <c r="AE3240">
        <v>0</v>
      </c>
      <c r="AF3240">
        <v>27.543431559086901</v>
      </c>
      <c r="AG3240">
        <v>1.75057911223092</v>
      </c>
      <c r="AH3240">
        <v>0</v>
      </c>
      <c r="AI3240">
        <v>0</v>
      </c>
      <c r="AJ3240">
        <v>1.75057911223092</v>
      </c>
      <c r="AK3240">
        <v>2.0334149496645901</v>
      </c>
      <c r="AL3240">
        <v>0</v>
      </c>
      <c r="AM3240">
        <v>0</v>
      </c>
      <c r="AN3240">
        <v>2.0334149496645901</v>
      </c>
      <c r="AO3240">
        <v>31.3274256209824</v>
      </c>
      <c r="AP3240">
        <v>0</v>
      </c>
      <c r="AQ3240">
        <v>0</v>
      </c>
      <c r="AR3240">
        <v>31.3274256209824</v>
      </c>
      <c r="AS3240">
        <v>3.71558946155676</v>
      </c>
      <c r="AT3240">
        <v>0.80631591831113603</v>
      </c>
      <c r="AU3240">
        <v>2.2192565540632798</v>
      </c>
      <c r="AV3240">
        <v>0.690016989182343</v>
      </c>
      <c r="AW3240">
        <v>0.64032213027946905</v>
      </c>
      <c r="AX3240">
        <v>2.71189423552873E-2</v>
      </c>
      <c r="AY3240">
        <v>1.7376215807983601E-2</v>
      </c>
      <c r="AZ3240">
        <v>0.59582697211619895</v>
      </c>
      <c r="BA3240">
        <v>2.1331928053935898</v>
      </c>
      <c r="BB3240">
        <v>0.27069259291419001</v>
      </c>
      <c r="BC3240">
        <v>0.28913673827613501</v>
      </c>
      <c r="BD3240">
        <v>1.5733634742032601</v>
      </c>
      <c r="BE3240">
        <v>7.2903885659057801</v>
      </c>
      <c r="BF3240">
        <v>1.24505431261809</v>
      </c>
      <c r="BG3240">
        <v>5.6501429471046496</v>
      </c>
      <c r="BH3240">
        <v>0.39519130618306902</v>
      </c>
      <c r="BI3240">
        <v>1.80334094305332</v>
      </c>
      <c r="BJ3240">
        <v>0.30633661148713798</v>
      </c>
      <c r="BK3240">
        <v>1.15839301096587</v>
      </c>
      <c r="BL3240">
        <v>0.33861132060032401</v>
      </c>
      <c r="BM3240">
        <v>0.485420239049008</v>
      </c>
      <c r="BN3240">
        <v>9.5956394009216905E-2</v>
      </c>
      <c r="BO3240">
        <v>0.31020262862520898</v>
      </c>
      <c r="BP3240">
        <v>7.9261216414581295E-2</v>
      </c>
      <c r="BQ3240">
        <v>0.83190586295472602</v>
      </c>
      <c r="BR3240">
        <v>0.12579677709200199</v>
      </c>
      <c r="BS3240">
        <v>0.55087856037463301</v>
      </c>
      <c r="BT3240">
        <v>0.15523052548809099</v>
      </c>
      <c r="BU3240">
        <v>1.15338579220412</v>
      </c>
      <c r="BV3240">
        <v>0.13019845032786401</v>
      </c>
      <c r="BW3240">
        <v>0.81249948361678603</v>
      </c>
      <c r="BX3240">
        <v>0.21068785825947201</v>
      </c>
      <c r="BY3240">
        <v>1.44352070436887</v>
      </c>
      <c r="BZ3240">
        <v>1.2263056086755499</v>
      </c>
      <c r="CA3240">
        <v>7.9037752142154402E-2</v>
      </c>
      <c r="CB3240">
        <v>0.138177343551179</v>
      </c>
      <c r="CC3240">
        <v>15.203582337303001</v>
      </c>
      <c r="CD3240">
        <v>12.835882281446001</v>
      </c>
      <c r="CE3240">
        <v>1.06222105306756</v>
      </c>
      <c r="CF3240">
        <v>1.30547900278953</v>
      </c>
      <c r="CG3240">
        <v>17.3251917467217</v>
      </c>
      <c r="CH3240">
        <v>7.7392381793712097</v>
      </c>
      <c r="CI3240">
        <v>9.1339322828505605</v>
      </c>
      <c r="CJ3240">
        <v>0.452021284499875</v>
      </c>
    </row>
    <row r="3241" spans="1:88" x14ac:dyDescent="0.2">
      <c r="A3241" t="s">
        <v>165</v>
      </c>
      <c r="B3241">
        <v>2015</v>
      </c>
      <c r="C3241" t="s">
        <v>16</v>
      </c>
      <c r="D3241" t="s">
        <v>3565</v>
      </c>
      <c r="E3241">
        <v>0.16216839868282301</v>
      </c>
      <c r="F3241">
        <v>4.7375798769414598E-2</v>
      </c>
      <c r="G3241">
        <v>5.6857829618727901E-2</v>
      </c>
      <c r="H3241">
        <v>5.7934770294680603E-2</v>
      </c>
      <c r="I3241">
        <v>23.106218920716898</v>
      </c>
      <c r="J3241">
        <v>40.662647441229097</v>
      </c>
      <c r="K3241">
        <v>63.768866361945904</v>
      </c>
      <c r="L3241">
        <v>63.931034760628727</v>
      </c>
      <c r="M3241">
        <v>0.14203853217912599</v>
      </c>
      <c r="N3241">
        <v>4.6421480937217902E-2</v>
      </c>
      <c r="O3241">
        <v>5.6086220154596599E-2</v>
      </c>
      <c r="P3241">
        <v>3.9530831087311903E-2</v>
      </c>
      <c r="Q3241">
        <v>20.417720505235799</v>
      </c>
      <c r="R3241">
        <v>34.576680918293299</v>
      </c>
      <c r="S3241">
        <v>54.994401423529098</v>
      </c>
      <c r="T3241">
        <v>55.136439955708227</v>
      </c>
      <c r="U3241">
        <v>0.33304687735530702</v>
      </c>
      <c r="V3241">
        <v>6.7646236936111199E-3</v>
      </c>
      <c r="W3241">
        <v>1.23981701318097E-3</v>
      </c>
      <c r="X3241">
        <v>0.32504243664851501</v>
      </c>
      <c r="Y3241">
        <v>1.58963107042603E-2</v>
      </c>
      <c r="Z3241">
        <v>2.63490684515568E-3</v>
      </c>
      <c r="AA3241">
        <v>2.4852820094022898E-3</v>
      </c>
      <c r="AB3241">
        <v>1.0776121849702299E-2</v>
      </c>
      <c r="AC3241">
        <v>2.68651605663772</v>
      </c>
      <c r="AD3241">
        <v>0</v>
      </c>
      <c r="AE3241">
        <v>0</v>
      </c>
      <c r="AF3241">
        <v>2.68651605663772</v>
      </c>
      <c r="AG3241">
        <v>0.92745861001062802</v>
      </c>
      <c r="AH3241">
        <v>0</v>
      </c>
      <c r="AI3241">
        <v>0</v>
      </c>
      <c r="AJ3241">
        <v>0.92745861001062802</v>
      </c>
      <c r="AK3241">
        <v>3.44854788001191</v>
      </c>
      <c r="AL3241">
        <v>0</v>
      </c>
      <c r="AM3241">
        <v>0</v>
      </c>
      <c r="AN3241">
        <v>3.44854788001191</v>
      </c>
      <c r="AO3241">
        <v>7.0625225466602499</v>
      </c>
      <c r="AP3241">
        <v>0</v>
      </c>
      <c r="AQ3241">
        <v>0</v>
      </c>
      <c r="AR3241">
        <v>7.0625225466602499</v>
      </c>
      <c r="AS3241">
        <v>0.522057094359614</v>
      </c>
      <c r="AT3241">
        <v>4.2062055743149099E-2</v>
      </c>
      <c r="AU3241">
        <v>0.187114827367966</v>
      </c>
      <c r="AV3241">
        <v>0.292880211248499</v>
      </c>
      <c r="AW3241">
        <v>4.0031929116096203E-2</v>
      </c>
      <c r="AX3241">
        <v>1.1781368122609701E-3</v>
      </c>
      <c r="AY3241">
        <v>1.3174021354661601E-3</v>
      </c>
      <c r="AZ3241">
        <v>3.7536390168369203E-2</v>
      </c>
      <c r="BA3241">
        <v>0.13824795951924601</v>
      </c>
      <c r="BB3241">
        <v>1.0937864740451801E-2</v>
      </c>
      <c r="BC3241">
        <v>2.38913913963738E-2</v>
      </c>
      <c r="BD3241">
        <v>0.10341870338242</v>
      </c>
      <c r="BE3241">
        <v>0.53800540910388905</v>
      </c>
      <c r="BF3241">
        <v>7.4883187362487003E-2</v>
      </c>
      <c r="BG3241">
        <v>0.42959859376985199</v>
      </c>
      <c r="BH3241">
        <v>3.3523627971551298E-2</v>
      </c>
      <c r="BI3241">
        <v>0.19606947281241899</v>
      </c>
      <c r="BJ3241">
        <v>1.6979737697000698E-2</v>
      </c>
      <c r="BK3241">
        <v>7.8337151371206407E-2</v>
      </c>
      <c r="BL3241">
        <v>0.100752583744212</v>
      </c>
      <c r="BM3241">
        <v>3.8404080022841597E-2</v>
      </c>
      <c r="BN3241">
        <v>4.1613513505378901E-3</v>
      </c>
      <c r="BO3241">
        <v>2.3723935795870701E-2</v>
      </c>
      <c r="BP3241">
        <v>1.0518792876432899E-2</v>
      </c>
      <c r="BQ3241">
        <v>6.8666280795472101E-2</v>
      </c>
      <c r="BR3241">
        <v>5.5388840821590998E-3</v>
      </c>
      <c r="BS3241">
        <v>4.3632619839990797E-2</v>
      </c>
      <c r="BT3241">
        <v>1.9494776873322101E-2</v>
      </c>
      <c r="BU3241">
        <v>9.9185509427193397E-2</v>
      </c>
      <c r="BV3241">
        <v>6.3498065172450796E-3</v>
      </c>
      <c r="BW3241">
        <v>6.5619000003676597E-2</v>
      </c>
      <c r="BX3241">
        <v>2.72167029062718E-2</v>
      </c>
      <c r="BY3241">
        <v>7.11176615565072E-2</v>
      </c>
      <c r="BZ3241">
        <v>4.3742198832759198E-2</v>
      </c>
      <c r="CA3241">
        <v>7.4550564726307503E-3</v>
      </c>
      <c r="CB3241">
        <v>1.9920406251117299E-2</v>
      </c>
      <c r="CC3241">
        <v>0.74060397844569303</v>
      </c>
      <c r="CD3241">
        <v>0.458984401011923</v>
      </c>
      <c r="CE3241">
        <v>9.9847732459239599E-2</v>
      </c>
      <c r="CF3241">
        <v>0.181771844974531</v>
      </c>
      <c r="CG3241">
        <v>1.4127192418852501</v>
      </c>
      <c r="CH3241">
        <v>0.54263957461873003</v>
      </c>
      <c r="CI3241">
        <v>0.76825862265734701</v>
      </c>
      <c r="CJ3241">
        <v>0.101821044609176</v>
      </c>
    </row>
    <row r="3242" spans="1:88" x14ac:dyDescent="0.2">
      <c r="A3242" t="s">
        <v>165</v>
      </c>
      <c r="B3242">
        <v>2015</v>
      </c>
      <c r="C3242" t="s">
        <v>17</v>
      </c>
      <c r="D3242" t="s">
        <v>3566</v>
      </c>
      <c r="E3242">
        <v>4.0383535885918702</v>
      </c>
      <c r="F3242">
        <v>1.3774851327196</v>
      </c>
      <c r="G3242">
        <v>1.4259195291943501</v>
      </c>
      <c r="H3242">
        <v>1.2349489266779099</v>
      </c>
      <c r="I3242">
        <v>238.13219622528501</v>
      </c>
      <c r="J3242">
        <v>54.855238634145202</v>
      </c>
      <c r="K3242">
        <v>292.98743485942998</v>
      </c>
      <c r="L3242">
        <v>297.02578844802184</v>
      </c>
      <c r="M3242">
        <v>3.6563692106523802</v>
      </c>
      <c r="N3242">
        <v>1.3570501068121501</v>
      </c>
      <c r="O3242">
        <v>1.40674285658439</v>
      </c>
      <c r="P3242">
        <v>0.89257624725584195</v>
      </c>
      <c r="Q3242">
        <v>210.396114500164</v>
      </c>
      <c r="R3242">
        <v>48.466058985508901</v>
      </c>
      <c r="S3242">
        <v>258.862173485673</v>
      </c>
      <c r="T3242">
        <v>262.51854269632537</v>
      </c>
      <c r="U3242">
        <v>6.7391212544835799</v>
      </c>
      <c r="V3242">
        <v>0.149710771158827</v>
      </c>
      <c r="W3242">
        <v>2.8964925859413002E-2</v>
      </c>
      <c r="X3242">
        <v>6.5604455574653304</v>
      </c>
      <c r="Y3242">
        <v>0.36337134216175998</v>
      </c>
      <c r="Z3242">
        <v>5.6014283988213599E-2</v>
      </c>
      <c r="AA3242">
        <v>6.1921306924430902E-2</v>
      </c>
      <c r="AB3242">
        <v>0.24543575124911499</v>
      </c>
      <c r="AC3242">
        <v>95.258546451693903</v>
      </c>
      <c r="AD3242">
        <v>0</v>
      </c>
      <c r="AE3242">
        <v>0</v>
      </c>
      <c r="AF3242">
        <v>95.258546451693903</v>
      </c>
      <c r="AG3242">
        <v>4.9135916209769404</v>
      </c>
      <c r="AH3242">
        <v>0</v>
      </c>
      <c r="AI3242">
        <v>0</v>
      </c>
      <c r="AJ3242">
        <v>4.9135916209769404</v>
      </c>
      <c r="AK3242">
        <v>4.8782792084922901</v>
      </c>
      <c r="AL3242">
        <v>0</v>
      </c>
      <c r="AM3242">
        <v>0</v>
      </c>
      <c r="AN3242">
        <v>4.8782792084922901</v>
      </c>
      <c r="AO3242">
        <v>105.05041728116301</v>
      </c>
      <c r="AP3242">
        <v>0</v>
      </c>
      <c r="AQ3242">
        <v>0</v>
      </c>
      <c r="AR3242">
        <v>105.05041728116301</v>
      </c>
      <c r="AS3242">
        <v>7.5865572763106899</v>
      </c>
      <c r="AT3242">
        <v>0.96907365064303297</v>
      </c>
      <c r="AU3242">
        <v>4.5390048923744901</v>
      </c>
      <c r="AV3242">
        <v>2.0784787332931698</v>
      </c>
      <c r="AW3242">
        <v>0.90927964755783797</v>
      </c>
      <c r="AX3242">
        <v>2.76419702062887E-2</v>
      </c>
      <c r="AY3242">
        <v>3.2599351099332603E-2</v>
      </c>
      <c r="AZ3242">
        <v>0.84903832625221798</v>
      </c>
      <c r="BA3242">
        <v>3.30857679756304</v>
      </c>
      <c r="BB3242">
        <v>0.23894187946367901</v>
      </c>
      <c r="BC3242">
        <v>0.54940372772548596</v>
      </c>
      <c r="BD3242">
        <v>2.5202311903738801</v>
      </c>
      <c r="BE3242">
        <v>12.520892444544099</v>
      </c>
      <c r="BF3242">
        <v>1.7708653295785901</v>
      </c>
      <c r="BG3242">
        <v>10.181446277264399</v>
      </c>
      <c r="BH3242">
        <v>0.56858083770115397</v>
      </c>
      <c r="BI3242">
        <v>2.9335969702355502</v>
      </c>
      <c r="BJ3242">
        <v>0.41181664314795102</v>
      </c>
      <c r="BK3242">
        <v>1.74275656996366</v>
      </c>
      <c r="BL3242">
        <v>0.77902375712393801</v>
      </c>
      <c r="BM3242">
        <v>0.82036797628438396</v>
      </c>
      <c r="BN3242">
        <v>9.0394513236377302E-2</v>
      </c>
      <c r="BO3242">
        <v>0.55958130555561003</v>
      </c>
      <c r="BP3242">
        <v>0.170392157492397</v>
      </c>
      <c r="BQ3242">
        <v>1.5636292620041801</v>
      </c>
      <c r="BR3242">
        <v>0.11964107903364</v>
      </c>
      <c r="BS3242">
        <v>1.09594133675297</v>
      </c>
      <c r="BT3242">
        <v>0.34804684621756499</v>
      </c>
      <c r="BU3242">
        <v>2.3540550770233701</v>
      </c>
      <c r="BV3242">
        <v>0.14533567465255301</v>
      </c>
      <c r="BW3242">
        <v>1.6959734542651099</v>
      </c>
      <c r="BX3242">
        <v>0.51274594810570995</v>
      </c>
      <c r="BY3242">
        <v>1.3023746185618601</v>
      </c>
      <c r="BZ3242">
        <v>0.91959181603380402</v>
      </c>
      <c r="CA3242">
        <v>0.19381278720655001</v>
      </c>
      <c r="CB3242">
        <v>0.18897001532151</v>
      </c>
      <c r="CC3242">
        <v>13.9280516491743</v>
      </c>
      <c r="CD3242">
        <v>9.6229186881168207</v>
      </c>
      <c r="CE3242">
        <v>2.59765765136593</v>
      </c>
      <c r="CF3242">
        <v>1.70747530969157</v>
      </c>
      <c r="CG3242">
        <v>37.829641139919303</v>
      </c>
      <c r="CH3242">
        <v>15.7680083265913</v>
      </c>
      <c r="CI3242">
        <v>19.305130427632001</v>
      </c>
      <c r="CJ3242">
        <v>2.7565023856959998</v>
      </c>
    </row>
    <row r="3243" spans="1:88" x14ac:dyDescent="0.2">
      <c r="A3243" t="s">
        <v>165</v>
      </c>
      <c r="B3243">
        <v>2015</v>
      </c>
      <c r="C3243" t="s">
        <v>18</v>
      </c>
      <c r="D3243" t="s">
        <v>3567</v>
      </c>
      <c r="E3243">
        <v>1.5581319826318101</v>
      </c>
      <c r="F3243">
        <v>0.541733290061305</v>
      </c>
      <c r="G3243">
        <v>0.57158620221950496</v>
      </c>
      <c r="H3243">
        <v>0.44481249035100501</v>
      </c>
      <c r="I3243">
        <v>53.069622065752803</v>
      </c>
      <c r="J3243">
        <v>38.4996037350151</v>
      </c>
      <c r="K3243">
        <v>91.569225800767896</v>
      </c>
      <c r="L3243">
        <v>93.127357783399702</v>
      </c>
      <c r="M3243">
        <v>1.41366364876982</v>
      </c>
      <c r="N3243">
        <v>0.53403147726797895</v>
      </c>
      <c r="O3243">
        <v>0.56374809536594095</v>
      </c>
      <c r="P3243">
        <v>0.31588407613589697</v>
      </c>
      <c r="Q3243">
        <v>44.914847980986302</v>
      </c>
      <c r="R3243">
        <v>32.5836850118123</v>
      </c>
      <c r="S3243">
        <v>77.498532992798502</v>
      </c>
      <c r="T3243">
        <v>78.912196641568329</v>
      </c>
      <c r="U3243">
        <v>2.75523793930935</v>
      </c>
      <c r="V3243">
        <v>5.7960517018145599E-2</v>
      </c>
      <c r="W3243">
        <v>1.10166072724978E-2</v>
      </c>
      <c r="X3243">
        <v>2.6862608150187102</v>
      </c>
      <c r="Y3243">
        <v>0.15689479048083099</v>
      </c>
      <c r="Z3243">
        <v>2.0982549892192601E-2</v>
      </c>
      <c r="AA3243">
        <v>2.53781599723217E-2</v>
      </c>
      <c r="AB3243">
        <v>0.110534080616317</v>
      </c>
      <c r="AC3243">
        <v>21.8492870321511</v>
      </c>
      <c r="AD3243">
        <v>0</v>
      </c>
      <c r="AE3243">
        <v>0</v>
      </c>
      <c r="AF3243">
        <v>21.8492870321511</v>
      </c>
      <c r="AG3243">
        <v>3.9466105470752502</v>
      </c>
      <c r="AH3243">
        <v>0</v>
      </c>
      <c r="AI3243">
        <v>0</v>
      </c>
      <c r="AJ3243">
        <v>3.9466105470752502</v>
      </c>
      <c r="AK3243">
        <v>2.9857186790341701</v>
      </c>
      <c r="AL3243">
        <v>0</v>
      </c>
      <c r="AM3243">
        <v>0</v>
      </c>
      <c r="AN3243">
        <v>2.9857186790341701</v>
      </c>
      <c r="AO3243">
        <v>28.781616258260499</v>
      </c>
      <c r="AP3243">
        <v>0</v>
      </c>
      <c r="AQ3243">
        <v>0</v>
      </c>
      <c r="AR3243">
        <v>28.781616258260499</v>
      </c>
      <c r="AS3243">
        <v>3.53966711332827</v>
      </c>
      <c r="AT3243">
        <v>0.401664460809112</v>
      </c>
      <c r="AU3243">
        <v>1.79463454870048</v>
      </c>
      <c r="AV3243">
        <v>1.34336810381867</v>
      </c>
      <c r="AW3243">
        <v>0.39135767789078602</v>
      </c>
      <c r="AX3243">
        <v>1.0817526091282999E-2</v>
      </c>
      <c r="AY3243">
        <v>1.41367773899152E-2</v>
      </c>
      <c r="AZ3243">
        <v>0.36640337440958798</v>
      </c>
      <c r="BA3243">
        <v>2.9844657174190798</v>
      </c>
      <c r="BB3243">
        <v>9.1691276262377899E-2</v>
      </c>
      <c r="BC3243">
        <v>0.209834721292534</v>
      </c>
      <c r="BD3243">
        <v>2.6829397198641698</v>
      </c>
      <c r="BE3243">
        <v>4.9308340625720897</v>
      </c>
      <c r="BF3243">
        <v>0.676426248492491</v>
      </c>
      <c r="BG3243">
        <v>4.0154414857449101</v>
      </c>
      <c r="BH3243">
        <v>0.23896632833470099</v>
      </c>
      <c r="BI3243">
        <v>1.45395153118688</v>
      </c>
      <c r="BJ3243">
        <v>0.28582384094350499</v>
      </c>
      <c r="BK3243">
        <v>0.68609454259161695</v>
      </c>
      <c r="BL3243">
        <v>0.48203314765176097</v>
      </c>
      <c r="BM3243">
        <v>0.31859458918781403</v>
      </c>
      <c r="BN3243">
        <v>3.4806369537820202E-2</v>
      </c>
      <c r="BO3243">
        <v>0.213037278757888</v>
      </c>
      <c r="BP3243">
        <v>7.0750940892105804E-2</v>
      </c>
      <c r="BQ3243">
        <v>0.60868147926986005</v>
      </c>
      <c r="BR3243">
        <v>4.5463993718380703E-2</v>
      </c>
      <c r="BS3243">
        <v>0.41925883566626398</v>
      </c>
      <c r="BT3243">
        <v>0.14395864988521501</v>
      </c>
      <c r="BU3243">
        <v>0.90372592320549305</v>
      </c>
      <c r="BV3243">
        <v>5.36714667479187E-2</v>
      </c>
      <c r="BW3243">
        <v>0.64971740171423298</v>
      </c>
      <c r="BX3243">
        <v>0.20033705474334099</v>
      </c>
      <c r="BY3243">
        <v>0.47540118912044399</v>
      </c>
      <c r="BZ3243">
        <v>0.331499099203793</v>
      </c>
      <c r="CA3243">
        <v>7.8779328254193898E-2</v>
      </c>
      <c r="CB3243">
        <v>6.5122761662458895E-2</v>
      </c>
      <c r="CC3243">
        <v>5.1117306515671697</v>
      </c>
      <c r="CD3243">
        <v>3.47004750056277</v>
      </c>
      <c r="CE3243">
        <v>1.0560744552043999</v>
      </c>
      <c r="CF3243">
        <v>0.58560869580000297</v>
      </c>
      <c r="CG3243">
        <v>14.969701898857</v>
      </c>
      <c r="CH3243">
        <v>6.2998533908906502</v>
      </c>
      <c r="CI3243">
        <v>7.7387125854198802</v>
      </c>
      <c r="CJ3243">
        <v>0.93113592254649402</v>
      </c>
    </row>
    <row r="3244" spans="1:88" x14ac:dyDescent="0.2">
      <c r="A3244" t="s">
        <v>165</v>
      </c>
      <c r="B3244">
        <v>2015</v>
      </c>
      <c r="C3244" t="s">
        <v>19</v>
      </c>
      <c r="D3244" t="s">
        <v>3568</v>
      </c>
      <c r="E3244">
        <v>-1.39748437306108</v>
      </c>
      <c r="F3244">
        <v>-0.38671363702619399</v>
      </c>
      <c r="G3244">
        <v>-0.718321253486496</v>
      </c>
      <c r="H3244">
        <v>-0.29244948254839198</v>
      </c>
      <c r="I3244">
        <v>48.707992087656997</v>
      </c>
      <c r="J3244">
        <v>6.0144066721215603</v>
      </c>
      <c r="K3244">
        <v>54.722398759778599</v>
      </c>
      <c r="L3244">
        <v>53.324914386717516</v>
      </c>
      <c r="M3244">
        <v>-1.2687188040275701</v>
      </c>
      <c r="N3244">
        <v>-0.37604890354267501</v>
      </c>
      <c r="O3244">
        <v>-0.70865798669598101</v>
      </c>
      <c r="P3244">
        <v>-0.18401191378891099</v>
      </c>
      <c r="Q3244">
        <v>40.703819985040802</v>
      </c>
      <c r="R3244">
        <v>5.0260607347207999</v>
      </c>
      <c r="S3244">
        <v>45.729880719761603</v>
      </c>
      <c r="T3244">
        <v>44.461161915734031</v>
      </c>
      <c r="U3244">
        <v>-2.16154251727174</v>
      </c>
      <c r="V3244">
        <v>-7.3589880502981805E-2</v>
      </c>
      <c r="W3244">
        <v>-1.46720566801203E-2</v>
      </c>
      <c r="X3244">
        <v>-2.0732805800886398</v>
      </c>
      <c r="Y3244">
        <v>-0.152114555990217</v>
      </c>
      <c r="Z3244">
        <v>-2.9614048560218001E-2</v>
      </c>
      <c r="AA3244">
        <v>-3.11961925285658E-2</v>
      </c>
      <c r="AB3244">
        <v>-9.1304314901432801E-2</v>
      </c>
      <c r="AC3244">
        <v>-26.363637899664699</v>
      </c>
      <c r="AD3244">
        <v>0</v>
      </c>
      <c r="AE3244">
        <v>0</v>
      </c>
      <c r="AF3244">
        <v>-26.363637899664699</v>
      </c>
      <c r="AG3244">
        <v>-1.49278361792526</v>
      </c>
      <c r="AH3244">
        <v>0</v>
      </c>
      <c r="AI3244">
        <v>0</v>
      </c>
      <c r="AJ3244">
        <v>-1.49278361792526</v>
      </c>
      <c r="AK3244">
        <v>-1.52136357756118</v>
      </c>
      <c r="AL3244">
        <v>0</v>
      </c>
      <c r="AM3244">
        <v>0</v>
      </c>
      <c r="AN3244">
        <v>-1.52136357756118</v>
      </c>
      <c r="AO3244">
        <v>-29.377785095151101</v>
      </c>
      <c r="AP3244">
        <v>0</v>
      </c>
      <c r="AQ3244">
        <v>0</v>
      </c>
      <c r="AR3244">
        <v>-29.377785095151101</v>
      </c>
      <c r="AS3244">
        <v>-3.1913848792011099</v>
      </c>
      <c r="AT3244">
        <v>-0.40137141833468798</v>
      </c>
      <c r="AU3244">
        <v>-2.2450837848968601</v>
      </c>
      <c r="AV3244">
        <v>-0.54492967596955999</v>
      </c>
      <c r="AW3244">
        <v>-0.33016759044685701</v>
      </c>
      <c r="AX3244">
        <v>-1.20020939127326E-2</v>
      </c>
      <c r="AY3244">
        <v>-1.6203609307569301E-2</v>
      </c>
      <c r="AZ3244">
        <v>-0.30196188722655598</v>
      </c>
      <c r="BA3244">
        <v>-1.4502257705092201</v>
      </c>
      <c r="BB3244">
        <v>-0.12018853685581</v>
      </c>
      <c r="BC3244">
        <v>-0.28314629169320599</v>
      </c>
      <c r="BD3244">
        <v>-1.0468909419601999</v>
      </c>
      <c r="BE3244">
        <v>-6.3158299548495798</v>
      </c>
      <c r="BF3244">
        <v>-0.64744430056675295</v>
      </c>
      <c r="BG3244">
        <v>-5.5068346854005403</v>
      </c>
      <c r="BH3244">
        <v>-0.16155096888231399</v>
      </c>
      <c r="BI3244">
        <v>-1.3839410535210499</v>
      </c>
      <c r="BJ3244">
        <v>-0.14227672573856101</v>
      </c>
      <c r="BK3244">
        <v>-1.0277018049515401</v>
      </c>
      <c r="BL3244">
        <v>-0.21396252283094799</v>
      </c>
      <c r="BM3244">
        <v>-0.39497368529605198</v>
      </c>
      <c r="BN3244">
        <v>-4.0997622973148198E-2</v>
      </c>
      <c r="BO3244">
        <v>-0.30669389966684901</v>
      </c>
      <c r="BP3244">
        <v>-4.7282162656053797E-2</v>
      </c>
      <c r="BQ3244">
        <v>-0.73617603545200605</v>
      </c>
      <c r="BR3244">
        <v>-5.4353648045453902E-2</v>
      </c>
      <c r="BS3244">
        <v>-0.58086506708686203</v>
      </c>
      <c r="BT3244">
        <v>-0.100957320319689</v>
      </c>
      <c r="BU3244">
        <v>-1.1085276059409099</v>
      </c>
      <c r="BV3244">
        <v>-5.82561811937993E-2</v>
      </c>
      <c r="BW3244">
        <v>-0.88471802708376002</v>
      </c>
      <c r="BX3244">
        <v>-0.165553397663352</v>
      </c>
      <c r="BY3244">
        <v>-0.67769420185195295</v>
      </c>
      <c r="BZ3244">
        <v>-0.51219529283482401</v>
      </c>
      <c r="CA3244">
        <v>-9.2452021010134999E-2</v>
      </c>
      <c r="CB3244">
        <v>-7.3046888006996297E-2</v>
      </c>
      <c r="CC3244">
        <v>-7.26878237109075</v>
      </c>
      <c r="CD3244">
        <v>-5.3564088508695598</v>
      </c>
      <c r="CE3244">
        <v>-1.23562208096804</v>
      </c>
      <c r="CF3244">
        <v>-0.67675143925316406</v>
      </c>
      <c r="CG3244">
        <v>-14.3330997444213</v>
      </c>
      <c r="CH3244">
        <v>-4.2473866835712197</v>
      </c>
      <c r="CI3244">
        <v>-9.7002442884604907</v>
      </c>
      <c r="CJ3244">
        <v>-0.385468772389641</v>
      </c>
    </row>
    <row r="3245" spans="1:88" x14ac:dyDescent="0.2">
      <c r="A3245" t="s">
        <v>165</v>
      </c>
      <c r="B3245">
        <v>2015</v>
      </c>
      <c r="C3245" t="s">
        <v>20</v>
      </c>
      <c r="D3245" t="s">
        <v>3569</v>
      </c>
      <c r="E3245">
        <v>5.3669087252726602</v>
      </c>
      <c r="F3245">
        <v>1.525924266041</v>
      </c>
      <c r="G3245">
        <v>2.7181584155169798</v>
      </c>
      <c r="H3245">
        <v>1.12282604371468</v>
      </c>
      <c r="I3245">
        <v>190.38969712783299</v>
      </c>
      <c r="J3245">
        <v>9.2247377881035799</v>
      </c>
      <c r="K3245">
        <v>199.61443491593701</v>
      </c>
      <c r="L3245">
        <v>204.98134364120966</v>
      </c>
      <c r="M3245">
        <v>4.8182415873109603</v>
      </c>
      <c r="N3245">
        <v>1.4626011240457999</v>
      </c>
      <c r="O3245">
        <v>2.6825033160451</v>
      </c>
      <c r="P3245">
        <v>0.67313714722005602</v>
      </c>
      <c r="Q3245">
        <v>165.22874890193501</v>
      </c>
      <c r="R3245">
        <v>7.9941874276035998</v>
      </c>
      <c r="S3245">
        <v>173.22293632953799</v>
      </c>
      <c r="T3245">
        <v>178.04117791684894</v>
      </c>
      <c r="U3245">
        <v>9.2623476401804794</v>
      </c>
      <c r="V3245">
        <v>0.427244900973206</v>
      </c>
      <c r="W3245">
        <v>6.51452518813945E-2</v>
      </c>
      <c r="X3245">
        <v>8.7699574873258701</v>
      </c>
      <c r="Y3245">
        <v>0.73229812512840797</v>
      </c>
      <c r="Z3245">
        <v>0.17665107204988101</v>
      </c>
      <c r="AA3245">
        <v>0.11418277911021101</v>
      </c>
      <c r="AB3245">
        <v>0.441464273968315</v>
      </c>
      <c r="AC3245">
        <v>87.000819178946102</v>
      </c>
      <c r="AD3245">
        <v>0</v>
      </c>
      <c r="AE3245">
        <v>0</v>
      </c>
      <c r="AF3245">
        <v>87.000819178946102</v>
      </c>
      <c r="AG3245">
        <v>5.85314771286557</v>
      </c>
      <c r="AH3245">
        <v>0</v>
      </c>
      <c r="AI3245">
        <v>0</v>
      </c>
      <c r="AJ3245">
        <v>5.85314771286557</v>
      </c>
      <c r="AK3245">
        <v>5.9687400186774697</v>
      </c>
      <c r="AL3245">
        <v>0</v>
      </c>
      <c r="AM3245">
        <v>0</v>
      </c>
      <c r="AN3245">
        <v>5.9687400186774697</v>
      </c>
      <c r="AO3245">
        <v>98.822706910489103</v>
      </c>
      <c r="AP3245">
        <v>0</v>
      </c>
      <c r="AQ3245">
        <v>0</v>
      </c>
      <c r="AR3245">
        <v>98.822706910489103</v>
      </c>
      <c r="AS3245">
        <v>15.0127287393555</v>
      </c>
      <c r="AT3245">
        <v>2.01060664049204</v>
      </c>
      <c r="AU3245">
        <v>10.5771556136583</v>
      </c>
      <c r="AV3245">
        <v>2.4249664852052102</v>
      </c>
      <c r="AW3245">
        <v>1.5342885918093001</v>
      </c>
      <c r="AX3245">
        <v>5.8392546954787301E-2</v>
      </c>
      <c r="AY3245">
        <v>7.3919039502161499E-2</v>
      </c>
      <c r="AZ3245">
        <v>1.4019770053523599</v>
      </c>
      <c r="BA3245">
        <v>5.9198150369213298</v>
      </c>
      <c r="BB3245">
        <v>0.72229215851336104</v>
      </c>
      <c r="BC3245">
        <v>1.43017216383081</v>
      </c>
      <c r="BD3245">
        <v>3.7673507145771601</v>
      </c>
      <c r="BE3245">
        <v>20.759525329954698</v>
      </c>
      <c r="BF3245">
        <v>3.2587550717821201</v>
      </c>
      <c r="BG3245">
        <v>16.595379433918598</v>
      </c>
      <c r="BH3245">
        <v>0.90539082425403195</v>
      </c>
      <c r="BI3245">
        <v>3.8340170299387299</v>
      </c>
      <c r="BJ3245">
        <v>0.65625810187713596</v>
      </c>
      <c r="BK3245">
        <v>2.2714966602403699</v>
      </c>
      <c r="BL3245">
        <v>0.90626226782122699</v>
      </c>
      <c r="BM3245">
        <v>1.39893957246562</v>
      </c>
      <c r="BN3245">
        <v>0.24545085222424701</v>
      </c>
      <c r="BO3245">
        <v>0.93773290382852903</v>
      </c>
      <c r="BP3245">
        <v>0.215755816412838</v>
      </c>
      <c r="BQ3245">
        <v>2.7144655874828598</v>
      </c>
      <c r="BR3245">
        <v>0.32424779092566303</v>
      </c>
      <c r="BS3245">
        <v>1.97489556075455</v>
      </c>
      <c r="BT3245">
        <v>0.415322235802637</v>
      </c>
      <c r="BU3245">
        <v>4.3866571601948303</v>
      </c>
      <c r="BV3245">
        <v>0.344595172182942</v>
      </c>
      <c r="BW3245">
        <v>3.15687050428064</v>
      </c>
      <c r="BX3245">
        <v>0.88519148373124101</v>
      </c>
      <c r="BY3245">
        <v>4.18900708763561</v>
      </c>
      <c r="BZ3245">
        <v>3.17273256341069</v>
      </c>
      <c r="CA3245">
        <v>0.392848418062824</v>
      </c>
      <c r="CB3245">
        <v>0.62342610616210303</v>
      </c>
      <c r="CC3245">
        <v>44.146138747869003</v>
      </c>
      <c r="CD3245">
        <v>33.158933711273797</v>
      </c>
      <c r="CE3245">
        <v>5.2434066200511804</v>
      </c>
      <c r="CF3245">
        <v>5.7437984165440996</v>
      </c>
      <c r="CG3245">
        <v>56.033759469832503</v>
      </c>
      <c r="CH3245">
        <v>17.689904768455399</v>
      </c>
      <c r="CI3245">
        <v>36.959107561157303</v>
      </c>
      <c r="CJ3245">
        <v>1.3847471402198199</v>
      </c>
    </row>
    <row r="3246" spans="1:88" x14ac:dyDescent="0.2">
      <c r="A3246" t="s">
        <v>165</v>
      </c>
      <c r="B3246">
        <v>2015</v>
      </c>
      <c r="C3246" t="s">
        <v>21</v>
      </c>
      <c r="D3246" t="s">
        <v>3570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0.49697695955139498</v>
      </c>
      <c r="K3246">
        <v>0.49697695955139498</v>
      </c>
      <c r="L3246">
        <v>0.49697695955139498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0.41276990560047899</v>
      </c>
      <c r="S3246">
        <v>0.41276990560047899</v>
      </c>
      <c r="T3246">
        <v>0.41276990560047899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0</v>
      </c>
      <c r="BR3246">
        <v>0</v>
      </c>
      <c r="BS3246">
        <v>0</v>
      </c>
      <c r="BT3246">
        <v>0</v>
      </c>
      <c r="BU3246">
        <v>0</v>
      </c>
      <c r="BV3246">
        <v>0</v>
      </c>
      <c r="BW3246">
        <v>0</v>
      </c>
      <c r="BX3246">
        <v>0</v>
      </c>
      <c r="BY3246">
        <v>0</v>
      </c>
      <c r="BZ3246">
        <v>0</v>
      </c>
      <c r="CA3246">
        <v>0</v>
      </c>
      <c r="CB3246">
        <v>0</v>
      </c>
      <c r="CC3246">
        <v>0</v>
      </c>
      <c r="CD3246">
        <v>0</v>
      </c>
      <c r="CE3246">
        <v>0</v>
      </c>
      <c r="CF3246">
        <v>0</v>
      </c>
      <c r="CG3246">
        <v>0</v>
      </c>
      <c r="CH3246">
        <v>0</v>
      </c>
      <c r="CI3246">
        <v>0</v>
      </c>
      <c r="CJ3246">
        <v>0</v>
      </c>
    </row>
    <row r="3247" spans="1:88" x14ac:dyDescent="0.2">
      <c r="A3247" t="s">
        <v>165</v>
      </c>
      <c r="B3247">
        <v>2015</v>
      </c>
      <c r="C3247" t="s">
        <v>22</v>
      </c>
      <c r="D3247" t="s">
        <v>3571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15.087021032638599</v>
      </c>
      <c r="K3247">
        <v>15.087021032638599</v>
      </c>
      <c r="L3247">
        <v>15.087021032638599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14.392916014888501</v>
      </c>
      <c r="S3247">
        <v>14.392916014888501</v>
      </c>
      <c r="T3247">
        <v>14.392916014888501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>
        <v>0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>
        <v>0</v>
      </c>
      <c r="CG3247">
        <v>0</v>
      </c>
      <c r="CH3247">
        <v>0</v>
      </c>
      <c r="CI3247">
        <v>0</v>
      </c>
      <c r="CJ3247">
        <v>0</v>
      </c>
    </row>
    <row r="3248" spans="1:88" x14ac:dyDescent="0.2">
      <c r="A3248" t="s">
        <v>165</v>
      </c>
      <c r="B3248">
        <v>2015</v>
      </c>
      <c r="C3248" t="s">
        <v>78</v>
      </c>
      <c r="D3248" t="s">
        <v>3572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  <c r="BV3248">
        <v>0</v>
      </c>
      <c r="BW3248">
        <v>0</v>
      </c>
      <c r="BX3248">
        <v>0</v>
      </c>
      <c r="BY3248">
        <v>0</v>
      </c>
      <c r="BZ3248">
        <v>0</v>
      </c>
      <c r="CA3248">
        <v>0</v>
      </c>
      <c r="CB3248">
        <v>0</v>
      </c>
      <c r="CC3248">
        <v>0</v>
      </c>
      <c r="CD3248">
        <v>0</v>
      </c>
      <c r="CE3248">
        <v>0</v>
      </c>
      <c r="CF3248">
        <v>0</v>
      </c>
      <c r="CG3248">
        <v>0</v>
      </c>
      <c r="CH3248">
        <v>0</v>
      </c>
      <c r="CI3248">
        <v>0</v>
      </c>
      <c r="CJ3248">
        <v>0</v>
      </c>
    </row>
    <row r="3249" spans="1:88" x14ac:dyDescent="0.2">
      <c r="A3249" t="s">
        <v>165</v>
      </c>
      <c r="B3249">
        <v>2015</v>
      </c>
      <c r="C3249" t="s">
        <v>23</v>
      </c>
      <c r="D3249" t="s">
        <v>3573</v>
      </c>
      <c r="E3249">
        <v>843.73603478277903</v>
      </c>
      <c r="F3249">
        <v>213.174163407273</v>
      </c>
      <c r="G3249">
        <v>406.90171227462002</v>
      </c>
      <c r="H3249">
        <v>223.66015910088601</v>
      </c>
      <c r="I3249">
        <v>0</v>
      </c>
      <c r="J3249">
        <v>0</v>
      </c>
      <c r="K3249">
        <v>0</v>
      </c>
      <c r="L3249">
        <v>843.73603478277903</v>
      </c>
      <c r="M3249">
        <v>789.98606800543598</v>
      </c>
      <c r="N3249">
        <v>208.66443486297001</v>
      </c>
      <c r="O3249">
        <v>401.88986998345598</v>
      </c>
      <c r="P3249">
        <v>179.43176315901101</v>
      </c>
      <c r="Q3249">
        <v>0</v>
      </c>
      <c r="R3249">
        <v>0</v>
      </c>
      <c r="S3249">
        <v>0</v>
      </c>
      <c r="T3249">
        <v>789.98606800543598</v>
      </c>
      <c r="U3249">
        <v>927.39896990193699</v>
      </c>
      <c r="V3249">
        <v>31.040541272607701</v>
      </c>
      <c r="W3249">
        <v>12.041789907051299</v>
      </c>
      <c r="X3249">
        <v>884.31663872227602</v>
      </c>
      <c r="Y3249">
        <v>74.929663251480704</v>
      </c>
      <c r="Z3249">
        <v>12.5292450083496</v>
      </c>
      <c r="AA3249">
        <v>15.8080454479477</v>
      </c>
      <c r="AB3249">
        <v>46.592372795183302</v>
      </c>
      <c r="AC3249">
        <v>7553.4285930951</v>
      </c>
      <c r="AD3249">
        <v>0</v>
      </c>
      <c r="AE3249">
        <v>0</v>
      </c>
      <c r="AF3249">
        <v>7553.4285930951</v>
      </c>
      <c r="AG3249">
        <v>167.37285068487401</v>
      </c>
      <c r="AH3249">
        <v>0</v>
      </c>
      <c r="AI3249">
        <v>0</v>
      </c>
      <c r="AJ3249">
        <v>167.37285068487401</v>
      </c>
      <c r="AK3249">
        <v>511.92315239111298</v>
      </c>
      <c r="AL3249">
        <v>0</v>
      </c>
      <c r="AM3249">
        <v>0</v>
      </c>
      <c r="AN3249">
        <v>511.92315239111298</v>
      </c>
      <c r="AO3249">
        <v>8232.7245961710796</v>
      </c>
      <c r="AP3249">
        <v>0</v>
      </c>
      <c r="AQ3249">
        <v>0</v>
      </c>
      <c r="AR3249">
        <v>8232.7245961710796</v>
      </c>
      <c r="AS3249">
        <v>2209.9398461057299</v>
      </c>
      <c r="AT3249">
        <v>197.10823662566401</v>
      </c>
      <c r="AU3249">
        <v>1934.8211294979899</v>
      </c>
      <c r="AV3249">
        <v>78.010479982076603</v>
      </c>
      <c r="AW3249">
        <v>194.21472809788901</v>
      </c>
      <c r="AX3249">
        <v>5.4453625907537297</v>
      </c>
      <c r="AY3249">
        <v>9.0690868662526594</v>
      </c>
      <c r="AZ3249">
        <v>179.700278640883</v>
      </c>
      <c r="BA3249">
        <v>3418.5639895977401</v>
      </c>
      <c r="BB3249">
        <v>50.874713228553503</v>
      </c>
      <c r="BC3249">
        <v>214.14157916610301</v>
      </c>
      <c r="BD3249">
        <v>3153.5476972030901</v>
      </c>
      <c r="BE3249">
        <v>2645.0268900892102</v>
      </c>
      <c r="BF3249">
        <v>463.48864166631699</v>
      </c>
      <c r="BG3249">
        <v>2109.29143342207</v>
      </c>
      <c r="BH3249">
        <v>72.246815000823503</v>
      </c>
      <c r="BI3249">
        <v>305.906437280278</v>
      </c>
      <c r="BJ3249">
        <v>82.564646014814997</v>
      </c>
      <c r="BK3249">
        <v>128.10417011367301</v>
      </c>
      <c r="BL3249">
        <v>95.237621151790293</v>
      </c>
      <c r="BM3249">
        <v>207.20005041646999</v>
      </c>
      <c r="BN3249">
        <v>18.971076485392601</v>
      </c>
      <c r="BO3249">
        <v>136.461220855622</v>
      </c>
      <c r="BP3249">
        <v>51.767753075455502</v>
      </c>
      <c r="BQ3249">
        <v>527.18135144290795</v>
      </c>
      <c r="BR3249">
        <v>24.716016080203399</v>
      </c>
      <c r="BS3249">
        <v>310.22149522049699</v>
      </c>
      <c r="BT3249">
        <v>192.24384014220601</v>
      </c>
      <c r="BU3249">
        <v>916.86994707626502</v>
      </c>
      <c r="BV3249">
        <v>26.712623058145599</v>
      </c>
      <c r="BW3249">
        <v>513.06948805812704</v>
      </c>
      <c r="BX3249">
        <v>377.08783595999398</v>
      </c>
      <c r="BY3249">
        <v>273.92230597883599</v>
      </c>
      <c r="BZ3249">
        <v>179.83400855212599</v>
      </c>
      <c r="CA3249">
        <v>69.941983861812602</v>
      </c>
      <c r="CB3249">
        <v>24.146313564897302</v>
      </c>
      <c r="CC3249">
        <v>3030.5240337293799</v>
      </c>
      <c r="CD3249">
        <v>1879.34661745943</v>
      </c>
      <c r="CE3249">
        <v>929.51098349474296</v>
      </c>
      <c r="CF3249">
        <v>221.66643277520501</v>
      </c>
      <c r="CG3249">
        <v>8141.6067764224499</v>
      </c>
      <c r="CH3249">
        <v>2508.1244862172998</v>
      </c>
      <c r="CI3249">
        <v>5565.7846587171998</v>
      </c>
      <c r="CJ3249">
        <v>67.697631487953899</v>
      </c>
    </row>
    <row r="3250" spans="1:88" x14ac:dyDescent="0.2">
      <c r="A3250" t="s">
        <v>165</v>
      </c>
      <c r="B3250">
        <v>2015</v>
      </c>
      <c r="C3250" t="s">
        <v>24</v>
      </c>
      <c r="D3250" t="s">
        <v>3574</v>
      </c>
      <c r="E3250">
        <v>16.648290000265099</v>
      </c>
      <c r="F3250">
        <v>2.90151337195904</v>
      </c>
      <c r="G3250">
        <v>8.9275206980075996</v>
      </c>
      <c r="H3250">
        <v>4.8192559302984899</v>
      </c>
      <c r="I3250">
        <v>0</v>
      </c>
      <c r="J3250">
        <v>0</v>
      </c>
      <c r="K3250">
        <v>0</v>
      </c>
      <c r="L3250">
        <v>16.648290000265099</v>
      </c>
      <c r="M3250">
        <v>13.188090477637401</v>
      </c>
      <c r="N3250">
        <v>2.8337499934708301</v>
      </c>
      <c r="O3250">
        <v>8.8160045058059495</v>
      </c>
      <c r="P3250">
        <v>1.5383359783606201</v>
      </c>
      <c r="Q3250">
        <v>0</v>
      </c>
      <c r="R3250">
        <v>0</v>
      </c>
      <c r="S3250">
        <v>0</v>
      </c>
      <c r="T3250">
        <v>13.188090477637401</v>
      </c>
      <c r="U3250">
        <v>44.551064874905599</v>
      </c>
      <c r="V3250">
        <v>0.664113340461015</v>
      </c>
      <c r="W3250">
        <v>0.18752775626426099</v>
      </c>
      <c r="X3250">
        <v>43.699423778180297</v>
      </c>
      <c r="Y3250">
        <v>3.50739712754143</v>
      </c>
      <c r="Z3250">
        <v>0.171679681129803</v>
      </c>
      <c r="AA3250">
        <v>0.35848321575527597</v>
      </c>
      <c r="AB3250">
        <v>2.97723423065634</v>
      </c>
      <c r="AC3250">
        <v>1281.67267639027</v>
      </c>
      <c r="AD3250">
        <v>0</v>
      </c>
      <c r="AE3250">
        <v>0</v>
      </c>
      <c r="AF3250">
        <v>1281.67267639027</v>
      </c>
      <c r="AG3250">
        <v>7.8311336952069501</v>
      </c>
      <c r="AH3250">
        <v>0</v>
      </c>
      <c r="AI3250">
        <v>0</v>
      </c>
      <c r="AJ3250">
        <v>7.8311336952069501</v>
      </c>
      <c r="AK3250">
        <v>11.7373205179212</v>
      </c>
      <c r="AL3250">
        <v>0</v>
      </c>
      <c r="AM3250">
        <v>0</v>
      </c>
      <c r="AN3250">
        <v>11.7373205179212</v>
      </c>
      <c r="AO3250">
        <v>1301.2411306034001</v>
      </c>
      <c r="AP3250">
        <v>0</v>
      </c>
      <c r="AQ3250">
        <v>0</v>
      </c>
      <c r="AR3250">
        <v>1301.2411306034001</v>
      </c>
      <c r="AS3250">
        <v>37.492036984068001</v>
      </c>
      <c r="AT3250">
        <v>6.3891341190582098</v>
      </c>
      <c r="AU3250">
        <v>28.371186746883101</v>
      </c>
      <c r="AV3250">
        <v>2.7317161181267502</v>
      </c>
      <c r="AW3250">
        <v>11.7789074353907</v>
      </c>
      <c r="AX3250">
        <v>8.5491024259000001E-2</v>
      </c>
      <c r="AY3250">
        <v>0.35403103353023602</v>
      </c>
      <c r="AZ3250">
        <v>11.3393853776015</v>
      </c>
      <c r="BA3250">
        <v>37.201964259868802</v>
      </c>
      <c r="BB3250">
        <v>0.96206392544202701</v>
      </c>
      <c r="BC3250">
        <v>3.6623213840145601</v>
      </c>
      <c r="BD3250">
        <v>32.577578950412203</v>
      </c>
      <c r="BE3250">
        <v>60.253650133044601</v>
      </c>
      <c r="BF3250">
        <v>4.3985602714340297</v>
      </c>
      <c r="BG3250">
        <v>51.810109730435201</v>
      </c>
      <c r="BH3250">
        <v>4.0449801311754898</v>
      </c>
      <c r="BI3250">
        <v>9.6040253947884207</v>
      </c>
      <c r="BJ3250">
        <v>1.0802265030859299</v>
      </c>
      <c r="BK3250">
        <v>7.101072674139</v>
      </c>
      <c r="BL3250">
        <v>1.4227262175635</v>
      </c>
      <c r="BM3250">
        <v>3.9438847690696002</v>
      </c>
      <c r="BN3250">
        <v>0.42636216144997602</v>
      </c>
      <c r="BO3250">
        <v>2.92552142519681</v>
      </c>
      <c r="BP3250">
        <v>0.59200118242280697</v>
      </c>
      <c r="BQ3250">
        <v>9.3716647492637399</v>
      </c>
      <c r="BR3250">
        <v>0.497988951509308</v>
      </c>
      <c r="BS3250">
        <v>7.1722911431491996</v>
      </c>
      <c r="BT3250">
        <v>1.70138465460523</v>
      </c>
      <c r="BU3250">
        <v>14.8313886339501</v>
      </c>
      <c r="BV3250">
        <v>0.51838539120884997</v>
      </c>
      <c r="BW3250">
        <v>12.0606721601819</v>
      </c>
      <c r="BX3250">
        <v>2.2523310825593201</v>
      </c>
      <c r="BY3250">
        <v>4.9629651326250999</v>
      </c>
      <c r="BZ3250">
        <v>2.81287969835277</v>
      </c>
      <c r="CA3250">
        <v>1.40315725511695</v>
      </c>
      <c r="CB3250">
        <v>0.74692817915539</v>
      </c>
      <c r="CC3250">
        <v>55.148507409421597</v>
      </c>
      <c r="CD3250">
        <v>29.4938877809813</v>
      </c>
      <c r="CE3250">
        <v>18.8757376787669</v>
      </c>
      <c r="CF3250">
        <v>6.7788819496733401</v>
      </c>
      <c r="CG3250">
        <v>160.05495529027701</v>
      </c>
      <c r="CH3250">
        <v>36.866248411111499</v>
      </c>
      <c r="CI3250">
        <v>121.532108567721</v>
      </c>
      <c r="CJ3250">
        <v>1.65659831144395</v>
      </c>
    </row>
    <row r="3251" spans="1:88" x14ac:dyDescent="0.2">
      <c r="A3251" t="s">
        <v>165</v>
      </c>
      <c r="B3251">
        <v>2015</v>
      </c>
      <c r="C3251" t="s">
        <v>25</v>
      </c>
      <c r="D3251" t="s">
        <v>3575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  <c r="BV3251">
        <v>0</v>
      </c>
      <c r="BW3251">
        <v>0</v>
      </c>
      <c r="BX3251">
        <v>0</v>
      </c>
      <c r="BY3251">
        <v>0</v>
      </c>
      <c r="BZ3251">
        <v>0</v>
      </c>
      <c r="CA3251">
        <v>0</v>
      </c>
      <c r="CB3251">
        <v>0</v>
      </c>
      <c r="CC3251">
        <v>0</v>
      </c>
      <c r="CD3251">
        <v>0</v>
      </c>
      <c r="CE3251">
        <v>0</v>
      </c>
      <c r="CF3251">
        <v>0</v>
      </c>
      <c r="CG3251">
        <v>0</v>
      </c>
      <c r="CH3251">
        <v>0</v>
      </c>
      <c r="CI3251">
        <v>0</v>
      </c>
      <c r="CJ3251">
        <v>0</v>
      </c>
    </row>
    <row r="3252" spans="1:88" x14ac:dyDescent="0.2">
      <c r="A3252" t="s">
        <v>165</v>
      </c>
      <c r="B3252">
        <v>2015</v>
      </c>
      <c r="C3252" t="s">
        <v>26</v>
      </c>
      <c r="D3252" t="s">
        <v>3576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0</v>
      </c>
      <c r="BI3252">
        <v>0</v>
      </c>
      <c r="BJ3252">
        <v>0</v>
      </c>
      <c r="BK3252">
        <v>0</v>
      </c>
      <c r="BL3252">
        <v>0</v>
      </c>
      <c r="BM3252">
        <v>0</v>
      </c>
      <c r="BN3252">
        <v>0</v>
      </c>
      <c r="BO3252">
        <v>0</v>
      </c>
      <c r="BP3252">
        <v>0</v>
      </c>
      <c r="BQ3252">
        <v>0</v>
      </c>
      <c r="BR3252">
        <v>0</v>
      </c>
      <c r="BS3252">
        <v>0</v>
      </c>
      <c r="BT3252">
        <v>0</v>
      </c>
      <c r="BU3252">
        <v>0</v>
      </c>
      <c r="BV3252">
        <v>0</v>
      </c>
      <c r="BW3252">
        <v>0</v>
      </c>
      <c r="BX3252">
        <v>0</v>
      </c>
      <c r="BY3252">
        <v>0</v>
      </c>
      <c r="BZ3252">
        <v>0</v>
      </c>
      <c r="CA3252">
        <v>0</v>
      </c>
      <c r="CB3252">
        <v>0</v>
      </c>
      <c r="CC3252">
        <v>0</v>
      </c>
      <c r="CD3252">
        <v>0</v>
      </c>
      <c r="CE3252">
        <v>0</v>
      </c>
      <c r="CF3252">
        <v>0</v>
      </c>
      <c r="CG3252">
        <v>0</v>
      </c>
      <c r="CH3252">
        <v>0</v>
      </c>
      <c r="CI3252">
        <v>0</v>
      </c>
      <c r="CJ3252">
        <v>0</v>
      </c>
    </row>
    <row r="3253" spans="1:88" x14ac:dyDescent="0.2">
      <c r="A3253" t="s">
        <v>165</v>
      </c>
      <c r="B3253">
        <v>2015</v>
      </c>
      <c r="C3253" t="s">
        <v>27</v>
      </c>
      <c r="D3253" t="s">
        <v>3577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v>0</v>
      </c>
      <c r="CI3253">
        <v>0</v>
      </c>
      <c r="CJ3253">
        <v>0</v>
      </c>
    </row>
    <row r="3254" spans="1:88" x14ac:dyDescent="0.2">
      <c r="A3254" t="s">
        <v>165</v>
      </c>
      <c r="B3254">
        <v>2015</v>
      </c>
      <c r="C3254" t="s">
        <v>28</v>
      </c>
      <c r="D3254" t="s">
        <v>3578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18.555636945632401</v>
      </c>
      <c r="K3254">
        <v>18.555636945632401</v>
      </c>
      <c r="L3254">
        <v>18.555636945632401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17.711498153104301</v>
      </c>
      <c r="S3254">
        <v>17.711498153104301</v>
      </c>
      <c r="T3254">
        <v>17.711498153104301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>
        <v>0</v>
      </c>
      <c r="BU3254">
        <v>0</v>
      </c>
      <c r="BV3254">
        <v>0</v>
      </c>
      <c r="BW3254">
        <v>0</v>
      </c>
      <c r="BX3254">
        <v>0</v>
      </c>
      <c r="BY3254">
        <v>0</v>
      </c>
      <c r="BZ3254">
        <v>0</v>
      </c>
      <c r="CA3254">
        <v>0</v>
      </c>
      <c r="CB3254">
        <v>0</v>
      </c>
      <c r="CC3254">
        <v>0</v>
      </c>
      <c r="CD3254">
        <v>0</v>
      </c>
      <c r="CE3254">
        <v>0</v>
      </c>
      <c r="CF3254">
        <v>0</v>
      </c>
      <c r="CG3254">
        <v>0</v>
      </c>
      <c r="CH3254">
        <v>0</v>
      </c>
      <c r="CI3254">
        <v>0</v>
      </c>
      <c r="CJ3254">
        <v>0</v>
      </c>
    </row>
    <row r="3255" spans="1:88" x14ac:dyDescent="0.2">
      <c r="A3255" t="s">
        <v>165</v>
      </c>
      <c r="B3255">
        <v>2015</v>
      </c>
      <c r="C3255" t="s">
        <v>29</v>
      </c>
      <c r="D3255" t="s">
        <v>3579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0</v>
      </c>
      <c r="BI3255">
        <v>0</v>
      </c>
      <c r="BJ3255">
        <v>0</v>
      </c>
      <c r="BK3255">
        <v>0</v>
      </c>
      <c r="BL3255">
        <v>0</v>
      </c>
      <c r="BM3255">
        <v>0</v>
      </c>
      <c r="BN3255">
        <v>0</v>
      </c>
      <c r="BO3255">
        <v>0</v>
      </c>
      <c r="BP3255">
        <v>0</v>
      </c>
      <c r="BQ3255">
        <v>0</v>
      </c>
      <c r="BR3255">
        <v>0</v>
      </c>
      <c r="BS3255">
        <v>0</v>
      </c>
      <c r="BT3255">
        <v>0</v>
      </c>
      <c r="BU3255">
        <v>0</v>
      </c>
      <c r="BV3255">
        <v>0</v>
      </c>
      <c r="BW3255">
        <v>0</v>
      </c>
      <c r="BX3255">
        <v>0</v>
      </c>
      <c r="BY3255">
        <v>0</v>
      </c>
      <c r="BZ3255">
        <v>0</v>
      </c>
      <c r="CA3255">
        <v>0</v>
      </c>
      <c r="CB3255">
        <v>0</v>
      </c>
      <c r="CC3255">
        <v>0</v>
      </c>
      <c r="CD3255">
        <v>0</v>
      </c>
      <c r="CE3255">
        <v>0</v>
      </c>
      <c r="CF3255">
        <v>0</v>
      </c>
      <c r="CG3255">
        <v>0</v>
      </c>
      <c r="CH3255">
        <v>0</v>
      </c>
      <c r="CI3255">
        <v>0</v>
      </c>
      <c r="CJ3255">
        <v>0</v>
      </c>
    </row>
    <row r="3256" spans="1:88" x14ac:dyDescent="0.2">
      <c r="A3256" t="s">
        <v>165</v>
      </c>
      <c r="B3256">
        <v>2015</v>
      </c>
      <c r="C3256" t="s">
        <v>30</v>
      </c>
      <c r="D3256" t="s">
        <v>3580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0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v>0</v>
      </c>
      <c r="BV3256">
        <v>0</v>
      </c>
      <c r="BW3256">
        <v>0</v>
      </c>
      <c r="BX3256">
        <v>0</v>
      </c>
      <c r="BY3256">
        <v>0</v>
      </c>
      <c r="BZ3256">
        <v>0</v>
      </c>
      <c r="CA3256">
        <v>0</v>
      </c>
      <c r="CB3256">
        <v>0</v>
      </c>
      <c r="CC3256">
        <v>0</v>
      </c>
      <c r="CD3256">
        <v>0</v>
      </c>
      <c r="CE3256">
        <v>0</v>
      </c>
      <c r="CF3256">
        <v>0</v>
      </c>
      <c r="CG3256">
        <v>0</v>
      </c>
      <c r="CH3256">
        <v>0</v>
      </c>
      <c r="CI3256">
        <v>0</v>
      </c>
      <c r="CJ3256">
        <v>0</v>
      </c>
    </row>
    <row r="3257" spans="1:88" x14ac:dyDescent="0.2">
      <c r="A3257" t="s">
        <v>165</v>
      </c>
      <c r="B3257">
        <v>2015</v>
      </c>
      <c r="C3257" t="s">
        <v>31</v>
      </c>
      <c r="D3257" t="s">
        <v>3581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0.48727765969666598</v>
      </c>
      <c r="K3257">
        <v>0.48727765969666598</v>
      </c>
      <c r="L3257">
        <v>0.48727765969666598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0.43574806877679301</v>
      </c>
      <c r="S3257">
        <v>0.43574806877679301</v>
      </c>
      <c r="T3257">
        <v>0.43574806877679301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v>0</v>
      </c>
      <c r="BN3257">
        <v>0</v>
      </c>
      <c r="BO3257">
        <v>0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v>0</v>
      </c>
      <c r="BV3257">
        <v>0</v>
      </c>
      <c r="BW3257">
        <v>0</v>
      </c>
      <c r="BX3257">
        <v>0</v>
      </c>
      <c r="BY3257">
        <v>0</v>
      </c>
      <c r="BZ3257">
        <v>0</v>
      </c>
      <c r="CA3257">
        <v>0</v>
      </c>
      <c r="CB3257">
        <v>0</v>
      </c>
      <c r="CC3257">
        <v>0</v>
      </c>
      <c r="CD3257">
        <v>0</v>
      </c>
      <c r="CE3257">
        <v>0</v>
      </c>
      <c r="CF3257">
        <v>0</v>
      </c>
      <c r="CG3257">
        <v>0</v>
      </c>
      <c r="CH3257">
        <v>0</v>
      </c>
      <c r="CI3257">
        <v>0</v>
      </c>
      <c r="CJ3257">
        <v>0</v>
      </c>
    </row>
    <row r="3258" spans="1:88" x14ac:dyDescent="0.2">
      <c r="A3258" t="s">
        <v>165</v>
      </c>
      <c r="B3258">
        <v>2015</v>
      </c>
      <c r="C3258" t="s">
        <v>32</v>
      </c>
      <c r="D3258" t="s">
        <v>3582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3.9924919883025201</v>
      </c>
      <c r="K3258">
        <v>3.9924919883025201</v>
      </c>
      <c r="L3258">
        <v>3.9924919883025201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3.5258686265299999</v>
      </c>
      <c r="S3258">
        <v>3.5258686265299999</v>
      </c>
      <c r="T3258">
        <v>3.5258686265299999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v>0</v>
      </c>
      <c r="BV3258">
        <v>0</v>
      </c>
      <c r="BW3258">
        <v>0</v>
      </c>
      <c r="BX3258">
        <v>0</v>
      </c>
      <c r="BY3258">
        <v>0</v>
      </c>
      <c r="BZ3258">
        <v>0</v>
      </c>
      <c r="CA3258">
        <v>0</v>
      </c>
      <c r="CB3258">
        <v>0</v>
      </c>
      <c r="CC3258">
        <v>0</v>
      </c>
      <c r="CD3258">
        <v>0</v>
      </c>
      <c r="CE3258">
        <v>0</v>
      </c>
      <c r="CF3258">
        <v>0</v>
      </c>
      <c r="CG3258">
        <v>0</v>
      </c>
      <c r="CH3258">
        <v>0</v>
      </c>
      <c r="CI3258">
        <v>0</v>
      </c>
      <c r="CJ3258">
        <v>0</v>
      </c>
    </row>
    <row r="3259" spans="1:88" x14ac:dyDescent="0.2">
      <c r="A3259" t="s">
        <v>165</v>
      </c>
      <c r="B3259">
        <v>2015</v>
      </c>
      <c r="C3259" t="s">
        <v>33</v>
      </c>
      <c r="D3259" t="s">
        <v>3583</v>
      </c>
      <c r="E3259">
        <v>29.5795648275774</v>
      </c>
      <c r="F3259">
        <v>7.6557189093072502</v>
      </c>
      <c r="G3259">
        <v>15.7507410689594</v>
      </c>
      <c r="H3259">
        <v>6.1731048493107998</v>
      </c>
      <c r="I3259">
        <v>0</v>
      </c>
      <c r="J3259">
        <v>0.73239703801959599</v>
      </c>
      <c r="K3259">
        <v>0.73239703801959599</v>
      </c>
      <c r="L3259">
        <v>30.311961865596995</v>
      </c>
      <c r="M3259">
        <v>25.533808464255099</v>
      </c>
      <c r="N3259">
        <v>7.4004869749340099</v>
      </c>
      <c r="O3259">
        <v>15.553823717297099</v>
      </c>
      <c r="P3259">
        <v>2.5794977720240699</v>
      </c>
      <c r="Q3259">
        <v>0</v>
      </c>
      <c r="R3259">
        <v>0.64930132116670602</v>
      </c>
      <c r="S3259">
        <v>0.64930132116670602</v>
      </c>
      <c r="T3259">
        <v>26.183109785421806</v>
      </c>
      <c r="U3259">
        <v>72.7249434599414</v>
      </c>
      <c r="V3259">
        <v>1.86172814141716</v>
      </c>
      <c r="W3259">
        <v>0.36485807025831102</v>
      </c>
      <c r="X3259">
        <v>70.498357248265904</v>
      </c>
      <c r="Y3259">
        <v>4.8537721306272701</v>
      </c>
      <c r="Z3259">
        <v>0.70029775448932297</v>
      </c>
      <c r="AA3259">
        <v>0.63018758357668603</v>
      </c>
      <c r="AB3259">
        <v>3.5232867925612501</v>
      </c>
      <c r="AC3259">
        <v>730.37347526097005</v>
      </c>
      <c r="AD3259">
        <v>0</v>
      </c>
      <c r="AE3259">
        <v>0</v>
      </c>
      <c r="AF3259">
        <v>730.37347526097005</v>
      </c>
      <c r="AG3259">
        <v>9.5790405698460805</v>
      </c>
      <c r="AH3259">
        <v>0</v>
      </c>
      <c r="AI3259">
        <v>0</v>
      </c>
      <c r="AJ3259">
        <v>9.5790405698460805</v>
      </c>
      <c r="AK3259">
        <v>41.2004926028239</v>
      </c>
      <c r="AL3259">
        <v>0</v>
      </c>
      <c r="AM3259">
        <v>0</v>
      </c>
      <c r="AN3259">
        <v>41.2004926028239</v>
      </c>
      <c r="AO3259">
        <v>781.15300843364003</v>
      </c>
      <c r="AP3259">
        <v>0</v>
      </c>
      <c r="AQ3259">
        <v>0</v>
      </c>
      <c r="AR3259">
        <v>781.15300843364003</v>
      </c>
      <c r="AS3259">
        <v>80.221034479749704</v>
      </c>
      <c r="AT3259">
        <v>12.544255706516701</v>
      </c>
      <c r="AU3259">
        <v>59.766886653558899</v>
      </c>
      <c r="AV3259">
        <v>7.9098921196740601</v>
      </c>
      <c r="AW3259">
        <v>13.4102580963219</v>
      </c>
      <c r="AX3259">
        <v>0.26491744688647501</v>
      </c>
      <c r="AY3259">
        <v>0.62257668309896497</v>
      </c>
      <c r="AZ3259">
        <v>12.5227639663365</v>
      </c>
      <c r="BA3259">
        <v>43.299546435589797</v>
      </c>
      <c r="BB3259">
        <v>2.9305927395258</v>
      </c>
      <c r="BC3259">
        <v>6.9481399162492199</v>
      </c>
      <c r="BD3259">
        <v>33.420813779814701</v>
      </c>
      <c r="BE3259">
        <v>130.58211140471599</v>
      </c>
      <c r="BF3259">
        <v>11.9559861223916</v>
      </c>
      <c r="BG3259">
        <v>112.152975724603</v>
      </c>
      <c r="BH3259">
        <v>6.47314955772221</v>
      </c>
      <c r="BI3259">
        <v>26.3098232771545</v>
      </c>
      <c r="BJ3259">
        <v>2.4870648091184799</v>
      </c>
      <c r="BK3259">
        <v>21.255957985306999</v>
      </c>
      <c r="BL3259">
        <v>2.56680048272904</v>
      </c>
      <c r="BM3259">
        <v>8.43491275937496</v>
      </c>
      <c r="BN3259">
        <v>0.998718130037198</v>
      </c>
      <c r="BO3259">
        <v>6.2757519589308197</v>
      </c>
      <c r="BP3259">
        <v>1.1604426704069299</v>
      </c>
      <c r="BQ3259">
        <v>17.344983259619902</v>
      </c>
      <c r="BR3259">
        <v>1.2738863691875799</v>
      </c>
      <c r="BS3259">
        <v>13.500392755786599</v>
      </c>
      <c r="BT3259">
        <v>2.57070413464572</v>
      </c>
      <c r="BU3259">
        <v>26.362658322579101</v>
      </c>
      <c r="BV3259">
        <v>1.3201007621118199</v>
      </c>
      <c r="BW3259">
        <v>21.637123995522199</v>
      </c>
      <c r="BX3259">
        <v>3.4054335649451102</v>
      </c>
      <c r="BY3259">
        <v>19.4172102382101</v>
      </c>
      <c r="BZ3259">
        <v>11.6936364896437</v>
      </c>
      <c r="CA3259">
        <v>1.8997198015675301</v>
      </c>
      <c r="CB3259">
        <v>5.8238539469988702</v>
      </c>
      <c r="CC3259">
        <v>202.38377104994399</v>
      </c>
      <c r="CD3259">
        <v>122.775705129976</v>
      </c>
      <c r="CE3259">
        <v>25.844185480666901</v>
      </c>
      <c r="CF3259">
        <v>53.763880439300202</v>
      </c>
      <c r="CG3259">
        <v>297.33895569018301</v>
      </c>
      <c r="CH3259">
        <v>80.537728479614103</v>
      </c>
      <c r="CI3259">
        <v>213.33934254678701</v>
      </c>
      <c r="CJ3259">
        <v>3.4618846637815599</v>
      </c>
    </row>
    <row r="3260" spans="1:88" x14ac:dyDescent="0.2">
      <c r="A3260" t="s">
        <v>165</v>
      </c>
      <c r="B3260">
        <v>2015</v>
      </c>
      <c r="C3260" t="s">
        <v>34</v>
      </c>
      <c r="D3260" t="s">
        <v>3584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>
        <v>0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>
        <v>0</v>
      </c>
      <c r="BV3260">
        <v>0</v>
      </c>
      <c r="BW3260">
        <v>0</v>
      </c>
      <c r="BX3260">
        <v>0</v>
      </c>
      <c r="BY3260">
        <v>0</v>
      </c>
      <c r="BZ3260">
        <v>0</v>
      </c>
      <c r="CA3260">
        <v>0</v>
      </c>
      <c r="CB3260">
        <v>0</v>
      </c>
      <c r="CC3260">
        <v>0</v>
      </c>
      <c r="CD3260">
        <v>0</v>
      </c>
      <c r="CE3260">
        <v>0</v>
      </c>
      <c r="CF3260">
        <v>0</v>
      </c>
      <c r="CG3260">
        <v>0</v>
      </c>
      <c r="CH3260">
        <v>0</v>
      </c>
      <c r="CI3260">
        <v>0</v>
      </c>
      <c r="CJ3260">
        <v>0</v>
      </c>
    </row>
    <row r="3261" spans="1:88" x14ac:dyDescent="0.2">
      <c r="A3261" t="s">
        <v>165</v>
      </c>
      <c r="B3261">
        <v>2015</v>
      </c>
      <c r="C3261" t="s">
        <v>35</v>
      </c>
      <c r="D3261" t="s">
        <v>3585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0</v>
      </c>
      <c r="BK3261">
        <v>0</v>
      </c>
      <c r="BL3261">
        <v>0</v>
      </c>
      <c r="BM3261">
        <v>0</v>
      </c>
      <c r="BN3261">
        <v>0</v>
      </c>
      <c r="BO3261">
        <v>0</v>
      </c>
      <c r="BP3261">
        <v>0</v>
      </c>
      <c r="BQ3261">
        <v>0</v>
      </c>
      <c r="BR3261">
        <v>0</v>
      </c>
      <c r="BS3261">
        <v>0</v>
      </c>
      <c r="BT3261">
        <v>0</v>
      </c>
      <c r="BU3261">
        <v>0</v>
      </c>
      <c r="BV3261">
        <v>0</v>
      </c>
      <c r="BW3261">
        <v>0</v>
      </c>
      <c r="BX3261">
        <v>0</v>
      </c>
      <c r="BY3261">
        <v>0</v>
      </c>
      <c r="BZ3261">
        <v>0</v>
      </c>
      <c r="CA3261">
        <v>0</v>
      </c>
      <c r="CB3261">
        <v>0</v>
      </c>
      <c r="CC3261">
        <v>0</v>
      </c>
      <c r="CD3261">
        <v>0</v>
      </c>
      <c r="CE3261">
        <v>0</v>
      </c>
      <c r="CF3261">
        <v>0</v>
      </c>
      <c r="CG3261">
        <v>0</v>
      </c>
      <c r="CH3261">
        <v>0</v>
      </c>
      <c r="CI3261">
        <v>0</v>
      </c>
      <c r="CJ3261">
        <v>0</v>
      </c>
    </row>
    <row r="3262" spans="1:88" x14ac:dyDescent="0.2">
      <c r="A3262" t="s">
        <v>165</v>
      </c>
      <c r="B3262">
        <v>2015</v>
      </c>
      <c r="C3262" t="s">
        <v>36</v>
      </c>
      <c r="D3262" t="s">
        <v>3586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0.26089438675695398</v>
      </c>
      <c r="K3262">
        <v>0.26089438675695398</v>
      </c>
      <c r="L3262">
        <v>0.26089438675695398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0.23480670408221899</v>
      </c>
      <c r="S3262">
        <v>0.23480670408221899</v>
      </c>
      <c r="T3262">
        <v>0.23480670408221899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>
        <v>0</v>
      </c>
      <c r="BU3262">
        <v>0</v>
      </c>
      <c r="BV3262">
        <v>0</v>
      </c>
      <c r="BW3262">
        <v>0</v>
      </c>
      <c r="BX3262">
        <v>0</v>
      </c>
      <c r="BY3262">
        <v>0</v>
      </c>
      <c r="BZ3262">
        <v>0</v>
      </c>
      <c r="CA3262">
        <v>0</v>
      </c>
      <c r="CB3262">
        <v>0</v>
      </c>
      <c r="CC3262">
        <v>0</v>
      </c>
      <c r="CD3262">
        <v>0</v>
      </c>
      <c r="CE3262">
        <v>0</v>
      </c>
      <c r="CF3262">
        <v>0</v>
      </c>
      <c r="CG3262">
        <v>0</v>
      </c>
      <c r="CH3262">
        <v>0</v>
      </c>
      <c r="CI3262">
        <v>0</v>
      </c>
      <c r="CJ3262">
        <v>0</v>
      </c>
    </row>
    <row r="3263" spans="1:88" x14ac:dyDescent="0.2">
      <c r="A3263" t="s">
        <v>165</v>
      </c>
      <c r="B3263">
        <v>2015</v>
      </c>
      <c r="C3263" t="s">
        <v>37</v>
      </c>
      <c r="D3263" t="s">
        <v>3587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>
        <v>0</v>
      </c>
      <c r="BU3263">
        <v>0</v>
      </c>
      <c r="BV3263">
        <v>0</v>
      </c>
      <c r="BW3263">
        <v>0</v>
      </c>
      <c r="BX3263">
        <v>0</v>
      </c>
      <c r="BY3263">
        <v>0</v>
      </c>
      <c r="BZ3263">
        <v>0</v>
      </c>
      <c r="CA3263">
        <v>0</v>
      </c>
      <c r="CB3263">
        <v>0</v>
      </c>
      <c r="CC3263">
        <v>0</v>
      </c>
      <c r="CD3263">
        <v>0</v>
      </c>
      <c r="CE3263">
        <v>0</v>
      </c>
      <c r="CF3263">
        <v>0</v>
      </c>
      <c r="CG3263">
        <v>0</v>
      </c>
      <c r="CH3263">
        <v>0</v>
      </c>
      <c r="CI3263">
        <v>0</v>
      </c>
      <c r="CJ3263">
        <v>0</v>
      </c>
    </row>
    <row r="3264" spans="1:88" x14ac:dyDescent="0.2">
      <c r="A3264" t="s">
        <v>165</v>
      </c>
      <c r="B3264">
        <v>2015</v>
      </c>
      <c r="C3264" t="s">
        <v>38</v>
      </c>
      <c r="D3264" t="s">
        <v>3588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>
        <v>0</v>
      </c>
      <c r="BO3264">
        <v>0</v>
      </c>
      <c r="BP3264">
        <v>0</v>
      </c>
      <c r="BQ3264">
        <v>0</v>
      </c>
      <c r="BR3264">
        <v>0</v>
      </c>
      <c r="BS3264">
        <v>0</v>
      </c>
      <c r="BT3264">
        <v>0</v>
      </c>
      <c r="BU3264">
        <v>0</v>
      </c>
      <c r="BV3264">
        <v>0</v>
      </c>
      <c r="BW3264">
        <v>0</v>
      </c>
      <c r="BX3264">
        <v>0</v>
      </c>
      <c r="BY3264">
        <v>0</v>
      </c>
      <c r="BZ3264">
        <v>0</v>
      </c>
      <c r="CA3264">
        <v>0</v>
      </c>
      <c r="CB3264">
        <v>0</v>
      </c>
      <c r="CC3264">
        <v>0</v>
      </c>
      <c r="CD3264">
        <v>0</v>
      </c>
      <c r="CE3264">
        <v>0</v>
      </c>
      <c r="CF3264">
        <v>0</v>
      </c>
      <c r="CG3264">
        <v>0</v>
      </c>
      <c r="CH3264">
        <v>0</v>
      </c>
      <c r="CI3264">
        <v>0</v>
      </c>
      <c r="CJ3264">
        <v>0</v>
      </c>
    </row>
    <row r="3265" spans="1:88" x14ac:dyDescent="0.2">
      <c r="A3265" t="s">
        <v>165</v>
      </c>
      <c r="B3265">
        <v>2015</v>
      </c>
      <c r="C3265" t="s">
        <v>39</v>
      </c>
      <c r="D3265" t="s">
        <v>3589</v>
      </c>
      <c r="E3265">
        <v>137.17675845062601</v>
      </c>
      <c r="F3265">
        <v>42.615888307348499</v>
      </c>
      <c r="G3265">
        <v>50.682056073538597</v>
      </c>
      <c r="H3265">
        <v>43.878814069738503</v>
      </c>
      <c r="I3265">
        <v>0</v>
      </c>
      <c r="J3265">
        <v>0</v>
      </c>
      <c r="K3265">
        <v>0</v>
      </c>
      <c r="L3265">
        <v>137.17675845062601</v>
      </c>
      <c r="M3265">
        <v>116.556484838009</v>
      </c>
      <c r="N3265">
        <v>41.557705590046197</v>
      </c>
      <c r="O3265">
        <v>50.0244395910996</v>
      </c>
      <c r="P3265">
        <v>24.974339656862899</v>
      </c>
      <c r="Q3265">
        <v>0</v>
      </c>
      <c r="R3265">
        <v>0</v>
      </c>
      <c r="S3265">
        <v>0</v>
      </c>
      <c r="T3265">
        <v>116.556484838009</v>
      </c>
      <c r="U3265">
        <v>400.03339668119798</v>
      </c>
      <c r="V3265">
        <v>8.28620325537619</v>
      </c>
      <c r="W3265">
        <v>1.2482021479657399</v>
      </c>
      <c r="X3265">
        <v>390.49899127785602</v>
      </c>
      <c r="Y3265">
        <v>25.797816288048299</v>
      </c>
      <c r="Z3265">
        <v>2.85579743596645</v>
      </c>
      <c r="AA3265">
        <v>2.1020517742949401</v>
      </c>
      <c r="AB3265">
        <v>20.839967077786898</v>
      </c>
      <c r="AC3265">
        <v>2623.1715520493899</v>
      </c>
      <c r="AD3265">
        <v>0</v>
      </c>
      <c r="AE3265">
        <v>0</v>
      </c>
      <c r="AF3265">
        <v>2623.1715520493899</v>
      </c>
      <c r="AG3265">
        <v>117.204632089367</v>
      </c>
      <c r="AH3265">
        <v>0</v>
      </c>
      <c r="AI3265">
        <v>0</v>
      </c>
      <c r="AJ3265">
        <v>117.204632089367</v>
      </c>
      <c r="AK3265">
        <v>189.112615152876</v>
      </c>
      <c r="AL3265">
        <v>0</v>
      </c>
      <c r="AM3265">
        <v>0</v>
      </c>
      <c r="AN3265">
        <v>189.112615152876</v>
      </c>
      <c r="AO3265">
        <v>2929.4887992916301</v>
      </c>
      <c r="AP3265">
        <v>0</v>
      </c>
      <c r="AQ3265">
        <v>0</v>
      </c>
      <c r="AR3265">
        <v>2929.4887992916301</v>
      </c>
      <c r="AS3265">
        <v>336.14991389462398</v>
      </c>
      <c r="AT3265">
        <v>61.328614083905599</v>
      </c>
      <c r="AU3265">
        <v>206.13837763000399</v>
      </c>
      <c r="AV3265">
        <v>68.682922180714101</v>
      </c>
      <c r="AW3265">
        <v>77.095028569394501</v>
      </c>
      <c r="AX3265">
        <v>1.20331588997084</v>
      </c>
      <c r="AY3265">
        <v>1.60297510390913</v>
      </c>
      <c r="AZ3265">
        <v>74.288737575514602</v>
      </c>
      <c r="BA3265">
        <v>209.342028902072</v>
      </c>
      <c r="BB3265">
        <v>12.8468468704611</v>
      </c>
      <c r="BC3265">
        <v>24.252330168495899</v>
      </c>
      <c r="BD3265">
        <v>172.24285186311499</v>
      </c>
      <c r="BE3265">
        <v>456.45829331765702</v>
      </c>
      <c r="BF3265">
        <v>70.524940055219702</v>
      </c>
      <c r="BG3265">
        <v>341.79784328453798</v>
      </c>
      <c r="BH3265">
        <v>44.135509977900199</v>
      </c>
      <c r="BI3265">
        <v>101.361464938651</v>
      </c>
      <c r="BJ3265">
        <v>17.1153825606834</v>
      </c>
      <c r="BK3265">
        <v>56.909471115095599</v>
      </c>
      <c r="BL3265">
        <v>27.336611262871799</v>
      </c>
      <c r="BM3265">
        <v>33.021420331532603</v>
      </c>
      <c r="BN3265">
        <v>5.1276782876974503</v>
      </c>
      <c r="BO3265">
        <v>18.922066255677901</v>
      </c>
      <c r="BP3265">
        <v>8.9716757881572704</v>
      </c>
      <c r="BQ3265">
        <v>64.028733164070701</v>
      </c>
      <c r="BR3265">
        <v>6.47468540430161</v>
      </c>
      <c r="BS3265">
        <v>39.0531126861489</v>
      </c>
      <c r="BT3265">
        <v>18.500935073620099</v>
      </c>
      <c r="BU3265">
        <v>93.849928260155394</v>
      </c>
      <c r="BV3265">
        <v>7.1056984823533202</v>
      </c>
      <c r="BW3265">
        <v>61.762577782569799</v>
      </c>
      <c r="BX3265">
        <v>24.981651995232301</v>
      </c>
      <c r="BY3265">
        <v>87.819125019087195</v>
      </c>
      <c r="BZ3265">
        <v>47.491926731396802</v>
      </c>
      <c r="CA3265">
        <v>6.8779417531732703</v>
      </c>
      <c r="CB3265">
        <v>33.449256534517197</v>
      </c>
      <c r="CC3265">
        <v>901.31976822070396</v>
      </c>
      <c r="CD3265">
        <v>499.86778588585202</v>
      </c>
      <c r="CE3265">
        <v>93.650997854368697</v>
      </c>
      <c r="CF3265">
        <v>307.80098448048301</v>
      </c>
      <c r="CG3265">
        <v>1227.4732007391599</v>
      </c>
      <c r="CH3265">
        <v>486.839203749712</v>
      </c>
      <c r="CI3265">
        <v>688.04188759135798</v>
      </c>
      <c r="CJ3265">
        <v>52.592109398093299</v>
      </c>
    </row>
    <row r="3266" spans="1:88" x14ac:dyDescent="0.2">
      <c r="A3266" t="s">
        <v>165</v>
      </c>
      <c r="B3266">
        <v>2015</v>
      </c>
      <c r="C3266" t="s">
        <v>40</v>
      </c>
      <c r="D3266" t="s">
        <v>3590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7.8473479366453498</v>
      </c>
      <c r="K3266">
        <v>7.8473479366453498</v>
      </c>
      <c r="L3266">
        <v>7.8473479366453498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6.8202457453028202</v>
      </c>
      <c r="S3266">
        <v>6.8202457453028202</v>
      </c>
      <c r="T3266">
        <v>6.8202457453028202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0</v>
      </c>
      <c r="BI3266">
        <v>0</v>
      </c>
      <c r="BJ3266">
        <v>0</v>
      </c>
      <c r="BK3266">
        <v>0</v>
      </c>
      <c r="BL3266">
        <v>0</v>
      </c>
      <c r="BM3266">
        <v>0</v>
      </c>
      <c r="BN3266">
        <v>0</v>
      </c>
      <c r="BO3266">
        <v>0</v>
      </c>
      <c r="BP3266">
        <v>0</v>
      </c>
      <c r="BQ3266">
        <v>0</v>
      </c>
      <c r="BR3266">
        <v>0</v>
      </c>
      <c r="BS3266">
        <v>0</v>
      </c>
      <c r="BT3266">
        <v>0</v>
      </c>
      <c r="BU3266">
        <v>0</v>
      </c>
      <c r="BV3266">
        <v>0</v>
      </c>
      <c r="BW3266">
        <v>0</v>
      </c>
      <c r="BX3266">
        <v>0</v>
      </c>
      <c r="BY3266">
        <v>0</v>
      </c>
      <c r="BZ3266">
        <v>0</v>
      </c>
      <c r="CA3266">
        <v>0</v>
      </c>
      <c r="CB3266">
        <v>0</v>
      </c>
      <c r="CC3266">
        <v>0</v>
      </c>
      <c r="CD3266">
        <v>0</v>
      </c>
      <c r="CE3266">
        <v>0</v>
      </c>
      <c r="CF3266">
        <v>0</v>
      </c>
      <c r="CG3266">
        <v>0</v>
      </c>
      <c r="CH3266">
        <v>0</v>
      </c>
      <c r="CI3266">
        <v>0</v>
      </c>
      <c r="CJ3266">
        <v>0</v>
      </c>
    </row>
    <row r="3267" spans="1:88" x14ac:dyDescent="0.2">
      <c r="A3267" t="s">
        <v>165</v>
      </c>
      <c r="B3267">
        <v>2015</v>
      </c>
      <c r="C3267" t="s">
        <v>41</v>
      </c>
      <c r="D3267" t="s">
        <v>3591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7.87658034566845</v>
      </c>
      <c r="K3267">
        <v>7.87658034566845</v>
      </c>
      <c r="L3267">
        <v>7.87658034566845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6.4205065186815098</v>
      </c>
      <c r="S3267">
        <v>6.4205065186815098</v>
      </c>
      <c r="T3267">
        <v>6.4205065186815098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0</v>
      </c>
      <c r="BI3267">
        <v>0</v>
      </c>
      <c r="BJ3267">
        <v>0</v>
      </c>
      <c r="BK3267">
        <v>0</v>
      </c>
      <c r="BL3267">
        <v>0</v>
      </c>
      <c r="BM3267">
        <v>0</v>
      </c>
      <c r="BN3267">
        <v>0</v>
      </c>
      <c r="BO3267">
        <v>0</v>
      </c>
      <c r="BP3267">
        <v>0</v>
      </c>
      <c r="BQ3267">
        <v>0</v>
      </c>
      <c r="BR3267">
        <v>0</v>
      </c>
      <c r="BS3267">
        <v>0</v>
      </c>
      <c r="BT3267">
        <v>0</v>
      </c>
      <c r="BU3267">
        <v>0</v>
      </c>
      <c r="BV3267">
        <v>0</v>
      </c>
      <c r="BW3267">
        <v>0</v>
      </c>
      <c r="BX3267">
        <v>0</v>
      </c>
      <c r="BY3267">
        <v>0</v>
      </c>
      <c r="BZ3267">
        <v>0</v>
      </c>
      <c r="CA3267">
        <v>0</v>
      </c>
      <c r="CB3267">
        <v>0</v>
      </c>
      <c r="CC3267">
        <v>0</v>
      </c>
      <c r="CD3267">
        <v>0</v>
      </c>
      <c r="CE3267">
        <v>0</v>
      </c>
      <c r="CF3267">
        <v>0</v>
      </c>
      <c r="CG3267">
        <v>0</v>
      </c>
      <c r="CH3267">
        <v>0</v>
      </c>
      <c r="CI3267">
        <v>0</v>
      </c>
      <c r="CJ3267">
        <v>0</v>
      </c>
    </row>
    <row r="3268" spans="1:88" x14ac:dyDescent="0.2">
      <c r="A3268" t="s">
        <v>165</v>
      </c>
      <c r="B3268">
        <v>2015</v>
      </c>
      <c r="C3268" t="s">
        <v>99</v>
      </c>
      <c r="D3268" t="s">
        <v>3592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0</v>
      </c>
      <c r="BI3268">
        <v>0</v>
      </c>
      <c r="BJ3268">
        <v>0</v>
      </c>
      <c r="BK3268">
        <v>0</v>
      </c>
      <c r="BL3268">
        <v>0</v>
      </c>
      <c r="BM3268">
        <v>0</v>
      </c>
      <c r="BN3268">
        <v>0</v>
      </c>
      <c r="BO3268">
        <v>0</v>
      </c>
      <c r="BP3268">
        <v>0</v>
      </c>
      <c r="BQ3268">
        <v>0</v>
      </c>
      <c r="BR3268">
        <v>0</v>
      </c>
      <c r="BS3268">
        <v>0</v>
      </c>
      <c r="BT3268">
        <v>0</v>
      </c>
      <c r="BU3268">
        <v>0</v>
      </c>
      <c r="BV3268">
        <v>0</v>
      </c>
      <c r="BW3268">
        <v>0</v>
      </c>
      <c r="BX3268">
        <v>0</v>
      </c>
      <c r="BY3268">
        <v>0</v>
      </c>
      <c r="BZ3268">
        <v>0</v>
      </c>
      <c r="CA3268">
        <v>0</v>
      </c>
      <c r="CB3268">
        <v>0</v>
      </c>
      <c r="CC3268">
        <v>0</v>
      </c>
      <c r="CD3268">
        <v>0</v>
      </c>
      <c r="CE3268">
        <v>0</v>
      </c>
      <c r="CF3268">
        <v>0</v>
      </c>
      <c r="CG3268">
        <v>0</v>
      </c>
      <c r="CH3268">
        <v>0</v>
      </c>
      <c r="CI3268">
        <v>0</v>
      </c>
      <c r="CJ3268">
        <v>0</v>
      </c>
    </row>
    <row r="3269" spans="1:88" x14ac:dyDescent="0.2">
      <c r="A3269" t="s">
        <v>165</v>
      </c>
      <c r="B3269">
        <v>2015</v>
      </c>
      <c r="C3269" t="s">
        <v>3779</v>
      </c>
      <c r="D3269" t="s">
        <v>3979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0</v>
      </c>
      <c r="BI3269">
        <v>0</v>
      </c>
      <c r="BJ3269">
        <v>0</v>
      </c>
      <c r="BK3269">
        <v>0</v>
      </c>
      <c r="BL3269">
        <v>0</v>
      </c>
      <c r="BM3269">
        <v>0</v>
      </c>
      <c r="BN3269">
        <v>0</v>
      </c>
      <c r="BO3269">
        <v>0</v>
      </c>
      <c r="BP3269">
        <v>0</v>
      </c>
      <c r="BQ3269">
        <v>0</v>
      </c>
      <c r="BR3269">
        <v>0</v>
      </c>
      <c r="BS3269">
        <v>0</v>
      </c>
      <c r="BT3269">
        <v>0</v>
      </c>
      <c r="BU3269">
        <v>0</v>
      </c>
      <c r="BV3269">
        <v>0</v>
      </c>
      <c r="BW3269">
        <v>0</v>
      </c>
      <c r="BX3269">
        <v>0</v>
      </c>
      <c r="BY3269">
        <v>0</v>
      </c>
      <c r="BZ3269">
        <v>0</v>
      </c>
      <c r="CA3269">
        <v>0</v>
      </c>
      <c r="CB3269">
        <v>0</v>
      </c>
      <c r="CC3269">
        <v>0</v>
      </c>
      <c r="CD3269">
        <v>0</v>
      </c>
      <c r="CE3269">
        <v>0</v>
      </c>
      <c r="CF3269">
        <v>0</v>
      </c>
      <c r="CG3269">
        <v>0</v>
      </c>
      <c r="CH3269">
        <v>0</v>
      </c>
      <c r="CI3269">
        <v>0</v>
      </c>
      <c r="CJ3269">
        <v>0</v>
      </c>
    </row>
    <row r="3270" spans="1:88" x14ac:dyDescent="0.2">
      <c r="A3270" t="s">
        <v>165</v>
      </c>
      <c r="B3270">
        <v>2015</v>
      </c>
      <c r="C3270" t="s">
        <v>42</v>
      </c>
      <c r="D3270" t="s">
        <v>3593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0</v>
      </c>
      <c r="BI3270">
        <v>0</v>
      </c>
      <c r="BJ3270">
        <v>0</v>
      </c>
      <c r="BK3270">
        <v>0</v>
      </c>
      <c r="BL3270">
        <v>0</v>
      </c>
      <c r="BM3270">
        <v>0</v>
      </c>
      <c r="BN3270">
        <v>0</v>
      </c>
      <c r="BO3270">
        <v>0</v>
      </c>
      <c r="BP3270">
        <v>0</v>
      </c>
      <c r="BQ3270">
        <v>0</v>
      </c>
      <c r="BR3270">
        <v>0</v>
      </c>
      <c r="BS3270">
        <v>0</v>
      </c>
      <c r="BT3270">
        <v>0</v>
      </c>
      <c r="BU3270">
        <v>0</v>
      </c>
      <c r="BV3270">
        <v>0</v>
      </c>
      <c r="BW3270">
        <v>0</v>
      </c>
      <c r="BX3270">
        <v>0</v>
      </c>
      <c r="BY3270">
        <v>0</v>
      </c>
      <c r="BZ3270">
        <v>0</v>
      </c>
      <c r="CA3270">
        <v>0</v>
      </c>
      <c r="CB3270">
        <v>0</v>
      </c>
      <c r="CC3270">
        <v>0</v>
      </c>
      <c r="CD3270">
        <v>0</v>
      </c>
      <c r="CE3270">
        <v>0</v>
      </c>
      <c r="CF3270">
        <v>0</v>
      </c>
      <c r="CG3270">
        <v>0</v>
      </c>
      <c r="CH3270">
        <v>0</v>
      </c>
      <c r="CI3270">
        <v>0</v>
      </c>
      <c r="CJ3270">
        <v>0</v>
      </c>
    </row>
    <row r="3271" spans="1:88" x14ac:dyDescent="0.2">
      <c r="A3271" t="s">
        <v>165</v>
      </c>
      <c r="B3271">
        <v>2015</v>
      </c>
      <c r="C3271" t="s">
        <v>43</v>
      </c>
      <c r="D3271" t="s">
        <v>3594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3.9042140402594697E-2</v>
      </c>
      <c r="K3271">
        <v>3.9042140402594697E-2</v>
      </c>
      <c r="L3271">
        <v>3.9042140402594697E-2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3.0959336065856501E-2</v>
      </c>
      <c r="S3271">
        <v>3.0959336065856501E-2</v>
      </c>
      <c r="T3271">
        <v>3.0959336065856501E-2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0</v>
      </c>
      <c r="BI3271">
        <v>0</v>
      </c>
      <c r="BJ3271">
        <v>0</v>
      </c>
      <c r="BK3271">
        <v>0</v>
      </c>
      <c r="BL3271">
        <v>0</v>
      </c>
      <c r="BM3271">
        <v>0</v>
      </c>
      <c r="BN3271">
        <v>0</v>
      </c>
      <c r="BO3271">
        <v>0</v>
      </c>
      <c r="BP3271">
        <v>0</v>
      </c>
      <c r="BQ3271">
        <v>0</v>
      </c>
      <c r="BR3271">
        <v>0</v>
      </c>
      <c r="BS3271">
        <v>0</v>
      </c>
      <c r="BT3271">
        <v>0</v>
      </c>
      <c r="BU3271">
        <v>0</v>
      </c>
      <c r="BV3271">
        <v>0</v>
      </c>
      <c r="BW3271">
        <v>0</v>
      </c>
      <c r="BX3271">
        <v>0</v>
      </c>
      <c r="BY3271">
        <v>0</v>
      </c>
      <c r="BZ3271">
        <v>0</v>
      </c>
      <c r="CA3271">
        <v>0</v>
      </c>
      <c r="CB3271">
        <v>0</v>
      </c>
      <c r="CC3271">
        <v>0</v>
      </c>
      <c r="CD3271">
        <v>0</v>
      </c>
      <c r="CE3271">
        <v>0</v>
      </c>
      <c r="CF3271">
        <v>0</v>
      </c>
      <c r="CG3271">
        <v>0</v>
      </c>
      <c r="CH3271">
        <v>0</v>
      </c>
      <c r="CI3271">
        <v>0</v>
      </c>
      <c r="CJ3271">
        <v>0</v>
      </c>
    </row>
    <row r="3272" spans="1:88" x14ac:dyDescent="0.2">
      <c r="A3272" t="s">
        <v>165</v>
      </c>
      <c r="B3272">
        <v>2015</v>
      </c>
      <c r="C3272" t="s">
        <v>44</v>
      </c>
      <c r="D3272" t="s">
        <v>3595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0</v>
      </c>
      <c r="BI3272">
        <v>0</v>
      </c>
      <c r="BJ3272">
        <v>0</v>
      </c>
      <c r="BK3272">
        <v>0</v>
      </c>
      <c r="BL3272">
        <v>0</v>
      </c>
      <c r="BM3272">
        <v>0</v>
      </c>
      <c r="BN3272">
        <v>0</v>
      </c>
      <c r="BO3272">
        <v>0</v>
      </c>
      <c r="BP3272">
        <v>0</v>
      </c>
      <c r="BQ3272">
        <v>0</v>
      </c>
      <c r="BR3272">
        <v>0</v>
      </c>
      <c r="BS3272">
        <v>0</v>
      </c>
      <c r="BT3272">
        <v>0</v>
      </c>
      <c r="BU3272">
        <v>0</v>
      </c>
      <c r="BV3272">
        <v>0</v>
      </c>
      <c r="BW3272">
        <v>0</v>
      </c>
      <c r="BX3272">
        <v>0</v>
      </c>
      <c r="BY3272">
        <v>0</v>
      </c>
      <c r="BZ3272">
        <v>0</v>
      </c>
      <c r="CA3272">
        <v>0</v>
      </c>
      <c r="CB3272">
        <v>0</v>
      </c>
      <c r="CC3272">
        <v>0</v>
      </c>
      <c r="CD3272">
        <v>0</v>
      </c>
      <c r="CE3272">
        <v>0</v>
      </c>
      <c r="CF3272">
        <v>0</v>
      </c>
      <c r="CG3272">
        <v>0</v>
      </c>
      <c r="CH3272">
        <v>0</v>
      </c>
      <c r="CI3272">
        <v>0</v>
      </c>
      <c r="CJ3272">
        <v>0</v>
      </c>
    </row>
    <row r="3273" spans="1:88" x14ac:dyDescent="0.2">
      <c r="A3273" t="s">
        <v>165</v>
      </c>
      <c r="B3273">
        <v>2015</v>
      </c>
      <c r="C3273" t="s">
        <v>45</v>
      </c>
      <c r="D3273" t="s">
        <v>3596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>
        <v>0</v>
      </c>
      <c r="BV3273">
        <v>0</v>
      </c>
      <c r="BW3273">
        <v>0</v>
      </c>
      <c r="BX3273">
        <v>0</v>
      </c>
      <c r="BY3273">
        <v>0</v>
      </c>
      <c r="BZ3273">
        <v>0</v>
      </c>
      <c r="CA3273">
        <v>0</v>
      </c>
      <c r="CB3273">
        <v>0</v>
      </c>
      <c r="CC3273">
        <v>0</v>
      </c>
      <c r="CD3273">
        <v>0</v>
      </c>
      <c r="CE3273">
        <v>0</v>
      </c>
      <c r="CF3273">
        <v>0</v>
      </c>
      <c r="CG3273">
        <v>0</v>
      </c>
      <c r="CH3273">
        <v>0</v>
      </c>
      <c r="CI3273">
        <v>0</v>
      </c>
      <c r="CJ3273">
        <v>0</v>
      </c>
    </row>
    <row r="3274" spans="1:88" x14ac:dyDescent="0.2">
      <c r="A3274" t="s">
        <v>165</v>
      </c>
      <c r="B3274">
        <v>2015</v>
      </c>
      <c r="C3274" t="s">
        <v>230</v>
      </c>
      <c r="D3274" t="s">
        <v>3980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0</v>
      </c>
      <c r="BI3274">
        <v>0</v>
      </c>
      <c r="BJ3274">
        <v>0</v>
      </c>
      <c r="BK3274">
        <v>0</v>
      </c>
      <c r="BL3274">
        <v>0</v>
      </c>
      <c r="BM3274">
        <v>0</v>
      </c>
      <c r="BN3274">
        <v>0</v>
      </c>
      <c r="BO3274">
        <v>0</v>
      </c>
      <c r="BP3274">
        <v>0</v>
      </c>
      <c r="BQ3274">
        <v>0</v>
      </c>
      <c r="BR3274">
        <v>0</v>
      </c>
      <c r="BS3274">
        <v>0</v>
      </c>
      <c r="BT3274">
        <v>0</v>
      </c>
      <c r="BU3274">
        <v>0</v>
      </c>
      <c r="BV3274">
        <v>0</v>
      </c>
      <c r="BW3274">
        <v>0</v>
      </c>
      <c r="BX3274">
        <v>0</v>
      </c>
      <c r="BY3274">
        <v>0</v>
      </c>
      <c r="BZ3274">
        <v>0</v>
      </c>
      <c r="CA3274">
        <v>0</v>
      </c>
      <c r="CB3274">
        <v>0</v>
      </c>
      <c r="CC3274">
        <v>0</v>
      </c>
      <c r="CD3274">
        <v>0</v>
      </c>
      <c r="CE3274">
        <v>0</v>
      </c>
      <c r="CF3274">
        <v>0</v>
      </c>
      <c r="CG3274">
        <v>0</v>
      </c>
      <c r="CH3274">
        <v>0</v>
      </c>
      <c r="CI3274">
        <v>0</v>
      </c>
      <c r="CJ3274">
        <v>0</v>
      </c>
    </row>
    <row r="3275" spans="1:88" x14ac:dyDescent="0.2">
      <c r="A3275" t="s">
        <v>165</v>
      </c>
      <c r="B3275">
        <v>2015</v>
      </c>
      <c r="C3275" t="s">
        <v>231</v>
      </c>
      <c r="D3275" t="s">
        <v>3597</v>
      </c>
      <c r="E3275">
        <v>1048.8264172157903</v>
      </c>
      <c r="F3275">
        <v>273.71436629069683</v>
      </c>
      <c r="G3275">
        <v>489.84732366004908</v>
      </c>
      <c r="H3275">
        <v>285.26472726504409</v>
      </c>
      <c r="I3275">
        <v>743.89801075696516</v>
      </c>
      <c r="J3275">
        <v>1128.729789099149</v>
      </c>
      <c r="K3275">
        <v>1872.6277998561138</v>
      </c>
      <c r="L3275">
        <v>2921.4542170719051</v>
      </c>
      <c r="M3275">
        <v>964.95655457619955</v>
      </c>
      <c r="N3275">
        <v>267.6727684194492</v>
      </c>
      <c r="O3275">
        <v>483.76855195782309</v>
      </c>
      <c r="P3275">
        <v>213.51523419892806</v>
      </c>
      <c r="Q3275">
        <v>648.74113154687871</v>
      </c>
      <c r="R3275">
        <v>933.13299646602923</v>
      </c>
      <c r="S3275">
        <v>1581.8741280129075</v>
      </c>
      <c r="T3275">
        <v>2546.8306825891068</v>
      </c>
      <c r="U3275">
        <v>1481.0414042649352</v>
      </c>
      <c r="V3275">
        <v>42.902920297364219</v>
      </c>
      <c r="W3275">
        <v>14.016700021094607</v>
      </c>
      <c r="X3275">
        <v>1424.1217839464744</v>
      </c>
      <c r="Y3275">
        <v>111.14522843131942</v>
      </c>
      <c r="Z3275">
        <v>16.674580079913017</v>
      </c>
      <c r="AA3275">
        <v>19.222665106373846</v>
      </c>
      <c r="AB3275">
        <v>75.24798324503243</v>
      </c>
      <c r="AC3275">
        <v>12579.17748082117</v>
      </c>
      <c r="AD3275">
        <v>0</v>
      </c>
      <c r="AE3275">
        <v>0</v>
      </c>
      <c r="AF3275">
        <v>12579.17748082117</v>
      </c>
      <c r="AG3275">
        <v>343.97829542409596</v>
      </c>
      <c r="AH3275">
        <v>0</v>
      </c>
      <c r="AI3275">
        <v>0</v>
      </c>
      <c r="AJ3275">
        <v>343.97829542409596</v>
      </c>
      <c r="AK3275">
        <v>793.05947865911526</v>
      </c>
      <c r="AL3275">
        <v>0</v>
      </c>
      <c r="AM3275">
        <v>0</v>
      </c>
      <c r="AN3275">
        <v>793.05947865911526</v>
      </c>
      <c r="AO3275">
        <v>13716.215254904375</v>
      </c>
      <c r="AP3275">
        <v>0</v>
      </c>
      <c r="AQ3275">
        <v>0</v>
      </c>
      <c r="AR3275">
        <v>13716.215254904375</v>
      </c>
      <c r="AS3275">
        <v>2712.4234802649862</v>
      </c>
      <c r="AT3275">
        <v>283.1348075785105</v>
      </c>
      <c r="AU3275">
        <v>2256.0799143947347</v>
      </c>
      <c r="AV3275">
        <v>173.20875829174187</v>
      </c>
      <c r="AW3275">
        <v>301.21198149901142</v>
      </c>
      <c r="AX3275">
        <v>7.1730978093151325</v>
      </c>
      <c r="AY3275">
        <v>11.833095007450808</v>
      </c>
      <c r="AZ3275">
        <v>282.20578868224595</v>
      </c>
      <c r="BA3275">
        <v>3727.0654689497487</v>
      </c>
      <c r="BB3275">
        <v>69.343166762090476</v>
      </c>
      <c r="BC3275">
        <v>252.45274466346734</v>
      </c>
      <c r="BD3275">
        <v>3405.2695575241974</v>
      </c>
      <c r="BE3275">
        <v>3356.7975863265829</v>
      </c>
      <c r="BF3275">
        <v>561.45591481971223</v>
      </c>
      <c r="BG3275">
        <v>2665.0020701139506</v>
      </c>
      <c r="BH3275">
        <v>130.33960139292248</v>
      </c>
      <c r="BI3275">
        <v>459.16147698909924</v>
      </c>
      <c r="BJ3275">
        <v>105.91305965334571</v>
      </c>
      <c r="BK3275">
        <v>220.84379586367282</v>
      </c>
      <c r="BL3275">
        <v>132.40462147208081</v>
      </c>
      <c r="BM3275">
        <v>257.08343658316346</v>
      </c>
      <c r="BN3275">
        <v>26.157606622393473</v>
      </c>
      <c r="BO3275">
        <v>167.38906915689179</v>
      </c>
      <c r="BP3275">
        <v>63.536760803878323</v>
      </c>
      <c r="BQ3275">
        <v>626.39981664128061</v>
      </c>
      <c r="BR3275">
        <v>33.807156606643801</v>
      </c>
      <c r="BS3275">
        <v>375.57078939557181</v>
      </c>
      <c r="BT3275">
        <v>217.02187063906339</v>
      </c>
      <c r="BU3275">
        <v>1064.8849352659586</v>
      </c>
      <c r="BV3275">
        <v>36.642903363486909</v>
      </c>
      <c r="BW3275">
        <v>617.33935734430736</v>
      </c>
      <c r="BX3275">
        <v>410.90267455816581</v>
      </c>
      <c r="BY3275">
        <v>395.72487366846457</v>
      </c>
      <c r="BZ3275">
        <v>248.98447911467883</v>
      </c>
      <c r="CA3275">
        <v>81.214643368295341</v>
      </c>
      <c r="CB3275">
        <v>65.525751185490421</v>
      </c>
      <c r="CC3275">
        <v>4291.1508257873629</v>
      </c>
      <c r="CD3275">
        <v>2606.287720738158</v>
      </c>
      <c r="CE3275">
        <v>1082.4749158592656</v>
      </c>
      <c r="CF3275">
        <v>602.38818918993638</v>
      </c>
      <c r="CG3275">
        <v>10027.418258156073</v>
      </c>
      <c r="CH3275">
        <v>3195.5478168182722</v>
      </c>
      <c r="CI3275">
        <v>6691.6518615951263</v>
      </c>
      <c r="CJ3275">
        <v>140.21857974267806</v>
      </c>
    </row>
    <row r="3276" spans="1:88" x14ac:dyDescent="0.2">
      <c r="A3276" t="s">
        <v>165</v>
      </c>
      <c r="B3276">
        <v>2015</v>
      </c>
      <c r="C3276" t="s">
        <v>4433</v>
      </c>
      <c r="D3276" t="s">
        <v>4634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0</v>
      </c>
      <c r="BI3276">
        <v>0</v>
      </c>
      <c r="BJ3276">
        <v>0</v>
      </c>
      <c r="BK3276">
        <v>0</v>
      </c>
      <c r="BL3276">
        <v>0</v>
      </c>
      <c r="BM3276">
        <v>0</v>
      </c>
      <c r="BN3276">
        <v>0</v>
      </c>
      <c r="BO3276">
        <v>0</v>
      </c>
      <c r="BP3276">
        <v>0</v>
      </c>
      <c r="BQ3276">
        <v>0</v>
      </c>
      <c r="BR3276">
        <v>0</v>
      </c>
      <c r="BS3276">
        <v>0</v>
      </c>
      <c r="BT3276">
        <v>0</v>
      </c>
      <c r="BU3276">
        <v>0</v>
      </c>
      <c r="BV3276">
        <v>0</v>
      </c>
      <c r="BW3276">
        <v>0</v>
      </c>
      <c r="BX3276">
        <v>0</v>
      </c>
      <c r="BY3276">
        <v>0</v>
      </c>
      <c r="BZ3276">
        <v>0</v>
      </c>
      <c r="CA3276">
        <v>0</v>
      </c>
      <c r="CB3276">
        <v>0</v>
      </c>
      <c r="CC3276">
        <v>0</v>
      </c>
      <c r="CD3276">
        <v>0</v>
      </c>
      <c r="CE3276">
        <v>0</v>
      </c>
      <c r="CF3276">
        <v>0</v>
      </c>
      <c r="CG3276">
        <v>0</v>
      </c>
      <c r="CH3276">
        <v>0</v>
      </c>
      <c r="CI3276">
        <v>0</v>
      </c>
      <c r="CJ3276">
        <v>0</v>
      </c>
    </row>
    <row r="3277" spans="1:88" x14ac:dyDescent="0.2">
      <c r="A3277" t="s">
        <v>165</v>
      </c>
      <c r="B3277">
        <v>2015</v>
      </c>
      <c r="C3277" t="s">
        <v>3254</v>
      </c>
      <c r="D3277" t="s">
        <v>4635</v>
      </c>
      <c r="E3277">
        <v>1048.8264172157903</v>
      </c>
      <c r="F3277">
        <v>273.71436629069683</v>
      </c>
      <c r="G3277">
        <v>489.84732366004908</v>
      </c>
      <c r="H3277">
        <v>285.26472726504409</v>
      </c>
      <c r="I3277">
        <v>743.89801075696516</v>
      </c>
      <c r="J3277">
        <v>1128.729789099149</v>
      </c>
      <c r="K3277">
        <v>1872.6277998561138</v>
      </c>
      <c r="L3277">
        <v>2921.4542170719051</v>
      </c>
      <c r="M3277">
        <v>964.95655457619955</v>
      </c>
      <c r="N3277">
        <v>267.6727684194492</v>
      </c>
      <c r="O3277">
        <v>483.76855195782309</v>
      </c>
      <c r="P3277">
        <v>213.51523419892806</v>
      </c>
      <c r="Q3277">
        <v>648.74113154687871</v>
      </c>
      <c r="R3277">
        <v>933.13299646602923</v>
      </c>
      <c r="S3277">
        <v>1581.8741280129075</v>
      </c>
      <c r="T3277">
        <v>2546.8306825891068</v>
      </c>
      <c r="U3277">
        <v>1481.0414042649352</v>
      </c>
      <c r="V3277">
        <v>42.902920297364219</v>
      </c>
      <c r="W3277">
        <v>14.016700021094607</v>
      </c>
      <c r="X3277">
        <v>1424.1217839464744</v>
      </c>
      <c r="Y3277">
        <v>111.14522843131942</v>
      </c>
      <c r="Z3277">
        <v>16.674580079913017</v>
      </c>
      <c r="AA3277">
        <v>19.222665106373846</v>
      </c>
      <c r="AB3277">
        <v>75.24798324503243</v>
      </c>
      <c r="AC3277">
        <v>12579.17748082117</v>
      </c>
      <c r="AD3277">
        <v>0</v>
      </c>
      <c r="AE3277">
        <v>0</v>
      </c>
      <c r="AF3277">
        <v>12579.17748082117</v>
      </c>
      <c r="AG3277">
        <v>343.97829542409596</v>
      </c>
      <c r="AH3277">
        <v>0</v>
      </c>
      <c r="AI3277">
        <v>0</v>
      </c>
      <c r="AJ3277">
        <v>343.97829542409596</v>
      </c>
      <c r="AK3277">
        <v>793.05947865911526</v>
      </c>
      <c r="AL3277">
        <v>0</v>
      </c>
      <c r="AM3277">
        <v>0</v>
      </c>
      <c r="AN3277">
        <v>793.05947865911526</v>
      </c>
      <c r="AO3277">
        <v>13716.215254904375</v>
      </c>
      <c r="AP3277">
        <v>0</v>
      </c>
      <c r="AQ3277">
        <v>0</v>
      </c>
      <c r="AR3277">
        <v>13716.215254904375</v>
      </c>
      <c r="AS3277">
        <v>2712.4234802649862</v>
      </c>
      <c r="AT3277">
        <v>283.1348075785105</v>
      </c>
      <c r="AU3277">
        <v>2256.0799143947347</v>
      </c>
      <c r="AV3277">
        <v>173.20875829174187</v>
      </c>
      <c r="AW3277">
        <v>301.21198149901142</v>
      </c>
      <c r="AX3277">
        <v>7.1730978093151325</v>
      </c>
      <c r="AY3277">
        <v>11.833095007450808</v>
      </c>
      <c r="AZ3277">
        <v>282.20578868224595</v>
      </c>
      <c r="BA3277">
        <v>3727.0654689497487</v>
      </c>
      <c r="BB3277">
        <v>69.343166762090476</v>
      </c>
      <c r="BC3277">
        <v>252.45274466346734</v>
      </c>
      <c r="BD3277">
        <v>3405.2695575241974</v>
      </c>
      <c r="BE3277">
        <v>3356.7975863265829</v>
      </c>
      <c r="BF3277">
        <v>561.45591481971223</v>
      </c>
      <c r="BG3277">
        <v>2665.0020701139506</v>
      </c>
      <c r="BH3277">
        <v>130.33960139292248</v>
      </c>
      <c r="BI3277">
        <v>459.16147698909924</v>
      </c>
      <c r="BJ3277">
        <v>105.91305965334571</v>
      </c>
      <c r="BK3277">
        <v>220.84379586367282</v>
      </c>
      <c r="BL3277">
        <v>132.40462147208081</v>
      </c>
      <c r="BM3277">
        <v>257.08343658316346</v>
      </c>
      <c r="BN3277">
        <v>26.157606622393473</v>
      </c>
      <c r="BO3277">
        <v>167.38906915689179</v>
      </c>
      <c r="BP3277">
        <v>63.536760803878323</v>
      </c>
      <c r="BQ3277">
        <v>626.39981664128061</v>
      </c>
      <c r="BR3277">
        <v>33.807156606643801</v>
      </c>
      <c r="BS3277">
        <v>375.57078939557181</v>
      </c>
      <c r="BT3277">
        <v>217.02187063906339</v>
      </c>
      <c r="BU3277">
        <v>1064.8849352659586</v>
      </c>
      <c r="BV3277">
        <v>36.642903363486909</v>
      </c>
      <c r="BW3277">
        <v>617.33935734430736</v>
      </c>
      <c r="BX3277">
        <v>410.90267455816581</v>
      </c>
      <c r="BY3277">
        <v>395.72487366846457</v>
      </c>
      <c r="BZ3277">
        <v>248.98447911467883</v>
      </c>
      <c r="CA3277">
        <v>81.214643368295341</v>
      </c>
      <c r="CB3277">
        <v>65.525751185490421</v>
      </c>
      <c r="CC3277">
        <v>4291.1508257873629</v>
      </c>
      <c r="CD3277">
        <v>2606.287720738158</v>
      </c>
      <c r="CE3277">
        <v>1082.4749158592656</v>
      </c>
      <c r="CF3277">
        <v>602.38818918993638</v>
      </c>
      <c r="CG3277">
        <v>10027.418258156073</v>
      </c>
      <c r="CH3277">
        <v>3195.5478168182722</v>
      </c>
      <c r="CI3277">
        <v>6691.6518615951263</v>
      </c>
      <c r="CJ3277">
        <v>140.21857974267806</v>
      </c>
    </row>
    <row r="3278" spans="1:88" x14ac:dyDescent="0.2">
      <c r="A3278" t="s">
        <v>165</v>
      </c>
      <c r="B3278">
        <v>2016</v>
      </c>
      <c r="C3278" t="s">
        <v>2</v>
      </c>
      <c r="D3278" t="s">
        <v>4239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7.9989126766022496</v>
      </c>
      <c r="K3278">
        <v>7.9989126766022496</v>
      </c>
      <c r="L3278">
        <v>7.9989126766022496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2.28223333553685</v>
      </c>
      <c r="S3278">
        <v>2.28223333553685</v>
      </c>
      <c r="T3278">
        <v>2.28223333553685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v>0</v>
      </c>
      <c r="BN3278">
        <v>0</v>
      </c>
      <c r="BO3278">
        <v>0</v>
      </c>
      <c r="BP3278">
        <v>0</v>
      </c>
      <c r="BQ3278">
        <v>0</v>
      </c>
      <c r="BR3278">
        <v>0</v>
      </c>
      <c r="BS3278">
        <v>0</v>
      </c>
      <c r="BT3278">
        <v>0</v>
      </c>
      <c r="BU3278">
        <v>0</v>
      </c>
      <c r="BV3278">
        <v>0</v>
      </c>
      <c r="BW3278">
        <v>0</v>
      </c>
      <c r="BX3278">
        <v>0</v>
      </c>
      <c r="BY3278">
        <v>0</v>
      </c>
      <c r="BZ3278">
        <v>0</v>
      </c>
      <c r="CA3278">
        <v>0</v>
      </c>
      <c r="CB3278">
        <v>0</v>
      </c>
      <c r="CC3278">
        <v>0</v>
      </c>
      <c r="CD3278">
        <v>0</v>
      </c>
      <c r="CE3278">
        <v>0</v>
      </c>
      <c r="CF3278">
        <v>0</v>
      </c>
      <c r="CG3278">
        <v>0</v>
      </c>
      <c r="CH3278">
        <v>0</v>
      </c>
      <c r="CI3278">
        <v>0</v>
      </c>
      <c r="CJ3278">
        <v>0</v>
      </c>
    </row>
    <row r="3279" spans="1:88" x14ac:dyDescent="0.2">
      <c r="A3279" t="s">
        <v>165</v>
      </c>
      <c r="B3279">
        <v>2016</v>
      </c>
      <c r="C3279" t="s">
        <v>3</v>
      </c>
      <c r="D3279" t="s">
        <v>4240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16.736918662974801</v>
      </c>
      <c r="K3279">
        <v>16.736918662974801</v>
      </c>
      <c r="L3279">
        <v>16.736918662974801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13.547487909226801</v>
      </c>
      <c r="S3279">
        <v>13.547487909226801</v>
      </c>
      <c r="T3279">
        <v>13.547487909226801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I3279">
        <v>0</v>
      </c>
      <c r="BJ3279">
        <v>0</v>
      </c>
      <c r="BK3279">
        <v>0</v>
      </c>
      <c r="BL3279">
        <v>0</v>
      </c>
      <c r="BM3279">
        <v>0</v>
      </c>
      <c r="BN3279">
        <v>0</v>
      </c>
      <c r="BO3279">
        <v>0</v>
      </c>
      <c r="BP3279">
        <v>0</v>
      </c>
      <c r="BQ3279">
        <v>0</v>
      </c>
      <c r="BR3279">
        <v>0</v>
      </c>
      <c r="BS3279">
        <v>0</v>
      </c>
      <c r="BT3279">
        <v>0</v>
      </c>
      <c r="BU3279">
        <v>0</v>
      </c>
      <c r="BV3279">
        <v>0</v>
      </c>
      <c r="BW3279">
        <v>0</v>
      </c>
      <c r="BX3279">
        <v>0</v>
      </c>
      <c r="BY3279">
        <v>0</v>
      </c>
      <c r="BZ3279">
        <v>0</v>
      </c>
      <c r="CA3279">
        <v>0</v>
      </c>
      <c r="CB3279">
        <v>0</v>
      </c>
      <c r="CC3279">
        <v>0</v>
      </c>
      <c r="CD3279">
        <v>0</v>
      </c>
      <c r="CE3279">
        <v>0</v>
      </c>
      <c r="CF3279">
        <v>0</v>
      </c>
      <c r="CG3279">
        <v>0</v>
      </c>
      <c r="CH3279">
        <v>0</v>
      </c>
      <c r="CI3279">
        <v>0</v>
      </c>
      <c r="CJ3279">
        <v>0</v>
      </c>
    </row>
    <row r="3280" spans="1:88" x14ac:dyDescent="0.2">
      <c r="A3280" t="s">
        <v>165</v>
      </c>
      <c r="B3280">
        <v>2016</v>
      </c>
      <c r="C3280" t="s">
        <v>4</v>
      </c>
      <c r="D3280" t="s">
        <v>4241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3.4704014848888298</v>
      </c>
      <c r="K3280">
        <v>3.4704014848888298</v>
      </c>
      <c r="L3280">
        <v>3.4704014848888298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2.82438079326608</v>
      </c>
      <c r="S3280">
        <v>2.82438079326608</v>
      </c>
      <c r="T3280">
        <v>2.82438079326608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0</v>
      </c>
      <c r="BK3280">
        <v>0</v>
      </c>
      <c r="BL3280">
        <v>0</v>
      </c>
      <c r="BM3280">
        <v>0</v>
      </c>
      <c r="BN3280">
        <v>0</v>
      </c>
      <c r="BO3280">
        <v>0</v>
      </c>
      <c r="BP3280">
        <v>0</v>
      </c>
      <c r="BQ3280">
        <v>0</v>
      </c>
      <c r="BR3280">
        <v>0</v>
      </c>
      <c r="BS3280">
        <v>0</v>
      </c>
      <c r="BT3280">
        <v>0</v>
      </c>
      <c r="BU3280">
        <v>0</v>
      </c>
      <c r="BV3280">
        <v>0</v>
      </c>
      <c r="BW3280">
        <v>0</v>
      </c>
      <c r="BX3280">
        <v>0</v>
      </c>
      <c r="BY3280">
        <v>0</v>
      </c>
      <c r="BZ3280">
        <v>0</v>
      </c>
      <c r="CA3280">
        <v>0</v>
      </c>
      <c r="CB3280">
        <v>0</v>
      </c>
      <c r="CC3280">
        <v>0</v>
      </c>
      <c r="CD3280">
        <v>0</v>
      </c>
      <c r="CE3280">
        <v>0</v>
      </c>
      <c r="CF3280">
        <v>0</v>
      </c>
      <c r="CG3280">
        <v>0</v>
      </c>
      <c r="CH3280">
        <v>0</v>
      </c>
      <c r="CI3280">
        <v>0</v>
      </c>
      <c r="CJ3280">
        <v>0</v>
      </c>
    </row>
    <row r="3281" spans="1:88" x14ac:dyDescent="0.2">
      <c r="A3281" t="s">
        <v>165</v>
      </c>
      <c r="B3281">
        <v>2016</v>
      </c>
      <c r="C3281" t="s">
        <v>5</v>
      </c>
      <c r="D3281" t="s">
        <v>4242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101.999086343038</v>
      </c>
      <c r="K3281">
        <v>101.999086343038</v>
      </c>
      <c r="L3281">
        <v>101.999086343038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78.988664059039095</v>
      </c>
      <c r="S3281">
        <v>78.988664059039095</v>
      </c>
      <c r="T3281">
        <v>78.988664059039095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0</v>
      </c>
      <c r="BK3281">
        <v>0</v>
      </c>
      <c r="BL3281">
        <v>0</v>
      </c>
      <c r="BM3281">
        <v>0</v>
      </c>
      <c r="BN3281">
        <v>0</v>
      </c>
      <c r="BO3281">
        <v>0</v>
      </c>
      <c r="BP3281">
        <v>0</v>
      </c>
      <c r="BQ3281">
        <v>0</v>
      </c>
      <c r="BR3281">
        <v>0</v>
      </c>
      <c r="BS3281">
        <v>0</v>
      </c>
      <c r="BT3281">
        <v>0</v>
      </c>
      <c r="BU3281">
        <v>0</v>
      </c>
      <c r="BV3281">
        <v>0</v>
      </c>
      <c r="BW3281">
        <v>0</v>
      </c>
      <c r="BX3281">
        <v>0</v>
      </c>
      <c r="BY3281">
        <v>0</v>
      </c>
      <c r="BZ3281">
        <v>0</v>
      </c>
      <c r="CA3281">
        <v>0</v>
      </c>
      <c r="CB3281">
        <v>0</v>
      </c>
      <c r="CC3281">
        <v>0</v>
      </c>
      <c r="CD3281">
        <v>0</v>
      </c>
      <c r="CE3281">
        <v>0</v>
      </c>
      <c r="CF3281">
        <v>0</v>
      </c>
      <c r="CG3281">
        <v>0</v>
      </c>
      <c r="CH3281">
        <v>0</v>
      </c>
      <c r="CI3281">
        <v>0</v>
      </c>
      <c r="CJ3281">
        <v>0</v>
      </c>
    </row>
    <row r="3282" spans="1:88" x14ac:dyDescent="0.2">
      <c r="A3282" t="s">
        <v>165</v>
      </c>
      <c r="B3282">
        <v>2016</v>
      </c>
      <c r="C3282" t="s">
        <v>6</v>
      </c>
      <c r="D3282" t="s">
        <v>4243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33.114277279144801</v>
      </c>
      <c r="K3282">
        <v>33.114277279144801</v>
      </c>
      <c r="L3282">
        <v>33.114277279144801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11.876718290263</v>
      </c>
      <c r="S3282">
        <v>11.876718290263</v>
      </c>
      <c r="T3282">
        <v>11.876718290263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>
        <v>0</v>
      </c>
      <c r="BR3282">
        <v>0</v>
      </c>
      <c r="BS3282">
        <v>0</v>
      </c>
      <c r="BT3282">
        <v>0</v>
      </c>
      <c r="BU3282">
        <v>0</v>
      </c>
      <c r="BV3282">
        <v>0</v>
      </c>
      <c r="BW3282">
        <v>0</v>
      </c>
      <c r="BX3282">
        <v>0</v>
      </c>
      <c r="BY3282">
        <v>0</v>
      </c>
      <c r="BZ3282">
        <v>0</v>
      </c>
      <c r="CA3282">
        <v>0</v>
      </c>
      <c r="CB3282">
        <v>0</v>
      </c>
      <c r="CC3282">
        <v>0</v>
      </c>
      <c r="CD3282">
        <v>0</v>
      </c>
      <c r="CE3282">
        <v>0</v>
      </c>
      <c r="CF3282">
        <v>0</v>
      </c>
      <c r="CG3282">
        <v>0</v>
      </c>
      <c r="CH3282">
        <v>0</v>
      </c>
      <c r="CI3282">
        <v>0</v>
      </c>
      <c r="CJ3282">
        <v>0</v>
      </c>
    </row>
    <row r="3283" spans="1:88" x14ac:dyDescent="0.2">
      <c r="A3283" t="s">
        <v>165</v>
      </c>
      <c r="B3283">
        <v>2016</v>
      </c>
      <c r="C3283" t="s">
        <v>7</v>
      </c>
      <c r="D3283" t="s">
        <v>4244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11.7559424600579</v>
      </c>
      <c r="K3283">
        <v>11.7559424600579</v>
      </c>
      <c r="L3283">
        <v>11.7559424600579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8.5771924564067206</v>
      </c>
      <c r="S3283">
        <v>8.5771924564067206</v>
      </c>
      <c r="T3283">
        <v>8.5771924564067206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>
        <v>0</v>
      </c>
      <c r="BR3283">
        <v>0</v>
      </c>
      <c r="BS3283">
        <v>0</v>
      </c>
      <c r="BT3283">
        <v>0</v>
      </c>
      <c r="BU3283">
        <v>0</v>
      </c>
      <c r="BV3283">
        <v>0</v>
      </c>
      <c r="BW3283">
        <v>0</v>
      </c>
      <c r="BX3283">
        <v>0</v>
      </c>
      <c r="BY3283">
        <v>0</v>
      </c>
      <c r="BZ3283">
        <v>0</v>
      </c>
      <c r="CA3283">
        <v>0</v>
      </c>
      <c r="CB3283">
        <v>0</v>
      </c>
      <c r="CC3283">
        <v>0</v>
      </c>
      <c r="CD3283">
        <v>0</v>
      </c>
      <c r="CE3283">
        <v>0</v>
      </c>
      <c r="CF3283">
        <v>0</v>
      </c>
      <c r="CG3283">
        <v>0</v>
      </c>
      <c r="CH3283">
        <v>0</v>
      </c>
      <c r="CI3283">
        <v>0</v>
      </c>
      <c r="CJ3283">
        <v>0</v>
      </c>
    </row>
    <row r="3284" spans="1:88" x14ac:dyDescent="0.2">
      <c r="A3284" t="s">
        <v>165</v>
      </c>
      <c r="B3284">
        <v>2016</v>
      </c>
      <c r="C3284" t="s">
        <v>8</v>
      </c>
      <c r="D3284" t="s">
        <v>4245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49.757627927390402</v>
      </c>
      <c r="K3284">
        <v>49.757627927390402</v>
      </c>
      <c r="L3284">
        <v>49.757627927390402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38.846068787152703</v>
      </c>
      <c r="S3284">
        <v>38.846068787152703</v>
      </c>
      <c r="T3284">
        <v>38.846068787152703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0</v>
      </c>
      <c r="BI3284">
        <v>0</v>
      </c>
      <c r="BJ3284">
        <v>0</v>
      </c>
      <c r="BK3284">
        <v>0</v>
      </c>
      <c r="BL3284">
        <v>0</v>
      </c>
      <c r="BM3284">
        <v>0</v>
      </c>
      <c r="BN3284">
        <v>0</v>
      </c>
      <c r="BO3284">
        <v>0</v>
      </c>
      <c r="BP3284">
        <v>0</v>
      </c>
      <c r="BQ3284">
        <v>0</v>
      </c>
      <c r="BR3284">
        <v>0</v>
      </c>
      <c r="BS3284">
        <v>0</v>
      </c>
      <c r="BT3284">
        <v>0</v>
      </c>
      <c r="BU3284">
        <v>0</v>
      </c>
      <c r="BV3284">
        <v>0</v>
      </c>
      <c r="BW3284">
        <v>0</v>
      </c>
      <c r="BX3284">
        <v>0</v>
      </c>
      <c r="BY3284">
        <v>0</v>
      </c>
      <c r="BZ3284">
        <v>0</v>
      </c>
      <c r="CA3284">
        <v>0</v>
      </c>
      <c r="CB3284">
        <v>0</v>
      </c>
      <c r="CC3284">
        <v>0</v>
      </c>
      <c r="CD3284">
        <v>0</v>
      </c>
      <c r="CE3284">
        <v>0</v>
      </c>
      <c r="CF3284">
        <v>0</v>
      </c>
      <c r="CG3284">
        <v>0</v>
      </c>
      <c r="CH3284">
        <v>0</v>
      </c>
      <c r="CI3284">
        <v>0</v>
      </c>
      <c r="CJ3284">
        <v>0</v>
      </c>
    </row>
    <row r="3285" spans="1:88" x14ac:dyDescent="0.2">
      <c r="A3285" t="s">
        <v>165</v>
      </c>
      <c r="B3285">
        <v>2016</v>
      </c>
      <c r="C3285" t="s">
        <v>3777</v>
      </c>
      <c r="D3285" t="s">
        <v>4246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87.383169307466702</v>
      </c>
      <c r="K3285">
        <v>87.383169307466702</v>
      </c>
      <c r="L3285">
        <v>87.383169307466702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82.7544346812128</v>
      </c>
      <c r="S3285">
        <v>82.7544346812128</v>
      </c>
      <c r="T3285">
        <v>82.7544346812128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0</v>
      </c>
      <c r="BI3285">
        <v>0</v>
      </c>
      <c r="BJ3285">
        <v>0</v>
      </c>
      <c r="BK3285">
        <v>0</v>
      </c>
      <c r="BL3285">
        <v>0</v>
      </c>
      <c r="BM3285">
        <v>0</v>
      </c>
      <c r="BN3285">
        <v>0</v>
      </c>
      <c r="BO3285">
        <v>0</v>
      </c>
      <c r="BP3285">
        <v>0</v>
      </c>
      <c r="BQ3285">
        <v>0</v>
      </c>
      <c r="BR3285">
        <v>0</v>
      </c>
      <c r="BS3285">
        <v>0</v>
      </c>
      <c r="BT3285">
        <v>0</v>
      </c>
      <c r="BU3285">
        <v>0</v>
      </c>
      <c r="BV3285">
        <v>0</v>
      </c>
      <c r="BW3285">
        <v>0</v>
      </c>
      <c r="BX3285">
        <v>0</v>
      </c>
      <c r="BY3285">
        <v>0</v>
      </c>
      <c r="BZ3285">
        <v>0</v>
      </c>
      <c r="CA3285">
        <v>0</v>
      </c>
      <c r="CB3285">
        <v>0</v>
      </c>
      <c r="CC3285">
        <v>0</v>
      </c>
      <c r="CD3285">
        <v>0</v>
      </c>
      <c r="CE3285">
        <v>0</v>
      </c>
      <c r="CF3285">
        <v>0</v>
      </c>
      <c r="CG3285">
        <v>0</v>
      </c>
      <c r="CH3285">
        <v>0</v>
      </c>
      <c r="CI3285">
        <v>0</v>
      </c>
      <c r="CJ3285">
        <v>0</v>
      </c>
    </row>
    <row r="3286" spans="1:88" x14ac:dyDescent="0.2">
      <c r="A3286" t="s">
        <v>165</v>
      </c>
      <c r="B3286">
        <v>2016</v>
      </c>
      <c r="C3286" t="s">
        <v>9</v>
      </c>
      <c r="D3286" t="s">
        <v>4247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120.41686135195199</v>
      </c>
      <c r="K3286">
        <v>120.41686135195199</v>
      </c>
      <c r="L3286">
        <v>120.41686135195199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87.393793237380507</v>
      </c>
      <c r="S3286">
        <v>87.393793237380507</v>
      </c>
      <c r="T3286">
        <v>87.393793237380507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0</v>
      </c>
      <c r="BI3286">
        <v>0</v>
      </c>
      <c r="BJ3286">
        <v>0</v>
      </c>
      <c r="BK3286">
        <v>0</v>
      </c>
      <c r="BL3286">
        <v>0</v>
      </c>
      <c r="BM3286">
        <v>0</v>
      </c>
      <c r="BN3286">
        <v>0</v>
      </c>
      <c r="BO3286">
        <v>0</v>
      </c>
      <c r="BP3286">
        <v>0</v>
      </c>
      <c r="BQ3286">
        <v>0</v>
      </c>
      <c r="BR3286">
        <v>0</v>
      </c>
      <c r="BS3286">
        <v>0</v>
      </c>
      <c r="BT3286">
        <v>0</v>
      </c>
      <c r="BU3286">
        <v>0</v>
      </c>
      <c r="BV3286">
        <v>0</v>
      </c>
      <c r="BW3286">
        <v>0</v>
      </c>
      <c r="BX3286">
        <v>0</v>
      </c>
      <c r="BY3286">
        <v>0</v>
      </c>
      <c r="BZ3286">
        <v>0</v>
      </c>
      <c r="CA3286">
        <v>0</v>
      </c>
      <c r="CB3286">
        <v>0</v>
      </c>
      <c r="CC3286">
        <v>0</v>
      </c>
      <c r="CD3286">
        <v>0</v>
      </c>
      <c r="CE3286">
        <v>0</v>
      </c>
      <c r="CF3286">
        <v>0</v>
      </c>
      <c r="CG3286">
        <v>0</v>
      </c>
      <c r="CH3286">
        <v>0</v>
      </c>
      <c r="CI3286">
        <v>0</v>
      </c>
      <c r="CJ3286">
        <v>0</v>
      </c>
    </row>
    <row r="3287" spans="1:88" x14ac:dyDescent="0.2">
      <c r="A3287" t="s">
        <v>165</v>
      </c>
      <c r="B3287">
        <v>2016</v>
      </c>
      <c r="C3287" t="s">
        <v>10</v>
      </c>
      <c r="D3287" t="s">
        <v>4248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58.992848165501798</v>
      </c>
      <c r="K3287">
        <v>58.992848165501798</v>
      </c>
      <c r="L3287">
        <v>58.992848165501798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53.102814713196103</v>
      </c>
      <c r="S3287">
        <v>53.102814713196103</v>
      </c>
      <c r="T3287">
        <v>53.102814713196103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0</v>
      </c>
      <c r="BI3287">
        <v>0</v>
      </c>
      <c r="BJ3287">
        <v>0</v>
      </c>
      <c r="BK3287">
        <v>0</v>
      </c>
      <c r="BL3287">
        <v>0</v>
      </c>
      <c r="BM3287">
        <v>0</v>
      </c>
      <c r="BN3287">
        <v>0</v>
      </c>
      <c r="BO3287">
        <v>0</v>
      </c>
      <c r="BP3287">
        <v>0</v>
      </c>
      <c r="BQ3287">
        <v>0</v>
      </c>
      <c r="BR3287">
        <v>0</v>
      </c>
      <c r="BS3287">
        <v>0</v>
      </c>
      <c r="BT3287">
        <v>0</v>
      </c>
      <c r="BU3287">
        <v>0</v>
      </c>
      <c r="BV3287">
        <v>0</v>
      </c>
      <c r="BW3287">
        <v>0</v>
      </c>
      <c r="BX3287">
        <v>0</v>
      </c>
      <c r="BY3287">
        <v>0</v>
      </c>
      <c r="BZ3287">
        <v>0</v>
      </c>
      <c r="CA3287">
        <v>0</v>
      </c>
      <c r="CB3287">
        <v>0</v>
      </c>
      <c r="CC3287">
        <v>0</v>
      </c>
      <c r="CD3287">
        <v>0</v>
      </c>
      <c r="CE3287">
        <v>0</v>
      </c>
      <c r="CF3287">
        <v>0</v>
      </c>
      <c r="CG3287">
        <v>0</v>
      </c>
      <c r="CH3287">
        <v>0</v>
      </c>
      <c r="CI3287">
        <v>0</v>
      </c>
      <c r="CJ3287">
        <v>0</v>
      </c>
    </row>
    <row r="3288" spans="1:88" x14ac:dyDescent="0.2">
      <c r="A3288" t="s">
        <v>165</v>
      </c>
      <c r="B3288">
        <v>2016</v>
      </c>
      <c r="C3288" t="s">
        <v>11</v>
      </c>
      <c r="D3288" t="s">
        <v>4249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76.370695337388398</v>
      </c>
      <c r="K3288">
        <v>76.370695337388398</v>
      </c>
      <c r="L3288">
        <v>76.370695337388398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66.309832090317997</v>
      </c>
      <c r="S3288">
        <v>66.309832090317997</v>
      </c>
      <c r="T3288">
        <v>66.309832090317997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>
        <v>0</v>
      </c>
      <c r="BR3288">
        <v>0</v>
      </c>
      <c r="BS3288">
        <v>0</v>
      </c>
      <c r="BT3288">
        <v>0</v>
      </c>
      <c r="BU3288">
        <v>0</v>
      </c>
      <c r="BV3288">
        <v>0</v>
      </c>
      <c r="BW3288">
        <v>0</v>
      </c>
      <c r="BX3288">
        <v>0</v>
      </c>
      <c r="BY3288">
        <v>0</v>
      </c>
      <c r="BZ3288">
        <v>0</v>
      </c>
      <c r="CA3288">
        <v>0</v>
      </c>
      <c r="CB3288">
        <v>0</v>
      </c>
      <c r="CC3288">
        <v>0</v>
      </c>
      <c r="CD3288">
        <v>0</v>
      </c>
      <c r="CE3288">
        <v>0</v>
      </c>
      <c r="CF3288">
        <v>0</v>
      </c>
      <c r="CG3288">
        <v>0</v>
      </c>
      <c r="CH3288">
        <v>0</v>
      </c>
      <c r="CI3288">
        <v>0</v>
      </c>
      <c r="CJ3288">
        <v>0</v>
      </c>
    </row>
    <row r="3289" spans="1:88" x14ac:dyDescent="0.2">
      <c r="A3289" t="s">
        <v>165</v>
      </c>
      <c r="B3289">
        <v>2016</v>
      </c>
      <c r="C3289" t="s">
        <v>12</v>
      </c>
      <c r="D3289" t="s">
        <v>4250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141.78383151677701</v>
      </c>
      <c r="K3289">
        <v>141.78383151677701</v>
      </c>
      <c r="L3289">
        <v>141.78383151677701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131.30003918341799</v>
      </c>
      <c r="S3289">
        <v>131.30003918341799</v>
      </c>
      <c r="T3289">
        <v>131.30003918341799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0</v>
      </c>
      <c r="BI3289">
        <v>0</v>
      </c>
      <c r="BJ3289">
        <v>0</v>
      </c>
      <c r="BK3289">
        <v>0</v>
      </c>
      <c r="BL3289">
        <v>0</v>
      </c>
      <c r="BM3289">
        <v>0</v>
      </c>
      <c r="BN3289">
        <v>0</v>
      </c>
      <c r="BO3289">
        <v>0</v>
      </c>
      <c r="BP3289">
        <v>0</v>
      </c>
      <c r="BQ3289">
        <v>0</v>
      </c>
      <c r="BR3289">
        <v>0</v>
      </c>
      <c r="BS3289">
        <v>0</v>
      </c>
      <c r="BT3289">
        <v>0</v>
      </c>
      <c r="BU3289">
        <v>0</v>
      </c>
      <c r="BV3289">
        <v>0</v>
      </c>
      <c r="BW3289">
        <v>0</v>
      </c>
      <c r="BX3289">
        <v>0</v>
      </c>
      <c r="BY3289">
        <v>0</v>
      </c>
      <c r="BZ3289">
        <v>0</v>
      </c>
      <c r="CA3289">
        <v>0</v>
      </c>
      <c r="CB3289">
        <v>0</v>
      </c>
      <c r="CC3289">
        <v>0</v>
      </c>
      <c r="CD3289">
        <v>0</v>
      </c>
      <c r="CE3289">
        <v>0</v>
      </c>
      <c r="CF3289">
        <v>0</v>
      </c>
      <c r="CG3289">
        <v>0</v>
      </c>
      <c r="CH3289">
        <v>0</v>
      </c>
      <c r="CI3289">
        <v>0</v>
      </c>
      <c r="CJ3289">
        <v>0</v>
      </c>
    </row>
    <row r="3290" spans="1:88" x14ac:dyDescent="0.2">
      <c r="A3290" t="s">
        <v>165</v>
      </c>
      <c r="B3290">
        <v>2016</v>
      </c>
      <c r="C3290" t="s">
        <v>13</v>
      </c>
      <c r="D3290" t="s">
        <v>4251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202.846028164259</v>
      </c>
      <c r="K3290">
        <v>202.846028164259</v>
      </c>
      <c r="L3290">
        <v>202.846028164259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174.48930644194101</v>
      </c>
      <c r="S3290">
        <v>174.48930644194101</v>
      </c>
      <c r="T3290">
        <v>174.48930644194101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0</v>
      </c>
      <c r="BI3290">
        <v>0</v>
      </c>
      <c r="BJ3290">
        <v>0</v>
      </c>
      <c r="BK3290">
        <v>0</v>
      </c>
      <c r="BL3290">
        <v>0</v>
      </c>
      <c r="BM3290">
        <v>0</v>
      </c>
      <c r="BN3290">
        <v>0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>
        <v>0</v>
      </c>
      <c r="BU3290">
        <v>0</v>
      </c>
      <c r="BV3290">
        <v>0</v>
      </c>
      <c r="BW3290">
        <v>0</v>
      </c>
      <c r="BX3290">
        <v>0</v>
      </c>
      <c r="BY3290">
        <v>0</v>
      </c>
      <c r="BZ3290">
        <v>0</v>
      </c>
      <c r="CA3290">
        <v>0</v>
      </c>
      <c r="CB3290">
        <v>0</v>
      </c>
      <c r="CC3290">
        <v>0</v>
      </c>
      <c r="CD3290">
        <v>0</v>
      </c>
      <c r="CE3290">
        <v>0</v>
      </c>
      <c r="CF3290">
        <v>0</v>
      </c>
      <c r="CG3290">
        <v>0</v>
      </c>
      <c r="CH3290">
        <v>0</v>
      </c>
      <c r="CI3290">
        <v>0</v>
      </c>
      <c r="CJ3290">
        <v>0</v>
      </c>
    </row>
    <row r="3291" spans="1:88" x14ac:dyDescent="0.2">
      <c r="A3291" t="s">
        <v>165</v>
      </c>
      <c r="B3291">
        <v>2016</v>
      </c>
      <c r="C3291" t="s">
        <v>14</v>
      </c>
      <c r="D3291" t="s">
        <v>4252</v>
      </c>
      <c r="E3291">
        <v>12.4210597976241</v>
      </c>
      <c r="F3291">
        <v>4.0646448912684603</v>
      </c>
      <c r="G3291">
        <v>3.33420256379011</v>
      </c>
      <c r="H3291">
        <v>5.0222123425655001</v>
      </c>
      <c r="I3291">
        <v>35.679789242354403</v>
      </c>
      <c r="J3291">
        <v>52.850428085802399</v>
      </c>
      <c r="K3291">
        <v>88.530217328156795</v>
      </c>
      <c r="L3291">
        <v>100.95127712578089</v>
      </c>
      <c r="M3291">
        <v>11.4538719344624</v>
      </c>
      <c r="N3291">
        <v>4.0137091877066302</v>
      </c>
      <c r="O3291">
        <v>3.2860776045076099</v>
      </c>
      <c r="P3291">
        <v>4.1540851422481202</v>
      </c>
      <c r="Q3291">
        <v>30.398725816021798</v>
      </c>
      <c r="R3291">
        <v>45.150203285969603</v>
      </c>
      <c r="S3291">
        <v>75.548929101991405</v>
      </c>
      <c r="T3291">
        <v>87.002801036453803</v>
      </c>
      <c r="U3291">
        <v>17.599004092609299</v>
      </c>
      <c r="V3291">
        <v>0.394603485814708</v>
      </c>
      <c r="W3291">
        <v>8.3166304009980901E-2</v>
      </c>
      <c r="X3291">
        <v>17.1212343027846</v>
      </c>
      <c r="Y3291">
        <v>0.79032506736448505</v>
      </c>
      <c r="Z3291">
        <v>0.137820860457957</v>
      </c>
      <c r="AA3291">
        <v>0.15451611302767801</v>
      </c>
      <c r="AB3291">
        <v>0.49798809387885001</v>
      </c>
      <c r="AC3291">
        <v>228.01082325538499</v>
      </c>
      <c r="AD3291">
        <v>0</v>
      </c>
      <c r="AE3291">
        <v>0</v>
      </c>
      <c r="AF3291">
        <v>228.01082325538499</v>
      </c>
      <c r="AG3291">
        <v>32.210416432043203</v>
      </c>
      <c r="AH3291">
        <v>0</v>
      </c>
      <c r="AI3291">
        <v>0</v>
      </c>
      <c r="AJ3291">
        <v>32.210416432043203</v>
      </c>
      <c r="AK3291">
        <v>30.707627980619399</v>
      </c>
      <c r="AL3291">
        <v>0</v>
      </c>
      <c r="AM3291">
        <v>0</v>
      </c>
      <c r="AN3291">
        <v>30.707627980619399</v>
      </c>
      <c r="AO3291">
        <v>290.92886766804702</v>
      </c>
      <c r="AP3291">
        <v>0</v>
      </c>
      <c r="AQ3291">
        <v>0</v>
      </c>
      <c r="AR3291">
        <v>290.92886766804702</v>
      </c>
      <c r="AS3291">
        <v>28.6218279654429</v>
      </c>
      <c r="AT3291">
        <v>2.5809227422236201</v>
      </c>
      <c r="AU3291">
        <v>11.783757907742601</v>
      </c>
      <c r="AV3291">
        <v>14.2571473154765</v>
      </c>
      <c r="AW3291">
        <v>1.84318630158071</v>
      </c>
      <c r="AX3291">
        <v>7.5743316268246E-2</v>
      </c>
      <c r="AY3291">
        <v>6.8698681848426105E-2</v>
      </c>
      <c r="AZ3291">
        <v>1.6987443034640399</v>
      </c>
      <c r="BA3291">
        <v>6.5876312611693901</v>
      </c>
      <c r="BB3291">
        <v>0.63094268169755197</v>
      </c>
      <c r="BC3291">
        <v>1.46617832051366</v>
      </c>
      <c r="BD3291">
        <v>4.49051025895817</v>
      </c>
      <c r="BE3291">
        <v>29.5694089887396</v>
      </c>
      <c r="BF3291">
        <v>5.7905073542226297</v>
      </c>
      <c r="BG3291">
        <v>22.0264491639015</v>
      </c>
      <c r="BH3291">
        <v>1.75245247061549</v>
      </c>
      <c r="BI3291">
        <v>10.5774502973149</v>
      </c>
      <c r="BJ3291">
        <v>1.39368016731738</v>
      </c>
      <c r="BK3291">
        <v>4.22648717916279</v>
      </c>
      <c r="BL3291">
        <v>4.9572829508347498</v>
      </c>
      <c r="BM3291">
        <v>2.36372445233593</v>
      </c>
      <c r="BN3291">
        <v>0.26972889713925402</v>
      </c>
      <c r="BO3291">
        <v>1.3137582063669799</v>
      </c>
      <c r="BP3291">
        <v>0.78023734882969298</v>
      </c>
      <c r="BQ3291">
        <v>4.3726026004143304</v>
      </c>
      <c r="BR3291">
        <v>0.35511891891562503</v>
      </c>
      <c r="BS3291">
        <v>2.6207472056843701</v>
      </c>
      <c r="BT3291">
        <v>1.3967364758143299</v>
      </c>
      <c r="BU3291">
        <v>6.5507975407200396</v>
      </c>
      <c r="BV3291">
        <v>0.40196687245167301</v>
      </c>
      <c r="BW3291">
        <v>4.1005079594202503</v>
      </c>
      <c r="BX3291">
        <v>2.0483227088481302</v>
      </c>
      <c r="BY3291">
        <v>3.5735083316913601</v>
      </c>
      <c r="BZ3291">
        <v>2.3256406163467802</v>
      </c>
      <c r="CA3291">
        <v>0.70583073844590405</v>
      </c>
      <c r="CB3291">
        <v>0.54203697689866304</v>
      </c>
      <c r="CC3291">
        <v>38.567573614084701</v>
      </c>
      <c r="CD3291">
        <v>24.3739761144029</v>
      </c>
      <c r="CE3291">
        <v>9.3825212304527899</v>
      </c>
      <c r="CF3291">
        <v>4.8110762692291296</v>
      </c>
      <c r="CG3291">
        <v>107.23140451954301</v>
      </c>
      <c r="CH3291">
        <v>49.1901915695329</v>
      </c>
      <c r="CI3291">
        <v>45.217253068636602</v>
      </c>
      <c r="CJ3291">
        <v>12.8239598813737</v>
      </c>
    </row>
    <row r="3292" spans="1:88" x14ac:dyDescent="0.2">
      <c r="A3292" t="s">
        <v>165</v>
      </c>
      <c r="B3292">
        <v>2016</v>
      </c>
      <c r="C3292" t="s">
        <v>15</v>
      </c>
      <c r="D3292" t="s">
        <v>4253</v>
      </c>
      <c r="E3292">
        <v>1.69352570037522</v>
      </c>
      <c r="F3292">
        <v>0.61638748009198097</v>
      </c>
      <c r="G3292">
        <v>0.54670235455324501</v>
      </c>
      <c r="H3292">
        <v>0.53043586572999502</v>
      </c>
      <c r="I3292">
        <v>158.98133599533301</v>
      </c>
      <c r="J3292">
        <v>71.275647957790198</v>
      </c>
      <c r="K3292">
        <v>230.25698395312301</v>
      </c>
      <c r="L3292">
        <v>231.95050965349824</v>
      </c>
      <c r="M3292">
        <v>1.5034890738088</v>
      </c>
      <c r="N3292">
        <v>0.59833636326355599</v>
      </c>
      <c r="O3292">
        <v>0.53890162303425504</v>
      </c>
      <c r="P3292">
        <v>0.366251087510989</v>
      </c>
      <c r="Q3292">
        <v>141.61228992405901</v>
      </c>
      <c r="R3292">
        <v>63.904776999838496</v>
      </c>
      <c r="S3292">
        <v>205.517066923897</v>
      </c>
      <c r="T3292">
        <v>207.0205559977058</v>
      </c>
      <c r="U3292">
        <v>3.3051229870764902</v>
      </c>
      <c r="V3292">
        <v>0.136225351809104</v>
      </c>
      <c r="W3292">
        <v>1.22856280142341E-2</v>
      </c>
      <c r="X3292">
        <v>3.1566120072531598</v>
      </c>
      <c r="Y3292">
        <v>0.263958599658971</v>
      </c>
      <c r="Z3292">
        <v>4.9145916218785897E-2</v>
      </c>
      <c r="AA3292">
        <v>2.5146277914878001E-2</v>
      </c>
      <c r="AB3292">
        <v>0.189666405525308</v>
      </c>
      <c r="AC3292">
        <v>24.551362013521299</v>
      </c>
      <c r="AD3292">
        <v>0</v>
      </c>
      <c r="AE3292">
        <v>0</v>
      </c>
      <c r="AF3292">
        <v>24.551362013521299</v>
      </c>
      <c r="AG3292">
        <v>1.8772884611542</v>
      </c>
      <c r="AH3292">
        <v>0</v>
      </c>
      <c r="AI3292">
        <v>0</v>
      </c>
      <c r="AJ3292">
        <v>1.8772884611542</v>
      </c>
      <c r="AK3292">
        <v>2.2963931066154002</v>
      </c>
      <c r="AL3292">
        <v>0</v>
      </c>
      <c r="AM3292">
        <v>0</v>
      </c>
      <c r="AN3292">
        <v>2.2963931066154002</v>
      </c>
      <c r="AO3292">
        <v>28.725043581290901</v>
      </c>
      <c r="AP3292">
        <v>0</v>
      </c>
      <c r="AQ3292">
        <v>0</v>
      </c>
      <c r="AR3292">
        <v>28.725043581290901</v>
      </c>
      <c r="AS3292">
        <v>3.47835551294175</v>
      </c>
      <c r="AT3292">
        <v>0.74054451033212398</v>
      </c>
      <c r="AU3292">
        <v>1.87089199176889</v>
      </c>
      <c r="AV3292">
        <v>0.86691901084073197</v>
      </c>
      <c r="AW3292">
        <v>0.57742174351456299</v>
      </c>
      <c r="AX3292">
        <v>2.23229212440967E-2</v>
      </c>
      <c r="AY3292">
        <v>1.36963946831097E-2</v>
      </c>
      <c r="AZ3292">
        <v>0.54140242758735702</v>
      </c>
      <c r="BA3292">
        <v>2.1328451536915098</v>
      </c>
      <c r="BB3292">
        <v>0.21862404359052801</v>
      </c>
      <c r="BC3292">
        <v>0.23677756104918801</v>
      </c>
      <c r="BD3292">
        <v>1.6774435490518</v>
      </c>
      <c r="BE3292">
        <v>5.7784441992207602</v>
      </c>
      <c r="BF3292">
        <v>1.06175601750169</v>
      </c>
      <c r="BG3292">
        <v>4.3095979895249998</v>
      </c>
      <c r="BH3292">
        <v>0.40709019219404802</v>
      </c>
      <c r="BI3292">
        <v>1.80728250905724</v>
      </c>
      <c r="BJ3292">
        <v>0.27794294556848298</v>
      </c>
      <c r="BK3292">
        <v>1.12441215951646</v>
      </c>
      <c r="BL3292">
        <v>0.40492740397229599</v>
      </c>
      <c r="BM3292">
        <v>0.40605071641502599</v>
      </c>
      <c r="BN3292">
        <v>8.3632145403646399E-2</v>
      </c>
      <c r="BO3292">
        <v>0.246774986057373</v>
      </c>
      <c r="BP3292">
        <v>7.5643584954005499E-2</v>
      </c>
      <c r="BQ3292">
        <v>0.71467590858190699</v>
      </c>
      <c r="BR3292">
        <v>0.10754275325634501</v>
      </c>
      <c r="BS3292">
        <v>0.45801026021761398</v>
      </c>
      <c r="BT3292">
        <v>0.14912289510794899</v>
      </c>
      <c r="BU3292">
        <v>1.0040800915291299</v>
      </c>
      <c r="BV3292">
        <v>0.110646115737911</v>
      </c>
      <c r="BW3292">
        <v>0.69045034799702398</v>
      </c>
      <c r="BX3292">
        <v>0.20298362779419599</v>
      </c>
      <c r="BY3292">
        <v>1.1688096630498901</v>
      </c>
      <c r="BZ3292">
        <v>0.94918523719931402</v>
      </c>
      <c r="CA3292">
        <v>9.3292430823071495E-2</v>
      </c>
      <c r="CB3292">
        <v>0.12633199502749701</v>
      </c>
      <c r="CC3292">
        <v>12.367759281878399</v>
      </c>
      <c r="CD3292">
        <v>9.9572099148393498</v>
      </c>
      <c r="CE3292">
        <v>1.2451117401859499</v>
      </c>
      <c r="CF3292">
        <v>1.1654376268531601</v>
      </c>
      <c r="CG3292">
        <v>15.174641901153199</v>
      </c>
      <c r="CH3292">
        <v>7.2179119880979199</v>
      </c>
      <c r="CI3292">
        <v>7.3714397224605301</v>
      </c>
      <c r="CJ3292">
        <v>0.58529019059478304</v>
      </c>
    </row>
    <row r="3293" spans="1:88" x14ac:dyDescent="0.2">
      <c r="A3293" t="s">
        <v>165</v>
      </c>
      <c r="B3293">
        <v>2016</v>
      </c>
      <c r="C3293" t="s">
        <v>16</v>
      </c>
      <c r="D3293" t="s">
        <v>4254</v>
      </c>
      <c r="E3293">
        <v>0.20797253637296301</v>
      </c>
      <c r="F3293">
        <v>6.09452204912607E-2</v>
      </c>
      <c r="G3293">
        <v>6.8378859396121594E-2</v>
      </c>
      <c r="H3293">
        <v>7.86484564855809E-2</v>
      </c>
      <c r="I3293">
        <v>27.853503978173102</v>
      </c>
      <c r="J3293">
        <v>51.870711543185202</v>
      </c>
      <c r="K3293">
        <v>79.724215521358403</v>
      </c>
      <c r="L3293">
        <v>79.932188057731366</v>
      </c>
      <c r="M3293">
        <v>0.18235586537352899</v>
      </c>
      <c r="N3293">
        <v>5.9791580188970198E-2</v>
      </c>
      <c r="O3293">
        <v>6.7392365064382995E-2</v>
      </c>
      <c r="P3293">
        <v>5.5171920120175903E-2</v>
      </c>
      <c r="Q3293">
        <v>24.4515841489693</v>
      </c>
      <c r="R3293">
        <v>44.031750186087798</v>
      </c>
      <c r="S3293">
        <v>68.483334335057094</v>
      </c>
      <c r="T3293">
        <v>68.665690200430618</v>
      </c>
      <c r="U3293">
        <v>0.38896949296507</v>
      </c>
      <c r="V3293">
        <v>8.9435845394635997E-3</v>
      </c>
      <c r="W3293">
        <v>1.5884055668713001E-3</v>
      </c>
      <c r="X3293">
        <v>0.37843750285873601</v>
      </c>
      <c r="Y3293">
        <v>1.9936923629331901E-2</v>
      </c>
      <c r="Z3293">
        <v>3.1209754657854599E-3</v>
      </c>
      <c r="AA3293">
        <v>3.1771281629757999E-3</v>
      </c>
      <c r="AB3293">
        <v>1.36388200005706E-2</v>
      </c>
      <c r="AC3293">
        <v>3.4747077641303799</v>
      </c>
      <c r="AD3293">
        <v>0</v>
      </c>
      <c r="AE3293">
        <v>0</v>
      </c>
      <c r="AF3293">
        <v>3.4747077641303799</v>
      </c>
      <c r="AG3293">
        <v>1.04741268878244</v>
      </c>
      <c r="AH3293">
        <v>0</v>
      </c>
      <c r="AI3293">
        <v>0</v>
      </c>
      <c r="AJ3293">
        <v>1.04741268878244</v>
      </c>
      <c r="AK3293">
        <v>5.42356166061849</v>
      </c>
      <c r="AL3293">
        <v>0</v>
      </c>
      <c r="AM3293">
        <v>0</v>
      </c>
      <c r="AN3293">
        <v>5.42356166061849</v>
      </c>
      <c r="AO3293">
        <v>9.9456821135313191</v>
      </c>
      <c r="AP3293">
        <v>0</v>
      </c>
      <c r="AQ3293">
        <v>0</v>
      </c>
      <c r="AR3293">
        <v>9.9456821135313191</v>
      </c>
      <c r="AS3293">
        <v>0.70926189885300295</v>
      </c>
      <c r="AT3293">
        <v>5.9786067288512497E-2</v>
      </c>
      <c r="AU3293">
        <v>0.233735663226698</v>
      </c>
      <c r="AV3293">
        <v>0.41574016833779198</v>
      </c>
      <c r="AW3293">
        <v>4.9437559207256697E-2</v>
      </c>
      <c r="AX3293">
        <v>1.5401868057204301E-3</v>
      </c>
      <c r="AY3293">
        <v>1.54265174484682E-3</v>
      </c>
      <c r="AZ3293">
        <v>4.6354720656689601E-2</v>
      </c>
      <c r="BA3293">
        <v>0.17205879556856299</v>
      </c>
      <c r="BB3293">
        <v>1.42290282721344E-2</v>
      </c>
      <c r="BC3293">
        <v>2.9692636835551098E-2</v>
      </c>
      <c r="BD3293">
        <v>0.12813713046087699</v>
      </c>
      <c r="BE3293">
        <v>0.65512407255942395</v>
      </c>
      <c r="BF3293">
        <v>0.10094706772426899</v>
      </c>
      <c r="BG3293">
        <v>0.51095220916072903</v>
      </c>
      <c r="BH3293">
        <v>4.3224795674424797E-2</v>
      </c>
      <c r="BI3293">
        <v>0.28407499837564498</v>
      </c>
      <c r="BJ3293">
        <v>2.29134069316572E-2</v>
      </c>
      <c r="BK3293">
        <v>0.123160250710118</v>
      </c>
      <c r="BL3293">
        <v>0.13800134073386999</v>
      </c>
      <c r="BM3293">
        <v>5.0552021861865998E-2</v>
      </c>
      <c r="BN3293">
        <v>5.7713185922975601E-3</v>
      </c>
      <c r="BO3293">
        <v>2.9531745149250201E-2</v>
      </c>
      <c r="BP3293">
        <v>1.52489581203182E-2</v>
      </c>
      <c r="BQ3293">
        <v>8.9880880094442506E-2</v>
      </c>
      <c r="BR3293">
        <v>7.5438477147294304E-3</v>
      </c>
      <c r="BS3293">
        <v>5.5387306317079998E-2</v>
      </c>
      <c r="BT3293">
        <v>2.69497260626331E-2</v>
      </c>
      <c r="BU3293">
        <v>0.13002789420083999</v>
      </c>
      <c r="BV3293">
        <v>8.1598353859411495E-3</v>
      </c>
      <c r="BW3293">
        <v>8.4054306065314097E-2</v>
      </c>
      <c r="BX3293">
        <v>3.7813752749585303E-2</v>
      </c>
      <c r="BY3293">
        <v>9.3917800532216697E-2</v>
      </c>
      <c r="BZ3293">
        <v>5.4759058715131502E-2</v>
      </c>
      <c r="CA3293">
        <v>1.26820340089709E-2</v>
      </c>
      <c r="CB3293">
        <v>2.6476707808114099E-2</v>
      </c>
      <c r="CC3293">
        <v>0.98583916495631396</v>
      </c>
      <c r="CD3293">
        <v>0.57570746761137903</v>
      </c>
      <c r="CE3293">
        <v>0.16897993028261701</v>
      </c>
      <c r="CF3293">
        <v>0.241151767062321</v>
      </c>
      <c r="CG3293">
        <v>1.7983645216953701</v>
      </c>
      <c r="CH3293">
        <v>0.73620313309611995</v>
      </c>
      <c r="CI3293">
        <v>0.92361027277240604</v>
      </c>
      <c r="CJ3293">
        <v>0.13855111582684801</v>
      </c>
    </row>
    <row r="3294" spans="1:88" x14ac:dyDescent="0.2">
      <c r="A3294" t="s">
        <v>165</v>
      </c>
      <c r="B3294">
        <v>2016</v>
      </c>
      <c r="C3294" t="s">
        <v>17</v>
      </c>
      <c r="D3294" t="s">
        <v>4255</v>
      </c>
      <c r="E3294">
        <v>4.8340789328121696</v>
      </c>
      <c r="F3294">
        <v>1.56674249182104</v>
      </c>
      <c r="G3294">
        <v>1.6553017668750301</v>
      </c>
      <c r="H3294">
        <v>1.61203467411611</v>
      </c>
      <c r="I3294">
        <v>253.34498379653101</v>
      </c>
      <c r="J3294">
        <v>59.467428130224299</v>
      </c>
      <c r="K3294">
        <v>312.81241192675498</v>
      </c>
      <c r="L3294">
        <v>317.64649085956717</v>
      </c>
      <c r="M3294">
        <v>4.3812874729490403</v>
      </c>
      <c r="N3294">
        <v>1.54408791099323</v>
      </c>
      <c r="O3294">
        <v>1.6314804865504</v>
      </c>
      <c r="P3294">
        <v>1.2057190754054199</v>
      </c>
      <c r="Q3294">
        <v>222.282285424078</v>
      </c>
      <c r="R3294">
        <v>52.176110357466499</v>
      </c>
      <c r="S3294">
        <v>274.45839578154403</v>
      </c>
      <c r="T3294">
        <v>278.83968325449308</v>
      </c>
      <c r="U3294">
        <v>7.66287253488139</v>
      </c>
      <c r="V3294">
        <v>0.184049810006707</v>
      </c>
      <c r="W3294">
        <v>3.4534009290347299E-2</v>
      </c>
      <c r="X3294">
        <v>7.4442887155843396</v>
      </c>
      <c r="Y3294">
        <v>0.43230437600864402</v>
      </c>
      <c r="Z3294">
        <v>6.0581663012230301E-2</v>
      </c>
      <c r="AA3294">
        <v>7.70400338670338E-2</v>
      </c>
      <c r="AB3294">
        <v>0.29468267912938001</v>
      </c>
      <c r="AC3294">
        <v>120.59879611138101</v>
      </c>
      <c r="AD3294">
        <v>0</v>
      </c>
      <c r="AE3294">
        <v>0</v>
      </c>
      <c r="AF3294">
        <v>120.59879611138101</v>
      </c>
      <c r="AG3294">
        <v>5.2599380695366902</v>
      </c>
      <c r="AH3294">
        <v>0</v>
      </c>
      <c r="AI3294">
        <v>0</v>
      </c>
      <c r="AJ3294">
        <v>5.2599380695366902</v>
      </c>
      <c r="AK3294">
        <v>6.3041248558370899</v>
      </c>
      <c r="AL3294">
        <v>0</v>
      </c>
      <c r="AM3294">
        <v>0</v>
      </c>
      <c r="AN3294">
        <v>6.3041248558370899</v>
      </c>
      <c r="AO3294">
        <v>132.16285903675501</v>
      </c>
      <c r="AP3294">
        <v>0</v>
      </c>
      <c r="AQ3294">
        <v>0</v>
      </c>
      <c r="AR3294">
        <v>132.16285903675501</v>
      </c>
      <c r="AS3294">
        <v>9.3891470920768398</v>
      </c>
      <c r="AT3294">
        <v>1.2866362104922699</v>
      </c>
      <c r="AU3294">
        <v>5.3437086054340304</v>
      </c>
      <c r="AV3294">
        <v>2.7588022761505302</v>
      </c>
      <c r="AW3294">
        <v>1.0708678504842899</v>
      </c>
      <c r="AX3294">
        <v>3.3135344534450002E-2</v>
      </c>
      <c r="AY3294">
        <v>3.666920153613E-2</v>
      </c>
      <c r="AZ3294">
        <v>1.0010633044137101</v>
      </c>
      <c r="BA3294">
        <v>3.81385268285988</v>
      </c>
      <c r="BB3294">
        <v>0.28805587038046798</v>
      </c>
      <c r="BC3294">
        <v>0.64621793996850097</v>
      </c>
      <c r="BD3294">
        <v>2.8795788725109102</v>
      </c>
      <c r="BE3294">
        <v>14.6991270090433</v>
      </c>
      <c r="BF3294">
        <v>2.0771495832275901</v>
      </c>
      <c r="BG3294">
        <v>11.949890358219101</v>
      </c>
      <c r="BH3294">
        <v>0.67208706759660097</v>
      </c>
      <c r="BI3294">
        <v>4.28356664131916</v>
      </c>
      <c r="BJ3294">
        <v>0.48018153697934401</v>
      </c>
      <c r="BK3294">
        <v>2.8054517774394299</v>
      </c>
      <c r="BL3294">
        <v>0.99793332690038306</v>
      </c>
      <c r="BM3294">
        <v>1.0254458326937601</v>
      </c>
      <c r="BN3294">
        <v>0.117112633961843</v>
      </c>
      <c r="BO3294">
        <v>0.68392422822386101</v>
      </c>
      <c r="BP3294">
        <v>0.224408970508058</v>
      </c>
      <c r="BQ3294">
        <v>1.9475916183375599</v>
      </c>
      <c r="BR3294">
        <v>0.15039116089855201</v>
      </c>
      <c r="BS3294">
        <v>1.35082706040262</v>
      </c>
      <c r="BT3294">
        <v>0.44637339703639201</v>
      </c>
      <c r="BU3294">
        <v>2.9261681605734</v>
      </c>
      <c r="BV3294">
        <v>0.16441557468472001</v>
      </c>
      <c r="BW3294">
        <v>2.0964917564432599</v>
      </c>
      <c r="BX3294">
        <v>0.66526082944541998</v>
      </c>
      <c r="BY3294">
        <v>1.6360287270651299</v>
      </c>
      <c r="BZ3294">
        <v>1.06690050542167</v>
      </c>
      <c r="CA3294">
        <v>0.31035737628304599</v>
      </c>
      <c r="CB3294">
        <v>0.25877084536040701</v>
      </c>
      <c r="CC3294">
        <v>17.651496009413101</v>
      </c>
      <c r="CD3294">
        <v>11.1874119038944</v>
      </c>
      <c r="CE3294">
        <v>4.13722073503462</v>
      </c>
      <c r="CF3294">
        <v>2.3268633704840598</v>
      </c>
      <c r="CG3294">
        <v>45.289635518233503</v>
      </c>
      <c r="CH3294">
        <v>19.160788205363701</v>
      </c>
      <c r="CI3294">
        <v>22.382052483600901</v>
      </c>
      <c r="CJ3294">
        <v>3.7467948292688802</v>
      </c>
    </row>
    <row r="3295" spans="1:88" x14ac:dyDescent="0.2">
      <c r="A3295" t="s">
        <v>165</v>
      </c>
      <c r="B3295">
        <v>2016</v>
      </c>
      <c r="C3295" t="s">
        <v>18</v>
      </c>
      <c r="D3295" t="s">
        <v>4256</v>
      </c>
      <c r="E3295">
        <v>1.3939726965769099</v>
      </c>
      <c r="F3295">
        <v>0.45259130536005199</v>
      </c>
      <c r="G3295">
        <v>0.46316370608422402</v>
      </c>
      <c r="H3295">
        <v>0.47821768513263502</v>
      </c>
      <c r="I3295">
        <v>68.097407922549806</v>
      </c>
      <c r="J3295">
        <v>58.608479886837102</v>
      </c>
      <c r="K3295">
        <v>126.70588780938699</v>
      </c>
      <c r="L3295">
        <v>128.0998605059639</v>
      </c>
      <c r="M3295">
        <v>1.2714351835001101</v>
      </c>
      <c r="N3295">
        <v>0.44639226483887801</v>
      </c>
      <c r="O3295">
        <v>0.45632331689149702</v>
      </c>
      <c r="P3295">
        <v>0.36871960176973601</v>
      </c>
      <c r="Q3295">
        <v>57.685940966928698</v>
      </c>
      <c r="R3295">
        <v>49.647782699140897</v>
      </c>
      <c r="S3295">
        <v>107.33372366607</v>
      </c>
      <c r="T3295">
        <v>108.60515884957012</v>
      </c>
      <c r="U3295">
        <v>2.31091209568805</v>
      </c>
      <c r="V3295">
        <v>5.2865609826017998E-2</v>
      </c>
      <c r="W3295">
        <v>9.0727953220751303E-3</v>
      </c>
      <c r="X3295">
        <v>2.2489736905399602</v>
      </c>
      <c r="Y3295">
        <v>0.12985641392893901</v>
      </c>
      <c r="Z3295">
        <v>1.6367115018538402E-2</v>
      </c>
      <c r="AA3295">
        <v>2.2193185602937399E-2</v>
      </c>
      <c r="AB3295">
        <v>9.1296113307463705E-2</v>
      </c>
      <c r="AC3295">
        <v>19.310768658993499</v>
      </c>
      <c r="AD3295">
        <v>0</v>
      </c>
      <c r="AE3295">
        <v>0</v>
      </c>
      <c r="AF3295">
        <v>19.310768658993499</v>
      </c>
      <c r="AG3295">
        <v>3.4821132478223502</v>
      </c>
      <c r="AH3295">
        <v>0</v>
      </c>
      <c r="AI3295">
        <v>0</v>
      </c>
      <c r="AJ3295">
        <v>3.4821132478223502</v>
      </c>
      <c r="AK3295">
        <v>3.2071745581629401</v>
      </c>
      <c r="AL3295">
        <v>0</v>
      </c>
      <c r="AM3295">
        <v>0</v>
      </c>
      <c r="AN3295">
        <v>3.2071745581629401</v>
      </c>
      <c r="AO3295">
        <v>26.000056464978801</v>
      </c>
      <c r="AP3295">
        <v>0</v>
      </c>
      <c r="AQ3295">
        <v>0</v>
      </c>
      <c r="AR3295">
        <v>26.000056464978801</v>
      </c>
      <c r="AS3295">
        <v>3.35169081336488</v>
      </c>
      <c r="AT3295">
        <v>0.38797226513266098</v>
      </c>
      <c r="AU3295">
        <v>1.46698310299219</v>
      </c>
      <c r="AV3295">
        <v>1.4967354452400301</v>
      </c>
      <c r="AW3295">
        <v>0.31216220205370099</v>
      </c>
      <c r="AX3295">
        <v>9.4111736442107508E-3</v>
      </c>
      <c r="AY3295">
        <v>1.1218893745099901E-2</v>
      </c>
      <c r="AZ3295">
        <v>0.29153213466439099</v>
      </c>
      <c r="BA3295">
        <v>2.57812722042183</v>
      </c>
      <c r="BB3295">
        <v>7.9390184688774901E-2</v>
      </c>
      <c r="BC3295">
        <v>0.171527528995671</v>
      </c>
      <c r="BD3295">
        <v>2.3272095067373799</v>
      </c>
      <c r="BE3295">
        <v>4.1130579752124996</v>
      </c>
      <c r="BF3295">
        <v>0.60477788899297402</v>
      </c>
      <c r="BG3295">
        <v>3.2899613034841901</v>
      </c>
      <c r="BH3295">
        <v>0.21831878273532901</v>
      </c>
      <c r="BI3295">
        <v>1.4436377264518401</v>
      </c>
      <c r="BJ3295">
        <v>0.14073431420842999</v>
      </c>
      <c r="BK3295">
        <v>0.78441020585862198</v>
      </c>
      <c r="BL3295">
        <v>0.51849320638479102</v>
      </c>
      <c r="BM3295">
        <v>0.29435348065856398</v>
      </c>
      <c r="BN3295">
        <v>3.3828997831166302E-2</v>
      </c>
      <c r="BO3295">
        <v>0.182006023725197</v>
      </c>
      <c r="BP3295">
        <v>7.8518459102200205E-2</v>
      </c>
      <c r="BQ3295">
        <v>0.55202139391402705</v>
      </c>
      <c r="BR3295">
        <v>4.3493685800403803E-2</v>
      </c>
      <c r="BS3295">
        <v>0.357487462051989</v>
      </c>
      <c r="BT3295">
        <v>0.15104024606163499</v>
      </c>
      <c r="BU3295">
        <v>0.81678884428087195</v>
      </c>
      <c r="BV3295">
        <v>4.7934458852392101E-2</v>
      </c>
      <c r="BW3295">
        <v>0.55303884884619603</v>
      </c>
      <c r="BX3295">
        <v>0.215815536582284</v>
      </c>
      <c r="BY3295">
        <v>0.43343911521748002</v>
      </c>
      <c r="BZ3295">
        <v>0.28482279418225698</v>
      </c>
      <c r="CA3295">
        <v>8.6367548310315304E-2</v>
      </c>
      <c r="CB3295">
        <v>6.2248772724906899E-2</v>
      </c>
      <c r="CC3295">
        <v>4.6931410052355602</v>
      </c>
      <c r="CD3295">
        <v>2.9866393721456199</v>
      </c>
      <c r="CE3295">
        <v>1.15223679804539</v>
      </c>
      <c r="CF3295">
        <v>0.55426483504455504</v>
      </c>
      <c r="CG3295">
        <v>13.0172478780289</v>
      </c>
      <c r="CH3295">
        <v>5.5745870818181196</v>
      </c>
      <c r="CI3295">
        <v>6.2609913182524499</v>
      </c>
      <c r="CJ3295">
        <v>1.1816694779583501</v>
      </c>
    </row>
    <row r="3296" spans="1:88" x14ac:dyDescent="0.2">
      <c r="A3296" t="s">
        <v>165</v>
      </c>
      <c r="B3296">
        <v>2016</v>
      </c>
      <c r="C3296" t="s">
        <v>19</v>
      </c>
      <c r="D3296" t="s">
        <v>4257</v>
      </c>
      <c r="E3296">
        <v>9.16084111277811</v>
      </c>
      <c r="F3296">
        <v>2.6989469491275599</v>
      </c>
      <c r="G3296">
        <v>4.4568101295128901</v>
      </c>
      <c r="H3296">
        <v>2.0050840341376501</v>
      </c>
      <c r="I3296">
        <v>20.714772400605199</v>
      </c>
      <c r="J3296">
        <v>17.851039165156902</v>
      </c>
      <c r="K3296">
        <v>38.565811565761997</v>
      </c>
      <c r="L3296">
        <v>47.726652678540106</v>
      </c>
      <c r="M3296">
        <v>8.3188612189014108</v>
      </c>
      <c r="N3296">
        <v>2.6349764144096399</v>
      </c>
      <c r="O3296">
        <v>4.3865059157651203</v>
      </c>
      <c r="P3296">
        <v>1.29737888872663</v>
      </c>
      <c r="Q3296">
        <v>17.306159132484499</v>
      </c>
      <c r="R3296">
        <v>14.913652851111801</v>
      </c>
      <c r="S3296">
        <v>32.219811983596202</v>
      </c>
      <c r="T3296">
        <v>40.538673202497613</v>
      </c>
      <c r="U3296">
        <v>13.8122034193118</v>
      </c>
      <c r="V3296">
        <v>0.48991115737674201</v>
      </c>
      <c r="W3296">
        <v>0.149386409419418</v>
      </c>
      <c r="X3296">
        <v>13.172905852515701</v>
      </c>
      <c r="Y3296">
        <v>0.99780068374748998</v>
      </c>
      <c r="Z3296">
        <v>0.17356629457551201</v>
      </c>
      <c r="AA3296">
        <v>0.223387763464025</v>
      </c>
      <c r="AB3296">
        <v>0.600846625707954</v>
      </c>
      <c r="AC3296">
        <v>178.963238254201</v>
      </c>
      <c r="AD3296">
        <v>0</v>
      </c>
      <c r="AE3296">
        <v>0</v>
      </c>
      <c r="AF3296">
        <v>178.963238254201</v>
      </c>
      <c r="AG3296">
        <v>9.3153504503271307</v>
      </c>
      <c r="AH3296">
        <v>0</v>
      </c>
      <c r="AI3296">
        <v>0</v>
      </c>
      <c r="AJ3296">
        <v>9.3153504503271307</v>
      </c>
      <c r="AK3296">
        <v>10.9264164770569</v>
      </c>
      <c r="AL3296">
        <v>0</v>
      </c>
      <c r="AM3296">
        <v>0</v>
      </c>
      <c r="AN3296">
        <v>10.9264164770569</v>
      </c>
      <c r="AO3296">
        <v>199.20500518158499</v>
      </c>
      <c r="AP3296">
        <v>0</v>
      </c>
      <c r="AQ3296">
        <v>0</v>
      </c>
      <c r="AR3296">
        <v>199.20500518158499</v>
      </c>
      <c r="AS3296">
        <v>21.968229027896299</v>
      </c>
      <c r="AT3296">
        <v>2.9410481255737602</v>
      </c>
      <c r="AU3296">
        <v>14.903437322679499</v>
      </c>
      <c r="AV3296">
        <v>4.1237435796430599</v>
      </c>
      <c r="AW3296">
        <v>2.1426250969876</v>
      </c>
      <c r="AX3296">
        <v>8.4957529675545193E-2</v>
      </c>
      <c r="AY3296">
        <v>0.100255535926198</v>
      </c>
      <c r="AZ3296">
        <v>1.9574120313858601</v>
      </c>
      <c r="BA3296">
        <v>10.4096470211264</v>
      </c>
      <c r="BB3296">
        <v>0.78529618244997001</v>
      </c>
      <c r="BC3296">
        <v>1.80277166816262</v>
      </c>
      <c r="BD3296">
        <v>7.8215791705138198</v>
      </c>
      <c r="BE3296">
        <v>40.030808540112197</v>
      </c>
      <c r="BF3296">
        <v>4.4941936714492403</v>
      </c>
      <c r="BG3296">
        <v>34.499058527294203</v>
      </c>
      <c r="BH3296">
        <v>1.0375563413686</v>
      </c>
      <c r="BI3296">
        <v>10.809969851674699</v>
      </c>
      <c r="BJ3296">
        <v>1.4839074664872001</v>
      </c>
      <c r="BK3296">
        <v>7.7980352798264096</v>
      </c>
      <c r="BL3296">
        <v>1.5280271053610699</v>
      </c>
      <c r="BM3296">
        <v>2.6992159294974498</v>
      </c>
      <c r="BN3296">
        <v>0.40340704013367901</v>
      </c>
      <c r="BO3296">
        <v>1.92581211336069</v>
      </c>
      <c r="BP3296">
        <v>0.369996776003088</v>
      </c>
      <c r="BQ3296">
        <v>5.0498837364051203</v>
      </c>
      <c r="BR3296">
        <v>0.487956046755122</v>
      </c>
      <c r="BS3296">
        <v>3.82640990222195</v>
      </c>
      <c r="BT3296">
        <v>0.73551778742806295</v>
      </c>
      <c r="BU3296">
        <v>7.6243030712002202</v>
      </c>
      <c r="BV3296">
        <v>0.50275902897778502</v>
      </c>
      <c r="BW3296">
        <v>5.9541763575647302</v>
      </c>
      <c r="BX3296">
        <v>1.1673676846577199</v>
      </c>
      <c r="BY3296">
        <v>4.9552870232498201</v>
      </c>
      <c r="BZ3296">
        <v>3.1937796180948701</v>
      </c>
      <c r="CA3296">
        <v>1.2292719625619899</v>
      </c>
      <c r="CB3296">
        <v>0.53223544259294897</v>
      </c>
      <c r="CC3296">
        <v>55.157900450419497</v>
      </c>
      <c r="CD3296">
        <v>33.465049828634498</v>
      </c>
      <c r="CE3296">
        <v>16.831205019164301</v>
      </c>
      <c r="CF3296">
        <v>4.8616456026208299</v>
      </c>
      <c r="CG3296">
        <v>94.850642884297201</v>
      </c>
      <c r="CH3296">
        <v>31.963188891321199</v>
      </c>
      <c r="CI3296">
        <v>60.211994619822399</v>
      </c>
      <c r="CJ3296">
        <v>2.6754593731535699</v>
      </c>
    </row>
    <row r="3297" spans="1:88" x14ac:dyDescent="0.2">
      <c r="A3297" t="s">
        <v>165</v>
      </c>
      <c r="B3297">
        <v>2016</v>
      </c>
      <c r="C3297" t="s">
        <v>20</v>
      </c>
      <c r="D3297" t="s">
        <v>4258</v>
      </c>
      <c r="E3297">
        <v>4.8174151353192398</v>
      </c>
      <c r="F3297">
        <v>1.3265267225831701</v>
      </c>
      <c r="G3297">
        <v>2.3649013383954398</v>
      </c>
      <c r="H3297">
        <v>1.1259870743406399</v>
      </c>
      <c r="I3297">
        <v>224.512645293356</v>
      </c>
      <c r="J3297">
        <v>10.449280863116</v>
      </c>
      <c r="K3297">
        <v>234.961926156472</v>
      </c>
      <c r="L3297">
        <v>239.77934129179124</v>
      </c>
      <c r="M3297">
        <v>4.29092843799961</v>
      </c>
      <c r="N3297">
        <v>1.2705634775221</v>
      </c>
      <c r="O3297">
        <v>2.3315110018818701</v>
      </c>
      <c r="P3297">
        <v>0.68885395859563403</v>
      </c>
      <c r="Q3297">
        <v>195.386846314781</v>
      </c>
      <c r="R3297">
        <v>9.0813604828596795</v>
      </c>
      <c r="S3297">
        <v>204.46820679763999</v>
      </c>
      <c r="T3297">
        <v>208.7591352356396</v>
      </c>
      <c r="U3297">
        <v>8.8436094161388095</v>
      </c>
      <c r="V3297">
        <v>0.40921354529984599</v>
      </c>
      <c r="W3297">
        <v>5.8070598174421603E-2</v>
      </c>
      <c r="X3297">
        <v>8.3763252726645501</v>
      </c>
      <c r="Y3297">
        <v>0.70457533284190799</v>
      </c>
      <c r="Z3297">
        <v>0.15346612895494999</v>
      </c>
      <c r="AA3297">
        <v>0.10717641462819801</v>
      </c>
      <c r="AB3297">
        <v>0.44393278925876001</v>
      </c>
      <c r="AC3297">
        <v>81.9262761106677</v>
      </c>
      <c r="AD3297">
        <v>0</v>
      </c>
      <c r="AE3297">
        <v>0</v>
      </c>
      <c r="AF3297">
        <v>81.9262761106677</v>
      </c>
      <c r="AG3297">
        <v>6.5046605524942498</v>
      </c>
      <c r="AH3297">
        <v>0</v>
      </c>
      <c r="AI3297">
        <v>0</v>
      </c>
      <c r="AJ3297">
        <v>6.5046605524942498</v>
      </c>
      <c r="AK3297">
        <v>6.9457700296320199</v>
      </c>
      <c r="AL3297">
        <v>0</v>
      </c>
      <c r="AM3297">
        <v>0</v>
      </c>
      <c r="AN3297">
        <v>6.9457700296320199</v>
      </c>
      <c r="AO3297">
        <v>95.376706692794002</v>
      </c>
      <c r="AP3297">
        <v>0</v>
      </c>
      <c r="AQ3297">
        <v>0</v>
      </c>
      <c r="AR3297">
        <v>95.376706692794002</v>
      </c>
      <c r="AS3297">
        <v>14.4291157809228</v>
      </c>
      <c r="AT3297">
        <v>2.1802530679109799</v>
      </c>
      <c r="AU3297">
        <v>9.2613480038042706</v>
      </c>
      <c r="AV3297">
        <v>2.9875147092074901</v>
      </c>
      <c r="AW3297">
        <v>1.46541966735351</v>
      </c>
      <c r="AX3297">
        <v>5.3125635105632903E-2</v>
      </c>
      <c r="AY3297">
        <v>6.4724596982239396E-2</v>
      </c>
      <c r="AZ3297">
        <v>1.34756943526564</v>
      </c>
      <c r="BA3297">
        <v>5.3059957357144798</v>
      </c>
      <c r="BB3297">
        <v>0.67758940930357203</v>
      </c>
      <c r="BC3297">
        <v>1.24353823002141</v>
      </c>
      <c r="BD3297">
        <v>3.3848680963894999</v>
      </c>
      <c r="BE3297">
        <v>18.7183136364593</v>
      </c>
      <c r="BF3297">
        <v>2.9293251499383901</v>
      </c>
      <c r="BG3297">
        <v>14.949369724661301</v>
      </c>
      <c r="BH3297">
        <v>0.83961876185954498</v>
      </c>
      <c r="BI3297">
        <v>4.6476578409262199</v>
      </c>
      <c r="BJ3297">
        <v>0.60465068313534098</v>
      </c>
      <c r="BK3297">
        <v>2.9794782677344398</v>
      </c>
      <c r="BL3297">
        <v>1.0635288900564399</v>
      </c>
      <c r="BM3297">
        <v>1.3331346477117101</v>
      </c>
      <c r="BN3297">
        <v>0.23701598869471599</v>
      </c>
      <c r="BO3297">
        <v>0.881543017315086</v>
      </c>
      <c r="BP3297">
        <v>0.21457564170190099</v>
      </c>
      <c r="BQ3297">
        <v>2.5848716705871202</v>
      </c>
      <c r="BR3297">
        <v>0.30939907717475201</v>
      </c>
      <c r="BS3297">
        <v>1.8633944291246001</v>
      </c>
      <c r="BT3297">
        <v>0.412078164287769</v>
      </c>
      <c r="BU3297">
        <v>4.0794281340164096</v>
      </c>
      <c r="BV3297">
        <v>0.32294109690142903</v>
      </c>
      <c r="BW3297">
        <v>2.9790250762496999</v>
      </c>
      <c r="BX3297">
        <v>0.77746196086527897</v>
      </c>
      <c r="BY3297">
        <v>3.9087999003900298</v>
      </c>
      <c r="BZ3297">
        <v>2.8720847668204699</v>
      </c>
      <c r="CA3297">
        <v>0.46983134733548099</v>
      </c>
      <c r="CB3297">
        <v>0.56688378623406799</v>
      </c>
      <c r="CC3297">
        <v>41.4902450332768</v>
      </c>
      <c r="CD3297">
        <v>30.047715149753099</v>
      </c>
      <c r="CE3297">
        <v>6.2513305550804699</v>
      </c>
      <c r="CF3297">
        <v>5.1911993284432603</v>
      </c>
      <c r="CG3297">
        <v>49.068733825591003</v>
      </c>
      <c r="CH3297">
        <v>15.5579177695032</v>
      </c>
      <c r="CI3297">
        <v>32.0924670709339</v>
      </c>
      <c r="CJ3297">
        <v>1.4183489851539299</v>
      </c>
    </row>
    <row r="3298" spans="1:88" x14ac:dyDescent="0.2">
      <c r="A3298" t="s">
        <v>165</v>
      </c>
      <c r="B3298">
        <v>2016</v>
      </c>
      <c r="C3298" t="s">
        <v>21</v>
      </c>
      <c r="D3298" t="s">
        <v>4259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0.95955649785734198</v>
      </c>
      <c r="K3298">
        <v>0.95955649785734198</v>
      </c>
      <c r="L3298">
        <v>0.95955649785734198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0.79788653248780805</v>
      </c>
      <c r="S3298">
        <v>0.79788653248780805</v>
      </c>
      <c r="T3298">
        <v>0.79788653248780805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v>0</v>
      </c>
      <c r="BV3298">
        <v>0</v>
      </c>
      <c r="BW3298">
        <v>0</v>
      </c>
      <c r="BX3298">
        <v>0</v>
      </c>
      <c r="BY3298">
        <v>0</v>
      </c>
      <c r="BZ3298">
        <v>0</v>
      </c>
      <c r="CA3298">
        <v>0</v>
      </c>
      <c r="CB3298">
        <v>0</v>
      </c>
      <c r="CC3298">
        <v>0</v>
      </c>
      <c r="CD3298">
        <v>0</v>
      </c>
      <c r="CE3298">
        <v>0</v>
      </c>
      <c r="CF3298">
        <v>0</v>
      </c>
      <c r="CG3298">
        <v>0</v>
      </c>
      <c r="CH3298">
        <v>0</v>
      </c>
      <c r="CI3298">
        <v>0</v>
      </c>
      <c r="CJ3298">
        <v>0</v>
      </c>
    </row>
    <row r="3299" spans="1:88" x14ac:dyDescent="0.2">
      <c r="A3299" t="s">
        <v>165</v>
      </c>
      <c r="B3299">
        <v>2016</v>
      </c>
      <c r="C3299" t="s">
        <v>22</v>
      </c>
      <c r="D3299" t="s">
        <v>4260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26.219714347193602</v>
      </c>
      <c r="K3299">
        <v>26.219714347193602</v>
      </c>
      <c r="L3299">
        <v>26.219714347193602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25.0586104428962</v>
      </c>
      <c r="S3299">
        <v>25.0586104428962</v>
      </c>
      <c r="T3299">
        <v>25.0586104428962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0</v>
      </c>
      <c r="BL3299">
        <v>0</v>
      </c>
      <c r="BM3299">
        <v>0</v>
      </c>
      <c r="BN3299">
        <v>0</v>
      </c>
      <c r="BO3299">
        <v>0</v>
      </c>
      <c r="BP3299">
        <v>0</v>
      </c>
      <c r="BQ3299">
        <v>0</v>
      </c>
      <c r="BR3299">
        <v>0</v>
      </c>
      <c r="BS3299">
        <v>0</v>
      </c>
      <c r="BT3299">
        <v>0</v>
      </c>
      <c r="BU3299">
        <v>0</v>
      </c>
      <c r="BV3299">
        <v>0</v>
      </c>
      <c r="BW3299">
        <v>0</v>
      </c>
      <c r="BX3299">
        <v>0</v>
      </c>
      <c r="BY3299">
        <v>0</v>
      </c>
      <c r="BZ3299">
        <v>0</v>
      </c>
      <c r="CA3299">
        <v>0</v>
      </c>
      <c r="CB3299">
        <v>0</v>
      </c>
      <c r="CC3299">
        <v>0</v>
      </c>
      <c r="CD3299">
        <v>0</v>
      </c>
      <c r="CE3299">
        <v>0</v>
      </c>
      <c r="CF3299">
        <v>0</v>
      </c>
      <c r="CG3299">
        <v>0</v>
      </c>
      <c r="CH3299">
        <v>0</v>
      </c>
      <c r="CI3299">
        <v>0</v>
      </c>
      <c r="CJ3299">
        <v>0</v>
      </c>
    </row>
    <row r="3300" spans="1:88" x14ac:dyDescent="0.2">
      <c r="A3300" t="s">
        <v>165</v>
      </c>
      <c r="B3300">
        <v>2016</v>
      </c>
      <c r="C3300" t="s">
        <v>78</v>
      </c>
      <c r="D3300" t="s">
        <v>4261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1.98189872639864E-4</v>
      </c>
      <c r="K3300">
        <v>1.98189872639864E-4</v>
      </c>
      <c r="L3300">
        <v>1.98189872639864E-4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1.7317868532710899E-4</v>
      </c>
      <c r="S3300">
        <v>1.7317868532710899E-4</v>
      </c>
      <c r="T3300">
        <v>1.7317868532710899E-4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v>0</v>
      </c>
      <c r="BV3300">
        <v>0</v>
      </c>
      <c r="BW3300">
        <v>0</v>
      </c>
      <c r="BX3300">
        <v>0</v>
      </c>
      <c r="BY3300">
        <v>0</v>
      </c>
      <c r="BZ3300">
        <v>0</v>
      </c>
      <c r="CA3300">
        <v>0</v>
      </c>
      <c r="CB3300">
        <v>0</v>
      </c>
      <c r="CC3300">
        <v>0</v>
      </c>
      <c r="CD3300">
        <v>0</v>
      </c>
      <c r="CE3300">
        <v>0</v>
      </c>
      <c r="CF3300">
        <v>0</v>
      </c>
      <c r="CG3300">
        <v>0</v>
      </c>
      <c r="CH3300">
        <v>0</v>
      </c>
      <c r="CI3300">
        <v>0</v>
      </c>
      <c r="CJ3300">
        <v>0</v>
      </c>
    </row>
    <row r="3301" spans="1:88" x14ac:dyDescent="0.2">
      <c r="A3301" t="s">
        <v>165</v>
      </c>
      <c r="B3301">
        <v>2016</v>
      </c>
      <c r="C3301" t="s">
        <v>23</v>
      </c>
      <c r="D3301" t="s">
        <v>4262</v>
      </c>
      <c r="E3301">
        <v>871.21013627375203</v>
      </c>
      <c r="F3301">
        <v>233.58163144330501</v>
      </c>
      <c r="G3301">
        <v>386.91566164240902</v>
      </c>
      <c r="H3301">
        <v>250.71284318803799</v>
      </c>
      <c r="I3301">
        <v>0</v>
      </c>
      <c r="J3301">
        <v>0</v>
      </c>
      <c r="K3301">
        <v>0</v>
      </c>
      <c r="L3301">
        <v>871.21013627375203</v>
      </c>
      <c r="M3301">
        <v>816.44455828862999</v>
      </c>
      <c r="N3301">
        <v>229.12636931954901</v>
      </c>
      <c r="O3301">
        <v>381.67144750153898</v>
      </c>
      <c r="P3301">
        <v>205.646741467542</v>
      </c>
      <c r="Q3301">
        <v>0</v>
      </c>
      <c r="R3301">
        <v>0</v>
      </c>
      <c r="S3301">
        <v>0</v>
      </c>
      <c r="T3301">
        <v>816.44455828862999</v>
      </c>
      <c r="U3301">
        <v>941.95541291488496</v>
      </c>
      <c r="V3301">
        <v>32.713396861348897</v>
      </c>
      <c r="W3301">
        <v>12.1703451392552</v>
      </c>
      <c r="X3301">
        <v>897.07167091428005</v>
      </c>
      <c r="Y3301">
        <v>76.437824996880394</v>
      </c>
      <c r="Z3301">
        <v>12.206131551081301</v>
      </c>
      <c r="AA3301">
        <v>16.577031920769901</v>
      </c>
      <c r="AB3301">
        <v>47.654661525029297</v>
      </c>
      <c r="AC3301">
        <v>7693.0171168189399</v>
      </c>
      <c r="AD3301">
        <v>0</v>
      </c>
      <c r="AE3301">
        <v>0</v>
      </c>
      <c r="AF3301">
        <v>7693.0171168189399</v>
      </c>
      <c r="AG3301">
        <v>166.91173806477599</v>
      </c>
      <c r="AH3301">
        <v>0</v>
      </c>
      <c r="AI3301">
        <v>0</v>
      </c>
      <c r="AJ3301">
        <v>166.91173806477599</v>
      </c>
      <c r="AK3301">
        <v>574.42904918996101</v>
      </c>
      <c r="AL3301">
        <v>0</v>
      </c>
      <c r="AM3301">
        <v>0</v>
      </c>
      <c r="AN3301">
        <v>574.42904918996101</v>
      </c>
      <c r="AO3301">
        <v>8434.3579040736804</v>
      </c>
      <c r="AP3301">
        <v>0</v>
      </c>
      <c r="AQ3301">
        <v>0</v>
      </c>
      <c r="AR3301">
        <v>8434.3579040736804</v>
      </c>
      <c r="AS3301">
        <v>2206.0548945454102</v>
      </c>
      <c r="AT3301">
        <v>218.36835811986401</v>
      </c>
      <c r="AU3301">
        <v>1896.2114354651101</v>
      </c>
      <c r="AV3301">
        <v>91.475100960430495</v>
      </c>
      <c r="AW3301">
        <v>194.474017712869</v>
      </c>
      <c r="AX3301">
        <v>5.8193260312308297</v>
      </c>
      <c r="AY3301">
        <v>8.2599824590316508</v>
      </c>
      <c r="AZ3301">
        <v>180.39470922260699</v>
      </c>
      <c r="BA3301">
        <v>3431.8110586900998</v>
      </c>
      <c r="BB3301">
        <v>53.165643696165198</v>
      </c>
      <c r="BC3301">
        <v>210.31761746388901</v>
      </c>
      <c r="BD3301">
        <v>3168.3277975300298</v>
      </c>
      <c r="BE3301">
        <v>2546.5872623784198</v>
      </c>
      <c r="BF3301">
        <v>465.47329311842401</v>
      </c>
      <c r="BG3301">
        <v>2009.5563973350399</v>
      </c>
      <c r="BH3301">
        <v>71.5575719249521</v>
      </c>
      <c r="BI3301">
        <v>329.57780551263602</v>
      </c>
      <c r="BJ3301">
        <v>91.005215647916302</v>
      </c>
      <c r="BK3301">
        <v>158.43846060048801</v>
      </c>
      <c r="BL3301">
        <v>80.134129264231703</v>
      </c>
      <c r="BM3301">
        <v>219.11828013270201</v>
      </c>
      <c r="BN3301">
        <v>19.725608387171501</v>
      </c>
      <c r="BO3301">
        <v>136.073868770959</v>
      </c>
      <c r="BP3301">
        <v>63.318802974572399</v>
      </c>
      <c r="BQ3301">
        <v>570.65685787883797</v>
      </c>
      <c r="BR3301">
        <v>25.523613746075199</v>
      </c>
      <c r="BS3301">
        <v>318.51539667737399</v>
      </c>
      <c r="BT3301">
        <v>226.61784745539001</v>
      </c>
      <c r="BU3301">
        <v>999.28757092367096</v>
      </c>
      <c r="BV3301">
        <v>27.264441575754699</v>
      </c>
      <c r="BW3301">
        <v>531.719376034167</v>
      </c>
      <c r="BX3301">
        <v>440.30375331375001</v>
      </c>
      <c r="BY3301">
        <v>305.94813354043401</v>
      </c>
      <c r="BZ3301">
        <v>181.01849547579499</v>
      </c>
      <c r="CA3301">
        <v>98.977652531449394</v>
      </c>
      <c r="CB3301">
        <v>25.951985533188498</v>
      </c>
      <c r="CC3301">
        <v>3442.6900679395999</v>
      </c>
      <c r="CD3301">
        <v>1893.4377757733801</v>
      </c>
      <c r="CE3301">
        <v>1313.47493039763</v>
      </c>
      <c r="CF3301">
        <v>235.777361768585</v>
      </c>
      <c r="CG3301">
        <v>8153.3663711400304</v>
      </c>
      <c r="CH3301">
        <v>2786.2475501717299</v>
      </c>
      <c r="CI3301">
        <v>5285.52516582505</v>
      </c>
      <c r="CJ3301">
        <v>81.593655143245101</v>
      </c>
    </row>
    <row r="3302" spans="1:88" x14ac:dyDescent="0.2">
      <c r="A3302" t="s">
        <v>165</v>
      </c>
      <c r="B3302">
        <v>2016</v>
      </c>
      <c r="C3302" t="s">
        <v>24</v>
      </c>
      <c r="D3302" t="s">
        <v>4263</v>
      </c>
      <c r="E3302">
        <v>17.677671050122399</v>
      </c>
      <c r="F3302">
        <v>3.1278857773812399</v>
      </c>
      <c r="G3302">
        <v>9.1951143064774108</v>
      </c>
      <c r="H3302">
        <v>5.3546709662637504</v>
      </c>
      <c r="I3302">
        <v>0</v>
      </c>
      <c r="J3302">
        <v>0</v>
      </c>
      <c r="K3302">
        <v>0</v>
      </c>
      <c r="L3302">
        <v>17.677671050122399</v>
      </c>
      <c r="M3302">
        <v>13.853430442459601</v>
      </c>
      <c r="N3302">
        <v>3.0567284354945001</v>
      </c>
      <c r="O3302">
        <v>9.0704219778111508</v>
      </c>
      <c r="P3302">
        <v>1.72628002915393</v>
      </c>
      <c r="Q3302">
        <v>0</v>
      </c>
      <c r="R3302">
        <v>0</v>
      </c>
      <c r="S3302">
        <v>0</v>
      </c>
      <c r="T3302">
        <v>13.853430442459601</v>
      </c>
      <c r="U3302">
        <v>47.718638572616797</v>
      </c>
      <c r="V3302">
        <v>0.77445032315801199</v>
      </c>
      <c r="W3302">
        <v>0.195079966477717</v>
      </c>
      <c r="X3302">
        <v>46.749108282981098</v>
      </c>
      <c r="Y3302">
        <v>3.8474787175907799</v>
      </c>
      <c r="Z3302">
        <v>0.17381236177113801</v>
      </c>
      <c r="AA3302">
        <v>0.40206486410852899</v>
      </c>
      <c r="AB3302">
        <v>3.27160149171111</v>
      </c>
      <c r="AC3302">
        <v>1463.62446623755</v>
      </c>
      <c r="AD3302">
        <v>0</v>
      </c>
      <c r="AE3302">
        <v>0</v>
      </c>
      <c r="AF3302">
        <v>1463.62446623755</v>
      </c>
      <c r="AG3302">
        <v>7.7837855757575598</v>
      </c>
      <c r="AH3302">
        <v>0</v>
      </c>
      <c r="AI3302">
        <v>0</v>
      </c>
      <c r="AJ3302">
        <v>7.7837855757575598</v>
      </c>
      <c r="AK3302">
        <v>13.360743275583401</v>
      </c>
      <c r="AL3302">
        <v>0</v>
      </c>
      <c r="AM3302">
        <v>0</v>
      </c>
      <c r="AN3302">
        <v>13.360743275583401</v>
      </c>
      <c r="AO3302">
        <v>1484.7689950888901</v>
      </c>
      <c r="AP3302">
        <v>0</v>
      </c>
      <c r="AQ3302">
        <v>0</v>
      </c>
      <c r="AR3302">
        <v>1484.7689950888901</v>
      </c>
      <c r="AS3302">
        <v>39.917999230557697</v>
      </c>
      <c r="AT3302">
        <v>7.7460347535163896</v>
      </c>
      <c r="AU3302">
        <v>28.722982598443799</v>
      </c>
      <c r="AV3302">
        <v>3.44898187859748</v>
      </c>
      <c r="AW3302">
        <v>12.6549690961984</v>
      </c>
      <c r="AX3302">
        <v>9.3532734113064897E-2</v>
      </c>
      <c r="AY3302">
        <v>0.35886754249329</v>
      </c>
      <c r="AZ3302">
        <v>12.2025688195921</v>
      </c>
      <c r="BA3302">
        <v>37.9842368999808</v>
      </c>
      <c r="BB3302">
        <v>1.1034005686224899</v>
      </c>
      <c r="BC3302">
        <v>3.81279881922306</v>
      </c>
      <c r="BD3302">
        <v>33.068037512135298</v>
      </c>
      <c r="BE3302">
        <v>64.160235950354704</v>
      </c>
      <c r="BF3302">
        <v>4.72076728482556</v>
      </c>
      <c r="BG3302">
        <v>55.0791273209217</v>
      </c>
      <c r="BH3302">
        <v>4.3603413446072601</v>
      </c>
      <c r="BI3302">
        <v>13.7200248599557</v>
      </c>
      <c r="BJ3302">
        <v>1.0688474838614399</v>
      </c>
      <c r="BK3302">
        <v>11.050127991707299</v>
      </c>
      <c r="BL3302">
        <v>1.60104938438691</v>
      </c>
      <c r="BM3302">
        <v>4.39373872556191</v>
      </c>
      <c r="BN3302">
        <v>0.48858461314250401</v>
      </c>
      <c r="BO3302">
        <v>3.2537253146673701</v>
      </c>
      <c r="BP3302">
        <v>0.651428797752032</v>
      </c>
      <c r="BQ3302">
        <v>10.361231531673001</v>
      </c>
      <c r="BR3302">
        <v>0.56835432144771103</v>
      </c>
      <c r="BS3302">
        <v>7.9162413323637297</v>
      </c>
      <c r="BT3302">
        <v>1.87663587786151</v>
      </c>
      <c r="BU3302">
        <v>16.3168466841704</v>
      </c>
      <c r="BV3302">
        <v>0.58521449157948902</v>
      </c>
      <c r="BW3302">
        <v>13.2668239616176</v>
      </c>
      <c r="BX3302">
        <v>2.4648082309732802</v>
      </c>
      <c r="BY3302">
        <v>6.0854004167683797</v>
      </c>
      <c r="BZ3302">
        <v>3.0904586745780902</v>
      </c>
      <c r="CA3302">
        <v>1.8401914854985399</v>
      </c>
      <c r="CB3302">
        <v>1.15475025669174</v>
      </c>
      <c r="CC3302">
        <v>67.532866625039006</v>
      </c>
      <c r="CD3302">
        <v>32.467899688277299</v>
      </c>
      <c r="CE3302">
        <v>24.569179056342598</v>
      </c>
      <c r="CF3302">
        <v>10.495787880419099</v>
      </c>
      <c r="CG3302">
        <v>167.12897071435401</v>
      </c>
      <c r="CH3302">
        <v>39.940257201664998</v>
      </c>
      <c r="CI3302">
        <v>124.917984086434</v>
      </c>
      <c r="CJ3302">
        <v>2.2707294262545799</v>
      </c>
    </row>
    <row r="3303" spans="1:88" x14ac:dyDescent="0.2">
      <c r="A3303" t="s">
        <v>165</v>
      </c>
      <c r="B3303">
        <v>2016</v>
      </c>
      <c r="C3303" t="s">
        <v>25</v>
      </c>
      <c r="D3303" t="s">
        <v>4264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v>0</v>
      </c>
      <c r="BV3303">
        <v>0</v>
      </c>
      <c r="BW3303">
        <v>0</v>
      </c>
      <c r="BX3303">
        <v>0</v>
      </c>
      <c r="BY3303">
        <v>0</v>
      </c>
      <c r="BZ3303">
        <v>0</v>
      </c>
      <c r="CA3303">
        <v>0</v>
      </c>
      <c r="CB3303">
        <v>0</v>
      </c>
      <c r="CC3303">
        <v>0</v>
      </c>
      <c r="CD3303">
        <v>0</v>
      </c>
      <c r="CE3303">
        <v>0</v>
      </c>
      <c r="CF3303">
        <v>0</v>
      </c>
      <c r="CG3303">
        <v>0</v>
      </c>
      <c r="CH3303">
        <v>0</v>
      </c>
      <c r="CI3303">
        <v>0</v>
      </c>
      <c r="CJ3303">
        <v>0</v>
      </c>
    </row>
    <row r="3304" spans="1:88" x14ac:dyDescent="0.2">
      <c r="A3304" t="s">
        <v>165</v>
      </c>
      <c r="B3304">
        <v>2016</v>
      </c>
      <c r="C3304" t="s">
        <v>26</v>
      </c>
      <c r="D3304" t="s">
        <v>4265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0</v>
      </c>
      <c r="BI3304">
        <v>0</v>
      </c>
      <c r="BJ3304">
        <v>0</v>
      </c>
      <c r="BK3304">
        <v>0</v>
      </c>
      <c r="BL3304">
        <v>0</v>
      </c>
      <c r="BM3304">
        <v>0</v>
      </c>
      <c r="BN3304">
        <v>0</v>
      </c>
      <c r="BO3304">
        <v>0</v>
      </c>
      <c r="BP3304">
        <v>0</v>
      </c>
      <c r="BQ3304">
        <v>0</v>
      </c>
      <c r="BR3304">
        <v>0</v>
      </c>
      <c r="BS3304">
        <v>0</v>
      </c>
      <c r="BT3304">
        <v>0</v>
      </c>
      <c r="BU3304">
        <v>0</v>
      </c>
      <c r="BV3304">
        <v>0</v>
      </c>
      <c r="BW3304">
        <v>0</v>
      </c>
      <c r="BX3304">
        <v>0</v>
      </c>
      <c r="BY3304">
        <v>0</v>
      </c>
      <c r="BZ3304">
        <v>0</v>
      </c>
      <c r="CA3304">
        <v>0</v>
      </c>
      <c r="CB3304">
        <v>0</v>
      </c>
      <c r="CC3304">
        <v>0</v>
      </c>
      <c r="CD3304">
        <v>0</v>
      </c>
      <c r="CE3304">
        <v>0</v>
      </c>
      <c r="CF3304">
        <v>0</v>
      </c>
      <c r="CG3304">
        <v>0</v>
      </c>
      <c r="CH3304">
        <v>0</v>
      </c>
      <c r="CI3304">
        <v>0</v>
      </c>
      <c r="CJ3304">
        <v>0</v>
      </c>
    </row>
    <row r="3305" spans="1:88" x14ac:dyDescent="0.2">
      <c r="A3305" t="s">
        <v>165</v>
      </c>
      <c r="B3305">
        <v>2016</v>
      </c>
      <c r="C3305" t="s">
        <v>27</v>
      </c>
      <c r="D3305" t="s">
        <v>4266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0</v>
      </c>
      <c r="BI3305">
        <v>0</v>
      </c>
      <c r="BJ3305">
        <v>0</v>
      </c>
      <c r="BK3305">
        <v>0</v>
      </c>
      <c r="BL3305">
        <v>0</v>
      </c>
      <c r="BM3305">
        <v>0</v>
      </c>
      <c r="BN3305">
        <v>0</v>
      </c>
      <c r="BO3305">
        <v>0</v>
      </c>
      <c r="BP3305">
        <v>0</v>
      </c>
      <c r="BQ3305">
        <v>0</v>
      </c>
      <c r="BR3305">
        <v>0</v>
      </c>
      <c r="BS3305">
        <v>0</v>
      </c>
      <c r="BT3305">
        <v>0</v>
      </c>
      <c r="BU3305">
        <v>0</v>
      </c>
      <c r="BV3305">
        <v>0</v>
      </c>
      <c r="BW3305">
        <v>0</v>
      </c>
      <c r="BX3305">
        <v>0</v>
      </c>
      <c r="BY3305">
        <v>0</v>
      </c>
      <c r="BZ3305">
        <v>0</v>
      </c>
      <c r="CA3305">
        <v>0</v>
      </c>
      <c r="CB3305">
        <v>0</v>
      </c>
      <c r="CC3305">
        <v>0</v>
      </c>
      <c r="CD3305">
        <v>0</v>
      </c>
      <c r="CE3305">
        <v>0</v>
      </c>
      <c r="CF3305">
        <v>0</v>
      </c>
      <c r="CG3305">
        <v>0</v>
      </c>
      <c r="CH3305">
        <v>0</v>
      </c>
      <c r="CI3305">
        <v>0</v>
      </c>
      <c r="CJ3305">
        <v>0</v>
      </c>
    </row>
    <row r="3306" spans="1:88" x14ac:dyDescent="0.2">
      <c r="A3306" t="s">
        <v>165</v>
      </c>
      <c r="B3306">
        <v>2016</v>
      </c>
      <c r="C3306" t="s">
        <v>28</v>
      </c>
      <c r="D3306" t="s">
        <v>4267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15.2351866697696</v>
      </c>
      <c r="K3306">
        <v>15.2351866697696</v>
      </c>
      <c r="L3306">
        <v>15.2351866697696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14.5256761873783</v>
      </c>
      <c r="S3306">
        <v>14.5256761873783</v>
      </c>
      <c r="T3306">
        <v>14.5256761873783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0</v>
      </c>
      <c r="BI3306">
        <v>0</v>
      </c>
      <c r="BJ3306">
        <v>0</v>
      </c>
      <c r="BK3306">
        <v>0</v>
      </c>
      <c r="BL3306">
        <v>0</v>
      </c>
      <c r="BM3306">
        <v>0</v>
      </c>
      <c r="BN3306">
        <v>0</v>
      </c>
      <c r="BO3306">
        <v>0</v>
      </c>
      <c r="BP3306">
        <v>0</v>
      </c>
      <c r="BQ3306">
        <v>0</v>
      </c>
      <c r="BR3306">
        <v>0</v>
      </c>
      <c r="BS3306">
        <v>0</v>
      </c>
      <c r="BT3306">
        <v>0</v>
      </c>
      <c r="BU3306">
        <v>0</v>
      </c>
      <c r="BV3306">
        <v>0</v>
      </c>
      <c r="BW3306">
        <v>0</v>
      </c>
      <c r="BX3306">
        <v>0</v>
      </c>
      <c r="BY3306">
        <v>0</v>
      </c>
      <c r="BZ3306">
        <v>0</v>
      </c>
      <c r="CA3306">
        <v>0</v>
      </c>
      <c r="CB3306">
        <v>0</v>
      </c>
      <c r="CC3306">
        <v>0</v>
      </c>
      <c r="CD3306">
        <v>0</v>
      </c>
      <c r="CE3306">
        <v>0</v>
      </c>
      <c r="CF3306">
        <v>0</v>
      </c>
      <c r="CG3306">
        <v>0</v>
      </c>
      <c r="CH3306">
        <v>0</v>
      </c>
      <c r="CI3306">
        <v>0</v>
      </c>
      <c r="CJ3306">
        <v>0</v>
      </c>
    </row>
    <row r="3307" spans="1:88" x14ac:dyDescent="0.2">
      <c r="A3307" t="s">
        <v>165</v>
      </c>
      <c r="B3307">
        <v>2016</v>
      </c>
      <c r="C3307" t="s">
        <v>29</v>
      </c>
      <c r="D3307" t="s">
        <v>4268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0</v>
      </c>
      <c r="BW3307">
        <v>0</v>
      </c>
      <c r="BX3307">
        <v>0</v>
      </c>
      <c r="BY3307">
        <v>0</v>
      </c>
      <c r="BZ3307">
        <v>0</v>
      </c>
      <c r="CA3307">
        <v>0</v>
      </c>
      <c r="CB3307">
        <v>0</v>
      </c>
      <c r="CC3307">
        <v>0</v>
      </c>
      <c r="CD3307">
        <v>0</v>
      </c>
      <c r="CE3307">
        <v>0</v>
      </c>
      <c r="CF3307">
        <v>0</v>
      </c>
      <c r="CG3307">
        <v>0</v>
      </c>
      <c r="CH3307">
        <v>0</v>
      </c>
      <c r="CI3307">
        <v>0</v>
      </c>
      <c r="CJ3307">
        <v>0</v>
      </c>
    </row>
    <row r="3308" spans="1:88" x14ac:dyDescent="0.2">
      <c r="A3308" t="s">
        <v>165</v>
      </c>
      <c r="B3308">
        <v>2016</v>
      </c>
      <c r="C3308" t="s">
        <v>30</v>
      </c>
      <c r="D3308" t="s">
        <v>4269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0</v>
      </c>
      <c r="BI3308">
        <v>0</v>
      </c>
      <c r="BJ3308">
        <v>0</v>
      </c>
      <c r="BK3308">
        <v>0</v>
      </c>
      <c r="BL3308">
        <v>0</v>
      </c>
      <c r="BM3308">
        <v>0</v>
      </c>
      <c r="BN3308">
        <v>0</v>
      </c>
      <c r="BO3308">
        <v>0</v>
      </c>
      <c r="BP3308">
        <v>0</v>
      </c>
      <c r="BQ3308">
        <v>0</v>
      </c>
      <c r="BR3308">
        <v>0</v>
      </c>
      <c r="BS3308">
        <v>0</v>
      </c>
      <c r="BT3308">
        <v>0</v>
      </c>
      <c r="BU3308">
        <v>0</v>
      </c>
      <c r="BV3308">
        <v>0</v>
      </c>
      <c r="BW3308">
        <v>0</v>
      </c>
      <c r="BX3308">
        <v>0</v>
      </c>
      <c r="BY3308">
        <v>0</v>
      </c>
      <c r="BZ3308">
        <v>0</v>
      </c>
      <c r="CA3308">
        <v>0</v>
      </c>
      <c r="CB3308">
        <v>0</v>
      </c>
      <c r="CC3308">
        <v>0</v>
      </c>
      <c r="CD3308">
        <v>0</v>
      </c>
      <c r="CE3308">
        <v>0</v>
      </c>
      <c r="CF3308">
        <v>0</v>
      </c>
      <c r="CG3308">
        <v>0</v>
      </c>
      <c r="CH3308">
        <v>0</v>
      </c>
      <c r="CI3308">
        <v>0</v>
      </c>
      <c r="CJ3308">
        <v>0</v>
      </c>
    </row>
    <row r="3309" spans="1:88" x14ac:dyDescent="0.2">
      <c r="A3309" t="s">
        <v>165</v>
      </c>
      <c r="B3309">
        <v>2016</v>
      </c>
      <c r="C3309" t="s">
        <v>31</v>
      </c>
      <c r="D3309" t="s">
        <v>4270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0.31162466913729098</v>
      </c>
      <c r="K3309">
        <v>0.31162466913729098</v>
      </c>
      <c r="L3309">
        <v>0.31162466913729098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0.27703052030484199</v>
      </c>
      <c r="S3309">
        <v>0.27703052030484199</v>
      </c>
      <c r="T3309">
        <v>0.27703052030484199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0</v>
      </c>
      <c r="BI3309">
        <v>0</v>
      </c>
      <c r="BJ3309">
        <v>0</v>
      </c>
      <c r="BK3309">
        <v>0</v>
      </c>
      <c r="BL3309">
        <v>0</v>
      </c>
      <c r="BM3309">
        <v>0</v>
      </c>
      <c r="BN3309">
        <v>0</v>
      </c>
      <c r="BO3309">
        <v>0</v>
      </c>
      <c r="BP3309">
        <v>0</v>
      </c>
      <c r="BQ3309">
        <v>0</v>
      </c>
      <c r="BR3309">
        <v>0</v>
      </c>
      <c r="BS3309">
        <v>0</v>
      </c>
      <c r="BT3309">
        <v>0</v>
      </c>
      <c r="BU3309">
        <v>0</v>
      </c>
      <c r="BV3309">
        <v>0</v>
      </c>
      <c r="BW3309">
        <v>0</v>
      </c>
      <c r="BX3309">
        <v>0</v>
      </c>
      <c r="BY3309">
        <v>0</v>
      </c>
      <c r="BZ3309">
        <v>0</v>
      </c>
      <c r="CA3309">
        <v>0</v>
      </c>
      <c r="CB3309">
        <v>0</v>
      </c>
      <c r="CC3309">
        <v>0</v>
      </c>
      <c r="CD3309">
        <v>0</v>
      </c>
      <c r="CE3309">
        <v>0</v>
      </c>
      <c r="CF3309">
        <v>0</v>
      </c>
      <c r="CG3309">
        <v>0</v>
      </c>
      <c r="CH3309">
        <v>0</v>
      </c>
      <c r="CI3309">
        <v>0</v>
      </c>
      <c r="CJ3309">
        <v>0</v>
      </c>
    </row>
    <row r="3310" spans="1:88" x14ac:dyDescent="0.2">
      <c r="A3310" t="s">
        <v>165</v>
      </c>
      <c r="B3310">
        <v>2016</v>
      </c>
      <c r="C3310" t="s">
        <v>32</v>
      </c>
      <c r="D3310" t="s">
        <v>4271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2.8204089852191299</v>
      </c>
      <c r="K3310">
        <v>2.8204089852191299</v>
      </c>
      <c r="L3310">
        <v>2.8204089852191299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2.4842018468995199</v>
      </c>
      <c r="S3310">
        <v>2.4842018468995199</v>
      </c>
      <c r="T3310">
        <v>2.4842018468995199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0</v>
      </c>
      <c r="BI3310">
        <v>0</v>
      </c>
      <c r="BJ3310">
        <v>0</v>
      </c>
      <c r="BK3310">
        <v>0</v>
      </c>
      <c r="BL3310">
        <v>0</v>
      </c>
      <c r="BM3310">
        <v>0</v>
      </c>
      <c r="BN3310">
        <v>0</v>
      </c>
      <c r="BO3310">
        <v>0</v>
      </c>
      <c r="BP3310">
        <v>0</v>
      </c>
      <c r="BQ3310">
        <v>0</v>
      </c>
      <c r="BR3310">
        <v>0</v>
      </c>
      <c r="BS3310">
        <v>0</v>
      </c>
      <c r="BT3310">
        <v>0</v>
      </c>
      <c r="BU3310">
        <v>0</v>
      </c>
      <c r="BV3310">
        <v>0</v>
      </c>
      <c r="BW3310">
        <v>0</v>
      </c>
      <c r="BX3310">
        <v>0</v>
      </c>
      <c r="BY3310">
        <v>0</v>
      </c>
      <c r="BZ3310">
        <v>0</v>
      </c>
      <c r="CA3310">
        <v>0</v>
      </c>
      <c r="CB3310">
        <v>0</v>
      </c>
      <c r="CC3310">
        <v>0</v>
      </c>
      <c r="CD3310">
        <v>0</v>
      </c>
      <c r="CE3310">
        <v>0</v>
      </c>
      <c r="CF3310">
        <v>0</v>
      </c>
      <c r="CG3310">
        <v>0</v>
      </c>
      <c r="CH3310">
        <v>0</v>
      </c>
      <c r="CI3310">
        <v>0</v>
      </c>
      <c r="CJ3310">
        <v>0</v>
      </c>
    </row>
    <row r="3311" spans="1:88" x14ac:dyDescent="0.2">
      <c r="A3311" t="s">
        <v>165</v>
      </c>
      <c r="B3311">
        <v>2016</v>
      </c>
      <c r="C3311" t="s">
        <v>33</v>
      </c>
      <c r="D3311" t="s">
        <v>4272</v>
      </c>
      <c r="E3311">
        <v>31.366674100061299</v>
      </c>
      <c r="F3311">
        <v>8.2208229078640898</v>
      </c>
      <c r="G3311">
        <v>16.731653116529099</v>
      </c>
      <c r="H3311">
        <v>6.4141980756681596</v>
      </c>
      <c r="I3311">
        <v>0</v>
      </c>
      <c r="J3311">
        <v>0.77092489509260098</v>
      </c>
      <c r="K3311">
        <v>0.77092489509260098</v>
      </c>
      <c r="L3311">
        <v>32.137598995153901</v>
      </c>
      <c r="M3311">
        <v>27.236420626837099</v>
      </c>
      <c r="N3311">
        <v>7.9724727389567702</v>
      </c>
      <c r="O3311">
        <v>16.511619100827701</v>
      </c>
      <c r="P3311">
        <v>2.7523287870525701</v>
      </c>
      <c r="Q3311">
        <v>0</v>
      </c>
      <c r="R3311">
        <v>0.683457915473625</v>
      </c>
      <c r="S3311">
        <v>0.683457915473625</v>
      </c>
      <c r="T3311">
        <v>27.919878542310723</v>
      </c>
      <c r="U3311">
        <v>72.179317610634101</v>
      </c>
      <c r="V3311">
        <v>2.0560935790931598</v>
      </c>
      <c r="W3311">
        <v>0.365110470164275</v>
      </c>
      <c r="X3311">
        <v>69.758113561376703</v>
      </c>
      <c r="Y3311">
        <v>4.91202799280624</v>
      </c>
      <c r="Z3311">
        <v>0.660898756476482</v>
      </c>
      <c r="AA3311">
        <v>0.70773910720558697</v>
      </c>
      <c r="AB3311">
        <v>3.5433901291241701</v>
      </c>
      <c r="AC3311">
        <v>803.72955593217603</v>
      </c>
      <c r="AD3311">
        <v>0</v>
      </c>
      <c r="AE3311">
        <v>0</v>
      </c>
      <c r="AF3311">
        <v>803.72955593217603</v>
      </c>
      <c r="AG3311">
        <v>9.4718516781143691</v>
      </c>
      <c r="AH3311">
        <v>0</v>
      </c>
      <c r="AI3311">
        <v>0</v>
      </c>
      <c r="AJ3311">
        <v>9.4718516781143691</v>
      </c>
      <c r="AK3311">
        <v>48.744159182762999</v>
      </c>
      <c r="AL3311">
        <v>0</v>
      </c>
      <c r="AM3311">
        <v>0</v>
      </c>
      <c r="AN3311">
        <v>48.744159182762999</v>
      </c>
      <c r="AO3311">
        <v>861.94556679305197</v>
      </c>
      <c r="AP3311">
        <v>0</v>
      </c>
      <c r="AQ3311">
        <v>0</v>
      </c>
      <c r="AR3311">
        <v>861.94556679305197</v>
      </c>
      <c r="AS3311">
        <v>85.709321776420097</v>
      </c>
      <c r="AT3311">
        <v>15.067467506450001</v>
      </c>
      <c r="AU3311">
        <v>62.025389340637602</v>
      </c>
      <c r="AV3311">
        <v>8.6164649293324498</v>
      </c>
      <c r="AW3311">
        <v>13.214635123195601</v>
      </c>
      <c r="AX3311">
        <v>0.27928113735543098</v>
      </c>
      <c r="AY3311">
        <v>0.59677417596395599</v>
      </c>
      <c r="AZ3311">
        <v>12.3385798098763</v>
      </c>
      <c r="BA3311">
        <v>43.1294115022637</v>
      </c>
      <c r="BB3311">
        <v>3.17651175058635</v>
      </c>
      <c r="BC3311">
        <v>7.1211607716322503</v>
      </c>
      <c r="BD3311">
        <v>32.831738980045102</v>
      </c>
      <c r="BE3311">
        <v>138.77336112639401</v>
      </c>
      <c r="BF3311">
        <v>12.5955521703518</v>
      </c>
      <c r="BG3311">
        <v>119.817569998114</v>
      </c>
      <c r="BH3311">
        <v>6.3602389579274696</v>
      </c>
      <c r="BI3311">
        <v>36.295407471581498</v>
      </c>
      <c r="BJ3311">
        <v>2.8342553930721701</v>
      </c>
      <c r="BK3311">
        <v>30.760626423259801</v>
      </c>
      <c r="BL3311">
        <v>2.70052565524959</v>
      </c>
      <c r="BM3311">
        <v>9.1177608334932003</v>
      </c>
      <c r="BN3311">
        <v>1.12952997232342</v>
      </c>
      <c r="BO3311">
        <v>6.7947287083341896</v>
      </c>
      <c r="BP3311">
        <v>1.19350215283559</v>
      </c>
      <c r="BQ3311">
        <v>18.4936906441445</v>
      </c>
      <c r="BR3311">
        <v>1.4218497941370001</v>
      </c>
      <c r="BS3311">
        <v>14.449223665823901</v>
      </c>
      <c r="BT3311">
        <v>2.6226171841835999</v>
      </c>
      <c r="BU3311">
        <v>27.988023106541899</v>
      </c>
      <c r="BV3311">
        <v>1.45705056715723</v>
      </c>
      <c r="BW3311">
        <v>23.044199038653002</v>
      </c>
      <c r="BX3311">
        <v>3.4867735007316201</v>
      </c>
      <c r="BY3311">
        <v>19.850193760816001</v>
      </c>
      <c r="BZ3311">
        <v>12.034669539407201</v>
      </c>
      <c r="CA3311">
        <v>2.4476951857291298</v>
      </c>
      <c r="CB3311">
        <v>5.3678290356796401</v>
      </c>
      <c r="CC3311">
        <v>208.80292935089801</v>
      </c>
      <c r="CD3311">
        <v>126.517474715088</v>
      </c>
      <c r="CE3311">
        <v>32.916693383442301</v>
      </c>
      <c r="CF3311">
        <v>49.368761252368003</v>
      </c>
      <c r="CG3311">
        <v>316.53277870875502</v>
      </c>
      <c r="CH3311">
        <v>86.341630306370305</v>
      </c>
      <c r="CI3311">
        <v>226.53718127762301</v>
      </c>
      <c r="CJ3311">
        <v>3.6539671247618601</v>
      </c>
    </row>
    <row r="3312" spans="1:88" x14ac:dyDescent="0.2">
      <c r="A3312" t="s">
        <v>165</v>
      </c>
      <c r="B3312">
        <v>2016</v>
      </c>
      <c r="C3312" t="s">
        <v>34</v>
      </c>
      <c r="D3312" t="s">
        <v>4273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0</v>
      </c>
      <c r="BI3312">
        <v>0</v>
      </c>
      <c r="BJ3312">
        <v>0</v>
      </c>
      <c r="BK3312">
        <v>0</v>
      </c>
      <c r="BL3312">
        <v>0</v>
      </c>
      <c r="BM3312">
        <v>0</v>
      </c>
      <c r="BN3312">
        <v>0</v>
      </c>
      <c r="BO3312">
        <v>0</v>
      </c>
      <c r="BP3312">
        <v>0</v>
      </c>
      <c r="BQ3312">
        <v>0</v>
      </c>
      <c r="BR3312">
        <v>0</v>
      </c>
      <c r="BS3312">
        <v>0</v>
      </c>
      <c r="BT3312">
        <v>0</v>
      </c>
      <c r="BU3312">
        <v>0</v>
      </c>
      <c r="BV3312">
        <v>0</v>
      </c>
      <c r="BW3312">
        <v>0</v>
      </c>
      <c r="BX3312">
        <v>0</v>
      </c>
      <c r="BY3312">
        <v>0</v>
      </c>
      <c r="BZ3312">
        <v>0</v>
      </c>
      <c r="CA3312">
        <v>0</v>
      </c>
      <c r="CB3312">
        <v>0</v>
      </c>
      <c r="CC3312">
        <v>0</v>
      </c>
      <c r="CD3312">
        <v>0</v>
      </c>
      <c r="CE3312">
        <v>0</v>
      </c>
      <c r="CF3312">
        <v>0</v>
      </c>
      <c r="CG3312">
        <v>0</v>
      </c>
      <c r="CH3312">
        <v>0</v>
      </c>
      <c r="CI3312">
        <v>0</v>
      </c>
      <c r="CJ3312">
        <v>0</v>
      </c>
    </row>
    <row r="3313" spans="1:88" x14ac:dyDescent="0.2">
      <c r="A3313" t="s">
        <v>165</v>
      </c>
      <c r="B3313">
        <v>2016</v>
      </c>
      <c r="C3313" t="s">
        <v>35</v>
      </c>
      <c r="D3313" t="s">
        <v>4274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0</v>
      </c>
      <c r="BI3313">
        <v>0</v>
      </c>
      <c r="BJ3313">
        <v>0</v>
      </c>
      <c r="BK3313">
        <v>0</v>
      </c>
      <c r="BL3313">
        <v>0</v>
      </c>
      <c r="BM3313">
        <v>0</v>
      </c>
      <c r="BN3313">
        <v>0</v>
      </c>
      <c r="BO3313">
        <v>0</v>
      </c>
      <c r="BP3313">
        <v>0</v>
      </c>
      <c r="BQ3313">
        <v>0</v>
      </c>
      <c r="BR3313">
        <v>0</v>
      </c>
      <c r="BS3313">
        <v>0</v>
      </c>
      <c r="BT3313">
        <v>0</v>
      </c>
      <c r="BU3313">
        <v>0</v>
      </c>
      <c r="BV3313">
        <v>0</v>
      </c>
      <c r="BW3313">
        <v>0</v>
      </c>
      <c r="BX3313">
        <v>0</v>
      </c>
      <c r="BY3313">
        <v>0</v>
      </c>
      <c r="BZ3313">
        <v>0</v>
      </c>
      <c r="CA3313">
        <v>0</v>
      </c>
      <c r="CB3313">
        <v>0</v>
      </c>
      <c r="CC3313">
        <v>0</v>
      </c>
      <c r="CD3313">
        <v>0</v>
      </c>
      <c r="CE3313">
        <v>0</v>
      </c>
      <c r="CF3313">
        <v>0</v>
      </c>
      <c r="CG3313">
        <v>0</v>
      </c>
      <c r="CH3313">
        <v>0</v>
      </c>
      <c r="CI3313">
        <v>0</v>
      </c>
      <c r="CJ3313">
        <v>0</v>
      </c>
    </row>
    <row r="3314" spans="1:88" x14ac:dyDescent="0.2">
      <c r="A3314" t="s">
        <v>165</v>
      </c>
      <c r="B3314">
        <v>2016</v>
      </c>
      <c r="C3314" t="s">
        <v>36</v>
      </c>
      <c r="D3314" t="s">
        <v>4275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0.455783881236618</v>
      </c>
      <c r="K3314">
        <v>0.455783881236618</v>
      </c>
      <c r="L3314">
        <v>0.455783881236618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0.410462411222632</v>
      </c>
      <c r="S3314">
        <v>0.410462411222632</v>
      </c>
      <c r="T3314">
        <v>0.410462411222632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0</v>
      </c>
      <c r="BI3314">
        <v>0</v>
      </c>
      <c r="BJ3314">
        <v>0</v>
      </c>
      <c r="BK3314">
        <v>0</v>
      </c>
      <c r="BL3314">
        <v>0</v>
      </c>
      <c r="BM3314">
        <v>0</v>
      </c>
      <c r="BN3314">
        <v>0</v>
      </c>
      <c r="BO3314">
        <v>0</v>
      </c>
      <c r="BP3314">
        <v>0</v>
      </c>
      <c r="BQ3314">
        <v>0</v>
      </c>
      <c r="BR3314">
        <v>0</v>
      </c>
      <c r="BS3314">
        <v>0</v>
      </c>
      <c r="BT3314">
        <v>0</v>
      </c>
      <c r="BU3314">
        <v>0</v>
      </c>
      <c r="BV3314">
        <v>0</v>
      </c>
      <c r="BW3314">
        <v>0</v>
      </c>
      <c r="BX3314">
        <v>0</v>
      </c>
      <c r="BY3314">
        <v>0</v>
      </c>
      <c r="BZ3314">
        <v>0</v>
      </c>
      <c r="CA3314">
        <v>0</v>
      </c>
      <c r="CB3314">
        <v>0</v>
      </c>
      <c r="CC3314">
        <v>0</v>
      </c>
      <c r="CD3314">
        <v>0</v>
      </c>
      <c r="CE3314">
        <v>0</v>
      </c>
      <c r="CF3314">
        <v>0</v>
      </c>
      <c r="CG3314">
        <v>0</v>
      </c>
      <c r="CH3314">
        <v>0</v>
      </c>
      <c r="CI3314">
        <v>0</v>
      </c>
      <c r="CJ3314">
        <v>0</v>
      </c>
    </row>
    <row r="3315" spans="1:88" x14ac:dyDescent="0.2">
      <c r="A3315" t="s">
        <v>165</v>
      </c>
      <c r="B3315">
        <v>2016</v>
      </c>
      <c r="C3315" t="s">
        <v>37</v>
      </c>
      <c r="D3315" t="s">
        <v>4276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0</v>
      </c>
      <c r="BI3315">
        <v>0</v>
      </c>
      <c r="BJ3315">
        <v>0</v>
      </c>
      <c r="BK3315">
        <v>0</v>
      </c>
      <c r="BL3315">
        <v>0</v>
      </c>
      <c r="BM3315">
        <v>0</v>
      </c>
      <c r="BN3315">
        <v>0</v>
      </c>
      <c r="BO3315">
        <v>0</v>
      </c>
      <c r="BP3315">
        <v>0</v>
      </c>
      <c r="BQ3315">
        <v>0</v>
      </c>
      <c r="BR3315">
        <v>0</v>
      </c>
      <c r="BS3315">
        <v>0</v>
      </c>
      <c r="BT3315">
        <v>0</v>
      </c>
      <c r="BU3315">
        <v>0</v>
      </c>
      <c r="BV3315">
        <v>0</v>
      </c>
      <c r="BW3315">
        <v>0</v>
      </c>
      <c r="BX3315">
        <v>0</v>
      </c>
      <c r="BY3315">
        <v>0</v>
      </c>
      <c r="BZ3315">
        <v>0</v>
      </c>
      <c r="CA3315">
        <v>0</v>
      </c>
      <c r="CB3315">
        <v>0</v>
      </c>
      <c r="CC3315">
        <v>0</v>
      </c>
      <c r="CD3315">
        <v>0</v>
      </c>
      <c r="CE3315">
        <v>0</v>
      </c>
      <c r="CF3315">
        <v>0</v>
      </c>
      <c r="CG3315">
        <v>0</v>
      </c>
      <c r="CH3315">
        <v>0</v>
      </c>
      <c r="CI3315">
        <v>0</v>
      </c>
      <c r="CJ3315">
        <v>0</v>
      </c>
    </row>
    <row r="3316" spans="1:88" x14ac:dyDescent="0.2">
      <c r="A3316" t="s">
        <v>165</v>
      </c>
      <c r="B3316">
        <v>2016</v>
      </c>
      <c r="C3316" t="s">
        <v>38</v>
      </c>
      <c r="D3316" t="s">
        <v>4277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0</v>
      </c>
      <c r="BI3316">
        <v>0</v>
      </c>
      <c r="BJ3316">
        <v>0</v>
      </c>
      <c r="BK3316">
        <v>0</v>
      </c>
      <c r="BL3316">
        <v>0</v>
      </c>
      <c r="BM3316">
        <v>0</v>
      </c>
      <c r="BN3316">
        <v>0</v>
      </c>
      <c r="BO3316">
        <v>0</v>
      </c>
      <c r="BP3316">
        <v>0</v>
      </c>
      <c r="BQ3316">
        <v>0</v>
      </c>
      <c r="BR3316">
        <v>0</v>
      </c>
      <c r="BS3316">
        <v>0</v>
      </c>
      <c r="BT3316">
        <v>0</v>
      </c>
      <c r="BU3316">
        <v>0</v>
      </c>
      <c r="BV3316">
        <v>0</v>
      </c>
      <c r="BW3316">
        <v>0</v>
      </c>
      <c r="BX3316">
        <v>0</v>
      </c>
      <c r="BY3316">
        <v>0</v>
      </c>
      <c r="BZ3316">
        <v>0</v>
      </c>
      <c r="CA3316">
        <v>0</v>
      </c>
      <c r="CB3316">
        <v>0</v>
      </c>
      <c r="CC3316">
        <v>0</v>
      </c>
      <c r="CD3316">
        <v>0</v>
      </c>
      <c r="CE3316">
        <v>0</v>
      </c>
      <c r="CF3316">
        <v>0</v>
      </c>
      <c r="CG3316">
        <v>0</v>
      </c>
      <c r="CH3316">
        <v>0</v>
      </c>
      <c r="CI3316">
        <v>0</v>
      </c>
      <c r="CJ3316">
        <v>0</v>
      </c>
    </row>
    <row r="3317" spans="1:88" x14ac:dyDescent="0.2">
      <c r="A3317" t="s">
        <v>165</v>
      </c>
      <c r="B3317">
        <v>2016</v>
      </c>
      <c r="C3317" t="s">
        <v>39</v>
      </c>
      <c r="D3317" t="s">
        <v>4278</v>
      </c>
      <c r="E3317">
        <v>137.164992975833</v>
      </c>
      <c r="F3317">
        <v>43.2572025160854</v>
      </c>
      <c r="G3317">
        <v>47.7211689525965</v>
      </c>
      <c r="H3317">
        <v>46.186621507150498</v>
      </c>
      <c r="I3317">
        <v>0</v>
      </c>
      <c r="J3317">
        <v>0</v>
      </c>
      <c r="K3317">
        <v>0</v>
      </c>
      <c r="L3317">
        <v>137.164992975833</v>
      </c>
      <c r="M3317">
        <v>117.97858909212999</v>
      </c>
      <c r="N3317">
        <v>42.225024849073499</v>
      </c>
      <c r="O3317">
        <v>47.063870562830502</v>
      </c>
      <c r="P3317">
        <v>28.689693680226402</v>
      </c>
      <c r="Q3317">
        <v>0</v>
      </c>
      <c r="R3317">
        <v>0</v>
      </c>
      <c r="S3317">
        <v>0</v>
      </c>
      <c r="T3317">
        <v>117.97858909212999</v>
      </c>
      <c r="U3317">
        <v>364.89444808212102</v>
      </c>
      <c r="V3317">
        <v>8.8162107115021495</v>
      </c>
      <c r="W3317">
        <v>1.18154835702062</v>
      </c>
      <c r="X3317">
        <v>354.89668901359801</v>
      </c>
      <c r="Y3317">
        <v>23.9079746131744</v>
      </c>
      <c r="Z3317">
        <v>2.72406845377306</v>
      </c>
      <c r="AA3317">
        <v>2.1065761102032399</v>
      </c>
      <c r="AB3317">
        <v>19.0773300491981</v>
      </c>
      <c r="AC3317">
        <v>2598.0552877431401</v>
      </c>
      <c r="AD3317">
        <v>0</v>
      </c>
      <c r="AE3317">
        <v>0</v>
      </c>
      <c r="AF3317">
        <v>2598.0552877431401</v>
      </c>
      <c r="AG3317">
        <v>127.807679483589</v>
      </c>
      <c r="AH3317">
        <v>0</v>
      </c>
      <c r="AI3317">
        <v>0</v>
      </c>
      <c r="AJ3317">
        <v>127.807679483589</v>
      </c>
      <c r="AK3317">
        <v>210.93248395831</v>
      </c>
      <c r="AL3317">
        <v>0</v>
      </c>
      <c r="AM3317">
        <v>0</v>
      </c>
      <c r="AN3317">
        <v>210.93248395831</v>
      </c>
      <c r="AO3317">
        <v>2936.7954511850498</v>
      </c>
      <c r="AP3317">
        <v>0</v>
      </c>
      <c r="AQ3317">
        <v>0</v>
      </c>
      <c r="AR3317">
        <v>2936.7954511850498</v>
      </c>
      <c r="AS3317">
        <v>345.14399518929002</v>
      </c>
      <c r="AT3317">
        <v>68.1332050287795</v>
      </c>
      <c r="AU3317">
        <v>193.49846620545301</v>
      </c>
      <c r="AV3317">
        <v>83.512323955057497</v>
      </c>
      <c r="AW3317">
        <v>67.518163355912606</v>
      </c>
      <c r="AX3317">
        <v>1.2536104283118701</v>
      </c>
      <c r="AY3317">
        <v>1.44780988376662</v>
      </c>
      <c r="AZ3317">
        <v>64.816743043834194</v>
      </c>
      <c r="BA3317">
        <v>201.719005304755</v>
      </c>
      <c r="BB3317">
        <v>13.4578002531587</v>
      </c>
      <c r="BC3317">
        <v>22.737331516420099</v>
      </c>
      <c r="BD3317">
        <v>165.52387353517599</v>
      </c>
      <c r="BE3317">
        <v>435.34659634525099</v>
      </c>
      <c r="BF3317">
        <v>75.043334913453904</v>
      </c>
      <c r="BG3317">
        <v>318.36765598067001</v>
      </c>
      <c r="BH3317">
        <v>41.935605451125497</v>
      </c>
      <c r="BI3317">
        <v>118.34445443632499</v>
      </c>
      <c r="BJ3317">
        <v>18.2189478524602</v>
      </c>
      <c r="BK3317">
        <v>70.413500343653695</v>
      </c>
      <c r="BL3317">
        <v>29.712006240211199</v>
      </c>
      <c r="BM3317">
        <v>33.840292324974499</v>
      </c>
      <c r="BN3317">
        <v>5.6920825516409099</v>
      </c>
      <c r="BO3317">
        <v>18.3193749216877</v>
      </c>
      <c r="BP3317">
        <v>9.8288348516459099</v>
      </c>
      <c r="BQ3317">
        <v>64.650494165343105</v>
      </c>
      <c r="BR3317">
        <v>7.1230510814705799</v>
      </c>
      <c r="BS3317">
        <v>38.435896509284397</v>
      </c>
      <c r="BT3317">
        <v>19.091546574588101</v>
      </c>
      <c r="BU3317">
        <v>94.712400092187707</v>
      </c>
      <c r="BV3317">
        <v>7.5414181058860503</v>
      </c>
      <c r="BW3317">
        <v>61.166206511522603</v>
      </c>
      <c r="BX3317">
        <v>26.004775474779098</v>
      </c>
      <c r="BY3317">
        <v>90.275298589015904</v>
      </c>
      <c r="BZ3317">
        <v>48.424697860388697</v>
      </c>
      <c r="CA3317">
        <v>8.7751809699416299</v>
      </c>
      <c r="CB3317">
        <v>33.075419758685399</v>
      </c>
      <c r="CC3317">
        <v>932.36492997187099</v>
      </c>
      <c r="CD3317">
        <v>510.43748651904502</v>
      </c>
      <c r="CE3317">
        <v>118.207042144965</v>
      </c>
      <c r="CF3317">
        <v>303.72040130786201</v>
      </c>
      <c r="CG3317">
        <v>1222.5103435480501</v>
      </c>
      <c r="CH3317">
        <v>512.34783594481905</v>
      </c>
      <c r="CI3317">
        <v>647.66350937004302</v>
      </c>
      <c r="CJ3317">
        <v>62.498998233186299</v>
      </c>
    </row>
    <row r="3318" spans="1:88" x14ac:dyDescent="0.2">
      <c r="A3318" t="s">
        <v>165</v>
      </c>
      <c r="B3318">
        <v>2016</v>
      </c>
      <c r="C3318" t="s">
        <v>40</v>
      </c>
      <c r="D3318" t="s">
        <v>4279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12.6374085252027</v>
      </c>
      <c r="K3318">
        <v>12.6374085252027</v>
      </c>
      <c r="L3318">
        <v>12.6374085252027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11.463478663319799</v>
      </c>
      <c r="S3318">
        <v>11.463478663319799</v>
      </c>
      <c r="T3318">
        <v>11.463478663319799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0</v>
      </c>
      <c r="BI3318">
        <v>0</v>
      </c>
      <c r="BJ3318">
        <v>0</v>
      </c>
      <c r="BK3318">
        <v>0</v>
      </c>
      <c r="BL3318">
        <v>0</v>
      </c>
      <c r="BM3318">
        <v>0</v>
      </c>
      <c r="BN3318">
        <v>0</v>
      </c>
      <c r="BO3318">
        <v>0</v>
      </c>
      <c r="BP3318">
        <v>0</v>
      </c>
      <c r="BQ3318">
        <v>0</v>
      </c>
      <c r="BR3318">
        <v>0</v>
      </c>
      <c r="BS3318">
        <v>0</v>
      </c>
      <c r="BT3318">
        <v>0</v>
      </c>
      <c r="BU3318">
        <v>0</v>
      </c>
      <c r="BV3318">
        <v>0</v>
      </c>
      <c r="BW3318">
        <v>0</v>
      </c>
      <c r="BX3318">
        <v>0</v>
      </c>
      <c r="BY3318">
        <v>0</v>
      </c>
      <c r="BZ3318">
        <v>0</v>
      </c>
      <c r="CA3318">
        <v>0</v>
      </c>
      <c r="CB3318">
        <v>0</v>
      </c>
      <c r="CC3318">
        <v>0</v>
      </c>
      <c r="CD3318">
        <v>0</v>
      </c>
      <c r="CE3318">
        <v>0</v>
      </c>
      <c r="CF3318">
        <v>0</v>
      </c>
      <c r="CG3318">
        <v>0</v>
      </c>
      <c r="CH3318">
        <v>0</v>
      </c>
      <c r="CI3318">
        <v>0</v>
      </c>
      <c r="CJ3318">
        <v>0</v>
      </c>
    </row>
    <row r="3319" spans="1:88" x14ac:dyDescent="0.2">
      <c r="A3319" t="s">
        <v>165</v>
      </c>
      <c r="B3319">
        <v>2016</v>
      </c>
      <c r="C3319" t="s">
        <v>41</v>
      </c>
      <c r="D3319" t="s">
        <v>4280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9.9729549349793096</v>
      </c>
      <c r="K3319">
        <v>9.9729549349793096</v>
      </c>
      <c r="L3319">
        <v>9.9729549349793096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7.7896384474990903</v>
      </c>
      <c r="S3319">
        <v>7.7896384474990903</v>
      </c>
      <c r="T3319">
        <v>7.7896384474990903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0</v>
      </c>
      <c r="BI3319">
        <v>0</v>
      </c>
      <c r="BJ3319">
        <v>0</v>
      </c>
      <c r="BK3319">
        <v>0</v>
      </c>
      <c r="BL3319">
        <v>0</v>
      </c>
      <c r="BM3319">
        <v>0</v>
      </c>
      <c r="BN3319">
        <v>0</v>
      </c>
      <c r="BO3319">
        <v>0</v>
      </c>
      <c r="BP3319">
        <v>0</v>
      </c>
      <c r="BQ3319">
        <v>0</v>
      </c>
      <c r="BR3319">
        <v>0</v>
      </c>
      <c r="BS3319">
        <v>0</v>
      </c>
      <c r="BT3319">
        <v>0</v>
      </c>
      <c r="BU3319">
        <v>0</v>
      </c>
      <c r="BV3319">
        <v>0</v>
      </c>
      <c r="BW3319">
        <v>0</v>
      </c>
      <c r="BX3319">
        <v>0</v>
      </c>
      <c r="BY3319">
        <v>0</v>
      </c>
      <c r="BZ3319">
        <v>0</v>
      </c>
      <c r="CA3319">
        <v>0</v>
      </c>
      <c r="CB3319">
        <v>0</v>
      </c>
      <c r="CC3319">
        <v>0</v>
      </c>
      <c r="CD3319">
        <v>0</v>
      </c>
      <c r="CE3319">
        <v>0</v>
      </c>
      <c r="CF3319">
        <v>0</v>
      </c>
      <c r="CG3319">
        <v>0</v>
      </c>
      <c r="CH3319">
        <v>0</v>
      </c>
      <c r="CI3319">
        <v>0</v>
      </c>
      <c r="CJ3319">
        <v>0</v>
      </c>
    </row>
    <row r="3320" spans="1:88" x14ac:dyDescent="0.2">
      <c r="A3320" t="s">
        <v>165</v>
      </c>
      <c r="B3320">
        <v>2016</v>
      </c>
      <c r="C3320" t="s">
        <v>99</v>
      </c>
      <c r="D3320" t="s">
        <v>4281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0</v>
      </c>
      <c r="BI3320">
        <v>0</v>
      </c>
      <c r="BJ3320">
        <v>0</v>
      </c>
      <c r="BK3320">
        <v>0</v>
      </c>
      <c r="BL3320">
        <v>0</v>
      </c>
      <c r="BM3320">
        <v>0</v>
      </c>
      <c r="BN3320">
        <v>0</v>
      </c>
      <c r="BO3320">
        <v>0</v>
      </c>
      <c r="BP3320">
        <v>0</v>
      </c>
      <c r="BQ3320">
        <v>0</v>
      </c>
      <c r="BR3320">
        <v>0</v>
      </c>
      <c r="BS3320">
        <v>0</v>
      </c>
      <c r="BT3320">
        <v>0</v>
      </c>
      <c r="BU3320">
        <v>0</v>
      </c>
      <c r="BV3320">
        <v>0</v>
      </c>
      <c r="BW3320">
        <v>0</v>
      </c>
      <c r="BX3320">
        <v>0</v>
      </c>
      <c r="BY3320">
        <v>0</v>
      </c>
      <c r="BZ3320">
        <v>0</v>
      </c>
      <c r="CA3320">
        <v>0</v>
      </c>
      <c r="CB3320">
        <v>0</v>
      </c>
      <c r="CC3320">
        <v>0</v>
      </c>
      <c r="CD3320">
        <v>0</v>
      </c>
      <c r="CE3320">
        <v>0</v>
      </c>
      <c r="CF3320">
        <v>0</v>
      </c>
      <c r="CG3320">
        <v>0</v>
      </c>
      <c r="CH3320">
        <v>0</v>
      </c>
      <c r="CI3320">
        <v>0</v>
      </c>
      <c r="CJ3320">
        <v>0</v>
      </c>
    </row>
    <row r="3321" spans="1:88" x14ac:dyDescent="0.2">
      <c r="A3321" t="s">
        <v>165</v>
      </c>
      <c r="B3321">
        <v>2016</v>
      </c>
      <c r="C3321" t="s">
        <v>3779</v>
      </c>
      <c r="D3321" t="s">
        <v>4282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0</v>
      </c>
      <c r="BI3321">
        <v>0</v>
      </c>
      <c r="BJ3321">
        <v>0</v>
      </c>
      <c r="BK3321">
        <v>0</v>
      </c>
      <c r="BL3321">
        <v>0</v>
      </c>
      <c r="BM3321">
        <v>0</v>
      </c>
      <c r="BN3321">
        <v>0</v>
      </c>
      <c r="BO3321">
        <v>0</v>
      </c>
      <c r="BP3321">
        <v>0</v>
      </c>
      <c r="BQ3321">
        <v>0</v>
      </c>
      <c r="BR3321">
        <v>0</v>
      </c>
      <c r="BS3321">
        <v>0</v>
      </c>
      <c r="BT3321">
        <v>0</v>
      </c>
      <c r="BU3321">
        <v>0</v>
      </c>
      <c r="BV3321">
        <v>0</v>
      </c>
      <c r="BW3321">
        <v>0</v>
      </c>
      <c r="BX3321">
        <v>0</v>
      </c>
      <c r="BY3321">
        <v>0</v>
      </c>
      <c r="BZ3321">
        <v>0</v>
      </c>
      <c r="CA3321">
        <v>0</v>
      </c>
      <c r="CB3321">
        <v>0</v>
      </c>
      <c r="CC3321">
        <v>0</v>
      </c>
      <c r="CD3321">
        <v>0</v>
      </c>
      <c r="CE3321">
        <v>0</v>
      </c>
      <c r="CF3321">
        <v>0</v>
      </c>
      <c r="CG3321">
        <v>0</v>
      </c>
      <c r="CH3321">
        <v>0</v>
      </c>
      <c r="CI3321">
        <v>0</v>
      </c>
      <c r="CJ3321">
        <v>0</v>
      </c>
    </row>
    <row r="3322" spans="1:88" x14ac:dyDescent="0.2">
      <c r="A3322" t="s">
        <v>165</v>
      </c>
      <c r="B3322">
        <v>2016</v>
      </c>
      <c r="C3322" t="s">
        <v>42</v>
      </c>
      <c r="D3322" t="s">
        <v>4283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0</v>
      </c>
      <c r="BI3322">
        <v>0</v>
      </c>
      <c r="BJ3322">
        <v>0</v>
      </c>
      <c r="BK3322">
        <v>0</v>
      </c>
      <c r="BL3322">
        <v>0</v>
      </c>
      <c r="BM3322">
        <v>0</v>
      </c>
      <c r="BN3322">
        <v>0</v>
      </c>
      <c r="BO3322">
        <v>0</v>
      </c>
      <c r="BP3322">
        <v>0</v>
      </c>
      <c r="BQ3322">
        <v>0</v>
      </c>
      <c r="BR3322">
        <v>0</v>
      </c>
      <c r="BS3322">
        <v>0</v>
      </c>
      <c r="BT3322">
        <v>0</v>
      </c>
      <c r="BU3322">
        <v>0</v>
      </c>
      <c r="BV3322">
        <v>0</v>
      </c>
      <c r="BW3322">
        <v>0</v>
      </c>
      <c r="BX3322">
        <v>0</v>
      </c>
      <c r="BY3322">
        <v>0</v>
      </c>
      <c r="BZ3322">
        <v>0</v>
      </c>
      <c r="CA3322">
        <v>0</v>
      </c>
      <c r="CB3322">
        <v>0</v>
      </c>
      <c r="CC3322">
        <v>0</v>
      </c>
      <c r="CD3322">
        <v>0</v>
      </c>
      <c r="CE3322">
        <v>0</v>
      </c>
      <c r="CF3322">
        <v>0</v>
      </c>
      <c r="CG3322">
        <v>0</v>
      </c>
      <c r="CH3322">
        <v>0</v>
      </c>
      <c r="CI3322">
        <v>0</v>
      </c>
      <c r="CJ3322">
        <v>0</v>
      </c>
    </row>
    <row r="3323" spans="1:88" x14ac:dyDescent="0.2">
      <c r="A3323" t="s">
        <v>165</v>
      </c>
      <c r="B3323">
        <v>2016</v>
      </c>
      <c r="C3323" t="s">
        <v>43</v>
      </c>
      <c r="D3323" t="s">
        <v>4284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5.1963827394219099E-2</v>
      </c>
      <c r="K3323">
        <v>5.1963827394219099E-2</v>
      </c>
      <c r="L3323">
        <v>5.1963827394219099E-2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4.12058759836555E-2</v>
      </c>
      <c r="S3323">
        <v>4.12058759836555E-2</v>
      </c>
      <c r="T3323">
        <v>4.12058759836555E-2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0</v>
      </c>
      <c r="BI3323">
        <v>0</v>
      </c>
      <c r="BJ3323">
        <v>0</v>
      </c>
      <c r="BK3323">
        <v>0</v>
      </c>
      <c r="BL3323">
        <v>0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>
        <v>0</v>
      </c>
      <c r="BV3323">
        <v>0</v>
      </c>
      <c r="BW3323">
        <v>0</v>
      </c>
      <c r="BX3323">
        <v>0</v>
      </c>
      <c r="BY3323">
        <v>0</v>
      </c>
      <c r="BZ3323">
        <v>0</v>
      </c>
      <c r="CA3323">
        <v>0</v>
      </c>
      <c r="CB3323">
        <v>0</v>
      </c>
      <c r="CC3323">
        <v>0</v>
      </c>
      <c r="CD3323">
        <v>0</v>
      </c>
      <c r="CE3323">
        <v>0</v>
      </c>
      <c r="CF3323">
        <v>0</v>
      </c>
      <c r="CG3323">
        <v>0</v>
      </c>
      <c r="CH3323">
        <v>0</v>
      </c>
      <c r="CI3323">
        <v>0</v>
      </c>
      <c r="CJ3323">
        <v>0</v>
      </c>
    </row>
    <row r="3324" spans="1:88" x14ac:dyDescent="0.2">
      <c r="A3324" t="s">
        <v>165</v>
      </c>
      <c r="B3324">
        <v>2016</v>
      </c>
      <c r="C3324" t="s">
        <v>44</v>
      </c>
      <c r="D3324" t="s">
        <v>4285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0</v>
      </c>
      <c r="BI3324">
        <v>0</v>
      </c>
      <c r="BJ3324">
        <v>0</v>
      </c>
      <c r="BK3324">
        <v>0</v>
      </c>
      <c r="BL3324">
        <v>0</v>
      </c>
      <c r="BM3324">
        <v>0</v>
      </c>
      <c r="BN3324">
        <v>0</v>
      </c>
      <c r="BO3324">
        <v>0</v>
      </c>
      <c r="BP3324">
        <v>0</v>
      </c>
      <c r="BQ3324">
        <v>0</v>
      </c>
      <c r="BR3324">
        <v>0</v>
      </c>
      <c r="BS3324">
        <v>0</v>
      </c>
      <c r="BT3324">
        <v>0</v>
      </c>
      <c r="BU3324">
        <v>0</v>
      </c>
      <c r="BV3324">
        <v>0</v>
      </c>
      <c r="BW3324">
        <v>0</v>
      </c>
      <c r="BX3324">
        <v>0</v>
      </c>
      <c r="BY3324">
        <v>0</v>
      </c>
      <c r="BZ3324">
        <v>0</v>
      </c>
      <c r="CA3324">
        <v>0</v>
      </c>
      <c r="CB3324">
        <v>0</v>
      </c>
      <c r="CC3324">
        <v>0</v>
      </c>
      <c r="CD3324">
        <v>0</v>
      </c>
      <c r="CE3324">
        <v>0</v>
      </c>
      <c r="CF3324">
        <v>0</v>
      </c>
      <c r="CG3324">
        <v>0</v>
      </c>
      <c r="CH3324">
        <v>0</v>
      </c>
      <c r="CI3324">
        <v>0</v>
      </c>
      <c r="CJ3324">
        <v>0</v>
      </c>
    </row>
    <row r="3325" spans="1:88" x14ac:dyDescent="0.2">
      <c r="A3325" t="s">
        <v>165</v>
      </c>
      <c r="B3325">
        <v>2016</v>
      </c>
      <c r="C3325" t="s">
        <v>45</v>
      </c>
      <c r="D3325" t="s">
        <v>4286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0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  <c r="BV3325">
        <v>0</v>
      </c>
      <c r="BW3325">
        <v>0</v>
      </c>
      <c r="BX3325">
        <v>0</v>
      </c>
      <c r="BY3325">
        <v>0</v>
      </c>
      <c r="BZ3325">
        <v>0</v>
      </c>
      <c r="CA3325">
        <v>0</v>
      </c>
      <c r="CB3325">
        <v>0</v>
      </c>
      <c r="CC3325">
        <v>0</v>
      </c>
      <c r="CD3325">
        <v>0</v>
      </c>
      <c r="CE3325">
        <v>0</v>
      </c>
      <c r="CF3325">
        <v>0</v>
      </c>
      <c r="CG3325">
        <v>0</v>
      </c>
      <c r="CH3325">
        <v>0</v>
      </c>
      <c r="CI3325">
        <v>0</v>
      </c>
      <c r="CJ3325">
        <v>0</v>
      </c>
    </row>
    <row r="3326" spans="1:88" x14ac:dyDescent="0.2">
      <c r="A3326" t="s">
        <v>165</v>
      </c>
      <c r="B3326">
        <v>2016</v>
      </c>
      <c r="C3326" t="s">
        <v>230</v>
      </c>
      <c r="D3326" t="s">
        <v>4287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  <c r="BV3326">
        <v>0</v>
      </c>
      <c r="BW3326">
        <v>0</v>
      </c>
      <c r="BX3326">
        <v>0</v>
      </c>
      <c r="BY3326">
        <v>0</v>
      </c>
      <c r="BZ3326">
        <v>0</v>
      </c>
      <c r="CA3326">
        <v>0</v>
      </c>
      <c r="CB3326">
        <v>0</v>
      </c>
      <c r="CC3326">
        <v>0</v>
      </c>
      <c r="CD3326">
        <v>0</v>
      </c>
      <c r="CE3326">
        <v>0</v>
      </c>
      <c r="CF3326">
        <v>0</v>
      </c>
      <c r="CG3326">
        <v>0</v>
      </c>
      <c r="CH3326">
        <v>0</v>
      </c>
      <c r="CI3326">
        <v>0</v>
      </c>
      <c r="CJ3326">
        <v>0</v>
      </c>
    </row>
    <row r="3327" spans="1:88" x14ac:dyDescent="0.2">
      <c r="A3327" t="s">
        <v>165</v>
      </c>
      <c r="B3327">
        <v>2016</v>
      </c>
      <c r="C3327" t="s">
        <v>231</v>
      </c>
      <c r="D3327" t="s">
        <v>4288</v>
      </c>
      <c r="E3327">
        <v>1091.9483403116274</v>
      </c>
      <c r="F3327">
        <v>298.97432770537927</v>
      </c>
      <c r="G3327">
        <v>473.45305873661908</v>
      </c>
      <c r="H3327">
        <v>319.5209538696285</v>
      </c>
      <c r="I3327">
        <v>789.18443862890263</v>
      </c>
      <c r="J3327">
        <v>1304.435341732509</v>
      </c>
      <c r="K3327">
        <v>2093.6197803614118</v>
      </c>
      <c r="L3327">
        <v>3185.5681206730392</v>
      </c>
      <c r="M3327">
        <v>1006.9152276370517</v>
      </c>
      <c r="N3327">
        <v>292.9484525419968</v>
      </c>
      <c r="O3327">
        <v>467.01555145670352</v>
      </c>
      <c r="P3327">
        <v>246.95122363835162</v>
      </c>
      <c r="Q3327">
        <v>689.12383172732223</v>
      </c>
      <c r="R3327">
        <v>1094.7304248629837</v>
      </c>
      <c r="S3327">
        <v>1783.8542565903049</v>
      </c>
      <c r="T3327">
        <v>2790.7694842273559</v>
      </c>
      <c r="U3327">
        <v>1480.6705112189279</v>
      </c>
      <c r="V3327">
        <v>46.035964019774809</v>
      </c>
      <c r="W3327">
        <v>14.260188082715162</v>
      </c>
      <c r="X3327">
        <v>1420.3743591164368</v>
      </c>
      <c r="Y3327">
        <v>112.44406371763159</v>
      </c>
      <c r="Z3327">
        <v>16.358980076805739</v>
      </c>
      <c r="AA3327">
        <v>20.40604891895498</v>
      </c>
      <c r="AB3327">
        <v>75.679034721870963</v>
      </c>
      <c r="AC3327">
        <v>13215.262398900086</v>
      </c>
      <c r="AD3327">
        <v>0</v>
      </c>
      <c r="AE3327">
        <v>0</v>
      </c>
      <c r="AF3327">
        <v>13215.262398900086</v>
      </c>
      <c r="AG3327">
        <v>371.67223470439717</v>
      </c>
      <c r="AH3327">
        <v>0</v>
      </c>
      <c r="AI3327">
        <v>0</v>
      </c>
      <c r="AJ3327">
        <v>371.67223470439717</v>
      </c>
      <c r="AK3327">
        <v>913.2775042751598</v>
      </c>
      <c r="AL3327">
        <v>0</v>
      </c>
      <c r="AM3327">
        <v>0</v>
      </c>
      <c r="AN3327">
        <v>913.2775042751598</v>
      </c>
      <c r="AO3327">
        <v>14500.212137879655</v>
      </c>
      <c r="AP3327">
        <v>0</v>
      </c>
      <c r="AQ3327">
        <v>0</v>
      </c>
      <c r="AR3327">
        <v>14500.212137879655</v>
      </c>
      <c r="AS3327">
        <v>2758.7738388331763</v>
      </c>
      <c r="AT3327">
        <v>319.49222839756385</v>
      </c>
      <c r="AU3327">
        <v>2225.3221362072927</v>
      </c>
      <c r="AV3327">
        <v>213.95947422831406</v>
      </c>
      <c r="AW3327">
        <v>295.3229057093572</v>
      </c>
      <c r="AX3327">
        <v>7.7259864382890981</v>
      </c>
      <c r="AY3327">
        <v>10.960240017721567</v>
      </c>
      <c r="AZ3327">
        <v>276.63667925334727</v>
      </c>
      <c r="BA3327">
        <v>3745.6438702676514</v>
      </c>
      <c r="BB3327">
        <v>73.597483668915743</v>
      </c>
      <c r="BC3327">
        <v>249.58561245671098</v>
      </c>
      <c r="BD3327">
        <v>3422.4607741420082</v>
      </c>
      <c r="BE3327">
        <v>3298.4317402217662</v>
      </c>
      <c r="BF3327">
        <v>574.89160422011207</v>
      </c>
      <c r="BG3327">
        <v>2594.3560299109913</v>
      </c>
      <c r="BH3327">
        <v>129.18410609065637</v>
      </c>
      <c r="BI3327">
        <v>531.79133214561784</v>
      </c>
      <c r="BJ3327">
        <v>117.53127689793796</v>
      </c>
      <c r="BK3327">
        <v>290.50415047935707</v>
      </c>
      <c r="BL3327">
        <v>123.75590476832301</v>
      </c>
      <c r="BM3327">
        <v>274.64254909790594</v>
      </c>
      <c r="BN3327">
        <v>28.186302546034938</v>
      </c>
      <c r="BO3327">
        <v>169.70504803584672</v>
      </c>
      <c r="BP3327">
        <v>76.751198516025198</v>
      </c>
      <c r="BQ3327">
        <v>679.47380202833301</v>
      </c>
      <c r="BR3327">
        <v>36.098314433646017</v>
      </c>
      <c r="BS3327">
        <v>389.84902181086625</v>
      </c>
      <c r="BT3327">
        <v>253.526465783822</v>
      </c>
      <c r="BU3327">
        <v>1161.436434543092</v>
      </c>
      <c r="BV3327">
        <v>38.406947723369321</v>
      </c>
      <c r="BW3327">
        <v>645.65435019854658</v>
      </c>
      <c r="BX3327">
        <v>477.37513662117658</v>
      </c>
      <c r="BY3327">
        <v>437.92881686823023</v>
      </c>
      <c r="BZ3327">
        <v>255.31549414694948</v>
      </c>
      <c r="CA3327">
        <v>114.94835361038747</v>
      </c>
      <c r="CB3327">
        <v>67.664969110891889</v>
      </c>
      <c r="CC3327">
        <v>4822.3047484466724</v>
      </c>
      <c r="CD3327">
        <v>2675.4543464470717</v>
      </c>
      <c r="CE3327">
        <v>1528.3364509906262</v>
      </c>
      <c r="CF3327">
        <v>618.51395100897139</v>
      </c>
      <c r="CG3327">
        <v>10185.969135159732</v>
      </c>
      <c r="CH3327">
        <v>3554.2780622633177</v>
      </c>
      <c r="CI3327">
        <v>6459.1036491156301</v>
      </c>
      <c r="CJ3327">
        <v>172.5874237807779</v>
      </c>
    </row>
    <row r="3328" spans="1:88" x14ac:dyDescent="0.2">
      <c r="A3328" t="s">
        <v>165</v>
      </c>
      <c r="B3328">
        <v>2016</v>
      </c>
      <c r="C3328" t="s">
        <v>4433</v>
      </c>
      <c r="D3328" t="s">
        <v>4636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  <c r="BW3328">
        <v>0</v>
      </c>
      <c r="BX3328">
        <v>0</v>
      </c>
      <c r="BY3328">
        <v>0</v>
      </c>
      <c r="BZ3328">
        <v>0</v>
      </c>
      <c r="CA3328">
        <v>0</v>
      </c>
      <c r="CB3328">
        <v>0</v>
      </c>
      <c r="CC3328">
        <v>0</v>
      </c>
      <c r="CD3328">
        <v>0</v>
      </c>
      <c r="CE3328">
        <v>0</v>
      </c>
      <c r="CF3328">
        <v>0</v>
      </c>
      <c r="CG3328">
        <v>0</v>
      </c>
      <c r="CH3328">
        <v>0</v>
      </c>
      <c r="CI3328">
        <v>0</v>
      </c>
      <c r="CJ3328">
        <v>0</v>
      </c>
    </row>
    <row r="3329" spans="1:88" x14ac:dyDescent="0.2">
      <c r="A3329" t="s">
        <v>165</v>
      </c>
      <c r="B3329">
        <v>2016</v>
      </c>
      <c r="C3329" t="s">
        <v>3254</v>
      </c>
      <c r="D3329" t="s">
        <v>4637</v>
      </c>
      <c r="E3329">
        <v>1091.9483403116274</v>
      </c>
      <c r="F3329">
        <v>298.97432770537927</v>
      </c>
      <c r="G3329">
        <v>473.45305873661908</v>
      </c>
      <c r="H3329">
        <v>319.5209538696285</v>
      </c>
      <c r="I3329">
        <v>789.18443862890263</v>
      </c>
      <c r="J3329">
        <v>1304.435341732509</v>
      </c>
      <c r="K3329">
        <v>2093.6197803614118</v>
      </c>
      <c r="L3329">
        <v>3185.5681206730392</v>
      </c>
      <c r="M3329">
        <v>1006.9152276370517</v>
      </c>
      <c r="N3329">
        <v>292.9484525419968</v>
      </c>
      <c r="O3329">
        <v>467.01555145670352</v>
      </c>
      <c r="P3329">
        <v>246.95122363835162</v>
      </c>
      <c r="Q3329">
        <v>689.12383172732223</v>
      </c>
      <c r="R3329">
        <v>1094.7304248629837</v>
      </c>
      <c r="S3329">
        <v>1783.8542565903049</v>
      </c>
      <c r="T3329">
        <v>2790.7694842273559</v>
      </c>
      <c r="U3329">
        <v>1480.6705112189279</v>
      </c>
      <c r="V3329">
        <v>46.035964019774809</v>
      </c>
      <c r="W3329">
        <v>14.260188082715162</v>
      </c>
      <c r="X3329">
        <v>1420.3743591164368</v>
      </c>
      <c r="Y3329">
        <v>112.44406371763159</v>
      </c>
      <c r="Z3329">
        <v>16.358980076805739</v>
      </c>
      <c r="AA3329">
        <v>20.40604891895498</v>
      </c>
      <c r="AB3329">
        <v>75.679034721870963</v>
      </c>
      <c r="AC3329">
        <v>13215.262398900086</v>
      </c>
      <c r="AD3329">
        <v>0</v>
      </c>
      <c r="AE3329">
        <v>0</v>
      </c>
      <c r="AF3329">
        <v>13215.262398900086</v>
      </c>
      <c r="AG3329">
        <v>371.67223470439717</v>
      </c>
      <c r="AH3329">
        <v>0</v>
      </c>
      <c r="AI3329">
        <v>0</v>
      </c>
      <c r="AJ3329">
        <v>371.67223470439717</v>
      </c>
      <c r="AK3329">
        <v>913.2775042751598</v>
      </c>
      <c r="AL3329">
        <v>0</v>
      </c>
      <c r="AM3329">
        <v>0</v>
      </c>
      <c r="AN3329">
        <v>913.2775042751598</v>
      </c>
      <c r="AO3329">
        <v>14500.212137879655</v>
      </c>
      <c r="AP3329">
        <v>0</v>
      </c>
      <c r="AQ3329">
        <v>0</v>
      </c>
      <c r="AR3329">
        <v>14500.212137879655</v>
      </c>
      <c r="AS3329">
        <v>2758.7738388331763</v>
      </c>
      <c r="AT3329">
        <v>319.49222839756385</v>
      </c>
      <c r="AU3329">
        <v>2225.3221362072927</v>
      </c>
      <c r="AV3329">
        <v>213.95947422831406</v>
      </c>
      <c r="AW3329">
        <v>295.3229057093572</v>
      </c>
      <c r="AX3329">
        <v>7.7259864382890981</v>
      </c>
      <c r="AY3329">
        <v>10.960240017721567</v>
      </c>
      <c r="AZ3329">
        <v>276.63667925334727</v>
      </c>
      <c r="BA3329">
        <v>3745.6438702676514</v>
      </c>
      <c r="BB3329">
        <v>73.597483668915743</v>
      </c>
      <c r="BC3329">
        <v>249.58561245671098</v>
      </c>
      <c r="BD3329">
        <v>3422.4607741420082</v>
      </c>
      <c r="BE3329">
        <v>3298.4317402217662</v>
      </c>
      <c r="BF3329">
        <v>574.89160422011207</v>
      </c>
      <c r="BG3329">
        <v>2594.3560299109913</v>
      </c>
      <c r="BH3329">
        <v>129.18410609065637</v>
      </c>
      <c r="BI3329">
        <v>531.79133214561784</v>
      </c>
      <c r="BJ3329">
        <v>117.53127689793796</v>
      </c>
      <c r="BK3329">
        <v>290.50415047935707</v>
      </c>
      <c r="BL3329">
        <v>123.75590476832301</v>
      </c>
      <c r="BM3329">
        <v>274.64254909790594</v>
      </c>
      <c r="BN3329">
        <v>28.186302546034938</v>
      </c>
      <c r="BO3329">
        <v>169.70504803584672</v>
      </c>
      <c r="BP3329">
        <v>76.751198516025198</v>
      </c>
      <c r="BQ3329">
        <v>679.47380202833301</v>
      </c>
      <c r="BR3329">
        <v>36.098314433646017</v>
      </c>
      <c r="BS3329">
        <v>389.84902181086625</v>
      </c>
      <c r="BT3329">
        <v>253.526465783822</v>
      </c>
      <c r="BU3329">
        <v>1161.436434543092</v>
      </c>
      <c r="BV3329">
        <v>38.406947723369321</v>
      </c>
      <c r="BW3329">
        <v>645.65435019854658</v>
      </c>
      <c r="BX3329">
        <v>477.37513662117658</v>
      </c>
      <c r="BY3329">
        <v>437.92881686823023</v>
      </c>
      <c r="BZ3329">
        <v>255.31549414694948</v>
      </c>
      <c r="CA3329">
        <v>114.94835361038747</v>
      </c>
      <c r="CB3329">
        <v>67.664969110891889</v>
      </c>
      <c r="CC3329">
        <v>4822.3047484466724</v>
      </c>
      <c r="CD3329">
        <v>2675.4543464470717</v>
      </c>
      <c r="CE3329">
        <v>1528.3364509906262</v>
      </c>
      <c r="CF3329">
        <v>618.51395100897139</v>
      </c>
      <c r="CG3329">
        <v>10185.969135159732</v>
      </c>
      <c r="CH3329">
        <v>3554.2780622633177</v>
      </c>
      <c r="CI3329">
        <v>6459.1036491156301</v>
      </c>
      <c r="CJ3329">
        <v>172.5874237807779</v>
      </c>
    </row>
    <row r="3330" spans="1:88" x14ac:dyDescent="0.2">
      <c r="A3330" t="s">
        <v>166</v>
      </c>
      <c r="B3330">
        <v>2008</v>
      </c>
      <c r="C3330" t="s">
        <v>2</v>
      </c>
      <c r="D3330" t="s">
        <v>2207</v>
      </c>
      <c r="E3330">
        <v>2.58283385967112</v>
      </c>
      <c r="F3330">
        <v>0.13152875866240399</v>
      </c>
      <c r="G3330">
        <v>0.32313153275661599</v>
      </c>
      <c r="H3330">
        <v>2.1281735682520999</v>
      </c>
      <c r="I3330">
        <v>21.428686030911201</v>
      </c>
      <c r="J3330">
        <v>8.1922825103267236</v>
      </c>
      <c r="K3330">
        <v>29.620968541237854</v>
      </c>
      <c r="L3330">
        <v>32.203802400908977</v>
      </c>
      <c r="M3330">
        <v>0.48715227169721498</v>
      </c>
      <c r="N3330">
        <v>0.120860132165375</v>
      </c>
      <c r="O3330">
        <v>0.31974248582606102</v>
      </c>
      <c r="P3330">
        <v>4.6549653705777398E-2</v>
      </c>
      <c r="Q3330">
        <v>6.4207840041890503</v>
      </c>
      <c r="R3330">
        <v>2.45469444203093</v>
      </c>
      <c r="S3330">
        <v>8.8754784462199794</v>
      </c>
      <c r="T3330">
        <v>9.3626307179171935</v>
      </c>
      <c r="U3330">
        <v>41.101161761777</v>
      </c>
      <c r="V3330">
        <v>0.28737447597048899</v>
      </c>
      <c r="W3330">
        <v>2.8012350571381201E-2</v>
      </c>
      <c r="X3330">
        <v>40.785774935235096</v>
      </c>
      <c r="Y3330">
        <v>3.5663547633422401</v>
      </c>
      <c r="Z3330">
        <v>1.1692163079753E-2</v>
      </c>
      <c r="AA3330">
        <v>9.0226112962110503E-3</v>
      </c>
      <c r="AB3330">
        <v>3.54563998896628</v>
      </c>
      <c r="AC3330">
        <v>5.1120701214028497</v>
      </c>
      <c r="AD3330">
        <v>0</v>
      </c>
      <c r="AE3330">
        <v>0</v>
      </c>
      <c r="AF3330">
        <v>5.1120701214028497</v>
      </c>
      <c r="AG3330">
        <v>0.18479941135709399</v>
      </c>
      <c r="AH3330">
        <v>0</v>
      </c>
      <c r="AI3330">
        <v>0</v>
      </c>
      <c r="AJ3330">
        <v>0.18479941135709399</v>
      </c>
      <c r="AK3330">
        <v>8.5774421263382999E-2</v>
      </c>
      <c r="AL3330">
        <v>0</v>
      </c>
      <c r="AM3330">
        <v>0</v>
      </c>
      <c r="AN3330">
        <v>8.5774421263382999E-2</v>
      </c>
      <c r="AO3330">
        <v>5.3826439540233304</v>
      </c>
      <c r="AP3330">
        <v>0</v>
      </c>
      <c r="AQ3330">
        <v>0</v>
      </c>
      <c r="AR3330">
        <v>5.3826439540233304</v>
      </c>
      <c r="AS3330">
        <v>8.2316601562091503</v>
      </c>
      <c r="AT3330">
        <v>4.4411689090060804</v>
      </c>
      <c r="AU3330">
        <v>3.7823284047660302</v>
      </c>
      <c r="AV3330">
        <v>8.1628424370355102E-3</v>
      </c>
      <c r="AW3330">
        <v>14.7317811774756</v>
      </c>
      <c r="AX3330">
        <v>6.1165485788422002E-3</v>
      </c>
      <c r="AY3330">
        <v>2.2184241213195701E-2</v>
      </c>
      <c r="AZ3330">
        <v>14.7034803876836</v>
      </c>
      <c r="BA3330">
        <v>12.621351284462801</v>
      </c>
      <c r="BB3330">
        <v>0.34470107791787502</v>
      </c>
      <c r="BC3330">
        <v>0.95804290442171902</v>
      </c>
      <c r="BD3330">
        <v>11.318607302123301</v>
      </c>
      <c r="BE3330">
        <v>5.9955461571192901</v>
      </c>
      <c r="BF3330">
        <v>0.24761297094895199</v>
      </c>
      <c r="BG3330">
        <v>1.8034527888501399</v>
      </c>
      <c r="BH3330">
        <v>3.9444803973202101</v>
      </c>
      <c r="BI3330">
        <v>0.121223591273782</v>
      </c>
      <c r="BJ3330">
        <v>8.4313810095826794E-2</v>
      </c>
      <c r="BK3330">
        <v>2.33499320591103E-2</v>
      </c>
      <c r="BL3330">
        <v>1.3559849118845099E-2</v>
      </c>
      <c r="BM3330">
        <v>0.57088202708826097</v>
      </c>
      <c r="BN3330">
        <v>0.18237740041693101</v>
      </c>
      <c r="BO3330">
        <v>0.132675075556938</v>
      </c>
      <c r="BP3330">
        <v>0.25582955111439198</v>
      </c>
      <c r="BQ3330">
        <v>1.7720204838348801</v>
      </c>
      <c r="BR3330">
        <v>0.186523557431235</v>
      </c>
      <c r="BS3330">
        <v>0.23807108408078301</v>
      </c>
      <c r="BT3330">
        <v>1.34742584232286</v>
      </c>
      <c r="BU3330">
        <v>2.2326303085649699</v>
      </c>
      <c r="BV3330">
        <v>0.189147115676534</v>
      </c>
      <c r="BW3330">
        <v>0.36131088033927899</v>
      </c>
      <c r="BX3330">
        <v>1.6821723125491601</v>
      </c>
      <c r="BY3330">
        <v>0.18007419975248801</v>
      </c>
      <c r="BZ3330">
        <v>0.16408514709341099</v>
      </c>
      <c r="CA3330">
        <v>1.16091733231434E-2</v>
      </c>
      <c r="CB3330">
        <v>4.3798793359333E-3</v>
      </c>
      <c r="CC3330">
        <v>1.90826258390834</v>
      </c>
      <c r="CD3330">
        <v>1.71176157293388</v>
      </c>
      <c r="CE3330">
        <v>0.15654658236472199</v>
      </c>
      <c r="CF3330">
        <v>3.9954428609738898E-2</v>
      </c>
      <c r="CG3330">
        <v>6.0747129481129498</v>
      </c>
      <c r="CH3330">
        <v>1.6298414438847</v>
      </c>
      <c r="CI3330">
        <v>4.4380793428370904</v>
      </c>
      <c r="CJ3330">
        <v>6.7921613911718403E-3</v>
      </c>
    </row>
    <row r="3331" spans="1:88" x14ac:dyDescent="0.2">
      <c r="A3331" t="s">
        <v>166</v>
      </c>
      <c r="B3331">
        <v>2008</v>
      </c>
      <c r="C3331" t="s">
        <v>3</v>
      </c>
      <c r="D3331" t="s">
        <v>2208</v>
      </c>
      <c r="E3331">
        <v>197.19160202657301</v>
      </c>
      <c r="F3331">
        <v>6.9573885641547397</v>
      </c>
      <c r="G3331">
        <v>180.80200292628601</v>
      </c>
      <c r="H3331">
        <v>9.4322105361321604</v>
      </c>
      <c r="I3331">
        <v>0</v>
      </c>
      <c r="J3331">
        <v>2.8561408064901381</v>
      </c>
      <c r="K3331">
        <v>2.8561408064901381</v>
      </c>
      <c r="L3331">
        <v>200.04774283306313</v>
      </c>
      <c r="M3331">
        <v>187.476744569342</v>
      </c>
      <c r="N3331">
        <v>6.6876174456553201</v>
      </c>
      <c r="O3331">
        <v>178.99036386897299</v>
      </c>
      <c r="P3331">
        <v>1.7987632547147301</v>
      </c>
      <c r="Q3331">
        <v>0</v>
      </c>
      <c r="R3331">
        <v>1.8180097250711029</v>
      </c>
      <c r="S3331">
        <v>1.8180097250711029</v>
      </c>
      <c r="T3331">
        <v>189.29475429441311</v>
      </c>
      <c r="U3331">
        <v>133.539434900103</v>
      </c>
      <c r="V3331">
        <v>2.1072912482658301</v>
      </c>
      <c r="W3331">
        <v>15.137513326252099</v>
      </c>
      <c r="X3331">
        <v>116.294630325584</v>
      </c>
      <c r="Y3331">
        <v>13.496516713568999</v>
      </c>
      <c r="Z3331">
        <v>0.72848603118381405</v>
      </c>
      <c r="AA3331">
        <v>4.8094000810692998</v>
      </c>
      <c r="AB3331">
        <v>7.9586306013159103</v>
      </c>
      <c r="AC3331">
        <v>2303.5492202415799</v>
      </c>
      <c r="AD3331">
        <v>0</v>
      </c>
      <c r="AE3331">
        <v>0</v>
      </c>
      <c r="AF3331">
        <v>2303.5492202415799</v>
      </c>
      <c r="AG3331">
        <v>38.4199406872225</v>
      </c>
      <c r="AH3331">
        <v>0</v>
      </c>
      <c r="AI3331">
        <v>0</v>
      </c>
      <c r="AJ3331">
        <v>38.4199406872225</v>
      </c>
      <c r="AK3331">
        <v>12.530134963495099</v>
      </c>
      <c r="AL3331">
        <v>0</v>
      </c>
      <c r="AM3331">
        <v>0</v>
      </c>
      <c r="AN3331">
        <v>12.530134963495099</v>
      </c>
      <c r="AO3331">
        <v>2354.4992958922999</v>
      </c>
      <c r="AP3331">
        <v>0</v>
      </c>
      <c r="AQ3331">
        <v>0</v>
      </c>
      <c r="AR3331">
        <v>2354.4992958922999</v>
      </c>
      <c r="AS3331">
        <v>2097.2781701447998</v>
      </c>
      <c r="AT3331">
        <v>15.217521044750301</v>
      </c>
      <c r="AU3331">
        <v>2077.7971003499501</v>
      </c>
      <c r="AV3331">
        <v>4.2635487500937197</v>
      </c>
      <c r="AW3331">
        <v>48.627199950328198</v>
      </c>
      <c r="AX3331">
        <v>0.262917350361978</v>
      </c>
      <c r="AY3331">
        <v>15.6399166580903</v>
      </c>
      <c r="AZ3331">
        <v>32.724365941876002</v>
      </c>
      <c r="BA3331">
        <v>621.96736085057</v>
      </c>
      <c r="BB3331">
        <v>3.4721478409180402</v>
      </c>
      <c r="BC3331">
        <v>578.18419881663101</v>
      </c>
      <c r="BD3331">
        <v>40.311014193023098</v>
      </c>
      <c r="BE3331">
        <v>793.774937991417</v>
      </c>
      <c r="BF3331">
        <v>13.739710240322101</v>
      </c>
      <c r="BG3331">
        <v>768.49382545711103</v>
      </c>
      <c r="BH3331">
        <v>11.5414022939835</v>
      </c>
      <c r="BI3331">
        <v>11.9086425154936</v>
      </c>
      <c r="BJ3331">
        <v>4.6968290671527404</v>
      </c>
      <c r="BK3331">
        <v>4.6764783391177298</v>
      </c>
      <c r="BL3331">
        <v>2.53533510922317</v>
      </c>
      <c r="BM3331">
        <v>68.909734459242699</v>
      </c>
      <c r="BN3331">
        <v>2.4207305910716199</v>
      </c>
      <c r="BO3331">
        <v>59.739732916939801</v>
      </c>
      <c r="BP3331">
        <v>6.7492709512310398</v>
      </c>
      <c r="BQ3331">
        <v>131.72627532006501</v>
      </c>
      <c r="BR3331">
        <v>3.0324836242735298</v>
      </c>
      <c r="BS3331">
        <v>119.22818023158101</v>
      </c>
      <c r="BT3331">
        <v>9.4656114642106406</v>
      </c>
      <c r="BU3331">
        <v>203.35851207445401</v>
      </c>
      <c r="BV3331">
        <v>3.2623265460411601</v>
      </c>
      <c r="BW3331">
        <v>189.11420124782299</v>
      </c>
      <c r="BX3331">
        <v>10.9819842805886</v>
      </c>
      <c r="BY3331">
        <v>32.135461572518601</v>
      </c>
      <c r="BZ3331">
        <v>12.0432329839148</v>
      </c>
      <c r="CA3331">
        <v>7.6883256072570401</v>
      </c>
      <c r="CB3331">
        <v>12.4039029813468</v>
      </c>
      <c r="CC3331">
        <v>346.05043091081899</v>
      </c>
      <c r="CD3331">
        <v>126.984949164936</v>
      </c>
      <c r="CE3331">
        <v>104.434847030022</v>
      </c>
      <c r="CF3331">
        <v>114.63063471586101</v>
      </c>
      <c r="CG3331">
        <v>2571.4402423423599</v>
      </c>
      <c r="CH3331">
        <v>84.919878786698902</v>
      </c>
      <c r="CI3331">
        <v>2485.41522017131</v>
      </c>
      <c r="CJ3331">
        <v>1.1051433843416301</v>
      </c>
    </row>
    <row r="3332" spans="1:88" x14ac:dyDescent="0.2">
      <c r="A3332" t="s">
        <v>166</v>
      </c>
      <c r="B3332">
        <v>2008</v>
      </c>
      <c r="C3332" t="s">
        <v>4</v>
      </c>
      <c r="D3332" t="s">
        <v>2209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6.4980993218675398E-2</v>
      </c>
      <c r="K3332">
        <v>6.4980993218675398E-2</v>
      </c>
      <c r="L3332">
        <v>6.4980993218675398E-2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5.1076295341637448E-2</v>
      </c>
      <c r="S3332">
        <v>5.1076295341637448E-2</v>
      </c>
      <c r="T3332">
        <v>5.1076295341637448E-2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>
        <v>0</v>
      </c>
      <c r="BP3332">
        <v>0</v>
      </c>
      <c r="BQ3332">
        <v>0</v>
      </c>
      <c r="BR3332">
        <v>0</v>
      </c>
      <c r="BS3332">
        <v>0</v>
      </c>
      <c r="BT3332">
        <v>0</v>
      </c>
      <c r="BU3332">
        <v>0</v>
      </c>
      <c r="BV3332">
        <v>0</v>
      </c>
      <c r="BW3332">
        <v>0</v>
      </c>
      <c r="BX3332">
        <v>0</v>
      </c>
      <c r="BY3332">
        <v>0</v>
      </c>
      <c r="BZ3332">
        <v>0</v>
      </c>
      <c r="CA3332">
        <v>0</v>
      </c>
      <c r="CB3332">
        <v>0</v>
      </c>
      <c r="CC3332">
        <v>0</v>
      </c>
      <c r="CD3332">
        <v>0</v>
      </c>
      <c r="CE3332">
        <v>0</v>
      </c>
      <c r="CF3332">
        <v>0</v>
      </c>
      <c r="CG3332">
        <v>0</v>
      </c>
      <c r="CH3332">
        <v>0</v>
      </c>
      <c r="CI3332">
        <v>0</v>
      </c>
      <c r="CJ3332">
        <v>0</v>
      </c>
    </row>
    <row r="3333" spans="1:88" x14ac:dyDescent="0.2">
      <c r="A3333" t="s">
        <v>166</v>
      </c>
      <c r="B3333">
        <v>2008</v>
      </c>
      <c r="C3333" t="s">
        <v>5</v>
      </c>
      <c r="D3333" t="s">
        <v>2210</v>
      </c>
      <c r="E3333">
        <v>14.997875351348499</v>
      </c>
      <c r="F3333">
        <v>8.9295818807738101</v>
      </c>
      <c r="G3333">
        <v>2.7053094943655802</v>
      </c>
      <c r="H3333">
        <v>3.3629839762090898</v>
      </c>
      <c r="I3333">
        <v>180.899896498825</v>
      </c>
      <c r="J3333">
        <v>76.148364608554374</v>
      </c>
      <c r="K3333">
        <v>257.04826110737963</v>
      </c>
      <c r="L3333">
        <v>272.04613645872814</v>
      </c>
      <c r="M3333">
        <v>13.833865115090701</v>
      </c>
      <c r="N3333">
        <v>8.8166617179229991</v>
      </c>
      <c r="O3333">
        <v>2.6776762644386101</v>
      </c>
      <c r="P3333">
        <v>2.3395271327291298</v>
      </c>
      <c r="Q3333">
        <v>118.839111922832</v>
      </c>
      <c r="R3333">
        <v>50.024373698386</v>
      </c>
      <c r="S3333">
        <v>168.86348562121782</v>
      </c>
      <c r="T3333">
        <v>182.69735073630852</v>
      </c>
      <c r="U3333">
        <v>31.0880846569972</v>
      </c>
      <c r="V3333">
        <v>0.468994417103827</v>
      </c>
      <c r="W3333">
        <v>9.9477516457188803E-2</v>
      </c>
      <c r="X3333">
        <v>30.5196127234362</v>
      </c>
      <c r="Y3333">
        <v>1.09088667613275</v>
      </c>
      <c r="Z3333">
        <v>0.33958155175571803</v>
      </c>
      <c r="AA3333">
        <v>8.4383530253497305E-2</v>
      </c>
      <c r="AB3333">
        <v>0.66692159412353302</v>
      </c>
      <c r="AC3333">
        <v>48.1582600153721</v>
      </c>
      <c r="AD3333">
        <v>0</v>
      </c>
      <c r="AE3333">
        <v>0</v>
      </c>
      <c r="AF3333">
        <v>48.1582600153721</v>
      </c>
      <c r="AG3333">
        <v>9.9421258716033591</v>
      </c>
      <c r="AH3333">
        <v>0</v>
      </c>
      <c r="AI3333">
        <v>0</v>
      </c>
      <c r="AJ3333">
        <v>9.9421258716033591</v>
      </c>
      <c r="AK3333">
        <v>3.6095250074890699</v>
      </c>
      <c r="AL3333">
        <v>0</v>
      </c>
      <c r="AM3333">
        <v>0</v>
      </c>
      <c r="AN3333">
        <v>3.6095250074890699</v>
      </c>
      <c r="AO3333">
        <v>61.709910894464599</v>
      </c>
      <c r="AP3333">
        <v>0</v>
      </c>
      <c r="AQ3333">
        <v>0</v>
      </c>
      <c r="AR3333">
        <v>61.709910894464599</v>
      </c>
      <c r="AS3333">
        <v>14.1355304924442</v>
      </c>
      <c r="AT3333">
        <v>4.2927891294689298</v>
      </c>
      <c r="AU3333">
        <v>9.3673418428737598</v>
      </c>
      <c r="AV3333">
        <v>0.47539952010150199</v>
      </c>
      <c r="AW3333">
        <v>2.5953996307749398</v>
      </c>
      <c r="AX3333">
        <v>0.17424716953201499</v>
      </c>
      <c r="AY3333">
        <v>5.5787741298812699E-2</v>
      </c>
      <c r="AZ3333">
        <v>2.3653647199441301</v>
      </c>
      <c r="BA3333">
        <v>9.0289380464134794</v>
      </c>
      <c r="BB3333">
        <v>0.98166173679512803</v>
      </c>
      <c r="BC3333">
        <v>1.7681832105773501</v>
      </c>
      <c r="BD3333">
        <v>6.2790930990409999</v>
      </c>
      <c r="BE3333">
        <v>67.901445540447298</v>
      </c>
      <c r="BF3333">
        <v>42.1871181954428</v>
      </c>
      <c r="BG3333">
        <v>21.622833350423502</v>
      </c>
      <c r="BH3333">
        <v>4.09149399458102</v>
      </c>
      <c r="BI3333">
        <v>30.7822114310442</v>
      </c>
      <c r="BJ3333">
        <v>8.3273557570310004</v>
      </c>
      <c r="BK3333">
        <v>2.19609265436047</v>
      </c>
      <c r="BL3333">
        <v>20.258763019652701</v>
      </c>
      <c r="BM3333">
        <v>28.462017235127998</v>
      </c>
      <c r="BN3333">
        <v>0.92678201930409598</v>
      </c>
      <c r="BO3333">
        <v>1.23325940890994</v>
      </c>
      <c r="BP3333">
        <v>26.301975806914001</v>
      </c>
      <c r="BQ3333">
        <v>36.095347336543703</v>
      </c>
      <c r="BR3333">
        <v>1.47927903289813</v>
      </c>
      <c r="BS3333">
        <v>1.7895603177044199</v>
      </c>
      <c r="BT3333">
        <v>32.826507985941099</v>
      </c>
      <c r="BU3333">
        <v>45.8898090285888</v>
      </c>
      <c r="BV3333">
        <v>1.83212332219935</v>
      </c>
      <c r="BW3333">
        <v>2.3877571858728199</v>
      </c>
      <c r="BX3333">
        <v>41.669928520516699</v>
      </c>
      <c r="BY3333">
        <v>2.2695948195071498</v>
      </c>
      <c r="BZ3333">
        <v>1.9679718360365499</v>
      </c>
      <c r="CA3333">
        <v>8.5861341437681205E-2</v>
      </c>
      <c r="CB3333">
        <v>0.215761642032925</v>
      </c>
      <c r="CC3333">
        <v>23.721147359037399</v>
      </c>
      <c r="CD3333">
        <v>20.702954487992301</v>
      </c>
      <c r="CE3333">
        <v>1.1500708486023701</v>
      </c>
      <c r="CF3333">
        <v>1.8681220224427699</v>
      </c>
      <c r="CG3333">
        <v>142.004684810692</v>
      </c>
      <c r="CH3333">
        <v>104.66185189538</v>
      </c>
      <c r="CI3333">
        <v>36.9057651801538</v>
      </c>
      <c r="CJ3333">
        <v>0.43706773515834602</v>
      </c>
    </row>
    <row r="3334" spans="1:88" x14ac:dyDescent="0.2">
      <c r="A3334" t="s">
        <v>166</v>
      </c>
      <c r="B3334">
        <v>2008</v>
      </c>
      <c r="C3334" t="s">
        <v>6</v>
      </c>
      <c r="D3334" t="s">
        <v>2211</v>
      </c>
      <c r="E3334">
        <v>5.5775506763805103</v>
      </c>
      <c r="F3334">
        <v>2.6175150288421301</v>
      </c>
      <c r="G3334">
        <v>0.98254349131920704</v>
      </c>
      <c r="H3334">
        <v>1.9774921562191701</v>
      </c>
      <c r="I3334">
        <v>0</v>
      </c>
      <c r="J3334">
        <v>3.6359630105042413</v>
      </c>
      <c r="K3334">
        <v>3.6359630105042413</v>
      </c>
      <c r="L3334">
        <v>9.2135136868847507</v>
      </c>
      <c r="M3334">
        <v>3.7929918897235102</v>
      </c>
      <c r="N3334">
        <v>2.6119124909006</v>
      </c>
      <c r="O3334">
        <v>0.97341519100402996</v>
      </c>
      <c r="P3334">
        <v>0.20766420781888101</v>
      </c>
      <c r="Q3334">
        <v>0</v>
      </c>
      <c r="R3334">
        <v>1.2115570353428453</v>
      </c>
      <c r="S3334">
        <v>1.2115570353428453</v>
      </c>
      <c r="T3334">
        <v>5.0045489250663557</v>
      </c>
      <c r="U3334">
        <v>24.340943237398299</v>
      </c>
      <c r="V3334">
        <v>0.13895809737664799</v>
      </c>
      <c r="W3334">
        <v>4.2700269464122698E-2</v>
      </c>
      <c r="X3334">
        <v>24.1592848705574</v>
      </c>
      <c r="Y3334">
        <v>1.96551939885351</v>
      </c>
      <c r="Z3334">
        <v>7.1429043862987198E-3</v>
      </c>
      <c r="AA3334">
        <v>2.7049642881123E-2</v>
      </c>
      <c r="AB3334">
        <v>1.9313268515861</v>
      </c>
      <c r="AC3334">
        <v>581.80782136540302</v>
      </c>
      <c r="AD3334">
        <v>0</v>
      </c>
      <c r="AE3334">
        <v>0</v>
      </c>
      <c r="AF3334">
        <v>581.80782136540302</v>
      </c>
      <c r="AG3334">
        <v>8.0762875410603403</v>
      </c>
      <c r="AH3334">
        <v>0</v>
      </c>
      <c r="AI3334">
        <v>0</v>
      </c>
      <c r="AJ3334">
        <v>8.0762875410603403</v>
      </c>
      <c r="AK3334">
        <v>1.2107079458979999</v>
      </c>
      <c r="AL3334">
        <v>0</v>
      </c>
      <c r="AM3334">
        <v>0</v>
      </c>
      <c r="AN3334">
        <v>1.2107079458979999</v>
      </c>
      <c r="AO3334">
        <v>591.09481685236096</v>
      </c>
      <c r="AP3334">
        <v>0</v>
      </c>
      <c r="AQ3334">
        <v>0</v>
      </c>
      <c r="AR3334">
        <v>591.09481685236096</v>
      </c>
      <c r="AS3334">
        <v>8.4495265693294606</v>
      </c>
      <c r="AT3334">
        <v>2.7333447611175301</v>
      </c>
      <c r="AU3334">
        <v>5.5553812767995003</v>
      </c>
      <c r="AV3334">
        <v>0.160800531412429</v>
      </c>
      <c r="AW3334">
        <v>7.8965175445207203</v>
      </c>
      <c r="AX3334">
        <v>4.02231697555143E-2</v>
      </c>
      <c r="AY3334">
        <v>5.8115539659791597E-2</v>
      </c>
      <c r="AZ3334">
        <v>7.7981788351054604</v>
      </c>
      <c r="BA3334">
        <v>8.4600057471106798</v>
      </c>
      <c r="BB3334">
        <v>0.204118141693899</v>
      </c>
      <c r="BC3334">
        <v>1.10133660101876</v>
      </c>
      <c r="BD3334">
        <v>7.1545510043980203</v>
      </c>
      <c r="BE3334">
        <v>11.7421959733293</v>
      </c>
      <c r="BF3334">
        <v>2.1979281168324398</v>
      </c>
      <c r="BG3334">
        <v>7.3306684261707904</v>
      </c>
      <c r="BH3334">
        <v>2.2135994303260702</v>
      </c>
      <c r="BI3334">
        <v>1.7993621239703199</v>
      </c>
      <c r="BJ3334">
        <v>0.77728091806146105</v>
      </c>
      <c r="BK3334">
        <v>0.85565460013472905</v>
      </c>
      <c r="BL3334">
        <v>0.16642660577412799</v>
      </c>
      <c r="BM3334">
        <v>0.71096135997936205</v>
      </c>
      <c r="BN3334">
        <v>7.6524219143722802E-2</v>
      </c>
      <c r="BO3334">
        <v>0.41518295961048401</v>
      </c>
      <c r="BP3334">
        <v>0.219254181225157</v>
      </c>
      <c r="BQ3334">
        <v>1.63650754265751</v>
      </c>
      <c r="BR3334">
        <v>5.44548380540801E-2</v>
      </c>
      <c r="BS3334">
        <v>0.76329615523246896</v>
      </c>
      <c r="BT3334">
        <v>0.81875654937096298</v>
      </c>
      <c r="BU3334">
        <v>2.2379318184805199</v>
      </c>
      <c r="BV3334">
        <v>4.9923759381771203E-2</v>
      </c>
      <c r="BW3334">
        <v>1.1535634554680201</v>
      </c>
      <c r="BX3334">
        <v>1.03444460363073</v>
      </c>
      <c r="BY3334">
        <v>-2.9768573292918901E-2</v>
      </c>
      <c r="BZ3334">
        <v>-0.19443675677362701</v>
      </c>
      <c r="CA3334">
        <v>2.9004413801896702E-2</v>
      </c>
      <c r="CB3334">
        <v>0.13566376967881399</v>
      </c>
      <c r="CC3334">
        <v>-0.33223112424514201</v>
      </c>
      <c r="CD3334">
        <v>-1.9772820894480501</v>
      </c>
      <c r="CE3334">
        <v>0.393419133772347</v>
      </c>
      <c r="CF3334">
        <v>1.2516318314306101</v>
      </c>
      <c r="CG3334">
        <v>53.490366174100203</v>
      </c>
      <c r="CH3334">
        <v>39.971658692570699</v>
      </c>
      <c r="CI3334">
        <v>13.4061567514341</v>
      </c>
      <c r="CJ3334">
        <v>0.11255073009538499</v>
      </c>
    </row>
    <row r="3335" spans="1:88" x14ac:dyDescent="0.2">
      <c r="A3335" t="s">
        <v>166</v>
      </c>
      <c r="B3335">
        <v>2008</v>
      </c>
      <c r="C3335" t="s">
        <v>7</v>
      </c>
      <c r="D3335" t="s">
        <v>2212</v>
      </c>
      <c r="E3335">
        <v>-5.4724795002812003</v>
      </c>
      <c r="F3335">
        <v>-2.0627416484566998</v>
      </c>
      <c r="G3335">
        <v>-1.59952881527032</v>
      </c>
      <c r="H3335">
        <v>-1.8102090365541801</v>
      </c>
      <c r="I3335">
        <v>0</v>
      </c>
      <c r="J3335">
        <v>-4.3708614164063322</v>
      </c>
      <c r="K3335">
        <v>-4.3708614164063322</v>
      </c>
      <c r="L3335">
        <v>-9.8433409166875343</v>
      </c>
      <c r="M3335">
        <v>-3.9795988030207998</v>
      </c>
      <c r="N3335">
        <v>-2.0309618167746302</v>
      </c>
      <c r="O3335">
        <v>-1.5850994876658</v>
      </c>
      <c r="P3335">
        <v>-0.36353749858036999</v>
      </c>
      <c r="Q3335">
        <v>0</v>
      </c>
      <c r="R3335">
        <v>-3.1653431589032213</v>
      </c>
      <c r="S3335">
        <v>-3.1653431589032213</v>
      </c>
      <c r="T3335">
        <v>-7.1449419619240215</v>
      </c>
      <c r="U3335">
        <v>-28.412621059014501</v>
      </c>
      <c r="V3335">
        <v>-0.32082938855780802</v>
      </c>
      <c r="W3335">
        <v>-7.3119433804163705E-2</v>
      </c>
      <c r="X3335">
        <v>-28.018672236652499</v>
      </c>
      <c r="Y3335">
        <v>-2.0920727656457201</v>
      </c>
      <c r="Z3335">
        <v>-7.9728513315883903E-2</v>
      </c>
      <c r="AA3335">
        <v>-4.2286381742994199E-2</v>
      </c>
      <c r="AB3335">
        <v>-1.9700578705868399</v>
      </c>
      <c r="AC3335">
        <v>-125.875872168104</v>
      </c>
      <c r="AD3335">
        <v>0</v>
      </c>
      <c r="AE3335">
        <v>0</v>
      </c>
      <c r="AF3335">
        <v>-125.875872168104</v>
      </c>
      <c r="AG3335">
        <v>-28.079898409801899</v>
      </c>
      <c r="AH3335">
        <v>0</v>
      </c>
      <c r="AI3335">
        <v>0</v>
      </c>
      <c r="AJ3335">
        <v>-28.079898409801899</v>
      </c>
      <c r="AK3335">
        <v>-5.1837939339793504</v>
      </c>
      <c r="AL3335">
        <v>0</v>
      </c>
      <c r="AM3335">
        <v>0</v>
      </c>
      <c r="AN3335">
        <v>-5.1837939339793504</v>
      </c>
      <c r="AO3335">
        <v>-159.139564511885</v>
      </c>
      <c r="AP3335">
        <v>0</v>
      </c>
      <c r="AQ3335">
        <v>0</v>
      </c>
      <c r="AR3335">
        <v>-159.139564511885</v>
      </c>
      <c r="AS3335">
        <v>-13.1727771902335</v>
      </c>
      <c r="AT3335">
        <v>-3.2170466115121399</v>
      </c>
      <c r="AU3335">
        <v>-9.1955320499455606</v>
      </c>
      <c r="AV3335">
        <v>-0.76019852877577299</v>
      </c>
      <c r="AW3335">
        <v>-8.1228278455602503</v>
      </c>
      <c r="AX3335">
        <v>-4.6194423588495702E-2</v>
      </c>
      <c r="AY3335">
        <v>-0.11639138824683699</v>
      </c>
      <c r="AZ3335">
        <v>-7.9602420337249402</v>
      </c>
      <c r="BA3335">
        <v>-10.314397675862001</v>
      </c>
      <c r="BB3335">
        <v>-0.48007397916977101</v>
      </c>
      <c r="BC3335">
        <v>-1.64858585012715</v>
      </c>
      <c r="BD3335">
        <v>-8.1857378465650701</v>
      </c>
      <c r="BE3335">
        <v>-16.198643670450501</v>
      </c>
      <c r="BF3335">
        <v>-2.5524578332177299</v>
      </c>
      <c r="BG3335">
        <v>-11.2266243036179</v>
      </c>
      <c r="BH3335">
        <v>-2.4195615336148699</v>
      </c>
      <c r="BI3335">
        <v>-3.1023347019687102</v>
      </c>
      <c r="BJ3335">
        <v>-1.09219234696817</v>
      </c>
      <c r="BK3335">
        <v>-1.4151827160899899</v>
      </c>
      <c r="BL3335">
        <v>-0.59495963891054704</v>
      </c>
      <c r="BM3335">
        <v>-1.2684034313089301</v>
      </c>
      <c r="BN3335">
        <v>-0.30801873080977699</v>
      </c>
      <c r="BO3335">
        <v>-0.65527470318262704</v>
      </c>
      <c r="BP3335">
        <v>-0.305109997316522</v>
      </c>
      <c r="BQ3335">
        <v>-2.5480373422188398</v>
      </c>
      <c r="BR3335">
        <v>-0.36196949188112199</v>
      </c>
      <c r="BS3335">
        <v>-1.2445529531077499</v>
      </c>
      <c r="BT3335">
        <v>-0.94151489722997495</v>
      </c>
      <c r="BU3335">
        <v>-3.4617087307460999</v>
      </c>
      <c r="BV3335">
        <v>-0.38051453456773399</v>
      </c>
      <c r="BW3335">
        <v>-1.9058654584806101</v>
      </c>
      <c r="BX3335">
        <v>-1.1753287376977599</v>
      </c>
      <c r="BY3335">
        <v>-1.78356975161135</v>
      </c>
      <c r="BZ3335">
        <v>-1.13757391684763</v>
      </c>
      <c r="CA3335">
        <v>-4.03978046259518E-2</v>
      </c>
      <c r="CB3335">
        <v>-0.60559803013777203</v>
      </c>
      <c r="CC3335">
        <v>-18.099597355741</v>
      </c>
      <c r="CD3335">
        <v>-11.988813208448001</v>
      </c>
      <c r="CE3335">
        <v>-0.54429029765158099</v>
      </c>
      <c r="CF3335">
        <v>-5.5664938496414704</v>
      </c>
      <c r="CG3335">
        <v>-49.149179002073602</v>
      </c>
      <c r="CH3335">
        <v>-26.975409110141001</v>
      </c>
      <c r="CI3335">
        <v>-21.843416557624799</v>
      </c>
      <c r="CJ3335">
        <v>-0.33035333430769398</v>
      </c>
    </row>
    <row r="3336" spans="1:88" x14ac:dyDescent="0.2">
      <c r="A3336" t="s">
        <v>166</v>
      </c>
      <c r="B3336">
        <v>2008</v>
      </c>
      <c r="C3336" t="s">
        <v>8</v>
      </c>
      <c r="D3336" t="s">
        <v>2213</v>
      </c>
      <c r="E3336">
        <v>3.8284580743103702</v>
      </c>
      <c r="F3336">
        <v>0.50988244658202397</v>
      </c>
      <c r="G3336">
        <v>3.2984320701008798</v>
      </c>
      <c r="H3336">
        <v>2.0143557627470301E-2</v>
      </c>
      <c r="I3336">
        <v>-1.6830578129739899</v>
      </c>
      <c r="J3336">
        <v>-5.7493433237679854</v>
      </c>
      <c r="K3336">
        <v>-7.4324011367419756</v>
      </c>
      <c r="L3336">
        <v>-3.6039430624316053</v>
      </c>
      <c r="M3336">
        <v>3.56194394204182</v>
      </c>
      <c r="N3336">
        <v>0.40108597488266301</v>
      </c>
      <c r="O3336">
        <v>3.2668990733677599</v>
      </c>
      <c r="P3336">
        <v>-0.106041106208589</v>
      </c>
      <c r="Q3336">
        <v>-1.2304876944495</v>
      </c>
      <c r="R3336">
        <v>-4.4118030958698986</v>
      </c>
      <c r="S3336">
        <v>-5.6422907903193993</v>
      </c>
      <c r="T3336">
        <v>-2.0803468482775793</v>
      </c>
      <c r="U3336">
        <v>3.3550108028111598</v>
      </c>
      <c r="V3336">
        <v>0.68205962504606799</v>
      </c>
      <c r="W3336">
        <v>0.21649967974241</v>
      </c>
      <c r="X3336">
        <v>2.4564514980226799</v>
      </c>
      <c r="Y3336">
        <v>0.496944503902707</v>
      </c>
      <c r="Z3336">
        <v>0.30786906400406</v>
      </c>
      <c r="AA3336">
        <v>8.7652700468411296E-2</v>
      </c>
      <c r="AB3336">
        <v>0.101422739430236</v>
      </c>
      <c r="AC3336">
        <v>38.7667007903691</v>
      </c>
      <c r="AD3336">
        <v>0</v>
      </c>
      <c r="AE3336">
        <v>0</v>
      </c>
      <c r="AF3336">
        <v>38.7667007903691</v>
      </c>
      <c r="AG3336">
        <v>-3.7142841802539901</v>
      </c>
      <c r="AH3336">
        <v>0</v>
      </c>
      <c r="AI3336">
        <v>0</v>
      </c>
      <c r="AJ3336">
        <v>-3.7142841802539901</v>
      </c>
      <c r="AK3336">
        <v>-0.51350324662445301</v>
      </c>
      <c r="AL3336">
        <v>0</v>
      </c>
      <c r="AM3336">
        <v>0</v>
      </c>
      <c r="AN3336">
        <v>-0.51350324662445301</v>
      </c>
      <c r="AO3336">
        <v>34.5389133634906</v>
      </c>
      <c r="AP3336">
        <v>0</v>
      </c>
      <c r="AQ3336">
        <v>0</v>
      </c>
      <c r="AR3336">
        <v>34.5389133634906</v>
      </c>
      <c r="AS3336">
        <v>32.219406982362599</v>
      </c>
      <c r="AT3336">
        <v>2.05125002302746</v>
      </c>
      <c r="AU3336">
        <v>30.597383358552399</v>
      </c>
      <c r="AV3336">
        <v>-0.42922639921732902</v>
      </c>
      <c r="AW3336">
        <v>0.74285556240542805</v>
      </c>
      <c r="AX3336">
        <v>7.0337293035178605E-2</v>
      </c>
      <c r="AY3336">
        <v>0.213354013129751</v>
      </c>
      <c r="AZ3336">
        <v>0.4591642562405</v>
      </c>
      <c r="BA3336">
        <v>15.162767576808401</v>
      </c>
      <c r="BB3336">
        <v>1.2425770999133401</v>
      </c>
      <c r="BC3336">
        <v>8.5186144773094803</v>
      </c>
      <c r="BD3336">
        <v>5.40157599958565</v>
      </c>
      <c r="BE3336">
        <v>23.3145954754883</v>
      </c>
      <c r="BF3336">
        <v>4.0595019431853503</v>
      </c>
      <c r="BG3336">
        <v>19.4263902986653</v>
      </c>
      <c r="BH3336">
        <v>-0.17129676636230501</v>
      </c>
      <c r="BI3336">
        <v>2.39207618184814</v>
      </c>
      <c r="BJ3336">
        <v>0.99980023966364995</v>
      </c>
      <c r="BK3336">
        <v>1.60784899928612</v>
      </c>
      <c r="BL3336">
        <v>-0.21557305710162999</v>
      </c>
      <c r="BM3336">
        <v>2.2737457563582</v>
      </c>
      <c r="BN3336">
        <v>0.96745385660807404</v>
      </c>
      <c r="BO3336">
        <v>1.2562506968321201</v>
      </c>
      <c r="BP3336">
        <v>5.0041202918011701E-2</v>
      </c>
      <c r="BQ3336">
        <v>3.6093924853369401</v>
      </c>
      <c r="BR3336">
        <v>1.2971872237664801</v>
      </c>
      <c r="BS3336">
        <v>2.24392585299623</v>
      </c>
      <c r="BT3336">
        <v>6.8279408574223696E-2</v>
      </c>
      <c r="BU3336">
        <v>1.5688512195740401</v>
      </c>
      <c r="BV3336">
        <v>1.4080869027065599</v>
      </c>
      <c r="BW3336">
        <v>3.3666123874402798</v>
      </c>
      <c r="BX3336">
        <v>-3.2058480705728201</v>
      </c>
      <c r="BY3336">
        <v>5.8581035883460704</v>
      </c>
      <c r="BZ3336">
        <v>5.7686486574053797</v>
      </c>
      <c r="CA3336">
        <v>0.129148526079572</v>
      </c>
      <c r="CB3336">
        <v>-3.96935951388998E-2</v>
      </c>
      <c r="CC3336">
        <v>61.620793204734802</v>
      </c>
      <c r="CD3336">
        <v>60.200131551758403</v>
      </c>
      <c r="CE3336">
        <v>1.7486706323148999</v>
      </c>
      <c r="CF3336">
        <v>-0.32800897933919998</v>
      </c>
      <c r="CG3336">
        <v>48.700144989735598</v>
      </c>
      <c r="CH3336">
        <v>3.5495778542573002</v>
      </c>
      <c r="CI3336">
        <v>45.158539353347798</v>
      </c>
      <c r="CJ3336">
        <v>-7.9722178696337593E-3</v>
      </c>
    </row>
    <row r="3337" spans="1:88" x14ac:dyDescent="0.2">
      <c r="A3337" t="s">
        <v>166</v>
      </c>
      <c r="B3337">
        <v>2008</v>
      </c>
      <c r="C3337" t="s">
        <v>3777</v>
      </c>
      <c r="D3337" t="s">
        <v>3799</v>
      </c>
      <c r="E3337">
        <v>24.313097162941901</v>
      </c>
      <c r="F3337">
        <v>10.2447911826106</v>
      </c>
      <c r="G3337">
        <v>8.6697165205486701</v>
      </c>
      <c r="H3337">
        <v>5.3985894597825901</v>
      </c>
      <c r="I3337">
        <v>2.8857312941001099</v>
      </c>
      <c r="J3337">
        <v>0.64343297498000407</v>
      </c>
      <c r="K3337">
        <v>3.529164269080113</v>
      </c>
      <c r="L3337">
        <v>27.842261432022013</v>
      </c>
      <c r="M3337">
        <v>19.501364802316999</v>
      </c>
      <c r="N3337">
        <v>9.7639171455903</v>
      </c>
      <c r="O3337">
        <v>8.5913464402644006</v>
      </c>
      <c r="P3337">
        <v>1.1461012164623501</v>
      </c>
      <c r="Q3337">
        <v>2.3453119107507301</v>
      </c>
      <c r="R3337">
        <v>0.54441710518781683</v>
      </c>
      <c r="S3337">
        <v>2.88972901593855</v>
      </c>
      <c r="T3337">
        <v>22.391093818255552</v>
      </c>
      <c r="U3337">
        <v>38.049517255469802</v>
      </c>
      <c r="V3337">
        <v>2.5995772457224899</v>
      </c>
      <c r="W3337">
        <v>0.37801804658448201</v>
      </c>
      <c r="X3337">
        <v>35.0719219631629</v>
      </c>
      <c r="Y3337">
        <v>12.4628014380762</v>
      </c>
      <c r="Z3337">
        <v>1.3955859257623899</v>
      </c>
      <c r="AA3337">
        <v>0.231273923220433</v>
      </c>
      <c r="AB3337">
        <v>10.8359415890933</v>
      </c>
      <c r="AC3337">
        <v>142.495587983663</v>
      </c>
      <c r="AD3337">
        <v>0</v>
      </c>
      <c r="AE3337">
        <v>0</v>
      </c>
      <c r="AF3337">
        <v>142.495587983663</v>
      </c>
      <c r="AG3337">
        <v>12.884357311807101</v>
      </c>
      <c r="AH3337">
        <v>0</v>
      </c>
      <c r="AI3337">
        <v>0</v>
      </c>
      <c r="AJ3337">
        <v>12.884357311807101</v>
      </c>
      <c r="AK3337">
        <v>8.1581669761818691</v>
      </c>
      <c r="AL3337">
        <v>0</v>
      </c>
      <c r="AM3337">
        <v>0</v>
      </c>
      <c r="AN3337">
        <v>8.1581669761818691</v>
      </c>
      <c r="AO3337">
        <v>163.53811227165099</v>
      </c>
      <c r="AP3337">
        <v>0</v>
      </c>
      <c r="AQ3337">
        <v>0</v>
      </c>
      <c r="AR3337">
        <v>163.53811227165099</v>
      </c>
      <c r="AS3337">
        <v>540.71669905418003</v>
      </c>
      <c r="AT3337">
        <v>10.168248775000601</v>
      </c>
      <c r="AU3337">
        <v>48.754746203805098</v>
      </c>
      <c r="AV3337">
        <v>481.79370407537402</v>
      </c>
      <c r="AW3337">
        <v>78.880144854685696</v>
      </c>
      <c r="AX3337">
        <v>0.46511320392601002</v>
      </c>
      <c r="AY3337">
        <v>0.361075361560171</v>
      </c>
      <c r="AZ3337">
        <v>78.053956289199604</v>
      </c>
      <c r="BA3337">
        <v>269.45973094069001</v>
      </c>
      <c r="BB3337">
        <v>4.6129030519666596</v>
      </c>
      <c r="BC3337">
        <v>11.734754432259001</v>
      </c>
      <c r="BD3337">
        <v>253.112073456464</v>
      </c>
      <c r="BE3337">
        <v>449.59723169898001</v>
      </c>
      <c r="BF3337">
        <v>28.508405906967699</v>
      </c>
      <c r="BG3337">
        <v>60.950111467232503</v>
      </c>
      <c r="BH3337">
        <v>360.13871432477902</v>
      </c>
      <c r="BI3337">
        <v>200.831144861571</v>
      </c>
      <c r="BJ3337">
        <v>12.206699488474101</v>
      </c>
      <c r="BK3337">
        <v>5.3063401435467501</v>
      </c>
      <c r="BL3337">
        <v>183.31810522955001</v>
      </c>
      <c r="BM3337">
        <v>93.173220116403101</v>
      </c>
      <c r="BN3337">
        <v>3.5671682585827802</v>
      </c>
      <c r="BO3337">
        <v>3.35164074300934</v>
      </c>
      <c r="BP3337">
        <v>86.254411114810594</v>
      </c>
      <c r="BQ3337">
        <v>119.732694247989</v>
      </c>
      <c r="BR3337">
        <v>4.63081349577058</v>
      </c>
      <c r="BS3337">
        <v>5.7399298197250799</v>
      </c>
      <c r="BT3337">
        <v>109.361950932493</v>
      </c>
      <c r="BU3337">
        <v>128.59716502661399</v>
      </c>
      <c r="BV3337">
        <v>4.9506166722191001</v>
      </c>
      <c r="BW3337">
        <v>8.4219945764213602</v>
      </c>
      <c r="BX3337">
        <v>115.224553777973</v>
      </c>
      <c r="BY3337">
        <v>214.08170641301999</v>
      </c>
      <c r="BZ3337">
        <v>23.740534205326099</v>
      </c>
      <c r="CA3337">
        <v>0.29422939256448399</v>
      </c>
      <c r="CB3337">
        <v>190.046942815129</v>
      </c>
      <c r="CC3337">
        <v>2024.2114088963201</v>
      </c>
      <c r="CD3337">
        <v>260.63459862258702</v>
      </c>
      <c r="CE3337">
        <v>3.9577897334244501</v>
      </c>
      <c r="CF3337">
        <v>1759.61902054031</v>
      </c>
      <c r="CG3337">
        <v>243.91197469484001</v>
      </c>
      <c r="CH3337">
        <v>124.857415171794</v>
      </c>
      <c r="CI3337">
        <v>118.649138780453</v>
      </c>
      <c r="CJ3337">
        <v>0.40542074259322403</v>
      </c>
    </row>
    <row r="3338" spans="1:88" x14ac:dyDescent="0.2">
      <c r="A3338" t="s">
        <v>166</v>
      </c>
      <c r="B3338">
        <v>2008</v>
      </c>
      <c r="C3338" t="s">
        <v>9</v>
      </c>
      <c r="D3338" t="s">
        <v>2214</v>
      </c>
      <c r="E3338">
        <v>13.298639290433099</v>
      </c>
      <c r="F3338">
        <v>9.2681006187902906</v>
      </c>
      <c r="G3338">
        <v>0.23820194596512001</v>
      </c>
      <c r="H3338">
        <v>3.7923367256776399</v>
      </c>
      <c r="I3338">
        <v>554.42973790624796</v>
      </c>
      <c r="J3338">
        <v>8.0499020685721572</v>
      </c>
      <c r="K3338">
        <v>562.47963997482043</v>
      </c>
      <c r="L3338">
        <v>575.77827926525356</v>
      </c>
      <c r="M3338">
        <v>13.1208103117046</v>
      </c>
      <c r="N3338">
        <v>9.2526121958886005</v>
      </c>
      <c r="O3338">
        <v>0.235578218879093</v>
      </c>
      <c r="P3338">
        <v>3.6326198969368799</v>
      </c>
      <c r="Q3338">
        <v>372.58375165867801</v>
      </c>
      <c r="R3338">
        <v>5.4096353570787894</v>
      </c>
      <c r="S3338">
        <v>377.99338701575681</v>
      </c>
      <c r="T3338">
        <v>391.1141973274614</v>
      </c>
      <c r="U3338">
        <v>5.2943324772322304</v>
      </c>
      <c r="V3338">
        <v>0.19494193895440901</v>
      </c>
      <c r="W3338">
        <v>5.4392132612727396E-3</v>
      </c>
      <c r="X3338">
        <v>5.0939513250165502</v>
      </c>
      <c r="Y3338">
        <v>0.123976434839714</v>
      </c>
      <c r="Z3338">
        <v>3.5620383985845799E-2</v>
      </c>
      <c r="AA3338">
        <v>8.3481434714606992E-3</v>
      </c>
      <c r="AB3338">
        <v>8.0007907382407095E-2</v>
      </c>
      <c r="AC3338">
        <v>6.21652254226625</v>
      </c>
      <c r="AD3338">
        <v>0</v>
      </c>
      <c r="AE3338">
        <v>0</v>
      </c>
      <c r="AF3338">
        <v>6.21652254226625</v>
      </c>
      <c r="AG3338">
        <v>1.74438027999847</v>
      </c>
      <c r="AH3338">
        <v>0</v>
      </c>
      <c r="AI3338">
        <v>0</v>
      </c>
      <c r="AJ3338">
        <v>1.74438027999847</v>
      </c>
      <c r="AK3338">
        <v>0.55210915014859396</v>
      </c>
      <c r="AL3338">
        <v>0</v>
      </c>
      <c r="AM3338">
        <v>0</v>
      </c>
      <c r="AN3338">
        <v>0.55210915014859396</v>
      </c>
      <c r="AO3338">
        <v>8.5130119724133095</v>
      </c>
      <c r="AP3338">
        <v>0</v>
      </c>
      <c r="AQ3338">
        <v>0</v>
      </c>
      <c r="AR3338">
        <v>8.5130119724133095</v>
      </c>
      <c r="AS3338">
        <v>2.8134240652308198</v>
      </c>
      <c r="AT3338">
        <v>1.74614730104045</v>
      </c>
      <c r="AU3338">
        <v>0.72161707039147704</v>
      </c>
      <c r="AV3338">
        <v>0.345659693798892</v>
      </c>
      <c r="AW3338">
        <v>0.46648428160223798</v>
      </c>
      <c r="AX3338">
        <v>0.298178950372394</v>
      </c>
      <c r="AY3338">
        <v>6.8065770445221796E-3</v>
      </c>
      <c r="AZ3338">
        <v>0.161498754185322</v>
      </c>
      <c r="BA3338">
        <v>35.127442200025499</v>
      </c>
      <c r="BB3338">
        <v>0.37190364620729599</v>
      </c>
      <c r="BC3338">
        <v>0.13305834408653699</v>
      </c>
      <c r="BD3338">
        <v>34.622480209731698</v>
      </c>
      <c r="BE3338">
        <v>12.422379994860799</v>
      </c>
      <c r="BF3338">
        <v>8.1534393095277</v>
      </c>
      <c r="BG3338">
        <v>2.8473615670776802</v>
      </c>
      <c r="BH3338">
        <v>1.4215791182553901</v>
      </c>
      <c r="BI3338">
        <v>5.4763794417971896</v>
      </c>
      <c r="BJ3338">
        <v>1.6405007611775499</v>
      </c>
      <c r="BK3338">
        <v>0.71486624227527795</v>
      </c>
      <c r="BL3338">
        <v>3.1210124383443199</v>
      </c>
      <c r="BM3338">
        <v>1.4524022786553601</v>
      </c>
      <c r="BN3338">
        <v>0.80236053980468003</v>
      </c>
      <c r="BO3338">
        <v>0.178881359086352</v>
      </c>
      <c r="BP3338">
        <v>0.47116037976433101</v>
      </c>
      <c r="BQ3338">
        <v>1.60021646271076</v>
      </c>
      <c r="BR3338">
        <v>0.84825869712475399</v>
      </c>
      <c r="BS3338">
        <v>0.240244211246468</v>
      </c>
      <c r="BT3338">
        <v>0.51171355433953203</v>
      </c>
      <c r="BU3338">
        <v>1.8478571459347</v>
      </c>
      <c r="BV3338">
        <v>0.99613411549087005</v>
      </c>
      <c r="BW3338">
        <v>0.294784041274608</v>
      </c>
      <c r="BX3338">
        <v>0.55693898916922202</v>
      </c>
      <c r="BY3338">
        <v>0.278442471072816</v>
      </c>
      <c r="BZ3338">
        <v>0.24396537155534001</v>
      </c>
      <c r="CA3338">
        <v>4.8872082307115901E-3</v>
      </c>
      <c r="CB3338">
        <v>2.9589891286765601E-2</v>
      </c>
      <c r="CC3338">
        <v>2.88163730082199</v>
      </c>
      <c r="CD3338">
        <v>2.5685753693922901</v>
      </c>
      <c r="CE3338">
        <v>6.6309180722107605E-2</v>
      </c>
      <c r="CF3338">
        <v>0.246752750707604</v>
      </c>
      <c r="CG3338">
        <v>159.148266214599</v>
      </c>
      <c r="CH3338">
        <v>154.60025855404601</v>
      </c>
      <c r="CI3338">
        <v>3.1765514074846402</v>
      </c>
      <c r="CJ3338">
        <v>1.37145625306871</v>
      </c>
    </row>
    <row r="3339" spans="1:88" x14ac:dyDescent="0.2">
      <c r="A3339" t="s">
        <v>166</v>
      </c>
      <c r="B3339">
        <v>2008</v>
      </c>
      <c r="C3339" t="s">
        <v>10</v>
      </c>
      <c r="D3339" t="s">
        <v>2215</v>
      </c>
      <c r="E3339">
        <v>-26.856079796555498</v>
      </c>
      <c r="F3339">
        <v>-9.6833657947645193</v>
      </c>
      <c r="G3339">
        <v>-3.4566130346206601</v>
      </c>
      <c r="H3339">
        <v>-13.7161009671704</v>
      </c>
      <c r="I3339">
        <v>241.410763552708</v>
      </c>
      <c r="J3339">
        <v>-43.992798500287684</v>
      </c>
      <c r="K3339">
        <v>197.41796505242013</v>
      </c>
      <c r="L3339">
        <v>170.56188525586464</v>
      </c>
      <c r="M3339">
        <v>-21.890930029649201</v>
      </c>
      <c r="N3339">
        <v>-9.5324690124804494</v>
      </c>
      <c r="O3339">
        <v>-3.4238663693244402</v>
      </c>
      <c r="P3339">
        <v>-8.9345946478442606</v>
      </c>
      <c r="Q3339">
        <v>184.42707152400499</v>
      </c>
      <c r="R3339">
        <v>-33.667968647750278</v>
      </c>
      <c r="S3339">
        <v>150.75910287625473</v>
      </c>
      <c r="T3339">
        <v>128.86817284660552</v>
      </c>
      <c r="U3339">
        <v>-45.1102881269439</v>
      </c>
      <c r="V3339">
        <v>-1.0787495565607801</v>
      </c>
      <c r="W3339">
        <v>-0.120335041909981</v>
      </c>
      <c r="X3339">
        <v>-43.911203528473102</v>
      </c>
      <c r="Y3339">
        <v>-11.7320572378542</v>
      </c>
      <c r="Z3339">
        <v>-0.41586591734914202</v>
      </c>
      <c r="AA3339">
        <v>-9.9792916941145601E-2</v>
      </c>
      <c r="AB3339">
        <v>-11.2163984035639</v>
      </c>
      <c r="AC3339">
        <v>-133.15843189785099</v>
      </c>
      <c r="AD3339">
        <v>0</v>
      </c>
      <c r="AE3339">
        <v>0</v>
      </c>
      <c r="AF3339">
        <v>-133.15843189785099</v>
      </c>
      <c r="AG3339">
        <v>-177.258715038568</v>
      </c>
      <c r="AH3339">
        <v>0</v>
      </c>
      <c r="AI3339">
        <v>0</v>
      </c>
      <c r="AJ3339">
        <v>-177.258715038568</v>
      </c>
      <c r="AK3339">
        <v>-30.903779380999499</v>
      </c>
      <c r="AL3339">
        <v>0</v>
      </c>
      <c r="AM3339">
        <v>0</v>
      </c>
      <c r="AN3339">
        <v>-30.903779380999499</v>
      </c>
      <c r="AO3339">
        <v>-341.32092631741801</v>
      </c>
      <c r="AP3339">
        <v>0</v>
      </c>
      <c r="AQ3339">
        <v>0</v>
      </c>
      <c r="AR3339">
        <v>-341.32092631741801</v>
      </c>
      <c r="AS3339">
        <v>-30.789019825270099</v>
      </c>
      <c r="AT3339">
        <v>-6.9857802012986596</v>
      </c>
      <c r="AU3339">
        <v>-16.1133800917017</v>
      </c>
      <c r="AV3339">
        <v>-7.6898595322696996</v>
      </c>
      <c r="AW3339">
        <v>-8.8300549092520892</v>
      </c>
      <c r="AX3339">
        <v>-0.28277837080927698</v>
      </c>
      <c r="AY3339">
        <v>-0.176417829392127</v>
      </c>
      <c r="AZ3339">
        <v>-8.3708587090506992</v>
      </c>
      <c r="BA3339">
        <v>-39.289997609619299</v>
      </c>
      <c r="BB3339">
        <v>-1.79532656394747</v>
      </c>
      <c r="BC3339">
        <v>-2.7301251871975398</v>
      </c>
      <c r="BD3339">
        <v>-34.764545858474499</v>
      </c>
      <c r="BE3339">
        <v>-56.679715045636897</v>
      </c>
      <c r="BF3339">
        <v>-14.384083524473599</v>
      </c>
      <c r="BG3339">
        <v>-28.236123855397398</v>
      </c>
      <c r="BH3339">
        <v>-14.059507665765899</v>
      </c>
      <c r="BI3339">
        <v>-25.219026902093901</v>
      </c>
      <c r="BJ3339">
        <v>-10.711912097546801</v>
      </c>
      <c r="BK3339">
        <v>-4.6468978905239302</v>
      </c>
      <c r="BL3339">
        <v>-9.8602169140231997</v>
      </c>
      <c r="BM3339">
        <v>-7.0924517226782902</v>
      </c>
      <c r="BN3339">
        <v>-2.50076428179305</v>
      </c>
      <c r="BO3339">
        <v>-1.6443702602138699</v>
      </c>
      <c r="BP3339">
        <v>-2.9473171806713698</v>
      </c>
      <c r="BQ3339">
        <v>-9.62595049658478</v>
      </c>
      <c r="BR3339">
        <v>-2.7565480596168501</v>
      </c>
      <c r="BS3339">
        <v>-2.7900510051713199</v>
      </c>
      <c r="BT3339">
        <v>-4.0793514317966002</v>
      </c>
      <c r="BU3339">
        <v>-11.9983150100777</v>
      </c>
      <c r="BV3339">
        <v>-2.8564007107384399</v>
      </c>
      <c r="BW3339">
        <v>-4.0289519279683104</v>
      </c>
      <c r="BX3339">
        <v>-5.1129623713709202</v>
      </c>
      <c r="BY3339">
        <v>-8.1444711546370208</v>
      </c>
      <c r="BZ3339">
        <v>-5.6814857977582296</v>
      </c>
      <c r="CA3339">
        <v>-9.1588122092032806E-2</v>
      </c>
      <c r="CB3339">
        <v>-2.37139723478677</v>
      </c>
      <c r="CC3339">
        <v>-84.0792618714095</v>
      </c>
      <c r="CD3339">
        <v>-60.9688993531121</v>
      </c>
      <c r="CE3339">
        <v>-1.2476375386256999</v>
      </c>
      <c r="CF3339">
        <v>-21.862724979672102</v>
      </c>
      <c r="CG3339">
        <v>-190.25162127950401</v>
      </c>
      <c r="CH3339">
        <v>-139.02290767478999</v>
      </c>
      <c r="CI3339">
        <v>-46.981383837805303</v>
      </c>
      <c r="CJ3339">
        <v>-4.2473297669088499</v>
      </c>
    </row>
    <row r="3340" spans="1:88" x14ac:dyDescent="0.2">
      <c r="A3340" t="s">
        <v>166</v>
      </c>
      <c r="B3340">
        <v>2008</v>
      </c>
      <c r="C3340" t="s">
        <v>11</v>
      </c>
      <c r="D3340" t="s">
        <v>2216</v>
      </c>
      <c r="E3340">
        <v>0.20511445151072899</v>
      </c>
      <c r="F3340">
        <v>8.4120557557858397E-2</v>
      </c>
      <c r="G3340">
        <v>4.7493733984693497E-2</v>
      </c>
      <c r="H3340">
        <v>7.3500159968176701E-2</v>
      </c>
      <c r="I3340">
        <v>0.35153060522277801</v>
      </c>
      <c r="J3340">
        <v>-4.6994602590858623</v>
      </c>
      <c r="K3340">
        <v>-4.3479296538630923</v>
      </c>
      <c r="L3340">
        <v>-4.142815202352363</v>
      </c>
      <c r="M3340">
        <v>0.168707946777606</v>
      </c>
      <c r="N3340">
        <v>8.2860810854546496E-2</v>
      </c>
      <c r="O3340">
        <v>4.7064545669277799E-2</v>
      </c>
      <c r="P3340">
        <v>3.8782590253781002E-2</v>
      </c>
      <c r="Q3340">
        <v>0.29725042825600501</v>
      </c>
      <c r="R3340">
        <v>-3.973812105776874</v>
      </c>
      <c r="S3340">
        <v>-3.676561677520874</v>
      </c>
      <c r="T3340">
        <v>-3.507853730743268</v>
      </c>
      <c r="U3340">
        <v>0.55242140173792598</v>
      </c>
      <c r="V3340">
        <v>8.9039005631273999E-3</v>
      </c>
      <c r="W3340">
        <v>1.7266425644360301E-3</v>
      </c>
      <c r="X3340">
        <v>0.54179085861036302</v>
      </c>
      <c r="Y3340">
        <v>3.9339580433820097E-2</v>
      </c>
      <c r="Z3340">
        <v>3.48036640682475E-3</v>
      </c>
      <c r="AA3340">
        <v>1.2953766822308001E-3</v>
      </c>
      <c r="AB3340">
        <v>3.4563837344764599E-2</v>
      </c>
      <c r="AC3340">
        <v>8.7622831925247198</v>
      </c>
      <c r="AD3340">
        <v>0</v>
      </c>
      <c r="AE3340">
        <v>0</v>
      </c>
      <c r="AF3340">
        <v>8.7622831925247198</v>
      </c>
      <c r="AG3340">
        <v>1.7772143842424399</v>
      </c>
      <c r="AH3340">
        <v>0</v>
      </c>
      <c r="AI3340">
        <v>0</v>
      </c>
      <c r="AJ3340">
        <v>1.7772143842424399</v>
      </c>
      <c r="AK3340">
        <v>0.33243094251649402</v>
      </c>
      <c r="AL3340">
        <v>0</v>
      </c>
      <c r="AM3340">
        <v>0</v>
      </c>
      <c r="AN3340">
        <v>0.33243094251649402</v>
      </c>
      <c r="AO3340">
        <v>10.871928519283699</v>
      </c>
      <c r="AP3340">
        <v>0</v>
      </c>
      <c r="AQ3340">
        <v>0</v>
      </c>
      <c r="AR3340">
        <v>10.871928519283699</v>
      </c>
      <c r="AS3340">
        <v>0.33419494067987698</v>
      </c>
      <c r="AT3340">
        <v>5.9431202799351601E-2</v>
      </c>
      <c r="AU3340">
        <v>0.22163076939227799</v>
      </c>
      <c r="AV3340">
        <v>5.3132968488247299E-2</v>
      </c>
      <c r="AW3340">
        <v>8.4209200471088805E-2</v>
      </c>
      <c r="AX3340">
        <v>1.9426283661664199E-3</v>
      </c>
      <c r="AY3340">
        <v>2.5460278151017098E-3</v>
      </c>
      <c r="AZ3340">
        <v>7.9720544289820894E-2</v>
      </c>
      <c r="BA3340">
        <v>0.56011537842932801</v>
      </c>
      <c r="BB3340">
        <v>1.52123959893958E-2</v>
      </c>
      <c r="BC3340">
        <v>3.7121583874135597E-2</v>
      </c>
      <c r="BD3340">
        <v>0.50778139856579796</v>
      </c>
      <c r="BE3340">
        <v>0.51867772504560195</v>
      </c>
      <c r="BF3340">
        <v>0.107167233090881</v>
      </c>
      <c r="BG3340">
        <v>0.34895247806238899</v>
      </c>
      <c r="BH3340">
        <v>6.2558013892333203E-2</v>
      </c>
      <c r="BI3340">
        <v>0.13604880607932701</v>
      </c>
      <c r="BJ3340">
        <v>4.39157495416976E-2</v>
      </c>
      <c r="BK3340">
        <v>4.5009832759024503E-2</v>
      </c>
      <c r="BL3340">
        <v>4.7123223778604201E-2</v>
      </c>
      <c r="BM3340">
        <v>4.51078575507948E-2</v>
      </c>
      <c r="BN3340">
        <v>1.1462769546978099E-2</v>
      </c>
      <c r="BO3340">
        <v>1.9956177054351001E-2</v>
      </c>
      <c r="BP3340">
        <v>1.36889109494658E-2</v>
      </c>
      <c r="BQ3340">
        <v>7.3697845145168694E-2</v>
      </c>
      <c r="BR3340">
        <v>1.36144524978294E-2</v>
      </c>
      <c r="BS3340">
        <v>3.6936345085078301E-2</v>
      </c>
      <c r="BT3340">
        <v>2.3147047562260999E-2</v>
      </c>
      <c r="BU3340">
        <v>0.100459682763682</v>
      </c>
      <c r="BV3340">
        <v>1.46126789740863E-2</v>
      </c>
      <c r="BW3340">
        <v>5.5892303457242602E-2</v>
      </c>
      <c r="BX3340">
        <v>2.9954700332352899E-2</v>
      </c>
      <c r="BY3340">
        <v>6.6917809892677496E-2</v>
      </c>
      <c r="BZ3340">
        <v>4.9051386078430001E-2</v>
      </c>
      <c r="CA3340">
        <v>1.3991191649211901E-3</v>
      </c>
      <c r="CB3340">
        <v>1.6467304649326501E-2</v>
      </c>
      <c r="CC3340">
        <v>0.68671764559262205</v>
      </c>
      <c r="CD3340">
        <v>0.517826724011481</v>
      </c>
      <c r="CE3340">
        <v>1.9020301167026198E-2</v>
      </c>
      <c r="CF3340">
        <v>0.149870620414116</v>
      </c>
      <c r="CG3340">
        <v>1.7610804547399901</v>
      </c>
      <c r="CH3340">
        <v>1.07950574220958</v>
      </c>
      <c r="CI3340">
        <v>0.64831699939812204</v>
      </c>
      <c r="CJ3340">
        <v>3.3257713132284102E-2</v>
      </c>
    </row>
    <row r="3341" spans="1:88" x14ac:dyDescent="0.2">
      <c r="A3341" t="s">
        <v>166</v>
      </c>
      <c r="B3341">
        <v>2008</v>
      </c>
      <c r="C3341" t="s">
        <v>12</v>
      </c>
      <c r="D3341" t="s">
        <v>2217</v>
      </c>
      <c r="E3341">
        <v>75.903687199202295</v>
      </c>
      <c r="F3341">
        <v>31.119827869032999</v>
      </c>
      <c r="G3341">
        <v>4.3438784676677002</v>
      </c>
      <c r="H3341">
        <v>40.439980862501599</v>
      </c>
      <c r="I3341">
        <v>-2.97283545761199</v>
      </c>
      <c r="J3341">
        <v>0.7952550009794167</v>
      </c>
      <c r="K3341">
        <v>-2.177580456632572</v>
      </c>
      <c r="L3341">
        <v>73.726106742569726</v>
      </c>
      <c r="M3341">
        <v>74.887681728462198</v>
      </c>
      <c r="N3341">
        <v>30.886618511381698</v>
      </c>
      <c r="O3341">
        <v>4.3065325246093096</v>
      </c>
      <c r="P3341">
        <v>39.694530692471297</v>
      </c>
      <c r="Q3341">
        <v>-2.6921966232233498</v>
      </c>
      <c r="R3341">
        <v>0.72018208164069275</v>
      </c>
      <c r="S3341">
        <v>-1.9720145415826593</v>
      </c>
      <c r="T3341">
        <v>72.915667186879531</v>
      </c>
      <c r="U3341">
        <v>18.652351642126501</v>
      </c>
      <c r="V3341">
        <v>1.54702985802552</v>
      </c>
      <c r="W3341">
        <v>0.10539260701839701</v>
      </c>
      <c r="X3341">
        <v>16.999929177082599</v>
      </c>
      <c r="Y3341">
        <v>1.38199758399596</v>
      </c>
      <c r="Z3341">
        <v>0.65279735302276798</v>
      </c>
      <c r="AA3341">
        <v>0.11648029490916</v>
      </c>
      <c r="AB3341">
        <v>0.61271993606402997</v>
      </c>
      <c r="AC3341">
        <v>99.877755546838003</v>
      </c>
      <c r="AD3341">
        <v>0</v>
      </c>
      <c r="AE3341">
        <v>0</v>
      </c>
      <c r="AF3341">
        <v>99.877755546838003</v>
      </c>
      <c r="AG3341">
        <v>30.120383880159</v>
      </c>
      <c r="AH3341">
        <v>0</v>
      </c>
      <c r="AI3341">
        <v>0</v>
      </c>
      <c r="AJ3341">
        <v>30.120383880159</v>
      </c>
      <c r="AK3341">
        <v>7.8843879709986204</v>
      </c>
      <c r="AL3341">
        <v>0</v>
      </c>
      <c r="AM3341">
        <v>0</v>
      </c>
      <c r="AN3341">
        <v>7.8843879709986204</v>
      </c>
      <c r="AO3341">
        <v>137.882527397996</v>
      </c>
      <c r="AP3341">
        <v>0</v>
      </c>
      <c r="AQ3341">
        <v>0</v>
      </c>
      <c r="AR3341">
        <v>137.882527397996</v>
      </c>
      <c r="AS3341">
        <v>29.165685314011299</v>
      </c>
      <c r="AT3341">
        <v>11.0916498511085</v>
      </c>
      <c r="AU3341">
        <v>14.402899805774499</v>
      </c>
      <c r="AV3341">
        <v>3.6711356571283398</v>
      </c>
      <c r="AW3341">
        <v>7.0208282410303999</v>
      </c>
      <c r="AX3341">
        <v>0.46256151336832302</v>
      </c>
      <c r="AY3341">
        <v>0.13344621184133801</v>
      </c>
      <c r="AZ3341">
        <v>6.4248205158207403</v>
      </c>
      <c r="BA3341">
        <v>15.655074164201601</v>
      </c>
      <c r="BB3341">
        <v>2.9373814981850201</v>
      </c>
      <c r="BC3341">
        <v>2.4324554800925</v>
      </c>
      <c r="BD3341">
        <v>10.2852371859241</v>
      </c>
      <c r="BE3341">
        <v>82.611513240796299</v>
      </c>
      <c r="BF3341">
        <v>31.0244987475401</v>
      </c>
      <c r="BG3341">
        <v>38.965842796188497</v>
      </c>
      <c r="BH3341">
        <v>12.621171697067799</v>
      </c>
      <c r="BI3341">
        <v>32.168663243924399</v>
      </c>
      <c r="BJ3341">
        <v>11.9295165622067</v>
      </c>
      <c r="BK3341">
        <v>5.8966968708676601</v>
      </c>
      <c r="BL3341">
        <v>14.3424498108501</v>
      </c>
      <c r="BM3341">
        <v>12.639242174695401</v>
      </c>
      <c r="BN3341">
        <v>1.3468706604328</v>
      </c>
      <c r="BO3341">
        <v>2.0723348744454002</v>
      </c>
      <c r="BP3341">
        <v>9.22003663981722</v>
      </c>
      <c r="BQ3341">
        <v>15.9514300582202</v>
      </c>
      <c r="BR3341">
        <v>1.5718733681722801</v>
      </c>
      <c r="BS3341">
        <v>3.3868827651278499</v>
      </c>
      <c r="BT3341">
        <v>10.9926739249201</v>
      </c>
      <c r="BU3341">
        <v>19.071455422782599</v>
      </c>
      <c r="BV3341">
        <v>1.6908050287554099</v>
      </c>
      <c r="BW3341">
        <v>4.7927864300753704</v>
      </c>
      <c r="BX3341">
        <v>12.587863963951801</v>
      </c>
      <c r="BY3341">
        <v>6.5724963396112903</v>
      </c>
      <c r="BZ3341">
        <v>4.7635684684336601</v>
      </c>
      <c r="CA3341">
        <v>0.12039089486934899</v>
      </c>
      <c r="CB3341">
        <v>1.68853697630828</v>
      </c>
      <c r="CC3341">
        <v>67.075250082962796</v>
      </c>
      <c r="CD3341">
        <v>49.911413563625104</v>
      </c>
      <c r="CE3341">
        <v>1.61701016238712</v>
      </c>
      <c r="CF3341">
        <v>15.546826356950501</v>
      </c>
      <c r="CG3341">
        <v>437.88323714833001</v>
      </c>
      <c r="CH3341">
        <v>377.50859336728001</v>
      </c>
      <c r="CI3341">
        <v>59.047043476580399</v>
      </c>
      <c r="CJ3341">
        <v>1.32760030446838</v>
      </c>
    </row>
    <row r="3342" spans="1:88" x14ac:dyDescent="0.2">
      <c r="A3342" t="s">
        <v>166</v>
      </c>
      <c r="B3342">
        <v>2008</v>
      </c>
      <c r="C3342" t="s">
        <v>13</v>
      </c>
      <c r="D3342" t="s">
        <v>2218</v>
      </c>
      <c r="E3342">
        <v>-52.080938523702201</v>
      </c>
      <c r="F3342">
        <v>-33.097992243994902</v>
      </c>
      <c r="G3342">
        <v>-0.86075075822740299</v>
      </c>
      <c r="H3342">
        <v>-18.122195521479998</v>
      </c>
      <c r="I3342">
        <v>45.647982369846801</v>
      </c>
      <c r="J3342">
        <v>-81.707935523112454</v>
      </c>
      <c r="K3342">
        <v>-36.059953153265646</v>
      </c>
      <c r="L3342">
        <v>-88.140891676967854</v>
      </c>
      <c r="M3342">
        <v>-57.950365992116801</v>
      </c>
      <c r="N3342">
        <v>-33.050137177909498</v>
      </c>
      <c r="O3342">
        <v>-0.85263736067986595</v>
      </c>
      <c r="P3342">
        <v>-24.047591453527598</v>
      </c>
      <c r="Q3342">
        <v>43.830495022776198</v>
      </c>
      <c r="R3342">
        <v>-72.671987637283763</v>
      </c>
      <c r="S3342">
        <v>-28.841492614507562</v>
      </c>
      <c r="T3342">
        <v>-86.791858606624359</v>
      </c>
      <c r="U3342">
        <v>14.270674843265301</v>
      </c>
      <c r="V3342">
        <v>-0.464554268164319</v>
      </c>
      <c r="W3342">
        <v>-3.2527754208284597E-2</v>
      </c>
      <c r="X3342">
        <v>14.7677568656378</v>
      </c>
      <c r="Y3342">
        <v>-0.40954321738021698</v>
      </c>
      <c r="Z3342">
        <v>-0.12161479658148699</v>
      </c>
      <c r="AA3342">
        <v>-2.44973278265973E-2</v>
      </c>
      <c r="AB3342">
        <v>-0.26343109297213102</v>
      </c>
      <c r="AC3342">
        <v>-47.444981654429697</v>
      </c>
      <c r="AD3342">
        <v>0</v>
      </c>
      <c r="AE3342">
        <v>0</v>
      </c>
      <c r="AF3342">
        <v>-47.444981654429697</v>
      </c>
      <c r="AG3342">
        <v>5017.3051838844403</v>
      </c>
      <c r="AH3342">
        <v>0</v>
      </c>
      <c r="AI3342">
        <v>0</v>
      </c>
      <c r="AJ3342">
        <v>5017.3051838844403</v>
      </c>
      <c r="AK3342">
        <v>679.46884005887398</v>
      </c>
      <c r="AL3342">
        <v>0</v>
      </c>
      <c r="AM3342">
        <v>0</v>
      </c>
      <c r="AN3342">
        <v>679.46884005887398</v>
      </c>
      <c r="AO3342">
        <v>5649.3290422889004</v>
      </c>
      <c r="AP3342">
        <v>0</v>
      </c>
      <c r="AQ3342">
        <v>0</v>
      </c>
      <c r="AR3342">
        <v>5649.3290422889004</v>
      </c>
      <c r="AS3342">
        <v>47.292280637369601</v>
      </c>
      <c r="AT3342">
        <v>-4.4824796932244597</v>
      </c>
      <c r="AU3342">
        <v>-3.63277610176028</v>
      </c>
      <c r="AV3342">
        <v>55.407536432354199</v>
      </c>
      <c r="AW3342">
        <v>-0.54169754616792298</v>
      </c>
      <c r="AX3342">
        <v>-9.8239115613249994E-2</v>
      </c>
      <c r="AY3342">
        <v>-4.1017197947005098E-2</v>
      </c>
      <c r="AZ3342">
        <v>-0.40244123260766601</v>
      </c>
      <c r="BA3342">
        <v>-5.2055134625986703</v>
      </c>
      <c r="BB3342">
        <v>-0.76564066616505599</v>
      </c>
      <c r="BC3342">
        <v>-0.62911850162785599</v>
      </c>
      <c r="BD3342">
        <v>-3.81075429480578</v>
      </c>
      <c r="BE3342">
        <v>-39.533537723069003</v>
      </c>
      <c r="BF3342">
        <v>-27.874756273034201</v>
      </c>
      <c r="BG3342">
        <v>-6.6965288910272101</v>
      </c>
      <c r="BH3342">
        <v>-4.9622525590075401</v>
      </c>
      <c r="BI3342">
        <v>38.794660611226703</v>
      </c>
      <c r="BJ3342">
        <v>-14.4985849082935</v>
      </c>
      <c r="BK3342">
        <v>-0.86779524409562703</v>
      </c>
      <c r="BL3342">
        <v>54.161040763615802</v>
      </c>
      <c r="BM3342">
        <v>-3.9671959359444702</v>
      </c>
      <c r="BN3342">
        <v>-0.79537462649625301</v>
      </c>
      <c r="BO3342">
        <v>-0.389347792643154</v>
      </c>
      <c r="BP3342">
        <v>-2.7824735168050698</v>
      </c>
      <c r="BQ3342">
        <v>-6.8560690111816696</v>
      </c>
      <c r="BR3342">
        <v>-1.16680442548787</v>
      </c>
      <c r="BS3342">
        <v>-0.66155098842860005</v>
      </c>
      <c r="BT3342">
        <v>-5.0277135972651896</v>
      </c>
      <c r="BU3342">
        <v>-18.900040762007499</v>
      </c>
      <c r="BV3342">
        <v>-3.17501644224386</v>
      </c>
      <c r="BW3342">
        <v>-0.96115848680489802</v>
      </c>
      <c r="BX3342">
        <v>-14.7638658329588</v>
      </c>
      <c r="BY3342">
        <v>-0.70187204645080803</v>
      </c>
      <c r="BZ3342">
        <v>-0.57745832543767395</v>
      </c>
      <c r="CA3342">
        <v>-2.77765451084632E-2</v>
      </c>
      <c r="CB3342">
        <v>-9.6637175904674397E-2</v>
      </c>
      <c r="CC3342">
        <v>-7.5831975884886802</v>
      </c>
      <c r="CD3342">
        <v>-6.0744699457147897</v>
      </c>
      <c r="CE3342">
        <v>-0.37588398647079302</v>
      </c>
      <c r="CF3342">
        <v>-1.1328436563030999</v>
      </c>
      <c r="CG3342">
        <v>-458.89597403291202</v>
      </c>
      <c r="CH3342">
        <v>-309.35541276634598</v>
      </c>
      <c r="CI3342">
        <v>-11.7318798142904</v>
      </c>
      <c r="CJ3342">
        <v>-137.808681452277</v>
      </c>
    </row>
    <row r="3343" spans="1:88" x14ac:dyDescent="0.2">
      <c r="A3343" t="s">
        <v>166</v>
      </c>
      <c r="B3343">
        <v>2008</v>
      </c>
      <c r="C3343" t="s">
        <v>14</v>
      </c>
      <c r="D3343" t="s">
        <v>2219</v>
      </c>
      <c r="E3343">
        <v>-5.8891776050794098</v>
      </c>
      <c r="F3343">
        <v>-2.0128802305054401</v>
      </c>
      <c r="G3343">
        <v>-1.7491960029084399</v>
      </c>
      <c r="H3343">
        <v>-2.12710137166553</v>
      </c>
      <c r="I3343">
        <v>-12.3830095445052</v>
      </c>
      <c r="J3343">
        <v>-3.851894223224924</v>
      </c>
      <c r="K3343">
        <v>-16.234903767730145</v>
      </c>
      <c r="L3343">
        <v>-22.124081372809556</v>
      </c>
      <c r="M3343">
        <v>-5.0711864853403101</v>
      </c>
      <c r="N3343">
        <v>-1.98450778723314</v>
      </c>
      <c r="O3343">
        <v>-1.7327587778279701</v>
      </c>
      <c r="P3343">
        <v>-1.35391992027921</v>
      </c>
      <c r="Q3343">
        <v>-10.117229753473699</v>
      </c>
      <c r="R3343">
        <v>-3.1704579003095419</v>
      </c>
      <c r="S3343">
        <v>-13.287687653783202</v>
      </c>
      <c r="T3343">
        <v>-18.358874139123511</v>
      </c>
      <c r="U3343">
        <v>-14.144819654519599</v>
      </c>
      <c r="V3343">
        <v>-0.19351833068143101</v>
      </c>
      <c r="W3343">
        <v>-6.2315109509946003E-2</v>
      </c>
      <c r="X3343">
        <v>-13.888986214328201</v>
      </c>
      <c r="Y3343">
        <v>-0.40927232531378599</v>
      </c>
      <c r="Z3343">
        <v>-7.8974781896863994E-2</v>
      </c>
      <c r="AA3343">
        <v>-4.9930695780954902E-2</v>
      </c>
      <c r="AB3343">
        <v>-0.28036684763596698</v>
      </c>
      <c r="AC3343">
        <v>-121.65824286805</v>
      </c>
      <c r="AD3343">
        <v>0</v>
      </c>
      <c r="AE3343">
        <v>0</v>
      </c>
      <c r="AF3343">
        <v>-121.65824286805</v>
      </c>
      <c r="AG3343">
        <v>-191.91080116999399</v>
      </c>
      <c r="AH3343">
        <v>0</v>
      </c>
      <c r="AI3343">
        <v>0</v>
      </c>
      <c r="AJ3343">
        <v>-191.91080116999399</v>
      </c>
      <c r="AK3343">
        <v>-28.610316037529401</v>
      </c>
      <c r="AL3343">
        <v>0</v>
      </c>
      <c r="AM3343">
        <v>0</v>
      </c>
      <c r="AN3343">
        <v>-28.610316037529401</v>
      </c>
      <c r="AO3343">
        <v>-342.17936007557398</v>
      </c>
      <c r="AP3343">
        <v>0</v>
      </c>
      <c r="AQ3343">
        <v>0</v>
      </c>
      <c r="AR3343">
        <v>-342.17936007557398</v>
      </c>
      <c r="AS3343">
        <v>-13.148333615691101</v>
      </c>
      <c r="AT3343">
        <v>-1.1097181995994401</v>
      </c>
      <c r="AU3343">
        <v>-7.8079257980048604</v>
      </c>
      <c r="AV3343">
        <v>-4.2306896180868101</v>
      </c>
      <c r="AW3343">
        <v>-1.00094520457335</v>
      </c>
      <c r="AX3343">
        <v>-3.8470512335827801E-2</v>
      </c>
      <c r="AY3343">
        <v>-7.9039795779411004E-2</v>
      </c>
      <c r="AZ3343">
        <v>-0.88343489645811502</v>
      </c>
      <c r="BA3343">
        <v>-4.2370623174428204</v>
      </c>
      <c r="BB3343">
        <v>-0.33493033644682701</v>
      </c>
      <c r="BC3343">
        <v>-1.2571248819412399</v>
      </c>
      <c r="BD3343">
        <v>-2.6450070990547498</v>
      </c>
      <c r="BE3343">
        <v>-16.7544997239198</v>
      </c>
      <c r="BF3343">
        <v>-2.5485239162150601</v>
      </c>
      <c r="BG3343">
        <v>-13.3494603114793</v>
      </c>
      <c r="BH3343">
        <v>-0.85651549622547196</v>
      </c>
      <c r="BI3343">
        <v>-5.9960297006030299</v>
      </c>
      <c r="BJ3343">
        <v>-1.00391900070171</v>
      </c>
      <c r="BK3343">
        <v>-1.7801343732242001</v>
      </c>
      <c r="BL3343">
        <v>-3.2119763266771302</v>
      </c>
      <c r="BM3343">
        <v>-1.5723359880605501</v>
      </c>
      <c r="BN3343">
        <v>-0.21640136283195399</v>
      </c>
      <c r="BO3343">
        <v>-0.79023336197462601</v>
      </c>
      <c r="BP3343">
        <v>-0.56570126325397097</v>
      </c>
      <c r="BQ3343">
        <v>-2.57584255343582</v>
      </c>
      <c r="BR3343">
        <v>-0.27262958370565998</v>
      </c>
      <c r="BS3343">
        <v>-1.3904663175977801</v>
      </c>
      <c r="BT3343">
        <v>-0.91274665213238004</v>
      </c>
      <c r="BU3343">
        <v>-3.6150900412487901</v>
      </c>
      <c r="BV3343">
        <v>-0.32400970227183101</v>
      </c>
      <c r="BW3343">
        <v>-2.0551145799067498</v>
      </c>
      <c r="BX3343">
        <v>-1.23596575907021</v>
      </c>
      <c r="BY3343">
        <v>-1.3773767883208501</v>
      </c>
      <c r="BZ3343">
        <v>-1.1360337857109599</v>
      </c>
      <c r="CA3343">
        <v>-5.0671128114471803E-2</v>
      </c>
      <c r="CB3343">
        <v>-0.190671874495418</v>
      </c>
      <c r="CC3343">
        <v>-14.2891768513485</v>
      </c>
      <c r="CD3343">
        <v>-11.9453017057222</v>
      </c>
      <c r="CE3343">
        <v>-0.68409563177374499</v>
      </c>
      <c r="CF3343">
        <v>-1.6597795138526099</v>
      </c>
      <c r="CG3343">
        <v>-50.525450127531698</v>
      </c>
      <c r="CH3343">
        <v>-22.844328247255898</v>
      </c>
      <c r="CI3343">
        <v>-23.845091502602099</v>
      </c>
      <c r="CJ3343">
        <v>-3.8360303776737101</v>
      </c>
    </row>
    <row r="3344" spans="1:88" x14ac:dyDescent="0.2">
      <c r="A3344" t="s">
        <v>166</v>
      </c>
      <c r="B3344">
        <v>2008</v>
      </c>
      <c r="C3344" t="s">
        <v>15</v>
      </c>
      <c r="D3344" t="s">
        <v>2220</v>
      </c>
      <c r="E3344">
        <v>-3.3731266669370301</v>
      </c>
      <c r="F3344">
        <v>-0.93676989569339997</v>
      </c>
      <c r="G3344">
        <v>-1.59399812640592</v>
      </c>
      <c r="H3344">
        <v>-0.84235864483770095</v>
      </c>
      <c r="I3344">
        <v>-14.419648174717199</v>
      </c>
      <c r="J3344">
        <v>-8.842370000696361</v>
      </c>
      <c r="K3344">
        <v>-23.26201817541353</v>
      </c>
      <c r="L3344">
        <v>-26.635144842350559</v>
      </c>
      <c r="M3344">
        <v>-2.9003671429797699</v>
      </c>
      <c r="N3344">
        <v>-0.91791594868450299</v>
      </c>
      <c r="O3344">
        <v>-1.5768040722961301</v>
      </c>
      <c r="P3344">
        <v>-0.405647121999132</v>
      </c>
      <c r="Q3344">
        <v>-12.677169037918199</v>
      </c>
      <c r="R3344">
        <v>-7.7631350731731947</v>
      </c>
      <c r="S3344">
        <v>-20.440304111091436</v>
      </c>
      <c r="T3344">
        <v>-23.340671254071207</v>
      </c>
      <c r="U3344">
        <v>-9.4785378169222305</v>
      </c>
      <c r="V3344">
        <v>-0.13867913950084901</v>
      </c>
      <c r="W3344">
        <v>-5.2392138284497999E-2</v>
      </c>
      <c r="X3344">
        <v>-9.28746653913689</v>
      </c>
      <c r="Y3344">
        <v>-0.42343526496425099</v>
      </c>
      <c r="Z3344">
        <v>-5.16341225549534E-2</v>
      </c>
      <c r="AA3344">
        <v>-5.33028545391869E-2</v>
      </c>
      <c r="AB3344">
        <v>-0.31849828787011097</v>
      </c>
      <c r="AC3344">
        <v>-52.689759292622902</v>
      </c>
      <c r="AD3344">
        <v>0</v>
      </c>
      <c r="AE3344">
        <v>0</v>
      </c>
      <c r="AF3344">
        <v>-52.689759292622902</v>
      </c>
      <c r="AG3344">
        <v>-49.378963879515403</v>
      </c>
      <c r="AH3344">
        <v>0</v>
      </c>
      <c r="AI3344">
        <v>0</v>
      </c>
      <c r="AJ3344">
        <v>-49.378963879515403</v>
      </c>
      <c r="AK3344">
        <v>-7.50313202994323</v>
      </c>
      <c r="AL3344">
        <v>0</v>
      </c>
      <c r="AM3344">
        <v>0</v>
      </c>
      <c r="AN3344">
        <v>-7.50313202994323</v>
      </c>
      <c r="AO3344">
        <v>-109.57185520208201</v>
      </c>
      <c r="AP3344">
        <v>0</v>
      </c>
      <c r="AQ3344">
        <v>0</v>
      </c>
      <c r="AR3344">
        <v>-109.57185520208201</v>
      </c>
      <c r="AS3344">
        <v>-8.8006815326014092</v>
      </c>
      <c r="AT3344">
        <v>-0.91815095415779502</v>
      </c>
      <c r="AU3344">
        <v>-6.7331316655203404</v>
      </c>
      <c r="AV3344">
        <v>-1.14939891292327</v>
      </c>
      <c r="AW3344">
        <v>-1.12163417776398</v>
      </c>
      <c r="AX3344">
        <v>-2.30378732436009E-2</v>
      </c>
      <c r="AY3344">
        <v>-8.2063539486409098E-2</v>
      </c>
      <c r="AZ3344">
        <v>-1.0165327650339799</v>
      </c>
      <c r="BA3344">
        <v>-4.1915320445654096</v>
      </c>
      <c r="BB3344">
        <v>-0.23399689368655299</v>
      </c>
      <c r="BC3344">
        <v>-1.126957273703</v>
      </c>
      <c r="BD3344">
        <v>-2.8305778771758701</v>
      </c>
      <c r="BE3344">
        <v>-17.5816629420613</v>
      </c>
      <c r="BF3344">
        <v>-1.32270146485325</v>
      </c>
      <c r="BG3344">
        <v>-15.740343809556901</v>
      </c>
      <c r="BH3344">
        <v>-0.51861766765125294</v>
      </c>
      <c r="BI3344">
        <v>-5.0659904066199903</v>
      </c>
      <c r="BJ3344">
        <v>-0.51174275568901595</v>
      </c>
      <c r="BK3344">
        <v>-3.66934108485483</v>
      </c>
      <c r="BL3344">
        <v>-0.88490656607613905</v>
      </c>
      <c r="BM3344">
        <v>-1.3573707215330999</v>
      </c>
      <c r="BN3344">
        <v>-0.14599207885271301</v>
      </c>
      <c r="BO3344">
        <v>-1.0064926481301</v>
      </c>
      <c r="BP3344">
        <v>-0.204885994550291</v>
      </c>
      <c r="BQ3344">
        <v>-2.0498088034420401</v>
      </c>
      <c r="BR3344">
        <v>-0.179905875320784</v>
      </c>
      <c r="BS3344">
        <v>-1.50505752626213</v>
      </c>
      <c r="BT3344">
        <v>-0.36484540185912201</v>
      </c>
      <c r="BU3344">
        <v>-2.6926042931356702</v>
      </c>
      <c r="BV3344">
        <v>-0.19900296168456999</v>
      </c>
      <c r="BW3344">
        <v>-2.0028733100010898</v>
      </c>
      <c r="BX3344">
        <v>-0.49072802145000699</v>
      </c>
      <c r="BY3344">
        <v>-1.10958092210906</v>
      </c>
      <c r="BZ3344">
        <v>-0.78552274483145601</v>
      </c>
      <c r="CA3344">
        <v>-3.6581784089699101E-2</v>
      </c>
      <c r="CB3344">
        <v>-0.28747639318790502</v>
      </c>
      <c r="CC3344">
        <v>-11.3830446130452</v>
      </c>
      <c r="CD3344">
        <v>-8.2734673478730194</v>
      </c>
      <c r="CE3344">
        <v>-0.50298067075147201</v>
      </c>
      <c r="CF3344">
        <v>-2.6065965944207599</v>
      </c>
      <c r="CG3344">
        <v>-33.136333795948602</v>
      </c>
      <c r="CH3344">
        <v>-10.798238942438701</v>
      </c>
      <c r="CI3344">
        <v>-21.4289523508568</v>
      </c>
      <c r="CJ3344">
        <v>-0.90914250265311802</v>
      </c>
    </row>
    <row r="3345" spans="1:88" x14ac:dyDescent="0.2">
      <c r="A3345" t="s">
        <v>166</v>
      </c>
      <c r="B3345">
        <v>2008</v>
      </c>
      <c r="C3345" t="s">
        <v>16</v>
      </c>
      <c r="D3345" t="s">
        <v>2221</v>
      </c>
      <c r="E3345">
        <v>-1.7802429908763999</v>
      </c>
      <c r="F3345">
        <v>-0.49446348208400198</v>
      </c>
      <c r="G3345">
        <v>-0.52573628100833703</v>
      </c>
      <c r="H3345">
        <v>-0.76004322778406497</v>
      </c>
      <c r="I3345">
        <v>-1.8520293448737599</v>
      </c>
      <c r="J3345">
        <v>-3.3039945254134166</v>
      </c>
      <c r="K3345">
        <v>-5.1560238702871768</v>
      </c>
      <c r="L3345">
        <v>-6.9362668611635767</v>
      </c>
      <c r="M3345">
        <v>-1.42246859315098</v>
      </c>
      <c r="N3345">
        <v>-0.48534295540129702</v>
      </c>
      <c r="O3345">
        <v>-0.52041776062353495</v>
      </c>
      <c r="P3345">
        <v>-0.41670787712615298</v>
      </c>
      <c r="Q3345">
        <v>-1.5823267968765999</v>
      </c>
      <c r="R3345">
        <v>-2.7988997457605493</v>
      </c>
      <c r="S3345">
        <v>-4.3812265426371386</v>
      </c>
      <c r="T3345">
        <v>-5.8036951357881188</v>
      </c>
      <c r="U3345">
        <v>-6.05584334082406</v>
      </c>
      <c r="V3345">
        <v>-6.3812529588472902E-2</v>
      </c>
      <c r="W3345">
        <v>-1.6656064618634999E-2</v>
      </c>
      <c r="X3345">
        <v>-5.9753747466169598</v>
      </c>
      <c r="Y3345">
        <v>-0.186607679377781</v>
      </c>
      <c r="Z3345">
        <v>-2.5252394104003199E-2</v>
      </c>
      <c r="AA3345">
        <v>-1.6450062984350599E-2</v>
      </c>
      <c r="AB3345">
        <v>-0.14490522228942701</v>
      </c>
      <c r="AC3345">
        <v>-19.190485170762301</v>
      </c>
      <c r="AD3345">
        <v>0</v>
      </c>
      <c r="AE3345">
        <v>0</v>
      </c>
      <c r="AF3345">
        <v>-19.190485170762301</v>
      </c>
      <c r="AG3345">
        <v>-115.351961624586</v>
      </c>
      <c r="AH3345">
        <v>0</v>
      </c>
      <c r="AI3345">
        <v>0</v>
      </c>
      <c r="AJ3345">
        <v>-115.351961624586</v>
      </c>
      <c r="AK3345">
        <v>-16.192468502203401</v>
      </c>
      <c r="AL3345">
        <v>0</v>
      </c>
      <c r="AM3345">
        <v>0</v>
      </c>
      <c r="AN3345">
        <v>-16.192468502203401</v>
      </c>
      <c r="AO3345">
        <v>-150.73491529755199</v>
      </c>
      <c r="AP3345">
        <v>0</v>
      </c>
      <c r="AQ3345">
        <v>0</v>
      </c>
      <c r="AR3345">
        <v>-150.73491529755199</v>
      </c>
      <c r="AS3345">
        <v>-4.7683915515351796</v>
      </c>
      <c r="AT3345">
        <v>-0.40282949055307699</v>
      </c>
      <c r="AU3345">
        <v>-2.1645604562095899</v>
      </c>
      <c r="AV3345">
        <v>-2.2010016047725101</v>
      </c>
      <c r="AW3345">
        <v>-0.52708144768037901</v>
      </c>
      <c r="AX3345">
        <v>-1.1231294000201101E-2</v>
      </c>
      <c r="AY3345">
        <v>-2.4569216640467701E-2</v>
      </c>
      <c r="AZ3345">
        <v>-0.49128093703971099</v>
      </c>
      <c r="BA3345">
        <v>-1.5640825710341699</v>
      </c>
      <c r="BB3345">
        <v>-0.109629690532299</v>
      </c>
      <c r="BC3345">
        <v>-0.36515746521553899</v>
      </c>
      <c r="BD3345">
        <v>-1.0892954152863299</v>
      </c>
      <c r="BE3345">
        <v>-5.8978227716495697</v>
      </c>
      <c r="BF3345">
        <v>-0.72990047857525298</v>
      </c>
      <c r="BG3345">
        <v>-4.7991259111240199</v>
      </c>
      <c r="BH3345">
        <v>-0.36879638195030801</v>
      </c>
      <c r="BI3345">
        <v>-2.9847402497256001</v>
      </c>
      <c r="BJ3345">
        <v>-0.268095664090369</v>
      </c>
      <c r="BK3345">
        <v>-0.96409937109744803</v>
      </c>
      <c r="BL3345">
        <v>-1.75254521453778</v>
      </c>
      <c r="BM3345">
        <v>-0.59300343644725495</v>
      </c>
      <c r="BN3345">
        <v>-7.0711971698213097E-2</v>
      </c>
      <c r="BO3345">
        <v>-0.29106860151979702</v>
      </c>
      <c r="BP3345">
        <v>-0.23122286322924601</v>
      </c>
      <c r="BQ3345">
        <v>-0.93016072596973398</v>
      </c>
      <c r="BR3345">
        <v>-8.8754312956947801E-2</v>
      </c>
      <c r="BS3345">
        <v>-0.456002095375734</v>
      </c>
      <c r="BT3345">
        <v>-0.38540431763705202</v>
      </c>
      <c r="BU3345">
        <v>-1.2093207904565699</v>
      </c>
      <c r="BV3345">
        <v>-0.100693975989554</v>
      </c>
      <c r="BW3345">
        <v>-0.62698397795082605</v>
      </c>
      <c r="BX3345">
        <v>-0.481642836516188</v>
      </c>
      <c r="BY3345">
        <v>-0.61220200506968903</v>
      </c>
      <c r="BZ3345">
        <v>-0.37423204726279502</v>
      </c>
      <c r="CA3345">
        <v>-1.31020603450761E-2</v>
      </c>
      <c r="CB3345">
        <v>-0.22486789746181901</v>
      </c>
      <c r="CC3345">
        <v>-6.16005972237532</v>
      </c>
      <c r="CD3345">
        <v>-3.9468267571883602</v>
      </c>
      <c r="CE3345">
        <v>-0.17897968490661301</v>
      </c>
      <c r="CF3345">
        <v>-2.0342532802803599</v>
      </c>
      <c r="CG3345">
        <v>-13.870519743028201</v>
      </c>
      <c r="CH3345">
        <v>-5.6454624952548196</v>
      </c>
      <c r="CI3345">
        <v>-7.1062633856834596</v>
      </c>
      <c r="CJ3345">
        <v>-1.1187938620899001</v>
      </c>
    </row>
    <row r="3346" spans="1:88" x14ac:dyDescent="0.2">
      <c r="A3346" t="s">
        <v>166</v>
      </c>
      <c r="B3346">
        <v>2008</v>
      </c>
      <c r="C3346" t="s">
        <v>17</v>
      </c>
      <c r="D3346" t="s">
        <v>2222</v>
      </c>
      <c r="E3346">
        <v>7.8172858220172898</v>
      </c>
      <c r="F3346">
        <v>2.61746110659753</v>
      </c>
      <c r="G3346">
        <v>2.9217341827480601</v>
      </c>
      <c r="H3346">
        <v>2.2780905326716998</v>
      </c>
      <c r="I3346">
        <v>-7.0355771143397696</v>
      </c>
      <c r="J3346">
        <v>1.1257536555634144</v>
      </c>
      <c r="K3346">
        <v>-5.9098234587763558</v>
      </c>
      <c r="L3346">
        <v>1.907462363240934</v>
      </c>
      <c r="M3346">
        <v>6.8641967164168802</v>
      </c>
      <c r="N3346">
        <v>2.5761920404257599</v>
      </c>
      <c r="O3346">
        <v>2.8938290270274698</v>
      </c>
      <c r="P3346">
        <v>1.3941756489636501</v>
      </c>
      <c r="Q3346">
        <v>-5.9424401295902802</v>
      </c>
      <c r="R3346">
        <v>0.95084221097060317</v>
      </c>
      <c r="S3346">
        <v>-4.9915979186196848</v>
      </c>
      <c r="T3346">
        <v>1.8725987977971958</v>
      </c>
      <c r="U3346">
        <v>18.0684694441434</v>
      </c>
      <c r="V3346">
        <v>0.290275774342028</v>
      </c>
      <c r="W3346">
        <v>9.4749558138014806E-2</v>
      </c>
      <c r="X3346">
        <v>17.683444111663398</v>
      </c>
      <c r="Y3346">
        <v>0.73800534215862601</v>
      </c>
      <c r="Z3346">
        <v>0.11413480474233401</v>
      </c>
      <c r="AA3346">
        <v>8.5692673715258905E-2</v>
      </c>
      <c r="AB3346">
        <v>0.53817786370103304</v>
      </c>
      <c r="AC3346">
        <v>144.981446248834</v>
      </c>
      <c r="AD3346">
        <v>0</v>
      </c>
      <c r="AE3346">
        <v>0</v>
      </c>
      <c r="AF3346">
        <v>144.981446248834</v>
      </c>
      <c r="AG3346">
        <v>117.512122458151</v>
      </c>
      <c r="AH3346">
        <v>0</v>
      </c>
      <c r="AI3346">
        <v>0</v>
      </c>
      <c r="AJ3346">
        <v>117.512122458151</v>
      </c>
      <c r="AK3346">
        <v>18.729694253488699</v>
      </c>
      <c r="AL3346">
        <v>0</v>
      </c>
      <c r="AM3346">
        <v>0</v>
      </c>
      <c r="AN3346">
        <v>18.729694253488699</v>
      </c>
      <c r="AO3346">
        <v>281.22326296047402</v>
      </c>
      <c r="AP3346">
        <v>0</v>
      </c>
      <c r="AQ3346">
        <v>0</v>
      </c>
      <c r="AR3346">
        <v>281.22326296047402</v>
      </c>
      <c r="AS3346">
        <v>17.258220953951898</v>
      </c>
      <c r="AT3346">
        <v>1.8046230334833699</v>
      </c>
      <c r="AU3346">
        <v>12.452084350032401</v>
      </c>
      <c r="AV3346">
        <v>3.0015135704361202</v>
      </c>
      <c r="AW3346">
        <v>1.9457375310126901</v>
      </c>
      <c r="AX3346">
        <v>5.4685695173927497E-2</v>
      </c>
      <c r="AY3346">
        <v>0.14272207523019501</v>
      </c>
      <c r="AZ3346">
        <v>1.7483297606085699</v>
      </c>
      <c r="BA3346">
        <v>7.8945719058496602</v>
      </c>
      <c r="BB3346">
        <v>0.49902470640462798</v>
      </c>
      <c r="BC3346">
        <v>1.9997688062390899</v>
      </c>
      <c r="BD3346">
        <v>5.3957783932059504</v>
      </c>
      <c r="BE3346">
        <v>28.7057269922453</v>
      </c>
      <c r="BF3346">
        <v>3.2916026230130702</v>
      </c>
      <c r="BG3346">
        <v>24.320202587959699</v>
      </c>
      <c r="BH3346">
        <v>1.0939217812725801</v>
      </c>
      <c r="BI3346">
        <v>7.72189436708421</v>
      </c>
      <c r="BJ3346">
        <v>1.31542285135156</v>
      </c>
      <c r="BK3346">
        <v>4.17739932781567</v>
      </c>
      <c r="BL3346">
        <v>2.2290721879169801</v>
      </c>
      <c r="BM3346">
        <v>2.2849098077306702</v>
      </c>
      <c r="BN3346">
        <v>0.31933777092114402</v>
      </c>
      <c r="BO3346">
        <v>1.4265231421653499</v>
      </c>
      <c r="BP3346">
        <v>0.53904889464417205</v>
      </c>
      <c r="BQ3346">
        <v>3.7136589924733499</v>
      </c>
      <c r="BR3346">
        <v>0.39602820828138502</v>
      </c>
      <c r="BS3346">
        <v>2.4075951893530001</v>
      </c>
      <c r="BT3346">
        <v>0.91003559483896601</v>
      </c>
      <c r="BU3346">
        <v>5.2093597295894503</v>
      </c>
      <c r="BV3346">
        <v>0.456531174928203</v>
      </c>
      <c r="BW3346">
        <v>3.4639023017942598</v>
      </c>
      <c r="BX3346">
        <v>1.28892625286699</v>
      </c>
      <c r="BY3346">
        <v>2.1542025377837999</v>
      </c>
      <c r="BZ3346">
        <v>1.6711048659251</v>
      </c>
      <c r="CA3346">
        <v>8.3821017944413295E-2</v>
      </c>
      <c r="CB3346">
        <v>0.39927665391428802</v>
      </c>
      <c r="CC3346">
        <v>22.3196280838029</v>
      </c>
      <c r="CD3346">
        <v>17.581941399823201</v>
      </c>
      <c r="CE3346">
        <v>1.14569395531314</v>
      </c>
      <c r="CF3346">
        <v>3.59199272866665</v>
      </c>
      <c r="CG3346">
        <v>73.231876827476398</v>
      </c>
      <c r="CH3346">
        <v>29.993796652431399</v>
      </c>
      <c r="CI3346">
        <v>39.677326956663101</v>
      </c>
      <c r="CJ3346">
        <v>3.5607532183819299</v>
      </c>
    </row>
    <row r="3347" spans="1:88" x14ac:dyDescent="0.2">
      <c r="A3347" t="s">
        <v>166</v>
      </c>
      <c r="B3347">
        <v>2008</v>
      </c>
      <c r="C3347" t="s">
        <v>18</v>
      </c>
      <c r="D3347" t="s">
        <v>2223</v>
      </c>
      <c r="E3347">
        <v>-12.807004484320901</v>
      </c>
      <c r="F3347">
        <v>-4.4293397403268102</v>
      </c>
      <c r="G3347">
        <v>-4.8178590012104401</v>
      </c>
      <c r="H3347">
        <v>-3.5598057427835901</v>
      </c>
      <c r="I3347">
        <v>-49.036466615580402</v>
      </c>
      <c r="J3347">
        <v>-25.796672662558528</v>
      </c>
      <c r="K3347">
        <v>-74.83313927813893</v>
      </c>
      <c r="L3347">
        <v>-87.640143762459829</v>
      </c>
      <c r="M3347">
        <v>-11.172822479762701</v>
      </c>
      <c r="N3347">
        <v>-4.3653112047603599</v>
      </c>
      <c r="O3347">
        <v>-4.7734254169275001</v>
      </c>
      <c r="P3347">
        <v>-2.03408585807479</v>
      </c>
      <c r="Q3347">
        <v>-41.752350334525502</v>
      </c>
      <c r="R3347">
        <v>-21.96470889544074</v>
      </c>
      <c r="S3347">
        <v>-63.717059229966239</v>
      </c>
      <c r="T3347">
        <v>-74.88988170972894</v>
      </c>
      <c r="U3347">
        <v>-29.670491160868998</v>
      </c>
      <c r="V3347">
        <v>-0.44582600649328302</v>
      </c>
      <c r="W3347">
        <v>-0.15033467993975999</v>
      </c>
      <c r="X3347">
        <v>-29.074330474436</v>
      </c>
      <c r="Y3347">
        <v>-1.26336089305354</v>
      </c>
      <c r="Z3347">
        <v>-0.17745934699372201</v>
      </c>
      <c r="AA3347">
        <v>-0.13649401773304401</v>
      </c>
      <c r="AB3347">
        <v>-0.949407528326772</v>
      </c>
      <c r="AC3347">
        <v>-160.70232358495099</v>
      </c>
      <c r="AD3347">
        <v>0</v>
      </c>
      <c r="AE3347">
        <v>0</v>
      </c>
      <c r="AF3347">
        <v>-160.70232358495099</v>
      </c>
      <c r="AG3347">
        <v>-309.11652397665</v>
      </c>
      <c r="AH3347">
        <v>0</v>
      </c>
      <c r="AI3347">
        <v>0</v>
      </c>
      <c r="AJ3347">
        <v>-309.11652397665</v>
      </c>
      <c r="AK3347">
        <v>-45.813832182770597</v>
      </c>
      <c r="AL3347">
        <v>0</v>
      </c>
      <c r="AM3347">
        <v>0</v>
      </c>
      <c r="AN3347">
        <v>-45.813832182770597</v>
      </c>
      <c r="AO3347">
        <v>-515.63267974437201</v>
      </c>
      <c r="AP3347">
        <v>0</v>
      </c>
      <c r="AQ3347">
        <v>0</v>
      </c>
      <c r="AR3347">
        <v>-515.63267974437201</v>
      </c>
      <c r="AS3347">
        <v>-29.4282099836222</v>
      </c>
      <c r="AT3347">
        <v>-2.87334757525826</v>
      </c>
      <c r="AU3347">
        <v>-19.9987796349623</v>
      </c>
      <c r="AV3347">
        <v>-6.5560827734015898</v>
      </c>
      <c r="AW3347">
        <v>-3.2645684859334101</v>
      </c>
      <c r="AX3347">
        <v>-8.9156416199404898E-2</v>
      </c>
      <c r="AY3347">
        <v>-0.234266995978124</v>
      </c>
      <c r="AZ3347">
        <v>-2.94114507375589</v>
      </c>
      <c r="BA3347">
        <v>-23.0291954391929</v>
      </c>
      <c r="BB3347">
        <v>-0.78949590323599395</v>
      </c>
      <c r="BC3347">
        <v>-3.1949043267703598</v>
      </c>
      <c r="BD3347">
        <v>-19.044795209186599</v>
      </c>
      <c r="BE3347">
        <v>-46.9156067895088</v>
      </c>
      <c r="BF3347">
        <v>-5.3915775102221897</v>
      </c>
      <c r="BG3347">
        <v>-39.729050543281303</v>
      </c>
      <c r="BH3347">
        <v>-1.7949787360054299</v>
      </c>
      <c r="BI3347">
        <v>-14.856702153244401</v>
      </c>
      <c r="BJ3347">
        <v>-3.2878943107265002</v>
      </c>
      <c r="BK3347">
        <v>-6.4159562607252498</v>
      </c>
      <c r="BL3347">
        <v>-5.1528515817926799</v>
      </c>
      <c r="BM3347">
        <v>-3.6797838562263698</v>
      </c>
      <c r="BN3347">
        <v>-0.52148710940367804</v>
      </c>
      <c r="BO3347">
        <v>-2.2263690033344998</v>
      </c>
      <c r="BP3347">
        <v>-0.93192774348819296</v>
      </c>
      <c r="BQ3347">
        <v>-6.0469001598385796</v>
      </c>
      <c r="BR3347">
        <v>-0.63866467948810801</v>
      </c>
      <c r="BS3347">
        <v>-3.8111480251899299</v>
      </c>
      <c r="BT3347">
        <v>-1.5970874551605401</v>
      </c>
      <c r="BU3347">
        <v>-8.3753332837190708</v>
      </c>
      <c r="BV3347">
        <v>-0.72691495888075797</v>
      </c>
      <c r="BW3347">
        <v>-5.5263283620264501</v>
      </c>
      <c r="BX3347">
        <v>-2.1220899628118501</v>
      </c>
      <c r="BY3347">
        <v>-3.3986073548543101</v>
      </c>
      <c r="BZ3347">
        <v>-2.50681555348396</v>
      </c>
      <c r="CA3347">
        <v>-0.32979127964726701</v>
      </c>
      <c r="CB3347">
        <v>-0.562000521723099</v>
      </c>
      <c r="CC3347">
        <v>-36.010494953089903</v>
      </c>
      <c r="CD3347">
        <v>-26.386986068602098</v>
      </c>
      <c r="CE3347">
        <v>-4.5919678071532504</v>
      </c>
      <c r="CF3347">
        <v>-5.0315410773345803</v>
      </c>
      <c r="CG3347">
        <v>-122.710009495346</v>
      </c>
      <c r="CH3347">
        <v>-51.518735111505002</v>
      </c>
      <c r="CI3347">
        <v>-65.521454798564903</v>
      </c>
      <c r="CJ3347">
        <v>-5.6698195852759596</v>
      </c>
    </row>
    <row r="3348" spans="1:88" x14ac:dyDescent="0.2">
      <c r="A3348" t="s">
        <v>166</v>
      </c>
      <c r="B3348">
        <v>2008</v>
      </c>
      <c r="C3348" t="s">
        <v>19</v>
      </c>
      <c r="D3348" t="s">
        <v>2224</v>
      </c>
      <c r="E3348">
        <v>-21.0373737426414</v>
      </c>
      <c r="F3348">
        <v>-5.4551954026653497</v>
      </c>
      <c r="G3348">
        <v>-12.326095504968</v>
      </c>
      <c r="H3348">
        <v>-3.25608283500803</v>
      </c>
      <c r="I3348">
        <v>3.2842359284244398</v>
      </c>
      <c r="J3348">
        <v>-12.514817611773063</v>
      </c>
      <c r="K3348">
        <v>-9.2305816833485927</v>
      </c>
      <c r="L3348">
        <v>-30.267955425989992</v>
      </c>
      <c r="M3348">
        <v>-19.431299465609499</v>
      </c>
      <c r="N3348">
        <v>-5.3434291512036696</v>
      </c>
      <c r="O3348">
        <v>-12.1826554642226</v>
      </c>
      <c r="P3348">
        <v>-1.9052148501831601</v>
      </c>
      <c r="Q3348">
        <v>2.8101251619537102</v>
      </c>
      <c r="R3348">
        <v>-10.708184379730646</v>
      </c>
      <c r="S3348">
        <v>-7.8980592177769555</v>
      </c>
      <c r="T3348">
        <v>-27.329358683386456</v>
      </c>
      <c r="U3348">
        <v>-27.7604248142204</v>
      </c>
      <c r="V3348">
        <v>-0.74468875664519296</v>
      </c>
      <c r="W3348">
        <v>-0.31257160806180301</v>
      </c>
      <c r="X3348">
        <v>-26.703164449513402</v>
      </c>
      <c r="Y3348">
        <v>-1.7279713913192101</v>
      </c>
      <c r="Z3348">
        <v>-0.31258064612602998</v>
      </c>
      <c r="AA3348">
        <v>-0.455119968267991</v>
      </c>
      <c r="AB3348">
        <v>-0.96027077692518803</v>
      </c>
      <c r="AC3348">
        <v>-220.730772685299</v>
      </c>
      <c r="AD3348">
        <v>0</v>
      </c>
      <c r="AE3348">
        <v>0</v>
      </c>
      <c r="AF3348">
        <v>-220.730772685299</v>
      </c>
      <c r="AG3348">
        <v>-150.30262692584299</v>
      </c>
      <c r="AH3348">
        <v>0</v>
      </c>
      <c r="AI3348">
        <v>0</v>
      </c>
      <c r="AJ3348">
        <v>-150.30262692584299</v>
      </c>
      <c r="AK3348">
        <v>-25.878676062369198</v>
      </c>
      <c r="AL3348">
        <v>0</v>
      </c>
      <c r="AM3348">
        <v>0</v>
      </c>
      <c r="AN3348">
        <v>-25.878676062369198</v>
      </c>
      <c r="AO3348">
        <v>-396.91207567351199</v>
      </c>
      <c r="AP3348">
        <v>0</v>
      </c>
      <c r="AQ3348">
        <v>0</v>
      </c>
      <c r="AR3348">
        <v>-396.91207567351199</v>
      </c>
      <c r="AS3348">
        <v>-52.665898643815801</v>
      </c>
      <c r="AT3348">
        <v>-4.0035505854844002</v>
      </c>
      <c r="AU3348">
        <v>-44.832145025631597</v>
      </c>
      <c r="AV3348">
        <v>-3.8302030326997398</v>
      </c>
      <c r="AW3348">
        <v>-3.4777548034002699</v>
      </c>
      <c r="AX3348">
        <v>-0.146290164111094</v>
      </c>
      <c r="AY3348">
        <v>-0.35116655285459902</v>
      </c>
      <c r="AZ3348">
        <v>-2.9802980864345798</v>
      </c>
      <c r="BA3348">
        <v>-19.688186058985799</v>
      </c>
      <c r="BB3348">
        <v>-1.3216819707971601</v>
      </c>
      <c r="BC3348">
        <v>-6.5759804527257604</v>
      </c>
      <c r="BD3348">
        <v>-11.790523635462799</v>
      </c>
      <c r="BE3348">
        <v>-98.202182617623293</v>
      </c>
      <c r="BF3348">
        <v>-7.8345176561793499</v>
      </c>
      <c r="BG3348">
        <v>-88.579762245359603</v>
      </c>
      <c r="BH3348">
        <v>-1.78790271608455</v>
      </c>
      <c r="BI3348">
        <v>-23.003487122565801</v>
      </c>
      <c r="BJ3348">
        <v>-4.0673820033710104</v>
      </c>
      <c r="BK3348">
        <v>-15.931293031641999</v>
      </c>
      <c r="BL3348">
        <v>-3.0048120875528301</v>
      </c>
      <c r="BM3348">
        <v>-6.6513269655004699</v>
      </c>
      <c r="BN3348">
        <v>-1.1094585745096801</v>
      </c>
      <c r="BO3348">
        <v>-4.6447804739886402</v>
      </c>
      <c r="BP3348">
        <v>-0.89708791700215795</v>
      </c>
      <c r="BQ3348">
        <v>-9.7890724521440795</v>
      </c>
      <c r="BR3348">
        <v>-1.3114309414977401</v>
      </c>
      <c r="BS3348">
        <v>-7.0345563843324497</v>
      </c>
      <c r="BT3348">
        <v>-1.4430851263139</v>
      </c>
      <c r="BU3348">
        <v>-13.053053431024701</v>
      </c>
      <c r="BV3348">
        <v>-1.4175563310492101</v>
      </c>
      <c r="BW3348">
        <v>-9.49996147402703</v>
      </c>
      <c r="BX3348">
        <v>-2.1355356259484202</v>
      </c>
      <c r="BY3348">
        <v>-5.8143402988801496</v>
      </c>
      <c r="BZ3348">
        <v>-4.7522435657740099</v>
      </c>
      <c r="CA3348">
        <v>-0.29449493178999198</v>
      </c>
      <c r="CB3348">
        <v>-0.76760180131616296</v>
      </c>
      <c r="CC3348">
        <v>-61.099616680449401</v>
      </c>
      <c r="CD3348">
        <v>-49.9680378904145</v>
      </c>
      <c r="CE3348">
        <v>-4.0870210854378302</v>
      </c>
      <c r="CF3348">
        <v>-7.0445577045972403</v>
      </c>
      <c r="CG3348">
        <v>-235.32393289440799</v>
      </c>
      <c r="CH3348">
        <v>-63.538042912453697</v>
      </c>
      <c r="CI3348">
        <v>-167.839693834255</v>
      </c>
      <c r="CJ3348">
        <v>-3.9461961476991601</v>
      </c>
    </row>
    <row r="3349" spans="1:88" x14ac:dyDescent="0.2">
      <c r="A3349" t="s">
        <v>166</v>
      </c>
      <c r="B3349">
        <v>2008</v>
      </c>
      <c r="C3349" t="s">
        <v>20</v>
      </c>
      <c r="D3349" t="s">
        <v>2225</v>
      </c>
      <c r="E3349">
        <v>-7.6460156227807303</v>
      </c>
      <c r="F3349">
        <v>-2.67427159022446</v>
      </c>
      <c r="G3349">
        <v>-3.2925619527023602</v>
      </c>
      <c r="H3349">
        <v>-1.6791820798538999</v>
      </c>
      <c r="I3349">
        <v>-44.082681292582798</v>
      </c>
      <c r="J3349">
        <v>-5.7802487180459909</v>
      </c>
      <c r="K3349">
        <v>-49.862930010628808</v>
      </c>
      <c r="L3349">
        <v>-57.508945633409539</v>
      </c>
      <c r="M3349">
        <v>-6.8164812457283004</v>
      </c>
      <c r="N3349">
        <v>-2.5817574701815902</v>
      </c>
      <c r="O3349">
        <v>-3.2629059599382502</v>
      </c>
      <c r="P3349">
        <v>-0.97181781560846003</v>
      </c>
      <c r="Q3349">
        <v>-39.702133700060799</v>
      </c>
      <c r="R3349">
        <v>-5.2592634018010225</v>
      </c>
      <c r="S3349">
        <v>-44.96139710186187</v>
      </c>
      <c r="T3349">
        <v>-51.777878347590168</v>
      </c>
      <c r="U3349">
        <v>-14.7918913959038</v>
      </c>
      <c r="V3349">
        <v>-0.60169267922627301</v>
      </c>
      <c r="W3349">
        <v>-0.13167611920774699</v>
      </c>
      <c r="X3349">
        <v>-14.0585225974698</v>
      </c>
      <c r="Y3349">
        <v>-0.97190895947542699</v>
      </c>
      <c r="Z3349">
        <v>-0.25997249349735702</v>
      </c>
      <c r="AA3349">
        <v>-8.8470099946058797E-2</v>
      </c>
      <c r="AB3349">
        <v>-0.623466366032012</v>
      </c>
      <c r="AC3349">
        <v>-100.942001398066</v>
      </c>
      <c r="AD3349">
        <v>0</v>
      </c>
      <c r="AE3349">
        <v>0</v>
      </c>
      <c r="AF3349">
        <v>-100.942001398066</v>
      </c>
      <c r="AG3349">
        <v>-57.888543855282201</v>
      </c>
      <c r="AH3349">
        <v>0</v>
      </c>
      <c r="AI3349">
        <v>0</v>
      </c>
      <c r="AJ3349">
        <v>-57.888543855282201</v>
      </c>
      <c r="AK3349">
        <v>-11.0698861203616</v>
      </c>
      <c r="AL3349">
        <v>0</v>
      </c>
      <c r="AM3349">
        <v>0</v>
      </c>
      <c r="AN3349">
        <v>-11.0698861203616</v>
      </c>
      <c r="AO3349">
        <v>-169.90043137371001</v>
      </c>
      <c r="AP3349">
        <v>0</v>
      </c>
      <c r="AQ3349">
        <v>0</v>
      </c>
      <c r="AR3349">
        <v>-169.90043137371001</v>
      </c>
      <c r="AS3349">
        <v>-21.476830825777199</v>
      </c>
      <c r="AT3349">
        <v>-2.57721933802824</v>
      </c>
      <c r="AU3349">
        <v>-16.9376421279797</v>
      </c>
      <c r="AV3349">
        <v>-1.9619693597691701</v>
      </c>
      <c r="AW3349">
        <v>-2.2066947432539501</v>
      </c>
      <c r="AX3349">
        <v>-8.4244633088734699E-2</v>
      </c>
      <c r="AY3349">
        <v>-0.18247382166489901</v>
      </c>
      <c r="AZ3349">
        <v>-1.93997628850032</v>
      </c>
      <c r="BA3349">
        <v>-9.5426292927541496</v>
      </c>
      <c r="BB3349">
        <v>-1.0758145946420601</v>
      </c>
      <c r="BC3349">
        <v>-3.3086556836399601</v>
      </c>
      <c r="BD3349">
        <v>-5.1581590144721297</v>
      </c>
      <c r="BE3349">
        <v>-30.5629732049895</v>
      </c>
      <c r="BF3349">
        <v>-5.0977056160617904</v>
      </c>
      <c r="BG3349">
        <v>-24.323988789595202</v>
      </c>
      <c r="BH3349">
        <v>-1.14127879933254</v>
      </c>
      <c r="BI3349">
        <v>-6.3509435285409204</v>
      </c>
      <c r="BJ3349">
        <v>-1.85288849433376</v>
      </c>
      <c r="BK3349">
        <v>-3.1287430764516801</v>
      </c>
      <c r="BL3349">
        <v>-1.36931195775547</v>
      </c>
      <c r="BM3349">
        <v>-2.6454361311606398</v>
      </c>
      <c r="BN3349">
        <v>-0.80475513242180696</v>
      </c>
      <c r="BO3349">
        <v>-1.40122964588275</v>
      </c>
      <c r="BP3349">
        <v>-0.43945135285608899</v>
      </c>
      <c r="BQ3349">
        <v>-4.3509672984966903</v>
      </c>
      <c r="BR3349">
        <v>-1.0497990658519101</v>
      </c>
      <c r="BS3349">
        <v>-2.5405599844876798</v>
      </c>
      <c r="BT3349">
        <v>-0.76060824815709405</v>
      </c>
      <c r="BU3349">
        <v>-6.3226409784860396</v>
      </c>
      <c r="BV3349">
        <v>-1.1620959421346</v>
      </c>
      <c r="BW3349">
        <v>-3.8085984973837301</v>
      </c>
      <c r="BX3349">
        <v>-1.3519465389677101</v>
      </c>
      <c r="BY3349">
        <v>-4.9901833053117004</v>
      </c>
      <c r="BZ3349">
        <v>-4.4320514495440104</v>
      </c>
      <c r="CA3349">
        <v>-9.4780494779010599E-2</v>
      </c>
      <c r="CB3349">
        <v>-0.46335136098868301</v>
      </c>
      <c r="CC3349">
        <v>-51.904949598418099</v>
      </c>
      <c r="CD3349">
        <v>-46.375031539983098</v>
      </c>
      <c r="CE3349">
        <v>-1.2829099220789399</v>
      </c>
      <c r="CF3349">
        <v>-4.2470081363560501</v>
      </c>
      <c r="CG3349">
        <v>-77.364930925326107</v>
      </c>
      <c r="CH3349">
        <v>-29.437585742242</v>
      </c>
      <c r="CI3349">
        <v>-44.930201037858303</v>
      </c>
      <c r="CJ3349">
        <v>-2.99714414522591</v>
      </c>
    </row>
    <row r="3350" spans="1:88" x14ac:dyDescent="0.2">
      <c r="A3350" t="s">
        <v>166</v>
      </c>
      <c r="B3350">
        <v>2008</v>
      </c>
      <c r="C3350" t="s">
        <v>21</v>
      </c>
      <c r="D3350" t="s">
        <v>2226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-0.45392206053549483</v>
      </c>
      <c r="K3350">
        <v>-0.45392206053549483</v>
      </c>
      <c r="L3350">
        <v>-0.45392206053549483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-0.38966113151790982</v>
      </c>
      <c r="S3350">
        <v>-0.38966113151790982</v>
      </c>
      <c r="T3350">
        <v>-0.38966113151790982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0</v>
      </c>
      <c r="BI3350">
        <v>0</v>
      </c>
      <c r="BJ3350">
        <v>0</v>
      </c>
      <c r="BK3350">
        <v>0</v>
      </c>
      <c r="BL3350">
        <v>0</v>
      </c>
      <c r="BM3350">
        <v>0</v>
      </c>
      <c r="BN3350">
        <v>0</v>
      </c>
      <c r="BO3350">
        <v>0</v>
      </c>
      <c r="BP3350">
        <v>0</v>
      </c>
      <c r="BQ3350">
        <v>0</v>
      </c>
      <c r="BR3350">
        <v>0</v>
      </c>
      <c r="BS3350">
        <v>0</v>
      </c>
      <c r="BT3350">
        <v>0</v>
      </c>
      <c r="BU3350">
        <v>0</v>
      </c>
      <c r="BV3350">
        <v>0</v>
      </c>
      <c r="BW3350">
        <v>0</v>
      </c>
      <c r="BX3350">
        <v>0</v>
      </c>
      <c r="BY3350">
        <v>0</v>
      </c>
      <c r="BZ3350">
        <v>0</v>
      </c>
      <c r="CA3350">
        <v>0</v>
      </c>
      <c r="CB3350">
        <v>0</v>
      </c>
      <c r="CC3350">
        <v>0</v>
      </c>
      <c r="CD3350">
        <v>0</v>
      </c>
      <c r="CE3350">
        <v>0</v>
      </c>
      <c r="CF3350">
        <v>0</v>
      </c>
      <c r="CG3350">
        <v>0</v>
      </c>
      <c r="CH3350">
        <v>0</v>
      </c>
      <c r="CI3350">
        <v>0</v>
      </c>
      <c r="CJ3350">
        <v>0</v>
      </c>
    </row>
    <row r="3351" spans="1:88" x14ac:dyDescent="0.2">
      <c r="A3351" t="s">
        <v>166</v>
      </c>
      <c r="B3351">
        <v>2008</v>
      </c>
      <c r="C3351" t="s">
        <v>22</v>
      </c>
      <c r="D3351" t="s">
        <v>2227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1.0168058954081689</v>
      </c>
      <c r="K3351">
        <v>1.0168058954081689</v>
      </c>
      <c r="L3351">
        <v>1.0168058954081689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0.95555601244488697</v>
      </c>
      <c r="S3351">
        <v>0.95555601244488697</v>
      </c>
      <c r="T3351">
        <v>0.95555601244488697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0</v>
      </c>
      <c r="BI3351">
        <v>0</v>
      </c>
      <c r="BJ3351">
        <v>0</v>
      </c>
      <c r="BK3351">
        <v>0</v>
      </c>
      <c r="BL3351">
        <v>0</v>
      </c>
      <c r="BM3351">
        <v>0</v>
      </c>
      <c r="BN3351">
        <v>0</v>
      </c>
      <c r="BO3351">
        <v>0</v>
      </c>
      <c r="BP3351">
        <v>0</v>
      </c>
      <c r="BQ3351">
        <v>0</v>
      </c>
      <c r="BR3351">
        <v>0</v>
      </c>
      <c r="BS3351">
        <v>0</v>
      </c>
      <c r="BT3351">
        <v>0</v>
      </c>
      <c r="BU3351">
        <v>0</v>
      </c>
      <c r="BV3351">
        <v>0</v>
      </c>
      <c r="BW3351">
        <v>0</v>
      </c>
      <c r="BX3351">
        <v>0</v>
      </c>
      <c r="BY3351">
        <v>0</v>
      </c>
      <c r="BZ3351">
        <v>0</v>
      </c>
      <c r="CA3351">
        <v>0</v>
      </c>
      <c r="CB3351">
        <v>0</v>
      </c>
      <c r="CC3351">
        <v>0</v>
      </c>
      <c r="CD3351">
        <v>0</v>
      </c>
      <c r="CE3351">
        <v>0</v>
      </c>
      <c r="CF3351">
        <v>0</v>
      </c>
      <c r="CG3351">
        <v>0</v>
      </c>
      <c r="CH3351">
        <v>0</v>
      </c>
      <c r="CI3351">
        <v>0</v>
      </c>
      <c r="CJ3351">
        <v>0</v>
      </c>
    </row>
    <row r="3352" spans="1:88" x14ac:dyDescent="0.2">
      <c r="A3352" t="s">
        <v>166</v>
      </c>
      <c r="B3352">
        <v>2008</v>
      </c>
      <c r="C3352" t="s">
        <v>78</v>
      </c>
      <c r="D3352" t="s">
        <v>2228</v>
      </c>
      <c r="E3352">
        <v>7.2434234949027196</v>
      </c>
      <c r="F3352">
        <v>1.0066047651374399</v>
      </c>
      <c r="G3352">
        <v>0.74771843472403099</v>
      </c>
      <c r="H3352">
        <v>5.4891002950412604</v>
      </c>
      <c r="I3352">
        <v>0</v>
      </c>
      <c r="J3352">
        <v>0</v>
      </c>
      <c r="K3352">
        <v>0</v>
      </c>
      <c r="L3352">
        <v>7.2434234949027196</v>
      </c>
      <c r="M3352">
        <v>2.2058971775916301</v>
      </c>
      <c r="N3352">
        <v>0.97735289413982496</v>
      </c>
      <c r="O3352">
        <v>0.74210151549750403</v>
      </c>
      <c r="P3352">
        <v>0.48644276795429597</v>
      </c>
      <c r="Q3352">
        <v>0</v>
      </c>
      <c r="R3352">
        <v>0</v>
      </c>
      <c r="S3352">
        <v>0</v>
      </c>
      <c r="T3352">
        <v>2.2058971775916301</v>
      </c>
      <c r="U3352">
        <v>182.174356758214</v>
      </c>
      <c r="V3352">
        <v>0.20451944844377301</v>
      </c>
      <c r="W3352">
        <v>2.7546837597675899E-2</v>
      </c>
      <c r="X3352">
        <v>181.942290472172</v>
      </c>
      <c r="Y3352">
        <v>0.91206965367859505</v>
      </c>
      <c r="Z3352">
        <v>8.1002969082276499E-2</v>
      </c>
      <c r="AA3352">
        <v>1.6537745928134701E-2</v>
      </c>
      <c r="AB3352">
        <v>0.81452893866818199</v>
      </c>
      <c r="AC3352">
        <v>171.913319452309</v>
      </c>
      <c r="AD3352">
        <v>0</v>
      </c>
      <c r="AE3352">
        <v>0</v>
      </c>
      <c r="AF3352">
        <v>171.913319452309</v>
      </c>
      <c r="AG3352">
        <v>37.038364036918402</v>
      </c>
      <c r="AH3352">
        <v>0</v>
      </c>
      <c r="AI3352">
        <v>0</v>
      </c>
      <c r="AJ3352">
        <v>37.038364036918402</v>
      </c>
      <c r="AK3352">
        <v>2.3205527790877301</v>
      </c>
      <c r="AL3352">
        <v>0</v>
      </c>
      <c r="AM3352">
        <v>0</v>
      </c>
      <c r="AN3352">
        <v>2.3205527790877301</v>
      </c>
      <c r="AO3352">
        <v>211.272236268315</v>
      </c>
      <c r="AP3352">
        <v>0</v>
      </c>
      <c r="AQ3352">
        <v>0</v>
      </c>
      <c r="AR3352">
        <v>211.272236268315</v>
      </c>
      <c r="AS3352">
        <v>5.4728779664912297</v>
      </c>
      <c r="AT3352">
        <v>1.0942133775799801</v>
      </c>
      <c r="AU3352">
        <v>3.43607188275312</v>
      </c>
      <c r="AV3352">
        <v>0.94259270615812596</v>
      </c>
      <c r="AW3352">
        <v>3.38914985791182</v>
      </c>
      <c r="AX3352">
        <v>3.09216209327366E-2</v>
      </c>
      <c r="AY3352">
        <v>5.1851664455613303E-2</v>
      </c>
      <c r="AZ3352">
        <v>3.3063765725234902</v>
      </c>
      <c r="BA3352">
        <v>5.5065469716228401</v>
      </c>
      <c r="BB3352">
        <v>0.357862819533943</v>
      </c>
      <c r="BC3352">
        <v>0.59319544147037595</v>
      </c>
      <c r="BD3352">
        <v>4.5554887106185298</v>
      </c>
      <c r="BE3352">
        <v>7.4741528035780203</v>
      </c>
      <c r="BF3352">
        <v>1.5704873280415499</v>
      </c>
      <c r="BG3352">
        <v>5.16965226501903</v>
      </c>
      <c r="BH3352">
        <v>0.73401321051744295</v>
      </c>
      <c r="BI3352">
        <v>1.4990005367758701</v>
      </c>
      <c r="BJ3352">
        <v>0.66872327171411405</v>
      </c>
      <c r="BK3352">
        <v>0.44813245641240301</v>
      </c>
      <c r="BL3352">
        <v>0.38214480864934902</v>
      </c>
      <c r="BM3352">
        <v>0.653756039276704</v>
      </c>
      <c r="BN3352">
        <v>0.20112772210982</v>
      </c>
      <c r="BO3352">
        <v>0.252960055464649</v>
      </c>
      <c r="BP3352">
        <v>0.19966826170223601</v>
      </c>
      <c r="BQ3352">
        <v>1.1649594987791301</v>
      </c>
      <c r="BR3352">
        <v>0.25194014271577198</v>
      </c>
      <c r="BS3352">
        <v>0.53240278970116295</v>
      </c>
      <c r="BT3352">
        <v>0.38061656636218999</v>
      </c>
      <c r="BU3352">
        <v>1.6564056156579601</v>
      </c>
      <c r="BV3352">
        <v>0.28315583907390102</v>
      </c>
      <c r="BW3352">
        <v>0.85173647560893395</v>
      </c>
      <c r="BX3352">
        <v>0.52151330097513104</v>
      </c>
      <c r="BY3352">
        <v>1.66631984105275</v>
      </c>
      <c r="BZ3352">
        <v>1.3355989987643999</v>
      </c>
      <c r="CA3352">
        <v>3.6009950391616703E-2</v>
      </c>
      <c r="CB3352">
        <v>0.294710891896732</v>
      </c>
      <c r="CC3352">
        <v>15.151645476845699</v>
      </c>
      <c r="CD3352">
        <v>14.0544872511203</v>
      </c>
      <c r="CE3352">
        <v>0.50428789053628598</v>
      </c>
      <c r="CF3352">
        <v>0.59287033518919796</v>
      </c>
      <c r="CG3352">
        <v>21.623656063264001</v>
      </c>
      <c r="CH3352">
        <v>10.0791382367957</v>
      </c>
      <c r="CI3352">
        <v>10.2611833422385</v>
      </c>
      <c r="CJ3352">
        <v>1.28333448422981</v>
      </c>
    </row>
    <row r="3353" spans="1:88" x14ac:dyDescent="0.2">
      <c r="A3353" t="s">
        <v>166</v>
      </c>
      <c r="B3353">
        <v>2008</v>
      </c>
      <c r="C3353" t="s">
        <v>23</v>
      </c>
      <c r="D3353" t="s">
        <v>2229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0</v>
      </c>
      <c r="BI3353">
        <v>0</v>
      </c>
      <c r="BJ3353">
        <v>0</v>
      </c>
      <c r="BK3353">
        <v>0</v>
      </c>
      <c r="BL3353">
        <v>0</v>
      </c>
      <c r="BM3353">
        <v>0</v>
      </c>
      <c r="BN3353">
        <v>0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0</v>
      </c>
      <c r="BW3353">
        <v>0</v>
      </c>
      <c r="BX3353">
        <v>0</v>
      </c>
      <c r="BY3353">
        <v>0</v>
      </c>
      <c r="BZ3353">
        <v>0</v>
      </c>
      <c r="CA3353">
        <v>0</v>
      </c>
      <c r="CB3353">
        <v>0</v>
      </c>
      <c r="CC3353">
        <v>0</v>
      </c>
      <c r="CD3353">
        <v>0</v>
      </c>
      <c r="CE3353">
        <v>0</v>
      </c>
      <c r="CF3353">
        <v>0</v>
      </c>
      <c r="CG3353">
        <v>0</v>
      </c>
      <c r="CH3353">
        <v>0</v>
      </c>
      <c r="CI3353">
        <v>0</v>
      </c>
      <c r="CJ3353">
        <v>0</v>
      </c>
    </row>
    <row r="3354" spans="1:88" x14ac:dyDescent="0.2">
      <c r="A3354" t="s">
        <v>166</v>
      </c>
      <c r="B3354">
        <v>2008</v>
      </c>
      <c r="C3354" t="s">
        <v>24</v>
      </c>
      <c r="D3354" t="s">
        <v>2230</v>
      </c>
      <c r="E3354">
        <v>0.22448331461825</v>
      </c>
      <c r="F3354">
        <v>4.4370688617445801E-2</v>
      </c>
      <c r="G3354">
        <v>0.122892809190825</v>
      </c>
      <c r="H3354">
        <v>5.7219816809978903E-2</v>
      </c>
      <c r="I3354">
        <v>0</v>
      </c>
      <c r="J3354">
        <v>0</v>
      </c>
      <c r="K3354">
        <v>0</v>
      </c>
      <c r="L3354">
        <v>0.22448331461825</v>
      </c>
      <c r="M3354">
        <v>0.182778897672805</v>
      </c>
      <c r="N3354">
        <v>4.3459669443987797E-2</v>
      </c>
      <c r="O3354">
        <v>0.121868295720826</v>
      </c>
      <c r="P3354">
        <v>1.7450932507991599E-2</v>
      </c>
      <c r="Q3354">
        <v>0</v>
      </c>
      <c r="R3354">
        <v>0</v>
      </c>
      <c r="S3354">
        <v>0</v>
      </c>
      <c r="T3354">
        <v>0.182778897672805</v>
      </c>
      <c r="U3354">
        <v>0.61242114693009297</v>
      </c>
      <c r="V3354">
        <v>7.7902346208467404E-3</v>
      </c>
      <c r="W3354">
        <v>4.8254533028118298E-3</v>
      </c>
      <c r="X3354">
        <v>0.59980545900643401</v>
      </c>
      <c r="Y3354">
        <v>4.0386536095025502E-2</v>
      </c>
      <c r="Z3354">
        <v>2.4035681474392501E-3</v>
      </c>
      <c r="AA3354">
        <v>3.0331447564739301E-3</v>
      </c>
      <c r="AB3354">
        <v>3.4949823191112402E-2</v>
      </c>
      <c r="AC3354">
        <v>13.498574501244599</v>
      </c>
      <c r="AD3354">
        <v>0</v>
      </c>
      <c r="AE3354">
        <v>0</v>
      </c>
      <c r="AF3354">
        <v>13.498574501244599</v>
      </c>
      <c r="AG3354">
        <v>0.69826977928009304</v>
      </c>
      <c r="AH3354">
        <v>0</v>
      </c>
      <c r="AI3354">
        <v>0</v>
      </c>
      <c r="AJ3354">
        <v>0.69826977928009304</v>
      </c>
      <c r="AK3354">
        <v>0.16292157254453199</v>
      </c>
      <c r="AL3354">
        <v>0</v>
      </c>
      <c r="AM3354">
        <v>0</v>
      </c>
      <c r="AN3354">
        <v>0.16292157254453199</v>
      </c>
      <c r="AO3354">
        <v>14.3597658530693</v>
      </c>
      <c r="AP3354">
        <v>0</v>
      </c>
      <c r="AQ3354">
        <v>0</v>
      </c>
      <c r="AR3354">
        <v>14.3597658530693</v>
      </c>
      <c r="AS3354">
        <v>0.67607179047670796</v>
      </c>
      <c r="AT3354">
        <v>6.6536785399055498E-2</v>
      </c>
      <c r="AU3354">
        <v>0.58856794974037796</v>
      </c>
      <c r="AV3354">
        <v>2.0967055337273999E-2</v>
      </c>
      <c r="AW3354">
        <v>0.13115133263562401</v>
      </c>
      <c r="AX3354">
        <v>1.1574685164678E-3</v>
      </c>
      <c r="AY3354">
        <v>9.0206993261066001E-3</v>
      </c>
      <c r="AZ3354">
        <v>0.12097316479304999</v>
      </c>
      <c r="BA3354">
        <v>0.53345973227888999</v>
      </c>
      <c r="BB3354">
        <v>1.2475790967845001E-2</v>
      </c>
      <c r="BC3354">
        <v>9.7917929449898494E-2</v>
      </c>
      <c r="BD3354">
        <v>0.42306601186114701</v>
      </c>
      <c r="BE3354">
        <v>0.96973681995484595</v>
      </c>
      <c r="BF3354">
        <v>5.7854047155674597E-2</v>
      </c>
      <c r="BG3354">
        <v>0.86752478877240702</v>
      </c>
      <c r="BH3354">
        <v>4.4357984026767598E-2</v>
      </c>
      <c r="BI3354">
        <v>0.15366787507402699</v>
      </c>
      <c r="BJ3354">
        <v>2.4212765490873402E-2</v>
      </c>
      <c r="BK3354">
        <v>0.110867907236627</v>
      </c>
      <c r="BL3354">
        <v>1.8587202346527099E-2</v>
      </c>
      <c r="BM3354">
        <v>6.6680973279625896E-2</v>
      </c>
      <c r="BN3354">
        <v>8.0655777693084893E-3</v>
      </c>
      <c r="BO3354">
        <v>4.9438489366266103E-2</v>
      </c>
      <c r="BP3354">
        <v>9.1769061440513493E-3</v>
      </c>
      <c r="BQ3354">
        <v>0.13044340647938599</v>
      </c>
      <c r="BR3354">
        <v>9.5997210012902998E-3</v>
      </c>
      <c r="BS3354">
        <v>0.100430706315518</v>
      </c>
      <c r="BT3354">
        <v>2.0412979162577598E-2</v>
      </c>
      <c r="BU3354">
        <v>0.19595050702920699</v>
      </c>
      <c r="BV3354">
        <v>1.0342566295561901E-2</v>
      </c>
      <c r="BW3354">
        <v>0.15798919129601299</v>
      </c>
      <c r="BX3354">
        <v>2.7618749437631901E-2</v>
      </c>
      <c r="BY3354">
        <v>5.2295594690563198E-2</v>
      </c>
      <c r="BZ3354">
        <v>3.55436401760841E-2</v>
      </c>
      <c r="CA3354">
        <v>4.4636516031133604E-3</v>
      </c>
      <c r="CB3354">
        <v>1.22883029113658E-2</v>
      </c>
      <c r="CC3354">
        <v>0.547067747918489</v>
      </c>
      <c r="CD3354">
        <v>0.37437107623209098</v>
      </c>
      <c r="CE3354">
        <v>6.1245189896132202E-2</v>
      </c>
      <c r="CF3354">
        <v>0.11145148179026799</v>
      </c>
      <c r="CG3354">
        <v>2.2353300055124801</v>
      </c>
      <c r="CH3354">
        <v>0.53723765567665205</v>
      </c>
      <c r="CI3354">
        <v>1.67921548536485</v>
      </c>
      <c r="CJ3354">
        <v>1.88768644709798E-2</v>
      </c>
    </row>
    <row r="3355" spans="1:88" x14ac:dyDescent="0.2">
      <c r="A3355" t="s">
        <v>166</v>
      </c>
      <c r="B3355">
        <v>2008</v>
      </c>
      <c r="C3355" t="s">
        <v>25</v>
      </c>
      <c r="D3355" t="s">
        <v>2231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0</v>
      </c>
      <c r="BI3355">
        <v>0</v>
      </c>
      <c r="BJ3355">
        <v>0</v>
      </c>
      <c r="BK3355">
        <v>0</v>
      </c>
      <c r="BL3355">
        <v>0</v>
      </c>
      <c r="BM3355">
        <v>0</v>
      </c>
      <c r="BN3355">
        <v>0</v>
      </c>
      <c r="BO3355">
        <v>0</v>
      </c>
      <c r="BP3355">
        <v>0</v>
      </c>
      <c r="BQ3355">
        <v>0</v>
      </c>
      <c r="BR3355">
        <v>0</v>
      </c>
      <c r="BS3355">
        <v>0</v>
      </c>
      <c r="BT3355">
        <v>0</v>
      </c>
      <c r="BU3355">
        <v>0</v>
      </c>
      <c r="BV3355">
        <v>0</v>
      </c>
      <c r="BW3355">
        <v>0</v>
      </c>
      <c r="BX3355">
        <v>0</v>
      </c>
      <c r="BY3355">
        <v>0</v>
      </c>
      <c r="BZ3355">
        <v>0</v>
      </c>
      <c r="CA3355">
        <v>0</v>
      </c>
      <c r="CB3355">
        <v>0</v>
      </c>
      <c r="CC3355">
        <v>0</v>
      </c>
      <c r="CD3355">
        <v>0</v>
      </c>
      <c r="CE3355">
        <v>0</v>
      </c>
      <c r="CF3355">
        <v>0</v>
      </c>
      <c r="CG3355">
        <v>0</v>
      </c>
      <c r="CH3355">
        <v>0</v>
      </c>
      <c r="CI3355">
        <v>0</v>
      </c>
      <c r="CJ3355">
        <v>0</v>
      </c>
    </row>
    <row r="3356" spans="1:88" x14ac:dyDescent="0.2">
      <c r="A3356" t="s">
        <v>166</v>
      </c>
      <c r="B3356">
        <v>2008</v>
      </c>
      <c r="C3356" t="s">
        <v>26</v>
      </c>
      <c r="D3356" t="s">
        <v>2232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0</v>
      </c>
      <c r="BI3356">
        <v>0</v>
      </c>
      <c r="BJ3356">
        <v>0</v>
      </c>
      <c r="BK3356">
        <v>0</v>
      </c>
      <c r="BL3356">
        <v>0</v>
      </c>
      <c r="BM3356">
        <v>0</v>
      </c>
      <c r="BN3356">
        <v>0</v>
      </c>
      <c r="BO3356">
        <v>0</v>
      </c>
      <c r="BP3356">
        <v>0</v>
      </c>
      <c r="BQ3356">
        <v>0</v>
      </c>
      <c r="BR3356">
        <v>0</v>
      </c>
      <c r="BS3356">
        <v>0</v>
      </c>
      <c r="BT3356">
        <v>0</v>
      </c>
      <c r="BU3356">
        <v>0</v>
      </c>
      <c r="BV3356">
        <v>0</v>
      </c>
      <c r="BW3356">
        <v>0</v>
      </c>
      <c r="BX3356">
        <v>0</v>
      </c>
      <c r="BY3356">
        <v>0</v>
      </c>
      <c r="BZ3356">
        <v>0</v>
      </c>
      <c r="CA3356">
        <v>0</v>
      </c>
      <c r="CB3356">
        <v>0</v>
      </c>
      <c r="CC3356">
        <v>0</v>
      </c>
      <c r="CD3356">
        <v>0</v>
      </c>
      <c r="CE3356">
        <v>0</v>
      </c>
      <c r="CF3356">
        <v>0</v>
      </c>
      <c r="CG3356">
        <v>0</v>
      </c>
      <c r="CH3356">
        <v>0</v>
      </c>
      <c r="CI3356">
        <v>0</v>
      </c>
      <c r="CJ3356">
        <v>0</v>
      </c>
    </row>
    <row r="3357" spans="1:88" x14ac:dyDescent="0.2">
      <c r="A3357" t="s">
        <v>166</v>
      </c>
      <c r="B3357">
        <v>2008</v>
      </c>
      <c r="C3357" t="s">
        <v>27</v>
      </c>
      <c r="D3357" t="s">
        <v>2233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0</v>
      </c>
      <c r="BI3357">
        <v>0</v>
      </c>
      <c r="BJ3357">
        <v>0</v>
      </c>
      <c r="BK3357">
        <v>0</v>
      </c>
      <c r="BL3357">
        <v>0</v>
      </c>
      <c r="BM3357">
        <v>0</v>
      </c>
      <c r="BN3357">
        <v>0</v>
      </c>
      <c r="BO3357">
        <v>0</v>
      </c>
      <c r="BP3357">
        <v>0</v>
      </c>
      <c r="BQ3357">
        <v>0</v>
      </c>
      <c r="BR3357">
        <v>0</v>
      </c>
      <c r="BS3357">
        <v>0</v>
      </c>
      <c r="BT3357">
        <v>0</v>
      </c>
      <c r="BU3357">
        <v>0</v>
      </c>
      <c r="BV3357">
        <v>0</v>
      </c>
      <c r="BW3357">
        <v>0</v>
      </c>
      <c r="BX3357">
        <v>0</v>
      </c>
      <c r="BY3357">
        <v>0</v>
      </c>
      <c r="BZ3357">
        <v>0</v>
      </c>
      <c r="CA3357">
        <v>0</v>
      </c>
      <c r="CB3357">
        <v>0</v>
      </c>
      <c r="CC3357">
        <v>0</v>
      </c>
      <c r="CD3357">
        <v>0</v>
      </c>
      <c r="CE3357">
        <v>0</v>
      </c>
      <c r="CF3357">
        <v>0</v>
      </c>
      <c r="CG3357">
        <v>0</v>
      </c>
      <c r="CH3357">
        <v>0</v>
      </c>
      <c r="CI3357">
        <v>0</v>
      </c>
      <c r="CJ3357">
        <v>0</v>
      </c>
    </row>
    <row r="3358" spans="1:88" x14ac:dyDescent="0.2">
      <c r="A3358" t="s">
        <v>166</v>
      </c>
      <c r="B3358">
        <v>2008</v>
      </c>
      <c r="C3358" t="s">
        <v>28</v>
      </c>
      <c r="D3358" t="s">
        <v>2234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-0.83311734518539315</v>
      </c>
      <c r="K3358">
        <v>-0.83311734518539315</v>
      </c>
      <c r="L3358">
        <v>-0.83311734518539315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-0.77568296977870554</v>
      </c>
      <c r="S3358">
        <v>-0.77568296977870554</v>
      </c>
      <c r="T3358">
        <v>-0.77568296977870554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0</v>
      </c>
      <c r="BI3358">
        <v>0</v>
      </c>
      <c r="BJ3358">
        <v>0</v>
      </c>
      <c r="BK3358">
        <v>0</v>
      </c>
      <c r="BL3358">
        <v>0</v>
      </c>
      <c r="BM3358">
        <v>0</v>
      </c>
      <c r="BN3358">
        <v>0</v>
      </c>
      <c r="BO3358">
        <v>0</v>
      </c>
      <c r="BP3358">
        <v>0</v>
      </c>
      <c r="BQ3358">
        <v>0</v>
      </c>
      <c r="BR3358">
        <v>0</v>
      </c>
      <c r="BS3358">
        <v>0</v>
      </c>
      <c r="BT3358">
        <v>0</v>
      </c>
      <c r="BU3358">
        <v>0</v>
      </c>
      <c r="BV3358">
        <v>0</v>
      </c>
      <c r="BW3358">
        <v>0</v>
      </c>
      <c r="BX3358">
        <v>0</v>
      </c>
      <c r="BY3358">
        <v>0</v>
      </c>
      <c r="BZ3358">
        <v>0</v>
      </c>
      <c r="CA3358">
        <v>0</v>
      </c>
      <c r="CB3358">
        <v>0</v>
      </c>
      <c r="CC3358">
        <v>0</v>
      </c>
      <c r="CD3358">
        <v>0</v>
      </c>
      <c r="CE3358">
        <v>0</v>
      </c>
      <c r="CF3358">
        <v>0</v>
      </c>
      <c r="CG3358">
        <v>0</v>
      </c>
      <c r="CH3358">
        <v>0</v>
      </c>
      <c r="CI3358">
        <v>0</v>
      </c>
      <c r="CJ3358">
        <v>0</v>
      </c>
    </row>
    <row r="3359" spans="1:88" x14ac:dyDescent="0.2">
      <c r="A3359" t="s">
        <v>166</v>
      </c>
      <c r="B3359">
        <v>2008</v>
      </c>
      <c r="C3359" t="s">
        <v>29</v>
      </c>
      <c r="D3359" t="s">
        <v>2235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0</v>
      </c>
      <c r="BI3359">
        <v>0</v>
      </c>
      <c r="BJ3359">
        <v>0</v>
      </c>
      <c r="BK3359">
        <v>0</v>
      </c>
      <c r="BL3359">
        <v>0</v>
      </c>
      <c r="BM3359">
        <v>0</v>
      </c>
      <c r="BN3359">
        <v>0</v>
      </c>
      <c r="BO3359">
        <v>0</v>
      </c>
      <c r="BP3359">
        <v>0</v>
      </c>
      <c r="BQ3359">
        <v>0</v>
      </c>
      <c r="BR3359">
        <v>0</v>
      </c>
      <c r="BS3359">
        <v>0</v>
      </c>
      <c r="BT3359">
        <v>0</v>
      </c>
      <c r="BU3359">
        <v>0</v>
      </c>
      <c r="BV3359">
        <v>0</v>
      </c>
      <c r="BW3359">
        <v>0</v>
      </c>
      <c r="BX3359">
        <v>0</v>
      </c>
      <c r="BY3359">
        <v>0</v>
      </c>
      <c r="BZ3359">
        <v>0</v>
      </c>
      <c r="CA3359">
        <v>0</v>
      </c>
      <c r="CB3359">
        <v>0</v>
      </c>
      <c r="CC3359">
        <v>0</v>
      </c>
      <c r="CD3359">
        <v>0</v>
      </c>
      <c r="CE3359">
        <v>0</v>
      </c>
      <c r="CF3359">
        <v>0</v>
      </c>
      <c r="CG3359">
        <v>0</v>
      </c>
      <c r="CH3359">
        <v>0</v>
      </c>
      <c r="CI3359">
        <v>0</v>
      </c>
      <c r="CJ3359">
        <v>0</v>
      </c>
    </row>
    <row r="3360" spans="1:88" x14ac:dyDescent="0.2">
      <c r="A3360" t="s">
        <v>166</v>
      </c>
      <c r="B3360">
        <v>2008</v>
      </c>
      <c r="C3360" t="s">
        <v>30</v>
      </c>
      <c r="D3360" t="s">
        <v>2236</v>
      </c>
      <c r="E3360">
        <v>-4.7331670918134403</v>
      </c>
      <c r="F3360">
        <v>-1.3966028911446799</v>
      </c>
      <c r="G3360">
        <v>-2.6448078545160398</v>
      </c>
      <c r="H3360">
        <v>-0.69175634615272197</v>
      </c>
      <c r="I3360">
        <v>0</v>
      </c>
      <c r="J3360">
        <v>0</v>
      </c>
      <c r="K3360">
        <v>0</v>
      </c>
      <c r="L3360">
        <v>-4.7331670918134403</v>
      </c>
      <c r="M3360">
        <v>-4.2012213781488299</v>
      </c>
      <c r="N3360">
        <v>-1.3428494014461101</v>
      </c>
      <c r="O3360">
        <v>-2.6192547548166099</v>
      </c>
      <c r="P3360">
        <v>-0.23911722188610701</v>
      </c>
      <c r="Q3360">
        <v>0</v>
      </c>
      <c r="R3360">
        <v>0</v>
      </c>
      <c r="S3360">
        <v>0</v>
      </c>
      <c r="T3360">
        <v>-4.2012213781488299</v>
      </c>
      <c r="U3360">
        <v>-10.4964172051312</v>
      </c>
      <c r="V3360">
        <v>-0.35510559117175799</v>
      </c>
      <c r="W3360">
        <v>-9.5759284910335002E-2</v>
      </c>
      <c r="X3360">
        <v>-10.0455523290491</v>
      </c>
      <c r="Y3360">
        <v>-0.65848996324088105</v>
      </c>
      <c r="Z3360">
        <v>-0.15059010040026199</v>
      </c>
      <c r="AA3360">
        <v>-7.77151596532486E-2</v>
      </c>
      <c r="AB3360">
        <v>-0.43018470318737101</v>
      </c>
      <c r="AC3360">
        <v>-60.0469293957415</v>
      </c>
      <c r="AD3360">
        <v>0</v>
      </c>
      <c r="AE3360">
        <v>0</v>
      </c>
      <c r="AF3360">
        <v>-60.0469293957415</v>
      </c>
      <c r="AG3360">
        <v>-10.1505329802498</v>
      </c>
      <c r="AH3360">
        <v>0</v>
      </c>
      <c r="AI3360">
        <v>0</v>
      </c>
      <c r="AJ3360">
        <v>-10.1505329802498</v>
      </c>
      <c r="AK3360">
        <v>-3.1399731842526002</v>
      </c>
      <c r="AL3360">
        <v>0</v>
      </c>
      <c r="AM3360">
        <v>0</v>
      </c>
      <c r="AN3360">
        <v>-3.1399731842526002</v>
      </c>
      <c r="AO3360">
        <v>-73.337435560244003</v>
      </c>
      <c r="AP3360">
        <v>0</v>
      </c>
      <c r="AQ3360">
        <v>0</v>
      </c>
      <c r="AR3360">
        <v>-73.337435560244003</v>
      </c>
      <c r="AS3360">
        <v>-15.991991655145499</v>
      </c>
      <c r="AT3360">
        <v>-1.8069331939343301</v>
      </c>
      <c r="AU3360">
        <v>-12.868507945972</v>
      </c>
      <c r="AV3360">
        <v>-1.3165505152391499</v>
      </c>
      <c r="AW3360">
        <v>-1.6973187429076499</v>
      </c>
      <c r="AX3360">
        <v>-5.1064641959106802E-2</v>
      </c>
      <c r="AY3360">
        <v>-0.169369406052644</v>
      </c>
      <c r="AZ3360">
        <v>-1.47688469489591</v>
      </c>
      <c r="BA3360">
        <v>-15.6571731782395</v>
      </c>
      <c r="BB3360">
        <v>-0.61676319814485703</v>
      </c>
      <c r="BC3360">
        <v>-2.1072638293426902</v>
      </c>
      <c r="BD3360">
        <v>-12.933146150752</v>
      </c>
      <c r="BE3360">
        <v>-26.297509707526</v>
      </c>
      <c r="BF3360">
        <v>-2.8669552894297801</v>
      </c>
      <c r="BG3360">
        <v>-22.188605193831101</v>
      </c>
      <c r="BH3360">
        <v>-1.2419492242652299</v>
      </c>
      <c r="BI3360">
        <v>-5.9285165988123403</v>
      </c>
      <c r="BJ3360">
        <v>-1.0802554275410099</v>
      </c>
      <c r="BK3360">
        <v>-4.2003534141184904</v>
      </c>
      <c r="BL3360">
        <v>-0.64790775715284699</v>
      </c>
      <c r="BM3360">
        <v>-2.0403193042077201</v>
      </c>
      <c r="BN3360">
        <v>-0.41207515335017297</v>
      </c>
      <c r="BO3360">
        <v>-1.3141228640690099</v>
      </c>
      <c r="BP3360">
        <v>-0.31412128678853601</v>
      </c>
      <c r="BQ3360">
        <v>-3.25252325360045</v>
      </c>
      <c r="BR3360">
        <v>-0.52760469566161605</v>
      </c>
      <c r="BS3360">
        <v>-2.2266073076189499</v>
      </c>
      <c r="BT3360">
        <v>-0.49831125031988799</v>
      </c>
      <c r="BU3360">
        <v>-4.3771180519991697</v>
      </c>
      <c r="BV3360">
        <v>-0.56758748941770698</v>
      </c>
      <c r="BW3360">
        <v>-3.20177578153814</v>
      </c>
      <c r="BX3360">
        <v>-0.60775478104332403</v>
      </c>
      <c r="BY3360">
        <v>-6.5593645915654397</v>
      </c>
      <c r="BZ3360">
        <v>-2.5222944699830201</v>
      </c>
      <c r="CA3360">
        <v>-6.2889717872239001E-2</v>
      </c>
      <c r="CB3360">
        <v>-3.9741804037102</v>
      </c>
      <c r="CC3360">
        <v>-64.382957141597004</v>
      </c>
      <c r="CD3360">
        <v>-26.761566047613801</v>
      </c>
      <c r="CE3360">
        <v>-0.86623669267284498</v>
      </c>
      <c r="CF3360">
        <v>-36.755154401310499</v>
      </c>
      <c r="CG3360">
        <v>-52.0507557564666</v>
      </c>
      <c r="CH3360">
        <v>-15.9151982477552</v>
      </c>
      <c r="CI3360">
        <v>-35.863735673545897</v>
      </c>
      <c r="CJ3360">
        <v>-0.271821835165515</v>
      </c>
    </row>
    <row r="3361" spans="1:88" x14ac:dyDescent="0.2">
      <c r="A3361" t="s">
        <v>166</v>
      </c>
      <c r="B3361">
        <v>2008</v>
      </c>
      <c r="C3361" t="s">
        <v>31</v>
      </c>
      <c r="D3361" t="s">
        <v>2237</v>
      </c>
      <c r="E3361">
        <v>5.0642489205386297E-2</v>
      </c>
      <c r="F3361">
        <v>1.5296597306840401E-2</v>
      </c>
      <c r="G3361">
        <v>2.6431637885791701E-2</v>
      </c>
      <c r="H3361">
        <v>8.9142540127542195E-3</v>
      </c>
      <c r="I3361">
        <v>0</v>
      </c>
      <c r="J3361">
        <v>2.0000849749240513E-3</v>
      </c>
      <c r="K3361">
        <v>2.0000849749240513E-3</v>
      </c>
      <c r="L3361">
        <v>5.2642574180310348E-2</v>
      </c>
      <c r="M3361">
        <v>4.3365701953361299E-2</v>
      </c>
      <c r="N3361">
        <v>1.4862562746831599E-2</v>
      </c>
      <c r="O3361">
        <v>2.6177768059179599E-2</v>
      </c>
      <c r="P3361">
        <v>2.3253711473500598E-3</v>
      </c>
      <c r="Q3361">
        <v>0</v>
      </c>
      <c r="R3361">
        <v>1.648349603954672E-3</v>
      </c>
      <c r="S3361">
        <v>1.648349603954672E-3</v>
      </c>
      <c r="T3361">
        <v>4.5014051557315971E-2</v>
      </c>
      <c r="U3361">
        <v>0.14357092972958699</v>
      </c>
      <c r="V3361">
        <v>3.1556474778694698E-3</v>
      </c>
      <c r="W3361">
        <v>1.38198804329988E-3</v>
      </c>
      <c r="X3361">
        <v>0.13903329420841701</v>
      </c>
      <c r="Y3361">
        <v>9.4322723979063609E-3</v>
      </c>
      <c r="Z3361">
        <v>1.1917562854431101E-3</v>
      </c>
      <c r="AA3361">
        <v>7.3597357560280599E-4</v>
      </c>
      <c r="AB3361">
        <v>7.5045425368604601E-3</v>
      </c>
      <c r="AC3361">
        <v>0.77424383799088903</v>
      </c>
      <c r="AD3361">
        <v>0</v>
      </c>
      <c r="AE3361">
        <v>0</v>
      </c>
      <c r="AF3361">
        <v>0.77424383799088903</v>
      </c>
      <c r="AG3361">
        <v>7.0174907738503697E-2</v>
      </c>
      <c r="AH3361">
        <v>0</v>
      </c>
      <c r="AI3361">
        <v>0</v>
      </c>
      <c r="AJ3361">
        <v>7.0174907738503697E-2</v>
      </c>
      <c r="AK3361">
        <v>3.2407313686254498E-2</v>
      </c>
      <c r="AL3361">
        <v>0</v>
      </c>
      <c r="AM3361">
        <v>0</v>
      </c>
      <c r="AN3361">
        <v>3.2407313686254498E-2</v>
      </c>
      <c r="AO3361">
        <v>0.87682605941564795</v>
      </c>
      <c r="AP3361">
        <v>0</v>
      </c>
      <c r="AQ3361">
        <v>0</v>
      </c>
      <c r="AR3361">
        <v>0.87682605941564795</v>
      </c>
      <c r="AS3361">
        <v>0.19421858469870701</v>
      </c>
      <c r="AT3361">
        <v>2.10043990185554E-2</v>
      </c>
      <c r="AU3361">
        <v>0.168756643549687</v>
      </c>
      <c r="AV3361">
        <v>4.4575421304651102E-3</v>
      </c>
      <c r="AW3361">
        <v>2.5852789142094001E-2</v>
      </c>
      <c r="AX3361">
        <v>4.6872760860105697E-4</v>
      </c>
      <c r="AY3361">
        <v>2.73728518509603E-3</v>
      </c>
      <c r="AZ3361">
        <v>2.2646776348396999E-2</v>
      </c>
      <c r="BA3361">
        <v>9.9445745474434299E-2</v>
      </c>
      <c r="BB3361">
        <v>5.3985706065122797E-3</v>
      </c>
      <c r="BC3361">
        <v>2.7091473770502701E-2</v>
      </c>
      <c r="BD3361">
        <v>6.6955701097419301E-2</v>
      </c>
      <c r="BE3361">
        <v>0.204715598691769</v>
      </c>
      <c r="BF3361">
        <v>2.1962541914535599E-2</v>
      </c>
      <c r="BG3361">
        <v>0.174005455861067</v>
      </c>
      <c r="BH3361">
        <v>8.74760091616659E-3</v>
      </c>
      <c r="BI3361">
        <v>4.1078145097546002E-2</v>
      </c>
      <c r="BJ3361">
        <v>8.7391970302969305E-3</v>
      </c>
      <c r="BK3361">
        <v>2.9342853389968698E-2</v>
      </c>
      <c r="BL3361">
        <v>2.9960946772804101E-3</v>
      </c>
      <c r="BM3361">
        <v>1.59872960454133E-2</v>
      </c>
      <c r="BN3361">
        <v>3.2365458887955302E-3</v>
      </c>
      <c r="BO3361">
        <v>1.0833417854361999E-2</v>
      </c>
      <c r="BP3361">
        <v>1.9173323022557501E-3</v>
      </c>
      <c r="BQ3361">
        <v>2.9557599056403299E-2</v>
      </c>
      <c r="BR3361">
        <v>3.98369841148178E-3</v>
      </c>
      <c r="BS3361">
        <v>2.1366781254506299E-2</v>
      </c>
      <c r="BT3361">
        <v>4.2071193904152301E-3</v>
      </c>
      <c r="BU3361">
        <v>4.3092995504377597E-2</v>
      </c>
      <c r="BV3361">
        <v>4.2698286334475503E-3</v>
      </c>
      <c r="BW3361">
        <v>3.3112226818141598E-2</v>
      </c>
      <c r="BX3361">
        <v>5.7109400527884102E-3</v>
      </c>
      <c r="BY3361">
        <v>2.57207292683614E-2</v>
      </c>
      <c r="BZ3361">
        <v>1.8414091149079499E-2</v>
      </c>
      <c r="CA3361">
        <v>6.6458024172933903E-4</v>
      </c>
      <c r="CB3361">
        <v>6.6420578775526302E-3</v>
      </c>
      <c r="CC3361">
        <v>0.26441428137422601</v>
      </c>
      <c r="CD3361">
        <v>0.193855569315624</v>
      </c>
      <c r="CE3361">
        <v>9.4029619731419503E-3</v>
      </c>
      <c r="CF3361">
        <v>6.1155750085460502E-2</v>
      </c>
      <c r="CG3361">
        <v>0.53380698959954098</v>
      </c>
      <c r="CH3361">
        <v>0.170825832845452</v>
      </c>
      <c r="CI3361">
        <v>0.36041130030133101</v>
      </c>
      <c r="CJ3361">
        <v>2.5698564527580599E-3</v>
      </c>
    </row>
    <row r="3362" spans="1:88" x14ac:dyDescent="0.2">
      <c r="A3362" t="s">
        <v>166</v>
      </c>
      <c r="B3362">
        <v>2008</v>
      </c>
      <c r="C3362" t="s">
        <v>32</v>
      </c>
      <c r="D3362" t="s">
        <v>2238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7.3032906989753593E-2</v>
      </c>
      <c r="K3362">
        <v>7.3032906989753593E-2</v>
      </c>
      <c r="L3362">
        <v>7.3032906989753593E-2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6.1188020615062989E-2</v>
      </c>
      <c r="S3362">
        <v>6.1188020615062989E-2</v>
      </c>
      <c r="T3362">
        <v>6.1188020615062989E-2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0</v>
      </c>
      <c r="BI3362">
        <v>0</v>
      </c>
      <c r="BJ3362">
        <v>0</v>
      </c>
      <c r="BK3362">
        <v>0</v>
      </c>
      <c r="BL3362">
        <v>0</v>
      </c>
      <c r="BM3362">
        <v>0</v>
      </c>
      <c r="BN3362">
        <v>0</v>
      </c>
      <c r="BO3362">
        <v>0</v>
      </c>
      <c r="BP3362">
        <v>0</v>
      </c>
      <c r="BQ3362">
        <v>0</v>
      </c>
      <c r="BR3362">
        <v>0</v>
      </c>
      <c r="BS3362">
        <v>0</v>
      </c>
      <c r="BT3362">
        <v>0</v>
      </c>
      <c r="BU3362">
        <v>0</v>
      </c>
      <c r="BV3362">
        <v>0</v>
      </c>
      <c r="BW3362">
        <v>0</v>
      </c>
      <c r="BX3362">
        <v>0</v>
      </c>
      <c r="BY3362">
        <v>0</v>
      </c>
      <c r="BZ3362">
        <v>0</v>
      </c>
      <c r="CA3362">
        <v>0</v>
      </c>
      <c r="CB3362">
        <v>0</v>
      </c>
      <c r="CC3362">
        <v>0</v>
      </c>
      <c r="CD3362">
        <v>0</v>
      </c>
      <c r="CE3362">
        <v>0</v>
      </c>
      <c r="CF3362">
        <v>0</v>
      </c>
      <c r="CG3362">
        <v>0</v>
      </c>
      <c r="CH3362">
        <v>0</v>
      </c>
      <c r="CI3362">
        <v>0</v>
      </c>
      <c r="CJ3362">
        <v>0</v>
      </c>
    </row>
    <row r="3363" spans="1:88" x14ac:dyDescent="0.2">
      <c r="A3363" t="s">
        <v>166</v>
      </c>
      <c r="B3363">
        <v>2008</v>
      </c>
      <c r="C3363" t="s">
        <v>33</v>
      </c>
      <c r="D3363" t="s">
        <v>2239</v>
      </c>
      <c r="E3363">
        <v>0.34417525868071802</v>
      </c>
      <c r="F3363">
        <v>8.3031672618177899E-2</v>
      </c>
      <c r="G3363">
        <v>0.19817107235613499</v>
      </c>
      <c r="H3363">
        <v>6.2972513706405095E-2</v>
      </c>
      <c r="I3363">
        <v>0</v>
      </c>
      <c r="J3363">
        <v>-3.5795740400803494E-2</v>
      </c>
      <c r="K3363">
        <v>-3.5795740400803494E-2</v>
      </c>
      <c r="L3363">
        <v>0.3083795182799145</v>
      </c>
      <c r="M3363">
        <v>0.30040132625816501</v>
      </c>
      <c r="N3363">
        <v>8.0702558874185801E-2</v>
      </c>
      <c r="O3363">
        <v>0.19610559105202999</v>
      </c>
      <c r="P3363">
        <v>2.3593176331948799E-2</v>
      </c>
      <c r="Q3363">
        <v>0</v>
      </c>
      <c r="R3363">
        <v>-2.9660803215513971E-2</v>
      </c>
      <c r="S3363">
        <v>-2.9660803215513971E-2</v>
      </c>
      <c r="T3363">
        <v>0.27074052304265106</v>
      </c>
      <c r="U3363">
        <v>0.84158123041852595</v>
      </c>
      <c r="V3363">
        <v>1.69775921844687E-2</v>
      </c>
      <c r="W3363">
        <v>8.1392732181594495E-3</v>
      </c>
      <c r="X3363">
        <v>0.81646436501589803</v>
      </c>
      <c r="Y3363">
        <v>4.7825973648098402E-2</v>
      </c>
      <c r="Z3363">
        <v>6.3915232865113802E-3</v>
      </c>
      <c r="AA3363">
        <v>6.2483203813804497E-3</v>
      </c>
      <c r="AB3363">
        <v>3.51861299802066E-2</v>
      </c>
      <c r="AC3363">
        <v>6.84455443751001</v>
      </c>
      <c r="AD3363">
        <v>0</v>
      </c>
      <c r="AE3363">
        <v>0</v>
      </c>
      <c r="AF3363">
        <v>6.84455443751001</v>
      </c>
      <c r="AG3363">
        <v>0.98454411081001703</v>
      </c>
      <c r="AH3363">
        <v>0</v>
      </c>
      <c r="AI3363">
        <v>0</v>
      </c>
      <c r="AJ3363">
        <v>0.98454411081001703</v>
      </c>
      <c r="AK3363">
        <v>0.65299572074822498</v>
      </c>
      <c r="AL3363">
        <v>0</v>
      </c>
      <c r="AM3363">
        <v>0</v>
      </c>
      <c r="AN3363">
        <v>0.65299572074822498</v>
      </c>
      <c r="AO3363">
        <v>8.4820942690682593</v>
      </c>
      <c r="AP3363">
        <v>0</v>
      </c>
      <c r="AQ3363">
        <v>0</v>
      </c>
      <c r="AR3363">
        <v>8.4820942690682593</v>
      </c>
      <c r="AS3363">
        <v>1.23707000642492</v>
      </c>
      <c r="AT3363">
        <v>0.113202445543915</v>
      </c>
      <c r="AU3363">
        <v>1.0620235134635301</v>
      </c>
      <c r="AV3363">
        <v>6.1844047417474401E-2</v>
      </c>
      <c r="AW3363">
        <v>0.13958116960814099</v>
      </c>
      <c r="AX3363">
        <v>2.45040595550922E-3</v>
      </c>
      <c r="AY3363">
        <v>1.47341597056208E-2</v>
      </c>
      <c r="AZ3363">
        <v>0.122396603947011</v>
      </c>
      <c r="BA3363">
        <v>0.62515255078732002</v>
      </c>
      <c r="BB3363">
        <v>2.8815931812111499E-2</v>
      </c>
      <c r="BC3363">
        <v>0.1620684277942</v>
      </c>
      <c r="BD3363">
        <v>0.43426819118100801</v>
      </c>
      <c r="BE3363">
        <v>1.6599196592337899</v>
      </c>
      <c r="BF3363">
        <v>0.124105678242359</v>
      </c>
      <c r="BG3363">
        <v>1.4732448169816601</v>
      </c>
      <c r="BH3363">
        <v>6.2569164009777994E-2</v>
      </c>
      <c r="BI3363">
        <v>0.37472414903576101</v>
      </c>
      <c r="BJ3363">
        <v>4.9133820580428797E-2</v>
      </c>
      <c r="BK3363">
        <v>0.29200827126804102</v>
      </c>
      <c r="BL3363">
        <v>3.3582057187291903E-2</v>
      </c>
      <c r="BM3363">
        <v>0.124630766176261</v>
      </c>
      <c r="BN3363">
        <v>1.74576840065781E-2</v>
      </c>
      <c r="BO3363">
        <v>9.0746218312385205E-2</v>
      </c>
      <c r="BP3363">
        <v>1.6426863857297799E-2</v>
      </c>
      <c r="BQ3363">
        <v>0.21138049805997799</v>
      </c>
      <c r="BR3363">
        <v>2.16520386292171E-2</v>
      </c>
      <c r="BS3363">
        <v>0.15955611255815899</v>
      </c>
      <c r="BT3363">
        <v>3.0172346872601698E-2</v>
      </c>
      <c r="BU3363">
        <v>0.29706573127969998</v>
      </c>
      <c r="BV3363">
        <v>2.3451341003725701E-2</v>
      </c>
      <c r="BW3363">
        <v>0.233898113240227</v>
      </c>
      <c r="BX3363">
        <v>3.97162770357464E-2</v>
      </c>
      <c r="BY3363">
        <v>0.17906253392219301</v>
      </c>
      <c r="BZ3363">
        <v>9.9357670885695498E-2</v>
      </c>
      <c r="CA3363">
        <v>5.6287454320639099E-3</v>
      </c>
      <c r="CB3363">
        <v>7.4076117604433403E-2</v>
      </c>
      <c r="CC3363">
        <v>1.8099747451071</v>
      </c>
      <c r="CD3363">
        <v>1.04875343351711</v>
      </c>
      <c r="CE3363">
        <v>7.8776768526263599E-2</v>
      </c>
      <c r="CF3363">
        <v>0.68244454306373203</v>
      </c>
      <c r="CG3363">
        <v>3.63169080387775</v>
      </c>
      <c r="CH3363">
        <v>0.90475485231971198</v>
      </c>
      <c r="CI3363">
        <v>2.6913378965680401</v>
      </c>
      <c r="CJ3363">
        <v>3.5598054990000398E-2</v>
      </c>
    </row>
    <row r="3364" spans="1:88" x14ac:dyDescent="0.2">
      <c r="A3364" t="s">
        <v>166</v>
      </c>
      <c r="B3364">
        <v>2008</v>
      </c>
      <c r="C3364" t="s">
        <v>34</v>
      </c>
      <c r="D3364" t="s">
        <v>2240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0</v>
      </c>
      <c r="BI3364">
        <v>0</v>
      </c>
      <c r="BJ3364">
        <v>0</v>
      </c>
      <c r="BK3364">
        <v>0</v>
      </c>
      <c r="BL3364">
        <v>0</v>
      </c>
      <c r="BM3364">
        <v>0</v>
      </c>
      <c r="BN3364">
        <v>0</v>
      </c>
      <c r="BO3364">
        <v>0</v>
      </c>
      <c r="BP3364">
        <v>0</v>
      </c>
      <c r="BQ3364">
        <v>0</v>
      </c>
      <c r="BR3364">
        <v>0</v>
      </c>
      <c r="BS3364">
        <v>0</v>
      </c>
      <c r="BT3364">
        <v>0</v>
      </c>
      <c r="BU3364">
        <v>0</v>
      </c>
      <c r="BV3364">
        <v>0</v>
      </c>
      <c r="BW3364">
        <v>0</v>
      </c>
      <c r="BX3364">
        <v>0</v>
      </c>
      <c r="BY3364">
        <v>0</v>
      </c>
      <c r="BZ3364">
        <v>0</v>
      </c>
      <c r="CA3364">
        <v>0</v>
      </c>
      <c r="CB3364">
        <v>0</v>
      </c>
      <c r="CC3364">
        <v>0</v>
      </c>
      <c r="CD3364">
        <v>0</v>
      </c>
      <c r="CE3364">
        <v>0</v>
      </c>
      <c r="CF3364">
        <v>0</v>
      </c>
      <c r="CG3364">
        <v>0</v>
      </c>
      <c r="CH3364">
        <v>0</v>
      </c>
      <c r="CI3364">
        <v>0</v>
      </c>
      <c r="CJ3364">
        <v>0</v>
      </c>
    </row>
    <row r="3365" spans="1:88" x14ac:dyDescent="0.2">
      <c r="A3365" t="s">
        <v>166</v>
      </c>
      <c r="B3365">
        <v>2008</v>
      </c>
      <c r="C3365" t="s">
        <v>35</v>
      </c>
      <c r="D3365" t="s">
        <v>2241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0</v>
      </c>
      <c r="BI3365">
        <v>0</v>
      </c>
      <c r="BJ3365">
        <v>0</v>
      </c>
      <c r="BK3365">
        <v>0</v>
      </c>
      <c r="BL3365">
        <v>0</v>
      </c>
      <c r="BM3365">
        <v>0</v>
      </c>
      <c r="BN3365">
        <v>0</v>
      </c>
      <c r="BO3365">
        <v>0</v>
      </c>
      <c r="BP3365">
        <v>0</v>
      </c>
      <c r="BQ3365">
        <v>0</v>
      </c>
      <c r="BR3365">
        <v>0</v>
      </c>
      <c r="BS3365">
        <v>0</v>
      </c>
      <c r="BT3365">
        <v>0</v>
      </c>
      <c r="BU3365">
        <v>0</v>
      </c>
      <c r="BV3365">
        <v>0</v>
      </c>
      <c r="BW3365">
        <v>0</v>
      </c>
      <c r="BX3365">
        <v>0</v>
      </c>
      <c r="BY3365">
        <v>0</v>
      </c>
      <c r="BZ3365">
        <v>0</v>
      </c>
      <c r="CA3365">
        <v>0</v>
      </c>
      <c r="CB3365">
        <v>0</v>
      </c>
      <c r="CC3365">
        <v>0</v>
      </c>
      <c r="CD3365">
        <v>0</v>
      </c>
      <c r="CE3365">
        <v>0</v>
      </c>
      <c r="CF3365">
        <v>0</v>
      </c>
      <c r="CG3365">
        <v>0</v>
      </c>
      <c r="CH3365">
        <v>0</v>
      </c>
      <c r="CI3365">
        <v>0</v>
      </c>
      <c r="CJ3365">
        <v>0</v>
      </c>
    </row>
    <row r="3366" spans="1:88" x14ac:dyDescent="0.2">
      <c r="A3366" t="s">
        <v>166</v>
      </c>
      <c r="B3366">
        <v>2008</v>
      </c>
      <c r="C3366" t="s">
        <v>36</v>
      </c>
      <c r="D3366" t="s">
        <v>2242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-2.3692572288877722E-2</v>
      </c>
      <c r="K3366">
        <v>-2.3692572288877722E-2</v>
      </c>
      <c r="L3366">
        <v>-2.3692572288877722E-2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-2.0608568420421049E-2</v>
      </c>
      <c r="S3366">
        <v>-2.0608568420421049E-2</v>
      </c>
      <c r="T3366">
        <v>-2.0608568420421049E-2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0</v>
      </c>
      <c r="BI3366">
        <v>0</v>
      </c>
      <c r="BJ3366">
        <v>0</v>
      </c>
      <c r="BK3366">
        <v>0</v>
      </c>
      <c r="BL3366">
        <v>0</v>
      </c>
      <c r="BM3366">
        <v>0</v>
      </c>
      <c r="BN3366">
        <v>0</v>
      </c>
      <c r="BO3366">
        <v>0</v>
      </c>
      <c r="BP3366">
        <v>0</v>
      </c>
      <c r="BQ3366">
        <v>0</v>
      </c>
      <c r="BR3366">
        <v>0</v>
      </c>
      <c r="BS3366">
        <v>0</v>
      </c>
      <c r="BT3366">
        <v>0</v>
      </c>
      <c r="BU3366">
        <v>0</v>
      </c>
      <c r="BV3366">
        <v>0</v>
      </c>
      <c r="BW3366">
        <v>0</v>
      </c>
      <c r="BX3366">
        <v>0</v>
      </c>
      <c r="BY3366">
        <v>0</v>
      </c>
      <c r="BZ3366">
        <v>0</v>
      </c>
      <c r="CA3366">
        <v>0</v>
      </c>
      <c r="CB3366">
        <v>0</v>
      </c>
      <c r="CC3366">
        <v>0</v>
      </c>
      <c r="CD3366">
        <v>0</v>
      </c>
      <c r="CE3366">
        <v>0</v>
      </c>
      <c r="CF3366">
        <v>0</v>
      </c>
      <c r="CG3366">
        <v>0</v>
      </c>
      <c r="CH3366">
        <v>0</v>
      </c>
      <c r="CI3366">
        <v>0</v>
      </c>
      <c r="CJ3366">
        <v>0</v>
      </c>
    </row>
    <row r="3367" spans="1:88" x14ac:dyDescent="0.2">
      <c r="A3367" t="s">
        <v>166</v>
      </c>
      <c r="B3367">
        <v>2008</v>
      </c>
      <c r="C3367" t="s">
        <v>37</v>
      </c>
      <c r="D3367" t="s">
        <v>2243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0</v>
      </c>
      <c r="BI3367">
        <v>0</v>
      </c>
      <c r="BJ3367">
        <v>0</v>
      </c>
      <c r="BK3367">
        <v>0</v>
      </c>
      <c r="BL3367">
        <v>0</v>
      </c>
      <c r="BM3367">
        <v>0</v>
      </c>
      <c r="BN3367">
        <v>0</v>
      </c>
      <c r="BO3367">
        <v>0</v>
      </c>
      <c r="BP3367">
        <v>0</v>
      </c>
      <c r="BQ3367">
        <v>0</v>
      </c>
      <c r="BR3367">
        <v>0</v>
      </c>
      <c r="BS3367">
        <v>0</v>
      </c>
      <c r="BT3367">
        <v>0</v>
      </c>
      <c r="BU3367">
        <v>0</v>
      </c>
      <c r="BV3367">
        <v>0</v>
      </c>
      <c r="BW3367">
        <v>0</v>
      </c>
      <c r="BX3367">
        <v>0</v>
      </c>
      <c r="BY3367">
        <v>0</v>
      </c>
      <c r="BZ3367">
        <v>0</v>
      </c>
      <c r="CA3367">
        <v>0</v>
      </c>
      <c r="CB3367">
        <v>0</v>
      </c>
      <c r="CC3367">
        <v>0</v>
      </c>
      <c r="CD3367">
        <v>0</v>
      </c>
      <c r="CE3367">
        <v>0</v>
      </c>
      <c r="CF3367">
        <v>0</v>
      </c>
      <c r="CG3367">
        <v>0</v>
      </c>
      <c r="CH3367">
        <v>0</v>
      </c>
      <c r="CI3367">
        <v>0</v>
      </c>
      <c r="CJ3367">
        <v>0</v>
      </c>
    </row>
    <row r="3368" spans="1:88" x14ac:dyDescent="0.2">
      <c r="A3368" t="s">
        <v>166</v>
      </c>
      <c r="B3368">
        <v>2008</v>
      </c>
      <c r="C3368" t="s">
        <v>38</v>
      </c>
      <c r="D3368" t="s">
        <v>2244</v>
      </c>
      <c r="E3368">
        <v>-6.34979746961623</v>
      </c>
      <c r="F3368">
        <v>-1.29249125578351</v>
      </c>
      <c r="G3368">
        <v>-4.0558498658507602</v>
      </c>
      <c r="H3368">
        <v>-1.00145634798196</v>
      </c>
      <c r="I3368">
        <v>0</v>
      </c>
      <c r="J3368">
        <v>0</v>
      </c>
      <c r="K3368">
        <v>0</v>
      </c>
      <c r="L3368">
        <v>-6.34979746961623</v>
      </c>
      <c r="M3368">
        <v>-5.6882845909515698</v>
      </c>
      <c r="N3368">
        <v>-1.2627165671813401</v>
      </c>
      <c r="O3368">
        <v>-4.0143465029382597</v>
      </c>
      <c r="P3368">
        <v>-0.411221520831969</v>
      </c>
      <c r="Q3368">
        <v>0</v>
      </c>
      <c r="R3368">
        <v>0</v>
      </c>
      <c r="S3368">
        <v>0</v>
      </c>
      <c r="T3368">
        <v>-5.6882845909515698</v>
      </c>
      <c r="U3368">
        <v>-11.161587015170101</v>
      </c>
      <c r="V3368">
        <v>-0.22929314472064799</v>
      </c>
      <c r="W3368">
        <v>-0.17555010299054999</v>
      </c>
      <c r="X3368">
        <v>-10.7567437674589</v>
      </c>
      <c r="Y3368">
        <v>-0.83980406995358403</v>
      </c>
      <c r="Z3368">
        <v>-8.0679060349502493E-2</v>
      </c>
      <c r="AA3368">
        <v>-0.124545672274272</v>
      </c>
      <c r="AB3368">
        <v>-0.63457933732980998</v>
      </c>
      <c r="AC3368">
        <v>-113.00982128133499</v>
      </c>
      <c r="AD3368">
        <v>0</v>
      </c>
      <c r="AE3368">
        <v>0</v>
      </c>
      <c r="AF3368">
        <v>-113.00982128133499</v>
      </c>
      <c r="AG3368">
        <v>-14.284832396608399</v>
      </c>
      <c r="AH3368">
        <v>0</v>
      </c>
      <c r="AI3368">
        <v>0</v>
      </c>
      <c r="AJ3368">
        <v>-14.284832396608399</v>
      </c>
      <c r="AK3368">
        <v>-4.9379039497437196</v>
      </c>
      <c r="AL3368">
        <v>0</v>
      </c>
      <c r="AM3368">
        <v>0</v>
      </c>
      <c r="AN3368">
        <v>-4.9379039497437196</v>
      </c>
      <c r="AO3368">
        <v>-132.23255762768699</v>
      </c>
      <c r="AP3368">
        <v>0</v>
      </c>
      <c r="AQ3368">
        <v>0</v>
      </c>
      <c r="AR3368">
        <v>-132.23255762768699</v>
      </c>
      <c r="AS3368">
        <v>-24.1137201849306</v>
      </c>
      <c r="AT3368">
        <v>-1.73316747188239</v>
      </c>
      <c r="AU3368">
        <v>-21.649323173740498</v>
      </c>
      <c r="AV3368">
        <v>-0.73122953930770596</v>
      </c>
      <c r="AW3368">
        <v>-2.5570401707404802</v>
      </c>
      <c r="AX3368">
        <v>-3.4507732211821102E-2</v>
      </c>
      <c r="AY3368">
        <v>-0.34139595169926101</v>
      </c>
      <c r="AZ3368">
        <v>-2.1811364868293999</v>
      </c>
      <c r="BA3368">
        <v>-8.9498568396003897</v>
      </c>
      <c r="BB3368">
        <v>-0.381727124695877</v>
      </c>
      <c r="BC3368">
        <v>-3.3512848338845802</v>
      </c>
      <c r="BD3368">
        <v>-5.2168448810199299</v>
      </c>
      <c r="BE3368">
        <v>-24.804397416562299</v>
      </c>
      <c r="BF3368">
        <v>-1.7172171353132299</v>
      </c>
      <c r="BG3368">
        <v>-22.079535675044699</v>
      </c>
      <c r="BH3368">
        <v>-1.00764460620445</v>
      </c>
      <c r="BI3368">
        <v>-4.3792924316755997</v>
      </c>
      <c r="BJ3368">
        <v>-0.66770555505912199</v>
      </c>
      <c r="BK3368">
        <v>-3.2040022417320899</v>
      </c>
      <c r="BL3368">
        <v>-0.50758463488438699</v>
      </c>
      <c r="BM3368">
        <v>-1.8106503746320799</v>
      </c>
      <c r="BN3368">
        <v>-0.23509609429932801</v>
      </c>
      <c r="BO3368">
        <v>-1.33241598197317</v>
      </c>
      <c r="BP3368">
        <v>-0.24313829835957401</v>
      </c>
      <c r="BQ3368">
        <v>-3.6250289292579199</v>
      </c>
      <c r="BR3368">
        <v>-0.286608760903029</v>
      </c>
      <c r="BS3368">
        <v>-2.86988393946999</v>
      </c>
      <c r="BT3368">
        <v>-0.46853622888491298</v>
      </c>
      <c r="BU3368">
        <v>-5.5493608955839901</v>
      </c>
      <c r="BV3368">
        <v>-0.308885367786989</v>
      </c>
      <c r="BW3368">
        <v>-4.6175433879476904</v>
      </c>
      <c r="BX3368">
        <v>-0.62293213984931195</v>
      </c>
      <c r="BY3368">
        <v>-2.0172695368951601</v>
      </c>
      <c r="BZ3368">
        <v>-1.20235154407766</v>
      </c>
      <c r="CA3368">
        <v>-7.5864231301444804E-2</v>
      </c>
      <c r="CB3368">
        <v>-0.73905376151605295</v>
      </c>
      <c r="CC3368">
        <v>-20.557843484604302</v>
      </c>
      <c r="CD3368">
        <v>-12.6772675018063</v>
      </c>
      <c r="CE3368">
        <v>-1.06814116318356</v>
      </c>
      <c r="CF3368">
        <v>-6.8124348196144897</v>
      </c>
      <c r="CG3368">
        <v>-70.884915640976004</v>
      </c>
      <c r="CH3368">
        <v>-14.9376655717356</v>
      </c>
      <c r="CI3368">
        <v>-55.5330796227029</v>
      </c>
      <c r="CJ3368">
        <v>-0.41417044653748297</v>
      </c>
    </row>
    <row r="3369" spans="1:88" x14ac:dyDescent="0.2">
      <c r="A3369" t="s">
        <v>166</v>
      </c>
      <c r="B3369">
        <v>2008</v>
      </c>
      <c r="C3369" t="s">
        <v>39</v>
      </c>
      <c r="D3369" t="s">
        <v>2245</v>
      </c>
      <c r="E3369">
        <v>12.8683272786673</v>
      </c>
      <c r="F3369">
        <v>3.2364442185662101</v>
      </c>
      <c r="G3369">
        <v>7.2406875723819502</v>
      </c>
      <c r="H3369">
        <v>2.3911954877191901</v>
      </c>
      <c r="I3369">
        <v>0</v>
      </c>
      <c r="J3369">
        <v>0</v>
      </c>
      <c r="K3369">
        <v>0</v>
      </c>
      <c r="L3369">
        <v>12.8683272786673</v>
      </c>
      <c r="M3369">
        <v>11.3221148965773</v>
      </c>
      <c r="N3369">
        <v>3.1461449256695202</v>
      </c>
      <c r="O3369">
        <v>7.1696961491874598</v>
      </c>
      <c r="P3369">
        <v>1.00627382172034</v>
      </c>
      <c r="Q3369">
        <v>0</v>
      </c>
      <c r="R3369">
        <v>0</v>
      </c>
      <c r="S3369">
        <v>0</v>
      </c>
      <c r="T3369">
        <v>11.3221148965773</v>
      </c>
      <c r="U3369">
        <v>29.627239155815101</v>
      </c>
      <c r="V3369">
        <v>0.66846037089348098</v>
      </c>
      <c r="W3369">
        <v>0.33768254515801099</v>
      </c>
      <c r="X3369">
        <v>28.621096239763599</v>
      </c>
      <c r="Y3369">
        <v>1.83804977828759</v>
      </c>
      <c r="Z3369">
        <v>0.24693887122265201</v>
      </c>
      <c r="AA3369">
        <v>0.209897179750093</v>
      </c>
      <c r="AB3369">
        <v>1.3812137273148499</v>
      </c>
      <c r="AC3369">
        <v>199.365199896261</v>
      </c>
      <c r="AD3369">
        <v>0</v>
      </c>
      <c r="AE3369">
        <v>0</v>
      </c>
      <c r="AF3369">
        <v>199.365199896261</v>
      </c>
      <c r="AG3369">
        <v>48.120737805834899</v>
      </c>
      <c r="AH3369">
        <v>0</v>
      </c>
      <c r="AI3369">
        <v>0</v>
      </c>
      <c r="AJ3369">
        <v>48.120737805834899</v>
      </c>
      <c r="AK3369">
        <v>10.274882349460601</v>
      </c>
      <c r="AL3369">
        <v>0</v>
      </c>
      <c r="AM3369">
        <v>0</v>
      </c>
      <c r="AN3369">
        <v>10.274882349460601</v>
      </c>
      <c r="AO3369">
        <v>257.760820051557</v>
      </c>
      <c r="AP3369">
        <v>0</v>
      </c>
      <c r="AQ3369">
        <v>0</v>
      </c>
      <c r="AR3369">
        <v>257.760820051557</v>
      </c>
      <c r="AS3369">
        <v>49.545964233285801</v>
      </c>
      <c r="AT3369">
        <v>4.4054749266713502</v>
      </c>
      <c r="AU3369">
        <v>43.405724582342799</v>
      </c>
      <c r="AV3369">
        <v>1.73476472427154</v>
      </c>
      <c r="AW3369">
        <v>5.4363377476064301</v>
      </c>
      <c r="AX3369">
        <v>9.8810927242875907E-2</v>
      </c>
      <c r="AY3369">
        <v>0.59692835883332696</v>
      </c>
      <c r="AZ3369">
        <v>4.7405984615302303</v>
      </c>
      <c r="BA3369">
        <v>25.314653830751102</v>
      </c>
      <c r="BB3369">
        <v>1.13544655709482</v>
      </c>
      <c r="BC3369">
        <v>6.4848691218640901</v>
      </c>
      <c r="BD3369">
        <v>17.694338151792198</v>
      </c>
      <c r="BE3369">
        <v>50.612477871078802</v>
      </c>
      <c r="BF3369">
        <v>5.0046929987865196</v>
      </c>
      <c r="BG3369">
        <v>43.5565687388982</v>
      </c>
      <c r="BH3369">
        <v>2.0512161333941599</v>
      </c>
      <c r="BI3369">
        <v>9.6524965993539702</v>
      </c>
      <c r="BJ3369">
        <v>2.01991467998117</v>
      </c>
      <c r="BK3369">
        <v>6.2506610401771203</v>
      </c>
      <c r="BL3369">
        <v>1.3819208791956801</v>
      </c>
      <c r="BM3369">
        <v>4.1856372048583097</v>
      </c>
      <c r="BN3369">
        <v>0.68696665130381696</v>
      </c>
      <c r="BO3369">
        <v>2.79655583182703</v>
      </c>
      <c r="BP3369">
        <v>0.70211472172746003</v>
      </c>
      <c r="BQ3369">
        <v>8.0885053494262706</v>
      </c>
      <c r="BR3369">
        <v>0.84642276284240003</v>
      </c>
      <c r="BS3369">
        <v>5.8089715839200204</v>
      </c>
      <c r="BT3369">
        <v>1.4331110026638501</v>
      </c>
      <c r="BU3369">
        <v>12.258058025031801</v>
      </c>
      <c r="BV3369">
        <v>0.91531604945243605</v>
      </c>
      <c r="BW3369">
        <v>9.2235133049543307</v>
      </c>
      <c r="BX3369">
        <v>2.1192286706250498</v>
      </c>
      <c r="BY3369">
        <v>5.36301024529571</v>
      </c>
      <c r="BZ3369">
        <v>3.8909472019245199</v>
      </c>
      <c r="CA3369">
        <v>0.168823746750455</v>
      </c>
      <c r="CB3369">
        <v>1.30323929662075</v>
      </c>
      <c r="CC3369">
        <v>55.346332980732399</v>
      </c>
      <c r="CD3369">
        <v>40.975610967460703</v>
      </c>
      <c r="CE3369">
        <v>2.36045991866852</v>
      </c>
      <c r="CF3369">
        <v>12.0102620946034</v>
      </c>
      <c r="CG3369">
        <v>136.409999428997</v>
      </c>
      <c r="CH3369">
        <v>36.005258642810702</v>
      </c>
      <c r="CI3369">
        <v>98.988510177843494</v>
      </c>
      <c r="CJ3369">
        <v>1.41623060834257</v>
      </c>
    </row>
    <row r="3370" spans="1:88" x14ac:dyDescent="0.2">
      <c r="A3370" t="s">
        <v>166</v>
      </c>
      <c r="B3370">
        <v>2008</v>
      </c>
      <c r="C3370" t="s">
        <v>40</v>
      </c>
      <c r="D3370" t="s">
        <v>2246</v>
      </c>
      <c r="E3370">
        <v>0.88413257715048599</v>
      </c>
      <c r="F3370">
        <v>0.223196338323736</v>
      </c>
      <c r="G3370">
        <v>0.50846223585864103</v>
      </c>
      <c r="H3370">
        <v>0.15247400296810801</v>
      </c>
      <c r="I3370">
        <v>0</v>
      </c>
      <c r="J3370">
        <v>-0.83768461429321039</v>
      </c>
      <c r="K3370">
        <v>-0.83768461429321039</v>
      </c>
      <c r="L3370">
        <v>4.6447962857275538E-2</v>
      </c>
      <c r="M3370">
        <v>0.76064889597618901</v>
      </c>
      <c r="N3370">
        <v>0.21705793381392799</v>
      </c>
      <c r="O3370">
        <v>0.50371094609811196</v>
      </c>
      <c r="P3370">
        <v>3.9880016064148198E-2</v>
      </c>
      <c r="Q3370">
        <v>0</v>
      </c>
      <c r="R3370">
        <v>-0.72659078409227984</v>
      </c>
      <c r="S3370">
        <v>-0.72659078409227984</v>
      </c>
      <c r="T3370">
        <v>3.4058111883909142E-2</v>
      </c>
      <c r="U3370">
        <v>2.4081324771828001</v>
      </c>
      <c r="V3370">
        <v>4.5196290886572899E-2</v>
      </c>
      <c r="W3370">
        <v>2.97418514406586E-2</v>
      </c>
      <c r="X3370">
        <v>2.3331943348555702</v>
      </c>
      <c r="Y3370">
        <v>0.15254749732784301</v>
      </c>
      <c r="Z3370">
        <v>1.6807037710214599E-2</v>
      </c>
      <c r="AA3370">
        <v>1.34488036057462E-2</v>
      </c>
      <c r="AB3370">
        <v>0.12229165601188299</v>
      </c>
      <c r="AC3370">
        <v>15.8094222599095</v>
      </c>
      <c r="AD3370">
        <v>0</v>
      </c>
      <c r="AE3370">
        <v>0</v>
      </c>
      <c r="AF3370">
        <v>15.8094222599095</v>
      </c>
      <c r="AG3370">
        <v>1.2374749192441501</v>
      </c>
      <c r="AH3370">
        <v>0</v>
      </c>
      <c r="AI3370">
        <v>0</v>
      </c>
      <c r="AJ3370">
        <v>1.2374749192441501</v>
      </c>
      <c r="AK3370">
        <v>0.77613359792135095</v>
      </c>
      <c r="AL3370">
        <v>0</v>
      </c>
      <c r="AM3370">
        <v>0</v>
      </c>
      <c r="AN3370">
        <v>0.77613359792135095</v>
      </c>
      <c r="AO3370">
        <v>17.823030777075001</v>
      </c>
      <c r="AP3370">
        <v>0</v>
      </c>
      <c r="AQ3370">
        <v>0</v>
      </c>
      <c r="AR3370">
        <v>17.823030777075001</v>
      </c>
      <c r="AS3370">
        <v>3.7979029128246702</v>
      </c>
      <c r="AT3370">
        <v>0.32624536508472102</v>
      </c>
      <c r="AU3370">
        <v>3.38429247893077</v>
      </c>
      <c r="AV3370">
        <v>8.7365068809181601E-2</v>
      </c>
      <c r="AW3370">
        <v>0.50342329837088196</v>
      </c>
      <c r="AX3370">
        <v>6.2992476426075401E-3</v>
      </c>
      <c r="AY3370">
        <v>6.0836428364731097E-2</v>
      </c>
      <c r="AZ3370">
        <v>0.43628762236354401</v>
      </c>
      <c r="BA3370">
        <v>1.73439999074675</v>
      </c>
      <c r="BB3370">
        <v>7.65843553434645E-2</v>
      </c>
      <c r="BC3370">
        <v>0.54757600938084405</v>
      </c>
      <c r="BD3370">
        <v>1.1102396260224401</v>
      </c>
      <c r="BE3370">
        <v>3.3943673618343499</v>
      </c>
      <c r="BF3370">
        <v>0.30585385339608401</v>
      </c>
      <c r="BG3370">
        <v>2.91955826053207</v>
      </c>
      <c r="BH3370">
        <v>0.16895524790619801</v>
      </c>
      <c r="BI3370">
        <v>0.61476477070648605</v>
      </c>
      <c r="BJ3370">
        <v>0.12380761047338699</v>
      </c>
      <c r="BK3370">
        <v>0.43500255665653098</v>
      </c>
      <c r="BL3370">
        <v>5.5954603576568999E-2</v>
      </c>
      <c r="BM3370">
        <v>0.27221914867345098</v>
      </c>
      <c r="BN3370">
        <v>4.5534160348966797E-2</v>
      </c>
      <c r="BO3370">
        <v>0.190433656684975</v>
      </c>
      <c r="BP3370">
        <v>3.6251331639509103E-2</v>
      </c>
      <c r="BQ3370">
        <v>0.55689569645165504</v>
      </c>
      <c r="BR3370">
        <v>5.5979827631822097E-2</v>
      </c>
      <c r="BS3370">
        <v>0.42258185619153499</v>
      </c>
      <c r="BT3370">
        <v>7.8334012628297103E-2</v>
      </c>
      <c r="BU3370">
        <v>0.85112396972902304</v>
      </c>
      <c r="BV3370">
        <v>6.03014276732384E-2</v>
      </c>
      <c r="BW3370">
        <v>0.68671299879722703</v>
      </c>
      <c r="BX3370">
        <v>0.10410954325855799</v>
      </c>
      <c r="BY3370">
        <v>0.40798243338120699</v>
      </c>
      <c r="BZ3370">
        <v>0.24737466608501499</v>
      </c>
      <c r="CA3370">
        <v>1.15202647379909E-2</v>
      </c>
      <c r="CB3370">
        <v>0.149087502558202</v>
      </c>
      <c r="CC3370">
        <v>4.1429091524234103</v>
      </c>
      <c r="CD3370">
        <v>2.6073143545527202</v>
      </c>
      <c r="CE3370">
        <v>0.16342999456702001</v>
      </c>
      <c r="CF3370">
        <v>1.37216480330368</v>
      </c>
      <c r="CG3370">
        <v>9.3369987936207899</v>
      </c>
      <c r="CH3370">
        <v>2.3286528756989502</v>
      </c>
      <c r="CI3370">
        <v>6.9526545307008503</v>
      </c>
      <c r="CJ3370">
        <v>5.5691387220994801E-2</v>
      </c>
    </row>
    <row r="3371" spans="1:88" x14ac:dyDescent="0.2">
      <c r="A3371" t="s">
        <v>166</v>
      </c>
      <c r="B3371">
        <v>2008</v>
      </c>
      <c r="C3371" t="s">
        <v>41</v>
      </c>
      <c r="D3371" t="s">
        <v>2247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-0.26896213961524307</v>
      </c>
      <c r="K3371">
        <v>-0.26896213961524307</v>
      </c>
      <c r="L3371">
        <v>-0.26896213961524307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-0.2295681335722749</v>
      </c>
      <c r="S3371">
        <v>-0.2295681335722749</v>
      </c>
      <c r="T3371">
        <v>-0.2295681335722749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0</v>
      </c>
      <c r="BI3371">
        <v>0</v>
      </c>
      <c r="BJ3371">
        <v>0</v>
      </c>
      <c r="BK3371">
        <v>0</v>
      </c>
      <c r="BL3371">
        <v>0</v>
      </c>
      <c r="BM3371">
        <v>0</v>
      </c>
      <c r="BN3371">
        <v>0</v>
      </c>
      <c r="BO3371">
        <v>0</v>
      </c>
      <c r="BP3371">
        <v>0</v>
      </c>
      <c r="BQ3371">
        <v>0</v>
      </c>
      <c r="BR3371">
        <v>0</v>
      </c>
      <c r="BS3371">
        <v>0</v>
      </c>
      <c r="BT3371">
        <v>0</v>
      </c>
      <c r="BU3371">
        <v>0</v>
      </c>
      <c r="BV3371">
        <v>0</v>
      </c>
      <c r="BW3371">
        <v>0</v>
      </c>
      <c r="BX3371">
        <v>0</v>
      </c>
      <c r="BY3371">
        <v>0</v>
      </c>
      <c r="BZ3371">
        <v>0</v>
      </c>
      <c r="CA3371">
        <v>0</v>
      </c>
      <c r="CB3371">
        <v>0</v>
      </c>
      <c r="CC3371">
        <v>0</v>
      </c>
      <c r="CD3371">
        <v>0</v>
      </c>
      <c r="CE3371">
        <v>0</v>
      </c>
      <c r="CF3371">
        <v>0</v>
      </c>
      <c r="CG3371">
        <v>0</v>
      </c>
      <c r="CH3371">
        <v>0</v>
      </c>
      <c r="CI3371">
        <v>0</v>
      </c>
      <c r="CJ3371">
        <v>0</v>
      </c>
    </row>
    <row r="3372" spans="1:88" x14ac:dyDescent="0.2">
      <c r="A3372" t="s">
        <v>166</v>
      </c>
      <c r="B3372">
        <v>2008</v>
      </c>
      <c r="C3372" t="s">
        <v>99</v>
      </c>
      <c r="D3372" t="s">
        <v>2248</v>
      </c>
      <c r="E3372">
        <v>0.424873663482701</v>
      </c>
      <c r="F3372">
        <v>7.9921888178550199E-2</v>
      </c>
      <c r="G3372">
        <v>0.26439879646792902</v>
      </c>
      <c r="H3372">
        <v>8.0552978836222103E-2</v>
      </c>
      <c r="I3372">
        <v>0</v>
      </c>
      <c r="J3372">
        <v>0</v>
      </c>
      <c r="K3372">
        <v>0</v>
      </c>
      <c r="L3372">
        <v>0.424873663482701</v>
      </c>
      <c r="M3372">
        <v>0.36796510688276701</v>
      </c>
      <c r="N3372">
        <v>7.7989326009201804E-2</v>
      </c>
      <c r="O3372">
        <v>0.26141425496160697</v>
      </c>
      <c r="P3372">
        <v>2.8561525911958902E-2</v>
      </c>
      <c r="Q3372">
        <v>0</v>
      </c>
      <c r="R3372">
        <v>0</v>
      </c>
      <c r="S3372">
        <v>0</v>
      </c>
      <c r="T3372">
        <v>0.36796510688276701</v>
      </c>
      <c r="U3372">
        <v>1.1076390866974399</v>
      </c>
      <c r="V3372">
        <v>1.64729750194724E-2</v>
      </c>
      <c r="W3372">
        <v>9.4634669600876502E-3</v>
      </c>
      <c r="X3372">
        <v>1.0817026447178799</v>
      </c>
      <c r="Y3372">
        <v>7.2389005023921899E-2</v>
      </c>
      <c r="Z3372">
        <v>5.1031469592673099E-3</v>
      </c>
      <c r="AA3372">
        <v>9.2213249406704698E-3</v>
      </c>
      <c r="AB3372">
        <v>5.8064533123984199E-2</v>
      </c>
      <c r="AC3372">
        <v>6.66632929782687</v>
      </c>
      <c r="AD3372">
        <v>0</v>
      </c>
      <c r="AE3372">
        <v>0</v>
      </c>
      <c r="AF3372">
        <v>6.66632929782687</v>
      </c>
      <c r="AG3372">
        <v>0.76714661703209996</v>
      </c>
      <c r="AH3372">
        <v>0</v>
      </c>
      <c r="AI3372">
        <v>0</v>
      </c>
      <c r="AJ3372">
        <v>0.76714661703209996</v>
      </c>
      <c r="AK3372">
        <v>0.20793702849946799</v>
      </c>
      <c r="AL3372">
        <v>0</v>
      </c>
      <c r="AM3372">
        <v>0</v>
      </c>
      <c r="AN3372">
        <v>0.20793702849946799</v>
      </c>
      <c r="AO3372">
        <v>7.6414129433584499</v>
      </c>
      <c r="AP3372">
        <v>0</v>
      </c>
      <c r="AQ3372">
        <v>0</v>
      </c>
      <c r="AR3372">
        <v>7.6414129433584499</v>
      </c>
      <c r="AS3372">
        <v>1.5356103787972299</v>
      </c>
      <c r="AT3372">
        <v>0.13912480715245301</v>
      </c>
      <c r="AU3372">
        <v>1.3529888438978399</v>
      </c>
      <c r="AV3372">
        <v>4.3496727746941299E-2</v>
      </c>
      <c r="AW3372">
        <v>0.22735176216254999</v>
      </c>
      <c r="AX3372">
        <v>2.0863118069958399E-3</v>
      </c>
      <c r="AY3372">
        <v>1.56314725831385E-2</v>
      </c>
      <c r="AZ3372">
        <v>0.20963397777241599</v>
      </c>
      <c r="BA3372">
        <v>0.66310524102538804</v>
      </c>
      <c r="BB3372">
        <v>2.6442293367265599E-2</v>
      </c>
      <c r="BC3372">
        <v>0.195801154034666</v>
      </c>
      <c r="BD3372">
        <v>0.44086179362345701</v>
      </c>
      <c r="BE3372">
        <v>2.2085593067586502</v>
      </c>
      <c r="BF3372">
        <v>0.112772902190518</v>
      </c>
      <c r="BG3372">
        <v>2.01923039225928</v>
      </c>
      <c r="BH3372">
        <v>7.65560123088629E-2</v>
      </c>
      <c r="BI3372">
        <v>0.50636796176413801</v>
      </c>
      <c r="BJ3372">
        <v>4.4555500916746302E-2</v>
      </c>
      <c r="BK3372">
        <v>0.43202782483375202</v>
      </c>
      <c r="BL3372">
        <v>2.9784636013638999E-2</v>
      </c>
      <c r="BM3372">
        <v>0.15755521602064701</v>
      </c>
      <c r="BN3372">
        <v>1.59112543690355E-2</v>
      </c>
      <c r="BO3372">
        <v>0.123189449535499</v>
      </c>
      <c r="BP3372">
        <v>1.8454512116112699E-2</v>
      </c>
      <c r="BQ3372">
        <v>0.25898888108387902</v>
      </c>
      <c r="BR3372">
        <v>1.9290006426591001E-2</v>
      </c>
      <c r="BS3372">
        <v>0.19941399229836801</v>
      </c>
      <c r="BT3372">
        <v>4.0284882358920297E-2</v>
      </c>
      <c r="BU3372">
        <v>0.35652474735559397</v>
      </c>
      <c r="BV3372">
        <v>2.1290396213636799E-2</v>
      </c>
      <c r="BW3372">
        <v>0.27928761999875001</v>
      </c>
      <c r="BX3372">
        <v>5.5946731143206897E-2</v>
      </c>
      <c r="BY3372">
        <v>0.123322878568192</v>
      </c>
      <c r="BZ3372">
        <v>7.8023991165864406E-2</v>
      </c>
      <c r="CA3372">
        <v>4.1139501408448201E-3</v>
      </c>
      <c r="CB3372">
        <v>4.1184937261482799E-2</v>
      </c>
      <c r="CC3372">
        <v>1.2563644529173701</v>
      </c>
      <c r="CD3372">
        <v>0.82224101284915596</v>
      </c>
      <c r="CE3372">
        <v>5.6802133761591302E-2</v>
      </c>
      <c r="CF3372">
        <v>0.37732130630662802</v>
      </c>
      <c r="CG3372">
        <v>4.5439525682851798</v>
      </c>
      <c r="CH3372">
        <v>0.88534122541632698</v>
      </c>
      <c r="CI3372">
        <v>3.5842661529793101</v>
      </c>
      <c r="CJ3372">
        <v>7.4345189889540794E-2</v>
      </c>
    </row>
    <row r="3373" spans="1:88" x14ac:dyDescent="0.2">
      <c r="A3373" t="s">
        <v>166</v>
      </c>
      <c r="B3373">
        <v>2008</v>
      </c>
      <c r="C3373" t="s">
        <v>3779</v>
      </c>
      <c r="D3373" t="s">
        <v>3800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0</v>
      </c>
      <c r="BI3373">
        <v>0</v>
      </c>
      <c r="BJ3373">
        <v>0</v>
      </c>
      <c r="BK3373">
        <v>0</v>
      </c>
      <c r="BL3373">
        <v>0</v>
      </c>
      <c r="BM3373">
        <v>0</v>
      </c>
      <c r="BN3373">
        <v>0</v>
      </c>
      <c r="BO3373">
        <v>0</v>
      </c>
      <c r="BP3373">
        <v>0</v>
      </c>
      <c r="BQ3373">
        <v>0</v>
      </c>
      <c r="BR3373">
        <v>0</v>
      </c>
      <c r="BS3373">
        <v>0</v>
      </c>
      <c r="BT3373">
        <v>0</v>
      </c>
      <c r="BU3373">
        <v>0</v>
      </c>
      <c r="BV3373">
        <v>0</v>
      </c>
      <c r="BW3373">
        <v>0</v>
      </c>
      <c r="BX3373">
        <v>0</v>
      </c>
      <c r="BY3373">
        <v>0</v>
      </c>
      <c r="BZ3373">
        <v>0</v>
      </c>
      <c r="CA3373">
        <v>0</v>
      </c>
      <c r="CB3373">
        <v>0</v>
      </c>
      <c r="CC3373">
        <v>0</v>
      </c>
      <c r="CD3373">
        <v>0</v>
      </c>
      <c r="CE3373">
        <v>0</v>
      </c>
      <c r="CF3373">
        <v>0</v>
      </c>
      <c r="CG3373">
        <v>0</v>
      </c>
      <c r="CH3373">
        <v>0</v>
      </c>
      <c r="CI3373">
        <v>0</v>
      </c>
      <c r="CJ3373">
        <v>0</v>
      </c>
    </row>
    <row r="3374" spans="1:88" x14ac:dyDescent="0.2">
      <c r="A3374" t="s">
        <v>166</v>
      </c>
      <c r="B3374">
        <v>2008</v>
      </c>
      <c r="C3374" t="s">
        <v>42</v>
      </c>
      <c r="D3374" t="s">
        <v>2249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0</v>
      </c>
      <c r="BI3374">
        <v>0</v>
      </c>
      <c r="BJ3374">
        <v>0</v>
      </c>
      <c r="BK3374">
        <v>0</v>
      </c>
      <c r="BL3374">
        <v>0</v>
      </c>
      <c r="BM3374">
        <v>0</v>
      </c>
      <c r="BN3374">
        <v>0</v>
      </c>
      <c r="BO3374">
        <v>0</v>
      </c>
      <c r="BP3374">
        <v>0</v>
      </c>
      <c r="BQ3374">
        <v>0</v>
      </c>
      <c r="BR3374">
        <v>0</v>
      </c>
      <c r="BS3374">
        <v>0</v>
      </c>
      <c r="BT3374">
        <v>0</v>
      </c>
      <c r="BU3374">
        <v>0</v>
      </c>
      <c r="BV3374">
        <v>0</v>
      </c>
      <c r="BW3374">
        <v>0</v>
      </c>
      <c r="BX3374">
        <v>0</v>
      </c>
      <c r="BY3374">
        <v>0</v>
      </c>
      <c r="BZ3374">
        <v>0</v>
      </c>
      <c r="CA3374">
        <v>0</v>
      </c>
      <c r="CB3374">
        <v>0</v>
      </c>
      <c r="CC3374">
        <v>0</v>
      </c>
      <c r="CD3374">
        <v>0</v>
      </c>
      <c r="CE3374">
        <v>0</v>
      </c>
      <c r="CF3374">
        <v>0</v>
      </c>
      <c r="CG3374">
        <v>0</v>
      </c>
      <c r="CH3374">
        <v>0</v>
      </c>
      <c r="CI3374">
        <v>0</v>
      </c>
      <c r="CJ3374">
        <v>0</v>
      </c>
    </row>
    <row r="3375" spans="1:88" x14ac:dyDescent="0.2">
      <c r="A3375" t="s">
        <v>166</v>
      </c>
      <c r="B3375">
        <v>2008</v>
      </c>
      <c r="C3375" t="s">
        <v>43</v>
      </c>
      <c r="D3375" t="s">
        <v>2250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-3.188238624406079E-4</v>
      </c>
      <c r="K3375">
        <v>-3.188238624406079E-4</v>
      </c>
      <c r="L3375">
        <v>-3.188238624406079E-4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-2.3178917339928683E-4</v>
      </c>
      <c r="S3375">
        <v>-2.3178917339928683E-4</v>
      </c>
      <c r="T3375">
        <v>-2.3178917339928683E-4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0</v>
      </c>
      <c r="BI3375">
        <v>0</v>
      </c>
      <c r="BJ3375">
        <v>0</v>
      </c>
      <c r="BK3375">
        <v>0</v>
      </c>
      <c r="BL3375">
        <v>0</v>
      </c>
      <c r="BM3375">
        <v>0</v>
      </c>
      <c r="BN3375">
        <v>0</v>
      </c>
      <c r="BO3375">
        <v>0</v>
      </c>
      <c r="BP3375">
        <v>0</v>
      </c>
      <c r="BQ3375">
        <v>0</v>
      </c>
      <c r="BR3375">
        <v>0</v>
      </c>
      <c r="BS3375">
        <v>0</v>
      </c>
      <c r="BT3375">
        <v>0</v>
      </c>
      <c r="BU3375">
        <v>0</v>
      </c>
      <c r="BV3375">
        <v>0</v>
      </c>
      <c r="BW3375">
        <v>0</v>
      </c>
      <c r="BX3375">
        <v>0</v>
      </c>
      <c r="BY3375">
        <v>0</v>
      </c>
      <c r="BZ3375">
        <v>0</v>
      </c>
      <c r="CA3375">
        <v>0</v>
      </c>
      <c r="CB3375">
        <v>0</v>
      </c>
      <c r="CC3375">
        <v>0</v>
      </c>
      <c r="CD3375">
        <v>0</v>
      </c>
      <c r="CE3375">
        <v>0</v>
      </c>
      <c r="CF3375">
        <v>0</v>
      </c>
      <c r="CG3375">
        <v>0</v>
      </c>
      <c r="CH3375">
        <v>0</v>
      </c>
      <c r="CI3375">
        <v>0</v>
      </c>
      <c r="CJ3375">
        <v>0</v>
      </c>
    </row>
    <row r="3376" spans="1:88" x14ac:dyDescent="0.2">
      <c r="A3376" t="s">
        <v>166</v>
      </c>
      <c r="B3376">
        <v>2008</v>
      </c>
      <c r="C3376" t="s">
        <v>44</v>
      </c>
      <c r="D3376" t="s">
        <v>2251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0</v>
      </c>
      <c r="BI3376">
        <v>0</v>
      </c>
      <c r="BJ3376">
        <v>0</v>
      </c>
      <c r="BK3376">
        <v>0</v>
      </c>
      <c r="BL3376">
        <v>0</v>
      </c>
      <c r="BM3376">
        <v>0</v>
      </c>
      <c r="BN3376">
        <v>0</v>
      </c>
      <c r="BO3376">
        <v>0</v>
      </c>
      <c r="BP3376">
        <v>0</v>
      </c>
      <c r="BQ3376">
        <v>0</v>
      </c>
      <c r="BR3376">
        <v>0</v>
      </c>
      <c r="BS3376">
        <v>0</v>
      </c>
      <c r="BT3376">
        <v>0</v>
      </c>
      <c r="BU3376">
        <v>0</v>
      </c>
      <c r="BV3376">
        <v>0</v>
      </c>
      <c r="BW3376">
        <v>0</v>
      </c>
      <c r="BX3376">
        <v>0</v>
      </c>
      <c r="BY3376">
        <v>0</v>
      </c>
      <c r="BZ3376">
        <v>0</v>
      </c>
      <c r="CA3376">
        <v>0</v>
      </c>
      <c r="CB3376">
        <v>0</v>
      </c>
      <c r="CC3376">
        <v>0</v>
      </c>
      <c r="CD3376">
        <v>0</v>
      </c>
      <c r="CE3376">
        <v>0</v>
      </c>
      <c r="CF3376">
        <v>0</v>
      </c>
      <c r="CG3376">
        <v>0</v>
      </c>
      <c r="CH3376">
        <v>0</v>
      </c>
      <c r="CI3376">
        <v>0</v>
      </c>
      <c r="CJ3376">
        <v>0</v>
      </c>
    </row>
    <row r="3377" spans="1:88" x14ac:dyDescent="0.2">
      <c r="A3377" t="s">
        <v>166</v>
      </c>
      <c r="B3377">
        <v>2008</v>
      </c>
      <c r="C3377" t="s">
        <v>45</v>
      </c>
      <c r="D3377" t="s">
        <v>2252</v>
      </c>
      <c r="E3377">
        <v>2.1254195604868902</v>
      </c>
      <c r="F3377">
        <v>0.692705866945862</v>
      </c>
      <c r="G3377">
        <v>0.98260744538802103</v>
      </c>
      <c r="H3377">
        <v>0.45010624815300698</v>
      </c>
      <c r="I3377">
        <v>0</v>
      </c>
      <c r="J3377">
        <v>0</v>
      </c>
      <c r="K3377">
        <v>0</v>
      </c>
      <c r="L3377">
        <v>2.1254195604868902</v>
      </c>
      <c r="M3377">
        <v>1.7406515837376</v>
      </c>
      <c r="N3377">
        <v>0.67204961670671304</v>
      </c>
      <c r="O3377">
        <v>0.97370140002456096</v>
      </c>
      <c r="P3377">
        <v>9.4900567006330705E-2</v>
      </c>
      <c r="Q3377">
        <v>0</v>
      </c>
      <c r="R3377">
        <v>0</v>
      </c>
      <c r="S3377">
        <v>0</v>
      </c>
      <c r="T3377">
        <v>1.7406515837376</v>
      </c>
      <c r="U3377">
        <v>7.5487276407283703</v>
      </c>
      <c r="V3377">
        <v>0.15417539722253701</v>
      </c>
      <c r="W3377">
        <v>6.3685735671823604E-2</v>
      </c>
      <c r="X3377">
        <v>7.3308665078340098</v>
      </c>
      <c r="Y3377">
        <v>0.51655396667857001</v>
      </c>
      <c r="Z3377">
        <v>5.6382098350960197E-2</v>
      </c>
      <c r="AA3377">
        <v>2.45432952069294E-2</v>
      </c>
      <c r="AB3377">
        <v>0.43562857312068098</v>
      </c>
      <c r="AC3377">
        <v>38.368019800903703</v>
      </c>
      <c r="AD3377">
        <v>0</v>
      </c>
      <c r="AE3377">
        <v>0</v>
      </c>
      <c r="AF3377">
        <v>38.368019800903703</v>
      </c>
      <c r="AG3377">
        <v>2.5641747670444999</v>
      </c>
      <c r="AH3377">
        <v>0</v>
      </c>
      <c r="AI3377">
        <v>0</v>
      </c>
      <c r="AJ3377">
        <v>2.5641747670444999</v>
      </c>
      <c r="AK3377">
        <v>1.19354061041661</v>
      </c>
      <c r="AL3377">
        <v>0</v>
      </c>
      <c r="AM3377">
        <v>0</v>
      </c>
      <c r="AN3377">
        <v>1.19354061041661</v>
      </c>
      <c r="AO3377">
        <v>42.125735178364799</v>
      </c>
      <c r="AP3377">
        <v>0</v>
      </c>
      <c r="AQ3377">
        <v>0</v>
      </c>
      <c r="AR3377">
        <v>42.125735178364799</v>
      </c>
      <c r="AS3377">
        <v>8.7568734827833801</v>
      </c>
      <c r="AT3377">
        <v>1.05594193236377</v>
      </c>
      <c r="AU3377">
        <v>7.5513682531219599</v>
      </c>
      <c r="AV3377">
        <v>0.14956329729765599</v>
      </c>
      <c r="AW3377">
        <v>1.61585860212984</v>
      </c>
      <c r="AX3377">
        <v>2.2057449926374401E-2</v>
      </c>
      <c r="AY3377">
        <v>0.12749633868451499</v>
      </c>
      <c r="AZ3377">
        <v>1.46630481351895</v>
      </c>
      <c r="BA3377">
        <v>4.2613012796938001</v>
      </c>
      <c r="BB3377">
        <v>0.26184148094042298</v>
      </c>
      <c r="BC3377">
        <v>1.1925658513103401</v>
      </c>
      <c r="BD3377">
        <v>2.8068939474430401</v>
      </c>
      <c r="BE3377">
        <v>6.6225799079596799</v>
      </c>
      <c r="BF3377">
        <v>1.0104490656980001</v>
      </c>
      <c r="BG3377">
        <v>5.1282852021330401</v>
      </c>
      <c r="BH3377">
        <v>0.48384564012864201</v>
      </c>
      <c r="BI3377">
        <v>1.06893793996369</v>
      </c>
      <c r="BJ3377">
        <v>0.41207685752197898</v>
      </c>
      <c r="BK3377">
        <v>0.545033112012554</v>
      </c>
      <c r="BL3377">
        <v>0.111827970429156</v>
      </c>
      <c r="BM3377">
        <v>0.55836850160767504</v>
      </c>
      <c r="BN3377">
        <v>0.15099313733473299</v>
      </c>
      <c r="BO3377">
        <v>0.318904757403983</v>
      </c>
      <c r="BP3377">
        <v>8.8470606868959398E-2</v>
      </c>
      <c r="BQ3377">
        <v>1.15651589808841</v>
      </c>
      <c r="BR3377">
        <v>0.184819649955205</v>
      </c>
      <c r="BS3377">
        <v>0.75025767950225997</v>
      </c>
      <c r="BT3377">
        <v>0.22143856863094299</v>
      </c>
      <c r="BU3377">
        <v>1.73996876352316</v>
      </c>
      <c r="BV3377">
        <v>0.19757902694406801</v>
      </c>
      <c r="BW3377">
        <v>1.2474902908637</v>
      </c>
      <c r="BX3377">
        <v>0.294899445715393</v>
      </c>
      <c r="BY3377">
        <v>1.13382233737035</v>
      </c>
      <c r="BZ3377">
        <v>0.87764701216986096</v>
      </c>
      <c r="CA3377">
        <v>5.8263383093949302E-2</v>
      </c>
      <c r="CB3377">
        <v>0.19791194210654001</v>
      </c>
      <c r="CC3377">
        <v>11.8869133632301</v>
      </c>
      <c r="CD3377">
        <v>9.2365855262407006</v>
      </c>
      <c r="CE3377">
        <v>0.82476728875906802</v>
      </c>
      <c r="CF3377">
        <v>1.8255605482304</v>
      </c>
      <c r="CG3377">
        <v>21.189137547367601</v>
      </c>
      <c r="CH3377">
        <v>7.6085490041085801</v>
      </c>
      <c r="CI3377">
        <v>13.47992962467</v>
      </c>
      <c r="CJ3377">
        <v>0.100658918589088</v>
      </c>
    </row>
    <row r="3378" spans="1:88" x14ac:dyDescent="0.2">
      <c r="A3378" t="s">
        <v>166</v>
      </c>
      <c r="B3378">
        <v>2008</v>
      </c>
      <c r="C3378" t="s">
        <v>230</v>
      </c>
      <c r="D3378" t="s">
        <v>3801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0</v>
      </c>
      <c r="BI3378">
        <v>0</v>
      </c>
      <c r="BJ3378">
        <v>0</v>
      </c>
      <c r="BK3378">
        <v>0</v>
      </c>
      <c r="BL3378">
        <v>0</v>
      </c>
      <c r="BM3378">
        <v>0</v>
      </c>
      <c r="BN3378">
        <v>0</v>
      </c>
      <c r="BO3378">
        <v>0</v>
      </c>
      <c r="BP3378">
        <v>0</v>
      </c>
      <c r="BQ3378">
        <v>0</v>
      </c>
      <c r="BR3378">
        <v>0</v>
      </c>
      <c r="BS3378">
        <v>0</v>
      </c>
      <c r="BT3378">
        <v>0</v>
      </c>
      <c r="BU3378">
        <v>0</v>
      </c>
      <c r="BV3378">
        <v>0</v>
      </c>
      <c r="BW3378">
        <v>0</v>
      </c>
      <c r="BX3378">
        <v>0</v>
      </c>
      <c r="BY3378">
        <v>0</v>
      </c>
      <c r="BZ3378">
        <v>0</v>
      </c>
      <c r="CA3378">
        <v>0</v>
      </c>
      <c r="CB3378">
        <v>0</v>
      </c>
      <c r="CC3378">
        <v>0</v>
      </c>
      <c r="CD3378">
        <v>0</v>
      </c>
      <c r="CE3378">
        <v>0</v>
      </c>
      <c r="CF3378">
        <v>0</v>
      </c>
      <c r="CG3378">
        <v>0</v>
      </c>
      <c r="CH3378">
        <v>0</v>
      </c>
      <c r="CI3378">
        <v>0</v>
      </c>
      <c r="CJ3378">
        <v>0</v>
      </c>
    </row>
    <row r="3379" spans="1:88" x14ac:dyDescent="0.2">
      <c r="A3379" t="s">
        <v>166</v>
      </c>
      <c r="B3379">
        <v>2008</v>
      </c>
      <c r="C3379" t="s">
        <v>231</v>
      </c>
      <c r="D3379" t="s">
        <v>2253</v>
      </c>
      <c r="E3379">
        <v>221.85621805697886</v>
      </c>
      <c r="F3379">
        <v>14.325655873654885</v>
      </c>
      <c r="G3379">
        <v>177.50081717230717</v>
      </c>
      <c r="H3379">
        <v>30.029745011016544</v>
      </c>
      <c r="I3379">
        <v>916.87325882910125</v>
      </c>
      <c r="J3379">
        <v>-100.45997554399204</v>
      </c>
      <c r="K3379">
        <v>816.41328328510963</v>
      </c>
      <c r="L3379">
        <v>1038.2695013420885</v>
      </c>
      <c r="M3379">
        <v>200.09425667376445</v>
      </c>
      <c r="N3379">
        <v>13.532559459815477</v>
      </c>
      <c r="O3379">
        <v>175.75305163339937</v>
      </c>
      <c r="P3379">
        <v>10.808645580551037</v>
      </c>
      <c r="Q3379">
        <v>615.85756756332262</v>
      </c>
      <c r="R3379">
        <v>-107.52438788785589</v>
      </c>
      <c r="S3379">
        <v>508.33317967546674</v>
      </c>
      <c r="T3379">
        <v>708.42743634923136</v>
      </c>
      <c r="U3379">
        <v>355.69314925925897</v>
      </c>
      <c r="V3379">
        <v>4.8054051468086447</v>
      </c>
      <c r="W3379">
        <v>15.368759024000624</v>
      </c>
      <c r="X3379">
        <v>335.51898508844806</v>
      </c>
      <c r="Y3379">
        <v>18.237073350863479</v>
      </c>
      <c r="Z3379">
        <v>2.2582593462053637</v>
      </c>
      <c r="AA3379">
        <v>4.5756596084222716</v>
      </c>
      <c r="AB3379">
        <v>11.403154396235823</v>
      </c>
      <c r="AC3379">
        <v>2677.517710134995</v>
      </c>
      <c r="AD3379">
        <v>0</v>
      </c>
      <c r="AE3379">
        <v>0</v>
      </c>
      <c r="AF3379">
        <v>2677.517710134995</v>
      </c>
      <c r="AG3379">
        <v>4222.0099982165939</v>
      </c>
      <c r="AH3379">
        <v>0</v>
      </c>
      <c r="AI3379">
        <v>0</v>
      </c>
      <c r="AJ3379">
        <v>4222.0099982165939</v>
      </c>
      <c r="AK3379">
        <v>568.43587803194134</v>
      </c>
      <c r="AL3379">
        <v>0</v>
      </c>
      <c r="AM3379">
        <v>0</v>
      </c>
      <c r="AN3379">
        <v>568.43587803194134</v>
      </c>
      <c r="AO3379">
        <v>7467.9635863835465</v>
      </c>
      <c r="AP3379">
        <v>0</v>
      </c>
      <c r="AQ3379">
        <v>0</v>
      </c>
      <c r="AR3379">
        <v>7467.9635863835465</v>
      </c>
      <c r="AS3379">
        <v>2654.7555336577279</v>
      </c>
      <c r="AT3379">
        <v>30.717694754683176</v>
      </c>
      <c r="AU3379">
        <v>2102.6686035087087</v>
      </c>
      <c r="AV3379">
        <v>521.36923539433042</v>
      </c>
      <c r="AW3379">
        <v>141.11224645664063</v>
      </c>
      <c r="AX3379">
        <v>1.095360504941703</v>
      </c>
      <c r="AY3379">
        <v>15.717019158279539</v>
      </c>
      <c r="AZ3379">
        <v>124.29986679341962</v>
      </c>
      <c r="BA3379">
        <v>893.00579694704697</v>
      </c>
      <c r="BB3379">
        <v>8.6814180741937399</v>
      </c>
      <c r="BC3379">
        <v>589.87346177940867</v>
      </c>
      <c r="BD3379">
        <v>294.45091709344598</v>
      </c>
      <c r="BE3379">
        <v>1170.3022085058226</v>
      </c>
      <c r="BF3379">
        <v>69.40476700472091</v>
      </c>
      <c r="BG3379">
        <v>730.46856160888365</v>
      </c>
      <c r="BH3379">
        <v>370.42887989221612</v>
      </c>
      <c r="BI3379">
        <v>249.15628135723409</v>
      </c>
      <c r="BJ3379">
        <v>6.3302263441443118</v>
      </c>
      <c r="BK3379">
        <v>-12.180985740345998</v>
      </c>
      <c r="BL3379">
        <v>255.00704075343549</v>
      </c>
      <c r="BM3379">
        <v>183.87878035107011</v>
      </c>
      <c r="BN3379">
        <v>4.6302257024972526</v>
      </c>
      <c r="BO3379">
        <v>57.963793893146971</v>
      </c>
      <c r="BP3379">
        <v>121.28476075542525</v>
      </c>
      <c r="BQ3379">
        <v>275.85812657623109</v>
      </c>
      <c r="BR3379">
        <v>6.2634844535124259</v>
      </c>
      <c r="BS3379">
        <v>117.5391669468316</v>
      </c>
      <c r="BT3379">
        <v>152.05547517588684</v>
      </c>
      <c r="BU3379">
        <v>347.95763554397234</v>
      </c>
      <c r="BV3379">
        <v>5.1473353748978052</v>
      </c>
      <c r="BW3379">
        <v>187.89138978750807</v>
      </c>
      <c r="BX3379">
        <v>154.91891038156473</v>
      </c>
      <c r="BY3379">
        <v>236.00993001605579</v>
      </c>
      <c r="BZ3379">
        <v>31.692570236604265</v>
      </c>
      <c r="CA3379">
        <v>7.6202268672993254</v>
      </c>
      <c r="CB3379">
        <v>196.69713291215166</v>
      </c>
      <c r="CC3379">
        <v>2264.9984672837359</v>
      </c>
      <c r="CD3379">
        <v>342.78342219242177</v>
      </c>
      <c r="CE3379">
        <v>103.31840522607187</v>
      </c>
      <c r="CF3379">
        <v>1818.8966398652431</v>
      </c>
      <c r="CG3379">
        <v>2582.9875361119894</v>
      </c>
      <c r="CH3379">
        <v>291.30314966430677</v>
      </c>
      <c r="CI3379">
        <v>2441.8944945145377</v>
      </c>
      <c r="CJ3379">
        <v>-150.21010806686715</v>
      </c>
    </row>
    <row r="3380" spans="1:88" x14ac:dyDescent="0.2">
      <c r="A3380" t="s">
        <v>166</v>
      </c>
      <c r="B3380">
        <v>2008</v>
      </c>
      <c r="C3380" t="s">
        <v>4433</v>
      </c>
      <c r="D3380" t="s">
        <v>4638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I3380">
        <v>0</v>
      </c>
      <c r="BJ3380">
        <v>0</v>
      </c>
      <c r="BK3380">
        <v>0</v>
      </c>
      <c r="BL3380">
        <v>0</v>
      </c>
      <c r="BM3380">
        <v>0</v>
      </c>
      <c r="BN3380">
        <v>0</v>
      </c>
      <c r="BO3380">
        <v>0</v>
      </c>
      <c r="BP3380">
        <v>0</v>
      </c>
      <c r="BQ3380">
        <v>0</v>
      </c>
      <c r="BR3380">
        <v>0</v>
      </c>
      <c r="BS3380">
        <v>0</v>
      </c>
      <c r="BT3380">
        <v>0</v>
      </c>
      <c r="BU3380">
        <v>0</v>
      </c>
      <c r="BV3380">
        <v>0</v>
      </c>
      <c r="BW3380">
        <v>0</v>
      </c>
      <c r="BX3380">
        <v>0</v>
      </c>
      <c r="BY3380">
        <v>0</v>
      </c>
      <c r="BZ3380">
        <v>0</v>
      </c>
      <c r="CA3380">
        <v>0</v>
      </c>
      <c r="CB3380">
        <v>0</v>
      </c>
      <c r="CC3380">
        <v>0</v>
      </c>
      <c r="CD3380">
        <v>0</v>
      </c>
      <c r="CE3380">
        <v>0</v>
      </c>
      <c r="CF3380">
        <v>0</v>
      </c>
      <c r="CG3380">
        <v>0</v>
      </c>
      <c r="CH3380">
        <v>0</v>
      </c>
      <c r="CI3380">
        <v>0</v>
      </c>
      <c r="CJ3380">
        <v>0</v>
      </c>
    </row>
    <row r="3381" spans="1:88" x14ac:dyDescent="0.2">
      <c r="A3381" t="s">
        <v>166</v>
      </c>
      <c r="B3381">
        <v>2008</v>
      </c>
      <c r="C3381" t="s">
        <v>3254</v>
      </c>
      <c r="D3381" t="s">
        <v>4639</v>
      </c>
      <c r="E3381">
        <v>221.85621805697886</v>
      </c>
      <c r="F3381">
        <v>14.325655873654885</v>
      </c>
      <c r="G3381">
        <v>177.50081717230717</v>
      </c>
      <c r="H3381">
        <v>30.029745011016544</v>
      </c>
      <c r="I3381">
        <v>916.87325882910125</v>
      </c>
      <c r="J3381">
        <v>-100.45997554399204</v>
      </c>
      <c r="K3381">
        <v>816.41328328510963</v>
      </c>
      <c r="L3381">
        <v>1038.2695013420885</v>
      </c>
      <c r="M3381">
        <v>200.09425667376445</v>
      </c>
      <c r="N3381">
        <v>13.532559459815477</v>
      </c>
      <c r="O3381">
        <v>175.75305163339937</v>
      </c>
      <c r="P3381">
        <v>10.808645580551037</v>
      </c>
      <c r="Q3381">
        <v>615.85756756332262</v>
      </c>
      <c r="R3381">
        <v>-107.52438788785589</v>
      </c>
      <c r="S3381">
        <v>508.33317967546674</v>
      </c>
      <c r="T3381">
        <v>708.42743634923136</v>
      </c>
      <c r="U3381">
        <v>355.69314925925897</v>
      </c>
      <c r="V3381">
        <v>4.8054051468086447</v>
      </c>
      <c r="W3381">
        <v>15.368759024000624</v>
      </c>
      <c r="X3381">
        <v>335.51898508844806</v>
      </c>
      <c r="Y3381">
        <v>18.237073350863479</v>
      </c>
      <c r="Z3381">
        <v>2.2582593462053637</v>
      </c>
      <c r="AA3381">
        <v>4.5756596084222716</v>
      </c>
      <c r="AB3381">
        <v>11.403154396235823</v>
      </c>
      <c r="AC3381">
        <v>2677.517710134995</v>
      </c>
      <c r="AD3381">
        <v>0</v>
      </c>
      <c r="AE3381">
        <v>0</v>
      </c>
      <c r="AF3381">
        <v>2677.517710134995</v>
      </c>
      <c r="AG3381">
        <v>4222.0099982165939</v>
      </c>
      <c r="AH3381">
        <v>0</v>
      </c>
      <c r="AI3381">
        <v>0</v>
      </c>
      <c r="AJ3381">
        <v>4222.0099982165939</v>
      </c>
      <c r="AK3381">
        <v>568.43587803194134</v>
      </c>
      <c r="AL3381">
        <v>0</v>
      </c>
      <c r="AM3381">
        <v>0</v>
      </c>
      <c r="AN3381">
        <v>568.43587803194134</v>
      </c>
      <c r="AO3381">
        <v>7467.9635863835465</v>
      </c>
      <c r="AP3381">
        <v>0</v>
      </c>
      <c r="AQ3381">
        <v>0</v>
      </c>
      <c r="AR3381">
        <v>7467.9635863835465</v>
      </c>
      <c r="AS3381">
        <v>2654.7555336577279</v>
      </c>
      <c r="AT3381">
        <v>30.717694754683176</v>
      </c>
      <c r="AU3381">
        <v>2102.6686035087087</v>
      </c>
      <c r="AV3381">
        <v>521.36923539433042</v>
      </c>
      <c r="AW3381">
        <v>141.11224645664063</v>
      </c>
      <c r="AX3381">
        <v>1.095360504941703</v>
      </c>
      <c r="AY3381">
        <v>15.717019158279539</v>
      </c>
      <c r="AZ3381">
        <v>124.29986679341962</v>
      </c>
      <c r="BA3381">
        <v>893.00579694704697</v>
      </c>
      <c r="BB3381">
        <v>8.6814180741937399</v>
      </c>
      <c r="BC3381">
        <v>589.87346177940867</v>
      </c>
      <c r="BD3381">
        <v>294.45091709344598</v>
      </c>
      <c r="BE3381">
        <v>1170.3022085058226</v>
      </c>
      <c r="BF3381">
        <v>69.40476700472091</v>
      </c>
      <c r="BG3381">
        <v>730.46856160888365</v>
      </c>
      <c r="BH3381">
        <v>370.42887989221612</v>
      </c>
      <c r="BI3381">
        <v>249.15628135723409</v>
      </c>
      <c r="BJ3381">
        <v>6.3302263441443118</v>
      </c>
      <c r="BK3381">
        <v>-12.180985740345998</v>
      </c>
      <c r="BL3381">
        <v>255.00704075343549</v>
      </c>
      <c r="BM3381">
        <v>183.87878035107011</v>
      </c>
      <c r="BN3381">
        <v>4.6302257024972526</v>
      </c>
      <c r="BO3381">
        <v>57.963793893146971</v>
      </c>
      <c r="BP3381">
        <v>121.28476075542525</v>
      </c>
      <c r="BQ3381">
        <v>275.85812657623109</v>
      </c>
      <c r="BR3381">
        <v>6.2634844535124259</v>
      </c>
      <c r="BS3381">
        <v>117.5391669468316</v>
      </c>
      <c r="BT3381">
        <v>152.05547517588684</v>
      </c>
      <c r="BU3381">
        <v>347.95763554397234</v>
      </c>
      <c r="BV3381">
        <v>5.1473353748978052</v>
      </c>
      <c r="BW3381">
        <v>187.89138978750807</v>
      </c>
      <c r="BX3381">
        <v>154.91891038156473</v>
      </c>
      <c r="BY3381">
        <v>236.00993001605579</v>
      </c>
      <c r="BZ3381">
        <v>31.692570236604265</v>
      </c>
      <c r="CA3381">
        <v>7.6202268672993254</v>
      </c>
      <c r="CB3381">
        <v>196.69713291215166</v>
      </c>
      <c r="CC3381">
        <v>2264.9984672837359</v>
      </c>
      <c r="CD3381">
        <v>342.78342219242177</v>
      </c>
      <c r="CE3381">
        <v>103.31840522607187</v>
      </c>
      <c r="CF3381">
        <v>1818.8966398652431</v>
      </c>
      <c r="CG3381">
        <v>2582.9875361119894</v>
      </c>
      <c r="CH3381">
        <v>291.30314966430677</v>
      </c>
      <c r="CI3381">
        <v>2441.8944945145377</v>
      </c>
      <c r="CJ3381">
        <v>-150.21010806686715</v>
      </c>
    </row>
    <row r="3382" spans="1:88" x14ac:dyDescent="0.2">
      <c r="A3382" t="s">
        <v>166</v>
      </c>
      <c r="B3382">
        <v>2009</v>
      </c>
      <c r="C3382" t="s">
        <v>2</v>
      </c>
      <c r="D3382" t="s">
        <v>2254</v>
      </c>
      <c r="E3382">
        <v>-53.339269599977101</v>
      </c>
      <c r="F3382">
        <v>-2.5267285397224999</v>
      </c>
      <c r="G3382">
        <v>-6.8841179848266298</v>
      </c>
      <c r="H3382">
        <v>-43.928423075428</v>
      </c>
      <c r="I3382">
        <v>0.30336107751935298</v>
      </c>
      <c r="J3382">
        <v>1.8428618539394996</v>
      </c>
      <c r="K3382">
        <v>2.1462229314588495</v>
      </c>
      <c r="L3382">
        <v>-51.193046668518249</v>
      </c>
      <c r="M3382">
        <v>-10.250273424153599</v>
      </c>
      <c r="N3382">
        <v>-2.35695281370529</v>
      </c>
      <c r="O3382">
        <v>-6.8116359156123503</v>
      </c>
      <c r="P3382">
        <v>-1.08168469483594</v>
      </c>
      <c r="Q3382">
        <v>8.9571349403075998E-2</v>
      </c>
      <c r="R3382">
        <v>0.54412920856758495</v>
      </c>
      <c r="S3382">
        <v>0.63370055797066094</v>
      </c>
      <c r="T3382">
        <v>-9.6165728661829384</v>
      </c>
      <c r="U3382">
        <v>-866.132686706247</v>
      </c>
      <c r="V3382">
        <v>-4.4317686175157398</v>
      </c>
      <c r="W3382">
        <v>-0.57305068672190995</v>
      </c>
      <c r="X3382">
        <v>-861.12786740200704</v>
      </c>
      <c r="Y3382">
        <v>-71.534130771730304</v>
      </c>
      <c r="Z3382">
        <v>-0.19792453214535399</v>
      </c>
      <c r="AA3382">
        <v>-0.19515369814172001</v>
      </c>
      <c r="AB3382">
        <v>-71.141052541443401</v>
      </c>
      <c r="AC3382">
        <v>-115.250933594599</v>
      </c>
      <c r="AD3382">
        <v>0</v>
      </c>
      <c r="AE3382">
        <v>0</v>
      </c>
      <c r="AF3382">
        <v>-115.250933594599</v>
      </c>
      <c r="AG3382">
        <v>-1.06808567330801</v>
      </c>
      <c r="AH3382">
        <v>0</v>
      </c>
      <c r="AI3382">
        <v>0</v>
      </c>
      <c r="AJ3382">
        <v>-1.06808567330801</v>
      </c>
      <c r="AK3382">
        <v>-2.2400114047675501</v>
      </c>
      <c r="AL3382">
        <v>0</v>
      </c>
      <c r="AM3382">
        <v>0</v>
      </c>
      <c r="AN3382">
        <v>-2.2400114047675501</v>
      </c>
      <c r="AO3382">
        <v>-118.55903067267499</v>
      </c>
      <c r="AP3382">
        <v>0</v>
      </c>
      <c r="AQ3382">
        <v>0</v>
      </c>
      <c r="AR3382">
        <v>-118.55903067267499</v>
      </c>
      <c r="AS3382">
        <v>-146.45673627074601</v>
      </c>
      <c r="AT3382">
        <v>-68.130255277832006</v>
      </c>
      <c r="AU3382">
        <v>-78.066334275975393</v>
      </c>
      <c r="AV3382">
        <v>-0.260146716939263</v>
      </c>
      <c r="AW3382">
        <v>-299.43393256821201</v>
      </c>
      <c r="AX3382">
        <v>-0.106127278333393</v>
      </c>
      <c r="AY3382">
        <v>-0.42950304258295202</v>
      </c>
      <c r="AZ3382">
        <v>-298.898302247294</v>
      </c>
      <c r="BA3382">
        <v>-269.049671769996</v>
      </c>
      <c r="BB3382">
        <v>-5.3449373340408304</v>
      </c>
      <c r="BC3382">
        <v>-19.425615705137599</v>
      </c>
      <c r="BD3382">
        <v>-244.279118730818</v>
      </c>
      <c r="BE3382">
        <v>-113.953361024671</v>
      </c>
      <c r="BF3382">
        <v>-4.4388874245938696</v>
      </c>
      <c r="BG3382">
        <v>-36.758560153273699</v>
      </c>
      <c r="BH3382">
        <v>-72.7559134468042</v>
      </c>
      <c r="BI3382">
        <v>-2.44025374832139</v>
      </c>
      <c r="BJ3382">
        <v>-1.50221409261038</v>
      </c>
      <c r="BK3382">
        <v>-0.58055162844446995</v>
      </c>
      <c r="BL3382">
        <v>-0.357488027266536</v>
      </c>
      <c r="BM3382">
        <v>-11.019756108007201</v>
      </c>
      <c r="BN3382">
        <v>-2.8306388398138802</v>
      </c>
      <c r="BO3382">
        <v>-2.7391586903664602</v>
      </c>
      <c r="BP3382">
        <v>-5.4499585778268802</v>
      </c>
      <c r="BQ3382">
        <v>-36.417929192968302</v>
      </c>
      <c r="BR3382">
        <v>-2.9045110680451001</v>
      </c>
      <c r="BS3382">
        <v>-4.9429423890354602</v>
      </c>
      <c r="BT3382">
        <v>-28.570475735887701</v>
      </c>
      <c r="BU3382">
        <v>-46.174173851738601</v>
      </c>
      <c r="BV3382">
        <v>-2.9478479797895001</v>
      </c>
      <c r="BW3382">
        <v>-7.5175336647819897</v>
      </c>
      <c r="BX3382">
        <v>-35.7087922071671</v>
      </c>
      <c r="BY3382">
        <v>-3.1883981195453699</v>
      </c>
      <c r="BZ3382">
        <v>-2.75340259084747</v>
      </c>
      <c r="CA3382">
        <v>-0.30025416492621099</v>
      </c>
      <c r="CB3382">
        <v>-0.13474136377169199</v>
      </c>
      <c r="CC3382">
        <v>-34.040702305790703</v>
      </c>
      <c r="CD3382">
        <v>-28.748647492137898</v>
      </c>
      <c r="CE3382">
        <v>-4.0395417171175598</v>
      </c>
      <c r="CF3382">
        <v>-1.25251309653523</v>
      </c>
      <c r="CG3382">
        <v>-127.28698939128</v>
      </c>
      <c r="CH3382">
        <v>-32.588581533284199</v>
      </c>
      <c r="CI3382">
        <v>-94.535231690919701</v>
      </c>
      <c r="CJ3382">
        <v>-0.16317616707699001</v>
      </c>
    </row>
    <row r="3383" spans="1:88" x14ac:dyDescent="0.2">
      <c r="A3383" t="s">
        <v>166</v>
      </c>
      <c r="B3383">
        <v>2009</v>
      </c>
      <c r="C3383" t="s">
        <v>3</v>
      </c>
      <c r="D3383" t="s">
        <v>2255</v>
      </c>
      <c r="E3383">
        <v>273.00054629247899</v>
      </c>
      <c r="F3383">
        <v>10.1921408715154</v>
      </c>
      <c r="G3383">
        <v>250.171343873273</v>
      </c>
      <c r="H3383">
        <v>12.637061547693399</v>
      </c>
      <c r="I3383">
        <v>0</v>
      </c>
      <c r="J3383">
        <v>-5.4085743252676322</v>
      </c>
      <c r="K3383">
        <v>-5.4085743252676322</v>
      </c>
      <c r="L3383">
        <v>267.59197196721135</v>
      </c>
      <c r="M3383">
        <v>259.85303451124298</v>
      </c>
      <c r="N3383">
        <v>9.8083367578811202</v>
      </c>
      <c r="O3383">
        <v>247.69604076009099</v>
      </c>
      <c r="P3383">
        <v>2.34865699327151</v>
      </c>
      <c r="Q3383">
        <v>0</v>
      </c>
      <c r="R3383">
        <v>-3.0520704866432324</v>
      </c>
      <c r="S3383">
        <v>-3.0520704866432324</v>
      </c>
      <c r="T3383">
        <v>256.80096402459975</v>
      </c>
      <c r="U3383">
        <v>178.73741060196599</v>
      </c>
      <c r="V3383">
        <v>2.8093161923054999</v>
      </c>
      <c r="W3383">
        <v>20.1360399567745</v>
      </c>
      <c r="X3383">
        <v>155.792054452885</v>
      </c>
      <c r="Y3383">
        <v>18.2420695744818</v>
      </c>
      <c r="Z3383">
        <v>1.0522523786128499</v>
      </c>
      <c r="AA3383">
        <v>6.6171211887977197</v>
      </c>
      <c r="AB3383">
        <v>10.572696007071301</v>
      </c>
      <c r="AC3383">
        <v>3213.4710582285902</v>
      </c>
      <c r="AD3383">
        <v>0</v>
      </c>
      <c r="AE3383">
        <v>0</v>
      </c>
      <c r="AF3383">
        <v>3213.4710582285902</v>
      </c>
      <c r="AG3383">
        <v>10.243280674095301</v>
      </c>
      <c r="AH3383">
        <v>0</v>
      </c>
      <c r="AI3383">
        <v>0</v>
      </c>
      <c r="AJ3383">
        <v>10.243280674095301</v>
      </c>
      <c r="AK3383">
        <v>19.360052842922201</v>
      </c>
      <c r="AL3383">
        <v>0</v>
      </c>
      <c r="AM3383">
        <v>0</v>
      </c>
      <c r="AN3383">
        <v>19.360052842922201</v>
      </c>
      <c r="AO3383">
        <v>3243.0743917456098</v>
      </c>
      <c r="AP3383">
        <v>0</v>
      </c>
      <c r="AQ3383">
        <v>0</v>
      </c>
      <c r="AR3383">
        <v>3243.0743917456098</v>
      </c>
      <c r="AS3383">
        <v>3053.1949073596302</v>
      </c>
      <c r="AT3383">
        <v>18.1110671910529</v>
      </c>
      <c r="AU3383">
        <v>3026.8000544620099</v>
      </c>
      <c r="AV3383">
        <v>8.2837857065655793</v>
      </c>
      <c r="AW3383">
        <v>64.247102527507707</v>
      </c>
      <c r="AX3383">
        <v>0.39886658247004703</v>
      </c>
      <c r="AY3383">
        <v>19.785307195234001</v>
      </c>
      <c r="AZ3383">
        <v>44.062928749803604</v>
      </c>
      <c r="BA3383">
        <v>873.48298845394095</v>
      </c>
      <c r="BB3383">
        <v>4.7187113224763904</v>
      </c>
      <c r="BC3383">
        <v>810.57002707295203</v>
      </c>
      <c r="BD3383">
        <v>58.194250058510697</v>
      </c>
      <c r="BE3383">
        <v>1031.7311578919901</v>
      </c>
      <c r="BF3383">
        <v>19.639370206224999</v>
      </c>
      <c r="BG3383">
        <v>995.84885176735895</v>
      </c>
      <c r="BH3383">
        <v>16.2429359184049</v>
      </c>
      <c r="BI3383">
        <v>17.8903124092895</v>
      </c>
      <c r="BJ3383">
        <v>6.69069656450091</v>
      </c>
      <c r="BK3383">
        <v>6.4901230542661104</v>
      </c>
      <c r="BL3383">
        <v>4.7094927905224697</v>
      </c>
      <c r="BM3383">
        <v>95.708686666791493</v>
      </c>
      <c r="BN3383">
        <v>3.1831130292932501</v>
      </c>
      <c r="BO3383">
        <v>82.029769495260595</v>
      </c>
      <c r="BP3383">
        <v>10.4958041422375</v>
      </c>
      <c r="BQ3383">
        <v>182.17392257537099</v>
      </c>
      <c r="BR3383">
        <v>3.9493266316848099</v>
      </c>
      <c r="BS3383">
        <v>163.861070305769</v>
      </c>
      <c r="BT3383">
        <v>14.363525637917</v>
      </c>
      <c r="BU3383">
        <v>280.44840631592803</v>
      </c>
      <c r="BV3383">
        <v>4.16318738647223</v>
      </c>
      <c r="BW3383">
        <v>259.97421723336402</v>
      </c>
      <c r="BX3383">
        <v>16.311001696090798</v>
      </c>
      <c r="BY3383">
        <v>48.7067106931678</v>
      </c>
      <c r="BZ3383">
        <v>17.489358915207401</v>
      </c>
      <c r="CA3383">
        <v>8.7160865403409797</v>
      </c>
      <c r="CB3383">
        <v>22.5012652376194</v>
      </c>
      <c r="CC3383">
        <v>509.147618042239</v>
      </c>
      <c r="CD3383">
        <v>184.94344741970701</v>
      </c>
      <c r="CE3383">
        <v>115.98481558173501</v>
      </c>
      <c r="CF3383">
        <v>208.21935504079701</v>
      </c>
      <c r="CG3383">
        <v>3573.8789573177301</v>
      </c>
      <c r="CH3383">
        <v>132.94451272870299</v>
      </c>
      <c r="CI3383">
        <v>3439.4235614384702</v>
      </c>
      <c r="CJ3383">
        <v>1.5108831505689899</v>
      </c>
    </row>
    <row r="3384" spans="1:88" x14ac:dyDescent="0.2">
      <c r="A3384" t="s">
        <v>166</v>
      </c>
      <c r="B3384">
        <v>2009</v>
      </c>
      <c r="C3384" t="s">
        <v>4</v>
      </c>
      <c r="D3384" t="s">
        <v>2256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-0.39336716243627989</v>
      </c>
      <c r="K3384">
        <v>-0.39336716243627989</v>
      </c>
      <c r="L3384">
        <v>-0.39336716243627989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-0.31243594438728139</v>
      </c>
      <c r="S3384">
        <v>-0.31243594438728139</v>
      </c>
      <c r="T3384">
        <v>-0.31243594438728139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>
        <v>0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v>0</v>
      </c>
      <c r="BV3384">
        <v>0</v>
      </c>
      <c r="BW3384">
        <v>0</v>
      </c>
      <c r="BX3384">
        <v>0</v>
      </c>
      <c r="BY3384">
        <v>0</v>
      </c>
      <c r="BZ3384">
        <v>0</v>
      </c>
      <c r="CA3384">
        <v>0</v>
      </c>
      <c r="CB3384">
        <v>0</v>
      </c>
      <c r="CC3384">
        <v>0</v>
      </c>
      <c r="CD3384">
        <v>0</v>
      </c>
      <c r="CE3384">
        <v>0</v>
      </c>
      <c r="CF3384">
        <v>0</v>
      </c>
      <c r="CG3384">
        <v>0</v>
      </c>
      <c r="CH3384">
        <v>0</v>
      </c>
      <c r="CI3384">
        <v>0</v>
      </c>
      <c r="CJ3384">
        <v>0</v>
      </c>
    </row>
    <row r="3385" spans="1:88" x14ac:dyDescent="0.2">
      <c r="A3385" t="s">
        <v>166</v>
      </c>
      <c r="B3385">
        <v>2009</v>
      </c>
      <c r="C3385" t="s">
        <v>5</v>
      </c>
      <c r="D3385" t="s">
        <v>2257</v>
      </c>
      <c r="E3385">
        <v>-44.171693774134198</v>
      </c>
      <c r="F3385">
        <v>-24.736200358458799</v>
      </c>
      <c r="G3385">
        <v>-9.13131121025231</v>
      </c>
      <c r="H3385">
        <v>-10.304182205423</v>
      </c>
      <c r="I3385">
        <v>-486.94515690019699</v>
      </c>
      <c r="J3385">
        <v>-101.32289909689143</v>
      </c>
      <c r="K3385">
        <v>-588.26805599708837</v>
      </c>
      <c r="L3385">
        <v>-632.43974977122252</v>
      </c>
      <c r="M3385">
        <v>-40.256247738759498</v>
      </c>
      <c r="N3385">
        <v>-24.419733736519099</v>
      </c>
      <c r="O3385">
        <v>-9.0350467059372104</v>
      </c>
      <c r="P3385">
        <v>-6.8014672963032101</v>
      </c>
      <c r="Q3385">
        <v>-330.03216839037498</v>
      </c>
      <c r="R3385">
        <v>-68.672653629862651</v>
      </c>
      <c r="S3385">
        <v>-398.70482202023715</v>
      </c>
      <c r="T3385">
        <v>-438.96106975899664</v>
      </c>
      <c r="U3385">
        <v>-105.49087844041701</v>
      </c>
      <c r="V3385">
        <v>-1.47562647188228</v>
      </c>
      <c r="W3385">
        <v>-0.33415770002550599</v>
      </c>
      <c r="X3385">
        <v>-103.681094268509</v>
      </c>
      <c r="Y3385">
        <v>-3.5771633598016201</v>
      </c>
      <c r="Z3385">
        <v>-0.93817436289494305</v>
      </c>
      <c r="AA3385">
        <v>-0.29500188528341298</v>
      </c>
      <c r="AB3385">
        <v>-2.34398711162327</v>
      </c>
      <c r="AC3385">
        <v>-190.63569053311201</v>
      </c>
      <c r="AD3385">
        <v>0</v>
      </c>
      <c r="AE3385">
        <v>0</v>
      </c>
      <c r="AF3385">
        <v>-190.63569053311201</v>
      </c>
      <c r="AG3385">
        <v>-9.0517925976787108</v>
      </c>
      <c r="AH3385">
        <v>0</v>
      </c>
      <c r="AI3385">
        <v>0</v>
      </c>
      <c r="AJ3385">
        <v>-9.0517925976787108</v>
      </c>
      <c r="AK3385">
        <v>-12.440620854282701</v>
      </c>
      <c r="AL3385">
        <v>0</v>
      </c>
      <c r="AM3385">
        <v>0</v>
      </c>
      <c r="AN3385">
        <v>-12.440620854282701</v>
      </c>
      <c r="AO3385">
        <v>-212.12810398507301</v>
      </c>
      <c r="AP3385">
        <v>0</v>
      </c>
      <c r="AQ3385">
        <v>0</v>
      </c>
      <c r="AR3385">
        <v>-212.12810398507301</v>
      </c>
      <c r="AS3385">
        <v>-47.370408278492903</v>
      </c>
      <c r="AT3385">
        <v>-12.658774110062501</v>
      </c>
      <c r="AU3385">
        <v>-32.788308493229501</v>
      </c>
      <c r="AV3385">
        <v>-1.92332567520092</v>
      </c>
      <c r="AW3385">
        <v>-8.9564687725552901</v>
      </c>
      <c r="AX3385">
        <v>-0.509314535615772</v>
      </c>
      <c r="AY3385">
        <v>-0.19041568602826101</v>
      </c>
      <c r="AZ3385">
        <v>-8.2567385509112103</v>
      </c>
      <c r="BA3385">
        <v>-33.940971087302302</v>
      </c>
      <c r="BB3385">
        <v>-2.9725005576496599</v>
      </c>
      <c r="BC3385">
        <v>-5.8988884224115097</v>
      </c>
      <c r="BD3385">
        <v>-25.0695821072411</v>
      </c>
      <c r="BE3385">
        <v>-195.36995002151701</v>
      </c>
      <c r="BF3385">
        <v>-111.685969658277</v>
      </c>
      <c r="BG3385">
        <v>-69.386459383617705</v>
      </c>
      <c r="BH3385">
        <v>-14.2975209796226</v>
      </c>
      <c r="BI3385">
        <v>-76.288736685225203</v>
      </c>
      <c r="BJ3385">
        <v>-22.494917100143802</v>
      </c>
      <c r="BK3385">
        <v>-7.3989538326203803</v>
      </c>
      <c r="BL3385">
        <v>-46.394865752460802</v>
      </c>
      <c r="BM3385">
        <v>-60.510150418251499</v>
      </c>
      <c r="BN3385">
        <v>-2.5920695800293898</v>
      </c>
      <c r="BO3385">
        <v>-4.1083129184673899</v>
      </c>
      <c r="BP3385">
        <v>-53.809767919754698</v>
      </c>
      <c r="BQ3385">
        <v>-78.909299060813893</v>
      </c>
      <c r="BR3385">
        <v>-4.1665005442290104</v>
      </c>
      <c r="BS3385">
        <v>-6.0959540424945704</v>
      </c>
      <c r="BT3385">
        <v>-68.646844474090301</v>
      </c>
      <c r="BU3385">
        <v>-101.12291789578001</v>
      </c>
      <c r="BV3385">
        <v>-5.1644886984385101</v>
      </c>
      <c r="BW3385">
        <v>-8.2481937802299701</v>
      </c>
      <c r="BX3385">
        <v>-87.710235417111605</v>
      </c>
      <c r="BY3385">
        <v>-8.0029473681386598</v>
      </c>
      <c r="BZ3385">
        <v>-6.7946752667158998</v>
      </c>
      <c r="CA3385">
        <v>-0.36910010701815599</v>
      </c>
      <c r="CB3385">
        <v>-0.839171994404595</v>
      </c>
      <c r="CC3385">
        <v>-83.701802236659603</v>
      </c>
      <c r="CD3385">
        <v>-71.415926189615504</v>
      </c>
      <c r="CE3385">
        <v>-4.9435000764232297</v>
      </c>
      <c r="CF3385">
        <v>-7.3423759706209601</v>
      </c>
      <c r="CG3385">
        <v>-419.25758144294298</v>
      </c>
      <c r="CH3385">
        <v>-293.28549964905898</v>
      </c>
      <c r="CI3385">
        <v>-124.535917424282</v>
      </c>
      <c r="CJ3385">
        <v>-1.4361643696022599</v>
      </c>
    </row>
    <row r="3386" spans="1:88" x14ac:dyDescent="0.2">
      <c r="A3386" t="s">
        <v>166</v>
      </c>
      <c r="B3386">
        <v>2009</v>
      </c>
      <c r="C3386" t="s">
        <v>6</v>
      </c>
      <c r="D3386" t="s">
        <v>2258</v>
      </c>
      <c r="E3386">
        <v>5.0310897634157099</v>
      </c>
      <c r="F3386">
        <v>0.27829486375093898</v>
      </c>
      <c r="G3386">
        <v>2.0867214519870801E-2</v>
      </c>
      <c r="H3386">
        <v>4.7319276851448899</v>
      </c>
      <c r="I3386">
        <v>-12.609403464663099</v>
      </c>
      <c r="J3386">
        <v>-7.3524193303153078</v>
      </c>
      <c r="K3386">
        <v>-19.961822794978421</v>
      </c>
      <c r="L3386">
        <v>-14.930733031562708</v>
      </c>
      <c r="M3386">
        <v>0.38567596281264499</v>
      </c>
      <c r="N3386">
        <v>0.27518220585929398</v>
      </c>
      <c r="O3386">
        <v>1.87448947940057E-2</v>
      </c>
      <c r="P3386">
        <v>9.1748862159348202E-2</v>
      </c>
      <c r="Q3386">
        <v>-5.4221539891072599</v>
      </c>
      <c r="R3386">
        <v>-2.616187460121584</v>
      </c>
      <c r="S3386">
        <v>-8.0383414492288434</v>
      </c>
      <c r="T3386">
        <v>-7.6526654864161996</v>
      </c>
      <c r="U3386">
        <v>77.638593094168002</v>
      </c>
      <c r="V3386">
        <v>0.32932524629271898</v>
      </c>
      <c r="W3386">
        <v>4.4667693357023502E-2</v>
      </c>
      <c r="X3386">
        <v>77.264600154518007</v>
      </c>
      <c r="Y3386">
        <v>6.3752365354834497</v>
      </c>
      <c r="Z3386">
        <v>-1.7182796193506801E-2</v>
      </c>
      <c r="AA3386">
        <v>3.3745885635530302E-3</v>
      </c>
      <c r="AB3386">
        <v>6.3890447431134199</v>
      </c>
      <c r="AC3386">
        <v>799.001907561292</v>
      </c>
      <c r="AD3386">
        <v>0</v>
      </c>
      <c r="AE3386">
        <v>0</v>
      </c>
      <c r="AF3386">
        <v>799.001907561292</v>
      </c>
      <c r="AG3386">
        <v>6.57709230241589</v>
      </c>
      <c r="AH3386">
        <v>0</v>
      </c>
      <c r="AI3386">
        <v>0</v>
      </c>
      <c r="AJ3386">
        <v>6.57709230241589</v>
      </c>
      <c r="AK3386">
        <v>-0.76219865278228605</v>
      </c>
      <c r="AL3386">
        <v>0</v>
      </c>
      <c r="AM3386">
        <v>0</v>
      </c>
      <c r="AN3386">
        <v>-0.76219865278228605</v>
      </c>
      <c r="AO3386">
        <v>804.81680121092495</v>
      </c>
      <c r="AP3386">
        <v>0</v>
      </c>
      <c r="AQ3386">
        <v>0</v>
      </c>
      <c r="AR3386">
        <v>804.81680121092495</v>
      </c>
      <c r="AS3386">
        <v>11.501398910264401</v>
      </c>
      <c r="AT3386">
        <v>5.9693896213799604</v>
      </c>
      <c r="AU3386">
        <v>5.6368809704592104</v>
      </c>
      <c r="AV3386">
        <v>-0.10487168157473301</v>
      </c>
      <c r="AW3386">
        <v>26.934607284654199</v>
      </c>
      <c r="AX3386">
        <v>3.7752179207444499E-3</v>
      </c>
      <c r="AY3386">
        <v>2.95096414294043E-2</v>
      </c>
      <c r="AZ3386">
        <v>26.901322425303999</v>
      </c>
      <c r="BA3386">
        <v>17.791583970286499</v>
      </c>
      <c r="BB3386">
        <v>0.34997833064968698</v>
      </c>
      <c r="BC3386">
        <v>1.57474870146739</v>
      </c>
      <c r="BD3386">
        <v>15.8668569381694</v>
      </c>
      <c r="BE3386">
        <v>5.6627378153858796</v>
      </c>
      <c r="BF3386">
        <v>0.17629504766696499</v>
      </c>
      <c r="BG3386">
        <v>-0.97898510435269204</v>
      </c>
      <c r="BH3386">
        <v>6.4654278720716398</v>
      </c>
      <c r="BI3386">
        <v>-0.127082073647933</v>
      </c>
      <c r="BJ3386">
        <v>8.7431726298018098E-2</v>
      </c>
      <c r="BK3386">
        <v>-0.20023381624109499</v>
      </c>
      <c r="BL3386">
        <v>-1.42799837048566E-2</v>
      </c>
      <c r="BM3386">
        <v>0.74551937019959602</v>
      </c>
      <c r="BN3386">
        <v>0.18464534733096499</v>
      </c>
      <c r="BO3386">
        <v>8.2516161590158801E-2</v>
      </c>
      <c r="BP3386">
        <v>0.47835786127847002</v>
      </c>
      <c r="BQ3386">
        <v>2.8288429564795998</v>
      </c>
      <c r="BR3386">
        <v>0.17114257552027901</v>
      </c>
      <c r="BS3386">
        <v>0.102950691760892</v>
      </c>
      <c r="BT3386">
        <v>2.5547496891984198</v>
      </c>
      <c r="BU3386">
        <v>3.4912481882751001</v>
      </c>
      <c r="BV3386">
        <v>0.16748696062110799</v>
      </c>
      <c r="BW3386">
        <v>0.13049896678703399</v>
      </c>
      <c r="BX3386">
        <v>3.1932622608669599</v>
      </c>
      <c r="BY3386">
        <v>-0.41316014425259401</v>
      </c>
      <c r="BZ3386">
        <v>-0.30281457778732002</v>
      </c>
      <c r="CA3386">
        <v>2.6464843641592702E-3</v>
      </c>
      <c r="CB3386">
        <v>-0.11299205082943201</v>
      </c>
      <c r="CC3386">
        <v>-4.2360491158632998</v>
      </c>
      <c r="CD3386">
        <v>-3.1971045996065302</v>
      </c>
      <c r="CE3386">
        <v>3.8248516923306303E-2</v>
      </c>
      <c r="CF3386">
        <v>-1.0771930331800801</v>
      </c>
      <c r="CG3386">
        <v>6.8495146266928399</v>
      </c>
      <c r="CH3386">
        <v>6.5818187325144404</v>
      </c>
      <c r="CI3386">
        <v>0.28293583377799397</v>
      </c>
      <c r="CJ3386">
        <v>-1.5239939599540901E-2</v>
      </c>
    </row>
    <row r="3387" spans="1:88" x14ac:dyDescent="0.2">
      <c r="A3387" t="s">
        <v>166</v>
      </c>
      <c r="B3387">
        <v>2009</v>
      </c>
      <c r="C3387" t="s">
        <v>7</v>
      </c>
      <c r="D3387" t="s">
        <v>2259</v>
      </c>
      <c r="E3387">
        <v>-9.0849648233784297</v>
      </c>
      <c r="F3387">
        <v>-3.6483071836995098</v>
      </c>
      <c r="G3387">
        <v>-2.7290020309810901</v>
      </c>
      <c r="H3387">
        <v>-2.7076556086978099</v>
      </c>
      <c r="I3387">
        <v>-4.5001815898442397</v>
      </c>
      <c r="J3387">
        <v>-15.804628368670373</v>
      </c>
      <c r="K3387">
        <v>-20.304809958514674</v>
      </c>
      <c r="L3387">
        <v>-29.389774781893106</v>
      </c>
      <c r="M3387">
        <v>-6.8168601184858799</v>
      </c>
      <c r="N3387">
        <v>-3.5948150922930702</v>
      </c>
      <c r="O3387">
        <v>-2.7040354921957199</v>
      </c>
      <c r="P3387">
        <v>-0.51800953399706895</v>
      </c>
      <c r="Q3387">
        <v>-3.12356811205755</v>
      </c>
      <c r="R3387">
        <v>-10.969964702470557</v>
      </c>
      <c r="S3387">
        <v>-14.093532814528057</v>
      </c>
      <c r="T3387">
        <v>-20.910392933013938</v>
      </c>
      <c r="U3387">
        <v>-45.883153485612702</v>
      </c>
      <c r="V3387">
        <v>-0.48521588123578102</v>
      </c>
      <c r="W3387">
        <v>-0.125184295867344</v>
      </c>
      <c r="X3387">
        <v>-45.2727533085095</v>
      </c>
      <c r="Y3387">
        <v>-3.2127756051426601</v>
      </c>
      <c r="Z3387">
        <v>-0.13879763213273499</v>
      </c>
      <c r="AA3387">
        <v>-7.3278293250608403E-2</v>
      </c>
      <c r="AB3387">
        <v>-3.0006996797593199</v>
      </c>
      <c r="AC3387">
        <v>-141.48853749716301</v>
      </c>
      <c r="AD3387">
        <v>0</v>
      </c>
      <c r="AE3387">
        <v>0</v>
      </c>
      <c r="AF3387">
        <v>-141.48853749716301</v>
      </c>
      <c r="AG3387">
        <v>-11.5797566575127</v>
      </c>
      <c r="AH3387">
        <v>0</v>
      </c>
      <c r="AI3387">
        <v>0</v>
      </c>
      <c r="AJ3387">
        <v>-11.5797566575127</v>
      </c>
      <c r="AK3387">
        <v>-10.5553904560982</v>
      </c>
      <c r="AL3387">
        <v>0</v>
      </c>
      <c r="AM3387">
        <v>0</v>
      </c>
      <c r="AN3387">
        <v>-10.5553904560982</v>
      </c>
      <c r="AO3387">
        <v>-163.62368461077401</v>
      </c>
      <c r="AP3387">
        <v>0</v>
      </c>
      <c r="AQ3387">
        <v>0</v>
      </c>
      <c r="AR3387">
        <v>-163.62368461077401</v>
      </c>
      <c r="AS3387">
        <v>-21.8635831360418</v>
      </c>
      <c r="AT3387">
        <v>-4.2748364543552899</v>
      </c>
      <c r="AU3387">
        <v>-15.5688145062402</v>
      </c>
      <c r="AV3387">
        <v>-2.0199321754462498</v>
      </c>
      <c r="AW3387">
        <v>-12.247514849664899</v>
      </c>
      <c r="AX3387">
        <v>-8.3993141074721195E-2</v>
      </c>
      <c r="AY3387">
        <v>-0.20529747542683</v>
      </c>
      <c r="AZ3387">
        <v>-11.9582242331633</v>
      </c>
      <c r="BA3387">
        <v>-17.2622608197616</v>
      </c>
      <c r="BB3387">
        <v>-0.74430331299002905</v>
      </c>
      <c r="BC3387">
        <v>-2.69616566567688</v>
      </c>
      <c r="BD3387">
        <v>-13.821791841094701</v>
      </c>
      <c r="BE3387">
        <v>-25.409905296249701</v>
      </c>
      <c r="BF3387">
        <v>-4.6636923855950201</v>
      </c>
      <c r="BG3387">
        <v>-17.150481989766899</v>
      </c>
      <c r="BH3387">
        <v>-3.5957309208877999</v>
      </c>
      <c r="BI3387">
        <v>-5.4815378541508899</v>
      </c>
      <c r="BJ3387">
        <v>-1.92082776314546</v>
      </c>
      <c r="BK3387">
        <v>-2.0776071484699599</v>
      </c>
      <c r="BL3387">
        <v>-1.48310294253548</v>
      </c>
      <c r="BM3387">
        <v>-2.0625283316650398</v>
      </c>
      <c r="BN3387">
        <v>-0.48526434321133199</v>
      </c>
      <c r="BO3387">
        <v>-1.05019815295387</v>
      </c>
      <c r="BP3387">
        <v>-0.52706583549984198</v>
      </c>
      <c r="BQ3387">
        <v>-4.2341174592113102</v>
      </c>
      <c r="BR3387">
        <v>-0.58143557760696496</v>
      </c>
      <c r="BS3387">
        <v>-2.1272510521760699</v>
      </c>
      <c r="BT3387">
        <v>-1.5254308294282699</v>
      </c>
      <c r="BU3387">
        <v>-5.8636802612619201</v>
      </c>
      <c r="BV3387">
        <v>-0.61107245227329199</v>
      </c>
      <c r="BW3387">
        <v>-3.3490848357796299</v>
      </c>
      <c r="BX3387">
        <v>-1.90352297320899</v>
      </c>
      <c r="BY3387">
        <v>-3.2969585534147798</v>
      </c>
      <c r="BZ3387">
        <v>-2.0695430477410199</v>
      </c>
      <c r="CA3387">
        <v>-8.7446563793479995E-2</v>
      </c>
      <c r="CB3387">
        <v>-1.1399689418802801</v>
      </c>
      <c r="CC3387">
        <v>-33.502695899952599</v>
      </c>
      <c r="CD3387">
        <v>-21.8219703955398</v>
      </c>
      <c r="CE3387">
        <v>-1.1757412224388499</v>
      </c>
      <c r="CF3387">
        <v>-10.504984281974</v>
      </c>
      <c r="CG3387">
        <v>-87.8811986915604</v>
      </c>
      <c r="CH3387">
        <v>-49.808715895893002</v>
      </c>
      <c r="CI3387">
        <v>-37.305453602014801</v>
      </c>
      <c r="CJ3387">
        <v>-0.76702919365268696</v>
      </c>
    </row>
    <row r="3388" spans="1:88" x14ac:dyDescent="0.2">
      <c r="A3388" t="s">
        <v>166</v>
      </c>
      <c r="B3388">
        <v>2009</v>
      </c>
      <c r="C3388" t="s">
        <v>8</v>
      </c>
      <c r="D3388" t="s">
        <v>2260</v>
      </c>
      <c r="E3388">
        <v>-29.498999971475602</v>
      </c>
      <c r="F3388">
        <v>-6.8036477434976197</v>
      </c>
      <c r="G3388">
        <v>-20.356480927109899</v>
      </c>
      <c r="H3388">
        <v>-2.3388713008681798</v>
      </c>
      <c r="I3388">
        <v>0.60810800759074102</v>
      </c>
      <c r="J3388">
        <v>-18.786002874582547</v>
      </c>
      <c r="K3388">
        <v>-18.177894866991849</v>
      </c>
      <c r="L3388">
        <v>-47.676894838467454</v>
      </c>
      <c r="M3388">
        <v>-27.005519474485801</v>
      </c>
      <c r="N3388">
        <v>-6.0401093567251696</v>
      </c>
      <c r="O3388">
        <v>-20.1577018438071</v>
      </c>
      <c r="P3388">
        <v>-0.80770827395352895</v>
      </c>
      <c r="Q3388">
        <v>0.46714175159860999</v>
      </c>
      <c r="R3388">
        <v>-14.478490454046383</v>
      </c>
      <c r="S3388">
        <v>-14.011348702447783</v>
      </c>
      <c r="T3388">
        <v>-41.016868176933585</v>
      </c>
      <c r="U3388">
        <v>-41.927178107361698</v>
      </c>
      <c r="V3388">
        <v>-4.8270919595467801</v>
      </c>
      <c r="W3388">
        <v>-1.0838490023910901</v>
      </c>
      <c r="X3388">
        <v>-36.016237145423801</v>
      </c>
      <c r="Y3388">
        <v>-3.7768567682381802</v>
      </c>
      <c r="Z3388">
        <v>-2.15725197242879</v>
      </c>
      <c r="AA3388">
        <v>-0.57611697396988604</v>
      </c>
      <c r="AB3388">
        <v>-1.0434878218395101</v>
      </c>
      <c r="AC3388">
        <v>-300.16008362695402</v>
      </c>
      <c r="AD3388">
        <v>0</v>
      </c>
      <c r="AE3388">
        <v>0</v>
      </c>
      <c r="AF3388">
        <v>-300.16008362695402</v>
      </c>
      <c r="AG3388">
        <v>-5.0556466944861702</v>
      </c>
      <c r="AH3388">
        <v>0</v>
      </c>
      <c r="AI3388">
        <v>0</v>
      </c>
      <c r="AJ3388">
        <v>-5.0556466944861702</v>
      </c>
      <c r="AK3388">
        <v>-14.5926893779056</v>
      </c>
      <c r="AL3388">
        <v>0</v>
      </c>
      <c r="AM3388">
        <v>0</v>
      </c>
      <c r="AN3388">
        <v>-14.5926893779056</v>
      </c>
      <c r="AO3388">
        <v>-319.808419699345</v>
      </c>
      <c r="AP3388">
        <v>0</v>
      </c>
      <c r="AQ3388">
        <v>0</v>
      </c>
      <c r="AR3388">
        <v>-319.808419699345</v>
      </c>
      <c r="AS3388">
        <v>-175.160791437482</v>
      </c>
      <c r="AT3388">
        <v>-15.120617084573301</v>
      </c>
      <c r="AU3388">
        <v>-157.97812038162701</v>
      </c>
      <c r="AV3388">
        <v>-2.0620539712819799</v>
      </c>
      <c r="AW3388">
        <v>-5.5884277414969903</v>
      </c>
      <c r="AX3388">
        <v>-0.53909815561899499</v>
      </c>
      <c r="AY3388">
        <v>-1.03143611059448</v>
      </c>
      <c r="AZ3388">
        <v>-4.0178934752835103</v>
      </c>
      <c r="BA3388">
        <v>-78.603837116573402</v>
      </c>
      <c r="BB3388">
        <v>-8.7075708878810794</v>
      </c>
      <c r="BC3388">
        <v>-39.814858536708797</v>
      </c>
      <c r="BD3388">
        <v>-30.0814076919836</v>
      </c>
      <c r="BE3388">
        <v>-160.06302090994299</v>
      </c>
      <c r="BF3388">
        <v>-31.5709532703642</v>
      </c>
      <c r="BG3388">
        <v>-126.225259263051</v>
      </c>
      <c r="BH3388">
        <v>-2.26680837652866</v>
      </c>
      <c r="BI3388">
        <v>-22.662545758191602</v>
      </c>
      <c r="BJ3388">
        <v>-8.3876922405162304</v>
      </c>
      <c r="BK3388">
        <v>-13.013474280457199</v>
      </c>
      <c r="BL3388">
        <v>-1.2613792372180701</v>
      </c>
      <c r="BM3388">
        <v>-15.666452456904899</v>
      </c>
      <c r="BN3388">
        <v>-6.4859377758129702</v>
      </c>
      <c r="BO3388">
        <v>-8.04110160025966</v>
      </c>
      <c r="BP3388">
        <v>-1.1394130808322001</v>
      </c>
      <c r="BQ3388">
        <v>-24.0417052999525</v>
      </c>
      <c r="BR3388">
        <v>-8.4674542967503097</v>
      </c>
      <c r="BS3388">
        <v>-14.0106520430618</v>
      </c>
      <c r="BT3388">
        <v>-1.5635989601404201</v>
      </c>
      <c r="BU3388">
        <v>-34.181594977045499</v>
      </c>
      <c r="BV3388">
        <v>-8.9026722761106694</v>
      </c>
      <c r="BW3388">
        <v>-20.7213164611297</v>
      </c>
      <c r="BX3388">
        <v>-4.5576062398050903</v>
      </c>
      <c r="BY3388">
        <v>-42.742257891447402</v>
      </c>
      <c r="BZ3388">
        <v>-40.150597148503302</v>
      </c>
      <c r="CA3388">
        <v>-0.71479323557293795</v>
      </c>
      <c r="CB3388">
        <v>-1.8768675073710801</v>
      </c>
      <c r="CC3388">
        <v>-446.17791311278802</v>
      </c>
      <c r="CD3388">
        <v>-419.140623743037</v>
      </c>
      <c r="CE3388">
        <v>-9.5211658484668291</v>
      </c>
      <c r="CF3388">
        <v>-17.5161235212822</v>
      </c>
      <c r="CG3388">
        <v>-350.48198786929402</v>
      </c>
      <c r="CH3388">
        <v>-71.387143254515095</v>
      </c>
      <c r="CI3388">
        <v>-278.27649866033801</v>
      </c>
      <c r="CJ3388">
        <v>-0.81834595444047598</v>
      </c>
    </row>
    <row r="3389" spans="1:88" x14ac:dyDescent="0.2">
      <c r="A3389" t="s">
        <v>166</v>
      </c>
      <c r="B3389">
        <v>2009</v>
      </c>
      <c r="C3389" t="s">
        <v>3777</v>
      </c>
      <c r="D3389" t="s">
        <v>3825</v>
      </c>
      <c r="E3389">
        <v>-73.056784031317704</v>
      </c>
      <c r="F3389">
        <v>-35.488326910983801</v>
      </c>
      <c r="G3389">
        <v>-23.426096637058698</v>
      </c>
      <c r="H3389">
        <v>-14.142360483275301</v>
      </c>
      <c r="I3389">
        <v>-2.4934320147850699</v>
      </c>
      <c r="J3389">
        <v>-10.595667347599116</v>
      </c>
      <c r="K3389">
        <v>-13.089099362384218</v>
      </c>
      <c r="L3389">
        <v>-86.145883393701922</v>
      </c>
      <c r="M3389">
        <v>-59.393605163819601</v>
      </c>
      <c r="N3389">
        <v>-33.331299084610997</v>
      </c>
      <c r="O3389">
        <v>-23.2029710994799</v>
      </c>
      <c r="P3389">
        <v>-2.8593349797287</v>
      </c>
      <c r="Q3389">
        <v>-2.0635979677018699</v>
      </c>
      <c r="R3389">
        <v>-8.87034798506774</v>
      </c>
      <c r="S3389">
        <v>-10.93394595276963</v>
      </c>
      <c r="T3389">
        <v>-70.32755111658922</v>
      </c>
      <c r="U3389">
        <v>-148.89960602021301</v>
      </c>
      <c r="V3389">
        <v>-12.028331260204499</v>
      </c>
      <c r="W3389">
        <v>-1.00181574670024</v>
      </c>
      <c r="X3389">
        <v>-135.86945901330901</v>
      </c>
      <c r="Y3389">
        <v>-31.783945675059201</v>
      </c>
      <c r="Z3389">
        <v>-6.22926021767669</v>
      </c>
      <c r="AA3389">
        <v>-0.66469846950073797</v>
      </c>
      <c r="AB3389">
        <v>-24.889986987881802</v>
      </c>
      <c r="AC3389">
        <v>-446.90953521509198</v>
      </c>
      <c r="AD3389">
        <v>0</v>
      </c>
      <c r="AE3389">
        <v>0</v>
      </c>
      <c r="AF3389">
        <v>-446.90953521509198</v>
      </c>
      <c r="AG3389">
        <v>-12.501667423919701</v>
      </c>
      <c r="AH3389">
        <v>0</v>
      </c>
      <c r="AI3389">
        <v>0</v>
      </c>
      <c r="AJ3389">
        <v>-12.501667423919701</v>
      </c>
      <c r="AK3389">
        <v>-36.890243782771897</v>
      </c>
      <c r="AL3389">
        <v>0</v>
      </c>
      <c r="AM3389">
        <v>0</v>
      </c>
      <c r="AN3389">
        <v>-36.890243782771897</v>
      </c>
      <c r="AO3389">
        <v>-496.301446421783</v>
      </c>
      <c r="AP3389">
        <v>0</v>
      </c>
      <c r="AQ3389">
        <v>0</v>
      </c>
      <c r="AR3389">
        <v>-496.301446421783</v>
      </c>
      <c r="AS3389">
        <v>-1258.83349559409</v>
      </c>
      <c r="AT3389">
        <v>-43.274471268813897</v>
      </c>
      <c r="AU3389">
        <v>-141.660709429485</v>
      </c>
      <c r="AV3389">
        <v>-1073.89831489578</v>
      </c>
      <c r="AW3389">
        <v>-177.73515853947401</v>
      </c>
      <c r="AX3389">
        <v>-1.8976835942597801</v>
      </c>
      <c r="AY3389">
        <v>-0.90505561785554101</v>
      </c>
      <c r="AZ3389">
        <v>-174.93241932735799</v>
      </c>
      <c r="BA3389">
        <v>-569.25285004785599</v>
      </c>
      <c r="BB3389">
        <v>-21.418677892909699</v>
      </c>
      <c r="BC3389">
        <v>-33.683467994308202</v>
      </c>
      <c r="BD3389">
        <v>-514.15070416063895</v>
      </c>
      <c r="BE3389">
        <v>-1060.39099961184</v>
      </c>
      <c r="BF3389">
        <v>-106.816841852227</v>
      </c>
      <c r="BG3389">
        <v>-155.98013505210699</v>
      </c>
      <c r="BH3389">
        <v>-797.59402270750002</v>
      </c>
      <c r="BI3389">
        <v>-442.87127486654902</v>
      </c>
      <c r="BJ3389">
        <v>-43.803041409563299</v>
      </c>
      <c r="BK3389">
        <v>-15.1475247033915</v>
      </c>
      <c r="BL3389">
        <v>-383.92070875359502</v>
      </c>
      <c r="BM3389">
        <v>-229.604941515218</v>
      </c>
      <c r="BN3389">
        <v>-15.1387189061893</v>
      </c>
      <c r="BO3389">
        <v>-8.9726128173578292</v>
      </c>
      <c r="BP3389">
        <v>-205.49360979167</v>
      </c>
      <c r="BQ3389">
        <v>-295.42966587772202</v>
      </c>
      <c r="BR3389">
        <v>-19.412669026327901</v>
      </c>
      <c r="BS3389">
        <v>-15.408018282899301</v>
      </c>
      <c r="BT3389">
        <v>-260.60897856849499</v>
      </c>
      <c r="BU3389">
        <v>-317.61322718304001</v>
      </c>
      <c r="BV3389">
        <v>-20.246880223571001</v>
      </c>
      <c r="BW3389">
        <v>-22.617786075555699</v>
      </c>
      <c r="BX3389">
        <v>-274.748560883913</v>
      </c>
      <c r="BY3389">
        <v>-641.36142150946398</v>
      </c>
      <c r="BZ3389">
        <v>-108.599606919237</v>
      </c>
      <c r="CA3389">
        <v>-0.86117681183793404</v>
      </c>
      <c r="CB3389">
        <v>-531.90063777838998</v>
      </c>
      <c r="CC3389">
        <v>-6114.8705799680401</v>
      </c>
      <c r="CD3389">
        <v>-1178.91022510586</v>
      </c>
      <c r="CE3389">
        <v>-11.482147665811601</v>
      </c>
      <c r="CF3389">
        <v>-4924.47820719637</v>
      </c>
      <c r="CG3389">
        <v>-752.42014990340601</v>
      </c>
      <c r="CH3389">
        <v>-430.53170110757202</v>
      </c>
      <c r="CI3389">
        <v>-320.33564166092901</v>
      </c>
      <c r="CJ3389">
        <v>-1.5528071349048</v>
      </c>
    </row>
    <row r="3390" spans="1:88" x14ac:dyDescent="0.2">
      <c r="A3390" t="s">
        <v>166</v>
      </c>
      <c r="B3390">
        <v>2009</v>
      </c>
      <c r="C3390" t="s">
        <v>9</v>
      </c>
      <c r="D3390" t="s">
        <v>2261</v>
      </c>
      <c r="E3390">
        <v>29.895606856353901</v>
      </c>
      <c r="F3390">
        <v>19.921312430015998</v>
      </c>
      <c r="G3390">
        <v>0.73197889377998504</v>
      </c>
      <c r="H3390">
        <v>9.2423155325578694</v>
      </c>
      <c r="I3390">
        <v>-55.794816577948801</v>
      </c>
      <c r="J3390">
        <v>-55.251844180319274</v>
      </c>
      <c r="K3390">
        <v>-111.04666075826847</v>
      </c>
      <c r="L3390">
        <v>-81.15105390191458</v>
      </c>
      <c r="M3390">
        <v>29.431187245372801</v>
      </c>
      <c r="N3390">
        <v>19.883814879477001</v>
      </c>
      <c r="O3390">
        <v>0.72351055898879602</v>
      </c>
      <c r="P3390">
        <v>8.8238618069071109</v>
      </c>
      <c r="Q3390">
        <v>-35.817637611127601</v>
      </c>
      <c r="R3390">
        <v>-35.46907497101266</v>
      </c>
      <c r="S3390">
        <v>-71.286712582140268</v>
      </c>
      <c r="T3390">
        <v>-41.855525336767471</v>
      </c>
      <c r="U3390">
        <v>13.7349563869702</v>
      </c>
      <c r="V3390">
        <v>0.45827747122079798</v>
      </c>
      <c r="W3390">
        <v>1.49701354910687E-2</v>
      </c>
      <c r="X3390">
        <v>13.261708780258401</v>
      </c>
      <c r="Y3390">
        <v>0.32353075173733598</v>
      </c>
      <c r="Z3390">
        <v>8.7384609928100501E-2</v>
      </c>
      <c r="AA3390">
        <v>2.7161346992997298E-2</v>
      </c>
      <c r="AB3390">
        <v>0.208984794816238</v>
      </c>
      <c r="AC3390">
        <v>21.7494922935429</v>
      </c>
      <c r="AD3390">
        <v>0</v>
      </c>
      <c r="AE3390">
        <v>0</v>
      </c>
      <c r="AF3390">
        <v>21.7494922935429</v>
      </c>
      <c r="AG3390">
        <v>1.22931198703245</v>
      </c>
      <c r="AH3390">
        <v>0</v>
      </c>
      <c r="AI3390">
        <v>0</v>
      </c>
      <c r="AJ3390">
        <v>1.22931198703245</v>
      </c>
      <c r="AK3390">
        <v>1.6032911742706</v>
      </c>
      <c r="AL3390">
        <v>0</v>
      </c>
      <c r="AM3390">
        <v>0</v>
      </c>
      <c r="AN3390">
        <v>1.6032911742706</v>
      </c>
      <c r="AO3390">
        <v>24.582095454846002</v>
      </c>
      <c r="AP3390">
        <v>0</v>
      </c>
      <c r="AQ3390">
        <v>0</v>
      </c>
      <c r="AR3390">
        <v>24.582095454846002</v>
      </c>
      <c r="AS3390">
        <v>6.9383302207352102</v>
      </c>
      <c r="AT3390">
        <v>4.0217556020712601</v>
      </c>
      <c r="AU3390">
        <v>2.08798495731829</v>
      </c>
      <c r="AV3390">
        <v>0.82858966134565704</v>
      </c>
      <c r="AW3390">
        <v>1.14117707343078</v>
      </c>
      <c r="AX3390">
        <v>0.68118522767416301</v>
      </c>
      <c r="AY3390">
        <v>1.9309039203178498E-2</v>
      </c>
      <c r="AZ3390">
        <v>0.440682806553434</v>
      </c>
      <c r="BA3390">
        <v>80.337199589435599</v>
      </c>
      <c r="BB3390">
        <v>0.87025256735210799</v>
      </c>
      <c r="BC3390">
        <v>0.37405539689745199</v>
      </c>
      <c r="BD3390">
        <v>79.092891625185899</v>
      </c>
      <c r="BE3390">
        <v>30.287872550211901</v>
      </c>
      <c r="BF3390">
        <v>18.312918754135101</v>
      </c>
      <c r="BG3390">
        <v>9.05918534404646</v>
      </c>
      <c r="BH3390">
        <v>2.9157684520304801</v>
      </c>
      <c r="BI3390">
        <v>15.3408304217226</v>
      </c>
      <c r="BJ3390">
        <v>3.63481383689899</v>
      </c>
      <c r="BK3390">
        <v>2.4673050748585199</v>
      </c>
      <c r="BL3390">
        <v>9.2387115099650394</v>
      </c>
      <c r="BM3390">
        <v>3.3904599612194399</v>
      </c>
      <c r="BN3390">
        <v>1.89275385177169</v>
      </c>
      <c r="BO3390">
        <v>0.58142152098580802</v>
      </c>
      <c r="BP3390">
        <v>0.91628458846194705</v>
      </c>
      <c r="BQ3390">
        <v>3.83822393946329</v>
      </c>
      <c r="BR3390">
        <v>1.9878327869138299</v>
      </c>
      <c r="BS3390">
        <v>0.76993181643525799</v>
      </c>
      <c r="BT3390">
        <v>1.0804593361141901</v>
      </c>
      <c r="BU3390">
        <v>4.4519443104131904</v>
      </c>
      <c r="BV3390">
        <v>2.2689727051578399</v>
      </c>
      <c r="BW3390">
        <v>0.93173063035932902</v>
      </c>
      <c r="BX3390">
        <v>1.25124097489603</v>
      </c>
      <c r="BY3390">
        <v>0.814362113660686</v>
      </c>
      <c r="BZ3390">
        <v>0.69279262462189894</v>
      </c>
      <c r="CA3390">
        <v>1.7326783240530601E-2</v>
      </c>
      <c r="CB3390">
        <v>0.10424270579825599</v>
      </c>
      <c r="CC3390">
        <v>8.4134381919873107</v>
      </c>
      <c r="CD3390">
        <v>7.28854631124441</v>
      </c>
      <c r="CE3390">
        <v>0.234684088570594</v>
      </c>
      <c r="CF3390">
        <v>0.89020779217232204</v>
      </c>
      <c r="CG3390">
        <v>363.599348605199</v>
      </c>
      <c r="CH3390">
        <v>350.67768874976798</v>
      </c>
      <c r="CI3390">
        <v>9.7210709872784697</v>
      </c>
      <c r="CJ3390">
        <v>3.2005888681526899</v>
      </c>
    </row>
    <row r="3391" spans="1:88" x14ac:dyDescent="0.2">
      <c r="A3391" t="s">
        <v>166</v>
      </c>
      <c r="B3391">
        <v>2009</v>
      </c>
      <c r="C3391" t="s">
        <v>10</v>
      </c>
      <c r="D3391" t="s">
        <v>2262</v>
      </c>
      <c r="E3391">
        <v>-9.5419569457845306</v>
      </c>
      <c r="F3391">
        <v>-2.7586475017352101</v>
      </c>
      <c r="G3391">
        <v>-0.49552073682744302</v>
      </c>
      <c r="H3391">
        <v>-6.2877887072218703</v>
      </c>
      <c r="I3391">
        <v>3.6577252752257698</v>
      </c>
      <c r="J3391">
        <v>-39.868214227331848</v>
      </c>
      <c r="K3391">
        <v>-36.210488952106047</v>
      </c>
      <c r="L3391">
        <v>-45.752445897890581</v>
      </c>
      <c r="M3391">
        <v>-7.4549780475872298</v>
      </c>
      <c r="N3391">
        <v>-2.7171513516283898</v>
      </c>
      <c r="O3391">
        <v>-0.491289697358398</v>
      </c>
      <c r="P3391">
        <v>-4.2465369986004697</v>
      </c>
      <c r="Q3391">
        <v>3.8578368346829799</v>
      </c>
      <c r="R3391">
        <v>-35.154248915640132</v>
      </c>
      <c r="S3391">
        <v>-31.296412080957136</v>
      </c>
      <c r="T3391">
        <v>-38.751390128544365</v>
      </c>
      <c r="U3391">
        <v>-10.3195095278701</v>
      </c>
      <c r="V3391">
        <v>-0.28935318673079102</v>
      </c>
      <c r="W3391">
        <v>-8.7508891045317196E-3</v>
      </c>
      <c r="X3391">
        <v>-10.0214054520348</v>
      </c>
      <c r="Y3391">
        <v>-5.9433179564090404</v>
      </c>
      <c r="Z3391">
        <v>-0.11497422965956</v>
      </c>
      <c r="AA3391">
        <v>-1.3463984031652E-2</v>
      </c>
      <c r="AB3391">
        <v>-5.8148797427178298</v>
      </c>
      <c r="AC3391">
        <v>-27.8966745140938</v>
      </c>
      <c r="AD3391">
        <v>0</v>
      </c>
      <c r="AE3391">
        <v>0</v>
      </c>
      <c r="AF3391">
        <v>-27.8966745140938</v>
      </c>
      <c r="AG3391">
        <v>-16.3890544638822</v>
      </c>
      <c r="AH3391">
        <v>0</v>
      </c>
      <c r="AI3391">
        <v>0</v>
      </c>
      <c r="AJ3391">
        <v>-16.3890544638822</v>
      </c>
      <c r="AK3391">
        <v>-13.6247446410474</v>
      </c>
      <c r="AL3391">
        <v>0</v>
      </c>
      <c r="AM3391">
        <v>0</v>
      </c>
      <c r="AN3391">
        <v>-13.6247446410474</v>
      </c>
      <c r="AO3391">
        <v>-57.9104736190233</v>
      </c>
      <c r="AP3391">
        <v>0</v>
      </c>
      <c r="AQ3391">
        <v>0</v>
      </c>
      <c r="AR3391">
        <v>-57.9104736190233</v>
      </c>
      <c r="AS3391">
        <v>-8.3756192075222806</v>
      </c>
      <c r="AT3391">
        <v>-1.8199975121682199</v>
      </c>
      <c r="AU3391">
        <v>-1.3965878122058999</v>
      </c>
      <c r="AV3391">
        <v>-5.1590338831481599</v>
      </c>
      <c r="AW3391">
        <v>-2.7025447069166901</v>
      </c>
      <c r="AX3391">
        <v>-9.1118423445927799E-2</v>
      </c>
      <c r="AY3391">
        <v>-8.7930794652348303E-3</v>
      </c>
      <c r="AZ3391">
        <v>-2.60263320400552</v>
      </c>
      <c r="BA3391">
        <v>-9.59214173390634</v>
      </c>
      <c r="BB3391">
        <v>-0.46131297249949799</v>
      </c>
      <c r="BC3391">
        <v>-0.31619300490097901</v>
      </c>
      <c r="BD3391">
        <v>-8.8146357565058508</v>
      </c>
      <c r="BE3391">
        <v>-14.846627667197801</v>
      </c>
      <c r="BF3391">
        <v>-4.6776280511611299</v>
      </c>
      <c r="BG3391">
        <v>-4.5622404967816497</v>
      </c>
      <c r="BH3391">
        <v>-5.6067591192550603</v>
      </c>
      <c r="BI3391">
        <v>-9.6871574015858499</v>
      </c>
      <c r="BJ3391">
        <v>-3.94665091117185</v>
      </c>
      <c r="BK3391">
        <v>-0.70147549713123403</v>
      </c>
      <c r="BL3391">
        <v>-5.0390309932827604</v>
      </c>
      <c r="BM3391">
        <v>-2.36986781338712</v>
      </c>
      <c r="BN3391">
        <v>-0.89105509110195003</v>
      </c>
      <c r="BO3391">
        <v>-0.23303130249419701</v>
      </c>
      <c r="BP3391">
        <v>-1.24578141979097</v>
      </c>
      <c r="BQ3391">
        <v>-2.9923170397619399</v>
      </c>
      <c r="BR3391">
        <v>-0.98389421333793303</v>
      </c>
      <c r="BS3391">
        <v>-0.37769094165664702</v>
      </c>
      <c r="BT3391">
        <v>-1.63073188476736</v>
      </c>
      <c r="BU3391">
        <v>-3.5206023618108402</v>
      </c>
      <c r="BV3391">
        <v>-0.98171382257648299</v>
      </c>
      <c r="BW3391">
        <v>-0.53114011519779003</v>
      </c>
      <c r="BX3391">
        <v>-2.00774842403656</v>
      </c>
      <c r="BY3391">
        <v>-2.34781876843337</v>
      </c>
      <c r="BZ3391">
        <v>-1.4449741643602401</v>
      </c>
      <c r="CA3391">
        <v>-1.9325685240306999E-2</v>
      </c>
      <c r="CB3391">
        <v>-0.88351891883280997</v>
      </c>
      <c r="CC3391">
        <v>-24.269097350051702</v>
      </c>
      <c r="CD3391">
        <v>-15.839010903227701</v>
      </c>
      <c r="CE3391">
        <v>-0.256847985564301</v>
      </c>
      <c r="CF3391">
        <v>-8.1732384612597304</v>
      </c>
      <c r="CG3391">
        <v>-53.677170016692699</v>
      </c>
      <c r="CH3391">
        <v>-44.374523145532102</v>
      </c>
      <c r="CI3391">
        <v>-6.7275688218266199</v>
      </c>
      <c r="CJ3391">
        <v>-2.5750780493340102</v>
      </c>
    </row>
    <row r="3392" spans="1:88" x14ac:dyDescent="0.2">
      <c r="A3392" t="s">
        <v>166</v>
      </c>
      <c r="B3392">
        <v>2009</v>
      </c>
      <c r="C3392" t="s">
        <v>11</v>
      </c>
      <c r="D3392" t="s">
        <v>2263</v>
      </c>
      <c r="E3392">
        <v>-4.6745411048146401</v>
      </c>
      <c r="F3392">
        <v>-1.8736198831367099</v>
      </c>
      <c r="G3392">
        <v>-1.1831892343032799</v>
      </c>
      <c r="H3392">
        <v>-1.6177319873746401</v>
      </c>
      <c r="I3392">
        <v>-7.33204120168649</v>
      </c>
      <c r="J3392">
        <v>-22.104676878613255</v>
      </c>
      <c r="K3392">
        <v>-29.436718080299755</v>
      </c>
      <c r="L3392">
        <v>-34.111259185114399</v>
      </c>
      <c r="M3392">
        <v>-3.84993633196934</v>
      </c>
      <c r="N3392">
        <v>-1.84254477111251</v>
      </c>
      <c r="O3392">
        <v>-1.1719758129561799</v>
      </c>
      <c r="P3392">
        <v>-0.83541574790064199</v>
      </c>
      <c r="Q3392">
        <v>-6.14844839654533</v>
      </c>
      <c r="R3392">
        <v>-18.536374983708662</v>
      </c>
      <c r="S3392">
        <v>-24.684823380253963</v>
      </c>
      <c r="T3392">
        <v>-28.534759712223302</v>
      </c>
      <c r="U3392">
        <v>-14.1826900685561</v>
      </c>
      <c r="V3392">
        <v>-0.222223763907716</v>
      </c>
      <c r="W3392">
        <v>-3.9200230157765498E-2</v>
      </c>
      <c r="X3392">
        <v>-13.921266074490701</v>
      </c>
      <c r="Y3392">
        <v>-0.986997030482204</v>
      </c>
      <c r="Z3392">
        <v>-8.5635966196322605E-2</v>
      </c>
      <c r="AA3392">
        <v>-3.4340320782402803E-2</v>
      </c>
      <c r="AB3392">
        <v>-0.86702074350348002</v>
      </c>
      <c r="AC3392">
        <v>-163.41595579896801</v>
      </c>
      <c r="AD3392">
        <v>0</v>
      </c>
      <c r="AE3392">
        <v>0</v>
      </c>
      <c r="AF3392">
        <v>-163.41595579896801</v>
      </c>
      <c r="AG3392">
        <v>-5.6897477135787797</v>
      </c>
      <c r="AH3392">
        <v>0</v>
      </c>
      <c r="AI3392">
        <v>0</v>
      </c>
      <c r="AJ3392">
        <v>-5.6897477135787797</v>
      </c>
      <c r="AK3392">
        <v>-6.7820015130929701</v>
      </c>
      <c r="AL3392">
        <v>0</v>
      </c>
      <c r="AM3392">
        <v>0</v>
      </c>
      <c r="AN3392">
        <v>-6.7820015130929701</v>
      </c>
      <c r="AO3392">
        <v>-175.88770502564</v>
      </c>
      <c r="AP3392">
        <v>0</v>
      </c>
      <c r="AQ3392">
        <v>0</v>
      </c>
      <c r="AR3392">
        <v>-175.88770502564</v>
      </c>
      <c r="AS3392">
        <v>-7.9337530786889001</v>
      </c>
      <c r="AT3392">
        <v>-1.41544697232287</v>
      </c>
      <c r="AU3392">
        <v>-5.2450556515512901</v>
      </c>
      <c r="AV3392">
        <v>-1.2732504548147301</v>
      </c>
      <c r="AW3392">
        <v>-2.3292144484856601</v>
      </c>
      <c r="AX3392">
        <v>-4.6020949434969698E-2</v>
      </c>
      <c r="AY3392">
        <v>-5.578538607591E-2</v>
      </c>
      <c r="AZ3392">
        <v>-2.2274081129747798</v>
      </c>
      <c r="BA3392">
        <v>-14.444553563194001</v>
      </c>
      <c r="BB3392">
        <v>-0.37350803636660401</v>
      </c>
      <c r="BC3392">
        <v>-0.85452554446753604</v>
      </c>
      <c r="BD3392">
        <v>-13.216519982359801</v>
      </c>
      <c r="BE3392">
        <v>-12.609838228562801</v>
      </c>
      <c r="BF3392">
        <v>-2.5845374579549598</v>
      </c>
      <c r="BG3392">
        <v>-8.6062371083970906</v>
      </c>
      <c r="BH3392">
        <v>-1.41906366221075</v>
      </c>
      <c r="BI3392">
        <v>-3.2479518672286201</v>
      </c>
      <c r="BJ3392">
        <v>-0.94466861769893795</v>
      </c>
      <c r="BK3392">
        <v>-1.2483800467767501</v>
      </c>
      <c r="BL3392">
        <v>-1.0549032027529399</v>
      </c>
      <c r="BM3392">
        <v>-1.0561693794128699</v>
      </c>
      <c r="BN3392">
        <v>-0.25644916377589899</v>
      </c>
      <c r="BO3392">
        <v>-0.50548382775939105</v>
      </c>
      <c r="BP3392">
        <v>-0.294236387877576</v>
      </c>
      <c r="BQ3392">
        <v>-1.76839264474536</v>
      </c>
      <c r="BR3392">
        <v>-0.31242471506828201</v>
      </c>
      <c r="BS3392">
        <v>-0.92696663805899404</v>
      </c>
      <c r="BT3392">
        <v>-0.52900129161808296</v>
      </c>
      <c r="BU3392">
        <v>-2.4188325610493</v>
      </c>
      <c r="BV3392">
        <v>-0.33501571447111</v>
      </c>
      <c r="BW3392">
        <v>-1.3945376932959499</v>
      </c>
      <c r="BX3392">
        <v>-0.68927915328223299</v>
      </c>
      <c r="BY3392">
        <v>-1.79172846606743</v>
      </c>
      <c r="BZ3392">
        <v>-1.28090641790371</v>
      </c>
      <c r="CA3392">
        <v>-4.24613273202799E-2</v>
      </c>
      <c r="CB3392">
        <v>-0.46836072084343799</v>
      </c>
      <c r="CC3392">
        <v>-18.3708591850617</v>
      </c>
      <c r="CD3392">
        <v>-13.5047917913997</v>
      </c>
      <c r="CE3392">
        <v>-0.57490595392225996</v>
      </c>
      <c r="CF3392">
        <v>-4.2911614397397404</v>
      </c>
      <c r="CG3392">
        <v>-41.772778879042903</v>
      </c>
      <c r="CH3392">
        <v>-24.876699078580899</v>
      </c>
      <c r="CI3392">
        <v>-16.1258409901587</v>
      </c>
      <c r="CJ3392">
        <v>-0.77023881030317398</v>
      </c>
    </row>
    <row r="3393" spans="1:88" x14ac:dyDescent="0.2">
      <c r="A3393" t="s">
        <v>166</v>
      </c>
      <c r="B3393">
        <v>2009</v>
      </c>
      <c r="C3393" t="s">
        <v>12</v>
      </c>
      <c r="D3393" t="s">
        <v>2264</v>
      </c>
      <c r="E3393">
        <v>-78.469288730762699</v>
      </c>
      <c r="F3393">
        <v>-32.128319835467998</v>
      </c>
      <c r="G3393">
        <v>-4.9503077952140204</v>
      </c>
      <c r="H3393">
        <v>-41.3906611000806</v>
      </c>
      <c r="I3393">
        <v>-12.186998831856499</v>
      </c>
      <c r="J3393">
        <v>-21.578027716025058</v>
      </c>
      <c r="K3393">
        <v>-33.765026547881561</v>
      </c>
      <c r="L3393">
        <v>-112.23431527864425</v>
      </c>
      <c r="M3393">
        <v>-77.351078452371794</v>
      </c>
      <c r="N3393">
        <v>-31.869382640930901</v>
      </c>
      <c r="O3393">
        <v>-4.9044191685835301</v>
      </c>
      <c r="P3393">
        <v>-40.577276642857001</v>
      </c>
      <c r="Q3393">
        <v>-11.131205147268901</v>
      </c>
      <c r="R3393">
        <v>-19.708663018222346</v>
      </c>
      <c r="S3393">
        <v>-30.839868165491147</v>
      </c>
      <c r="T3393">
        <v>-108.19094661786293</v>
      </c>
      <c r="U3393">
        <v>-20.5307903291008</v>
      </c>
      <c r="V3393">
        <v>-1.85555719793342</v>
      </c>
      <c r="W3393">
        <v>-0.11385315859650499</v>
      </c>
      <c r="X3393">
        <v>-18.561379972570901</v>
      </c>
      <c r="Y3393">
        <v>-1.5879723500096701</v>
      </c>
      <c r="Z3393">
        <v>-0.71324921002925701</v>
      </c>
      <c r="AA3393">
        <v>-0.144437240488549</v>
      </c>
      <c r="AB3393">
        <v>-0.73028589949186895</v>
      </c>
      <c r="AC3393">
        <v>-117.619827217761</v>
      </c>
      <c r="AD3393">
        <v>0</v>
      </c>
      <c r="AE3393">
        <v>0</v>
      </c>
      <c r="AF3393">
        <v>-117.619827217761</v>
      </c>
      <c r="AG3393">
        <v>-5.1491962561620701</v>
      </c>
      <c r="AH3393">
        <v>0</v>
      </c>
      <c r="AI3393">
        <v>0</v>
      </c>
      <c r="AJ3393">
        <v>-5.1491962561620701</v>
      </c>
      <c r="AK3393">
        <v>-8.9555183273417391</v>
      </c>
      <c r="AL3393">
        <v>0</v>
      </c>
      <c r="AM3393">
        <v>0</v>
      </c>
      <c r="AN3393">
        <v>-8.9555183273417391</v>
      </c>
      <c r="AO3393">
        <v>-131.72454180126499</v>
      </c>
      <c r="AP3393">
        <v>0</v>
      </c>
      <c r="AQ3393">
        <v>0</v>
      </c>
      <c r="AR3393">
        <v>-131.72454180126499</v>
      </c>
      <c r="AS3393">
        <v>-34.287918997268598</v>
      </c>
      <c r="AT3393">
        <v>-13.5695351734464</v>
      </c>
      <c r="AU3393">
        <v>-16.119420987171299</v>
      </c>
      <c r="AV3393">
        <v>-4.5989628366508999</v>
      </c>
      <c r="AW3393">
        <v>-6.5986923010710701</v>
      </c>
      <c r="AX3393">
        <v>-0.54495812114102304</v>
      </c>
      <c r="AY3393">
        <v>-0.14018903332267801</v>
      </c>
      <c r="AZ3393">
        <v>-5.9135451466073503</v>
      </c>
      <c r="BA3393">
        <v>-17.9792097361922</v>
      </c>
      <c r="BB3393">
        <v>-3.17116174280455</v>
      </c>
      <c r="BC3393">
        <v>-2.5644373318787101</v>
      </c>
      <c r="BD3393">
        <v>-12.243610661509001</v>
      </c>
      <c r="BE3393">
        <v>-109.494510505164</v>
      </c>
      <c r="BF3393">
        <v>-52.313756625293102</v>
      </c>
      <c r="BG3393">
        <v>-42.070933855374498</v>
      </c>
      <c r="BH3393">
        <v>-15.109820024496001</v>
      </c>
      <c r="BI3393">
        <v>-34.122136432395102</v>
      </c>
      <c r="BJ3393">
        <v>-11.8465578330337</v>
      </c>
      <c r="BK3393">
        <v>-6.6772939600426797</v>
      </c>
      <c r="BL3393">
        <v>-15.598284639318701</v>
      </c>
      <c r="BM3393">
        <v>-13.0618803273222</v>
      </c>
      <c r="BN3393">
        <v>-1.2531602013221199</v>
      </c>
      <c r="BO3393">
        <v>-2.29799168182375</v>
      </c>
      <c r="BP3393">
        <v>-9.51072844417636</v>
      </c>
      <c r="BQ3393">
        <v>-16.775644612576802</v>
      </c>
      <c r="BR3393">
        <v>-1.5353697034217899</v>
      </c>
      <c r="BS3393">
        <v>-3.8099711145859501</v>
      </c>
      <c r="BT3393">
        <v>-11.430303794568999</v>
      </c>
      <c r="BU3393">
        <v>-20.1670229111179</v>
      </c>
      <c r="BV3393">
        <v>-1.61366690493568</v>
      </c>
      <c r="BW3393">
        <v>-5.4318822223589702</v>
      </c>
      <c r="BX3393">
        <v>-13.1214737838233</v>
      </c>
      <c r="BY3393">
        <v>-8.3155149178407797</v>
      </c>
      <c r="BZ3393">
        <v>-5.9495137482236604</v>
      </c>
      <c r="CA3393">
        <v>-0.17541779868656099</v>
      </c>
      <c r="CB3393">
        <v>-2.1905833709305602</v>
      </c>
      <c r="CC3393">
        <v>-84.937699402462101</v>
      </c>
      <c r="CD3393">
        <v>-62.353653371018403</v>
      </c>
      <c r="CE3393">
        <v>-2.3521531513935101</v>
      </c>
      <c r="CF3393">
        <v>-20.231892880050101</v>
      </c>
      <c r="CG3393">
        <v>-462.52589835910999</v>
      </c>
      <c r="CH3393">
        <v>-393.79576839615402</v>
      </c>
      <c r="CI3393">
        <v>-67.254436605717203</v>
      </c>
      <c r="CJ3393">
        <v>-1.47569335723795</v>
      </c>
    </row>
    <row r="3394" spans="1:88" x14ac:dyDescent="0.2">
      <c r="A3394" t="s">
        <v>166</v>
      </c>
      <c r="B3394">
        <v>2009</v>
      </c>
      <c r="C3394" t="s">
        <v>13</v>
      </c>
      <c r="D3394" t="s">
        <v>2265</v>
      </c>
      <c r="E3394">
        <v>-352.76424140685401</v>
      </c>
      <c r="F3394">
        <v>-118.90232601701101</v>
      </c>
      <c r="G3394">
        <v>-35.980060537047599</v>
      </c>
      <c r="H3394">
        <v>-197.88185485279399</v>
      </c>
      <c r="I3394">
        <v>-363.51414711867898</v>
      </c>
      <c r="J3394">
        <v>-361.95258380070356</v>
      </c>
      <c r="K3394">
        <v>-725.46673091938362</v>
      </c>
      <c r="L3394">
        <v>-1078.2309723262374</v>
      </c>
      <c r="M3394">
        <v>-290.876282662878</v>
      </c>
      <c r="N3394">
        <v>-117.805268694221</v>
      </c>
      <c r="O3394">
        <v>-35.608453323995299</v>
      </c>
      <c r="P3394">
        <v>-137.46256064466201</v>
      </c>
      <c r="Q3394">
        <v>-310.07557240398899</v>
      </c>
      <c r="R3394">
        <v>-307.90283110647908</v>
      </c>
      <c r="S3394">
        <v>-617.97840351046807</v>
      </c>
      <c r="T3394">
        <v>-908.85468617334607</v>
      </c>
      <c r="U3394">
        <v>-1711.01253835738</v>
      </c>
      <c r="V3394">
        <v>-7.3293845684882397</v>
      </c>
      <c r="W3394">
        <v>-1.1559436279487501</v>
      </c>
      <c r="X3394">
        <v>-1702.5272101609501</v>
      </c>
      <c r="Y3394">
        <v>-16.857275988288901</v>
      </c>
      <c r="Z3394">
        <v>-3.06651915630367</v>
      </c>
      <c r="AA3394">
        <v>-1.15002893407225</v>
      </c>
      <c r="AB3394">
        <v>-12.640727897912999</v>
      </c>
      <c r="AC3394">
        <v>-2878.9958891114502</v>
      </c>
      <c r="AD3394">
        <v>0</v>
      </c>
      <c r="AE3394">
        <v>0</v>
      </c>
      <c r="AF3394">
        <v>-2878.9958891114502</v>
      </c>
      <c r="AG3394">
        <v>-6562.2060573799899</v>
      </c>
      <c r="AH3394">
        <v>0</v>
      </c>
      <c r="AI3394">
        <v>0</v>
      </c>
      <c r="AJ3394">
        <v>-6562.2060573799899</v>
      </c>
      <c r="AK3394">
        <v>-4618.2530030349699</v>
      </c>
      <c r="AL3394">
        <v>0</v>
      </c>
      <c r="AM3394">
        <v>0</v>
      </c>
      <c r="AN3394">
        <v>-4618.2530030349699</v>
      </c>
      <c r="AO3394">
        <v>-14059.4549495264</v>
      </c>
      <c r="AP3394">
        <v>0</v>
      </c>
      <c r="AQ3394">
        <v>0</v>
      </c>
      <c r="AR3394">
        <v>-14059.4549495264</v>
      </c>
      <c r="AS3394">
        <v>-1058.32418346389</v>
      </c>
      <c r="AT3394">
        <v>-45.102563451040098</v>
      </c>
      <c r="AU3394">
        <v>-130.29673724797499</v>
      </c>
      <c r="AV3394">
        <v>-882.92488276487404</v>
      </c>
      <c r="AW3394">
        <v>-48.025196396386001</v>
      </c>
      <c r="AX3394">
        <v>-1.7327704145316101</v>
      </c>
      <c r="AY3394">
        <v>-1.2369158368852999</v>
      </c>
      <c r="AZ3394">
        <v>-45.055510144968999</v>
      </c>
      <c r="BA3394">
        <v>-132.95954955640801</v>
      </c>
      <c r="BB3394">
        <v>-12.856399167070601</v>
      </c>
      <c r="BC3394">
        <v>-22.4913305731794</v>
      </c>
      <c r="BD3394">
        <v>-97.611819816158004</v>
      </c>
      <c r="BE3394">
        <v>-585.059513635396</v>
      </c>
      <c r="BF3394">
        <v>-182.88049917331</v>
      </c>
      <c r="BG3394">
        <v>-306.71831920867203</v>
      </c>
      <c r="BH3394">
        <v>-95.460695253413704</v>
      </c>
      <c r="BI3394">
        <v>-828.17638707790002</v>
      </c>
      <c r="BJ3394">
        <v>-73.914835715519203</v>
      </c>
      <c r="BK3394">
        <v>-51.9534135519663</v>
      </c>
      <c r="BL3394">
        <v>-702.30813781041502</v>
      </c>
      <c r="BM3394">
        <v>-88.236650512123603</v>
      </c>
      <c r="BN3394">
        <v>-9.0861427237495906</v>
      </c>
      <c r="BO3394">
        <v>-18.3113869752572</v>
      </c>
      <c r="BP3394">
        <v>-60.839120813116701</v>
      </c>
      <c r="BQ3394">
        <v>-132.74705954426801</v>
      </c>
      <c r="BR3394">
        <v>-12.394183136191399</v>
      </c>
      <c r="BS3394">
        <v>-27.862772521095501</v>
      </c>
      <c r="BT3394">
        <v>-92.490103886980805</v>
      </c>
      <c r="BU3394">
        <v>-181.72402034555799</v>
      </c>
      <c r="BV3394">
        <v>-18.915000467710001</v>
      </c>
      <c r="BW3394">
        <v>-37.845984043371402</v>
      </c>
      <c r="BX3394">
        <v>-124.963035834477</v>
      </c>
      <c r="BY3394">
        <v>-49.0226147788551</v>
      </c>
      <c r="BZ3394">
        <v>-40.325949328692502</v>
      </c>
      <c r="CA3394">
        <v>-1.2934178912777401</v>
      </c>
      <c r="CB3394">
        <v>-7.4032475588847797</v>
      </c>
      <c r="CC3394">
        <v>-490.81176830661201</v>
      </c>
      <c r="CD3394">
        <v>-424.03595658899599</v>
      </c>
      <c r="CE3394">
        <v>-17.531142853758801</v>
      </c>
      <c r="CF3394">
        <v>-49.244668863858699</v>
      </c>
      <c r="CG3394">
        <v>-2511.4675709368798</v>
      </c>
      <c r="CH3394">
        <v>-1425.0025161281001</v>
      </c>
      <c r="CI3394">
        <v>-487.91738454916401</v>
      </c>
      <c r="CJ3394">
        <v>-598.54767025961405</v>
      </c>
    </row>
    <row r="3395" spans="1:88" x14ac:dyDescent="0.2">
      <c r="A3395" t="s">
        <v>166</v>
      </c>
      <c r="B3395">
        <v>2009</v>
      </c>
      <c r="C3395" t="s">
        <v>14</v>
      </c>
      <c r="D3395" t="s">
        <v>2266</v>
      </c>
      <c r="E3395">
        <v>-39.629174123059599</v>
      </c>
      <c r="F3395">
        <v>-16.980288583850101</v>
      </c>
      <c r="G3395">
        <v>-12.664313729154101</v>
      </c>
      <c r="H3395">
        <v>-9.9845718100554492</v>
      </c>
      <c r="I3395">
        <v>-18.9351312731233</v>
      </c>
      <c r="J3395">
        <v>-23.214977330689472</v>
      </c>
      <c r="K3395">
        <v>-42.150108603812669</v>
      </c>
      <c r="L3395">
        <v>-81.779282726872253</v>
      </c>
      <c r="M3395">
        <v>-35.847070843567501</v>
      </c>
      <c r="N3395">
        <v>-16.6953971438274</v>
      </c>
      <c r="O3395">
        <v>-12.542053015314901</v>
      </c>
      <c r="P3395">
        <v>-6.6096206844251899</v>
      </c>
      <c r="Q3395">
        <v>-15.159403057873</v>
      </c>
      <c r="R3395">
        <v>-18.536989744057635</v>
      </c>
      <c r="S3395">
        <v>-33.696392801930635</v>
      </c>
      <c r="T3395">
        <v>-69.543463645498136</v>
      </c>
      <c r="U3395">
        <v>-87.671644491429404</v>
      </c>
      <c r="V3395">
        <v>-1.9445322656058599</v>
      </c>
      <c r="W3395">
        <v>-0.42818956642736899</v>
      </c>
      <c r="X3395">
        <v>-85.298922659396197</v>
      </c>
      <c r="Y3395">
        <v>-3.3605715977231601</v>
      </c>
      <c r="Z3395">
        <v>-0.79287964222322305</v>
      </c>
      <c r="AA3395">
        <v>-0.37434890831710399</v>
      </c>
      <c r="AB3395">
        <v>-2.1933430471828399</v>
      </c>
      <c r="AC3395">
        <v>-446.91687197632098</v>
      </c>
      <c r="AD3395">
        <v>0</v>
      </c>
      <c r="AE3395">
        <v>0</v>
      </c>
      <c r="AF3395">
        <v>-446.91687197632098</v>
      </c>
      <c r="AG3395">
        <v>-73.417640141963403</v>
      </c>
      <c r="AH3395">
        <v>0</v>
      </c>
      <c r="AI3395">
        <v>0</v>
      </c>
      <c r="AJ3395">
        <v>-73.417640141963403</v>
      </c>
      <c r="AK3395">
        <v>-66.727344874782403</v>
      </c>
      <c r="AL3395">
        <v>0</v>
      </c>
      <c r="AM3395">
        <v>0</v>
      </c>
      <c r="AN3395">
        <v>-66.727344874782403</v>
      </c>
      <c r="AO3395">
        <v>-587.06185699306695</v>
      </c>
      <c r="AP3395">
        <v>0</v>
      </c>
      <c r="AQ3395">
        <v>0</v>
      </c>
      <c r="AR3395">
        <v>-587.06185699306695</v>
      </c>
      <c r="AS3395">
        <v>-81.198352899238202</v>
      </c>
      <c r="AT3395">
        <v>-10.0544627575375</v>
      </c>
      <c r="AU3395">
        <v>-55.993712031631397</v>
      </c>
      <c r="AV3395">
        <v>-15.1501781100692</v>
      </c>
      <c r="AW3395">
        <v>-7.2994707235191196</v>
      </c>
      <c r="AX3395">
        <v>-0.385950993207967</v>
      </c>
      <c r="AY3395">
        <v>-0.66134226832308496</v>
      </c>
      <c r="AZ3395">
        <v>-6.2521774619880599</v>
      </c>
      <c r="BA3395">
        <v>-32.333937711679098</v>
      </c>
      <c r="BB3395">
        <v>-3.3359611699452301</v>
      </c>
      <c r="BC3395">
        <v>-8.4950462877492399</v>
      </c>
      <c r="BD3395">
        <v>-20.502930253984601</v>
      </c>
      <c r="BE3395">
        <v>-124.66303595826599</v>
      </c>
      <c r="BF3395">
        <v>-23.2286846372821</v>
      </c>
      <c r="BG3395">
        <v>-95.7761959565414</v>
      </c>
      <c r="BH3395">
        <v>-5.6581553644425204</v>
      </c>
      <c r="BI3395">
        <v>-35.965944899459103</v>
      </c>
      <c r="BJ3395">
        <v>-9.2114941761070206</v>
      </c>
      <c r="BK3395">
        <v>-16.255025440726499</v>
      </c>
      <c r="BL3395">
        <v>-10.4994252826255</v>
      </c>
      <c r="BM3395">
        <v>-10.427302475171199</v>
      </c>
      <c r="BN3395">
        <v>-2.0092552261772698</v>
      </c>
      <c r="BO3395">
        <v>-5.9107890059366399</v>
      </c>
      <c r="BP3395">
        <v>-2.5072582430573398</v>
      </c>
      <c r="BQ3395">
        <v>-17.376740889289799</v>
      </c>
      <c r="BR3395">
        <v>-2.5589974820018702</v>
      </c>
      <c r="BS3395">
        <v>-10.775967843851401</v>
      </c>
      <c r="BT3395">
        <v>-4.0417755634365502</v>
      </c>
      <c r="BU3395">
        <v>-25.226103687959299</v>
      </c>
      <c r="BV3395">
        <v>-3.0651522119295098</v>
      </c>
      <c r="BW3395">
        <v>-16.129792749880298</v>
      </c>
      <c r="BX3395">
        <v>-6.0311587261494299</v>
      </c>
      <c r="BY3395">
        <v>-14.734779252540999</v>
      </c>
      <c r="BZ3395">
        <v>-12.393623951648101</v>
      </c>
      <c r="CA3395">
        <v>-0.41818528573507502</v>
      </c>
      <c r="CB3395">
        <v>-1.9229700151578799</v>
      </c>
      <c r="CC3395">
        <v>-153.57531655337201</v>
      </c>
      <c r="CD3395">
        <v>-130.341200975958</v>
      </c>
      <c r="CE3395">
        <v>-5.6552397390046698</v>
      </c>
      <c r="CF3395">
        <v>-17.578875838409498</v>
      </c>
      <c r="CG3395">
        <v>-404.13480861741601</v>
      </c>
      <c r="CH3395">
        <v>-208.418241881303</v>
      </c>
      <c r="CI3395">
        <v>-172.17960668055201</v>
      </c>
      <c r="CJ3395">
        <v>-23.536960055561099</v>
      </c>
    </row>
    <row r="3396" spans="1:88" x14ac:dyDescent="0.2">
      <c r="A3396" t="s">
        <v>166</v>
      </c>
      <c r="B3396">
        <v>2009</v>
      </c>
      <c r="C3396" t="s">
        <v>15</v>
      </c>
      <c r="D3396" t="s">
        <v>2267</v>
      </c>
      <c r="E3396">
        <v>2.16448795127071</v>
      </c>
      <c r="F3396">
        <v>0.97988070085285695</v>
      </c>
      <c r="G3396">
        <v>0.83861255308961402</v>
      </c>
      <c r="H3396">
        <v>0.34599469732823901</v>
      </c>
      <c r="I3396">
        <v>2.9137632332268399</v>
      </c>
      <c r="J3396">
        <v>-27.285171788290242</v>
      </c>
      <c r="K3396">
        <v>-24.371408555063443</v>
      </c>
      <c r="L3396">
        <v>-22.206920603792732</v>
      </c>
      <c r="M3396">
        <v>1.93435329806974</v>
      </c>
      <c r="N3396">
        <v>0.94668681748842998</v>
      </c>
      <c r="O3396">
        <v>0.829000296009616</v>
      </c>
      <c r="P3396">
        <v>0.15866618457169299</v>
      </c>
      <c r="Q3396">
        <v>1.0867006159166801</v>
      </c>
      <c r="R3396">
        <v>-23.734686947900968</v>
      </c>
      <c r="S3396">
        <v>-22.647986331984271</v>
      </c>
      <c r="T3396">
        <v>-20.71363303391453</v>
      </c>
      <c r="U3396">
        <v>4.8116355692546797</v>
      </c>
      <c r="V3396">
        <v>0.22452910690328201</v>
      </c>
      <c r="W3396">
        <v>2.3834239285941701E-2</v>
      </c>
      <c r="X3396">
        <v>4.5632722230654599</v>
      </c>
      <c r="Y3396">
        <v>0.26947120565647698</v>
      </c>
      <c r="Z3396">
        <v>9.25525358786701E-2</v>
      </c>
      <c r="AA3396">
        <v>3.02563795229851E-2</v>
      </c>
      <c r="AB3396">
        <v>0.146662290254822</v>
      </c>
      <c r="AC3396">
        <v>24.486543818481699</v>
      </c>
      <c r="AD3396">
        <v>0</v>
      </c>
      <c r="AE3396">
        <v>0</v>
      </c>
      <c r="AF3396">
        <v>24.486543818481699</v>
      </c>
      <c r="AG3396">
        <v>2.51757821966393</v>
      </c>
      <c r="AH3396">
        <v>0</v>
      </c>
      <c r="AI3396">
        <v>0</v>
      </c>
      <c r="AJ3396">
        <v>2.51757821966393</v>
      </c>
      <c r="AK3396">
        <v>2.5160039794943998</v>
      </c>
      <c r="AL3396">
        <v>0</v>
      </c>
      <c r="AM3396">
        <v>0</v>
      </c>
      <c r="AN3396">
        <v>2.5160039794943998</v>
      </c>
      <c r="AO3396">
        <v>29.520126017639999</v>
      </c>
      <c r="AP3396">
        <v>0</v>
      </c>
      <c r="AQ3396">
        <v>0</v>
      </c>
      <c r="AR3396">
        <v>29.520126017639999</v>
      </c>
      <c r="AS3396">
        <v>4.5670281913108699</v>
      </c>
      <c r="AT3396">
        <v>0.95078327690193398</v>
      </c>
      <c r="AU3396">
        <v>3.1336914765338202</v>
      </c>
      <c r="AV3396">
        <v>0.48255343787511201</v>
      </c>
      <c r="AW3396">
        <v>0.53642890383613695</v>
      </c>
      <c r="AX3396">
        <v>3.6133180993572503E-2</v>
      </c>
      <c r="AY3396">
        <v>3.60075916588109E-2</v>
      </c>
      <c r="AZ3396">
        <v>0.46428813118375301</v>
      </c>
      <c r="BA3396">
        <v>2.2560658883175799</v>
      </c>
      <c r="BB3396">
        <v>0.38823941306830501</v>
      </c>
      <c r="BC3396">
        <v>0.53212401276953103</v>
      </c>
      <c r="BD3396">
        <v>1.33570246247975</v>
      </c>
      <c r="BE3396">
        <v>11.3237317627917</v>
      </c>
      <c r="BF3396">
        <v>1.6918284328519</v>
      </c>
      <c r="BG3396">
        <v>9.3589615760739608</v>
      </c>
      <c r="BH3396">
        <v>0.272941753865862</v>
      </c>
      <c r="BI3396">
        <v>3.5295641681107299</v>
      </c>
      <c r="BJ3396">
        <v>0.68224845029936898</v>
      </c>
      <c r="BK3396">
        <v>2.5068012384856901</v>
      </c>
      <c r="BL3396">
        <v>0.34051447932567103</v>
      </c>
      <c r="BM3396">
        <v>0.92560424375890404</v>
      </c>
      <c r="BN3396">
        <v>0.21643298327195501</v>
      </c>
      <c r="BO3396">
        <v>0.61951010915971905</v>
      </c>
      <c r="BP3396">
        <v>8.9661151327231597E-2</v>
      </c>
      <c r="BQ3396">
        <v>1.3014418603069999</v>
      </c>
      <c r="BR3396">
        <v>0.27697683672910001</v>
      </c>
      <c r="BS3396">
        <v>0.87060720155485705</v>
      </c>
      <c r="BT3396">
        <v>0.15385782202304801</v>
      </c>
      <c r="BU3396">
        <v>1.61701583707568</v>
      </c>
      <c r="BV3396">
        <v>0.30116438877745</v>
      </c>
      <c r="BW3396">
        <v>1.1055386588332701</v>
      </c>
      <c r="BX3396">
        <v>0.21031278946495999</v>
      </c>
      <c r="BY3396">
        <v>1.82883002074403</v>
      </c>
      <c r="BZ3396">
        <v>1.6309340534058501</v>
      </c>
      <c r="CA3396">
        <v>2.3383536423654899E-2</v>
      </c>
      <c r="CB3396">
        <v>0.17451243091452201</v>
      </c>
      <c r="CC3396">
        <v>19.138262286554699</v>
      </c>
      <c r="CD3396">
        <v>17.152933810064301</v>
      </c>
      <c r="CE3396">
        <v>0.32101673547793402</v>
      </c>
      <c r="CF3396">
        <v>1.6643117410124399</v>
      </c>
      <c r="CG3396">
        <v>22.475822444980999</v>
      </c>
      <c r="CH3396">
        <v>10.8510959086935</v>
      </c>
      <c r="CI3396">
        <v>11.185240340659799</v>
      </c>
      <c r="CJ3396">
        <v>0.43948619562777702</v>
      </c>
    </row>
    <row r="3397" spans="1:88" x14ac:dyDescent="0.2">
      <c r="A3397" t="s">
        <v>166</v>
      </c>
      <c r="B3397">
        <v>2009</v>
      </c>
      <c r="C3397" t="s">
        <v>16</v>
      </c>
      <c r="D3397" t="s">
        <v>2268</v>
      </c>
      <c r="E3397">
        <v>-23.166449758015901</v>
      </c>
      <c r="F3397">
        <v>-6.9250838642355896</v>
      </c>
      <c r="G3397">
        <v>-7.7711680600991704</v>
      </c>
      <c r="H3397">
        <v>-8.4701978336810804</v>
      </c>
      <c r="I3397">
        <v>-35.9910040573141</v>
      </c>
      <c r="J3397">
        <v>-19.197544693435425</v>
      </c>
      <c r="K3397">
        <v>-55.188548750749533</v>
      </c>
      <c r="L3397">
        <v>-78.354998508765433</v>
      </c>
      <c r="M3397">
        <v>-19.108567170998001</v>
      </c>
      <c r="N3397">
        <v>-6.7918431912108899</v>
      </c>
      <c r="O3397">
        <v>-7.6896805236861301</v>
      </c>
      <c r="P3397">
        <v>-4.6270434561009504</v>
      </c>
      <c r="Q3397">
        <v>-30.532410422527299</v>
      </c>
      <c r="R3397">
        <v>-16.267258814617509</v>
      </c>
      <c r="S3397">
        <v>-46.799669237144812</v>
      </c>
      <c r="T3397">
        <v>-65.908236408142812</v>
      </c>
      <c r="U3397">
        <v>-79.287493572059901</v>
      </c>
      <c r="V3397">
        <v>-0.93176334617571699</v>
      </c>
      <c r="W3397">
        <v>-0.2255938480238</v>
      </c>
      <c r="X3397">
        <v>-78.130136377860396</v>
      </c>
      <c r="Y3397">
        <v>-2.6268245847101399</v>
      </c>
      <c r="Z3397">
        <v>-0.36894828647751998</v>
      </c>
      <c r="AA3397">
        <v>-0.25452245037733201</v>
      </c>
      <c r="AB3397">
        <v>-2.0033538478552901</v>
      </c>
      <c r="AC3397">
        <v>-306.22653114230002</v>
      </c>
      <c r="AD3397">
        <v>0</v>
      </c>
      <c r="AE3397">
        <v>0</v>
      </c>
      <c r="AF3397">
        <v>-306.22653114230002</v>
      </c>
      <c r="AG3397">
        <v>-203.54967880048801</v>
      </c>
      <c r="AH3397">
        <v>0</v>
      </c>
      <c r="AI3397">
        <v>0</v>
      </c>
      <c r="AJ3397">
        <v>-203.54967880048801</v>
      </c>
      <c r="AK3397">
        <v>-782.59056322333902</v>
      </c>
      <c r="AL3397">
        <v>0</v>
      </c>
      <c r="AM3397">
        <v>0</v>
      </c>
      <c r="AN3397">
        <v>-782.59056322333902</v>
      </c>
      <c r="AO3397">
        <v>-1292.3667731661201</v>
      </c>
      <c r="AP3397">
        <v>0</v>
      </c>
      <c r="AQ3397">
        <v>0</v>
      </c>
      <c r="AR3397">
        <v>-1292.3667731661201</v>
      </c>
      <c r="AS3397">
        <v>-63.066290013133802</v>
      </c>
      <c r="AT3397">
        <v>-5.5290278060443301</v>
      </c>
      <c r="AU3397">
        <v>-29.929380570821099</v>
      </c>
      <c r="AV3397">
        <v>-27.607881636268399</v>
      </c>
      <c r="AW3397">
        <v>-7.3241946705213703</v>
      </c>
      <c r="AX3397">
        <v>-0.17060051007083199</v>
      </c>
      <c r="AY3397">
        <v>-0.31830575398812799</v>
      </c>
      <c r="AZ3397">
        <v>-6.8352884064624</v>
      </c>
      <c r="BA3397">
        <v>-21.9513209383136</v>
      </c>
      <c r="BB3397">
        <v>-1.5884670379239001</v>
      </c>
      <c r="BC3397">
        <v>-4.9174040683520701</v>
      </c>
      <c r="BD3397">
        <v>-15.4454498320376</v>
      </c>
      <c r="BE3397">
        <v>-88.915725720477596</v>
      </c>
      <c r="BF3397">
        <v>-11.2050062136462</v>
      </c>
      <c r="BG3397">
        <v>-72.521127858791502</v>
      </c>
      <c r="BH3397">
        <v>-5.1895916480399702</v>
      </c>
      <c r="BI3397">
        <v>-42.050400150359899</v>
      </c>
      <c r="BJ3397">
        <v>-4.0524694089590403</v>
      </c>
      <c r="BK3397">
        <v>-15.754614125426199</v>
      </c>
      <c r="BL3397">
        <v>-22.243316615974599</v>
      </c>
      <c r="BM3397">
        <v>-7.8712872308527801</v>
      </c>
      <c r="BN3397">
        <v>-0.98577438967569897</v>
      </c>
      <c r="BO3397">
        <v>-4.5059237067010001</v>
      </c>
      <c r="BP3397">
        <v>-2.3795891344760798</v>
      </c>
      <c r="BQ3397">
        <v>-11.9786410604352</v>
      </c>
      <c r="BR3397">
        <v>-1.25361713683495</v>
      </c>
      <c r="BS3397">
        <v>-6.9345833582602596</v>
      </c>
      <c r="BT3397">
        <v>-3.7904405653400199</v>
      </c>
      <c r="BU3397">
        <v>-15.8774469732436</v>
      </c>
      <c r="BV3397">
        <v>-1.44731412828663</v>
      </c>
      <c r="BW3397">
        <v>-9.4173106570897893</v>
      </c>
      <c r="BX3397">
        <v>-5.0128221878672097</v>
      </c>
      <c r="BY3397">
        <v>-8.9288885855718494</v>
      </c>
      <c r="BZ3397">
        <v>-5.6852793440126099</v>
      </c>
      <c r="CA3397">
        <v>-0.24303485080244</v>
      </c>
      <c r="CB3397">
        <v>-3.0005743907567801</v>
      </c>
      <c r="CC3397">
        <v>-90.471419915944693</v>
      </c>
      <c r="CD3397">
        <v>-59.927408242945702</v>
      </c>
      <c r="CE3397">
        <v>-3.30298006963949</v>
      </c>
      <c r="CF3397">
        <v>-27.241031603359399</v>
      </c>
      <c r="CG3397">
        <v>-204.56493533243599</v>
      </c>
      <c r="CH3397">
        <v>-84.707831570488096</v>
      </c>
      <c r="CI3397">
        <v>-104.778133111367</v>
      </c>
      <c r="CJ3397">
        <v>-15.078970650581001</v>
      </c>
    </row>
    <row r="3398" spans="1:88" x14ac:dyDescent="0.2">
      <c r="A3398" t="s">
        <v>166</v>
      </c>
      <c r="B3398">
        <v>2009</v>
      </c>
      <c r="C3398" t="s">
        <v>17</v>
      </c>
      <c r="D3398" t="s">
        <v>2269</v>
      </c>
      <c r="E3398">
        <v>-59.975809606374298</v>
      </c>
      <c r="F3398">
        <v>-20.927536047315598</v>
      </c>
      <c r="G3398">
        <v>-23.861156138501901</v>
      </c>
      <c r="H3398">
        <v>-15.187117420556801</v>
      </c>
      <c r="I3398">
        <v>-150.13330579728299</v>
      </c>
      <c r="J3398">
        <v>-58.906945734479393</v>
      </c>
      <c r="K3398">
        <v>-209.04025153176238</v>
      </c>
      <c r="L3398">
        <v>-269.01606113813671</v>
      </c>
      <c r="M3398">
        <v>-53.233048003188699</v>
      </c>
      <c r="N3398">
        <v>-20.548052286494102</v>
      </c>
      <c r="O3398">
        <v>-23.6226241159324</v>
      </c>
      <c r="P3398">
        <v>-9.0623716007621091</v>
      </c>
      <c r="Q3398">
        <v>-126.871810363789</v>
      </c>
      <c r="R3398">
        <v>-49.779965935247603</v>
      </c>
      <c r="S3398">
        <v>-176.6517762990361</v>
      </c>
      <c r="T3398">
        <v>-229.88482430222479</v>
      </c>
      <c r="U3398">
        <v>-139.71094035447999</v>
      </c>
      <c r="V3398">
        <v>-2.6725826189261501</v>
      </c>
      <c r="W3398">
        <v>-0.72831702146555499</v>
      </c>
      <c r="X3398">
        <v>-136.31004071408901</v>
      </c>
      <c r="Y3398">
        <v>-5.9199883673978597</v>
      </c>
      <c r="Z3398">
        <v>-1.0492254877459399</v>
      </c>
      <c r="AA3398">
        <v>-0.73934260749296299</v>
      </c>
      <c r="AB3398">
        <v>-4.1314202721589597</v>
      </c>
      <c r="AC3398">
        <v>-1214.42504607405</v>
      </c>
      <c r="AD3398">
        <v>0</v>
      </c>
      <c r="AE3398">
        <v>0</v>
      </c>
      <c r="AF3398">
        <v>-1214.42504607405</v>
      </c>
      <c r="AG3398">
        <v>-134.37121569202699</v>
      </c>
      <c r="AH3398">
        <v>0</v>
      </c>
      <c r="AI3398">
        <v>0</v>
      </c>
      <c r="AJ3398">
        <v>-134.37121569202699</v>
      </c>
      <c r="AK3398">
        <v>-135.23355082763399</v>
      </c>
      <c r="AL3398">
        <v>0</v>
      </c>
      <c r="AM3398">
        <v>0</v>
      </c>
      <c r="AN3398">
        <v>-135.23355082763399</v>
      </c>
      <c r="AO3398">
        <v>-1484.02981259372</v>
      </c>
      <c r="AP3398">
        <v>0</v>
      </c>
      <c r="AQ3398">
        <v>0</v>
      </c>
      <c r="AR3398">
        <v>-1484.02981259372</v>
      </c>
      <c r="AS3398">
        <v>-135.61737752299101</v>
      </c>
      <c r="AT3398">
        <v>-15.0449351697258</v>
      </c>
      <c r="AU3398">
        <v>-97.674536537623098</v>
      </c>
      <c r="AV3398">
        <v>-22.897905815641799</v>
      </c>
      <c r="AW3398">
        <v>-14.7458159623393</v>
      </c>
      <c r="AX3398">
        <v>-0.50393230843186598</v>
      </c>
      <c r="AY3398">
        <v>-1.0822484744329199</v>
      </c>
      <c r="AZ3398">
        <v>-13.159635179474501</v>
      </c>
      <c r="BA3398">
        <v>-63.032211025913597</v>
      </c>
      <c r="BB3398">
        <v>-4.5263209772908102</v>
      </c>
      <c r="BC3398">
        <v>-15.135491714358899</v>
      </c>
      <c r="BD3398">
        <v>-43.370398334263903</v>
      </c>
      <c r="BE3398">
        <v>-236.814612873741</v>
      </c>
      <c r="BF3398">
        <v>-29.754241366296199</v>
      </c>
      <c r="BG3398">
        <v>-198.35421070606199</v>
      </c>
      <c r="BH3398">
        <v>-8.7061608013826692</v>
      </c>
      <c r="BI3398">
        <v>-66.726844051650801</v>
      </c>
      <c r="BJ3398">
        <v>-11.7184337164288</v>
      </c>
      <c r="BK3398">
        <v>-37.700773471503503</v>
      </c>
      <c r="BL3398">
        <v>-17.3076368637185</v>
      </c>
      <c r="BM3398">
        <v>-18.497098104691801</v>
      </c>
      <c r="BN3398">
        <v>-2.8010390027493099</v>
      </c>
      <c r="BO3398">
        <v>-12.1142651538753</v>
      </c>
      <c r="BP3398">
        <v>-3.58179394806726</v>
      </c>
      <c r="BQ3398">
        <v>-29.804472151555299</v>
      </c>
      <c r="BR3398">
        <v>-3.5265579375795499</v>
      </c>
      <c r="BS3398">
        <v>-20.315698548347498</v>
      </c>
      <c r="BT3398">
        <v>-5.9622156656282197</v>
      </c>
      <c r="BU3398">
        <v>-41.853412701337703</v>
      </c>
      <c r="BV3398">
        <v>-4.1001549800470096</v>
      </c>
      <c r="BW3398">
        <v>-29.085840907855999</v>
      </c>
      <c r="BX3398">
        <v>-8.6674168134347092</v>
      </c>
      <c r="BY3398">
        <v>-20.853600500960301</v>
      </c>
      <c r="BZ3398">
        <v>-16.3997767654648</v>
      </c>
      <c r="CA3398">
        <v>-0.88575239224705804</v>
      </c>
      <c r="CB3398">
        <v>-3.5680713432484898</v>
      </c>
      <c r="CC3398">
        <v>-217.098654109791</v>
      </c>
      <c r="CD3398">
        <v>-172.46602531360401</v>
      </c>
      <c r="CE3398">
        <v>-12.0936289993956</v>
      </c>
      <c r="CF3398">
        <v>-32.538999796791302</v>
      </c>
      <c r="CG3398">
        <v>-607.05109915926096</v>
      </c>
      <c r="CH3398">
        <v>-256.90385606217097</v>
      </c>
      <c r="CI3398">
        <v>-323.370740725308</v>
      </c>
      <c r="CJ3398">
        <v>-26.776502371781302</v>
      </c>
    </row>
    <row r="3399" spans="1:88" x14ac:dyDescent="0.2">
      <c r="A3399" t="s">
        <v>166</v>
      </c>
      <c r="B3399">
        <v>2009</v>
      </c>
      <c r="C3399" t="s">
        <v>18</v>
      </c>
      <c r="D3399" t="s">
        <v>2270</v>
      </c>
      <c r="E3399">
        <v>-31.101814766229602</v>
      </c>
      <c r="F3399">
        <v>-11.9143942568142</v>
      </c>
      <c r="G3399">
        <v>-11.5660623820624</v>
      </c>
      <c r="H3399">
        <v>-7.6213581273528597</v>
      </c>
      <c r="I3399">
        <v>-416.73118512727098</v>
      </c>
      <c r="J3399">
        <v>-77.576407496750065</v>
      </c>
      <c r="K3399">
        <v>-494.30759262402063</v>
      </c>
      <c r="L3399">
        <v>-525.40940739025018</v>
      </c>
      <c r="M3399">
        <v>-27.762307150558801</v>
      </c>
      <c r="N3399">
        <v>-11.728907630621</v>
      </c>
      <c r="O3399">
        <v>-11.4543272078167</v>
      </c>
      <c r="P3399">
        <v>-4.5790723121210597</v>
      </c>
      <c r="Q3399">
        <v>-354.13786980409299</v>
      </c>
      <c r="R3399">
        <v>-65.92437686074075</v>
      </c>
      <c r="S3399">
        <v>-420.06224666483337</v>
      </c>
      <c r="T3399">
        <v>-447.82455381539216</v>
      </c>
      <c r="U3399">
        <v>-73.149615230771005</v>
      </c>
      <c r="V3399">
        <v>-1.2898207499346399</v>
      </c>
      <c r="W3399">
        <v>-0.35769639758584099</v>
      </c>
      <c r="X3399">
        <v>-71.502098083250502</v>
      </c>
      <c r="Y3399">
        <v>-2.9488683070178001</v>
      </c>
      <c r="Z3399">
        <v>-0.51423190417738995</v>
      </c>
      <c r="AA3399">
        <v>-0.344942162100911</v>
      </c>
      <c r="AB3399">
        <v>-2.0896942407395001</v>
      </c>
      <c r="AC3399">
        <v>-416.86199513650001</v>
      </c>
      <c r="AD3399">
        <v>0</v>
      </c>
      <c r="AE3399">
        <v>0</v>
      </c>
      <c r="AF3399">
        <v>-416.86199513650001</v>
      </c>
      <c r="AG3399">
        <v>-119.369043405695</v>
      </c>
      <c r="AH3399">
        <v>0</v>
      </c>
      <c r="AI3399">
        <v>0</v>
      </c>
      <c r="AJ3399">
        <v>-119.369043405695</v>
      </c>
      <c r="AK3399">
        <v>-94.852310737231207</v>
      </c>
      <c r="AL3399">
        <v>0</v>
      </c>
      <c r="AM3399">
        <v>0</v>
      </c>
      <c r="AN3399">
        <v>-94.852310737231207</v>
      </c>
      <c r="AO3399">
        <v>-631.08334927942701</v>
      </c>
      <c r="AP3399">
        <v>0</v>
      </c>
      <c r="AQ3399">
        <v>0</v>
      </c>
      <c r="AR3399">
        <v>-631.08334927942701</v>
      </c>
      <c r="AS3399">
        <v>-73.784087569777498</v>
      </c>
      <c r="AT3399">
        <v>-7.44682230238746</v>
      </c>
      <c r="AU3399">
        <v>-48.831147113232902</v>
      </c>
      <c r="AV3399">
        <v>-17.5061181541571</v>
      </c>
      <c r="AW3399">
        <v>-7.2628945935876503</v>
      </c>
      <c r="AX3399">
        <v>-0.26274124435280399</v>
      </c>
      <c r="AY3399">
        <v>-0.56717419996487795</v>
      </c>
      <c r="AZ3399">
        <v>-6.4329791492699604</v>
      </c>
      <c r="BA3399">
        <v>-69.197268199503497</v>
      </c>
      <c r="BB3399">
        <v>-2.2310241826417498</v>
      </c>
      <c r="BC3399">
        <v>-7.3545694858938599</v>
      </c>
      <c r="BD3399">
        <v>-59.611674530967697</v>
      </c>
      <c r="BE3399">
        <v>-111.98054883189501</v>
      </c>
      <c r="BF3399">
        <v>-15.958712843206699</v>
      </c>
      <c r="BG3399">
        <v>-91.536658235333903</v>
      </c>
      <c r="BH3399">
        <v>-4.4851777533547201</v>
      </c>
      <c r="BI3399">
        <v>-37.799728883582198</v>
      </c>
      <c r="BJ3399">
        <v>-8.2952235976257693</v>
      </c>
      <c r="BK3399">
        <v>-15.6391433524512</v>
      </c>
      <c r="BL3399">
        <v>-13.8653619335053</v>
      </c>
      <c r="BM3399">
        <v>-8.7441765617258795</v>
      </c>
      <c r="BN3399">
        <v>-1.39922923721212</v>
      </c>
      <c r="BO3399">
        <v>-5.34978822863971</v>
      </c>
      <c r="BP3399">
        <v>-1.9951590958740499</v>
      </c>
      <c r="BQ3399">
        <v>-14.370145137884</v>
      </c>
      <c r="BR3399">
        <v>-1.76386304640256</v>
      </c>
      <c r="BS3399">
        <v>-9.3152283608557802</v>
      </c>
      <c r="BT3399">
        <v>-3.2910537306256198</v>
      </c>
      <c r="BU3399">
        <v>-20.250441631667002</v>
      </c>
      <c r="BV3399">
        <v>-2.0510426119207099</v>
      </c>
      <c r="BW3399">
        <v>-13.6204420612103</v>
      </c>
      <c r="BX3399">
        <v>-4.5789569585359899</v>
      </c>
      <c r="BY3399">
        <v>-10.848143950274</v>
      </c>
      <c r="BZ3399">
        <v>-7.7800112132444701</v>
      </c>
      <c r="CA3399">
        <v>-1.53137256962889</v>
      </c>
      <c r="CB3399">
        <v>-1.53676016740058</v>
      </c>
      <c r="CC3399">
        <v>-117.145558240187</v>
      </c>
      <c r="CD3399">
        <v>-81.844980325647995</v>
      </c>
      <c r="CE3399">
        <v>-21.3642562104191</v>
      </c>
      <c r="CF3399">
        <v>-13.936321704120299</v>
      </c>
      <c r="CG3399">
        <v>-320.09315979994301</v>
      </c>
      <c r="CH3399">
        <v>-147.17151604609401</v>
      </c>
      <c r="CI3399">
        <v>-157.15775492701101</v>
      </c>
      <c r="CJ3399">
        <v>-15.763888826838199</v>
      </c>
    </row>
    <row r="3400" spans="1:88" x14ac:dyDescent="0.2">
      <c r="A3400" t="s">
        <v>166</v>
      </c>
      <c r="B3400">
        <v>2009</v>
      </c>
      <c r="C3400" t="s">
        <v>19</v>
      </c>
      <c r="D3400" t="s">
        <v>2271</v>
      </c>
      <c r="E3400">
        <v>-9.8722008586664405</v>
      </c>
      <c r="F3400">
        <v>-2.2637411433363201</v>
      </c>
      <c r="G3400">
        <v>-6.2752576198088397</v>
      </c>
      <c r="H3400">
        <v>-1.33320209552128</v>
      </c>
      <c r="I3400">
        <v>-24.252030787383799</v>
      </c>
      <c r="J3400">
        <v>-2.4933658124211133</v>
      </c>
      <c r="K3400">
        <v>-26.745396599804984</v>
      </c>
      <c r="L3400">
        <v>-36.617597458471423</v>
      </c>
      <c r="M3400">
        <v>-9.1972336582715801</v>
      </c>
      <c r="N3400">
        <v>-2.2166172416254901</v>
      </c>
      <c r="O3400">
        <v>-6.1968886531378997</v>
      </c>
      <c r="P3400">
        <v>-0.78372776350817497</v>
      </c>
      <c r="Q3400">
        <v>-20.641817393284999</v>
      </c>
      <c r="R3400">
        <v>-2.1221976108256628</v>
      </c>
      <c r="S3400">
        <v>-22.764015004110643</v>
      </c>
      <c r="T3400">
        <v>-31.961248662382225</v>
      </c>
      <c r="U3400">
        <v>-12.5932248092022</v>
      </c>
      <c r="V3400">
        <v>-0.321483680213769</v>
      </c>
      <c r="W3400">
        <v>-0.13906282070364301</v>
      </c>
      <c r="X3400">
        <v>-12.132678308284801</v>
      </c>
      <c r="Y3400">
        <v>-0.79289268087658304</v>
      </c>
      <c r="Z3400">
        <v>-0.131163790958013</v>
      </c>
      <c r="AA3400">
        <v>-0.25131676561525401</v>
      </c>
      <c r="AB3400">
        <v>-0.41041212430331703</v>
      </c>
      <c r="AC3400">
        <v>-103.588103099234</v>
      </c>
      <c r="AD3400">
        <v>0</v>
      </c>
      <c r="AE3400">
        <v>0</v>
      </c>
      <c r="AF3400">
        <v>-103.588103099234</v>
      </c>
      <c r="AG3400">
        <v>-10.3426644643557</v>
      </c>
      <c r="AH3400">
        <v>0</v>
      </c>
      <c r="AI3400">
        <v>0</v>
      </c>
      <c r="AJ3400">
        <v>-10.3426644643557</v>
      </c>
      <c r="AK3400">
        <v>-9.7697610920766191</v>
      </c>
      <c r="AL3400">
        <v>0</v>
      </c>
      <c r="AM3400">
        <v>0</v>
      </c>
      <c r="AN3400">
        <v>-9.7697610920766191</v>
      </c>
      <c r="AO3400">
        <v>-123.70052865566601</v>
      </c>
      <c r="AP3400">
        <v>0</v>
      </c>
      <c r="AQ3400">
        <v>0</v>
      </c>
      <c r="AR3400">
        <v>-123.70052865566601</v>
      </c>
      <c r="AS3400">
        <v>-25.116500884078601</v>
      </c>
      <c r="AT3400">
        <v>-1.66054183338765</v>
      </c>
      <c r="AU3400">
        <v>-21.606396374000798</v>
      </c>
      <c r="AV3400">
        <v>-1.8495626766900499</v>
      </c>
      <c r="AW3400">
        <v>-1.4508898247465201</v>
      </c>
      <c r="AX3400">
        <v>-6.1919578879497103E-2</v>
      </c>
      <c r="AY3400">
        <v>-0.13296957931706699</v>
      </c>
      <c r="AZ3400">
        <v>-1.2560006665499499</v>
      </c>
      <c r="BA3400">
        <v>-8.06422503133488</v>
      </c>
      <c r="BB3400">
        <v>-0.55615730933348495</v>
      </c>
      <c r="BC3400">
        <v>-2.81040275756494</v>
      </c>
      <c r="BD3400">
        <v>-4.6976649644364503</v>
      </c>
      <c r="BE3400">
        <v>-44.981278671514701</v>
      </c>
      <c r="BF3400">
        <v>-3.4614412189349202</v>
      </c>
      <c r="BG3400">
        <v>-40.694709786136102</v>
      </c>
      <c r="BH3400">
        <v>-0.82512766644364699</v>
      </c>
      <c r="BI3400">
        <v>-10.688870391259901</v>
      </c>
      <c r="BJ3400">
        <v>-1.64751713413787</v>
      </c>
      <c r="BK3400">
        <v>-7.6262460436797701</v>
      </c>
      <c r="BL3400">
        <v>-1.41510721344224</v>
      </c>
      <c r="BM3400">
        <v>-2.8400917300028801</v>
      </c>
      <c r="BN3400">
        <v>-0.42326951538343499</v>
      </c>
      <c r="BO3400">
        <v>-2.0686442754021601</v>
      </c>
      <c r="BP3400">
        <v>-0.34817793921729201</v>
      </c>
      <c r="BQ3400">
        <v>-4.1465147826652702</v>
      </c>
      <c r="BR3400">
        <v>-0.51247065133538905</v>
      </c>
      <c r="BS3400">
        <v>-3.05836870656471</v>
      </c>
      <c r="BT3400">
        <v>-0.57567542476517197</v>
      </c>
      <c r="BU3400">
        <v>-5.5351105540679004</v>
      </c>
      <c r="BV3400">
        <v>-0.57045523486318095</v>
      </c>
      <c r="BW3400">
        <v>-4.06560276535751</v>
      </c>
      <c r="BX3400">
        <v>-0.89905255384721905</v>
      </c>
      <c r="BY3400">
        <v>-2.5832489141976298</v>
      </c>
      <c r="BZ3400">
        <v>-2.0964298336893901</v>
      </c>
      <c r="CA3400">
        <v>-0.13154466240848001</v>
      </c>
      <c r="CB3400">
        <v>-0.35527441809976001</v>
      </c>
      <c r="CC3400">
        <v>-27.148684381606198</v>
      </c>
      <c r="CD3400">
        <v>-22.038584244274499</v>
      </c>
      <c r="CE3400">
        <v>-1.82858011549396</v>
      </c>
      <c r="CF3400">
        <v>-3.2815200218376899</v>
      </c>
      <c r="CG3400">
        <v>-115.537313145807</v>
      </c>
      <c r="CH3400">
        <v>-27.6998526090468</v>
      </c>
      <c r="CI3400">
        <v>-85.539697898863807</v>
      </c>
      <c r="CJ3400">
        <v>-2.2977626378959699</v>
      </c>
    </row>
    <row r="3401" spans="1:88" x14ac:dyDescent="0.2">
      <c r="A3401" t="s">
        <v>166</v>
      </c>
      <c r="B3401">
        <v>2009</v>
      </c>
      <c r="C3401" t="s">
        <v>20</v>
      </c>
      <c r="D3401" t="s">
        <v>2272</v>
      </c>
      <c r="E3401">
        <v>-21.210948781823902</v>
      </c>
      <c r="F3401">
        <v>-7.0770444041070499</v>
      </c>
      <c r="G3401">
        <v>-9.9490412840903506</v>
      </c>
      <c r="H3401">
        <v>-4.1848630936265199</v>
      </c>
      <c r="I3401">
        <v>-17.321718323883701</v>
      </c>
      <c r="J3401">
        <v>-8.5677511943465259</v>
      </c>
      <c r="K3401">
        <v>-25.889469518230172</v>
      </c>
      <c r="L3401">
        <v>-47.100418300054073</v>
      </c>
      <c r="M3401">
        <v>-18.957116065885899</v>
      </c>
      <c r="N3401">
        <v>-6.8184040144765596</v>
      </c>
      <c r="O3401">
        <v>-9.85605518553362</v>
      </c>
      <c r="P3401">
        <v>-2.2826568658756599</v>
      </c>
      <c r="Q3401">
        <v>-15.445245869576</v>
      </c>
      <c r="R3401">
        <v>-7.646572195361343</v>
      </c>
      <c r="S3401">
        <v>-23.091818064937364</v>
      </c>
      <c r="T3401">
        <v>-42.048934130823262</v>
      </c>
      <c r="U3401">
        <v>-42.231242514694003</v>
      </c>
      <c r="V3401">
        <v>-1.68749670317898</v>
      </c>
      <c r="W3401">
        <v>-0.38170802719351798</v>
      </c>
      <c r="X3401">
        <v>-40.162037784321498</v>
      </c>
      <c r="Y3401">
        <v>-2.6667893846714299</v>
      </c>
      <c r="Z3401">
        <v>-0.72635225520473401</v>
      </c>
      <c r="AA3401">
        <v>-0.28001140227141702</v>
      </c>
      <c r="AB3401">
        <v>-1.66042572719528</v>
      </c>
      <c r="AC3401">
        <v>-319.12215532183399</v>
      </c>
      <c r="AD3401">
        <v>0</v>
      </c>
      <c r="AE3401">
        <v>0</v>
      </c>
      <c r="AF3401">
        <v>-319.12215532183399</v>
      </c>
      <c r="AG3401">
        <v>-41.860141204269397</v>
      </c>
      <c r="AH3401">
        <v>0</v>
      </c>
      <c r="AI3401">
        <v>0</v>
      </c>
      <c r="AJ3401">
        <v>-41.860141204269397</v>
      </c>
      <c r="AK3401">
        <v>-42.0702728433888</v>
      </c>
      <c r="AL3401">
        <v>0</v>
      </c>
      <c r="AM3401">
        <v>0</v>
      </c>
      <c r="AN3401">
        <v>-42.0702728433888</v>
      </c>
      <c r="AO3401">
        <v>-403.05256936949303</v>
      </c>
      <c r="AP3401">
        <v>0</v>
      </c>
      <c r="AQ3401">
        <v>0</v>
      </c>
      <c r="AR3401">
        <v>-403.05256936949303</v>
      </c>
      <c r="AS3401">
        <v>-63.915119424176197</v>
      </c>
      <c r="AT3401">
        <v>-6.9473684910437798</v>
      </c>
      <c r="AU3401">
        <v>-49.460623708455401</v>
      </c>
      <c r="AV3401">
        <v>-7.5071272246768803</v>
      </c>
      <c r="AW3401">
        <v>-5.0949581052617701</v>
      </c>
      <c r="AX3401">
        <v>-0.25056346014548703</v>
      </c>
      <c r="AY3401">
        <v>-0.56253750230634103</v>
      </c>
      <c r="AZ3401">
        <v>-4.2818571428099297</v>
      </c>
      <c r="BA3401">
        <v>-26.472630978456301</v>
      </c>
      <c r="BB3401">
        <v>-2.9834352883517301</v>
      </c>
      <c r="BC3401">
        <v>-8.9889002613351003</v>
      </c>
      <c r="BD3401">
        <v>-14.5002954287694</v>
      </c>
      <c r="BE3401">
        <v>-87.321613362390906</v>
      </c>
      <c r="BF3401">
        <v>-14.3770530003872</v>
      </c>
      <c r="BG3401">
        <v>-69.665103870588396</v>
      </c>
      <c r="BH3401">
        <v>-3.2794564914154498</v>
      </c>
      <c r="BI3401">
        <v>-20.410900146603598</v>
      </c>
      <c r="BJ3401">
        <v>-4.9868894156778198</v>
      </c>
      <c r="BK3401">
        <v>-9.8436870318781295</v>
      </c>
      <c r="BL3401">
        <v>-5.5803236990476499</v>
      </c>
      <c r="BM3401">
        <v>-7.4659009037781301</v>
      </c>
      <c r="BN3401">
        <v>-2.0827255397250002</v>
      </c>
      <c r="BO3401">
        <v>-4.2019649061503097</v>
      </c>
      <c r="BP3401">
        <v>-1.18121045790281</v>
      </c>
      <c r="BQ3401">
        <v>-12.3999444373757</v>
      </c>
      <c r="BR3401">
        <v>-2.6770122264822902</v>
      </c>
      <c r="BS3401">
        <v>-7.8555323561643</v>
      </c>
      <c r="BT3401">
        <v>-1.8673998547291</v>
      </c>
      <c r="BU3401">
        <v>-18.403266767593198</v>
      </c>
      <c r="BV3401">
        <v>-2.8883288007627099</v>
      </c>
      <c r="BW3401">
        <v>-11.9302233173148</v>
      </c>
      <c r="BX3401">
        <v>-3.5847146495156998</v>
      </c>
      <c r="BY3401">
        <v>-14.959318346179501</v>
      </c>
      <c r="BZ3401">
        <v>-12.574316493913001</v>
      </c>
      <c r="CA3401">
        <v>-0.337474514993925</v>
      </c>
      <c r="CB3401">
        <v>-2.04752733727251</v>
      </c>
      <c r="CC3401">
        <v>-155.199278495383</v>
      </c>
      <c r="CD3401">
        <v>-131.71594692436</v>
      </c>
      <c r="CE3401">
        <v>-4.5716339902559504</v>
      </c>
      <c r="CF3401">
        <v>-18.911697580767001</v>
      </c>
      <c r="CG3401">
        <v>-226.78864784470801</v>
      </c>
      <c r="CH3401">
        <v>-85.271297989383001</v>
      </c>
      <c r="CI3401">
        <v>-135.679847968339</v>
      </c>
      <c r="CJ3401">
        <v>-5.8375018869855104</v>
      </c>
    </row>
    <row r="3402" spans="1:88" x14ac:dyDescent="0.2">
      <c r="A3402" t="s">
        <v>166</v>
      </c>
      <c r="B3402">
        <v>2009</v>
      </c>
      <c r="C3402" t="s">
        <v>21</v>
      </c>
      <c r="D3402" t="s">
        <v>2273</v>
      </c>
      <c r="E3402">
        <v>5.0484451662391496</v>
      </c>
      <c r="F3402">
        <v>1.3446215044076399</v>
      </c>
      <c r="G3402">
        <v>2.4161542099167299</v>
      </c>
      <c r="H3402">
        <v>1.28766945191478</v>
      </c>
      <c r="I3402">
        <v>0</v>
      </c>
      <c r="J3402">
        <v>-0.76854024794466269</v>
      </c>
      <c r="K3402">
        <v>-0.76854024794466269</v>
      </c>
      <c r="L3402">
        <v>4.2799049182944868</v>
      </c>
      <c r="M3402">
        <v>4.4665606333553498</v>
      </c>
      <c r="N3402">
        <v>1.3178741264174301</v>
      </c>
      <c r="O3402">
        <v>2.3920735061821201</v>
      </c>
      <c r="P3402">
        <v>0.75661300075581295</v>
      </c>
      <c r="Q3402">
        <v>0</v>
      </c>
      <c r="R3402">
        <v>-0.65900637438226028</v>
      </c>
      <c r="S3402">
        <v>-0.65900637438226028</v>
      </c>
      <c r="T3402">
        <v>3.8075542589730893</v>
      </c>
      <c r="U3402">
        <v>12.249500082961699</v>
      </c>
      <c r="V3402">
        <v>0.184614761036624</v>
      </c>
      <c r="W3402">
        <v>8.2243879888010907E-2</v>
      </c>
      <c r="X3402">
        <v>11.982641442037099</v>
      </c>
      <c r="Y3402">
        <v>0.43497339238354799</v>
      </c>
      <c r="Z3402">
        <v>7.4268486457377797E-2</v>
      </c>
      <c r="AA3402">
        <v>7.3908076300059702E-2</v>
      </c>
      <c r="AB3402">
        <v>0.28679682962611103</v>
      </c>
      <c r="AC3402">
        <v>98.280822802877196</v>
      </c>
      <c r="AD3402">
        <v>0</v>
      </c>
      <c r="AE3402">
        <v>0</v>
      </c>
      <c r="AF3402">
        <v>98.280822802877196</v>
      </c>
      <c r="AG3402">
        <v>27.123606137670102</v>
      </c>
      <c r="AH3402">
        <v>0</v>
      </c>
      <c r="AI3402">
        <v>0</v>
      </c>
      <c r="AJ3402">
        <v>27.123606137670102</v>
      </c>
      <c r="AK3402">
        <v>20.514287215408299</v>
      </c>
      <c r="AL3402">
        <v>0</v>
      </c>
      <c r="AM3402">
        <v>0</v>
      </c>
      <c r="AN3402">
        <v>20.514287215408299</v>
      </c>
      <c r="AO3402">
        <v>145.91871615595599</v>
      </c>
      <c r="AP3402">
        <v>0</v>
      </c>
      <c r="AQ3402">
        <v>0</v>
      </c>
      <c r="AR3402">
        <v>145.91871615595599</v>
      </c>
      <c r="AS3402">
        <v>14.9090456725365</v>
      </c>
      <c r="AT3402">
        <v>1.01555183645619</v>
      </c>
      <c r="AU3402">
        <v>10.168832069592</v>
      </c>
      <c r="AV3402">
        <v>3.7246617664883201</v>
      </c>
      <c r="AW3402">
        <v>1.0797390458282199</v>
      </c>
      <c r="AX3402">
        <v>3.4408980802350497E-2</v>
      </c>
      <c r="AY3402">
        <v>0.119901986078241</v>
      </c>
      <c r="AZ3402">
        <v>0.92542807894763202</v>
      </c>
      <c r="BA3402">
        <v>5.56878470840548</v>
      </c>
      <c r="BB3402">
        <v>0.31763993163015303</v>
      </c>
      <c r="BC3402">
        <v>1.5698811357186699</v>
      </c>
      <c r="BD3402">
        <v>3.6812636410566602</v>
      </c>
      <c r="BE3402">
        <v>22.5214131610999</v>
      </c>
      <c r="BF3402">
        <v>2.0668501981950902</v>
      </c>
      <c r="BG3402">
        <v>19.730701585298601</v>
      </c>
      <c r="BH3402">
        <v>0.72386137760629998</v>
      </c>
      <c r="BI3402">
        <v>7.4647662053833796</v>
      </c>
      <c r="BJ3402">
        <v>0.78901829850136695</v>
      </c>
      <c r="BK3402">
        <v>3.6888881467708199</v>
      </c>
      <c r="BL3402">
        <v>2.9868597601111899</v>
      </c>
      <c r="BM3402">
        <v>1.83178098541421</v>
      </c>
      <c r="BN3402">
        <v>0.19636404108231001</v>
      </c>
      <c r="BO3402">
        <v>1.2389390751029301</v>
      </c>
      <c r="BP3402">
        <v>0.39647786922897599</v>
      </c>
      <c r="BQ3402">
        <v>2.9948272103748401</v>
      </c>
      <c r="BR3402">
        <v>0.24871574758524201</v>
      </c>
      <c r="BS3402">
        <v>2.1342382589788298</v>
      </c>
      <c r="BT3402">
        <v>0.61187320381077404</v>
      </c>
      <c r="BU3402">
        <v>4.22479426218404</v>
      </c>
      <c r="BV3402">
        <v>0.28679619389625799</v>
      </c>
      <c r="BW3402">
        <v>3.10190901634317</v>
      </c>
      <c r="BX3402">
        <v>0.83608905194461802</v>
      </c>
      <c r="BY3402">
        <v>1.68397174516702</v>
      </c>
      <c r="BZ3402">
        <v>1.1654384999681</v>
      </c>
      <c r="CA3402">
        <v>0.27828500250388499</v>
      </c>
      <c r="CB3402">
        <v>0.24024824269502901</v>
      </c>
      <c r="CC3402">
        <v>18.305540353352399</v>
      </c>
      <c r="CD3402">
        <v>12.256225272922</v>
      </c>
      <c r="CE3402">
        <v>3.8907450691192</v>
      </c>
      <c r="CF3402">
        <v>2.1585700113112001</v>
      </c>
      <c r="CG3402">
        <v>51.484084073012298</v>
      </c>
      <c r="CH3402">
        <v>16.320222906955799</v>
      </c>
      <c r="CI3402">
        <v>32.766215314797897</v>
      </c>
      <c r="CJ3402">
        <v>2.3976458512586598</v>
      </c>
    </row>
    <row r="3403" spans="1:88" x14ac:dyDescent="0.2">
      <c r="A3403" t="s">
        <v>166</v>
      </c>
      <c r="B3403">
        <v>2009</v>
      </c>
      <c r="C3403" t="s">
        <v>22</v>
      </c>
      <c r="D3403" t="s">
        <v>2274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-54.075091257358153</v>
      </c>
      <c r="K3403">
        <v>-54.075091257358153</v>
      </c>
      <c r="L3403">
        <v>-54.075091257358153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-50.914495568294974</v>
      </c>
      <c r="S3403">
        <v>-50.914495568294974</v>
      </c>
      <c r="T3403">
        <v>-50.914495568294974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0</v>
      </c>
      <c r="BI3403">
        <v>0</v>
      </c>
      <c r="BJ3403">
        <v>0</v>
      </c>
      <c r="BK3403">
        <v>0</v>
      </c>
      <c r="BL3403">
        <v>0</v>
      </c>
      <c r="BM3403">
        <v>0</v>
      </c>
      <c r="BN3403">
        <v>0</v>
      </c>
      <c r="BO3403">
        <v>0</v>
      </c>
      <c r="BP3403">
        <v>0</v>
      </c>
      <c r="BQ3403">
        <v>0</v>
      </c>
      <c r="BR3403">
        <v>0</v>
      </c>
      <c r="BS3403">
        <v>0</v>
      </c>
      <c r="BT3403">
        <v>0</v>
      </c>
      <c r="BU3403">
        <v>0</v>
      </c>
      <c r="BV3403">
        <v>0</v>
      </c>
      <c r="BW3403">
        <v>0</v>
      </c>
      <c r="BX3403">
        <v>0</v>
      </c>
      <c r="BY3403">
        <v>0</v>
      </c>
      <c r="BZ3403">
        <v>0</v>
      </c>
      <c r="CA3403">
        <v>0</v>
      </c>
      <c r="CB3403">
        <v>0</v>
      </c>
      <c r="CC3403">
        <v>0</v>
      </c>
      <c r="CD3403">
        <v>0</v>
      </c>
      <c r="CE3403">
        <v>0</v>
      </c>
      <c r="CF3403">
        <v>0</v>
      </c>
      <c r="CG3403">
        <v>0</v>
      </c>
      <c r="CH3403">
        <v>0</v>
      </c>
      <c r="CI3403">
        <v>0</v>
      </c>
      <c r="CJ3403">
        <v>0</v>
      </c>
    </row>
    <row r="3404" spans="1:88" x14ac:dyDescent="0.2">
      <c r="A3404" t="s">
        <v>166</v>
      </c>
      <c r="B3404">
        <v>2009</v>
      </c>
      <c r="C3404" t="s">
        <v>78</v>
      </c>
      <c r="D3404" t="s">
        <v>2275</v>
      </c>
      <c r="E3404">
        <v>-30.020288117457099</v>
      </c>
      <c r="F3404">
        <v>-4.1189011855776396</v>
      </c>
      <c r="G3404">
        <v>-3.2540383552361898</v>
      </c>
      <c r="H3404">
        <v>-22.647348576643299</v>
      </c>
      <c r="I3404">
        <v>0</v>
      </c>
      <c r="J3404">
        <v>0</v>
      </c>
      <c r="K3404">
        <v>0</v>
      </c>
      <c r="L3404">
        <v>-30.020288117457099</v>
      </c>
      <c r="M3404">
        <v>-8.8037845016557004</v>
      </c>
      <c r="N3404">
        <v>-3.9860079283049101</v>
      </c>
      <c r="O3404">
        <v>-3.2271636001410302</v>
      </c>
      <c r="P3404">
        <v>-1.59061297320976</v>
      </c>
      <c r="Q3404">
        <v>0</v>
      </c>
      <c r="R3404">
        <v>0</v>
      </c>
      <c r="S3404">
        <v>0</v>
      </c>
      <c r="T3404">
        <v>-8.8037845016557004</v>
      </c>
      <c r="U3404">
        <v>-755.10789774500199</v>
      </c>
      <c r="V3404">
        <v>-0.94299446242877105</v>
      </c>
      <c r="W3404">
        <v>-0.11351270489401701</v>
      </c>
      <c r="X3404">
        <v>-754.05139057767997</v>
      </c>
      <c r="Y3404">
        <v>-4.16485069198957</v>
      </c>
      <c r="Z3404">
        <v>-0.36684025406710902</v>
      </c>
      <c r="AA3404">
        <v>-8.0660864002725097E-2</v>
      </c>
      <c r="AB3404">
        <v>-3.7173495739197402</v>
      </c>
      <c r="AC3404">
        <v>-1021.97228934927</v>
      </c>
      <c r="AD3404">
        <v>0</v>
      </c>
      <c r="AE3404">
        <v>0</v>
      </c>
      <c r="AF3404">
        <v>-1021.97228934927</v>
      </c>
      <c r="AG3404">
        <v>-66.322313209068795</v>
      </c>
      <c r="AH3404">
        <v>0</v>
      </c>
      <c r="AI3404">
        <v>0</v>
      </c>
      <c r="AJ3404">
        <v>-66.322313209068795</v>
      </c>
      <c r="AK3404">
        <v>-9.0996138386826093</v>
      </c>
      <c r="AL3404">
        <v>0</v>
      </c>
      <c r="AM3404">
        <v>0</v>
      </c>
      <c r="AN3404">
        <v>-9.0996138386826093</v>
      </c>
      <c r="AO3404">
        <v>-1097.39421639703</v>
      </c>
      <c r="AP3404">
        <v>0</v>
      </c>
      <c r="AQ3404">
        <v>0</v>
      </c>
      <c r="AR3404">
        <v>-1097.39421639703</v>
      </c>
      <c r="AS3404">
        <v>-23.604432904865899</v>
      </c>
      <c r="AT3404">
        <v>-4.6120373446679999</v>
      </c>
      <c r="AU3404">
        <v>-14.597676432198099</v>
      </c>
      <c r="AV3404">
        <v>-4.3947191279998403</v>
      </c>
      <c r="AW3404">
        <v>-15.1217921930833</v>
      </c>
      <c r="AX3404">
        <v>-0.14493905426840201</v>
      </c>
      <c r="AY3404">
        <v>-0.21579981957647601</v>
      </c>
      <c r="AZ3404">
        <v>-14.7610533192384</v>
      </c>
      <c r="BA3404">
        <v>-23.8360729519895</v>
      </c>
      <c r="BB3404">
        <v>-1.60224930965652</v>
      </c>
      <c r="BC3404">
        <v>-2.4561371168372599</v>
      </c>
      <c r="BD3404">
        <v>-19.7776865254956</v>
      </c>
      <c r="BE3404">
        <v>-31.638775833028799</v>
      </c>
      <c r="BF3404">
        <v>-7.1713067825709196</v>
      </c>
      <c r="BG3404">
        <v>-21.320623728940902</v>
      </c>
      <c r="BH3404">
        <v>-3.14684532151702</v>
      </c>
      <c r="BI3404">
        <v>-6.7667249196193602</v>
      </c>
      <c r="BJ3404">
        <v>-2.9270653928599599</v>
      </c>
      <c r="BK3404">
        <v>-2.2027284810878198</v>
      </c>
      <c r="BL3404">
        <v>-1.63693104567159</v>
      </c>
      <c r="BM3404">
        <v>-2.7395325735153202</v>
      </c>
      <c r="BN3404">
        <v>-0.89922266206108703</v>
      </c>
      <c r="BO3404">
        <v>-1.1101464581194</v>
      </c>
      <c r="BP3404">
        <v>-0.73016345333483201</v>
      </c>
      <c r="BQ3404">
        <v>-4.9290161349510804</v>
      </c>
      <c r="BR3404">
        <v>-1.1477449550855701</v>
      </c>
      <c r="BS3404">
        <v>-2.3427831951532201</v>
      </c>
      <c r="BT3404">
        <v>-1.4384879847123</v>
      </c>
      <c r="BU3404">
        <v>-6.9586177283531603</v>
      </c>
      <c r="BV3404">
        <v>-1.28403761233986</v>
      </c>
      <c r="BW3404">
        <v>-3.7461009298324202</v>
      </c>
      <c r="BX3404">
        <v>-1.9284791861808801</v>
      </c>
      <c r="BY3404">
        <v>-8.06315834596397</v>
      </c>
      <c r="BZ3404">
        <v>-6.4764557749487297</v>
      </c>
      <c r="CA3404">
        <v>-0.127573894523142</v>
      </c>
      <c r="CB3404">
        <v>-1.4591286764920901</v>
      </c>
      <c r="CC3404">
        <v>-73.824877396982103</v>
      </c>
      <c r="CD3404">
        <v>-68.092563168507098</v>
      </c>
      <c r="CE3404">
        <v>-1.76864654373319</v>
      </c>
      <c r="CF3404">
        <v>-3.9636676847419698</v>
      </c>
      <c r="CG3404">
        <v>-93.901720615192303</v>
      </c>
      <c r="CH3404">
        <v>-45.4488598300238</v>
      </c>
      <c r="CI3404">
        <v>-44.580886305084199</v>
      </c>
      <c r="CJ3404">
        <v>-3.8719744800843299</v>
      </c>
    </row>
    <row r="3405" spans="1:88" x14ac:dyDescent="0.2">
      <c r="A3405" t="s">
        <v>166</v>
      </c>
      <c r="B3405">
        <v>2009</v>
      </c>
      <c r="C3405" t="s">
        <v>23</v>
      </c>
      <c r="D3405" t="s">
        <v>2276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0</v>
      </c>
      <c r="BI3405">
        <v>0</v>
      </c>
      <c r="BJ3405">
        <v>0</v>
      </c>
      <c r="BK3405">
        <v>0</v>
      </c>
      <c r="BL3405">
        <v>0</v>
      </c>
      <c r="BM3405">
        <v>0</v>
      </c>
      <c r="BN3405">
        <v>0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>
        <v>0</v>
      </c>
      <c r="BU3405">
        <v>0</v>
      </c>
      <c r="BV3405">
        <v>0</v>
      </c>
      <c r="BW3405">
        <v>0</v>
      </c>
      <c r="BX3405">
        <v>0</v>
      </c>
      <c r="BY3405">
        <v>0</v>
      </c>
      <c r="BZ3405">
        <v>0</v>
      </c>
      <c r="CA3405">
        <v>0</v>
      </c>
      <c r="CB3405">
        <v>0</v>
      </c>
      <c r="CC3405">
        <v>0</v>
      </c>
      <c r="CD3405">
        <v>0</v>
      </c>
      <c r="CE3405">
        <v>0</v>
      </c>
      <c r="CF3405">
        <v>0</v>
      </c>
      <c r="CG3405">
        <v>0</v>
      </c>
      <c r="CH3405">
        <v>0</v>
      </c>
      <c r="CI3405">
        <v>0</v>
      </c>
      <c r="CJ3405">
        <v>0</v>
      </c>
    </row>
    <row r="3406" spans="1:88" x14ac:dyDescent="0.2">
      <c r="A3406" t="s">
        <v>166</v>
      </c>
      <c r="B3406">
        <v>2009</v>
      </c>
      <c r="C3406" t="s">
        <v>24</v>
      </c>
      <c r="D3406" t="s">
        <v>2277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0</v>
      </c>
      <c r="BI3406">
        <v>0</v>
      </c>
      <c r="BJ3406">
        <v>0</v>
      </c>
      <c r="BK3406">
        <v>0</v>
      </c>
      <c r="BL3406">
        <v>0</v>
      </c>
      <c r="BM3406">
        <v>0</v>
      </c>
      <c r="BN3406">
        <v>0</v>
      </c>
      <c r="BO3406">
        <v>0</v>
      </c>
      <c r="BP3406">
        <v>0</v>
      </c>
      <c r="BQ3406">
        <v>0</v>
      </c>
      <c r="BR3406">
        <v>0</v>
      </c>
      <c r="BS3406">
        <v>0</v>
      </c>
      <c r="BT3406">
        <v>0</v>
      </c>
      <c r="BU3406">
        <v>0</v>
      </c>
      <c r="BV3406">
        <v>0</v>
      </c>
      <c r="BW3406">
        <v>0</v>
      </c>
      <c r="BX3406">
        <v>0</v>
      </c>
      <c r="BY3406">
        <v>0</v>
      </c>
      <c r="BZ3406">
        <v>0</v>
      </c>
      <c r="CA3406">
        <v>0</v>
      </c>
      <c r="CB3406">
        <v>0</v>
      </c>
      <c r="CC3406">
        <v>0</v>
      </c>
      <c r="CD3406">
        <v>0</v>
      </c>
      <c r="CE3406">
        <v>0</v>
      </c>
      <c r="CF3406">
        <v>0</v>
      </c>
      <c r="CG3406">
        <v>0</v>
      </c>
      <c r="CH3406">
        <v>0</v>
      </c>
      <c r="CI3406">
        <v>0</v>
      </c>
      <c r="CJ3406">
        <v>0</v>
      </c>
    </row>
    <row r="3407" spans="1:88" x14ac:dyDescent="0.2">
      <c r="A3407" t="s">
        <v>166</v>
      </c>
      <c r="B3407">
        <v>2009</v>
      </c>
      <c r="C3407" t="s">
        <v>25</v>
      </c>
      <c r="D3407" t="s">
        <v>2278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0</v>
      </c>
      <c r="BI3407">
        <v>0</v>
      </c>
      <c r="BJ3407">
        <v>0</v>
      </c>
      <c r="BK3407">
        <v>0</v>
      </c>
      <c r="BL3407">
        <v>0</v>
      </c>
      <c r="BM3407">
        <v>0</v>
      </c>
      <c r="BN3407">
        <v>0</v>
      </c>
      <c r="BO3407">
        <v>0</v>
      </c>
      <c r="BP3407">
        <v>0</v>
      </c>
      <c r="BQ3407">
        <v>0</v>
      </c>
      <c r="BR3407">
        <v>0</v>
      </c>
      <c r="BS3407">
        <v>0</v>
      </c>
      <c r="BT3407">
        <v>0</v>
      </c>
      <c r="BU3407">
        <v>0</v>
      </c>
      <c r="BV3407">
        <v>0</v>
      </c>
      <c r="BW3407">
        <v>0</v>
      </c>
      <c r="BX3407">
        <v>0</v>
      </c>
      <c r="BY3407">
        <v>0</v>
      </c>
      <c r="BZ3407">
        <v>0</v>
      </c>
      <c r="CA3407">
        <v>0</v>
      </c>
      <c r="CB3407">
        <v>0</v>
      </c>
      <c r="CC3407">
        <v>0</v>
      </c>
      <c r="CD3407">
        <v>0</v>
      </c>
      <c r="CE3407">
        <v>0</v>
      </c>
      <c r="CF3407">
        <v>0</v>
      </c>
      <c r="CG3407">
        <v>0</v>
      </c>
      <c r="CH3407">
        <v>0</v>
      </c>
      <c r="CI3407">
        <v>0</v>
      </c>
      <c r="CJ3407">
        <v>0</v>
      </c>
    </row>
    <row r="3408" spans="1:88" x14ac:dyDescent="0.2">
      <c r="A3408" t="s">
        <v>166</v>
      </c>
      <c r="B3408">
        <v>2009</v>
      </c>
      <c r="C3408" t="s">
        <v>26</v>
      </c>
      <c r="D3408" t="s">
        <v>2279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0</v>
      </c>
      <c r="BI3408">
        <v>0</v>
      </c>
      <c r="BJ3408">
        <v>0</v>
      </c>
      <c r="BK3408">
        <v>0</v>
      </c>
      <c r="BL3408">
        <v>0</v>
      </c>
      <c r="BM3408">
        <v>0</v>
      </c>
      <c r="BN3408">
        <v>0</v>
      </c>
      <c r="BO3408">
        <v>0</v>
      </c>
      <c r="BP3408">
        <v>0</v>
      </c>
      <c r="BQ3408">
        <v>0</v>
      </c>
      <c r="BR3408">
        <v>0</v>
      </c>
      <c r="BS3408">
        <v>0</v>
      </c>
      <c r="BT3408">
        <v>0</v>
      </c>
      <c r="BU3408">
        <v>0</v>
      </c>
      <c r="BV3408">
        <v>0</v>
      </c>
      <c r="BW3408">
        <v>0</v>
      </c>
      <c r="BX3408">
        <v>0</v>
      </c>
      <c r="BY3408">
        <v>0</v>
      </c>
      <c r="BZ3408">
        <v>0</v>
      </c>
      <c r="CA3408">
        <v>0</v>
      </c>
      <c r="CB3408">
        <v>0</v>
      </c>
      <c r="CC3408">
        <v>0</v>
      </c>
      <c r="CD3408">
        <v>0</v>
      </c>
      <c r="CE3408">
        <v>0</v>
      </c>
      <c r="CF3408">
        <v>0</v>
      </c>
      <c r="CG3408">
        <v>0</v>
      </c>
      <c r="CH3408">
        <v>0</v>
      </c>
      <c r="CI3408">
        <v>0</v>
      </c>
      <c r="CJ3408">
        <v>0</v>
      </c>
    </row>
    <row r="3409" spans="1:88" x14ac:dyDescent="0.2">
      <c r="A3409" t="s">
        <v>166</v>
      </c>
      <c r="B3409">
        <v>2009</v>
      </c>
      <c r="C3409" t="s">
        <v>27</v>
      </c>
      <c r="D3409" t="s">
        <v>2280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0</v>
      </c>
      <c r="BI3409">
        <v>0</v>
      </c>
      <c r="BJ3409">
        <v>0</v>
      </c>
      <c r="BK3409">
        <v>0</v>
      </c>
      <c r="BL3409">
        <v>0</v>
      </c>
      <c r="BM3409">
        <v>0</v>
      </c>
      <c r="BN3409">
        <v>0</v>
      </c>
      <c r="BO3409">
        <v>0</v>
      </c>
      <c r="BP3409">
        <v>0</v>
      </c>
      <c r="BQ3409">
        <v>0</v>
      </c>
      <c r="BR3409">
        <v>0</v>
      </c>
      <c r="BS3409">
        <v>0</v>
      </c>
      <c r="BT3409">
        <v>0</v>
      </c>
      <c r="BU3409">
        <v>0</v>
      </c>
      <c r="BV3409">
        <v>0</v>
      </c>
      <c r="BW3409">
        <v>0</v>
      </c>
      <c r="BX3409">
        <v>0</v>
      </c>
      <c r="BY3409">
        <v>0</v>
      </c>
      <c r="BZ3409">
        <v>0</v>
      </c>
      <c r="CA3409">
        <v>0</v>
      </c>
      <c r="CB3409">
        <v>0</v>
      </c>
      <c r="CC3409">
        <v>0</v>
      </c>
      <c r="CD3409">
        <v>0</v>
      </c>
      <c r="CE3409">
        <v>0</v>
      </c>
      <c r="CF3409">
        <v>0</v>
      </c>
      <c r="CG3409">
        <v>0</v>
      </c>
      <c r="CH3409">
        <v>0</v>
      </c>
      <c r="CI3409">
        <v>0</v>
      </c>
      <c r="CJ3409">
        <v>0</v>
      </c>
    </row>
    <row r="3410" spans="1:88" x14ac:dyDescent="0.2">
      <c r="A3410" t="s">
        <v>166</v>
      </c>
      <c r="B3410">
        <v>2009</v>
      </c>
      <c r="C3410" t="s">
        <v>28</v>
      </c>
      <c r="D3410" t="s">
        <v>2281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-9.3006826493143198</v>
      </c>
      <c r="K3410">
        <v>-9.3006826493143198</v>
      </c>
      <c r="L3410">
        <v>-9.3006826493143198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-8.4765423715497352</v>
      </c>
      <c r="S3410">
        <v>-8.4765423715497352</v>
      </c>
      <c r="T3410">
        <v>-8.4765423715497352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0</v>
      </c>
      <c r="BI3410">
        <v>0</v>
      </c>
      <c r="BJ3410">
        <v>0</v>
      </c>
      <c r="BK3410">
        <v>0</v>
      </c>
      <c r="BL3410">
        <v>0</v>
      </c>
      <c r="BM3410">
        <v>0</v>
      </c>
      <c r="BN3410">
        <v>0</v>
      </c>
      <c r="BO3410">
        <v>0</v>
      </c>
      <c r="BP3410">
        <v>0</v>
      </c>
      <c r="BQ3410">
        <v>0</v>
      </c>
      <c r="BR3410">
        <v>0</v>
      </c>
      <c r="BS3410">
        <v>0</v>
      </c>
      <c r="BT3410">
        <v>0</v>
      </c>
      <c r="BU3410">
        <v>0</v>
      </c>
      <c r="BV3410">
        <v>0</v>
      </c>
      <c r="BW3410">
        <v>0</v>
      </c>
      <c r="BX3410">
        <v>0</v>
      </c>
      <c r="BY3410">
        <v>0</v>
      </c>
      <c r="BZ3410">
        <v>0</v>
      </c>
      <c r="CA3410">
        <v>0</v>
      </c>
      <c r="CB3410">
        <v>0</v>
      </c>
      <c r="CC3410">
        <v>0</v>
      </c>
      <c r="CD3410">
        <v>0</v>
      </c>
      <c r="CE3410">
        <v>0</v>
      </c>
      <c r="CF3410">
        <v>0</v>
      </c>
      <c r="CG3410">
        <v>0</v>
      </c>
      <c r="CH3410">
        <v>0</v>
      </c>
      <c r="CI3410">
        <v>0</v>
      </c>
      <c r="CJ3410">
        <v>0</v>
      </c>
    </row>
    <row r="3411" spans="1:88" x14ac:dyDescent="0.2">
      <c r="A3411" t="s">
        <v>166</v>
      </c>
      <c r="B3411">
        <v>2009</v>
      </c>
      <c r="C3411" t="s">
        <v>29</v>
      </c>
      <c r="D3411" t="s">
        <v>2282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0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>
        <v>0</v>
      </c>
      <c r="BP3411">
        <v>0</v>
      </c>
      <c r="BQ3411">
        <v>0</v>
      </c>
      <c r="BR3411">
        <v>0</v>
      </c>
      <c r="BS3411">
        <v>0</v>
      </c>
      <c r="BT3411">
        <v>0</v>
      </c>
      <c r="BU3411">
        <v>0</v>
      </c>
      <c r="BV3411">
        <v>0</v>
      </c>
      <c r="BW3411">
        <v>0</v>
      </c>
      <c r="BX3411">
        <v>0</v>
      </c>
      <c r="BY3411">
        <v>0</v>
      </c>
      <c r="BZ3411">
        <v>0</v>
      </c>
      <c r="CA3411">
        <v>0</v>
      </c>
      <c r="CB3411">
        <v>0</v>
      </c>
      <c r="CC3411">
        <v>0</v>
      </c>
      <c r="CD3411">
        <v>0</v>
      </c>
      <c r="CE3411">
        <v>0</v>
      </c>
      <c r="CF3411">
        <v>0</v>
      </c>
      <c r="CG3411">
        <v>0</v>
      </c>
      <c r="CH3411">
        <v>0</v>
      </c>
      <c r="CI3411">
        <v>0</v>
      </c>
      <c r="CJ3411">
        <v>0</v>
      </c>
    </row>
    <row r="3412" spans="1:88" x14ac:dyDescent="0.2">
      <c r="A3412" t="s">
        <v>166</v>
      </c>
      <c r="B3412">
        <v>2009</v>
      </c>
      <c r="C3412" t="s">
        <v>30</v>
      </c>
      <c r="D3412" t="s">
        <v>2283</v>
      </c>
      <c r="E3412">
        <v>-6.9185683782143998</v>
      </c>
      <c r="F3412">
        <v>-1.94204260642751</v>
      </c>
      <c r="G3412">
        <v>-3.9720131036766602</v>
      </c>
      <c r="H3412">
        <v>-1.0045126681102301</v>
      </c>
      <c r="I3412">
        <v>0</v>
      </c>
      <c r="J3412">
        <v>0</v>
      </c>
      <c r="K3412">
        <v>0</v>
      </c>
      <c r="L3412">
        <v>-6.9185683782143998</v>
      </c>
      <c r="M3412">
        <v>-6.1158072238662697</v>
      </c>
      <c r="N3412">
        <v>-1.86408710898943</v>
      </c>
      <c r="O3412">
        <v>-3.9322351988130499</v>
      </c>
      <c r="P3412">
        <v>-0.31948491606378998</v>
      </c>
      <c r="Q3412">
        <v>0</v>
      </c>
      <c r="R3412">
        <v>0</v>
      </c>
      <c r="S3412">
        <v>0</v>
      </c>
      <c r="T3412">
        <v>-6.1158072238662697</v>
      </c>
      <c r="U3412">
        <v>-16.527205410106099</v>
      </c>
      <c r="V3412">
        <v>-0.52042504805038603</v>
      </c>
      <c r="W3412">
        <v>-0.13238487714091801</v>
      </c>
      <c r="X3412">
        <v>-15.8743954849148</v>
      </c>
      <c r="Y3412">
        <v>-0.97071928576256095</v>
      </c>
      <c r="Z3412">
        <v>-0.217935809519543</v>
      </c>
      <c r="AA3412">
        <v>-0.122376788372764</v>
      </c>
      <c r="AB3412">
        <v>-0.630406687870255</v>
      </c>
      <c r="AC3412">
        <v>-92.8831962382596</v>
      </c>
      <c r="AD3412">
        <v>0</v>
      </c>
      <c r="AE3412">
        <v>0</v>
      </c>
      <c r="AF3412">
        <v>-92.8831962382596</v>
      </c>
      <c r="AG3412">
        <v>-2.7085112240363398</v>
      </c>
      <c r="AH3412">
        <v>0</v>
      </c>
      <c r="AI3412">
        <v>0</v>
      </c>
      <c r="AJ3412">
        <v>-2.7085112240363398</v>
      </c>
      <c r="AK3412">
        <v>-4.7499868893818196</v>
      </c>
      <c r="AL3412">
        <v>0</v>
      </c>
      <c r="AM3412">
        <v>0</v>
      </c>
      <c r="AN3412">
        <v>-4.7499868893818196</v>
      </c>
      <c r="AO3412">
        <v>-100.341694351678</v>
      </c>
      <c r="AP3412">
        <v>0</v>
      </c>
      <c r="AQ3412">
        <v>0</v>
      </c>
      <c r="AR3412">
        <v>-100.341694351678</v>
      </c>
      <c r="AS3412">
        <v>-22.932655582577599</v>
      </c>
      <c r="AT3412">
        <v>-2.6147678661343101</v>
      </c>
      <c r="AU3412">
        <v>-18.2058956149008</v>
      </c>
      <c r="AV3412">
        <v>-2.1119921015424699</v>
      </c>
      <c r="AW3412">
        <v>-2.4556371275440898</v>
      </c>
      <c r="AX3412">
        <v>-7.5828250211252696E-2</v>
      </c>
      <c r="AY3412">
        <v>-0.235663467206606</v>
      </c>
      <c r="AZ3412">
        <v>-2.1441454101262298</v>
      </c>
      <c r="BA3412">
        <v>-18.740027865328202</v>
      </c>
      <c r="BB3412">
        <v>-0.89479033683948705</v>
      </c>
      <c r="BC3412">
        <v>-2.91080509200824</v>
      </c>
      <c r="BD3412">
        <v>-14.9344324364806</v>
      </c>
      <c r="BE3412">
        <v>-39.413874590453297</v>
      </c>
      <c r="BF3412">
        <v>-3.95508305878906</v>
      </c>
      <c r="BG3412">
        <v>-33.555283990987697</v>
      </c>
      <c r="BH3412">
        <v>-1.9035075406766599</v>
      </c>
      <c r="BI3412">
        <v>-9.4537630759403797</v>
      </c>
      <c r="BJ3412">
        <v>-1.4798632861890799</v>
      </c>
      <c r="BK3412">
        <v>-6.9939447666725201</v>
      </c>
      <c r="BL3412">
        <v>-0.97995502307877502</v>
      </c>
      <c r="BM3412">
        <v>-3.1207851970829301</v>
      </c>
      <c r="BN3412">
        <v>-0.56012922981554603</v>
      </c>
      <c r="BO3412">
        <v>-2.0513327000512702</v>
      </c>
      <c r="BP3412">
        <v>-0.50932326721611798</v>
      </c>
      <c r="BQ3412">
        <v>-4.9462463248563804</v>
      </c>
      <c r="BR3412">
        <v>-0.71076728921507204</v>
      </c>
      <c r="BS3412">
        <v>-3.4518055202210598</v>
      </c>
      <c r="BT3412">
        <v>-0.78367351542024899</v>
      </c>
      <c r="BU3412">
        <v>-6.6285026786115102</v>
      </c>
      <c r="BV3412">
        <v>-0.75120125084061395</v>
      </c>
      <c r="BW3412">
        <v>-4.9368627353777201</v>
      </c>
      <c r="BX3412">
        <v>-0.94043869239317002</v>
      </c>
      <c r="BY3412">
        <v>-9.4899250765725007</v>
      </c>
      <c r="BZ3412">
        <v>-3.7237425981888301</v>
      </c>
      <c r="CA3412">
        <v>-0.115237230250189</v>
      </c>
      <c r="CB3412">
        <v>-5.6509452481334597</v>
      </c>
      <c r="CC3412">
        <v>-93.381037091763304</v>
      </c>
      <c r="CD3412">
        <v>-39.5229502123534</v>
      </c>
      <c r="CE3412">
        <v>-1.5800986173839799</v>
      </c>
      <c r="CF3412">
        <v>-52.277988262025602</v>
      </c>
      <c r="CG3412">
        <v>-77.298014121673006</v>
      </c>
      <c r="CH3412">
        <v>-23.180127733924301</v>
      </c>
      <c r="CI3412">
        <v>-53.7430087123196</v>
      </c>
      <c r="CJ3412">
        <v>-0.37487767542905398</v>
      </c>
    </row>
    <row r="3413" spans="1:88" x14ac:dyDescent="0.2">
      <c r="A3413" t="s">
        <v>166</v>
      </c>
      <c r="B3413">
        <v>2009</v>
      </c>
      <c r="C3413" t="s">
        <v>31</v>
      </c>
      <c r="D3413" t="s">
        <v>2284</v>
      </c>
      <c r="E3413">
        <v>-0.20079120484937901</v>
      </c>
      <c r="F3413">
        <v>-5.7102429548085601E-2</v>
      </c>
      <c r="G3413">
        <v>-0.109242586591993</v>
      </c>
      <c r="H3413">
        <v>-3.4446188709300198E-2</v>
      </c>
      <c r="I3413">
        <v>0</v>
      </c>
      <c r="J3413">
        <v>-0.11104380809637966</v>
      </c>
      <c r="K3413">
        <v>-0.11104380809637966</v>
      </c>
      <c r="L3413">
        <v>-0.31183501294575872</v>
      </c>
      <c r="M3413">
        <v>-0.171581878748788</v>
      </c>
      <c r="N3413">
        <v>-5.5393587338892103E-2</v>
      </c>
      <c r="O3413">
        <v>-0.10818112902</v>
      </c>
      <c r="P3413">
        <v>-8.0071623898954909E-3</v>
      </c>
      <c r="Q3413">
        <v>0</v>
      </c>
      <c r="R3413">
        <v>-9.1178691590295805E-2</v>
      </c>
      <c r="S3413">
        <v>-9.1178691590295805E-2</v>
      </c>
      <c r="T3413">
        <v>-0.26276057033908379</v>
      </c>
      <c r="U3413">
        <v>-0.58737658592592501</v>
      </c>
      <c r="V3413">
        <v>-1.24584001429448E-2</v>
      </c>
      <c r="W3413">
        <v>-5.3829342021017102E-3</v>
      </c>
      <c r="X3413">
        <v>-0.56953525158087803</v>
      </c>
      <c r="Y3413">
        <v>-3.68008253540466E-2</v>
      </c>
      <c r="Z3413">
        <v>-4.6892020322814197E-3</v>
      </c>
      <c r="AA3413">
        <v>-3.1103497212746998E-3</v>
      </c>
      <c r="AB3413">
        <v>-2.9001273600490599E-2</v>
      </c>
      <c r="AC3413">
        <v>-3.3576173067598498</v>
      </c>
      <c r="AD3413">
        <v>0</v>
      </c>
      <c r="AE3413">
        <v>0</v>
      </c>
      <c r="AF3413">
        <v>-3.3576173067598498</v>
      </c>
      <c r="AG3413">
        <v>-7.0360919797847005E-2</v>
      </c>
      <c r="AH3413">
        <v>0</v>
      </c>
      <c r="AI3413">
        <v>0</v>
      </c>
      <c r="AJ3413">
        <v>-7.0360919797847005E-2</v>
      </c>
      <c r="AK3413">
        <v>-0.13058190341634901</v>
      </c>
      <c r="AL3413">
        <v>0</v>
      </c>
      <c r="AM3413">
        <v>0</v>
      </c>
      <c r="AN3413">
        <v>-0.13058190341634901</v>
      </c>
      <c r="AO3413">
        <v>-3.5585601299740501</v>
      </c>
      <c r="AP3413">
        <v>0</v>
      </c>
      <c r="AQ3413">
        <v>0</v>
      </c>
      <c r="AR3413">
        <v>-3.5585601299740501</v>
      </c>
      <c r="AS3413">
        <v>-0.75174073936397101</v>
      </c>
      <c r="AT3413">
        <v>-7.6747679425303195E-2</v>
      </c>
      <c r="AU3413">
        <v>-0.65322280180853498</v>
      </c>
      <c r="AV3413">
        <v>-2.17702581301326E-2</v>
      </c>
      <c r="AW3413">
        <v>-0.10116680238754</v>
      </c>
      <c r="AX3413">
        <v>-1.88413814319173E-3</v>
      </c>
      <c r="AY3413">
        <v>-1.07570826043358E-2</v>
      </c>
      <c r="AZ3413">
        <v>-8.8525581640012299E-2</v>
      </c>
      <c r="BA3413">
        <v>-0.360875808028708</v>
      </c>
      <c r="BB3413">
        <v>-2.0988330445391699E-2</v>
      </c>
      <c r="BC3413">
        <v>-0.103501403095075</v>
      </c>
      <c r="BD3413">
        <v>-0.236386074488242</v>
      </c>
      <c r="BE3413">
        <v>-0.85552907951491497</v>
      </c>
      <c r="BF3413">
        <v>-8.88193528198572E-2</v>
      </c>
      <c r="BG3413">
        <v>-0.73210578298763196</v>
      </c>
      <c r="BH3413">
        <v>-3.4603943707426497E-2</v>
      </c>
      <c r="BI3413">
        <v>-0.18964472499957999</v>
      </c>
      <c r="BJ3413">
        <v>-3.4049044224721298E-2</v>
      </c>
      <c r="BK3413">
        <v>-0.142281721509571</v>
      </c>
      <c r="BL3413">
        <v>-1.33139592652871E-2</v>
      </c>
      <c r="BM3413">
        <v>-6.7815828926471894E-2</v>
      </c>
      <c r="BN3413">
        <v>-1.2092295670142601E-2</v>
      </c>
      <c r="BO3413">
        <v>-4.7919813267192003E-2</v>
      </c>
      <c r="BP3413">
        <v>-7.80371998913733E-3</v>
      </c>
      <c r="BQ3413">
        <v>-0.124995254185554</v>
      </c>
      <c r="BR3413">
        <v>-1.50518623819548E-2</v>
      </c>
      <c r="BS3413">
        <v>-9.3401355210062501E-2</v>
      </c>
      <c r="BT3413">
        <v>-1.6542036593536699E-2</v>
      </c>
      <c r="BU3413">
        <v>-0.181552598388008</v>
      </c>
      <c r="BV3413">
        <v>-1.6077576959420001E-2</v>
      </c>
      <c r="BW3413">
        <v>-0.143750188447518</v>
      </c>
      <c r="BX3413">
        <v>-2.1724832981070499E-2</v>
      </c>
      <c r="BY3413">
        <v>-0.10713232179757</v>
      </c>
      <c r="BZ3413">
        <v>-7.6348382229294298E-2</v>
      </c>
      <c r="CA3413">
        <v>-2.8763589010910901E-3</v>
      </c>
      <c r="CB3413">
        <v>-2.79075806671845E-2</v>
      </c>
      <c r="CC3413">
        <v>-1.1021539613776099</v>
      </c>
      <c r="CD3413">
        <v>-0.80372998055611999</v>
      </c>
      <c r="CE3413">
        <v>-4.0505579694125403E-2</v>
      </c>
      <c r="CF3413">
        <v>-0.25791840112736503</v>
      </c>
      <c r="CG3413">
        <v>-2.1733911110373798</v>
      </c>
      <c r="CH3413">
        <v>-0.67713847391527504</v>
      </c>
      <c r="CI3413">
        <v>-1.48622513321501</v>
      </c>
      <c r="CJ3413">
        <v>-1.0027503907096299E-2</v>
      </c>
    </row>
    <row r="3414" spans="1:88" x14ac:dyDescent="0.2">
      <c r="A3414" t="s">
        <v>166</v>
      </c>
      <c r="B3414">
        <v>2009</v>
      </c>
      <c r="C3414" t="s">
        <v>32</v>
      </c>
      <c r="D3414" t="s">
        <v>2285</v>
      </c>
      <c r="E3414">
        <v>-0.95838203709043301</v>
      </c>
      <c r="F3414">
        <v>-0.29171373896942598</v>
      </c>
      <c r="G3414">
        <v>-0.49552577095400702</v>
      </c>
      <c r="H3414">
        <v>-0.17114252716700001</v>
      </c>
      <c r="I3414">
        <v>0</v>
      </c>
      <c r="J3414">
        <v>-1.9556142054310424</v>
      </c>
      <c r="K3414">
        <v>-1.9556142054310424</v>
      </c>
      <c r="L3414">
        <v>-2.9139962425214754</v>
      </c>
      <c r="M3414">
        <v>-0.81797894667105497</v>
      </c>
      <c r="N3414">
        <v>-0.28334758064058402</v>
      </c>
      <c r="O3414">
        <v>-0.49036446711381498</v>
      </c>
      <c r="P3414">
        <v>-4.4266898916655903E-2</v>
      </c>
      <c r="Q3414">
        <v>0</v>
      </c>
      <c r="R3414">
        <v>-1.6353726365508126</v>
      </c>
      <c r="S3414">
        <v>-1.6353726365508126</v>
      </c>
      <c r="T3414">
        <v>-2.4533515832218677</v>
      </c>
      <c r="U3414">
        <v>-2.96104280376534</v>
      </c>
      <c r="V3414">
        <v>-6.0731139932289499E-2</v>
      </c>
      <c r="W3414">
        <v>-1.6804548747611399E-2</v>
      </c>
      <c r="X3414">
        <v>-2.8835071150854401</v>
      </c>
      <c r="Y3414">
        <v>-0.16217413981706499</v>
      </c>
      <c r="Z3414">
        <v>-2.2979462518575001E-2</v>
      </c>
      <c r="AA3414">
        <v>-1.5910033964768502E-2</v>
      </c>
      <c r="AB3414">
        <v>-0.12328464333372199</v>
      </c>
      <c r="AC3414">
        <v>-16.835310281776099</v>
      </c>
      <c r="AD3414">
        <v>0</v>
      </c>
      <c r="AE3414">
        <v>0</v>
      </c>
      <c r="AF3414">
        <v>-16.835310281776099</v>
      </c>
      <c r="AG3414">
        <v>-0.42938609897374402</v>
      </c>
      <c r="AH3414">
        <v>0</v>
      </c>
      <c r="AI3414">
        <v>0</v>
      </c>
      <c r="AJ3414">
        <v>-0.42938609897374402</v>
      </c>
      <c r="AK3414">
        <v>-0.78389611165347695</v>
      </c>
      <c r="AL3414">
        <v>0</v>
      </c>
      <c r="AM3414">
        <v>0</v>
      </c>
      <c r="AN3414">
        <v>-0.78389611165347695</v>
      </c>
      <c r="AO3414">
        <v>-18.048592492403301</v>
      </c>
      <c r="AP3414">
        <v>0</v>
      </c>
      <c r="AQ3414">
        <v>0</v>
      </c>
      <c r="AR3414">
        <v>-18.048592492403301</v>
      </c>
      <c r="AS3414">
        <v>-2.7269022896902899</v>
      </c>
      <c r="AT3414">
        <v>-0.368016181597276</v>
      </c>
      <c r="AU3414">
        <v>-2.2498653044072801</v>
      </c>
      <c r="AV3414">
        <v>-0.109020803685729</v>
      </c>
      <c r="AW3414">
        <v>-0.48480578746634101</v>
      </c>
      <c r="AX3414">
        <v>-9.4229560200795991E-3</v>
      </c>
      <c r="AY3414">
        <v>-2.9489429037573799E-2</v>
      </c>
      <c r="AZ3414">
        <v>-0.44589340240868602</v>
      </c>
      <c r="BA3414">
        <v>-1.5728165338236999</v>
      </c>
      <c r="BB3414">
        <v>-0.10230964628660499</v>
      </c>
      <c r="BC3414">
        <v>-0.35069684594106398</v>
      </c>
      <c r="BD3414">
        <v>-1.1198100415960399</v>
      </c>
      <c r="BE3414">
        <v>-4.7772452275899404</v>
      </c>
      <c r="BF3414">
        <v>-0.44235635286382302</v>
      </c>
      <c r="BG3414">
        <v>-4.1682287562124403</v>
      </c>
      <c r="BH3414">
        <v>-0.16666011851367099</v>
      </c>
      <c r="BI3414">
        <v>-1.1874843601276699</v>
      </c>
      <c r="BJ3414">
        <v>-0.16803972467859499</v>
      </c>
      <c r="BK3414">
        <v>-0.94784414139460804</v>
      </c>
      <c r="BL3414">
        <v>-7.1600494054468E-2</v>
      </c>
      <c r="BM3414">
        <v>-0.376146589633296</v>
      </c>
      <c r="BN3414">
        <v>-5.7406112957093303E-2</v>
      </c>
      <c r="BO3414">
        <v>-0.27853916957318198</v>
      </c>
      <c r="BP3414">
        <v>-4.02013071030205E-2</v>
      </c>
      <c r="BQ3414">
        <v>-0.63072872444111605</v>
      </c>
      <c r="BR3414">
        <v>-7.1776994966055094E-2</v>
      </c>
      <c r="BS3414">
        <v>-0.47340533982753402</v>
      </c>
      <c r="BT3414">
        <v>-8.5546389647526894E-2</v>
      </c>
      <c r="BU3414">
        <v>-0.87227748531571003</v>
      </c>
      <c r="BV3414">
        <v>-7.7283376759260294E-2</v>
      </c>
      <c r="BW3414">
        <v>-0.68076396600160505</v>
      </c>
      <c r="BX3414">
        <v>-0.114230142554845</v>
      </c>
      <c r="BY3414">
        <v>-0.51855510468849297</v>
      </c>
      <c r="BZ3414">
        <v>-0.37348609845698599</v>
      </c>
      <c r="CA3414">
        <v>-1.3960695474707401E-2</v>
      </c>
      <c r="CB3414">
        <v>-0.13110831075679899</v>
      </c>
      <c r="CC3414">
        <v>-5.3372085512107299</v>
      </c>
      <c r="CD3414">
        <v>-3.9324590906460002</v>
      </c>
      <c r="CE3414">
        <v>-0.192914961343613</v>
      </c>
      <c r="CF3414">
        <v>-1.2118344992211201</v>
      </c>
      <c r="CG3414">
        <v>-10.205198312286401</v>
      </c>
      <c r="CH3414">
        <v>-3.4393414380433902</v>
      </c>
      <c r="CI3414">
        <v>-6.6935851465320297</v>
      </c>
      <c r="CJ3414">
        <v>-7.2271727710977202E-2</v>
      </c>
    </row>
    <row r="3415" spans="1:88" x14ac:dyDescent="0.2">
      <c r="A3415" t="s">
        <v>166</v>
      </c>
      <c r="B3415">
        <v>2009</v>
      </c>
      <c r="C3415" t="s">
        <v>33</v>
      </c>
      <c r="D3415" t="s">
        <v>2286</v>
      </c>
      <c r="E3415">
        <v>-0.322488787526233</v>
      </c>
      <c r="F3415">
        <v>-7.9451940177567501E-2</v>
      </c>
      <c r="G3415">
        <v>-0.182161306679858</v>
      </c>
      <c r="H3415">
        <v>-6.08755406688068E-2</v>
      </c>
      <c r="I3415">
        <v>0</v>
      </c>
      <c r="J3415">
        <v>-0.17378969062868249</v>
      </c>
      <c r="K3415">
        <v>-0.17378969062868249</v>
      </c>
      <c r="L3415">
        <v>-0.49627847815491544</v>
      </c>
      <c r="M3415">
        <v>-0.28058326406008299</v>
      </c>
      <c r="N3415">
        <v>-7.7371450725025201E-2</v>
      </c>
      <c r="O3415">
        <v>-0.180254224539977</v>
      </c>
      <c r="P3415">
        <v>-2.29575887950807E-2</v>
      </c>
      <c r="Q3415">
        <v>0</v>
      </c>
      <c r="R3415">
        <v>-0.14416845533922326</v>
      </c>
      <c r="S3415">
        <v>-0.14416845533922326</v>
      </c>
      <c r="T3415">
        <v>-0.42475171939930623</v>
      </c>
      <c r="U3415">
        <v>-0.83699568555000703</v>
      </c>
      <c r="V3415">
        <v>-1.55503630950595E-2</v>
      </c>
      <c r="W3415">
        <v>-6.9435651548127196E-3</v>
      </c>
      <c r="X3415">
        <v>-0.81450175730013397</v>
      </c>
      <c r="Y3415">
        <v>-4.35588884703405E-2</v>
      </c>
      <c r="Z3415">
        <v>-5.6769475676704904E-3</v>
      </c>
      <c r="AA3415">
        <v>-5.8170906409773602E-3</v>
      </c>
      <c r="AB3415">
        <v>-3.2064850261692701E-2</v>
      </c>
      <c r="AC3415">
        <v>-7.3534967576305199</v>
      </c>
      <c r="AD3415">
        <v>0</v>
      </c>
      <c r="AE3415">
        <v>0</v>
      </c>
      <c r="AF3415">
        <v>-7.3534967576305199</v>
      </c>
      <c r="AG3415">
        <v>-0.28722563479030599</v>
      </c>
      <c r="AH3415">
        <v>0</v>
      </c>
      <c r="AI3415">
        <v>0</v>
      </c>
      <c r="AJ3415">
        <v>-0.28722563479030599</v>
      </c>
      <c r="AK3415">
        <v>-0.35834553367556099</v>
      </c>
      <c r="AL3415">
        <v>0</v>
      </c>
      <c r="AM3415">
        <v>0</v>
      </c>
      <c r="AN3415">
        <v>-0.35834553367556099</v>
      </c>
      <c r="AO3415">
        <v>-7.9990679260963704</v>
      </c>
      <c r="AP3415">
        <v>0</v>
      </c>
      <c r="AQ3415">
        <v>0</v>
      </c>
      <c r="AR3415">
        <v>-7.9990679260963704</v>
      </c>
      <c r="AS3415">
        <v>-1.07518721672705</v>
      </c>
      <c r="AT3415">
        <v>-0.102163913150821</v>
      </c>
      <c r="AU3415">
        <v>-0.90420947288572195</v>
      </c>
      <c r="AV3415">
        <v>-6.88138306905096E-2</v>
      </c>
      <c r="AW3415">
        <v>-0.124287238115319</v>
      </c>
      <c r="AX3415">
        <v>-2.3734684959856398E-3</v>
      </c>
      <c r="AY3415">
        <v>-1.2876703657472999E-2</v>
      </c>
      <c r="AZ3415">
        <v>-0.10903706596186</v>
      </c>
      <c r="BA3415">
        <v>-0.52392961740732202</v>
      </c>
      <c r="BB3415">
        <v>-2.5951047294454101E-2</v>
      </c>
      <c r="BC3415">
        <v>-0.137445597915274</v>
      </c>
      <c r="BD3415">
        <v>-0.360532972197594</v>
      </c>
      <c r="BE3415">
        <v>-1.6287841098093301</v>
      </c>
      <c r="BF3415">
        <v>-0.118946796200305</v>
      </c>
      <c r="BG3415">
        <v>-1.4549242205747599</v>
      </c>
      <c r="BH3415">
        <v>-5.4913093034266898E-2</v>
      </c>
      <c r="BI3415">
        <v>-0.41620277585251902</v>
      </c>
      <c r="BJ3415">
        <v>-4.6952757197365899E-2</v>
      </c>
      <c r="BK3415">
        <v>-0.32774453855584501</v>
      </c>
      <c r="BL3415">
        <v>-4.1505480099308698E-2</v>
      </c>
      <c r="BM3415">
        <v>-0.12411442375077</v>
      </c>
      <c r="BN3415">
        <v>-1.4956291688098301E-2</v>
      </c>
      <c r="BO3415">
        <v>-9.3965764587642803E-2</v>
      </c>
      <c r="BP3415">
        <v>-1.51923674750284E-2</v>
      </c>
      <c r="BQ3415">
        <v>-0.207713362728774</v>
      </c>
      <c r="BR3415">
        <v>-1.8578458452177898E-2</v>
      </c>
      <c r="BS3415">
        <v>-0.16157269666407301</v>
      </c>
      <c r="BT3415">
        <v>-2.7562207612523398E-2</v>
      </c>
      <c r="BU3415">
        <v>-0.29022657384131001</v>
      </c>
      <c r="BV3415">
        <v>-2.0198809075959001E-2</v>
      </c>
      <c r="BW3415">
        <v>-0.23360538244173301</v>
      </c>
      <c r="BX3415">
        <v>-3.6422382323617601E-2</v>
      </c>
      <c r="BY3415">
        <v>-0.136130035100997</v>
      </c>
      <c r="BZ3415">
        <v>-9.0258544749970193E-2</v>
      </c>
      <c r="CA3415">
        <v>-6.8199794632343201E-3</v>
      </c>
      <c r="CB3415">
        <v>-3.9051510887791803E-2</v>
      </c>
      <c r="CC3415">
        <v>-1.4053485328613</v>
      </c>
      <c r="CD3415">
        <v>-0.95083214804992799</v>
      </c>
      <c r="CE3415">
        <v>-9.5225848406142996E-2</v>
      </c>
      <c r="CF3415">
        <v>-0.35929053640522601</v>
      </c>
      <c r="CG3415">
        <v>-3.4472022493356</v>
      </c>
      <c r="CH3415">
        <v>-0.94178760487787305</v>
      </c>
      <c r="CI3415">
        <v>-2.4644846201257402</v>
      </c>
      <c r="CJ3415">
        <v>-4.0930024331988599E-2</v>
      </c>
    </row>
    <row r="3416" spans="1:88" x14ac:dyDescent="0.2">
      <c r="A3416" t="s">
        <v>166</v>
      </c>
      <c r="B3416">
        <v>2009</v>
      </c>
      <c r="C3416" t="s">
        <v>34</v>
      </c>
      <c r="D3416" t="s">
        <v>2287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0</v>
      </c>
      <c r="BI3416">
        <v>0</v>
      </c>
      <c r="BJ3416">
        <v>0</v>
      </c>
      <c r="BK3416">
        <v>0</v>
      </c>
      <c r="BL3416">
        <v>0</v>
      </c>
      <c r="BM3416">
        <v>0</v>
      </c>
      <c r="BN3416">
        <v>0</v>
      </c>
      <c r="BO3416">
        <v>0</v>
      </c>
      <c r="BP3416">
        <v>0</v>
      </c>
      <c r="BQ3416">
        <v>0</v>
      </c>
      <c r="BR3416">
        <v>0</v>
      </c>
      <c r="BS3416">
        <v>0</v>
      </c>
      <c r="BT3416">
        <v>0</v>
      </c>
      <c r="BU3416">
        <v>0</v>
      </c>
      <c r="BV3416">
        <v>0</v>
      </c>
      <c r="BW3416">
        <v>0</v>
      </c>
      <c r="BX3416">
        <v>0</v>
      </c>
      <c r="BY3416">
        <v>0</v>
      </c>
      <c r="BZ3416">
        <v>0</v>
      </c>
      <c r="CA3416">
        <v>0</v>
      </c>
      <c r="CB3416">
        <v>0</v>
      </c>
      <c r="CC3416">
        <v>0</v>
      </c>
      <c r="CD3416">
        <v>0</v>
      </c>
      <c r="CE3416">
        <v>0</v>
      </c>
      <c r="CF3416">
        <v>0</v>
      </c>
      <c r="CG3416">
        <v>0</v>
      </c>
      <c r="CH3416">
        <v>0</v>
      </c>
      <c r="CI3416">
        <v>0</v>
      </c>
      <c r="CJ3416">
        <v>0</v>
      </c>
    </row>
    <row r="3417" spans="1:88" x14ac:dyDescent="0.2">
      <c r="A3417" t="s">
        <v>166</v>
      </c>
      <c r="B3417">
        <v>2009</v>
      </c>
      <c r="C3417" t="s">
        <v>35</v>
      </c>
      <c r="D3417" t="s">
        <v>2288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0</v>
      </c>
      <c r="BI3417">
        <v>0</v>
      </c>
      <c r="BJ3417">
        <v>0</v>
      </c>
      <c r="BK3417">
        <v>0</v>
      </c>
      <c r="BL3417">
        <v>0</v>
      </c>
      <c r="BM3417">
        <v>0</v>
      </c>
      <c r="BN3417">
        <v>0</v>
      </c>
      <c r="BO3417">
        <v>0</v>
      </c>
      <c r="BP3417">
        <v>0</v>
      </c>
      <c r="BQ3417">
        <v>0</v>
      </c>
      <c r="BR3417">
        <v>0</v>
      </c>
      <c r="BS3417">
        <v>0</v>
      </c>
      <c r="BT3417">
        <v>0</v>
      </c>
      <c r="BU3417">
        <v>0</v>
      </c>
      <c r="BV3417">
        <v>0</v>
      </c>
      <c r="BW3417">
        <v>0</v>
      </c>
      <c r="BX3417">
        <v>0</v>
      </c>
      <c r="BY3417">
        <v>0</v>
      </c>
      <c r="BZ3417">
        <v>0</v>
      </c>
      <c r="CA3417">
        <v>0</v>
      </c>
      <c r="CB3417">
        <v>0</v>
      </c>
      <c r="CC3417">
        <v>0</v>
      </c>
      <c r="CD3417">
        <v>0</v>
      </c>
      <c r="CE3417">
        <v>0</v>
      </c>
      <c r="CF3417">
        <v>0</v>
      </c>
      <c r="CG3417">
        <v>0</v>
      </c>
      <c r="CH3417">
        <v>0</v>
      </c>
      <c r="CI3417">
        <v>0</v>
      </c>
      <c r="CJ3417">
        <v>0</v>
      </c>
    </row>
    <row r="3418" spans="1:88" x14ac:dyDescent="0.2">
      <c r="A3418" t="s">
        <v>166</v>
      </c>
      <c r="B3418">
        <v>2009</v>
      </c>
      <c r="C3418" t="s">
        <v>36</v>
      </c>
      <c r="D3418" t="s">
        <v>2289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-0.34071614879307838</v>
      </c>
      <c r="K3418">
        <v>-0.34071614879307838</v>
      </c>
      <c r="L3418">
        <v>-0.34071614879307838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-0.29487020573090017</v>
      </c>
      <c r="S3418">
        <v>-0.29487020573090017</v>
      </c>
      <c r="T3418">
        <v>-0.29487020573090017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0</v>
      </c>
      <c r="BI3418">
        <v>0</v>
      </c>
      <c r="BJ3418">
        <v>0</v>
      </c>
      <c r="BK3418">
        <v>0</v>
      </c>
      <c r="BL3418">
        <v>0</v>
      </c>
      <c r="BM3418">
        <v>0</v>
      </c>
      <c r="BN3418">
        <v>0</v>
      </c>
      <c r="BO3418">
        <v>0</v>
      </c>
      <c r="BP3418">
        <v>0</v>
      </c>
      <c r="BQ3418">
        <v>0</v>
      </c>
      <c r="BR3418">
        <v>0</v>
      </c>
      <c r="BS3418">
        <v>0</v>
      </c>
      <c r="BT3418">
        <v>0</v>
      </c>
      <c r="BU3418">
        <v>0</v>
      </c>
      <c r="BV3418">
        <v>0</v>
      </c>
      <c r="BW3418">
        <v>0</v>
      </c>
      <c r="BX3418">
        <v>0</v>
      </c>
      <c r="BY3418">
        <v>0</v>
      </c>
      <c r="BZ3418">
        <v>0</v>
      </c>
      <c r="CA3418">
        <v>0</v>
      </c>
      <c r="CB3418">
        <v>0</v>
      </c>
      <c r="CC3418">
        <v>0</v>
      </c>
      <c r="CD3418">
        <v>0</v>
      </c>
      <c r="CE3418">
        <v>0</v>
      </c>
      <c r="CF3418">
        <v>0</v>
      </c>
      <c r="CG3418">
        <v>0</v>
      </c>
      <c r="CH3418">
        <v>0</v>
      </c>
      <c r="CI3418">
        <v>0</v>
      </c>
      <c r="CJ3418">
        <v>0</v>
      </c>
    </row>
    <row r="3419" spans="1:88" x14ac:dyDescent="0.2">
      <c r="A3419" t="s">
        <v>166</v>
      </c>
      <c r="B3419">
        <v>2009</v>
      </c>
      <c r="C3419" t="s">
        <v>37</v>
      </c>
      <c r="D3419" t="s">
        <v>2290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0</v>
      </c>
      <c r="BI3419">
        <v>0</v>
      </c>
      <c r="BJ3419">
        <v>0</v>
      </c>
      <c r="BK3419">
        <v>0</v>
      </c>
      <c r="BL3419">
        <v>0</v>
      </c>
      <c r="BM3419">
        <v>0</v>
      </c>
      <c r="BN3419">
        <v>0</v>
      </c>
      <c r="BO3419">
        <v>0</v>
      </c>
      <c r="BP3419">
        <v>0</v>
      </c>
      <c r="BQ3419">
        <v>0</v>
      </c>
      <c r="BR3419">
        <v>0</v>
      </c>
      <c r="BS3419">
        <v>0</v>
      </c>
      <c r="BT3419">
        <v>0</v>
      </c>
      <c r="BU3419">
        <v>0</v>
      </c>
      <c r="BV3419">
        <v>0</v>
      </c>
      <c r="BW3419">
        <v>0</v>
      </c>
      <c r="BX3419">
        <v>0</v>
      </c>
      <c r="BY3419">
        <v>0</v>
      </c>
      <c r="BZ3419">
        <v>0</v>
      </c>
      <c r="CA3419">
        <v>0</v>
      </c>
      <c r="CB3419">
        <v>0</v>
      </c>
      <c r="CC3419">
        <v>0</v>
      </c>
      <c r="CD3419">
        <v>0</v>
      </c>
      <c r="CE3419">
        <v>0</v>
      </c>
      <c r="CF3419">
        <v>0</v>
      </c>
      <c r="CG3419">
        <v>0</v>
      </c>
      <c r="CH3419">
        <v>0</v>
      </c>
      <c r="CI3419">
        <v>0</v>
      </c>
      <c r="CJ3419">
        <v>0</v>
      </c>
    </row>
    <row r="3420" spans="1:88" x14ac:dyDescent="0.2">
      <c r="A3420" t="s">
        <v>166</v>
      </c>
      <c r="B3420">
        <v>2009</v>
      </c>
      <c r="C3420" t="s">
        <v>38</v>
      </c>
      <c r="D3420" t="s">
        <v>2291</v>
      </c>
      <c r="E3420">
        <v>-2.0907850210125898</v>
      </c>
      <c r="F3420">
        <v>-0.78952172491752504</v>
      </c>
      <c r="G3420">
        <v>-0.97209969323193401</v>
      </c>
      <c r="H3420">
        <v>-0.32916360286313201</v>
      </c>
      <c r="I3420">
        <v>0</v>
      </c>
      <c r="J3420">
        <v>0</v>
      </c>
      <c r="K3420">
        <v>0</v>
      </c>
      <c r="L3420">
        <v>-2.0907850210125898</v>
      </c>
      <c r="M3420">
        <v>-1.84840759170719</v>
      </c>
      <c r="N3420">
        <v>-0.76201095144247999</v>
      </c>
      <c r="O3420">
        <v>-0.96394033468655704</v>
      </c>
      <c r="P3420">
        <v>-0.122456305578151</v>
      </c>
      <c r="Q3420">
        <v>0</v>
      </c>
      <c r="R3420">
        <v>0</v>
      </c>
      <c r="S3420">
        <v>0</v>
      </c>
      <c r="T3420">
        <v>-1.84840759170719</v>
      </c>
      <c r="U3420">
        <v>-3.98219255802183</v>
      </c>
      <c r="V3420">
        <v>-0.19234838248701</v>
      </c>
      <c r="W3420">
        <v>-4.8146181755696398E-2</v>
      </c>
      <c r="X3420">
        <v>-3.7416979937791202</v>
      </c>
      <c r="Y3420">
        <v>-0.32469993198069003</v>
      </c>
      <c r="Z3420">
        <v>-7.6181422526405196E-2</v>
      </c>
      <c r="AA3420">
        <v>-2.33412885955873E-2</v>
      </c>
      <c r="AB3420">
        <v>-0.22517722085869801</v>
      </c>
      <c r="AC3420">
        <v>-42.761472535365698</v>
      </c>
      <c r="AD3420">
        <v>0</v>
      </c>
      <c r="AE3420">
        <v>0</v>
      </c>
      <c r="AF3420">
        <v>-42.761472535365698</v>
      </c>
      <c r="AG3420">
        <v>-0.79537247769596597</v>
      </c>
      <c r="AH3420">
        <v>0</v>
      </c>
      <c r="AI3420">
        <v>0</v>
      </c>
      <c r="AJ3420">
        <v>-0.79537247769596597</v>
      </c>
      <c r="AK3420">
        <v>-2.51517142945863</v>
      </c>
      <c r="AL3420">
        <v>0</v>
      </c>
      <c r="AM3420">
        <v>0</v>
      </c>
      <c r="AN3420">
        <v>-2.51517142945863</v>
      </c>
      <c r="AO3420">
        <v>-46.0720164425205</v>
      </c>
      <c r="AP3420">
        <v>0</v>
      </c>
      <c r="AQ3420">
        <v>0</v>
      </c>
      <c r="AR3420">
        <v>-46.0720164425205</v>
      </c>
      <c r="AS3420">
        <v>-6.3239592348425697</v>
      </c>
      <c r="AT3420">
        <v>-0.92107590538829198</v>
      </c>
      <c r="AU3420">
        <v>-5.1111665224432796</v>
      </c>
      <c r="AV3420">
        <v>-0.291716807011001</v>
      </c>
      <c r="AW3420">
        <v>-0.92272877979631596</v>
      </c>
      <c r="AX3420">
        <v>-2.9925816651968602E-2</v>
      </c>
      <c r="AY3420">
        <v>-9.8535043643227696E-2</v>
      </c>
      <c r="AZ3420">
        <v>-0.79426791950111797</v>
      </c>
      <c r="BA3420">
        <v>-3.0183809646576698</v>
      </c>
      <c r="BB3420">
        <v>-0.32783779888425602</v>
      </c>
      <c r="BC3420">
        <v>-0.88354483474129197</v>
      </c>
      <c r="BD3420">
        <v>-1.80699833103213</v>
      </c>
      <c r="BE3420">
        <v>-8.6172717968974304</v>
      </c>
      <c r="BF3420">
        <v>-1.39961614987798</v>
      </c>
      <c r="BG3420">
        <v>-6.8424697731454804</v>
      </c>
      <c r="BH3420">
        <v>-0.375185873873985</v>
      </c>
      <c r="BI3420">
        <v>-1.9836759423802699</v>
      </c>
      <c r="BJ3420">
        <v>-0.54819470621741195</v>
      </c>
      <c r="BK3420">
        <v>-1.25559562498808</v>
      </c>
      <c r="BL3420">
        <v>-0.17988561117478399</v>
      </c>
      <c r="BM3420">
        <v>-0.76416533307520496</v>
      </c>
      <c r="BN3420">
        <v>-0.18757417802766299</v>
      </c>
      <c r="BO3420">
        <v>-0.48818028620398102</v>
      </c>
      <c r="BP3420">
        <v>-8.8410868843559101E-2</v>
      </c>
      <c r="BQ3420">
        <v>-1.4508987556325199</v>
      </c>
      <c r="BR3420">
        <v>-0.23780807043581301</v>
      </c>
      <c r="BS3420">
        <v>-1.0442078105442301</v>
      </c>
      <c r="BT3420">
        <v>-0.168882874652478</v>
      </c>
      <c r="BU3420">
        <v>-2.1482562423445302</v>
      </c>
      <c r="BV3420">
        <v>-0.25470714324375898</v>
      </c>
      <c r="BW3420">
        <v>-1.66998002267682</v>
      </c>
      <c r="BX3420">
        <v>-0.22356907642395199</v>
      </c>
      <c r="BY3420">
        <v>-1.7551399886250301</v>
      </c>
      <c r="BZ3420">
        <v>-1.34533693115316</v>
      </c>
      <c r="CA3420">
        <v>-3.8521675589685202E-2</v>
      </c>
      <c r="CB3420">
        <v>-0.37128138188218202</v>
      </c>
      <c r="CC3420">
        <v>-18.1967574085965</v>
      </c>
      <c r="CD3420">
        <v>-14.1646222452933</v>
      </c>
      <c r="CE3420">
        <v>-0.54507330043346502</v>
      </c>
      <c r="CF3420">
        <v>-3.4870618628697101</v>
      </c>
      <c r="CG3420">
        <v>-22.410035472473002</v>
      </c>
      <c r="CH3420">
        <v>-9.0224745886338908</v>
      </c>
      <c r="CI3420">
        <v>-13.2255902555105</v>
      </c>
      <c r="CJ3420">
        <v>-0.161970628328587</v>
      </c>
    </row>
    <row r="3421" spans="1:88" x14ac:dyDescent="0.2">
      <c r="A3421" t="s">
        <v>166</v>
      </c>
      <c r="B3421">
        <v>2009</v>
      </c>
      <c r="C3421" t="s">
        <v>39</v>
      </c>
      <c r="D3421" t="s">
        <v>2292</v>
      </c>
      <c r="E3421">
        <v>-19.6889120411203</v>
      </c>
      <c r="F3421">
        <v>-6.4238275684996804</v>
      </c>
      <c r="G3421">
        <v>-9.79698245829141</v>
      </c>
      <c r="H3421">
        <v>-3.4681020143291801</v>
      </c>
      <c r="I3421">
        <v>0</v>
      </c>
      <c r="J3421">
        <v>0</v>
      </c>
      <c r="K3421">
        <v>0</v>
      </c>
      <c r="L3421">
        <v>-19.6889120411203</v>
      </c>
      <c r="M3421">
        <v>-17.3559362444561</v>
      </c>
      <c r="N3421">
        <v>-6.2234809179528101</v>
      </c>
      <c r="O3421">
        <v>-9.6984431716260602</v>
      </c>
      <c r="P3421">
        <v>-1.4340121548771401</v>
      </c>
      <c r="Q3421">
        <v>0</v>
      </c>
      <c r="R3421">
        <v>0</v>
      </c>
      <c r="S3421">
        <v>0</v>
      </c>
      <c r="T3421">
        <v>-17.3559362444561</v>
      </c>
      <c r="U3421">
        <v>-45.300620311040497</v>
      </c>
      <c r="V3421">
        <v>-1.4313584529132899</v>
      </c>
      <c r="W3421">
        <v>-0.40456223566909799</v>
      </c>
      <c r="X3421">
        <v>-43.464699622458099</v>
      </c>
      <c r="Y3421">
        <v>-2.9847847176150801</v>
      </c>
      <c r="Z3421">
        <v>-0.55222378934238903</v>
      </c>
      <c r="AA3421">
        <v>-0.29672896232755502</v>
      </c>
      <c r="AB3421">
        <v>-2.1358319659451301</v>
      </c>
      <c r="AC3421">
        <v>-279.40003909081099</v>
      </c>
      <c r="AD3421">
        <v>0</v>
      </c>
      <c r="AE3421">
        <v>0</v>
      </c>
      <c r="AF3421">
        <v>-279.40003909081099</v>
      </c>
      <c r="AG3421">
        <v>-13.132456852989201</v>
      </c>
      <c r="AH3421">
        <v>0</v>
      </c>
      <c r="AI3421">
        <v>0</v>
      </c>
      <c r="AJ3421">
        <v>-13.132456852989201</v>
      </c>
      <c r="AK3421">
        <v>-18.372646869694101</v>
      </c>
      <c r="AL3421">
        <v>0</v>
      </c>
      <c r="AM3421">
        <v>0</v>
      </c>
      <c r="AN3421">
        <v>-18.372646869694101</v>
      </c>
      <c r="AO3421">
        <v>-310.90514281349402</v>
      </c>
      <c r="AP3421">
        <v>0</v>
      </c>
      <c r="AQ3421">
        <v>0</v>
      </c>
      <c r="AR3421">
        <v>-310.90514281349402</v>
      </c>
      <c r="AS3421">
        <v>-64.123233039560404</v>
      </c>
      <c r="AT3421">
        <v>-7.6830277203009096</v>
      </c>
      <c r="AU3421">
        <v>-53.388472015658003</v>
      </c>
      <c r="AV3421">
        <v>-3.0517333036014298</v>
      </c>
      <c r="AW3421">
        <v>-7.85873643145713</v>
      </c>
      <c r="AX3421">
        <v>-0.222767246001113</v>
      </c>
      <c r="AY3421">
        <v>-0.699791239979493</v>
      </c>
      <c r="AZ3421">
        <v>-6.9361779454765102</v>
      </c>
      <c r="BA3421">
        <v>-33.737964638252301</v>
      </c>
      <c r="BB3421">
        <v>-2.4231598201311901</v>
      </c>
      <c r="BC3421">
        <v>-7.8495502096689203</v>
      </c>
      <c r="BD3421">
        <v>-23.465254608452302</v>
      </c>
      <c r="BE3421">
        <v>-78.688106979743196</v>
      </c>
      <c r="BF3421">
        <v>-11.2245670927887</v>
      </c>
      <c r="BG3421">
        <v>-64.2819847206449</v>
      </c>
      <c r="BH3421">
        <v>-3.18155516630957</v>
      </c>
      <c r="BI3421">
        <v>-18.3094317103827</v>
      </c>
      <c r="BJ3421">
        <v>-4.3764920559603198</v>
      </c>
      <c r="BK3421">
        <v>-11.509148752712001</v>
      </c>
      <c r="BL3421">
        <v>-2.4237909017104302</v>
      </c>
      <c r="BM3421">
        <v>-6.7996789374643898</v>
      </c>
      <c r="BN3421">
        <v>-1.40393007741154</v>
      </c>
      <c r="BO3421">
        <v>-4.23931966769719</v>
      </c>
      <c r="BP3421">
        <v>-1.15642919235565</v>
      </c>
      <c r="BQ3421">
        <v>-12.1925837955599</v>
      </c>
      <c r="BR3421">
        <v>-1.7699085402888599</v>
      </c>
      <c r="BS3421">
        <v>-8.2517859320127602</v>
      </c>
      <c r="BT3421">
        <v>-2.1708893232582902</v>
      </c>
      <c r="BU3421">
        <v>-17.724888144958001</v>
      </c>
      <c r="BV3421">
        <v>-1.9142199654937</v>
      </c>
      <c r="BW3421">
        <v>-12.7217494721751</v>
      </c>
      <c r="BX3421">
        <v>-3.0889187072892401</v>
      </c>
      <c r="BY3421">
        <v>-11.817796820001099</v>
      </c>
      <c r="BZ3421">
        <v>-9.4308438160425805</v>
      </c>
      <c r="CA3421">
        <v>-0.29584418658891998</v>
      </c>
      <c r="CB3421">
        <v>-2.0911088173696202</v>
      </c>
      <c r="CC3421">
        <v>-122.906849020416</v>
      </c>
      <c r="CD3421">
        <v>-99.254734727115206</v>
      </c>
      <c r="CE3421">
        <v>-4.1117074127033497</v>
      </c>
      <c r="CF3421">
        <v>-19.5404068805977</v>
      </c>
      <c r="CG3421">
        <v>-209.985231962846</v>
      </c>
      <c r="CH3421">
        <v>-74.048646103603105</v>
      </c>
      <c r="CI3421">
        <v>-133.449976274769</v>
      </c>
      <c r="CJ3421">
        <v>-2.4866095844738498</v>
      </c>
    </row>
    <row r="3422" spans="1:88" x14ac:dyDescent="0.2">
      <c r="A3422" t="s">
        <v>166</v>
      </c>
      <c r="B3422">
        <v>2009</v>
      </c>
      <c r="C3422" t="s">
        <v>40</v>
      </c>
      <c r="D3422" t="s">
        <v>2293</v>
      </c>
      <c r="E3422">
        <v>-1.28201713443916</v>
      </c>
      <c r="F3422">
        <v>-0.42636059582721098</v>
      </c>
      <c r="G3422">
        <v>-0.66412782031283701</v>
      </c>
      <c r="H3422">
        <v>-0.191528718299109</v>
      </c>
      <c r="I3422">
        <v>0</v>
      </c>
      <c r="J3422">
        <v>-1.8202427093307529</v>
      </c>
      <c r="K3422">
        <v>-1.8202427093307529</v>
      </c>
      <c r="L3422">
        <v>-3.1022598437699127</v>
      </c>
      <c r="M3422">
        <v>-1.12143363657415</v>
      </c>
      <c r="N3422">
        <v>-0.41509985116579201</v>
      </c>
      <c r="O3422">
        <v>-0.65800721292896702</v>
      </c>
      <c r="P3422">
        <v>-4.8326572479395098E-2</v>
      </c>
      <c r="Q3422">
        <v>0</v>
      </c>
      <c r="R3422">
        <v>-1.4665581576648028</v>
      </c>
      <c r="S3422">
        <v>-1.4665581576648028</v>
      </c>
      <c r="T3422">
        <v>-2.5879917942389525</v>
      </c>
      <c r="U3422">
        <v>-3.1476075534336498</v>
      </c>
      <c r="V3422">
        <v>-7.3754080204521399E-2</v>
      </c>
      <c r="W3422">
        <v>-3.97672913439409E-2</v>
      </c>
      <c r="X3422">
        <v>-3.0340861818851899</v>
      </c>
      <c r="Y3422">
        <v>-0.196703543016159</v>
      </c>
      <c r="Z3422">
        <v>-3.1600310927203001E-2</v>
      </c>
      <c r="AA3422">
        <v>-1.7202768792859799E-2</v>
      </c>
      <c r="AB3422">
        <v>-0.14790046329609699</v>
      </c>
      <c r="AC3422">
        <v>-20.8810594640156</v>
      </c>
      <c r="AD3422">
        <v>0</v>
      </c>
      <c r="AE3422">
        <v>0</v>
      </c>
      <c r="AF3422">
        <v>-20.8810594640156</v>
      </c>
      <c r="AG3422">
        <v>-0.35878960793994802</v>
      </c>
      <c r="AH3422">
        <v>0</v>
      </c>
      <c r="AI3422">
        <v>0</v>
      </c>
      <c r="AJ3422">
        <v>-0.35878960793994802</v>
      </c>
      <c r="AK3422">
        <v>-2.0357702670629898</v>
      </c>
      <c r="AL3422">
        <v>0</v>
      </c>
      <c r="AM3422">
        <v>0</v>
      </c>
      <c r="AN3422">
        <v>-2.0357702670629898</v>
      </c>
      <c r="AO3422">
        <v>-23.275619339018501</v>
      </c>
      <c r="AP3422">
        <v>0</v>
      </c>
      <c r="AQ3422">
        <v>0</v>
      </c>
      <c r="AR3422">
        <v>-23.275619339018501</v>
      </c>
      <c r="AS3422">
        <v>-5.0032165410368599</v>
      </c>
      <c r="AT3422">
        <v>-0.44303403066964497</v>
      </c>
      <c r="AU3422">
        <v>-4.4542397815813803</v>
      </c>
      <c r="AV3422">
        <v>-0.105942728785833</v>
      </c>
      <c r="AW3422">
        <v>-0.62382077633822497</v>
      </c>
      <c r="AX3422">
        <v>-1.18495365856193E-2</v>
      </c>
      <c r="AY3422">
        <v>-8.4718067089278495E-2</v>
      </c>
      <c r="AZ3422">
        <v>-0.52725317266332605</v>
      </c>
      <c r="BA3422">
        <v>-1.99655573352164</v>
      </c>
      <c r="BB3422">
        <v>-0.13051589605842301</v>
      </c>
      <c r="BC3422">
        <v>-0.71596489021154397</v>
      </c>
      <c r="BD3422">
        <v>-1.15007494725167</v>
      </c>
      <c r="BE3422">
        <v>-4.3791558442643099</v>
      </c>
      <c r="BF3422">
        <v>-0.53991009086137098</v>
      </c>
      <c r="BG3422">
        <v>-3.64740394168523</v>
      </c>
      <c r="BH3422">
        <v>-0.19184181171771</v>
      </c>
      <c r="BI3422">
        <v>-0.928444535333665</v>
      </c>
      <c r="BJ3422">
        <v>-0.22640225903498601</v>
      </c>
      <c r="BK3422">
        <v>-0.62855016029690403</v>
      </c>
      <c r="BL3422">
        <v>-7.3492116001774702E-2</v>
      </c>
      <c r="BM3422">
        <v>-0.37180373978456199</v>
      </c>
      <c r="BN3422">
        <v>-6.9153743335034101E-2</v>
      </c>
      <c r="BO3422">
        <v>-0.25525873408507899</v>
      </c>
      <c r="BP3422">
        <v>-4.7391262364449398E-2</v>
      </c>
      <c r="BQ3422">
        <v>-0.76239600259842299</v>
      </c>
      <c r="BR3422">
        <v>-8.6680994726158103E-2</v>
      </c>
      <c r="BS3422">
        <v>-0.57549081592017903</v>
      </c>
      <c r="BT3422">
        <v>-0.100224191952086</v>
      </c>
      <c r="BU3422">
        <v>-1.16822056708983</v>
      </c>
      <c r="BV3422">
        <v>-9.3962121708885293E-2</v>
      </c>
      <c r="BW3422">
        <v>-0.93913134041417201</v>
      </c>
      <c r="BX3422">
        <v>-0.135127104966769</v>
      </c>
      <c r="BY3422">
        <v>-0.58616171683595797</v>
      </c>
      <c r="BZ3422">
        <v>-0.43565573933679402</v>
      </c>
      <c r="CA3422">
        <v>-1.62372438374082E-2</v>
      </c>
      <c r="CB3422">
        <v>-0.13426873366175399</v>
      </c>
      <c r="CC3422">
        <v>-6.0614145761430498</v>
      </c>
      <c r="CD3422">
        <v>-4.5815960777259104</v>
      </c>
      <c r="CE3422">
        <v>-0.229653539834104</v>
      </c>
      <c r="CF3422">
        <v>-1.2501649585830401</v>
      </c>
      <c r="CG3422">
        <v>-13.8446542777878</v>
      </c>
      <c r="CH3422">
        <v>-4.6936628320117499</v>
      </c>
      <c r="CI3422">
        <v>-9.0712519474935593</v>
      </c>
      <c r="CJ3422">
        <v>-7.9739498282469998E-2</v>
      </c>
    </row>
    <row r="3423" spans="1:88" x14ac:dyDescent="0.2">
      <c r="A3423" t="s">
        <v>166</v>
      </c>
      <c r="B3423">
        <v>2009</v>
      </c>
      <c r="C3423" t="s">
        <v>41</v>
      </c>
      <c r="D3423" t="s">
        <v>2294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-2.5190145827589339</v>
      </c>
      <c r="K3423">
        <v>-2.5190145827589339</v>
      </c>
      <c r="L3423">
        <v>-2.5190145827589339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-2.1932307897459538</v>
      </c>
      <c r="S3423">
        <v>-2.1932307897459538</v>
      </c>
      <c r="T3423">
        <v>-2.1932307897459538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0</v>
      </c>
      <c r="BI3423">
        <v>0</v>
      </c>
      <c r="BJ3423">
        <v>0</v>
      </c>
      <c r="BK3423">
        <v>0</v>
      </c>
      <c r="BL3423">
        <v>0</v>
      </c>
      <c r="BM3423">
        <v>0</v>
      </c>
      <c r="BN3423">
        <v>0</v>
      </c>
      <c r="BO3423">
        <v>0</v>
      </c>
      <c r="BP3423">
        <v>0</v>
      </c>
      <c r="BQ3423">
        <v>0</v>
      </c>
      <c r="BR3423">
        <v>0</v>
      </c>
      <c r="BS3423">
        <v>0</v>
      </c>
      <c r="BT3423">
        <v>0</v>
      </c>
      <c r="BU3423">
        <v>0</v>
      </c>
      <c r="BV3423">
        <v>0</v>
      </c>
      <c r="BW3423">
        <v>0</v>
      </c>
      <c r="BX3423">
        <v>0</v>
      </c>
      <c r="BY3423">
        <v>0</v>
      </c>
      <c r="BZ3423">
        <v>0</v>
      </c>
      <c r="CA3423">
        <v>0</v>
      </c>
      <c r="CB3423">
        <v>0</v>
      </c>
      <c r="CC3423">
        <v>0</v>
      </c>
      <c r="CD3423">
        <v>0</v>
      </c>
      <c r="CE3423">
        <v>0</v>
      </c>
      <c r="CF3423">
        <v>0</v>
      </c>
      <c r="CG3423">
        <v>0</v>
      </c>
      <c r="CH3423">
        <v>0</v>
      </c>
      <c r="CI3423">
        <v>0</v>
      </c>
      <c r="CJ3423">
        <v>0</v>
      </c>
    </row>
    <row r="3424" spans="1:88" x14ac:dyDescent="0.2">
      <c r="A3424" t="s">
        <v>166</v>
      </c>
      <c r="B3424">
        <v>2009</v>
      </c>
      <c r="C3424" t="s">
        <v>99</v>
      </c>
      <c r="D3424" t="s">
        <v>2295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-1.6253276968427717E-2</v>
      </c>
      <c r="K3424">
        <v>-1.6253276968427717E-2</v>
      </c>
      <c r="L3424">
        <v>-1.6253276968427717E-2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-1.3355727004052485E-2</v>
      </c>
      <c r="S3424">
        <v>-1.3355727004052485E-2</v>
      </c>
      <c r="T3424">
        <v>-1.3355727004052485E-2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0</v>
      </c>
      <c r="BI3424">
        <v>0</v>
      </c>
      <c r="BJ3424">
        <v>0</v>
      </c>
      <c r="BK3424">
        <v>0</v>
      </c>
      <c r="BL3424">
        <v>0</v>
      </c>
      <c r="BM3424">
        <v>0</v>
      </c>
      <c r="BN3424">
        <v>0</v>
      </c>
      <c r="BO3424">
        <v>0</v>
      </c>
      <c r="BP3424">
        <v>0</v>
      </c>
      <c r="BQ3424">
        <v>0</v>
      </c>
      <c r="BR3424">
        <v>0</v>
      </c>
      <c r="BS3424">
        <v>0</v>
      </c>
      <c r="BT3424">
        <v>0</v>
      </c>
      <c r="BU3424">
        <v>0</v>
      </c>
      <c r="BV3424">
        <v>0</v>
      </c>
      <c r="BW3424">
        <v>0</v>
      </c>
      <c r="BX3424">
        <v>0</v>
      </c>
      <c r="BY3424">
        <v>0</v>
      </c>
      <c r="BZ3424">
        <v>0</v>
      </c>
      <c r="CA3424">
        <v>0</v>
      </c>
      <c r="CB3424">
        <v>0</v>
      </c>
      <c r="CC3424">
        <v>0</v>
      </c>
      <c r="CD3424">
        <v>0</v>
      </c>
      <c r="CE3424">
        <v>0</v>
      </c>
      <c r="CF3424">
        <v>0</v>
      </c>
      <c r="CG3424">
        <v>0</v>
      </c>
      <c r="CH3424">
        <v>0</v>
      </c>
      <c r="CI3424">
        <v>0</v>
      </c>
      <c r="CJ3424">
        <v>0</v>
      </c>
    </row>
    <row r="3425" spans="1:88" x14ac:dyDescent="0.2">
      <c r="A3425" t="s">
        <v>166</v>
      </c>
      <c r="B3425">
        <v>2009</v>
      </c>
      <c r="C3425" t="s">
        <v>3779</v>
      </c>
      <c r="D3425" t="s">
        <v>3826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0</v>
      </c>
      <c r="BI3425">
        <v>0</v>
      </c>
      <c r="BJ3425">
        <v>0</v>
      </c>
      <c r="BK3425">
        <v>0</v>
      </c>
      <c r="BL3425">
        <v>0</v>
      </c>
      <c r="BM3425">
        <v>0</v>
      </c>
      <c r="BN3425">
        <v>0</v>
      </c>
      <c r="BO3425">
        <v>0</v>
      </c>
      <c r="BP3425">
        <v>0</v>
      </c>
      <c r="BQ3425">
        <v>0</v>
      </c>
      <c r="BR3425">
        <v>0</v>
      </c>
      <c r="BS3425">
        <v>0</v>
      </c>
      <c r="BT3425">
        <v>0</v>
      </c>
      <c r="BU3425">
        <v>0</v>
      </c>
      <c r="BV3425">
        <v>0</v>
      </c>
      <c r="BW3425">
        <v>0</v>
      </c>
      <c r="BX3425">
        <v>0</v>
      </c>
      <c r="BY3425">
        <v>0</v>
      </c>
      <c r="BZ3425">
        <v>0</v>
      </c>
      <c r="CA3425">
        <v>0</v>
      </c>
      <c r="CB3425">
        <v>0</v>
      </c>
      <c r="CC3425">
        <v>0</v>
      </c>
      <c r="CD3425">
        <v>0</v>
      </c>
      <c r="CE3425">
        <v>0</v>
      </c>
      <c r="CF3425">
        <v>0</v>
      </c>
      <c r="CG3425">
        <v>0</v>
      </c>
      <c r="CH3425">
        <v>0</v>
      </c>
      <c r="CI3425">
        <v>0</v>
      </c>
      <c r="CJ3425">
        <v>0</v>
      </c>
    </row>
    <row r="3426" spans="1:88" x14ac:dyDescent="0.2">
      <c r="A3426" t="s">
        <v>166</v>
      </c>
      <c r="B3426">
        <v>2009</v>
      </c>
      <c r="C3426" t="s">
        <v>42</v>
      </c>
      <c r="D3426" t="s">
        <v>2296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0</v>
      </c>
      <c r="BI3426">
        <v>0</v>
      </c>
      <c r="BJ3426">
        <v>0</v>
      </c>
      <c r="BK3426">
        <v>0</v>
      </c>
      <c r="BL3426">
        <v>0</v>
      </c>
      <c r="BM3426">
        <v>0</v>
      </c>
      <c r="BN3426">
        <v>0</v>
      </c>
      <c r="BO3426">
        <v>0</v>
      </c>
      <c r="BP3426">
        <v>0</v>
      </c>
      <c r="BQ3426">
        <v>0</v>
      </c>
      <c r="BR3426">
        <v>0</v>
      </c>
      <c r="BS3426">
        <v>0</v>
      </c>
      <c r="BT3426">
        <v>0</v>
      </c>
      <c r="BU3426">
        <v>0</v>
      </c>
      <c r="BV3426">
        <v>0</v>
      </c>
      <c r="BW3426">
        <v>0</v>
      </c>
      <c r="BX3426">
        <v>0</v>
      </c>
      <c r="BY3426">
        <v>0</v>
      </c>
      <c r="BZ3426">
        <v>0</v>
      </c>
      <c r="CA3426">
        <v>0</v>
      </c>
      <c r="CB3426">
        <v>0</v>
      </c>
      <c r="CC3426">
        <v>0</v>
      </c>
      <c r="CD3426">
        <v>0</v>
      </c>
      <c r="CE3426">
        <v>0</v>
      </c>
      <c r="CF3426">
        <v>0</v>
      </c>
      <c r="CG3426">
        <v>0</v>
      </c>
      <c r="CH3426">
        <v>0</v>
      </c>
      <c r="CI3426">
        <v>0</v>
      </c>
      <c r="CJ3426">
        <v>0</v>
      </c>
    </row>
    <row r="3427" spans="1:88" x14ac:dyDescent="0.2">
      <c r="A3427" t="s">
        <v>166</v>
      </c>
      <c r="B3427">
        <v>2009</v>
      </c>
      <c r="C3427" t="s">
        <v>43</v>
      </c>
      <c r="D3427" t="s">
        <v>2297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-2.6018543007095031E-3</v>
      </c>
      <c r="K3427">
        <v>-2.6018543007095031E-3</v>
      </c>
      <c r="L3427">
        <v>-2.6018543007095031E-3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-1.8995194158056233E-3</v>
      </c>
      <c r="S3427">
        <v>-1.8995194158056233E-3</v>
      </c>
      <c r="T3427">
        <v>-1.8995194158056233E-3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0</v>
      </c>
      <c r="BI3427">
        <v>0</v>
      </c>
      <c r="BJ3427">
        <v>0</v>
      </c>
      <c r="BK3427">
        <v>0</v>
      </c>
      <c r="BL3427">
        <v>0</v>
      </c>
      <c r="BM3427">
        <v>0</v>
      </c>
      <c r="BN3427">
        <v>0</v>
      </c>
      <c r="BO3427">
        <v>0</v>
      </c>
      <c r="BP3427">
        <v>0</v>
      </c>
      <c r="BQ3427">
        <v>0</v>
      </c>
      <c r="BR3427">
        <v>0</v>
      </c>
      <c r="BS3427">
        <v>0</v>
      </c>
      <c r="BT3427">
        <v>0</v>
      </c>
      <c r="BU3427">
        <v>0</v>
      </c>
      <c r="BV3427">
        <v>0</v>
      </c>
      <c r="BW3427">
        <v>0</v>
      </c>
      <c r="BX3427">
        <v>0</v>
      </c>
      <c r="BY3427">
        <v>0</v>
      </c>
      <c r="BZ3427">
        <v>0</v>
      </c>
      <c r="CA3427">
        <v>0</v>
      </c>
      <c r="CB3427">
        <v>0</v>
      </c>
      <c r="CC3427">
        <v>0</v>
      </c>
      <c r="CD3427">
        <v>0</v>
      </c>
      <c r="CE3427">
        <v>0</v>
      </c>
      <c r="CF3427">
        <v>0</v>
      </c>
      <c r="CG3427">
        <v>0</v>
      </c>
      <c r="CH3427">
        <v>0</v>
      </c>
      <c r="CI3427">
        <v>0</v>
      </c>
      <c r="CJ3427">
        <v>0</v>
      </c>
    </row>
    <row r="3428" spans="1:88" x14ac:dyDescent="0.2">
      <c r="A3428" t="s">
        <v>166</v>
      </c>
      <c r="B3428">
        <v>2009</v>
      </c>
      <c r="C3428" t="s">
        <v>44</v>
      </c>
      <c r="D3428" t="s">
        <v>2298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0</v>
      </c>
      <c r="BI3428">
        <v>0</v>
      </c>
      <c r="BJ3428">
        <v>0</v>
      </c>
      <c r="BK3428">
        <v>0</v>
      </c>
      <c r="BL3428">
        <v>0</v>
      </c>
      <c r="BM3428">
        <v>0</v>
      </c>
      <c r="BN3428">
        <v>0</v>
      </c>
      <c r="BO3428">
        <v>0</v>
      </c>
      <c r="BP3428">
        <v>0</v>
      </c>
      <c r="BQ3428">
        <v>0</v>
      </c>
      <c r="BR3428">
        <v>0</v>
      </c>
      <c r="BS3428">
        <v>0</v>
      </c>
      <c r="BT3428">
        <v>0</v>
      </c>
      <c r="BU3428">
        <v>0</v>
      </c>
      <c r="BV3428">
        <v>0</v>
      </c>
      <c r="BW3428">
        <v>0</v>
      </c>
      <c r="BX3428">
        <v>0</v>
      </c>
      <c r="BY3428">
        <v>0</v>
      </c>
      <c r="BZ3428">
        <v>0</v>
      </c>
      <c r="CA3428">
        <v>0</v>
      </c>
      <c r="CB3428">
        <v>0</v>
      </c>
      <c r="CC3428">
        <v>0</v>
      </c>
      <c r="CD3428">
        <v>0</v>
      </c>
      <c r="CE3428">
        <v>0</v>
      </c>
      <c r="CF3428">
        <v>0</v>
      </c>
      <c r="CG3428">
        <v>0</v>
      </c>
      <c r="CH3428">
        <v>0</v>
      </c>
      <c r="CI3428">
        <v>0</v>
      </c>
      <c r="CJ3428">
        <v>0</v>
      </c>
    </row>
    <row r="3429" spans="1:88" x14ac:dyDescent="0.2">
      <c r="A3429" t="s">
        <v>166</v>
      </c>
      <c r="B3429">
        <v>2009</v>
      </c>
      <c r="C3429" t="s">
        <v>45</v>
      </c>
      <c r="D3429" t="s">
        <v>2299</v>
      </c>
      <c r="E3429">
        <v>1.77205384093855</v>
      </c>
      <c r="F3429">
        <v>0.58328758839891004</v>
      </c>
      <c r="G3429">
        <v>0.82151339924724898</v>
      </c>
      <c r="H3429">
        <v>0.36725285329238999</v>
      </c>
      <c r="I3429">
        <v>0</v>
      </c>
      <c r="J3429">
        <v>0</v>
      </c>
      <c r="K3429">
        <v>0</v>
      </c>
      <c r="L3429">
        <v>1.77205384093855</v>
      </c>
      <c r="M3429">
        <v>1.4515063506454</v>
      </c>
      <c r="N3429">
        <v>0.56549294049415</v>
      </c>
      <c r="O3429">
        <v>0.81406095050249405</v>
      </c>
      <c r="P3429">
        <v>7.1952459648750203E-2</v>
      </c>
      <c r="Q3429">
        <v>0</v>
      </c>
      <c r="R3429">
        <v>0</v>
      </c>
      <c r="S3429">
        <v>0</v>
      </c>
      <c r="T3429">
        <v>1.4515063506454</v>
      </c>
      <c r="U3429">
        <v>6.53986296308305</v>
      </c>
      <c r="V3429">
        <v>0.13127905812548199</v>
      </c>
      <c r="W3429">
        <v>4.9595161446771903E-2</v>
      </c>
      <c r="X3429">
        <v>6.3589887435107997</v>
      </c>
      <c r="Y3429">
        <v>0.41203132778639801</v>
      </c>
      <c r="Z3429">
        <v>4.8700239770546203E-2</v>
      </c>
      <c r="AA3429">
        <v>2.0847549357668201E-2</v>
      </c>
      <c r="AB3429">
        <v>0.34248353865818398</v>
      </c>
      <c r="AC3429">
        <v>32.584000858572203</v>
      </c>
      <c r="AD3429">
        <v>0</v>
      </c>
      <c r="AE3429">
        <v>0</v>
      </c>
      <c r="AF3429">
        <v>32.584000858572203</v>
      </c>
      <c r="AG3429">
        <v>0.60848705539437298</v>
      </c>
      <c r="AH3429">
        <v>0</v>
      </c>
      <c r="AI3429">
        <v>0</v>
      </c>
      <c r="AJ3429">
        <v>0.60848705539437298</v>
      </c>
      <c r="AK3429">
        <v>1.07695143609823</v>
      </c>
      <c r="AL3429">
        <v>0</v>
      </c>
      <c r="AM3429">
        <v>0</v>
      </c>
      <c r="AN3429">
        <v>1.07695143609823</v>
      </c>
      <c r="AO3429">
        <v>34.2694393500648</v>
      </c>
      <c r="AP3429">
        <v>0</v>
      </c>
      <c r="AQ3429">
        <v>0</v>
      </c>
      <c r="AR3429">
        <v>34.2694393500648</v>
      </c>
      <c r="AS3429">
        <v>6.9138451444625497</v>
      </c>
      <c r="AT3429">
        <v>0.81480359309804296</v>
      </c>
      <c r="AU3429">
        <v>5.9416780850923603</v>
      </c>
      <c r="AV3429">
        <v>0.15736346627214101</v>
      </c>
      <c r="AW3429">
        <v>1.2378244302397301</v>
      </c>
      <c r="AX3429">
        <v>1.9521009447486901E-2</v>
      </c>
      <c r="AY3429">
        <v>0.10051205305894401</v>
      </c>
      <c r="AZ3429">
        <v>1.11779136773329</v>
      </c>
      <c r="BA3429">
        <v>3.3487440901977701</v>
      </c>
      <c r="BB3429">
        <v>0.220252083775652</v>
      </c>
      <c r="BC3429">
        <v>0.92507341432420698</v>
      </c>
      <c r="BD3429">
        <v>2.2034185920979201</v>
      </c>
      <c r="BE3429">
        <v>5.58286463530282</v>
      </c>
      <c r="BF3429">
        <v>0.91051412531306797</v>
      </c>
      <c r="BG3429">
        <v>4.3046828062300699</v>
      </c>
      <c r="BH3429">
        <v>0.36766770375968</v>
      </c>
      <c r="BI3429">
        <v>1.03281982303711</v>
      </c>
      <c r="BJ3429">
        <v>0.35285395267994701</v>
      </c>
      <c r="BK3429">
        <v>0.57457405418477603</v>
      </c>
      <c r="BL3429">
        <v>0.10539181617238599</v>
      </c>
      <c r="BM3429">
        <v>0.48217649512577698</v>
      </c>
      <c r="BN3429">
        <v>0.123753688486057</v>
      </c>
      <c r="BO3429">
        <v>0.28309223226312802</v>
      </c>
      <c r="BP3429">
        <v>7.5330574376593504E-2</v>
      </c>
      <c r="BQ3429">
        <v>0.98293137205925796</v>
      </c>
      <c r="BR3429">
        <v>0.15401867621308901</v>
      </c>
      <c r="BS3429">
        <v>0.64999937063056701</v>
      </c>
      <c r="BT3429">
        <v>0.17891332521560199</v>
      </c>
      <c r="BU3429">
        <v>1.46927363731913</v>
      </c>
      <c r="BV3429">
        <v>0.16457044066684101</v>
      </c>
      <c r="BW3429">
        <v>1.0701494349277001</v>
      </c>
      <c r="BX3429">
        <v>0.234553761724591</v>
      </c>
      <c r="BY3429">
        <v>0.99806429961007603</v>
      </c>
      <c r="BZ3429">
        <v>0.79782708341825403</v>
      </c>
      <c r="CA3429">
        <v>2.31219136133437E-2</v>
      </c>
      <c r="CB3429">
        <v>0.17711530257847599</v>
      </c>
      <c r="CC3429">
        <v>10.3597985625179</v>
      </c>
      <c r="CD3429">
        <v>8.3925689289991308</v>
      </c>
      <c r="CE3429">
        <v>0.32700751685179502</v>
      </c>
      <c r="CF3429">
        <v>1.64022211666693</v>
      </c>
      <c r="CG3429">
        <v>18.141433068009601</v>
      </c>
      <c r="CH3429">
        <v>6.8068784232317201</v>
      </c>
      <c r="CI3429">
        <v>11.2505256191223</v>
      </c>
      <c r="CJ3429">
        <v>8.4029025655536396E-2</v>
      </c>
    </row>
    <row r="3430" spans="1:88" x14ac:dyDescent="0.2">
      <c r="A3430" t="s">
        <v>166</v>
      </c>
      <c r="B3430">
        <v>2009</v>
      </c>
      <c r="C3430" t="s">
        <v>230</v>
      </c>
      <c r="D3430" t="s">
        <v>3827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0</v>
      </c>
      <c r="BI3430">
        <v>0</v>
      </c>
      <c r="BJ3430">
        <v>0</v>
      </c>
      <c r="BK3430">
        <v>0</v>
      </c>
      <c r="BL3430">
        <v>0</v>
      </c>
      <c r="BM3430">
        <v>0</v>
      </c>
      <c r="BN3430">
        <v>0</v>
      </c>
      <c r="BO3430">
        <v>0</v>
      </c>
      <c r="BP3430">
        <v>0</v>
      </c>
      <c r="BQ3430">
        <v>0</v>
      </c>
      <c r="BR3430">
        <v>0</v>
      </c>
      <c r="BS3430">
        <v>0</v>
      </c>
      <c r="BT3430">
        <v>0</v>
      </c>
      <c r="BU3430">
        <v>0</v>
      </c>
      <c r="BV3430">
        <v>0</v>
      </c>
      <c r="BW3430">
        <v>0</v>
      </c>
      <c r="BX3430">
        <v>0</v>
      </c>
      <c r="BY3430">
        <v>0</v>
      </c>
      <c r="BZ3430">
        <v>0</v>
      </c>
      <c r="CA3430">
        <v>0</v>
      </c>
      <c r="CB3430">
        <v>0</v>
      </c>
      <c r="CC3430">
        <v>0</v>
      </c>
      <c r="CD3430">
        <v>0</v>
      </c>
      <c r="CE3430">
        <v>0</v>
      </c>
      <c r="CF3430">
        <v>0</v>
      </c>
      <c r="CG3430">
        <v>0</v>
      </c>
      <c r="CH3430">
        <v>0</v>
      </c>
      <c r="CI3430">
        <v>0</v>
      </c>
      <c r="CJ3430">
        <v>0</v>
      </c>
    </row>
    <row r="3431" spans="1:88" x14ac:dyDescent="0.2">
      <c r="A3431" t="s">
        <v>166</v>
      </c>
      <c r="B3431">
        <v>2009</v>
      </c>
      <c r="C3431" t="s">
        <v>231</v>
      </c>
      <c r="D3431" t="s">
        <v>2300</v>
      </c>
      <c r="E3431">
        <v>-584.12814113368131</v>
      </c>
      <c r="F3431">
        <v>-275.78359610437485</v>
      </c>
      <c r="G3431">
        <v>58.331192741513853</v>
      </c>
      <c r="H3431">
        <v>-366.67573777081583</v>
      </c>
      <c r="I3431">
        <v>-1601.2575954723563</v>
      </c>
      <c r="J3431">
        <v>-946.90179793615334</v>
      </c>
      <c r="K3431">
        <v>-2548.1593934085117</v>
      </c>
      <c r="L3431">
        <v>-3132.2875345421926</v>
      </c>
      <c r="M3431">
        <v>-426.3533195932215</v>
      </c>
      <c r="N3431">
        <v>-269.64589069894436</v>
      </c>
      <c r="O3431">
        <v>57.765683866351189</v>
      </c>
      <c r="P3431">
        <v>-214.47311276062737</v>
      </c>
      <c r="Q3431">
        <v>-1261.1016583777143</v>
      </c>
      <c r="R3431">
        <v>-775.10194105511528</v>
      </c>
      <c r="S3431">
        <v>-2036.2035994328278</v>
      </c>
      <c r="T3431">
        <v>-2462.5569190260489</v>
      </c>
      <c r="U3431">
        <v>-3933.7621719698363</v>
      </c>
      <c r="V3431">
        <v>-40.904510764850237</v>
      </c>
      <c r="W3431">
        <v>12.887473708421751</v>
      </c>
      <c r="X3431">
        <v>-3905.7451349134171</v>
      </c>
      <c r="Y3431">
        <v>-140.40334966403523</v>
      </c>
      <c r="Z3431">
        <v>-17.164740390301279</v>
      </c>
      <c r="AA3431">
        <v>0.81651688742027184</v>
      </c>
      <c r="AB3431">
        <v>-124.0551261611544</v>
      </c>
      <c r="AC3431">
        <v>-4485.3844853199644</v>
      </c>
      <c r="AD3431">
        <v>0</v>
      </c>
      <c r="AE3431">
        <v>0</v>
      </c>
      <c r="AF3431">
        <v>-4485.3844853199644</v>
      </c>
      <c r="AG3431">
        <v>-7247.4064482183385</v>
      </c>
      <c r="AH3431">
        <v>0</v>
      </c>
      <c r="AI3431">
        <v>0</v>
      </c>
      <c r="AJ3431">
        <v>-7247.4064482183385</v>
      </c>
      <c r="AK3431">
        <v>-5849.3156518383439</v>
      </c>
      <c r="AL3431">
        <v>0</v>
      </c>
      <c r="AM3431">
        <v>0</v>
      </c>
      <c r="AN3431">
        <v>-5849.3156518383439</v>
      </c>
      <c r="AO3431">
        <v>-17582.106585376652</v>
      </c>
      <c r="AP3431">
        <v>0</v>
      </c>
      <c r="AQ3431">
        <v>0</v>
      </c>
      <c r="AR3431">
        <v>-17582.106585376652</v>
      </c>
      <c r="AS3431">
        <v>-229.82098982734286</v>
      </c>
      <c r="AT3431">
        <v>-237.98717518511535</v>
      </c>
      <c r="AU3431">
        <v>2071.588488953897</v>
      </c>
      <c r="AV3431">
        <v>-2063.4223035961145</v>
      </c>
      <c r="AW3431">
        <v>-539.31147007492996</v>
      </c>
      <c r="AX3431">
        <v>-6.5118929756138932</v>
      </c>
      <c r="AY3431">
        <v>11.174947607298513</v>
      </c>
      <c r="AZ3431">
        <v>-543.97452470661199</v>
      </c>
      <c r="BA3431">
        <v>-465.13789672881609</v>
      </c>
      <c r="BB3431">
        <v>-69.934466406343475</v>
      </c>
      <c r="BC3431">
        <v>624.69096638978692</v>
      </c>
      <c r="BD3431">
        <v>-1019.8943967122623</v>
      </c>
      <c r="BE3431">
        <v>-2034.763507963346</v>
      </c>
      <c r="BF3431">
        <v>-581.76073409091464</v>
      </c>
      <c r="BG3431">
        <v>-434.68625986501871</v>
      </c>
      <c r="BH3431">
        <v>-1018.3165140074092</v>
      </c>
      <c r="BI3431">
        <v>-1632.7248313052041</v>
      </c>
      <c r="BJ3431">
        <v>-206.24342952952301</v>
      </c>
      <c r="BK3431">
        <v>-210.09854454985827</v>
      </c>
      <c r="BL3431">
        <v>-1216.3828572258233</v>
      </c>
      <c r="BM3431">
        <v>-390.71406876923857</v>
      </c>
      <c r="BN3431">
        <v>-46.128131185659235</v>
      </c>
      <c r="BO3431">
        <v>-4.1400672426674747</v>
      </c>
      <c r="BP3431">
        <v>-340.44587034091114</v>
      </c>
      <c r="BQ3431">
        <v>-514.51697763212405</v>
      </c>
      <c r="BR3431">
        <v>-60.321264672520606</v>
      </c>
      <c r="BS3431">
        <v>18.176746780468026</v>
      </c>
      <c r="BT3431">
        <v>-472.37245974007158</v>
      </c>
      <c r="BU3431">
        <v>-580.20171413197772</v>
      </c>
      <c r="BV3431">
        <v>-70.900316288515711</v>
      </c>
      <c r="BW3431">
        <v>49.335428552837683</v>
      </c>
      <c r="BX3431">
        <v>-558.63682639630065</v>
      </c>
      <c r="BY3431">
        <v>-811.83286060441992</v>
      </c>
      <c r="BZ3431">
        <v>-266.77719752046931</v>
      </c>
      <c r="CA3431">
        <v>1.0330211343687021</v>
      </c>
      <c r="CB3431">
        <v>-546.08868421831983</v>
      </c>
      <c r="CC3431">
        <v>-7852.4090676822652</v>
      </c>
      <c r="CD3431">
        <v>-2838.5718221145385</v>
      </c>
      <c r="CE3431">
        <v>11.539226106040134</v>
      </c>
      <c r="CF3431">
        <v>-5025.3764716737669</v>
      </c>
      <c r="CG3431">
        <v>-3081.7775773767862</v>
      </c>
      <c r="CH3431">
        <v>-3213.0935655023432</v>
      </c>
      <c r="CI3431">
        <v>828.19478582226554</v>
      </c>
      <c r="CJ3431">
        <v>-696.87879769669348</v>
      </c>
    </row>
    <row r="3432" spans="1:88" x14ac:dyDescent="0.2">
      <c r="A3432" t="s">
        <v>166</v>
      </c>
      <c r="B3432">
        <v>2009</v>
      </c>
      <c r="C3432" t="s">
        <v>4433</v>
      </c>
      <c r="D3432" t="s">
        <v>4640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0</v>
      </c>
      <c r="BI3432">
        <v>0</v>
      </c>
      <c r="BJ3432">
        <v>0</v>
      </c>
      <c r="BK3432">
        <v>0</v>
      </c>
      <c r="BL3432">
        <v>0</v>
      </c>
      <c r="BM3432">
        <v>0</v>
      </c>
      <c r="BN3432">
        <v>0</v>
      </c>
      <c r="BO3432">
        <v>0</v>
      </c>
      <c r="BP3432">
        <v>0</v>
      </c>
      <c r="BQ3432">
        <v>0</v>
      </c>
      <c r="BR3432">
        <v>0</v>
      </c>
      <c r="BS3432">
        <v>0</v>
      </c>
      <c r="BT3432">
        <v>0</v>
      </c>
      <c r="BU3432">
        <v>0</v>
      </c>
      <c r="BV3432">
        <v>0</v>
      </c>
      <c r="BW3432">
        <v>0</v>
      </c>
      <c r="BX3432">
        <v>0</v>
      </c>
      <c r="BY3432">
        <v>0</v>
      </c>
      <c r="BZ3432">
        <v>0</v>
      </c>
      <c r="CA3432">
        <v>0</v>
      </c>
      <c r="CB3432">
        <v>0</v>
      </c>
      <c r="CC3432">
        <v>0</v>
      </c>
      <c r="CD3432">
        <v>0</v>
      </c>
      <c r="CE3432">
        <v>0</v>
      </c>
      <c r="CF3432">
        <v>0</v>
      </c>
      <c r="CG3432">
        <v>0</v>
      </c>
      <c r="CH3432">
        <v>0</v>
      </c>
      <c r="CI3432">
        <v>0</v>
      </c>
      <c r="CJ3432">
        <v>0</v>
      </c>
    </row>
    <row r="3433" spans="1:88" x14ac:dyDescent="0.2">
      <c r="A3433" t="s">
        <v>166</v>
      </c>
      <c r="B3433">
        <v>2009</v>
      </c>
      <c r="C3433" t="s">
        <v>3254</v>
      </c>
      <c r="D3433" t="s">
        <v>4641</v>
      </c>
      <c r="E3433">
        <v>-584.12814113368131</v>
      </c>
      <c r="F3433">
        <v>-275.78359610437485</v>
      </c>
      <c r="G3433">
        <v>58.331192741513853</v>
      </c>
      <c r="H3433">
        <v>-366.67573777081583</v>
      </c>
      <c r="I3433">
        <v>-1601.2575954723563</v>
      </c>
      <c r="J3433">
        <v>-946.90179793615334</v>
      </c>
      <c r="K3433">
        <v>-2548.1593934085117</v>
      </c>
      <c r="L3433">
        <v>-3132.2875345421926</v>
      </c>
      <c r="M3433">
        <v>-426.3533195932215</v>
      </c>
      <c r="N3433">
        <v>-269.64589069894436</v>
      </c>
      <c r="O3433">
        <v>57.765683866351189</v>
      </c>
      <c r="P3433">
        <v>-214.47311276062737</v>
      </c>
      <c r="Q3433">
        <v>-1261.1016583777143</v>
      </c>
      <c r="R3433">
        <v>-775.10194105511528</v>
      </c>
      <c r="S3433">
        <v>-2036.2035994328278</v>
      </c>
      <c r="T3433">
        <v>-2462.5569190260489</v>
      </c>
      <c r="U3433">
        <v>-3933.7621719698363</v>
      </c>
      <c r="V3433">
        <v>-40.904510764850237</v>
      </c>
      <c r="W3433">
        <v>12.887473708421751</v>
      </c>
      <c r="X3433">
        <v>-3905.7451349134171</v>
      </c>
      <c r="Y3433">
        <v>-140.40334966403523</v>
      </c>
      <c r="Z3433">
        <v>-17.164740390301279</v>
      </c>
      <c r="AA3433">
        <v>0.81651688742027184</v>
      </c>
      <c r="AB3433">
        <v>-124.0551261611544</v>
      </c>
      <c r="AC3433">
        <v>-4485.3844853199644</v>
      </c>
      <c r="AD3433">
        <v>0</v>
      </c>
      <c r="AE3433">
        <v>0</v>
      </c>
      <c r="AF3433">
        <v>-4485.3844853199644</v>
      </c>
      <c r="AG3433">
        <v>-7247.4064482183385</v>
      </c>
      <c r="AH3433">
        <v>0</v>
      </c>
      <c r="AI3433">
        <v>0</v>
      </c>
      <c r="AJ3433">
        <v>-7247.4064482183385</v>
      </c>
      <c r="AK3433">
        <v>-5849.3156518383439</v>
      </c>
      <c r="AL3433">
        <v>0</v>
      </c>
      <c r="AM3433">
        <v>0</v>
      </c>
      <c r="AN3433">
        <v>-5849.3156518383439</v>
      </c>
      <c r="AO3433">
        <v>-17582.106585376652</v>
      </c>
      <c r="AP3433">
        <v>0</v>
      </c>
      <c r="AQ3433">
        <v>0</v>
      </c>
      <c r="AR3433">
        <v>-17582.106585376652</v>
      </c>
      <c r="AS3433">
        <v>-229.82098982734286</v>
      </c>
      <c r="AT3433">
        <v>-237.98717518511535</v>
      </c>
      <c r="AU3433">
        <v>2071.588488953897</v>
      </c>
      <c r="AV3433">
        <v>-2063.4223035961145</v>
      </c>
      <c r="AW3433">
        <v>-539.31147007492996</v>
      </c>
      <c r="AX3433">
        <v>-6.5118929756138932</v>
      </c>
      <c r="AY3433">
        <v>11.174947607298513</v>
      </c>
      <c r="AZ3433">
        <v>-543.97452470661199</v>
      </c>
      <c r="BA3433">
        <v>-465.13789672881609</v>
      </c>
      <c r="BB3433">
        <v>-69.934466406343475</v>
      </c>
      <c r="BC3433">
        <v>624.69096638978692</v>
      </c>
      <c r="BD3433">
        <v>-1019.8943967122623</v>
      </c>
      <c r="BE3433">
        <v>-2034.763507963346</v>
      </c>
      <c r="BF3433">
        <v>-581.76073409091464</v>
      </c>
      <c r="BG3433">
        <v>-434.68625986501871</v>
      </c>
      <c r="BH3433">
        <v>-1018.3165140074092</v>
      </c>
      <c r="BI3433">
        <v>-1632.7248313052041</v>
      </c>
      <c r="BJ3433">
        <v>-206.24342952952301</v>
      </c>
      <c r="BK3433">
        <v>-210.09854454985827</v>
      </c>
      <c r="BL3433">
        <v>-1216.3828572258233</v>
      </c>
      <c r="BM3433">
        <v>-390.71406876923857</v>
      </c>
      <c r="BN3433">
        <v>-46.128131185659235</v>
      </c>
      <c r="BO3433">
        <v>-4.1400672426674747</v>
      </c>
      <c r="BP3433">
        <v>-340.44587034091114</v>
      </c>
      <c r="BQ3433">
        <v>-514.51697763212405</v>
      </c>
      <c r="BR3433">
        <v>-60.321264672520606</v>
      </c>
      <c r="BS3433">
        <v>18.176746780468026</v>
      </c>
      <c r="BT3433">
        <v>-472.37245974007158</v>
      </c>
      <c r="BU3433">
        <v>-580.20171413197772</v>
      </c>
      <c r="BV3433">
        <v>-70.900316288515711</v>
      </c>
      <c r="BW3433">
        <v>49.335428552837683</v>
      </c>
      <c r="BX3433">
        <v>-558.63682639630065</v>
      </c>
      <c r="BY3433">
        <v>-811.83286060441992</v>
      </c>
      <c r="BZ3433">
        <v>-266.77719752046931</v>
      </c>
      <c r="CA3433">
        <v>1.0330211343687021</v>
      </c>
      <c r="CB3433">
        <v>-546.08868421831983</v>
      </c>
      <c r="CC3433">
        <v>-7852.4090676822652</v>
      </c>
      <c r="CD3433">
        <v>-2838.5718221145385</v>
      </c>
      <c r="CE3433">
        <v>11.539226106040134</v>
      </c>
      <c r="CF3433">
        <v>-5025.3764716737669</v>
      </c>
      <c r="CG3433">
        <v>-3081.7775773767862</v>
      </c>
      <c r="CH3433">
        <v>-3213.0935655023432</v>
      </c>
      <c r="CI3433">
        <v>828.19478582226554</v>
      </c>
      <c r="CJ3433">
        <v>-696.87879769669348</v>
      </c>
    </row>
    <row r="3434" spans="1:88" x14ac:dyDescent="0.2">
      <c r="A3434" t="s">
        <v>166</v>
      </c>
      <c r="B3434">
        <v>2010</v>
      </c>
      <c r="C3434" t="s">
        <v>2</v>
      </c>
      <c r="D3434" t="s">
        <v>2301</v>
      </c>
      <c r="E3434">
        <v>-30.709381903812801</v>
      </c>
      <c r="F3434">
        <v>-1.57225200661399</v>
      </c>
      <c r="G3434">
        <v>-4.2006069080778401</v>
      </c>
      <c r="H3434">
        <v>-24.936522989120999</v>
      </c>
      <c r="I3434">
        <v>-4.0138085532617103</v>
      </c>
      <c r="J3434">
        <v>2.5223789473741212</v>
      </c>
      <c r="K3434">
        <v>-1.4914296058875784</v>
      </c>
      <c r="L3434">
        <v>-32.20081150970038</v>
      </c>
      <c r="M3434">
        <v>-6.2647919443860198</v>
      </c>
      <c r="N3434">
        <v>-1.4590807378424999</v>
      </c>
      <c r="O3434">
        <v>-4.1570541873862696</v>
      </c>
      <c r="P3434">
        <v>-0.64865701915726304</v>
      </c>
      <c r="Q3434">
        <v>-1.1963966448530901</v>
      </c>
      <c r="R3434">
        <v>0.75184595120615749</v>
      </c>
      <c r="S3434">
        <v>-0.44455069364692745</v>
      </c>
      <c r="T3434">
        <v>-6.7093426380329477</v>
      </c>
      <c r="U3434">
        <v>-483.29152210760901</v>
      </c>
      <c r="V3434">
        <v>-2.9908870471400002</v>
      </c>
      <c r="W3434">
        <v>-0.31880208759392697</v>
      </c>
      <c r="X3434">
        <v>-479.98183297287102</v>
      </c>
      <c r="Y3434">
        <v>-41.266411065791601</v>
      </c>
      <c r="Z3434">
        <v>-0.12885601541272701</v>
      </c>
      <c r="AA3434">
        <v>-0.11940492785804201</v>
      </c>
      <c r="AB3434">
        <v>-41.018150122520701</v>
      </c>
      <c r="AC3434">
        <v>-62.470099456374498</v>
      </c>
      <c r="AD3434">
        <v>0</v>
      </c>
      <c r="AE3434">
        <v>0</v>
      </c>
      <c r="AF3434">
        <v>-62.470099456374498</v>
      </c>
      <c r="AG3434">
        <v>-1.2905086195670901</v>
      </c>
      <c r="AH3434">
        <v>0</v>
      </c>
      <c r="AI3434">
        <v>0</v>
      </c>
      <c r="AJ3434">
        <v>-1.2905086195670901</v>
      </c>
      <c r="AK3434">
        <v>-1.1782215069463</v>
      </c>
      <c r="AL3434">
        <v>0</v>
      </c>
      <c r="AM3434">
        <v>0</v>
      </c>
      <c r="AN3434">
        <v>-1.1782215069463</v>
      </c>
      <c r="AO3434">
        <v>-64.938829582887905</v>
      </c>
      <c r="AP3434">
        <v>0</v>
      </c>
      <c r="AQ3434">
        <v>0</v>
      </c>
      <c r="AR3434">
        <v>-64.938829582887905</v>
      </c>
      <c r="AS3434">
        <v>-89.144133419630606</v>
      </c>
      <c r="AT3434">
        <v>-46.026923363659499</v>
      </c>
      <c r="AU3434">
        <v>-42.984138498324299</v>
      </c>
      <c r="AV3434">
        <v>-0.13307155764687301</v>
      </c>
      <c r="AW3434">
        <v>-169.57860391649999</v>
      </c>
      <c r="AX3434">
        <v>-6.8829860611164195E-2</v>
      </c>
      <c r="AY3434">
        <v>-0.22707151792056901</v>
      </c>
      <c r="AZ3434">
        <v>-169.28270253796799</v>
      </c>
      <c r="BA3434">
        <v>-151.590583938078</v>
      </c>
      <c r="BB3434">
        <v>-3.5981883688662299</v>
      </c>
      <c r="BC3434">
        <v>-10.5113430170145</v>
      </c>
      <c r="BD3434">
        <v>-137.48105255219701</v>
      </c>
      <c r="BE3434">
        <v>-68.553273181209306</v>
      </c>
      <c r="BF3434">
        <v>-2.81552886226451</v>
      </c>
      <c r="BG3434">
        <v>-21.419865861876399</v>
      </c>
      <c r="BH3434">
        <v>-44.317878457068304</v>
      </c>
      <c r="BI3434">
        <v>-1.4245240547131901</v>
      </c>
      <c r="BJ3434">
        <v>-0.95821213858814902</v>
      </c>
      <c r="BK3434">
        <v>-0.28517619357406998</v>
      </c>
      <c r="BL3434">
        <v>-0.18113572255096799</v>
      </c>
      <c r="BM3434">
        <v>-6.5142490436560703</v>
      </c>
      <c r="BN3434">
        <v>-1.90177125551854</v>
      </c>
      <c r="BO3434">
        <v>-1.59608720796573</v>
      </c>
      <c r="BP3434">
        <v>-3.01639058017183</v>
      </c>
      <c r="BQ3434">
        <v>-20.665500285797901</v>
      </c>
      <c r="BR3434">
        <v>-1.94957558034125</v>
      </c>
      <c r="BS3434">
        <v>-2.8246760650082301</v>
      </c>
      <c r="BT3434">
        <v>-15.891248640448399</v>
      </c>
      <c r="BU3434">
        <v>-26.069519336353899</v>
      </c>
      <c r="BV3434">
        <v>-1.9759893617817501</v>
      </c>
      <c r="BW3434">
        <v>-4.2562044684093996</v>
      </c>
      <c r="BX3434">
        <v>-19.837325506162799</v>
      </c>
      <c r="BY3434">
        <v>-2.0635738168636601</v>
      </c>
      <c r="BZ3434">
        <v>-1.8271980315571099</v>
      </c>
      <c r="CA3434">
        <v>-0.16569360257849</v>
      </c>
      <c r="CB3434">
        <v>-7.0682182728059706E-2</v>
      </c>
      <c r="CC3434">
        <v>-21.9461735883702</v>
      </c>
      <c r="CD3434">
        <v>-19.073454295496301</v>
      </c>
      <c r="CE3434">
        <v>-2.21490294120653</v>
      </c>
      <c r="CF3434">
        <v>-0.65781635166733998</v>
      </c>
      <c r="CG3434">
        <v>-77.8240211884643</v>
      </c>
      <c r="CH3434">
        <v>-20.0372474574758</v>
      </c>
      <c r="CI3434">
        <v>-57.691647704325497</v>
      </c>
      <c r="CJ3434">
        <v>-9.5126026662612106E-2</v>
      </c>
    </row>
    <row r="3435" spans="1:88" x14ac:dyDescent="0.2">
      <c r="A3435" t="s">
        <v>166</v>
      </c>
      <c r="B3435">
        <v>2010</v>
      </c>
      <c r="C3435" t="s">
        <v>3</v>
      </c>
      <c r="D3435" t="s">
        <v>2302</v>
      </c>
      <c r="E3435">
        <v>226.739178449787</v>
      </c>
      <c r="F3435">
        <v>10.0692469228834</v>
      </c>
      <c r="G3435">
        <v>205.427553600972</v>
      </c>
      <c r="H3435">
        <v>11.242377925933299</v>
      </c>
      <c r="I3435">
        <v>0</v>
      </c>
      <c r="J3435">
        <v>3.0509745814289642</v>
      </c>
      <c r="K3435">
        <v>3.0509745814289642</v>
      </c>
      <c r="L3435">
        <v>229.79015303121597</v>
      </c>
      <c r="M3435">
        <v>215.550971945025</v>
      </c>
      <c r="N3435">
        <v>9.6517211473200604</v>
      </c>
      <c r="O3435">
        <v>203.42767722254001</v>
      </c>
      <c r="P3435">
        <v>2.4715735751658601</v>
      </c>
      <c r="Q3435">
        <v>0</v>
      </c>
      <c r="R3435">
        <v>1.4093567763017503</v>
      </c>
      <c r="S3435">
        <v>1.4093567763017503</v>
      </c>
      <c r="T3435">
        <v>216.96032872132673</v>
      </c>
      <c r="U3435">
        <v>157.44386534689301</v>
      </c>
      <c r="V3435">
        <v>3.0943613725929899</v>
      </c>
      <c r="W3435">
        <v>14.6540995993007</v>
      </c>
      <c r="X3435">
        <v>139.69540437499899</v>
      </c>
      <c r="Y3435">
        <v>16.499700589486501</v>
      </c>
      <c r="Z3435">
        <v>1.1414991317065899</v>
      </c>
      <c r="AA3435">
        <v>5.4816237867381901</v>
      </c>
      <c r="AB3435">
        <v>9.8765776710417494</v>
      </c>
      <c r="AC3435">
        <v>2294.81238038838</v>
      </c>
      <c r="AD3435">
        <v>0</v>
      </c>
      <c r="AE3435">
        <v>0</v>
      </c>
      <c r="AF3435">
        <v>2294.81238038838</v>
      </c>
      <c r="AG3435">
        <v>23.877464673531399</v>
      </c>
      <c r="AH3435">
        <v>0</v>
      </c>
      <c r="AI3435">
        <v>0</v>
      </c>
      <c r="AJ3435">
        <v>23.877464673531399</v>
      </c>
      <c r="AK3435">
        <v>16.6380927499801</v>
      </c>
      <c r="AL3435">
        <v>0</v>
      </c>
      <c r="AM3435">
        <v>0</v>
      </c>
      <c r="AN3435">
        <v>16.6380927499801</v>
      </c>
      <c r="AO3435">
        <v>2335.32793781189</v>
      </c>
      <c r="AP3435">
        <v>0</v>
      </c>
      <c r="AQ3435">
        <v>0</v>
      </c>
      <c r="AR3435">
        <v>2335.32793781189</v>
      </c>
      <c r="AS3435">
        <v>2397.86453891363</v>
      </c>
      <c r="AT3435">
        <v>19.542557226257099</v>
      </c>
      <c r="AU3435">
        <v>2370.2504255291501</v>
      </c>
      <c r="AV3435">
        <v>8.0715561582142907</v>
      </c>
      <c r="AW3435">
        <v>53.801755890603602</v>
      </c>
      <c r="AX3435">
        <v>0.41205108588483103</v>
      </c>
      <c r="AY3435">
        <v>12.930224909409899</v>
      </c>
      <c r="AZ3435">
        <v>40.459479895308903</v>
      </c>
      <c r="BA3435">
        <v>662.18913302945305</v>
      </c>
      <c r="BB3435">
        <v>5.1200751515107701</v>
      </c>
      <c r="BC3435">
        <v>604.33911322851895</v>
      </c>
      <c r="BD3435">
        <v>52.729944649423601</v>
      </c>
      <c r="BE3435">
        <v>831.64034879241399</v>
      </c>
      <c r="BF3435">
        <v>20.433066080359101</v>
      </c>
      <c r="BG3435">
        <v>795.35290483498204</v>
      </c>
      <c r="BH3435">
        <v>15.854377877073</v>
      </c>
      <c r="BI3435">
        <v>16.479505815506599</v>
      </c>
      <c r="BJ3435">
        <v>6.31940460802827</v>
      </c>
      <c r="BK3435">
        <v>6.09144733981329</v>
      </c>
      <c r="BL3435">
        <v>4.0686538676649899</v>
      </c>
      <c r="BM3435">
        <v>79.461672255157595</v>
      </c>
      <c r="BN3435">
        <v>3.1533132483341801</v>
      </c>
      <c r="BO3435">
        <v>67.0900521385677</v>
      </c>
      <c r="BP3435">
        <v>9.2183068682556701</v>
      </c>
      <c r="BQ3435">
        <v>143.51472004188901</v>
      </c>
      <c r="BR3435">
        <v>3.9978291450205998</v>
      </c>
      <c r="BS3435">
        <v>126.71903762370501</v>
      </c>
      <c r="BT3435">
        <v>12.797853273163399</v>
      </c>
      <c r="BU3435">
        <v>215.280974569433</v>
      </c>
      <c r="BV3435">
        <v>4.1975072732079504</v>
      </c>
      <c r="BW3435">
        <v>196.50470989444099</v>
      </c>
      <c r="BX3435">
        <v>14.578757401784801</v>
      </c>
      <c r="BY3435">
        <v>50.337050183779297</v>
      </c>
      <c r="BZ3435">
        <v>19.558129751948599</v>
      </c>
      <c r="CA3435">
        <v>7.4268299166826699</v>
      </c>
      <c r="CB3435">
        <v>23.3520905151479</v>
      </c>
      <c r="CC3435">
        <v>521.64175076238303</v>
      </c>
      <c r="CD3435">
        <v>206.816052863051</v>
      </c>
      <c r="CE3435">
        <v>98.744178315276002</v>
      </c>
      <c r="CF3435">
        <v>216.08151958405401</v>
      </c>
      <c r="CG3435">
        <v>2954.68597663747</v>
      </c>
      <c r="CH3435">
        <v>128.806840075195</v>
      </c>
      <c r="CI3435">
        <v>2824.38459587338</v>
      </c>
      <c r="CJ3435">
        <v>1.49454068888961</v>
      </c>
    </row>
    <row r="3436" spans="1:88" x14ac:dyDescent="0.2">
      <c r="A3436" t="s">
        <v>166</v>
      </c>
      <c r="B3436">
        <v>2010</v>
      </c>
      <c r="C3436" t="s">
        <v>4</v>
      </c>
      <c r="D3436" t="s">
        <v>2303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-0.67010979590231268</v>
      </c>
      <c r="K3436">
        <v>-0.67010979590231268</v>
      </c>
      <c r="L3436">
        <v>-0.67010979590231268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-0.53264431843457527</v>
      </c>
      <c r="S3436">
        <v>-0.53264431843457527</v>
      </c>
      <c r="T3436">
        <v>-0.53264431843457527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0</v>
      </c>
      <c r="BI3436">
        <v>0</v>
      </c>
      <c r="BJ3436">
        <v>0</v>
      </c>
      <c r="BK3436">
        <v>0</v>
      </c>
      <c r="BL3436">
        <v>0</v>
      </c>
      <c r="BM3436">
        <v>0</v>
      </c>
      <c r="BN3436">
        <v>0</v>
      </c>
      <c r="BO3436">
        <v>0</v>
      </c>
      <c r="BP3436">
        <v>0</v>
      </c>
      <c r="BQ3436">
        <v>0</v>
      </c>
      <c r="BR3436">
        <v>0</v>
      </c>
      <c r="BS3436">
        <v>0</v>
      </c>
      <c r="BT3436">
        <v>0</v>
      </c>
      <c r="BU3436">
        <v>0</v>
      </c>
      <c r="BV3436">
        <v>0</v>
      </c>
      <c r="BW3436">
        <v>0</v>
      </c>
      <c r="BX3436">
        <v>0</v>
      </c>
      <c r="BY3436">
        <v>0</v>
      </c>
      <c r="BZ3436">
        <v>0</v>
      </c>
      <c r="CA3436">
        <v>0</v>
      </c>
      <c r="CB3436">
        <v>0</v>
      </c>
      <c r="CC3436">
        <v>0</v>
      </c>
      <c r="CD3436">
        <v>0</v>
      </c>
      <c r="CE3436">
        <v>0</v>
      </c>
      <c r="CF3436">
        <v>0</v>
      </c>
      <c r="CG3436">
        <v>0</v>
      </c>
      <c r="CH3436">
        <v>0</v>
      </c>
      <c r="CI3436">
        <v>0</v>
      </c>
      <c r="CJ3436">
        <v>0</v>
      </c>
    </row>
    <row r="3437" spans="1:88" x14ac:dyDescent="0.2">
      <c r="A3437" t="s">
        <v>166</v>
      </c>
      <c r="B3437">
        <v>2010</v>
      </c>
      <c r="C3437" t="s">
        <v>5</v>
      </c>
      <c r="D3437" t="s">
        <v>2304</v>
      </c>
      <c r="E3437">
        <v>17.651721351591899</v>
      </c>
      <c r="F3437">
        <v>10.2943282834832</v>
      </c>
      <c r="G3437">
        <v>3.13104106440937</v>
      </c>
      <c r="H3437">
        <v>4.2263520036992901</v>
      </c>
      <c r="I3437">
        <v>-238.167940350252</v>
      </c>
      <c r="J3437">
        <v>-353.56310830650654</v>
      </c>
      <c r="K3437">
        <v>-591.7310486567585</v>
      </c>
      <c r="L3437">
        <v>-574.07932730516666</v>
      </c>
      <c r="M3437">
        <v>16.373109902097301</v>
      </c>
      <c r="N3437">
        <v>10.1723607444039</v>
      </c>
      <c r="O3437">
        <v>3.0973718032386399</v>
      </c>
      <c r="P3437">
        <v>3.1033773544547798</v>
      </c>
      <c r="Q3437">
        <v>-161.75685331158601</v>
      </c>
      <c r="R3437">
        <v>-240.12995100271561</v>
      </c>
      <c r="S3437">
        <v>-401.88680431430157</v>
      </c>
      <c r="T3437">
        <v>-385.51369441220425</v>
      </c>
      <c r="U3437">
        <v>33.506839358787602</v>
      </c>
      <c r="V3437">
        <v>0.54553901558925999</v>
      </c>
      <c r="W3437">
        <v>9.9884057836117701E-2</v>
      </c>
      <c r="X3437">
        <v>32.861416285362203</v>
      </c>
      <c r="Y3437">
        <v>1.2084302499186199</v>
      </c>
      <c r="Z3437">
        <v>0.36352034795187399</v>
      </c>
      <c r="AA3437">
        <v>0.104604562834963</v>
      </c>
      <c r="AB3437">
        <v>0.74030533913177898</v>
      </c>
      <c r="AC3437">
        <v>70.6774153218755</v>
      </c>
      <c r="AD3437">
        <v>0</v>
      </c>
      <c r="AE3437">
        <v>0</v>
      </c>
      <c r="AF3437">
        <v>70.6774153218755</v>
      </c>
      <c r="AG3437">
        <v>5.54272023285918</v>
      </c>
      <c r="AH3437">
        <v>0</v>
      </c>
      <c r="AI3437">
        <v>0</v>
      </c>
      <c r="AJ3437">
        <v>5.54272023285918</v>
      </c>
      <c r="AK3437">
        <v>4.59223498545113</v>
      </c>
      <c r="AL3437">
        <v>0</v>
      </c>
      <c r="AM3437">
        <v>0</v>
      </c>
      <c r="AN3437">
        <v>4.59223498545113</v>
      </c>
      <c r="AO3437">
        <v>80.812370540185896</v>
      </c>
      <c r="AP3437">
        <v>0</v>
      </c>
      <c r="AQ3437">
        <v>0</v>
      </c>
      <c r="AR3437">
        <v>80.812370540185896</v>
      </c>
      <c r="AS3437">
        <v>15.5750185064622</v>
      </c>
      <c r="AT3437">
        <v>5.0415078614618603</v>
      </c>
      <c r="AU3437">
        <v>9.9164639529251399</v>
      </c>
      <c r="AV3437">
        <v>0.61704669207521101</v>
      </c>
      <c r="AW3437">
        <v>2.76371960368362</v>
      </c>
      <c r="AX3437">
        <v>0.20683475568449999</v>
      </c>
      <c r="AY3437">
        <v>5.5200894958117003E-2</v>
      </c>
      <c r="AZ3437">
        <v>2.5016839530410002</v>
      </c>
      <c r="BA3437">
        <v>10.376347050757399</v>
      </c>
      <c r="BB3437">
        <v>1.1356518211587301</v>
      </c>
      <c r="BC3437">
        <v>1.7796003689525499</v>
      </c>
      <c r="BD3437">
        <v>7.4610948606461598</v>
      </c>
      <c r="BE3437">
        <v>76.9799199376167</v>
      </c>
      <c r="BF3437">
        <v>48.073941281163698</v>
      </c>
      <c r="BG3437">
        <v>24.6226551369564</v>
      </c>
      <c r="BH3437">
        <v>4.2833235194964399</v>
      </c>
      <c r="BI3437">
        <v>33.761001220646499</v>
      </c>
      <c r="BJ3437">
        <v>9.6739080266098405</v>
      </c>
      <c r="BK3437">
        <v>2.7696802920909298</v>
      </c>
      <c r="BL3437">
        <v>21.317412901945598</v>
      </c>
      <c r="BM3437">
        <v>17.3638072398021</v>
      </c>
      <c r="BN3437">
        <v>1.0285267772711</v>
      </c>
      <c r="BO3437">
        <v>1.4796759362796399</v>
      </c>
      <c r="BP3437">
        <v>14.855604526251399</v>
      </c>
      <c r="BQ3437">
        <v>22.846059201998798</v>
      </c>
      <c r="BR3437">
        <v>1.7094367303495701</v>
      </c>
      <c r="BS3437">
        <v>2.1025631783100902</v>
      </c>
      <c r="BT3437">
        <v>19.034059293339102</v>
      </c>
      <c r="BU3437">
        <v>29.3752915290606</v>
      </c>
      <c r="BV3437">
        <v>2.1407021642883</v>
      </c>
      <c r="BW3437">
        <v>2.7489975517086802</v>
      </c>
      <c r="BX3437">
        <v>24.4855918130636</v>
      </c>
      <c r="BY3437">
        <v>2.6828555686950102</v>
      </c>
      <c r="BZ3437">
        <v>2.2975132842165</v>
      </c>
      <c r="CA3437">
        <v>0.11645492036423501</v>
      </c>
      <c r="CB3437">
        <v>0.268887364114264</v>
      </c>
      <c r="CC3437">
        <v>28.033387619248298</v>
      </c>
      <c r="CD3437">
        <v>24.152455771232098</v>
      </c>
      <c r="CE3437">
        <v>1.5585823684565201</v>
      </c>
      <c r="CF3437">
        <v>2.3223494795597901</v>
      </c>
      <c r="CG3437">
        <v>164.79005818364899</v>
      </c>
      <c r="CH3437">
        <v>121.626896237829</v>
      </c>
      <c r="CI3437">
        <v>42.557138319467001</v>
      </c>
      <c r="CJ3437">
        <v>0.60602362635329898</v>
      </c>
    </row>
    <row r="3438" spans="1:88" x14ac:dyDescent="0.2">
      <c r="A3438" t="s">
        <v>166</v>
      </c>
      <c r="B3438">
        <v>2010</v>
      </c>
      <c r="C3438" t="s">
        <v>6</v>
      </c>
      <c r="D3438" t="s">
        <v>2305</v>
      </c>
      <c r="E3438">
        <v>-24.8609531051566</v>
      </c>
      <c r="F3438">
        <v>-4.9642688087557403</v>
      </c>
      <c r="G3438">
        <v>-5.3039430901921198</v>
      </c>
      <c r="H3438">
        <v>-14.5927412062088</v>
      </c>
      <c r="I3438">
        <v>3.6565562935397602</v>
      </c>
      <c r="J3438">
        <v>-10.438359495659464</v>
      </c>
      <c r="K3438">
        <v>-6.7818032021196837</v>
      </c>
      <c r="L3438">
        <v>-31.642756307276287</v>
      </c>
      <c r="M3438">
        <v>-11.2124158763294</v>
      </c>
      <c r="N3438">
        <v>-4.8504286999298998</v>
      </c>
      <c r="O3438">
        <v>-5.2494960177038701</v>
      </c>
      <c r="P3438">
        <v>-1.1124911586955999</v>
      </c>
      <c r="Q3438">
        <v>2.6924356768178201</v>
      </c>
      <c r="R3438">
        <v>-4.9203407332158537</v>
      </c>
      <c r="S3438">
        <v>-2.2279050563980345</v>
      </c>
      <c r="T3438">
        <v>-13.440320932727435</v>
      </c>
      <c r="U3438">
        <v>-257.65989792310802</v>
      </c>
      <c r="V3438">
        <v>-1.9448611754035201</v>
      </c>
      <c r="W3438">
        <v>-0.221541139001284</v>
      </c>
      <c r="X3438">
        <v>-255.49349560870201</v>
      </c>
      <c r="Y3438">
        <v>-21.923594508958999</v>
      </c>
      <c r="Z3438">
        <v>-0.21885429342535601</v>
      </c>
      <c r="AA3438">
        <v>-0.16412263091679399</v>
      </c>
      <c r="AB3438">
        <v>-21.5406175846168</v>
      </c>
      <c r="AC3438">
        <v>-672.84187118169302</v>
      </c>
      <c r="AD3438">
        <v>0</v>
      </c>
      <c r="AE3438">
        <v>0</v>
      </c>
      <c r="AF3438">
        <v>-672.84187118169302</v>
      </c>
      <c r="AG3438">
        <v>-7.5225705019646503</v>
      </c>
      <c r="AH3438">
        <v>0</v>
      </c>
      <c r="AI3438">
        <v>0</v>
      </c>
      <c r="AJ3438">
        <v>-7.5225705019646503</v>
      </c>
      <c r="AK3438">
        <v>-4.07116336795431</v>
      </c>
      <c r="AL3438">
        <v>0</v>
      </c>
      <c r="AM3438">
        <v>0</v>
      </c>
      <c r="AN3438">
        <v>-4.07116336795431</v>
      </c>
      <c r="AO3438">
        <v>-684.43560505161099</v>
      </c>
      <c r="AP3438">
        <v>0</v>
      </c>
      <c r="AQ3438">
        <v>0</v>
      </c>
      <c r="AR3438">
        <v>-684.43560505161099</v>
      </c>
      <c r="AS3438">
        <v>-57.657729984898197</v>
      </c>
      <c r="AT3438">
        <v>-25.830808550527198</v>
      </c>
      <c r="AU3438">
        <v>-30.9966584262765</v>
      </c>
      <c r="AV3438">
        <v>-0.83026300809458697</v>
      </c>
      <c r="AW3438">
        <v>-87.778412109581794</v>
      </c>
      <c r="AX3438">
        <v>-0.131503305921155</v>
      </c>
      <c r="AY3438">
        <v>-0.19048825081592999</v>
      </c>
      <c r="AZ3438">
        <v>-87.456420552844904</v>
      </c>
      <c r="BA3438">
        <v>-84.722895155794703</v>
      </c>
      <c r="BB3438">
        <v>-2.48919332223443</v>
      </c>
      <c r="BC3438">
        <v>-6.7963573928252101</v>
      </c>
      <c r="BD3438">
        <v>-75.437344440735103</v>
      </c>
      <c r="BE3438">
        <v>-71.475771278979195</v>
      </c>
      <c r="BF3438">
        <v>-6.7937817203703199</v>
      </c>
      <c r="BG3438">
        <v>-41.109740484067402</v>
      </c>
      <c r="BH3438">
        <v>-23.572249074541499</v>
      </c>
      <c r="BI3438">
        <v>-6.6731781743649599</v>
      </c>
      <c r="BJ3438">
        <v>-2.4390143270312201</v>
      </c>
      <c r="BK3438">
        <v>-3.51393357458839</v>
      </c>
      <c r="BL3438">
        <v>-0.72023027274534701</v>
      </c>
      <c r="BM3438">
        <v>-5.4533695312031396</v>
      </c>
      <c r="BN3438">
        <v>-1.41708118346847</v>
      </c>
      <c r="BO3438">
        <v>-2.1990774871477599</v>
      </c>
      <c r="BP3438">
        <v>-1.83721086058693</v>
      </c>
      <c r="BQ3438">
        <v>-13.740281215902399</v>
      </c>
      <c r="BR3438">
        <v>-1.55240149480143</v>
      </c>
      <c r="BS3438">
        <v>-3.6389820476709298</v>
      </c>
      <c r="BT3438">
        <v>-8.5488976734300799</v>
      </c>
      <c r="BU3438">
        <v>-17.4931197379479</v>
      </c>
      <c r="BV3438">
        <v>-1.58891727616492</v>
      </c>
      <c r="BW3438">
        <v>-5.2314973302099999</v>
      </c>
      <c r="BX3438">
        <v>-10.672705131573</v>
      </c>
      <c r="BY3438">
        <v>-4.1894900165518703</v>
      </c>
      <c r="BZ3438">
        <v>-3.3304871701443202</v>
      </c>
      <c r="CA3438">
        <v>-0.182078284540337</v>
      </c>
      <c r="CB3438">
        <v>-0.67692456186720795</v>
      </c>
      <c r="CC3438">
        <v>-43.630286565177997</v>
      </c>
      <c r="CD3438">
        <v>-34.9379491849608</v>
      </c>
      <c r="CE3438">
        <v>-2.44105180819381</v>
      </c>
      <c r="CF3438">
        <v>-6.2512855720234501</v>
      </c>
      <c r="CG3438">
        <v>-140.777920455632</v>
      </c>
      <c r="CH3438">
        <v>-68.1529152405856</v>
      </c>
      <c r="CI3438">
        <v>-72.201291378432799</v>
      </c>
      <c r="CJ3438">
        <v>-0.42371383661325501</v>
      </c>
    </row>
    <row r="3439" spans="1:88" x14ac:dyDescent="0.2">
      <c r="A3439" t="s">
        <v>166</v>
      </c>
      <c r="B3439">
        <v>2010</v>
      </c>
      <c r="C3439" t="s">
        <v>7</v>
      </c>
      <c r="D3439" t="s">
        <v>2306</v>
      </c>
      <c r="E3439">
        <v>1.1978295125487</v>
      </c>
      <c r="F3439">
        <v>0.45445399667856701</v>
      </c>
      <c r="G3439">
        <v>0.31801481238183599</v>
      </c>
      <c r="H3439">
        <v>0.42536070348829802</v>
      </c>
      <c r="I3439">
        <v>11.4672638432708</v>
      </c>
      <c r="J3439">
        <v>3.2842805165394102</v>
      </c>
      <c r="K3439">
        <v>14.75154435981025</v>
      </c>
      <c r="L3439">
        <v>15.949373872358949</v>
      </c>
      <c r="M3439">
        <v>0.82407377843442697</v>
      </c>
      <c r="N3439">
        <v>0.447138875339256</v>
      </c>
      <c r="O3439">
        <v>0.31498294410746702</v>
      </c>
      <c r="P3439">
        <v>6.1951958987704302E-2</v>
      </c>
      <c r="Q3439">
        <v>8.4457359863293195</v>
      </c>
      <c r="R3439">
        <v>2.4189001427759398</v>
      </c>
      <c r="S3439">
        <v>10.864636129105309</v>
      </c>
      <c r="T3439">
        <v>11.688709907539735</v>
      </c>
      <c r="U3439">
        <v>7.24190333865275</v>
      </c>
      <c r="V3439">
        <v>7.85219181072698E-2</v>
      </c>
      <c r="W3439">
        <v>1.37951483395476E-2</v>
      </c>
      <c r="X3439">
        <v>7.14958627220589</v>
      </c>
      <c r="Y3439">
        <v>0.59091627464366703</v>
      </c>
      <c r="Z3439">
        <v>1.79599778074803E-2</v>
      </c>
      <c r="AA3439">
        <v>9.0167435096655292E-3</v>
      </c>
      <c r="AB3439">
        <v>0.56393955332652002</v>
      </c>
      <c r="AC3439">
        <v>14.676547792239001</v>
      </c>
      <c r="AD3439">
        <v>0</v>
      </c>
      <c r="AE3439">
        <v>0</v>
      </c>
      <c r="AF3439">
        <v>14.676547792239001</v>
      </c>
      <c r="AG3439">
        <v>1.33722209989161</v>
      </c>
      <c r="AH3439">
        <v>0</v>
      </c>
      <c r="AI3439">
        <v>0</v>
      </c>
      <c r="AJ3439">
        <v>1.33722209989161</v>
      </c>
      <c r="AK3439">
        <v>0.60220464565624499</v>
      </c>
      <c r="AL3439">
        <v>0</v>
      </c>
      <c r="AM3439">
        <v>0</v>
      </c>
      <c r="AN3439">
        <v>0.60220464565624499</v>
      </c>
      <c r="AO3439">
        <v>16.615974537786901</v>
      </c>
      <c r="AP3439">
        <v>0</v>
      </c>
      <c r="AQ3439">
        <v>0</v>
      </c>
      <c r="AR3439">
        <v>16.615974537786901</v>
      </c>
      <c r="AS3439">
        <v>2.6851401730687701</v>
      </c>
      <c r="AT3439">
        <v>0.80233847313903806</v>
      </c>
      <c r="AU3439">
        <v>1.76261744547509</v>
      </c>
      <c r="AV3439">
        <v>0.12018425445464299</v>
      </c>
      <c r="AW3439">
        <v>2.2893680053434098</v>
      </c>
      <c r="AX3439">
        <v>1.0800395586031601E-2</v>
      </c>
      <c r="AY3439">
        <v>2.0754447796863799E-2</v>
      </c>
      <c r="AZ3439">
        <v>2.2578131619605202</v>
      </c>
      <c r="BA3439">
        <v>2.74149097687717</v>
      </c>
      <c r="BB3439">
        <v>0.114454263273311</v>
      </c>
      <c r="BC3439">
        <v>0.32410046924860197</v>
      </c>
      <c r="BD3439">
        <v>2.3029362443552599</v>
      </c>
      <c r="BE3439">
        <v>3.26442252420749</v>
      </c>
      <c r="BF3439">
        <v>0.57299707675331502</v>
      </c>
      <c r="BG3439">
        <v>2.03580116900556</v>
      </c>
      <c r="BH3439">
        <v>0.65562427844861304</v>
      </c>
      <c r="BI3439">
        <v>0.530177694862358</v>
      </c>
      <c r="BJ3439">
        <v>0.22637030437218</v>
      </c>
      <c r="BK3439">
        <v>0.22765074077265299</v>
      </c>
      <c r="BL3439">
        <v>7.61566497175242E-2</v>
      </c>
      <c r="BM3439">
        <v>0.26484025778831499</v>
      </c>
      <c r="BN3439">
        <v>6.8150860557696202E-2</v>
      </c>
      <c r="BO3439">
        <v>0.12859879594266699</v>
      </c>
      <c r="BP3439">
        <v>6.8090601287953106E-2</v>
      </c>
      <c r="BQ3439">
        <v>0.56967924021421101</v>
      </c>
      <c r="BR3439">
        <v>7.9969016651769406E-2</v>
      </c>
      <c r="BS3439">
        <v>0.24362490262435799</v>
      </c>
      <c r="BT3439">
        <v>0.246085320938083</v>
      </c>
      <c r="BU3439">
        <v>0.76222133336646303</v>
      </c>
      <c r="BV3439">
        <v>8.25970023751426E-2</v>
      </c>
      <c r="BW3439">
        <v>0.372349903238124</v>
      </c>
      <c r="BX3439">
        <v>0.30727442775319802</v>
      </c>
      <c r="BY3439">
        <v>0.40511085695960802</v>
      </c>
      <c r="BZ3439">
        <v>0.27492723309908701</v>
      </c>
      <c r="CA3439">
        <v>1.0260352010760801E-2</v>
      </c>
      <c r="CB3439">
        <v>0.119923271849759</v>
      </c>
      <c r="CC3439">
        <v>4.1453795870134398</v>
      </c>
      <c r="CD3439">
        <v>2.8965164291927299</v>
      </c>
      <c r="CE3439">
        <v>0.138561420743151</v>
      </c>
      <c r="CF3439">
        <v>1.1103017370775601</v>
      </c>
      <c r="CG3439">
        <v>10.532490963721701</v>
      </c>
      <c r="CH3439">
        <v>6.1431468177370698</v>
      </c>
      <c r="CI3439">
        <v>4.33863457438403</v>
      </c>
      <c r="CJ3439">
        <v>5.0709571600548002E-2</v>
      </c>
    </row>
    <row r="3440" spans="1:88" x14ac:dyDescent="0.2">
      <c r="A3440" t="s">
        <v>166</v>
      </c>
      <c r="B3440">
        <v>2010</v>
      </c>
      <c r="C3440" t="s">
        <v>8</v>
      </c>
      <c r="D3440" t="s">
        <v>2307</v>
      </c>
      <c r="E3440">
        <v>16.9041482155559</v>
      </c>
      <c r="F3440">
        <v>3.4810878737236801</v>
      </c>
      <c r="G3440">
        <v>12.3869811084747</v>
      </c>
      <c r="H3440">
        <v>1.0360792333576501</v>
      </c>
      <c r="I3440">
        <v>-7.3736056517498598</v>
      </c>
      <c r="J3440">
        <v>1.8931988606041745</v>
      </c>
      <c r="K3440">
        <v>-5.4804067911456853</v>
      </c>
      <c r="L3440">
        <v>11.423741424410215</v>
      </c>
      <c r="M3440">
        <v>15.6511227564186</v>
      </c>
      <c r="N3440">
        <v>3.0976209809373199</v>
      </c>
      <c r="O3440">
        <v>12.2629828993558</v>
      </c>
      <c r="P3440">
        <v>0.29051887612551103</v>
      </c>
      <c r="Q3440">
        <v>-5.6534909550275403</v>
      </c>
      <c r="R3440">
        <v>1.4654808564494108</v>
      </c>
      <c r="S3440">
        <v>-4.188010098578129</v>
      </c>
      <c r="T3440">
        <v>11.463112657840471</v>
      </c>
      <c r="U3440">
        <v>19.1303578438818</v>
      </c>
      <c r="V3440">
        <v>2.4459460662138799</v>
      </c>
      <c r="W3440">
        <v>0.61543126839152895</v>
      </c>
      <c r="X3440">
        <v>16.068980509276301</v>
      </c>
      <c r="Y3440">
        <v>2.06026959853987</v>
      </c>
      <c r="Z3440">
        <v>1.08160483601012</v>
      </c>
      <c r="AA3440">
        <v>0.36447123291633898</v>
      </c>
      <c r="AB3440">
        <v>0.61419352961340901</v>
      </c>
      <c r="AC3440">
        <v>153.41410302474799</v>
      </c>
      <c r="AD3440">
        <v>0</v>
      </c>
      <c r="AE3440">
        <v>0</v>
      </c>
      <c r="AF3440">
        <v>153.41410302474799</v>
      </c>
      <c r="AG3440">
        <v>2.6873673148298902</v>
      </c>
      <c r="AH3440">
        <v>0</v>
      </c>
      <c r="AI3440">
        <v>0</v>
      </c>
      <c r="AJ3440">
        <v>2.6873673148298902</v>
      </c>
      <c r="AK3440">
        <v>4.7148543652778399</v>
      </c>
      <c r="AL3440">
        <v>0</v>
      </c>
      <c r="AM3440">
        <v>0</v>
      </c>
      <c r="AN3440">
        <v>4.7148543652778399</v>
      </c>
      <c r="AO3440">
        <v>160.81632470485599</v>
      </c>
      <c r="AP3440">
        <v>0</v>
      </c>
      <c r="AQ3440">
        <v>0</v>
      </c>
      <c r="AR3440">
        <v>160.81632470485599</v>
      </c>
      <c r="AS3440">
        <v>106.12992034032099</v>
      </c>
      <c r="AT3440">
        <v>7.8055657921016701</v>
      </c>
      <c r="AU3440">
        <v>97.440099753576007</v>
      </c>
      <c r="AV3440">
        <v>0.88425479464261303</v>
      </c>
      <c r="AW3440">
        <v>3.2155012734822499</v>
      </c>
      <c r="AX3440">
        <v>0.27188888020142099</v>
      </c>
      <c r="AY3440">
        <v>0.52961327046263096</v>
      </c>
      <c r="AZ3440">
        <v>2.4139991228182001</v>
      </c>
      <c r="BA3440">
        <v>44.024744330234903</v>
      </c>
      <c r="BB3440">
        <v>4.39231852195344</v>
      </c>
      <c r="BC3440">
        <v>23.877554070932</v>
      </c>
      <c r="BD3440">
        <v>15.754871737349401</v>
      </c>
      <c r="BE3440">
        <v>92.160593545802101</v>
      </c>
      <c r="BF3440">
        <v>15.609759947793201</v>
      </c>
      <c r="BG3440">
        <v>75.361614212213297</v>
      </c>
      <c r="BH3440">
        <v>1.1892193857955</v>
      </c>
      <c r="BI3440">
        <v>11.977683382716901</v>
      </c>
      <c r="BJ3440">
        <v>4.1633751501824898</v>
      </c>
      <c r="BK3440">
        <v>7.3778739947457899</v>
      </c>
      <c r="BL3440">
        <v>0.43643423778865897</v>
      </c>
      <c r="BM3440">
        <v>8.5230901590680794</v>
      </c>
      <c r="BN3440">
        <v>2.9001898042108998</v>
      </c>
      <c r="BO3440">
        <v>5.0182503211611502</v>
      </c>
      <c r="BP3440">
        <v>0.604650033696017</v>
      </c>
      <c r="BQ3440">
        <v>12.9919820260886</v>
      </c>
      <c r="BR3440">
        <v>3.8956604915783699</v>
      </c>
      <c r="BS3440">
        <v>8.2581432091795808</v>
      </c>
      <c r="BT3440">
        <v>0.83817832533069103</v>
      </c>
      <c r="BU3440">
        <v>16.266610473206502</v>
      </c>
      <c r="BV3440">
        <v>4.0935442023756501</v>
      </c>
      <c r="BW3440">
        <v>11.8405298866852</v>
      </c>
      <c r="BX3440">
        <v>0.332536384145663</v>
      </c>
      <c r="BY3440">
        <v>21.851617365856502</v>
      </c>
      <c r="BZ3440">
        <v>20.253845021954898</v>
      </c>
      <c r="CA3440">
        <v>0.42850631019333701</v>
      </c>
      <c r="CB3440">
        <v>1.16926603370814</v>
      </c>
      <c r="CC3440">
        <v>228.051162145652</v>
      </c>
      <c r="CD3440">
        <v>211.459132844338</v>
      </c>
      <c r="CE3440">
        <v>5.7018773018193398</v>
      </c>
      <c r="CF3440">
        <v>10.890151999494</v>
      </c>
      <c r="CG3440">
        <v>206.56000740088601</v>
      </c>
      <c r="CH3440">
        <v>37.157000159019901</v>
      </c>
      <c r="CI3440">
        <v>169.075901986015</v>
      </c>
      <c r="CJ3440">
        <v>0.327105255851521</v>
      </c>
    </row>
    <row r="3441" spans="1:88" x14ac:dyDescent="0.2">
      <c r="A3441" t="s">
        <v>166</v>
      </c>
      <c r="B3441">
        <v>2010</v>
      </c>
      <c r="C3441" t="s">
        <v>3777</v>
      </c>
      <c r="D3441" t="s">
        <v>3851</v>
      </c>
      <c r="E3441">
        <v>17.925775394928799</v>
      </c>
      <c r="F3441">
        <v>9.2891464812029394</v>
      </c>
      <c r="G3441">
        <v>5.97521595579523</v>
      </c>
      <c r="H3441">
        <v>2.6614129579306498</v>
      </c>
      <c r="I3441">
        <v>-0.65973212366478196</v>
      </c>
      <c r="J3441">
        <v>7.4221447172303936</v>
      </c>
      <c r="K3441">
        <v>6.7624125935656139</v>
      </c>
      <c r="L3441">
        <v>24.688187988494413</v>
      </c>
      <c r="M3441">
        <v>15.425007923482999</v>
      </c>
      <c r="N3441">
        <v>8.8643067059932594</v>
      </c>
      <c r="O3441">
        <v>5.9130939556932001</v>
      </c>
      <c r="P3441">
        <v>0.647607261796596</v>
      </c>
      <c r="Q3441">
        <v>-0.53442882345113196</v>
      </c>
      <c r="R3441">
        <v>6.1697836625835816</v>
      </c>
      <c r="S3441">
        <v>5.6353548391324422</v>
      </c>
      <c r="T3441">
        <v>21.060362762615441</v>
      </c>
      <c r="U3441">
        <v>44.7987977179585</v>
      </c>
      <c r="V3441">
        <v>2.55491749757722</v>
      </c>
      <c r="W3441">
        <v>0.197434104332083</v>
      </c>
      <c r="X3441">
        <v>42.046446116049097</v>
      </c>
      <c r="Y3441">
        <v>4.1216484397366697</v>
      </c>
      <c r="Z3441">
        <v>1.2112981133230301</v>
      </c>
      <c r="AA3441">
        <v>0.19189982380443299</v>
      </c>
      <c r="AB3441">
        <v>2.7184505026091998</v>
      </c>
      <c r="AC3441">
        <v>136.548614099898</v>
      </c>
      <c r="AD3441">
        <v>0</v>
      </c>
      <c r="AE3441">
        <v>0</v>
      </c>
      <c r="AF3441">
        <v>136.548614099898</v>
      </c>
      <c r="AG3441">
        <v>8.2222603043092803</v>
      </c>
      <c r="AH3441">
        <v>0</v>
      </c>
      <c r="AI3441">
        <v>0</v>
      </c>
      <c r="AJ3441">
        <v>8.2222603043092803</v>
      </c>
      <c r="AK3441">
        <v>9.9103880771782809</v>
      </c>
      <c r="AL3441">
        <v>0</v>
      </c>
      <c r="AM3441">
        <v>0</v>
      </c>
      <c r="AN3441">
        <v>9.9103880771782809</v>
      </c>
      <c r="AO3441">
        <v>154.681262481386</v>
      </c>
      <c r="AP3441">
        <v>0</v>
      </c>
      <c r="AQ3441">
        <v>0</v>
      </c>
      <c r="AR3441">
        <v>154.681262481386</v>
      </c>
      <c r="AS3441">
        <v>129.69280706366999</v>
      </c>
      <c r="AT3441">
        <v>9.7033554750921809</v>
      </c>
      <c r="AU3441">
        <v>26.662169655338701</v>
      </c>
      <c r="AV3441">
        <v>93.327281933239405</v>
      </c>
      <c r="AW3441">
        <v>17.3461175184914</v>
      </c>
      <c r="AX3441">
        <v>0.39823341345475999</v>
      </c>
      <c r="AY3441">
        <v>0.16131193296833601</v>
      </c>
      <c r="AZ3441">
        <v>16.7865721720684</v>
      </c>
      <c r="BA3441">
        <v>59.520628847832299</v>
      </c>
      <c r="BB3441">
        <v>4.41032104321999</v>
      </c>
      <c r="BC3441">
        <v>5.6762425693719702</v>
      </c>
      <c r="BD3441">
        <v>49.434065235240297</v>
      </c>
      <c r="BE3441">
        <v>136.81700424078201</v>
      </c>
      <c r="BF3441">
        <v>21.623418789452401</v>
      </c>
      <c r="BG3441">
        <v>46.261527489627497</v>
      </c>
      <c r="BH3441">
        <v>68.932057961701901</v>
      </c>
      <c r="BI3441">
        <v>44.908505754805397</v>
      </c>
      <c r="BJ3441">
        <v>7.1684935872577</v>
      </c>
      <c r="BK3441">
        <v>5.8846490526744599</v>
      </c>
      <c r="BL3441">
        <v>31.855363114873398</v>
      </c>
      <c r="BM3441">
        <v>26.143763405794999</v>
      </c>
      <c r="BN3441">
        <v>2.7591795403850301</v>
      </c>
      <c r="BO3441">
        <v>2.7684414718641701</v>
      </c>
      <c r="BP3441">
        <v>20.6161423935458</v>
      </c>
      <c r="BQ3441">
        <v>34.012234960082203</v>
      </c>
      <c r="BR3441">
        <v>3.6208744192485498</v>
      </c>
      <c r="BS3441">
        <v>4.1483207876396504</v>
      </c>
      <c r="BT3441">
        <v>26.243039753194001</v>
      </c>
      <c r="BU3441">
        <v>37.151890794173802</v>
      </c>
      <c r="BV3441">
        <v>3.78429382865616</v>
      </c>
      <c r="BW3441">
        <v>5.5920957306994401</v>
      </c>
      <c r="BX3441">
        <v>27.7755012348183</v>
      </c>
      <c r="BY3441">
        <v>90.570128018380004</v>
      </c>
      <c r="BZ3441">
        <v>21.208311765429499</v>
      </c>
      <c r="CA3441">
        <v>0.20755602722628</v>
      </c>
      <c r="CB3441">
        <v>69.154260225724101</v>
      </c>
      <c r="CC3441">
        <v>870.59494933454403</v>
      </c>
      <c r="CD3441">
        <v>227.78982752426799</v>
      </c>
      <c r="CE3441">
        <v>2.7862320069533699</v>
      </c>
      <c r="CF3441">
        <v>640.01888980332205</v>
      </c>
      <c r="CG3441">
        <v>197.27807131448699</v>
      </c>
      <c r="CH3441">
        <v>115.478430942035</v>
      </c>
      <c r="CI3441">
        <v>81.152460992892301</v>
      </c>
      <c r="CJ3441">
        <v>0.64717937956026095</v>
      </c>
    </row>
    <row r="3442" spans="1:88" x14ac:dyDescent="0.2">
      <c r="A3442" t="s">
        <v>166</v>
      </c>
      <c r="B3442">
        <v>2010</v>
      </c>
      <c r="C3442" t="s">
        <v>9</v>
      </c>
      <c r="D3442" t="s">
        <v>2308</v>
      </c>
      <c r="E3442">
        <v>-90.384336488099805</v>
      </c>
      <c r="F3442">
        <v>-61.417034209519699</v>
      </c>
      <c r="G3442">
        <v>-3.5102875156831499</v>
      </c>
      <c r="H3442">
        <v>-25.457014762897099</v>
      </c>
      <c r="I3442">
        <v>-156.42884331288101</v>
      </c>
      <c r="J3442">
        <v>20.54823995433096</v>
      </c>
      <c r="K3442">
        <v>-135.88060335855104</v>
      </c>
      <c r="L3442">
        <v>-226.26493984665083</v>
      </c>
      <c r="M3442">
        <v>-89.125179208356798</v>
      </c>
      <c r="N3442">
        <v>-61.301217516930798</v>
      </c>
      <c r="O3442">
        <v>-3.4658901287827799</v>
      </c>
      <c r="P3442">
        <v>-24.358071562643399</v>
      </c>
      <c r="Q3442">
        <v>-104.97307427224</v>
      </c>
      <c r="R3442">
        <v>13.789093323252642</v>
      </c>
      <c r="S3442">
        <v>-91.183980948987156</v>
      </c>
      <c r="T3442">
        <v>-180.30916015734397</v>
      </c>
      <c r="U3442">
        <v>-34.280573213965802</v>
      </c>
      <c r="V3442">
        <v>-1.41258255564977</v>
      </c>
      <c r="W3442">
        <v>-5.2824382585546198E-2</v>
      </c>
      <c r="X3442">
        <v>-32.815166275730498</v>
      </c>
      <c r="Y3442">
        <v>-1.09738695883257</v>
      </c>
      <c r="Z3442">
        <v>-0.27014137146853601</v>
      </c>
      <c r="AA3442">
        <v>-0.144552944079645</v>
      </c>
      <c r="AB3442">
        <v>-0.68269264328438395</v>
      </c>
      <c r="AC3442">
        <v>-64.628235344557993</v>
      </c>
      <c r="AD3442">
        <v>0</v>
      </c>
      <c r="AE3442">
        <v>0</v>
      </c>
      <c r="AF3442">
        <v>-64.628235344557993</v>
      </c>
      <c r="AG3442">
        <v>-5.58835796185289</v>
      </c>
      <c r="AH3442">
        <v>0</v>
      </c>
      <c r="AI3442">
        <v>0</v>
      </c>
      <c r="AJ3442">
        <v>-5.58835796185289</v>
      </c>
      <c r="AK3442">
        <v>-4.8310712072591997</v>
      </c>
      <c r="AL3442">
        <v>0</v>
      </c>
      <c r="AM3442">
        <v>0</v>
      </c>
      <c r="AN3442">
        <v>-4.8310712072591997</v>
      </c>
      <c r="AO3442">
        <v>-75.047664513670199</v>
      </c>
      <c r="AP3442">
        <v>0</v>
      </c>
      <c r="AQ3442">
        <v>0</v>
      </c>
      <c r="AR3442">
        <v>-75.047664513670199</v>
      </c>
      <c r="AS3442">
        <v>-22.812665612613301</v>
      </c>
      <c r="AT3442">
        <v>-12.3711666967508</v>
      </c>
      <c r="AU3442">
        <v>-8.0688934042117602</v>
      </c>
      <c r="AV3442">
        <v>-2.3726055116507401</v>
      </c>
      <c r="AW3442">
        <v>-3.5913690080114198</v>
      </c>
      <c r="AX3442">
        <v>-2.0460109782225802</v>
      </c>
      <c r="AY3442">
        <v>-6.7693348109486906E-2</v>
      </c>
      <c r="AZ3442">
        <v>-1.4776646816793599</v>
      </c>
      <c r="BA3442">
        <v>-249.71914790740499</v>
      </c>
      <c r="BB3442">
        <v>-2.6693840489315699</v>
      </c>
      <c r="BC3442">
        <v>-1.5092775825679901</v>
      </c>
      <c r="BD3442">
        <v>-245.54048627590501</v>
      </c>
      <c r="BE3442">
        <v>-112.013186478259</v>
      </c>
      <c r="BF3442">
        <v>-53.976611911270602</v>
      </c>
      <c r="BG3442">
        <v>-48.6779263250802</v>
      </c>
      <c r="BH3442">
        <v>-9.3586482419079502</v>
      </c>
      <c r="BI3442">
        <v>-47.896068180346099</v>
      </c>
      <c r="BJ3442">
        <v>-9.2558001825344398</v>
      </c>
      <c r="BK3442">
        <v>-11.5470351863984</v>
      </c>
      <c r="BL3442">
        <v>-27.093232811413198</v>
      </c>
      <c r="BM3442">
        <v>-12.064009191357799</v>
      </c>
      <c r="BN3442">
        <v>-5.3242995027042097</v>
      </c>
      <c r="BO3442">
        <v>-3.1200455908757299</v>
      </c>
      <c r="BP3442">
        <v>-3.61966409777789</v>
      </c>
      <c r="BQ3442">
        <v>-13.868501790049899</v>
      </c>
      <c r="BR3442">
        <v>-5.6048803737950497</v>
      </c>
      <c r="BS3442">
        <v>-3.8793785375604801</v>
      </c>
      <c r="BT3442">
        <v>-4.3842428786943897</v>
      </c>
      <c r="BU3442">
        <v>-15.8640011148368</v>
      </c>
      <c r="BV3442">
        <v>-6.3923951339429701</v>
      </c>
      <c r="BW3442">
        <v>-4.4236281666669104</v>
      </c>
      <c r="BX3442">
        <v>-5.0479778142269298</v>
      </c>
      <c r="BY3442">
        <v>-2.6960210356874601</v>
      </c>
      <c r="BZ3442">
        <v>-2.2903915032575002</v>
      </c>
      <c r="CA3442">
        <v>-5.9975385529047298E-2</v>
      </c>
      <c r="CB3442">
        <v>-0.34565414690091001</v>
      </c>
      <c r="CC3442">
        <v>-27.983339941246399</v>
      </c>
      <c r="CD3442">
        <v>-24.098218369847402</v>
      </c>
      <c r="CE3442">
        <v>-0.81169225433641901</v>
      </c>
      <c r="CF3442">
        <v>-3.0734293170626299</v>
      </c>
      <c r="CG3442">
        <v>-1113.5895892911601</v>
      </c>
      <c r="CH3442">
        <v>-1057.84795095302</v>
      </c>
      <c r="CI3442">
        <v>-46.160910223468903</v>
      </c>
      <c r="CJ3442">
        <v>-9.5807281146792693</v>
      </c>
    </row>
    <row r="3443" spans="1:88" x14ac:dyDescent="0.2">
      <c r="A3443" t="s">
        <v>166</v>
      </c>
      <c r="B3443">
        <v>2010</v>
      </c>
      <c r="C3443" t="s">
        <v>10</v>
      </c>
      <c r="D3443" t="s">
        <v>2309</v>
      </c>
      <c r="E3443">
        <v>7.3984894388179603</v>
      </c>
      <c r="F3443">
        <v>2.3696954712415201</v>
      </c>
      <c r="G3443">
        <v>0.61243806764724096</v>
      </c>
      <c r="H3443">
        <v>4.4163558999292203</v>
      </c>
      <c r="I3443">
        <v>183.88443918458699</v>
      </c>
      <c r="J3443">
        <v>15.311267221849441</v>
      </c>
      <c r="K3443">
        <v>199.19570640643565</v>
      </c>
      <c r="L3443">
        <v>206.59419584525361</v>
      </c>
      <c r="M3443">
        <v>5.8456576530440403</v>
      </c>
      <c r="N3443">
        <v>2.3331448655454898</v>
      </c>
      <c r="O3443">
        <v>0.60619796458272202</v>
      </c>
      <c r="P3443">
        <v>2.9063148229158098</v>
      </c>
      <c r="Q3443">
        <v>156.20519858723699</v>
      </c>
      <c r="R3443">
        <v>13.001578480953066</v>
      </c>
      <c r="S3443">
        <v>169.20677706819046</v>
      </c>
      <c r="T3443">
        <v>175.0524347212345</v>
      </c>
      <c r="U3443">
        <v>12.2854981924295</v>
      </c>
      <c r="V3443">
        <v>0.27926273328986401</v>
      </c>
      <c r="W3443">
        <v>1.7437439079483901E-2</v>
      </c>
      <c r="X3443">
        <v>11.9887980200601</v>
      </c>
      <c r="Y3443">
        <v>3.9664388241380499</v>
      </c>
      <c r="Z3443">
        <v>9.9224957596564398E-2</v>
      </c>
      <c r="AA3443">
        <v>1.9477070763531001E-2</v>
      </c>
      <c r="AB3443">
        <v>3.8477367957779398</v>
      </c>
      <c r="AC3443">
        <v>26.0560077114324</v>
      </c>
      <c r="AD3443">
        <v>0</v>
      </c>
      <c r="AE3443">
        <v>0</v>
      </c>
      <c r="AF3443">
        <v>26.0560077114324</v>
      </c>
      <c r="AG3443">
        <v>30.518191935006801</v>
      </c>
      <c r="AH3443">
        <v>0</v>
      </c>
      <c r="AI3443">
        <v>0</v>
      </c>
      <c r="AJ3443">
        <v>30.518191935006801</v>
      </c>
      <c r="AK3443">
        <v>7.1405682159190897</v>
      </c>
      <c r="AL3443">
        <v>0</v>
      </c>
      <c r="AM3443">
        <v>0</v>
      </c>
      <c r="AN3443">
        <v>7.1405682159190897</v>
      </c>
      <c r="AO3443">
        <v>63.714767862358499</v>
      </c>
      <c r="AP3443">
        <v>0</v>
      </c>
      <c r="AQ3443">
        <v>0</v>
      </c>
      <c r="AR3443">
        <v>63.714767862358499</v>
      </c>
      <c r="AS3443">
        <v>7.2767092188602502</v>
      </c>
      <c r="AT3443">
        <v>1.9676626114845699</v>
      </c>
      <c r="AU3443">
        <v>2.4879444294706601</v>
      </c>
      <c r="AV3443">
        <v>2.8211021779050198</v>
      </c>
      <c r="AW3443">
        <v>3.5092795567847501</v>
      </c>
      <c r="AX3443">
        <v>7.3771433774360698E-2</v>
      </c>
      <c r="AY3443">
        <v>2.02902035572699E-2</v>
      </c>
      <c r="AZ3443">
        <v>3.41521791945312</v>
      </c>
      <c r="BA3443">
        <v>9.3822411761184998</v>
      </c>
      <c r="BB3443">
        <v>0.43694525676650797</v>
      </c>
      <c r="BC3443">
        <v>0.47162026272992102</v>
      </c>
      <c r="BD3443">
        <v>8.4736756566220599</v>
      </c>
      <c r="BE3443">
        <v>13.4050256298002</v>
      </c>
      <c r="BF3443">
        <v>3.7261387996867499</v>
      </c>
      <c r="BG3443">
        <v>5.1768850352731297</v>
      </c>
      <c r="BH3443">
        <v>4.5020017948403197</v>
      </c>
      <c r="BI3443">
        <v>6.7762978288763698</v>
      </c>
      <c r="BJ3443">
        <v>3.0282198645349698</v>
      </c>
      <c r="BK3443">
        <v>0.74572318252089498</v>
      </c>
      <c r="BL3443">
        <v>3.0023547818204901</v>
      </c>
      <c r="BM3443">
        <v>1.91526924109813</v>
      </c>
      <c r="BN3443">
        <v>0.68421437141999597</v>
      </c>
      <c r="BO3443">
        <v>0.30050583637808098</v>
      </c>
      <c r="BP3443">
        <v>0.93054903330005301</v>
      </c>
      <c r="BQ3443">
        <v>2.54207834419043</v>
      </c>
      <c r="BR3443">
        <v>0.74915370193245701</v>
      </c>
      <c r="BS3443">
        <v>0.47825273328983398</v>
      </c>
      <c r="BT3443">
        <v>1.31467190896814</v>
      </c>
      <c r="BU3443">
        <v>3.0252647756113702</v>
      </c>
      <c r="BV3443">
        <v>0.76488716510147203</v>
      </c>
      <c r="BW3443">
        <v>0.66527670223909596</v>
      </c>
      <c r="BX3443">
        <v>1.5951009082708001</v>
      </c>
      <c r="BY3443">
        <v>2.1731299450770099</v>
      </c>
      <c r="BZ3443">
        <v>1.3783452381833701</v>
      </c>
      <c r="CA3443">
        <v>2.0113354919659199E-2</v>
      </c>
      <c r="CB3443">
        <v>0.77467135197398596</v>
      </c>
      <c r="CC3443">
        <v>22.278147207221501</v>
      </c>
      <c r="CD3443">
        <v>14.8316826041042</v>
      </c>
      <c r="CE3443">
        <v>0.27164762654751801</v>
      </c>
      <c r="CF3443">
        <v>7.1748169765697503</v>
      </c>
      <c r="CG3443">
        <v>45.632353171539798</v>
      </c>
      <c r="CH3443">
        <v>35.939941698183603</v>
      </c>
      <c r="CI3443">
        <v>8.2933373268869293</v>
      </c>
      <c r="CJ3443">
        <v>1.3990741464693299</v>
      </c>
    </row>
    <row r="3444" spans="1:88" x14ac:dyDescent="0.2">
      <c r="A3444" t="s">
        <v>166</v>
      </c>
      <c r="B3444">
        <v>2010</v>
      </c>
      <c r="C3444" t="s">
        <v>11</v>
      </c>
      <c r="D3444" t="s">
        <v>2310</v>
      </c>
      <c r="E3444">
        <v>6.5485611653372304</v>
      </c>
      <c r="F3444">
        <v>2.8584930994481201</v>
      </c>
      <c r="G3444">
        <v>1.57227107678821</v>
      </c>
      <c r="H3444">
        <v>2.1177969891009001</v>
      </c>
      <c r="I3444">
        <v>0.229913636400956</v>
      </c>
      <c r="J3444">
        <v>7.0031941451412241</v>
      </c>
      <c r="K3444">
        <v>7.2331077815421745</v>
      </c>
      <c r="L3444">
        <v>13.781668946879405</v>
      </c>
      <c r="M3444">
        <v>5.7780559661734303</v>
      </c>
      <c r="N3444">
        <v>2.8182047148747902</v>
      </c>
      <c r="O3444">
        <v>1.5568845156948401</v>
      </c>
      <c r="P3444">
        <v>1.40296673560381</v>
      </c>
      <c r="Q3444">
        <v>0.19553067967085999</v>
      </c>
      <c r="R3444">
        <v>5.955885577306093</v>
      </c>
      <c r="S3444">
        <v>6.1514162569769528</v>
      </c>
      <c r="T3444">
        <v>11.929472223150382</v>
      </c>
      <c r="U3444">
        <v>12.1194996997349</v>
      </c>
      <c r="V3444">
        <v>0.27921094364292298</v>
      </c>
      <c r="W3444">
        <v>4.1883799050669197E-2</v>
      </c>
      <c r="X3444">
        <v>11.798404957041299</v>
      </c>
      <c r="Y3444">
        <v>0.90132138730613498</v>
      </c>
      <c r="Z3444">
        <v>0.11177218450424201</v>
      </c>
      <c r="AA3444">
        <v>4.8119013815809998E-2</v>
      </c>
      <c r="AB3444">
        <v>0.74143018898608004</v>
      </c>
      <c r="AC3444">
        <v>177.56755439126999</v>
      </c>
      <c r="AD3444">
        <v>0</v>
      </c>
      <c r="AE3444">
        <v>0</v>
      </c>
      <c r="AF3444">
        <v>177.56755439126999</v>
      </c>
      <c r="AG3444">
        <v>15.292510981438101</v>
      </c>
      <c r="AH3444">
        <v>0</v>
      </c>
      <c r="AI3444">
        <v>0</v>
      </c>
      <c r="AJ3444">
        <v>15.292510981438101</v>
      </c>
      <c r="AK3444">
        <v>6.03875726319409</v>
      </c>
      <c r="AL3444">
        <v>0</v>
      </c>
      <c r="AM3444">
        <v>0</v>
      </c>
      <c r="AN3444">
        <v>6.03875726319409</v>
      </c>
      <c r="AO3444">
        <v>198.898822635903</v>
      </c>
      <c r="AP3444">
        <v>0</v>
      </c>
      <c r="AQ3444">
        <v>0</v>
      </c>
      <c r="AR3444">
        <v>198.898822635903</v>
      </c>
      <c r="AS3444">
        <v>8.8099981752373004</v>
      </c>
      <c r="AT3444">
        <v>1.6293166277195199</v>
      </c>
      <c r="AU3444">
        <v>5.8958851551347102</v>
      </c>
      <c r="AV3444">
        <v>1.2847963923830801</v>
      </c>
      <c r="AW3444">
        <v>1.4708867462470601</v>
      </c>
      <c r="AX3444">
        <v>6.5961094672244494E-2</v>
      </c>
      <c r="AY3444">
        <v>6.0089419154824998E-2</v>
      </c>
      <c r="AZ3444">
        <v>1.3448362324199901</v>
      </c>
      <c r="BA3444">
        <v>21.851369153152898</v>
      </c>
      <c r="BB3444">
        <v>0.47513034384028202</v>
      </c>
      <c r="BC3444">
        <v>0.90184982135503999</v>
      </c>
      <c r="BD3444">
        <v>20.4743889879575</v>
      </c>
      <c r="BE3444">
        <v>17.0978811696185</v>
      </c>
      <c r="BF3444">
        <v>3.68161580971453</v>
      </c>
      <c r="BG3444">
        <v>11.838841469867599</v>
      </c>
      <c r="BH3444">
        <v>1.57742389003633</v>
      </c>
      <c r="BI3444">
        <v>4.0407938308439197</v>
      </c>
      <c r="BJ3444">
        <v>1.37616855988392</v>
      </c>
      <c r="BK3444">
        <v>1.58345368010094</v>
      </c>
      <c r="BL3444">
        <v>1.08117159085906</v>
      </c>
      <c r="BM3444">
        <v>1.34030728125703</v>
      </c>
      <c r="BN3444">
        <v>0.31977622964725799</v>
      </c>
      <c r="BO3444">
        <v>0.68907246272531097</v>
      </c>
      <c r="BP3444">
        <v>0.331458588884463</v>
      </c>
      <c r="BQ3444">
        <v>2.10364376163932</v>
      </c>
      <c r="BR3444">
        <v>0.39036789739767502</v>
      </c>
      <c r="BS3444">
        <v>1.2038176104971201</v>
      </c>
      <c r="BT3444">
        <v>0.50945825374452602</v>
      </c>
      <c r="BU3444">
        <v>2.8448043417775302</v>
      </c>
      <c r="BV3444">
        <v>0.41330516182706301</v>
      </c>
      <c r="BW3444">
        <v>1.7634303897721999</v>
      </c>
      <c r="BX3444">
        <v>0.66806879017827103</v>
      </c>
      <c r="BY3444">
        <v>2.2028207865287501</v>
      </c>
      <c r="BZ3444">
        <v>1.6745297773854899</v>
      </c>
      <c r="CA3444">
        <v>5.3824594615637301E-2</v>
      </c>
      <c r="CB3444">
        <v>0.47446641452761701</v>
      </c>
      <c r="CC3444">
        <v>22.7229158917545</v>
      </c>
      <c r="CD3444">
        <v>17.647205169026499</v>
      </c>
      <c r="CE3444">
        <v>0.72906749527707404</v>
      </c>
      <c r="CF3444">
        <v>4.3466432274509597</v>
      </c>
      <c r="CG3444">
        <v>60.368680707541102</v>
      </c>
      <c r="CH3444">
        <v>37.993840337488599</v>
      </c>
      <c r="CI3444">
        <v>21.371229291321502</v>
      </c>
      <c r="CJ3444">
        <v>1.00361107873102</v>
      </c>
    </row>
    <row r="3445" spans="1:88" x14ac:dyDescent="0.2">
      <c r="A3445" t="s">
        <v>166</v>
      </c>
      <c r="B3445">
        <v>2010</v>
      </c>
      <c r="C3445" t="s">
        <v>12</v>
      </c>
      <c r="D3445" t="s">
        <v>2311</v>
      </c>
      <c r="E3445">
        <v>-1.4822522752121801</v>
      </c>
      <c r="F3445">
        <v>-0.60432539556281994</v>
      </c>
      <c r="G3445">
        <v>-9.8910725123979096E-2</v>
      </c>
      <c r="H3445">
        <v>-0.77901615452538597</v>
      </c>
      <c r="I3445">
        <v>0</v>
      </c>
      <c r="J3445">
        <v>1.7931758624818377</v>
      </c>
      <c r="K3445">
        <v>1.7931758624818377</v>
      </c>
      <c r="L3445">
        <v>0.31092358726965774</v>
      </c>
      <c r="M3445">
        <v>-1.46320772535298</v>
      </c>
      <c r="N3445">
        <v>-0.59980730553047701</v>
      </c>
      <c r="O3445">
        <v>-9.7904863826408298E-2</v>
      </c>
      <c r="P3445">
        <v>-0.76549555599608798</v>
      </c>
      <c r="Q3445">
        <v>0</v>
      </c>
      <c r="R3445">
        <v>1.6253419748178186</v>
      </c>
      <c r="S3445">
        <v>1.6253419748178186</v>
      </c>
      <c r="T3445">
        <v>0.16213424946483862</v>
      </c>
      <c r="U3445">
        <v>-0.336863106608362</v>
      </c>
      <c r="V3445">
        <v>-3.15531429635569E-2</v>
      </c>
      <c r="W3445">
        <v>-1.82408707979596E-3</v>
      </c>
      <c r="X3445">
        <v>-0.30348587656500903</v>
      </c>
      <c r="Y3445">
        <v>-2.6962964975024001E-2</v>
      </c>
      <c r="Z3445">
        <v>-1.25143001954821E-2</v>
      </c>
      <c r="AA3445">
        <v>-3.2223460422010101E-3</v>
      </c>
      <c r="AB3445">
        <v>-1.1226318737340899E-2</v>
      </c>
      <c r="AC3445">
        <v>-2.0270914570694298</v>
      </c>
      <c r="AD3445">
        <v>0</v>
      </c>
      <c r="AE3445">
        <v>0</v>
      </c>
      <c r="AF3445">
        <v>-2.0270914570694298</v>
      </c>
      <c r="AG3445">
        <v>-0.40015776714843099</v>
      </c>
      <c r="AH3445">
        <v>0</v>
      </c>
      <c r="AI3445">
        <v>0</v>
      </c>
      <c r="AJ3445">
        <v>-0.40015776714843099</v>
      </c>
      <c r="AK3445">
        <v>-0.16103933546827701</v>
      </c>
      <c r="AL3445">
        <v>0</v>
      </c>
      <c r="AM3445">
        <v>0</v>
      </c>
      <c r="AN3445">
        <v>-0.16103933546827701</v>
      </c>
      <c r="AO3445">
        <v>-2.58828855968614</v>
      </c>
      <c r="AP3445">
        <v>0</v>
      </c>
      <c r="AQ3445">
        <v>0</v>
      </c>
      <c r="AR3445">
        <v>-2.58828855968614</v>
      </c>
      <c r="AS3445">
        <v>-0.56508370421474596</v>
      </c>
      <c r="AT3445">
        <v>-0.225133502291433</v>
      </c>
      <c r="AU3445">
        <v>-0.26618327391685997</v>
      </c>
      <c r="AV3445">
        <v>-7.3766928006453306E-2</v>
      </c>
      <c r="AW3445">
        <v>-0.115544113510591</v>
      </c>
      <c r="AX3445">
        <v>-9.8589407726797605E-3</v>
      </c>
      <c r="AY3445">
        <v>-2.1539658857000301E-3</v>
      </c>
      <c r="AZ3445">
        <v>-0.103531206852211</v>
      </c>
      <c r="BA3445">
        <v>-0.26973207224795198</v>
      </c>
      <c r="BB3445">
        <v>-5.6088427901594497E-2</v>
      </c>
      <c r="BC3445">
        <v>-4.2930877166343903E-2</v>
      </c>
      <c r="BD3445">
        <v>-0.17071276718001399</v>
      </c>
      <c r="BE3445">
        <v>-2.0837217295794201</v>
      </c>
      <c r="BF3445">
        <v>-0.93510328041923596</v>
      </c>
      <c r="BG3445">
        <v>-0.90518435276450104</v>
      </c>
      <c r="BH3445">
        <v>-0.243434096395684</v>
      </c>
      <c r="BI3445">
        <v>-0.718967954050036</v>
      </c>
      <c r="BJ3445">
        <v>-0.25330876064139202</v>
      </c>
      <c r="BK3445">
        <v>-0.142320986812871</v>
      </c>
      <c r="BL3445">
        <v>-0.323338206595775</v>
      </c>
      <c r="BM3445">
        <v>-0.20720302038785801</v>
      </c>
      <c r="BN3445">
        <v>-2.9388625021890501E-2</v>
      </c>
      <c r="BO3445">
        <v>-5.10338113860654E-2</v>
      </c>
      <c r="BP3445">
        <v>-0.126780583979902</v>
      </c>
      <c r="BQ3445">
        <v>-0.26413533460236399</v>
      </c>
      <c r="BR3445">
        <v>-3.4115150618654402E-2</v>
      </c>
      <c r="BS3445">
        <v>-7.7057404573464203E-2</v>
      </c>
      <c r="BT3445">
        <v>-0.152962779410245</v>
      </c>
      <c r="BU3445">
        <v>-0.313867832167262</v>
      </c>
      <c r="BV3445">
        <v>-3.5260551846111703E-2</v>
      </c>
      <c r="BW3445">
        <v>-0.103425567167963</v>
      </c>
      <c r="BX3445">
        <v>-0.17518171315318601</v>
      </c>
      <c r="BY3445">
        <v>-0.13411610454648701</v>
      </c>
      <c r="BZ3445">
        <v>-9.89135125542593E-2</v>
      </c>
      <c r="CA3445">
        <v>-3.17336235921898E-3</v>
      </c>
      <c r="CB3445">
        <v>-3.2029229633007902E-2</v>
      </c>
      <c r="CC3445">
        <v>-1.37452521981221</v>
      </c>
      <c r="CD3445">
        <v>-1.03643006714299</v>
      </c>
      <c r="CE3445">
        <v>-4.2540308473981998E-2</v>
      </c>
      <c r="CF3445">
        <v>-0.29555484419523698</v>
      </c>
      <c r="CG3445">
        <v>-8.8379390484224807</v>
      </c>
      <c r="CH3445">
        <v>-7.4764846676488297</v>
      </c>
      <c r="CI3445">
        <v>-1.33593840769846</v>
      </c>
      <c r="CJ3445">
        <v>-2.55159730752034E-2</v>
      </c>
    </row>
    <row r="3446" spans="1:88" x14ac:dyDescent="0.2">
      <c r="A3446" t="s">
        <v>166</v>
      </c>
      <c r="B3446">
        <v>2010</v>
      </c>
      <c r="C3446" t="s">
        <v>13</v>
      </c>
      <c r="D3446" t="s">
        <v>2312</v>
      </c>
      <c r="E3446">
        <v>13.8905450785456</v>
      </c>
      <c r="F3446">
        <v>5.6769035064381903</v>
      </c>
      <c r="G3446">
        <v>0.482577391471049</v>
      </c>
      <c r="H3446">
        <v>7.7310641806363698</v>
      </c>
      <c r="I3446">
        <v>159.155038589811</v>
      </c>
      <c r="J3446">
        <v>62.692325969417979</v>
      </c>
      <c r="K3446">
        <v>221.84736455922916</v>
      </c>
      <c r="L3446">
        <v>235.73790963777478</v>
      </c>
      <c r="M3446">
        <v>12.92193161916</v>
      </c>
      <c r="N3446">
        <v>5.6566669349953296</v>
      </c>
      <c r="O3446">
        <v>0.47758362395883103</v>
      </c>
      <c r="P3446">
        <v>6.7876810602058901</v>
      </c>
      <c r="Q3446">
        <v>140.27440421923799</v>
      </c>
      <c r="R3446">
        <v>54.594628320862761</v>
      </c>
      <c r="S3446">
        <v>194.86903254010065</v>
      </c>
      <c r="T3446">
        <v>207.79096415926065</v>
      </c>
      <c r="U3446">
        <v>23.628871020761501</v>
      </c>
      <c r="V3446">
        <v>0.149948657378178</v>
      </c>
      <c r="W3446">
        <v>1.4482197566603501E-2</v>
      </c>
      <c r="X3446">
        <v>23.464440165816701</v>
      </c>
      <c r="Y3446">
        <v>0.27613299152408</v>
      </c>
      <c r="Z3446">
        <v>5.5328372511509898E-2</v>
      </c>
      <c r="AA3446">
        <v>1.55426596411186E-2</v>
      </c>
      <c r="AB3446">
        <v>0.205261959371451</v>
      </c>
      <c r="AC3446">
        <v>53.507467860176298</v>
      </c>
      <c r="AD3446">
        <v>0</v>
      </c>
      <c r="AE3446">
        <v>0</v>
      </c>
      <c r="AF3446">
        <v>53.507467860176298</v>
      </c>
      <c r="AG3446">
        <v>202.83859048747499</v>
      </c>
      <c r="AH3446">
        <v>0</v>
      </c>
      <c r="AI3446">
        <v>0</v>
      </c>
      <c r="AJ3446">
        <v>202.83859048747499</v>
      </c>
      <c r="AK3446">
        <v>37.578724602031897</v>
      </c>
      <c r="AL3446">
        <v>0</v>
      </c>
      <c r="AM3446">
        <v>0</v>
      </c>
      <c r="AN3446">
        <v>37.578724602031897</v>
      </c>
      <c r="AO3446">
        <v>293.92478294968402</v>
      </c>
      <c r="AP3446">
        <v>0</v>
      </c>
      <c r="AQ3446">
        <v>0</v>
      </c>
      <c r="AR3446">
        <v>293.92478294968402</v>
      </c>
      <c r="AS3446">
        <v>14.824725505867599</v>
      </c>
      <c r="AT3446">
        <v>1.1570492874044001</v>
      </c>
      <c r="AU3446">
        <v>1.66245508070619</v>
      </c>
      <c r="AV3446">
        <v>12.005221137756999</v>
      </c>
      <c r="AW3446">
        <v>0.72000129211400399</v>
      </c>
      <c r="AX3446">
        <v>3.3235667420172602E-2</v>
      </c>
      <c r="AY3446">
        <v>1.6282401631126101E-2</v>
      </c>
      <c r="AZ3446">
        <v>0.67048322306270702</v>
      </c>
      <c r="BA3446">
        <v>2.32170469885537</v>
      </c>
      <c r="BB3446">
        <v>0.26089560189046102</v>
      </c>
      <c r="BC3446">
        <v>0.28438550306295302</v>
      </c>
      <c r="BD3446">
        <v>1.7764235939019499</v>
      </c>
      <c r="BE3446">
        <v>12.3795845608752</v>
      </c>
      <c r="BF3446">
        <v>6.4662899266205498</v>
      </c>
      <c r="BG3446">
        <v>3.9521604554468501</v>
      </c>
      <c r="BH3446">
        <v>1.9611341788077199</v>
      </c>
      <c r="BI3446">
        <v>10.750471094829299</v>
      </c>
      <c r="BJ3446">
        <v>3.1169817631231398</v>
      </c>
      <c r="BK3446">
        <v>0.54809469836958002</v>
      </c>
      <c r="BL3446">
        <v>7.0853946333365299</v>
      </c>
      <c r="BM3446">
        <v>2.1009057201719799</v>
      </c>
      <c r="BN3446">
        <v>0.221584721977656</v>
      </c>
      <c r="BO3446">
        <v>0.235740940135229</v>
      </c>
      <c r="BP3446">
        <v>1.6435800580591</v>
      </c>
      <c r="BQ3446">
        <v>3.4854974503793001</v>
      </c>
      <c r="BR3446">
        <v>0.31016069095037602</v>
      </c>
      <c r="BS3446">
        <v>0.36153173617089901</v>
      </c>
      <c r="BT3446">
        <v>2.8138050232580301</v>
      </c>
      <c r="BU3446">
        <v>5.7913099554521903</v>
      </c>
      <c r="BV3446">
        <v>0.67960270257131505</v>
      </c>
      <c r="BW3446">
        <v>0.49296856884672702</v>
      </c>
      <c r="BX3446">
        <v>4.6187386840341604</v>
      </c>
      <c r="BY3446">
        <v>0.68710821496239405</v>
      </c>
      <c r="BZ3446">
        <v>0.56431348623102995</v>
      </c>
      <c r="CA3446">
        <v>1.7826074013608799E-2</v>
      </c>
      <c r="CB3446">
        <v>0.104968654717755</v>
      </c>
      <c r="CC3446">
        <v>6.8710788748572504</v>
      </c>
      <c r="CD3446">
        <v>5.9344853218143001</v>
      </c>
      <c r="CE3446">
        <v>0.242013198901222</v>
      </c>
      <c r="CF3446">
        <v>0.69458035414174202</v>
      </c>
      <c r="CG3446">
        <v>95.234664371345204</v>
      </c>
      <c r="CH3446">
        <v>56.702905877269998</v>
      </c>
      <c r="CI3446">
        <v>6.5423983161439603</v>
      </c>
      <c r="CJ3446">
        <v>31.989360177931498</v>
      </c>
    </row>
    <row r="3447" spans="1:88" x14ac:dyDescent="0.2">
      <c r="A3447" t="s">
        <v>166</v>
      </c>
      <c r="B3447">
        <v>2010</v>
      </c>
      <c r="C3447" t="s">
        <v>14</v>
      </c>
      <c r="D3447" t="s">
        <v>2313</v>
      </c>
      <c r="E3447">
        <v>12.484508660897101</v>
      </c>
      <c r="F3447">
        <v>5.1968381074408203</v>
      </c>
      <c r="G3447">
        <v>3.5514773716772701</v>
      </c>
      <c r="H3447">
        <v>3.7361931817789902</v>
      </c>
      <c r="I3447">
        <v>-14.582064235000001</v>
      </c>
      <c r="J3447">
        <v>3.3778936555360493</v>
      </c>
      <c r="K3447">
        <v>-11.204170579463941</v>
      </c>
      <c r="L3447">
        <v>1.28033808143316</v>
      </c>
      <c r="M3447">
        <v>11.451281508707201</v>
      </c>
      <c r="N3447">
        <v>5.1226129487521499</v>
      </c>
      <c r="O3447">
        <v>3.5157855021462301</v>
      </c>
      <c r="P3447">
        <v>2.81288305780883</v>
      </c>
      <c r="Q3447">
        <v>-11.9755565886623</v>
      </c>
      <c r="R3447">
        <v>2.7798544258185611</v>
      </c>
      <c r="S3447">
        <v>-9.1957021628437072</v>
      </c>
      <c r="T3447">
        <v>2.2555793458634925</v>
      </c>
      <c r="U3447">
        <v>20.608241435857501</v>
      </c>
      <c r="V3447">
        <v>0.51374982711213302</v>
      </c>
      <c r="W3447">
        <v>0.10319031887277801</v>
      </c>
      <c r="X3447">
        <v>19.991301289872499</v>
      </c>
      <c r="Y3447">
        <v>0.86150875703398</v>
      </c>
      <c r="Z3447">
        <v>0.20597789600963501</v>
      </c>
      <c r="AA3447">
        <v>0.11111446831954699</v>
      </c>
      <c r="AB3447">
        <v>0.54441639270479703</v>
      </c>
      <c r="AC3447">
        <v>151.44461550131899</v>
      </c>
      <c r="AD3447">
        <v>0</v>
      </c>
      <c r="AE3447">
        <v>0</v>
      </c>
      <c r="AF3447">
        <v>151.44461550131899</v>
      </c>
      <c r="AG3447">
        <v>88.1628910481285</v>
      </c>
      <c r="AH3447">
        <v>0</v>
      </c>
      <c r="AI3447">
        <v>0</v>
      </c>
      <c r="AJ3447">
        <v>88.1628910481285</v>
      </c>
      <c r="AK3447">
        <v>21.265459319033301</v>
      </c>
      <c r="AL3447">
        <v>0</v>
      </c>
      <c r="AM3447">
        <v>0</v>
      </c>
      <c r="AN3447">
        <v>21.265459319033301</v>
      </c>
      <c r="AO3447">
        <v>260.872965868481</v>
      </c>
      <c r="AP3447">
        <v>0</v>
      </c>
      <c r="AQ3447">
        <v>0</v>
      </c>
      <c r="AR3447">
        <v>260.872965868481</v>
      </c>
      <c r="AS3447">
        <v>21.8775713565188</v>
      </c>
      <c r="AT3447">
        <v>2.7387885499782101</v>
      </c>
      <c r="AU3447">
        <v>13.712662420361299</v>
      </c>
      <c r="AV3447">
        <v>5.4261203861793099</v>
      </c>
      <c r="AW3447">
        <v>1.848867469772</v>
      </c>
      <c r="AX3447">
        <v>0.10608761550186201</v>
      </c>
      <c r="AY3447">
        <v>0.14260664553007699</v>
      </c>
      <c r="AZ3447">
        <v>1.60017320874006</v>
      </c>
      <c r="BA3447">
        <v>8.5038991118378302</v>
      </c>
      <c r="BB3447">
        <v>0.885790772834539</v>
      </c>
      <c r="BC3447">
        <v>2.1010922688696598</v>
      </c>
      <c r="BD3447">
        <v>5.5170160701336304</v>
      </c>
      <c r="BE3447">
        <v>36.1688256039374</v>
      </c>
      <c r="BF3447">
        <v>6.7626112112019401</v>
      </c>
      <c r="BG3447">
        <v>27.810596085314099</v>
      </c>
      <c r="BH3447">
        <v>1.5956183074213901</v>
      </c>
      <c r="BI3447">
        <v>9.8602910929160199</v>
      </c>
      <c r="BJ3447">
        <v>2.6494386054030898</v>
      </c>
      <c r="BK3447">
        <v>4.1056710762632704</v>
      </c>
      <c r="BL3447">
        <v>3.1051814112496499</v>
      </c>
      <c r="BM3447">
        <v>2.9810773213400501</v>
      </c>
      <c r="BN3447">
        <v>0.51599559797564298</v>
      </c>
      <c r="BO3447">
        <v>1.71923021513984</v>
      </c>
      <c r="BP3447">
        <v>0.74585150822456703</v>
      </c>
      <c r="BQ3447">
        <v>4.8290644798578999</v>
      </c>
      <c r="BR3447">
        <v>0.66155958912562496</v>
      </c>
      <c r="BS3447">
        <v>2.9318605130837998</v>
      </c>
      <c r="BT3447">
        <v>1.23564437764847</v>
      </c>
      <c r="BU3447">
        <v>6.8931930958424799</v>
      </c>
      <c r="BV3447">
        <v>0.78085977127863104</v>
      </c>
      <c r="BW3447">
        <v>4.2381597269313103</v>
      </c>
      <c r="BX3447">
        <v>1.87417359763255</v>
      </c>
      <c r="BY3447">
        <v>3.7795410969929399</v>
      </c>
      <c r="BZ3447">
        <v>3.2238694462453301</v>
      </c>
      <c r="CA3447">
        <v>0.114974685220173</v>
      </c>
      <c r="CB3447">
        <v>0.44069696552744198</v>
      </c>
      <c r="CC3447">
        <v>39.463390172079698</v>
      </c>
      <c r="CD3447">
        <v>33.899092708472203</v>
      </c>
      <c r="CE3447">
        <v>1.5520257190647999</v>
      </c>
      <c r="CF3447">
        <v>4.0122717445428302</v>
      </c>
      <c r="CG3447">
        <v>118.61460538213301</v>
      </c>
      <c r="CH3447">
        <v>61.806966300223301</v>
      </c>
      <c r="CI3447">
        <v>48.161216697094602</v>
      </c>
      <c r="CJ3447">
        <v>8.6464223848147697</v>
      </c>
    </row>
    <row r="3448" spans="1:88" x14ac:dyDescent="0.2">
      <c r="A3448" t="s">
        <v>166</v>
      </c>
      <c r="B3448">
        <v>2010</v>
      </c>
      <c r="C3448" t="s">
        <v>15</v>
      </c>
      <c r="D3448" t="s">
        <v>2314</v>
      </c>
      <c r="E3448">
        <v>3.4411079453222801</v>
      </c>
      <c r="F3448">
        <v>0.84087672556293003</v>
      </c>
      <c r="G3448">
        <v>1.7461611113439901</v>
      </c>
      <c r="H3448">
        <v>0.85407010841536601</v>
      </c>
      <c r="I3448">
        <v>120.003553438183</v>
      </c>
      <c r="J3448">
        <v>25.362486432825502</v>
      </c>
      <c r="K3448">
        <v>145.36603987100858</v>
      </c>
      <c r="L3448">
        <v>148.80714781633085</v>
      </c>
      <c r="M3448">
        <v>2.8986929480163499</v>
      </c>
      <c r="N3448">
        <v>0.82189239626640898</v>
      </c>
      <c r="O3448">
        <v>1.72781611530391</v>
      </c>
      <c r="P3448">
        <v>0.34898443644603</v>
      </c>
      <c r="Q3448">
        <v>104.72136243192899</v>
      </c>
      <c r="R3448">
        <v>22.069656790659</v>
      </c>
      <c r="S3448">
        <v>126.7910192225883</v>
      </c>
      <c r="T3448">
        <v>129.68971217060465</v>
      </c>
      <c r="U3448">
        <v>10.647292484391</v>
      </c>
      <c r="V3448">
        <v>0.147043227786995</v>
      </c>
      <c r="W3448">
        <v>5.2469651903922297E-2</v>
      </c>
      <c r="X3448">
        <v>10.4477796047001</v>
      </c>
      <c r="Y3448">
        <v>0.52698928896200203</v>
      </c>
      <c r="Z3448">
        <v>5.1369961751160501E-2</v>
      </c>
      <c r="AA3448">
        <v>5.7158572961331401E-2</v>
      </c>
      <c r="AB3448">
        <v>0.41846075424950901</v>
      </c>
      <c r="AC3448">
        <v>78.2199303400118</v>
      </c>
      <c r="AD3448">
        <v>0</v>
      </c>
      <c r="AE3448">
        <v>0</v>
      </c>
      <c r="AF3448">
        <v>78.2199303400118</v>
      </c>
      <c r="AG3448">
        <v>33.631830395464803</v>
      </c>
      <c r="AH3448">
        <v>0</v>
      </c>
      <c r="AI3448">
        <v>0</v>
      </c>
      <c r="AJ3448">
        <v>33.631830395464803</v>
      </c>
      <c r="AK3448">
        <v>7.3347327344395099</v>
      </c>
      <c r="AL3448">
        <v>0</v>
      </c>
      <c r="AM3448">
        <v>0</v>
      </c>
      <c r="AN3448">
        <v>7.3347327344395099</v>
      </c>
      <c r="AO3448">
        <v>119.186493469916</v>
      </c>
      <c r="AP3448">
        <v>0</v>
      </c>
      <c r="AQ3448">
        <v>0</v>
      </c>
      <c r="AR3448">
        <v>119.186493469916</v>
      </c>
      <c r="AS3448">
        <v>9.6791819466883595</v>
      </c>
      <c r="AT3448">
        <v>1.00979848630174</v>
      </c>
      <c r="AU3448">
        <v>7.1049507871648396</v>
      </c>
      <c r="AV3448">
        <v>1.5644326732217799</v>
      </c>
      <c r="AW3448">
        <v>1.4388887137244399</v>
      </c>
      <c r="AX3448">
        <v>2.38150199698202E-2</v>
      </c>
      <c r="AY3448">
        <v>8.9584697411855693E-2</v>
      </c>
      <c r="AZ3448">
        <v>1.3254889963427701</v>
      </c>
      <c r="BA3448">
        <v>5.0899296956975002</v>
      </c>
      <c r="BB3448">
        <v>0.240942934952833</v>
      </c>
      <c r="BC3448">
        <v>1.10023049604973</v>
      </c>
      <c r="BD3448">
        <v>3.7487562646949302</v>
      </c>
      <c r="BE3448">
        <v>16.713637493406999</v>
      </c>
      <c r="BF3448">
        <v>1.25090008897959</v>
      </c>
      <c r="BG3448">
        <v>14.8214187732107</v>
      </c>
      <c r="BH3448">
        <v>0.64131863121663102</v>
      </c>
      <c r="BI3448">
        <v>4.0460898422753102</v>
      </c>
      <c r="BJ3448">
        <v>0.47027520680978502</v>
      </c>
      <c r="BK3448">
        <v>2.6886177794933599</v>
      </c>
      <c r="BL3448">
        <v>0.88719685597216102</v>
      </c>
      <c r="BM3448">
        <v>1.2638075329534799</v>
      </c>
      <c r="BN3448">
        <v>0.140808952780236</v>
      </c>
      <c r="BO3448">
        <v>0.94678353643059299</v>
      </c>
      <c r="BP3448">
        <v>0.17621504374265401</v>
      </c>
      <c r="BQ3448">
        <v>2.0763002328226001</v>
      </c>
      <c r="BR3448">
        <v>0.174935249003138</v>
      </c>
      <c r="BS3448">
        <v>1.5662204200438301</v>
      </c>
      <c r="BT3448">
        <v>0.33514456377562701</v>
      </c>
      <c r="BU3448">
        <v>2.84689218139685</v>
      </c>
      <c r="BV3448">
        <v>0.18557546562645499</v>
      </c>
      <c r="BW3448">
        <v>2.2164554960502598</v>
      </c>
      <c r="BX3448">
        <v>0.44486121972013198</v>
      </c>
      <c r="BY3448">
        <v>1.2669589011375499</v>
      </c>
      <c r="BZ3448">
        <v>0.82533131143705796</v>
      </c>
      <c r="CA3448">
        <v>5.3016881865583301E-2</v>
      </c>
      <c r="CB3448">
        <v>0.38861070783490897</v>
      </c>
      <c r="CC3448">
        <v>12.9694420297962</v>
      </c>
      <c r="CD3448">
        <v>8.7005361480466394</v>
      </c>
      <c r="CE3448">
        <v>0.73477448754253405</v>
      </c>
      <c r="CF3448">
        <v>3.5341313942070101</v>
      </c>
      <c r="CG3448">
        <v>34.570374427157603</v>
      </c>
      <c r="CH3448">
        <v>10.427811826167099</v>
      </c>
      <c r="CI3448">
        <v>23.568505372971</v>
      </c>
      <c r="CJ3448">
        <v>0.57405722801961501</v>
      </c>
    </row>
    <row r="3449" spans="1:88" x14ac:dyDescent="0.2">
      <c r="A3449" t="s">
        <v>166</v>
      </c>
      <c r="B3449">
        <v>2010</v>
      </c>
      <c r="C3449" t="s">
        <v>16</v>
      </c>
      <c r="D3449" t="s">
        <v>2315</v>
      </c>
      <c r="E3449">
        <v>-5.2163545608929001</v>
      </c>
      <c r="F3449">
        <v>-1.57185489585731</v>
      </c>
      <c r="G3449">
        <v>-1.7844856032048599</v>
      </c>
      <c r="H3449">
        <v>-1.8600140618307199</v>
      </c>
      <c r="I3449">
        <v>-6.2035172342706</v>
      </c>
      <c r="J3449">
        <v>4.2921883649667425</v>
      </c>
      <c r="K3449">
        <v>-1.9113288693038575</v>
      </c>
      <c r="L3449">
        <v>-7.1276834301967575</v>
      </c>
      <c r="M3449">
        <v>-4.4562299305879796</v>
      </c>
      <c r="N3449">
        <v>-1.5526403211201101</v>
      </c>
      <c r="O3449">
        <v>-1.7662940747689599</v>
      </c>
      <c r="P3449">
        <v>-1.13729553469891</v>
      </c>
      <c r="Q3449">
        <v>-5.2789710112994896</v>
      </c>
      <c r="R3449">
        <v>3.6528070504422812</v>
      </c>
      <c r="S3449">
        <v>-1.6261639608572087</v>
      </c>
      <c r="T3449">
        <v>-6.0823938914451885</v>
      </c>
      <c r="U3449">
        <v>-5.1500355686344701</v>
      </c>
      <c r="V3449">
        <v>-0.140646748718572</v>
      </c>
      <c r="W3449">
        <v>-4.2396504390111001E-2</v>
      </c>
      <c r="X3449">
        <v>-4.96699231552578</v>
      </c>
      <c r="Y3449">
        <v>-0.21989967614865999</v>
      </c>
      <c r="Z3449">
        <v>-5.2679214829648997E-2</v>
      </c>
      <c r="AA3449">
        <v>-5.7488643711906498E-2</v>
      </c>
      <c r="AB3449">
        <v>-0.109731817607104</v>
      </c>
      <c r="AC3449">
        <v>-84.209262409041202</v>
      </c>
      <c r="AD3449">
        <v>0</v>
      </c>
      <c r="AE3449">
        <v>0</v>
      </c>
      <c r="AF3449">
        <v>-84.209262409041202</v>
      </c>
      <c r="AG3449">
        <v>3.9312286456102998</v>
      </c>
      <c r="AH3449">
        <v>0</v>
      </c>
      <c r="AI3449">
        <v>0</v>
      </c>
      <c r="AJ3449">
        <v>3.9312286456102998</v>
      </c>
      <c r="AK3449">
        <v>-485.41072318090301</v>
      </c>
      <c r="AL3449">
        <v>0</v>
      </c>
      <c r="AM3449">
        <v>0</v>
      </c>
      <c r="AN3449">
        <v>-485.41072318090301</v>
      </c>
      <c r="AO3449">
        <v>-565.68875694433302</v>
      </c>
      <c r="AP3449">
        <v>0</v>
      </c>
      <c r="AQ3449">
        <v>0</v>
      </c>
      <c r="AR3449">
        <v>-565.68875694433302</v>
      </c>
      <c r="AS3449">
        <v>-7.2127929627116103</v>
      </c>
      <c r="AT3449">
        <v>-0.75860841727702999</v>
      </c>
      <c r="AU3449">
        <v>-5.9805819730716001</v>
      </c>
      <c r="AV3449">
        <v>-0.47360257236297199</v>
      </c>
      <c r="AW3449">
        <v>-0.37063911069427802</v>
      </c>
      <c r="AX3449">
        <v>-2.92540808528714E-2</v>
      </c>
      <c r="AY3449">
        <v>-3.6372684241946798E-2</v>
      </c>
      <c r="AZ3449">
        <v>-0.30501234559946</v>
      </c>
      <c r="BA3449">
        <v>-2.62455501648251</v>
      </c>
      <c r="BB3449">
        <v>-0.22903079821059899</v>
      </c>
      <c r="BC3449">
        <v>-0.87034136940585605</v>
      </c>
      <c r="BD3449">
        <v>-1.5251828488660499</v>
      </c>
      <c r="BE3449">
        <v>-16.987211117981001</v>
      </c>
      <c r="BF3449">
        <v>-2.0917158310975599</v>
      </c>
      <c r="BG3449">
        <v>-14.4498042413192</v>
      </c>
      <c r="BH3449">
        <v>-0.44569104556431699</v>
      </c>
      <c r="BI3449">
        <v>-3.2304453394347199</v>
      </c>
      <c r="BJ3449">
        <v>-0.88936150199916397</v>
      </c>
      <c r="BK3449">
        <v>-1.85173456501184</v>
      </c>
      <c r="BL3449">
        <v>-0.489349272423726</v>
      </c>
      <c r="BM3449">
        <v>-1.21270469880039</v>
      </c>
      <c r="BN3449">
        <v>-0.144223110352249</v>
      </c>
      <c r="BO3449">
        <v>-0.80353411500524097</v>
      </c>
      <c r="BP3449">
        <v>-0.26494747344289699</v>
      </c>
      <c r="BQ3449">
        <v>-1.82527442228462</v>
      </c>
      <c r="BR3449">
        <v>-0.18474566506192899</v>
      </c>
      <c r="BS3449">
        <v>-1.23644991588521</v>
      </c>
      <c r="BT3449">
        <v>-0.40407884133748301</v>
      </c>
      <c r="BU3449">
        <v>-2.5285516022403298</v>
      </c>
      <c r="BV3449">
        <v>-0.22634709782769699</v>
      </c>
      <c r="BW3449">
        <v>-1.69035788716255</v>
      </c>
      <c r="BX3449">
        <v>-0.61184661725008604</v>
      </c>
      <c r="BY3449">
        <v>-0.90221294613496705</v>
      </c>
      <c r="BZ3449">
        <v>-0.78471105602219404</v>
      </c>
      <c r="CA3449">
        <v>-6.6314621300657003E-2</v>
      </c>
      <c r="CB3449">
        <v>-5.1187268812115799E-2</v>
      </c>
      <c r="CC3449">
        <v>-9.5839240990810808</v>
      </c>
      <c r="CD3449">
        <v>-8.2422093684656907</v>
      </c>
      <c r="CE3449">
        <v>-0.89143471416704501</v>
      </c>
      <c r="CF3449">
        <v>-0.45028001644835602</v>
      </c>
      <c r="CG3449">
        <v>-45.501549498876301</v>
      </c>
      <c r="CH3449">
        <v>-18.380804592438</v>
      </c>
      <c r="CI3449">
        <v>-24.229841443637302</v>
      </c>
      <c r="CJ3449">
        <v>-2.8909034628009702</v>
      </c>
    </row>
    <row r="3450" spans="1:88" x14ac:dyDescent="0.2">
      <c r="A3450" t="s">
        <v>166</v>
      </c>
      <c r="B3450">
        <v>2010</v>
      </c>
      <c r="C3450" t="s">
        <v>17</v>
      </c>
      <c r="D3450" t="s">
        <v>2316</v>
      </c>
      <c r="E3450">
        <v>23.663256410102399</v>
      </c>
      <c r="F3450">
        <v>8.7848313126409892</v>
      </c>
      <c r="G3450">
        <v>8.3341372744080306</v>
      </c>
      <c r="H3450">
        <v>6.5442878230533701</v>
      </c>
      <c r="I3450">
        <v>78.535746988556198</v>
      </c>
      <c r="J3450">
        <v>25.828785996921702</v>
      </c>
      <c r="K3450">
        <v>104.36453298547789</v>
      </c>
      <c r="L3450">
        <v>128.0277893955803</v>
      </c>
      <c r="M3450">
        <v>21.344550741252</v>
      </c>
      <c r="N3450">
        <v>8.6278591205297595</v>
      </c>
      <c r="O3450">
        <v>8.2482425684206806</v>
      </c>
      <c r="P3450">
        <v>4.4684490523015699</v>
      </c>
      <c r="Q3450">
        <v>66.506396939635906</v>
      </c>
      <c r="R3450">
        <v>21.872581083751435</v>
      </c>
      <c r="S3450">
        <v>88.378978023387333</v>
      </c>
      <c r="T3450">
        <v>109.72352876463934</v>
      </c>
      <c r="U3450">
        <v>43.068747746502297</v>
      </c>
      <c r="V3450">
        <v>1.20474216635631</v>
      </c>
      <c r="W3450">
        <v>0.22450070804555</v>
      </c>
      <c r="X3450">
        <v>41.639504872100296</v>
      </c>
      <c r="Y3450">
        <v>2.1276044823263498</v>
      </c>
      <c r="Z3450">
        <v>0.425683348833297</v>
      </c>
      <c r="AA3450">
        <v>0.26940331639668302</v>
      </c>
      <c r="AB3450">
        <v>1.4325178170963699</v>
      </c>
      <c r="AC3450">
        <v>412.315607557953</v>
      </c>
      <c r="AD3450">
        <v>0</v>
      </c>
      <c r="AE3450">
        <v>0</v>
      </c>
      <c r="AF3450">
        <v>412.315607557953</v>
      </c>
      <c r="AG3450">
        <v>148.79189482271701</v>
      </c>
      <c r="AH3450">
        <v>0</v>
      </c>
      <c r="AI3450">
        <v>0</v>
      </c>
      <c r="AJ3450">
        <v>148.79189482271701</v>
      </c>
      <c r="AK3450">
        <v>46.331572538877602</v>
      </c>
      <c r="AL3450">
        <v>0</v>
      </c>
      <c r="AM3450">
        <v>0</v>
      </c>
      <c r="AN3450">
        <v>46.331572538877602</v>
      </c>
      <c r="AO3450">
        <v>607.43907491954803</v>
      </c>
      <c r="AP3450">
        <v>0</v>
      </c>
      <c r="AQ3450">
        <v>0</v>
      </c>
      <c r="AR3450">
        <v>607.43907491954803</v>
      </c>
      <c r="AS3450">
        <v>46.098536821168899</v>
      </c>
      <c r="AT3450">
        <v>6.6196047410456398</v>
      </c>
      <c r="AU3450">
        <v>30.871599645113498</v>
      </c>
      <c r="AV3450">
        <v>8.6073324350097398</v>
      </c>
      <c r="AW3450">
        <v>5.0024303467447702</v>
      </c>
      <c r="AX3450">
        <v>0.210906705562032</v>
      </c>
      <c r="AY3450">
        <v>0.31749753149349003</v>
      </c>
      <c r="AZ3450">
        <v>4.47402610968925</v>
      </c>
      <c r="BA3450">
        <v>22.738379751758799</v>
      </c>
      <c r="BB3450">
        <v>1.8518355946888301</v>
      </c>
      <c r="BC3450">
        <v>4.7546299489027497</v>
      </c>
      <c r="BD3450">
        <v>16.131914208167299</v>
      </c>
      <c r="BE3450">
        <v>85.002064985743203</v>
      </c>
      <c r="BF3450">
        <v>12.1067497680537</v>
      </c>
      <c r="BG3450">
        <v>69.763715477171402</v>
      </c>
      <c r="BH3450">
        <v>3.13159974051803</v>
      </c>
      <c r="BI3450">
        <v>21.165321604268101</v>
      </c>
      <c r="BJ3450">
        <v>4.83133704860008</v>
      </c>
      <c r="BK3450">
        <v>11.237448522631601</v>
      </c>
      <c r="BL3450">
        <v>5.0965360330363501</v>
      </c>
      <c r="BM3450">
        <v>6.6213547230216099</v>
      </c>
      <c r="BN3450">
        <v>1.1022538565889499</v>
      </c>
      <c r="BO3450">
        <v>4.26901168402651</v>
      </c>
      <c r="BP3450">
        <v>1.25008918240616</v>
      </c>
      <c r="BQ3450">
        <v>10.498083356336499</v>
      </c>
      <c r="BR3450">
        <v>1.40598056021241</v>
      </c>
      <c r="BS3450">
        <v>6.9433828246380997</v>
      </c>
      <c r="BT3450">
        <v>2.1487199714860301</v>
      </c>
      <c r="BU3450">
        <v>14.532929653659499</v>
      </c>
      <c r="BV3450">
        <v>1.5849714531266399</v>
      </c>
      <c r="BW3450">
        <v>9.7589063142249195</v>
      </c>
      <c r="BX3450">
        <v>3.1890518863079098</v>
      </c>
      <c r="BY3450">
        <v>8.4014376349545099</v>
      </c>
      <c r="BZ3450">
        <v>6.8628962936436002</v>
      </c>
      <c r="CA3450">
        <v>0.32869677811305398</v>
      </c>
      <c r="CB3450">
        <v>1.2098445631978501</v>
      </c>
      <c r="CC3450">
        <v>87.689164678683497</v>
      </c>
      <c r="CD3450">
        <v>72.119330575790102</v>
      </c>
      <c r="CE3450">
        <v>4.5027478062462603</v>
      </c>
      <c r="CF3450">
        <v>11.067086296647201</v>
      </c>
      <c r="CG3450">
        <v>230.01715292964801</v>
      </c>
      <c r="CH3450">
        <v>105.71027218853899</v>
      </c>
      <c r="CI3450">
        <v>112.734997564108</v>
      </c>
      <c r="CJ3450">
        <v>11.5718831770021</v>
      </c>
    </row>
    <row r="3451" spans="1:88" x14ac:dyDescent="0.2">
      <c r="A3451" t="s">
        <v>166</v>
      </c>
      <c r="B3451">
        <v>2010</v>
      </c>
      <c r="C3451" t="s">
        <v>18</v>
      </c>
      <c r="D3451" t="s">
        <v>2317</v>
      </c>
      <c r="E3451">
        <v>16.940806468266899</v>
      </c>
      <c r="F3451">
        <v>6.8580184645983699</v>
      </c>
      <c r="G3451">
        <v>5.70020100288954</v>
      </c>
      <c r="H3451">
        <v>4.3825870007789698</v>
      </c>
      <c r="I3451">
        <v>127.02678273827701</v>
      </c>
      <c r="J3451">
        <v>39.326667151235362</v>
      </c>
      <c r="K3451">
        <v>166.35344988951198</v>
      </c>
      <c r="L3451">
        <v>183.29425635777886</v>
      </c>
      <c r="M3451">
        <v>15.247806464331701</v>
      </c>
      <c r="N3451">
        <v>6.7605388563843798</v>
      </c>
      <c r="O3451">
        <v>5.6418410505783401</v>
      </c>
      <c r="P3451">
        <v>2.8454265573689899</v>
      </c>
      <c r="Q3451">
        <v>108.53691916517199</v>
      </c>
      <c r="R3451">
        <v>33.602325443633148</v>
      </c>
      <c r="S3451">
        <v>142.13924460880503</v>
      </c>
      <c r="T3451">
        <v>157.38705107313672</v>
      </c>
      <c r="U3451">
        <v>32.214956382492801</v>
      </c>
      <c r="V3451">
        <v>0.68895045890986295</v>
      </c>
      <c r="W3451">
        <v>0.15013693152830601</v>
      </c>
      <c r="X3451">
        <v>31.375868992054599</v>
      </c>
      <c r="Y3451">
        <v>1.48214924782978</v>
      </c>
      <c r="Z3451">
        <v>0.26931492195052698</v>
      </c>
      <c r="AA3451">
        <v>0.18324338598319101</v>
      </c>
      <c r="AB3451">
        <v>1.0295909398960601</v>
      </c>
      <c r="AC3451">
        <v>193.76288319756301</v>
      </c>
      <c r="AD3451">
        <v>0</v>
      </c>
      <c r="AE3451">
        <v>0</v>
      </c>
      <c r="AF3451">
        <v>193.76288319756301</v>
      </c>
      <c r="AG3451">
        <v>207.97858745426601</v>
      </c>
      <c r="AH3451">
        <v>0</v>
      </c>
      <c r="AI3451">
        <v>0</v>
      </c>
      <c r="AJ3451">
        <v>207.97858745426601</v>
      </c>
      <c r="AK3451">
        <v>43.869161370336201</v>
      </c>
      <c r="AL3451">
        <v>0</v>
      </c>
      <c r="AM3451">
        <v>0</v>
      </c>
      <c r="AN3451">
        <v>43.869161370336201</v>
      </c>
      <c r="AO3451">
        <v>445.61063202216599</v>
      </c>
      <c r="AP3451">
        <v>0</v>
      </c>
      <c r="AQ3451">
        <v>0</v>
      </c>
      <c r="AR3451">
        <v>445.61063202216599</v>
      </c>
      <c r="AS3451">
        <v>34.273990416164402</v>
      </c>
      <c r="AT3451">
        <v>3.99036187749644</v>
      </c>
      <c r="AU3451">
        <v>20.6178897077335</v>
      </c>
      <c r="AV3451">
        <v>9.6657388309344601</v>
      </c>
      <c r="AW3451">
        <v>3.5538993396096799</v>
      </c>
      <c r="AX3451">
        <v>0.14210311153771901</v>
      </c>
      <c r="AY3451">
        <v>0.221006196018637</v>
      </c>
      <c r="AZ3451">
        <v>3.1907900320533198</v>
      </c>
      <c r="BA3451">
        <v>34.343286395981998</v>
      </c>
      <c r="BB3451">
        <v>1.19339889028909</v>
      </c>
      <c r="BC3451">
        <v>3.1434695553450598</v>
      </c>
      <c r="BD3451">
        <v>30.006417950347899</v>
      </c>
      <c r="BE3451">
        <v>58.5201072663464</v>
      </c>
      <c r="BF3451">
        <v>8.6386788305930899</v>
      </c>
      <c r="BG3451">
        <v>47.701520988527797</v>
      </c>
      <c r="BH3451">
        <v>2.17990744722547</v>
      </c>
      <c r="BI3451">
        <v>17.868263916271101</v>
      </c>
      <c r="BJ3451">
        <v>4.8054226120212897</v>
      </c>
      <c r="BK3451">
        <v>7.5857262301797803</v>
      </c>
      <c r="BL3451">
        <v>5.4771150740700598</v>
      </c>
      <c r="BM3451">
        <v>4.4693973274232999</v>
      </c>
      <c r="BN3451">
        <v>0.70491422023916495</v>
      </c>
      <c r="BO3451">
        <v>2.8391132275581499</v>
      </c>
      <c r="BP3451">
        <v>0.92536987962599404</v>
      </c>
      <c r="BQ3451">
        <v>7.1146212042748997</v>
      </c>
      <c r="BR3451">
        <v>0.89456935620924405</v>
      </c>
      <c r="BS3451">
        <v>4.6253376342702497</v>
      </c>
      <c r="BT3451">
        <v>1.59471421379541</v>
      </c>
      <c r="BU3451">
        <v>9.7536777934559407</v>
      </c>
      <c r="BV3451">
        <v>1.0063307426530801</v>
      </c>
      <c r="BW3451">
        <v>6.5040479089087304</v>
      </c>
      <c r="BX3451">
        <v>2.2432991418941399</v>
      </c>
      <c r="BY3451">
        <v>5.08673245547162</v>
      </c>
      <c r="BZ3451">
        <v>4.1255603575369904</v>
      </c>
      <c r="CA3451">
        <v>0.24198264353562199</v>
      </c>
      <c r="CB3451">
        <v>0.71918945439900595</v>
      </c>
      <c r="CC3451">
        <v>53.264056005329003</v>
      </c>
      <c r="CD3451">
        <v>43.404614642992598</v>
      </c>
      <c r="CE3451">
        <v>3.32127469530682</v>
      </c>
      <c r="CF3451">
        <v>6.5381666670296896</v>
      </c>
      <c r="CG3451">
        <v>168.47026291414599</v>
      </c>
      <c r="CH3451">
        <v>83.022484415217505</v>
      </c>
      <c r="CI3451">
        <v>77.133565475111297</v>
      </c>
      <c r="CJ3451">
        <v>8.3142130238177501</v>
      </c>
    </row>
    <row r="3452" spans="1:88" x14ac:dyDescent="0.2">
      <c r="A3452" t="s">
        <v>166</v>
      </c>
      <c r="B3452">
        <v>2010</v>
      </c>
      <c r="C3452" t="s">
        <v>19</v>
      </c>
      <c r="D3452" t="s">
        <v>2318</v>
      </c>
      <c r="E3452">
        <v>-7.57355261806046</v>
      </c>
      <c r="F3452">
        <v>-2.46918502639297</v>
      </c>
      <c r="G3452">
        <v>-3.8315126270698601</v>
      </c>
      <c r="H3452">
        <v>-1.2728549645976299</v>
      </c>
      <c r="I3452">
        <v>4.2509690772402804</v>
      </c>
      <c r="J3452">
        <v>-1.3892940866461638</v>
      </c>
      <c r="K3452">
        <v>2.8616749905941163</v>
      </c>
      <c r="L3452">
        <v>-4.7118776274663441</v>
      </c>
      <c r="M3452">
        <v>-7.02429846650291</v>
      </c>
      <c r="N3452">
        <v>-2.4192336137616399</v>
      </c>
      <c r="O3452">
        <v>-3.7858941307861702</v>
      </c>
      <c r="P3452">
        <v>-0.81917072195510598</v>
      </c>
      <c r="Q3452">
        <v>3.6406234003829798</v>
      </c>
      <c r="R3452">
        <v>-1.1898220076306179</v>
      </c>
      <c r="S3452">
        <v>2.450801392752362</v>
      </c>
      <c r="T3452">
        <v>-4.5734970737505476</v>
      </c>
      <c r="U3452">
        <v>-9.4640160398531101</v>
      </c>
      <c r="V3452">
        <v>-0.34518235152170901</v>
      </c>
      <c r="W3452">
        <v>-8.9303253104747196E-2</v>
      </c>
      <c r="X3452">
        <v>-9.0295304352266399</v>
      </c>
      <c r="Y3452">
        <v>-0.64067195405685395</v>
      </c>
      <c r="Z3452">
        <v>-0.13866393907144001</v>
      </c>
      <c r="AA3452">
        <v>-0.145590318644546</v>
      </c>
      <c r="AB3452">
        <v>-0.35641769634086701</v>
      </c>
      <c r="AC3452">
        <v>-85.854391838095694</v>
      </c>
      <c r="AD3452">
        <v>0</v>
      </c>
      <c r="AE3452">
        <v>0</v>
      </c>
      <c r="AF3452">
        <v>-85.854391838095694</v>
      </c>
      <c r="AG3452">
        <v>-28.338270522993898</v>
      </c>
      <c r="AH3452">
        <v>0</v>
      </c>
      <c r="AI3452">
        <v>0</v>
      </c>
      <c r="AJ3452">
        <v>-28.338270522993898</v>
      </c>
      <c r="AK3452">
        <v>-7.4536461155782199</v>
      </c>
      <c r="AL3452">
        <v>0</v>
      </c>
      <c r="AM3452">
        <v>0</v>
      </c>
      <c r="AN3452">
        <v>-7.4536461155782199</v>
      </c>
      <c r="AO3452">
        <v>-121.646308476668</v>
      </c>
      <c r="AP3452">
        <v>0</v>
      </c>
      <c r="AQ3452">
        <v>0</v>
      </c>
      <c r="AR3452">
        <v>-121.646308476668</v>
      </c>
      <c r="AS3452">
        <v>-16.753837673293098</v>
      </c>
      <c r="AT3452">
        <v>-1.7100441530659201</v>
      </c>
      <c r="AU3452">
        <v>-13.3797878514775</v>
      </c>
      <c r="AV3452">
        <v>-1.6640056687496401</v>
      </c>
      <c r="AW3452">
        <v>-1.22187717719043</v>
      </c>
      <c r="AX3452">
        <v>-6.7607941726900198E-2</v>
      </c>
      <c r="AY3452">
        <v>-0.101344809325238</v>
      </c>
      <c r="AZ3452">
        <v>-1.0529244261383</v>
      </c>
      <c r="BA3452">
        <v>-6.42103602497835</v>
      </c>
      <c r="BB3452">
        <v>-0.59567636701349003</v>
      </c>
      <c r="BC3452">
        <v>-1.84247390011378</v>
      </c>
      <c r="BD3452">
        <v>-3.9828857578510899</v>
      </c>
      <c r="BE3452">
        <v>-32.666370253116398</v>
      </c>
      <c r="BF3452">
        <v>-3.6217426142982498</v>
      </c>
      <c r="BG3452">
        <v>-28.3390774787689</v>
      </c>
      <c r="BH3452">
        <v>-0.70555016004912596</v>
      </c>
      <c r="BI3452">
        <v>-7.5215354904255802</v>
      </c>
      <c r="BJ3452">
        <v>-1.7598697304064701</v>
      </c>
      <c r="BK3452">
        <v>-4.7477917713002098</v>
      </c>
      <c r="BL3452">
        <v>-1.0138739887189001</v>
      </c>
      <c r="BM3452">
        <v>-2.3164823102358301</v>
      </c>
      <c r="BN3452">
        <v>-0.43468903723233898</v>
      </c>
      <c r="BO3452">
        <v>-1.60691005170708</v>
      </c>
      <c r="BP3452">
        <v>-0.27488322129640902</v>
      </c>
      <c r="BQ3452">
        <v>-3.4354858790637199</v>
      </c>
      <c r="BR3452">
        <v>-0.52777982941745005</v>
      </c>
      <c r="BS3452">
        <v>-2.4302078146258399</v>
      </c>
      <c r="BT3452">
        <v>-0.47749823502042898</v>
      </c>
      <c r="BU3452">
        <v>-4.5921086268051097</v>
      </c>
      <c r="BV3452">
        <v>-0.56597808611856004</v>
      </c>
      <c r="BW3452">
        <v>-3.2689973709741502</v>
      </c>
      <c r="BX3452">
        <v>-0.75713316971240696</v>
      </c>
      <c r="BY3452">
        <v>-2.6652964357752</v>
      </c>
      <c r="BZ3452">
        <v>-2.2816577958270101</v>
      </c>
      <c r="CA3452">
        <v>-8.0402025495992499E-2</v>
      </c>
      <c r="CB3452">
        <v>-0.30323661445219302</v>
      </c>
      <c r="CC3452">
        <v>-27.920283308811801</v>
      </c>
      <c r="CD3452">
        <v>-23.990308041343798</v>
      </c>
      <c r="CE3452">
        <v>-1.10409608011433</v>
      </c>
      <c r="CF3452">
        <v>-2.8258791873537099</v>
      </c>
      <c r="CG3452">
        <v>-84.007573794768007</v>
      </c>
      <c r="CH3452">
        <v>-29.9457004612185</v>
      </c>
      <c r="CI3452">
        <v>-51.980724949313903</v>
      </c>
      <c r="CJ3452">
        <v>-2.0811483842355498</v>
      </c>
    </row>
    <row r="3453" spans="1:88" x14ac:dyDescent="0.2">
      <c r="A3453" t="s">
        <v>166</v>
      </c>
      <c r="B3453">
        <v>2010</v>
      </c>
      <c r="C3453" t="s">
        <v>20</v>
      </c>
      <c r="D3453" t="s">
        <v>2319</v>
      </c>
      <c r="E3453">
        <v>-1.2401267239362399</v>
      </c>
      <c r="F3453">
        <v>-0.37942433492380601</v>
      </c>
      <c r="G3453">
        <v>-0.44410543570043398</v>
      </c>
      <c r="H3453">
        <v>-0.41659695331200602</v>
      </c>
      <c r="I3453">
        <v>18.2737268163538</v>
      </c>
      <c r="J3453">
        <v>-0.4063051975795835</v>
      </c>
      <c r="K3453">
        <v>17.86742161877422</v>
      </c>
      <c r="L3453">
        <v>16.627294894837981</v>
      </c>
      <c r="M3453">
        <v>-1.0201125923282399</v>
      </c>
      <c r="N3453">
        <v>-0.37567594982837499</v>
      </c>
      <c r="O3453">
        <v>-0.43968961002807</v>
      </c>
      <c r="P3453">
        <v>-0.20474703247179901</v>
      </c>
      <c r="Q3453">
        <v>16.626633660115399</v>
      </c>
      <c r="R3453">
        <v>-0.39814640805513735</v>
      </c>
      <c r="S3453">
        <v>16.228487252060219</v>
      </c>
      <c r="T3453">
        <v>15.20837465973198</v>
      </c>
      <c r="U3453">
        <v>-4.0710500516881298</v>
      </c>
      <c r="V3453">
        <v>-4.6939627936640201E-2</v>
      </c>
      <c r="W3453">
        <v>-1.44595065347652E-2</v>
      </c>
      <c r="X3453">
        <v>-4.0096509172167103</v>
      </c>
      <c r="Y3453">
        <v>-0.31165081975424103</v>
      </c>
      <c r="Z3453">
        <v>-8.6405852248837497E-3</v>
      </c>
      <c r="AA3453">
        <v>-1.3605161104012199E-2</v>
      </c>
      <c r="AB3453">
        <v>-0.28940507342534399</v>
      </c>
      <c r="AC3453">
        <v>-21.9220921455343</v>
      </c>
      <c r="AD3453">
        <v>0</v>
      </c>
      <c r="AE3453">
        <v>0</v>
      </c>
      <c r="AF3453">
        <v>-21.9220921455343</v>
      </c>
      <c r="AG3453">
        <v>-2.53132312921147</v>
      </c>
      <c r="AH3453">
        <v>0</v>
      </c>
      <c r="AI3453">
        <v>0</v>
      </c>
      <c r="AJ3453">
        <v>-2.53132312921147</v>
      </c>
      <c r="AK3453">
        <v>-0.91570486703539</v>
      </c>
      <c r="AL3453">
        <v>0</v>
      </c>
      <c r="AM3453">
        <v>0</v>
      </c>
      <c r="AN3453">
        <v>-0.91570486703539</v>
      </c>
      <c r="AO3453">
        <v>-25.369120141781099</v>
      </c>
      <c r="AP3453">
        <v>0</v>
      </c>
      <c r="AQ3453">
        <v>0</v>
      </c>
      <c r="AR3453">
        <v>-25.369120141781099</v>
      </c>
      <c r="AS3453">
        <v>-2.6066535339811399</v>
      </c>
      <c r="AT3453">
        <v>-0.525690901095479</v>
      </c>
      <c r="AU3453">
        <v>-1.8829694575602201</v>
      </c>
      <c r="AV3453">
        <v>-0.197993175325443</v>
      </c>
      <c r="AW3453">
        <v>-0.61374882655776697</v>
      </c>
      <c r="AX3453">
        <v>-8.8380795954257907E-3</v>
      </c>
      <c r="AY3453">
        <v>-2.69875454242091E-2</v>
      </c>
      <c r="AZ3453">
        <v>-0.57792320153813304</v>
      </c>
      <c r="BA3453">
        <v>-1.6854309311359199</v>
      </c>
      <c r="BB3453">
        <v>-6.0994745250608197E-2</v>
      </c>
      <c r="BC3453">
        <v>-0.224689424742956</v>
      </c>
      <c r="BD3453">
        <v>-1.39974676114236</v>
      </c>
      <c r="BE3453">
        <v>-3.7573214884815802</v>
      </c>
      <c r="BF3453">
        <v>-0.38173438699948298</v>
      </c>
      <c r="BG3453">
        <v>-3.0561115176251499</v>
      </c>
      <c r="BH3453">
        <v>-0.31947558385694302</v>
      </c>
      <c r="BI3453">
        <v>-0.83977706891058701</v>
      </c>
      <c r="BJ3453">
        <v>-0.21854324699064501</v>
      </c>
      <c r="BK3453">
        <v>-0.43823676586098098</v>
      </c>
      <c r="BL3453">
        <v>-0.18299705605896099</v>
      </c>
      <c r="BM3453">
        <v>-0.28839856546609599</v>
      </c>
      <c r="BN3453">
        <v>-3.4352269441160203E-2</v>
      </c>
      <c r="BO3453">
        <v>-0.18601765354536501</v>
      </c>
      <c r="BP3453">
        <v>-6.8028642479569607E-2</v>
      </c>
      <c r="BQ3453">
        <v>-0.51442918519379799</v>
      </c>
      <c r="BR3453">
        <v>-3.3788131926904302E-2</v>
      </c>
      <c r="BS3453">
        <v>-0.35514077075386602</v>
      </c>
      <c r="BT3453">
        <v>-0.125500282513028</v>
      </c>
      <c r="BU3453">
        <v>-0.69216486742014005</v>
      </c>
      <c r="BV3453">
        <v>-3.3947646472652297E-2</v>
      </c>
      <c r="BW3453">
        <v>-0.54191807280645898</v>
      </c>
      <c r="BX3453">
        <v>-0.116299148141029</v>
      </c>
      <c r="BY3453">
        <v>-0.22197973849784799</v>
      </c>
      <c r="BZ3453">
        <v>-9.2270380263694801E-2</v>
      </c>
      <c r="CA3453">
        <v>-1.4555098644447401E-2</v>
      </c>
      <c r="CB3453">
        <v>-0.115154259589706</v>
      </c>
      <c r="CC3453">
        <v>-2.2646298607326298</v>
      </c>
      <c r="CD3453">
        <v>-1.0130031144421301</v>
      </c>
      <c r="CE3453">
        <v>-0.20315268431024</v>
      </c>
      <c r="CF3453">
        <v>-1.0484740619802699</v>
      </c>
      <c r="CG3453">
        <v>-11.0264521318358</v>
      </c>
      <c r="CH3453">
        <v>-4.8950103890367398</v>
      </c>
      <c r="CI3453">
        <v>-6.0442739867764601</v>
      </c>
      <c r="CJ3453">
        <v>-8.7167756022613896E-2</v>
      </c>
    </row>
    <row r="3454" spans="1:88" x14ac:dyDescent="0.2">
      <c r="A3454" t="s">
        <v>166</v>
      </c>
      <c r="B3454">
        <v>2010</v>
      </c>
      <c r="C3454" t="s">
        <v>21</v>
      </c>
      <c r="D3454" t="s">
        <v>2320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0.15569257870660674</v>
      </c>
      <c r="K3454">
        <v>0.15569257870660674</v>
      </c>
      <c r="L3454">
        <v>0.15569257870660674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0.13338367332748036</v>
      </c>
      <c r="S3454">
        <v>0.13338367332748036</v>
      </c>
      <c r="T3454">
        <v>0.13338367332748036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0</v>
      </c>
      <c r="BI3454">
        <v>0</v>
      </c>
      <c r="BJ3454">
        <v>0</v>
      </c>
      <c r="BK3454">
        <v>0</v>
      </c>
      <c r="BL3454">
        <v>0</v>
      </c>
      <c r="BM3454">
        <v>0</v>
      </c>
      <c r="BN3454">
        <v>0</v>
      </c>
      <c r="BO3454">
        <v>0</v>
      </c>
      <c r="BP3454">
        <v>0</v>
      </c>
      <c r="BQ3454">
        <v>0</v>
      </c>
      <c r="BR3454">
        <v>0</v>
      </c>
      <c r="BS3454">
        <v>0</v>
      </c>
      <c r="BT3454">
        <v>0</v>
      </c>
      <c r="BU3454">
        <v>0</v>
      </c>
      <c r="BV3454">
        <v>0</v>
      </c>
      <c r="BW3454">
        <v>0</v>
      </c>
      <c r="BX3454">
        <v>0</v>
      </c>
      <c r="BY3454">
        <v>0</v>
      </c>
      <c r="BZ3454">
        <v>0</v>
      </c>
      <c r="CA3454">
        <v>0</v>
      </c>
      <c r="CB3454">
        <v>0</v>
      </c>
      <c r="CC3454">
        <v>0</v>
      </c>
      <c r="CD3454">
        <v>0</v>
      </c>
      <c r="CE3454">
        <v>0</v>
      </c>
      <c r="CF3454">
        <v>0</v>
      </c>
      <c r="CG3454">
        <v>0</v>
      </c>
      <c r="CH3454">
        <v>0</v>
      </c>
      <c r="CI3454">
        <v>0</v>
      </c>
      <c r="CJ3454">
        <v>0</v>
      </c>
    </row>
    <row r="3455" spans="1:88" x14ac:dyDescent="0.2">
      <c r="A3455" t="s">
        <v>166</v>
      </c>
      <c r="B3455">
        <v>2010</v>
      </c>
      <c r="C3455" t="s">
        <v>22</v>
      </c>
      <c r="D3455" t="s">
        <v>2321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20.633528988337957</v>
      </c>
      <c r="K3455">
        <v>20.633528988337957</v>
      </c>
      <c r="L3455">
        <v>20.633528988337957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19.37045491975536</v>
      </c>
      <c r="S3455">
        <v>19.37045491975536</v>
      </c>
      <c r="T3455">
        <v>19.37045491975536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0</v>
      </c>
      <c r="BI3455">
        <v>0</v>
      </c>
      <c r="BJ3455">
        <v>0</v>
      </c>
      <c r="BK3455">
        <v>0</v>
      </c>
      <c r="BL3455">
        <v>0</v>
      </c>
      <c r="BM3455">
        <v>0</v>
      </c>
      <c r="BN3455">
        <v>0</v>
      </c>
      <c r="BO3455">
        <v>0</v>
      </c>
      <c r="BP3455">
        <v>0</v>
      </c>
      <c r="BQ3455">
        <v>0</v>
      </c>
      <c r="BR3455">
        <v>0</v>
      </c>
      <c r="BS3455">
        <v>0</v>
      </c>
      <c r="BT3455">
        <v>0</v>
      </c>
      <c r="BU3455">
        <v>0</v>
      </c>
      <c r="BV3455">
        <v>0</v>
      </c>
      <c r="BW3455">
        <v>0</v>
      </c>
      <c r="BX3455">
        <v>0</v>
      </c>
      <c r="BY3455">
        <v>0</v>
      </c>
      <c r="BZ3455">
        <v>0</v>
      </c>
      <c r="CA3455">
        <v>0</v>
      </c>
      <c r="CB3455">
        <v>0</v>
      </c>
      <c r="CC3455">
        <v>0</v>
      </c>
      <c r="CD3455">
        <v>0</v>
      </c>
      <c r="CE3455">
        <v>0</v>
      </c>
      <c r="CF3455">
        <v>0</v>
      </c>
      <c r="CG3455">
        <v>0</v>
      </c>
      <c r="CH3455">
        <v>0</v>
      </c>
      <c r="CI3455">
        <v>0</v>
      </c>
      <c r="CJ3455">
        <v>0</v>
      </c>
    </row>
    <row r="3456" spans="1:88" x14ac:dyDescent="0.2">
      <c r="A3456" t="s">
        <v>166</v>
      </c>
      <c r="B3456">
        <v>2010</v>
      </c>
      <c r="C3456" t="s">
        <v>78</v>
      </c>
      <c r="D3456" t="s">
        <v>2322</v>
      </c>
      <c r="E3456">
        <v>15.3112971701317</v>
      </c>
      <c r="F3456">
        <v>2.6785380775866101</v>
      </c>
      <c r="G3456">
        <v>1.7100674266198801</v>
      </c>
      <c r="H3456">
        <v>10.922691665925299</v>
      </c>
      <c r="I3456">
        <v>0</v>
      </c>
      <c r="J3456">
        <v>0</v>
      </c>
      <c r="K3456">
        <v>0</v>
      </c>
      <c r="L3456">
        <v>15.3112971701317</v>
      </c>
      <c r="M3456">
        <v>5.4649560914574797</v>
      </c>
      <c r="N3456">
        <v>2.6065828252752699</v>
      </c>
      <c r="O3456">
        <v>1.69525024011007</v>
      </c>
      <c r="P3456">
        <v>1.1631230260721399</v>
      </c>
      <c r="Q3456">
        <v>0</v>
      </c>
      <c r="R3456">
        <v>0</v>
      </c>
      <c r="S3456">
        <v>0</v>
      </c>
      <c r="T3456">
        <v>5.4649560914574797</v>
      </c>
      <c r="U3456">
        <v>344.05616787492897</v>
      </c>
      <c r="V3456">
        <v>0.52844162943125805</v>
      </c>
      <c r="W3456">
        <v>5.6744441247947898E-2</v>
      </c>
      <c r="X3456">
        <v>343.47098180425002</v>
      </c>
      <c r="Y3456">
        <v>1.96979021505887</v>
      </c>
      <c r="Z3456">
        <v>0.19712822676358899</v>
      </c>
      <c r="AA3456">
        <v>4.4961662679888999E-2</v>
      </c>
      <c r="AB3456">
        <v>1.7277003256154</v>
      </c>
      <c r="AC3456">
        <v>624.36959331646597</v>
      </c>
      <c r="AD3456">
        <v>0</v>
      </c>
      <c r="AE3456">
        <v>0</v>
      </c>
      <c r="AF3456">
        <v>624.36959331646597</v>
      </c>
      <c r="AG3456">
        <v>19.237838900526299</v>
      </c>
      <c r="AH3456">
        <v>0</v>
      </c>
      <c r="AI3456">
        <v>0</v>
      </c>
      <c r="AJ3456">
        <v>19.237838900526299</v>
      </c>
      <c r="AK3456">
        <v>14.186514076498799</v>
      </c>
      <c r="AL3456">
        <v>0</v>
      </c>
      <c r="AM3456">
        <v>0</v>
      </c>
      <c r="AN3456">
        <v>14.186514076498799</v>
      </c>
      <c r="AO3456">
        <v>657.79394629349304</v>
      </c>
      <c r="AP3456">
        <v>0</v>
      </c>
      <c r="AQ3456">
        <v>0</v>
      </c>
      <c r="AR3456">
        <v>657.79394629349304</v>
      </c>
      <c r="AS3456">
        <v>12.090643230911301</v>
      </c>
      <c r="AT3456">
        <v>2.6409867232433002</v>
      </c>
      <c r="AU3456">
        <v>7.2476578500021596</v>
      </c>
      <c r="AV3456">
        <v>2.2019986576657899</v>
      </c>
      <c r="AW3456">
        <v>7.0311845375205699</v>
      </c>
      <c r="AX3456">
        <v>8.3275771148630301E-2</v>
      </c>
      <c r="AY3456">
        <v>0.11034360402339299</v>
      </c>
      <c r="AZ3456">
        <v>6.8375651623485698</v>
      </c>
      <c r="BA3456">
        <v>11.49122295734</v>
      </c>
      <c r="BB3456">
        <v>0.89255717986651095</v>
      </c>
      <c r="BC3456">
        <v>1.19342994090306</v>
      </c>
      <c r="BD3456">
        <v>9.4052358365704301</v>
      </c>
      <c r="BE3456">
        <v>16.4213791703109</v>
      </c>
      <c r="BF3456">
        <v>4.1698493257338702</v>
      </c>
      <c r="BG3456">
        <v>10.6178309786948</v>
      </c>
      <c r="BH3456">
        <v>1.6336988658821701</v>
      </c>
      <c r="BI3456">
        <v>3.4677987100632901</v>
      </c>
      <c r="BJ3456">
        <v>1.7159513949818099</v>
      </c>
      <c r="BK3456">
        <v>0.93645768099265003</v>
      </c>
      <c r="BL3456">
        <v>0.81538963408882403</v>
      </c>
      <c r="BM3456">
        <v>1.37735367090149</v>
      </c>
      <c r="BN3456">
        <v>0.45772557098342398</v>
      </c>
      <c r="BO3456">
        <v>0.55824101797103298</v>
      </c>
      <c r="BP3456">
        <v>0.36138708194703201</v>
      </c>
      <c r="BQ3456">
        <v>2.4858773408920198</v>
      </c>
      <c r="BR3456">
        <v>0.59297453717554205</v>
      </c>
      <c r="BS3456">
        <v>1.16932490035688</v>
      </c>
      <c r="BT3456">
        <v>0.72357790335959804</v>
      </c>
      <c r="BU3456">
        <v>3.5089441095899501</v>
      </c>
      <c r="BV3456">
        <v>0.64806229515139702</v>
      </c>
      <c r="BW3456">
        <v>1.86224308822147</v>
      </c>
      <c r="BX3456">
        <v>0.99863872621708505</v>
      </c>
      <c r="BY3456">
        <v>4.2952276147116804</v>
      </c>
      <c r="BZ3456">
        <v>3.5142887198917698</v>
      </c>
      <c r="CA3456">
        <v>7.5249517397318499E-2</v>
      </c>
      <c r="CB3456">
        <v>0.70568937742259297</v>
      </c>
      <c r="CC3456">
        <v>40.040163155031301</v>
      </c>
      <c r="CD3456">
        <v>36.965718990742502</v>
      </c>
      <c r="CE3456">
        <v>1.0417713795107999</v>
      </c>
      <c r="CF3456">
        <v>2.0326727847780699</v>
      </c>
      <c r="CG3456">
        <v>56.223094677997402</v>
      </c>
      <c r="CH3456">
        <v>29.811732069297499</v>
      </c>
      <c r="CI3456">
        <v>23.408805694341201</v>
      </c>
      <c r="CJ3456">
        <v>3.0025569143586499</v>
      </c>
    </row>
    <row r="3457" spans="1:88" x14ac:dyDescent="0.2">
      <c r="A3457" t="s">
        <v>166</v>
      </c>
      <c r="B3457">
        <v>2010</v>
      </c>
      <c r="C3457" t="s">
        <v>23</v>
      </c>
      <c r="D3457" t="s">
        <v>2323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0</v>
      </c>
      <c r="BI3457">
        <v>0</v>
      </c>
      <c r="BJ3457">
        <v>0</v>
      </c>
      <c r="BK3457">
        <v>0</v>
      </c>
      <c r="BL3457">
        <v>0</v>
      </c>
      <c r="BM3457">
        <v>0</v>
      </c>
      <c r="BN3457">
        <v>0</v>
      </c>
      <c r="BO3457">
        <v>0</v>
      </c>
      <c r="BP3457">
        <v>0</v>
      </c>
      <c r="BQ3457">
        <v>0</v>
      </c>
      <c r="BR3457">
        <v>0</v>
      </c>
      <c r="BS3457">
        <v>0</v>
      </c>
      <c r="BT3457">
        <v>0</v>
      </c>
      <c r="BU3457">
        <v>0</v>
      </c>
      <c r="BV3457">
        <v>0</v>
      </c>
      <c r="BW3457">
        <v>0</v>
      </c>
      <c r="BX3457">
        <v>0</v>
      </c>
      <c r="BY3457">
        <v>0</v>
      </c>
      <c r="BZ3457">
        <v>0</v>
      </c>
      <c r="CA3457">
        <v>0</v>
      </c>
      <c r="CB3457">
        <v>0</v>
      </c>
      <c r="CC3457">
        <v>0</v>
      </c>
      <c r="CD3457">
        <v>0</v>
      </c>
      <c r="CE3457">
        <v>0</v>
      </c>
      <c r="CF3457">
        <v>0</v>
      </c>
      <c r="CG3457">
        <v>0</v>
      </c>
      <c r="CH3457">
        <v>0</v>
      </c>
      <c r="CI3457">
        <v>0</v>
      </c>
      <c r="CJ3457">
        <v>0</v>
      </c>
    </row>
    <row r="3458" spans="1:88" x14ac:dyDescent="0.2">
      <c r="A3458" t="s">
        <v>166</v>
      </c>
      <c r="B3458">
        <v>2010</v>
      </c>
      <c r="C3458" t="s">
        <v>24</v>
      </c>
      <c r="D3458" t="s">
        <v>2324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0</v>
      </c>
      <c r="BI3458">
        <v>0</v>
      </c>
      <c r="BJ3458">
        <v>0</v>
      </c>
      <c r="BK3458">
        <v>0</v>
      </c>
      <c r="BL3458">
        <v>0</v>
      </c>
      <c r="BM3458">
        <v>0</v>
      </c>
      <c r="BN3458">
        <v>0</v>
      </c>
      <c r="BO3458">
        <v>0</v>
      </c>
      <c r="BP3458">
        <v>0</v>
      </c>
      <c r="BQ3458">
        <v>0</v>
      </c>
      <c r="BR3458">
        <v>0</v>
      </c>
      <c r="BS3458">
        <v>0</v>
      </c>
      <c r="BT3458">
        <v>0</v>
      </c>
      <c r="BU3458">
        <v>0</v>
      </c>
      <c r="BV3458">
        <v>0</v>
      </c>
      <c r="BW3458">
        <v>0</v>
      </c>
      <c r="BX3458">
        <v>0</v>
      </c>
      <c r="BY3458">
        <v>0</v>
      </c>
      <c r="BZ3458">
        <v>0</v>
      </c>
      <c r="CA3458">
        <v>0</v>
      </c>
      <c r="CB3458">
        <v>0</v>
      </c>
      <c r="CC3458">
        <v>0</v>
      </c>
      <c r="CD3458">
        <v>0</v>
      </c>
      <c r="CE3458">
        <v>0</v>
      </c>
      <c r="CF3458">
        <v>0</v>
      </c>
      <c r="CG3458">
        <v>0</v>
      </c>
      <c r="CH3458">
        <v>0</v>
      </c>
      <c r="CI3458">
        <v>0</v>
      </c>
      <c r="CJ3458">
        <v>0</v>
      </c>
    </row>
    <row r="3459" spans="1:88" x14ac:dyDescent="0.2">
      <c r="A3459" t="s">
        <v>166</v>
      </c>
      <c r="B3459">
        <v>2010</v>
      </c>
      <c r="C3459" t="s">
        <v>25</v>
      </c>
      <c r="D3459" t="s">
        <v>2325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0</v>
      </c>
      <c r="BI3459">
        <v>0</v>
      </c>
      <c r="BJ3459">
        <v>0</v>
      </c>
      <c r="BK3459">
        <v>0</v>
      </c>
      <c r="BL3459">
        <v>0</v>
      </c>
      <c r="BM3459">
        <v>0</v>
      </c>
      <c r="BN3459">
        <v>0</v>
      </c>
      <c r="BO3459">
        <v>0</v>
      </c>
      <c r="BP3459">
        <v>0</v>
      </c>
      <c r="BQ3459">
        <v>0</v>
      </c>
      <c r="BR3459">
        <v>0</v>
      </c>
      <c r="BS3459">
        <v>0</v>
      </c>
      <c r="BT3459">
        <v>0</v>
      </c>
      <c r="BU3459">
        <v>0</v>
      </c>
      <c r="BV3459">
        <v>0</v>
      </c>
      <c r="BW3459">
        <v>0</v>
      </c>
      <c r="BX3459">
        <v>0</v>
      </c>
      <c r="BY3459">
        <v>0</v>
      </c>
      <c r="BZ3459">
        <v>0</v>
      </c>
      <c r="CA3459">
        <v>0</v>
      </c>
      <c r="CB3459">
        <v>0</v>
      </c>
      <c r="CC3459">
        <v>0</v>
      </c>
      <c r="CD3459">
        <v>0</v>
      </c>
      <c r="CE3459">
        <v>0</v>
      </c>
      <c r="CF3459">
        <v>0</v>
      </c>
      <c r="CG3459">
        <v>0</v>
      </c>
      <c r="CH3459">
        <v>0</v>
      </c>
      <c r="CI3459">
        <v>0</v>
      </c>
      <c r="CJ3459">
        <v>0</v>
      </c>
    </row>
    <row r="3460" spans="1:88" x14ac:dyDescent="0.2">
      <c r="A3460" t="s">
        <v>166</v>
      </c>
      <c r="B3460">
        <v>2010</v>
      </c>
      <c r="C3460" t="s">
        <v>26</v>
      </c>
      <c r="D3460" t="s">
        <v>2326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0</v>
      </c>
      <c r="BI3460">
        <v>0</v>
      </c>
      <c r="BJ3460">
        <v>0</v>
      </c>
      <c r="BK3460">
        <v>0</v>
      </c>
      <c r="BL3460">
        <v>0</v>
      </c>
      <c r="BM3460">
        <v>0</v>
      </c>
      <c r="BN3460">
        <v>0</v>
      </c>
      <c r="BO3460">
        <v>0</v>
      </c>
      <c r="BP3460">
        <v>0</v>
      </c>
      <c r="BQ3460">
        <v>0</v>
      </c>
      <c r="BR3460">
        <v>0</v>
      </c>
      <c r="BS3460">
        <v>0</v>
      </c>
      <c r="BT3460">
        <v>0</v>
      </c>
      <c r="BU3460">
        <v>0</v>
      </c>
      <c r="BV3460">
        <v>0</v>
      </c>
      <c r="BW3460">
        <v>0</v>
      </c>
      <c r="BX3460">
        <v>0</v>
      </c>
      <c r="BY3460">
        <v>0</v>
      </c>
      <c r="BZ3460">
        <v>0</v>
      </c>
      <c r="CA3460">
        <v>0</v>
      </c>
      <c r="CB3460">
        <v>0</v>
      </c>
      <c r="CC3460">
        <v>0</v>
      </c>
      <c r="CD3460">
        <v>0</v>
      </c>
      <c r="CE3460">
        <v>0</v>
      </c>
      <c r="CF3460">
        <v>0</v>
      </c>
      <c r="CG3460">
        <v>0</v>
      </c>
      <c r="CH3460">
        <v>0</v>
      </c>
      <c r="CI3460">
        <v>0</v>
      </c>
      <c r="CJ3460">
        <v>0</v>
      </c>
    </row>
    <row r="3461" spans="1:88" x14ac:dyDescent="0.2">
      <c r="A3461" t="s">
        <v>166</v>
      </c>
      <c r="B3461">
        <v>2010</v>
      </c>
      <c r="C3461" t="s">
        <v>27</v>
      </c>
      <c r="D3461" t="s">
        <v>2327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0</v>
      </c>
      <c r="BI3461">
        <v>0</v>
      </c>
      <c r="BJ3461">
        <v>0</v>
      </c>
      <c r="BK3461">
        <v>0</v>
      </c>
      <c r="BL3461">
        <v>0</v>
      </c>
      <c r="BM3461">
        <v>0</v>
      </c>
      <c r="BN3461">
        <v>0</v>
      </c>
      <c r="BO3461">
        <v>0</v>
      </c>
      <c r="BP3461">
        <v>0</v>
      </c>
      <c r="BQ3461">
        <v>0</v>
      </c>
      <c r="BR3461">
        <v>0</v>
      </c>
      <c r="BS3461">
        <v>0</v>
      </c>
      <c r="BT3461">
        <v>0</v>
      </c>
      <c r="BU3461">
        <v>0</v>
      </c>
      <c r="BV3461">
        <v>0</v>
      </c>
      <c r="BW3461">
        <v>0</v>
      </c>
      <c r="BX3461">
        <v>0</v>
      </c>
      <c r="BY3461">
        <v>0</v>
      </c>
      <c r="BZ3461">
        <v>0</v>
      </c>
      <c r="CA3461">
        <v>0</v>
      </c>
      <c r="CB3461">
        <v>0</v>
      </c>
      <c r="CC3461">
        <v>0</v>
      </c>
      <c r="CD3461">
        <v>0</v>
      </c>
      <c r="CE3461">
        <v>0</v>
      </c>
      <c r="CF3461">
        <v>0</v>
      </c>
      <c r="CG3461">
        <v>0</v>
      </c>
      <c r="CH3461">
        <v>0</v>
      </c>
      <c r="CI3461">
        <v>0</v>
      </c>
      <c r="CJ3461">
        <v>0</v>
      </c>
    </row>
    <row r="3462" spans="1:88" x14ac:dyDescent="0.2">
      <c r="A3462" t="s">
        <v>166</v>
      </c>
      <c r="B3462">
        <v>2010</v>
      </c>
      <c r="C3462" t="s">
        <v>28</v>
      </c>
      <c r="D3462" t="s">
        <v>2328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1.9063069534428514</v>
      </c>
      <c r="K3462">
        <v>1.9063069534428514</v>
      </c>
      <c r="L3462">
        <v>1.9063069534428514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1.7246391440030864</v>
      </c>
      <c r="S3462">
        <v>1.7246391440030864</v>
      </c>
      <c r="T3462">
        <v>1.7246391440030864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0</v>
      </c>
      <c r="BI3462">
        <v>0</v>
      </c>
      <c r="BJ3462">
        <v>0</v>
      </c>
      <c r="BK3462">
        <v>0</v>
      </c>
      <c r="BL3462">
        <v>0</v>
      </c>
      <c r="BM3462">
        <v>0</v>
      </c>
      <c r="BN3462">
        <v>0</v>
      </c>
      <c r="BO3462">
        <v>0</v>
      </c>
      <c r="BP3462">
        <v>0</v>
      </c>
      <c r="BQ3462">
        <v>0</v>
      </c>
      <c r="BR3462">
        <v>0</v>
      </c>
      <c r="BS3462">
        <v>0</v>
      </c>
      <c r="BT3462">
        <v>0</v>
      </c>
      <c r="BU3462">
        <v>0</v>
      </c>
      <c r="BV3462">
        <v>0</v>
      </c>
      <c r="BW3462">
        <v>0</v>
      </c>
      <c r="BX3462">
        <v>0</v>
      </c>
      <c r="BY3462">
        <v>0</v>
      </c>
      <c r="BZ3462">
        <v>0</v>
      </c>
      <c r="CA3462">
        <v>0</v>
      </c>
      <c r="CB3462">
        <v>0</v>
      </c>
      <c r="CC3462">
        <v>0</v>
      </c>
      <c r="CD3462">
        <v>0</v>
      </c>
      <c r="CE3462">
        <v>0</v>
      </c>
      <c r="CF3462">
        <v>0</v>
      </c>
      <c r="CG3462">
        <v>0</v>
      </c>
      <c r="CH3462">
        <v>0</v>
      </c>
      <c r="CI3462">
        <v>0</v>
      </c>
      <c r="CJ3462">
        <v>0</v>
      </c>
    </row>
    <row r="3463" spans="1:88" x14ac:dyDescent="0.2">
      <c r="A3463" t="s">
        <v>166</v>
      </c>
      <c r="B3463">
        <v>2010</v>
      </c>
      <c r="C3463" t="s">
        <v>29</v>
      </c>
      <c r="D3463" t="s">
        <v>2329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0</v>
      </c>
      <c r="BI3463">
        <v>0</v>
      </c>
      <c r="BJ3463">
        <v>0</v>
      </c>
      <c r="BK3463">
        <v>0</v>
      </c>
      <c r="BL3463">
        <v>0</v>
      </c>
      <c r="BM3463">
        <v>0</v>
      </c>
      <c r="BN3463">
        <v>0</v>
      </c>
      <c r="BO3463">
        <v>0</v>
      </c>
      <c r="BP3463">
        <v>0</v>
      </c>
      <c r="BQ3463">
        <v>0</v>
      </c>
      <c r="BR3463">
        <v>0</v>
      </c>
      <c r="BS3463">
        <v>0</v>
      </c>
      <c r="BT3463">
        <v>0</v>
      </c>
      <c r="BU3463">
        <v>0</v>
      </c>
      <c r="BV3463">
        <v>0</v>
      </c>
      <c r="BW3463">
        <v>0</v>
      </c>
      <c r="BX3463">
        <v>0</v>
      </c>
      <c r="BY3463">
        <v>0</v>
      </c>
      <c r="BZ3463">
        <v>0</v>
      </c>
      <c r="CA3463">
        <v>0</v>
      </c>
      <c r="CB3463">
        <v>0</v>
      </c>
      <c r="CC3463">
        <v>0</v>
      </c>
      <c r="CD3463">
        <v>0</v>
      </c>
      <c r="CE3463">
        <v>0</v>
      </c>
      <c r="CF3463">
        <v>0</v>
      </c>
      <c r="CG3463">
        <v>0</v>
      </c>
      <c r="CH3463">
        <v>0</v>
      </c>
      <c r="CI3463">
        <v>0</v>
      </c>
      <c r="CJ3463">
        <v>0</v>
      </c>
    </row>
    <row r="3464" spans="1:88" x14ac:dyDescent="0.2">
      <c r="A3464" t="s">
        <v>166</v>
      </c>
      <c r="B3464">
        <v>2010</v>
      </c>
      <c r="C3464" t="s">
        <v>30</v>
      </c>
      <c r="D3464" t="s">
        <v>2330</v>
      </c>
      <c r="E3464">
        <v>-3.82953591116914</v>
      </c>
      <c r="F3464">
        <v>-1.15825488602655</v>
      </c>
      <c r="G3464">
        <v>-2.1362334890372598</v>
      </c>
      <c r="H3464">
        <v>-0.53504753610533295</v>
      </c>
      <c r="I3464">
        <v>0</v>
      </c>
      <c r="J3464">
        <v>0</v>
      </c>
      <c r="K3464">
        <v>0</v>
      </c>
      <c r="L3464">
        <v>-3.82953591116914</v>
      </c>
      <c r="M3464">
        <v>-3.4155600131969401</v>
      </c>
      <c r="N3464">
        <v>-1.11299697546161</v>
      </c>
      <c r="O3464">
        <v>-2.1139910904237</v>
      </c>
      <c r="P3464">
        <v>-0.18857194731163299</v>
      </c>
      <c r="Q3464">
        <v>0</v>
      </c>
      <c r="R3464">
        <v>0</v>
      </c>
      <c r="S3464">
        <v>0</v>
      </c>
      <c r="T3464">
        <v>-3.4155600131969401</v>
      </c>
      <c r="U3464">
        <v>-8.0509911622377697</v>
      </c>
      <c r="V3464">
        <v>-0.30520992824250798</v>
      </c>
      <c r="W3464">
        <v>-6.1637105668519203E-2</v>
      </c>
      <c r="X3464">
        <v>-7.6841441283267198</v>
      </c>
      <c r="Y3464">
        <v>-0.53638814892282705</v>
      </c>
      <c r="Z3464">
        <v>-0.126267323351933</v>
      </c>
      <c r="AA3464">
        <v>-6.9468023395477294E-2</v>
      </c>
      <c r="AB3464">
        <v>-0.34065280217541599</v>
      </c>
      <c r="AC3464">
        <v>-47.4833275389976</v>
      </c>
      <c r="AD3464">
        <v>0</v>
      </c>
      <c r="AE3464">
        <v>0</v>
      </c>
      <c r="AF3464">
        <v>-47.4833275389976</v>
      </c>
      <c r="AG3464">
        <v>-3.1789486854231299</v>
      </c>
      <c r="AH3464">
        <v>0</v>
      </c>
      <c r="AI3464">
        <v>0</v>
      </c>
      <c r="AJ3464">
        <v>-3.1789486854231299</v>
      </c>
      <c r="AK3464">
        <v>-2.2124609542975402</v>
      </c>
      <c r="AL3464">
        <v>0</v>
      </c>
      <c r="AM3464">
        <v>0</v>
      </c>
      <c r="AN3464">
        <v>-2.2124609542975402</v>
      </c>
      <c r="AO3464">
        <v>-52.874737178718298</v>
      </c>
      <c r="AP3464">
        <v>0</v>
      </c>
      <c r="AQ3464">
        <v>0</v>
      </c>
      <c r="AR3464">
        <v>-52.874737178718298</v>
      </c>
      <c r="AS3464">
        <v>-11.290326350814601</v>
      </c>
      <c r="AT3464">
        <v>-1.49182917562133</v>
      </c>
      <c r="AU3464">
        <v>-8.7215076291304801</v>
      </c>
      <c r="AV3464">
        <v>-1.0769895460627601</v>
      </c>
      <c r="AW3464">
        <v>-1.2885531513505799</v>
      </c>
      <c r="AX3464">
        <v>-4.45577018868775E-2</v>
      </c>
      <c r="AY3464">
        <v>-0.10803475102528901</v>
      </c>
      <c r="AZ3464">
        <v>-1.1359606984384201</v>
      </c>
      <c r="BA3464">
        <v>-9.0450621226161907</v>
      </c>
      <c r="BB3464">
        <v>-0.51886323733624595</v>
      </c>
      <c r="BC3464">
        <v>-1.3923339755286701</v>
      </c>
      <c r="BD3464">
        <v>-7.1338649097512397</v>
      </c>
      <c r="BE3464">
        <v>-21.942471341843699</v>
      </c>
      <c r="BF3464">
        <v>-2.2720904364433601</v>
      </c>
      <c r="BG3464">
        <v>-18.683072720982398</v>
      </c>
      <c r="BH3464">
        <v>-0.98730818441791202</v>
      </c>
      <c r="BI3464">
        <v>-4.5894477540062297</v>
      </c>
      <c r="BJ3464">
        <v>-0.77651949972159495</v>
      </c>
      <c r="BK3464">
        <v>-3.3468323813050298</v>
      </c>
      <c r="BL3464">
        <v>-0.46609587297960697</v>
      </c>
      <c r="BM3464">
        <v>-1.7233919974476299</v>
      </c>
      <c r="BN3464">
        <v>-0.29778314331646299</v>
      </c>
      <c r="BO3464">
        <v>-1.1497750239312401</v>
      </c>
      <c r="BP3464">
        <v>-0.27583383019992702</v>
      </c>
      <c r="BQ3464">
        <v>-2.67111051841882</v>
      </c>
      <c r="BR3464">
        <v>-0.3854578372136</v>
      </c>
      <c r="BS3464">
        <v>-1.8587012927620601</v>
      </c>
      <c r="BT3464">
        <v>-0.426951388443161</v>
      </c>
      <c r="BU3464">
        <v>-3.5096839066860999</v>
      </c>
      <c r="BV3464">
        <v>-0.40417891313115301</v>
      </c>
      <c r="BW3464">
        <v>-2.59441999081566</v>
      </c>
      <c r="BX3464">
        <v>-0.51108500273929103</v>
      </c>
      <c r="BY3464">
        <v>-5.2129244918674003</v>
      </c>
      <c r="BZ3464">
        <v>-2.18965947681248</v>
      </c>
      <c r="CA3464">
        <v>-6.61479106428976E-2</v>
      </c>
      <c r="CB3464">
        <v>-2.9571171044120201</v>
      </c>
      <c r="CC3464">
        <v>-51.502874249505297</v>
      </c>
      <c r="CD3464">
        <v>-23.229437608319198</v>
      </c>
      <c r="CE3464">
        <v>-0.91428010105495305</v>
      </c>
      <c r="CF3464">
        <v>-27.359156540131099</v>
      </c>
      <c r="CG3464">
        <v>-42.909978184399499</v>
      </c>
      <c r="CH3464">
        <v>-13.8621412948326</v>
      </c>
      <c r="CI3464">
        <v>-28.819804027849202</v>
      </c>
      <c r="CJ3464">
        <v>-0.22803286171763301</v>
      </c>
    </row>
    <row r="3465" spans="1:88" x14ac:dyDescent="0.2">
      <c r="A3465" t="s">
        <v>166</v>
      </c>
      <c r="B3465">
        <v>2010</v>
      </c>
      <c r="C3465" t="s">
        <v>31</v>
      </c>
      <c r="D3465" t="s">
        <v>2331</v>
      </c>
      <c r="E3465">
        <v>0.23390733913697601</v>
      </c>
      <c r="F3465">
        <v>7.6830650957050703E-2</v>
      </c>
      <c r="G3465">
        <v>0.119589019184191</v>
      </c>
      <c r="H3465">
        <v>3.7487668995734698E-2</v>
      </c>
      <c r="I3465">
        <v>0</v>
      </c>
      <c r="J3465">
        <v>6.7372874075566802E-2</v>
      </c>
      <c r="K3465">
        <v>6.7372874075566802E-2</v>
      </c>
      <c r="L3465">
        <v>0.30128021321254278</v>
      </c>
      <c r="M3465">
        <v>0.20315288123832101</v>
      </c>
      <c r="N3465">
        <v>7.4746956975677306E-2</v>
      </c>
      <c r="O3465">
        <v>0.118419656896786</v>
      </c>
      <c r="P3465">
        <v>9.9862673658578996E-3</v>
      </c>
      <c r="Q3465">
        <v>0</v>
      </c>
      <c r="R3465">
        <v>5.554867560851208E-2</v>
      </c>
      <c r="S3465">
        <v>5.554867560851208E-2</v>
      </c>
      <c r="T3465">
        <v>0.2587015568468331</v>
      </c>
      <c r="U3465">
        <v>0.58267619879457</v>
      </c>
      <c r="V3465">
        <v>1.5223807167113799E-2</v>
      </c>
      <c r="W3465">
        <v>5.1022212344648196E-3</v>
      </c>
      <c r="X3465">
        <v>0.56235017039298996</v>
      </c>
      <c r="Y3465">
        <v>4.0975615559849903E-2</v>
      </c>
      <c r="Z3465">
        <v>5.7150966516632097E-3</v>
      </c>
      <c r="AA3465">
        <v>3.4959958273269101E-3</v>
      </c>
      <c r="AB3465">
        <v>3.1764523080859801E-2</v>
      </c>
      <c r="AC3465">
        <v>3.66196344837318</v>
      </c>
      <c r="AD3465">
        <v>0</v>
      </c>
      <c r="AE3465">
        <v>0</v>
      </c>
      <c r="AF3465">
        <v>3.66196344837318</v>
      </c>
      <c r="AG3465">
        <v>0.153776077255317</v>
      </c>
      <c r="AH3465">
        <v>0</v>
      </c>
      <c r="AI3465">
        <v>0</v>
      </c>
      <c r="AJ3465">
        <v>0.153776077255317</v>
      </c>
      <c r="AK3465">
        <v>0.16150004152733699</v>
      </c>
      <c r="AL3465">
        <v>0</v>
      </c>
      <c r="AM3465">
        <v>0</v>
      </c>
      <c r="AN3465">
        <v>0.16150004152733699</v>
      </c>
      <c r="AO3465">
        <v>3.9772395671558298</v>
      </c>
      <c r="AP3465">
        <v>0</v>
      </c>
      <c r="AQ3465">
        <v>0</v>
      </c>
      <c r="AR3465">
        <v>3.9772395671558298</v>
      </c>
      <c r="AS3465">
        <v>0.74478737684923102</v>
      </c>
      <c r="AT3465">
        <v>9.0919151456755498E-2</v>
      </c>
      <c r="AU3465">
        <v>0.62798920348629605</v>
      </c>
      <c r="AV3465">
        <v>2.5879021906179901E-2</v>
      </c>
      <c r="AW3465">
        <v>0.11097367875780401</v>
      </c>
      <c r="AX3465">
        <v>2.3938844554483398E-3</v>
      </c>
      <c r="AY3465">
        <v>1.01263260488037E-2</v>
      </c>
      <c r="AZ3465">
        <v>9.8453468253552098E-2</v>
      </c>
      <c r="BA3465">
        <v>0.392342651773746</v>
      </c>
      <c r="BB3465">
        <v>2.5600840251644202E-2</v>
      </c>
      <c r="BC3465">
        <v>0.10031120196406</v>
      </c>
      <c r="BD3465">
        <v>0.26643060955804099</v>
      </c>
      <c r="BE3465">
        <v>0.99546675635431403</v>
      </c>
      <c r="BF3465">
        <v>0.11150400068050099</v>
      </c>
      <c r="BG3465">
        <v>0.84283892376964897</v>
      </c>
      <c r="BH3465">
        <v>4.1123831904163098E-2</v>
      </c>
      <c r="BI3465">
        <v>0.19609876196052001</v>
      </c>
      <c r="BJ3465">
        <v>4.2283479867500903E-2</v>
      </c>
      <c r="BK3465">
        <v>0.13962175942861399</v>
      </c>
      <c r="BL3465">
        <v>1.4193522664405499E-2</v>
      </c>
      <c r="BM3465">
        <v>7.7677502438147694E-2</v>
      </c>
      <c r="BN3465">
        <v>1.3717114295204899E-2</v>
      </c>
      <c r="BO3465">
        <v>5.52780665033447E-2</v>
      </c>
      <c r="BP3465">
        <v>8.6823216395981607E-3</v>
      </c>
      <c r="BQ3465">
        <v>0.13995560362229501</v>
      </c>
      <c r="BR3465">
        <v>1.73677419771621E-2</v>
      </c>
      <c r="BS3465">
        <v>0.104040993299912</v>
      </c>
      <c r="BT3465">
        <v>1.8546868345221498E-2</v>
      </c>
      <c r="BU3465">
        <v>0.19974604029058701</v>
      </c>
      <c r="BV3465">
        <v>1.81728465796255E-2</v>
      </c>
      <c r="BW3465">
        <v>0.15741643865664501</v>
      </c>
      <c r="BX3465">
        <v>2.4156755054316199E-2</v>
      </c>
      <c r="BY3465">
        <v>0.13632925000899601</v>
      </c>
      <c r="BZ3465">
        <v>9.4438418413127806E-2</v>
      </c>
      <c r="CA3465">
        <v>4.5339984358502804E-3</v>
      </c>
      <c r="CB3465">
        <v>3.7356833160017998E-2</v>
      </c>
      <c r="CC3465">
        <v>1.4051888151627501</v>
      </c>
      <c r="CD3465">
        <v>0.99476173182955197</v>
      </c>
      <c r="CE3465">
        <v>6.4617310712791601E-2</v>
      </c>
      <c r="CF3465">
        <v>0.34580977262040602</v>
      </c>
      <c r="CG3465">
        <v>2.5571671526683599</v>
      </c>
      <c r="CH3465">
        <v>0.920885586969588</v>
      </c>
      <c r="CI3465">
        <v>1.6237856719252199</v>
      </c>
      <c r="CJ3465">
        <v>1.2495893773552501E-2</v>
      </c>
    </row>
    <row r="3466" spans="1:88" x14ac:dyDescent="0.2">
      <c r="A3466" t="s">
        <v>166</v>
      </c>
      <c r="B3466">
        <v>2010</v>
      </c>
      <c r="C3466" t="s">
        <v>32</v>
      </c>
      <c r="D3466" t="s">
        <v>2332</v>
      </c>
      <c r="E3466">
        <v>1.14017991023897</v>
      </c>
      <c r="F3466">
        <v>0.41625974925294901</v>
      </c>
      <c r="G3466">
        <v>0.52781540587540798</v>
      </c>
      <c r="H3466">
        <v>0.19610475511061301</v>
      </c>
      <c r="I3466">
        <v>0</v>
      </c>
      <c r="J3466">
        <v>1.0979918802112236</v>
      </c>
      <c r="K3466">
        <v>1.0979918802112236</v>
      </c>
      <c r="L3466">
        <v>2.2381717904501937</v>
      </c>
      <c r="M3466">
        <v>0.98751855051592596</v>
      </c>
      <c r="N3466">
        <v>0.405717160321098</v>
      </c>
      <c r="O3466">
        <v>0.52231470968174798</v>
      </c>
      <c r="P3466">
        <v>5.9486680513080099E-2</v>
      </c>
      <c r="Q3466">
        <v>0</v>
      </c>
      <c r="R3466">
        <v>0.92826885891636168</v>
      </c>
      <c r="S3466">
        <v>0.92826885891636168</v>
      </c>
      <c r="T3466">
        <v>1.9157874094322875</v>
      </c>
      <c r="U3466">
        <v>3.0923294208603198</v>
      </c>
      <c r="V3466">
        <v>7.72232228411594E-2</v>
      </c>
      <c r="W3466">
        <v>1.6375677766909898E-2</v>
      </c>
      <c r="X3466">
        <v>2.9987305202522498</v>
      </c>
      <c r="Y3466">
        <v>0.18741374509983499</v>
      </c>
      <c r="Z3466">
        <v>2.8899356915509999E-2</v>
      </c>
      <c r="AA3466">
        <v>1.7084913588884101E-2</v>
      </c>
      <c r="AB3466">
        <v>0.141429474595441</v>
      </c>
      <c r="AC3466">
        <v>17.649289757794701</v>
      </c>
      <c r="AD3466">
        <v>0</v>
      </c>
      <c r="AE3466">
        <v>0</v>
      </c>
      <c r="AF3466">
        <v>17.649289757794701</v>
      </c>
      <c r="AG3466">
        <v>0.95106142689874096</v>
      </c>
      <c r="AH3466">
        <v>0</v>
      </c>
      <c r="AI3466">
        <v>0</v>
      </c>
      <c r="AJ3466">
        <v>0.95106142689874096</v>
      </c>
      <c r="AK3466">
        <v>0.90347382153682398</v>
      </c>
      <c r="AL3466">
        <v>0</v>
      </c>
      <c r="AM3466">
        <v>0</v>
      </c>
      <c r="AN3466">
        <v>0.90347382153682398</v>
      </c>
      <c r="AO3466">
        <v>19.503825006230301</v>
      </c>
      <c r="AP3466">
        <v>0</v>
      </c>
      <c r="AQ3466">
        <v>0</v>
      </c>
      <c r="AR3466">
        <v>19.503825006230301</v>
      </c>
      <c r="AS3466">
        <v>2.8303107345802201</v>
      </c>
      <c r="AT3466">
        <v>0.46075558717510101</v>
      </c>
      <c r="AU3466">
        <v>2.2443058082212</v>
      </c>
      <c r="AV3466">
        <v>0.125249339183926</v>
      </c>
      <c r="AW3466">
        <v>0.54356444367415202</v>
      </c>
      <c r="AX3466">
        <v>1.25169309833602E-2</v>
      </c>
      <c r="AY3466">
        <v>2.8148863551134499E-2</v>
      </c>
      <c r="AZ3466">
        <v>0.50289864913965798</v>
      </c>
      <c r="BA3466">
        <v>1.6951007930423301</v>
      </c>
      <c r="BB3466">
        <v>0.12959748486407399</v>
      </c>
      <c r="BC3466">
        <v>0.34536066270268601</v>
      </c>
      <c r="BD3466">
        <v>1.2201426454755699</v>
      </c>
      <c r="BE3466">
        <v>5.1139851322342604</v>
      </c>
      <c r="BF3466">
        <v>0.58084211210633496</v>
      </c>
      <c r="BG3466">
        <v>4.3364919712019896</v>
      </c>
      <c r="BH3466">
        <v>0.196651048925926</v>
      </c>
      <c r="BI3466">
        <v>1.0760737927219</v>
      </c>
      <c r="BJ3466">
        <v>0.218567545267042</v>
      </c>
      <c r="BK3466">
        <v>0.78434347492808898</v>
      </c>
      <c r="BL3466">
        <v>7.3162772526769795E-2</v>
      </c>
      <c r="BM3466">
        <v>0.39644208615460202</v>
      </c>
      <c r="BN3466">
        <v>6.8163485061520604E-2</v>
      </c>
      <c r="BO3466">
        <v>0.284853443421547</v>
      </c>
      <c r="BP3466">
        <v>4.3425157671535E-2</v>
      </c>
      <c r="BQ3466">
        <v>0.66610586952857798</v>
      </c>
      <c r="BR3466">
        <v>8.6456495837022501E-2</v>
      </c>
      <c r="BS3466">
        <v>0.48436696003115898</v>
      </c>
      <c r="BT3466">
        <v>9.5282413660396997E-2</v>
      </c>
      <c r="BU3466">
        <v>0.91499733447040799</v>
      </c>
      <c r="BV3466">
        <v>9.0956421028606405E-2</v>
      </c>
      <c r="BW3466">
        <v>0.69636239203764605</v>
      </c>
      <c r="BX3466">
        <v>0.127678521404156</v>
      </c>
      <c r="BY3466">
        <v>0.64932228381526502</v>
      </c>
      <c r="BZ3466">
        <v>0.47696411999064098</v>
      </c>
      <c r="CA3466">
        <v>1.58553902750889E-2</v>
      </c>
      <c r="CB3466">
        <v>0.15650277354953401</v>
      </c>
      <c r="CC3466">
        <v>6.6917231201726199</v>
      </c>
      <c r="CD3466">
        <v>5.0226345050641603</v>
      </c>
      <c r="CE3466">
        <v>0.221100493643868</v>
      </c>
      <c r="CF3466">
        <v>1.44798812146459</v>
      </c>
      <c r="CG3466">
        <v>12.213089876204799</v>
      </c>
      <c r="CH3466">
        <v>4.9826148296071402</v>
      </c>
      <c r="CI3466">
        <v>7.1308793806526403</v>
      </c>
      <c r="CJ3466">
        <v>9.9595665945033898E-2</v>
      </c>
    </row>
    <row r="3467" spans="1:88" x14ac:dyDescent="0.2">
      <c r="A3467" t="s">
        <v>166</v>
      </c>
      <c r="B3467">
        <v>2010</v>
      </c>
      <c r="C3467" t="s">
        <v>33</v>
      </c>
      <c r="D3467" t="s">
        <v>2333</v>
      </c>
      <c r="E3467">
        <v>0.493579812544164</v>
      </c>
      <c r="F3467">
        <v>0.145311680386189</v>
      </c>
      <c r="G3467">
        <v>0.26278782621802999</v>
      </c>
      <c r="H3467">
        <v>8.5480305939944698E-2</v>
      </c>
      <c r="I3467">
        <v>0</v>
      </c>
      <c r="J3467">
        <v>4.5033985790593659E-2</v>
      </c>
      <c r="K3467">
        <v>4.5033985790593659E-2</v>
      </c>
      <c r="L3467">
        <v>0.53861379833475775</v>
      </c>
      <c r="M3467">
        <v>0.432803685186399</v>
      </c>
      <c r="N3467">
        <v>0.14099537083287</v>
      </c>
      <c r="O3467">
        <v>0.26002516813718501</v>
      </c>
      <c r="P3467">
        <v>3.1783146216345003E-2</v>
      </c>
      <c r="Q3467">
        <v>0</v>
      </c>
      <c r="R3467">
        <v>3.761509543990843E-2</v>
      </c>
      <c r="S3467">
        <v>3.761509543990843E-2</v>
      </c>
      <c r="T3467">
        <v>0.47041878062630743</v>
      </c>
      <c r="U3467">
        <v>1.1597630956198099</v>
      </c>
      <c r="V3467">
        <v>3.1388754867977403E-2</v>
      </c>
      <c r="W3467">
        <v>9.5428078340656902E-3</v>
      </c>
      <c r="X3467">
        <v>1.11883153291777</v>
      </c>
      <c r="Y3467">
        <v>7.2503060191775298E-2</v>
      </c>
      <c r="Z3467">
        <v>1.1850975441677399E-2</v>
      </c>
      <c r="AA3467">
        <v>8.4700935738048801E-3</v>
      </c>
      <c r="AB3467">
        <v>5.2181991176292998E-2</v>
      </c>
      <c r="AC3467">
        <v>9.0148486912111103</v>
      </c>
      <c r="AD3467">
        <v>0</v>
      </c>
      <c r="AE3467">
        <v>0</v>
      </c>
      <c r="AF3467">
        <v>9.0148486912111103</v>
      </c>
      <c r="AG3467">
        <v>0.79007876552622902</v>
      </c>
      <c r="AH3467">
        <v>0</v>
      </c>
      <c r="AI3467">
        <v>0</v>
      </c>
      <c r="AJ3467">
        <v>0.79007876552622902</v>
      </c>
      <c r="AK3467">
        <v>0.37176116552750799</v>
      </c>
      <c r="AL3467">
        <v>0</v>
      </c>
      <c r="AM3467">
        <v>0</v>
      </c>
      <c r="AN3467">
        <v>0.37176116552750799</v>
      </c>
      <c r="AO3467">
        <v>10.1766886222648</v>
      </c>
      <c r="AP3467">
        <v>0</v>
      </c>
      <c r="AQ3467">
        <v>0</v>
      </c>
      <c r="AR3467">
        <v>10.1766886222648</v>
      </c>
      <c r="AS3467">
        <v>1.5814173302093799</v>
      </c>
      <c r="AT3467">
        <v>0.18506396253013099</v>
      </c>
      <c r="AU3467">
        <v>1.2893693697906601</v>
      </c>
      <c r="AV3467">
        <v>0.10698399788858</v>
      </c>
      <c r="AW3467">
        <v>0.195186894578433</v>
      </c>
      <c r="AX3467">
        <v>4.7127326204622804E-3</v>
      </c>
      <c r="AY3467">
        <v>1.7050023219255701E-2</v>
      </c>
      <c r="AZ3467">
        <v>0.17342413873871501</v>
      </c>
      <c r="BA3467">
        <v>0.85279281440932198</v>
      </c>
      <c r="BB3467">
        <v>5.2434420606820298E-2</v>
      </c>
      <c r="BC3467">
        <v>0.19393734133610399</v>
      </c>
      <c r="BD3467">
        <v>0.60642105246639599</v>
      </c>
      <c r="BE3467">
        <v>2.4499860877046502</v>
      </c>
      <c r="BF3467">
        <v>0.23315308112423</v>
      </c>
      <c r="BG3467">
        <v>2.11740779447595</v>
      </c>
      <c r="BH3467">
        <v>9.9425212104474706E-2</v>
      </c>
      <c r="BI3467">
        <v>0.52269542200735997</v>
      </c>
      <c r="BJ3467">
        <v>8.5915985074732401E-2</v>
      </c>
      <c r="BK3467">
        <v>0.38533797852959101</v>
      </c>
      <c r="BL3467">
        <v>5.1441458403036898E-2</v>
      </c>
      <c r="BM3467">
        <v>0.19261132370654799</v>
      </c>
      <c r="BN3467">
        <v>2.8918038239811698E-2</v>
      </c>
      <c r="BO3467">
        <v>0.137584537089532</v>
      </c>
      <c r="BP3467">
        <v>2.6108748377205001E-2</v>
      </c>
      <c r="BQ3467">
        <v>0.31575633499147798</v>
      </c>
      <c r="BR3467">
        <v>3.6786999100032601E-2</v>
      </c>
      <c r="BS3467">
        <v>0.232591928585305</v>
      </c>
      <c r="BT3467">
        <v>4.63774073061404E-2</v>
      </c>
      <c r="BU3467">
        <v>0.43136698262760897</v>
      </c>
      <c r="BV3467">
        <v>3.8737419566766802E-2</v>
      </c>
      <c r="BW3467">
        <v>0.333190204573516</v>
      </c>
      <c r="BX3467">
        <v>5.9439358487326101E-2</v>
      </c>
      <c r="BY3467">
        <v>0.370153123045529</v>
      </c>
      <c r="BZ3467">
        <v>0.199286211154482</v>
      </c>
      <c r="CA3467">
        <v>1.06020464795733E-2</v>
      </c>
      <c r="CB3467">
        <v>0.160264865411473</v>
      </c>
      <c r="CC3467">
        <v>3.73611527165157</v>
      </c>
      <c r="CD3467">
        <v>2.1057676194236801</v>
      </c>
      <c r="CE3467">
        <v>0.14887998595801699</v>
      </c>
      <c r="CF3467">
        <v>1.48146766626987</v>
      </c>
      <c r="CG3467">
        <v>5.3306069618274696</v>
      </c>
      <c r="CH3467">
        <v>1.7316406188761799</v>
      </c>
      <c r="CI3467">
        <v>3.5514842447117401</v>
      </c>
      <c r="CJ3467">
        <v>4.7482098239543198E-2</v>
      </c>
    </row>
    <row r="3468" spans="1:88" x14ac:dyDescent="0.2">
      <c r="A3468" t="s">
        <v>166</v>
      </c>
      <c r="B3468">
        <v>2010</v>
      </c>
      <c r="C3468" t="s">
        <v>34</v>
      </c>
      <c r="D3468" t="s">
        <v>2334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0</v>
      </c>
      <c r="BI3468">
        <v>0</v>
      </c>
      <c r="BJ3468">
        <v>0</v>
      </c>
      <c r="BK3468">
        <v>0</v>
      </c>
      <c r="BL3468">
        <v>0</v>
      </c>
      <c r="BM3468">
        <v>0</v>
      </c>
      <c r="BN3468">
        <v>0</v>
      </c>
      <c r="BO3468">
        <v>0</v>
      </c>
      <c r="BP3468">
        <v>0</v>
      </c>
      <c r="BQ3468">
        <v>0</v>
      </c>
      <c r="BR3468">
        <v>0</v>
      </c>
      <c r="BS3468">
        <v>0</v>
      </c>
      <c r="BT3468">
        <v>0</v>
      </c>
      <c r="BU3468">
        <v>0</v>
      </c>
      <c r="BV3468">
        <v>0</v>
      </c>
      <c r="BW3468">
        <v>0</v>
      </c>
      <c r="BX3468">
        <v>0</v>
      </c>
      <c r="BY3468">
        <v>0</v>
      </c>
      <c r="BZ3468">
        <v>0</v>
      </c>
      <c r="CA3468">
        <v>0</v>
      </c>
      <c r="CB3468">
        <v>0</v>
      </c>
      <c r="CC3468">
        <v>0</v>
      </c>
      <c r="CD3468">
        <v>0</v>
      </c>
      <c r="CE3468">
        <v>0</v>
      </c>
      <c r="CF3468">
        <v>0</v>
      </c>
      <c r="CG3468">
        <v>0</v>
      </c>
      <c r="CH3468">
        <v>0</v>
      </c>
      <c r="CI3468">
        <v>0</v>
      </c>
      <c r="CJ3468">
        <v>0</v>
      </c>
    </row>
    <row r="3469" spans="1:88" x14ac:dyDescent="0.2">
      <c r="A3469" t="s">
        <v>166</v>
      </c>
      <c r="B3469">
        <v>2010</v>
      </c>
      <c r="C3469" t="s">
        <v>35</v>
      </c>
      <c r="D3469" t="s">
        <v>2335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0</v>
      </c>
      <c r="BI3469">
        <v>0</v>
      </c>
      <c r="BJ3469">
        <v>0</v>
      </c>
      <c r="BK3469">
        <v>0</v>
      </c>
      <c r="BL3469">
        <v>0</v>
      </c>
      <c r="BM3469">
        <v>0</v>
      </c>
      <c r="BN3469">
        <v>0</v>
      </c>
      <c r="BO3469">
        <v>0</v>
      </c>
      <c r="BP3469">
        <v>0</v>
      </c>
      <c r="BQ3469">
        <v>0</v>
      </c>
      <c r="BR3469">
        <v>0</v>
      </c>
      <c r="BS3469">
        <v>0</v>
      </c>
      <c r="BT3469">
        <v>0</v>
      </c>
      <c r="BU3469">
        <v>0</v>
      </c>
      <c r="BV3469">
        <v>0</v>
      </c>
      <c r="BW3469">
        <v>0</v>
      </c>
      <c r="BX3469">
        <v>0</v>
      </c>
      <c r="BY3469">
        <v>0</v>
      </c>
      <c r="BZ3469">
        <v>0</v>
      </c>
      <c r="CA3469">
        <v>0</v>
      </c>
      <c r="CB3469">
        <v>0</v>
      </c>
      <c r="CC3469">
        <v>0</v>
      </c>
      <c r="CD3469">
        <v>0</v>
      </c>
      <c r="CE3469">
        <v>0</v>
      </c>
      <c r="CF3469">
        <v>0</v>
      </c>
      <c r="CG3469">
        <v>0</v>
      </c>
      <c r="CH3469">
        <v>0</v>
      </c>
      <c r="CI3469">
        <v>0</v>
      </c>
      <c r="CJ3469">
        <v>0</v>
      </c>
    </row>
    <row r="3470" spans="1:88" x14ac:dyDescent="0.2">
      <c r="A3470" t="s">
        <v>166</v>
      </c>
      <c r="B3470">
        <v>2010</v>
      </c>
      <c r="C3470" t="s">
        <v>36</v>
      </c>
      <c r="D3470" t="s">
        <v>2336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9.5779031276977428E-2</v>
      </c>
      <c r="K3470">
        <v>9.5779031276977428E-2</v>
      </c>
      <c r="L3470">
        <v>9.5779031276977428E-2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8.3082938793109337E-2</v>
      </c>
      <c r="S3470">
        <v>8.3082938793109337E-2</v>
      </c>
      <c r="T3470">
        <v>8.3082938793109337E-2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0</v>
      </c>
      <c r="BI3470">
        <v>0</v>
      </c>
      <c r="BJ3470">
        <v>0</v>
      </c>
      <c r="BK3470">
        <v>0</v>
      </c>
      <c r="BL3470">
        <v>0</v>
      </c>
      <c r="BM3470">
        <v>0</v>
      </c>
      <c r="BN3470">
        <v>0</v>
      </c>
      <c r="BO3470">
        <v>0</v>
      </c>
      <c r="BP3470">
        <v>0</v>
      </c>
      <c r="BQ3470">
        <v>0</v>
      </c>
      <c r="BR3470">
        <v>0</v>
      </c>
      <c r="BS3470">
        <v>0</v>
      </c>
      <c r="BT3470">
        <v>0</v>
      </c>
      <c r="BU3470">
        <v>0</v>
      </c>
      <c r="BV3470">
        <v>0</v>
      </c>
      <c r="BW3470">
        <v>0</v>
      </c>
      <c r="BX3470">
        <v>0</v>
      </c>
      <c r="BY3470">
        <v>0</v>
      </c>
      <c r="BZ3470">
        <v>0</v>
      </c>
      <c r="CA3470">
        <v>0</v>
      </c>
      <c r="CB3470">
        <v>0</v>
      </c>
      <c r="CC3470">
        <v>0</v>
      </c>
      <c r="CD3470">
        <v>0</v>
      </c>
      <c r="CE3470">
        <v>0</v>
      </c>
      <c r="CF3470">
        <v>0</v>
      </c>
      <c r="CG3470">
        <v>0</v>
      </c>
      <c r="CH3470">
        <v>0</v>
      </c>
      <c r="CI3470">
        <v>0</v>
      </c>
      <c r="CJ3470">
        <v>0</v>
      </c>
    </row>
    <row r="3471" spans="1:88" x14ac:dyDescent="0.2">
      <c r="A3471" t="s">
        <v>166</v>
      </c>
      <c r="B3471">
        <v>2010</v>
      </c>
      <c r="C3471" t="s">
        <v>37</v>
      </c>
      <c r="D3471" t="s">
        <v>2337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0</v>
      </c>
      <c r="BI3471">
        <v>0</v>
      </c>
      <c r="BJ3471">
        <v>0</v>
      </c>
      <c r="BK3471">
        <v>0</v>
      </c>
      <c r="BL3471">
        <v>0</v>
      </c>
      <c r="BM3471">
        <v>0</v>
      </c>
      <c r="BN3471">
        <v>0</v>
      </c>
      <c r="BO3471">
        <v>0</v>
      </c>
      <c r="BP3471">
        <v>0</v>
      </c>
      <c r="BQ3471">
        <v>0</v>
      </c>
      <c r="BR3471">
        <v>0</v>
      </c>
      <c r="BS3471">
        <v>0</v>
      </c>
      <c r="BT3471">
        <v>0</v>
      </c>
      <c r="BU3471">
        <v>0</v>
      </c>
      <c r="BV3471">
        <v>0</v>
      </c>
      <c r="BW3471">
        <v>0</v>
      </c>
      <c r="BX3471">
        <v>0</v>
      </c>
      <c r="BY3471">
        <v>0</v>
      </c>
      <c r="BZ3471">
        <v>0</v>
      </c>
      <c r="CA3471">
        <v>0</v>
      </c>
      <c r="CB3471">
        <v>0</v>
      </c>
      <c r="CC3471">
        <v>0</v>
      </c>
      <c r="CD3471">
        <v>0</v>
      </c>
      <c r="CE3471">
        <v>0</v>
      </c>
      <c r="CF3471">
        <v>0</v>
      </c>
      <c r="CG3471">
        <v>0</v>
      </c>
      <c r="CH3471">
        <v>0</v>
      </c>
      <c r="CI3471">
        <v>0</v>
      </c>
      <c r="CJ3471">
        <v>0</v>
      </c>
    </row>
    <row r="3472" spans="1:88" x14ac:dyDescent="0.2">
      <c r="A3472" t="s">
        <v>166</v>
      </c>
      <c r="B3472">
        <v>2010</v>
      </c>
      <c r="C3472" t="s">
        <v>38</v>
      </c>
      <c r="D3472" t="s">
        <v>2338</v>
      </c>
      <c r="E3472">
        <v>4.9455041970286997</v>
      </c>
      <c r="F3472">
        <v>2.05523366796763</v>
      </c>
      <c r="G3472">
        <v>2.1534441862314901</v>
      </c>
      <c r="H3472">
        <v>0.73682634282958104</v>
      </c>
      <c r="I3472">
        <v>0</v>
      </c>
      <c r="J3472">
        <v>0</v>
      </c>
      <c r="K3472">
        <v>0</v>
      </c>
      <c r="L3472">
        <v>4.9455041970286997</v>
      </c>
      <c r="M3472">
        <v>4.4384594993257398</v>
      </c>
      <c r="N3472">
        <v>1.9946508133265499</v>
      </c>
      <c r="O3472">
        <v>2.13364479170008</v>
      </c>
      <c r="P3472">
        <v>0.31016389429910801</v>
      </c>
      <c r="Q3472">
        <v>0</v>
      </c>
      <c r="R3472">
        <v>0</v>
      </c>
      <c r="S3472">
        <v>0</v>
      </c>
      <c r="T3472">
        <v>4.4384594993257398</v>
      </c>
      <c r="U3472">
        <v>7.9580203891580901</v>
      </c>
      <c r="V3472">
        <v>0.43202058039700902</v>
      </c>
      <c r="W3472">
        <v>8.8031777615134005E-2</v>
      </c>
      <c r="X3472">
        <v>7.4379680311459104</v>
      </c>
      <c r="Y3472">
        <v>0.72367288713677203</v>
      </c>
      <c r="Z3472">
        <v>0.16705483265485699</v>
      </c>
      <c r="AA3472">
        <v>5.9055705003477801E-2</v>
      </c>
      <c r="AB3472">
        <v>0.49756234947843597</v>
      </c>
      <c r="AC3472">
        <v>85.493880773859999</v>
      </c>
      <c r="AD3472">
        <v>0</v>
      </c>
      <c r="AE3472">
        <v>0</v>
      </c>
      <c r="AF3472">
        <v>85.493880773859999</v>
      </c>
      <c r="AG3472">
        <v>4.2196115431677397</v>
      </c>
      <c r="AH3472">
        <v>0</v>
      </c>
      <c r="AI3472">
        <v>0</v>
      </c>
      <c r="AJ3472">
        <v>4.2196115431677397</v>
      </c>
      <c r="AK3472">
        <v>2.7493628685398601</v>
      </c>
      <c r="AL3472">
        <v>0</v>
      </c>
      <c r="AM3472">
        <v>0</v>
      </c>
      <c r="AN3472">
        <v>2.7493628685398601</v>
      </c>
      <c r="AO3472">
        <v>92.462855185567193</v>
      </c>
      <c r="AP3472">
        <v>0</v>
      </c>
      <c r="AQ3472">
        <v>0</v>
      </c>
      <c r="AR3472">
        <v>92.462855185567193</v>
      </c>
      <c r="AS3472">
        <v>12.2875468386784</v>
      </c>
      <c r="AT3472">
        <v>2.12926893772558</v>
      </c>
      <c r="AU3472">
        <v>9.6383939195845496</v>
      </c>
      <c r="AV3472">
        <v>0.51988398136824998</v>
      </c>
      <c r="AW3472">
        <v>1.90939193887641</v>
      </c>
      <c r="AX3472">
        <v>6.9324103281320396E-2</v>
      </c>
      <c r="AY3472">
        <v>0.16897368885707501</v>
      </c>
      <c r="AZ3472">
        <v>1.67109414673802</v>
      </c>
      <c r="BA3472">
        <v>6.1324830311380296</v>
      </c>
      <c r="BB3472">
        <v>0.73377130513127797</v>
      </c>
      <c r="BC3472">
        <v>1.6197833810720099</v>
      </c>
      <c r="BD3472">
        <v>3.7789283449347399</v>
      </c>
      <c r="BE3472">
        <v>18.946874869899499</v>
      </c>
      <c r="BF3472">
        <v>3.1980983666999698</v>
      </c>
      <c r="BG3472">
        <v>14.9920985433131</v>
      </c>
      <c r="BH3472">
        <v>0.75667795988644504</v>
      </c>
      <c r="BI3472">
        <v>3.93779298291251</v>
      </c>
      <c r="BJ3472">
        <v>1.28399228161302</v>
      </c>
      <c r="BK3472">
        <v>2.3200423674229702</v>
      </c>
      <c r="BL3472">
        <v>0.33375833387652898</v>
      </c>
      <c r="BM3472">
        <v>1.5824142336510201</v>
      </c>
      <c r="BN3472">
        <v>0.38392535201265998</v>
      </c>
      <c r="BO3472">
        <v>1.02869198557007</v>
      </c>
      <c r="BP3472">
        <v>0.16979689606829501</v>
      </c>
      <c r="BQ3472">
        <v>2.9476588346217998</v>
      </c>
      <c r="BR3472">
        <v>0.49331582780526201</v>
      </c>
      <c r="BS3472">
        <v>2.1131428626720798</v>
      </c>
      <c r="BT3472">
        <v>0.34120014414445399</v>
      </c>
      <c r="BU3472">
        <v>4.2938161015417897</v>
      </c>
      <c r="BV3472">
        <v>0.51636337576822799</v>
      </c>
      <c r="BW3472">
        <v>3.32234146985282</v>
      </c>
      <c r="BX3472">
        <v>0.45511125592074197</v>
      </c>
      <c r="BY3472">
        <v>3.63862280564011</v>
      </c>
      <c r="BZ3472">
        <v>2.9160673263625601</v>
      </c>
      <c r="CA3472">
        <v>8.3491291099752105E-2</v>
      </c>
      <c r="CB3472">
        <v>0.63906418817779898</v>
      </c>
      <c r="CC3472">
        <v>37.9015042616738</v>
      </c>
      <c r="CD3472">
        <v>30.701357075831901</v>
      </c>
      <c r="CE3472">
        <v>1.1857742536751801</v>
      </c>
      <c r="CF3472">
        <v>6.0143729321667196</v>
      </c>
      <c r="CG3472">
        <v>53.612928398725003</v>
      </c>
      <c r="CH3472">
        <v>23.8408183030764</v>
      </c>
      <c r="CI3472">
        <v>29.269962998628099</v>
      </c>
      <c r="CJ3472">
        <v>0.50214709702043203</v>
      </c>
    </row>
    <row r="3473" spans="1:88" x14ac:dyDescent="0.2">
      <c r="A3473" t="s">
        <v>166</v>
      </c>
      <c r="B3473">
        <v>2010</v>
      </c>
      <c r="C3473" t="s">
        <v>39</v>
      </c>
      <c r="D3473" t="s">
        <v>2339</v>
      </c>
      <c r="E3473">
        <v>-1.7041095021144499</v>
      </c>
      <c r="F3473">
        <v>-0.57765606571290196</v>
      </c>
      <c r="G3473">
        <v>-0.60353213294096497</v>
      </c>
      <c r="H3473">
        <v>-0.52292130346057997</v>
      </c>
      <c r="I3473">
        <v>0</v>
      </c>
      <c r="J3473">
        <v>0</v>
      </c>
      <c r="K3473">
        <v>0</v>
      </c>
      <c r="L3473">
        <v>-1.7041095021144499</v>
      </c>
      <c r="M3473">
        <v>-1.4293983011135201</v>
      </c>
      <c r="N3473">
        <v>-0.56512627550111205</v>
      </c>
      <c r="O3473">
        <v>-0.59707465866677201</v>
      </c>
      <c r="P3473">
        <v>-0.267197366945638</v>
      </c>
      <c r="Q3473">
        <v>0</v>
      </c>
      <c r="R3473">
        <v>0</v>
      </c>
      <c r="S3473">
        <v>0</v>
      </c>
      <c r="T3473">
        <v>-1.4293983011135201</v>
      </c>
      <c r="U3473">
        <v>-5.1071419263154096</v>
      </c>
      <c r="V3473">
        <v>-9.8433340713210998E-2</v>
      </c>
      <c r="W3473">
        <v>-1.8989640813670602E-2</v>
      </c>
      <c r="X3473">
        <v>-4.9897189447885104</v>
      </c>
      <c r="Y3473">
        <v>-0.38998714747968699</v>
      </c>
      <c r="Z3473">
        <v>-3.3788445281744899E-2</v>
      </c>
      <c r="AA3473">
        <v>-2.0076286086752802E-2</v>
      </c>
      <c r="AB3473">
        <v>-0.33612241611118798</v>
      </c>
      <c r="AC3473">
        <v>-21.275289128066799</v>
      </c>
      <c r="AD3473">
        <v>0</v>
      </c>
      <c r="AE3473">
        <v>0</v>
      </c>
      <c r="AF3473">
        <v>-21.275289128066799</v>
      </c>
      <c r="AG3473">
        <v>-7.1120587184194504</v>
      </c>
      <c r="AH3473">
        <v>0</v>
      </c>
      <c r="AI3473">
        <v>0</v>
      </c>
      <c r="AJ3473">
        <v>-7.1120587184194504</v>
      </c>
      <c r="AK3473">
        <v>-2.4120647877442098</v>
      </c>
      <c r="AL3473">
        <v>0</v>
      </c>
      <c r="AM3473">
        <v>0</v>
      </c>
      <c r="AN3473">
        <v>-2.4120647877442098</v>
      </c>
      <c r="AO3473">
        <v>-30.799412634230499</v>
      </c>
      <c r="AP3473">
        <v>0</v>
      </c>
      <c r="AQ3473">
        <v>0</v>
      </c>
      <c r="AR3473">
        <v>-30.799412634230499</v>
      </c>
      <c r="AS3473">
        <v>-4.0973914779615299</v>
      </c>
      <c r="AT3473">
        <v>-0.68858987023677498</v>
      </c>
      <c r="AU3473">
        <v>-2.7721039837560402</v>
      </c>
      <c r="AV3473">
        <v>-0.63669762396870999</v>
      </c>
      <c r="AW3473">
        <v>-1.0608023349469999</v>
      </c>
      <c r="AX3473">
        <v>-1.54766599962263E-2</v>
      </c>
      <c r="AY3473">
        <v>-2.7934677122273599E-2</v>
      </c>
      <c r="AZ3473">
        <v>-1.0173909978285001</v>
      </c>
      <c r="BA3473">
        <v>-2.7352770604600201</v>
      </c>
      <c r="BB3473">
        <v>-0.15913307788362499</v>
      </c>
      <c r="BC3473">
        <v>-0.42250024063351399</v>
      </c>
      <c r="BD3473">
        <v>-2.1536437419428802</v>
      </c>
      <c r="BE3473">
        <v>-6.6973881920375904</v>
      </c>
      <c r="BF3473">
        <v>-0.92655963034487199</v>
      </c>
      <c r="BG3473">
        <v>-5.2071656270933104</v>
      </c>
      <c r="BH3473">
        <v>-0.56366293459939598</v>
      </c>
      <c r="BI3473">
        <v>-1.7034254869232299</v>
      </c>
      <c r="BJ3473">
        <v>-0.37818192203300999</v>
      </c>
      <c r="BK3473">
        <v>-0.93159018172534003</v>
      </c>
      <c r="BL3473">
        <v>-0.39365338316488202</v>
      </c>
      <c r="BM3473">
        <v>-0.59277680145207001</v>
      </c>
      <c r="BN3473">
        <v>-0.10037620685532</v>
      </c>
      <c r="BO3473">
        <v>-0.33036689271382202</v>
      </c>
      <c r="BP3473">
        <v>-0.16203370188292901</v>
      </c>
      <c r="BQ3473">
        <v>-0.93865045647899203</v>
      </c>
      <c r="BR3473">
        <v>-0.124378373191657</v>
      </c>
      <c r="BS3473">
        <v>-0.52715009870540497</v>
      </c>
      <c r="BT3473">
        <v>-0.28712198458193</v>
      </c>
      <c r="BU3473">
        <v>-1.24207243747899</v>
      </c>
      <c r="BV3473">
        <v>-0.13511684941553001</v>
      </c>
      <c r="BW3473">
        <v>-0.73129162884709398</v>
      </c>
      <c r="BX3473">
        <v>-0.37566395921637102</v>
      </c>
      <c r="BY3473">
        <v>-0.94565831403412504</v>
      </c>
      <c r="BZ3473">
        <v>-0.544169513109931</v>
      </c>
      <c r="CA3473">
        <v>-1.9012667230189802E-2</v>
      </c>
      <c r="CB3473">
        <v>-0.38247613369400302</v>
      </c>
      <c r="CC3473">
        <v>-9.5442274706132402</v>
      </c>
      <c r="CD3473">
        <v>-5.7501675288023799</v>
      </c>
      <c r="CE3473">
        <v>-0.26452706263152798</v>
      </c>
      <c r="CF3473">
        <v>-3.5295328791793201</v>
      </c>
      <c r="CG3473">
        <v>-15.766112542266301</v>
      </c>
      <c r="CH3473">
        <v>-7.0650323029450899</v>
      </c>
      <c r="CI3473">
        <v>-8.1445267720920107</v>
      </c>
      <c r="CJ3473">
        <v>-0.55655346722923704</v>
      </c>
    </row>
    <row r="3474" spans="1:88" x14ac:dyDescent="0.2">
      <c r="A3474" t="s">
        <v>166</v>
      </c>
      <c r="B3474">
        <v>2010</v>
      </c>
      <c r="C3474" t="s">
        <v>40</v>
      </c>
      <c r="D3474" t="s">
        <v>2340</v>
      </c>
      <c r="E3474">
        <v>0.55722746491235198</v>
      </c>
      <c r="F3474">
        <v>0.11083316945133399</v>
      </c>
      <c r="G3474">
        <v>0.349000689169288</v>
      </c>
      <c r="H3474">
        <v>9.7393606291731702E-2</v>
      </c>
      <c r="I3474">
        <v>0</v>
      </c>
      <c r="J3474">
        <v>1.625273543912765</v>
      </c>
      <c r="K3474">
        <v>1.625273543912765</v>
      </c>
      <c r="L3474">
        <v>2.1825010088251169</v>
      </c>
      <c r="M3474">
        <v>0.47248699210422301</v>
      </c>
      <c r="N3474">
        <v>0.105877935704045</v>
      </c>
      <c r="O3474">
        <v>0.34529827552956299</v>
      </c>
      <c r="P3474">
        <v>2.13107808706159E-2</v>
      </c>
      <c r="Q3474">
        <v>0</v>
      </c>
      <c r="R3474">
        <v>1.2943802581633659</v>
      </c>
      <c r="S3474">
        <v>1.2943802581633659</v>
      </c>
      <c r="T3474">
        <v>1.7668672502675888</v>
      </c>
      <c r="U3474">
        <v>1.6830505872430099</v>
      </c>
      <c r="V3474">
        <v>3.98354087726948E-2</v>
      </c>
      <c r="W3474">
        <v>9.4135961067149405E-3</v>
      </c>
      <c r="X3474">
        <v>1.6338015823636001</v>
      </c>
      <c r="Y3474">
        <v>0.109541847012435</v>
      </c>
      <c r="Z3474">
        <v>1.32864044562806E-2</v>
      </c>
      <c r="AA3474">
        <v>1.1634475627708901E-2</v>
      </c>
      <c r="AB3474">
        <v>8.4620966928445701E-2</v>
      </c>
      <c r="AC3474">
        <v>9.6665971425116197</v>
      </c>
      <c r="AD3474">
        <v>0</v>
      </c>
      <c r="AE3474">
        <v>0</v>
      </c>
      <c r="AF3474">
        <v>9.6665971425116197</v>
      </c>
      <c r="AG3474">
        <v>0.45991588388736998</v>
      </c>
      <c r="AH3474">
        <v>0</v>
      </c>
      <c r="AI3474">
        <v>0</v>
      </c>
      <c r="AJ3474">
        <v>0.45991588388736998</v>
      </c>
      <c r="AK3474">
        <v>-0.102247485586382</v>
      </c>
      <c r="AL3474">
        <v>0</v>
      </c>
      <c r="AM3474">
        <v>0</v>
      </c>
      <c r="AN3474">
        <v>-0.102247485586382</v>
      </c>
      <c r="AO3474">
        <v>10.0242655408126</v>
      </c>
      <c r="AP3474">
        <v>0</v>
      </c>
      <c r="AQ3474">
        <v>0</v>
      </c>
      <c r="AR3474">
        <v>10.0242655408126</v>
      </c>
      <c r="AS3474">
        <v>1.5885854570358</v>
      </c>
      <c r="AT3474">
        <v>0.24404938413090399</v>
      </c>
      <c r="AU3474">
        <v>1.22890517876725</v>
      </c>
      <c r="AV3474">
        <v>0.11563089413766101</v>
      </c>
      <c r="AW3474">
        <v>0.30890145104366801</v>
      </c>
      <c r="AX3474">
        <v>5.1143918386904698E-3</v>
      </c>
      <c r="AY3474">
        <v>1.12577865413494E-2</v>
      </c>
      <c r="AZ3474">
        <v>0.29252927266362899</v>
      </c>
      <c r="BA3474">
        <v>1.23872560830662</v>
      </c>
      <c r="BB3474">
        <v>6.3821049390622997E-2</v>
      </c>
      <c r="BC3474">
        <v>0.19161004124870201</v>
      </c>
      <c r="BD3474">
        <v>0.98329451766729403</v>
      </c>
      <c r="BE3474">
        <v>3.3770655381546999</v>
      </c>
      <c r="BF3474">
        <v>0.25219072177033602</v>
      </c>
      <c r="BG3474">
        <v>2.9759508606974099</v>
      </c>
      <c r="BH3474">
        <v>0.14892395568695399</v>
      </c>
      <c r="BI3474">
        <v>0.63571606524225599</v>
      </c>
      <c r="BJ3474">
        <v>8.1435957240283394E-2</v>
      </c>
      <c r="BK3474">
        <v>0.50619098285281605</v>
      </c>
      <c r="BL3474">
        <v>4.80891251491566E-2</v>
      </c>
      <c r="BM3474">
        <v>0.25234376457213797</v>
      </c>
      <c r="BN3474">
        <v>3.5867960204299797E-2</v>
      </c>
      <c r="BO3474">
        <v>0.18494727366442101</v>
      </c>
      <c r="BP3474">
        <v>3.1528530703416803E-2</v>
      </c>
      <c r="BQ3474">
        <v>0.419492730821516</v>
      </c>
      <c r="BR3474">
        <v>4.5624301260930401E-2</v>
      </c>
      <c r="BS3474">
        <v>0.31343386231446901</v>
      </c>
      <c r="BT3474">
        <v>6.0434567246116497E-2</v>
      </c>
      <c r="BU3474">
        <v>0.56969083180217595</v>
      </c>
      <c r="BV3474">
        <v>4.71758468797275E-2</v>
      </c>
      <c r="BW3474">
        <v>0.44989521561462398</v>
      </c>
      <c r="BX3474">
        <v>7.2619769307825696E-2</v>
      </c>
      <c r="BY3474">
        <v>0.53899142210105699</v>
      </c>
      <c r="BZ3474">
        <v>0.25362254644086801</v>
      </c>
      <c r="CA3474">
        <v>1.6481663527200499E-2</v>
      </c>
      <c r="CB3474">
        <v>0.268887212132989</v>
      </c>
      <c r="CC3474">
        <v>5.41053696188846</v>
      </c>
      <c r="CD3474">
        <v>2.6863371104226701</v>
      </c>
      <c r="CE3474">
        <v>0.24026206080474299</v>
      </c>
      <c r="CF3474">
        <v>2.48393779066105</v>
      </c>
      <c r="CG3474">
        <v>6.1750888750794699</v>
      </c>
      <c r="CH3474">
        <v>1.44418888553331</v>
      </c>
      <c r="CI3474">
        <v>4.7226897893617199</v>
      </c>
      <c r="CJ3474">
        <v>8.2102001844332299E-3</v>
      </c>
    </row>
    <row r="3475" spans="1:88" x14ac:dyDescent="0.2">
      <c r="A3475" t="s">
        <v>166</v>
      </c>
      <c r="B3475">
        <v>2010</v>
      </c>
      <c r="C3475" t="s">
        <v>41</v>
      </c>
      <c r="D3475" t="s">
        <v>2341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0.64365096555850265</v>
      </c>
      <c r="K3475">
        <v>0.64365096555850265</v>
      </c>
      <c r="L3475">
        <v>0.64365096555850265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0.53791507692364793</v>
      </c>
      <c r="S3475">
        <v>0.53791507692364793</v>
      </c>
      <c r="T3475">
        <v>0.53791507692364793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0</v>
      </c>
      <c r="BI3475">
        <v>0</v>
      </c>
      <c r="BJ3475">
        <v>0</v>
      </c>
      <c r="BK3475">
        <v>0</v>
      </c>
      <c r="BL3475">
        <v>0</v>
      </c>
      <c r="BM3475">
        <v>0</v>
      </c>
      <c r="BN3475">
        <v>0</v>
      </c>
      <c r="BO3475">
        <v>0</v>
      </c>
      <c r="BP3475">
        <v>0</v>
      </c>
      <c r="BQ3475">
        <v>0</v>
      </c>
      <c r="BR3475">
        <v>0</v>
      </c>
      <c r="BS3475">
        <v>0</v>
      </c>
      <c r="BT3475">
        <v>0</v>
      </c>
      <c r="BU3475">
        <v>0</v>
      </c>
      <c r="BV3475">
        <v>0</v>
      </c>
      <c r="BW3475">
        <v>0</v>
      </c>
      <c r="BX3475">
        <v>0</v>
      </c>
      <c r="BY3475">
        <v>0</v>
      </c>
      <c r="BZ3475">
        <v>0</v>
      </c>
      <c r="CA3475">
        <v>0</v>
      </c>
      <c r="CB3475">
        <v>0</v>
      </c>
      <c r="CC3475">
        <v>0</v>
      </c>
      <c r="CD3475">
        <v>0</v>
      </c>
      <c r="CE3475">
        <v>0</v>
      </c>
      <c r="CF3475">
        <v>0</v>
      </c>
      <c r="CG3475">
        <v>0</v>
      </c>
      <c r="CH3475">
        <v>0</v>
      </c>
      <c r="CI3475">
        <v>0</v>
      </c>
      <c r="CJ3475">
        <v>0</v>
      </c>
    </row>
    <row r="3476" spans="1:88" x14ac:dyDescent="0.2">
      <c r="A3476" t="s">
        <v>166</v>
      </c>
      <c r="B3476">
        <v>2010</v>
      </c>
      <c r="C3476" t="s">
        <v>99</v>
      </c>
      <c r="D3476" t="s">
        <v>2342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0</v>
      </c>
      <c r="BI3476">
        <v>0</v>
      </c>
      <c r="BJ3476">
        <v>0</v>
      </c>
      <c r="BK3476">
        <v>0</v>
      </c>
      <c r="BL3476">
        <v>0</v>
      </c>
      <c r="BM3476">
        <v>0</v>
      </c>
      <c r="BN3476">
        <v>0</v>
      </c>
      <c r="BO3476">
        <v>0</v>
      </c>
      <c r="BP3476">
        <v>0</v>
      </c>
      <c r="BQ3476">
        <v>0</v>
      </c>
      <c r="BR3476">
        <v>0</v>
      </c>
      <c r="BS3476">
        <v>0</v>
      </c>
      <c r="BT3476">
        <v>0</v>
      </c>
      <c r="BU3476">
        <v>0</v>
      </c>
      <c r="BV3476">
        <v>0</v>
      </c>
      <c r="BW3476">
        <v>0</v>
      </c>
      <c r="BX3476">
        <v>0</v>
      </c>
      <c r="BY3476">
        <v>0</v>
      </c>
      <c r="BZ3476">
        <v>0</v>
      </c>
      <c r="CA3476">
        <v>0</v>
      </c>
      <c r="CB3476">
        <v>0</v>
      </c>
      <c r="CC3476">
        <v>0</v>
      </c>
      <c r="CD3476">
        <v>0</v>
      </c>
      <c r="CE3476">
        <v>0</v>
      </c>
      <c r="CF3476">
        <v>0</v>
      </c>
      <c r="CG3476">
        <v>0</v>
      </c>
      <c r="CH3476">
        <v>0</v>
      </c>
      <c r="CI3476">
        <v>0</v>
      </c>
      <c r="CJ3476">
        <v>0</v>
      </c>
    </row>
    <row r="3477" spans="1:88" x14ac:dyDescent="0.2">
      <c r="A3477" t="s">
        <v>166</v>
      </c>
      <c r="B3477">
        <v>2010</v>
      </c>
      <c r="C3477" t="s">
        <v>3779</v>
      </c>
      <c r="D3477" t="s">
        <v>3852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0</v>
      </c>
      <c r="BI3477">
        <v>0</v>
      </c>
      <c r="BJ3477">
        <v>0</v>
      </c>
      <c r="BK3477">
        <v>0</v>
      </c>
      <c r="BL3477">
        <v>0</v>
      </c>
      <c r="BM3477">
        <v>0</v>
      </c>
      <c r="BN3477">
        <v>0</v>
      </c>
      <c r="BO3477">
        <v>0</v>
      </c>
      <c r="BP3477">
        <v>0</v>
      </c>
      <c r="BQ3477">
        <v>0</v>
      </c>
      <c r="BR3477">
        <v>0</v>
      </c>
      <c r="BS3477">
        <v>0</v>
      </c>
      <c r="BT3477">
        <v>0</v>
      </c>
      <c r="BU3477">
        <v>0</v>
      </c>
      <c r="BV3477">
        <v>0</v>
      </c>
      <c r="BW3477">
        <v>0</v>
      </c>
      <c r="BX3477">
        <v>0</v>
      </c>
      <c r="BY3477">
        <v>0</v>
      </c>
      <c r="BZ3477">
        <v>0</v>
      </c>
      <c r="CA3477">
        <v>0</v>
      </c>
      <c r="CB3477">
        <v>0</v>
      </c>
      <c r="CC3477">
        <v>0</v>
      </c>
      <c r="CD3477">
        <v>0</v>
      </c>
      <c r="CE3477">
        <v>0</v>
      </c>
      <c r="CF3477">
        <v>0</v>
      </c>
      <c r="CG3477">
        <v>0</v>
      </c>
      <c r="CH3477">
        <v>0</v>
      </c>
      <c r="CI3477">
        <v>0</v>
      </c>
      <c r="CJ3477">
        <v>0</v>
      </c>
    </row>
    <row r="3478" spans="1:88" x14ac:dyDescent="0.2">
      <c r="A3478" t="s">
        <v>166</v>
      </c>
      <c r="B3478">
        <v>2010</v>
      </c>
      <c r="C3478" t="s">
        <v>42</v>
      </c>
      <c r="D3478" t="s">
        <v>2343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0</v>
      </c>
      <c r="BI3478">
        <v>0</v>
      </c>
      <c r="BJ3478">
        <v>0</v>
      </c>
      <c r="BK3478">
        <v>0</v>
      </c>
      <c r="BL3478">
        <v>0</v>
      </c>
      <c r="BM3478">
        <v>0</v>
      </c>
      <c r="BN3478">
        <v>0</v>
      </c>
      <c r="BO3478">
        <v>0</v>
      </c>
      <c r="BP3478">
        <v>0</v>
      </c>
      <c r="BQ3478">
        <v>0</v>
      </c>
      <c r="BR3478">
        <v>0</v>
      </c>
      <c r="BS3478">
        <v>0</v>
      </c>
      <c r="BT3478">
        <v>0</v>
      </c>
      <c r="BU3478">
        <v>0</v>
      </c>
      <c r="BV3478">
        <v>0</v>
      </c>
      <c r="BW3478">
        <v>0</v>
      </c>
      <c r="BX3478">
        <v>0</v>
      </c>
      <c r="BY3478">
        <v>0</v>
      </c>
      <c r="BZ3478">
        <v>0</v>
      </c>
      <c r="CA3478">
        <v>0</v>
      </c>
      <c r="CB3478">
        <v>0</v>
      </c>
      <c r="CC3478">
        <v>0</v>
      </c>
      <c r="CD3478">
        <v>0</v>
      </c>
      <c r="CE3478">
        <v>0</v>
      </c>
      <c r="CF3478">
        <v>0</v>
      </c>
      <c r="CG3478">
        <v>0</v>
      </c>
      <c r="CH3478">
        <v>0</v>
      </c>
      <c r="CI3478">
        <v>0</v>
      </c>
      <c r="CJ3478">
        <v>0</v>
      </c>
    </row>
    <row r="3479" spans="1:88" x14ac:dyDescent="0.2">
      <c r="A3479" t="s">
        <v>166</v>
      </c>
      <c r="B3479">
        <v>2010</v>
      </c>
      <c r="C3479" t="s">
        <v>43</v>
      </c>
      <c r="D3479" t="s">
        <v>2344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-4.7400531881219355E-4</v>
      </c>
      <c r="K3479">
        <v>-4.7400531881219355E-4</v>
      </c>
      <c r="L3479">
        <v>-4.7400531881219355E-4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-3.4767462323839017E-4</v>
      </c>
      <c r="S3479">
        <v>-3.4767462323839017E-4</v>
      </c>
      <c r="T3479">
        <v>-3.4767462323839017E-4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0</v>
      </c>
      <c r="BI3479">
        <v>0</v>
      </c>
      <c r="BJ3479">
        <v>0</v>
      </c>
      <c r="BK3479">
        <v>0</v>
      </c>
      <c r="BL3479">
        <v>0</v>
      </c>
      <c r="BM3479">
        <v>0</v>
      </c>
      <c r="BN3479">
        <v>0</v>
      </c>
      <c r="BO3479">
        <v>0</v>
      </c>
      <c r="BP3479">
        <v>0</v>
      </c>
      <c r="BQ3479">
        <v>0</v>
      </c>
      <c r="BR3479">
        <v>0</v>
      </c>
      <c r="BS3479">
        <v>0</v>
      </c>
      <c r="BT3479">
        <v>0</v>
      </c>
      <c r="BU3479">
        <v>0</v>
      </c>
      <c r="BV3479">
        <v>0</v>
      </c>
      <c r="BW3479">
        <v>0</v>
      </c>
      <c r="BX3479">
        <v>0</v>
      </c>
      <c r="BY3479">
        <v>0</v>
      </c>
      <c r="BZ3479">
        <v>0</v>
      </c>
      <c r="CA3479">
        <v>0</v>
      </c>
      <c r="CB3479">
        <v>0</v>
      </c>
      <c r="CC3479">
        <v>0</v>
      </c>
      <c r="CD3479">
        <v>0</v>
      </c>
      <c r="CE3479">
        <v>0</v>
      </c>
      <c r="CF3479">
        <v>0</v>
      </c>
      <c r="CG3479">
        <v>0</v>
      </c>
      <c r="CH3479">
        <v>0</v>
      </c>
      <c r="CI3479">
        <v>0</v>
      </c>
      <c r="CJ3479">
        <v>0</v>
      </c>
    </row>
    <row r="3480" spans="1:88" x14ac:dyDescent="0.2">
      <c r="A3480" t="s">
        <v>166</v>
      </c>
      <c r="B3480">
        <v>2010</v>
      </c>
      <c r="C3480" t="s">
        <v>44</v>
      </c>
      <c r="D3480" t="s">
        <v>2345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0</v>
      </c>
      <c r="BI3480">
        <v>0</v>
      </c>
      <c r="BJ3480">
        <v>0</v>
      </c>
      <c r="BK3480">
        <v>0</v>
      </c>
      <c r="BL3480">
        <v>0</v>
      </c>
      <c r="BM3480">
        <v>0</v>
      </c>
      <c r="BN3480">
        <v>0</v>
      </c>
      <c r="BO3480">
        <v>0</v>
      </c>
      <c r="BP3480">
        <v>0</v>
      </c>
      <c r="BQ3480">
        <v>0</v>
      </c>
      <c r="BR3480">
        <v>0</v>
      </c>
      <c r="BS3480">
        <v>0</v>
      </c>
      <c r="BT3480">
        <v>0</v>
      </c>
      <c r="BU3480">
        <v>0</v>
      </c>
      <c r="BV3480">
        <v>0</v>
      </c>
      <c r="BW3480">
        <v>0</v>
      </c>
      <c r="BX3480">
        <v>0</v>
      </c>
      <c r="BY3480">
        <v>0</v>
      </c>
      <c r="BZ3480">
        <v>0</v>
      </c>
      <c r="CA3480">
        <v>0</v>
      </c>
      <c r="CB3480">
        <v>0</v>
      </c>
      <c r="CC3480">
        <v>0</v>
      </c>
      <c r="CD3480">
        <v>0</v>
      </c>
      <c r="CE3480">
        <v>0</v>
      </c>
      <c r="CF3480">
        <v>0</v>
      </c>
      <c r="CG3480">
        <v>0</v>
      </c>
      <c r="CH3480">
        <v>0</v>
      </c>
      <c r="CI3480">
        <v>0</v>
      </c>
      <c r="CJ3480">
        <v>0</v>
      </c>
    </row>
    <row r="3481" spans="1:88" x14ac:dyDescent="0.2">
      <c r="A3481" t="s">
        <v>166</v>
      </c>
      <c r="B3481">
        <v>2010</v>
      </c>
      <c r="C3481" t="s">
        <v>45</v>
      </c>
      <c r="D3481" t="s">
        <v>2346</v>
      </c>
      <c r="E3481">
        <v>1.3281341525235699</v>
      </c>
      <c r="F3481">
        <v>0.49093199679073402</v>
      </c>
      <c r="G3481">
        <v>0.58612238754550905</v>
      </c>
      <c r="H3481">
        <v>0.25107976818732802</v>
      </c>
      <c r="I3481">
        <v>0</v>
      </c>
      <c r="J3481">
        <v>0</v>
      </c>
      <c r="K3481">
        <v>0</v>
      </c>
      <c r="L3481">
        <v>1.3281341525235699</v>
      </c>
      <c r="M3481">
        <v>1.1152600646233699</v>
      </c>
      <c r="N3481">
        <v>0.47763693543184499</v>
      </c>
      <c r="O3481">
        <v>0.58062116779763595</v>
      </c>
      <c r="P3481">
        <v>5.7001961393889501E-2</v>
      </c>
      <c r="Q3481">
        <v>0</v>
      </c>
      <c r="R3481">
        <v>0</v>
      </c>
      <c r="S3481">
        <v>0</v>
      </c>
      <c r="T3481">
        <v>1.1152600646233699</v>
      </c>
      <c r="U3481">
        <v>4.1497966389696801</v>
      </c>
      <c r="V3481">
        <v>0.100090638022449</v>
      </c>
      <c r="W3481">
        <v>3.1119844517646902E-2</v>
      </c>
      <c r="X3481">
        <v>4.0185861564295697</v>
      </c>
      <c r="Y3481">
        <v>0.289749710758815</v>
      </c>
      <c r="Z3481">
        <v>3.6217434256135599E-2</v>
      </c>
      <c r="AA3481">
        <v>1.5849743741384099E-2</v>
      </c>
      <c r="AB3481">
        <v>0.237682532761295</v>
      </c>
      <c r="AC3481">
        <v>21.384527135009101</v>
      </c>
      <c r="AD3481">
        <v>0</v>
      </c>
      <c r="AE3481">
        <v>0</v>
      </c>
      <c r="AF3481">
        <v>21.384527135009101</v>
      </c>
      <c r="AG3481">
        <v>0.67150260831282305</v>
      </c>
      <c r="AH3481">
        <v>0</v>
      </c>
      <c r="AI3481">
        <v>0</v>
      </c>
      <c r="AJ3481">
        <v>0.67150260831282305</v>
      </c>
      <c r="AK3481">
        <v>0.73038235739507096</v>
      </c>
      <c r="AL3481">
        <v>0</v>
      </c>
      <c r="AM3481">
        <v>0</v>
      </c>
      <c r="AN3481">
        <v>0.73038235739507096</v>
      </c>
      <c r="AO3481">
        <v>22.786412100717001</v>
      </c>
      <c r="AP3481">
        <v>0</v>
      </c>
      <c r="AQ3481">
        <v>0</v>
      </c>
      <c r="AR3481">
        <v>22.786412100717001</v>
      </c>
      <c r="AS3481">
        <v>4.5725487923910402</v>
      </c>
      <c r="AT3481">
        <v>0.61840710557877399</v>
      </c>
      <c r="AU3481">
        <v>3.8502124911137798</v>
      </c>
      <c r="AV3481">
        <v>0.10392919569848801</v>
      </c>
      <c r="AW3481">
        <v>0.83964949425971203</v>
      </c>
      <c r="AX3481">
        <v>1.5419664979394201E-2</v>
      </c>
      <c r="AY3481">
        <v>6.2867605623734599E-2</v>
      </c>
      <c r="AZ3481">
        <v>0.76136222365658501</v>
      </c>
      <c r="BA3481">
        <v>2.2698187651425799</v>
      </c>
      <c r="BB3481">
        <v>0.16702746338987901</v>
      </c>
      <c r="BC3481">
        <v>0.58990844786233299</v>
      </c>
      <c r="BD3481">
        <v>1.51288285389037</v>
      </c>
      <c r="BE3481">
        <v>4.44191493808309</v>
      </c>
      <c r="BF3481">
        <v>0.71126340965478796</v>
      </c>
      <c r="BG3481">
        <v>3.4697357469325198</v>
      </c>
      <c r="BH3481">
        <v>0.26091578149577999</v>
      </c>
      <c r="BI3481">
        <v>0.81842129546789799</v>
      </c>
      <c r="BJ3481">
        <v>0.274616281845185</v>
      </c>
      <c r="BK3481">
        <v>0.47625679758115402</v>
      </c>
      <c r="BL3481">
        <v>6.7548216041559805E-2</v>
      </c>
      <c r="BM3481">
        <v>0.364395971909943</v>
      </c>
      <c r="BN3481">
        <v>8.7221198146757106E-2</v>
      </c>
      <c r="BO3481">
        <v>0.22946031297949701</v>
      </c>
      <c r="BP3481">
        <v>4.77144607836886E-2</v>
      </c>
      <c r="BQ3481">
        <v>0.70495997952131195</v>
      </c>
      <c r="BR3481">
        <v>0.110097324305251</v>
      </c>
      <c r="BS3481">
        <v>0.47601213991956198</v>
      </c>
      <c r="BT3481">
        <v>0.118850515296499</v>
      </c>
      <c r="BU3481">
        <v>1.0249546472608899</v>
      </c>
      <c r="BV3481">
        <v>0.11482462675349001</v>
      </c>
      <c r="BW3481">
        <v>0.75285639520797099</v>
      </c>
      <c r="BX3481">
        <v>0.15727362529942601</v>
      </c>
      <c r="BY3481">
        <v>0.81200040826431596</v>
      </c>
      <c r="BZ3481">
        <v>0.60361657797248902</v>
      </c>
      <c r="CA3481">
        <v>8.2693173329918199E-2</v>
      </c>
      <c r="CB3481">
        <v>0.12569065696190801</v>
      </c>
      <c r="CC3481">
        <v>8.6852888582371506</v>
      </c>
      <c r="CD3481">
        <v>6.3513723766172099</v>
      </c>
      <c r="CE3481">
        <v>1.16843485533633</v>
      </c>
      <c r="CF3481">
        <v>1.1654816262836301</v>
      </c>
      <c r="CG3481">
        <v>13.9222619971904</v>
      </c>
      <c r="CH3481">
        <v>5.8592969892323197</v>
      </c>
      <c r="CI3481">
        <v>7.9978399450197504</v>
      </c>
      <c r="CJ3481">
        <v>6.5125062938301406E-2</v>
      </c>
    </row>
    <row r="3482" spans="1:88" x14ac:dyDescent="0.2">
      <c r="A3482" t="s">
        <v>166</v>
      </c>
      <c r="B3482">
        <v>2010</v>
      </c>
      <c r="C3482" t="s">
        <v>230</v>
      </c>
      <c r="D3482" t="s">
        <v>3853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0</v>
      </c>
      <c r="BI3482">
        <v>0</v>
      </c>
      <c r="BJ3482">
        <v>0</v>
      </c>
      <c r="BK3482">
        <v>0</v>
      </c>
      <c r="BL3482">
        <v>0</v>
      </c>
      <c r="BM3482">
        <v>0</v>
      </c>
      <c r="BN3482">
        <v>0</v>
      </c>
      <c r="BO3482">
        <v>0</v>
      </c>
      <c r="BP3482">
        <v>0</v>
      </c>
      <c r="BQ3482">
        <v>0</v>
      </c>
      <c r="BR3482">
        <v>0</v>
      </c>
      <c r="BS3482">
        <v>0</v>
      </c>
      <c r="BT3482">
        <v>0</v>
      </c>
      <c r="BU3482">
        <v>0</v>
      </c>
      <c r="BV3482">
        <v>0</v>
      </c>
      <c r="BW3482">
        <v>0</v>
      </c>
      <c r="BX3482">
        <v>0</v>
      </c>
      <c r="BY3482">
        <v>0</v>
      </c>
      <c r="BZ3482">
        <v>0</v>
      </c>
      <c r="CA3482">
        <v>0</v>
      </c>
      <c r="CB3482">
        <v>0</v>
      </c>
      <c r="CC3482">
        <v>0</v>
      </c>
      <c r="CD3482">
        <v>0</v>
      </c>
      <c r="CE3482">
        <v>0</v>
      </c>
      <c r="CF3482">
        <v>0</v>
      </c>
      <c r="CG3482">
        <v>0</v>
      </c>
      <c r="CH3482">
        <v>0</v>
      </c>
      <c r="CI3482">
        <v>0</v>
      </c>
      <c r="CJ3482">
        <v>0</v>
      </c>
    </row>
    <row r="3483" spans="1:88" x14ac:dyDescent="0.2">
      <c r="A3483" t="s">
        <v>166</v>
      </c>
      <c r="B3483">
        <v>2010</v>
      </c>
      <c r="C3483" t="s">
        <v>231</v>
      </c>
      <c r="D3483" t="s">
        <v>2347</v>
      </c>
      <c r="E3483">
        <v>221.79515504976357</v>
      </c>
      <c r="F3483">
        <v>-2.5663963916305677</v>
      </c>
      <c r="G3483">
        <v>233.03327925207174</v>
      </c>
      <c r="H3483">
        <v>-8.6717278106759395</v>
      </c>
      <c r="I3483">
        <v>279.05447914513985</v>
      </c>
      <c r="J3483">
        <v>-116.48781770841592</v>
      </c>
      <c r="K3483">
        <v>162.56666143672209</v>
      </c>
      <c r="L3483">
        <v>384.36181648648568</v>
      </c>
      <c r="M3483">
        <v>227.01570691243975</v>
      </c>
      <c r="N3483">
        <v>-4.055931106697062</v>
      </c>
      <c r="O3483">
        <v>230.77274541310069</v>
      </c>
      <c r="P3483">
        <v>0.29889260603698226</v>
      </c>
      <c r="Q3483">
        <v>316.47646913940872</v>
      </c>
      <c r="R3483">
        <v>-37.846843642930565</v>
      </c>
      <c r="S3483">
        <v>278.62962549647887</v>
      </c>
      <c r="T3483">
        <v>505.64533240891848</v>
      </c>
      <c r="U3483">
        <v>-28.035416326102546</v>
      </c>
      <c r="V3483">
        <v>5.8901220077670597</v>
      </c>
      <c r="W3483">
        <v>15.579297883797812</v>
      </c>
      <c r="X3483">
        <v>-49.504836217662621</v>
      </c>
      <c r="Y3483">
        <v>-28.396196032656409</v>
      </c>
      <c r="Z3483">
        <v>4.5043008888339919</v>
      </c>
      <c r="AA3483">
        <v>6.2786959458879013</v>
      </c>
      <c r="AB3483">
        <v>-39.179192867378106</v>
      </c>
      <c r="AC3483">
        <v>3471.5321669526611</v>
      </c>
      <c r="AD3483">
        <v>0</v>
      </c>
      <c r="AE3483">
        <v>0</v>
      </c>
      <c r="AF3483">
        <v>3471.5321669526611</v>
      </c>
      <c r="AG3483">
        <v>743.33434969452128</v>
      </c>
      <c r="AH3483">
        <v>0</v>
      </c>
      <c r="AI3483">
        <v>0</v>
      </c>
      <c r="AJ3483">
        <v>743.33434969452128</v>
      </c>
      <c r="AK3483">
        <v>-283.6285976103722</v>
      </c>
      <c r="AL3483">
        <v>0</v>
      </c>
      <c r="AM3483">
        <v>0</v>
      </c>
      <c r="AN3483">
        <v>-283.6285976103722</v>
      </c>
      <c r="AO3483">
        <v>3931.2379190368165</v>
      </c>
      <c r="AP3483">
        <v>0</v>
      </c>
      <c r="AQ3483">
        <v>0</v>
      </c>
      <c r="AR3483">
        <v>3931.2379190368165</v>
      </c>
      <c r="AS3483">
        <v>2618.3433634781932</v>
      </c>
      <c r="AT3483">
        <v>-21.251436769202556</v>
      </c>
      <c r="AU3483">
        <v>2499.4591728853889</v>
      </c>
      <c r="AV3483">
        <v>140.13562736199731</v>
      </c>
      <c r="AW3483">
        <v>-157.71998155303208</v>
      </c>
      <c r="AX3483">
        <v>-0.27349089102881963</v>
      </c>
      <c r="AY3483">
        <v>14.185148898387236</v>
      </c>
      <c r="AZ3483">
        <v>-171.63163956039031</v>
      </c>
      <c r="BA3483">
        <v>398.34192061051158</v>
      </c>
      <c r="BB3483">
        <v>12.206017546251221</v>
      </c>
      <c r="BC3483">
        <v>629.37598180042937</v>
      </c>
      <c r="BD3483">
        <v>-243.24007873616793</v>
      </c>
      <c r="BE3483">
        <v>1095.7193731818047</v>
      </c>
      <c r="BF3483">
        <v>84.388199954633706</v>
      </c>
      <c r="BG3483">
        <v>982.20404733710438</v>
      </c>
      <c r="BH3483">
        <v>29.127125890066115</v>
      </c>
      <c r="BI3483">
        <v>118.22163060601895</v>
      </c>
      <c r="BJ3483">
        <v>34.603346952770238</v>
      </c>
      <c r="BK3483">
        <v>29.589636024815299</v>
      </c>
      <c r="BL3483">
        <v>54.028647628433383</v>
      </c>
      <c r="BM3483">
        <v>126.31994585820367</v>
      </c>
      <c r="BN3483">
        <v>4.9904825664208472</v>
      </c>
      <c r="BO3483">
        <v>78.920685369130439</v>
      </c>
      <c r="BP3483">
        <v>42.408777922652327</v>
      </c>
      <c r="BQ3483">
        <v>196.3404019059802</v>
      </c>
      <c r="BR3483">
        <v>8.875997638773061</v>
      </c>
      <c r="BS3483">
        <v>147.64726287308636</v>
      </c>
      <c r="BT3483">
        <v>39.817141394120796</v>
      </c>
      <c r="BU3483">
        <v>283.16348708208295</v>
      </c>
      <c r="BV3483">
        <v>9.8303388481143568</v>
      </c>
      <c r="BW3483">
        <v>227.43049279485021</v>
      </c>
      <c r="BX3483">
        <v>45.902655439119293</v>
      </c>
      <c r="BY3483">
        <v>180.85386503642312</v>
      </c>
      <c r="BZ3483">
        <v>76.866398447988885</v>
      </c>
      <c r="CA3483">
        <v>8.651596660984044</v>
      </c>
      <c r="CB3483">
        <v>95.335869927449821</v>
      </c>
      <c r="CC3483">
        <v>1805.8450804490292</v>
      </c>
      <c r="CD3483">
        <v>813.10770443343915</v>
      </c>
      <c r="CE3483">
        <v>115.46614482728751</v>
      </c>
      <c r="CF3483">
        <v>877.27123118829957</v>
      </c>
      <c r="CG3483">
        <v>2896.5478002075929</v>
      </c>
      <c r="CH3483">
        <v>-358.2555732017039</v>
      </c>
      <c r="CI3483">
        <v>3200.4104706208218</v>
      </c>
      <c r="CJ3483">
        <v>54.392902788464923</v>
      </c>
    </row>
    <row r="3484" spans="1:88" x14ac:dyDescent="0.2">
      <c r="A3484" t="s">
        <v>166</v>
      </c>
      <c r="B3484">
        <v>2010</v>
      </c>
      <c r="C3484" t="s">
        <v>4433</v>
      </c>
      <c r="D3484" t="s">
        <v>4642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0</v>
      </c>
      <c r="BI3484">
        <v>0</v>
      </c>
      <c r="BJ3484">
        <v>0</v>
      </c>
      <c r="BK3484">
        <v>0</v>
      </c>
      <c r="BL3484">
        <v>0</v>
      </c>
      <c r="BM3484">
        <v>0</v>
      </c>
      <c r="BN3484">
        <v>0</v>
      </c>
      <c r="BO3484">
        <v>0</v>
      </c>
      <c r="BP3484">
        <v>0</v>
      </c>
      <c r="BQ3484">
        <v>0</v>
      </c>
      <c r="BR3484">
        <v>0</v>
      </c>
      <c r="BS3484">
        <v>0</v>
      </c>
      <c r="BT3484">
        <v>0</v>
      </c>
      <c r="BU3484">
        <v>0</v>
      </c>
      <c r="BV3484">
        <v>0</v>
      </c>
      <c r="BW3484">
        <v>0</v>
      </c>
      <c r="BX3484">
        <v>0</v>
      </c>
      <c r="BY3484">
        <v>0</v>
      </c>
      <c r="BZ3484">
        <v>0</v>
      </c>
      <c r="CA3484">
        <v>0</v>
      </c>
      <c r="CB3484">
        <v>0</v>
      </c>
      <c r="CC3484">
        <v>0</v>
      </c>
      <c r="CD3484">
        <v>0</v>
      </c>
      <c r="CE3484">
        <v>0</v>
      </c>
      <c r="CF3484">
        <v>0</v>
      </c>
      <c r="CG3484">
        <v>0</v>
      </c>
      <c r="CH3484">
        <v>0</v>
      </c>
      <c r="CI3484">
        <v>0</v>
      </c>
      <c r="CJ3484">
        <v>0</v>
      </c>
    </row>
    <row r="3485" spans="1:88" x14ac:dyDescent="0.2">
      <c r="A3485" t="s">
        <v>166</v>
      </c>
      <c r="B3485">
        <v>2010</v>
      </c>
      <c r="C3485" t="s">
        <v>3254</v>
      </c>
      <c r="D3485" t="s">
        <v>4643</v>
      </c>
      <c r="E3485">
        <v>221.79515504976357</v>
      </c>
      <c r="F3485">
        <v>-2.5663963916305677</v>
      </c>
      <c r="G3485">
        <v>233.03327925207174</v>
      </c>
      <c r="H3485">
        <v>-8.6717278106759395</v>
      </c>
      <c r="I3485">
        <v>279.05447914513985</v>
      </c>
      <c r="J3485">
        <v>-116.48781770841592</v>
      </c>
      <c r="K3485">
        <v>162.56666143672209</v>
      </c>
      <c r="L3485">
        <v>384.36181648648568</v>
      </c>
      <c r="M3485">
        <v>227.01570691243975</v>
      </c>
      <c r="N3485">
        <v>-4.055931106697062</v>
      </c>
      <c r="O3485">
        <v>230.77274541310069</v>
      </c>
      <c r="P3485">
        <v>0.29889260603698226</v>
      </c>
      <c r="Q3485">
        <v>316.47646913940872</v>
      </c>
      <c r="R3485">
        <v>-37.846843642930565</v>
      </c>
      <c r="S3485">
        <v>278.62962549647887</v>
      </c>
      <c r="T3485">
        <v>505.64533240891848</v>
      </c>
      <c r="U3485">
        <v>-28.035416326102546</v>
      </c>
      <c r="V3485">
        <v>5.8901220077670597</v>
      </c>
      <c r="W3485">
        <v>15.579297883797812</v>
      </c>
      <c r="X3485">
        <v>-49.504836217662621</v>
      </c>
      <c r="Y3485">
        <v>-28.396196032656409</v>
      </c>
      <c r="Z3485">
        <v>4.5043008888339919</v>
      </c>
      <c r="AA3485">
        <v>6.2786959458879013</v>
      </c>
      <c r="AB3485">
        <v>-39.179192867378106</v>
      </c>
      <c r="AC3485">
        <v>3471.5321669526611</v>
      </c>
      <c r="AD3485">
        <v>0</v>
      </c>
      <c r="AE3485">
        <v>0</v>
      </c>
      <c r="AF3485">
        <v>3471.5321669526611</v>
      </c>
      <c r="AG3485">
        <v>743.33434969452128</v>
      </c>
      <c r="AH3485">
        <v>0</v>
      </c>
      <c r="AI3485">
        <v>0</v>
      </c>
      <c r="AJ3485">
        <v>743.33434969452128</v>
      </c>
      <c r="AK3485">
        <v>-283.6285976103722</v>
      </c>
      <c r="AL3485">
        <v>0</v>
      </c>
      <c r="AM3485">
        <v>0</v>
      </c>
      <c r="AN3485">
        <v>-283.6285976103722</v>
      </c>
      <c r="AO3485">
        <v>3931.2379190368165</v>
      </c>
      <c r="AP3485">
        <v>0</v>
      </c>
      <c r="AQ3485">
        <v>0</v>
      </c>
      <c r="AR3485">
        <v>3931.2379190368165</v>
      </c>
      <c r="AS3485">
        <v>2618.3433634781932</v>
      </c>
      <c r="AT3485">
        <v>-21.251436769202556</v>
      </c>
      <c r="AU3485">
        <v>2499.4591728853889</v>
      </c>
      <c r="AV3485">
        <v>140.13562736199731</v>
      </c>
      <c r="AW3485">
        <v>-157.71998155303208</v>
      </c>
      <c r="AX3485">
        <v>-0.27349089102881963</v>
      </c>
      <c r="AY3485">
        <v>14.185148898387236</v>
      </c>
      <c r="AZ3485">
        <v>-171.63163956039031</v>
      </c>
      <c r="BA3485">
        <v>398.34192061051158</v>
      </c>
      <c r="BB3485">
        <v>12.206017546251221</v>
      </c>
      <c r="BC3485">
        <v>629.37598180042937</v>
      </c>
      <c r="BD3485">
        <v>-243.24007873616793</v>
      </c>
      <c r="BE3485">
        <v>1095.7193731818047</v>
      </c>
      <c r="BF3485">
        <v>84.388199954633706</v>
      </c>
      <c r="BG3485">
        <v>982.20404733710438</v>
      </c>
      <c r="BH3485">
        <v>29.127125890066115</v>
      </c>
      <c r="BI3485">
        <v>118.22163060601895</v>
      </c>
      <c r="BJ3485">
        <v>34.603346952770238</v>
      </c>
      <c r="BK3485">
        <v>29.589636024815299</v>
      </c>
      <c r="BL3485">
        <v>54.028647628433383</v>
      </c>
      <c r="BM3485">
        <v>126.31994585820367</v>
      </c>
      <c r="BN3485">
        <v>4.9904825664208472</v>
      </c>
      <c r="BO3485">
        <v>78.920685369130439</v>
      </c>
      <c r="BP3485">
        <v>42.408777922652327</v>
      </c>
      <c r="BQ3485">
        <v>196.3404019059802</v>
      </c>
      <c r="BR3485">
        <v>8.875997638773061</v>
      </c>
      <c r="BS3485">
        <v>147.64726287308636</v>
      </c>
      <c r="BT3485">
        <v>39.817141394120796</v>
      </c>
      <c r="BU3485">
        <v>283.16348708208295</v>
      </c>
      <c r="BV3485">
        <v>9.8303388481143568</v>
      </c>
      <c r="BW3485">
        <v>227.43049279485021</v>
      </c>
      <c r="BX3485">
        <v>45.902655439119293</v>
      </c>
      <c r="BY3485">
        <v>180.85386503642312</v>
      </c>
      <c r="BZ3485">
        <v>76.866398447988885</v>
      </c>
      <c r="CA3485">
        <v>8.651596660984044</v>
      </c>
      <c r="CB3485">
        <v>95.335869927449821</v>
      </c>
      <c r="CC3485">
        <v>1805.8450804490292</v>
      </c>
      <c r="CD3485">
        <v>813.10770443343915</v>
      </c>
      <c r="CE3485">
        <v>115.46614482728751</v>
      </c>
      <c r="CF3485">
        <v>877.27123118829957</v>
      </c>
      <c r="CG3485">
        <v>2896.5478002075929</v>
      </c>
      <c r="CH3485">
        <v>-358.2555732017039</v>
      </c>
      <c r="CI3485">
        <v>3200.4104706208218</v>
      </c>
      <c r="CJ3485">
        <v>54.392902788464923</v>
      </c>
    </row>
    <row r="3486" spans="1:88" x14ac:dyDescent="0.2">
      <c r="A3486" t="s">
        <v>166</v>
      </c>
      <c r="B3486">
        <v>2011</v>
      </c>
      <c r="C3486" t="s">
        <v>2</v>
      </c>
      <c r="D3486" t="s">
        <v>2348</v>
      </c>
      <c r="E3486">
        <v>47.875205279114603</v>
      </c>
      <c r="F3486">
        <v>2.0265149319745301</v>
      </c>
      <c r="G3486">
        <v>6.4559997239740001</v>
      </c>
      <c r="H3486">
        <v>39.392690623166096</v>
      </c>
      <c r="I3486">
        <v>9.7336274609395197</v>
      </c>
      <c r="J3486">
        <v>8.5063194882575441</v>
      </c>
      <c r="K3486">
        <v>18.239946949197055</v>
      </c>
      <c r="L3486">
        <v>66.115152228311644</v>
      </c>
      <c r="M3486">
        <v>9.2184514434611895</v>
      </c>
      <c r="N3486">
        <v>1.8513046312244901</v>
      </c>
      <c r="O3486">
        <v>6.3880059705778001</v>
      </c>
      <c r="P3486">
        <v>0.97914084165897597</v>
      </c>
      <c r="Q3486">
        <v>2.8726214250640698</v>
      </c>
      <c r="R3486">
        <v>2.5104140987999264</v>
      </c>
      <c r="S3486">
        <v>5.3830355238639971</v>
      </c>
      <c r="T3486">
        <v>14.601486967325185</v>
      </c>
      <c r="U3486">
        <v>724.484833525064</v>
      </c>
      <c r="V3486">
        <v>4.79706436367825</v>
      </c>
      <c r="W3486">
        <v>0.47431520891595202</v>
      </c>
      <c r="X3486">
        <v>719.21345395247397</v>
      </c>
      <c r="Y3486">
        <v>68.618613794404496</v>
      </c>
      <c r="Z3486">
        <v>0.18551574381904701</v>
      </c>
      <c r="AA3486">
        <v>0.18837541333345401</v>
      </c>
      <c r="AB3486">
        <v>68.244722637251499</v>
      </c>
      <c r="AC3486">
        <v>92.471279923119098</v>
      </c>
      <c r="AD3486">
        <v>0</v>
      </c>
      <c r="AE3486">
        <v>0</v>
      </c>
      <c r="AF3486">
        <v>92.471279923119098</v>
      </c>
      <c r="AG3486">
        <v>2.1526332080191999</v>
      </c>
      <c r="AH3486">
        <v>0</v>
      </c>
      <c r="AI3486">
        <v>0</v>
      </c>
      <c r="AJ3486">
        <v>2.1526332080191999</v>
      </c>
      <c r="AK3486">
        <v>1.70443940581568</v>
      </c>
      <c r="AL3486">
        <v>0</v>
      </c>
      <c r="AM3486">
        <v>0</v>
      </c>
      <c r="AN3486">
        <v>1.70443940581568</v>
      </c>
      <c r="AO3486">
        <v>96.328352536954</v>
      </c>
      <c r="AP3486">
        <v>0</v>
      </c>
      <c r="AQ3486">
        <v>0</v>
      </c>
      <c r="AR3486">
        <v>96.328352536954</v>
      </c>
      <c r="AS3486">
        <v>137.98463519061201</v>
      </c>
      <c r="AT3486">
        <v>74.232016800227598</v>
      </c>
      <c r="AU3486">
        <v>63.554639859283803</v>
      </c>
      <c r="AV3486">
        <v>0.197978531101109</v>
      </c>
      <c r="AW3486">
        <v>256.89002862721799</v>
      </c>
      <c r="AX3486">
        <v>0.10045057640754999</v>
      </c>
      <c r="AY3486">
        <v>0.31251068819156103</v>
      </c>
      <c r="AZ3486">
        <v>256.47706736261802</v>
      </c>
      <c r="BA3486">
        <v>227.585778102104</v>
      </c>
      <c r="BB3486">
        <v>5.7543067854593497</v>
      </c>
      <c r="BC3486">
        <v>15.1692484271925</v>
      </c>
      <c r="BD3486">
        <v>206.66222288945201</v>
      </c>
      <c r="BE3486">
        <v>103.33836591370699</v>
      </c>
      <c r="BF3486">
        <v>4.0125595658836897</v>
      </c>
      <c r="BG3486">
        <v>32.014574677851201</v>
      </c>
      <c r="BH3486">
        <v>67.311231669971903</v>
      </c>
      <c r="BI3486">
        <v>1.91525437937542</v>
      </c>
      <c r="BJ3486">
        <v>1.2575995522117001</v>
      </c>
      <c r="BK3486">
        <v>0.39113890993255301</v>
      </c>
      <c r="BL3486">
        <v>0.26651591723117102</v>
      </c>
      <c r="BM3486">
        <v>10.139498695860601</v>
      </c>
      <c r="BN3486">
        <v>3.0156354490914401</v>
      </c>
      <c r="BO3486">
        <v>2.44937074578697</v>
      </c>
      <c r="BP3486">
        <v>4.6744925009821801</v>
      </c>
      <c r="BQ3486">
        <v>32.354942542036099</v>
      </c>
      <c r="BR3486">
        <v>3.0759278381236199</v>
      </c>
      <c r="BS3486">
        <v>4.6638277584547403</v>
      </c>
      <c r="BT3486">
        <v>24.615186945457701</v>
      </c>
      <c r="BU3486">
        <v>40.861731671675997</v>
      </c>
      <c r="BV3486">
        <v>3.1155771648243098</v>
      </c>
      <c r="BW3486">
        <v>7.2676452082519196</v>
      </c>
      <c r="BX3486">
        <v>30.4785092985998</v>
      </c>
      <c r="BY3486">
        <v>3.1646004155501002</v>
      </c>
      <c r="BZ3486">
        <v>2.7490328598674698</v>
      </c>
      <c r="CA3486">
        <v>0.31252843428201399</v>
      </c>
      <c r="CB3486">
        <v>0.103039121400614</v>
      </c>
      <c r="CC3486">
        <v>33.809136496471702</v>
      </c>
      <c r="CD3486">
        <v>28.6859282099085</v>
      </c>
      <c r="CE3486">
        <v>4.1764844722868597</v>
      </c>
      <c r="CF3486">
        <v>0.94672381427637697</v>
      </c>
      <c r="CG3486">
        <v>114.15843872879201</v>
      </c>
      <c r="CH3486">
        <v>25.356968710602501</v>
      </c>
      <c r="CI3486">
        <v>88.653507294942798</v>
      </c>
      <c r="CJ3486">
        <v>0.14796272324685</v>
      </c>
    </row>
    <row r="3487" spans="1:88" x14ac:dyDescent="0.2">
      <c r="A3487" t="s">
        <v>166</v>
      </c>
      <c r="B3487">
        <v>2011</v>
      </c>
      <c r="C3487" t="s">
        <v>3</v>
      </c>
      <c r="D3487" t="s">
        <v>2349</v>
      </c>
      <c r="E3487">
        <v>272.505510079082</v>
      </c>
      <c r="F3487">
        <v>10.4589534419889</v>
      </c>
      <c r="G3487">
        <v>247.61975749188599</v>
      </c>
      <c r="H3487">
        <v>14.4267991452072</v>
      </c>
      <c r="I3487">
        <v>0</v>
      </c>
      <c r="J3487">
        <v>8.2825820865271726</v>
      </c>
      <c r="K3487">
        <v>8.2825820865271726</v>
      </c>
      <c r="L3487">
        <v>280.78809216560916</v>
      </c>
      <c r="M3487">
        <v>258.14508538154303</v>
      </c>
      <c r="N3487">
        <v>9.9636986474864795</v>
      </c>
      <c r="O3487">
        <v>245.23049438816599</v>
      </c>
      <c r="P3487">
        <v>2.9508923458927501</v>
      </c>
      <c r="Q3487">
        <v>0</v>
      </c>
      <c r="R3487">
        <v>3.2021595531067955</v>
      </c>
      <c r="S3487">
        <v>3.2021595531067955</v>
      </c>
      <c r="T3487">
        <v>261.34724493464984</v>
      </c>
      <c r="U3487">
        <v>197.95480157802501</v>
      </c>
      <c r="V3487">
        <v>3.8351896887372598</v>
      </c>
      <c r="W3487">
        <v>16.5601544679757</v>
      </c>
      <c r="X3487">
        <v>177.559457421313</v>
      </c>
      <c r="Y3487">
        <v>22.085293357282598</v>
      </c>
      <c r="Z3487">
        <v>1.3401847392081501</v>
      </c>
      <c r="AA3487">
        <v>6.6283867181885796</v>
      </c>
      <c r="AB3487">
        <v>14.1167218998858</v>
      </c>
      <c r="AC3487">
        <v>2778.5666640116901</v>
      </c>
      <c r="AD3487">
        <v>0</v>
      </c>
      <c r="AE3487">
        <v>0</v>
      </c>
      <c r="AF3487">
        <v>2778.5666640116901</v>
      </c>
      <c r="AG3487">
        <v>33.010156525532103</v>
      </c>
      <c r="AH3487">
        <v>0</v>
      </c>
      <c r="AI3487">
        <v>0</v>
      </c>
      <c r="AJ3487">
        <v>33.010156525532103</v>
      </c>
      <c r="AK3487">
        <v>18.790164898433101</v>
      </c>
      <c r="AL3487">
        <v>0</v>
      </c>
      <c r="AM3487">
        <v>0</v>
      </c>
      <c r="AN3487">
        <v>18.790164898433101</v>
      </c>
      <c r="AO3487">
        <v>2830.3669854356499</v>
      </c>
      <c r="AP3487">
        <v>0</v>
      </c>
      <c r="AQ3487">
        <v>0</v>
      </c>
      <c r="AR3487">
        <v>2830.3669854356499</v>
      </c>
      <c r="AS3487">
        <v>2739.2441079570499</v>
      </c>
      <c r="AT3487">
        <v>25.590775532538199</v>
      </c>
      <c r="AU3487">
        <v>2702.2092351973101</v>
      </c>
      <c r="AV3487">
        <v>11.444097227199601</v>
      </c>
      <c r="AW3487">
        <v>68.775244884802305</v>
      </c>
      <c r="AX3487">
        <v>0.46895845701519101</v>
      </c>
      <c r="AY3487">
        <v>14.856820017808699</v>
      </c>
      <c r="AZ3487">
        <v>53.449466409978299</v>
      </c>
      <c r="BA3487">
        <v>697.10312263189098</v>
      </c>
      <c r="BB3487">
        <v>6.1573457205919198</v>
      </c>
      <c r="BC3487">
        <v>623.77176684557003</v>
      </c>
      <c r="BD3487">
        <v>67.174010065730201</v>
      </c>
      <c r="BE3487">
        <v>952.62405830718706</v>
      </c>
      <c r="BF3487">
        <v>24.601064499227199</v>
      </c>
      <c r="BG3487">
        <v>906.63311415608996</v>
      </c>
      <c r="BH3487">
        <v>21.389879651869599</v>
      </c>
      <c r="BI3487">
        <v>18.535582685095299</v>
      </c>
      <c r="BJ3487">
        <v>6.4805160334333101</v>
      </c>
      <c r="BK3487">
        <v>6.6388311508614599</v>
      </c>
      <c r="BL3487">
        <v>5.4162355008005596</v>
      </c>
      <c r="BM3487">
        <v>94.615628609295797</v>
      </c>
      <c r="BN3487">
        <v>3.57215461427029</v>
      </c>
      <c r="BO3487">
        <v>81.244730172583701</v>
      </c>
      <c r="BP3487">
        <v>9.7987438224418497</v>
      </c>
      <c r="BQ3487">
        <v>188.16349828597399</v>
      </c>
      <c r="BR3487">
        <v>4.3676377738361101</v>
      </c>
      <c r="BS3487">
        <v>169.23329859903799</v>
      </c>
      <c r="BT3487">
        <v>14.562561913099501</v>
      </c>
      <c r="BU3487">
        <v>294.51668426349698</v>
      </c>
      <c r="BV3487">
        <v>4.6186122202068898</v>
      </c>
      <c r="BW3487">
        <v>273.12940944822498</v>
      </c>
      <c r="BX3487">
        <v>16.7686625950621</v>
      </c>
      <c r="BY3487">
        <v>62.5408230458765</v>
      </c>
      <c r="BZ3487">
        <v>23.236964388714998</v>
      </c>
      <c r="CA3487">
        <v>10.987619905394601</v>
      </c>
      <c r="CB3487">
        <v>28.316238751766601</v>
      </c>
      <c r="CC3487">
        <v>653.649300172072</v>
      </c>
      <c r="CD3487">
        <v>245.74912215979899</v>
      </c>
      <c r="CE3487">
        <v>146.00545277853499</v>
      </c>
      <c r="CF3487">
        <v>261.89472523373797</v>
      </c>
      <c r="CG3487">
        <v>3538.8916273894902</v>
      </c>
      <c r="CH3487">
        <v>132.36422825481199</v>
      </c>
      <c r="CI3487">
        <v>3404.7444890745701</v>
      </c>
      <c r="CJ3487">
        <v>1.78291006011061</v>
      </c>
    </row>
    <row r="3488" spans="1:88" x14ac:dyDescent="0.2">
      <c r="A3488" t="s">
        <v>166</v>
      </c>
      <c r="B3488">
        <v>2011</v>
      </c>
      <c r="C3488" t="s">
        <v>4</v>
      </c>
      <c r="D3488" t="s">
        <v>2350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-0.41254161454284233</v>
      </c>
      <c r="K3488">
        <v>-0.41254161454284233</v>
      </c>
      <c r="L3488">
        <v>-0.41254161454284233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-0.32580199002885402</v>
      </c>
      <c r="S3488">
        <v>-0.32580199002885402</v>
      </c>
      <c r="T3488">
        <v>-0.32580199002885402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0</v>
      </c>
      <c r="BI3488">
        <v>0</v>
      </c>
      <c r="BJ3488">
        <v>0</v>
      </c>
      <c r="BK3488">
        <v>0</v>
      </c>
      <c r="BL3488">
        <v>0</v>
      </c>
      <c r="BM3488">
        <v>0</v>
      </c>
      <c r="BN3488">
        <v>0</v>
      </c>
      <c r="BO3488">
        <v>0</v>
      </c>
      <c r="BP3488">
        <v>0</v>
      </c>
      <c r="BQ3488">
        <v>0</v>
      </c>
      <c r="BR3488">
        <v>0</v>
      </c>
      <c r="BS3488">
        <v>0</v>
      </c>
      <c r="BT3488">
        <v>0</v>
      </c>
      <c r="BU3488">
        <v>0</v>
      </c>
      <c r="BV3488">
        <v>0</v>
      </c>
      <c r="BW3488">
        <v>0</v>
      </c>
      <c r="BX3488">
        <v>0</v>
      </c>
      <c r="BY3488">
        <v>0</v>
      </c>
      <c r="BZ3488">
        <v>0</v>
      </c>
      <c r="CA3488">
        <v>0</v>
      </c>
      <c r="CB3488">
        <v>0</v>
      </c>
      <c r="CC3488">
        <v>0</v>
      </c>
      <c r="CD3488">
        <v>0</v>
      </c>
      <c r="CE3488">
        <v>0</v>
      </c>
      <c r="CF3488">
        <v>0</v>
      </c>
      <c r="CG3488">
        <v>0</v>
      </c>
      <c r="CH3488">
        <v>0</v>
      </c>
      <c r="CI3488">
        <v>0</v>
      </c>
      <c r="CJ3488">
        <v>0</v>
      </c>
    </row>
    <row r="3489" spans="1:88" x14ac:dyDescent="0.2">
      <c r="A3489" t="s">
        <v>166</v>
      </c>
      <c r="B3489">
        <v>2011</v>
      </c>
      <c r="C3489" t="s">
        <v>5</v>
      </c>
      <c r="D3489" t="s">
        <v>2351</v>
      </c>
      <c r="E3489">
        <v>23.614468581267602</v>
      </c>
      <c r="F3489">
        <v>12.949532741588101</v>
      </c>
      <c r="G3489">
        <v>4.6623072852451601</v>
      </c>
      <c r="H3489">
        <v>6.0026285544344598</v>
      </c>
      <c r="I3489">
        <v>147.299049764405</v>
      </c>
      <c r="J3489">
        <v>250.32367479891903</v>
      </c>
      <c r="K3489">
        <v>397.62272456332403</v>
      </c>
      <c r="L3489">
        <v>421.23719314459163</v>
      </c>
      <c r="M3489">
        <v>21.871607346927298</v>
      </c>
      <c r="N3489">
        <v>12.8111883544744</v>
      </c>
      <c r="O3489">
        <v>4.6097715776816104</v>
      </c>
      <c r="P3489">
        <v>4.4506474147711996</v>
      </c>
      <c r="Q3489">
        <v>101.348993470693</v>
      </c>
      <c r="R3489">
        <v>172.23500438959513</v>
      </c>
      <c r="S3489">
        <v>273.58399786028713</v>
      </c>
      <c r="T3489">
        <v>295.45560520721443</v>
      </c>
      <c r="U3489">
        <v>45.540348075888701</v>
      </c>
      <c r="V3489">
        <v>0.57737344880906705</v>
      </c>
      <c r="W3489">
        <v>0.148920057573912</v>
      </c>
      <c r="X3489">
        <v>44.8140545695057</v>
      </c>
      <c r="Y3489">
        <v>1.6297953971916599</v>
      </c>
      <c r="Z3489">
        <v>0.41580553991098101</v>
      </c>
      <c r="AA3489">
        <v>0.163801027262472</v>
      </c>
      <c r="AB3489">
        <v>1.0501888300182001</v>
      </c>
      <c r="AC3489">
        <v>103.244699763874</v>
      </c>
      <c r="AD3489">
        <v>0</v>
      </c>
      <c r="AE3489">
        <v>0</v>
      </c>
      <c r="AF3489">
        <v>103.244699763874</v>
      </c>
      <c r="AG3489">
        <v>9.1910491904731302</v>
      </c>
      <c r="AH3489">
        <v>0</v>
      </c>
      <c r="AI3489">
        <v>0</v>
      </c>
      <c r="AJ3489">
        <v>9.1910491904731302</v>
      </c>
      <c r="AK3489">
        <v>6.2118028763647004</v>
      </c>
      <c r="AL3489">
        <v>0</v>
      </c>
      <c r="AM3489">
        <v>0</v>
      </c>
      <c r="AN3489">
        <v>6.2118028763647004</v>
      </c>
      <c r="AO3489">
        <v>118.647551830712</v>
      </c>
      <c r="AP3489">
        <v>0</v>
      </c>
      <c r="AQ3489">
        <v>0</v>
      </c>
      <c r="AR3489">
        <v>118.647551830712</v>
      </c>
      <c r="AS3489">
        <v>22.182998409638401</v>
      </c>
      <c r="AT3489">
        <v>6.4049448329200098</v>
      </c>
      <c r="AU3489">
        <v>14.874586251870699</v>
      </c>
      <c r="AV3489">
        <v>0.90346732484769698</v>
      </c>
      <c r="AW3489">
        <v>4.2529261397237503</v>
      </c>
      <c r="AX3489">
        <v>0.24807753855812201</v>
      </c>
      <c r="AY3489">
        <v>7.3919519239397102E-2</v>
      </c>
      <c r="AZ3489">
        <v>3.9309290819262301</v>
      </c>
      <c r="BA3489">
        <v>15.436373469000101</v>
      </c>
      <c r="BB3489">
        <v>1.2519991266713999</v>
      </c>
      <c r="BC3489">
        <v>2.5699509343703002</v>
      </c>
      <c r="BD3489">
        <v>11.6144234079584</v>
      </c>
      <c r="BE3489">
        <v>104.891213964919</v>
      </c>
      <c r="BF3489">
        <v>63.600074051403404</v>
      </c>
      <c r="BG3489">
        <v>36.036407533707298</v>
      </c>
      <c r="BH3489">
        <v>5.2547323798085204</v>
      </c>
      <c r="BI3489">
        <v>41.602233469699897</v>
      </c>
      <c r="BJ3489">
        <v>12.399784963421901</v>
      </c>
      <c r="BK3489">
        <v>3.3845772872901101</v>
      </c>
      <c r="BL3489">
        <v>25.8178712189879</v>
      </c>
      <c r="BM3489">
        <v>29.629810134236401</v>
      </c>
      <c r="BN3489">
        <v>1.2272242113854099</v>
      </c>
      <c r="BO3489">
        <v>2.1965753753575998</v>
      </c>
      <c r="BP3489">
        <v>26.206010547493499</v>
      </c>
      <c r="BQ3489">
        <v>36.908232012660001</v>
      </c>
      <c r="BR3489">
        <v>2.0834530777362299</v>
      </c>
      <c r="BS3489">
        <v>3.2730094269427199</v>
      </c>
      <c r="BT3489">
        <v>31.551769507981</v>
      </c>
      <c r="BU3489">
        <v>45.552561450718997</v>
      </c>
      <c r="BV3489">
        <v>2.6655707194907898</v>
      </c>
      <c r="BW3489">
        <v>4.4260423866867002</v>
      </c>
      <c r="BX3489">
        <v>38.4609483445414</v>
      </c>
      <c r="BY3489">
        <v>2.4167137229322901</v>
      </c>
      <c r="BZ3489">
        <v>1.8324977168355601</v>
      </c>
      <c r="CA3489">
        <v>0.220878202957318</v>
      </c>
      <c r="CB3489">
        <v>0.363337803139406</v>
      </c>
      <c r="CC3489">
        <v>25.228557827166</v>
      </c>
      <c r="CD3489">
        <v>19.2641617634041</v>
      </c>
      <c r="CE3489">
        <v>2.9570988939166001</v>
      </c>
      <c r="CF3489">
        <v>3.0072971698453599</v>
      </c>
      <c r="CG3489">
        <v>216.741229419354</v>
      </c>
      <c r="CH3489">
        <v>152.550578983192</v>
      </c>
      <c r="CI3489">
        <v>63.358611151023403</v>
      </c>
      <c r="CJ3489">
        <v>0.83203928513723402</v>
      </c>
    </row>
    <row r="3490" spans="1:88" x14ac:dyDescent="0.2">
      <c r="A3490" t="s">
        <v>166</v>
      </c>
      <c r="B3490">
        <v>2011</v>
      </c>
      <c r="C3490" t="s">
        <v>6</v>
      </c>
      <c r="D3490" t="s">
        <v>2352</v>
      </c>
      <c r="E3490">
        <v>28.4136804062836</v>
      </c>
      <c r="F3490">
        <v>2.0666119114491601</v>
      </c>
      <c r="G3490">
        <v>4.3135020354550404</v>
      </c>
      <c r="H3490">
        <v>22.033566459379401</v>
      </c>
      <c r="I3490">
        <v>0.71292321903215705</v>
      </c>
      <c r="J3490">
        <v>6.3899317341021185</v>
      </c>
      <c r="K3490">
        <v>7.1028549531342788</v>
      </c>
      <c r="L3490">
        <v>35.51653535941788</v>
      </c>
      <c r="M3490">
        <v>7.0259469703669497</v>
      </c>
      <c r="N3490">
        <v>1.9389229736292299</v>
      </c>
      <c r="O3490">
        <v>4.2681794585099997</v>
      </c>
      <c r="P3490">
        <v>0.81884453822777203</v>
      </c>
      <c r="Q3490">
        <v>0.51708000282740296</v>
      </c>
      <c r="R3490">
        <v>0.94010121213964937</v>
      </c>
      <c r="S3490">
        <v>1.4571812149670473</v>
      </c>
      <c r="T3490">
        <v>8.4831281853339977</v>
      </c>
      <c r="U3490">
        <v>392.06137123244599</v>
      </c>
      <c r="V3490">
        <v>2.8068253539286401</v>
      </c>
      <c r="W3490">
        <v>0.25413475576522798</v>
      </c>
      <c r="X3490">
        <v>389.00041112275397</v>
      </c>
      <c r="Y3490">
        <v>37.031029162337802</v>
      </c>
      <c r="Z3490">
        <v>0.19301444285811201</v>
      </c>
      <c r="AA3490">
        <v>0.13076915453339799</v>
      </c>
      <c r="AB3490">
        <v>36.707245564946099</v>
      </c>
      <c r="AC3490">
        <v>534.33221960466005</v>
      </c>
      <c r="AD3490">
        <v>0</v>
      </c>
      <c r="AE3490">
        <v>0</v>
      </c>
      <c r="AF3490">
        <v>534.33221960466005</v>
      </c>
      <c r="AG3490">
        <v>4.2994613535003996</v>
      </c>
      <c r="AH3490">
        <v>0</v>
      </c>
      <c r="AI3490">
        <v>0</v>
      </c>
      <c r="AJ3490">
        <v>4.2994613535003996</v>
      </c>
      <c r="AK3490">
        <v>1.82551779671585</v>
      </c>
      <c r="AL3490">
        <v>0</v>
      </c>
      <c r="AM3490">
        <v>0</v>
      </c>
      <c r="AN3490">
        <v>1.82551779671585</v>
      </c>
      <c r="AO3490">
        <v>540.457198754876</v>
      </c>
      <c r="AP3490">
        <v>0</v>
      </c>
      <c r="AQ3490">
        <v>0</v>
      </c>
      <c r="AR3490">
        <v>540.457198754876</v>
      </c>
      <c r="AS3490">
        <v>75.972797917159198</v>
      </c>
      <c r="AT3490">
        <v>40.602388557252901</v>
      </c>
      <c r="AU3490">
        <v>35.038267073959503</v>
      </c>
      <c r="AV3490">
        <v>0.33214228594686401</v>
      </c>
      <c r="AW3490">
        <v>137.39175810004701</v>
      </c>
      <c r="AX3490">
        <v>8.5426157755152193E-2</v>
      </c>
      <c r="AY3490">
        <v>0.18397493735547801</v>
      </c>
      <c r="AZ3490">
        <v>137.12235700493599</v>
      </c>
      <c r="BA3490">
        <v>123.883448921675</v>
      </c>
      <c r="BB3490">
        <v>3.4481750332417298</v>
      </c>
      <c r="BC3490">
        <v>8.2485899733199801</v>
      </c>
      <c r="BD3490">
        <v>112.186683915114</v>
      </c>
      <c r="BE3490">
        <v>65.947290652098403</v>
      </c>
      <c r="BF3490">
        <v>4.7229870191632601</v>
      </c>
      <c r="BG3490">
        <v>25.151630583185199</v>
      </c>
      <c r="BH3490">
        <v>36.072673049750001</v>
      </c>
      <c r="BI3490">
        <v>4.3590534900834603</v>
      </c>
      <c r="BJ3490">
        <v>1.98772692466887</v>
      </c>
      <c r="BK3490">
        <v>2.0721640496254099</v>
      </c>
      <c r="BL3490">
        <v>0.29916251578919001</v>
      </c>
      <c r="BM3490">
        <v>6.3376225259912804</v>
      </c>
      <c r="BN3490">
        <v>1.8734271137934799</v>
      </c>
      <c r="BO3490">
        <v>1.88268405176505</v>
      </c>
      <c r="BP3490">
        <v>2.58151136043276</v>
      </c>
      <c r="BQ3490">
        <v>18.6525442848254</v>
      </c>
      <c r="BR3490">
        <v>1.9745364421556499</v>
      </c>
      <c r="BS3490">
        <v>3.4223270681687499</v>
      </c>
      <c r="BT3490">
        <v>13.255680774500901</v>
      </c>
      <c r="BU3490">
        <v>23.597922471776201</v>
      </c>
      <c r="BV3490">
        <v>2.01327117209674</v>
      </c>
      <c r="BW3490">
        <v>5.1699304192695203</v>
      </c>
      <c r="BX3490">
        <v>16.414720880409899</v>
      </c>
      <c r="BY3490">
        <v>3.5556907768074502</v>
      </c>
      <c r="BZ3490">
        <v>3.091752002068</v>
      </c>
      <c r="CA3490">
        <v>0.201808736915431</v>
      </c>
      <c r="CB3490">
        <v>0.262130037824018</v>
      </c>
      <c r="CC3490">
        <v>37.413145275080403</v>
      </c>
      <c r="CD3490">
        <v>32.331619566482701</v>
      </c>
      <c r="CE3490">
        <v>2.7035582395598401</v>
      </c>
      <c r="CF3490">
        <v>2.37796746903788</v>
      </c>
      <c r="CG3490">
        <v>81.646479586764102</v>
      </c>
      <c r="CH3490">
        <v>22.541002347085399</v>
      </c>
      <c r="CI3490">
        <v>58.935857466477103</v>
      </c>
      <c r="CJ3490">
        <v>0.169619773201409</v>
      </c>
    </row>
    <row r="3491" spans="1:88" x14ac:dyDescent="0.2">
      <c r="A3491" t="s">
        <v>166</v>
      </c>
      <c r="B3491">
        <v>2011</v>
      </c>
      <c r="C3491" t="s">
        <v>7</v>
      </c>
      <c r="D3491" t="s">
        <v>2353</v>
      </c>
      <c r="E3491">
        <v>6.4572515728772801</v>
      </c>
      <c r="F3491">
        <v>1.9425305826889001</v>
      </c>
      <c r="G3491">
        <v>1.7433080398235701</v>
      </c>
      <c r="H3491">
        <v>2.7714129503648102</v>
      </c>
      <c r="I3491">
        <v>92.511325818981305</v>
      </c>
      <c r="J3491">
        <v>6.6871144112475491</v>
      </c>
      <c r="K3491">
        <v>99.198440230228854</v>
      </c>
      <c r="L3491">
        <v>105.65569180310614</v>
      </c>
      <c r="M3491">
        <v>3.9713411077727101</v>
      </c>
      <c r="N3491">
        <v>1.9094615947540401</v>
      </c>
      <c r="O3491">
        <v>1.72603919675911</v>
      </c>
      <c r="P3491">
        <v>0.33584031625956501</v>
      </c>
      <c r="Q3491">
        <v>67.684792146133702</v>
      </c>
      <c r="R3491">
        <v>4.8925463447399746</v>
      </c>
      <c r="S3491">
        <v>72.577338490873586</v>
      </c>
      <c r="T3491">
        <v>76.548679598646302</v>
      </c>
      <c r="U3491">
        <v>46.801833104025398</v>
      </c>
      <c r="V3491">
        <v>0.43275201672165398</v>
      </c>
      <c r="W3491">
        <v>7.3006599467960107E-2</v>
      </c>
      <c r="X3491">
        <v>46.296074487836101</v>
      </c>
      <c r="Y3491">
        <v>4.1417144234348404</v>
      </c>
      <c r="Z3491">
        <v>7.4665058781281393E-2</v>
      </c>
      <c r="AA3491">
        <v>5.18244230797388E-2</v>
      </c>
      <c r="AB3491">
        <v>4.0152249415737904</v>
      </c>
      <c r="AC3491">
        <v>72.606885810757106</v>
      </c>
      <c r="AD3491">
        <v>0</v>
      </c>
      <c r="AE3491">
        <v>0</v>
      </c>
      <c r="AF3491">
        <v>72.606885810757106</v>
      </c>
      <c r="AG3491">
        <v>6.4925354197042404</v>
      </c>
      <c r="AH3491">
        <v>0</v>
      </c>
      <c r="AI3491">
        <v>0</v>
      </c>
      <c r="AJ3491">
        <v>6.4925354197042404</v>
      </c>
      <c r="AK3491">
        <v>2.53912035280822</v>
      </c>
      <c r="AL3491">
        <v>0</v>
      </c>
      <c r="AM3491">
        <v>0</v>
      </c>
      <c r="AN3491">
        <v>2.53912035280822</v>
      </c>
      <c r="AO3491">
        <v>81.6385415832696</v>
      </c>
      <c r="AP3491">
        <v>0</v>
      </c>
      <c r="AQ3491">
        <v>0</v>
      </c>
      <c r="AR3491">
        <v>81.6385415832696</v>
      </c>
      <c r="AS3491">
        <v>15.254300270820901</v>
      </c>
      <c r="AT3491">
        <v>5.1281095619428596</v>
      </c>
      <c r="AU3491">
        <v>9.5543803882176501</v>
      </c>
      <c r="AV3491">
        <v>0.57181032066034498</v>
      </c>
      <c r="AW3491">
        <v>15.1411659308579</v>
      </c>
      <c r="AX3491">
        <v>4.6416979331889797E-2</v>
      </c>
      <c r="AY3491">
        <v>9.7461405049687005E-2</v>
      </c>
      <c r="AZ3491">
        <v>14.997287546476301</v>
      </c>
      <c r="BA3491">
        <v>16.6927533698553</v>
      </c>
      <c r="BB3491">
        <v>0.59516679099929504</v>
      </c>
      <c r="BC3491">
        <v>1.7444973494848901</v>
      </c>
      <c r="BD3491">
        <v>14.353089229371101</v>
      </c>
      <c r="BE3491">
        <v>17.606055921133901</v>
      </c>
      <c r="BF3491">
        <v>2.49975953319835</v>
      </c>
      <c r="BG3491">
        <v>10.872066155785101</v>
      </c>
      <c r="BH3491">
        <v>4.2342302321504501</v>
      </c>
      <c r="BI3491">
        <v>2.2642291545461899</v>
      </c>
      <c r="BJ3491">
        <v>0.905047473639915</v>
      </c>
      <c r="BK3491">
        <v>0.99776359408270099</v>
      </c>
      <c r="BL3491">
        <v>0.361418086823586</v>
      </c>
      <c r="BM3491">
        <v>1.4454409578479299</v>
      </c>
      <c r="BN3491">
        <v>0.34004642040681898</v>
      </c>
      <c r="BO3491">
        <v>0.70562444079859798</v>
      </c>
      <c r="BP3491">
        <v>0.39977009664251301</v>
      </c>
      <c r="BQ3491">
        <v>3.4008580911400701</v>
      </c>
      <c r="BR3491">
        <v>0.37894952845691099</v>
      </c>
      <c r="BS3491">
        <v>1.42978130805496</v>
      </c>
      <c r="BT3491">
        <v>1.5921272546281999</v>
      </c>
      <c r="BU3491">
        <v>4.6246898034153503</v>
      </c>
      <c r="BV3491">
        <v>0.39307606310631499</v>
      </c>
      <c r="BW3491">
        <v>2.2548358207300598</v>
      </c>
      <c r="BX3491">
        <v>1.9767779195789701</v>
      </c>
      <c r="BY3491">
        <v>1.7948455177038101</v>
      </c>
      <c r="BZ3491">
        <v>1.1356121181330301</v>
      </c>
      <c r="CA3491">
        <v>7.2379779587024295E-2</v>
      </c>
      <c r="CB3491">
        <v>0.58685361998374697</v>
      </c>
      <c r="CC3491">
        <v>18.347738634981201</v>
      </c>
      <c r="CD3491">
        <v>11.968048618261999</v>
      </c>
      <c r="CE3491">
        <v>0.98072501147473001</v>
      </c>
      <c r="CF3491">
        <v>5.3989650052444897</v>
      </c>
      <c r="CG3491">
        <v>50.425790027940899</v>
      </c>
      <c r="CH3491">
        <v>26.386909391410999</v>
      </c>
      <c r="CI3491">
        <v>23.791340075608701</v>
      </c>
      <c r="CJ3491">
        <v>0.24754056092123899</v>
      </c>
    </row>
    <row r="3492" spans="1:88" x14ac:dyDescent="0.2">
      <c r="A3492" t="s">
        <v>166</v>
      </c>
      <c r="B3492">
        <v>2011</v>
      </c>
      <c r="C3492" t="s">
        <v>8</v>
      </c>
      <c r="D3492" t="s">
        <v>2354</v>
      </c>
      <c r="E3492">
        <v>5.4296048638176897</v>
      </c>
      <c r="F3492">
        <v>0.60408419939496605</v>
      </c>
      <c r="G3492">
        <v>4.8109138658294697</v>
      </c>
      <c r="H3492">
        <v>1.46067985932559E-2</v>
      </c>
      <c r="I3492">
        <v>1.0118236759786099</v>
      </c>
      <c r="J3492">
        <v>1.8301745007453643</v>
      </c>
      <c r="K3492">
        <v>2.8419981767239739</v>
      </c>
      <c r="L3492">
        <v>8.271603040541665</v>
      </c>
      <c r="M3492">
        <v>5.0495275170788201</v>
      </c>
      <c r="N3492">
        <v>0.46777538487933001</v>
      </c>
      <c r="O3492">
        <v>4.7622693630697102</v>
      </c>
      <c r="P3492">
        <v>-0.18051723087017399</v>
      </c>
      <c r="Q3492">
        <v>0.76379263958590704</v>
      </c>
      <c r="R3492">
        <v>1.4066191445265661</v>
      </c>
      <c r="S3492">
        <v>2.1704117841124764</v>
      </c>
      <c r="T3492">
        <v>7.219939301191296</v>
      </c>
      <c r="U3492">
        <v>4.2539072527409401</v>
      </c>
      <c r="V3492">
        <v>0.863484968609741</v>
      </c>
      <c r="W3492">
        <v>0.25200402333224198</v>
      </c>
      <c r="X3492">
        <v>3.1384182607989701</v>
      </c>
      <c r="Y3492">
        <v>0.758966240437708</v>
      </c>
      <c r="Z3492">
        <v>0.38497211510198398</v>
      </c>
      <c r="AA3492">
        <v>0.142095309316946</v>
      </c>
      <c r="AB3492">
        <v>0.23189881601877699</v>
      </c>
      <c r="AC3492">
        <v>49.8015903766562</v>
      </c>
      <c r="AD3492">
        <v>0</v>
      </c>
      <c r="AE3492">
        <v>0</v>
      </c>
      <c r="AF3492">
        <v>49.8015903766562</v>
      </c>
      <c r="AG3492">
        <v>-2.1193392403005098</v>
      </c>
      <c r="AH3492">
        <v>0</v>
      </c>
      <c r="AI3492">
        <v>0</v>
      </c>
      <c r="AJ3492">
        <v>-2.1193392403005098</v>
      </c>
      <c r="AK3492">
        <v>-0.115267296010031</v>
      </c>
      <c r="AL3492">
        <v>0</v>
      </c>
      <c r="AM3492">
        <v>0</v>
      </c>
      <c r="AN3492">
        <v>-0.115267296010031</v>
      </c>
      <c r="AO3492">
        <v>47.5669838403456</v>
      </c>
      <c r="AP3492">
        <v>0</v>
      </c>
      <c r="AQ3492">
        <v>0</v>
      </c>
      <c r="AR3492">
        <v>47.5669838403456</v>
      </c>
      <c r="AS3492">
        <v>44.9083193274843</v>
      </c>
      <c r="AT3492">
        <v>2.6403683167040199</v>
      </c>
      <c r="AU3492">
        <v>42.1479344918368</v>
      </c>
      <c r="AV3492">
        <v>0.120016518943559</v>
      </c>
      <c r="AW3492">
        <v>1.20005287596667</v>
      </c>
      <c r="AX3492">
        <v>8.8314432470424101E-2</v>
      </c>
      <c r="AY3492">
        <v>0.219430181474153</v>
      </c>
      <c r="AZ3492">
        <v>0.89230826202209301</v>
      </c>
      <c r="BA3492">
        <v>16.760862235316502</v>
      </c>
      <c r="BB3492">
        <v>1.5520699801948901</v>
      </c>
      <c r="BC3492">
        <v>9.6178416517428307</v>
      </c>
      <c r="BD3492">
        <v>5.5909506033787899</v>
      </c>
      <c r="BE3492">
        <v>32.073252225886698</v>
      </c>
      <c r="BF3492">
        <v>5.9125899987158199</v>
      </c>
      <c r="BG3492">
        <v>25.8456172700593</v>
      </c>
      <c r="BH3492">
        <v>0.31504495711158897</v>
      </c>
      <c r="BI3492">
        <v>2.9402226369889202</v>
      </c>
      <c r="BJ3492">
        <v>1.0669644649216099</v>
      </c>
      <c r="BK3492">
        <v>1.9491620298371599</v>
      </c>
      <c r="BL3492">
        <v>-7.5903857769841196E-2</v>
      </c>
      <c r="BM3492">
        <v>2.9273678536085801</v>
      </c>
      <c r="BN3492">
        <v>0.96366103746279297</v>
      </c>
      <c r="BO3492">
        <v>1.8491987651357999</v>
      </c>
      <c r="BP3492">
        <v>0.11450805100999401</v>
      </c>
      <c r="BQ3492">
        <v>4.80541599840672</v>
      </c>
      <c r="BR3492">
        <v>1.2500645824689001</v>
      </c>
      <c r="BS3492">
        <v>3.3780008396602899</v>
      </c>
      <c r="BT3492">
        <v>0.17735057627752501</v>
      </c>
      <c r="BU3492">
        <v>3.7123265533205498</v>
      </c>
      <c r="BV3492">
        <v>1.3251456001195401</v>
      </c>
      <c r="BW3492">
        <v>5.1195258415592999</v>
      </c>
      <c r="BX3492">
        <v>-2.7323448883583201</v>
      </c>
      <c r="BY3492">
        <v>7.8873701706369497</v>
      </c>
      <c r="BZ3492">
        <v>7.3483475613822398</v>
      </c>
      <c r="CA3492">
        <v>0.203034146986773</v>
      </c>
      <c r="CB3492">
        <v>0.33598846226797802</v>
      </c>
      <c r="CC3492">
        <v>82.555071520143102</v>
      </c>
      <c r="CD3492">
        <v>76.694539155950693</v>
      </c>
      <c r="CE3492">
        <v>2.69583668209156</v>
      </c>
      <c r="CF3492">
        <v>3.1646956821008598</v>
      </c>
      <c r="CG3492">
        <v>71.0042076336414</v>
      </c>
      <c r="CH3492">
        <v>5.2770619067305198</v>
      </c>
      <c r="CI3492">
        <v>65.751414039444597</v>
      </c>
      <c r="CJ3492">
        <v>-2.42683125335421E-2</v>
      </c>
    </row>
    <row r="3493" spans="1:88" x14ac:dyDescent="0.2">
      <c r="A3493" t="s">
        <v>166</v>
      </c>
      <c r="B3493">
        <v>2011</v>
      </c>
      <c r="C3493" t="s">
        <v>3777</v>
      </c>
      <c r="D3493" t="s">
        <v>3877</v>
      </c>
      <c r="E3493">
        <v>36.972396894686</v>
      </c>
      <c r="F3493">
        <v>17.800407943842</v>
      </c>
      <c r="G3493">
        <v>12.2657208189177</v>
      </c>
      <c r="H3493">
        <v>6.90626813192626</v>
      </c>
      <c r="I3493">
        <v>1.69899749951066</v>
      </c>
      <c r="J3493">
        <v>5.1683858025562852</v>
      </c>
      <c r="K3493">
        <v>6.867383302066945</v>
      </c>
      <c r="L3493">
        <v>43.83978019675294</v>
      </c>
      <c r="M3493">
        <v>30.1911689580079</v>
      </c>
      <c r="N3493">
        <v>16.764207321316398</v>
      </c>
      <c r="O3493">
        <v>12.1375254496034</v>
      </c>
      <c r="P3493">
        <v>1.2894361870881901</v>
      </c>
      <c r="Q3493">
        <v>1.4254294224325801</v>
      </c>
      <c r="R3493">
        <v>4.2749822078719211</v>
      </c>
      <c r="S3493">
        <v>5.7004116303045018</v>
      </c>
      <c r="T3493">
        <v>35.891580588312401</v>
      </c>
      <c r="U3493">
        <v>60.383238032534997</v>
      </c>
      <c r="V3493">
        <v>5.9879988192787401</v>
      </c>
      <c r="W3493">
        <v>0.45303792453922698</v>
      </c>
      <c r="X3493">
        <v>53.942201288717001</v>
      </c>
      <c r="Y3493">
        <v>17.012299172705401</v>
      </c>
      <c r="Z3493">
        <v>2.9748344028305902</v>
      </c>
      <c r="AA3493">
        <v>0.392179265774727</v>
      </c>
      <c r="AB3493">
        <v>13.6452855041001</v>
      </c>
      <c r="AC3493">
        <v>197.59773154707801</v>
      </c>
      <c r="AD3493">
        <v>0</v>
      </c>
      <c r="AE3493">
        <v>0</v>
      </c>
      <c r="AF3493">
        <v>197.59773154707801</v>
      </c>
      <c r="AG3493">
        <v>7.3374782904095799</v>
      </c>
      <c r="AH3493">
        <v>0</v>
      </c>
      <c r="AI3493">
        <v>0</v>
      </c>
      <c r="AJ3493">
        <v>7.3374782904095799</v>
      </c>
      <c r="AK3493">
        <v>14.0352512015046</v>
      </c>
      <c r="AL3493">
        <v>0</v>
      </c>
      <c r="AM3493">
        <v>0</v>
      </c>
      <c r="AN3493">
        <v>14.0352512015046</v>
      </c>
      <c r="AO3493">
        <v>218.970461038992</v>
      </c>
      <c r="AP3493">
        <v>0</v>
      </c>
      <c r="AQ3493">
        <v>0</v>
      </c>
      <c r="AR3493">
        <v>218.970461038992</v>
      </c>
      <c r="AS3493">
        <v>705.32561882884204</v>
      </c>
      <c r="AT3493">
        <v>21.718991113140302</v>
      </c>
      <c r="AU3493">
        <v>68.204490331135602</v>
      </c>
      <c r="AV3493">
        <v>615.40213738456896</v>
      </c>
      <c r="AW3493">
        <v>100.835385757585</v>
      </c>
      <c r="AX3493">
        <v>0.93361068542702996</v>
      </c>
      <c r="AY3493">
        <v>0.356939724814611</v>
      </c>
      <c r="AZ3493">
        <v>99.544835347343195</v>
      </c>
      <c r="BA3493">
        <v>316.53588382220499</v>
      </c>
      <c r="BB3493">
        <v>10.444955161367</v>
      </c>
      <c r="BC3493">
        <v>14.265843777474201</v>
      </c>
      <c r="BD3493">
        <v>291.82508488336401</v>
      </c>
      <c r="BE3493">
        <v>587.89103543109104</v>
      </c>
      <c r="BF3493">
        <v>51.607840729551597</v>
      </c>
      <c r="BG3493">
        <v>79.260497614469699</v>
      </c>
      <c r="BH3493">
        <v>457.02269708707001</v>
      </c>
      <c r="BI3493">
        <v>227.140945315652</v>
      </c>
      <c r="BJ3493">
        <v>17.294914138731698</v>
      </c>
      <c r="BK3493">
        <v>6.46873258932402</v>
      </c>
      <c r="BL3493">
        <v>203.37729858759701</v>
      </c>
      <c r="BM3493">
        <v>124.055023670528</v>
      </c>
      <c r="BN3493">
        <v>6.7004463786337203</v>
      </c>
      <c r="BO3493">
        <v>4.8488861780171</v>
      </c>
      <c r="BP3493">
        <v>112.50569111387701</v>
      </c>
      <c r="BQ3493">
        <v>159.42067980400199</v>
      </c>
      <c r="BR3493">
        <v>8.4050828359868408</v>
      </c>
      <c r="BS3493">
        <v>8.3419058696633108</v>
      </c>
      <c r="BT3493">
        <v>142.67369109835201</v>
      </c>
      <c r="BU3493">
        <v>171.38470747592899</v>
      </c>
      <c r="BV3493">
        <v>8.8052449784877105</v>
      </c>
      <c r="BW3493">
        <v>12.2521889153186</v>
      </c>
      <c r="BX3493">
        <v>150.32727358212301</v>
      </c>
      <c r="BY3493">
        <v>342.85300152706299</v>
      </c>
      <c r="BZ3493">
        <v>52.624195438936802</v>
      </c>
      <c r="CA3493">
        <v>0.55449564214985803</v>
      </c>
      <c r="CB3493">
        <v>289.674310445976</v>
      </c>
      <c r="CC3493">
        <v>3257.9392974944199</v>
      </c>
      <c r="CD3493">
        <v>568.58736071024998</v>
      </c>
      <c r="CE3493">
        <v>7.4008772375066796</v>
      </c>
      <c r="CF3493">
        <v>2681.95105954666</v>
      </c>
      <c r="CG3493">
        <v>387.21279221434099</v>
      </c>
      <c r="CH3493">
        <v>219.14561917326401</v>
      </c>
      <c r="CI3493">
        <v>167.321053481028</v>
      </c>
      <c r="CJ3493">
        <v>0.74611956004971103</v>
      </c>
    </row>
    <row r="3494" spans="1:88" x14ac:dyDescent="0.2">
      <c r="A3494" t="s">
        <v>166</v>
      </c>
      <c r="B3494">
        <v>2011</v>
      </c>
      <c r="C3494" t="s">
        <v>9</v>
      </c>
      <c r="D3494" t="s">
        <v>2355</v>
      </c>
      <c r="E3494">
        <v>32.3249841379819</v>
      </c>
      <c r="F3494">
        <v>22.044742871154</v>
      </c>
      <c r="G3494">
        <v>0.84599479554803303</v>
      </c>
      <c r="H3494">
        <v>9.4342464712798293</v>
      </c>
      <c r="I3494">
        <v>362.87783754657698</v>
      </c>
      <c r="J3494">
        <v>50.117603340843466</v>
      </c>
      <c r="K3494">
        <v>412.99544088741999</v>
      </c>
      <c r="L3494">
        <v>445.3204250254019</v>
      </c>
      <c r="M3494">
        <v>31.937712835128401</v>
      </c>
      <c r="N3494">
        <v>22.004845865440199</v>
      </c>
      <c r="O3494">
        <v>0.83526280887384396</v>
      </c>
      <c r="P3494">
        <v>9.0976041608143898</v>
      </c>
      <c r="Q3494">
        <v>247.660472222235</v>
      </c>
      <c r="R3494">
        <v>34.204759910273729</v>
      </c>
      <c r="S3494">
        <v>281.86523213250882</v>
      </c>
      <c r="T3494">
        <v>313.80294496763725</v>
      </c>
      <c r="U3494">
        <v>11.2324884037366</v>
      </c>
      <c r="V3494">
        <v>0.49767800785097599</v>
      </c>
      <c r="W3494">
        <v>1.360834041208E-2</v>
      </c>
      <c r="X3494">
        <v>10.721202055473601</v>
      </c>
      <c r="Y3494">
        <v>0.28224277201211501</v>
      </c>
      <c r="Z3494">
        <v>9.2131058783706796E-2</v>
      </c>
      <c r="AA3494">
        <v>3.48717388049904E-2</v>
      </c>
      <c r="AB3494">
        <v>0.155239974423417</v>
      </c>
      <c r="AC3494">
        <v>19.3329572036928</v>
      </c>
      <c r="AD3494">
        <v>0</v>
      </c>
      <c r="AE3494">
        <v>0</v>
      </c>
      <c r="AF3494">
        <v>19.3329572036928</v>
      </c>
      <c r="AG3494">
        <v>1.4647469793104799</v>
      </c>
      <c r="AH3494">
        <v>0</v>
      </c>
      <c r="AI3494">
        <v>0</v>
      </c>
      <c r="AJ3494">
        <v>1.4647469793104799</v>
      </c>
      <c r="AK3494">
        <v>1.5324229305466299</v>
      </c>
      <c r="AL3494">
        <v>0</v>
      </c>
      <c r="AM3494">
        <v>0</v>
      </c>
      <c r="AN3494">
        <v>1.5324229305466299</v>
      </c>
      <c r="AO3494">
        <v>22.330127113549899</v>
      </c>
      <c r="AP3494">
        <v>0</v>
      </c>
      <c r="AQ3494">
        <v>0</v>
      </c>
      <c r="AR3494">
        <v>22.330127113549899</v>
      </c>
      <c r="AS3494">
        <v>7.3632299627590996</v>
      </c>
      <c r="AT3494">
        <v>4.4148522341573599</v>
      </c>
      <c r="AU3494">
        <v>2.0507393230567201</v>
      </c>
      <c r="AV3494">
        <v>0.89763840554502194</v>
      </c>
      <c r="AW3494">
        <v>1.20947738897488</v>
      </c>
      <c r="AX3494">
        <v>0.74311674840182695</v>
      </c>
      <c r="AY3494">
        <v>1.5452694831858099E-2</v>
      </c>
      <c r="AZ3494">
        <v>0.45090794574119702</v>
      </c>
      <c r="BA3494">
        <v>94.731621632357104</v>
      </c>
      <c r="BB3494">
        <v>0.94231131620629804</v>
      </c>
      <c r="BC3494">
        <v>0.36035144869645003</v>
      </c>
      <c r="BD3494">
        <v>93.428958867454298</v>
      </c>
      <c r="BE3494">
        <v>32.841974994268597</v>
      </c>
      <c r="BF3494">
        <v>18.7265929397931</v>
      </c>
      <c r="BG3494">
        <v>11.049555289906399</v>
      </c>
      <c r="BH3494">
        <v>3.0658267645691302</v>
      </c>
      <c r="BI3494">
        <v>16.854378630154201</v>
      </c>
      <c r="BJ3494">
        <v>3.2570620766109499</v>
      </c>
      <c r="BK3494">
        <v>2.0958100044540302</v>
      </c>
      <c r="BL3494">
        <v>11.501506549089299</v>
      </c>
      <c r="BM3494">
        <v>3.2710832801811298</v>
      </c>
      <c r="BN3494">
        <v>1.91503299790923</v>
      </c>
      <c r="BO3494">
        <v>0.68340214944715605</v>
      </c>
      <c r="BP3494">
        <v>0.672648132824752</v>
      </c>
      <c r="BQ3494">
        <v>4.0128589235166103</v>
      </c>
      <c r="BR3494">
        <v>2.0077012042619602</v>
      </c>
      <c r="BS3494">
        <v>0.89291269220792102</v>
      </c>
      <c r="BT3494">
        <v>1.1122450270467299</v>
      </c>
      <c r="BU3494">
        <v>4.5915522622373199</v>
      </c>
      <c r="BV3494">
        <v>2.30078633094366</v>
      </c>
      <c r="BW3494">
        <v>1.06763161718976</v>
      </c>
      <c r="BX3494">
        <v>1.22313431410389</v>
      </c>
      <c r="BY3494">
        <v>0.87052887879653396</v>
      </c>
      <c r="BZ3494">
        <v>0.75051919667131495</v>
      </c>
      <c r="CA3494">
        <v>2.1496452321162901E-2</v>
      </c>
      <c r="CB3494">
        <v>9.8513229804055899E-2</v>
      </c>
      <c r="CC3494">
        <v>9.0564051510917007</v>
      </c>
      <c r="CD3494">
        <v>7.90122267168082</v>
      </c>
      <c r="CE3494">
        <v>0.29124615226883299</v>
      </c>
      <c r="CF3494">
        <v>0.86393632714208002</v>
      </c>
      <c r="CG3494">
        <v>397.46927249975403</v>
      </c>
      <c r="CH3494">
        <v>383.38659806009701</v>
      </c>
      <c r="CI3494">
        <v>11.176667775153</v>
      </c>
      <c r="CJ3494">
        <v>2.9060066645045599</v>
      </c>
    </row>
    <row r="3495" spans="1:88" x14ac:dyDescent="0.2">
      <c r="A3495" t="s">
        <v>166</v>
      </c>
      <c r="B3495">
        <v>2011</v>
      </c>
      <c r="C3495" t="s">
        <v>10</v>
      </c>
      <c r="D3495" t="s">
        <v>2356</v>
      </c>
      <c r="E3495">
        <v>2.75740273338916</v>
      </c>
      <c r="F3495">
        <v>1.83518648873663</v>
      </c>
      <c r="G3495">
        <v>1.94732266837469</v>
      </c>
      <c r="H3495">
        <v>-1.0251064237221501</v>
      </c>
      <c r="I3495">
        <v>112.221869424579</v>
      </c>
      <c r="J3495">
        <v>81.534077049376606</v>
      </c>
      <c r="K3495">
        <v>193.75594647395539</v>
      </c>
      <c r="L3495">
        <v>196.51334920734456</v>
      </c>
      <c r="M3495">
        <v>2.0505675714865301</v>
      </c>
      <c r="N3495">
        <v>1.78681946472357</v>
      </c>
      <c r="O3495">
        <v>1.92626889281333</v>
      </c>
      <c r="P3495">
        <v>-1.6625207860504001</v>
      </c>
      <c r="Q3495">
        <v>99.873477707065604</v>
      </c>
      <c r="R3495">
        <v>73.900762128194557</v>
      </c>
      <c r="S3495">
        <v>173.77423983526054</v>
      </c>
      <c r="T3495">
        <v>175.82480740674708</v>
      </c>
      <c r="U3495">
        <v>11.5003506351211</v>
      </c>
      <c r="V3495">
        <v>0.33657539633377997</v>
      </c>
      <c r="W3495">
        <v>6.1923935348252003E-2</v>
      </c>
      <c r="X3495">
        <v>11.1018513034391</v>
      </c>
      <c r="Y3495">
        <v>1.28431668741278</v>
      </c>
      <c r="Z3495">
        <v>0.13406925874066999</v>
      </c>
      <c r="AA3495">
        <v>6.5455292542459895E-2</v>
      </c>
      <c r="AB3495">
        <v>1.08479213612964</v>
      </c>
      <c r="AC3495">
        <v>71.856682963699896</v>
      </c>
      <c r="AD3495">
        <v>0</v>
      </c>
      <c r="AE3495">
        <v>0</v>
      </c>
      <c r="AF3495">
        <v>71.856682963699896</v>
      </c>
      <c r="AG3495">
        <v>-33.946275938275498</v>
      </c>
      <c r="AH3495">
        <v>0</v>
      </c>
      <c r="AI3495">
        <v>0</v>
      </c>
      <c r="AJ3495">
        <v>-33.946275938275498</v>
      </c>
      <c r="AK3495">
        <v>-1.3176347441562499</v>
      </c>
      <c r="AL3495">
        <v>0</v>
      </c>
      <c r="AM3495">
        <v>0</v>
      </c>
      <c r="AN3495">
        <v>-1.3176347441562499</v>
      </c>
      <c r="AO3495">
        <v>36.592772281268097</v>
      </c>
      <c r="AP3495">
        <v>0</v>
      </c>
      <c r="AQ3495">
        <v>0</v>
      </c>
      <c r="AR3495">
        <v>36.592772281268097</v>
      </c>
      <c r="AS3495">
        <v>8.7328492252972101</v>
      </c>
      <c r="AT3495">
        <v>1.86720070919621</v>
      </c>
      <c r="AU3495">
        <v>8.6692696597436303</v>
      </c>
      <c r="AV3495">
        <v>-1.8036211436426299</v>
      </c>
      <c r="AW3495">
        <v>1.2445539785647699</v>
      </c>
      <c r="AX3495">
        <v>5.0470370563356501E-2</v>
      </c>
      <c r="AY3495">
        <v>7.7886575978752398E-2</v>
      </c>
      <c r="AZ3495">
        <v>1.11619703202266</v>
      </c>
      <c r="BA3495">
        <v>15.188818975564599</v>
      </c>
      <c r="BB3495">
        <v>0.57981393529595904</v>
      </c>
      <c r="BC3495">
        <v>1.2038128235500301</v>
      </c>
      <c r="BD3495">
        <v>13.4051922167186</v>
      </c>
      <c r="BE3495">
        <v>17.347351555534601</v>
      </c>
      <c r="BF3495">
        <v>2.41846215522932</v>
      </c>
      <c r="BG3495">
        <v>15.1440047701334</v>
      </c>
      <c r="BH3495">
        <v>-0.215115369828102</v>
      </c>
      <c r="BI3495">
        <v>0.24007544178694601</v>
      </c>
      <c r="BJ3495">
        <v>0.230636578639342</v>
      </c>
      <c r="BK3495">
        <v>2.0336456171708601</v>
      </c>
      <c r="BL3495">
        <v>-2.0242067540232398</v>
      </c>
      <c r="BM3495">
        <v>0.67866359723110203</v>
      </c>
      <c r="BN3495">
        <v>0.13959357988040699</v>
      </c>
      <c r="BO3495">
        <v>0.98248845833919596</v>
      </c>
      <c r="BP3495">
        <v>-0.44341844098850203</v>
      </c>
      <c r="BQ3495">
        <v>1.5393637943040299</v>
      </c>
      <c r="BR3495">
        <v>0.19926980939834901</v>
      </c>
      <c r="BS3495">
        <v>1.74645299150688</v>
      </c>
      <c r="BT3495">
        <v>-0.406359006601197</v>
      </c>
      <c r="BU3495">
        <v>2.3436914094772101</v>
      </c>
      <c r="BV3495">
        <v>0.223650721881888</v>
      </c>
      <c r="BW3495">
        <v>2.5830529780474198</v>
      </c>
      <c r="BX3495">
        <v>-0.46301229045208803</v>
      </c>
      <c r="BY3495">
        <v>2.85898087081303</v>
      </c>
      <c r="BZ3495">
        <v>2.36956151961907</v>
      </c>
      <c r="CA3495">
        <v>8.2754652265293702E-2</v>
      </c>
      <c r="CB3495">
        <v>0.40666469892865198</v>
      </c>
      <c r="CC3495">
        <v>29.7602689409036</v>
      </c>
      <c r="CD3495">
        <v>24.834144756906699</v>
      </c>
      <c r="CE3495">
        <v>1.1448737585951501</v>
      </c>
      <c r="CF3495">
        <v>3.7812504254018902</v>
      </c>
      <c r="CG3495">
        <v>44.641716978110502</v>
      </c>
      <c r="CH3495">
        <v>18.7704326317136</v>
      </c>
      <c r="CI3495">
        <v>26.384057739743099</v>
      </c>
      <c r="CJ3495">
        <v>-0.512773393346173</v>
      </c>
    </row>
    <row r="3496" spans="1:88" x14ac:dyDescent="0.2">
      <c r="A3496" t="s">
        <v>166</v>
      </c>
      <c r="B3496">
        <v>2011</v>
      </c>
      <c r="C3496" t="s">
        <v>11</v>
      </c>
      <c r="D3496" t="s">
        <v>2357</v>
      </c>
      <c r="E3496">
        <v>3.5155389817183198</v>
      </c>
      <c r="F3496">
        <v>1.3226778660863701</v>
      </c>
      <c r="G3496">
        <v>0.980845477673852</v>
      </c>
      <c r="H3496">
        <v>1.2120156379581</v>
      </c>
      <c r="I3496">
        <v>0.61326197190453702</v>
      </c>
      <c r="J3496">
        <v>8.5437113615894464</v>
      </c>
      <c r="K3496">
        <v>9.1569733334939869</v>
      </c>
      <c r="L3496">
        <v>12.672512315212307</v>
      </c>
      <c r="M3496">
        <v>3.0736352731843</v>
      </c>
      <c r="N3496">
        <v>1.2961870246871801</v>
      </c>
      <c r="O3496">
        <v>0.97063440105015897</v>
      </c>
      <c r="P3496">
        <v>0.80681384744696705</v>
      </c>
      <c r="Q3496">
        <v>0.52379119706400401</v>
      </c>
      <c r="R3496">
        <v>7.2972416462713259</v>
      </c>
      <c r="S3496">
        <v>7.8210328433353355</v>
      </c>
      <c r="T3496">
        <v>10.894668116519636</v>
      </c>
      <c r="U3496">
        <v>8.2138224864233802</v>
      </c>
      <c r="V3496">
        <v>0.182187858654421</v>
      </c>
      <c r="W3496">
        <v>2.36412749697393E-2</v>
      </c>
      <c r="X3496">
        <v>8.0079933527992306</v>
      </c>
      <c r="Y3496">
        <v>0.35983520712010197</v>
      </c>
      <c r="Z3496">
        <v>7.3611224606805595E-2</v>
      </c>
      <c r="AA3496">
        <v>3.2282029360570598E-2</v>
      </c>
      <c r="AB3496">
        <v>0.253941953152725</v>
      </c>
      <c r="AC3496">
        <v>114.715953986451</v>
      </c>
      <c r="AD3496">
        <v>0</v>
      </c>
      <c r="AE3496">
        <v>0</v>
      </c>
      <c r="AF3496">
        <v>114.715953986451</v>
      </c>
      <c r="AG3496">
        <v>11.277153862111501</v>
      </c>
      <c r="AH3496">
        <v>0</v>
      </c>
      <c r="AI3496">
        <v>0</v>
      </c>
      <c r="AJ3496">
        <v>11.277153862111501</v>
      </c>
      <c r="AK3496">
        <v>3.3218437011643598</v>
      </c>
      <c r="AL3496">
        <v>0</v>
      </c>
      <c r="AM3496">
        <v>0</v>
      </c>
      <c r="AN3496">
        <v>3.3218437011643598</v>
      </c>
      <c r="AO3496">
        <v>129.314951549727</v>
      </c>
      <c r="AP3496">
        <v>0</v>
      </c>
      <c r="AQ3496">
        <v>0</v>
      </c>
      <c r="AR3496">
        <v>129.314951549727</v>
      </c>
      <c r="AS3496">
        <v>5.3364576009698901</v>
      </c>
      <c r="AT3496">
        <v>0.99190572878221495</v>
      </c>
      <c r="AU3496">
        <v>3.4906660753132699</v>
      </c>
      <c r="AV3496">
        <v>0.85388579687440003</v>
      </c>
      <c r="AW3496">
        <v>0.88590134301116696</v>
      </c>
      <c r="AX3496">
        <v>3.5249500049859897E-2</v>
      </c>
      <c r="AY3496">
        <v>3.1282690976649999E-2</v>
      </c>
      <c r="AZ3496">
        <v>0.81936915198465599</v>
      </c>
      <c r="BA3496">
        <v>9.3614934314280394</v>
      </c>
      <c r="BB3496">
        <v>0.31232480561137199</v>
      </c>
      <c r="BC3496">
        <v>0.50679685532792096</v>
      </c>
      <c r="BD3496">
        <v>8.5423717704887494</v>
      </c>
      <c r="BE3496">
        <v>10.4927219501949</v>
      </c>
      <c r="BF3496">
        <v>2.07112664755426</v>
      </c>
      <c r="BG3496">
        <v>7.4725741207511103</v>
      </c>
      <c r="BH3496">
        <v>0.94902118188957896</v>
      </c>
      <c r="BI3496">
        <v>2.20270285110304</v>
      </c>
      <c r="BJ3496">
        <v>0.66530218099362004</v>
      </c>
      <c r="BK3496">
        <v>0.87483017443977595</v>
      </c>
      <c r="BL3496">
        <v>0.66257049566964199</v>
      </c>
      <c r="BM3496">
        <v>0.83516551540797801</v>
      </c>
      <c r="BN3496">
        <v>0.19564683896146101</v>
      </c>
      <c r="BO3496">
        <v>0.43915169257561798</v>
      </c>
      <c r="BP3496">
        <v>0.20036698387089999</v>
      </c>
      <c r="BQ3496">
        <v>1.34903435301774</v>
      </c>
      <c r="BR3496">
        <v>0.236421432724648</v>
      </c>
      <c r="BS3496">
        <v>0.80728022970229896</v>
      </c>
      <c r="BT3496">
        <v>0.30533269059079199</v>
      </c>
      <c r="BU3496">
        <v>1.8672755600475801</v>
      </c>
      <c r="BV3496">
        <v>0.25343549547781402</v>
      </c>
      <c r="BW3496">
        <v>1.2142343911244899</v>
      </c>
      <c r="BX3496">
        <v>0.39960567344526798</v>
      </c>
      <c r="BY3496">
        <v>1.5328518722312201</v>
      </c>
      <c r="BZ3496">
        <v>1.18911834393244</v>
      </c>
      <c r="CA3496">
        <v>4.3052384610308497E-2</v>
      </c>
      <c r="CB3496">
        <v>0.30068114368846499</v>
      </c>
      <c r="CC3496">
        <v>15.804287433182999</v>
      </c>
      <c r="CD3496">
        <v>12.4971908988471</v>
      </c>
      <c r="CE3496">
        <v>0.58435367427722795</v>
      </c>
      <c r="CF3496">
        <v>2.7227428600586698</v>
      </c>
      <c r="CG3496">
        <v>30.909734249628499</v>
      </c>
      <c r="CH3496">
        <v>17.062254741974801</v>
      </c>
      <c r="CI3496">
        <v>13.3174847056953</v>
      </c>
      <c r="CJ3496">
        <v>0.52999480195841797</v>
      </c>
    </row>
    <row r="3497" spans="1:88" x14ac:dyDescent="0.2">
      <c r="A3497" t="s">
        <v>166</v>
      </c>
      <c r="B3497">
        <v>2011</v>
      </c>
      <c r="C3497" t="s">
        <v>12</v>
      </c>
      <c r="D3497" t="s">
        <v>2358</v>
      </c>
      <c r="E3497">
        <v>37.236229078090602</v>
      </c>
      <c r="F3497">
        <v>15.1998205058539</v>
      </c>
      <c r="G3497">
        <v>2.50477960410679</v>
      </c>
      <c r="H3497">
        <v>19.531628968130001</v>
      </c>
      <c r="I3497">
        <v>-12.1087181642045</v>
      </c>
      <c r="J3497">
        <v>6.1695936510031899</v>
      </c>
      <c r="K3497">
        <v>-5.9391245132013406</v>
      </c>
      <c r="L3497">
        <v>31.29710456488926</v>
      </c>
      <c r="M3497">
        <v>36.750241455499797</v>
      </c>
      <c r="N3497">
        <v>15.088255744887499</v>
      </c>
      <c r="O3497">
        <v>2.47754083338668</v>
      </c>
      <c r="P3497">
        <v>19.184444877225602</v>
      </c>
      <c r="Q3497">
        <v>-11.012270433282399</v>
      </c>
      <c r="R3497">
        <v>5.6109352639121663</v>
      </c>
      <c r="S3497">
        <v>-5.4013351693701939</v>
      </c>
      <c r="T3497">
        <v>31.348906286129605</v>
      </c>
      <c r="U3497">
        <v>8.9411010576596706</v>
      </c>
      <c r="V3497">
        <v>0.77899854744137098</v>
      </c>
      <c r="W3497">
        <v>4.2958437620722101E-2</v>
      </c>
      <c r="X3497">
        <v>8.1191440725975799</v>
      </c>
      <c r="Y3497">
        <v>0.65739627589537197</v>
      </c>
      <c r="Z3497">
        <v>0.30902616537081601</v>
      </c>
      <c r="AA3497">
        <v>8.7801375099308201E-2</v>
      </c>
      <c r="AB3497">
        <v>0.260568735425246</v>
      </c>
      <c r="AC3497">
        <v>52.433207166628598</v>
      </c>
      <c r="AD3497">
        <v>0</v>
      </c>
      <c r="AE3497">
        <v>0</v>
      </c>
      <c r="AF3497">
        <v>52.433207166628598</v>
      </c>
      <c r="AG3497">
        <v>10.5671321661601</v>
      </c>
      <c r="AH3497">
        <v>0</v>
      </c>
      <c r="AI3497">
        <v>0</v>
      </c>
      <c r="AJ3497">
        <v>10.5671321661601</v>
      </c>
      <c r="AK3497">
        <v>3.5676062744869599</v>
      </c>
      <c r="AL3497">
        <v>0</v>
      </c>
      <c r="AM3497">
        <v>0</v>
      </c>
      <c r="AN3497">
        <v>3.5676062744869599</v>
      </c>
      <c r="AO3497">
        <v>66.567945607275604</v>
      </c>
      <c r="AP3497">
        <v>0</v>
      </c>
      <c r="AQ3497">
        <v>0</v>
      </c>
      <c r="AR3497">
        <v>66.567945607275604</v>
      </c>
      <c r="AS3497">
        <v>14.030945097036501</v>
      </c>
      <c r="AT3497">
        <v>5.6350803711112603</v>
      </c>
      <c r="AU3497">
        <v>6.6086029467807403</v>
      </c>
      <c r="AV3497">
        <v>1.78726177914447</v>
      </c>
      <c r="AW3497">
        <v>3.0787842664760099</v>
      </c>
      <c r="AX3497">
        <v>0.24228618310771999</v>
      </c>
      <c r="AY3497">
        <v>4.6938208691409397E-2</v>
      </c>
      <c r="AZ3497">
        <v>2.7895598746768901</v>
      </c>
      <c r="BA3497">
        <v>6.7173684039081003</v>
      </c>
      <c r="BB3497">
        <v>1.4071352429785799</v>
      </c>
      <c r="BC3497">
        <v>1.0011118013313001</v>
      </c>
      <c r="BD3497">
        <v>4.3091213595982296</v>
      </c>
      <c r="BE3497">
        <v>55.004173395883903</v>
      </c>
      <c r="BF3497">
        <v>26.505712827062801</v>
      </c>
      <c r="BG3497">
        <v>22.4783827554376</v>
      </c>
      <c r="BH3497">
        <v>6.0200778133835096</v>
      </c>
      <c r="BI3497">
        <v>16.491580432079001</v>
      </c>
      <c r="BJ3497">
        <v>6.0239077577923501</v>
      </c>
      <c r="BK3497">
        <v>2.9531826441887898</v>
      </c>
      <c r="BL3497">
        <v>7.5144900300978801</v>
      </c>
      <c r="BM3497">
        <v>5.30921284535225</v>
      </c>
      <c r="BN3497">
        <v>0.73801990997767197</v>
      </c>
      <c r="BO3497">
        <v>1.26110281197564</v>
      </c>
      <c r="BP3497">
        <v>3.3100901233989402</v>
      </c>
      <c r="BQ3497">
        <v>6.8025709162877499</v>
      </c>
      <c r="BR3497">
        <v>0.82297279919951005</v>
      </c>
      <c r="BS3497">
        <v>2.0217012964220298</v>
      </c>
      <c r="BT3497">
        <v>3.95789682066621</v>
      </c>
      <c r="BU3497">
        <v>8.2029004620144494</v>
      </c>
      <c r="BV3497">
        <v>0.859914276197981</v>
      </c>
      <c r="BW3497">
        <v>2.82122974694924</v>
      </c>
      <c r="BX3497">
        <v>4.5217564388672304</v>
      </c>
      <c r="BY3497">
        <v>3.26837499619963</v>
      </c>
      <c r="BZ3497">
        <v>2.3818920729702899</v>
      </c>
      <c r="CA3497">
        <v>0.103194533425559</v>
      </c>
      <c r="CB3497">
        <v>0.78328838980377102</v>
      </c>
      <c r="CC3497">
        <v>33.523838060917797</v>
      </c>
      <c r="CD3497">
        <v>24.9421311811926</v>
      </c>
      <c r="CE3497">
        <v>1.38484682971474</v>
      </c>
      <c r="CF3497">
        <v>7.1968600500106801</v>
      </c>
      <c r="CG3497">
        <v>222.27054068440901</v>
      </c>
      <c r="CH3497">
        <v>187.88749099717501</v>
      </c>
      <c r="CI3497">
        <v>33.826481091917103</v>
      </c>
      <c r="CJ3497">
        <v>0.55656859531584502</v>
      </c>
    </row>
    <row r="3498" spans="1:88" x14ac:dyDescent="0.2">
      <c r="A3498" t="s">
        <v>166</v>
      </c>
      <c r="B3498">
        <v>2011</v>
      </c>
      <c r="C3498" t="s">
        <v>13</v>
      </c>
      <c r="D3498" t="s">
        <v>2359</v>
      </c>
      <c r="E3498">
        <v>37.665009919747398</v>
      </c>
      <c r="F3498">
        <v>13.884213763386301</v>
      </c>
      <c r="G3498">
        <v>2.6558644392263502</v>
      </c>
      <c r="H3498">
        <v>21.1249317171348</v>
      </c>
      <c r="I3498">
        <v>256.73771640919801</v>
      </c>
      <c r="J3498">
        <v>58.571522522981844</v>
      </c>
      <c r="K3498">
        <v>315.30923893218028</v>
      </c>
      <c r="L3498">
        <v>352.97424885192765</v>
      </c>
      <c r="M3498">
        <v>33.595904079631403</v>
      </c>
      <c r="N3498">
        <v>13.8044874715284</v>
      </c>
      <c r="O3498">
        <v>2.62650600583641</v>
      </c>
      <c r="P3498">
        <v>17.164910602266499</v>
      </c>
      <c r="Q3498">
        <v>225.80294949658401</v>
      </c>
      <c r="R3498">
        <v>50.671028837070899</v>
      </c>
      <c r="S3498">
        <v>276.47397833365511</v>
      </c>
      <c r="T3498">
        <v>310.06988241328651</v>
      </c>
      <c r="U3498">
        <v>91.684381869443698</v>
      </c>
      <c r="V3498">
        <v>0.57091844419919802</v>
      </c>
      <c r="W3498">
        <v>7.3878532620034298E-2</v>
      </c>
      <c r="X3498">
        <v>91.039584892624504</v>
      </c>
      <c r="Y3498">
        <v>1.1481314300260601</v>
      </c>
      <c r="Z3498">
        <v>0.21964204950616001</v>
      </c>
      <c r="AA3498">
        <v>9.2320369377312195E-2</v>
      </c>
      <c r="AB3498">
        <v>0.83616901114258202</v>
      </c>
      <c r="AC3498">
        <v>222.733944252865</v>
      </c>
      <c r="AD3498">
        <v>0</v>
      </c>
      <c r="AE3498">
        <v>0</v>
      </c>
      <c r="AF3498">
        <v>222.733944252865</v>
      </c>
      <c r="AG3498">
        <v>1073.69985608406</v>
      </c>
      <c r="AH3498">
        <v>0</v>
      </c>
      <c r="AI3498">
        <v>0</v>
      </c>
      <c r="AJ3498">
        <v>1073.69985608406</v>
      </c>
      <c r="AK3498">
        <v>134.35019179432999</v>
      </c>
      <c r="AL3498">
        <v>0</v>
      </c>
      <c r="AM3498">
        <v>0</v>
      </c>
      <c r="AN3498">
        <v>134.35019179432999</v>
      </c>
      <c r="AO3498">
        <v>1430.78399213126</v>
      </c>
      <c r="AP3498">
        <v>0</v>
      </c>
      <c r="AQ3498">
        <v>0</v>
      </c>
      <c r="AR3498">
        <v>1430.78399213126</v>
      </c>
      <c r="AS3498">
        <v>68.548652721608804</v>
      </c>
      <c r="AT3498">
        <v>3.9956766397743801</v>
      </c>
      <c r="AU3498">
        <v>8.7082598682688594</v>
      </c>
      <c r="AV3498">
        <v>55.844716213565597</v>
      </c>
      <c r="AW3498">
        <v>3.2315785557191599</v>
      </c>
      <c r="AX3498">
        <v>0.13890622248207601</v>
      </c>
      <c r="AY3498">
        <v>7.4335440627628604E-2</v>
      </c>
      <c r="AZ3498">
        <v>3.01833689260945</v>
      </c>
      <c r="BA3498">
        <v>9.2338125862246105</v>
      </c>
      <c r="BB3498">
        <v>0.98028463462311299</v>
      </c>
      <c r="BC3498">
        <v>1.4257096286189199</v>
      </c>
      <c r="BD3498">
        <v>6.8278183229825702</v>
      </c>
      <c r="BE3498">
        <v>46.995862160583897</v>
      </c>
      <c r="BF3498">
        <v>17.5552534782971</v>
      </c>
      <c r="BG3498">
        <v>22.150776398717099</v>
      </c>
      <c r="BH3498">
        <v>7.2898322835698197</v>
      </c>
      <c r="BI3498">
        <v>38.209247376985999</v>
      </c>
      <c r="BJ3498">
        <v>8.2775749242830905</v>
      </c>
      <c r="BK3498">
        <v>2.7388104494401002</v>
      </c>
      <c r="BL3498">
        <v>27.1928620032628</v>
      </c>
      <c r="BM3498">
        <v>7.2038774795004796</v>
      </c>
      <c r="BN3498">
        <v>0.69494517550249602</v>
      </c>
      <c r="BO3498">
        <v>1.33478200182505</v>
      </c>
      <c r="BP3498">
        <v>5.1741503021729303</v>
      </c>
      <c r="BQ3498">
        <v>11.082087161804401</v>
      </c>
      <c r="BR3498">
        <v>1.0329504431616101</v>
      </c>
      <c r="BS3498">
        <v>2.1116604357604598</v>
      </c>
      <c r="BT3498">
        <v>7.93747628288234</v>
      </c>
      <c r="BU3498">
        <v>16.101223918632598</v>
      </c>
      <c r="BV3498">
        <v>1.73142123428909</v>
      </c>
      <c r="BW3498">
        <v>2.9367858222134999</v>
      </c>
      <c r="BX3498">
        <v>11.43301686213</v>
      </c>
      <c r="BY3498">
        <v>3.4252049037700898</v>
      </c>
      <c r="BZ3498">
        <v>2.7904597168630398</v>
      </c>
      <c r="CA3498">
        <v>0.11490278116201701</v>
      </c>
      <c r="CB3498">
        <v>0.51984240574503404</v>
      </c>
      <c r="CC3498">
        <v>34.522220932165297</v>
      </c>
      <c r="CD3498">
        <v>29.366762443683701</v>
      </c>
      <c r="CE3498">
        <v>1.5558101328225</v>
      </c>
      <c r="CF3498">
        <v>3.59964835565922</v>
      </c>
      <c r="CG3498">
        <v>264.52740008675499</v>
      </c>
      <c r="CH3498">
        <v>155.785005209047</v>
      </c>
      <c r="CI3498">
        <v>35.947578968707703</v>
      </c>
      <c r="CJ3498">
        <v>72.794815909000803</v>
      </c>
    </row>
    <row r="3499" spans="1:88" x14ac:dyDescent="0.2">
      <c r="A3499" t="s">
        <v>166</v>
      </c>
      <c r="B3499">
        <v>2011</v>
      </c>
      <c r="C3499" t="s">
        <v>14</v>
      </c>
      <c r="D3499" t="s">
        <v>2360</v>
      </c>
      <c r="E3499">
        <v>0.741219170856946</v>
      </c>
      <c r="F3499">
        <v>0.44191912278248402</v>
      </c>
      <c r="G3499">
        <v>0.73780564819037198</v>
      </c>
      <c r="H3499">
        <v>-0.438505600115908</v>
      </c>
      <c r="I3499">
        <v>9.62145511119155E-2</v>
      </c>
      <c r="J3499">
        <v>5.5811189194080564</v>
      </c>
      <c r="K3499">
        <v>5.6773334705199758</v>
      </c>
      <c r="L3499">
        <v>6.4185526413769223</v>
      </c>
      <c r="M3499">
        <v>0.71486606387247797</v>
      </c>
      <c r="N3499">
        <v>0.42522437070248797</v>
      </c>
      <c r="O3499">
        <v>0.72978565900626802</v>
      </c>
      <c r="P3499">
        <v>-0.44014396583627202</v>
      </c>
      <c r="Q3499">
        <v>-0.117481139897352</v>
      </c>
      <c r="R3499">
        <v>4.6212133641571338</v>
      </c>
      <c r="S3499">
        <v>4.5037322242597737</v>
      </c>
      <c r="T3499">
        <v>5.2185982881322515</v>
      </c>
      <c r="U3499">
        <v>1.4707175091893101</v>
      </c>
      <c r="V3499">
        <v>0.11642545286521799</v>
      </c>
      <c r="W3499">
        <v>1.4519468031964499E-2</v>
      </c>
      <c r="X3499">
        <v>1.3397725882921301</v>
      </c>
      <c r="Y3499">
        <v>0.18562917254432501</v>
      </c>
      <c r="Z3499">
        <v>4.6255422007935899E-2</v>
      </c>
      <c r="AA3499">
        <v>2.5694639205727399E-2</v>
      </c>
      <c r="AB3499">
        <v>0.113679111330661</v>
      </c>
      <c r="AC3499">
        <v>-33.427546746355802</v>
      </c>
      <c r="AD3499">
        <v>0</v>
      </c>
      <c r="AE3499">
        <v>0</v>
      </c>
      <c r="AF3499">
        <v>-33.427546746355802</v>
      </c>
      <c r="AG3499">
        <v>-28.840537979466099</v>
      </c>
      <c r="AH3499">
        <v>0</v>
      </c>
      <c r="AI3499">
        <v>0</v>
      </c>
      <c r="AJ3499">
        <v>-28.840537979466099</v>
      </c>
      <c r="AK3499">
        <v>-3.33287000531109</v>
      </c>
      <c r="AL3499">
        <v>0</v>
      </c>
      <c r="AM3499">
        <v>0</v>
      </c>
      <c r="AN3499">
        <v>-3.33287000531109</v>
      </c>
      <c r="AO3499">
        <v>-65.600954731132902</v>
      </c>
      <c r="AP3499">
        <v>0</v>
      </c>
      <c r="AQ3499">
        <v>0</v>
      </c>
      <c r="AR3499">
        <v>-65.600954731132902</v>
      </c>
      <c r="AS3499">
        <v>1.8842085302571401</v>
      </c>
      <c r="AT3499">
        <v>0.628187569881</v>
      </c>
      <c r="AU3499">
        <v>2.4979224829427702</v>
      </c>
      <c r="AV3499">
        <v>-1.2419015225666501</v>
      </c>
      <c r="AW3499">
        <v>0.381135980723669</v>
      </c>
      <c r="AX3499">
        <v>2.0996312231021299E-2</v>
      </c>
      <c r="AY3499">
        <v>3.7003244626678401E-2</v>
      </c>
      <c r="AZ3499">
        <v>0.32313642386596803</v>
      </c>
      <c r="BA3499">
        <v>1.61506194654774</v>
      </c>
      <c r="BB3499">
        <v>0.197196831914419</v>
      </c>
      <c r="BC3499">
        <v>0.33645904832043999</v>
      </c>
      <c r="BD3499">
        <v>1.0814060663128799</v>
      </c>
      <c r="BE3499">
        <v>7.8479605560496202</v>
      </c>
      <c r="BF3499">
        <v>0.59264148482552603</v>
      </c>
      <c r="BG3499">
        <v>7.2221966963003998</v>
      </c>
      <c r="BH3499">
        <v>3.3122374923720201E-2</v>
      </c>
      <c r="BI3499">
        <v>0.730857156918859</v>
      </c>
      <c r="BJ3499">
        <v>9.3086362721568103E-2</v>
      </c>
      <c r="BK3499">
        <v>1.3206674512009999</v>
      </c>
      <c r="BL3499">
        <v>-0.68289665700370805</v>
      </c>
      <c r="BM3499">
        <v>0.43160212741693899</v>
      </c>
      <c r="BN3499">
        <v>8.8319634512942696E-2</v>
      </c>
      <c r="BO3499">
        <v>0.442430125155021</v>
      </c>
      <c r="BP3499">
        <v>-9.9147632251024603E-2</v>
      </c>
      <c r="BQ3499">
        <v>0.73729792237027103</v>
      </c>
      <c r="BR3499">
        <v>0.101031867224236</v>
      </c>
      <c r="BS3499">
        <v>0.77735629898806902</v>
      </c>
      <c r="BT3499">
        <v>-0.141090243842035</v>
      </c>
      <c r="BU3499">
        <v>0.98345495079419998</v>
      </c>
      <c r="BV3499">
        <v>8.8782226474289905E-2</v>
      </c>
      <c r="BW3499">
        <v>1.1304691930302599</v>
      </c>
      <c r="BX3499">
        <v>-0.23579646871034601</v>
      </c>
      <c r="BY3499">
        <v>0.93965833505834295</v>
      </c>
      <c r="BZ3499">
        <v>0.80096352696269402</v>
      </c>
      <c r="CA3499">
        <v>1.9024268913106501E-2</v>
      </c>
      <c r="CB3499">
        <v>0.119670539182539</v>
      </c>
      <c r="CC3499">
        <v>9.8418550704988395</v>
      </c>
      <c r="CD3499">
        <v>8.4342586982940801</v>
      </c>
      <c r="CE3499">
        <v>0.26399049990152701</v>
      </c>
      <c r="CF3499">
        <v>1.1436058723032601</v>
      </c>
      <c r="CG3499">
        <v>13.592675178651101</v>
      </c>
      <c r="CH3499">
        <v>5.9100638338182199</v>
      </c>
      <c r="CI3499">
        <v>9.8868364904795598</v>
      </c>
      <c r="CJ3499">
        <v>-2.2042251456467601</v>
      </c>
    </row>
    <row r="3500" spans="1:88" x14ac:dyDescent="0.2">
      <c r="A3500" t="s">
        <v>166</v>
      </c>
      <c r="B3500">
        <v>2011</v>
      </c>
      <c r="C3500" t="s">
        <v>15</v>
      </c>
      <c r="D3500" t="s">
        <v>2361</v>
      </c>
      <c r="E3500">
        <v>2.4890471135224899</v>
      </c>
      <c r="F3500">
        <v>0.50935380994530299</v>
      </c>
      <c r="G3500">
        <v>1.3615129065811999</v>
      </c>
      <c r="H3500">
        <v>0.61818039699598804</v>
      </c>
      <c r="I3500">
        <v>76.524651921269395</v>
      </c>
      <c r="J3500">
        <v>15.394349832336989</v>
      </c>
      <c r="K3500">
        <v>91.919001753606395</v>
      </c>
      <c r="L3500">
        <v>94.408048867128883</v>
      </c>
      <c r="M3500">
        <v>2.1010750766919601</v>
      </c>
      <c r="N3500">
        <v>0.497013091173518</v>
      </c>
      <c r="O3500">
        <v>1.3468033267486299</v>
      </c>
      <c r="P3500">
        <v>0.25725865876982301</v>
      </c>
      <c r="Q3500">
        <v>66.779835355700101</v>
      </c>
      <c r="R3500">
        <v>13.451380413905145</v>
      </c>
      <c r="S3500">
        <v>80.231215769605342</v>
      </c>
      <c r="T3500">
        <v>82.332290846297298</v>
      </c>
      <c r="U3500">
        <v>7.45295487506454</v>
      </c>
      <c r="V3500">
        <v>0.10421422526945601</v>
      </c>
      <c r="W3500">
        <v>3.6906456484005701E-2</v>
      </c>
      <c r="X3500">
        <v>7.31183419331109</v>
      </c>
      <c r="Y3500">
        <v>0.37031036756300101</v>
      </c>
      <c r="Z3500">
        <v>3.2669003825666898E-2</v>
      </c>
      <c r="AA3500">
        <v>4.6264826914343797E-2</v>
      </c>
      <c r="AB3500">
        <v>0.29137653682298897</v>
      </c>
      <c r="AC3500">
        <v>58.685267126308197</v>
      </c>
      <c r="AD3500">
        <v>0</v>
      </c>
      <c r="AE3500">
        <v>0</v>
      </c>
      <c r="AF3500">
        <v>58.685267126308197</v>
      </c>
      <c r="AG3500">
        <v>28.255942247536499</v>
      </c>
      <c r="AH3500">
        <v>0</v>
      </c>
      <c r="AI3500">
        <v>0</v>
      </c>
      <c r="AJ3500">
        <v>28.255942247536499</v>
      </c>
      <c r="AK3500">
        <v>4.3519720278922502</v>
      </c>
      <c r="AL3500">
        <v>0</v>
      </c>
      <c r="AM3500">
        <v>0</v>
      </c>
      <c r="AN3500">
        <v>4.3519720278922502</v>
      </c>
      <c r="AO3500">
        <v>91.293181401737002</v>
      </c>
      <c r="AP3500">
        <v>0</v>
      </c>
      <c r="AQ3500">
        <v>0</v>
      </c>
      <c r="AR3500">
        <v>91.293181401737002</v>
      </c>
      <c r="AS3500">
        <v>7.3574701698110703</v>
      </c>
      <c r="AT3500">
        <v>0.83657663424732498</v>
      </c>
      <c r="AU3500">
        <v>5.2225082121357103</v>
      </c>
      <c r="AV3500">
        <v>1.29838532342804</v>
      </c>
      <c r="AW3500">
        <v>1.0532147123238</v>
      </c>
      <c r="AX3500">
        <v>1.4969031967631099E-2</v>
      </c>
      <c r="AY3500">
        <v>5.80050415963018E-2</v>
      </c>
      <c r="AZ3500">
        <v>0.980240638759863</v>
      </c>
      <c r="BA3500">
        <v>3.6943319517759599</v>
      </c>
      <c r="BB3500">
        <v>0.16451759512769601</v>
      </c>
      <c r="BC3500">
        <v>0.76789973027609004</v>
      </c>
      <c r="BD3500">
        <v>2.7619146263721701</v>
      </c>
      <c r="BE3500">
        <v>12.8730659102747</v>
      </c>
      <c r="BF3500">
        <v>0.81680011518836104</v>
      </c>
      <c r="BG3500">
        <v>11.589407982970201</v>
      </c>
      <c r="BH3500">
        <v>0.46685781211612398</v>
      </c>
      <c r="BI3500">
        <v>2.7183916513205202</v>
      </c>
      <c r="BJ3500">
        <v>0.26638317474386503</v>
      </c>
      <c r="BK3500">
        <v>1.76631386258513</v>
      </c>
      <c r="BL3500">
        <v>0.68569461399153697</v>
      </c>
      <c r="BM3500">
        <v>0.96978576055011001</v>
      </c>
      <c r="BN3500">
        <v>9.1353609443567907E-2</v>
      </c>
      <c r="BO3500">
        <v>0.73881191839038096</v>
      </c>
      <c r="BP3500">
        <v>0.139620232716161</v>
      </c>
      <c r="BQ3500">
        <v>1.6748788938571699</v>
      </c>
      <c r="BR3500">
        <v>0.10848837650595899</v>
      </c>
      <c r="BS3500">
        <v>1.30577875687902</v>
      </c>
      <c r="BT3500">
        <v>0.26061176047218698</v>
      </c>
      <c r="BU3500">
        <v>2.37799141963229</v>
      </c>
      <c r="BV3500">
        <v>0.116773289752024</v>
      </c>
      <c r="BW3500">
        <v>1.9182380716101299</v>
      </c>
      <c r="BX3500">
        <v>0.342980058270141</v>
      </c>
      <c r="BY3500">
        <v>0.91168315777676701</v>
      </c>
      <c r="BZ3500">
        <v>0.52729425705806898</v>
      </c>
      <c r="CA3500">
        <v>6.0324213711990003E-2</v>
      </c>
      <c r="CB3500">
        <v>0.32406468700670599</v>
      </c>
      <c r="CC3500">
        <v>9.3479070974238496</v>
      </c>
      <c r="CD3500">
        <v>5.56444142900044</v>
      </c>
      <c r="CE3500">
        <v>0.84102740885385097</v>
      </c>
      <c r="CF3500">
        <v>2.9424382595695802</v>
      </c>
      <c r="CG3500">
        <v>25.081467209171201</v>
      </c>
      <c r="CH3500">
        <v>6.2857022700788097</v>
      </c>
      <c r="CI3500">
        <v>18.3784989848272</v>
      </c>
      <c r="CJ3500">
        <v>0.417265954265161</v>
      </c>
    </row>
    <row r="3501" spans="1:88" x14ac:dyDescent="0.2">
      <c r="A3501" t="s">
        <v>166</v>
      </c>
      <c r="B3501">
        <v>2011</v>
      </c>
      <c r="C3501" t="s">
        <v>16</v>
      </c>
      <c r="D3501" t="s">
        <v>2362</v>
      </c>
      <c r="E3501">
        <v>-4.13251666643042</v>
      </c>
      <c r="F3501">
        <v>-1.6907510651265401</v>
      </c>
      <c r="G3501">
        <v>-1.23486457070374</v>
      </c>
      <c r="H3501">
        <v>-1.20690103060014</v>
      </c>
      <c r="I3501">
        <v>30.365501720686101</v>
      </c>
      <c r="J3501">
        <v>6.3436088060359417</v>
      </c>
      <c r="K3501">
        <v>36.709110526722021</v>
      </c>
      <c r="L3501">
        <v>32.576593860291602</v>
      </c>
      <c r="M3501">
        <v>-3.6736840182855901</v>
      </c>
      <c r="N3501">
        <v>-1.66512558086873</v>
      </c>
      <c r="O3501">
        <v>-1.22126212692631</v>
      </c>
      <c r="P3501">
        <v>-0.78729631049055404</v>
      </c>
      <c r="Q3501">
        <v>25.7912902046162</v>
      </c>
      <c r="R3501">
        <v>5.387001210503966</v>
      </c>
      <c r="S3501">
        <v>31.178291415120224</v>
      </c>
      <c r="T3501">
        <v>27.504607396834633</v>
      </c>
      <c r="U3501">
        <v>-3.2414777837325999</v>
      </c>
      <c r="V3501">
        <v>-0.162908266740665</v>
      </c>
      <c r="W3501">
        <v>-3.0998302320210398E-2</v>
      </c>
      <c r="X3501">
        <v>-3.0475712146717302</v>
      </c>
      <c r="Y3501">
        <v>-0.20287329221033201</v>
      </c>
      <c r="Z3501">
        <v>-7.2324757011065902E-2</v>
      </c>
      <c r="AA3501">
        <v>-4.3045255769871497E-2</v>
      </c>
      <c r="AB3501">
        <v>-8.7503279429393899E-2</v>
      </c>
      <c r="AC3501">
        <v>-66.7409024013688</v>
      </c>
      <c r="AD3501">
        <v>0</v>
      </c>
      <c r="AE3501">
        <v>0</v>
      </c>
      <c r="AF3501">
        <v>-66.7409024013688</v>
      </c>
      <c r="AG3501">
        <v>64.409582142939499</v>
      </c>
      <c r="AH3501">
        <v>0</v>
      </c>
      <c r="AI3501">
        <v>0</v>
      </c>
      <c r="AJ3501">
        <v>64.409582142939499</v>
      </c>
      <c r="AK3501">
        <v>-314.80037266504598</v>
      </c>
      <c r="AL3501">
        <v>0</v>
      </c>
      <c r="AM3501">
        <v>0</v>
      </c>
      <c r="AN3501">
        <v>-314.80037266504598</v>
      </c>
      <c r="AO3501">
        <v>-317.13169292347499</v>
      </c>
      <c r="AP3501">
        <v>0</v>
      </c>
      <c r="AQ3501">
        <v>0</v>
      </c>
      <c r="AR3501">
        <v>-317.13169292347499</v>
      </c>
      <c r="AS3501">
        <v>-3.4501489742947302</v>
      </c>
      <c r="AT3501">
        <v>-0.77015063494198499</v>
      </c>
      <c r="AU3501">
        <v>-4.3716476509390603</v>
      </c>
      <c r="AV3501">
        <v>1.69164931158631</v>
      </c>
      <c r="AW3501">
        <v>-0.367703908962764</v>
      </c>
      <c r="AX3501">
        <v>-3.3252650824540701E-2</v>
      </c>
      <c r="AY3501">
        <v>-1.8968235862852199E-2</v>
      </c>
      <c r="AZ3501">
        <v>-0.31548302227537001</v>
      </c>
      <c r="BA3501">
        <v>-1.96991774296873</v>
      </c>
      <c r="BB3501">
        <v>-0.29247239011366899</v>
      </c>
      <c r="BC3501">
        <v>-0.61981505802610604</v>
      </c>
      <c r="BD3501">
        <v>-1.05763029482895</v>
      </c>
      <c r="BE3501">
        <v>-11.854160630648201</v>
      </c>
      <c r="BF3501">
        <v>-1.88649341120752</v>
      </c>
      <c r="BG3501">
        <v>-9.6974026791664407</v>
      </c>
      <c r="BH3501">
        <v>-0.27026454027431301</v>
      </c>
      <c r="BI3501">
        <v>-0.95645736867014197</v>
      </c>
      <c r="BJ3501">
        <v>-0.81305747092640501</v>
      </c>
      <c r="BK3501">
        <v>-0.99191449201083304</v>
      </c>
      <c r="BL3501">
        <v>0.84851459426708797</v>
      </c>
      <c r="BM3501">
        <v>-0.80081646471311396</v>
      </c>
      <c r="BN3501">
        <v>-0.14966354307843499</v>
      </c>
      <c r="BO3501">
        <v>-0.54946819042567996</v>
      </c>
      <c r="BP3501">
        <v>-0.101684731208999</v>
      </c>
      <c r="BQ3501">
        <v>-1.24533891766289</v>
      </c>
      <c r="BR3501">
        <v>-0.191135962163206</v>
      </c>
      <c r="BS3501">
        <v>-0.87121030068869298</v>
      </c>
      <c r="BT3501">
        <v>-0.18299265481098501</v>
      </c>
      <c r="BU3501">
        <v>-1.7963839965180901</v>
      </c>
      <c r="BV3501">
        <v>-0.23478677280863999</v>
      </c>
      <c r="BW3501">
        <v>-1.2177940417164901</v>
      </c>
      <c r="BX3501">
        <v>-0.34380318199295901</v>
      </c>
      <c r="BY3501">
        <v>-1.1709065114500801</v>
      </c>
      <c r="BZ3501">
        <v>-1.0830600344697201</v>
      </c>
      <c r="CA3501">
        <v>-5.8703964595042998E-2</v>
      </c>
      <c r="CB3501">
        <v>-2.91425123853108E-2</v>
      </c>
      <c r="CC3501">
        <v>-12.4318161835136</v>
      </c>
      <c r="CD3501">
        <v>-11.3696995975665</v>
      </c>
      <c r="CE3501">
        <v>-0.78805367855358599</v>
      </c>
      <c r="CF3501">
        <v>-0.27406290739358902</v>
      </c>
      <c r="CG3501">
        <v>-38.637613648037998</v>
      </c>
      <c r="CH3501">
        <v>-18.898985188489799</v>
      </c>
      <c r="CI3501">
        <v>-16.770747871597401</v>
      </c>
      <c r="CJ3501">
        <v>-2.9678805879508099</v>
      </c>
    </row>
    <row r="3502" spans="1:88" x14ac:dyDescent="0.2">
      <c r="A3502" t="s">
        <v>166</v>
      </c>
      <c r="B3502">
        <v>2011</v>
      </c>
      <c r="C3502" t="s">
        <v>17</v>
      </c>
      <c r="D3502" t="s">
        <v>2363</v>
      </c>
      <c r="E3502">
        <v>11.382622345659399</v>
      </c>
      <c r="F3502">
        <v>3.8578159250425998</v>
      </c>
      <c r="G3502">
        <v>4.1395221643167304</v>
      </c>
      <c r="H3502">
        <v>3.38528425630007</v>
      </c>
      <c r="I3502">
        <v>73.1528670865207</v>
      </c>
      <c r="J3502">
        <v>24.837952953802304</v>
      </c>
      <c r="K3502">
        <v>97.990820040322902</v>
      </c>
      <c r="L3502">
        <v>109.3734423859823</v>
      </c>
      <c r="M3502">
        <v>10.281349793939199</v>
      </c>
      <c r="N3502">
        <v>3.7997932034198398</v>
      </c>
      <c r="O3502">
        <v>4.09464400705175</v>
      </c>
      <c r="P3502">
        <v>2.3869125834676099</v>
      </c>
      <c r="Q3502">
        <v>62.088881565938401</v>
      </c>
      <c r="R3502">
        <v>21.081343503119403</v>
      </c>
      <c r="S3502">
        <v>83.170225069057807</v>
      </c>
      <c r="T3502">
        <v>93.451574862997006</v>
      </c>
      <c r="U3502">
        <v>20.9504046185119</v>
      </c>
      <c r="V3502">
        <v>0.420718517372485</v>
      </c>
      <c r="W3502">
        <v>0.10068030448337199</v>
      </c>
      <c r="X3502">
        <v>20.429005796656</v>
      </c>
      <c r="Y3502">
        <v>0.96454155384265405</v>
      </c>
      <c r="Z3502">
        <v>0.15941194190755301</v>
      </c>
      <c r="AA3502">
        <v>0.14215150890234499</v>
      </c>
      <c r="AB3502">
        <v>0.66297810303275295</v>
      </c>
      <c r="AC3502">
        <v>200.17186143173899</v>
      </c>
      <c r="AD3502">
        <v>0</v>
      </c>
      <c r="AE3502">
        <v>0</v>
      </c>
      <c r="AF3502">
        <v>200.17186143173899</v>
      </c>
      <c r="AG3502">
        <v>72.556518490756702</v>
      </c>
      <c r="AH3502">
        <v>0</v>
      </c>
      <c r="AI3502">
        <v>0</v>
      </c>
      <c r="AJ3502">
        <v>72.556518490756702</v>
      </c>
      <c r="AK3502">
        <v>16.898884084770199</v>
      </c>
      <c r="AL3502">
        <v>0</v>
      </c>
      <c r="AM3502">
        <v>0</v>
      </c>
      <c r="AN3502">
        <v>16.898884084770199</v>
      </c>
      <c r="AO3502">
        <v>289.62726400726598</v>
      </c>
      <c r="AP3502">
        <v>0</v>
      </c>
      <c r="AQ3502">
        <v>0</v>
      </c>
      <c r="AR3502">
        <v>289.62726400726598</v>
      </c>
      <c r="AS3502">
        <v>21.753196878969199</v>
      </c>
      <c r="AT3502">
        <v>2.63153092929246</v>
      </c>
      <c r="AU3502">
        <v>14.4226900979727</v>
      </c>
      <c r="AV3502">
        <v>4.6989758517040698</v>
      </c>
      <c r="AW3502">
        <v>2.3870923028254398</v>
      </c>
      <c r="AX3502">
        <v>8.0228095305067096E-2</v>
      </c>
      <c r="AY3502">
        <v>0.13032479791537099</v>
      </c>
      <c r="AZ3502">
        <v>2.1765394096050001</v>
      </c>
      <c r="BA3502">
        <v>9.8738903865937999</v>
      </c>
      <c r="BB3502">
        <v>0.70925405974899502</v>
      </c>
      <c r="BC3502">
        <v>2.1186962523804902</v>
      </c>
      <c r="BD3502">
        <v>7.0459400744643101</v>
      </c>
      <c r="BE3502">
        <v>42.061054746136698</v>
      </c>
      <c r="BF3502">
        <v>5.2546306526012501</v>
      </c>
      <c r="BG3502">
        <v>35.219845467760997</v>
      </c>
      <c r="BH3502">
        <v>1.58657862577455</v>
      </c>
      <c r="BI3502">
        <v>9.4459300744524608</v>
      </c>
      <c r="BJ3502">
        <v>2.0482556911574301</v>
      </c>
      <c r="BK3502">
        <v>4.8956957749296102</v>
      </c>
      <c r="BL3502">
        <v>2.5019786083654401</v>
      </c>
      <c r="BM3502">
        <v>3.3039765412264601</v>
      </c>
      <c r="BN3502">
        <v>0.40836752908123802</v>
      </c>
      <c r="BO3502">
        <v>2.15763299612949</v>
      </c>
      <c r="BP3502">
        <v>0.73797601601573704</v>
      </c>
      <c r="BQ3502">
        <v>5.4107927064456396</v>
      </c>
      <c r="BR3502">
        <v>0.50866796705166895</v>
      </c>
      <c r="BS3502">
        <v>3.68170790281303</v>
      </c>
      <c r="BT3502">
        <v>1.22041683658093</v>
      </c>
      <c r="BU3502">
        <v>7.7169612419842597</v>
      </c>
      <c r="BV3502">
        <v>0.61281737846431195</v>
      </c>
      <c r="BW3502">
        <v>5.3213821236990801</v>
      </c>
      <c r="BX3502">
        <v>1.7827617398208599</v>
      </c>
      <c r="BY3502">
        <v>3.2604395943051001</v>
      </c>
      <c r="BZ3502">
        <v>2.5080258793408001</v>
      </c>
      <c r="CA3502">
        <v>0.20598208554682501</v>
      </c>
      <c r="CB3502">
        <v>0.54643162941746104</v>
      </c>
      <c r="CC3502">
        <v>34.155729962843203</v>
      </c>
      <c r="CD3502">
        <v>26.3949679864389</v>
      </c>
      <c r="CE3502">
        <v>2.8253046598875402</v>
      </c>
      <c r="CF3502">
        <v>4.9354573165168603</v>
      </c>
      <c r="CG3502">
        <v>109.94240019764401</v>
      </c>
      <c r="CH3502">
        <v>45.816599267724001</v>
      </c>
      <c r="CI3502">
        <v>55.936624155030302</v>
      </c>
      <c r="CJ3502">
        <v>8.1891767748893294</v>
      </c>
    </row>
    <row r="3503" spans="1:88" x14ac:dyDescent="0.2">
      <c r="A3503" t="s">
        <v>166</v>
      </c>
      <c r="B3503">
        <v>2011</v>
      </c>
      <c r="C3503" t="s">
        <v>18</v>
      </c>
      <c r="D3503" t="s">
        <v>2364</v>
      </c>
      <c r="E3503">
        <v>5.9067226386912797</v>
      </c>
      <c r="F3503">
        <v>1.93496491301516</v>
      </c>
      <c r="G3503">
        <v>2.4251128564519799</v>
      </c>
      <c r="H3503">
        <v>1.5466448692241399</v>
      </c>
      <c r="I3503">
        <v>171.93259461083599</v>
      </c>
      <c r="J3503">
        <v>16.576414595001769</v>
      </c>
      <c r="K3503">
        <v>188.50900920583746</v>
      </c>
      <c r="L3503">
        <v>194.41573184452875</v>
      </c>
      <c r="M3503">
        <v>5.2818620542719303</v>
      </c>
      <c r="N3503">
        <v>1.9056165533798399</v>
      </c>
      <c r="O3503">
        <v>2.3988880918148001</v>
      </c>
      <c r="P3503">
        <v>0.97735740907728896</v>
      </c>
      <c r="Q3503">
        <v>146.85517314383301</v>
      </c>
      <c r="R3503">
        <v>14.158643048242155</v>
      </c>
      <c r="S3503">
        <v>161.01381619207524</v>
      </c>
      <c r="T3503">
        <v>166.29567824634717</v>
      </c>
      <c r="U3503">
        <v>11.438031578697901</v>
      </c>
      <c r="V3503">
        <v>0.21625436708272699</v>
      </c>
      <c r="W3503">
        <v>5.4575363394962099E-2</v>
      </c>
      <c r="X3503">
        <v>11.1672018482202</v>
      </c>
      <c r="Y3503">
        <v>0.57513037756690899</v>
      </c>
      <c r="Z3503">
        <v>8.0342283416945298E-2</v>
      </c>
      <c r="AA3503">
        <v>8.3424095813111596E-2</v>
      </c>
      <c r="AB3503">
        <v>0.411363998336851</v>
      </c>
      <c r="AC3503">
        <v>73.828348005425198</v>
      </c>
      <c r="AD3503">
        <v>0</v>
      </c>
      <c r="AE3503">
        <v>0</v>
      </c>
      <c r="AF3503">
        <v>73.828348005425198</v>
      </c>
      <c r="AG3503">
        <v>81.508902002820903</v>
      </c>
      <c r="AH3503">
        <v>0</v>
      </c>
      <c r="AI3503">
        <v>0</v>
      </c>
      <c r="AJ3503">
        <v>81.508902002820903</v>
      </c>
      <c r="AK3503">
        <v>12.062130139331099</v>
      </c>
      <c r="AL3503">
        <v>0</v>
      </c>
      <c r="AM3503">
        <v>0</v>
      </c>
      <c r="AN3503">
        <v>12.062130139331099</v>
      </c>
      <c r="AO3503">
        <v>167.39938014757701</v>
      </c>
      <c r="AP3503">
        <v>0</v>
      </c>
      <c r="AQ3503">
        <v>0</v>
      </c>
      <c r="AR3503">
        <v>167.39938014757701</v>
      </c>
      <c r="AS3503">
        <v>13.2852968094322</v>
      </c>
      <c r="AT3503">
        <v>1.4179470441651501</v>
      </c>
      <c r="AU3503">
        <v>8.1238190465833409</v>
      </c>
      <c r="AV3503">
        <v>3.7435307186837301</v>
      </c>
      <c r="AW3503">
        <v>1.4317246723161801</v>
      </c>
      <c r="AX3503">
        <v>4.1823439725464498E-2</v>
      </c>
      <c r="AY3503">
        <v>7.7237947993682804E-2</v>
      </c>
      <c r="AZ3503">
        <v>1.3126632845970301</v>
      </c>
      <c r="BA3503">
        <v>10.982210032861399</v>
      </c>
      <c r="BB3503">
        <v>0.36470559295889599</v>
      </c>
      <c r="BC3503">
        <v>1.1758405944273</v>
      </c>
      <c r="BD3503">
        <v>9.4416638454751602</v>
      </c>
      <c r="BE3503">
        <v>24.2339486140053</v>
      </c>
      <c r="BF3503">
        <v>2.55873382982529</v>
      </c>
      <c r="BG3503">
        <v>20.8645938795018</v>
      </c>
      <c r="BH3503">
        <v>0.81062090467826997</v>
      </c>
      <c r="BI3503">
        <v>6.2015216414586396</v>
      </c>
      <c r="BJ3503">
        <v>1.3208570159506501</v>
      </c>
      <c r="BK3503">
        <v>2.9118743727604999</v>
      </c>
      <c r="BL3503">
        <v>1.9687902527474901</v>
      </c>
      <c r="BM3503">
        <v>1.7927821420463199</v>
      </c>
      <c r="BN3503">
        <v>0.19888867340130501</v>
      </c>
      <c r="BO3503">
        <v>1.2340571482339899</v>
      </c>
      <c r="BP3503">
        <v>0.35983632041103097</v>
      </c>
      <c r="BQ3503">
        <v>2.9368665710581401</v>
      </c>
      <c r="BR3503">
        <v>0.244421272268349</v>
      </c>
      <c r="BS3503">
        <v>2.09112318501501</v>
      </c>
      <c r="BT3503">
        <v>0.60132211377478095</v>
      </c>
      <c r="BU3503">
        <v>4.0980808163354903</v>
      </c>
      <c r="BV3503">
        <v>0.28122396982754799</v>
      </c>
      <c r="BW3503">
        <v>3.0080663401152701</v>
      </c>
      <c r="BX3503">
        <v>0.80879050639267502</v>
      </c>
      <c r="BY3503">
        <v>1.62352098246423</v>
      </c>
      <c r="BZ3503">
        <v>1.2371736845399399</v>
      </c>
      <c r="CA3503">
        <v>9.8267505608382197E-2</v>
      </c>
      <c r="CB3503">
        <v>0.28807979231590602</v>
      </c>
      <c r="CC3503">
        <v>16.974583782973301</v>
      </c>
      <c r="CD3503">
        <v>13.027510099940701</v>
      </c>
      <c r="CE3503">
        <v>1.3453622117473101</v>
      </c>
      <c r="CF3503">
        <v>2.6017114712853799</v>
      </c>
      <c r="CG3503">
        <v>58.958064556845002</v>
      </c>
      <c r="CH3503">
        <v>23.458976638096601</v>
      </c>
      <c r="CI3503">
        <v>32.7682083109678</v>
      </c>
      <c r="CJ3503">
        <v>2.7308796077805999</v>
      </c>
    </row>
    <row r="3504" spans="1:88" x14ac:dyDescent="0.2">
      <c r="A3504" t="s">
        <v>166</v>
      </c>
      <c r="B3504">
        <v>2011</v>
      </c>
      <c r="C3504" t="s">
        <v>19</v>
      </c>
      <c r="D3504" t="s">
        <v>2365</v>
      </c>
      <c r="E3504">
        <v>-0.47185022739670102</v>
      </c>
      <c r="F3504">
        <v>-0.140543106970871</v>
      </c>
      <c r="G3504">
        <v>-0.24334824833695301</v>
      </c>
      <c r="H3504">
        <v>-8.7958872088877094E-2</v>
      </c>
      <c r="I3504">
        <v>4.2606831002413097</v>
      </c>
      <c r="J3504">
        <v>0.64969928196768023</v>
      </c>
      <c r="K3504">
        <v>4.9103823822089891</v>
      </c>
      <c r="L3504">
        <v>4.4385321548122878</v>
      </c>
      <c r="M3504">
        <v>-0.436370564031617</v>
      </c>
      <c r="N3504">
        <v>-0.13759888929196001</v>
      </c>
      <c r="O3504">
        <v>-0.240436415857332</v>
      </c>
      <c r="P3504">
        <v>-5.83352588823257E-2</v>
      </c>
      <c r="Q3504">
        <v>3.65382599155549</v>
      </c>
      <c r="R3504">
        <v>0.55716139109571627</v>
      </c>
      <c r="S3504">
        <v>4.210987382651207</v>
      </c>
      <c r="T3504">
        <v>3.7746168186195903</v>
      </c>
      <c r="U3504">
        <v>-0.614373587344196</v>
      </c>
      <c r="V3504">
        <v>-2.03016036454539E-2</v>
      </c>
      <c r="W3504">
        <v>-6.9132294820334998E-3</v>
      </c>
      <c r="X3504">
        <v>-0.58715875421671004</v>
      </c>
      <c r="Y3504">
        <v>-3.9888511249249997E-2</v>
      </c>
      <c r="Z3504">
        <v>-8.1767704287741792E-3</v>
      </c>
      <c r="AA3504">
        <v>-9.1912810153369304E-3</v>
      </c>
      <c r="AB3504">
        <v>-2.2520459805138799E-2</v>
      </c>
      <c r="AC3504">
        <v>-5.8594089577473403</v>
      </c>
      <c r="AD3504">
        <v>0</v>
      </c>
      <c r="AE3504">
        <v>0</v>
      </c>
      <c r="AF3504">
        <v>-5.8594089577473403</v>
      </c>
      <c r="AG3504">
        <v>-1.95331760529734</v>
      </c>
      <c r="AH3504">
        <v>0</v>
      </c>
      <c r="AI3504">
        <v>0</v>
      </c>
      <c r="AJ3504">
        <v>-1.95331760529734</v>
      </c>
      <c r="AK3504">
        <v>-0.41331812790651801</v>
      </c>
      <c r="AL3504">
        <v>0</v>
      </c>
      <c r="AM3504">
        <v>0</v>
      </c>
      <c r="AN3504">
        <v>-0.41331812790651801</v>
      </c>
      <c r="AO3504">
        <v>-8.2260446909512002</v>
      </c>
      <c r="AP3504">
        <v>0</v>
      </c>
      <c r="AQ3504">
        <v>0</v>
      </c>
      <c r="AR3504">
        <v>-8.2260446909512002</v>
      </c>
      <c r="AS3504">
        <v>-1.05775585377863</v>
      </c>
      <c r="AT3504">
        <v>-0.108950804598099</v>
      </c>
      <c r="AU3504">
        <v>-0.827630716550245</v>
      </c>
      <c r="AV3504">
        <v>-0.121174332630288</v>
      </c>
      <c r="AW3504">
        <v>-8.1597996904877901E-2</v>
      </c>
      <c r="AX3504">
        <v>-3.92084300034924E-3</v>
      </c>
      <c r="AY3504">
        <v>-5.9871351722380704E-3</v>
      </c>
      <c r="AZ3504">
        <v>-7.1690018732290403E-2</v>
      </c>
      <c r="BA3504">
        <v>-0.53177225381013604</v>
      </c>
      <c r="BB3504">
        <v>-3.4872667344568099E-2</v>
      </c>
      <c r="BC3504">
        <v>-0.116305752563212</v>
      </c>
      <c r="BD3504">
        <v>-0.38059383390235502</v>
      </c>
      <c r="BE3504">
        <v>-2.30964222865608</v>
      </c>
      <c r="BF3504">
        <v>-0.21533323752275099</v>
      </c>
      <c r="BG3504">
        <v>-2.0456497952502901</v>
      </c>
      <c r="BH3504">
        <v>-4.8659195883039498E-2</v>
      </c>
      <c r="BI3504">
        <v>-0.452423170453291</v>
      </c>
      <c r="BJ3504">
        <v>-9.7872986166125595E-2</v>
      </c>
      <c r="BK3504">
        <v>-0.28763003620079097</v>
      </c>
      <c r="BL3504">
        <v>-6.6920148086374698E-2</v>
      </c>
      <c r="BM3504">
        <v>-0.164063304858554</v>
      </c>
      <c r="BN3504">
        <v>-2.4513605592571298E-2</v>
      </c>
      <c r="BO3504">
        <v>-0.11681018086474899</v>
      </c>
      <c r="BP3504">
        <v>-2.2739518401233901E-2</v>
      </c>
      <c r="BQ3504">
        <v>-0.25138305759970198</v>
      </c>
      <c r="BR3504">
        <v>-2.8835582499804301E-2</v>
      </c>
      <c r="BS3504">
        <v>-0.18606460001979699</v>
      </c>
      <c r="BT3504">
        <v>-3.6482875080099599E-2</v>
      </c>
      <c r="BU3504">
        <v>-0.34545241475069799</v>
      </c>
      <c r="BV3504">
        <v>-3.1665790925361197E-2</v>
      </c>
      <c r="BW3504">
        <v>-0.25871043489794798</v>
      </c>
      <c r="BX3504">
        <v>-5.5076188927388997E-2</v>
      </c>
      <c r="BY3504">
        <v>-0.165946303455344</v>
      </c>
      <c r="BZ3504">
        <v>-0.13436473758138101</v>
      </c>
      <c r="CA3504">
        <v>-1.0806413384476301E-2</v>
      </c>
      <c r="CB3504">
        <v>-2.0775152489485801E-2</v>
      </c>
      <c r="CC3504">
        <v>-1.75815966673621</v>
      </c>
      <c r="CD3504">
        <v>-1.4138863873082099</v>
      </c>
      <c r="CE3504">
        <v>-0.151780042777694</v>
      </c>
      <c r="CF3504">
        <v>-0.19249323665031501</v>
      </c>
      <c r="CG3504">
        <v>-5.1247005458791097</v>
      </c>
      <c r="CH3504">
        <v>-1.6797819613015801</v>
      </c>
      <c r="CI3504">
        <v>-3.2924064810205298</v>
      </c>
      <c r="CJ3504">
        <v>-0.15251210355699699</v>
      </c>
    </row>
    <row r="3505" spans="1:88" x14ac:dyDescent="0.2">
      <c r="A3505" t="s">
        <v>166</v>
      </c>
      <c r="B3505">
        <v>2011</v>
      </c>
      <c r="C3505" t="s">
        <v>20</v>
      </c>
      <c r="D3505" t="s">
        <v>2366</v>
      </c>
      <c r="E3505">
        <v>1.4270334952491099</v>
      </c>
      <c r="F3505">
        <v>0.41946971443321601</v>
      </c>
      <c r="G3505">
        <v>0.69499350047582398</v>
      </c>
      <c r="H3505">
        <v>0.31257028034006501</v>
      </c>
      <c r="I3505">
        <v>2.0977414380848001</v>
      </c>
      <c r="J3505">
        <v>2.2542601937876889</v>
      </c>
      <c r="K3505">
        <v>4.3520016318724792</v>
      </c>
      <c r="L3505">
        <v>5.7790351271215892</v>
      </c>
      <c r="M3505">
        <v>1.2747257315992899</v>
      </c>
      <c r="N3505">
        <v>0.40601020468765298</v>
      </c>
      <c r="O3505">
        <v>0.68764739198385705</v>
      </c>
      <c r="P3505">
        <v>0.18106813492777599</v>
      </c>
      <c r="Q3505">
        <v>1.97610479389085</v>
      </c>
      <c r="R3505">
        <v>2.0601979712601737</v>
      </c>
      <c r="S3505">
        <v>4.0363027651510235</v>
      </c>
      <c r="T3505">
        <v>5.3110284967503132</v>
      </c>
      <c r="U3505">
        <v>2.6388701452043302</v>
      </c>
      <c r="V3505">
        <v>9.2273191362257603E-2</v>
      </c>
      <c r="W3505">
        <v>1.90604715433999E-2</v>
      </c>
      <c r="X3505">
        <v>2.5275364822986699</v>
      </c>
      <c r="Y3505">
        <v>0.16468004941990599</v>
      </c>
      <c r="Z3505">
        <v>3.7425100541970298E-2</v>
      </c>
      <c r="AA3505">
        <v>2.3052337930811701E-2</v>
      </c>
      <c r="AB3505">
        <v>0.10420261094712301</v>
      </c>
      <c r="AC3505">
        <v>20.158822428470302</v>
      </c>
      <c r="AD3505">
        <v>0</v>
      </c>
      <c r="AE3505">
        <v>0</v>
      </c>
      <c r="AF3505">
        <v>20.158822428470302</v>
      </c>
      <c r="AG3505">
        <v>14.696448156140701</v>
      </c>
      <c r="AH3505">
        <v>0</v>
      </c>
      <c r="AI3505">
        <v>0</v>
      </c>
      <c r="AJ3505">
        <v>14.696448156140701</v>
      </c>
      <c r="AK3505">
        <v>2.3929566024981099</v>
      </c>
      <c r="AL3505">
        <v>0</v>
      </c>
      <c r="AM3505">
        <v>0</v>
      </c>
      <c r="AN3505">
        <v>2.3929566024981099</v>
      </c>
      <c r="AO3505">
        <v>37.248227187109102</v>
      </c>
      <c r="AP3505">
        <v>0</v>
      </c>
      <c r="AQ3505">
        <v>0</v>
      </c>
      <c r="AR3505">
        <v>37.248227187109102</v>
      </c>
      <c r="AS3505">
        <v>3.94078095446593</v>
      </c>
      <c r="AT3505">
        <v>0.45704496144152201</v>
      </c>
      <c r="AU3505">
        <v>2.7684903519998301</v>
      </c>
      <c r="AV3505">
        <v>0.715245641024573</v>
      </c>
      <c r="AW3505">
        <v>0.35455837822830599</v>
      </c>
      <c r="AX3505">
        <v>1.3827275135867401E-2</v>
      </c>
      <c r="AY3505">
        <v>2.4204105991209899E-2</v>
      </c>
      <c r="AZ3505">
        <v>0.316526997101228</v>
      </c>
      <c r="BA3505">
        <v>1.5755474096484601</v>
      </c>
      <c r="BB3505">
        <v>0.159278788044458</v>
      </c>
      <c r="BC3505">
        <v>0.45921928267661</v>
      </c>
      <c r="BD3505">
        <v>0.95704933892739497</v>
      </c>
      <c r="BE3505">
        <v>6.5255211691854802</v>
      </c>
      <c r="BF3505">
        <v>0.84165658070288896</v>
      </c>
      <c r="BG3505">
        <v>5.4729436654925996</v>
      </c>
      <c r="BH3505">
        <v>0.21092092299000101</v>
      </c>
      <c r="BI3505">
        <v>1.3196607153420801</v>
      </c>
      <c r="BJ3505">
        <v>0.24423411057959099</v>
      </c>
      <c r="BK3505">
        <v>0.69775043975777595</v>
      </c>
      <c r="BL3505">
        <v>0.37767616500471002</v>
      </c>
      <c r="BM3505">
        <v>0.50604542257250296</v>
      </c>
      <c r="BN3505">
        <v>9.2937820077933497E-2</v>
      </c>
      <c r="BO3505">
        <v>0.33452962064734298</v>
      </c>
      <c r="BP3505">
        <v>7.8577981847227196E-2</v>
      </c>
      <c r="BQ3505">
        <v>0.83352441320562398</v>
      </c>
      <c r="BR3505">
        <v>0.116602017733563</v>
      </c>
      <c r="BS3505">
        <v>0.58867931489278102</v>
      </c>
      <c r="BT3505">
        <v>0.128243080579279</v>
      </c>
      <c r="BU3505">
        <v>1.20412619769024</v>
      </c>
      <c r="BV3505">
        <v>0.12647192459593201</v>
      </c>
      <c r="BW3505">
        <v>0.86616720841987005</v>
      </c>
      <c r="BX3505">
        <v>0.21148706467443801</v>
      </c>
      <c r="BY3505">
        <v>0.79091818635895905</v>
      </c>
      <c r="BZ3505">
        <v>0.64856067712144505</v>
      </c>
      <c r="CA3505">
        <v>2.8027832551567201E-2</v>
      </c>
      <c r="CB3505">
        <v>0.114329676685947</v>
      </c>
      <c r="CC3505">
        <v>8.2267647272182902</v>
      </c>
      <c r="CD3505">
        <v>6.7989841689455801</v>
      </c>
      <c r="CE3505">
        <v>0.38047006878699502</v>
      </c>
      <c r="CF3505">
        <v>1.0473104894857299</v>
      </c>
      <c r="CG3505">
        <v>14.8305012772738</v>
      </c>
      <c r="CH3505">
        <v>5.0267426080522197</v>
      </c>
      <c r="CI3505">
        <v>9.4180054033408105</v>
      </c>
      <c r="CJ3505">
        <v>0.38575326588076603</v>
      </c>
    </row>
    <row r="3506" spans="1:88" x14ac:dyDescent="0.2">
      <c r="A3506" t="s">
        <v>166</v>
      </c>
      <c r="B3506">
        <v>2011</v>
      </c>
      <c r="C3506" t="s">
        <v>21</v>
      </c>
      <c r="D3506" t="s">
        <v>2367</v>
      </c>
      <c r="E3506">
        <v>0.87862923939745896</v>
      </c>
      <c r="F3506">
        <v>0.20936260135472301</v>
      </c>
      <c r="G3506">
        <v>0.440313475590418</v>
      </c>
      <c r="H3506">
        <v>0.228953162452318</v>
      </c>
      <c r="I3506">
        <v>0</v>
      </c>
      <c r="J3506">
        <v>0.20509108374672791</v>
      </c>
      <c r="K3506">
        <v>0.20509108374672791</v>
      </c>
      <c r="L3506">
        <v>1.0837203231441868</v>
      </c>
      <c r="M3506">
        <v>0.78611874826776895</v>
      </c>
      <c r="N3506">
        <v>0.20542049116486599</v>
      </c>
      <c r="O3506">
        <v>0.43568453436965299</v>
      </c>
      <c r="P3506">
        <v>0.14501372273325</v>
      </c>
      <c r="Q3506">
        <v>0</v>
      </c>
      <c r="R3506">
        <v>0.17615488489102224</v>
      </c>
      <c r="S3506">
        <v>0.17615488489102224</v>
      </c>
      <c r="T3506">
        <v>0.96227363315879122</v>
      </c>
      <c r="U3506">
        <v>1.49320800527459</v>
      </c>
      <c r="V3506">
        <v>2.8090705757127601E-2</v>
      </c>
      <c r="W3506">
        <v>1.2637504446403601E-2</v>
      </c>
      <c r="X3506">
        <v>1.45247979507106</v>
      </c>
      <c r="Y3506">
        <v>6.8055034730472697E-2</v>
      </c>
      <c r="Z3506">
        <v>1.08719548521096E-2</v>
      </c>
      <c r="AA3506">
        <v>1.44731664751844E-2</v>
      </c>
      <c r="AB3506">
        <v>4.27099134031785E-2</v>
      </c>
      <c r="AC3506">
        <v>16.1693787256261</v>
      </c>
      <c r="AD3506">
        <v>0</v>
      </c>
      <c r="AE3506">
        <v>0</v>
      </c>
      <c r="AF3506">
        <v>16.1693787256261</v>
      </c>
      <c r="AG3506">
        <v>16.4845244009936</v>
      </c>
      <c r="AH3506">
        <v>0</v>
      </c>
      <c r="AI3506">
        <v>0</v>
      </c>
      <c r="AJ3506">
        <v>16.4845244009936</v>
      </c>
      <c r="AK3506">
        <v>2.2326021097034201</v>
      </c>
      <c r="AL3506">
        <v>0</v>
      </c>
      <c r="AM3506">
        <v>0</v>
      </c>
      <c r="AN3506">
        <v>2.2326021097034201</v>
      </c>
      <c r="AO3506">
        <v>34.886505236323202</v>
      </c>
      <c r="AP3506">
        <v>0</v>
      </c>
      <c r="AQ3506">
        <v>0</v>
      </c>
      <c r="AR3506">
        <v>34.886505236323202</v>
      </c>
      <c r="AS3506">
        <v>2.4830028958755301</v>
      </c>
      <c r="AT3506">
        <v>0.169383253731033</v>
      </c>
      <c r="AU3506">
        <v>1.59733145658849</v>
      </c>
      <c r="AV3506">
        <v>0.71628818555600504</v>
      </c>
      <c r="AW3506">
        <v>0.16131765403803699</v>
      </c>
      <c r="AX3506">
        <v>5.2403005685495302E-3</v>
      </c>
      <c r="AY3506">
        <v>1.5760485814842601E-2</v>
      </c>
      <c r="AZ3506">
        <v>0.14031686765464399</v>
      </c>
      <c r="BA3506">
        <v>0.93910219646813398</v>
      </c>
      <c r="BB3506">
        <v>4.7575242647911402E-2</v>
      </c>
      <c r="BC3506">
        <v>0.23088284003003101</v>
      </c>
      <c r="BD3506">
        <v>0.66064411379019194</v>
      </c>
      <c r="BE3506">
        <v>3.70346854391074</v>
      </c>
      <c r="BF3506">
        <v>0.32283127264015299</v>
      </c>
      <c r="BG3506">
        <v>3.2684166290481902</v>
      </c>
      <c r="BH3506">
        <v>0.112220642222401</v>
      </c>
      <c r="BI3506">
        <v>0.87581536111081904</v>
      </c>
      <c r="BJ3506">
        <v>0.11449541817846499</v>
      </c>
      <c r="BK3506">
        <v>0.390107630575594</v>
      </c>
      <c r="BL3506">
        <v>0.371212312356761</v>
      </c>
      <c r="BM3506">
        <v>0.29607934814945103</v>
      </c>
      <c r="BN3506">
        <v>2.6952941211333199E-2</v>
      </c>
      <c r="BO3506">
        <v>0.20349328924493201</v>
      </c>
      <c r="BP3506">
        <v>6.5633117693185597E-2</v>
      </c>
      <c r="BQ3506">
        <v>0.51782127005464695</v>
      </c>
      <c r="BR3506">
        <v>3.3286245646983403E-2</v>
      </c>
      <c r="BS3506">
        <v>0.38238602782328301</v>
      </c>
      <c r="BT3506">
        <v>0.10214899658438099</v>
      </c>
      <c r="BU3506">
        <v>0.75635582948577296</v>
      </c>
      <c r="BV3506">
        <v>3.7931135651791598E-2</v>
      </c>
      <c r="BW3506">
        <v>0.581479278471835</v>
      </c>
      <c r="BX3506">
        <v>0.136945415362145</v>
      </c>
      <c r="BY3506">
        <v>0.25801302217947097</v>
      </c>
      <c r="BZ3506">
        <v>0.173923111676445</v>
      </c>
      <c r="CA3506">
        <v>4.2009223447504997E-2</v>
      </c>
      <c r="CB3506">
        <v>4.2080687055519997E-2</v>
      </c>
      <c r="CC3506">
        <v>2.79472943310516</v>
      </c>
      <c r="CD3506">
        <v>1.83118758339945</v>
      </c>
      <c r="CE3506">
        <v>0.58343919491330098</v>
      </c>
      <c r="CF3506">
        <v>0.38010265479241301</v>
      </c>
      <c r="CG3506">
        <v>8.8493510496012</v>
      </c>
      <c r="CH3506">
        <v>2.5103721780838502</v>
      </c>
      <c r="CI3506">
        <v>5.9806266208794101</v>
      </c>
      <c r="CJ3506">
        <v>0.35835225063795101</v>
      </c>
    </row>
    <row r="3507" spans="1:88" x14ac:dyDescent="0.2">
      <c r="A3507" t="s">
        <v>166</v>
      </c>
      <c r="B3507">
        <v>2011</v>
      </c>
      <c r="C3507" t="s">
        <v>22</v>
      </c>
      <c r="D3507" t="s">
        <v>2368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18.886534291770772</v>
      </c>
      <c r="K3507">
        <v>18.886534291770772</v>
      </c>
      <c r="L3507">
        <v>18.886534291770772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17.810902457480619</v>
      </c>
      <c r="S3507">
        <v>17.810902457480619</v>
      </c>
      <c r="T3507">
        <v>17.810902457480619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0</v>
      </c>
      <c r="BI3507">
        <v>0</v>
      </c>
      <c r="BJ3507">
        <v>0</v>
      </c>
      <c r="BK3507">
        <v>0</v>
      </c>
      <c r="BL3507">
        <v>0</v>
      </c>
      <c r="BM3507">
        <v>0</v>
      </c>
      <c r="BN3507">
        <v>0</v>
      </c>
      <c r="BO3507">
        <v>0</v>
      </c>
      <c r="BP3507">
        <v>0</v>
      </c>
      <c r="BQ3507">
        <v>0</v>
      </c>
      <c r="BR3507">
        <v>0</v>
      </c>
      <c r="BS3507">
        <v>0</v>
      </c>
      <c r="BT3507">
        <v>0</v>
      </c>
      <c r="BU3507">
        <v>0</v>
      </c>
      <c r="BV3507">
        <v>0</v>
      </c>
      <c r="BW3507">
        <v>0</v>
      </c>
      <c r="BX3507">
        <v>0</v>
      </c>
      <c r="BY3507">
        <v>0</v>
      </c>
      <c r="BZ3507">
        <v>0</v>
      </c>
      <c r="CA3507">
        <v>0</v>
      </c>
      <c r="CB3507">
        <v>0</v>
      </c>
      <c r="CC3507">
        <v>0</v>
      </c>
      <c r="CD3507">
        <v>0</v>
      </c>
      <c r="CE3507">
        <v>0</v>
      </c>
      <c r="CF3507">
        <v>0</v>
      </c>
      <c r="CG3507">
        <v>0</v>
      </c>
      <c r="CH3507">
        <v>0</v>
      </c>
      <c r="CI3507">
        <v>0</v>
      </c>
      <c r="CJ3507">
        <v>0</v>
      </c>
    </row>
    <row r="3508" spans="1:88" x14ac:dyDescent="0.2">
      <c r="A3508" t="s">
        <v>166</v>
      </c>
      <c r="B3508">
        <v>2011</v>
      </c>
      <c r="C3508" t="s">
        <v>78</v>
      </c>
      <c r="D3508" t="s">
        <v>2369</v>
      </c>
      <c r="E3508">
        <v>4.08487345247209</v>
      </c>
      <c r="F3508">
        <v>0.63525112454796595</v>
      </c>
      <c r="G3508">
        <v>0.51994768289825999</v>
      </c>
      <c r="H3508">
        <v>2.9296746450258699</v>
      </c>
      <c r="I3508">
        <v>15.635577605740799</v>
      </c>
      <c r="J3508">
        <v>6.881160848807041</v>
      </c>
      <c r="K3508">
        <v>22.516738454547859</v>
      </c>
      <c r="L3508">
        <v>26.601611907019947</v>
      </c>
      <c r="M3508">
        <v>1.44168856491852</v>
      </c>
      <c r="N3508">
        <v>0.61563657119415505</v>
      </c>
      <c r="O3508">
        <v>0.51510731520322295</v>
      </c>
      <c r="P3508">
        <v>0.31094467852114199</v>
      </c>
      <c r="Q3508">
        <v>7.67102173769754</v>
      </c>
      <c r="R3508">
        <v>3.3759887727084119</v>
      </c>
      <c r="S3508">
        <v>11.047010510405922</v>
      </c>
      <c r="T3508">
        <v>12.488699075324442</v>
      </c>
      <c r="U3508">
        <v>91.366053293343896</v>
      </c>
      <c r="V3508">
        <v>0.138805904507904</v>
      </c>
      <c r="W3508">
        <v>1.5251897470645299E-2</v>
      </c>
      <c r="X3508">
        <v>91.2119954913653</v>
      </c>
      <c r="Y3508">
        <v>0.59242745899046501</v>
      </c>
      <c r="Z3508">
        <v>5.4175858191660299E-2</v>
      </c>
      <c r="AA3508">
        <v>1.4963323014332701E-2</v>
      </c>
      <c r="AB3508">
        <v>0.52328827778447096</v>
      </c>
      <c r="AC3508">
        <v>175.78191001570701</v>
      </c>
      <c r="AD3508">
        <v>0</v>
      </c>
      <c r="AE3508">
        <v>0</v>
      </c>
      <c r="AF3508">
        <v>175.78191001570701</v>
      </c>
      <c r="AG3508">
        <v>3.1581779069701201</v>
      </c>
      <c r="AH3508">
        <v>0</v>
      </c>
      <c r="AI3508">
        <v>0</v>
      </c>
      <c r="AJ3508">
        <v>3.1581779069701201</v>
      </c>
      <c r="AK3508">
        <v>3.5060287160044501</v>
      </c>
      <c r="AL3508">
        <v>0</v>
      </c>
      <c r="AM3508">
        <v>0</v>
      </c>
      <c r="AN3508">
        <v>3.5060287160044501</v>
      </c>
      <c r="AO3508">
        <v>182.44611663868201</v>
      </c>
      <c r="AP3508">
        <v>0</v>
      </c>
      <c r="AQ3508">
        <v>0</v>
      </c>
      <c r="AR3508">
        <v>182.44611663868201</v>
      </c>
      <c r="AS3508">
        <v>3.4672118611926002</v>
      </c>
      <c r="AT3508">
        <v>0.70567102878239496</v>
      </c>
      <c r="AU3508">
        <v>2.0710036351713499</v>
      </c>
      <c r="AV3508">
        <v>0.69053719723884799</v>
      </c>
      <c r="AW3508">
        <v>2.1331456459266098</v>
      </c>
      <c r="AX3508">
        <v>2.1894165400434901E-2</v>
      </c>
      <c r="AY3508">
        <v>2.9726278394088899E-2</v>
      </c>
      <c r="AZ3508">
        <v>2.08152520213208</v>
      </c>
      <c r="BA3508">
        <v>3.0087099902449101</v>
      </c>
      <c r="BB3508">
        <v>0.234838243079392</v>
      </c>
      <c r="BC3508">
        <v>0.32435359611361397</v>
      </c>
      <c r="BD3508">
        <v>2.44951815105189</v>
      </c>
      <c r="BE3508">
        <v>4.7788925614762201</v>
      </c>
      <c r="BF3508">
        <v>1.0816293806033499</v>
      </c>
      <c r="BG3508">
        <v>3.2209340193309801</v>
      </c>
      <c r="BH3508">
        <v>0.47632916154188598</v>
      </c>
      <c r="BI3508">
        <v>0.85652378440486299</v>
      </c>
      <c r="BJ3508">
        <v>0.40652225708201001</v>
      </c>
      <c r="BK3508">
        <v>0.26699151010379801</v>
      </c>
      <c r="BL3508">
        <v>0.18301001721905599</v>
      </c>
      <c r="BM3508">
        <v>0.39810942404023297</v>
      </c>
      <c r="BN3508">
        <v>0.113821444876258</v>
      </c>
      <c r="BO3508">
        <v>0.17853241969181799</v>
      </c>
      <c r="BP3508">
        <v>0.10575555947215801</v>
      </c>
      <c r="BQ3508">
        <v>0.74119836128402805</v>
      </c>
      <c r="BR3508">
        <v>0.141892960858856</v>
      </c>
      <c r="BS3508">
        <v>0.39608867208298698</v>
      </c>
      <c r="BT3508">
        <v>0.20321672834218399</v>
      </c>
      <c r="BU3508">
        <v>1.0761497394538</v>
      </c>
      <c r="BV3508">
        <v>0.15998295413732</v>
      </c>
      <c r="BW3508">
        <v>0.64538723682902199</v>
      </c>
      <c r="BX3508">
        <v>0.270779548487458</v>
      </c>
      <c r="BY3508">
        <v>1.21799419252418</v>
      </c>
      <c r="BZ3508">
        <v>0.97180651685807895</v>
      </c>
      <c r="CA3508">
        <v>2.43549241360702E-2</v>
      </c>
      <c r="CB3508">
        <v>0.22183275153002799</v>
      </c>
      <c r="CC3508">
        <v>11.274041808237699</v>
      </c>
      <c r="CD3508">
        <v>10.2360014457541</v>
      </c>
      <c r="CE3508">
        <v>0.33443229150442799</v>
      </c>
      <c r="CF3508">
        <v>0.70360807097922196</v>
      </c>
      <c r="CG3508">
        <v>14.7494261354716</v>
      </c>
      <c r="CH3508">
        <v>6.8341913575223501</v>
      </c>
      <c r="CI3508">
        <v>7.1079829547272002</v>
      </c>
      <c r="CJ3508">
        <v>0.80725182322205602</v>
      </c>
    </row>
    <row r="3509" spans="1:88" x14ac:dyDescent="0.2">
      <c r="A3509" t="s">
        <v>166</v>
      </c>
      <c r="B3509">
        <v>2011</v>
      </c>
      <c r="C3509" t="s">
        <v>23</v>
      </c>
      <c r="D3509" t="s">
        <v>2370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0</v>
      </c>
      <c r="BI3509">
        <v>0</v>
      </c>
      <c r="BJ3509">
        <v>0</v>
      </c>
      <c r="BK3509">
        <v>0</v>
      </c>
      <c r="BL3509">
        <v>0</v>
      </c>
      <c r="BM3509">
        <v>0</v>
      </c>
      <c r="BN3509">
        <v>0</v>
      </c>
      <c r="BO3509">
        <v>0</v>
      </c>
      <c r="BP3509">
        <v>0</v>
      </c>
      <c r="BQ3509">
        <v>0</v>
      </c>
      <c r="BR3509">
        <v>0</v>
      </c>
      <c r="BS3509">
        <v>0</v>
      </c>
      <c r="BT3509">
        <v>0</v>
      </c>
      <c r="BU3509">
        <v>0</v>
      </c>
      <c r="BV3509">
        <v>0</v>
      </c>
      <c r="BW3509">
        <v>0</v>
      </c>
      <c r="BX3509">
        <v>0</v>
      </c>
      <c r="BY3509">
        <v>0</v>
      </c>
      <c r="BZ3509">
        <v>0</v>
      </c>
      <c r="CA3509">
        <v>0</v>
      </c>
      <c r="CB3509">
        <v>0</v>
      </c>
      <c r="CC3509">
        <v>0</v>
      </c>
      <c r="CD3509">
        <v>0</v>
      </c>
      <c r="CE3509">
        <v>0</v>
      </c>
      <c r="CF3509">
        <v>0</v>
      </c>
      <c r="CG3509">
        <v>0</v>
      </c>
      <c r="CH3509">
        <v>0</v>
      </c>
      <c r="CI3509">
        <v>0</v>
      </c>
      <c r="CJ3509">
        <v>0</v>
      </c>
    </row>
    <row r="3510" spans="1:88" x14ac:dyDescent="0.2">
      <c r="A3510" t="s">
        <v>166</v>
      </c>
      <c r="B3510">
        <v>2011</v>
      </c>
      <c r="C3510" t="s">
        <v>24</v>
      </c>
      <c r="D3510" t="s">
        <v>2371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0</v>
      </c>
      <c r="BI3510">
        <v>0</v>
      </c>
      <c r="BJ3510">
        <v>0</v>
      </c>
      <c r="BK3510">
        <v>0</v>
      </c>
      <c r="BL3510">
        <v>0</v>
      </c>
      <c r="BM3510">
        <v>0</v>
      </c>
      <c r="BN3510">
        <v>0</v>
      </c>
      <c r="BO3510">
        <v>0</v>
      </c>
      <c r="BP3510">
        <v>0</v>
      </c>
      <c r="BQ3510">
        <v>0</v>
      </c>
      <c r="BR3510">
        <v>0</v>
      </c>
      <c r="BS3510">
        <v>0</v>
      </c>
      <c r="BT3510">
        <v>0</v>
      </c>
      <c r="BU3510">
        <v>0</v>
      </c>
      <c r="BV3510">
        <v>0</v>
      </c>
      <c r="BW3510">
        <v>0</v>
      </c>
      <c r="BX3510">
        <v>0</v>
      </c>
      <c r="BY3510">
        <v>0</v>
      </c>
      <c r="BZ3510">
        <v>0</v>
      </c>
      <c r="CA3510">
        <v>0</v>
      </c>
      <c r="CB3510">
        <v>0</v>
      </c>
      <c r="CC3510">
        <v>0</v>
      </c>
      <c r="CD3510">
        <v>0</v>
      </c>
      <c r="CE3510">
        <v>0</v>
      </c>
      <c r="CF3510">
        <v>0</v>
      </c>
      <c r="CG3510">
        <v>0</v>
      </c>
      <c r="CH3510">
        <v>0</v>
      </c>
      <c r="CI3510">
        <v>0</v>
      </c>
      <c r="CJ3510">
        <v>0</v>
      </c>
    </row>
    <row r="3511" spans="1:88" x14ac:dyDescent="0.2">
      <c r="A3511" t="s">
        <v>166</v>
      </c>
      <c r="B3511">
        <v>2011</v>
      </c>
      <c r="C3511" t="s">
        <v>25</v>
      </c>
      <c r="D3511" t="s">
        <v>2372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0</v>
      </c>
      <c r="BI3511">
        <v>0</v>
      </c>
      <c r="BJ3511">
        <v>0</v>
      </c>
      <c r="BK3511">
        <v>0</v>
      </c>
      <c r="BL3511">
        <v>0</v>
      </c>
      <c r="BM3511">
        <v>0</v>
      </c>
      <c r="BN3511">
        <v>0</v>
      </c>
      <c r="BO3511">
        <v>0</v>
      </c>
      <c r="BP3511">
        <v>0</v>
      </c>
      <c r="BQ3511">
        <v>0</v>
      </c>
      <c r="BR3511">
        <v>0</v>
      </c>
      <c r="BS3511">
        <v>0</v>
      </c>
      <c r="BT3511">
        <v>0</v>
      </c>
      <c r="BU3511">
        <v>0</v>
      </c>
      <c r="BV3511">
        <v>0</v>
      </c>
      <c r="BW3511">
        <v>0</v>
      </c>
      <c r="BX3511">
        <v>0</v>
      </c>
      <c r="BY3511">
        <v>0</v>
      </c>
      <c r="BZ3511">
        <v>0</v>
      </c>
      <c r="CA3511">
        <v>0</v>
      </c>
      <c r="CB3511">
        <v>0</v>
      </c>
      <c r="CC3511">
        <v>0</v>
      </c>
      <c r="CD3511">
        <v>0</v>
      </c>
      <c r="CE3511">
        <v>0</v>
      </c>
      <c r="CF3511">
        <v>0</v>
      </c>
      <c r="CG3511">
        <v>0</v>
      </c>
      <c r="CH3511">
        <v>0</v>
      </c>
      <c r="CI3511">
        <v>0</v>
      </c>
      <c r="CJ3511">
        <v>0</v>
      </c>
    </row>
    <row r="3512" spans="1:88" x14ac:dyDescent="0.2">
      <c r="A3512" t="s">
        <v>166</v>
      </c>
      <c r="B3512">
        <v>2011</v>
      </c>
      <c r="C3512" t="s">
        <v>26</v>
      </c>
      <c r="D3512" t="s">
        <v>2373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0</v>
      </c>
      <c r="BI3512">
        <v>0</v>
      </c>
      <c r="BJ3512">
        <v>0</v>
      </c>
      <c r="BK3512">
        <v>0</v>
      </c>
      <c r="BL3512">
        <v>0</v>
      </c>
      <c r="BM3512">
        <v>0</v>
      </c>
      <c r="BN3512">
        <v>0</v>
      </c>
      <c r="BO3512">
        <v>0</v>
      </c>
      <c r="BP3512">
        <v>0</v>
      </c>
      <c r="BQ3512">
        <v>0</v>
      </c>
      <c r="BR3512">
        <v>0</v>
      </c>
      <c r="BS3512">
        <v>0</v>
      </c>
      <c r="BT3512">
        <v>0</v>
      </c>
      <c r="BU3512">
        <v>0</v>
      </c>
      <c r="BV3512">
        <v>0</v>
      </c>
      <c r="BW3512">
        <v>0</v>
      </c>
      <c r="BX3512">
        <v>0</v>
      </c>
      <c r="BY3512">
        <v>0</v>
      </c>
      <c r="BZ3512">
        <v>0</v>
      </c>
      <c r="CA3512">
        <v>0</v>
      </c>
      <c r="CB3512">
        <v>0</v>
      </c>
      <c r="CC3512">
        <v>0</v>
      </c>
      <c r="CD3512">
        <v>0</v>
      </c>
      <c r="CE3512">
        <v>0</v>
      </c>
      <c r="CF3512">
        <v>0</v>
      </c>
      <c r="CG3512">
        <v>0</v>
      </c>
      <c r="CH3512">
        <v>0</v>
      </c>
      <c r="CI3512">
        <v>0</v>
      </c>
      <c r="CJ3512">
        <v>0</v>
      </c>
    </row>
    <row r="3513" spans="1:88" x14ac:dyDescent="0.2">
      <c r="A3513" t="s">
        <v>166</v>
      </c>
      <c r="B3513">
        <v>2011</v>
      </c>
      <c r="C3513" t="s">
        <v>27</v>
      </c>
      <c r="D3513" t="s">
        <v>2374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0</v>
      </c>
      <c r="BI3513">
        <v>0</v>
      </c>
      <c r="BJ3513">
        <v>0</v>
      </c>
      <c r="BK3513">
        <v>0</v>
      </c>
      <c r="BL3513">
        <v>0</v>
      </c>
      <c r="BM3513">
        <v>0</v>
      </c>
      <c r="BN3513">
        <v>0</v>
      </c>
      <c r="BO3513">
        <v>0</v>
      </c>
      <c r="BP3513">
        <v>0</v>
      </c>
      <c r="BQ3513">
        <v>0</v>
      </c>
      <c r="BR3513">
        <v>0</v>
      </c>
      <c r="BS3513">
        <v>0</v>
      </c>
      <c r="BT3513">
        <v>0</v>
      </c>
      <c r="BU3513">
        <v>0</v>
      </c>
      <c r="BV3513">
        <v>0</v>
      </c>
      <c r="BW3513">
        <v>0</v>
      </c>
      <c r="BX3513">
        <v>0</v>
      </c>
      <c r="BY3513">
        <v>0</v>
      </c>
      <c r="BZ3513">
        <v>0</v>
      </c>
      <c r="CA3513">
        <v>0</v>
      </c>
      <c r="CB3513">
        <v>0</v>
      </c>
      <c r="CC3513">
        <v>0</v>
      </c>
      <c r="CD3513">
        <v>0</v>
      </c>
      <c r="CE3513">
        <v>0</v>
      </c>
      <c r="CF3513">
        <v>0</v>
      </c>
      <c r="CG3513">
        <v>0</v>
      </c>
      <c r="CH3513">
        <v>0</v>
      </c>
      <c r="CI3513">
        <v>0</v>
      </c>
      <c r="CJ3513">
        <v>0</v>
      </c>
    </row>
    <row r="3514" spans="1:88" x14ac:dyDescent="0.2">
      <c r="A3514" t="s">
        <v>166</v>
      </c>
      <c r="B3514">
        <v>2011</v>
      </c>
      <c r="C3514" t="s">
        <v>28</v>
      </c>
      <c r="D3514" t="s">
        <v>2375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2.7024158000834251</v>
      </c>
      <c r="K3514">
        <v>2.7024158000834251</v>
      </c>
      <c r="L3514">
        <v>2.7024158000834251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2.4886424476346609</v>
      </c>
      <c r="S3514">
        <v>2.4886424476346609</v>
      </c>
      <c r="T3514">
        <v>2.4886424476346609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0</v>
      </c>
      <c r="BI3514">
        <v>0</v>
      </c>
      <c r="BJ3514">
        <v>0</v>
      </c>
      <c r="BK3514">
        <v>0</v>
      </c>
      <c r="BL3514">
        <v>0</v>
      </c>
      <c r="BM3514">
        <v>0</v>
      </c>
      <c r="BN3514">
        <v>0</v>
      </c>
      <c r="BO3514">
        <v>0</v>
      </c>
      <c r="BP3514">
        <v>0</v>
      </c>
      <c r="BQ3514">
        <v>0</v>
      </c>
      <c r="BR3514">
        <v>0</v>
      </c>
      <c r="BS3514">
        <v>0</v>
      </c>
      <c r="BT3514">
        <v>0</v>
      </c>
      <c r="BU3514">
        <v>0</v>
      </c>
      <c r="BV3514">
        <v>0</v>
      </c>
      <c r="BW3514">
        <v>0</v>
      </c>
      <c r="BX3514">
        <v>0</v>
      </c>
      <c r="BY3514">
        <v>0</v>
      </c>
      <c r="BZ3514">
        <v>0</v>
      </c>
      <c r="CA3514">
        <v>0</v>
      </c>
      <c r="CB3514">
        <v>0</v>
      </c>
      <c r="CC3514">
        <v>0</v>
      </c>
      <c r="CD3514">
        <v>0</v>
      </c>
      <c r="CE3514">
        <v>0</v>
      </c>
      <c r="CF3514">
        <v>0</v>
      </c>
      <c r="CG3514">
        <v>0</v>
      </c>
      <c r="CH3514">
        <v>0</v>
      </c>
      <c r="CI3514">
        <v>0</v>
      </c>
      <c r="CJ3514">
        <v>0</v>
      </c>
    </row>
    <row r="3515" spans="1:88" x14ac:dyDescent="0.2">
      <c r="A3515" t="s">
        <v>166</v>
      </c>
      <c r="B3515">
        <v>2011</v>
      </c>
      <c r="C3515" t="s">
        <v>29</v>
      </c>
      <c r="D3515" t="s">
        <v>2376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0</v>
      </c>
      <c r="BI3515">
        <v>0</v>
      </c>
      <c r="BJ3515">
        <v>0</v>
      </c>
      <c r="BK3515">
        <v>0</v>
      </c>
      <c r="BL3515">
        <v>0</v>
      </c>
      <c r="BM3515">
        <v>0</v>
      </c>
      <c r="BN3515">
        <v>0</v>
      </c>
      <c r="BO3515">
        <v>0</v>
      </c>
      <c r="BP3515">
        <v>0</v>
      </c>
      <c r="BQ3515">
        <v>0</v>
      </c>
      <c r="BR3515">
        <v>0</v>
      </c>
      <c r="BS3515">
        <v>0</v>
      </c>
      <c r="BT3515">
        <v>0</v>
      </c>
      <c r="BU3515">
        <v>0</v>
      </c>
      <c r="BV3515">
        <v>0</v>
      </c>
      <c r="BW3515">
        <v>0</v>
      </c>
      <c r="BX3515">
        <v>0</v>
      </c>
      <c r="BY3515">
        <v>0</v>
      </c>
      <c r="BZ3515">
        <v>0</v>
      </c>
      <c r="CA3515">
        <v>0</v>
      </c>
      <c r="CB3515">
        <v>0</v>
      </c>
      <c r="CC3515">
        <v>0</v>
      </c>
      <c r="CD3515">
        <v>0</v>
      </c>
      <c r="CE3515">
        <v>0</v>
      </c>
      <c r="CF3515">
        <v>0</v>
      </c>
      <c r="CG3515">
        <v>0</v>
      </c>
      <c r="CH3515">
        <v>0</v>
      </c>
      <c r="CI3515">
        <v>0</v>
      </c>
      <c r="CJ3515">
        <v>0</v>
      </c>
    </row>
    <row r="3516" spans="1:88" x14ac:dyDescent="0.2">
      <c r="A3516" t="s">
        <v>166</v>
      </c>
      <c r="B3516">
        <v>2011</v>
      </c>
      <c r="C3516" t="s">
        <v>30</v>
      </c>
      <c r="D3516" t="s">
        <v>2377</v>
      </c>
      <c r="E3516">
        <v>2.4578605648637799</v>
      </c>
      <c r="F3516">
        <v>0.64563140227361704</v>
      </c>
      <c r="G3516">
        <v>1.46519057833738</v>
      </c>
      <c r="H3516">
        <v>0.34703858425279199</v>
      </c>
      <c r="I3516">
        <v>0</v>
      </c>
      <c r="J3516">
        <v>0</v>
      </c>
      <c r="K3516">
        <v>0</v>
      </c>
      <c r="L3516">
        <v>2.4578605648637799</v>
      </c>
      <c r="M3516">
        <v>2.1946062465988798</v>
      </c>
      <c r="N3516">
        <v>0.61730093965878896</v>
      </c>
      <c r="O3516">
        <v>1.4493311714362</v>
      </c>
      <c r="P3516">
        <v>0.127974135503892</v>
      </c>
      <c r="Q3516">
        <v>0</v>
      </c>
      <c r="R3516">
        <v>0</v>
      </c>
      <c r="S3516">
        <v>0</v>
      </c>
      <c r="T3516">
        <v>2.1946062465988798</v>
      </c>
      <c r="U3516">
        <v>4.9671719943718404</v>
      </c>
      <c r="V3516">
        <v>0.19863444291078999</v>
      </c>
      <c r="W3516">
        <v>3.7879767267743399E-2</v>
      </c>
      <c r="X3516">
        <v>4.7306577841933102</v>
      </c>
      <c r="Y3516">
        <v>0.34908020753385099</v>
      </c>
      <c r="Z3516">
        <v>7.8404703161269101E-2</v>
      </c>
      <c r="AA3516">
        <v>5.0041653421080003E-2</v>
      </c>
      <c r="AB3516">
        <v>0.22063385095150101</v>
      </c>
      <c r="AC3516">
        <v>31.047454700631199</v>
      </c>
      <c r="AD3516">
        <v>0</v>
      </c>
      <c r="AE3516">
        <v>0</v>
      </c>
      <c r="AF3516">
        <v>31.047454700631199</v>
      </c>
      <c r="AG3516">
        <v>2.5981550206422201</v>
      </c>
      <c r="AH3516">
        <v>0</v>
      </c>
      <c r="AI3516">
        <v>0</v>
      </c>
      <c r="AJ3516">
        <v>2.5981550206422201</v>
      </c>
      <c r="AK3516">
        <v>1.4152748664597099</v>
      </c>
      <c r="AL3516">
        <v>0</v>
      </c>
      <c r="AM3516">
        <v>0</v>
      </c>
      <c r="AN3516">
        <v>1.4152748664597099</v>
      </c>
      <c r="AO3516">
        <v>35.060884587733199</v>
      </c>
      <c r="AP3516">
        <v>0</v>
      </c>
      <c r="AQ3516">
        <v>0</v>
      </c>
      <c r="AR3516">
        <v>35.060884587733199</v>
      </c>
      <c r="AS3516">
        <v>7.3181098170186596</v>
      </c>
      <c r="AT3516">
        <v>1.0556157330109399</v>
      </c>
      <c r="AU3516">
        <v>5.6109608639007096</v>
      </c>
      <c r="AV3516">
        <v>0.65153322010701897</v>
      </c>
      <c r="AW3516">
        <v>0.825684198021988</v>
      </c>
      <c r="AX3516">
        <v>2.7257190767847501E-2</v>
      </c>
      <c r="AY3516">
        <v>6.2292672420461798E-2</v>
      </c>
      <c r="AZ3516">
        <v>0.73613433483367796</v>
      </c>
      <c r="BA3516">
        <v>5.9610284894927004</v>
      </c>
      <c r="BB3516">
        <v>0.325350520889581</v>
      </c>
      <c r="BC3516">
        <v>0.84791412603644201</v>
      </c>
      <c r="BD3516">
        <v>4.7877638425666804</v>
      </c>
      <c r="BE3516">
        <v>14.7833427038575</v>
      </c>
      <c r="BF3516">
        <v>1.40430597270508</v>
      </c>
      <c r="BG3516">
        <v>12.7845739524113</v>
      </c>
      <c r="BH3516">
        <v>0.594462778741214</v>
      </c>
      <c r="BI3516">
        <v>2.6315392563198001</v>
      </c>
      <c r="BJ3516">
        <v>0.418699998853727</v>
      </c>
      <c r="BK3516">
        <v>1.9276761399728599</v>
      </c>
      <c r="BL3516">
        <v>0.28516311749321699</v>
      </c>
      <c r="BM3516">
        <v>1.1075346235705701</v>
      </c>
      <c r="BN3516">
        <v>0.17512969832084899</v>
      </c>
      <c r="BO3516">
        <v>0.78270122389894403</v>
      </c>
      <c r="BP3516">
        <v>0.14970370135077901</v>
      </c>
      <c r="BQ3516">
        <v>1.80149246467789</v>
      </c>
      <c r="BR3516">
        <v>0.21731413524604801</v>
      </c>
      <c r="BS3516">
        <v>1.3420838876043999</v>
      </c>
      <c r="BT3516">
        <v>0.242094441827433</v>
      </c>
      <c r="BU3516">
        <v>2.46679474923075</v>
      </c>
      <c r="BV3516">
        <v>0.230822885037931</v>
      </c>
      <c r="BW3516">
        <v>1.93970614706008</v>
      </c>
      <c r="BX3516">
        <v>0.29626571713273397</v>
      </c>
      <c r="BY3516">
        <v>3.3943912244294201</v>
      </c>
      <c r="BZ3516">
        <v>1.37076714084246</v>
      </c>
      <c r="CA3516">
        <v>6.3366268790996105E-2</v>
      </c>
      <c r="CB3516">
        <v>1.96025781479595</v>
      </c>
      <c r="CC3516">
        <v>33.568960404082702</v>
      </c>
      <c r="CD3516">
        <v>14.5595751108289</v>
      </c>
      <c r="CE3516">
        <v>0.87861009968993797</v>
      </c>
      <c r="CF3516">
        <v>18.130775193563899</v>
      </c>
      <c r="CG3516">
        <v>27.517459745085102</v>
      </c>
      <c r="CH3516">
        <v>7.6000275239409696</v>
      </c>
      <c r="CI3516">
        <v>19.766329392070698</v>
      </c>
      <c r="CJ3516">
        <v>0.15110282907335701</v>
      </c>
    </row>
    <row r="3517" spans="1:88" x14ac:dyDescent="0.2">
      <c r="A3517" t="s">
        <v>166</v>
      </c>
      <c r="B3517">
        <v>2011</v>
      </c>
      <c r="C3517" t="s">
        <v>31</v>
      </c>
      <c r="D3517" t="s">
        <v>2378</v>
      </c>
      <c r="E3517">
        <v>0.24895068295584699</v>
      </c>
      <c r="F3517">
        <v>7.0517303513884994E-2</v>
      </c>
      <c r="G3517">
        <v>0.13707308382095701</v>
      </c>
      <c r="H3517">
        <v>4.1360295621004899E-2</v>
      </c>
      <c r="I3517">
        <v>0</v>
      </c>
      <c r="J3517">
        <v>1.2061591266177091E-2</v>
      </c>
      <c r="K3517">
        <v>1.2061591266177091E-2</v>
      </c>
      <c r="L3517">
        <v>0.26101227422202405</v>
      </c>
      <c r="M3517">
        <v>0.21535456593104299</v>
      </c>
      <c r="N3517">
        <v>6.8385901601414195E-2</v>
      </c>
      <c r="O3517">
        <v>0.135731084021116</v>
      </c>
      <c r="P3517">
        <v>1.1237580308512801E-2</v>
      </c>
      <c r="Q3517">
        <v>0</v>
      </c>
      <c r="R3517">
        <v>9.9223198379780452E-3</v>
      </c>
      <c r="S3517">
        <v>9.9223198379780452E-3</v>
      </c>
      <c r="T3517">
        <v>0.22527688576902102</v>
      </c>
      <c r="U3517">
        <v>0.617328080528317</v>
      </c>
      <c r="V3517">
        <v>1.63437848724616E-2</v>
      </c>
      <c r="W3517">
        <v>5.4742964453783696E-3</v>
      </c>
      <c r="X3517">
        <v>0.59550999921047798</v>
      </c>
      <c r="Y3517">
        <v>4.6253574950891697E-2</v>
      </c>
      <c r="Z3517">
        <v>5.7812325189911303E-3</v>
      </c>
      <c r="AA3517">
        <v>4.0441019755262002E-3</v>
      </c>
      <c r="AB3517">
        <v>3.6428240456374203E-2</v>
      </c>
      <c r="AC3517">
        <v>4.0261667281064097</v>
      </c>
      <c r="AD3517">
        <v>0</v>
      </c>
      <c r="AE3517">
        <v>0</v>
      </c>
      <c r="AF3517">
        <v>4.0261667281064097</v>
      </c>
      <c r="AG3517">
        <v>0.18312923182124499</v>
      </c>
      <c r="AH3517">
        <v>0</v>
      </c>
      <c r="AI3517">
        <v>0</v>
      </c>
      <c r="AJ3517">
        <v>0.18312923182124499</v>
      </c>
      <c r="AK3517">
        <v>0.170679510952922</v>
      </c>
      <c r="AL3517">
        <v>0</v>
      </c>
      <c r="AM3517">
        <v>0</v>
      </c>
      <c r="AN3517">
        <v>0.170679510952922</v>
      </c>
      <c r="AO3517">
        <v>4.3799754708805798</v>
      </c>
      <c r="AP3517">
        <v>0</v>
      </c>
      <c r="AQ3517">
        <v>0</v>
      </c>
      <c r="AR3517">
        <v>4.3799754708805798</v>
      </c>
      <c r="AS3517">
        <v>0.82585587423431495</v>
      </c>
      <c r="AT3517">
        <v>0.109992921198711</v>
      </c>
      <c r="AU3517">
        <v>0.68865611410776095</v>
      </c>
      <c r="AV3517">
        <v>2.7206838927844999E-2</v>
      </c>
      <c r="AW3517">
        <v>0.118215497446538</v>
      </c>
      <c r="AX3517">
        <v>2.3616215115532602E-3</v>
      </c>
      <c r="AY3517">
        <v>1.04515891374949E-2</v>
      </c>
      <c r="AZ3517">
        <v>0.10540228679749</v>
      </c>
      <c r="BA3517">
        <v>0.42658836221053997</v>
      </c>
      <c r="BB3517">
        <v>2.67415104212534E-2</v>
      </c>
      <c r="BC3517">
        <v>0.10506596740881199</v>
      </c>
      <c r="BD3517">
        <v>0.29478088438047501</v>
      </c>
      <c r="BE3517">
        <v>1.0845745414565899</v>
      </c>
      <c r="BF3517">
        <v>0.111118865027902</v>
      </c>
      <c r="BG3517">
        <v>0.93074124208685005</v>
      </c>
      <c r="BH3517">
        <v>4.2714434341839698E-2</v>
      </c>
      <c r="BI3517">
        <v>0.179086023693066</v>
      </c>
      <c r="BJ3517">
        <v>3.6238923930777302E-2</v>
      </c>
      <c r="BK3517">
        <v>0.12801568797808399</v>
      </c>
      <c r="BL3517">
        <v>1.4831411784205E-2</v>
      </c>
      <c r="BM3517">
        <v>8.4760463921927695E-2</v>
      </c>
      <c r="BN3517">
        <v>1.36340931769987E-2</v>
      </c>
      <c r="BO3517">
        <v>6.2337626047968601E-2</v>
      </c>
      <c r="BP3517">
        <v>8.7887446969604106E-3</v>
      </c>
      <c r="BQ3517">
        <v>0.164954656975626</v>
      </c>
      <c r="BR3517">
        <v>1.64220917907223E-2</v>
      </c>
      <c r="BS3517">
        <v>0.12902475743345401</v>
      </c>
      <c r="BT3517">
        <v>1.95078077514497E-2</v>
      </c>
      <c r="BU3517">
        <v>0.24712200108729099</v>
      </c>
      <c r="BV3517">
        <v>1.7534046172865098E-2</v>
      </c>
      <c r="BW3517">
        <v>0.20388124217182799</v>
      </c>
      <c r="BX3517">
        <v>2.5706712742597899E-2</v>
      </c>
      <c r="BY3517">
        <v>0.144887863459498</v>
      </c>
      <c r="BZ3517">
        <v>9.7104736591617294E-2</v>
      </c>
      <c r="CA3517">
        <v>5.1414099085333202E-3</v>
      </c>
      <c r="CB3517">
        <v>4.2641716959346897E-2</v>
      </c>
      <c r="CC3517">
        <v>1.4904805721813299</v>
      </c>
      <c r="CD3517">
        <v>1.02366449078289</v>
      </c>
      <c r="CE3517">
        <v>7.2948871882671504E-2</v>
      </c>
      <c r="CF3517">
        <v>0.39386720951577198</v>
      </c>
      <c r="CG3517">
        <v>2.70053908668151</v>
      </c>
      <c r="CH3517">
        <v>0.82274821874772397</v>
      </c>
      <c r="CI3517">
        <v>1.8631386686248601</v>
      </c>
      <c r="CJ3517">
        <v>1.46521993089209E-2</v>
      </c>
    </row>
    <row r="3518" spans="1:88" x14ac:dyDescent="0.2">
      <c r="A3518" t="s">
        <v>166</v>
      </c>
      <c r="B3518">
        <v>2011</v>
      </c>
      <c r="C3518" t="s">
        <v>32</v>
      </c>
      <c r="D3518" t="s">
        <v>2379</v>
      </c>
      <c r="E3518">
        <v>0.50879115408736697</v>
      </c>
      <c r="F3518">
        <v>0.17816202471103801</v>
      </c>
      <c r="G3518">
        <v>0.244232792568392</v>
      </c>
      <c r="H3518">
        <v>8.6396336807937096E-2</v>
      </c>
      <c r="I3518">
        <v>0</v>
      </c>
      <c r="J3518">
        <v>0.88367104848297218</v>
      </c>
      <c r="K3518">
        <v>0.88367104848297218</v>
      </c>
      <c r="L3518">
        <v>1.392462202570339</v>
      </c>
      <c r="M3518">
        <v>0.44170748576850699</v>
      </c>
      <c r="N3518">
        <v>0.17324084785055499</v>
      </c>
      <c r="O3518">
        <v>0.241627076815084</v>
      </c>
      <c r="P3518">
        <v>2.6839561102868399E-2</v>
      </c>
      <c r="Q3518">
        <v>0</v>
      </c>
      <c r="R3518">
        <v>0.74794780923210025</v>
      </c>
      <c r="S3518">
        <v>0.74794780923210025</v>
      </c>
      <c r="T3518">
        <v>1.1896552950006074</v>
      </c>
      <c r="U3518">
        <v>1.3085384256074499</v>
      </c>
      <c r="V3518">
        <v>3.6498916236267297E-2</v>
      </c>
      <c r="W3518">
        <v>6.8307239304506197E-3</v>
      </c>
      <c r="X3518">
        <v>1.2652087854407399</v>
      </c>
      <c r="Y3518">
        <v>8.6421960619441698E-2</v>
      </c>
      <c r="Z3518">
        <v>1.3452026693212099E-2</v>
      </c>
      <c r="AA3518">
        <v>8.1709652853906301E-3</v>
      </c>
      <c r="AB3518">
        <v>6.47989686408387E-2</v>
      </c>
      <c r="AC3518">
        <v>7.6061564017692396</v>
      </c>
      <c r="AD3518">
        <v>0</v>
      </c>
      <c r="AE3518">
        <v>0</v>
      </c>
      <c r="AF3518">
        <v>7.6061564017692396</v>
      </c>
      <c r="AG3518">
        <v>0.52512924391085603</v>
      </c>
      <c r="AH3518">
        <v>0</v>
      </c>
      <c r="AI3518">
        <v>0</v>
      </c>
      <c r="AJ3518">
        <v>0.52512924391085603</v>
      </c>
      <c r="AK3518">
        <v>0.485341507369138</v>
      </c>
      <c r="AL3518">
        <v>0</v>
      </c>
      <c r="AM3518">
        <v>0</v>
      </c>
      <c r="AN3518">
        <v>0.485341507369138</v>
      </c>
      <c r="AO3518">
        <v>8.6166271530492402</v>
      </c>
      <c r="AP3518">
        <v>0</v>
      </c>
      <c r="AQ3518">
        <v>0</v>
      </c>
      <c r="AR3518">
        <v>8.6166271530492402</v>
      </c>
      <c r="AS3518">
        <v>1.2600884992438099</v>
      </c>
      <c r="AT3518">
        <v>0.23190959817253901</v>
      </c>
      <c r="AU3518">
        <v>0.96987572912119502</v>
      </c>
      <c r="AV3518">
        <v>5.8303171950080203E-2</v>
      </c>
      <c r="AW3518">
        <v>0.234357771054407</v>
      </c>
      <c r="AX3518">
        <v>5.6650449369570303E-3</v>
      </c>
      <c r="AY3518">
        <v>1.0866851430132799E-2</v>
      </c>
      <c r="AZ3518">
        <v>0.21782587468731701</v>
      </c>
      <c r="BA3518">
        <v>0.76042932359691795</v>
      </c>
      <c r="BB3518">
        <v>6.0592004138542502E-2</v>
      </c>
      <c r="BC3518">
        <v>0.14302534101040601</v>
      </c>
      <c r="BD3518">
        <v>0.55681197844797004</v>
      </c>
      <c r="BE3518">
        <v>2.3910729097572001</v>
      </c>
      <c r="BF3518">
        <v>0.25932659225665899</v>
      </c>
      <c r="BG3518">
        <v>2.0474953905259898</v>
      </c>
      <c r="BH3518">
        <v>8.4250926974554899E-2</v>
      </c>
      <c r="BI3518">
        <v>0.43201586479883097</v>
      </c>
      <c r="BJ3518">
        <v>8.4036126025832103E-2</v>
      </c>
      <c r="BK3518">
        <v>0.314858471755324</v>
      </c>
      <c r="BL3518">
        <v>3.3121267017676398E-2</v>
      </c>
      <c r="BM3518">
        <v>0.182650995248651</v>
      </c>
      <c r="BN3518">
        <v>2.9527369755149999E-2</v>
      </c>
      <c r="BO3518">
        <v>0.13421198365883999</v>
      </c>
      <c r="BP3518">
        <v>1.8911641834660799E-2</v>
      </c>
      <c r="BQ3518">
        <v>0.31860184277310499</v>
      </c>
      <c r="BR3518">
        <v>3.5812691578938197E-2</v>
      </c>
      <c r="BS3518">
        <v>0.24060522541866999</v>
      </c>
      <c r="BT3518">
        <v>4.2183925775496803E-2</v>
      </c>
      <c r="BU3518">
        <v>0.45163421890104699</v>
      </c>
      <c r="BV3518">
        <v>3.8520135171736802E-2</v>
      </c>
      <c r="BW3518">
        <v>0.356141873477965</v>
      </c>
      <c r="BX3518">
        <v>5.6972210251345301E-2</v>
      </c>
      <c r="BY3518">
        <v>0.30813485482088798</v>
      </c>
      <c r="BZ3518">
        <v>0.22402393704815399</v>
      </c>
      <c r="CA3518">
        <v>9.7637508994595501E-3</v>
      </c>
      <c r="CB3518">
        <v>7.4347166873273293E-2</v>
      </c>
      <c r="CC3518">
        <v>3.1841004210526198</v>
      </c>
      <c r="CD3518">
        <v>2.3604503150741998</v>
      </c>
      <c r="CE3518">
        <v>0.13631814936662001</v>
      </c>
      <c r="CF3518">
        <v>0.68733195661181401</v>
      </c>
      <c r="CG3518">
        <v>5.3991154559907804</v>
      </c>
      <c r="CH3518">
        <v>2.0560715182801999</v>
      </c>
      <c r="CI3518">
        <v>3.29791969751497</v>
      </c>
      <c r="CJ3518">
        <v>4.5124240195615298E-2</v>
      </c>
    </row>
    <row r="3519" spans="1:88" x14ac:dyDescent="0.2">
      <c r="A3519" t="s">
        <v>166</v>
      </c>
      <c r="B3519">
        <v>2011</v>
      </c>
      <c r="C3519" t="s">
        <v>33</v>
      </c>
      <c r="D3519" t="s">
        <v>2380</v>
      </c>
      <c r="E3519">
        <v>1.4330871443643001</v>
      </c>
      <c r="F3519">
        <v>0.346908860516071</v>
      </c>
      <c r="G3519">
        <v>0.81267393812529298</v>
      </c>
      <c r="H3519">
        <v>0.27350434572293902</v>
      </c>
      <c r="I3519">
        <v>0</v>
      </c>
      <c r="J3519">
        <v>8.2254084051396795E-2</v>
      </c>
      <c r="K3519">
        <v>8.2254084051396795E-2</v>
      </c>
      <c r="L3519">
        <v>1.5153412284156969</v>
      </c>
      <c r="M3519">
        <v>1.2605170663515699</v>
      </c>
      <c r="N3519">
        <v>0.33713760991129099</v>
      </c>
      <c r="O3519">
        <v>0.80392374249243403</v>
      </c>
      <c r="P3519">
        <v>0.119455713947847</v>
      </c>
      <c r="Q3519">
        <v>0</v>
      </c>
      <c r="R3519">
        <v>6.8514327935932609E-2</v>
      </c>
      <c r="S3519">
        <v>6.8514327935932609E-2</v>
      </c>
      <c r="T3519">
        <v>1.3290313942875025</v>
      </c>
      <c r="U3519">
        <v>3.1662073125582202</v>
      </c>
      <c r="V3519">
        <v>7.6827374191491202E-2</v>
      </c>
      <c r="W3519">
        <v>2.5009784048599999E-2</v>
      </c>
      <c r="X3519">
        <v>3.0643701543181301</v>
      </c>
      <c r="Y3519">
        <v>0.19956028168103401</v>
      </c>
      <c r="Z3519">
        <v>2.6344182046954399E-2</v>
      </c>
      <c r="AA3519">
        <v>2.7264936347801801E-2</v>
      </c>
      <c r="AB3519">
        <v>0.145951163286277</v>
      </c>
      <c r="AC3519">
        <v>29.375593664857199</v>
      </c>
      <c r="AD3519">
        <v>0</v>
      </c>
      <c r="AE3519">
        <v>0</v>
      </c>
      <c r="AF3519">
        <v>29.375593664857199</v>
      </c>
      <c r="AG3519">
        <v>3.4489618813412402</v>
      </c>
      <c r="AH3519">
        <v>0</v>
      </c>
      <c r="AI3519">
        <v>0</v>
      </c>
      <c r="AJ3519">
        <v>3.4489618813412402</v>
      </c>
      <c r="AK3519">
        <v>1.1178688710212099</v>
      </c>
      <c r="AL3519">
        <v>0</v>
      </c>
      <c r="AM3519">
        <v>0</v>
      </c>
      <c r="AN3519">
        <v>1.1178688710212099</v>
      </c>
      <c r="AO3519">
        <v>33.942424417219598</v>
      </c>
      <c r="AP3519">
        <v>0</v>
      </c>
      <c r="AQ3519">
        <v>0</v>
      </c>
      <c r="AR3519">
        <v>33.942424417219598</v>
      </c>
      <c r="AS3519">
        <v>4.3520357318477103</v>
      </c>
      <c r="AT3519">
        <v>0.53651295101906704</v>
      </c>
      <c r="AU3519">
        <v>3.48867720171449</v>
      </c>
      <c r="AV3519">
        <v>0.32684557911414602</v>
      </c>
      <c r="AW3519">
        <v>0.53636114975014304</v>
      </c>
      <c r="AX3519">
        <v>1.09833996207713E-2</v>
      </c>
      <c r="AY3519">
        <v>4.2795861668687998E-2</v>
      </c>
      <c r="AZ3519">
        <v>0.48258188846068201</v>
      </c>
      <c r="BA3519">
        <v>2.1875431310735101</v>
      </c>
      <c r="BB3519">
        <v>0.123983660605316</v>
      </c>
      <c r="BC3519">
        <v>0.49808457201818002</v>
      </c>
      <c r="BD3519">
        <v>1.56547489845002</v>
      </c>
      <c r="BE3519">
        <v>7.5364758956808799</v>
      </c>
      <c r="BF3519">
        <v>0.55142046812429801</v>
      </c>
      <c r="BG3519">
        <v>6.7322176299020704</v>
      </c>
      <c r="BH3519">
        <v>0.25283779765452302</v>
      </c>
      <c r="BI3519">
        <v>1.38655642046919</v>
      </c>
      <c r="BJ3519">
        <v>0.18181601815238099</v>
      </c>
      <c r="BK3519">
        <v>1.0500500890318401</v>
      </c>
      <c r="BL3519">
        <v>0.15469031328496699</v>
      </c>
      <c r="BM3519">
        <v>0.56080295934221103</v>
      </c>
      <c r="BN3519">
        <v>6.4012703593686396E-2</v>
      </c>
      <c r="BO3519">
        <v>0.43060988056799598</v>
      </c>
      <c r="BP3519">
        <v>6.6180375180528703E-2</v>
      </c>
      <c r="BQ3519">
        <v>0.976173717040698</v>
      </c>
      <c r="BR3519">
        <v>7.7310594797845703E-2</v>
      </c>
      <c r="BS3519">
        <v>0.77614299290332001</v>
      </c>
      <c r="BT3519">
        <v>0.122720129339531</v>
      </c>
      <c r="BU3519">
        <v>1.3962747233416399</v>
      </c>
      <c r="BV3519">
        <v>8.3645776722627602E-2</v>
      </c>
      <c r="BW3519">
        <v>1.15066086421034</v>
      </c>
      <c r="BX3519">
        <v>0.161968082408669</v>
      </c>
      <c r="BY3519">
        <v>0.79159968910158496</v>
      </c>
      <c r="BZ3519">
        <v>0.44237710972198402</v>
      </c>
      <c r="CA3519">
        <v>6.9656635495666794E-2</v>
      </c>
      <c r="CB3519">
        <v>0.27956594388393402</v>
      </c>
      <c r="CC3519">
        <v>8.2284392201870098</v>
      </c>
      <c r="CD3519">
        <v>4.6710906702406501</v>
      </c>
      <c r="CE3519">
        <v>0.98077165857718795</v>
      </c>
      <c r="CF3519">
        <v>2.57657689136918</v>
      </c>
      <c r="CG3519">
        <v>15.262487661906899</v>
      </c>
      <c r="CH3519">
        <v>4.0735097973836298</v>
      </c>
      <c r="CI3519">
        <v>10.9764857132611</v>
      </c>
      <c r="CJ3519">
        <v>0.21249215126219501</v>
      </c>
    </row>
    <row r="3520" spans="1:88" x14ac:dyDescent="0.2">
      <c r="A3520" t="s">
        <v>166</v>
      </c>
      <c r="B3520">
        <v>2011</v>
      </c>
      <c r="C3520" t="s">
        <v>34</v>
      </c>
      <c r="D3520" t="s">
        <v>2381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0</v>
      </c>
      <c r="BI3520">
        <v>0</v>
      </c>
      <c r="BJ3520">
        <v>0</v>
      </c>
      <c r="BK3520">
        <v>0</v>
      </c>
      <c r="BL3520">
        <v>0</v>
      </c>
      <c r="BM3520">
        <v>0</v>
      </c>
      <c r="BN3520">
        <v>0</v>
      </c>
      <c r="BO3520">
        <v>0</v>
      </c>
      <c r="BP3520">
        <v>0</v>
      </c>
      <c r="BQ3520">
        <v>0</v>
      </c>
      <c r="BR3520">
        <v>0</v>
      </c>
      <c r="BS3520">
        <v>0</v>
      </c>
      <c r="BT3520">
        <v>0</v>
      </c>
      <c r="BU3520">
        <v>0</v>
      </c>
      <c r="BV3520">
        <v>0</v>
      </c>
      <c r="BW3520">
        <v>0</v>
      </c>
      <c r="BX3520">
        <v>0</v>
      </c>
      <c r="BY3520">
        <v>0</v>
      </c>
      <c r="BZ3520">
        <v>0</v>
      </c>
      <c r="CA3520">
        <v>0</v>
      </c>
      <c r="CB3520">
        <v>0</v>
      </c>
      <c r="CC3520">
        <v>0</v>
      </c>
      <c r="CD3520">
        <v>0</v>
      </c>
      <c r="CE3520">
        <v>0</v>
      </c>
      <c r="CF3520">
        <v>0</v>
      </c>
      <c r="CG3520">
        <v>0</v>
      </c>
      <c r="CH3520">
        <v>0</v>
      </c>
      <c r="CI3520">
        <v>0</v>
      </c>
      <c r="CJ3520">
        <v>0</v>
      </c>
    </row>
    <row r="3521" spans="1:88" x14ac:dyDescent="0.2">
      <c r="A3521" t="s">
        <v>166</v>
      </c>
      <c r="B3521">
        <v>2011</v>
      </c>
      <c r="C3521" t="s">
        <v>35</v>
      </c>
      <c r="D3521" t="s">
        <v>2382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0</v>
      </c>
      <c r="BI3521">
        <v>0</v>
      </c>
      <c r="BJ3521">
        <v>0</v>
      </c>
      <c r="BK3521">
        <v>0</v>
      </c>
      <c r="BL3521">
        <v>0</v>
      </c>
      <c r="BM3521">
        <v>0</v>
      </c>
      <c r="BN3521">
        <v>0</v>
      </c>
      <c r="BO3521">
        <v>0</v>
      </c>
      <c r="BP3521">
        <v>0</v>
      </c>
      <c r="BQ3521">
        <v>0</v>
      </c>
      <c r="BR3521">
        <v>0</v>
      </c>
      <c r="BS3521">
        <v>0</v>
      </c>
      <c r="BT3521">
        <v>0</v>
      </c>
      <c r="BU3521">
        <v>0</v>
      </c>
      <c r="BV3521">
        <v>0</v>
      </c>
      <c r="BW3521">
        <v>0</v>
      </c>
      <c r="BX3521">
        <v>0</v>
      </c>
      <c r="BY3521">
        <v>0</v>
      </c>
      <c r="BZ3521">
        <v>0</v>
      </c>
      <c r="CA3521">
        <v>0</v>
      </c>
      <c r="CB3521">
        <v>0</v>
      </c>
      <c r="CC3521">
        <v>0</v>
      </c>
      <c r="CD3521">
        <v>0</v>
      </c>
      <c r="CE3521">
        <v>0</v>
      </c>
      <c r="CF3521">
        <v>0</v>
      </c>
      <c r="CG3521">
        <v>0</v>
      </c>
      <c r="CH3521">
        <v>0</v>
      </c>
      <c r="CI3521">
        <v>0</v>
      </c>
      <c r="CJ3521">
        <v>0</v>
      </c>
    </row>
    <row r="3522" spans="1:88" x14ac:dyDescent="0.2">
      <c r="A3522" t="s">
        <v>166</v>
      </c>
      <c r="B3522">
        <v>2011</v>
      </c>
      <c r="C3522" t="s">
        <v>36</v>
      </c>
      <c r="D3522" t="s">
        <v>2383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6.8478536675114415E-2</v>
      </c>
      <c r="K3522">
        <v>6.8478536675114415E-2</v>
      </c>
      <c r="L3522">
        <v>6.8478536675114415E-2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5.9913056712139666E-2</v>
      </c>
      <c r="S3522">
        <v>5.9913056712139666E-2</v>
      </c>
      <c r="T3522">
        <v>5.9913056712139666E-2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0</v>
      </c>
      <c r="BI3522">
        <v>0</v>
      </c>
      <c r="BJ3522">
        <v>0</v>
      </c>
      <c r="BK3522">
        <v>0</v>
      </c>
      <c r="BL3522">
        <v>0</v>
      </c>
      <c r="BM3522">
        <v>0</v>
      </c>
      <c r="BN3522">
        <v>0</v>
      </c>
      <c r="BO3522">
        <v>0</v>
      </c>
      <c r="BP3522">
        <v>0</v>
      </c>
      <c r="BQ3522">
        <v>0</v>
      </c>
      <c r="BR3522">
        <v>0</v>
      </c>
      <c r="BS3522">
        <v>0</v>
      </c>
      <c r="BT3522">
        <v>0</v>
      </c>
      <c r="BU3522">
        <v>0</v>
      </c>
      <c r="BV3522">
        <v>0</v>
      </c>
      <c r="BW3522">
        <v>0</v>
      </c>
      <c r="BX3522">
        <v>0</v>
      </c>
      <c r="BY3522">
        <v>0</v>
      </c>
      <c r="BZ3522">
        <v>0</v>
      </c>
      <c r="CA3522">
        <v>0</v>
      </c>
      <c r="CB3522">
        <v>0</v>
      </c>
      <c r="CC3522">
        <v>0</v>
      </c>
      <c r="CD3522">
        <v>0</v>
      </c>
      <c r="CE3522">
        <v>0</v>
      </c>
      <c r="CF3522">
        <v>0</v>
      </c>
      <c r="CG3522">
        <v>0</v>
      </c>
      <c r="CH3522">
        <v>0</v>
      </c>
      <c r="CI3522">
        <v>0</v>
      </c>
      <c r="CJ3522">
        <v>0</v>
      </c>
    </row>
    <row r="3523" spans="1:88" x14ac:dyDescent="0.2">
      <c r="A3523" t="s">
        <v>166</v>
      </c>
      <c r="B3523">
        <v>2011</v>
      </c>
      <c r="C3523" t="s">
        <v>37</v>
      </c>
      <c r="D3523" t="s">
        <v>2384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0</v>
      </c>
      <c r="BI3523">
        <v>0</v>
      </c>
      <c r="BJ3523">
        <v>0</v>
      </c>
      <c r="BK3523">
        <v>0</v>
      </c>
      <c r="BL3523">
        <v>0</v>
      </c>
      <c r="BM3523">
        <v>0</v>
      </c>
      <c r="BN3523">
        <v>0</v>
      </c>
      <c r="BO3523">
        <v>0</v>
      </c>
      <c r="BP3523">
        <v>0</v>
      </c>
      <c r="BQ3523">
        <v>0</v>
      </c>
      <c r="BR3523">
        <v>0</v>
      </c>
      <c r="BS3523">
        <v>0</v>
      </c>
      <c r="BT3523">
        <v>0</v>
      </c>
      <c r="BU3523">
        <v>0</v>
      </c>
      <c r="BV3523">
        <v>0</v>
      </c>
      <c r="BW3523">
        <v>0</v>
      </c>
      <c r="BX3523">
        <v>0</v>
      </c>
      <c r="BY3523">
        <v>0</v>
      </c>
      <c r="BZ3523">
        <v>0</v>
      </c>
      <c r="CA3523">
        <v>0</v>
      </c>
      <c r="CB3523">
        <v>0</v>
      </c>
      <c r="CC3523">
        <v>0</v>
      </c>
      <c r="CD3523">
        <v>0</v>
      </c>
      <c r="CE3523">
        <v>0</v>
      </c>
      <c r="CF3523">
        <v>0</v>
      </c>
      <c r="CG3523">
        <v>0</v>
      </c>
      <c r="CH3523">
        <v>0</v>
      </c>
      <c r="CI3523">
        <v>0</v>
      </c>
      <c r="CJ3523">
        <v>0</v>
      </c>
    </row>
    <row r="3524" spans="1:88" x14ac:dyDescent="0.2">
      <c r="A3524" t="s">
        <v>166</v>
      </c>
      <c r="B3524">
        <v>2011</v>
      </c>
      <c r="C3524" t="s">
        <v>38</v>
      </c>
      <c r="D3524" t="s">
        <v>2385</v>
      </c>
      <c r="E3524">
        <v>6.0426906353218897</v>
      </c>
      <c r="F3524">
        <v>1.9208848145961099</v>
      </c>
      <c r="G3524">
        <v>3.1263626602189598</v>
      </c>
      <c r="H3524">
        <v>0.99544316050681902</v>
      </c>
      <c r="I3524">
        <v>0</v>
      </c>
      <c r="J3524">
        <v>0</v>
      </c>
      <c r="K3524">
        <v>0</v>
      </c>
      <c r="L3524">
        <v>6.0426906353218897</v>
      </c>
      <c r="M3524">
        <v>5.3971130266421801</v>
      </c>
      <c r="N3524">
        <v>1.86386905189515</v>
      </c>
      <c r="O3524">
        <v>3.0953846486148602</v>
      </c>
      <c r="P3524">
        <v>0.43785932613217299</v>
      </c>
      <c r="Q3524">
        <v>0</v>
      </c>
      <c r="R3524">
        <v>0</v>
      </c>
      <c r="S3524">
        <v>0</v>
      </c>
      <c r="T3524">
        <v>5.3971130266421801</v>
      </c>
      <c r="U3524">
        <v>10.609860959342599</v>
      </c>
      <c r="V3524">
        <v>0.41701841332335998</v>
      </c>
      <c r="W3524">
        <v>0.10769359104906399</v>
      </c>
      <c r="X3524">
        <v>10.085148954970199</v>
      </c>
      <c r="Y3524">
        <v>0.87147915017314204</v>
      </c>
      <c r="Z3524">
        <v>0.156343296536506</v>
      </c>
      <c r="AA3524">
        <v>9.4918361838490894E-2</v>
      </c>
      <c r="AB3524">
        <v>0.62021749179814201</v>
      </c>
      <c r="AC3524">
        <v>110.238786337043</v>
      </c>
      <c r="AD3524">
        <v>0</v>
      </c>
      <c r="AE3524">
        <v>0</v>
      </c>
      <c r="AF3524">
        <v>110.238786337043</v>
      </c>
      <c r="AG3524">
        <v>7.2135825245668501</v>
      </c>
      <c r="AH3524">
        <v>0</v>
      </c>
      <c r="AI3524">
        <v>0</v>
      </c>
      <c r="AJ3524">
        <v>7.2135825245668501</v>
      </c>
      <c r="AK3524">
        <v>3.1792057692732598</v>
      </c>
      <c r="AL3524">
        <v>0</v>
      </c>
      <c r="AM3524">
        <v>0</v>
      </c>
      <c r="AN3524">
        <v>3.1792057692732598</v>
      </c>
      <c r="AO3524">
        <v>120.631574630884</v>
      </c>
      <c r="AP3524">
        <v>0</v>
      </c>
      <c r="AQ3524">
        <v>0</v>
      </c>
      <c r="AR3524">
        <v>120.631574630884</v>
      </c>
      <c r="AS3524">
        <v>16.416166822197599</v>
      </c>
      <c r="AT3524">
        <v>2.4143156680513198</v>
      </c>
      <c r="AU3524">
        <v>13.1517129196551</v>
      </c>
      <c r="AV3524">
        <v>0.85013823449123704</v>
      </c>
      <c r="AW3524">
        <v>2.3700312779910799</v>
      </c>
      <c r="AX3524">
        <v>6.5613941670526796E-2</v>
      </c>
      <c r="AY3524">
        <v>0.19375776748087101</v>
      </c>
      <c r="AZ3524">
        <v>2.1106595688396701</v>
      </c>
      <c r="BA3524">
        <v>7.3787756212978097</v>
      </c>
      <c r="BB3524">
        <v>0.69401995755239299</v>
      </c>
      <c r="BC3524">
        <v>1.98235677634838</v>
      </c>
      <c r="BD3524">
        <v>4.7023988873970302</v>
      </c>
      <c r="BE3524">
        <v>23.891054753558599</v>
      </c>
      <c r="BF3524">
        <v>3.0683153641403398</v>
      </c>
      <c r="BG3524">
        <v>19.854082609142001</v>
      </c>
      <c r="BH3524">
        <v>0.96865678027634505</v>
      </c>
      <c r="BI3524">
        <v>4.0351492177960298</v>
      </c>
      <c r="BJ3524">
        <v>1.0539230821124299</v>
      </c>
      <c r="BK3524">
        <v>2.5295687213683902</v>
      </c>
      <c r="BL3524">
        <v>0.451657414315211</v>
      </c>
      <c r="BM3524">
        <v>1.9019175297694</v>
      </c>
      <c r="BN3524">
        <v>0.34576615668843602</v>
      </c>
      <c r="BO3524">
        <v>1.34149940478714</v>
      </c>
      <c r="BP3524">
        <v>0.21465196829382399</v>
      </c>
      <c r="BQ3524">
        <v>3.8525693020482201</v>
      </c>
      <c r="BR3524">
        <v>0.42117670709870503</v>
      </c>
      <c r="BS3524">
        <v>2.9941672597232301</v>
      </c>
      <c r="BT3524">
        <v>0.43722533522629398</v>
      </c>
      <c r="BU3524">
        <v>5.9154308740272503</v>
      </c>
      <c r="BV3524">
        <v>0.45543961920894099</v>
      </c>
      <c r="BW3524">
        <v>4.8736918720263196</v>
      </c>
      <c r="BX3524">
        <v>0.58629938279199101</v>
      </c>
      <c r="BY3524">
        <v>3.56193667902809</v>
      </c>
      <c r="BZ3524">
        <v>2.7275843773430699</v>
      </c>
      <c r="CA3524">
        <v>0.132367364453747</v>
      </c>
      <c r="CB3524">
        <v>0.70198493723125999</v>
      </c>
      <c r="CC3524">
        <v>37.197152845393497</v>
      </c>
      <c r="CD3524">
        <v>28.750016360087599</v>
      </c>
      <c r="CE3524">
        <v>1.8749373341022699</v>
      </c>
      <c r="CF3524">
        <v>6.5721991512036801</v>
      </c>
      <c r="CG3524">
        <v>65.613000355453806</v>
      </c>
      <c r="CH3524">
        <v>22.264962473192298</v>
      </c>
      <c r="CI3524">
        <v>42.597270197663697</v>
      </c>
      <c r="CJ3524">
        <v>0.75076768459787302</v>
      </c>
    </row>
    <row r="3525" spans="1:88" x14ac:dyDescent="0.2">
      <c r="A3525" t="s">
        <v>166</v>
      </c>
      <c r="B3525">
        <v>2011</v>
      </c>
      <c r="C3525" t="s">
        <v>39</v>
      </c>
      <c r="D3525" t="s">
        <v>2386</v>
      </c>
      <c r="E3525">
        <v>10.124106415269299</v>
      </c>
      <c r="F3525">
        <v>3.1604424306818499</v>
      </c>
      <c r="G3525">
        <v>5.1705704225138502</v>
      </c>
      <c r="H3525">
        <v>1.7930935620736299</v>
      </c>
      <c r="I3525">
        <v>0</v>
      </c>
      <c r="J3525">
        <v>0</v>
      </c>
      <c r="K3525">
        <v>0</v>
      </c>
      <c r="L3525">
        <v>10.124106415269299</v>
      </c>
      <c r="M3525">
        <v>9.0315402767869308</v>
      </c>
      <c r="N3525">
        <v>3.0604559112758598</v>
      </c>
      <c r="O3525">
        <v>5.1183575527984804</v>
      </c>
      <c r="P3525">
        <v>0.85272681271259798</v>
      </c>
      <c r="Q3525">
        <v>0</v>
      </c>
      <c r="R3525">
        <v>0</v>
      </c>
      <c r="S3525">
        <v>0</v>
      </c>
      <c r="T3525">
        <v>9.0315402767869308</v>
      </c>
      <c r="U3525">
        <v>19.676938019873599</v>
      </c>
      <c r="V3525">
        <v>0.73199005709854603</v>
      </c>
      <c r="W3525">
        <v>0.17402025567380999</v>
      </c>
      <c r="X3525">
        <v>18.770927707101301</v>
      </c>
      <c r="Y3525">
        <v>1.4221429698626999</v>
      </c>
      <c r="Z3525">
        <v>0.27411667106886201</v>
      </c>
      <c r="AA3525">
        <v>0.16061195746151899</v>
      </c>
      <c r="AB3525">
        <v>0.98741434133231298</v>
      </c>
      <c r="AC3525">
        <v>136.889046540511</v>
      </c>
      <c r="AD3525">
        <v>0</v>
      </c>
      <c r="AE3525">
        <v>0</v>
      </c>
      <c r="AF3525">
        <v>136.889046540511</v>
      </c>
      <c r="AG3525">
        <v>33.085438749639003</v>
      </c>
      <c r="AH3525">
        <v>0</v>
      </c>
      <c r="AI3525">
        <v>0</v>
      </c>
      <c r="AJ3525">
        <v>33.085438749639003</v>
      </c>
      <c r="AK3525">
        <v>6.83750526309111</v>
      </c>
      <c r="AL3525">
        <v>0</v>
      </c>
      <c r="AM3525">
        <v>0</v>
      </c>
      <c r="AN3525">
        <v>6.83750526309111</v>
      </c>
      <c r="AO3525">
        <v>176.811990553241</v>
      </c>
      <c r="AP3525">
        <v>0</v>
      </c>
      <c r="AQ3525">
        <v>0</v>
      </c>
      <c r="AR3525">
        <v>176.811990553241</v>
      </c>
      <c r="AS3525">
        <v>30.824644401540901</v>
      </c>
      <c r="AT3525">
        <v>4.2400111620644001</v>
      </c>
      <c r="AU3525">
        <v>24.480292836635002</v>
      </c>
      <c r="AV3525">
        <v>2.1043404028414301</v>
      </c>
      <c r="AW3525">
        <v>3.6429214121476501</v>
      </c>
      <c r="AX3525">
        <v>0.11203153355043299</v>
      </c>
      <c r="AY3525">
        <v>0.27523464173102002</v>
      </c>
      <c r="AZ3525">
        <v>3.2556552368661902</v>
      </c>
      <c r="BA3525">
        <v>16.1446097917331</v>
      </c>
      <c r="BB3525">
        <v>1.21876204940336</v>
      </c>
      <c r="BC3525">
        <v>3.3491810793311898</v>
      </c>
      <c r="BD3525">
        <v>11.5766666629985</v>
      </c>
      <c r="BE3525">
        <v>39.509010610683099</v>
      </c>
      <c r="BF3525">
        <v>5.6091972942339403</v>
      </c>
      <c r="BG3525">
        <v>32.370708485400897</v>
      </c>
      <c r="BH3525">
        <v>1.52910483104831</v>
      </c>
      <c r="BI3525">
        <v>7.0154360459100902</v>
      </c>
      <c r="BJ3525">
        <v>1.9273860378477501</v>
      </c>
      <c r="BK3525">
        <v>3.8259584273041201</v>
      </c>
      <c r="BL3525">
        <v>1.26209158075822</v>
      </c>
      <c r="BM3525">
        <v>3.2919742160479601</v>
      </c>
      <c r="BN3525">
        <v>0.61499178929996601</v>
      </c>
      <c r="BO3525">
        <v>2.1561475420593701</v>
      </c>
      <c r="BP3525">
        <v>0.52083488468863004</v>
      </c>
      <c r="BQ3525">
        <v>6.3861544908891901</v>
      </c>
      <c r="BR3525">
        <v>0.75131221008010696</v>
      </c>
      <c r="BS3525">
        <v>4.59586525839687</v>
      </c>
      <c r="BT3525">
        <v>1.0389770224122099</v>
      </c>
      <c r="BU3525">
        <v>9.6828061360634496</v>
      </c>
      <c r="BV3525">
        <v>0.81459878624182003</v>
      </c>
      <c r="BW3525">
        <v>7.3680640931458203</v>
      </c>
      <c r="BX3525">
        <v>1.5001432566758099</v>
      </c>
      <c r="BY3525">
        <v>6.1839511741600797</v>
      </c>
      <c r="BZ3525">
        <v>4.7931274049769597</v>
      </c>
      <c r="CA3525">
        <v>0.20900993306238899</v>
      </c>
      <c r="CB3525">
        <v>1.18181383612072</v>
      </c>
      <c r="CC3525">
        <v>64.479322113789095</v>
      </c>
      <c r="CD3525">
        <v>50.522666165705203</v>
      </c>
      <c r="CE3525">
        <v>2.9151777494723499</v>
      </c>
      <c r="CF3525">
        <v>11.041478198611699</v>
      </c>
      <c r="CG3525">
        <v>107.79425016707</v>
      </c>
      <c r="CH3525">
        <v>35.807608387283203</v>
      </c>
      <c r="CI3525">
        <v>70.4948905689361</v>
      </c>
      <c r="CJ3525">
        <v>1.49175121085028</v>
      </c>
    </row>
    <row r="3526" spans="1:88" x14ac:dyDescent="0.2">
      <c r="A3526" t="s">
        <v>166</v>
      </c>
      <c r="B3526">
        <v>2011</v>
      </c>
      <c r="C3526" t="s">
        <v>40</v>
      </c>
      <c r="D3526" t="s">
        <v>2387</v>
      </c>
      <c r="E3526">
        <v>-0.13935056362464401</v>
      </c>
      <c r="F3526">
        <v>2.6770831525933101E-2</v>
      </c>
      <c r="G3526">
        <v>-0.13157718000990401</v>
      </c>
      <c r="H3526">
        <v>-3.45442151406724E-2</v>
      </c>
      <c r="I3526">
        <v>0</v>
      </c>
      <c r="J3526">
        <v>4.5670455299069248</v>
      </c>
      <c r="K3526">
        <v>4.5670455299069248</v>
      </c>
      <c r="L3526">
        <v>4.4276949662822807</v>
      </c>
      <c r="M3526">
        <v>-0.104013517392085</v>
      </c>
      <c r="N3526">
        <v>2.8557780271318702E-2</v>
      </c>
      <c r="O3526">
        <v>-0.129475356542435</v>
      </c>
      <c r="P3526">
        <v>-3.0959411209694298E-3</v>
      </c>
      <c r="Q3526">
        <v>0</v>
      </c>
      <c r="R3526">
        <v>3.751175180309569</v>
      </c>
      <c r="S3526">
        <v>3.751175180309569</v>
      </c>
      <c r="T3526">
        <v>3.6471616629174841</v>
      </c>
      <c r="U3526">
        <v>-0.70615091571428701</v>
      </c>
      <c r="V3526">
        <v>-1.7105897250454201E-2</v>
      </c>
      <c r="W3526">
        <v>2.30953991046434E-3</v>
      </c>
      <c r="X3526">
        <v>-0.69135455837429804</v>
      </c>
      <c r="Y3526">
        <v>-5.1667088145243602E-2</v>
      </c>
      <c r="Z3526">
        <v>-4.5614138057868603E-3</v>
      </c>
      <c r="AA3526">
        <v>-7.2468522323200597E-3</v>
      </c>
      <c r="AB3526">
        <v>-3.9858822107136503E-2</v>
      </c>
      <c r="AC3526">
        <v>-3.2162430662895098</v>
      </c>
      <c r="AD3526">
        <v>0</v>
      </c>
      <c r="AE3526">
        <v>0</v>
      </c>
      <c r="AF3526">
        <v>-3.2162430662895098</v>
      </c>
      <c r="AG3526">
        <v>0.247856161558975</v>
      </c>
      <c r="AH3526">
        <v>0</v>
      </c>
      <c r="AI3526">
        <v>0</v>
      </c>
      <c r="AJ3526">
        <v>0.247856161558975</v>
      </c>
      <c r="AK3526">
        <v>0.67897749682898501</v>
      </c>
      <c r="AL3526">
        <v>0</v>
      </c>
      <c r="AM3526">
        <v>0</v>
      </c>
      <c r="AN3526">
        <v>0.67897749682898501</v>
      </c>
      <c r="AO3526">
        <v>-2.2894094079016098</v>
      </c>
      <c r="AP3526">
        <v>0</v>
      </c>
      <c r="AQ3526">
        <v>0</v>
      </c>
      <c r="AR3526">
        <v>-2.2894094079016098</v>
      </c>
      <c r="AS3526">
        <v>-1.9528761089851802E-2</v>
      </c>
      <c r="AT3526">
        <v>-0.115054744655759</v>
      </c>
      <c r="AU3526">
        <v>0.15327168553624099</v>
      </c>
      <c r="AV3526">
        <v>-5.7745701970330403E-2</v>
      </c>
      <c r="AW3526">
        <v>-0.110393966503176</v>
      </c>
      <c r="AX3526">
        <v>-1.3519402982977199E-3</v>
      </c>
      <c r="AY3526">
        <v>1.8281885453198501E-2</v>
      </c>
      <c r="AZ3526">
        <v>-0.12732391165807599</v>
      </c>
      <c r="BA3526">
        <v>-0.62846153751005795</v>
      </c>
      <c r="BB3526">
        <v>-2.36448229419884E-2</v>
      </c>
      <c r="BC3526">
        <v>4.1253507188249799E-2</v>
      </c>
      <c r="BD3526">
        <v>-0.64607022175632101</v>
      </c>
      <c r="BE3526">
        <v>-2.1134588856595098</v>
      </c>
      <c r="BF3526">
        <v>-8.1498388299740002E-2</v>
      </c>
      <c r="BG3526">
        <v>-1.9514808407044599</v>
      </c>
      <c r="BH3526">
        <v>-8.0479656655311899E-2</v>
      </c>
      <c r="BI3526">
        <v>-0.33126076266177601</v>
      </c>
      <c r="BJ3526">
        <v>-1.53461840566608E-2</v>
      </c>
      <c r="BK3526">
        <v>-0.30205230589820897</v>
      </c>
      <c r="BL3526">
        <v>-1.3862272706906599E-2</v>
      </c>
      <c r="BM3526">
        <v>-0.12906988992559501</v>
      </c>
      <c r="BN3526">
        <v>-1.52600648466056E-2</v>
      </c>
      <c r="BO3526">
        <v>-0.102330018142173</v>
      </c>
      <c r="BP3526">
        <v>-1.1479806936815801E-2</v>
      </c>
      <c r="BQ3526">
        <v>-0.160378293706225</v>
      </c>
      <c r="BR3526">
        <v>-1.8572544841080899E-2</v>
      </c>
      <c r="BS3526">
        <v>-0.11862609261859799</v>
      </c>
      <c r="BT3526">
        <v>-2.31796562465479E-2</v>
      </c>
      <c r="BU3526">
        <v>-0.171739869932345</v>
      </c>
      <c r="BV3526">
        <v>-1.9188126474123102E-2</v>
      </c>
      <c r="BW3526">
        <v>-0.127410064080866</v>
      </c>
      <c r="BX3526">
        <v>-2.5141679377355199E-2</v>
      </c>
      <c r="BY3526">
        <v>-0.37699272379936599</v>
      </c>
      <c r="BZ3526">
        <v>-0.11486229754880301</v>
      </c>
      <c r="CA3526">
        <v>-1.4589102643704501E-2</v>
      </c>
      <c r="CB3526">
        <v>-0.24754132360685699</v>
      </c>
      <c r="CC3526">
        <v>-3.7364048185234502</v>
      </c>
      <c r="CD3526">
        <v>-1.23071174901016</v>
      </c>
      <c r="CE3526">
        <v>-0.21500793725265199</v>
      </c>
      <c r="CF3526">
        <v>-2.2906851322606401</v>
      </c>
      <c r="CG3526">
        <v>-1.62522763865356</v>
      </c>
      <c r="CH3526">
        <v>0.105158601718176</v>
      </c>
      <c r="CI3526">
        <v>-1.7492010317476001</v>
      </c>
      <c r="CJ3526">
        <v>1.8814791375872501E-2</v>
      </c>
    </row>
    <row r="3527" spans="1:88" x14ac:dyDescent="0.2">
      <c r="A3527" t="s">
        <v>166</v>
      </c>
      <c r="B3527">
        <v>2011</v>
      </c>
      <c r="C3527" t="s">
        <v>41</v>
      </c>
      <c r="D3527" t="s">
        <v>2388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1.1730161857532735</v>
      </c>
      <c r="K3527">
        <v>1.1730161857532735</v>
      </c>
      <c r="L3527">
        <v>1.1730161857532735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1.0210640244872569</v>
      </c>
      <c r="S3527">
        <v>1.0210640244872569</v>
      </c>
      <c r="T3527">
        <v>1.0210640244872569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0</v>
      </c>
      <c r="BI3527">
        <v>0</v>
      </c>
      <c r="BJ3527">
        <v>0</v>
      </c>
      <c r="BK3527">
        <v>0</v>
      </c>
      <c r="BL3527">
        <v>0</v>
      </c>
      <c r="BM3527">
        <v>0</v>
      </c>
      <c r="BN3527">
        <v>0</v>
      </c>
      <c r="BO3527">
        <v>0</v>
      </c>
      <c r="BP3527">
        <v>0</v>
      </c>
      <c r="BQ3527">
        <v>0</v>
      </c>
      <c r="BR3527">
        <v>0</v>
      </c>
      <c r="BS3527">
        <v>0</v>
      </c>
      <c r="BT3527">
        <v>0</v>
      </c>
      <c r="BU3527">
        <v>0</v>
      </c>
      <c r="BV3527">
        <v>0</v>
      </c>
      <c r="BW3527">
        <v>0</v>
      </c>
      <c r="BX3527">
        <v>0</v>
      </c>
      <c r="BY3527">
        <v>0</v>
      </c>
      <c r="BZ3527">
        <v>0</v>
      </c>
      <c r="CA3527">
        <v>0</v>
      </c>
      <c r="CB3527">
        <v>0</v>
      </c>
      <c r="CC3527">
        <v>0</v>
      </c>
      <c r="CD3527">
        <v>0</v>
      </c>
      <c r="CE3527">
        <v>0</v>
      </c>
      <c r="CF3527">
        <v>0</v>
      </c>
      <c r="CG3527">
        <v>0</v>
      </c>
      <c r="CH3527">
        <v>0</v>
      </c>
      <c r="CI3527">
        <v>0</v>
      </c>
      <c r="CJ3527">
        <v>0</v>
      </c>
    </row>
    <row r="3528" spans="1:88" x14ac:dyDescent="0.2">
      <c r="A3528" t="s">
        <v>166</v>
      </c>
      <c r="B3528">
        <v>2011</v>
      </c>
      <c r="C3528" t="s">
        <v>99</v>
      </c>
      <c r="D3528" t="s">
        <v>2389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0</v>
      </c>
      <c r="BI3528">
        <v>0</v>
      </c>
      <c r="BJ3528">
        <v>0</v>
      </c>
      <c r="BK3528">
        <v>0</v>
      </c>
      <c r="BL3528">
        <v>0</v>
      </c>
      <c r="BM3528">
        <v>0</v>
      </c>
      <c r="BN3528">
        <v>0</v>
      </c>
      <c r="BO3528">
        <v>0</v>
      </c>
      <c r="BP3528">
        <v>0</v>
      </c>
      <c r="BQ3528">
        <v>0</v>
      </c>
      <c r="BR3528">
        <v>0</v>
      </c>
      <c r="BS3528">
        <v>0</v>
      </c>
      <c r="BT3528">
        <v>0</v>
      </c>
      <c r="BU3528">
        <v>0</v>
      </c>
      <c r="BV3528">
        <v>0</v>
      </c>
      <c r="BW3528">
        <v>0</v>
      </c>
      <c r="BX3528">
        <v>0</v>
      </c>
      <c r="BY3528">
        <v>0</v>
      </c>
      <c r="BZ3528">
        <v>0</v>
      </c>
      <c r="CA3528">
        <v>0</v>
      </c>
      <c r="CB3528">
        <v>0</v>
      </c>
      <c r="CC3528">
        <v>0</v>
      </c>
      <c r="CD3528">
        <v>0</v>
      </c>
      <c r="CE3528">
        <v>0</v>
      </c>
      <c r="CF3528">
        <v>0</v>
      </c>
      <c r="CG3528">
        <v>0</v>
      </c>
      <c r="CH3528">
        <v>0</v>
      </c>
      <c r="CI3528">
        <v>0</v>
      </c>
      <c r="CJ3528">
        <v>0</v>
      </c>
    </row>
    <row r="3529" spans="1:88" x14ac:dyDescent="0.2">
      <c r="A3529" t="s">
        <v>166</v>
      </c>
      <c r="B3529">
        <v>2011</v>
      </c>
      <c r="C3529" t="s">
        <v>3779</v>
      </c>
      <c r="D3529" t="s">
        <v>3878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0</v>
      </c>
      <c r="BI3529">
        <v>0</v>
      </c>
      <c r="BJ3529">
        <v>0</v>
      </c>
      <c r="BK3529">
        <v>0</v>
      </c>
      <c r="BL3529">
        <v>0</v>
      </c>
      <c r="BM3529">
        <v>0</v>
      </c>
      <c r="BN3529">
        <v>0</v>
      </c>
      <c r="BO3529">
        <v>0</v>
      </c>
      <c r="BP3529">
        <v>0</v>
      </c>
      <c r="BQ3529">
        <v>0</v>
      </c>
      <c r="BR3529">
        <v>0</v>
      </c>
      <c r="BS3529">
        <v>0</v>
      </c>
      <c r="BT3529">
        <v>0</v>
      </c>
      <c r="BU3529">
        <v>0</v>
      </c>
      <c r="BV3529">
        <v>0</v>
      </c>
      <c r="BW3529">
        <v>0</v>
      </c>
      <c r="BX3529">
        <v>0</v>
      </c>
      <c r="BY3529">
        <v>0</v>
      </c>
      <c r="BZ3529">
        <v>0</v>
      </c>
      <c r="CA3529">
        <v>0</v>
      </c>
      <c r="CB3529">
        <v>0</v>
      </c>
      <c r="CC3529">
        <v>0</v>
      </c>
      <c r="CD3529">
        <v>0</v>
      </c>
      <c r="CE3529">
        <v>0</v>
      </c>
      <c r="CF3529">
        <v>0</v>
      </c>
      <c r="CG3529">
        <v>0</v>
      </c>
      <c r="CH3529">
        <v>0</v>
      </c>
      <c r="CI3529">
        <v>0</v>
      </c>
      <c r="CJ3529">
        <v>0</v>
      </c>
    </row>
    <row r="3530" spans="1:88" x14ac:dyDescent="0.2">
      <c r="A3530" t="s">
        <v>166</v>
      </c>
      <c r="B3530">
        <v>2011</v>
      </c>
      <c r="C3530" t="s">
        <v>42</v>
      </c>
      <c r="D3530" t="s">
        <v>2390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0</v>
      </c>
      <c r="BI3530">
        <v>0</v>
      </c>
      <c r="BJ3530">
        <v>0</v>
      </c>
      <c r="BK3530">
        <v>0</v>
      </c>
      <c r="BL3530">
        <v>0</v>
      </c>
      <c r="BM3530">
        <v>0</v>
      </c>
      <c r="BN3530">
        <v>0</v>
      </c>
      <c r="BO3530">
        <v>0</v>
      </c>
      <c r="BP3530">
        <v>0</v>
      </c>
      <c r="BQ3530">
        <v>0</v>
      </c>
      <c r="BR3530">
        <v>0</v>
      </c>
      <c r="BS3530">
        <v>0</v>
      </c>
      <c r="BT3530">
        <v>0</v>
      </c>
      <c r="BU3530">
        <v>0</v>
      </c>
      <c r="BV3530">
        <v>0</v>
      </c>
      <c r="BW3530">
        <v>0</v>
      </c>
      <c r="BX3530">
        <v>0</v>
      </c>
      <c r="BY3530">
        <v>0</v>
      </c>
      <c r="BZ3530">
        <v>0</v>
      </c>
      <c r="CA3530">
        <v>0</v>
      </c>
      <c r="CB3530">
        <v>0</v>
      </c>
      <c r="CC3530">
        <v>0</v>
      </c>
      <c r="CD3530">
        <v>0</v>
      </c>
      <c r="CE3530">
        <v>0</v>
      </c>
      <c r="CF3530">
        <v>0</v>
      </c>
      <c r="CG3530">
        <v>0</v>
      </c>
      <c r="CH3530">
        <v>0</v>
      </c>
      <c r="CI3530">
        <v>0</v>
      </c>
      <c r="CJ3530">
        <v>0</v>
      </c>
    </row>
    <row r="3531" spans="1:88" x14ac:dyDescent="0.2">
      <c r="A3531" t="s">
        <v>166</v>
      </c>
      <c r="B3531">
        <v>2011</v>
      </c>
      <c r="C3531" t="s">
        <v>43</v>
      </c>
      <c r="D3531" t="s">
        <v>2391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6.0161773874187188E-3</v>
      </c>
      <c r="K3531">
        <v>6.0161773874187188E-3</v>
      </c>
      <c r="L3531">
        <v>6.0161773874187188E-3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4.4277419105791856E-3</v>
      </c>
      <c r="S3531">
        <v>4.4277419105791856E-3</v>
      </c>
      <c r="T3531">
        <v>4.4277419105791856E-3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0</v>
      </c>
      <c r="BI3531">
        <v>0</v>
      </c>
      <c r="BJ3531">
        <v>0</v>
      </c>
      <c r="BK3531">
        <v>0</v>
      </c>
      <c r="BL3531">
        <v>0</v>
      </c>
      <c r="BM3531">
        <v>0</v>
      </c>
      <c r="BN3531">
        <v>0</v>
      </c>
      <c r="BO3531">
        <v>0</v>
      </c>
      <c r="BP3531">
        <v>0</v>
      </c>
      <c r="BQ3531">
        <v>0</v>
      </c>
      <c r="BR3531">
        <v>0</v>
      </c>
      <c r="BS3531">
        <v>0</v>
      </c>
      <c r="BT3531">
        <v>0</v>
      </c>
      <c r="BU3531">
        <v>0</v>
      </c>
      <c r="BV3531">
        <v>0</v>
      </c>
      <c r="BW3531">
        <v>0</v>
      </c>
      <c r="BX3531">
        <v>0</v>
      </c>
      <c r="BY3531">
        <v>0</v>
      </c>
      <c r="BZ3531">
        <v>0</v>
      </c>
      <c r="CA3531">
        <v>0</v>
      </c>
      <c r="CB3531">
        <v>0</v>
      </c>
      <c r="CC3531">
        <v>0</v>
      </c>
      <c r="CD3531">
        <v>0</v>
      </c>
      <c r="CE3531">
        <v>0</v>
      </c>
      <c r="CF3531">
        <v>0</v>
      </c>
      <c r="CG3531">
        <v>0</v>
      </c>
      <c r="CH3531">
        <v>0</v>
      </c>
      <c r="CI3531">
        <v>0</v>
      </c>
      <c r="CJ3531">
        <v>0</v>
      </c>
    </row>
    <row r="3532" spans="1:88" x14ac:dyDescent="0.2">
      <c r="A3532" t="s">
        <v>166</v>
      </c>
      <c r="B3532">
        <v>2011</v>
      </c>
      <c r="C3532" t="s">
        <v>44</v>
      </c>
      <c r="D3532" t="s">
        <v>2392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0</v>
      </c>
      <c r="BI3532">
        <v>0</v>
      </c>
      <c r="BJ3532">
        <v>0</v>
      </c>
      <c r="BK3532">
        <v>0</v>
      </c>
      <c r="BL3532">
        <v>0</v>
      </c>
      <c r="BM3532">
        <v>0</v>
      </c>
      <c r="BN3532">
        <v>0</v>
      </c>
      <c r="BO3532">
        <v>0</v>
      </c>
      <c r="BP3532">
        <v>0</v>
      </c>
      <c r="BQ3532">
        <v>0</v>
      </c>
      <c r="BR3532">
        <v>0</v>
      </c>
      <c r="BS3532">
        <v>0</v>
      </c>
      <c r="BT3532">
        <v>0</v>
      </c>
      <c r="BU3532">
        <v>0</v>
      </c>
      <c r="BV3532">
        <v>0</v>
      </c>
      <c r="BW3532">
        <v>0</v>
      </c>
      <c r="BX3532">
        <v>0</v>
      </c>
      <c r="BY3532">
        <v>0</v>
      </c>
      <c r="BZ3532">
        <v>0</v>
      </c>
      <c r="CA3532">
        <v>0</v>
      </c>
      <c r="CB3532">
        <v>0</v>
      </c>
      <c r="CC3532">
        <v>0</v>
      </c>
      <c r="CD3532">
        <v>0</v>
      </c>
      <c r="CE3532">
        <v>0</v>
      </c>
      <c r="CF3532">
        <v>0</v>
      </c>
      <c r="CG3532">
        <v>0</v>
      </c>
      <c r="CH3532">
        <v>0</v>
      </c>
      <c r="CI3532">
        <v>0</v>
      </c>
      <c r="CJ3532">
        <v>0</v>
      </c>
    </row>
    <row r="3533" spans="1:88" x14ac:dyDescent="0.2">
      <c r="A3533" t="s">
        <v>166</v>
      </c>
      <c r="B3533">
        <v>2011</v>
      </c>
      <c r="C3533" t="s">
        <v>45</v>
      </c>
      <c r="D3533" t="s">
        <v>2393</v>
      </c>
      <c r="E3533">
        <v>1.1160135576807599</v>
      </c>
      <c r="F3533">
        <v>0.31907629438435797</v>
      </c>
      <c r="G3533">
        <v>0.58100982501784504</v>
      </c>
      <c r="H3533">
        <v>0.21592743827855901</v>
      </c>
      <c r="I3533">
        <v>0</v>
      </c>
      <c r="J3533">
        <v>0</v>
      </c>
      <c r="K3533">
        <v>0</v>
      </c>
      <c r="L3533">
        <v>1.1160135576807599</v>
      </c>
      <c r="M3533">
        <v>0.933961087453964</v>
      </c>
      <c r="N3533">
        <v>0.30924362193751298</v>
      </c>
      <c r="O3533">
        <v>0.57540155532015103</v>
      </c>
      <c r="P3533">
        <v>4.93159101963003E-2</v>
      </c>
      <c r="Q3533">
        <v>0</v>
      </c>
      <c r="R3533">
        <v>0</v>
      </c>
      <c r="S3533">
        <v>0</v>
      </c>
      <c r="T3533">
        <v>0.933961087453964</v>
      </c>
      <c r="U3533">
        <v>3.3970093433037301</v>
      </c>
      <c r="V3533">
        <v>7.7694049206678398E-2</v>
      </c>
      <c r="W3533">
        <v>2.6721549843418901E-2</v>
      </c>
      <c r="X3533">
        <v>3.2925937442536402</v>
      </c>
      <c r="Y3533">
        <v>0.25902164709025899</v>
      </c>
      <c r="Z3533">
        <v>2.6477587975428801E-2</v>
      </c>
      <c r="AA3533">
        <v>1.6577956213450099E-2</v>
      </c>
      <c r="AB3533">
        <v>0.21596610290137899</v>
      </c>
      <c r="AC3533">
        <v>18.675165341805801</v>
      </c>
      <c r="AD3533">
        <v>0</v>
      </c>
      <c r="AE3533">
        <v>0</v>
      </c>
      <c r="AF3533">
        <v>18.675165341805801</v>
      </c>
      <c r="AG3533">
        <v>0.67862810199940204</v>
      </c>
      <c r="AH3533">
        <v>0</v>
      </c>
      <c r="AI3533">
        <v>0</v>
      </c>
      <c r="AJ3533">
        <v>0.67862810199940204</v>
      </c>
      <c r="AK3533">
        <v>0.58761806821156404</v>
      </c>
      <c r="AL3533">
        <v>0</v>
      </c>
      <c r="AM3533">
        <v>0</v>
      </c>
      <c r="AN3533">
        <v>0.58761806821156404</v>
      </c>
      <c r="AO3533">
        <v>19.941411512016799</v>
      </c>
      <c r="AP3533">
        <v>0</v>
      </c>
      <c r="AQ3533">
        <v>0</v>
      </c>
      <c r="AR3533">
        <v>19.941411512016799</v>
      </c>
      <c r="AS3533">
        <v>3.9359035989009898</v>
      </c>
      <c r="AT3533">
        <v>0.54722869879109404</v>
      </c>
      <c r="AU3533">
        <v>3.30009792934296</v>
      </c>
      <c r="AV3533">
        <v>8.8576970766936297E-2</v>
      </c>
      <c r="AW3533">
        <v>0.71869707707963904</v>
      </c>
      <c r="AX3533">
        <v>1.0905127110671301E-2</v>
      </c>
      <c r="AY3533">
        <v>5.28913563171097E-2</v>
      </c>
      <c r="AZ3533">
        <v>0.65490059365185704</v>
      </c>
      <c r="BA3533">
        <v>1.93113905067966</v>
      </c>
      <c r="BB3533">
        <v>0.126201881380574</v>
      </c>
      <c r="BC3533">
        <v>0.50349630090483899</v>
      </c>
      <c r="BD3533">
        <v>1.30144086839425</v>
      </c>
      <c r="BE3533">
        <v>4.5548985469226499</v>
      </c>
      <c r="BF3533">
        <v>0.50970797679268998</v>
      </c>
      <c r="BG3533">
        <v>3.8261939948265198</v>
      </c>
      <c r="BH3533">
        <v>0.21899657530344699</v>
      </c>
      <c r="BI3533">
        <v>0.759474981461705</v>
      </c>
      <c r="BJ3533">
        <v>0.171525228668088</v>
      </c>
      <c r="BK3533">
        <v>0.53163635342441895</v>
      </c>
      <c r="BL3533">
        <v>5.63133993691994E-2</v>
      </c>
      <c r="BM3533">
        <v>0.36361340107168499</v>
      </c>
      <c r="BN3533">
        <v>6.3325323443583895E-2</v>
      </c>
      <c r="BO3533">
        <v>0.260702605298405</v>
      </c>
      <c r="BP3533">
        <v>3.9585472329696898E-2</v>
      </c>
      <c r="BQ3533">
        <v>0.715324012501943</v>
      </c>
      <c r="BR3533">
        <v>7.5766028506611294E-2</v>
      </c>
      <c r="BS3533">
        <v>0.53824328972174096</v>
      </c>
      <c r="BT3533">
        <v>0.10131469427359099</v>
      </c>
      <c r="BU3533">
        <v>1.0642978980423901</v>
      </c>
      <c r="BV3533">
        <v>8.0905168297814994E-2</v>
      </c>
      <c r="BW3533">
        <v>0.84976727269390295</v>
      </c>
      <c r="BX3533">
        <v>0.13362545705067799</v>
      </c>
      <c r="BY3533">
        <v>0.58130533601785195</v>
      </c>
      <c r="BZ3533">
        <v>0.44761283944247698</v>
      </c>
      <c r="CA3533">
        <v>2.0405468511364398E-2</v>
      </c>
      <c r="CB3533">
        <v>0.11328702806401</v>
      </c>
      <c r="CC3533">
        <v>6.0527344853510598</v>
      </c>
      <c r="CD3533">
        <v>4.7147293961301298</v>
      </c>
      <c r="CE3533">
        <v>0.290846124882227</v>
      </c>
      <c r="CF3533">
        <v>1.04715896433872</v>
      </c>
      <c r="CG3533">
        <v>11.637154569406</v>
      </c>
      <c r="CH3533">
        <v>3.6802948304232799</v>
      </c>
      <c r="CI3533">
        <v>7.9001745231956404</v>
      </c>
      <c r="CJ3533">
        <v>5.6685215787016401E-2</v>
      </c>
    </row>
    <row r="3534" spans="1:88" x14ac:dyDescent="0.2">
      <c r="A3534" t="s">
        <v>166</v>
      </c>
      <c r="B3534">
        <v>2011</v>
      </c>
      <c r="C3534" t="s">
        <v>230</v>
      </c>
      <c r="D3534" t="s">
        <v>3879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0</v>
      </c>
      <c r="BI3534">
        <v>0</v>
      </c>
      <c r="BJ3534">
        <v>0</v>
      </c>
      <c r="BK3534">
        <v>0</v>
      </c>
      <c r="BL3534">
        <v>0</v>
      </c>
      <c r="BM3534">
        <v>0</v>
      </c>
      <c r="BN3534">
        <v>0</v>
      </c>
      <c r="BO3534">
        <v>0</v>
      </c>
      <c r="BP3534">
        <v>0</v>
      </c>
      <c r="BQ3534">
        <v>0</v>
      </c>
      <c r="BR3534">
        <v>0</v>
      </c>
      <c r="BS3534">
        <v>0</v>
      </c>
      <c r="BT3534">
        <v>0</v>
      </c>
      <c r="BU3534">
        <v>0</v>
      </c>
      <c r="BV3534">
        <v>0</v>
      </c>
      <c r="BW3534">
        <v>0</v>
      </c>
      <c r="BX3534">
        <v>0</v>
      </c>
      <c r="BY3534">
        <v>0</v>
      </c>
      <c r="BZ3534">
        <v>0</v>
      </c>
      <c r="CA3534">
        <v>0</v>
      </c>
      <c r="CB3534">
        <v>0</v>
      </c>
      <c r="CC3534">
        <v>0</v>
      </c>
      <c r="CD3534">
        <v>0</v>
      </c>
      <c r="CE3534">
        <v>0</v>
      </c>
      <c r="CF3534">
        <v>0</v>
      </c>
      <c r="CG3534">
        <v>0</v>
      </c>
      <c r="CH3534">
        <v>0</v>
      </c>
      <c r="CI3534">
        <v>0</v>
      </c>
      <c r="CJ3534">
        <v>0</v>
      </c>
    </row>
    <row r="3535" spans="1:88" x14ac:dyDescent="0.2">
      <c r="A3535" t="s">
        <v>166</v>
      </c>
      <c r="B3535">
        <v>2011</v>
      </c>
      <c r="C3535" t="s">
        <v>231</v>
      </c>
      <c r="D3535" t="s">
        <v>2394</v>
      </c>
      <c r="E3535">
        <v>578.86521268099659</v>
      </c>
      <c r="F3535">
        <v>114.98051424937069</v>
      </c>
      <c r="G3535">
        <v>311.05284778211751</v>
      </c>
      <c r="H3535">
        <v>152.8318506495086</v>
      </c>
      <c r="I3535">
        <v>1347.3755466613923</v>
      </c>
      <c r="J3535">
        <v>598.81729889387839</v>
      </c>
      <c r="K3535">
        <v>1946.1928455552697</v>
      </c>
      <c r="L3535">
        <v>2525.0580582362663</v>
      </c>
      <c r="M3535">
        <v>480.02360762947325</v>
      </c>
      <c r="N3535">
        <v>112.19733615899479</v>
      </c>
      <c r="O3535">
        <v>307.99564160467844</v>
      </c>
      <c r="P3535">
        <v>59.830629865802308</v>
      </c>
      <c r="Q3535">
        <v>1052.1597809497375</v>
      </c>
      <c r="R3535">
        <v>451.65234667189776</v>
      </c>
      <c r="S3535">
        <v>1503.8121276216345</v>
      </c>
      <c r="T3535">
        <v>1983.8357352511082</v>
      </c>
      <c r="U3535">
        <v>1779.0437691271907</v>
      </c>
      <c r="V3535">
        <v>24.138520548663294</v>
      </c>
      <c r="W3535">
        <v>19.033243000762486</v>
      </c>
      <c r="X3535">
        <v>1735.8720055777724</v>
      </c>
      <c r="Y3535">
        <v>160.86993883522524</v>
      </c>
      <c r="Z3535">
        <v>7.3144801230177432</v>
      </c>
      <c r="AA3535">
        <v>8.6623325584555442</v>
      </c>
      <c r="AB3535">
        <v>144.89312615375098</v>
      </c>
      <c r="AC3535">
        <v>5083.1036728874114</v>
      </c>
      <c r="AD3535">
        <v>0</v>
      </c>
      <c r="AE3535">
        <v>0</v>
      </c>
      <c r="AF3535">
        <v>5083.1036728874114</v>
      </c>
      <c r="AG3535">
        <v>1421.6837085795796</v>
      </c>
      <c r="AH3535">
        <v>0</v>
      </c>
      <c r="AI3535">
        <v>0</v>
      </c>
      <c r="AJ3535">
        <v>1421.6837085795796</v>
      </c>
      <c r="AK3535">
        <v>-76.184056572852327</v>
      </c>
      <c r="AL3535">
        <v>0</v>
      </c>
      <c r="AM3535">
        <v>0</v>
      </c>
      <c r="AN3535">
        <v>-76.184056572852327</v>
      </c>
      <c r="AO3535">
        <v>6428.6033248941376</v>
      </c>
      <c r="AP3535">
        <v>0</v>
      </c>
      <c r="AQ3535">
        <v>0</v>
      </c>
      <c r="AR3535">
        <v>6428.6033248941376</v>
      </c>
      <c r="AS3535">
        <v>3959.4614517651025</v>
      </c>
      <c r="AT3535">
        <v>208.21008236740045</v>
      </c>
      <c r="AU3535">
        <v>3048.4591036626962</v>
      </c>
      <c r="AV3535">
        <v>702.79226573500785</v>
      </c>
      <c r="AW3535">
        <v>609.92561970644897</v>
      </c>
      <c r="AX3535">
        <v>3.5765548969498067</v>
      </c>
      <c r="AY3535">
        <v>17.360831241975944</v>
      </c>
      <c r="AZ3535">
        <v>588.988233567522</v>
      </c>
      <c r="BA3535">
        <v>1612.5801537314646</v>
      </c>
      <c r="BB3535">
        <v>37.52791659075347</v>
      </c>
      <c r="BC3535">
        <v>692.03312972056131</v>
      </c>
      <c r="BD3535">
        <v>883.01910742015207</v>
      </c>
      <c r="BE3535">
        <v>2206.5504367904809</v>
      </c>
      <c r="BF3535">
        <v>245.03301425771764</v>
      </c>
      <c r="BG3535">
        <v>1345.8190196556734</v>
      </c>
      <c r="BH3535">
        <v>615.69840287709042</v>
      </c>
      <c r="BI3535">
        <v>409.60332275722203</v>
      </c>
      <c r="BJ3535">
        <v>67.288219874203733</v>
      </c>
      <c r="BK3535">
        <v>53.574216599285585</v>
      </c>
      <c r="BL3535">
        <v>288.74088628373374</v>
      </c>
      <c r="BM3535">
        <v>300.54608046051874</v>
      </c>
      <c r="BN3535">
        <v>23.513425300640872</v>
      </c>
      <c r="BO3535">
        <v>109.56708623798653</v>
      </c>
      <c r="BP3535">
        <v>167.46556892189133</v>
      </c>
      <c r="BQ3535">
        <v>493.90263652418815</v>
      </c>
      <c r="BR3535">
        <v>28.445928844394842</v>
      </c>
      <c r="BS3535">
        <v>219.98551035195118</v>
      </c>
      <c r="BT3535">
        <v>245.47119732784171</v>
      </c>
      <c r="BU3535">
        <v>654.48117181761097</v>
      </c>
      <c r="BV3535">
        <v>31.165514582671555</v>
      </c>
      <c r="BW3535">
        <v>348.85170087183184</v>
      </c>
      <c r="BX3535">
        <v>274.46395636310461</v>
      </c>
      <c r="BY3535">
        <v>458.42357545136014</v>
      </c>
      <c r="BZ3535">
        <v>117.13801106591856</v>
      </c>
      <c r="CA3535">
        <v>13.82174705647174</v>
      </c>
      <c r="CB3535">
        <v>327.46381732896924</v>
      </c>
      <c r="CC3535">
        <v>4460.4996892141608</v>
      </c>
      <c r="CD3535">
        <v>1247.6974783231055</v>
      </c>
      <c r="CE3535">
        <v>184.44995852803396</v>
      </c>
      <c r="CF3535">
        <v>3028.3522523630186</v>
      </c>
      <c r="CG3535">
        <v>5856.4395803126608</v>
      </c>
      <c r="CH3535">
        <v>1498.1884127616588</v>
      </c>
      <c r="CI3535">
        <v>4267.7691791614652</v>
      </c>
      <c r="CJ3535">
        <v>90.481988389539396</v>
      </c>
    </row>
    <row r="3536" spans="1:88" x14ac:dyDescent="0.2">
      <c r="A3536" t="s">
        <v>166</v>
      </c>
      <c r="B3536">
        <v>2011</v>
      </c>
      <c r="C3536" t="s">
        <v>4433</v>
      </c>
      <c r="D3536" t="s">
        <v>4644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0</v>
      </c>
      <c r="BI3536">
        <v>0</v>
      </c>
      <c r="BJ3536">
        <v>0</v>
      </c>
      <c r="BK3536">
        <v>0</v>
      </c>
      <c r="BL3536">
        <v>0</v>
      </c>
      <c r="BM3536">
        <v>0</v>
      </c>
      <c r="BN3536">
        <v>0</v>
      </c>
      <c r="BO3536">
        <v>0</v>
      </c>
      <c r="BP3536">
        <v>0</v>
      </c>
      <c r="BQ3536">
        <v>0</v>
      </c>
      <c r="BR3536">
        <v>0</v>
      </c>
      <c r="BS3536">
        <v>0</v>
      </c>
      <c r="BT3536">
        <v>0</v>
      </c>
      <c r="BU3536">
        <v>0</v>
      </c>
      <c r="BV3536">
        <v>0</v>
      </c>
      <c r="BW3536">
        <v>0</v>
      </c>
      <c r="BX3536">
        <v>0</v>
      </c>
      <c r="BY3536">
        <v>0</v>
      </c>
      <c r="BZ3536">
        <v>0</v>
      </c>
      <c r="CA3536">
        <v>0</v>
      </c>
      <c r="CB3536">
        <v>0</v>
      </c>
      <c r="CC3536">
        <v>0</v>
      </c>
      <c r="CD3536">
        <v>0</v>
      </c>
      <c r="CE3536">
        <v>0</v>
      </c>
      <c r="CF3536">
        <v>0</v>
      </c>
      <c r="CG3536">
        <v>0</v>
      </c>
      <c r="CH3536">
        <v>0</v>
      </c>
      <c r="CI3536">
        <v>0</v>
      </c>
      <c r="CJ3536">
        <v>0</v>
      </c>
    </row>
    <row r="3537" spans="1:88" x14ac:dyDescent="0.2">
      <c r="A3537" t="s">
        <v>166</v>
      </c>
      <c r="B3537">
        <v>2011</v>
      </c>
      <c r="C3537" t="s">
        <v>3254</v>
      </c>
      <c r="D3537" t="s">
        <v>4645</v>
      </c>
      <c r="E3537">
        <v>578.86521268099659</v>
      </c>
      <c r="F3537">
        <v>114.98051424937069</v>
      </c>
      <c r="G3537">
        <v>311.05284778211751</v>
      </c>
      <c r="H3537">
        <v>152.8318506495086</v>
      </c>
      <c r="I3537">
        <v>1347.3755466613923</v>
      </c>
      <c r="J3537">
        <v>598.81729889387839</v>
      </c>
      <c r="K3537">
        <v>1946.1928455552697</v>
      </c>
      <c r="L3537">
        <v>2525.0580582362663</v>
      </c>
      <c r="M3537">
        <v>480.02360762947325</v>
      </c>
      <c r="N3537">
        <v>112.19733615899479</v>
      </c>
      <c r="O3537">
        <v>307.99564160467844</v>
      </c>
      <c r="P3537">
        <v>59.830629865802308</v>
      </c>
      <c r="Q3537">
        <v>1052.1597809497375</v>
      </c>
      <c r="R3537">
        <v>451.65234667189776</v>
      </c>
      <c r="S3537">
        <v>1503.8121276216345</v>
      </c>
      <c r="T3537">
        <v>1983.8357352511082</v>
      </c>
      <c r="U3537">
        <v>1779.0437691271907</v>
      </c>
      <c r="V3537">
        <v>24.138520548663294</v>
      </c>
      <c r="W3537">
        <v>19.033243000762486</v>
      </c>
      <c r="X3537">
        <v>1735.8720055777724</v>
      </c>
      <c r="Y3537">
        <v>160.86993883522524</v>
      </c>
      <c r="Z3537">
        <v>7.3144801230177432</v>
      </c>
      <c r="AA3537">
        <v>8.6623325584555442</v>
      </c>
      <c r="AB3537">
        <v>144.89312615375098</v>
      </c>
      <c r="AC3537">
        <v>5083.1036728874114</v>
      </c>
      <c r="AD3537">
        <v>0</v>
      </c>
      <c r="AE3537">
        <v>0</v>
      </c>
      <c r="AF3537">
        <v>5083.1036728874114</v>
      </c>
      <c r="AG3537">
        <v>1421.6837085795796</v>
      </c>
      <c r="AH3537">
        <v>0</v>
      </c>
      <c r="AI3537">
        <v>0</v>
      </c>
      <c r="AJ3537">
        <v>1421.6837085795796</v>
      </c>
      <c r="AK3537">
        <v>-76.184056572852327</v>
      </c>
      <c r="AL3537">
        <v>0</v>
      </c>
      <c r="AM3537">
        <v>0</v>
      </c>
      <c r="AN3537">
        <v>-76.184056572852327</v>
      </c>
      <c r="AO3537">
        <v>6428.6033248941376</v>
      </c>
      <c r="AP3537">
        <v>0</v>
      </c>
      <c r="AQ3537">
        <v>0</v>
      </c>
      <c r="AR3537">
        <v>6428.6033248941376</v>
      </c>
      <c r="AS3537">
        <v>3959.4614517651025</v>
      </c>
      <c r="AT3537">
        <v>208.21008236740045</v>
      </c>
      <c r="AU3537">
        <v>3048.4591036626962</v>
      </c>
      <c r="AV3537">
        <v>702.79226573500785</v>
      </c>
      <c r="AW3537">
        <v>609.92561970644897</v>
      </c>
      <c r="AX3537">
        <v>3.5765548969498067</v>
      </c>
      <c r="AY3537">
        <v>17.360831241975944</v>
      </c>
      <c r="AZ3537">
        <v>588.988233567522</v>
      </c>
      <c r="BA3537">
        <v>1612.5801537314646</v>
      </c>
      <c r="BB3537">
        <v>37.52791659075347</v>
      </c>
      <c r="BC3537">
        <v>692.03312972056131</v>
      </c>
      <c r="BD3537">
        <v>883.01910742015207</v>
      </c>
      <c r="BE3537">
        <v>2206.5504367904809</v>
      </c>
      <c r="BF3537">
        <v>245.03301425771764</v>
      </c>
      <c r="BG3537">
        <v>1345.8190196556734</v>
      </c>
      <c r="BH3537">
        <v>615.69840287709042</v>
      </c>
      <c r="BI3537">
        <v>409.60332275722203</v>
      </c>
      <c r="BJ3537">
        <v>67.288219874203733</v>
      </c>
      <c r="BK3537">
        <v>53.574216599285585</v>
      </c>
      <c r="BL3537">
        <v>288.74088628373374</v>
      </c>
      <c r="BM3537">
        <v>300.54608046051874</v>
      </c>
      <c r="BN3537">
        <v>23.513425300640872</v>
      </c>
      <c r="BO3537">
        <v>109.56708623798653</v>
      </c>
      <c r="BP3537">
        <v>167.46556892189133</v>
      </c>
      <c r="BQ3537">
        <v>493.90263652418815</v>
      </c>
      <c r="BR3537">
        <v>28.445928844394842</v>
      </c>
      <c r="BS3537">
        <v>219.98551035195118</v>
      </c>
      <c r="BT3537">
        <v>245.47119732784171</v>
      </c>
      <c r="BU3537">
        <v>654.48117181761097</v>
      </c>
      <c r="BV3537">
        <v>31.165514582671555</v>
      </c>
      <c r="BW3537">
        <v>348.85170087183184</v>
      </c>
      <c r="BX3537">
        <v>274.46395636310461</v>
      </c>
      <c r="BY3537">
        <v>458.42357545136014</v>
      </c>
      <c r="BZ3537">
        <v>117.13801106591856</v>
      </c>
      <c r="CA3537">
        <v>13.82174705647174</v>
      </c>
      <c r="CB3537">
        <v>327.46381732896924</v>
      </c>
      <c r="CC3537">
        <v>4460.4996892141608</v>
      </c>
      <c r="CD3537">
        <v>1247.6974783231055</v>
      </c>
      <c r="CE3537">
        <v>184.44995852803396</v>
      </c>
      <c r="CF3537">
        <v>3028.3522523630186</v>
      </c>
      <c r="CG3537">
        <v>5856.4395803126608</v>
      </c>
      <c r="CH3537">
        <v>1498.1884127616588</v>
      </c>
      <c r="CI3537">
        <v>4267.7691791614652</v>
      </c>
      <c r="CJ3537">
        <v>90.481988389539396</v>
      </c>
    </row>
    <row r="3538" spans="1:88" x14ac:dyDescent="0.2">
      <c r="A3538" t="s">
        <v>166</v>
      </c>
      <c r="B3538">
        <v>2012</v>
      </c>
      <c r="C3538" t="s">
        <v>2</v>
      </c>
      <c r="D3538" t="s">
        <v>2395</v>
      </c>
      <c r="E3538">
        <v>-113.852515481965</v>
      </c>
      <c r="F3538">
        <v>-4.8772537908900997</v>
      </c>
      <c r="G3538">
        <v>-15.948975899860899</v>
      </c>
      <c r="H3538">
        <v>-93.026285791214093</v>
      </c>
      <c r="I3538">
        <v>0</v>
      </c>
      <c r="J3538">
        <v>-19.03966373322783</v>
      </c>
      <c r="K3538">
        <v>-19.03966373322783</v>
      </c>
      <c r="L3538">
        <v>-132.89217921519284</v>
      </c>
      <c r="M3538">
        <v>-22.948499092050302</v>
      </c>
      <c r="N3538">
        <v>-4.4385978304507399</v>
      </c>
      <c r="O3538">
        <v>-15.7737640933774</v>
      </c>
      <c r="P3538">
        <v>-2.7361371682219802</v>
      </c>
      <c r="Q3538">
        <v>0</v>
      </c>
      <c r="R3538">
        <v>-5.0739761479272856</v>
      </c>
      <c r="S3538">
        <v>-5.0739761479272856</v>
      </c>
      <c r="T3538">
        <v>-28.022475239977584</v>
      </c>
      <c r="U3538">
        <v>-1812.7111359068001</v>
      </c>
      <c r="V3538">
        <v>-12.0847207098028</v>
      </c>
      <c r="W3538">
        <v>-1.1136090441933</v>
      </c>
      <c r="X3538">
        <v>-1799.5128061528101</v>
      </c>
      <c r="Y3538">
        <v>-152.18185701227199</v>
      </c>
      <c r="Z3538">
        <v>-0.45818101575266601</v>
      </c>
      <c r="AA3538">
        <v>-0.494535504626268</v>
      </c>
      <c r="AB3538">
        <v>-151.22914049189399</v>
      </c>
      <c r="AC3538">
        <v>-230.29725188531401</v>
      </c>
      <c r="AD3538">
        <v>0</v>
      </c>
      <c r="AE3538">
        <v>0</v>
      </c>
      <c r="AF3538">
        <v>-230.29725188531401</v>
      </c>
      <c r="AG3538">
        <v>-1.80941186637059</v>
      </c>
      <c r="AH3538">
        <v>0</v>
      </c>
      <c r="AI3538">
        <v>0</v>
      </c>
      <c r="AJ3538">
        <v>-1.80941186637059</v>
      </c>
      <c r="AK3538">
        <v>-4.05744430699301</v>
      </c>
      <c r="AL3538">
        <v>0</v>
      </c>
      <c r="AM3538">
        <v>0</v>
      </c>
      <c r="AN3538">
        <v>-4.05744430699301</v>
      </c>
      <c r="AO3538">
        <v>-236.16410805867699</v>
      </c>
      <c r="AP3538">
        <v>0</v>
      </c>
      <c r="AQ3538">
        <v>0</v>
      </c>
      <c r="AR3538">
        <v>-236.16410805867699</v>
      </c>
      <c r="AS3538">
        <v>-341.11441166382798</v>
      </c>
      <c r="AT3538">
        <v>-187.216191114666</v>
      </c>
      <c r="AU3538">
        <v>-153.346707091372</v>
      </c>
      <c r="AV3538">
        <v>-0.55151345778909999</v>
      </c>
      <c r="AW3538">
        <v>-638.83495611422995</v>
      </c>
      <c r="AX3538">
        <v>-0.247819179077961</v>
      </c>
      <c r="AY3538">
        <v>-0.780520654902505</v>
      </c>
      <c r="AZ3538">
        <v>-637.80661628024995</v>
      </c>
      <c r="BA3538">
        <v>-569.84281511745701</v>
      </c>
      <c r="BB3538">
        <v>-14.4789202362988</v>
      </c>
      <c r="BC3538">
        <v>-35.466967822776397</v>
      </c>
      <c r="BD3538">
        <v>-519.89692705838195</v>
      </c>
      <c r="BE3538">
        <v>-246.41525654842101</v>
      </c>
      <c r="BF3538">
        <v>-10.010066467871299</v>
      </c>
      <c r="BG3538">
        <v>-78.667162035526204</v>
      </c>
      <c r="BH3538">
        <v>-157.73802804502299</v>
      </c>
      <c r="BI3538">
        <v>-4.5839452277416504</v>
      </c>
      <c r="BJ3538">
        <v>-3.0389032384847101</v>
      </c>
      <c r="BK3538">
        <v>-0.93682755145108698</v>
      </c>
      <c r="BL3538">
        <v>-0.60821443780584195</v>
      </c>
      <c r="BM3538">
        <v>-25.1768759584211</v>
      </c>
      <c r="BN3538">
        <v>-7.57494133599607</v>
      </c>
      <c r="BO3538">
        <v>-5.6830610995904296</v>
      </c>
      <c r="BP3538">
        <v>-11.9188735228346</v>
      </c>
      <c r="BQ3538">
        <v>-80.518314161576001</v>
      </c>
      <c r="BR3538">
        <v>-7.7251400272047901</v>
      </c>
      <c r="BS3538">
        <v>-10.6407377978285</v>
      </c>
      <c r="BT3538">
        <v>-62.1524363365426</v>
      </c>
      <c r="BU3538">
        <v>-100.71821601448001</v>
      </c>
      <c r="BV3538">
        <v>-7.8241426001554002</v>
      </c>
      <c r="BW3538">
        <v>-16.431453752922799</v>
      </c>
      <c r="BX3538">
        <v>-76.462619661402002</v>
      </c>
      <c r="BY3538">
        <v>-8.1877218609209201</v>
      </c>
      <c r="BZ3538">
        <v>-6.8261674621593302</v>
      </c>
      <c r="CA3538">
        <v>-1.0717585304510999</v>
      </c>
      <c r="CB3538">
        <v>-0.28979586831048998</v>
      </c>
      <c r="CC3538">
        <v>-88.177669561220199</v>
      </c>
      <c r="CD3538">
        <v>-71.209448124056905</v>
      </c>
      <c r="CE3538">
        <v>-14.28552425833</v>
      </c>
      <c r="CF3538">
        <v>-2.6826971788332399</v>
      </c>
      <c r="CG3538">
        <v>-280.23996518653797</v>
      </c>
      <c r="CH3538">
        <v>-61.013485707118498</v>
      </c>
      <c r="CI3538">
        <v>-218.93432564128199</v>
      </c>
      <c r="CJ3538">
        <v>-0.292153838135984</v>
      </c>
    </row>
    <row r="3539" spans="1:88" x14ac:dyDescent="0.2">
      <c r="A3539" t="s">
        <v>166</v>
      </c>
      <c r="B3539">
        <v>2012</v>
      </c>
      <c r="C3539" t="s">
        <v>3</v>
      </c>
      <c r="D3539" t="s">
        <v>2396</v>
      </c>
      <c r="E3539">
        <v>295.12863347263999</v>
      </c>
      <c r="F3539">
        <v>10.5522903082726</v>
      </c>
      <c r="G3539">
        <v>268.695875904682</v>
      </c>
      <c r="H3539">
        <v>15.880467259684901</v>
      </c>
      <c r="I3539">
        <v>0</v>
      </c>
      <c r="J3539">
        <v>0.77933964696695546</v>
      </c>
      <c r="K3539">
        <v>0.77933964696695546</v>
      </c>
      <c r="L3539">
        <v>295.90797311960694</v>
      </c>
      <c r="M3539">
        <v>279.64166329878702</v>
      </c>
      <c r="N3539">
        <v>9.9997241507100103</v>
      </c>
      <c r="O3539">
        <v>266.02774773316798</v>
      </c>
      <c r="P3539">
        <v>3.6141914149088499</v>
      </c>
      <c r="Q3539">
        <v>0</v>
      </c>
      <c r="R3539">
        <v>0.57854839704409167</v>
      </c>
      <c r="S3539">
        <v>0.57854839704409167</v>
      </c>
      <c r="T3539">
        <v>280.2202116958311</v>
      </c>
      <c r="U3539">
        <v>218.02639769284201</v>
      </c>
      <c r="V3539">
        <v>4.3472769726572604</v>
      </c>
      <c r="W3539">
        <v>16.224497934020999</v>
      </c>
      <c r="X3539">
        <v>197.45462278616401</v>
      </c>
      <c r="Y3539">
        <v>23.436182427078499</v>
      </c>
      <c r="Z3539">
        <v>1.4895444068663599</v>
      </c>
      <c r="AA3539">
        <v>7.5923346414941602</v>
      </c>
      <c r="AB3539">
        <v>14.3543033787181</v>
      </c>
      <c r="AC3539">
        <v>3021.1597390205402</v>
      </c>
      <c r="AD3539">
        <v>0</v>
      </c>
      <c r="AE3539">
        <v>0</v>
      </c>
      <c r="AF3539">
        <v>3021.1597390205402</v>
      </c>
      <c r="AG3539">
        <v>11.897862236204899</v>
      </c>
      <c r="AH3539">
        <v>0</v>
      </c>
      <c r="AI3539">
        <v>0</v>
      </c>
      <c r="AJ3539">
        <v>11.897862236204899</v>
      </c>
      <c r="AK3539">
        <v>19.52515695052</v>
      </c>
      <c r="AL3539">
        <v>0</v>
      </c>
      <c r="AM3539">
        <v>0</v>
      </c>
      <c r="AN3539">
        <v>19.52515695052</v>
      </c>
      <c r="AO3539">
        <v>3052.5827582072702</v>
      </c>
      <c r="AP3539">
        <v>0</v>
      </c>
      <c r="AQ3539">
        <v>0</v>
      </c>
      <c r="AR3539">
        <v>3052.5827582072702</v>
      </c>
      <c r="AS3539">
        <v>2895.5725757058899</v>
      </c>
      <c r="AT3539">
        <v>29.2003330686384</v>
      </c>
      <c r="AU3539">
        <v>2852.3681982418798</v>
      </c>
      <c r="AV3539">
        <v>14.004044395367099</v>
      </c>
      <c r="AW3539">
        <v>77.912714223324798</v>
      </c>
      <c r="AX3539">
        <v>0.50723227444011099</v>
      </c>
      <c r="AY3539">
        <v>16.681388748697099</v>
      </c>
      <c r="AZ3539">
        <v>60.724093200187603</v>
      </c>
      <c r="BA3539">
        <v>670.10843065235895</v>
      </c>
      <c r="BB3539">
        <v>6.9122615233786497</v>
      </c>
      <c r="BC3539">
        <v>590.26799325091099</v>
      </c>
      <c r="BD3539">
        <v>72.928175878067506</v>
      </c>
      <c r="BE3539">
        <v>1026.35181767023</v>
      </c>
      <c r="BF3539">
        <v>23.822603754450299</v>
      </c>
      <c r="BG3539">
        <v>978.82779205007296</v>
      </c>
      <c r="BH3539">
        <v>23.7014218657052</v>
      </c>
      <c r="BI3539">
        <v>19.583607161073701</v>
      </c>
      <c r="BJ3539">
        <v>6.7170306295512603</v>
      </c>
      <c r="BK3539">
        <v>7.2548587959887296</v>
      </c>
      <c r="BL3539">
        <v>5.6117177355337198</v>
      </c>
      <c r="BM3539">
        <v>97.376027486724396</v>
      </c>
      <c r="BN3539">
        <v>3.6050278951383499</v>
      </c>
      <c r="BO3539">
        <v>82.666460477900202</v>
      </c>
      <c r="BP3539">
        <v>11.104539113685799</v>
      </c>
      <c r="BQ3539">
        <v>191.98130943483699</v>
      </c>
      <c r="BR3539">
        <v>4.5006763669816499</v>
      </c>
      <c r="BS3539">
        <v>171.043632820498</v>
      </c>
      <c r="BT3539">
        <v>16.437000247357702</v>
      </c>
      <c r="BU3539">
        <v>298.37099034495998</v>
      </c>
      <c r="BV3539">
        <v>4.7747373379847096</v>
      </c>
      <c r="BW3539">
        <v>274.733452019982</v>
      </c>
      <c r="BX3539">
        <v>18.862800986994301</v>
      </c>
      <c r="BY3539">
        <v>78.464083417481206</v>
      </c>
      <c r="BZ3539">
        <v>26.345935164115001</v>
      </c>
      <c r="CA3539">
        <v>16.888796142405099</v>
      </c>
      <c r="CB3539">
        <v>35.229352110961401</v>
      </c>
      <c r="CC3539">
        <v>828.56153478860801</v>
      </c>
      <c r="CD3539">
        <v>278.46693084363102</v>
      </c>
      <c r="CE3539">
        <v>224.128611481858</v>
      </c>
      <c r="CF3539">
        <v>325.96599246311899</v>
      </c>
      <c r="CG3539">
        <v>3828.5326892898102</v>
      </c>
      <c r="CH3539">
        <v>133.346842831647</v>
      </c>
      <c r="CI3539">
        <v>3693.60375379992</v>
      </c>
      <c r="CJ3539">
        <v>1.58209265822929</v>
      </c>
    </row>
    <row r="3540" spans="1:88" x14ac:dyDescent="0.2">
      <c r="A3540" t="s">
        <v>166</v>
      </c>
      <c r="B3540">
        <v>2012</v>
      </c>
      <c r="C3540" t="s">
        <v>4</v>
      </c>
      <c r="D3540" t="s">
        <v>2397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-5.8173976449789393</v>
      </c>
      <c r="K3540">
        <v>-5.8173976449789393</v>
      </c>
      <c r="L3540">
        <v>-5.8173976449789393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-4.6955208468596394</v>
      </c>
      <c r="S3540">
        <v>-4.6955208468596394</v>
      </c>
      <c r="T3540">
        <v>-4.6955208468596394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0</v>
      </c>
      <c r="BI3540">
        <v>0</v>
      </c>
      <c r="BJ3540">
        <v>0</v>
      </c>
      <c r="BK3540">
        <v>0</v>
      </c>
      <c r="BL3540">
        <v>0</v>
      </c>
      <c r="BM3540">
        <v>0</v>
      </c>
      <c r="BN3540">
        <v>0</v>
      </c>
      <c r="BO3540">
        <v>0</v>
      </c>
      <c r="BP3540">
        <v>0</v>
      </c>
      <c r="BQ3540">
        <v>0</v>
      </c>
      <c r="BR3540">
        <v>0</v>
      </c>
      <c r="BS3540">
        <v>0</v>
      </c>
      <c r="BT3540">
        <v>0</v>
      </c>
      <c r="BU3540">
        <v>0</v>
      </c>
      <c r="BV3540">
        <v>0</v>
      </c>
      <c r="BW3540">
        <v>0</v>
      </c>
      <c r="BX3540">
        <v>0</v>
      </c>
      <c r="BY3540">
        <v>0</v>
      </c>
      <c r="BZ3540">
        <v>0</v>
      </c>
      <c r="CA3540">
        <v>0</v>
      </c>
      <c r="CB3540">
        <v>0</v>
      </c>
      <c r="CC3540">
        <v>0</v>
      </c>
      <c r="CD3540">
        <v>0</v>
      </c>
      <c r="CE3540">
        <v>0</v>
      </c>
      <c r="CF3540">
        <v>0</v>
      </c>
      <c r="CG3540">
        <v>0</v>
      </c>
      <c r="CH3540">
        <v>0</v>
      </c>
      <c r="CI3540">
        <v>0</v>
      </c>
      <c r="CJ3540">
        <v>0</v>
      </c>
    </row>
    <row r="3541" spans="1:88" x14ac:dyDescent="0.2">
      <c r="A3541" t="s">
        <v>166</v>
      </c>
      <c r="B3541">
        <v>2012</v>
      </c>
      <c r="C3541" t="s">
        <v>5</v>
      </c>
      <c r="D3541" t="s">
        <v>2398</v>
      </c>
      <c r="E3541">
        <v>-14.1694016352882</v>
      </c>
      <c r="F3541">
        <v>-7.7918641075205297</v>
      </c>
      <c r="G3541">
        <v>-2.97104529251274</v>
      </c>
      <c r="H3541">
        <v>-3.4064922352549001</v>
      </c>
      <c r="I3541">
        <v>0</v>
      </c>
      <c r="J3541">
        <v>-249.24609892774762</v>
      </c>
      <c r="K3541">
        <v>-249.24609892774762</v>
      </c>
      <c r="L3541">
        <v>-263.41550056303583</v>
      </c>
      <c r="M3541">
        <v>-13.256254592417999</v>
      </c>
      <c r="N3541">
        <v>-7.7084397354316403</v>
      </c>
      <c r="O3541">
        <v>-2.9353122319934202</v>
      </c>
      <c r="P3541">
        <v>-2.6125026249930099</v>
      </c>
      <c r="Q3541">
        <v>0</v>
      </c>
      <c r="R3541">
        <v>-179.60835556019319</v>
      </c>
      <c r="S3541">
        <v>-179.60835556019319</v>
      </c>
      <c r="T3541">
        <v>-192.86461015261119</v>
      </c>
      <c r="U3541">
        <v>-24.343679559227301</v>
      </c>
      <c r="V3541">
        <v>-0.34312024505474098</v>
      </c>
      <c r="W3541">
        <v>-9.8344694914557496E-2</v>
      </c>
      <c r="X3541">
        <v>-23.902214619258</v>
      </c>
      <c r="Y3541">
        <v>-0.80959273062347104</v>
      </c>
      <c r="Z3541">
        <v>-0.25116230188765798</v>
      </c>
      <c r="AA3541">
        <v>-0.111659205189464</v>
      </c>
      <c r="AB3541">
        <v>-0.44677122354635201</v>
      </c>
      <c r="AC3541">
        <v>-57.944356150952501</v>
      </c>
      <c r="AD3541">
        <v>0</v>
      </c>
      <c r="AE3541">
        <v>0</v>
      </c>
      <c r="AF3541">
        <v>-57.944356150952501</v>
      </c>
      <c r="AG3541">
        <v>-1.86081088947193</v>
      </c>
      <c r="AH3541">
        <v>0</v>
      </c>
      <c r="AI3541">
        <v>0</v>
      </c>
      <c r="AJ3541">
        <v>-1.86081088947193</v>
      </c>
      <c r="AK3541">
        <v>-3.4772545399656098</v>
      </c>
      <c r="AL3541">
        <v>0</v>
      </c>
      <c r="AM3541">
        <v>0</v>
      </c>
      <c r="AN3541">
        <v>-3.4772545399656098</v>
      </c>
      <c r="AO3541">
        <v>-63.28242158039</v>
      </c>
      <c r="AP3541">
        <v>0</v>
      </c>
      <c r="AQ3541">
        <v>0</v>
      </c>
      <c r="AR3541">
        <v>-63.28242158039</v>
      </c>
      <c r="AS3541">
        <v>-13.6993019803365</v>
      </c>
      <c r="AT3541">
        <v>-3.7748666027242601</v>
      </c>
      <c r="AU3541">
        <v>-9.3634553412487591</v>
      </c>
      <c r="AV3541">
        <v>-0.56098003636344396</v>
      </c>
      <c r="AW3541">
        <v>-1.9394041876794199</v>
      </c>
      <c r="AX3541">
        <v>-0.14988246889363099</v>
      </c>
      <c r="AY3541">
        <v>-4.1315348957586401E-2</v>
      </c>
      <c r="AZ3541">
        <v>-1.7482063698282</v>
      </c>
      <c r="BA3541">
        <v>-9.1634550999857396</v>
      </c>
      <c r="BB3541">
        <v>-0.74338088268730595</v>
      </c>
      <c r="BC3541">
        <v>-1.5602672076764701</v>
      </c>
      <c r="BD3541">
        <v>-6.8598070096219601</v>
      </c>
      <c r="BE3541">
        <v>-64.318515774933005</v>
      </c>
      <c r="BF3541">
        <v>-38.951548218897599</v>
      </c>
      <c r="BG3541">
        <v>-22.376513444665498</v>
      </c>
      <c r="BH3541">
        <v>-2.9904541113699299</v>
      </c>
      <c r="BI3541">
        <v>-22.981987867749101</v>
      </c>
      <c r="BJ3541">
        <v>-7.1020867122470497</v>
      </c>
      <c r="BK3541">
        <v>-1.97624881901723</v>
      </c>
      <c r="BL3541">
        <v>-13.9036523364848</v>
      </c>
      <c r="BM3541">
        <v>-19.907769289213501</v>
      </c>
      <c r="BN3541">
        <v>-0.71522119171373499</v>
      </c>
      <c r="BO3541">
        <v>-1.3694025773365599</v>
      </c>
      <c r="BP3541">
        <v>-17.823145520163301</v>
      </c>
      <c r="BQ3541">
        <v>-23.303281181399601</v>
      </c>
      <c r="BR3541">
        <v>-1.2391643362998199</v>
      </c>
      <c r="BS3541">
        <v>-1.9637364388354801</v>
      </c>
      <c r="BT3541">
        <v>-20.1003804062643</v>
      </c>
      <c r="BU3541">
        <v>-27.413510014406501</v>
      </c>
      <c r="BV3541">
        <v>-1.59562557655724</v>
      </c>
      <c r="BW3541">
        <v>-2.5936474275906898</v>
      </c>
      <c r="BX3541">
        <v>-23.224237010258499</v>
      </c>
      <c r="BY3541">
        <v>-1.5448334957176</v>
      </c>
      <c r="BZ3541">
        <v>-1.13300272706979</v>
      </c>
      <c r="CA3541">
        <v>-0.194702831815489</v>
      </c>
      <c r="CB3541">
        <v>-0.217127936832329</v>
      </c>
      <c r="CC3541">
        <v>-16.326748013775301</v>
      </c>
      <c r="CD3541">
        <v>-11.9105673836194</v>
      </c>
      <c r="CE3541">
        <v>-2.59241657092555</v>
      </c>
      <c r="CF3541">
        <v>-1.8237640592302999</v>
      </c>
      <c r="CG3541">
        <v>-132.62010544916001</v>
      </c>
      <c r="CH3541">
        <v>-91.827914720798603</v>
      </c>
      <c r="CI3541">
        <v>-40.386592271168297</v>
      </c>
      <c r="CJ3541">
        <v>-0.405598457193725</v>
      </c>
    </row>
    <row r="3542" spans="1:88" x14ac:dyDescent="0.2">
      <c r="A3542" t="s">
        <v>166</v>
      </c>
      <c r="B3542">
        <v>2012</v>
      </c>
      <c r="C3542" t="s">
        <v>6</v>
      </c>
      <c r="D3542" t="s">
        <v>2399</v>
      </c>
      <c r="E3542">
        <v>-74.242144630883502</v>
      </c>
      <c r="F3542">
        <v>-16.563774979418799</v>
      </c>
      <c r="G3542">
        <v>-15.6299625740428</v>
      </c>
      <c r="H3542">
        <v>-42.048407077421899</v>
      </c>
      <c r="I3542">
        <v>0</v>
      </c>
      <c r="J3542">
        <v>-75.519204306711359</v>
      </c>
      <c r="K3542">
        <v>-75.519204306711359</v>
      </c>
      <c r="L3542">
        <v>-149.76134893759487</v>
      </c>
      <c r="M3542">
        <v>-34.168263803300498</v>
      </c>
      <c r="N3542">
        <v>-16.257879456121898</v>
      </c>
      <c r="O3542">
        <v>-15.451611745077299</v>
      </c>
      <c r="P3542">
        <v>-2.45877260210119</v>
      </c>
      <c r="Q3542">
        <v>0</v>
      </c>
      <c r="R3542">
        <v>-22.586382589985078</v>
      </c>
      <c r="S3542">
        <v>-22.586382589985078</v>
      </c>
      <c r="T3542">
        <v>-56.754646393285576</v>
      </c>
      <c r="U3542">
        <v>-764.17536018976398</v>
      </c>
      <c r="V3542">
        <v>-5.9274219369806902</v>
      </c>
      <c r="W3542">
        <v>-0.65125928369546005</v>
      </c>
      <c r="X3542">
        <v>-757.59667896909002</v>
      </c>
      <c r="Y3542">
        <v>-63.432194476583497</v>
      </c>
      <c r="Z3542">
        <v>-0.529228103598813</v>
      </c>
      <c r="AA3542">
        <v>-0.54385686870137995</v>
      </c>
      <c r="AB3542">
        <v>-62.359109504283801</v>
      </c>
      <c r="AC3542">
        <v>-2056.5211869152199</v>
      </c>
      <c r="AD3542">
        <v>0</v>
      </c>
      <c r="AE3542">
        <v>0</v>
      </c>
      <c r="AF3542">
        <v>-2056.5211869152199</v>
      </c>
      <c r="AG3542">
        <v>-10.8939422359269</v>
      </c>
      <c r="AH3542">
        <v>0</v>
      </c>
      <c r="AI3542">
        <v>0</v>
      </c>
      <c r="AJ3542">
        <v>-10.8939422359269</v>
      </c>
      <c r="AK3542">
        <v>-11.232469800610801</v>
      </c>
      <c r="AL3542">
        <v>0</v>
      </c>
      <c r="AM3542">
        <v>0</v>
      </c>
      <c r="AN3542">
        <v>-11.232469800610801</v>
      </c>
      <c r="AO3542">
        <v>-2078.6475989517498</v>
      </c>
      <c r="AP3542">
        <v>0</v>
      </c>
      <c r="AQ3542">
        <v>0</v>
      </c>
      <c r="AR3542">
        <v>-2078.6475989517498</v>
      </c>
      <c r="AS3542">
        <v>-178.58676146685201</v>
      </c>
      <c r="AT3542">
        <v>-83.270368239769994</v>
      </c>
      <c r="AU3542">
        <v>-92.6837724682904</v>
      </c>
      <c r="AV3542">
        <v>-2.63262075879133</v>
      </c>
      <c r="AW3542">
        <v>-262.43010569150402</v>
      </c>
      <c r="AX3542">
        <v>-0.40774595075804398</v>
      </c>
      <c r="AY3542">
        <v>-0.52147355063012102</v>
      </c>
      <c r="AZ3542">
        <v>-261.50088619011598</v>
      </c>
      <c r="BA3542">
        <v>-252.83935517509599</v>
      </c>
      <c r="BB3542">
        <v>-7.47328796343721</v>
      </c>
      <c r="BC3542">
        <v>-18.4401619552394</v>
      </c>
      <c r="BD3542">
        <v>-226.92590525642001</v>
      </c>
      <c r="BE3542">
        <v>-193.61146837943599</v>
      </c>
      <c r="BF3542">
        <v>-19.476812684688799</v>
      </c>
      <c r="BG3542">
        <v>-107.835846059422</v>
      </c>
      <c r="BH3542">
        <v>-66.2988096353251</v>
      </c>
      <c r="BI3542">
        <v>-16.264476059886601</v>
      </c>
      <c r="BJ3542">
        <v>-5.67327725260661</v>
      </c>
      <c r="BK3542">
        <v>-8.9079371249745698</v>
      </c>
      <c r="BL3542">
        <v>-1.68326168230546</v>
      </c>
      <c r="BM3542">
        <v>-15.8828576025034</v>
      </c>
      <c r="BN3542">
        <v>-3.8796895452561202</v>
      </c>
      <c r="BO3542">
        <v>-6.4144455856293199</v>
      </c>
      <c r="BP3542">
        <v>-5.5887224716180297</v>
      </c>
      <c r="BQ3542">
        <v>-41.469275616662799</v>
      </c>
      <c r="BR3542">
        <v>-4.1211993676710996</v>
      </c>
      <c r="BS3542">
        <v>-11.027827625449801</v>
      </c>
      <c r="BT3542">
        <v>-26.3202486235419</v>
      </c>
      <c r="BU3542">
        <v>-52.794347263963203</v>
      </c>
      <c r="BV3542">
        <v>-4.2278902237102596</v>
      </c>
      <c r="BW3542">
        <v>-16.163109825459902</v>
      </c>
      <c r="BX3542">
        <v>-32.403347214793101</v>
      </c>
      <c r="BY3542">
        <v>-11.601870081689301</v>
      </c>
      <c r="BZ3542">
        <v>-8.4238892922133104</v>
      </c>
      <c r="CA3542">
        <v>-0.96360997629591805</v>
      </c>
      <c r="CB3542">
        <v>-2.2143708131800901</v>
      </c>
      <c r="CC3542">
        <v>-121.736284593576</v>
      </c>
      <c r="CD3542">
        <v>-88.396654174824505</v>
      </c>
      <c r="CE3542">
        <v>-12.901629145346099</v>
      </c>
      <c r="CF3542">
        <v>-20.438001273405401</v>
      </c>
      <c r="CG3542">
        <v>-459.395248160579</v>
      </c>
      <c r="CH3542">
        <v>-245.58072618532699</v>
      </c>
      <c r="CI3542">
        <v>-212.84440646666499</v>
      </c>
      <c r="CJ3542">
        <v>-0.97011550858607498</v>
      </c>
    </row>
    <row r="3543" spans="1:88" x14ac:dyDescent="0.2">
      <c r="A3543" t="s">
        <v>166</v>
      </c>
      <c r="B3543">
        <v>2012</v>
      </c>
      <c r="C3543" t="s">
        <v>7</v>
      </c>
      <c r="D3543" t="s">
        <v>2400</v>
      </c>
      <c r="E3543">
        <v>-10.0583382347361</v>
      </c>
      <c r="F3543">
        <v>-2.9322161112214702</v>
      </c>
      <c r="G3543">
        <v>-2.5914207264917102</v>
      </c>
      <c r="H3543">
        <v>-4.5347013970229098</v>
      </c>
      <c r="I3543">
        <v>0</v>
      </c>
      <c r="J3543">
        <v>-7.4397718468177043</v>
      </c>
      <c r="K3543">
        <v>-7.4397718468177043</v>
      </c>
      <c r="L3543">
        <v>-17.498110081553804</v>
      </c>
      <c r="M3543">
        <v>-5.9419166471515696</v>
      </c>
      <c r="N3543">
        <v>-2.8799008081695798</v>
      </c>
      <c r="O3543">
        <v>-2.5641965873216899</v>
      </c>
      <c r="P3543">
        <v>-0.49781925166028601</v>
      </c>
      <c r="Q3543">
        <v>0</v>
      </c>
      <c r="R3543">
        <v>-5.3493013988504652</v>
      </c>
      <c r="S3543">
        <v>-5.3493013988504652</v>
      </c>
      <c r="T3543">
        <v>-11.291218046002035</v>
      </c>
      <c r="U3543">
        <v>-81.335473822107701</v>
      </c>
      <c r="V3543">
        <v>-0.73556677147067295</v>
      </c>
      <c r="W3543">
        <v>-0.106084816474272</v>
      </c>
      <c r="X3543">
        <v>-80.493822234163005</v>
      </c>
      <c r="Y3543">
        <v>-6.4940667322615804</v>
      </c>
      <c r="Z3543">
        <v>-0.113846086460139</v>
      </c>
      <c r="AA3543">
        <v>-8.2456438785748806E-2</v>
      </c>
      <c r="AB3543">
        <v>-6.2977642070157396</v>
      </c>
      <c r="AC3543">
        <v>-139.70675497641801</v>
      </c>
      <c r="AD3543">
        <v>0</v>
      </c>
      <c r="AE3543">
        <v>0</v>
      </c>
      <c r="AF3543">
        <v>-139.70675497641801</v>
      </c>
      <c r="AG3543">
        <v>-4.1907066367125303</v>
      </c>
      <c r="AH3543">
        <v>0</v>
      </c>
      <c r="AI3543">
        <v>0</v>
      </c>
      <c r="AJ3543">
        <v>-4.1907066367125303</v>
      </c>
      <c r="AK3543">
        <v>-3.9153592583946599</v>
      </c>
      <c r="AL3543">
        <v>0</v>
      </c>
      <c r="AM3543">
        <v>0</v>
      </c>
      <c r="AN3543">
        <v>-3.9153592583946599</v>
      </c>
      <c r="AO3543">
        <v>-147.81282087152499</v>
      </c>
      <c r="AP3543">
        <v>0</v>
      </c>
      <c r="AQ3543">
        <v>0</v>
      </c>
      <c r="AR3543">
        <v>-147.81282087152499</v>
      </c>
      <c r="AS3543">
        <v>-25.816906402962399</v>
      </c>
      <c r="AT3543">
        <v>-8.95893451841199</v>
      </c>
      <c r="AU3543">
        <v>-15.7759506493754</v>
      </c>
      <c r="AV3543">
        <v>-1.08202123517504</v>
      </c>
      <c r="AW3543">
        <v>-26.583639340288101</v>
      </c>
      <c r="AX3543">
        <v>-7.1723082743382002E-2</v>
      </c>
      <c r="AY3543">
        <v>-0.166979719485783</v>
      </c>
      <c r="AZ3543">
        <v>-26.344936538058899</v>
      </c>
      <c r="BA3543">
        <v>-28.786237212322099</v>
      </c>
      <c r="BB3543">
        <v>-0.99242877121260198</v>
      </c>
      <c r="BC3543">
        <v>-2.5718996639526299</v>
      </c>
      <c r="BD3543">
        <v>-25.221908777156798</v>
      </c>
      <c r="BE3543">
        <v>-26.760965805618898</v>
      </c>
      <c r="BF3543">
        <v>-3.7960090473847599</v>
      </c>
      <c r="BG3543">
        <v>-15.989437558459</v>
      </c>
      <c r="BH3543">
        <v>-6.9755191997751096</v>
      </c>
      <c r="BI3543">
        <v>-3.3555296772754701</v>
      </c>
      <c r="BJ3543">
        <v>-1.4095507157136</v>
      </c>
      <c r="BK3543">
        <v>-1.3643799331571</v>
      </c>
      <c r="BL3543">
        <v>-0.58159902840477695</v>
      </c>
      <c r="BM3543">
        <v>-2.2536559928869799</v>
      </c>
      <c r="BN3543">
        <v>-0.54935161574546298</v>
      </c>
      <c r="BO3543">
        <v>-1.0063752621747499</v>
      </c>
      <c r="BP3543">
        <v>-0.69792911496676702</v>
      </c>
      <c r="BQ3543">
        <v>-5.4402528103677801</v>
      </c>
      <c r="BR3543">
        <v>-0.61081173354431595</v>
      </c>
      <c r="BS3543">
        <v>-2.0143405352801702</v>
      </c>
      <c r="BT3543">
        <v>-2.8151005415433099</v>
      </c>
      <c r="BU3543">
        <v>-7.2659615263689998</v>
      </c>
      <c r="BV3543">
        <v>-0.63345175297990497</v>
      </c>
      <c r="BW3543">
        <v>-3.1575496089743602</v>
      </c>
      <c r="BX3543">
        <v>-3.4749601644147301</v>
      </c>
      <c r="BY3543">
        <v>-3.8986726601531299</v>
      </c>
      <c r="BZ3543">
        <v>-1.8114963747249599</v>
      </c>
      <c r="CA3543">
        <v>-1.25820470740198</v>
      </c>
      <c r="CB3543">
        <v>-0.82897157802619703</v>
      </c>
      <c r="CC3543">
        <v>-44.321725798897198</v>
      </c>
      <c r="CD3543">
        <v>-19.0569369397553</v>
      </c>
      <c r="CE3543">
        <v>-17.6276629320467</v>
      </c>
      <c r="CF3543">
        <v>-7.6371259270952097</v>
      </c>
      <c r="CG3543">
        <v>-75.200919162583503</v>
      </c>
      <c r="CH3543">
        <v>-39.492949206610398</v>
      </c>
      <c r="CI3543">
        <v>-35.374515025733103</v>
      </c>
      <c r="CJ3543">
        <v>-0.33345493023996597</v>
      </c>
    </row>
    <row r="3544" spans="1:88" x14ac:dyDescent="0.2">
      <c r="A3544" t="s">
        <v>166</v>
      </c>
      <c r="B3544">
        <v>2012</v>
      </c>
      <c r="C3544" t="s">
        <v>8</v>
      </c>
      <c r="D3544" t="s">
        <v>2401</v>
      </c>
      <c r="E3544">
        <v>-5.3950337385926304</v>
      </c>
      <c r="F3544">
        <v>-0.99471301692838399</v>
      </c>
      <c r="G3544">
        <v>-4.0142666259590998</v>
      </c>
      <c r="H3544">
        <v>-0.38605409570513999</v>
      </c>
      <c r="I3544">
        <v>0</v>
      </c>
      <c r="J3544">
        <v>-0.63429187610925797</v>
      </c>
      <c r="K3544">
        <v>-0.63429187610925797</v>
      </c>
      <c r="L3544">
        <v>-6.0293256147018885</v>
      </c>
      <c r="M3544">
        <v>-4.9744966600059204</v>
      </c>
      <c r="N3544">
        <v>-0.85473493003835699</v>
      </c>
      <c r="O3544">
        <v>-3.9704817813799398</v>
      </c>
      <c r="P3544">
        <v>-0.14927994858761801</v>
      </c>
      <c r="Q3544">
        <v>0</v>
      </c>
      <c r="R3544">
        <v>-0.46981342879427834</v>
      </c>
      <c r="S3544">
        <v>-0.46981342879427834</v>
      </c>
      <c r="T3544">
        <v>-5.444310088800199</v>
      </c>
      <c r="U3544">
        <v>-6.1107511047341703</v>
      </c>
      <c r="V3544">
        <v>-0.89382885479241303</v>
      </c>
      <c r="W3544">
        <v>-0.169542328925473</v>
      </c>
      <c r="X3544">
        <v>-5.0473799210162902</v>
      </c>
      <c r="Y3544">
        <v>-0.72654499939492501</v>
      </c>
      <c r="Z3544">
        <v>-0.39473948161146399</v>
      </c>
      <c r="AA3544">
        <v>-0.13270565891286301</v>
      </c>
      <c r="AB3544">
        <v>-0.199099858870599</v>
      </c>
      <c r="AC3544">
        <v>-49.079677295707697</v>
      </c>
      <c r="AD3544">
        <v>0</v>
      </c>
      <c r="AE3544">
        <v>0</v>
      </c>
      <c r="AF3544">
        <v>-49.079677295707697</v>
      </c>
      <c r="AG3544">
        <v>-0.52793906176681804</v>
      </c>
      <c r="AH3544">
        <v>0</v>
      </c>
      <c r="AI3544">
        <v>0</v>
      </c>
      <c r="AJ3544">
        <v>-0.52793906176681804</v>
      </c>
      <c r="AK3544">
        <v>-1.6513496780800501</v>
      </c>
      <c r="AL3544">
        <v>0</v>
      </c>
      <c r="AM3544">
        <v>0</v>
      </c>
      <c r="AN3544">
        <v>-1.6513496780800501</v>
      </c>
      <c r="AO3544">
        <v>-51.2589660355546</v>
      </c>
      <c r="AP3544">
        <v>0</v>
      </c>
      <c r="AQ3544">
        <v>0</v>
      </c>
      <c r="AR3544">
        <v>-51.2589660355546</v>
      </c>
      <c r="AS3544">
        <v>-31.618667865668201</v>
      </c>
      <c r="AT3544">
        <v>-2.8220300955644899</v>
      </c>
      <c r="AU3544">
        <v>-28.529543565530702</v>
      </c>
      <c r="AV3544">
        <v>-0.26709420457300997</v>
      </c>
      <c r="AW3544">
        <v>-1.0571018585904599</v>
      </c>
      <c r="AX3544">
        <v>-9.5697353328729098E-2</v>
      </c>
      <c r="AY3544">
        <v>-0.16381081758727001</v>
      </c>
      <c r="AZ3544">
        <v>-0.79759368767446504</v>
      </c>
      <c r="BA3544">
        <v>-11.360430854167699</v>
      </c>
      <c r="BB3544">
        <v>-1.6004008917689401</v>
      </c>
      <c r="BC3544">
        <v>-5.6781548000361903</v>
      </c>
      <c r="BD3544">
        <v>-4.0818751623625698</v>
      </c>
      <c r="BE3544">
        <v>-29.738995557314599</v>
      </c>
      <c r="BF3544">
        <v>-5.5089695029330601</v>
      </c>
      <c r="BG3544">
        <v>-23.886163888088099</v>
      </c>
      <c r="BH3544">
        <v>-0.34386216629346</v>
      </c>
      <c r="BI3544">
        <v>-3.56058464722229</v>
      </c>
      <c r="BJ3544">
        <v>-1.27170693986584</v>
      </c>
      <c r="BK3544">
        <v>-2.1434258041278502</v>
      </c>
      <c r="BL3544">
        <v>-0.14545190322860499</v>
      </c>
      <c r="BM3544">
        <v>-2.61107897652502</v>
      </c>
      <c r="BN3544">
        <v>-0.85624747715664495</v>
      </c>
      <c r="BO3544">
        <v>-1.57688439237723</v>
      </c>
      <c r="BP3544">
        <v>-0.17794710699115299</v>
      </c>
      <c r="BQ3544">
        <v>-4.1299830054525497</v>
      </c>
      <c r="BR3544">
        <v>-1.1507650013006201</v>
      </c>
      <c r="BS3544">
        <v>-2.7260474355925801</v>
      </c>
      <c r="BT3544">
        <v>-0.253170568559343</v>
      </c>
      <c r="BU3544">
        <v>-5.8707676116414502</v>
      </c>
      <c r="BV3544">
        <v>-1.22985475268758</v>
      </c>
      <c r="BW3544">
        <v>-4.0060163872242196</v>
      </c>
      <c r="BX3544">
        <v>-0.63489647172964903</v>
      </c>
      <c r="BY3544">
        <v>-8.1169957326934803</v>
      </c>
      <c r="BZ3544">
        <v>-7.5038509883719904</v>
      </c>
      <c r="CA3544">
        <v>-0.23831101644642499</v>
      </c>
      <c r="CB3544">
        <v>-0.374833727875098</v>
      </c>
      <c r="CC3544">
        <v>-84.952759457923705</v>
      </c>
      <c r="CD3544">
        <v>-78.299328366324303</v>
      </c>
      <c r="CE3544">
        <v>-3.1662195278124399</v>
      </c>
      <c r="CF3544">
        <v>-3.4872115637871799</v>
      </c>
      <c r="CG3544">
        <v>-64.814153125375</v>
      </c>
      <c r="CH3544">
        <v>-9.9730492708042693</v>
      </c>
      <c r="CI3544">
        <v>-54.728263243095697</v>
      </c>
      <c r="CJ3544">
        <v>-0.112840611475079</v>
      </c>
    </row>
    <row r="3545" spans="1:88" x14ac:dyDescent="0.2">
      <c r="A3545" t="s">
        <v>166</v>
      </c>
      <c r="B3545">
        <v>2012</v>
      </c>
      <c r="C3545" t="s">
        <v>3777</v>
      </c>
      <c r="D3545" t="s">
        <v>3903</v>
      </c>
      <c r="E3545">
        <v>-2.9565690982393198</v>
      </c>
      <c r="F3545">
        <v>-1.47369613191441</v>
      </c>
      <c r="G3545">
        <v>-1.15943603433283</v>
      </c>
      <c r="H3545">
        <v>-0.32343693199207801</v>
      </c>
      <c r="I3545">
        <v>0</v>
      </c>
      <c r="J3545">
        <v>-9.6173531049174237</v>
      </c>
      <c r="K3545">
        <v>-9.6173531049174237</v>
      </c>
      <c r="L3545">
        <v>-12.573922203156744</v>
      </c>
      <c r="M3545">
        <v>-2.6692032726277399</v>
      </c>
      <c r="N3545">
        <v>-1.4091936109766601</v>
      </c>
      <c r="O3545">
        <v>-1.1454279682121999</v>
      </c>
      <c r="P3545">
        <v>-0.11458169343887099</v>
      </c>
      <c r="Q3545">
        <v>0</v>
      </c>
      <c r="R3545">
        <v>-8.6336814445416366</v>
      </c>
      <c r="S3545">
        <v>-8.6336814445416366</v>
      </c>
      <c r="T3545">
        <v>-11.302884717169377</v>
      </c>
      <c r="U3545">
        <v>-9.6495208309882798</v>
      </c>
      <c r="V3545">
        <v>-0.43576554376903898</v>
      </c>
      <c r="W3545">
        <v>-3.1703852417466802E-2</v>
      </c>
      <c r="X3545">
        <v>-9.1820514348017692</v>
      </c>
      <c r="Y3545">
        <v>-3.9417130972249498E-2</v>
      </c>
      <c r="Z3545">
        <v>-0.17989390048163201</v>
      </c>
      <c r="AA3545">
        <v>-4.4347214128142097E-2</v>
      </c>
      <c r="AB3545">
        <v>0.184823983637526</v>
      </c>
      <c r="AC3545">
        <v>-31.0295231076703</v>
      </c>
      <c r="AD3545">
        <v>0</v>
      </c>
      <c r="AE3545">
        <v>0</v>
      </c>
      <c r="AF3545">
        <v>-31.0295231076703</v>
      </c>
      <c r="AG3545">
        <v>-0.82973028430676399</v>
      </c>
      <c r="AH3545">
        <v>0</v>
      </c>
      <c r="AI3545">
        <v>0</v>
      </c>
      <c r="AJ3545">
        <v>-0.82973028430676399</v>
      </c>
      <c r="AK3545">
        <v>-2.0998984295346799</v>
      </c>
      <c r="AL3545">
        <v>0</v>
      </c>
      <c r="AM3545">
        <v>0</v>
      </c>
      <c r="AN3545">
        <v>-2.0998984295346799</v>
      </c>
      <c r="AO3545">
        <v>-33.959151821511803</v>
      </c>
      <c r="AP3545">
        <v>0</v>
      </c>
      <c r="AQ3545">
        <v>0</v>
      </c>
      <c r="AR3545">
        <v>-33.959151821511803</v>
      </c>
      <c r="AS3545">
        <v>11.1996533542265</v>
      </c>
      <c r="AT3545">
        <v>-1.7076775070639001</v>
      </c>
      <c r="AU3545">
        <v>-3.9029070319131098</v>
      </c>
      <c r="AV3545">
        <v>16.8102378932034</v>
      </c>
      <c r="AW3545">
        <v>2.01301492385628</v>
      </c>
      <c r="AX3545">
        <v>-6.0699628624412402E-2</v>
      </c>
      <c r="AY3545">
        <v>-2.4712860865289898E-2</v>
      </c>
      <c r="AZ3545">
        <v>2.0984274133459802</v>
      </c>
      <c r="BA3545">
        <v>2.9199164580073602</v>
      </c>
      <c r="BB3545">
        <v>-0.70691063766873097</v>
      </c>
      <c r="BC3545">
        <v>-0.65372963279746299</v>
      </c>
      <c r="BD3545">
        <v>4.2805567284735702</v>
      </c>
      <c r="BE3545">
        <v>-0.621484352448055</v>
      </c>
      <c r="BF3545">
        <v>-2.9004426314550802</v>
      </c>
      <c r="BG3545">
        <v>-9.8398018089621004</v>
      </c>
      <c r="BH3545">
        <v>12.1187600879691</v>
      </c>
      <c r="BI3545">
        <v>3.2803653735482001</v>
      </c>
      <c r="BJ3545">
        <v>-0.83025195472296098</v>
      </c>
      <c r="BK3545">
        <v>-1.2654347571551401</v>
      </c>
      <c r="BL3545">
        <v>5.3760520854262897</v>
      </c>
      <c r="BM3545">
        <v>1.6721675092771</v>
      </c>
      <c r="BN3545">
        <v>-0.340760833584135</v>
      </c>
      <c r="BO3545">
        <v>-0.59193491452305502</v>
      </c>
      <c r="BP3545">
        <v>2.6048632573842898</v>
      </c>
      <c r="BQ3545">
        <v>1.9553875781691501</v>
      </c>
      <c r="BR3545">
        <v>-0.44670944373641203</v>
      </c>
      <c r="BS3545">
        <v>-0.86788722508004001</v>
      </c>
      <c r="BT3545">
        <v>3.2699842469855902</v>
      </c>
      <c r="BU3545">
        <v>1.77265467632716</v>
      </c>
      <c r="BV3545">
        <v>-0.47580869155684302</v>
      </c>
      <c r="BW3545">
        <v>-1.1499662221925799</v>
      </c>
      <c r="BX3545">
        <v>3.3984295900765802</v>
      </c>
      <c r="BY3545">
        <v>-4.2191772688351197</v>
      </c>
      <c r="BZ3545">
        <v>-3.2399930110321802</v>
      </c>
      <c r="CA3545">
        <v>-6.81041503242302E-2</v>
      </c>
      <c r="CB3545">
        <v>-0.91108010747874901</v>
      </c>
      <c r="CC3545">
        <v>-43.456544628569503</v>
      </c>
      <c r="CD3545">
        <v>-34.208931671282002</v>
      </c>
      <c r="CE3545">
        <v>-0.91397150914533098</v>
      </c>
      <c r="CF3545">
        <v>-8.3336414481420498</v>
      </c>
      <c r="CG3545">
        <v>-34.2515746709105</v>
      </c>
      <c r="CH3545">
        <v>-18.449677064621401</v>
      </c>
      <c r="CI3545">
        <v>-15.666352865353099</v>
      </c>
      <c r="CJ3545">
        <v>-0.13554474093597399</v>
      </c>
    </row>
    <row r="3546" spans="1:88" x14ac:dyDescent="0.2">
      <c r="A3546" t="s">
        <v>166</v>
      </c>
      <c r="B3546">
        <v>2012</v>
      </c>
      <c r="C3546" t="s">
        <v>9</v>
      </c>
      <c r="D3546" t="s">
        <v>2402</v>
      </c>
      <c r="E3546">
        <v>-30.439447638223001</v>
      </c>
      <c r="F3546">
        <v>-21.441043648128499</v>
      </c>
      <c r="G3546">
        <v>-0.574235267915434</v>
      </c>
      <c r="H3546">
        <v>-8.4241687221789707</v>
      </c>
      <c r="I3546">
        <v>0</v>
      </c>
      <c r="J3546">
        <v>-1.4194851731463931</v>
      </c>
      <c r="K3546">
        <v>-1.4194851731463931</v>
      </c>
      <c r="L3546">
        <v>-31.858932811369396</v>
      </c>
      <c r="M3546">
        <v>-30.119325645755801</v>
      </c>
      <c r="N3546">
        <v>-21.406786459849599</v>
      </c>
      <c r="O3546">
        <v>-0.56667788949659204</v>
      </c>
      <c r="P3546">
        <v>-8.1458612964095707</v>
      </c>
      <c r="Q3546">
        <v>0</v>
      </c>
      <c r="R3546">
        <v>-1.0071329975657299</v>
      </c>
      <c r="S3546">
        <v>-1.0071329975657299</v>
      </c>
      <c r="T3546">
        <v>-31.126458643321531</v>
      </c>
      <c r="U3546">
        <v>-9.58706004161564</v>
      </c>
      <c r="V3546">
        <v>-0.46928033494519</v>
      </c>
      <c r="W3546">
        <v>-8.7814629967870508E-3</v>
      </c>
      <c r="X3546">
        <v>-9.1089982436736605</v>
      </c>
      <c r="Y3546">
        <v>-0.216285683422207</v>
      </c>
      <c r="Z3546">
        <v>-7.5587852031273203E-2</v>
      </c>
      <c r="AA3546">
        <v>-2.46236303487323E-2</v>
      </c>
      <c r="AB3546">
        <v>-0.11607420104220199</v>
      </c>
      <c r="AC3546">
        <v>-14.3271623590497</v>
      </c>
      <c r="AD3546">
        <v>0</v>
      </c>
      <c r="AE3546">
        <v>0</v>
      </c>
      <c r="AF3546">
        <v>-14.3271623590497</v>
      </c>
      <c r="AG3546">
        <v>-0.37790148578067401</v>
      </c>
      <c r="AH3546">
        <v>0</v>
      </c>
      <c r="AI3546">
        <v>0</v>
      </c>
      <c r="AJ3546">
        <v>-0.37790148578067401</v>
      </c>
      <c r="AK3546">
        <v>-1.26572053762639</v>
      </c>
      <c r="AL3546">
        <v>0</v>
      </c>
      <c r="AM3546">
        <v>0</v>
      </c>
      <c r="AN3546">
        <v>-1.26572053762639</v>
      </c>
      <c r="AO3546">
        <v>-15.970784382456699</v>
      </c>
      <c r="AP3546">
        <v>0</v>
      </c>
      <c r="AQ3546">
        <v>0</v>
      </c>
      <c r="AR3546">
        <v>-15.970784382456699</v>
      </c>
      <c r="AS3546">
        <v>-6.3812057078917999</v>
      </c>
      <c r="AT3546">
        <v>-4.2753715213408601</v>
      </c>
      <c r="AU3546">
        <v>-1.3584992715655</v>
      </c>
      <c r="AV3546">
        <v>-0.74733491498543003</v>
      </c>
      <c r="AW3546">
        <v>-1.0858224059108099</v>
      </c>
      <c r="AX3546">
        <v>-0.75273489487103395</v>
      </c>
      <c r="AY3546">
        <v>-9.9173243308309095E-3</v>
      </c>
      <c r="AZ3546">
        <v>-0.32317018670894299</v>
      </c>
      <c r="BA3546">
        <v>-82.314696867365001</v>
      </c>
      <c r="BB3546">
        <v>-0.89563295719949598</v>
      </c>
      <c r="BC3546">
        <v>-0.22897797260359201</v>
      </c>
      <c r="BD3546">
        <v>-81.190085937561904</v>
      </c>
      <c r="BE3546">
        <v>-27.431598530966902</v>
      </c>
      <c r="BF3546">
        <v>-18.017141192808101</v>
      </c>
      <c r="BG3546">
        <v>-7.3281757973759598</v>
      </c>
      <c r="BH3546">
        <v>-2.0862815407828799</v>
      </c>
      <c r="BI3546">
        <v>-9.5616100455320101</v>
      </c>
      <c r="BJ3546">
        <v>-2.6421428285125099</v>
      </c>
      <c r="BK3546">
        <v>-1.4111320135712699</v>
      </c>
      <c r="BL3546">
        <v>-5.5083352034482198</v>
      </c>
      <c r="BM3546">
        <v>-3.0063209420887098</v>
      </c>
      <c r="BN3546">
        <v>-1.9176352453463801</v>
      </c>
      <c r="BO3546">
        <v>-0.44714072636450702</v>
      </c>
      <c r="BP3546">
        <v>-0.64154497037781799</v>
      </c>
      <c r="BQ3546">
        <v>-3.4649280493609398</v>
      </c>
      <c r="BR3546">
        <v>-1.9893483645746599</v>
      </c>
      <c r="BS3546">
        <v>-0.58179340060536999</v>
      </c>
      <c r="BT3546">
        <v>-0.89378628418092498</v>
      </c>
      <c r="BU3546">
        <v>-4.0071980571666197</v>
      </c>
      <c r="BV3546">
        <v>-2.2219574358732501</v>
      </c>
      <c r="BW3546">
        <v>-0.69286424939206503</v>
      </c>
      <c r="BX3546">
        <v>-1.09237637190131</v>
      </c>
      <c r="BY3546">
        <v>-0.64552080666383305</v>
      </c>
      <c r="BZ3546">
        <v>-0.55078113808568996</v>
      </c>
      <c r="CA3546">
        <v>-1.9717366573252602E-2</v>
      </c>
      <c r="CB3546">
        <v>-7.5022302004892294E-2</v>
      </c>
      <c r="CC3546">
        <v>-6.7046003855238396</v>
      </c>
      <c r="CD3546">
        <v>-5.7872953401985496</v>
      </c>
      <c r="CE3546">
        <v>-0.26506647286771101</v>
      </c>
      <c r="CF3546">
        <v>-0.65223857245760497</v>
      </c>
      <c r="CG3546">
        <v>-395.474510194554</v>
      </c>
      <c r="CH3546">
        <v>-385.151469015374</v>
      </c>
      <c r="CI3546">
        <v>-7.5902947589580902</v>
      </c>
      <c r="CJ3546">
        <v>-2.73274642022146</v>
      </c>
    </row>
    <row r="3547" spans="1:88" x14ac:dyDescent="0.2">
      <c r="A3547" t="s">
        <v>166</v>
      </c>
      <c r="B3547">
        <v>2012</v>
      </c>
      <c r="C3547" t="s">
        <v>10</v>
      </c>
      <c r="D3547" t="s">
        <v>2403</v>
      </c>
      <c r="E3547">
        <v>-0.81745828685673005</v>
      </c>
      <c r="F3547">
        <v>-0.34870537762162901</v>
      </c>
      <c r="G3547">
        <v>-0.276842871390931</v>
      </c>
      <c r="H3547">
        <v>-0.19191003784416999</v>
      </c>
      <c r="I3547">
        <v>0</v>
      </c>
      <c r="J3547">
        <v>-14.892460677509652</v>
      </c>
      <c r="K3547">
        <v>-14.892460677509652</v>
      </c>
      <c r="L3547">
        <v>-15.709918964366382</v>
      </c>
      <c r="M3547">
        <v>-0.67186336255427304</v>
      </c>
      <c r="N3547">
        <v>-0.34043120454421499</v>
      </c>
      <c r="O3547">
        <v>-0.27365552883998601</v>
      </c>
      <c r="P3547">
        <v>-5.7776629170072202E-2</v>
      </c>
      <c r="Q3547">
        <v>0</v>
      </c>
      <c r="R3547">
        <v>-12.657676455147095</v>
      </c>
      <c r="S3547">
        <v>-12.657676455147095</v>
      </c>
      <c r="T3547">
        <v>-13.329539817701368</v>
      </c>
      <c r="U3547">
        <v>-2.6037253255391302</v>
      </c>
      <c r="V3547">
        <v>-6.4760470386931196E-2</v>
      </c>
      <c r="W3547">
        <v>-7.3250747499064304E-3</v>
      </c>
      <c r="X3547">
        <v>-2.5316397804022999</v>
      </c>
      <c r="Y3547">
        <v>-0.23360985685098901</v>
      </c>
      <c r="Z3547">
        <v>-2.23327560998005E-2</v>
      </c>
      <c r="AA3547">
        <v>-1.0081260678514401E-2</v>
      </c>
      <c r="AB3547">
        <v>-0.20119584007267499</v>
      </c>
      <c r="AC3547">
        <v>-10.2764882475046</v>
      </c>
      <c r="AD3547">
        <v>0</v>
      </c>
      <c r="AE3547">
        <v>0</v>
      </c>
      <c r="AF3547">
        <v>-10.2764882475046</v>
      </c>
      <c r="AG3547">
        <v>-0.145165530798753</v>
      </c>
      <c r="AH3547">
        <v>0</v>
      </c>
      <c r="AI3547">
        <v>0</v>
      </c>
      <c r="AJ3547">
        <v>-0.145165530798753</v>
      </c>
      <c r="AK3547">
        <v>-0.46579921197659202</v>
      </c>
      <c r="AL3547">
        <v>0</v>
      </c>
      <c r="AM3547">
        <v>0</v>
      </c>
      <c r="AN3547">
        <v>-0.46579921197659202</v>
      </c>
      <c r="AO3547">
        <v>-10.88745299028</v>
      </c>
      <c r="AP3547">
        <v>0</v>
      </c>
      <c r="AQ3547">
        <v>0</v>
      </c>
      <c r="AR3547">
        <v>-10.88745299028</v>
      </c>
      <c r="AS3547">
        <v>-1.6839000453880399</v>
      </c>
      <c r="AT3547">
        <v>-0.41127784541909002</v>
      </c>
      <c r="AU3547">
        <v>-1.1572371187093899</v>
      </c>
      <c r="AV3547">
        <v>-0.11538508125956</v>
      </c>
      <c r="AW3547">
        <v>-0.47477602738597902</v>
      </c>
      <c r="AX3547">
        <v>-1.10427345163315E-2</v>
      </c>
      <c r="AY3547">
        <v>-9.6390327161760703E-3</v>
      </c>
      <c r="AZ3547">
        <v>-0.45409426015347198</v>
      </c>
      <c r="BA3547">
        <v>-2.3479553723671902</v>
      </c>
      <c r="BB3547">
        <v>-0.104408597376666</v>
      </c>
      <c r="BC3547">
        <v>-0.15306184163842501</v>
      </c>
      <c r="BD3547">
        <v>-2.0904849333521001</v>
      </c>
      <c r="BE3547">
        <v>-3.10715130945953</v>
      </c>
      <c r="BF3547">
        <v>-0.53521624833121095</v>
      </c>
      <c r="BG3547">
        <v>-2.250727367833</v>
      </c>
      <c r="BH3547">
        <v>-0.32120769329532101</v>
      </c>
      <c r="BI3547">
        <v>-0.600609758885155</v>
      </c>
      <c r="BJ3547">
        <v>-0.22190765648121699</v>
      </c>
      <c r="BK3547">
        <v>-0.31330196665022703</v>
      </c>
      <c r="BL3547">
        <v>-6.5400135753712299E-2</v>
      </c>
      <c r="BM3547">
        <v>-0.24237211201381101</v>
      </c>
      <c r="BN3547">
        <v>-6.3006239888792698E-2</v>
      </c>
      <c r="BO3547">
        <v>-0.13751222074873601</v>
      </c>
      <c r="BP3547">
        <v>-4.1853651376281997E-2</v>
      </c>
      <c r="BQ3547">
        <v>-0.39099153126497999</v>
      </c>
      <c r="BR3547">
        <v>-7.4180689136609898E-2</v>
      </c>
      <c r="BS3547">
        <v>-0.23186632975945301</v>
      </c>
      <c r="BT3547">
        <v>-8.4944512368917702E-2</v>
      </c>
      <c r="BU3547">
        <v>-0.51831091318132505</v>
      </c>
      <c r="BV3547">
        <v>-7.8576342815636399E-2</v>
      </c>
      <c r="BW3547">
        <v>-0.33275405137279401</v>
      </c>
      <c r="BX3547">
        <v>-0.106980518992894</v>
      </c>
      <c r="BY3547">
        <v>-0.543302297662967</v>
      </c>
      <c r="BZ3547">
        <v>-0.396923241162638</v>
      </c>
      <c r="CA3547">
        <v>-1.5013738069741E-2</v>
      </c>
      <c r="CB3547">
        <v>-0.13136531843058999</v>
      </c>
      <c r="CC3547">
        <v>-5.5968459612095902</v>
      </c>
      <c r="CD3547">
        <v>-4.1777981991128996</v>
      </c>
      <c r="CE3547">
        <v>-0.20479075629861199</v>
      </c>
      <c r="CF3547">
        <v>-1.2142570057980899</v>
      </c>
      <c r="CG3547">
        <v>-8.1711865596199598</v>
      </c>
      <c r="CH3547">
        <v>-4.3766528069656401</v>
      </c>
      <c r="CI3547">
        <v>-3.7446408947882901</v>
      </c>
      <c r="CJ3547">
        <v>-4.9892857866044499E-2</v>
      </c>
    </row>
    <row r="3548" spans="1:88" x14ac:dyDescent="0.2">
      <c r="A3548" t="s">
        <v>166</v>
      </c>
      <c r="B3548">
        <v>2012</v>
      </c>
      <c r="C3548" t="s">
        <v>11</v>
      </c>
      <c r="D3548" t="s">
        <v>2404</v>
      </c>
      <c r="E3548">
        <v>-1.57308358018179</v>
      </c>
      <c r="F3548">
        <v>-0.56733956907164695</v>
      </c>
      <c r="G3548">
        <v>-0.46328546957612998</v>
      </c>
      <c r="H3548">
        <v>-0.54245854153400497</v>
      </c>
      <c r="I3548">
        <v>0</v>
      </c>
      <c r="J3548">
        <v>-13.440876781141066</v>
      </c>
      <c r="K3548">
        <v>-13.440876781141066</v>
      </c>
      <c r="L3548">
        <v>-15.013960361322855</v>
      </c>
      <c r="M3548">
        <v>-1.3657842931350099</v>
      </c>
      <c r="N3548">
        <v>-0.55656451787224304</v>
      </c>
      <c r="O3548">
        <v>-0.45807742267031498</v>
      </c>
      <c r="P3548">
        <v>-0.35114235259245502</v>
      </c>
      <c r="Q3548">
        <v>0</v>
      </c>
      <c r="R3548">
        <v>-11.652274358618078</v>
      </c>
      <c r="S3548">
        <v>-11.652274358618078</v>
      </c>
      <c r="T3548">
        <v>-13.018058651753087</v>
      </c>
      <c r="U3548">
        <v>-4.1795879335850001</v>
      </c>
      <c r="V3548">
        <v>-7.7946619376456402E-2</v>
      </c>
      <c r="W3548">
        <v>-9.6293693687397007E-3</v>
      </c>
      <c r="X3548">
        <v>-4.0920119448397996</v>
      </c>
      <c r="Y3548">
        <v>-0.16459045254702401</v>
      </c>
      <c r="Z3548">
        <v>-2.9618744010047202E-2</v>
      </c>
      <c r="AA3548">
        <v>-1.6668834468444998E-2</v>
      </c>
      <c r="AB3548">
        <v>-0.118302874068532</v>
      </c>
      <c r="AC3548">
        <v>-50.635257388275797</v>
      </c>
      <c r="AD3548">
        <v>0</v>
      </c>
      <c r="AE3548">
        <v>0</v>
      </c>
      <c r="AF3548">
        <v>-50.635257388275797</v>
      </c>
      <c r="AG3548">
        <v>-1.67591284370581</v>
      </c>
      <c r="AH3548">
        <v>0</v>
      </c>
      <c r="AI3548">
        <v>0</v>
      </c>
      <c r="AJ3548">
        <v>-1.67591284370581</v>
      </c>
      <c r="AK3548">
        <v>-1.4490515673217601</v>
      </c>
      <c r="AL3548">
        <v>0</v>
      </c>
      <c r="AM3548">
        <v>0</v>
      </c>
      <c r="AN3548">
        <v>-1.4490515673217601</v>
      </c>
      <c r="AO3548">
        <v>-53.760221799303302</v>
      </c>
      <c r="AP3548">
        <v>0</v>
      </c>
      <c r="AQ3548">
        <v>0</v>
      </c>
      <c r="AR3548">
        <v>-53.760221799303302</v>
      </c>
      <c r="AS3548">
        <v>-2.6318928681558198</v>
      </c>
      <c r="AT3548">
        <v>-0.45613079453512101</v>
      </c>
      <c r="AU3548">
        <v>-1.5477541901860199</v>
      </c>
      <c r="AV3548">
        <v>-0.62800788343466896</v>
      </c>
      <c r="AW3548">
        <v>-0.42513945486865101</v>
      </c>
      <c r="AX3548">
        <v>-1.5174597007485E-2</v>
      </c>
      <c r="AY3548">
        <v>-1.3708818566656501E-2</v>
      </c>
      <c r="AZ3548">
        <v>-0.39625603929450998</v>
      </c>
      <c r="BA3548">
        <v>-4.1896929171377204</v>
      </c>
      <c r="BB3548">
        <v>-0.129590761240861</v>
      </c>
      <c r="BC3548">
        <v>-0.206114799563892</v>
      </c>
      <c r="BD3548">
        <v>-3.8539873563329698</v>
      </c>
      <c r="BE3548">
        <v>-4.8927810769347699</v>
      </c>
      <c r="BF3548">
        <v>-0.82745670558723405</v>
      </c>
      <c r="BG3548">
        <v>-3.5040026106150601</v>
      </c>
      <c r="BH3548">
        <v>-0.56132176073248097</v>
      </c>
      <c r="BI3548">
        <v>-1.0228042395052599</v>
      </c>
      <c r="BJ3548">
        <v>-0.25445694242074701</v>
      </c>
      <c r="BK3548">
        <v>-0.421286010700057</v>
      </c>
      <c r="BL3548">
        <v>-0.34706128638445699</v>
      </c>
      <c r="BM3548">
        <v>-0.39846802373733797</v>
      </c>
      <c r="BN3548">
        <v>-6.9588773889825206E-2</v>
      </c>
      <c r="BO3548">
        <v>-0.20083077772496999</v>
      </c>
      <c r="BP3548">
        <v>-0.128048472122543</v>
      </c>
      <c r="BQ3548">
        <v>-0.62701024490578605</v>
      </c>
      <c r="BR3548">
        <v>-8.5026435789433294E-2</v>
      </c>
      <c r="BS3548">
        <v>-0.36099800159515</v>
      </c>
      <c r="BT3548">
        <v>-0.180985807521204</v>
      </c>
      <c r="BU3548">
        <v>-0.8528156986198</v>
      </c>
      <c r="BV3548">
        <v>-9.2476361727894696E-2</v>
      </c>
      <c r="BW3548">
        <v>-0.53599998944837801</v>
      </c>
      <c r="BX3548">
        <v>-0.22433934744352699</v>
      </c>
      <c r="BY3548">
        <v>-0.765389636571013</v>
      </c>
      <c r="BZ3548">
        <v>-0.49816055370301998</v>
      </c>
      <c r="CA3548">
        <v>-2.7234780428342702E-2</v>
      </c>
      <c r="CB3548">
        <v>-0.239994302439653</v>
      </c>
      <c r="CC3548">
        <v>-7.8007187660036399</v>
      </c>
      <c r="CD3548">
        <v>-5.24500044017908</v>
      </c>
      <c r="CE3548">
        <v>-0.36718974818029398</v>
      </c>
      <c r="CF3548">
        <v>-2.18852857764429</v>
      </c>
      <c r="CG3548">
        <v>-13.816333667504599</v>
      </c>
      <c r="CH3548">
        <v>-7.3146407239619204</v>
      </c>
      <c r="CI3548">
        <v>-6.2853167422086997</v>
      </c>
      <c r="CJ3548">
        <v>-0.21637620133395999</v>
      </c>
    </row>
    <row r="3549" spans="1:88" x14ac:dyDescent="0.2">
      <c r="A3549" t="s">
        <v>166</v>
      </c>
      <c r="B3549">
        <v>2012</v>
      </c>
      <c r="C3549" t="s">
        <v>12</v>
      </c>
      <c r="D3549" t="s">
        <v>2405</v>
      </c>
      <c r="E3549">
        <v>104.693970981866</v>
      </c>
      <c r="F3549">
        <v>41.545372465941902</v>
      </c>
      <c r="G3549">
        <v>7.0169533074445498</v>
      </c>
      <c r="H3549">
        <v>56.131645208479803</v>
      </c>
      <c r="I3549">
        <v>0</v>
      </c>
      <c r="J3549">
        <v>0.55470139654979222</v>
      </c>
      <c r="K3549">
        <v>0.55470139654979222</v>
      </c>
      <c r="L3549">
        <v>105.24867237841579</v>
      </c>
      <c r="M3549">
        <v>103.34532284063999</v>
      </c>
      <c r="N3549">
        <v>41.219003238391103</v>
      </c>
      <c r="O3549">
        <v>6.9331835582891399</v>
      </c>
      <c r="P3549">
        <v>55.193136043960699</v>
      </c>
      <c r="Q3549">
        <v>0</v>
      </c>
      <c r="R3549">
        <v>0.50735673350718447</v>
      </c>
      <c r="S3549">
        <v>0.50735673350718447</v>
      </c>
      <c r="T3549">
        <v>103.85267957414719</v>
      </c>
      <c r="U3549">
        <v>25.374521332069801</v>
      </c>
      <c r="V3549">
        <v>2.34814842023231</v>
      </c>
      <c r="W3549">
        <v>0.11299331359504899</v>
      </c>
      <c r="X3549">
        <v>22.9133795982424</v>
      </c>
      <c r="Y3549">
        <v>1.85786330070704</v>
      </c>
      <c r="Z3549">
        <v>0.89820643303735004</v>
      </c>
      <c r="AA3549">
        <v>0.27162723595816302</v>
      </c>
      <c r="AB3549">
        <v>0.68802963171152898</v>
      </c>
      <c r="AC3549">
        <v>143.06395644281599</v>
      </c>
      <c r="AD3549">
        <v>0</v>
      </c>
      <c r="AE3549">
        <v>0</v>
      </c>
      <c r="AF3549">
        <v>143.06395644281599</v>
      </c>
      <c r="AG3549">
        <v>9.0078003148495007</v>
      </c>
      <c r="AH3549">
        <v>0</v>
      </c>
      <c r="AI3549">
        <v>0</v>
      </c>
      <c r="AJ3549">
        <v>9.0078003148495007</v>
      </c>
      <c r="AK3549">
        <v>8.6512672769339396</v>
      </c>
      <c r="AL3549">
        <v>0</v>
      </c>
      <c r="AM3549">
        <v>0</v>
      </c>
      <c r="AN3549">
        <v>8.6512672769339396</v>
      </c>
      <c r="AO3549">
        <v>160.72302403459901</v>
      </c>
      <c r="AP3549">
        <v>0</v>
      </c>
      <c r="AQ3549">
        <v>0</v>
      </c>
      <c r="AR3549">
        <v>160.72302403459901</v>
      </c>
      <c r="AS3549">
        <v>41.616798818365702</v>
      </c>
      <c r="AT3549">
        <v>16.649346381236501</v>
      </c>
      <c r="AU3549">
        <v>17.774369884628999</v>
      </c>
      <c r="AV3549">
        <v>7.1930825525001403</v>
      </c>
      <c r="AW3549">
        <v>8.3992207878862697</v>
      </c>
      <c r="AX3549">
        <v>0.67275184461415605</v>
      </c>
      <c r="AY3549">
        <v>0.120080705765923</v>
      </c>
      <c r="AZ3549">
        <v>7.6063882375062004</v>
      </c>
      <c r="BA3549">
        <v>20.276392539983</v>
      </c>
      <c r="BB3549">
        <v>4.0448362535233597</v>
      </c>
      <c r="BC3549">
        <v>2.5400913389292601</v>
      </c>
      <c r="BD3549">
        <v>13.691464947530401</v>
      </c>
      <c r="BE3549">
        <v>155.816227252088</v>
      </c>
      <c r="BF3549">
        <v>75.509029403931905</v>
      </c>
      <c r="BG3549">
        <v>62.743785670229101</v>
      </c>
      <c r="BH3549">
        <v>17.563412177927798</v>
      </c>
      <c r="BI3549">
        <v>43.825344998267397</v>
      </c>
      <c r="BJ3549">
        <v>15.4164069470439</v>
      </c>
      <c r="BK3549">
        <v>8.6579220717455598</v>
      </c>
      <c r="BL3549">
        <v>19.751015979477899</v>
      </c>
      <c r="BM3549">
        <v>14.7809863238724</v>
      </c>
      <c r="BN3549">
        <v>1.5826657891803499</v>
      </c>
      <c r="BO3549">
        <v>3.5033874656424699</v>
      </c>
      <c r="BP3549">
        <v>9.6949330690496094</v>
      </c>
      <c r="BQ3549">
        <v>18.8351223883251</v>
      </c>
      <c r="BR3549">
        <v>1.8210436070470899</v>
      </c>
      <c r="BS3549">
        <v>5.3910239636386796</v>
      </c>
      <c r="BT3549">
        <v>11.6230548176393</v>
      </c>
      <c r="BU3549">
        <v>22.378835013409802</v>
      </c>
      <c r="BV3549">
        <v>1.9202388323644</v>
      </c>
      <c r="BW3549">
        <v>7.3260647084085697</v>
      </c>
      <c r="BX3549">
        <v>13.132531472636799</v>
      </c>
      <c r="BY3549">
        <v>10.9553385613789</v>
      </c>
      <c r="BZ3549">
        <v>7.4854005165513096</v>
      </c>
      <c r="CA3549">
        <v>0.38020406203067197</v>
      </c>
      <c r="CB3549">
        <v>3.0897339827969001</v>
      </c>
      <c r="CC3549">
        <v>112.411943363435</v>
      </c>
      <c r="CD3549">
        <v>78.881236680982099</v>
      </c>
      <c r="CE3549">
        <v>5.0761612423389799</v>
      </c>
      <c r="CF3549">
        <v>28.454545440114199</v>
      </c>
      <c r="CG3549">
        <v>608.20855038852403</v>
      </c>
      <c r="CH3549">
        <v>512.34963622144801</v>
      </c>
      <c r="CI3549">
        <v>94.609816811211502</v>
      </c>
      <c r="CJ3549">
        <v>1.2490973558632401</v>
      </c>
    </row>
    <row r="3550" spans="1:88" x14ac:dyDescent="0.2">
      <c r="A3550" t="s">
        <v>166</v>
      </c>
      <c r="B3550">
        <v>2012</v>
      </c>
      <c r="C3550" t="s">
        <v>13</v>
      </c>
      <c r="D3550" t="s">
        <v>2406</v>
      </c>
      <c r="E3550">
        <v>-107.071412601752</v>
      </c>
      <c r="F3550">
        <v>-39.1211898555961</v>
      </c>
      <c r="G3550">
        <v>-7.6168719476875504</v>
      </c>
      <c r="H3550">
        <v>-60.333350798467698</v>
      </c>
      <c r="I3550">
        <v>0</v>
      </c>
      <c r="J3550">
        <v>-86.706151630519486</v>
      </c>
      <c r="K3550">
        <v>-86.706151630519486</v>
      </c>
      <c r="L3550">
        <v>-193.77756423227149</v>
      </c>
      <c r="M3550">
        <v>-97.222161608684402</v>
      </c>
      <c r="N3550">
        <v>-38.862272702439697</v>
      </c>
      <c r="O3550">
        <v>-7.5268551601574396</v>
      </c>
      <c r="P3550">
        <v>-50.833033746087501</v>
      </c>
      <c r="Q3550">
        <v>0</v>
      </c>
      <c r="R3550">
        <v>-72.803578448850388</v>
      </c>
      <c r="S3550">
        <v>-72.803578448850388</v>
      </c>
      <c r="T3550">
        <v>-170.02574005753479</v>
      </c>
      <c r="U3550">
        <v>-267.38506039286699</v>
      </c>
      <c r="V3550">
        <v>-1.9021120961773701</v>
      </c>
      <c r="W3550">
        <v>-0.20420612214429401</v>
      </c>
      <c r="X3550">
        <v>-265.27874217454502</v>
      </c>
      <c r="Y3550">
        <v>-3.2989466823415698</v>
      </c>
      <c r="Z3550">
        <v>-0.709276344805574</v>
      </c>
      <c r="AA3550">
        <v>-0.28493837072651501</v>
      </c>
      <c r="AB3550">
        <v>-2.3047319668094901</v>
      </c>
      <c r="AC3550">
        <v>-647.45316600076205</v>
      </c>
      <c r="AD3550">
        <v>0</v>
      </c>
      <c r="AE3550">
        <v>0</v>
      </c>
      <c r="AF3550">
        <v>-647.45316600076205</v>
      </c>
      <c r="AG3550">
        <v>-1136.5501071410599</v>
      </c>
      <c r="AH3550">
        <v>0</v>
      </c>
      <c r="AI3550">
        <v>0</v>
      </c>
      <c r="AJ3550">
        <v>-1136.5501071410599</v>
      </c>
      <c r="AK3550">
        <v>-384.53455831873799</v>
      </c>
      <c r="AL3550">
        <v>0</v>
      </c>
      <c r="AM3550">
        <v>0</v>
      </c>
      <c r="AN3550">
        <v>-384.53455831873799</v>
      </c>
      <c r="AO3550">
        <v>-2168.53783146056</v>
      </c>
      <c r="AP3550">
        <v>0</v>
      </c>
      <c r="AQ3550">
        <v>0</v>
      </c>
      <c r="AR3550">
        <v>-2168.53783146056</v>
      </c>
      <c r="AS3550">
        <v>-242.12792416768201</v>
      </c>
      <c r="AT3550">
        <v>-12.556896397011</v>
      </c>
      <c r="AU3550">
        <v>-24.184705762520998</v>
      </c>
      <c r="AV3550">
        <v>-205.38632200814899</v>
      </c>
      <c r="AW3550">
        <v>-8.7816304398513907</v>
      </c>
      <c r="AX3550">
        <v>-0.44170790141240301</v>
      </c>
      <c r="AY3550">
        <v>-0.204430716780337</v>
      </c>
      <c r="AZ3550">
        <v>-8.1354918216586594</v>
      </c>
      <c r="BA3550">
        <v>-27.166025827406902</v>
      </c>
      <c r="BB3550">
        <v>-3.2116406130824</v>
      </c>
      <c r="BC3550">
        <v>-3.7702095646422298</v>
      </c>
      <c r="BD3550">
        <v>-20.184175649682199</v>
      </c>
      <c r="BE3550">
        <v>-140.69171755704301</v>
      </c>
      <c r="BF3550">
        <v>-52.519258094065201</v>
      </c>
      <c r="BG3550">
        <v>-62.732225112475298</v>
      </c>
      <c r="BH3550">
        <v>-25.440234350502799</v>
      </c>
      <c r="BI3550">
        <v>-123.51874879537</v>
      </c>
      <c r="BJ3550">
        <v>-23.3939093448334</v>
      </c>
      <c r="BK3550">
        <v>-7.8127255138309897</v>
      </c>
      <c r="BL3550">
        <v>-92.312113936706098</v>
      </c>
      <c r="BM3550">
        <v>-22.0395638006942</v>
      </c>
      <c r="BN3550">
        <v>-2.4227139726544999</v>
      </c>
      <c r="BO3550">
        <v>-3.7599670329457702</v>
      </c>
      <c r="BP3550">
        <v>-15.856882795094</v>
      </c>
      <c r="BQ3550">
        <v>-32.245651735788996</v>
      </c>
      <c r="BR3550">
        <v>-3.15862979564809</v>
      </c>
      <c r="BS3550">
        <v>-5.7681251438012202</v>
      </c>
      <c r="BT3550">
        <v>-23.3188967963397</v>
      </c>
      <c r="BU3550">
        <v>-46.175804558911501</v>
      </c>
      <c r="BV3550">
        <v>-5.7059754066845896</v>
      </c>
      <c r="BW3550">
        <v>-7.8696864693317501</v>
      </c>
      <c r="BX3550">
        <v>-32.600142682895097</v>
      </c>
      <c r="BY3550">
        <v>-12.1700022157442</v>
      </c>
      <c r="BZ3550">
        <v>-10.025908810827699</v>
      </c>
      <c r="CA3550">
        <v>-0.46053886797642701</v>
      </c>
      <c r="CB3550">
        <v>-1.6835545369401199</v>
      </c>
      <c r="CC3550">
        <v>-123.339865132336</v>
      </c>
      <c r="CD3550">
        <v>-105.336769136703</v>
      </c>
      <c r="CE3550">
        <v>-6.1996944520799602</v>
      </c>
      <c r="CF3550">
        <v>-11.8034015435535</v>
      </c>
      <c r="CG3550">
        <v>-780.06135118927398</v>
      </c>
      <c r="CH3550">
        <v>-474.31674013836101</v>
      </c>
      <c r="CI3550">
        <v>-103.054308049995</v>
      </c>
      <c r="CJ3550">
        <v>-202.690303000916</v>
      </c>
    </row>
    <row r="3551" spans="1:88" x14ac:dyDescent="0.2">
      <c r="A3551" t="s">
        <v>166</v>
      </c>
      <c r="B3551">
        <v>2012</v>
      </c>
      <c r="C3551" t="s">
        <v>14</v>
      </c>
      <c r="D3551" t="s">
        <v>2407</v>
      </c>
      <c r="E3551">
        <v>0.42492067598084499</v>
      </c>
      <c r="F3551">
        <v>9.2129883646993302E-2</v>
      </c>
      <c r="G3551">
        <v>2.1743118475502799E-2</v>
      </c>
      <c r="H3551">
        <v>0.31104767385834797</v>
      </c>
      <c r="I3551">
        <v>0</v>
      </c>
      <c r="J3551">
        <v>-6.044880567474074</v>
      </c>
      <c r="K3551">
        <v>-6.044880567474074</v>
      </c>
      <c r="L3551">
        <v>-5.6199598914932292</v>
      </c>
      <c r="M3551">
        <v>0.38392254921837299</v>
      </c>
      <c r="N3551">
        <v>9.3306621634865694E-2</v>
      </c>
      <c r="O3551">
        <v>2.1542617950957601E-2</v>
      </c>
      <c r="P3551">
        <v>0.26907330963255199</v>
      </c>
      <c r="Q3551">
        <v>0</v>
      </c>
      <c r="R3551">
        <v>-5.1603374814846257</v>
      </c>
      <c r="S3551">
        <v>-5.1603374814846257</v>
      </c>
      <c r="T3551">
        <v>-4.7764149322662526</v>
      </c>
      <c r="U3551">
        <v>0.68043605751750402</v>
      </c>
      <c r="V3551">
        <v>-9.0963730364767605E-3</v>
      </c>
      <c r="W3551">
        <v>2.40534490065261E-3</v>
      </c>
      <c r="X3551">
        <v>0.68712708565332703</v>
      </c>
      <c r="Y3551">
        <v>-2.4010848165946798E-3</v>
      </c>
      <c r="Z3551">
        <v>-3.1856666508730202E-3</v>
      </c>
      <c r="AA3551">
        <v>4.7102987257861102E-4</v>
      </c>
      <c r="AB3551">
        <v>3.1355196169965998E-4</v>
      </c>
      <c r="AC3551">
        <v>18.982986416794699</v>
      </c>
      <c r="AD3551">
        <v>0</v>
      </c>
      <c r="AE3551">
        <v>0</v>
      </c>
      <c r="AF3551">
        <v>18.982986416794699</v>
      </c>
      <c r="AG3551">
        <v>4.2240019183859703</v>
      </c>
      <c r="AH3551">
        <v>0</v>
      </c>
      <c r="AI3551">
        <v>0</v>
      </c>
      <c r="AJ3551">
        <v>4.2240019183859703</v>
      </c>
      <c r="AK3551">
        <v>1.4337251608986299</v>
      </c>
      <c r="AL3551">
        <v>0</v>
      </c>
      <c r="AM3551">
        <v>0</v>
      </c>
      <c r="AN3551">
        <v>1.4337251608986299</v>
      </c>
      <c r="AO3551">
        <v>24.6407134960793</v>
      </c>
      <c r="AP3551">
        <v>0</v>
      </c>
      <c r="AQ3551">
        <v>0</v>
      </c>
      <c r="AR3551">
        <v>24.6407134960793</v>
      </c>
      <c r="AS3551">
        <v>0.87631206067164003</v>
      </c>
      <c r="AT3551">
        <v>-4.2367290285719401E-2</v>
      </c>
      <c r="AU3551">
        <v>0.17850522107663999</v>
      </c>
      <c r="AV3551">
        <v>0.74017412988072195</v>
      </c>
      <c r="AW3551">
        <v>7.3515562276185199E-3</v>
      </c>
      <c r="AX3551">
        <v>-1.06022267083216E-3</v>
      </c>
      <c r="AY3551">
        <v>-3.14442104400561E-3</v>
      </c>
      <c r="AZ3551">
        <v>1.1556199942456401E-2</v>
      </c>
      <c r="BA3551">
        <v>3.2959579067599797E-2</v>
      </c>
      <c r="BB3551">
        <v>-1.3857091998353501E-2</v>
      </c>
      <c r="BC3551">
        <v>2.9298606935258101E-2</v>
      </c>
      <c r="BD3551">
        <v>1.7518064130694899E-2</v>
      </c>
      <c r="BE3551">
        <v>-7.0224250813457595E-2</v>
      </c>
      <c r="BF3551">
        <v>0.14471756429763799</v>
      </c>
      <c r="BG3551">
        <v>-0.30440426362758499</v>
      </c>
      <c r="BH3551">
        <v>8.9462448516489698E-2</v>
      </c>
      <c r="BI3551">
        <v>0.28039209822595701</v>
      </c>
      <c r="BJ3551">
        <v>9.3541291270221996E-2</v>
      </c>
      <c r="BK3551">
        <v>-0.17575831453193999</v>
      </c>
      <c r="BL3551">
        <v>0.36260912148767499</v>
      </c>
      <c r="BM3551">
        <v>5.1294448787979799E-2</v>
      </c>
      <c r="BN3551">
        <v>9.9204618303337698E-4</v>
      </c>
      <c r="BO3551">
        <v>-1.7847438238067601E-2</v>
      </c>
      <c r="BP3551">
        <v>6.8149840843013801E-2</v>
      </c>
      <c r="BQ3551">
        <v>7.9485818785155399E-2</v>
      </c>
      <c r="BR3551">
        <v>1.7333739500626599E-3</v>
      </c>
      <c r="BS3551">
        <v>-2.2721941183806799E-2</v>
      </c>
      <c r="BT3551">
        <v>0.10047438601889901</v>
      </c>
      <c r="BU3551">
        <v>0.134514854265674</v>
      </c>
      <c r="BV3551">
        <v>1.2528697176107301E-2</v>
      </c>
      <c r="BW3551">
        <v>-2.2943498631922701E-2</v>
      </c>
      <c r="BX3551">
        <v>0.14492965572149</v>
      </c>
      <c r="BY3551">
        <v>-8.5253478914292094E-2</v>
      </c>
      <c r="BZ3551">
        <v>-7.8136670003454103E-2</v>
      </c>
      <c r="CA3551">
        <v>6.5094337829699703E-3</v>
      </c>
      <c r="CB3551">
        <v>-1.36262426938085E-2</v>
      </c>
      <c r="CC3551">
        <v>-0.88062762849528597</v>
      </c>
      <c r="CD3551">
        <v>-0.82250760274799295</v>
      </c>
      <c r="CE3551">
        <v>8.5748129641634002E-2</v>
      </c>
      <c r="CF3551">
        <v>-0.143868155388931</v>
      </c>
      <c r="CG3551">
        <v>2.3731144991394402</v>
      </c>
      <c r="CH3551">
        <v>1.10205904175808</v>
      </c>
      <c r="CI3551">
        <v>0.33205915706308697</v>
      </c>
      <c r="CJ3551">
        <v>0.93899630031828496</v>
      </c>
    </row>
    <row r="3552" spans="1:88" x14ac:dyDescent="0.2">
      <c r="A3552" t="s">
        <v>166</v>
      </c>
      <c r="B3552">
        <v>2012</v>
      </c>
      <c r="C3552" t="s">
        <v>15</v>
      </c>
      <c r="D3552" t="s">
        <v>2408</v>
      </c>
      <c r="E3552">
        <v>1.0185480266946401</v>
      </c>
      <c r="F3552">
        <v>4.9483174793605401E-2</v>
      </c>
      <c r="G3552">
        <v>0.68756554799231495</v>
      </c>
      <c r="H3552">
        <v>0.28149930390872102</v>
      </c>
      <c r="I3552">
        <v>0</v>
      </c>
      <c r="J3552">
        <v>-4.9523351551384645</v>
      </c>
      <c r="K3552">
        <v>-4.9523351551384645</v>
      </c>
      <c r="L3552">
        <v>-3.9337871284438242</v>
      </c>
      <c r="M3552">
        <v>0.84329851031167202</v>
      </c>
      <c r="N3552">
        <v>5.0373257309348801E-2</v>
      </c>
      <c r="O3552">
        <v>0.67982288189617202</v>
      </c>
      <c r="P3552">
        <v>0.113102371106152</v>
      </c>
      <c r="Q3552">
        <v>0</v>
      </c>
      <c r="R3552">
        <v>-4.3676406036175353</v>
      </c>
      <c r="S3552">
        <v>-4.3676406036175353</v>
      </c>
      <c r="T3552">
        <v>-3.5243420933058633</v>
      </c>
      <c r="U3552">
        <v>3.69578756239031</v>
      </c>
      <c r="V3552">
        <v>1.13299052694836E-2</v>
      </c>
      <c r="W3552">
        <v>1.49022959807571E-2</v>
      </c>
      <c r="X3552">
        <v>3.6695553611400702</v>
      </c>
      <c r="Y3552">
        <v>0.15424833527762999</v>
      </c>
      <c r="Z3552">
        <v>-3.9373494881879099E-3</v>
      </c>
      <c r="AA3552">
        <v>2.4731908377932599E-2</v>
      </c>
      <c r="AB3552">
        <v>0.133453776387886</v>
      </c>
      <c r="AC3552">
        <v>30.220818717920601</v>
      </c>
      <c r="AD3552">
        <v>0</v>
      </c>
      <c r="AE3552">
        <v>0</v>
      </c>
      <c r="AF3552">
        <v>30.220818717920601</v>
      </c>
      <c r="AG3552">
        <v>4.7427421522307904</v>
      </c>
      <c r="AH3552">
        <v>0</v>
      </c>
      <c r="AI3552">
        <v>0</v>
      </c>
      <c r="AJ3552">
        <v>4.7427421522307904</v>
      </c>
      <c r="AK3552">
        <v>1.9259279125108899</v>
      </c>
      <c r="AL3552">
        <v>0</v>
      </c>
      <c r="AM3552">
        <v>0</v>
      </c>
      <c r="AN3552">
        <v>1.9259279125108899</v>
      </c>
      <c r="AO3552">
        <v>36.889488782662298</v>
      </c>
      <c r="AP3552">
        <v>0</v>
      </c>
      <c r="AQ3552">
        <v>0</v>
      </c>
      <c r="AR3552">
        <v>36.889488782662298</v>
      </c>
      <c r="AS3552">
        <v>3.57997305649456</v>
      </c>
      <c r="AT3552">
        <v>0.370573162151145</v>
      </c>
      <c r="AU3552">
        <v>2.42464936949778</v>
      </c>
      <c r="AV3552">
        <v>0.78475052484563301</v>
      </c>
      <c r="AW3552">
        <v>0.51498561297201495</v>
      </c>
      <c r="AX3552">
        <v>-6.5876551593201495E-4</v>
      </c>
      <c r="AY3552">
        <v>2.7726812813538001E-2</v>
      </c>
      <c r="AZ3552">
        <v>0.48791756567440903</v>
      </c>
      <c r="BA3552">
        <v>1.7232042178256199</v>
      </c>
      <c r="BB3552">
        <v>7.2400119219939397E-3</v>
      </c>
      <c r="BC3552">
        <v>0.314689450022201</v>
      </c>
      <c r="BD3552">
        <v>1.40127475588142</v>
      </c>
      <c r="BE3552">
        <v>6.0053491902109597</v>
      </c>
      <c r="BF3552">
        <v>3.8630100090631302E-2</v>
      </c>
      <c r="BG3552">
        <v>5.7469893583308602</v>
      </c>
      <c r="BH3552">
        <v>0.21972973178948099</v>
      </c>
      <c r="BI3552">
        <v>1.2488648498674699</v>
      </c>
      <c r="BJ3552">
        <v>-2.0096969475564799E-3</v>
      </c>
      <c r="BK3552">
        <v>0.88946351347196595</v>
      </c>
      <c r="BL3552">
        <v>0.36141103334305902</v>
      </c>
      <c r="BM3552">
        <v>0.43150940988845499</v>
      </c>
      <c r="BN3552">
        <v>9.8060648423486906E-3</v>
      </c>
      <c r="BO3552">
        <v>0.35336498049291698</v>
      </c>
      <c r="BP3552">
        <v>6.8338364553189201E-2</v>
      </c>
      <c r="BQ3552">
        <v>0.764327373112901</v>
      </c>
      <c r="BR3552">
        <v>8.4006187372443804E-3</v>
      </c>
      <c r="BS3552">
        <v>0.63094433445751397</v>
      </c>
      <c r="BT3552">
        <v>0.124982419918143</v>
      </c>
      <c r="BU3552">
        <v>1.0976077149121799</v>
      </c>
      <c r="BV3552">
        <v>8.4704339506171296E-3</v>
      </c>
      <c r="BW3552">
        <v>0.92929033025229502</v>
      </c>
      <c r="BX3552">
        <v>0.15984695070926699</v>
      </c>
      <c r="BY3552">
        <v>8.9139510911549702E-2</v>
      </c>
      <c r="BZ3552">
        <v>-0.11742192933508</v>
      </c>
      <c r="CA3552">
        <v>3.6260778012165901E-2</v>
      </c>
      <c r="CB3552">
        <v>0.170300662234463</v>
      </c>
      <c r="CC3552">
        <v>0.80103709738567397</v>
      </c>
      <c r="CD3552">
        <v>-1.2247934990087499</v>
      </c>
      <c r="CE3552">
        <v>0.50150367276950802</v>
      </c>
      <c r="CF3552">
        <v>1.52432692362489</v>
      </c>
      <c r="CG3552">
        <v>10.3969791565001</v>
      </c>
      <c r="CH3552">
        <v>0.96788207386810898</v>
      </c>
      <c r="CI3552">
        <v>9.2866598607180997</v>
      </c>
      <c r="CJ3552">
        <v>0.14243722191388</v>
      </c>
    </row>
    <row r="3553" spans="1:88" x14ac:dyDescent="0.2">
      <c r="A3553" t="s">
        <v>166</v>
      </c>
      <c r="B3553">
        <v>2012</v>
      </c>
      <c r="C3553" t="s">
        <v>16</v>
      </c>
      <c r="D3553" t="s">
        <v>2409</v>
      </c>
      <c r="E3553">
        <v>-7.0506403884394402</v>
      </c>
      <c r="F3553">
        <v>-1.9204067138871901</v>
      </c>
      <c r="G3553">
        <v>-2.5819131094084602</v>
      </c>
      <c r="H3553">
        <v>-2.5483205651437801</v>
      </c>
      <c r="I3553">
        <v>0</v>
      </c>
      <c r="J3553">
        <v>-4.7877995374780138</v>
      </c>
      <c r="K3553">
        <v>-4.7877995374780138</v>
      </c>
      <c r="L3553">
        <v>-11.838439925917454</v>
      </c>
      <c r="M3553">
        <v>-6.1321828185524998</v>
      </c>
      <c r="N3553">
        <v>-1.8793122005682401</v>
      </c>
      <c r="O3553">
        <v>-2.5514177648628902</v>
      </c>
      <c r="P3553">
        <v>-1.7014528531213799</v>
      </c>
      <c r="Q3553">
        <v>0</v>
      </c>
      <c r="R3553">
        <v>-3.9675990964607064</v>
      </c>
      <c r="S3553">
        <v>-3.9675990964607064</v>
      </c>
      <c r="T3553">
        <v>-10.099781915013207</v>
      </c>
      <c r="U3553">
        <v>-19.043591656521301</v>
      </c>
      <c r="V3553">
        <v>-0.31611326028153902</v>
      </c>
      <c r="W3553">
        <v>-5.3259497193260799E-2</v>
      </c>
      <c r="X3553">
        <v>-18.674218899046501</v>
      </c>
      <c r="Y3553">
        <v>-0.74008183428131302</v>
      </c>
      <c r="Z3553">
        <v>-0.111381482590345</v>
      </c>
      <c r="AA3553">
        <v>-9.7865292334684995E-2</v>
      </c>
      <c r="AB3553">
        <v>-0.53083505935628605</v>
      </c>
      <c r="AC3553">
        <v>-96.291087730313194</v>
      </c>
      <c r="AD3553">
        <v>0</v>
      </c>
      <c r="AE3553">
        <v>0</v>
      </c>
      <c r="AF3553">
        <v>-96.291087730313194</v>
      </c>
      <c r="AG3553">
        <v>-95.992384440813893</v>
      </c>
      <c r="AH3553">
        <v>0</v>
      </c>
      <c r="AI3553">
        <v>0</v>
      </c>
      <c r="AJ3553">
        <v>-95.992384440813893</v>
      </c>
      <c r="AK3553">
        <v>-29.444314614820801</v>
      </c>
      <c r="AL3553">
        <v>0</v>
      </c>
      <c r="AM3553">
        <v>0</v>
      </c>
      <c r="AN3553">
        <v>-29.444314614820801</v>
      </c>
      <c r="AO3553">
        <v>-221.72778678594801</v>
      </c>
      <c r="AP3553">
        <v>0</v>
      </c>
      <c r="AQ3553">
        <v>0</v>
      </c>
      <c r="AR3553">
        <v>-221.72778678594801</v>
      </c>
      <c r="AS3553">
        <v>-25.984887059416401</v>
      </c>
      <c r="AT3553">
        <v>-2.0743642700408702</v>
      </c>
      <c r="AU3553">
        <v>-8.1529639278861907</v>
      </c>
      <c r="AV3553">
        <v>-15.757558861489301</v>
      </c>
      <c r="AW3553">
        <v>-2.0894297887334399</v>
      </c>
      <c r="AX3553">
        <v>-5.2318066826231802E-2</v>
      </c>
      <c r="AY3553">
        <v>-7.5562554550419506E-2</v>
      </c>
      <c r="AZ3553">
        <v>-1.96154916735679</v>
      </c>
      <c r="BA3553">
        <v>-6.9573815433538</v>
      </c>
      <c r="BB3553">
        <v>-0.51363042579973495</v>
      </c>
      <c r="BC3553">
        <v>-1.17195456206973</v>
      </c>
      <c r="BD3553">
        <v>-5.2717965554843396</v>
      </c>
      <c r="BE3553">
        <v>-29.534519561783998</v>
      </c>
      <c r="BF3553">
        <v>-3.3715020875536399</v>
      </c>
      <c r="BG3553">
        <v>-23.878585775479198</v>
      </c>
      <c r="BH3553">
        <v>-2.2844316987512898</v>
      </c>
      <c r="BI3553">
        <v>-11.831616477329501</v>
      </c>
      <c r="BJ3553">
        <v>-1.04303833307573</v>
      </c>
      <c r="BK3553">
        <v>-3.7380164655652202</v>
      </c>
      <c r="BL3553">
        <v>-7.0505616786885401</v>
      </c>
      <c r="BM3553">
        <v>-2.6137642573770301</v>
      </c>
      <c r="BN3553">
        <v>-0.26691856775258399</v>
      </c>
      <c r="BO3553">
        <v>-1.4393633340988701</v>
      </c>
      <c r="BP3553">
        <v>-0.90748235552557899</v>
      </c>
      <c r="BQ3553">
        <v>-3.9222358657255598</v>
      </c>
      <c r="BR3553">
        <v>-0.33353232060927501</v>
      </c>
      <c r="BS3553">
        <v>-2.2773419711784602</v>
      </c>
      <c r="BT3553">
        <v>-1.3113615739378299</v>
      </c>
      <c r="BU3553">
        <v>-5.1462238027687404</v>
      </c>
      <c r="BV3553">
        <v>-0.38365528211549399</v>
      </c>
      <c r="BW3553">
        <v>-3.1408953457698399</v>
      </c>
      <c r="BX3553">
        <v>-1.6216731748833999</v>
      </c>
      <c r="BY3553">
        <v>-3.2680841742729299</v>
      </c>
      <c r="BZ3553">
        <v>-1.8982507986789099</v>
      </c>
      <c r="CA3553">
        <v>-0.129588321265521</v>
      </c>
      <c r="CB3553">
        <v>-1.2402450543285199</v>
      </c>
      <c r="CC3553">
        <v>-33.0783037742234</v>
      </c>
      <c r="CD3553">
        <v>-20.003615062133001</v>
      </c>
      <c r="CE3553">
        <v>-1.7549833990711901</v>
      </c>
      <c r="CF3553">
        <v>-11.3197053130193</v>
      </c>
      <c r="CG3553">
        <v>-62.033377929337597</v>
      </c>
      <c r="CH3553">
        <v>-23.540523096526002</v>
      </c>
      <c r="CI3553">
        <v>-34.728095468611002</v>
      </c>
      <c r="CJ3553">
        <v>-3.7647593642005899</v>
      </c>
    </row>
    <row r="3554" spans="1:88" x14ac:dyDescent="0.2">
      <c r="A3554" t="s">
        <v>166</v>
      </c>
      <c r="B3554">
        <v>2012</v>
      </c>
      <c r="C3554" t="s">
        <v>17</v>
      </c>
      <c r="D3554" t="s">
        <v>2410</v>
      </c>
      <c r="E3554">
        <v>-16.2257982029281</v>
      </c>
      <c r="F3554">
        <v>-5.32265610027296</v>
      </c>
      <c r="G3554">
        <v>-6.0452676708916</v>
      </c>
      <c r="H3554">
        <v>-4.8578744317635403</v>
      </c>
      <c r="I3554">
        <v>0</v>
      </c>
      <c r="J3554">
        <v>-9.6084244952346261</v>
      </c>
      <c r="K3554">
        <v>-9.6084244952346261</v>
      </c>
      <c r="L3554">
        <v>-25.834222698162726</v>
      </c>
      <c r="M3554">
        <v>-14.7084843499916</v>
      </c>
      <c r="N3554">
        <v>-5.2349952119951197</v>
      </c>
      <c r="O3554">
        <v>-5.9754642887103904</v>
      </c>
      <c r="P3554">
        <v>-3.4980248492861001</v>
      </c>
      <c r="Q3554">
        <v>0</v>
      </c>
      <c r="R3554">
        <v>-8.0971514969846012</v>
      </c>
      <c r="S3554">
        <v>-8.0971514969846012</v>
      </c>
      <c r="T3554">
        <v>-22.805635846976202</v>
      </c>
      <c r="U3554">
        <v>-30.2328049072025</v>
      </c>
      <c r="V3554">
        <v>-0.67033179382096497</v>
      </c>
      <c r="W3554">
        <v>-0.12568454436924401</v>
      </c>
      <c r="X3554">
        <v>-29.4367885690123</v>
      </c>
      <c r="Y3554">
        <v>-1.3516423834351701</v>
      </c>
      <c r="Z3554">
        <v>-0.23792816588028801</v>
      </c>
      <c r="AA3554">
        <v>-0.22369553212074</v>
      </c>
      <c r="AB3554">
        <v>-0.89001868543414997</v>
      </c>
      <c r="AC3554">
        <v>-298.165802134118</v>
      </c>
      <c r="AD3554">
        <v>0</v>
      </c>
      <c r="AE3554">
        <v>0</v>
      </c>
      <c r="AF3554">
        <v>-298.165802134118</v>
      </c>
      <c r="AG3554">
        <v>-39.161174856880002</v>
      </c>
      <c r="AH3554">
        <v>0</v>
      </c>
      <c r="AI3554">
        <v>0</v>
      </c>
      <c r="AJ3554">
        <v>-39.161174856880002</v>
      </c>
      <c r="AK3554">
        <v>-20.679142533964601</v>
      </c>
      <c r="AL3554">
        <v>0</v>
      </c>
      <c r="AM3554">
        <v>0</v>
      </c>
      <c r="AN3554">
        <v>-20.679142533964601</v>
      </c>
      <c r="AO3554">
        <v>-358.00611952496303</v>
      </c>
      <c r="AP3554">
        <v>0</v>
      </c>
      <c r="AQ3554">
        <v>0</v>
      </c>
      <c r="AR3554">
        <v>-358.00611952496303</v>
      </c>
      <c r="AS3554">
        <v>-32.047157112960399</v>
      </c>
      <c r="AT3554">
        <v>-4.2478902285591804</v>
      </c>
      <c r="AU3554">
        <v>-19.5543551979124</v>
      </c>
      <c r="AV3554">
        <v>-8.2449116864888001</v>
      </c>
      <c r="AW3554">
        <v>-3.3843568482134399</v>
      </c>
      <c r="AX3554">
        <v>-0.11869794887167601</v>
      </c>
      <c r="AY3554">
        <v>-0.17613428711354601</v>
      </c>
      <c r="AZ3554">
        <v>-3.0895246122282201</v>
      </c>
      <c r="BA3554">
        <v>-13.828311642464501</v>
      </c>
      <c r="BB3554">
        <v>-1.09936430550383</v>
      </c>
      <c r="BC3554">
        <v>-2.6485454142286802</v>
      </c>
      <c r="BD3554">
        <v>-10.080401922731999</v>
      </c>
      <c r="BE3554">
        <v>-61.352461623514799</v>
      </c>
      <c r="BF3554">
        <v>-7.6008502101641504</v>
      </c>
      <c r="BG3554">
        <v>-51.308336060546502</v>
      </c>
      <c r="BH3554">
        <v>-2.4432753528043101</v>
      </c>
      <c r="BI3554">
        <v>-14.015068275832</v>
      </c>
      <c r="BJ3554">
        <v>-2.6499903189486398</v>
      </c>
      <c r="BK3554">
        <v>-7.3423446728446704</v>
      </c>
      <c r="BL3554">
        <v>-4.0227332840386802</v>
      </c>
      <c r="BM3554">
        <v>-4.7631706657755899</v>
      </c>
      <c r="BN3554">
        <v>-0.56630980524710195</v>
      </c>
      <c r="BO3554">
        <v>-3.0613656036186798</v>
      </c>
      <c r="BP3554">
        <v>-1.13549525690981</v>
      </c>
      <c r="BQ3554">
        <v>-7.6254371759176198</v>
      </c>
      <c r="BR3554">
        <v>-0.70363120185435202</v>
      </c>
      <c r="BS3554">
        <v>-5.1251255095164803</v>
      </c>
      <c r="BT3554">
        <v>-1.7966804645468</v>
      </c>
      <c r="BU3554">
        <v>-10.752349499912601</v>
      </c>
      <c r="BV3554">
        <v>-0.88186067700358195</v>
      </c>
      <c r="BW3554">
        <v>-7.3155949894195196</v>
      </c>
      <c r="BX3554">
        <v>-2.5548938334894702</v>
      </c>
      <c r="BY3554">
        <v>-5.2878576981931102</v>
      </c>
      <c r="BZ3554">
        <v>-4.0289255770094403</v>
      </c>
      <c r="CA3554">
        <v>-0.34366617268961702</v>
      </c>
      <c r="CB3554">
        <v>-0.91526594849408205</v>
      </c>
      <c r="CC3554">
        <v>-55.3006193459494</v>
      </c>
      <c r="CD3554">
        <v>-42.338989532260001</v>
      </c>
      <c r="CE3554">
        <v>-4.6613654621353602</v>
      </c>
      <c r="CF3554">
        <v>-8.3002643515541195</v>
      </c>
      <c r="CG3554">
        <v>-157.63177363762301</v>
      </c>
      <c r="CH3554">
        <v>-65.000271938153702</v>
      </c>
      <c r="CI3554">
        <v>-81.629894309026298</v>
      </c>
      <c r="CJ3554">
        <v>-11.001607390443001</v>
      </c>
    </row>
    <row r="3555" spans="1:88" x14ac:dyDescent="0.2">
      <c r="A3555" t="s">
        <v>166</v>
      </c>
      <c r="B3555">
        <v>2012</v>
      </c>
      <c r="C3555" t="s">
        <v>18</v>
      </c>
      <c r="D3555" t="s">
        <v>2411</v>
      </c>
      <c r="E3555">
        <v>-4.2198788256273101</v>
      </c>
      <c r="F3555">
        <v>-1.4245695272055401</v>
      </c>
      <c r="G3555">
        <v>-1.7085687358950301</v>
      </c>
      <c r="H3555">
        <v>-1.0867405625267399</v>
      </c>
      <c r="I3555">
        <v>0</v>
      </c>
      <c r="J3555">
        <v>-11.467064205130768</v>
      </c>
      <c r="K3555">
        <v>-11.467064205130768</v>
      </c>
      <c r="L3555">
        <v>-15.686943030758078</v>
      </c>
      <c r="M3555">
        <v>-3.8354052287689302</v>
      </c>
      <c r="N3555">
        <v>-1.40163169620406</v>
      </c>
      <c r="O3555">
        <v>-1.68871485108902</v>
      </c>
      <c r="P3555">
        <v>-0.74505868147585597</v>
      </c>
      <c r="Q3555">
        <v>0</v>
      </c>
      <c r="R3555">
        <v>-9.617428629982415</v>
      </c>
      <c r="S3555">
        <v>-9.617428629982415</v>
      </c>
      <c r="T3555">
        <v>-13.452833858751346</v>
      </c>
      <c r="U3555">
        <v>-7.6389071059314197</v>
      </c>
      <c r="V3555">
        <v>-0.17711603315195401</v>
      </c>
      <c r="W3555">
        <v>-3.2321215415208202E-2</v>
      </c>
      <c r="X3555">
        <v>-7.4294698573642597</v>
      </c>
      <c r="Y3555">
        <v>-0.38794456713064301</v>
      </c>
      <c r="Z3555">
        <v>-6.2113859639899703E-2</v>
      </c>
      <c r="AA3555">
        <v>-6.3912263156472998E-2</v>
      </c>
      <c r="AB3555">
        <v>-0.26191844433427203</v>
      </c>
      <c r="AC3555">
        <v>-52.844755577374499</v>
      </c>
      <c r="AD3555">
        <v>0</v>
      </c>
      <c r="AE3555">
        <v>0</v>
      </c>
      <c r="AF3555">
        <v>-52.844755577374499</v>
      </c>
      <c r="AG3555">
        <v>-17.675512909394001</v>
      </c>
      <c r="AH3555">
        <v>0</v>
      </c>
      <c r="AI3555">
        <v>0</v>
      </c>
      <c r="AJ3555">
        <v>-17.675512909394001</v>
      </c>
      <c r="AK3555">
        <v>-7.2698267294374199</v>
      </c>
      <c r="AL3555">
        <v>0</v>
      </c>
      <c r="AM3555">
        <v>0</v>
      </c>
      <c r="AN3555">
        <v>-7.2698267294374199</v>
      </c>
      <c r="AO3555">
        <v>-77.790095216205998</v>
      </c>
      <c r="AP3555">
        <v>0</v>
      </c>
      <c r="AQ3555">
        <v>0</v>
      </c>
      <c r="AR3555">
        <v>-77.790095216205998</v>
      </c>
      <c r="AS3555">
        <v>-9.4891110544129305</v>
      </c>
      <c r="AT3555">
        <v>-1.1547378061919999</v>
      </c>
      <c r="AU3555">
        <v>-5.3195843096979996</v>
      </c>
      <c r="AV3555">
        <v>-3.0147889385229201</v>
      </c>
      <c r="AW3555">
        <v>-0.959786143900349</v>
      </c>
      <c r="AX3555">
        <v>-3.2657996632551402E-2</v>
      </c>
      <c r="AY3555">
        <v>-4.8055860519586303E-2</v>
      </c>
      <c r="AZ3555">
        <v>-0.87907228674821203</v>
      </c>
      <c r="BA3555">
        <v>-7.6434883161056097</v>
      </c>
      <c r="BB3555">
        <v>-0.29072156938946803</v>
      </c>
      <c r="BC3555">
        <v>-0.69974558643280305</v>
      </c>
      <c r="BD3555">
        <v>-6.65302116028335</v>
      </c>
      <c r="BE3555">
        <v>-17.150777897449199</v>
      </c>
      <c r="BF3555">
        <v>-1.9359707460564399</v>
      </c>
      <c r="BG3555">
        <v>-14.6123536670045</v>
      </c>
      <c r="BH3555">
        <v>-0.60245348438828605</v>
      </c>
      <c r="BI3555">
        <v>-4.4431061877376496</v>
      </c>
      <c r="BJ3555">
        <v>-0.93513623629128795</v>
      </c>
      <c r="BK3555">
        <v>-2.08152649603743</v>
      </c>
      <c r="BL3555">
        <v>-1.42644345540894</v>
      </c>
      <c r="BM3555">
        <v>-1.2545285633113601</v>
      </c>
      <c r="BN3555">
        <v>-0.147905239548732</v>
      </c>
      <c r="BO3555">
        <v>-0.84247041882984097</v>
      </c>
      <c r="BP3555">
        <v>-0.26415290493279098</v>
      </c>
      <c r="BQ3555">
        <v>-1.99954494990497</v>
      </c>
      <c r="BR3555">
        <v>-0.18185400367717999</v>
      </c>
      <c r="BS3555">
        <v>-1.39713857181031</v>
      </c>
      <c r="BT3555">
        <v>-0.420552374417484</v>
      </c>
      <c r="BU3555">
        <v>-2.7560563429160498</v>
      </c>
      <c r="BV3555">
        <v>-0.21443114025955101</v>
      </c>
      <c r="BW3555">
        <v>-1.9824099338760199</v>
      </c>
      <c r="BX3555">
        <v>-0.559215268780481</v>
      </c>
      <c r="BY3555">
        <v>-1.34443331536789</v>
      </c>
      <c r="BZ3555">
        <v>-1.03244380728386</v>
      </c>
      <c r="CA3555">
        <v>-9.3137382812504804E-2</v>
      </c>
      <c r="CB3555">
        <v>-0.218852125271531</v>
      </c>
      <c r="CC3555">
        <v>-14.108082829850799</v>
      </c>
      <c r="CD3555">
        <v>-10.8534019377518</v>
      </c>
      <c r="CE3555">
        <v>-1.2632992114341099</v>
      </c>
      <c r="CF3555">
        <v>-1.9913816806649201</v>
      </c>
      <c r="CG3555">
        <v>-42.540160683686103</v>
      </c>
      <c r="CH3555">
        <v>-17.5558391387817</v>
      </c>
      <c r="CI3555">
        <v>-23.071914006110799</v>
      </c>
      <c r="CJ3555">
        <v>-1.9124075387936099</v>
      </c>
    </row>
    <row r="3556" spans="1:88" x14ac:dyDescent="0.2">
      <c r="A3556" t="s">
        <v>166</v>
      </c>
      <c r="B3556">
        <v>2012</v>
      </c>
      <c r="C3556" t="s">
        <v>19</v>
      </c>
      <c r="D3556" t="s">
        <v>2412</v>
      </c>
      <c r="E3556">
        <v>3.7437051531159602</v>
      </c>
      <c r="F3556">
        <v>1.09231415979216</v>
      </c>
      <c r="G3556">
        <v>1.84285212370107</v>
      </c>
      <c r="H3556">
        <v>0.80853886962273203</v>
      </c>
      <c r="I3556">
        <v>0</v>
      </c>
      <c r="J3556">
        <v>1.1382581054966645</v>
      </c>
      <c r="K3556">
        <v>1.1382581054966645</v>
      </c>
      <c r="L3556">
        <v>4.8819632586126245</v>
      </c>
      <c r="M3556">
        <v>3.4636698835408199</v>
      </c>
      <c r="N3556">
        <v>1.06708378765464</v>
      </c>
      <c r="O3556">
        <v>1.82017566726024</v>
      </c>
      <c r="P3556">
        <v>0.57641042862594005</v>
      </c>
      <c r="Q3556">
        <v>0</v>
      </c>
      <c r="R3556">
        <v>0.94426790910832248</v>
      </c>
      <c r="S3556">
        <v>0.94426790910832248</v>
      </c>
      <c r="T3556">
        <v>4.4079377926491423</v>
      </c>
      <c r="U3556">
        <v>5.14346886353683</v>
      </c>
      <c r="V3556">
        <v>0.18396119948246001</v>
      </c>
      <c r="W3556">
        <v>4.2652946321777102E-2</v>
      </c>
      <c r="X3556">
        <v>4.9168547177325896</v>
      </c>
      <c r="Y3556">
        <v>0.31253019808878801</v>
      </c>
      <c r="Z3556">
        <v>6.9232691780068106E-2</v>
      </c>
      <c r="AA3556">
        <v>7.2517224103278294E-2</v>
      </c>
      <c r="AB3556">
        <v>0.170780282205443</v>
      </c>
      <c r="AC3556">
        <v>50.153402108612603</v>
      </c>
      <c r="AD3556">
        <v>0</v>
      </c>
      <c r="AE3556">
        <v>0</v>
      </c>
      <c r="AF3556">
        <v>50.153402108612603</v>
      </c>
      <c r="AG3556">
        <v>4.9965467006113098</v>
      </c>
      <c r="AH3556">
        <v>0</v>
      </c>
      <c r="AI3556">
        <v>0</v>
      </c>
      <c r="AJ3556">
        <v>4.9965467006113098</v>
      </c>
      <c r="AK3556">
        <v>3.08076169250795</v>
      </c>
      <c r="AL3556">
        <v>0</v>
      </c>
      <c r="AM3556">
        <v>0</v>
      </c>
      <c r="AN3556">
        <v>3.08076169250795</v>
      </c>
      <c r="AO3556">
        <v>58.230710501731899</v>
      </c>
      <c r="AP3556">
        <v>0</v>
      </c>
      <c r="AQ3556">
        <v>0</v>
      </c>
      <c r="AR3556">
        <v>58.230710501731899</v>
      </c>
      <c r="AS3556">
        <v>8.2060993813200191</v>
      </c>
      <c r="AT3556">
        <v>1.0015100810448501</v>
      </c>
      <c r="AU3556">
        <v>6.1048647041303203</v>
      </c>
      <c r="AV3556">
        <v>1.0997245961448501</v>
      </c>
      <c r="AW3556">
        <v>0.65841662600359996</v>
      </c>
      <c r="AX3556">
        <v>3.0786173491292802E-2</v>
      </c>
      <c r="AY3556">
        <v>4.4587785043915099E-2</v>
      </c>
      <c r="AZ3556">
        <v>0.58304266746839195</v>
      </c>
      <c r="BA3556">
        <v>3.5777336415072298</v>
      </c>
      <c r="BB3556">
        <v>0.30769576909362301</v>
      </c>
      <c r="BC3556">
        <v>0.78064046793757502</v>
      </c>
      <c r="BD3556">
        <v>2.4893974044760299</v>
      </c>
      <c r="BE3556">
        <v>16.9637697011356</v>
      </c>
      <c r="BF3556">
        <v>1.75232002424925</v>
      </c>
      <c r="BG3556">
        <v>14.7873704287056</v>
      </c>
      <c r="BH3556">
        <v>0.42407924818079401</v>
      </c>
      <c r="BI3556">
        <v>3.27611277920498</v>
      </c>
      <c r="BJ3556">
        <v>0.57688250116991502</v>
      </c>
      <c r="BK3556">
        <v>2.1204052532646198</v>
      </c>
      <c r="BL3556">
        <v>0.57882502477044995</v>
      </c>
      <c r="BM3556">
        <v>1.19178056338928</v>
      </c>
      <c r="BN3556">
        <v>0.14845727905023301</v>
      </c>
      <c r="BO3556">
        <v>0.84406228242083703</v>
      </c>
      <c r="BP3556">
        <v>0.199261001918206</v>
      </c>
      <c r="BQ3556">
        <v>1.8532355525383799</v>
      </c>
      <c r="BR3556">
        <v>0.1854418183139</v>
      </c>
      <c r="BS3556">
        <v>1.358278499748</v>
      </c>
      <c r="BT3556">
        <v>0.30951523447647999</v>
      </c>
      <c r="BU3556">
        <v>2.58191452961632</v>
      </c>
      <c r="BV3556">
        <v>0.215161677279879</v>
      </c>
      <c r="BW3556">
        <v>1.8973526271158201</v>
      </c>
      <c r="BX3556">
        <v>0.46940022522061498</v>
      </c>
      <c r="BY3556">
        <v>1.49568975562434</v>
      </c>
      <c r="BZ3556">
        <v>1.2210457868520299</v>
      </c>
      <c r="CA3556">
        <v>9.3183177024474997E-2</v>
      </c>
      <c r="CB3556">
        <v>0.18146079174784099</v>
      </c>
      <c r="CC3556">
        <v>15.786359690560399</v>
      </c>
      <c r="CD3556">
        <v>12.825363555614199</v>
      </c>
      <c r="CE3556">
        <v>1.2785455119548701</v>
      </c>
      <c r="CF3556">
        <v>1.68245062299147</v>
      </c>
      <c r="CG3556">
        <v>39.003243208265197</v>
      </c>
      <c r="CH3556">
        <v>12.675054496328199</v>
      </c>
      <c r="CI3556">
        <v>24.936651180069902</v>
      </c>
      <c r="CJ3556">
        <v>1.3915375318671901</v>
      </c>
    </row>
    <row r="3557" spans="1:88" x14ac:dyDescent="0.2">
      <c r="A3557" t="s">
        <v>166</v>
      </c>
      <c r="B3557">
        <v>2012</v>
      </c>
      <c r="C3557" t="s">
        <v>20</v>
      </c>
      <c r="D3557" t="s">
        <v>2413</v>
      </c>
      <c r="E3557">
        <v>-3.4542336495496202</v>
      </c>
      <c r="F3557">
        <v>-0.99662157738535595</v>
      </c>
      <c r="G3557">
        <v>-1.5817144728129899</v>
      </c>
      <c r="H3557">
        <v>-0.87589759935127298</v>
      </c>
      <c r="I3557">
        <v>0</v>
      </c>
      <c r="J3557">
        <v>-1.9087976372534836</v>
      </c>
      <c r="K3557">
        <v>-1.9087976372534836</v>
      </c>
      <c r="L3557">
        <v>-5.3630312868031043</v>
      </c>
      <c r="M3557">
        <v>-3.04032272543474</v>
      </c>
      <c r="N3557">
        <v>-0.96954436253074305</v>
      </c>
      <c r="O3557">
        <v>-1.56464190264525</v>
      </c>
      <c r="P3557">
        <v>-0.50613646025874603</v>
      </c>
      <c r="Q3557">
        <v>0</v>
      </c>
      <c r="R3557">
        <v>-1.67013804956751</v>
      </c>
      <c r="S3557">
        <v>-1.67013804956751</v>
      </c>
      <c r="T3557">
        <v>-4.7104607750022502</v>
      </c>
      <c r="U3557">
        <v>-8.0604962997317493</v>
      </c>
      <c r="V3557">
        <v>-0.20547197206405601</v>
      </c>
      <c r="W3557">
        <v>-4.4550062098335799E-2</v>
      </c>
      <c r="X3557">
        <v>-7.8104742655693498</v>
      </c>
      <c r="Y3557">
        <v>-0.41375949121664701</v>
      </c>
      <c r="Z3557">
        <v>-7.3625555547021604E-2</v>
      </c>
      <c r="AA3557">
        <v>-5.3553082601595497E-2</v>
      </c>
      <c r="AB3557">
        <v>-0.28658085306803099</v>
      </c>
      <c r="AC3557">
        <v>-50.425937293269499</v>
      </c>
      <c r="AD3557">
        <v>0</v>
      </c>
      <c r="AE3557">
        <v>0</v>
      </c>
      <c r="AF3557">
        <v>-50.425937293269499</v>
      </c>
      <c r="AG3557">
        <v>-28.2230675998313</v>
      </c>
      <c r="AH3557">
        <v>0</v>
      </c>
      <c r="AI3557">
        <v>0</v>
      </c>
      <c r="AJ3557">
        <v>-28.2230675998313</v>
      </c>
      <c r="AK3557">
        <v>-10.439027422568699</v>
      </c>
      <c r="AL3557">
        <v>0</v>
      </c>
      <c r="AM3557">
        <v>0</v>
      </c>
      <c r="AN3557">
        <v>-10.439027422568699</v>
      </c>
      <c r="AO3557">
        <v>-89.088032315669494</v>
      </c>
      <c r="AP3557">
        <v>0</v>
      </c>
      <c r="AQ3557">
        <v>0</v>
      </c>
      <c r="AR3557">
        <v>-89.088032315669494</v>
      </c>
      <c r="AS3557">
        <v>-12.088385800427799</v>
      </c>
      <c r="AT3557">
        <v>-1.23284110843221</v>
      </c>
      <c r="AU3557">
        <v>-6.4436582419389303</v>
      </c>
      <c r="AV3557">
        <v>-4.4118864500566204</v>
      </c>
      <c r="AW3557">
        <v>-0.97457597857823097</v>
      </c>
      <c r="AX3557">
        <v>-3.2199136233769701E-2</v>
      </c>
      <c r="AY3557">
        <v>-7.8541259428691099E-2</v>
      </c>
      <c r="AZ3557">
        <v>-0.86383558291577101</v>
      </c>
      <c r="BA3557">
        <v>-3.73395914114163</v>
      </c>
      <c r="BB3557">
        <v>-0.33595546858148201</v>
      </c>
      <c r="BC3557">
        <v>-0.93566368937859601</v>
      </c>
      <c r="BD3557">
        <v>-2.46233998318155</v>
      </c>
      <c r="BE3557">
        <v>-13.499523419376199</v>
      </c>
      <c r="BF3557">
        <v>-1.7714955834052799</v>
      </c>
      <c r="BG3557">
        <v>-11.084641396585701</v>
      </c>
      <c r="BH3557">
        <v>-0.64338643938529705</v>
      </c>
      <c r="BI3557">
        <v>-3.9459815611081401</v>
      </c>
      <c r="BJ3557">
        <v>-0.58787150778272301</v>
      </c>
      <c r="BK3557">
        <v>-1.3275313273696101</v>
      </c>
      <c r="BL3557">
        <v>-2.0305787259558099</v>
      </c>
      <c r="BM3557">
        <v>-1.10587531526948</v>
      </c>
      <c r="BN3557">
        <v>-0.175687097616226</v>
      </c>
      <c r="BO3557">
        <v>-0.67655478125528801</v>
      </c>
      <c r="BP3557">
        <v>-0.25363343639796598</v>
      </c>
      <c r="BQ3557">
        <v>-1.8775303178020599</v>
      </c>
      <c r="BR3557">
        <v>-0.21911381674021799</v>
      </c>
      <c r="BS3557">
        <v>-1.27374008371711</v>
      </c>
      <c r="BT3557">
        <v>-0.38467641734473201</v>
      </c>
      <c r="BU3557">
        <v>-2.6581316280937202</v>
      </c>
      <c r="BV3557">
        <v>-0.237890312567242</v>
      </c>
      <c r="BW3557">
        <v>-1.9343056313661799</v>
      </c>
      <c r="BX3557">
        <v>-0.48593568416029198</v>
      </c>
      <c r="BY3557">
        <v>-1.81098078655754</v>
      </c>
      <c r="BZ3557">
        <v>-1.29896129058951</v>
      </c>
      <c r="CA3557">
        <v>-8.5432207370482793E-2</v>
      </c>
      <c r="CB3557">
        <v>-0.42658728859756201</v>
      </c>
      <c r="CC3557">
        <v>-18.710236051700502</v>
      </c>
      <c r="CD3557">
        <v>-13.6506833060897</v>
      </c>
      <c r="CE3557">
        <v>-1.15433866538568</v>
      </c>
      <c r="CF3557">
        <v>-3.9052140802251101</v>
      </c>
      <c r="CG3557">
        <v>-34.439728522231</v>
      </c>
      <c r="CH3557">
        <v>-12.10320167722</v>
      </c>
      <c r="CI3557">
        <v>-21.492633462280299</v>
      </c>
      <c r="CJ3557">
        <v>-0.84389338273074999</v>
      </c>
    </row>
    <row r="3558" spans="1:88" x14ac:dyDescent="0.2">
      <c r="A3558" t="s">
        <v>166</v>
      </c>
      <c r="B3558">
        <v>2012</v>
      </c>
      <c r="C3558" t="s">
        <v>21</v>
      </c>
      <c r="D3558" t="s">
        <v>2414</v>
      </c>
      <c r="E3558">
        <v>-2.2792418245809398</v>
      </c>
      <c r="F3558">
        <v>-0.56490687208713697</v>
      </c>
      <c r="G3558">
        <v>-1.10977877776739</v>
      </c>
      <c r="H3558">
        <v>-0.60455617472640999</v>
      </c>
      <c r="I3558">
        <v>0</v>
      </c>
      <c r="J3558">
        <v>-0.13860504099499793</v>
      </c>
      <c r="K3558">
        <v>-0.13860504099499793</v>
      </c>
      <c r="L3558">
        <v>-2.4178468655759375</v>
      </c>
      <c r="M3558">
        <v>-2.0670206926057801</v>
      </c>
      <c r="N3558">
        <v>-0.55277415443496503</v>
      </c>
      <c r="O3558">
        <v>-1.0978370997181499</v>
      </c>
      <c r="P3558">
        <v>-0.41640943845266898</v>
      </c>
      <c r="Q3558">
        <v>0</v>
      </c>
      <c r="R3558">
        <v>-0.11425122519639724</v>
      </c>
      <c r="S3558">
        <v>-0.11425122519639724</v>
      </c>
      <c r="T3558">
        <v>-2.1812719178021771</v>
      </c>
      <c r="U3558">
        <v>-3.8196774657282302</v>
      </c>
      <c r="V3558">
        <v>-8.9505231355006806E-2</v>
      </c>
      <c r="W3558">
        <v>-2.9134799433057201E-2</v>
      </c>
      <c r="X3558">
        <v>-3.70103743494017</v>
      </c>
      <c r="Y3558">
        <v>-0.17694981831626</v>
      </c>
      <c r="Z3558">
        <v>-3.3204989490930203E-2</v>
      </c>
      <c r="AA3558">
        <v>-3.7628550548382898E-2</v>
      </c>
      <c r="AB3558">
        <v>-0.106116278276948</v>
      </c>
      <c r="AC3558">
        <v>-44.1813809205875</v>
      </c>
      <c r="AD3558">
        <v>0</v>
      </c>
      <c r="AE3558">
        <v>0</v>
      </c>
      <c r="AF3558">
        <v>-44.1813809205875</v>
      </c>
      <c r="AG3558">
        <v>-14.391994693172499</v>
      </c>
      <c r="AH3558">
        <v>0</v>
      </c>
      <c r="AI3558">
        <v>0</v>
      </c>
      <c r="AJ3558">
        <v>-14.391994693172499</v>
      </c>
      <c r="AK3558">
        <v>-5.3866633421765497</v>
      </c>
      <c r="AL3558">
        <v>0</v>
      </c>
      <c r="AM3558">
        <v>0</v>
      </c>
      <c r="AN3558">
        <v>-5.3866633421765497</v>
      </c>
      <c r="AO3558">
        <v>-63.960038955936596</v>
      </c>
      <c r="AP3558">
        <v>0</v>
      </c>
      <c r="AQ3558">
        <v>0</v>
      </c>
      <c r="AR3558">
        <v>-63.960038955936596</v>
      </c>
      <c r="AS3558">
        <v>-6.5674416972589498</v>
      </c>
      <c r="AT3558">
        <v>-0.52252774171513805</v>
      </c>
      <c r="AU3558">
        <v>-3.7233393671414201</v>
      </c>
      <c r="AV3558">
        <v>-2.3215745884023899</v>
      </c>
      <c r="AW3558">
        <v>-0.41741746800382301</v>
      </c>
      <c r="AX3558">
        <v>-1.55978185412541E-2</v>
      </c>
      <c r="AY3558">
        <v>-4.0598519883628899E-2</v>
      </c>
      <c r="AZ3558">
        <v>-0.36122112957893998</v>
      </c>
      <c r="BA3558">
        <v>-2.3811134095363098</v>
      </c>
      <c r="BB3558">
        <v>-0.14867160456808301</v>
      </c>
      <c r="BC3558">
        <v>-0.50604863251612797</v>
      </c>
      <c r="BD3558">
        <v>-1.7263931724521</v>
      </c>
      <c r="BE3558">
        <v>-9.0929101358635709</v>
      </c>
      <c r="BF3558">
        <v>-0.91476087249392102</v>
      </c>
      <c r="BG3558">
        <v>-7.8396748900029802</v>
      </c>
      <c r="BH3558">
        <v>-0.33847437336668701</v>
      </c>
      <c r="BI3558">
        <v>-2.23795164024494</v>
      </c>
      <c r="BJ3558">
        <v>-0.299281510849634</v>
      </c>
      <c r="BK3558">
        <v>-0.85864305365277005</v>
      </c>
      <c r="BL3558">
        <v>-1.0800270757425401</v>
      </c>
      <c r="BM3558">
        <v>-0.74355020653866899</v>
      </c>
      <c r="BN3558">
        <v>-7.5817579098874099E-2</v>
      </c>
      <c r="BO3558">
        <v>-0.48283417434037901</v>
      </c>
      <c r="BP3558">
        <v>-0.18489845309941699</v>
      </c>
      <c r="BQ3558">
        <v>-1.3084691428075801</v>
      </c>
      <c r="BR3558">
        <v>-9.4504245934223893E-2</v>
      </c>
      <c r="BS3558">
        <v>-0.94365819703532605</v>
      </c>
      <c r="BT3558">
        <v>-0.27030669983803002</v>
      </c>
      <c r="BU3558">
        <v>-1.9265294546854601</v>
      </c>
      <c r="BV3558">
        <v>-0.10927576585418899</v>
      </c>
      <c r="BW3558">
        <v>-1.45876175762956</v>
      </c>
      <c r="BX3558">
        <v>-0.35849193120170902</v>
      </c>
      <c r="BY3558">
        <v>-0.81230233762302095</v>
      </c>
      <c r="BZ3558">
        <v>-0.57384723044070796</v>
      </c>
      <c r="CA3558">
        <v>-0.10314589497165901</v>
      </c>
      <c r="CB3558">
        <v>-0.135309212210657</v>
      </c>
      <c r="CC3558">
        <v>-8.6803975390089594</v>
      </c>
      <c r="CD3558">
        <v>-6.0321384004066996</v>
      </c>
      <c r="CE3558">
        <v>-1.4153876484867101</v>
      </c>
      <c r="CF3558">
        <v>-1.23287149011556</v>
      </c>
      <c r="CG3558">
        <v>-22.770774086029199</v>
      </c>
      <c r="CH3558">
        <v>-6.79556065303459</v>
      </c>
      <c r="CI3558">
        <v>-15.0919516624406</v>
      </c>
      <c r="CJ3558">
        <v>-0.88326177055397603</v>
      </c>
    </row>
    <row r="3559" spans="1:88" x14ac:dyDescent="0.2">
      <c r="A3559" t="s">
        <v>166</v>
      </c>
      <c r="B3559">
        <v>2012</v>
      </c>
      <c r="C3559" t="s">
        <v>22</v>
      </c>
      <c r="D3559" t="s">
        <v>2415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-11.268353010065891</v>
      </c>
      <c r="K3559">
        <v>-11.268353010065891</v>
      </c>
      <c r="L3559">
        <v>-11.268353010065891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-10.785970996473504</v>
      </c>
      <c r="S3559">
        <v>-10.785970996473504</v>
      </c>
      <c r="T3559">
        <v>-10.785970996473504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0</v>
      </c>
      <c r="BI3559">
        <v>0</v>
      </c>
      <c r="BJ3559">
        <v>0</v>
      </c>
      <c r="BK3559">
        <v>0</v>
      </c>
      <c r="BL3559">
        <v>0</v>
      </c>
      <c r="BM3559">
        <v>0</v>
      </c>
      <c r="BN3559">
        <v>0</v>
      </c>
      <c r="BO3559">
        <v>0</v>
      </c>
      <c r="BP3559">
        <v>0</v>
      </c>
      <c r="BQ3559">
        <v>0</v>
      </c>
      <c r="BR3559">
        <v>0</v>
      </c>
      <c r="BS3559">
        <v>0</v>
      </c>
      <c r="BT3559">
        <v>0</v>
      </c>
      <c r="BU3559">
        <v>0</v>
      </c>
      <c r="BV3559">
        <v>0</v>
      </c>
      <c r="BW3559">
        <v>0</v>
      </c>
      <c r="BX3559">
        <v>0</v>
      </c>
      <c r="BY3559">
        <v>0</v>
      </c>
      <c r="BZ3559">
        <v>0</v>
      </c>
      <c r="CA3559">
        <v>0</v>
      </c>
      <c r="CB3559">
        <v>0</v>
      </c>
      <c r="CC3559">
        <v>0</v>
      </c>
      <c r="CD3559">
        <v>0</v>
      </c>
      <c r="CE3559">
        <v>0</v>
      </c>
      <c r="CF3559">
        <v>0</v>
      </c>
      <c r="CG3559">
        <v>0</v>
      </c>
      <c r="CH3559">
        <v>0</v>
      </c>
      <c r="CI3559">
        <v>0</v>
      </c>
      <c r="CJ3559">
        <v>0</v>
      </c>
    </row>
    <row r="3560" spans="1:88" x14ac:dyDescent="0.2">
      <c r="A3560" t="s">
        <v>166</v>
      </c>
      <c r="B3560">
        <v>2012</v>
      </c>
      <c r="C3560" t="s">
        <v>78</v>
      </c>
      <c r="D3560" t="s">
        <v>2416</v>
      </c>
      <c r="E3560">
        <v>-12.8621077291251</v>
      </c>
      <c r="F3560">
        <v>-2.5582117475285999</v>
      </c>
      <c r="G3560">
        <v>-1.62838114838933</v>
      </c>
      <c r="H3560">
        <v>-8.6755148332072007</v>
      </c>
      <c r="I3560">
        <v>0</v>
      </c>
      <c r="J3560">
        <v>0</v>
      </c>
      <c r="K3560">
        <v>0</v>
      </c>
      <c r="L3560">
        <v>-12.8621077291251</v>
      </c>
      <c r="M3560">
        <v>-4.9954806348449896</v>
      </c>
      <c r="N3560">
        <v>-2.4627387008896</v>
      </c>
      <c r="O3560">
        <v>-1.6116932782757001</v>
      </c>
      <c r="P3560">
        <v>-0.92104865567968996</v>
      </c>
      <c r="Q3560">
        <v>0</v>
      </c>
      <c r="R3560">
        <v>0</v>
      </c>
      <c r="S3560">
        <v>0</v>
      </c>
      <c r="T3560">
        <v>-4.9954806348449896</v>
      </c>
      <c r="U3560">
        <v>-270.57309771938401</v>
      </c>
      <c r="V3560">
        <v>-0.68134147017051006</v>
      </c>
      <c r="W3560">
        <v>-3.9744995922764398E-2</v>
      </c>
      <c r="X3560">
        <v>-269.85201125329002</v>
      </c>
      <c r="Y3560">
        <v>-1.8811246920633999</v>
      </c>
      <c r="Z3560">
        <v>-0.26321983182793701</v>
      </c>
      <c r="AA3560">
        <v>-5.2665252401211803E-2</v>
      </c>
      <c r="AB3560">
        <v>-1.5652396078342601</v>
      </c>
      <c r="AC3560">
        <v>-525.59507610536298</v>
      </c>
      <c r="AD3560">
        <v>0</v>
      </c>
      <c r="AE3560">
        <v>0</v>
      </c>
      <c r="AF3560">
        <v>-525.59507610536298</v>
      </c>
      <c r="AG3560">
        <v>-4.2067479578718698</v>
      </c>
      <c r="AH3560">
        <v>0</v>
      </c>
      <c r="AI3560">
        <v>0</v>
      </c>
      <c r="AJ3560">
        <v>-4.2067479578718698</v>
      </c>
      <c r="AK3560">
        <v>-11.816196251535599</v>
      </c>
      <c r="AL3560">
        <v>0</v>
      </c>
      <c r="AM3560">
        <v>0</v>
      </c>
      <c r="AN3560">
        <v>-11.816196251535599</v>
      </c>
      <c r="AO3560">
        <v>-541.61802031476998</v>
      </c>
      <c r="AP3560">
        <v>0</v>
      </c>
      <c r="AQ3560">
        <v>0</v>
      </c>
      <c r="AR3560">
        <v>-541.61802031476998</v>
      </c>
      <c r="AS3560">
        <v>-11.262947093663399</v>
      </c>
      <c r="AT3560">
        <v>-2.9750801328063798</v>
      </c>
      <c r="AU3560">
        <v>-6.0974091874408902</v>
      </c>
      <c r="AV3560">
        <v>-2.1904577734161301</v>
      </c>
      <c r="AW3560">
        <v>-6.1424284147162904</v>
      </c>
      <c r="AX3560">
        <v>-0.105506066271756</v>
      </c>
      <c r="AY3560">
        <v>-9.4233122486471102E-2</v>
      </c>
      <c r="AZ3560">
        <v>-5.9426892259580599</v>
      </c>
      <c r="BA3560">
        <v>-10.1337422576813</v>
      </c>
      <c r="BB3560">
        <v>-1.1462286114503999</v>
      </c>
      <c r="BC3560">
        <v>-0.87071428844270904</v>
      </c>
      <c r="BD3560">
        <v>-8.1167993577882296</v>
      </c>
      <c r="BE3560">
        <v>-16.1824856174795</v>
      </c>
      <c r="BF3560">
        <v>-4.9044999951398696</v>
      </c>
      <c r="BG3560">
        <v>-9.7542708477951194</v>
      </c>
      <c r="BH3560">
        <v>-1.5237147745445201</v>
      </c>
      <c r="BI3560">
        <v>-3.1266000702526999</v>
      </c>
      <c r="BJ3560">
        <v>-1.65986063347652</v>
      </c>
      <c r="BK3560">
        <v>-0.83033561487782703</v>
      </c>
      <c r="BL3560">
        <v>-0.63640382189834999</v>
      </c>
      <c r="BM3560">
        <v>-1.40620018322186</v>
      </c>
      <c r="BN3560">
        <v>-0.51070091839776399</v>
      </c>
      <c r="BO3560">
        <v>-0.52919078434732802</v>
      </c>
      <c r="BP3560">
        <v>-0.36630848047676601</v>
      </c>
      <c r="BQ3560">
        <v>-2.4351364956138402</v>
      </c>
      <c r="BR3560">
        <v>-0.64755931573560299</v>
      </c>
      <c r="BS3560">
        <v>-1.1542668111607099</v>
      </c>
      <c r="BT3560">
        <v>-0.63331036871753299</v>
      </c>
      <c r="BU3560">
        <v>-3.4084779602010098</v>
      </c>
      <c r="BV3560">
        <v>-0.72225648318125502</v>
      </c>
      <c r="BW3560">
        <v>-1.86478162451157</v>
      </c>
      <c r="BX3560">
        <v>-0.82143985250817597</v>
      </c>
      <c r="BY3560">
        <v>-6.0256327708420097</v>
      </c>
      <c r="BZ3560">
        <v>-5.0944033920873597</v>
      </c>
      <c r="CA3560">
        <v>-0.12022755582309699</v>
      </c>
      <c r="CB3560">
        <v>-0.81100182293159395</v>
      </c>
      <c r="CC3560">
        <v>-58.345515870420499</v>
      </c>
      <c r="CD3560">
        <v>-53.519056899243502</v>
      </c>
      <c r="CE3560">
        <v>-1.6418722465208999</v>
      </c>
      <c r="CF3560">
        <v>-3.18458672465631</v>
      </c>
      <c r="CG3560">
        <v>-51.065298464636598</v>
      </c>
      <c r="CH3560">
        <v>-26.931352663986601</v>
      </c>
      <c r="CI3560">
        <v>-22.246891593705399</v>
      </c>
      <c r="CJ3560">
        <v>-1.88705420694449</v>
      </c>
    </row>
    <row r="3561" spans="1:88" x14ac:dyDescent="0.2">
      <c r="A3561" t="s">
        <v>166</v>
      </c>
      <c r="B3561">
        <v>2012</v>
      </c>
      <c r="C3561" t="s">
        <v>23</v>
      </c>
      <c r="D3561" t="s">
        <v>2417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0</v>
      </c>
      <c r="BI3561">
        <v>0</v>
      </c>
      <c r="BJ3561">
        <v>0</v>
      </c>
      <c r="BK3561">
        <v>0</v>
      </c>
      <c r="BL3561">
        <v>0</v>
      </c>
      <c r="BM3561">
        <v>0</v>
      </c>
      <c r="BN3561">
        <v>0</v>
      </c>
      <c r="BO3561">
        <v>0</v>
      </c>
      <c r="BP3561">
        <v>0</v>
      </c>
      <c r="BQ3561">
        <v>0</v>
      </c>
      <c r="BR3561">
        <v>0</v>
      </c>
      <c r="BS3561">
        <v>0</v>
      </c>
      <c r="BT3561">
        <v>0</v>
      </c>
      <c r="BU3561">
        <v>0</v>
      </c>
      <c r="BV3561">
        <v>0</v>
      </c>
      <c r="BW3561">
        <v>0</v>
      </c>
      <c r="BX3561">
        <v>0</v>
      </c>
      <c r="BY3561">
        <v>0</v>
      </c>
      <c r="BZ3561">
        <v>0</v>
      </c>
      <c r="CA3561">
        <v>0</v>
      </c>
      <c r="CB3561">
        <v>0</v>
      </c>
      <c r="CC3561">
        <v>0</v>
      </c>
      <c r="CD3561">
        <v>0</v>
      </c>
      <c r="CE3561">
        <v>0</v>
      </c>
      <c r="CF3561">
        <v>0</v>
      </c>
      <c r="CG3561">
        <v>0</v>
      </c>
      <c r="CH3561">
        <v>0</v>
      </c>
      <c r="CI3561">
        <v>0</v>
      </c>
      <c r="CJ3561">
        <v>0</v>
      </c>
    </row>
    <row r="3562" spans="1:88" x14ac:dyDescent="0.2">
      <c r="A3562" t="s">
        <v>166</v>
      </c>
      <c r="B3562">
        <v>2012</v>
      </c>
      <c r="C3562" t="s">
        <v>24</v>
      </c>
      <c r="D3562" t="s">
        <v>2418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0</v>
      </c>
      <c r="BI3562">
        <v>0</v>
      </c>
      <c r="BJ3562">
        <v>0</v>
      </c>
      <c r="BK3562">
        <v>0</v>
      </c>
      <c r="BL3562">
        <v>0</v>
      </c>
      <c r="BM3562">
        <v>0</v>
      </c>
      <c r="BN3562">
        <v>0</v>
      </c>
      <c r="BO3562">
        <v>0</v>
      </c>
      <c r="BP3562">
        <v>0</v>
      </c>
      <c r="BQ3562">
        <v>0</v>
      </c>
      <c r="BR3562">
        <v>0</v>
      </c>
      <c r="BS3562">
        <v>0</v>
      </c>
      <c r="BT3562">
        <v>0</v>
      </c>
      <c r="BU3562">
        <v>0</v>
      </c>
      <c r="BV3562">
        <v>0</v>
      </c>
      <c r="BW3562">
        <v>0</v>
      </c>
      <c r="BX3562">
        <v>0</v>
      </c>
      <c r="BY3562">
        <v>0</v>
      </c>
      <c r="BZ3562">
        <v>0</v>
      </c>
      <c r="CA3562">
        <v>0</v>
      </c>
      <c r="CB3562">
        <v>0</v>
      </c>
      <c r="CC3562">
        <v>0</v>
      </c>
      <c r="CD3562">
        <v>0</v>
      </c>
      <c r="CE3562">
        <v>0</v>
      </c>
      <c r="CF3562">
        <v>0</v>
      </c>
      <c r="CG3562">
        <v>0</v>
      </c>
      <c r="CH3562">
        <v>0</v>
      </c>
      <c r="CI3562">
        <v>0</v>
      </c>
      <c r="CJ3562">
        <v>0</v>
      </c>
    </row>
    <row r="3563" spans="1:88" x14ac:dyDescent="0.2">
      <c r="A3563" t="s">
        <v>166</v>
      </c>
      <c r="B3563">
        <v>2012</v>
      </c>
      <c r="C3563" t="s">
        <v>25</v>
      </c>
      <c r="D3563" t="s">
        <v>2419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0</v>
      </c>
      <c r="BI3563">
        <v>0</v>
      </c>
      <c r="BJ3563">
        <v>0</v>
      </c>
      <c r="BK3563">
        <v>0</v>
      </c>
      <c r="BL3563">
        <v>0</v>
      </c>
      <c r="BM3563">
        <v>0</v>
      </c>
      <c r="BN3563">
        <v>0</v>
      </c>
      <c r="BO3563">
        <v>0</v>
      </c>
      <c r="BP3563">
        <v>0</v>
      </c>
      <c r="BQ3563">
        <v>0</v>
      </c>
      <c r="BR3563">
        <v>0</v>
      </c>
      <c r="BS3563">
        <v>0</v>
      </c>
      <c r="BT3563">
        <v>0</v>
      </c>
      <c r="BU3563">
        <v>0</v>
      </c>
      <c r="BV3563">
        <v>0</v>
      </c>
      <c r="BW3563">
        <v>0</v>
      </c>
      <c r="BX3563">
        <v>0</v>
      </c>
      <c r="BY3563">
        <v>0</v>
      </c>
      <c r="BZ3563">
        <v>0</v>
      </c>
      <c r="CA3563">
        <v>0</v>
      </c>
      <c r="CB3563">
        <v>0</v>
      </c>
      <c r="CC3563">
        <v>0</v>
      </c>
      <c r="CD3563">
        <v>0</v>
      </c>
      <c r="CE3563">
        <v>0</v>
      </c>
      <c r="CF3563">
        <v>0</v>
      </c>
      <c r="CG3563">
        <v>0</v>
      </c>
      <c r="CH3563">
        <v>0</v>
      </c>
      <c r="CI3563">
        <v>0</v>
      </c>
      <c r="CJ3563">
        <v>0</v>
      </c>
    </row>
    <row r="3564" spans="1:88" x14ac:dyDescent="0.2">
      <c r="A3564" t="s">
        <v>166</v>
      </c>
      <c r="B3564">
        <v>2012</v>
      </c>
      <c r="C3564" t="s">
        <v>26</v>
      </c>
      <c r="D3564" t="s">
        <v>2420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0</v>
      </c>
      <c r="BI3564">
        <v>0</v>
      </c>
      <c r="BJ3564">
        <v>0</v>
      </c>
      <c r="BK3564">
        <v>0</v>
      </c>
      <c r="BL3564">
        <v>0</v>
      </c>
      <c r="BM3564">
        <v>0</v>
      </c>
      <c r="BN3564">
        <v>0</v>
      </c>
      <c r="BO3564">
        <v>0</v>
      </c>
      <c r="BP3564">
        <v>0</v>
      </c>
      <c r="BQ3564">
        <v>0</v>
      </c>
      <c r="BR3564">
        <v>0</v>
      </c>
      <c r="BS3564">
        <v>0</v>
      </c>
      <c r="BT3564">
        <v>0</v>
      </c>
      <c r="BU3564">
        <v>0</v>
      </c>
      <c r="BV3564">
        <v>0</v>
      </c>
      <c r="BW3564">
        <v>0</v>
      </c>
      <c r="BX3564">
        <v>0</v>
      </c>
      <c r="BY3564">
        <v>0</v>
      </c>
      <c r="BZ3564">
        <v>0</v>
      </c>
      <c r="CA3564">
        <v>0</v>
      </c>
      <c r="CB3564">
        <v>0</v>
      </c>
      <c r="CC3564">
        <v>0</v>
      </c>
      <c r="CD3564">
        <v>0</v>
      </c>
      <c r="CE3564">
        <v>0</v>
      </c>
      <c r="CF3564">
        <v>0</v>
      </c>
      <c r="CG3564">
        <v>0</v>
      </c>
      <c r="CH3564">
        <v>0</v>
      </c>
      <c r="CI3564">
        <v>0</v>
      </c>
      <c r="CJ3564">
        <v>0</v>
      </c>
    </row>
    <row r="3565" spans="1:88" x14ac:dyDescent="0.2">
      <c r="A3565" t="s">
        <v>166</v>
      </c>
      <c r="B3565">
        <v>2012</v>
      </c>
      <c r="C3565" t="s">
        <v>27</v>
      </c>
      <c r="D3565" t="s">
        <v>2421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0</v>
      </c>
      <c r="BI3565">
        <v>0</v>
      </c>
      <c r="BJ3565">
        <v>0</v>
      </c>
      <c r="BK3565">
        <v>0</v>
      </c>
      <c r="BL3565">
        <v>0</v>
      </c>
      <c r="BM3565">
        <v>0</v>
      </c>
      <c r="BN3565">
        <v>0</v>
      </c>
      <c r="BO3565">
        <v>0</v>
      </c>
      <c r="BP3565">
        <v>0</v>
      </c>
      <c r="BQ3565">
        <v>0</v>
      </c>
      <c r="BR3565">
        <v>0</v>
      </c>
      <c r="BS3565">
        <v>0</v>
      </c>
      <c r="BT3565">
        <v>0</v>
      </c>
      <c r="BU3565">
        <v>0</v>
      </c>
      <c r="BV3565">
        <v>0</v>
      </c>
      <c r="BW3565">
        <v>0</v>
      </c>
      <c r="BX3565">
        <v>0</v>
      </c>
      <c r="BY3565">
        <v>0</v>
      </c>
      <c r="BZ3565">
        <v>0</v>
      </c>
      <c r="CA3565">
        <v>0</v>
      </c>
      <c r="CB3565">
        <v>0</v>
      </c>
      <c r="CC3565">
        <v>0</v>
      </c>
      <c r="CD3565">
        <v>0</v>
      </c>
      <c r="CE3565">
        <v>0</v>
      </c>
      <c r="CF3565">
        <v>0</v>
      </c>
      <c r="CG3565">
        <v>0</v>
      </c>
      <c r="CH3565">
        <v>0</v>
      </c>
      <c r="CI3565">
        <v>0</v>
      </c>
      <c r="CJ3565">
        <v>0</v>
      </c>
    </row>
    <row r="3566" spans="1:88" x14ac:dyDescent="0.2">
      <c r="A3566" t="s">
        <v>166</v>
      </c>
      <c r="B3566">
        <v>2012</v>
      </c>
      <c r="C3566" t="s">
        <v>28</v>
      </c>
      <c r="D3566" t="s">
        <v>2422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-3.0173130623654592</v>
      </c>
      <c r="K3566">
        <v>-3.0173130623654592</v>
      </c>
      <c r="L3566">
        <v>-3.0173130623654592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-2.8613535738851925</v>
      </c>
      <c r="S3566">
        <v>-2.8613535738851925</v>
      </c>
      <c r="T3566">
        <v>-2.8613535738851925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0</v>
      </c>
      <c r="BI3566">
        <v>0</v>
      </c>
      <c r="BJ3566">
        <v>0</v>
      </c>
      <c r="BK3566">
        <v>0</v>
      </c>
      <c r="BL3566">
        <v>0</v>
      </c>
      <c r="BM3566">
        <v>0</v>
      </c>
      <c r="BN3566">
        <v>0</v>
      </c>
      <c r="BO3566">
        <v>0</v>
      </c>
      <c r="BP3566">
        <v>0</v>
      </c>
      <c r="BQ3566">
        <v>0</v>
      </c>
      <c r="BR3566">
        <v>0</v>
      </c>
      <c r="BS3566">
        <v>0</v>
      </c>
      <c r="BT3566">
        <v>0</v>
      </c>
      <c r="BU3566">
        <v>0</v>
      </c>
      <c r="BV3566">
        <v>0</v>
      </c>
      <c r="BW3566">
        <v>0</v>
      </c>
      <c r="BX3566">
        <v>0</v>
      </c>
      <c r="BY3566">
        <v>0</v>
      </c>
      <c r="BZ3566">
        <v>0</v>
      </c>
      <c r="CA3566">
        <v>0</v>
      </c>
      <c r="CB3566">
        <v>0</v>
      </c>
      <c r="CC3566">
        <v>0</v>
      </c>
      <c r="CD3566">
        <v>0</v>
      </c>
      <c r="CE3566">
        <v>0</v>
      </c>
      <c r="CF3566">
        <v>0</v>
      </c>
      <c r="CG3566">
        <v>0</v>
      </c>
      <c r="CH3566">
        <v>0</v>
      </c>
      <c r="CI3566">
        <v>0</v>
      </c>
      <c r="CJ3566">
        <v>0</v>
      </c>
    </row>
    <row r="3567" spans="1:88" x14ac:dyDescent="0.2">
      <c r="A3567" t="s">
        <v>166</v>
      </c>
      <c r="B3567">
        <v>2012</v>
      </c>
      <c r="C3567" t="s">
        <v>29</v>
      </c>
      <c r="D3567" t="s">
        <v>2423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0</v>
      </c>
      <c r="BI3567">
        <v>0</v>
      </c>
      <c r="BJ3567">
        <v>0</v>
      </c>
      <c r="BK3567">
        <v>0</v>
      </c>
      <c r="BL3567">
        <v>0</v>
      </c>
      <c r="BM3567">
        <v>0</v>
      </c>
      <c r="BN3567">
        <v>0</v>
      </c>
      <c r="BO3567">
        <v>0</v>
      </c>
      <c r="BP3567">
        <v>0</v>
      </c>
      <c r="BQ3567">
        <v>0</v>
      </c>
      <c r="BR3567">
        <v>0</v>
      </c>
      <c r="BS3567">
        <v>0</v>
      </c>
      <c r="BT3567">
        <v>0</v>
      </c>
      <c r="BU3567">
        <v>0</v>
      </c>
      <c r="BV3567">
        <v>0</v>
      </c>
      <c r="BW3567">
        <v>0</v>
      </c>
      <c r="BX3567">
        <v>0</v>
      </c>
      <c r="BY3567">
        <v>0</v>
      </c>
      <c r="BZ3567">
        <v>0</v>
      </c>
      <c r="CA3567">
        <v>0</v>
      </c>
      <c r="CB3567">
        <v>0</v>
      </c>
      <c r="CC3567">
        <v>0</v>
      </c>
      <c r="CD3567">
        <v>0</v>
      </c>
      <c r="CE3567">
        <v>0</v>
      </c>
      <c r="CF3567">
        <v>0</v>
      </c>
      <c r="CG3567">
        <v>0</v>
      </c>
      <c r="CH3567">
        <v>0</v>
      </c>
      <c r="CI3567">
        <v>0</v>
      </c>
      <c r="CJ3567">
        <v>0</v>
      </c>
    </row>
    <row r="3568" spans="1:88" x14ac:dyDescent="0.2">
      <c r="A3568" t="s">
        <v>166</v>
      </c>
      <c r="B3568">
        <v>2012</v>
      </c>
      <c r="C3568" t="s">
        <v>30</v>
      </c>
      <c r="D3568" t="s">
        <v>2424</v>
      </c>
      <c r="E3568">
        <v>9.4319812828296296E-2</v>
      </c>
      <c r="F3568">
        <v>2.4440391858121299E-2</v>
      </c>
      <c r="G3568">
        <v>5.6919835534584802E-2</v>
      </c>
      <c r="H3568">
        <v>1.29595854355902E-2</v>
      </c>
      <c r="I3568">
        <v>0</v>
      </c>
      <c r="J3568">
        <v>0</v>
      </c>
      <c r="K3568">
        <v>0</v>
      </c>
      <c r="L3568">
        <v>9.4319812828296296E-2</v>
      </c>
      <c r="M3568">
        <v>8.4580779843173401E-2</v>
      </c>
      <c r="N3568">
        <v>2.3301900320576802E-2</v>
      </c>
      <c r="O3568">
        <v>5.6282717238972199E-2</v>
      </c>
      <c r="P3568">
        <v>4.9961622836242796E-3</v>
      </c>
      <c r="Q3568">
        <v>0</v>
      </c>
      <c r="R3568">
        <v>0</v>
      </c>
      <c r="S3568">
        <v>0</v>
      </c>
      <c r="T3568">
        <v>8.4580779843173401E-2</v>
      </c>
      <c r="U3568">
        <v>0.18531793429613999</v>
      </c>
      <c r="V3568">
        <v>8.3068316608111096E-3</v>
      </c>
      <c r="W3568">
        <v>1.2054245620132401E-3</v>
      </c>
      <c r="X3568">
        <v>0.17580567807331601</v>
      </c>
      <c r="Y3568">
        <v>1.25225567345158E-2</v>
      </c>
      <c r="Z3568">
        <v>3.1235595504169101E-3</v>
      </c>
      <c r="AA3568">
        <v>2.0368546361149301E-3</v>
      </c>
      <c r="AB3568">
        <v>7.3621425479840196E-3</v>
      </c>
      <c r="AC3568">
        <v>1.26301154964205</v>
      </c>
      <c r="AD3568">
        <v>0</v>
      </c>
      <c r="AE3568">
        <v>0</v>
      </c>
      <c r="AF3568">
        <v>1.26301154964205</v>
      </c>
      <c r="AG3568">
        <v>5.0667600027678499E-2</v>
      </c>
      <c r="AH3568">
        <v>0</v>
      </c>
      <c r="AI3568">
        <v>0</v>
      </c>
      <c r="AJ3568">
        <v>5.0667600027678499E-2</v>
      </c>
      <c r="AK3568">
        <v>6.11370541745919E-2</v>
      </c>
      <c r="AL3568">
        <v>0</v>
      </c>
      <c r="AM3568">
        <v>0</v>
      </c>
      <c r="AN3568">
        <v>6.11370541745919E-2</v>
      </c>
      <c r="AO3568">
        <v>1.3748162038443199</v>
      </c>
      <c r="AP3568">
        <v>0</v>
      </c>
      <c r="AQ3568">
        <v>0</v>
      </c>
      <c r="AR3568">
        <v>1.3748162038443199</v>
      </c>
      <c r="AS3568">
        <v>0.27580742685259801</v>
      </c>
      <c r="AT3568">
        <v>4.6138904335540902E-2</v>
      </c>
      <c r="AU3568">
        <v>0.199317614401783</v>
      </c>
      <c r="AV3568">
        <v>3.0350908115274199E-2</v>
      </c>
      <c r="AW3568">
        <v>2.9225471650564799E-2</v>
      </c>
      <c r="AX3568">
        <v>1.0900871938593799E-3</v>
      </c>
      <c r="AY3568">
        <v>2.3341736517201702E-3</v>
      </c>
      <c r="AZ3568">
        <v>2.5801210804985299E-2</v>
      </c>
      <c r="BA3568">
        <v>0.21338120421394999</v>
      </c>
      <c r="BB3568">
        <v>1.33871158896609E-2</v>
      </c>
      <c r="BC3568">
        <v>2.7049457057817701E-2</v>
      </c>
      <c r="BD3568">
        <v>0.172944631266471</v>
      </c>
      <c r="BE3568">
        <v>0.53035894817384299</v>
      </c>
      <c r="BF3568">
        <v>5.1320652658905702E-2</v>
      </c>
      <c r="BG3568">
        <v>0.45597829874996698</v>
      </c>
      <c r="BH3568">
        <v>2.3059996764971301E-2</v>
      </c>
      <c r="BI3568">
        <v>9.2939268102571304E-2</v>
      </c>
      <c r="BJ3568">
        <v>1.5567445948938E-2</v>
      </c>
      <c r="BK3568">
        <v>6.49311966147538E-2</v>
      </c>
      <c r="BL3568">
        <v>1.24406255388797E-2</v>
      </c>
      <c r="BM3568">
        <v>3.9293665885178498E-2</v>
      </c>
      <c r="BN3568">
        <v>6.4393160311810999E-3</v>
      </c>
      <c r="BO3568">
        <v>2.6936652776521498E-2</v>
      </c>
      <c r="BP3568">
        <v>5.917697077476E-3</v>
      </c>
      <c r="BQ3568">
        <v>6.5539138600281793E-2</v>
      </c>
      <c r="BR3568">
        <v>8.1476162132766098E-3</v>
      </c>
      <c r="BS3568">
        <v>4.8255832127607201E-2</v>
      </c>
      <c r="BT3568">
        <v>9.1356902593980292E-3</v>
      </c>
      <c r="BU3568">
        <v>9.0992253547280605E-2</v>
      </c>
      <c r="BV3568">
        <v>8.6975245712274593E-3</v>
      </c>
      <c r="BW3568">
        <v>7.1270317301112704E-2</v>
      </c>
      <c r="BX3568">
        <v>1.1024411674940299E-2</v>
      </c>
      <c r="BY3568">
        <v>0.14224137809954099</v>
      </c>
      <c r="BZ3568">
        <v>5.63189011962313E-2</v>
      </c>
      <c r="CA3568">
        <v>3.02552439095912E-3</v>
      </c>
      <c r="CB3568">
        <v>8.2896952512350797E-2</v>
      </c>
      <c r="CC3568">
        <v>1.4053184877603999</v>
      </c>
      <c r="CD3568">
        <v>0.59713935373564897</v>
      </c>
      <c r="CE3568">
        <v>4.1264355787972801E-2</v>
      </c>
      <c r="CF3568">
        <v>0.76691477823677801</v>
      </c>
      <c r="CG3568">
        <v>1.0596187762595199</v>
      </c>
      <c r="CH3568">
        <v>0.28478455329692298</v>
      </c>
      <c r="CI3568">
        <v>0.77000075737735096</v>
      </c>
      <c r="CJ3568">
        <v>4.8334655852454297E-3</v>
      </c>
    </row>
    <row r="3569" spans="1:88" x14ac:dyDescent="0.2">
      <c r="A3569" t="s">
        <v>166</v>
      </c>
      <c r="B3569">
        <v>2012</v>
      </c>
      <c r="C3569" t="s">
        <v>31</v>
      </c>
      <c r="D3569" t="s">
        <v>2425</v>
      </c>
      <c r="E3569">
        <v>-0.56944203494104095</v>
      </c>
      <c r="F3569">
        <v>-0.15131060561062501</v>
      </c>
      <c r="G3569">
        <v>-0.32209405108536598</v>
      </c>
      <c r="H3569">
        <v>-9.6037378245050001E-2</v>
      </c>
      <c r="I3569">
        <v>0</v>
      </c>
      <c r="J3569">
        <v>-0.10215410829008705</v>
      </c>
      <c r="K3569">
        <v>-0.10215410829008705</v>
      </c>
      <c r="L3569">
        <v>-0.67159614323112804</v>
      </c>
      <c r="M3569">
        <v>-0.49217142632348199</v>
      </c>
      <c r="N3569">
        <v>-0.146206696387706</v>
      </c>
      <c r="O3569">
        <v>-0.318757546418239</v>
      </c>
      <c r="P3569">
        <v>-2.72071835175367E-2</v>
      </c>
      <c r="Q3569">
        <v>0</v>
      </c>
      <c r="R3569">
        <v>-9.0191016332877669E-2</v>
      </c>
      <c r="S3569">
        <v>-9.0191016332877669E-2</v>
      </c>
      <c r="T3569">
        <v>-0.58236244265635972</v>
      </c>
      <c r="U3569">
        <v>-1.4220274942050199</v>
      </c>
      <c r="V3569">
        <v>-4.2076456182148697E-2</v>
      </c>
      <c r="W3569">
        <v>-9.9114567239242893E-3</v>
      </c>
      <c r="X3569">
        <v>-1.3700395812989501</v>
      </c>
      <c r="Y3569">
        <v>-0.102990410151361</v>
      </c>
      <c r="Z3569">
        <v>-1.35973081153207E-2</v>
      </c>
      <c r="AA3569">
        <v>-1.03648263390231E-2</v>
      </c>
      <c r="AB3569">
        <v>-7.9028275697017702E-2</v>
      </c>
      <c r="AC3569">
        <v>-10.459002119855199</v>
      </c>
      <c r="AD3569">
        <v>0</v>
      </c>
      <c r="AE3569">
        <v>0</v>
      </c>
      <c r="AF3569">
        <v>-10.459002119855199</v>
      </c>
      <c r="AG3569">
        <v>-0.176679783356331</v>
      </c>
      <c r="AH3569">
        <v>0</v>
      </c>
      <c r="AI3569">
        <v>0</v>
      </c>
      <c r="AJ3569">
        <v>-0.176679783356331</v>
      </c>
      <c r="AK3569">
        <v>-0.39432864959910702</v>
      </c>
      <c r="AL3569">
        <v>0</v>
      </c>
      <c r="AM3569">
        <v>0</v>
      </c>
      <c r="AN3569">
        <v>-0.39432864959910702</v>
      </c>
      <c r="AO3569">
        <v>-11.030010552810699</v>
      </c>
      <c r="AP3569">
        <v>0</v>
      </c>
      <c r="AQ3569">
        <v>0</v>
      </c>
      <c r="AR3569">
        <v>-11.030010552810699</v>
      </c>
      <c r="AS3569">
        <v>-1.77854011385323</v>
      </c>
      <c r="AT3569">
        <v>-0.29887987565553598</v>
      </c>
      <c r="AU3569">
        <v>-1.4099814576005401</v>
      </c>
      <c r="AV3569">
        <v>-6.9678780597158096E-2</v>
      </c>
      <c r="AW3569">
        <v>-0.27473758482907501</v>
      </c>
      <c r="AX3569">
        <v>-5.5344924119154698E-3</v>
      </c>
      <c r="AY3569">
        <v>-2.3192871342516599E-2</v>
      </c>
      <c r="AZ3569">
        <v>-0.24601022107464299</v>
      </c>
      <c r="BA3569">
        <v>-0.91946758838044396</v>
      </c>
      <c r="BB3569">
        <v>-6.6918330197627995E-2</v>
      </c>
      <c r="BC3569">
        <v>-0.19421104328858599</v>
      </c>
      <c r="BD3569">
        <v>-0.65833821489422895</v>
      </c>
      <c r="BE3569">
        <v>-2.6377433923931299</v>
      </c>
      <c r="BF3569">
        <v>-0.25144172208823801</v>
      </c>
      <c r="BG3569">
        <v>-2.29057045123943</v>
      </c>
      <c r="BH3569">
        <v>-9.5731219065467998E-2</v>
      </c>
      <c r="BI3569">
        <v>-0.44353352199003299</v>
      </c>
      <c r="BJ3569">
        <v>-7.8586625957871595E-2</v>
      </c>
      <c r="BK3569">
        <v>-0.33042931925741797</v>
      </c>
      <c r="BL3569">
        <v>-3.4517576774745297E-2</v>
      </c>
      <c r="BM3569">
        <v>-0.199058656879264</v>
      </c>
      <c r="BN3569">
        <v>-3.1319729076845097E-2</v>
      </c>
      <c r="BO3569">
        <v>-0.14671974820697001</v>
      </c>
      <c r="BP3569">
        <v>-2.1019179595449199E-2</v>
      </c>
      <c r="BQ3569">
        <v>-0.37534145870868302</v>
      </c>
      <c r="BR3569">
        <v>-3.8125007607155301E-2</v>
      </c>
      <c r="BS3569">
        <v>-0.29222253978721302</v>
      </c>
      <c r="BT3569">
        <v>-4.4993911314314503E-2</v>
      </c>
      <c r="BU3569">
        <v>-0.552123946041294</v>
      </c>
      <c r="BV3569">
        <v>-4.0879374249262197E-2</v>
      </c>
      <c r="BW3569">
        <v>-0.45312723867440802</v>
      </c>
      <c r="BX3569">
        <v>-5.8117333117623703E-2</v>
      </c>
      <c r="BY3569">
        <v>-0.351772570425534</v>
      </c>
      <c r="BZ3569">
        <v>-0.24327825905452499</v>
      </c>
      <c r="CA3569">
        <v>-1.5572186993501999E-2</v>
      </c>
      <c r="CB3569">
        <v>-9.2922124377508505E-2</v>
      </c>
      <c r="CC3569">
        <v>-3.63530490094172</v>
      </c>
      <c r="CD3569">
        <v>-2.5591491491587099</v>
      </c>
      <c r="CE3569">
        <v>-0.21641544262686199</v>
      </c>
      <c r="CF3569">
        <v>-0.85974030915615596</v>
      </c>
      <c r="CG3569">
        <v>-6.1201452981469098</v>
      </c>
      <c r="CH3569">
        <v>-1.7184510312796999</v>
      </c>
      <c r="CI3569">
        <v>-4.3716569448749301</v>
      </c>
      <c r="CJ3569">
        <v>-3.0037321992273099E-2</v>
      </c>
    </row>
    <row r="3570" spans="1:88" x14ac:dyDescent="0.2">
      <c r="A3570" t="s">
        <v>166</v>
      </c>
      <c r="B3570">
        <v>2012</v>
      </c>
      <c r="C3570" t="s">
        <v>32</v>
      </c>
      <c r="D3570" t="s">
        <v>2426</v>
      </c>
      <c r="E3570">
        <v>-3.3584777429297497E-2</v>
      </c>
      <c r="F3570">
        <v>-1.09175079592172E-2</v>
      </c>
      <c r="G3570">
        <v>-1.65600171212586E-2</v>
      </c>
      <c r="H3570">
        <v>-6.1072523488216899E-3</v>
      </c>
      <c r="I3570">
        <v>0</v>
      </c>
      <c r="J3570">
        <v>-0.61628054865203663</v>
      </c>
      <c r="K3570">
        <v>-0.61628054865203663</v>
      </c>
      <c r="L3570">
        <v>-0.64986532608133407</v>
      </c>
      <c r="M3570">
        <v>-2.8911171029814501E-2</v>
      </c>
      <c r="N3570">
        <v>-1.05772509826546E-2</v>
      </c>
      <c r="O3570">
        <v>-1.6378376846264399E-2</v>
      </c>
      <c r="P3570">
        <v>-1.9555432008954098E-3</v>
      </c>
      <c r="Q3570">
        <v>0</v>
      </c>
      <c r="R3570">
        <v>-0.54410410141647048</v>
      </c>
      <c r="S3570">
        <v>-0.54410410141647048</v>
      </c>
      <c r="T3570">
        <v>-0.57301527244628503</v>
      </c>
      <c r="U3570">
        <v>-9.2650825314704602E-2</v>
      </c>
      <c r="V3570">
        <v>-2.7335317861243301E-3</v>
      </c>
      <c r="W3570">
        <v>-3.8960710202197402E-4</v>
      </c>
      <c r="X3570">
        <v>-8.9527686426558298E-2</v>
      </c>
      <c r="Y3570">
        <v>-5.8183802102353003E-3</v>
      </c>
      <c r="Z3570">
        <v>-9.1247879835420901E-4</v>
      </c>
      <c r="AA3570">
        <v>-5.7684596457577004E-4</v>
      </c>
      <c r="AB3570">
        <v>-4.3290554473053603E-3</v>
      </c>
      <c r="AC3570">
        <v>-0.57678180505999899</v>
      </c>
      <c r="AD3570">
        <v>0</v>
      </c>
      <c r="AE3570">
        <v>0</v>
      </c>
      <c r="AF3570">
        <v>-0.57678180505999899</v>
      </c>
      <c r="AG3570">
        <v>-1.44648251568465E-2</v>
      </c>
      <c r="AH3570">
        <v>0</v>
      </c>
      <c r="AI3570">
        <v>0</v>
      </c>
      <c r="AJ3570">
        <v>-1.44648251568465E-2</v>
      </c>
      <c r="AK3570">
        <v>-3.22154957617935E-2</v>
      </c>
      <c r="AL3570">
        <v>0</v>
      </c>
      <c r="AM3570">
        <v>0</v>
      </c>
      <c r="AN3570">
        <v>-3.22154957617935E-2</v>
      </c>
      <c r="AO3570">
        <v>-0.62346212597863904</v>
      </c>
      <c r="AP3570">
        <v>0</v>
      </c>
      <c r="AQ3570">
        <v>0</v>
      </c>
      <c r="AR3570">
        <v>-0.62346212597863904</v>
      </c>
      <c r="AS3570">
        <v>-8.4511104362757494E-2</v>
      </c>
      <c r="AT3570">
        <v>-1.8566171316563799E-2</v>
      </c>
      <c r="AU3570">
        <v>-6.1088701066611302E-2</v>
      </c>
      <c r="AV3570">
        <v>-4.8562319795824498E-3</v>
      </c>
      <c r="AW3570">
        <v>-1.69233846270729E-2</v>
      </c>
      <c r="AX3570">
        <v>-3.8282967648813E-4</v>
      </c>
      <c r="AY3570">
        <v>-7.18260531746258E-4</v>
      </c>
      <c r="AZ3570">
        <v>-1.5822294418838499E-2</v>
      </c>
      <c r="BA3570">
        <v>-5.1241984952907098E-2</v>
      </c>
      <c r="BB3570">
        <v>-4.3801139326781697E-3</v>
      </c>
      <c r="BC3570">
        <v>-8.1880918679479008E-3</v>
      </c>
      <c r="BD3570">
        <v>-3.8673779152280999E-2</v>
      </c>
      <c r="BE3570">
        <v>-0.15732674848452299</v>
      </c>
      <c r="BF3570">
        <v>-1.7218718538636799E-2</v>
      </c>
      <c r="BG3570">
        <v>-0.134101178686548</v>
      </c>
      <c r="BH3570">
        <v>-6.0068512593380802E-3</v>
      </c>
      <c r="BI3570">
        <v>-2.79886024028351E-2</v>
      </c>
      <c r="BJ3570">
        <v>-5.2965971321475196E-3</v>
      </c>
      <c r="BK3570">
        <v>-2.0277552278210501E-2</v>
      </c>
      <c r="BL3570">
        <v>-2.4144529924772099E-3</v>
      </c>
      <c r="BM3570">
        <v>-1.1906438661264399E-2</v>
      </c>
      <c r="BN3570">
        <v>-2.0065016271065498E-3</v>
      </c>
      <c r="BO3570">
        <v>-8.4814205309042597E-3</v>
      </c>
      <c r="BP3570">
        <v>-1.4185165032535899E-3</v>
      </c>
      <c r="BQ3570">
        <v>-2.0948811538856402E-2</v>
      </c>
      <c r="BR3570">
        <v>-2.4544951531584001E-3</v>
      </c>
      <c r="BS3570">
        <v>-1.5479446242758399E-2</v>
      </c>
      <c r="BT3570">
        <v>-3.01487014293962E-3</v>
      </c>
      <c r="BU3570">
        <v>-2.96757110839732E-2</v>
      </c>
      <c r="BV3570">
        <v>-2.65081717766161E-3</v>
      </c>
      <c r="BW3570">
        <v>-2.3070770432148901E-2</v>
      </c>
      <c r="BX3570">
        <v>-3.9541234741626704E-3</v>
      </c>
      <c r="BY3570">
        <v>-2.2796172943161299E-2</v>
      </c>
      <c r="BZ3570">
        <v>-1.6318520769811801E-2</v>
      </c>
      <c r="CA3570">
        <v>-8.6179696743897004E-4</v>
      </c>
      <c r="CB3570">
        <v>-5.6158552059105901E-3</v>
      </c>
      <c r="CC3570">
        <v>-0.235553786878859</v>
      </c>
      <c r="CD3570">
        <v>-0.171658124878769</v>
      </c>
      <c r="CE3570">
        <v>-1.1879232785813799E-2</v>
      </c>
      <c r="CF3570">
        <v>-5.2016429214276502E-2</v>
      </c>
      <c r="CG3570">
        <v>-0.35056237833743997</v>
      </c>
      <c r="CH3570">
        <v>-0.12385989727469</v>
      </c>
      <c r="CI3570">
        <v>-0.223913140442871</v>
      </c>
      <c r="CJ3570">
        <v>-2.78934061987885E-3</v>
      </c>
    </row>
    <row r="3571" spans="1:88" x14ac:dyDescent="0.2">
      <c r="A3571" t="s">
        <v>166</v>
      </c>
      <c r="B3571">
        <v>2012</v>
      </c>
      <c r="C3571" t="s">
        <v>33</v>
      </c>
      <c r="D3571" t="s">
        <v>2427</v>
      </c>
      <c r="E3571">
        <v>1.06844495191712</v>
      </c>
      <c r="F3571">
        <v>0.26643670315185702</v>
      </c>
      <c r="G3571">
        <v>0.596426186317639</v>
      </c>
      <c r="H3571">
        <v>0.20558206244762101</v>
      </c>
      <c r="I3571">
        <v>0</v>
      </c>
      <c r="J3571">
        <v>-2.9117172267232611E-2</v>
      </c>
      <c r="K3571">
        <v>-2.9117172267232611E-2</v>
      </c>
      <c r="L3571">
        <v>1.0393277796498874</v>
      </c>
      <c r="M3571">
        <v>0.93832944238403004</v>
      </c>
      <c r="N3571">
        <v>0.25809079378669703</v>
      </c>
      <c r="O3571">
        <v>0.58977113001971104</v>
      </c>
      <c r="P3571">
        <v>9.0467518577622696E-2</v>
      </c>
      <c r="Q3571">
        <v>0</v>
      </c>
      <c r="R3571">
        <v>-2.5614824842364558E-2</v>
      </c>
      <c r="S3571">
        <v>-2.5614824842364558E-2</v>
      </c>
      <c r="T3571">
        <v>0.9127146175416655</v>
      </c>
      <c r="U3571">
        <v>2.4450625558780898</v>
      </c>
      <c r="V3571">
        <v>6.8763993483002106E-2</v>
      </c>
      <c r="W3571">
        <v>1.5049624108197599E-2</v>
      </c>
      <c r="X3571">
        <v>2.3612489382868902</v>
      </c>
      <c r="Y3571">
        <v>0.147361416167339</v>
      </c>
      <c r="Z3571">
        <v>2.2237615866059001E-2</v>
      </c>
      <c r="AA3571">
        <v>2.1069851326246999E-2</v>
      </c>
      <c r="AB3571">
        <v>0.10405394897503401</v>
      </c>
      <c r="AC3571">
        <v>23.1066679064322</v>
      </c>
      <c r="AD3571">
        <v>0</v>
      </c>
      <c r="AE3571">
        <v>0</v>
      </c>
      <c r="AF3571">
        <v>23.1066679064322</v>
      </c>
      <c r="AG3571">
        <v>1.0156102620195999</v>
      </c>
      <c r="AH3571">
        <v>0</v>
      </c>
      <c r="AI3571">
        <v>0</v>
      </c>
      <c r="AJ3571">
        <v>1.0156102620195999</v>
      </c>
      <c r="AK3571">
        <v>0.95008943485338104</v>
      </c>
      <c r="AL3571">
        <v>0</v>
      </c>
      <c r="AM3571">
        <v>0</v>
      </c>
      <c r="AN3571">
        <v>0.95008943485338104</v>
      </c>
      <c r="AO3571">
        <v>25.072367603305199</v>
      </c>
      <c r="AP3571">
        <v>0</v>
      </c>
      <c r="AQ3571">
        <v>0</v>
      </c>
      <c r="AR3571">
        <v>25.072367603305199</v>
      </c>
      <c r="AS3571">
        <v>3.1416774588516101</v>
      </c>
      <c r="AT3571">
        <v>0.49269182010482399</v>
      </c>
      <c r="AU3571">
        <v>2.3513566552638698</v>
      </c>
      <c r="AV3571">
        <v>0.297628983482911</v>
      </c>
      <c r="AW3571">
        <v>0.40733890187558702</v>
      </c>
      <c r="AX3571">
        <v>9.1280984920640695E-3</v>
      </c>
      <c r="AY3571">
        <v>2.9385815165937499E-2</v>
      </c>
      <c r="AZ3571">
        <v>0.36882498821758503</v>
      </c>
      <c r="BA3571">
        <v>1.61137518772476</v>
      </c>
      <c r="BB3571">
        <v>0.10877601256153301</v>
      </c>
      <c r="BC3571">
        <v>0.30278687803925503</v>
      </c>
      <c r="BD3571">
        <v>1.19981229712397</v>
      </c>
      <c r="BE3571">
        <v>5.4537992063687204</v>
      </c>
      <c r="BF3571">
        <v>0.435963178147181</v>
      </c>
      <c r="BG3571">
        <v>4.8218143203413604</v>
      </c>
      <c r="BH3571">
        <v>0.19602170788019099</v>
      </c>
      <c r="BI3571">
        <v>1.0116791299405199</v>
      </c>
      <c r="BJ3571">
        <v>0.13705610606492899</v>
      </c>
      <c r="BK3571">
        <v>0.74556770959441199</v>
      </c>
      <c r="BL3571">
        <v>0.129055314281183</v>
      </c>
      <c r="BM3571">
        <v>0.403866791518457</v>
      </c>
      <c r="BN3571">
        <v>5.1365168787684698E-2</v>
      </c>
      <c r="BO3571">
        <v>0.299418478152715</v>
      </c>
      <c r="BP3571">
        <v>5.3083144578057503E-2</v>
      </c>
      <c r="BQ3571">
        <v>0.698972165538576</v>
      </c>
      <c r="BR3571">
        <v>6.2674579849855305E-2</v>
      </c>
      <c r="BS3571">
        <v>0.54164350857227095</v>
      </c>
      <c r="BT3571">
        <v>9.4654077116449895E-2</v>
      </c>
      <c r="BU3571">
        <v>0.99356775639546102</v>
      </c>
      <c r="BV3571">
        <v>6.8133652089986493E-2</v>
      </c>
      <c r="BW3571">
        <v>0.80309749677284104</v>
      </c>
      <c r="BX3571">
        <v>0.12233660753263199</v>
      </c>
      <c r="BY3571">
        <v>0.66661830529246702</v>
      </c>
      <c r="BZ3571">
        <v>0.39334519494211501</v>
      </c>
      <c r="CA3571">
        <v>3.6763714025447598E-2</v>
      </c>
      <c r="CB3571">
        <v>0.236509396324908</v>
      </c>
      <c r="CC3571">
        <v>6.8389387110442001</v>
      </c>
      <c r="CD3571">
        <v>4.1446610251386096</v>
      </c>
      <c r="CE3571">
        <v>0.51107758061064301</v>
      </c>
      <c r="CF3571">
        <v>2.1832001052949499</v>
      </c>
      <c r="CG3571">
        <v>11.2521173415</v>
      </c>
      <c r="CH3571">
        <v>3.0505111259208499</v>
      </c>
      <c r="CI3571">
        <v>8.0628523543495607</v>
      </c>
      <c r="CJ3571">
        <v>0.13875386122956401</v>
      </c>
    </row>
    <row r="3572" spans="1:88" x14ac:dyDescent="0.2">
      <c r="A3572" t="s">
        <v>166</v>
      </c>
      <c r="B3572">
        <v>2012</v>
      </c>
      <c r="C3572" t="s">
        <v>34</v>
      </c>
      <c r="D3572" t="s">
        <v>2428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0</v>
      </c>
      <c r="BI3572">
        <v>0</v>
      </c>
      <c r="BJ3572">
        <v>0</v>
      </c>
      <c r="BK3572">
        <v>0</v>
      </c>
      <c r="BL3572">
        <v>0</v>
      </c>
      <c r="BM3572">
        <v>0</v>
      </c>
      <c r="BN3572">
        <v>0</v>
      </c>
      <c r="BO3572">
        <v>0</v>
      </c>
      <c r="BP3572">
        <v>0</v>
      </c>
      <c r="BQ3572">
        <v>0</v>
      </c>
      <c r="BR3572">
        <v>0</v>
      </c>
      <c r="BS3572">
        <v>0</v>
      </c>
      <c r="BT3572">
        <v>0</v>
      </c>
      <c r="BU3572">
        <v>0</v>
      </c>
      <c r="BV3572">
        <v>0</v>
      </c>
      <c r="BW3572">
        <v>0</v>
      </c>
      <c r="BX3572">
        <v>0</v>
      </c>
      <c r="BY3572">
        <v>0</v>
      </c>
      <c r="BZ3572">
        <v>0</v>
      </c>
      <c r="CA3572">
        <v>0</v>
      </c>
      <c r="CB3572">
        <v>0</v>
      </c>
      <c r="CC3572">
        <v>0</v>
      </c>
      <c r="CD3572">
        <v>0</v>
      </c>
      <c r="CE3572">
        <v>0</v>
      </c>
      <c r="CF3572">
        <v>0</v>
      </c>
      <c r="CG3572">
        <v>0</v>
      </c>
      <c r="CH3572">
        <v>0</v>
      </c>
      <c r="CI3572">
        <v>0</v>
      </c>
      <c r="CJ3572">
        <v>0</v>
      </c>
    </row>
    <row r="3573" spans="1:88" x14ac:dyDescent="0.2">
      <c r="A3573" t="s">
        <v>166</v>
      </c>
      <c r="B3573">
        <v>2012</v>
      </c>
      <c r="C3573" t="s">
        <v>35</v>
      </c>
      <c r="D3573" t="s">
        <v>2429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0</v>
      </c>
      <c r="BI3573">
        <v>0</v>
      </c>
      <c r="BJ3573">
        <v>0</v>
      </c>
      <c r="BK3573">
        <v>0</v>
      </c>
      <c r="BL3573">
        <v>0</v>
      </c>
      <c r="BM3573">
        <v>0</v>
      </c>
      <c r="BN3573">
        <v>0</v>
      </c>
      <c r="BO3573">
        <v>0</v>
      </c>
      <c r="BP3573">
        <v>0</v>
      </c>
      <c r="BQ3573">
        <v>0</v>
      </c>
      <c r="BR3573">
        <v>0</v>
      </c>
      <c r="BS3573">
        <v>0</v>
      </c>
      <c r="BT3573">
        <v>0</v>
      </c>
      <c r="BU3573">
        <v>0</v>
      </c>
      <c r="BV3573">
        <v>0</v>
      </c>
      <c r="BW3573">
        <v>0</v>
      </c>
      <c r="BX3573">
        <v>0</v>
      </c>
      <c r="BY3573">
        <v>0</v>
      </c>
      <c r="BZ3573">
        <v>0</v>
      </c>
      <c r="CA3573">
        <v>0</v>
      </c>
      <c r="CB3573">
        <v>0</v>
      </c>
      <c r="CC3573">
        <v>0</v>
      </c>
      <c r="CD3573">
        <v>0</v>
      </c>
      <c r="CE3573">
        <v>0</v>
      </c>
      <c r="CF3573">
        <v>0</v>
      </c>
      <c r="CG3573">
        <v>0</v>
      </c>
      <c r="CH3573">
        <v>0</v>
      </c>
      <c r="CI3573">
        <v>0</v>
      </c>
      <c r="CJ3573">
        <v>0</v>
      </c>
    </row>
    <row r="3574" spans="1:88" x14ac:dyDescent="0.2">
      <c r="A3574" t="s">
        <v>166</v>
      </c>
      <c r="B3574">
        <v>2012</v>
      </c>
      <c r="C3574" t="s">
        <v>36</v>
      </c>
      <c r="D3574" t="s">
        <v>2430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-5.6938579284083475E-2</v>
      </c>
      <c r="K3574">
        <v>-5.6938579284083475E-2</v>
      </c>
      <c r="L3574">
        <v>-5.6938579284083475E-2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-5.1915600297983346E-2</v>
      </c>
      <c r="S3574">
        <v>-5.1915600297983346E-2</v>
      </c>
      <c r="T3574">
        <v>-5.1915600297983346E-2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0</v>
      </c>
      <c r="BI3574">
        <v>0</v>
      </c>
      <c r="BJ3574">
        <v>0</v>
      </c>
      <c r="BK3574">
        <v>0</v>
      </c>
      <c r="BL3574">
        <v>0</v>
      </c>
      <c r="BM3574">
        <v>0</v>
      </c>
      <c r="BN3574">
        <v>0</v>
      </c>
      <c r="BO3574">
        <v>0</v>
      </c>
      <c r="BP3574">
        <v>0</v>
      </c>
      <c r="BQ3574">
        <v>0</v>
      </c>
      <c r="BR3574">
        <v>0</v>
      </c>
      <c r="BS3574">
        <v>0</v>
      </c>
      <c r="BT3574">
        <v>0</v>
      </c>
      <c r="BU3574">
        <v>0</v>
      </c>
      <c r="BV3574">
        <v>0</v>
      </c>
      <c r="BW3574">
        <v>0</v>
      </c>
      <c r="BX3574">
        <v>0</v>
      </c>
      <c r="BY3574">
        <v>0</v>
      </c>
      <c r="BZ3574">
        <v>0</v>
      </c>
      <c r="CA3574">
        <v>0</v>
      </c>
      <c r="CB3574">
        <v>0</v>
      </c>
      <c r="CC3574">
        <v>0</v>
      </c>
      <c r="CD3574">
        <v>0</v>
      </c>
      <c r="CE3574">
        <v>0</v>
      </c>
      <c r="CF3574">
        <v>0</v>
      </c>
      <c r="CG3574">
        <v>0</v>
      </c>
      <c r="CH3574">
        <v>0</v>
      </c>
      <c r="CI3574">
        <v>0</v>
      </c>
      <c r="CJ3574">
        <v>0</v>
      </c>
    </row>
    <row r="3575" spans="1:88" x14ac:dyDescent="0.2">
      <c r="A3575" t="s">
        <v>166</v>
      </c>
      <c r="B3575">
        <v>2012</v>
      </c>
      <c r="C3575" t="s">
        <v>37</v>
      </c>
      <c r="D3575" t="s">
        <v>2431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0</v>
      </c>
      <c r="BI3575">
        <v>0</v>
      </c>
      <c r="BJ3575">
        <v>0</v>
      </c>
      <c r="BK3575">
        <v>0</v>
      </c>
      <c r="BL3575">
        <v>0</v>
      </c>
      <c r="BM3575">
        <v>0</v>
      </c>
      <c r="BN3575">
        <v>0</v>
      </c>
      <c r="BO3575">
        <v>0</v>
      </c>
      <c r="BP3575">
        <v>0</v>
      </c>
      <c r="BQ3575">
        <v>0</v>
      </c>
      <c r="BR3575">
        <v>0</v>
      </c>
      <c r="BS3575">
        <v>0</v>
      </c>
      <c r="BT3575">
        <v>0</v>
      </c>
      <c r="BU3575">
        <v>0</v>
      </c>
      <c r="BV3575">
        <v>0</v>
      </c>
      <c r="BW3575">
        <v>0</v>
      </c>
      <c r="BX3575">
        <v>0</v>
      </c>
      <c r="BY3575">
        <v>0</v>
      </c>
      <c r="BZ3575">
        <v>0</v>
      </c>
      <c r="CA3575">
        <v>0</v>
      </c>
      <c r="CB3575">
        <v>0</v>
      </c>
      <c r="CC3575">
        <v>0</v>
      </c>
      <c r="CD3575">
        <v>0</v>
      </c>
      <c r="CE3575">
        <v>0</v>
      </c>
      <c r="CF3575">
        <v>0</v>
      </c>
      <c r="CG3575">
        <v>0</v>
      </c>
      <c r="CH3575">
        <v>0</v>
      </c>
      <c r="CI3575">
        <v>0</v>
      </c>
      <c r="CJ3575">
        <v>0</v>
      </c>
    </row>
    <row r="3576" spans="1:88" x14ac:dyDescent="0.2">
      <c r="A3576" t="s">
        <v>166</v>
      </c>
      <c r="B3576">
        <v>2012</v>
      </c>
      <c r="C3576" t="s">
        <v>38</v>
      </c>
      <c r="D3576" t="s">
        <v>2432</v>
      </c>
      <c r="E3576">
        <v>-0.85093785586956205</v>
      </c>
      <c r="F3576">
        <v>-0.23759924928116599</v>
      </c>
      <c r="G3576">
        <v>-0.51261605415150502</v>
      </c>
      <c r="H3576">
        <v>-0.100722552436892</v>
      </c>
      <c r="I3576">
        <v>0</v>
      </c>
      <c r="J3576">
        <v>0</v>
      </c>
      <c r="K3576">
        <v>0</v>
      </c>
      <c r="L3576">
        <v>-0.85093785586956205</v>
      </c>
      <c r="M3576">
        <v>-0.75999403003904997</v>
      </c>
      <c r="N3576">
        <v>-0.22786400929617201</v>
      </c>
      <c r="O3576">
        <v>-0.50668098117628602</v>
      </c>
      <c r="P3576">
        <v>-2.5449039566591301E-2</v>
      </c>
      <c r="Q3576">
        <v>0</v>
      </c>
      <c r="R3576">
        <v>0</v>
      </c>
      <c r="S3576">
        <v>0</v>
      </c>
      <c r="T3576">
        <v>-0.75999403003904997</v>
      </c>
      <c r="U3576">
        <v>-1.57580710613265</v>
      </c>
      <c r="V3576">
        <v>-7.0214070150504307E-2</v>
      </c>
      <c r="W3576">
        <v>-9.7991916520555195E-3</v>
      </c>
      <c r="X3576">
        <v>-1.49579384433009</v>
      </c>
      <c r="Y3576">
        <v>-0.115558362951608</v>
      </c>
      <c r="Z3576">
        <v>-2.67781484269493E-2</v>
      </c>
      <c r="AA3576">
        <v>-1.9094272429248799E-2</v>
      </c>
      <c r="AB3576">
        <v>-6.9685942095410694E-2</v>
      </c>
      <c r="AC3576">
        <v>-16.382609748552699</v>
      </c>
      <c r="AD3576">
        <v>0</v>
      </c>
      <c r="AE3576">
        <v>0</v>
      </c>
      <c r="AF3576">
        <v>-16.382609748552699</v>
      </c>
      <c r="AG3576">
        <v>-0.36886440553710897</v>
      </c>
      <c r="AH3576">
        <v>0</v>
      </c>
      <c r="AI3576">
        <v>0</v>
      </c>
      <c r="AJ3576">
        <v>-0.36886440553710897</v>
      </c>
      <c r="AK3576">
        <v>-0.36526627598964501</v>
      </c>
      <c r="AL3576">
        <v>0</v>
      </c>
      <c r="AM3576">
        <v>0</v>
      </c>
      <c r="AN3576">
        <v>-0.36526627598964501</v>
      </c>
      <c r="AO3576">
        <v>-17.116740430079499</v>
      </c>
      <c r="AP3576">
        <v>0</v>
      </c>
      <c r="AQ3576">
        <v>0</v>
      </c>
      <c r="AR3576">
        <v>-17.116740430079499</v>
      </c>
      <c r="AS3576">
        <v>-1.86921085409287</v>
      </c>
      <c r="AT3576">
        <v>-0.33410020065159901</v>
      </c>
      <c r="AU3576">
        <v>-1.4435045067952601</v>
      </c>
      <c r="AV3576">
        <v>-9.1606146646005804E-2</v>
      </c>
      <c r="AW3576">
        <v>-0.29755148272628101</v>
      </c>
      <c r="AX3576">
        <v>-1.0412623735429E-2</v>
      </c>
      <c r="AY3576">
        <v>-1.7457867477269601E-2</v>
      </c>
      <c r="AZ3576">
        <v>-0.26968099151358199</v>
      </c>
      <c r="BA3576">
        <v>-0.92322060247145898</v>
      </c>
      <c r="BB3576">
        <v>-0.116765268059584</v>
      </c>
      <c r="BC3576">
        <v>-0.20437604896693801</v>
      </c>
      <c r="BD3576">
        <v>-0.60207928544493605</v>
      </c>
      <c r="BE3576">
        <v>-4.5788602744509399</v>
      </c>
      <c r="BF3576">
        <v>-0.466177629346058</v>
      </c>
      <c r="BG3576">
        <v>-3.9944097768789102</v>
      </c>
      <c r="BH3576">
        <v>-0.11827286822598</v>
      </c>
      <c r="BI3576">
        <v>-0.83331980949048601</v>
      </c>
      <c r="BJ3576">
        <v>-0.153742839334082</v>
      </c>
      <c r="BK3576">
        <v>-0.62162494797715495</v>
      </c>
      <c r="BL3576">
        <v>-5.79520221792501E-2</v>
      </c>
      <c r="BM3576">
        <v>-0.321929677185333</v>
      </c>
      <c r="BN3576">
        <v>-5.3259051471888502E-2</v>
      </c>
      <c r="BO3576">
        <v>-0.241535175493478</v>
      </c>
      <c r="BP3576">
        <v>-2.7135450219966599E-2</v>
      </c>
      <c r="BQ3576">
        <v>-0.56569887780128503</v>
      </c>
      <c r="BR3576">
        <v>-6.6975418972569298E-2</v>
      </c>
      <c r="BS3576">
        <v>-0.44619191218758802</v>
      </c>
      <c r="BT3576">
        <v>-5.2531546641127802E-2</v>
      </c>
      <c r="BU3576">
        <v>-0.81085858250753495</v>
      </c>
      <c r="BV3576">
        <v>-7.21280906437093E-2</v>
      </c>
      <c r="BW3576">
        <v>-0.66805308848932898</v>
      </c>
      <c r="BX3576">
        <v>-7.0677403374495906E-2</v>
      </c>
      <c r="BY3576">
        <v>-0.71518868650487</v>
      </c>
      <c r="BZ3576">
        <v>-0.50791493428927204</v>
      </c>
      <c r="CA3576">
        <v>-3.05327793293164E-2</v>
      </c>
      <c r="CB3576">
        <v>-0.17674097288628501</v>
      </c>
      <c r="CC3576">
        <v>-7.4201059494946602</v>
      </c>
      <c r="CD3576">
        <v>-5.34598594667876</v>
      </c>
      <c r="CE3576">
        <v>-0.42715100989855898</v>
      </c>
      <c r="CF3576">
        <v>-1.6469689929173601</v>
      </c>
      <c r="CG3576">
        <v>-9.5320322467824301</v>
      </c>
      <c r="CH3576">
        <v>-2.55780772265858</v>
      </c>
      <c r="CI3576">
        <v>-6.9411862054962503</v>
      </c>
      <c r="CJ3576">
        <v>-3.3038318627587701E-2</v>
      </c>
    </row>
    <row r="3577" spans="1:88" x14ac:dyDescent="0.2">
      <c r="A3577" t="s">
        <v>166</v>
      </c>
      <c r="B3577">
        <v>2012</v>
      </c>
      <c r="C3577" t="s">
        <v>39</v>
      </c>
      <c r="D3577" t="s">
        <v>2433</v>
      </c>
      <c r="E3577">
        <v>-2.2316869610605998</v>
      </c>
      <c r="F3577">
        <v>-0.63672291131678604</v>
      </c>
      <c r="G3577">
        <v>-0.84011475958756399</v>
      </c>
      <c r="H3577">
        <v>-0.75484929015625202</v>
      </c>
      <c r="I3577">
        <v>0</v>
      </c>
      <c r="J3577">
        <v>0</v>
      </c>
      <c r="K3577">
        <v>0</v>
      </c>
      <c r="L3577">
        <v>-2.2316869610605998</v>
      </c>
      <c r="M3577">
        <v>-1.8372353775693699</v>
      </c>
      <c r="N3577">
        <v>-0.62149899856563995</v>
      </c>
      <c r="O3577">
        <v>-0.83015434660677301</v>
      </c>
      <c r="P3577">
        <v>-0.38558203239696298</v>
      </c>
      <c r="Q3577">
        <v>0</v>
      </c>
      <c r="R3577">
        <v>0</v>
      </c>
      <c r="S3577">
        <v>0</v>
      </c>
      <c r="T3577">
        <v>-1.8372353775693699</v>
      </c>
      <c r="U3577">
        <v>-7.7088556798638503</v>
      </c>
      <c r="V3577">
        <v>-0.14171907260589001</v>
      </c>
      <c r="W3577">
        <v>-2.0594571050870099E-2</v>
      </c>
      <c r="X3577">
        <v>-7.5465420362071001</v>
      </c>
      <c r="Y3577">
        <v>-0.54674093328441098</v>
      </c>
      <c r="Z3577">
        <v>-3.9197771597310603E-2</v>
      </c>
      <c r="AA3577">
        <v>-3.1696472162819303E-2</v>
      </c>
      <c r="AB3577">
        <v>-0.47584668952428399</v>
      </c>
      <c r="AC3577">
        <v>-33.962894487986297</v>
      </c>
      <c r="AD3577">
        <v>0</v>
      </c>
      <c r="AE3577">
        <v>0</v>
      </c>
      <c r="AF3577">
        <v>-33.962894487986297</v>
      </c>
      <c r="AG3577">
        <v>-2.8660342233377998</v>
      </c>
      <c r="AH3577">
        <v>0</v>
      </c>
      <c r="AI3577">
        <v>0</v>
      </c>
      <c r="AJ3577">
        <v>-2.8660342233377998</v>
      </c>
      <c r="AK3577">
        <v>-1.9437526096753699</v>
      </c>
      <c r="AL3577">
        <v>0</v>
      </c>
      <c r="AM3577">
        <v>0</v>
      </c>
      <c r="AN3577">
        <v>-1.9437526096753699</v>
      </c>
      <c r="AO3577">
        <v>-38.772681320999403</v>
      </c>
      <c r="AP3577">
        <v>0</v>
      </c>
      <c r="AQ3577">
        <v>0</v>
      </c>
      <c r="AR3577">
        <v>-38.772681320999403</v>
      </c>
      <c r="AS3577">
        <v>-5.6635327257123604</v>
      </c>
      <c r="AT3577">
        <v>-1.2398716370660801</v>
      </c>
      <c r="AU3577">
        <v>-3.45956309804486</v>
      </c>
      <c r="AV3577">
        <v>-0.96409799060141999</v>
      </c>
      <c r="AW3577">
        <v>-1.7790314713367701</v>
      </c>
      <c r="AX3577">
        <v>-1.8001640408591299E-2</v>
      </c>
      <c r="AY3577">
        <v>-2.7613711517643701E-2</v>
      </c>
      <c r="AZ3577">
        <v>-1.73341611941053</v>
      </c>
      <c r="BA3577">
        <v>-3.9936081927365699</v>
      </c>
      <c r="BB3577">
        <v>-0.213749391935875</v>
      </c>
      <c r="BC3577">
        <v>-0.47069936172093002</v>
      </c>
      <c r="BD3577">
        <v>-3.3091594390797701</v>
      </c>
      <c r="BE3577">
        <v>-9.1866729672643199</v>
      </c>
      <c r="BF3577">
        <v>-1.04050264494764</v>
      </c>
      <c r="BG3577">
        <v>-7.2583963337923798</v>
      </c>
      <c r="BH3577">
        <v>-0.88777398852431799</v>
      </c>
      <c r="BI3577">
        <v>-1.9772689604310101</v>
      </c>
      <c r="BJ3577">
        <v>-0.37299550376991503</v>
      </c>
      <c r="BK3577">
        <v>-1.10707130120863</v>
      </c>
      <c r="BL3577">
        <v>-0.49720215545246499</v>
      </c>
      <c r="BM3577">
        <v>-0.78814721449541103</v>
      </c>
      <c r="BN3577">
        <v>-0.118156535722151</v>
      </c>
      <c r="BO3577">
        <v>-0.43189686025594898</v>
      </c>
      <c r="BP3577">
        <v>-0.23809381851731101</v>
      </c>
      <c r="BQ3577">
        <v>-1.2513719322694401</v>
      </c>
      <c r="BR3577">
        <v>-0.14014274427880699</v>
      </c>
      <c r="BS3577">
        <v>-0.690858320862896</v>
      </c>
      <c r="BT3577">
        <v>-0.42037086712773802</v>
      </c>
      <c r="BU3577">
        <v>-1.64064879121253</v>
      </c>
      <c r="BV3577">
        <v>-0.15603495538822401</v>
      </c>
      <c r="BW3577">
        <v>-0.95986975953390097</v>
      </c>
      <c r="BX3577">
        <v>-0.52474407629040098</v>
      </c>
      <c r="BY3577">
        <v>-1.38243652101808</v>
      </c>
      <c r="BZ3577">
        <v>-0.65822956325092596</v>
      </c>
      <c r="CA3577">
        <v>-4.6652840386838597E-2</v>
      </c>
      <c r="CB3577">
        <v>-0.67755411738032101</v>
      </c>
      <c r="CC3577">
        <v>-13.858441393316699</v>
      </c>
      <c r="CD3577">
        <v>-6.9614705131501697</v>
      </c>
      <c r="CE3577">
        <v>-0.65127642566132504</v>
      </c>
      <c r="CF3577">
        <v>-6.2456944545051698</v>
      </c>
      <c r="CG3577">
        <v>-20.149500400086598</v>
      </c>
      <c r="CH3577">
        <v>-8.04967578300319</v>
      </c>
      <c r="CI3577">
        <v>-11.3443763782081</v>
      </c>
      <c r="CJ3577">
        <v>-0.75544823887536805</v>
      </c>
    </row>
    <row r="3578" spans="1:88" x14ac:dyDescent="0.2">
      <c r="A3578" t="s">
        <v>166</v>
      </c>
      <c r="B3578">
        <v>2012</v>
      </c>
      <c r="C3578" t="s">
        <v>40</v>
      </c>
      <c r="D3578" t="s">
        <v>2434</v>
      </c>
      <c r="E3578">
        <v>-0.67432885961534295</v>
      </c>
      <c r="F3578">
        <v>-0.16033665509238601</v>
      </c>
      <c r="G3578">
        <v>-0.39874940448842899</v>
      </c>
      <c r="H3578">
        <v>-0.115242800034528</v>
      </c>
      <c r="I3578">
        <v>0</v>
      </c>
      <c r="J3578">
        <v>-0.93818675903497661</v>
      </c>
      <c r="K3578">
        <v>-0.93818675903497661</v>
      </c>
      <c r="L3578">
        <v>-1.6125156186503193</v>
      </c>
      <c r="M3578">
        <v>-0.58065954406696396</v>
      </c>
      <c r="N3578">
        <v>-0.15418743940469801</v>
      </c>
      <c r="O3578">
        <v>-0.39442401486992701</v>
      </c>
      <c r="P3578">
        <v>-3.2048089792338898E-2</v>
      </c>
      <c r="Q3578">
        <v>0</v>
      </c>
      <c r="R3578">
        <v>-0.74408796344187667</v>
      </c>
      <c r="S3578">
        <v>-0.74408796344187667</v>
      </c>
      <c r="T3578">
        <v>-1.3247475075088406</v>
      </c>
      <c r="U3578">
        <v>-1.7743508492245901</v>
      </c>
      <c r="V3578">
        <v>-5.0973941338916799E-2</v>
      </c>
      <c r="W3578">
        <v>-1.2163135812234599E-2</v>
      </c>
      <c r="X3578">
        <v>-1.7112137720734399</v>
      </c>
      <c r="Y3578">
        <v>-0.12192057170642701</v>
      </c>
      <c r="Z3578">
        <v>-1.6358614611461399E-2</v>
      </c>
      <c r="AA3578">
        <v>-1.34943329637453E-2</v>
      </c>
      <c r="AB3578">
        <v>-9.2067624131220896E-2</v>
      </c>
      <c r="AC3578">
        <v>-12.3235148137026</v>
      </c>
      <c r="AD3578">
        <v>0</v>
      </c>
      <c r="AE3578">
        <v>0</v>
      </c>
      <c r="AF3578">
        <v>-12.3235148137026</v>
      </c>
      <c r="AG3578">
        <v>-0.22344396336308001</v>
      </c>
      <c r="AH3578">
        <v>0</v>
      </c>
      <c r="AI3578">
        <v>0</v>
      </c>
      <c r="AJ3578">
        <v>-0.22344396336308001</v>
      </c>
      <c r="AK3578">
        <v>-0.43338786585338102</v>
      </c>
      <c r="AL3578">
        <v>0</v>
      </c>
      <c r="AM3578">
        <v>0</v>
      </c>
      <c r="AN3578">
        <v>-0.43338786585338102</v>
      </c>
      <c r="AO3578">
        <v>-12.980346642919001</v>
      </c>
      <c r="AP3578">
        <v>0</v>
      </c>
      <c r="AQ3578">
        <v>0</v>
      </c>
      <c r="AR3578">
        <v>-12.980346642919001</v>
      </c>
      <c r="AS3578">
        <v>-2.0346410333869098</v>
      </c>
      <c r="AT3578">
        <v>-0.36581093565686501</v>
      </c>
      <c r="AU3578">
        <v>-1.55385247889685</v>
      </c>
      <c r="AV3578">
        <v>-0.11497761883319201</v>
      </c>
      <c r="AW3578">
        <v>-0.35806631439451397</v>
      </c>
      <c r="AX3578">
        <v>-6.27939144925141E-3</v>
      </c>
      <c r="AY3578">
        <v>-2.1484486899516399E-2</v>
      </c>
      <c r="AZ3578">
        <v>-0.330302436045746</v>
      </c>
      <c r="BA3578">
        <v>-1.1951044150594901</v>
      </c>
      <c r="BB3578">
        <v>-8.0068401284667398E-2</v>
      </c>
      <c r="BC3578">
        <v>-0.209709140235428</v>
      </c>
      <c r="BD3578">
        <v>-0.90532687353939401</v>
      </c>
      <c r="BE3578">
        <v>-3.2430744513141598</v>
      </c>
      <c r="BF3578">
        <v>-0.285851488592615</v>
      </c>
      <c r="BG3578">
        <v>-2.8137003404298602</v>
      </c>
      <c r="BH3578">
        <v>-0.14352262229170201</v>
      </c>
      <c r="BI3578">
        <v>-0.50512296170767401</v>
      </c>
      <c r="BJ3578">
        <v>-8.8288761678105898E-2</v>
      </c>
      <c r="BK3578">
        <v>-0.367061408540725</v>
      </c>
      <c r="BL3578">
        <v>-4.9772791488844698E-2</v>
      </c>
      <c r="BM3578">
        <v>-0.241663923952459</v>
      </c>
      <c r="BN3578">
        <v>-3.78928710588027E-2</v>
      </c>
      <c r="BO3578">
        <v>-0.17431866885276101</v>
      </c>
      <c r="BP3578">
        <v>-2.94523840408954E-2</v>
      </c>
      <c r="BQ3578">
        <v>-0.466114081484506</v>
      </c>
      <c r="BR3578">
        <v>-4.6314418053169597E-2</v>
      </c>
      <c r="BS3578">
        <v>-0.358449508119633</v>
      </c>
      <c r="BT3578">
        <v>-6.1350155311703299E-2</v>
      </c>
      <c r="BU3578">
        <v>-0.69065425229952404</v>
      </c>
      <c r="BV3578">
        <v>-4.9453746177170903E-2</v>
      </c>
      <c r="BW3578">
        <v>-0.56386304336420601</v>
      </c>
      <c r="BX3578">
        <v>-7.7337462758147402E-2</v>
      </c>
      <c r="BY3578">
        <v>-0.55784369279803303</v>
      </c>
      <c r="BZ3578">
        <v>-0.29310117946917202</v>
      </c>
      <c r="CA3578">
        <v>-2.7420863031345499E-2</v>
      </c>
      <c r="CB3578">
        <v>-0.23732165029751801</v>
      </c>
      <c r="CC3578">
        <v>-5.6739126932847403</v>
      </c>
      <c r="CD3578">
        <v>-3.0925579911418302</v>
      </c>
      <c r="CE3578">
        <v>-0.387186448072736</v>
      </c>
      <c r="CF3578">
        <v>-2.1941682540701799</v>
      </c>
      <c r="CG3578">
        <v>-7.2818662834037697</v>
      </c>
      <c r="CH3578">
        <v>-1.82463697157941</v>
      </c>
      <c r="CI3578">
        <v>-5.4240799015415497</v>
      </c>
      <c r="CJ3578">
        <v>-3.3149410282801599E-2</v>
      </c>
    </row>
    <row r="3579" spans="1:88" x14ac:dyDescent="0.2">
      <c r="A3579" t="s">
        <v>166</v>
      </c>
      <c r="B3579">
        <v>2012</v>
      </c>
      <c r="C3579" t="s">
        <v>41</v>
      </c>
      <c r="D3579" t="s">
        <v>2435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-0.92266712032742237</v>
      </c>
      <c r="K3579">
        <v>-0.92266712032742237</v>
      </c>
      <c r="L3579">
        <v>-0.92266712032742237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-0.81246474250074385</v>
      </c>
      <c r="S3579">
        <v>-0.81246474250074385</v>
      </c>
      <c r="T3579">
        <v>-0.81246474250074385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0</v>
      </c>
      <c r="BI3579">
        <v>0</v>
      </c>
      <c r="BJ3579">
        <v>0</v>
      </c>
      <c r="BK3579">
        <v>0</v>
      </c>
      <c r="BL3579">
        <v>0</v>
      </c>
      <c r="BM3579">
        <v>0</v>
      </c>
      <c r="BN3579">
        <v>0</v>
      </c>
      <c r="BO3579">
        <v>0</v>
      </c>
      <c r="BP3579">
        <v>0</v>
      </c>
      <c r="BQ3579">
        <v>0</v>
      </c>
      <c r="BR3579">
        <v>0</v>
      </c>
      <c r="BS3579">
        <v>0</v>
      </c>
      <c r="BT3579">
        <v>0</v>
      </c>
      <c r="BU3579">
        <v>0</v>
      </c>
      <c r="BV3579">
        <v>0</v>
      </c>
      <c r="BW3579">
        <v>0</v>
      </c>
      <c r="BX3579">
        <v>0</v>
      </c>
      <c r="BY3579">
        <v>0</v>
      </c>
      <c r="BZ3579">
        <v>0</v>
      </c>
      <c r="CA3579">
        <v>0</v>
      </c>
      <c r="CB3579">
        <v>0</v>
      </c>
      <c r="CC3579">
        <v>0</v>
      </c>
      <c r="CD3579">
        <v>0</v>
      </c>
      <c r="CE3579">
        <v>0</v>
      </c>
      <c r="CF3579">
        <v>0</v>
      </c>
      <c r="CG3579">
        <v>0</v>
      </c>
      <c r="CH3579">
        <v>0</v>
      </c>
      <c r="CI3579">
        <v>0</v>
      </c>
      <c r="CJ3579">
        <v>0</v>
      </c>
    </row>
    <row r="3580" spans="1:88" x14ac:dyDescent="0.2">
      <c r="A3580" t="s">
        <v>166</v>
      </c>
      <c r="B3580">
        <v>2012</v>
      </c>
      <c r="C3580" t="s">
        <v>99</v>
      </c>
      <c r="D3580" t="s">
        <v>2436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0</v>
      </c>
      <c r="BI3580">
        <v>0</v>
      </c>
      <c r="BJ3580">
        <v>0</v>
      </c>
      <c r="BK3580">
        <v>0</v>
      </c>
      <c r="BL3580">
        <v>0</v>
      </c>
      <c r="BM3580">
        <v>0</v>
      </c>
      <c r="BN3580">
        <v>0</v>
      </c>
      <c r="BO3580">
        <v>0</v>
      </c>
      <c r="BP3580">
        <v>0</v>
      </c>
      <c r="BQ3580">
        <v>0</v>
      </c>
      <c r="BR3580">
        <v>0</v>
      </c>
      <c r="BS3580">
        <v>0</v>
      </c>
      <c r="BT3580">
        <v>0</v>
      </c>
      <c r="BU3580">
        <v>0</v>
      </c>
      <c r="BV3580">
        <v>0</v>
      </c>
      <c r="BW3580">
        <v>0</v>
      </c>
      <c r="BX3580">
        <v>0</v>
      </c>
      <c r="BY3580">
        <v>0</v>
      </c>
      <c r="BZ3580">
        <v>0</v>
      </c>
      <c r="CA3580">
        <v>0</v>
      </c>
      <c r="CB3580">
        <v>0</v>
      </c>
      <c r="CC3580">
        <v>0</v>
      </c>
      <c r="CD3580">
        <v>0</v>
      </c>
      <c r="CE3580">
        <v>0</v>
      </c>
      <c r="CF3580">
        <v>0</v>
      </c>
      <c r="CG3580">
        <v>0</v>
      </c>
      <c r="CH3580">
        <v>0</v>
      </c>
      <c r="CI3580">
        <v>0</v>
      </c>
      <c r="CJ3580">
        <v>0</v>
      </c>
    </row>
    <row r="3581" spans="1:88" x14ac:dyDescent="0.2">
      <c r="A3581" t="s">
        <v>166</v>
      </c>
      <c r="B3581">
        <v>2012</v>
      </c>
      <c r="C3581" t="s">
        <v>3779</v>
      </c>
      <c r="D3581" t="s">
        <v>3904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0</v>
      </c>
      <c r="BI3581">
        <v>0</v>
      </c>
      <c r="BJ3581">
        <v>0</v>
      </c>
      <c r="BK3581">
        <v>0</v>
      </c>
      <c r="BL3581">
        <v>0</v>
      </c>
      <c r="BM3581">
        <v>0</v>
      </c>
      <c r="BN3581">
        <v>0</v>
      </c>
      <c r="BO3581">
        <v>0</v>
      </c>
      <c r="BP3581">
        <v>0</v>
      </c>
      <c r="BQ3581">
        <v>0</v>
      </c>
      <c r="BR3581">
        <v>0</v>
      </c>
      <c r="BS3581">
        <v>0</v>
      </c>
      <c r="BT3581">
        <v>0</v>
      </c>
      <c r="BU3581">
        <v>0</v>
      </c>
      <c r="BV3581">
        <v>0</v>
      </c>
      <c r="BW3581">
        <v>0</v>
      </c>
      <c r="BX3581">
        <v>0</v>
      </c>
      <c r="BY3581">
        <v>0</v>
      </c>
      <c r="BZ3581">
        <v>0</v>
      </c>
      <c r="CA3581">
        <v>0</v>
      </c>
      <c r="CB3581">
        <v>0</v>
      </c>
      <c r="CC3581">
        <v>0</v>
      </c>
      <c r="CD3581">
        <v>0</v>
      </c>
      <c r="CE3581">
        <v>0</v>
      </c>
      <c r="CF3581">
        <v>0</v>
      </c>
      <c r="CG3581">
        <v>0</v>
      </c>
      <c r="CH3581">
        <v>0</v>
      </c>
      <c r="CI3581">
        <v>0</v>
      </c>
      <c r="CJ3581">
        <v>0</v>
      </c>
    </row>
    <row r="3582" spans="1:88" x14ac:dyDescent="0.2">
      <c r="A3582" t="s">
        <v>166</v>
      </c>
      <c r="B3582">
        <v>2012</v>
      </c>
      <c r="C3582" t="s">
        <v>42</v>
      </c>
      <c r="D3582" t="s">
        <v>2437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0</v>
      </c>
      <c r="BI3582">
        <v>0</v>
      </c>
      <c r="BJ3582">
        <v>0</v>
      </c>
      <c r="BK3582">
        <v>0</v>
      </c>
      <c r="BL3582">
        <v>0</v>
      </c>
      <c r="BM3582">
        <v>0</v>
      </c>
      <c r="BN3582">
        <v>0</v>
      </c>
      <c r="BO3582">
        <v>0</v>
      </c>
      <c r="BP3582">
        <v>0</v>
      </c>
      <c r="BQ3582">
        <v>0</v>
      </c>
      <c r="BR3582">
        <v>0</v>
      </c>
      <c r="BS3582">
        <v>0</v>
      </c>
      <c r="BT3582">
        <v>0</v>
      </c>
      <c r="BU3582">
        <v>0</v>
      </c>
      <c r="BV3582">
        <v>0</v>
      </c>
      <c r="BW3582">
        <v>0</v>
      </c>
      <c r="BX3582">
        <v>0</v>
      </c>
      <c r="BY3582">
        <v>0</v>
      </c>
      <c r="BZ3582">
        <v>0</v>
      </c>
      <c r="CA3582">
        <v>0</v>
      </c>
      <c r="CB3582">
        <v>0</v>
      </c>
      <c r="CC3582">
        <v>0</v>
      </c>
      <c r="CD3582">
        <v>0</v>
      </c>
      <c r="CE3582">
        <v>0</v>
      </c>
      <c r="CF3582">
        <v>0</v>
      </c>
      <c r="CG3582">
        <v>0</v>
      </c>
      <c r="CH3582">
        <v>0</v>
      </c>
      <c r="CI3582">
        <v>0</v>
      </c>
      <c r="CJ3582">
        <v>0</v>
      </c>
    </row>
    <row r="3583" spans="1:88" x14ac:dyDescent="0.2">
      <c r="A3583" t="s">
        <v>166</v>
      </c>
      <c r="B3583">
        <v>2012</v>
      </c>
      <c r="C3583" t="s">
        <v>43</v>
      </c>
      <c r="D3583" t="s">
        <v>2438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-2.5797790011644474E-3</v>
      </c>
      <c r="K3583">
        <v>-2.5797790011644474E-3</v>
      </c>
      <c r="L3583">
        <v>-2.5797790011644474E-3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-2.0232307023089328E-3</v>
      </c>
      <c r="S3583">
        <v>-2.0232307023089328E-3</v>
      </c>
      <c r="T3583">
        <v>-2.0232307023089328E-3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0</v>
      </c>
      <c r="BI3583">
        <v>0</v>
      </c>
      <c r="BJ3583">
        <v>0</v>
      </c>
      <c r="BK3583">
        <v>0</v>
      </c>
      <c r="BL3583">
        <v>0</v>
      </c>
      <c r="BM3583">
        <v>0</v>
      </c>
      <c r="BN3583">
        <v>0</v>
      </c>
      <c r="BO3583">
        <v>0</v>
      </c>
      <c r="BP3583">
        <v>0</v>
      </c>
      <c r="BQ3583">
        <v>0</v>
      </c>
      <c r="BR3583">
        <v>0</v>
      </c>
      <c r="BS3583">
        <v>0</v>
      </c>
      <c r="BT3583">
        <v>0</v>
      </c>
      <c r="BU3583">
        <v>0</v>
      </c>
      <c r="BV3583">
        <v>0</v>
      </c>
      <c r="BW3583">
        <v>0</v>
      </c>
      <c r="BX3583">
        <v>0</v>
      </c>
      <c r="BY3583">
        <v>0</v>
      </c>
      <c r="BZ3583">
        <v>0</v>
      </c>
      <c r="CA3583">
        <v>0</v>
      </c>
      <c r="CB3583">
        <v>0</v>
      </c>
      <c r="CC3583">
        <v>0</v>
      </c>
      <c r="CD3583">
        <v>0</v>
      </c>
      <c r="CE3583">
        <v>0</v>
      </c>
      <c r="CF3583">
        <v>0</v>
      </c>
      <c r="CG3583">
        <v>0</v>
      </c>
      <c r="CH3583">
        <v>0</v>
      </c>
      <c r="CI3583">
        <v>0</v>
      </c>
      <c r="CJ3583">
        <v>0</v>
      </c>
    </row>
    <row r="3584" spans="1:88" x14ac:dyDescent="0.2">
      <c r="A3584" t="s">
        <v>166</v>
      </c>
      <c r="B3584">
        <v>2012</v>
      </c>
      <c r="C3584" t="s">
        <v>44</v>
      </c>
      <c r="D3584" t="s">
        <v>2439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0</v>
      </c>
      <c r="BI3584">
        <v>0</v>
      </c>
      <c r="BJ3584">
        <v>0</v>
      </c>
      <c r="BK3584">
        <v>0</v>
      </c>
      <c r="BL3584">
        <v>0</v>
      </c>
      <c r="BM3584">
        <v>0</v>
      </c>
      <c r="BN3584">
        <v>0</v>
      </c>
      <c r="BO3584">
        <v>0</v>
      </c>
      <c r="BP3584">
        <v>0</v>
      </c>
      <c r="BQ3584">
        <v>0</v>
      </c>
      <c r="BR3584">
        <v>0</v>
      </c>
      <c r="BS3584">
        <v>0</v>
      </c>
      <c r="BT3584">
        <v>0</v>
      </c>
      <c r="BU3584">
        <v>0</v>
      </c>
      <c r="BV3584">
        <v>0</v>
      </c>
      <c r="BW3584">
        <v>0</v>
      </c>
      <c r="BX3584">
        <v>0</v>
      </c>
      <c r="BY3584">
        <v>0</v>
      </c>
      <c r="BZ3584">
        <v>0</v>
      </c>
      <c r="CA3584">
        <v>0</v>
      </c>
      <c r="CB3584">
        <v>0</v>
      </c>
      <c r="CC3584">
        <v>0</v>
      </c>
      <c r="CD3584">
        <v>0</v>
      </c>
      <c r="CE3584">
        <v>0</v>
      </c>
      <c r="CF3584">
        <v>0</v>
      </c>
      <c r="CG3584">
        <v>0</v>
      </c>
      <c r="CH3584">
        <v>0</v>
      </c>
      <c r="CI3584">
        <v>0</v>
      </c>
      <c r="CJ3584">
        <v>0</v>
      </c>
    </row>
    <row r="3585" spans="1:88" x14ac:dyDescent="0.2">
      <c r="A3585" t="s">
        <v>166</v>
      </c>
      <c r="B3585">
        <v>2012</v>
      </c>
      <c r="C3585" t="s">
        <v>45</v>
      </c>
      <c r="D3585" t="s">
        <v>2440</v>
      </c>
      <c r="E3585">
        <v>1.09334085834605</v>
      </c>
      <c r="F3585">
        <v>0.30137835283133102</v>
      </c>
      <c r="G3585">
        <v>0.58228867975128296</v>
      </c>
      <c r="H3585">
        <v>0.20967382576343799</v>
      </c>
      <c r="I3585">
        <v>0</v>
      </c>
      <c r="J3585">
        <v>0</v>
      </c>
      <c r="K3585">
        <v>0</v>
      </c>
      <c r="L3585">
        <v>1.09334085834605</v>
      </c>
      <c r="M3585">
        <v>0.91649209914897201</v>
      </c>
      <c r="N3585">
        <v>0.291196410360897</v>
      </c>
      <c r="O3585">
        <v>0.57627184631539796</v>
      </c>
      <c r="P3585">
        <v>4.90238424726765E-2</v>
      </c>
      <c r="Q3585">
        <v>0</v>
      </c>
      <c r="R3585">
        <v>0</v>
      </c>
      <c r="S3585">
        <v>0</v>
      </c>
      <c r="T3585">
        <v>0.91649209914897201</v>
      </c>
      <c r="U3585">
        <v>3.34677656349825</v>
      </c>
      <c r="V3585">
        <v>8.5967456267682693E-2</v>
      </c>
      <c r="W3585">
        <v>2.0828385192208702E-2</v>
      </c>
      <c r="X3585">
        <v>3.2399807220383599</v>
      </c>
      <c r="Y3585">
        <v>0.24780794174460799</v>
      </c>
      <c r="Z3585">
        <v>2.6955557260878699E-2</v>
      </c>
      <c r="AA3585">
        <v>1.84433684767762E-2</v>
      </c>
      <c r="AB3585">
        <v>0.20240901600695499</v>
      </c>
      <c r="AC3585">
        <v>18.5307487571054</v>
      </c>
      <c r="AD3585">
        <v>0</v>
      </c>
      <c r="AE3585">
        <v>0</v>
      </c>
      <c r="AF3585">
        <v>18.5307487571054</v>
      </c>
      <c r="AG3585">
        <v>0.241910909735953</v>
      </c>
      <c r="AH3585">
        <v>0</v>
      </c>
      <c r="AI3585">
        <v>0</v>
      </c>
      <c r="AJ3585">
        <v>0.241910909735953</v>
      </c>
      <c r="AK3585">
        <v>0.562482007004934</v>
      </c>
      <c r="AL3585">
        <v>0</v>
      </c>
      <c r="AM3585">
        <v>0</v>
      </c>
      <c r="AN3585">
        <v>0.562482007004934</v>
      </c>
      <c r="AO3585">
        <v>19.335141673846302</v>
      </c>
      <c r="AP3585">
        <v>0</v>
      </c>
      <c r="AQ3585">
        <v>0</v>
      </c>
      <c r="AR3585">
        <v>19.335141673846302</v>
      </c>
      <c r="AS3585">
        <v>3.5627447084608499</v>
      </c>
      <c r="AT3585">
        <v>0.62591380691984</v>
      </c>
      <c r="AU3585">
        <v>2.8470577265869501</v>
      </c>
      <c r="AV3585">
        <v>8.9773174954057594E-2</v>
      </c>
      <c r="AW3585">
        <v>0.74203822436230404</v>
      </c>
      <c r="AX3585">
        <v>1.11589146945014E-2</v>
      </c>
      <c r="AY3585">
        <v>5.1075796970731398E-2</v>
      </c>
      <c r="AZ3585">
        <v>0.67980351269707096</v>
      </c>
      <c r="BA3585">
        <v>1.7872885271844901</v>
      </c>
      <c r="BB3585">
        <v>0.13601218687327399</v>
      </c>
      <c r="BC3585">
        <v>0.40124224835543498</v>
      </c>
      <c r="BD3585">
        <v>1.25003409195578</v>
      </c>
      <c r="BE3585">
        <v>5.0351042124312801</v>
      </c>
      <c r="BF3585">
        <v>0.50943871393837403</v>
      </c>
      <c r="BG3585">
        <v>4.3123793881742198</v>
      </c>
      <c r="BH3585">
        <v>0.21328611031869299</v>
      </c>
      <c r="BI3585">
        <v>0.88595316544355196</v>
      </c>
      <c r="BJ3585">
        <v>0.16129008430654199</v>
      </c>
      <c r="BK3585">
        <v>0.67295813444183605</v>
      </c>
      <c r="BL3585">
        <v>5.1704946695176002E-2</v>
      </c>
      <c r="BM3585">
        <v>0.38532552924664398</v>
      </c>
      <c r="BN3585">
        <v>6.3089511983194999E-2</v>
      </c>
      <c r="BO3585">
        <v>0.28132267875047501</v>
      </c>
      <c r="BP3585">
        <v>4.0913338512973699E-2</v>
      </c>
      <c r="BQ3585">
        <v>0.71034322819375295</v>
      </c>
      <c r="BR3585">
        <v>7.6341609135692795E-2</v>
      </c>
      <c r="BS3585">
        <v>0.53163935558342001</v>
      </c>
      <c r="BT3585">
        <v>0.10236226347464</v>
      </c>
      <c r="BU3585">
        <v>1.01807687136095</v>
      </c>
      <c r="BV3585">
        <v>8.1771579579240194E-2</v>
      </c>
      <c r="BW3585">
        <v>0.80482402271926701</v>
      </c>
      <c r="BX3585">
        <v>0.13148126906243601</v>
      </c>
      <c r="BY3585">
        <v>0.62001528137537099</v>
      </c>
      <c r="BZ3585">
        <v>0.48717041276032402</v>
      </c>
      <c r="CA3585">
        <v>2.5154205177359001E-2</v>
      </c>
      <c r="CB3585">
        <v>0.10769066343769</v>
      </c>
      <c r="CC3585">
        <v>6.4714971107164603</v>
      </c>
      <c r="CD3585">
        <v>5.1205891333393803</v>
      </c>
      <c r="CE3585">
        <v>0.35269490062716902</v>
      </c>
      <c r="CF3585">
        <v>0.99821307674993198</v>
      </c>
      <c r="CG3585">
        <v>11.343652870541</v>
      </c>
      <c r="CH3585">
        <v>3.4085968018866399</v>
      </c>
      <c r="CI3585">
        <v>7.8880381579218204</v>
      </c>
      <c r="CJ3585">
        <v>4.7017910732564401E-2</v>
      </c>
    </row>
    <row r="3586" spans="1:88" x14ac:dyDescent="0.2">
      <c r="A3586" t="s">
        <v>166</v>
      </c>
      <c r="B3586">
        <v>2012</v>
      </c>
      <c r="C3586" t="s">
        <v>230</v>
      </c>
      <c r="D3586" t="s">
        <v>3905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0</v>
      </c>
      <c r="BI3586">
        <v>0</v>
      </c>
      <c r="BJ3586">
        <v>0</v>
      </c>
      <c r="BK3586">
        <v>0</v>
      </c>
      <c r="BL3586">
        <v>0</v>
      </c>
      <c r="BM3586">
        <v>0</v>
      </c>
      <c r="BN3586">
        <v>0</v>
      </c>
      <c r="BO3586">
        <v>0</v>
      </c>
      <c r="BP3586">
        <v>0</v>
      </c>
      <c r="BQ3586">
        <v>0</v>
      </c>
      <c r="BR3586">
        <v>0</v>
      </c>
      <c r="BS3586">
        <v>0</v>
      </c>
      <c r="BT3586">
        <v>0</v>
      </c>
      <c r="BU3586">
        <v>0</v>
      </c>
      <c r="BV3586">
        <v>0</v>
      </c>
      <c r="BW3586">
        <v>0</v>
      </c>
      <c r="BX3586">
        <v>0</v>
      </c>
      <c r="BY3586">
        <v>0</v>
      </c>
      <c r="BZ3586">
        <v>0</v>
      </c>
      <c r="CA3586">
        <v>0</v>
      </c>
      <c r="CB3586">
        <v>0</v>
      </c>
      <c r="CC3586">
        <v>0</v>
      </c>
      <c r="CD3586">
        <v>0</v>
      </c>
      <c r="CE3586">
        <v>0</v>
      </c>
      <c r="CF3586">
        <v>0</v>
      </c>
      <c r="CG3586">
        <v>0</v>
      </c>
      <c r="CH3586">
        <v>0</v>
      </c>
      <c r="CI3586">
        <v>0</v>
      </c>
      <c r="CJ3586">
        <v>0</v>
      </c>
    </row>
    <row r="3587" spans="1:88" x14ac:dyDescent="0.2">
      <c r="A3587" t="s">
        <v>166</v>
      </c>
      <c r="B3587">
        <v>2012</v>
      </c>
      <c r="C3587" t="s">
        <v>231</v>
      </c>
      <c r="D3587" t="s">
        <v>2441</v>
      </c>
      <c r="E3587">
        <v>-3.7614021024957189</v>
      </c>
      <c r="F3587">
        <v>-56.172210615649973</v>
      </c>
      <c r="G3587">
        <v>211.50852379252993</v>
      </c>
      <c r="H3587">
        <v>-159.09771527937517</v>
      </c>
      <c r="I3587">
        <v>0</v>
      </c>
      <c r="J3587">
        <v>-537.1619533318061</v>
      </c>
      <c r="K3587">
        <v>-537.1619533318061</v>
      </c>
      <c r="L3587">
        <v>-540.92335543430193</v>
      </c>
      <c r="M3587">
        <v>137.80164242696327</v>
      </c>
      <c r="N3587">
        <v>-55.37405181698611</v>
      </c>
      <c r="O3587">
        <v>209.48257329239334</v>
      </c>
      <c r="P3587">
        <v>-16.306879048443211</v>
      </c>
      <c r="Q3587">
        <v>0</v>
      </c>
      <c r="R3587">
        <v>-371.4197932708604</v>
      </c>
      <c r="S3587">
        <v>-371.4197932708604</v>
      </c>
      <c r="T3587">
        <v>-233.61815084389707</v>
      </c>
      <c r="U3587">
        <v>-3075.1258536544392</v>
      </c>
      <c r="V3587">
        <v>-18.337462009647385</v>
      </c>
      <c r="W3587">
        <v>13.65649614202842</v>
      </c>
      <c r="X3587">
        <v>-3070.4448877868272</v>
      </c>
      <c r="Y3587">
        <v>-207.27552211103517</v>
      </c>
      <c r="Z3587">
        <v>-1.1400075450428127</v>
      </c>
      <c r="AA3587">
        <v>5.6528124046566788</v>
      </c>
      <c r="AB3587">
        <v>-211.78832697065042</v>
      </c>
      <c r="AC3587">
        <v>-1121.9983361431932</v>
      </c>
      <c r="AD3587">
        <v>0</v>
      </c>
      <c r="AE3587">
        <v>0</v>
      </c>
      <c r="AF3587">
        <v>-1121.9983361431932</v>
      </c>
      <c r="AG3587">
        <v>-1325.9848555405492</v>
      </c>
      <c r="AH3587">
        <v>0</v>
      </c>
      <c r="AI3587">
        <v>0</v>
      </c>
      <c r="AJ3587">
        <v>-1325.9848555405492</v>
      </c>
      <c r="AK3587">
        <v>-466.16247995122023</v>
      </c>
      <c r="AL3587">
        <v>0</v>
      </c>
      <c r="AM3587">
        <v>0</v>
      </c>
      <c r="AN3587">
        <v>-466.16247995122023</v>
      </c>
      <c r="AO3587">
        <v>-2914.1456716349489</v>
      </c>
      <c r="AP3587">
        <v>0</v>
      </c>
      <c r="AQ3587">
        <v>0</v>
      </c>
      <c r="AR3587">
        <v>-2914.1456716349489</v>
      </c>
      <c r="AS3587">
        <v>2015.5003041528203</v>
      </c>
      <c r="AT3587">
        <v>-271.57027481045361</v>
      </c>
      <c r="AU3587">
        <v>2495.178486452332</v>
      </c>
      <c r="AV3587">
        <v>-208.10790748905998</v>
      </c>
      <c r="AW3587">
        <v>-867.62257407220886</v>
      </c>
      <c r="AX3587">
        <v>-1.4213873975531062</v>
      </c>
      <c r="AY3587">
        <v>14.413333770491269</v>
      </c>
      <c r="AZ3587">
        <v>-880.61452044514772</v>
      </c>
      <c r="BA3587">
        <v>-337.52062152931643</v>
      </c>
      <c r="BB3587">
        <v>-22.836704021432698</v>
      </c>
      <c r="BC3587">
        <v>518.01439057811285</v>
      </c>
      <c r="BD3587">
        <v>-832.69830808599863</v>
      </c>
      <c r="BE3587">
        <v>311.87991094787486</v>
      </c>
      <c r="BF3587">
        <v>-72.83916910058467</v>
      </c>
      <c r="BG3587">
        <v>602.01260884911335</v>
      </c>
      <c r="BH3587">
        <v>-217.2935288006546</v>
      </c>
      <c r="BI3587">
        <v>-155.35259556402013</v>
      </c>
      <c r="BJ3587">
        <v>-30.596517145777153</v>
      </c>
      <c r="BK3587">
        <v>-24.947213293655249</v>
      </c>
      <c r="BL3587">
        <v>-99.808865124588266</v>
      </c>
      <c r="BM3587">
        <v>11.363493927838114</v>
      </c>
      <c r="BN3587">
        <v>-14.907287056653363</v>
      </c>
      <c r="BO3587">
        <v>58.7348200186523</v>
      </c>
      <c r="BP3587">
        <v>-32.464039034161075</v>
      </c>
      <c r="BQ3587">
        <v>3.5062052317464563</v>
      </c>
      <c r="BR3587">
        <v>-16.410722593292796</v>
      </c>
      <c r="BS3587">
        <v>129.3648635679954</v>
      </c>
      <c r="BT3587">
        <v>-109.44793574295583</v>
      </c>
      <c r="BU3587">
        <v>52.450492384332961</v>
      </c>
      <c r="BV3587">
        <v>-19.866536054369778</v>
      </c>
      <c r="BW3587">
        <v>213.24462685694374</v>
      </c>
      <c r="BX3587">
        <v>-140.92759841824011</v>
      </c>
      <c r="BY3587">
        <v>19.075057948051352</v>
      </c>
      <c r="BZ3587">
        <v>-20.262190775195624</v>
      </c>
      <c r="CA3587">
        <v>12.156463069424921</v>
      </c>
      <c r="CB3587">
        <v>27.180785653822046</v>
      </c>
      <c r="CC3587">
        <v>209.93576518690969</v>
      </c>
      <c r="CD3587">
        <v>-210.16881714826468</v>
      </c>
      <c r="CE3587">
        <v>159.8662863104768</v>
      </c>
      <c r="CF3587">
        <v>260.23829602469698</v>
      </c>
      <c r="CG3587">
        <v>1854.2093982341405</v>
      </c>
      <c r="CH3587">
        <v>-836.51311826728715</v>
      </c>
      <c r="CI3587">
        <v>2914.3142230466456</v>
      </c>
      <c r="CJ3587">
        <v>-223.59170654522936</v>
      </c>
    </row>
    <row r="3588" spans="1:88" x14ac:dyDescent="0.2">
      <c r="A3588" t="s">
        <v>166</v>
      </c>
      <c r="B3588">
        <v>2012</v>
      </c>
      <c r="C3588" t="s">
        <v>4433</v>
      </c>
      <c r="D3588" t="s">
        <v>4646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0</v>
      </c>
      <c r="BI3588">
        <v>0</v>
      </c>
      <c r="BJ3588">
        <v>0</v>
      </c>
      <c r="BK3588">
        <v>0</v>
      </c>
      <c r="BL3588">
        <v>0</v>
      </c>
      <c r="BM3588">
        <v>0</v>
      </c>
      <c r="BN3588">
        <v>0</v>
      </c>
      <c r="BO3588">
        <v>0</v>
      </c>
      <c r="BP3588">
        <v>0</v>
      </c>
      <c r="BQ3588">
        <v>0</v>
      </c>
      <c r="BR3588">
        <v>0</v>
      </c>
      <c r="BS3588">
        <v>0</v>
      </c>
      <c r="BT3588">
        <v>0</v>
      </c>
      <c r="BU3588">
        <v>0</v>
      </c>
      <c r="BV3588">
        <v>0</v>
      </c>
      <c r="BW3588">
        <v>0</v>
      </c>
      <c r="BX3588">
        <v>0</v>
      </c>
      <c r="BY3588">
        <v>0</v>
      </c>
      <c r="BZ3588">
        <v>0</v>
      </c>
      <c r="CA3588">
        <v>0</v>
      </c>
      <c r="CB3588">
        <v>0</v>
      </c>
      <c r="CC3588">
        <v>0</v>
      </c>
      <c r="CD3588">
        <v>0</v>
      </c>
      <c r="CE3588">
        <v>0</v>
      </c>
      <c r="CF3588">
        <v>0</v>
      </c>
      <c r="CG3588">
        <v>0</v>
      </c>
      <c r="CH3588">
        <v>0</v>
      </c>
      <c r="CI3588">
        <v>0</v>
      </c>
      <c r="CJ3588">
        <v>0</v>
      </c>
    </row>
    <row r="3589" spans="1:88" x14ac:dyDescent="0.2">
      <c r="A3589" t="s">
        <v>166</v>
      </c>
      <c r="B3589">
        <v>2012</v>
      </c>
      <c r="C3589" t="s">
        <v>3254</v>
      </c>
      <c r="D3589" t="s">
        <v>4647</v>
      </c>
      <c r="E3589">
        <v>-3.7614021024957189</v>
      </c>
      <c r="F3589">
        <v>-56.172210615649973</v>
      </c>
      <c r="G3589">
        <v>211.50852379252993</v>
      </c>
      <c r="H3589">
        <v>-159.09771527937517</v>
      </c>
      <c r="I3589">
        <v>0</v>
      </c>
      <c r="J3589">
        <v>-537.1619533318061</v>
      </c>
      <c r="K3589">
        <v>-537.1619533318061</v>
      </c>
      <c r="L3589">
        <v>-540.92335543430193</v>
      </c>
      <c r="M3589">
        <v>137.80164242696327</v>
      </c>
      <c r="N3589">
        <v>-55.37405181698611</v>
      </c>
      <c r="O3589">
        <v>209.48257329239334</v>
      </c>
      <c r="P3589">
        <v>-16.306879048443211</v>
      </c>
      <c r="Q3589">
        <v>0</v>
      </c>
      <c r="R3589">
        <v>-371.4197932708604</v>
      </c>
      <c r="S3589">
        <v>-371.4197932708604</v>
      </c>
      <c r="T3589">
        <v>-233.61815084389707</v>
      </c>
      <c r="U3589">
        <v>-3075.1258536544392</v>
      </c>
      <c r="V3589">
        <v>-18.337462009647385</v>
      </c>
      <c r="W3589">
        <v>13.65649614202842</v>
      </c>
      <c r="X3589">
        <v>-3070.4448877868272</v>
      </c>
      <c r="Y3589">
        <v>-207.27552211103517</v>
      </c>
      <c r="Z3589">
        <v>-1.1400075450428127</v>
      </c>
      <c r="AA3589">
        <v>5.6528124046566788</v>
      </c>
      <c r="AB3589">
        <v>-211.78832697065042</v>
      </c>
      <c r="AC3589">
        <v>-1121.9983361431932</v>
      </c>
      <c r="AD3589">
        <v>0</v>
      </c>
      <c r="AE3589">
        <v>0</v>
      </c>
      <c r="AF3589">
        <v>-1121.9983361431932</v>
      </c>
      <c r="AG3589">
        <v>-1325.9848555405492</v>
      </c>
      <c r="AH3589">
        <v>0</v>
      </c>
      <c r="AI3589">
        <v>0</v>
      </c>
      <c r="AJ3589">
        <v>-1325.9848555405492</v>
      </c>
      <c r="AK3589">
        <v>-466.16247995122023</v>
      </c>
      <c r="AL3589">
        <v>0</v>
      </c>
      <c r="AM3589">
        <v>0</v>
      </c>
      <c r="AN3589">
        <v>-466.16247995122023</v>
      </c>
      <c r="AO3589">
        <v>-2914.1456716349489</v>
      </c>
      <c r="AP3589">
        <v>0</v>
      </c>
      <c r="AQ3589">
        <v>0</v>
      </c>
      <c r="AR3589">
        <v>-2914.1456716349489</v>
      </c>
      <c r="AS3589">
        <v>2015.5003041528203</v>
      </c>
      <c r="AT3589">
        <v>-271.57027481045361</v>
      </c>
      <c r="AU3589">
        <v>2495.178486452332</v>
      </c>
      <c r="AV3589">
        <v>-208.10790748905998</v>
      </c>
      <c r="AW3589">
        <v>-867.62257407220886</v>
      </c>
      <c r="AX3589">
        <v>-1.4213873975531062</v>
      </c>
      <c r="AY3589">
        <v>14.413333770491269</v>
      </c>
      <c r="AZ3589">
        <v>-880.61452044514772</v>
      </c>
      <c r="BA3589">
        <v>-337.52062152931643</v>
      </c>
      <c r="BB3589">
        <v>-22.836704021432698</v>
      </c>
      <c r="BC3589">
        <v>518.01439057811285</v>
      </c>
      <c r="BD3589">
        <v>-832.69830808599863</v>
      </c>
      <c r="BE3589">
        <v>311.87991094787486</v>
      </c>
      <c r="BF3589">
        <v>-72.83916910058467</v>
      </c>
      <c r="BG3589">
        <v>602.01260884911335</v>
      </c>
      <c r="BH3589">
        <v>-217.2935288006546</v>
      </c>
      <c r="BI3589">
        <v>-155.35259556402013</v>
      </c>
      <c r="BJ3589">
        <v>-30.596517145777153</v>
      </c>
      <c r="BK3589">
        <v>-24.947213293655249</v>
      </c>
      <c r="BL3589">
        <v>-99.808865124588266</v>
      </c>
      <c r="BM3589">
        <v>11.363493927838114</v>
      </c>
      <c r="BN3589">
        <v>-14.907287056653363</v>
      </c>
      <c r="BO3589">
        <v>58.7348200186523</v>
      </c>
      <c r="BP3589">
        <v>-32.464039034161075</v>
      </c>
      <c r="BQ3589">
        <v>3.5062052317464563</v>
      </c>
      <c r="BR3589">
        <v>-16.410722593292796</v>
      </c>
      <c r="BS3589">
        <v>129.3648635679954</v>
      </c>
      <c r="BT3589">
        <v>-109.44793574295583</v>
      </c>
      <c r="BU3589">
        <v>52.450492384332961</v>
      </c>
      <c r="BV3589">
        <v>-19.866536054369778</v>
      </c>
      <c r="BW3589">
        <v>213.24462685694374</v>
      </c>
      <c r="BX3589">
        <v>-140.92759841824011</v>
      </c>
      <c r="BY3589">
        <v>19.075057948051352</v>
      </c>
      <c r="BZ3589">
        <v>-20.262190775195624</v>
      </c>
      <c r="CA3589">
        <v>12.156463069424921</v>
      </c>
      <c r="CB3589">
        <v>27.180785653822046</v>
      </c>
      <c r="CC3589">
        <v>209.93576518690969</v>
      </c>
      <c r="CD3589">
        <v>-210.16881714826468</v>
      </c>
      <c r="CE3589">
        <v>159.8662863104768</v>
      </c>
      <c r="CF3589">
        <v>260.23829602469698</v>
      </c>
      <c r="CG3589">
        <v>1854.2093982341405</v>
      </c>
      <c r="CH3589">
        <v>-836.51311826728715</v>
      </c>
      <c r="CI3589">
        <v>2914.3142230466456</v>
      </c>
      <c r="CJ3589">
        <v>-223.59170654522936</v>
      </c>
    </row>
    <row r="3590" spans="1:88" x14ac:dyDescent="0.2">
      <c r="A3590" t="s">
        <v>166</v>
      </c>
      <c r="B3590">
        <v>2013</v>
      </c>
      <c r="C3590" t="s">
        <v>2</v>
      </c>
      <c r="D3590" t="s">
        <v>2442</v>
      </c>
      <c r="E3590">
        <v>0.19726784651179699</v>
      </c>
      <c r="F3590">
        <v>8.4157229957623498E-3</v>
      </c>
      <c r="G3590">
        <v>2.6065051595922799E-2</v>
      </c>
      <c r="H3590">
        <v>0.16278707192011299</v>
      </c>
      <c r="I3590">
        <v>2.5464677437382499</v>
      </c>
      <c r="J3590">
        <v>3.2975359442558871</v>
      </c>
      <c r="K3590">
        <v>5.8440036879941477</v>
      </c>
      <c r="L3590">
        <v>6.0412715345059445</v>
      </c>
      <c r="M3590">
        <v>3.7985888162586502E-2</v>
      </c>
      <c r="N3590">
        <v>7.4571395771354902E-3</v>
      </c>
      <c r="O3590">
        <v>2.5767840522342801E-2</v>
      </c>
      <c r="P3590">
        <v>4.7609080631083704E-3</v>
      </c>
      <c r="Q3590">
        <v>0.73381568827561305</v>
      </c>
      <c r="R3590">
        <v>0.95025103479042361</v>
      </c>
      <c r="S3590">
        <v>1.6840667230660415</v>
      </c>
      <c r="T3590">
        <v>1.7220526112286281</v>
      </c>
      <c r="U3590">
        <v>3.0918948385779399</v>
      </c>
      <c r="V3590">
        <v>2.68528387556329E-2</v>
      </c>
      <c r="W3590">
        <v>1.8273158380393E-3</v>
      </c>
      <c r="X3590">
        <v>3.0632146839842598</v>
      </c>
      <c r="Y3590">
        <v>0.27382793351848</v>
      </c>
      <c r="Z3590">
        <v>9.6396795213436802E-4</v>
      </c>
      <c r="AA3590">
        <v>8.4405428734564999E-4</v>
      </c>
      <c r="AB3590">
        <v>0.27201991127899999</v>
      </c>
      <c r="AC3590">
        <v>0.37411360330008803</v>
      </c>
      <c r="AD3590">
        <v>0</v>
      </c>
      <c r="AE3590">
        <v>0</v>
      </c>
      <c r="AF3590">
        <v>0.37411360330008803</v>
      </c>
      <c r="AG3590">
        <v>2.65458397386218E-3</v>
      </c>
      <c r="AH3590">
        <v>0</v>
      </c>
      <c r="AI3590">
        <v>0</v>
      </c>
      <c r="AJ3590">
        <v>2.65458397386218E-3</v>
      </c>
      <c r="AK3590">
        <v>7.2834297172307497E-3</v>
      </c>
      <c r="AL3590">
        <v>0</v>
      </c>
      <c r="AM3590">
        <v>0</v>
      </c>
      <c r="AN3590">
        <v>7.2834297172307497E-3</v>
      </c>
      <c r="AO3590">
        <v>0.38405161699118101</v>
      </c>
      <c r="AP3590">
        <v>0</v>
      </c>
      <c r="AQ3590">
        <v>0</v>
      </c>
      <c r="AR3590">
        <v>0.38405161699118101</v>
      </c>
      <c r="AS3590">
        <v>0.67064177122733604</v>
      </c>
      <c r="AT3590">
        <v>0.41642799941408298</v>
      </c>
      <c r="AU3590">
        <v>0.25312970653557898</v>
      </c>
      <c r="AV3590">
        <v>1.08406527767384E-3</v>
      </c>
      <c r="AW3590">
        <v>1.11073353104044</v>
      </c>
      <c r="AX3590">
        <v>5.0849198064758096E-4</v>
      </c>
      <c r="AY3590">
        <v>1.1495537222624499E-3</v>
      </c>
      <c r="AZ3590">
        <v>1.10907548533753</v>
      </c>
      <c r="BA3590">
        <v>0.98215820622545302</v>
      </c>
      <c r="BB3590">
        <v>3.2034602365249902E-2</v>
      </c>
      <c r="BC3590">
        <v>5.6665522951568598E-2</v>
      </c>
      <c r="BD3590">
        <v>0.89345808090863599</v>
      </c>
      <c r="BE3590">
        <v>0.42625757538998998</v>
      </c>
      <c r="BF3590">
        <v>2.0081655871109501E-2</v>
      </c>
      <c r="BG3590">
        <v>0.12703519943835601</v>
      </c>
      <c r="BH3590">
        <v>0.27914072008052299</v>
      </c>
      <c r="BI3590">
        <v>9.1483814212595192E-3</v>
      </c>
      <c r="BJ3590">
        <v>5.8432253638829998E-3</v>
      </c>
      <c r="BK3590">
        <v>2.10815196264315E-3</v>
      </c>
      <c r="BL3590">
        <v>1.19700409473338E-3</v>
      </c>
      <c r="BM3590">
        <v>4.66462705601631E-2</v>
      </c>
      <c r="BN3590">
        <v>1.67455240204104E-2</v>
      </c>
      <c r="BO3590">
        <v>9.2480667976468697E-3</v>
      </c>
      <c r="BP3590">
        <v>2.06526797421057E-2</v>
      </c>
      <c r="BQ3590">
        <v>0.143510512533495</v>
      </c>
      <c r="BR3590">
        <v>1.70651462605311E-2</v>
      </c>
      <c r="BS3590">
        <v>1.8589121151559401E-2</v>
      </c>
      <c r="BT3590">
        <v>0.107856245121404</v>
      </c>
      <c r="BU3590">
        <v>0.17945208956464301</v>
      </c>
      <c r="BV3590">
        <v>1.72789493840175E-2</v>
      </c>
      <c r="BW3590">
        <v>2.96078369990239E-2</v>
      </c>
      <c r="BX3590">
        <v>0.13256530318160201</v>
      </c>
      <c r="BY3590">
        <v>1.7632722496943601E-2</v>
      </c>
      <c r="BZ3590">
        <v>1.48137880973533E-2</v>
      </c>
      <c r="CA3590">
        <v>2.2940566715479302E-3</v>
      </c>
      <c r="CB3590">
        <v>5.2487772804238201E-4</v>
      </c>
      <c r="CC3590">
        <v>0.18993384558888601</v>
      </c>
      <c r="CD3590">
        <v>0.15453547065419401</v>
      </c>
      <c r="CE3590">
        <v>3.0504029221978899E-2</v>
      </c>
      <c r="CF3590">
        <v>4.8943457127134096E-3</v>
      </c>
      <c r="CG3590">
        <v>0.46079746957365197</v>
      </c>
      <c r="CH3590">
        <v>0.10242599058462901</v>
      </c>
      <c r="CI3590">
        <v>0.35767583029283601</v>
      </c>
      <c r="CJ3590">
        <v>6.9564869618888301E-4</v>
      </c>
    </row>
    <row r="3591" spans="1:88" x14ac:dyDescent="0.2">
      <c r="A3591" t="s">
        <v>166</v>
      </c>
      <c r="B3591">
        <v>2013</v>
      </c>
      <c r="C3591" t="s">
        <v>3</v>
      </c>
      <c r="D3591" t="s">
        <v>2443</v>
      </c>
      <c r="E3591">
        <v>305.41536860706498</v>
      </c>
      <c r="F3591">
        <v>10.746858848703599</v>
      </c>
      <c r="G3591">
        <v>278.48939180602503</v>
      </c>
      <c r="H3591">
        <v>16.179117952336199</v>
      </c>
      <c r="I3591">
        <v>0</v>
      </c>
      <c r="J3591">
        <v>-3.7046254839675541</v>
      </c>
      <c r="K3591">
        <v>-3.7046254839675541</v>
      </c>
      <c r="L3591">
        <v>301.71074312309742</v>
      </c>
      <c r="M3591">
        <v>289.34460455994298</v>
      </c>
      <c r="N3591">
        <v>10.0963510038563</v>
      </c>
      <c r="O3591">
        <v>275.66062233686603</v>
      </c>
      <c r="P3591">
        <v>3.5876312192206901</v>
      </c>
      <c r="Q3591">
        <v>0</v>
      </c>
      <c r="R3591">
        <v>-2.8287702932888479</v>
      </c>
      <c r="S3591">
        <v>-2.8287702932888479</v>
      </c>
      <c r="T3591">
        <v>286.51583426665411</v>
      </c>
      <c r="U3591">
        <v>219.62520329605599</v>
      </c>
      <c r="V3591">
        <v>5.1387047560809096</v>
      </c>
      <c r="W3591">
        <v>16.502991865481999</v>
      </c>
      <c r="X3591">
        <v>197.98350667449199</v>
      </c>
      <c r="Y3591">
        <v>25.102829113473099</v>
      </c>
      <c r="Z3591">
        <v>1.7518128387427101</v>
      </c>
      <c r="AA3591">
        <v>8.1080358138330197</v>
      </c>
      <c r="AB3591">
        <v>15.2429804608974</v>
      </c>
      <c r="AC3591">
        <v>3068.6196537779701</v>
      </c>
      <c r="AD3591">
        <v>0</v>
      </c>
      <c r="AE3591">
        <v>0</v>
      </c>
      <c r="AF3591">
        <v>3068.6196537779701</v>
      </c>
      <c r="AG3591">
        <v>9.3979285316903898</v>
      </c>
      <c r="AH3591">
        <v>0</v>
      </c>
      <c r="AI3591">
        <v>0</v>
      </c>
      <c r="AJ3591">
        <v>9.3979285316903898</v>
      </c>
      <c r="AK3591">
        <v>21.816665769431399</v>
      </c>
      <c r="AL3591">
        <v>0</v>
      </c>
      <c r="AM3591">
        <v>0</v>
      </c>
      <c r="AN3591">
        <v>21.816665769431399</v>
      </c>
      <c r="AO3591">
        <v>3099.8342480790898</v>
      </c>
      <c r="AP3591">
        <v>0</v>
      </c>
      <c r="AQ3591">
        <v>0</v>
      </c>
      <c r="AR3591">
        <v>3099.8342480790898</v>
      </c>
      <c r="AS3591">
        <v>3055.52740681866</v>
      </c>
      <c r="AT3591">
        <v>36.1792580152093</v>
      </c>
      <c r="AU3591">
        <v>3000.94961248355</v>
      </c>
      <c r="AV3591">
        <v>18.398536319920201</v>
      </c>
      <c r="AW3591">
        <v>79.377331901995902</v>
      </c>
      <c r="AX3591">
        <v>0.56189645601447202</v>
      </c>
      <c r="AY3591">
        <v>16.089303751120799</v>
      </c>
      <c r="AZ3591">
        <v>62.726131694860698</v>
      </c>
      <c r="BA3591">
        <v>657.92409332886098</v>
      </c>
      <c r="BB3591">
        <v>8.0398822109247199</v>
      </c>
      <c r="BC3591">
        <v>575.33744052811198</v>
      </c>
      <c r="BD3591">
        <v>74.546770589823694</v>
      </c>
      <c r="BE3591">
        <v>1060.95254312366</v>
      </c>
      <c r="BF3591">
        <v>25.9317166547082</v>
      </c>
      <c r="BG3591">
        <v>1007.67011590909</v>
      </c>
      <c r="BH3591">
        <v>27.3507105598643</v>
      </c>
      <c r="BI3591">
        <v>22.580804438663801</v>
      </c>
      <c r="BJ3591">
        <v>6.8701741992208598</v>
      </c>
      <c r="BK3591">
        <v>8.7949937464163206</v>
      </c>
      <c r="BL3591">
        <v>6.91563649302668</v>
      </c>
      <c r="BM3591">
        <v>103.50977328606901</v>
      </c>
      <c r="BN3591">
        <v>3.7036190702993599</v>
      </c>
      <c r="BO3591">
        <v>87.538988828014496</v>
      </c>
      <c r="BP3591">
        <v>12.267165387755499</v>
      </c>
      <c r="BQ3591">
        <v>219.39739798865199</v>
      </c>
      <c r="BR3591">
        <v>4.6234481223358204</v>
      </c>
      <c r="BS3591">
        <v>196.86562147298301</v>
      </c>
      <c r="BT3591">
        <v>17.908328393333001</v>
      </c>
      <c r="BU3591">
        <v>351.51241009583299</v>
      </c>
      <c r="BV3591">
        <v>4.72676607292094</v>
      </c>
      <c r="BW3591">
        <v>326.33640654640601</v>
      </c>
      <c r="BX3591">
        <v>20.449237476506099</v>
      </c>
      <c r="BY3591">
        <v>101.765037439682</v>
      </c>
      <c r="BZ3591">
        <v>30.603861996993</v>
      </c>
      <c r="CA3591">
        <v>23.3027401478444</v>
      </c>
      <c r="CB3591">
        <v>47.858435294844398</v>
      </c>
      <c r="CC3591">
        <v>1076.8815225339699</v>
      </c>
      <c r="CD3591">
        <v>324.78344790765902</v>
      </c>
      <c r="CE3591">
        <v>309.05068328387</v>
      </c>
      <c r="CF3591">
        <v>443.04739134244301</v>
      </c>
      <c r="CG3591">
        <v>3963.28179096949</v>
      </c>
      <c r="CH3591">
        <v>133.36859755361499</v>
      </c>
      <c r="CI3591">
        <v>3827.7114728116499</v>
      </c>
      <c r="CJ3591">
        <v>2.2017206042341302</v>
      </c>
    </row>
    <row r="3592" spans="1:88" x14ac:dyDescent="0.2">
      <c r="A3592" t="s">
        <v>166</v>
      </c>
      <c r="B3592">
        <v>2013</v>
      </c>
      <c r="C3592" t="s">
        <v>4</v>
      </c>
      <c r="D3592" t="s">
        <v>2444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-1.2149014766966</v>
      </c>
      <c r="K3592">
        <v>-1.2149014766966</v>
      </c>
      <c r="L3592">
        <v>-1.2149014766966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-0.97686279674323306</v>
      </c>
      <c r="S3592">
        <v>-0.97686279674323306</v>
      </c>
      <c r="T3592">
        <v>-0.97686279674323306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0</v>
      </c>
      <c r="BI3592">
        <v>0</v>
      </c>
      <c r="BJ3592">
        <v>0</v>
      </c>
      <c r="BK3592">
        <v>0</v>
      </c>
      <c r="BL3592">
        <v>0</v>
      </c>
      <c r="BM3592">
        <v>0</v>
      </c>
      <c r="BN3592">
        <v>0</v>
      </c>
      <c r="BO3592">
        <v>0</v>
      </c>
      <c r="BP3592">
        <v>0</v>
      </c>
      <c r="BQ3592">
        <v>0</v>
      </c>
      <c r="BR3592">
        <v>0</v>
      </c>
      <c r="BS3592">
        <v>0</v>
      </c>
      <c r="BT3592">
        <v>0</v>
      </c>
      <c r="BU3592">
        <v>0</v>
      </c>
      <c r="BV3592">
        <v>0</v>
      </c>
      <c r="BW3592">
        <v>0</v>
      </c>
      <c r="BX3592">
        <v>0</v>
      </c>
      <c r="BY3592">
        <v>0</v>
      </c>
      <c r="BZ3592">
        <v>0</v>
      </c>
      <c r="CA3592">
        <v>0</v>
      </c>
      <c r="CB3592">
        <v>0</v>
      </c>
      <c r="CC3592">
        <v>0</v>
      </c>
      <c r="CD3592">
        <v>0</v>
      </c>
      <c r="CE3592">
        <v>0</v>
      </c>
      <c r="CF3592">
        <v>0</v>
      </c>
      <c r="CG3592">
        <v>0</v>
      </c>
      <c r="CH3592">
        <v>0</v>
      </c>
      <c r="CI3592">
        <v>0</v>
      </c>
      <c r="CJ3592">
        <v>0</v>
      </c>
    </row>
    <row r="3593" spans="1:88" x14ac:dyDescent="0.2">
      <c r="A3593" t="s">
        <v>166</v>
      </c>
      <c r="B3593">
        <v>2013</v>
      </c>
      <c r="C3593" t="s">
        <v>5</v>
      </c>
      <c r="D3593" t="s">
        <v>2445</v>
      </c>
      <c r="E3593">
        <v>-7.6686170593014502</v>
      </c>
      <c r="F3593">
        <v>-3.98473544441807</v>
      </c>
      <c r="G3593">
        <v>-1.75885555817787</v>
      </c>
      <c r="H3593">
        <v>-1.92502605670551</v>
      </c>
      <c r="I3593">
        <v>192.24384732677399</v>
      </c>
      <c r="J3593">
        <v>61.419275004100335</v>
      </c>
      <c r="K3593">
        <v>253.66312233087453</v>
      </c>
      <c r="L3593">
        <v>245.99450527157308</v>
      </c>
      <c r="M3593">
        <v>-7.09626327537039</v>
      </c>
      <c r="N3593">
        <v>-3.9426055912498401</v>
      </c>
      <c r="O3593">
        <v>-1.7365371734649699</v>
      </c>
      <c r="P3593">
        <v>-1.41712051065558</v>
      </c>
      <c r="Q3593">
        <v>143.15524826065499</v>
      </c>
      <c r="R3593">
        <v>45.736140237851259</v>
      </c>
      <c r="S3593">
        <v>188.89138849850636</v>
      </c>
      <c r="T3593">
        <v>181.79512522313598</v>
      </c>
      <c r="U3593">
        <v>-14.857998044346701</v>
      </c>
      <c r="V3593">
        <v>-0.19617319419371501</v>
      </c>
      <c r="W3593">
        <v>-6.5684782785359094E-2</v>
      </c>
      <c r="X3593">
        <v>-14.596140067367701</v>
      </c>
      <c r="Y3593">
        <v>-0.54709053173009103</v>
      </c>
      <c r="Z3593">
        <v>-0.124917863467732</v>
      </c>
      <c r="AA3593">
        <v>-6.9383440078077702E-2</v>
      </c>
      <c r="AB3593">
        <v>-0.35278922818428199</v>
      </c>
      <c r="AC3593">
        <v>-34.960856967896198</v>
      </c>
      <c r="AD3593">
        <v>0</v>
      </c>
      <c r="AE3593">
        <v>0</v>
      </c>
      <c r="AF3593">
        <v>-34.960856967896198</v>
      </c>
      <c r="AG3593">
        <v>-0.84576697256986899</v>
      </c>
      <c r="AH3593">
        <v>0</v>
      </c>
      <c r="AI3593">
        <v>0</v>
      </c>
      <c r="AJ3593">
        <v>-0.84576697256986899</v>
      </c>
      <c r="AK3593">
        <v>-2.05732796527866</v>
      </c>
      <c r="AL3593">
        <v>0</v>
      </c>
      <c r="AM3593">
        <v>0</v>
      </c>
      <c r="AN3593">
        <v>-2.05732796527866</v>
      </c>
      <c r="AO3593">
        <v>-37.863951905744699</v>
      </c>
      <c r="AP3593">
        <v>0</v>
      </c>
      <c r="AQ3593">
        <v>0</v>
      </c>
      <c r="AR3593">
        <v>-37.863951905744699</v>
      </c>
      <c r="AS3593">
        <v>-8.6028476753737504</v>
      </c>
      <c r="AT3593">
        <v>-2.2785495365019002</v>
      </c>
      <c r="AU3593">
        <v>-5.9897527608451897</v>
      </c>
      <c r="AV3593">
        <v>-0.33454537802663997</v>
      </c>
      <c r="AW3593">
        <v>-1.5217745761604</v>
      </c>
      <c r="AX3593">
        <v>-7.9433739233342598E-2</v>
      </c>
      <c r="AY3593">
        <v>-2.1062727770471901E-2</v>
      </c>
      <c r="AZ3593">
        <v>-1.42127810915658</v>
      </c>
      <c r="BA3593">
        <v>-5.4341438855468498</v>
      </c>
      <c r="BB3593">
        <v>-0.40878325218356298</v>
      </c>
      <c r="BC3593">
        <v>-0.99417891765272004</v>
      </c>
      <c r="BD3593">
        <v>-4.0311817157105603</v>
      </c>
      <c r="BE3593">
        <v>-34.308826489545901</v>
      </c>
      <c r="BF3593">
        <v>-20.0805891193001</v>
      </c>
      <c r="BG3593">
        <v>-12.6532954037548</v>
      </c>
      <c r="BH3593">
        <v>-1.5749419664909901</v>
      </c>
      <c r="BI3593">
        <v>-12.6310188759587</v>
      </c>
      <c r="BJ3593">
        <v>-2.1858491973051901</v>
      </c>
      <c r="BK3593">
        <v>-1.2667031940405999</v>
      </c>
      <c r="BL3593">
        <v>-9.1784664846129296</v>
      </c>
      <c r="BM3593">
        <v>-10.199562171406701</v>
      </c>
      <c r="BN3593">
        <v>-0.37053111834059799</v>
      </c>
      <c r="BO3593">
        <v>-0.80329273757793296</v>
      </c>
      <c r="BP3593">
        <v>-9.0257383154881197</v>
      </c>
      <c r="BQ3593">
        <v>-12.419198034155601</v>
      </c>
      <c r="BR3593">
        <v>-0.66239631254318598</v>
      </c>
      <c r="BS3593">
        <v>-1.16925562336281</v>
      </c>
      <c r="BT3593">
        <v>-10.5875460982496</v>
      </c>
      <c r="BU3593">
        <v>-15.1032840418159</v>
      </c>
      <c r="BV3593">
        <v>-0.86508539512980198</v>
      </c>
      <c r="BW3593">
        <v>-1.5733353429032999</v>
      </c>
      <c r="BX3593">
        <v>-12.6648633037828</v>
      </c>
      <c r="BY3593">
        <v>-0.85894555264522199</v>
      </c>
      <c r="BZ3593">
        <v>-0.58656896109177403</v>
      </c>
      <c r="CA3593">
        <v>-0.16266391095638999</v>
      </c>
      <c r="CB3593">
        <v>-0.10971268059705699</v>
      </c>
      <c r="CC3593">
        <v>-9.3039334808908301</v>
      </c>
      <c r="CD3593">
        <v>-6.2395395996732903</v>
      </c>
      <c r="CE3593">
        <v>-2.1636846206772602</v>
      </c>
      <c r="CF3593">
        <v>-0.90070926054029399</v>
      </c>
      <c r="CG3593">
        <v>-70.720157107145894</v>
      </c>
      <c r="CH3593">
        <v>-46.519356138328902</v>
      </c>
      <c r="CI3593">
        <v>-23.963655187917102</v>
      </c>
      <c r="CJ3593">
        <v>-0.237145780899743</v>
      </c>
    </row>
    <row r="3594" spans="1:88" x14ac:dyDescent="0.2">
      <c r="A3594" t="s">
        <v>166</v>
      </c>
      <c r="B3594">
        <v>2013</v>
      </c>
      <c r="C3594" t="s">
        <v>6</v>
      </c>
      <c r="D3594" t="s">
        <v>2446</v>
      </c>
      <c r="E3594">
        <v>-17.406671690431601</v>
      </c>
      <c r="F3594">
        <v>-2.0131636132149802</v>
      </c>
      <c r="G3594">
        <v>-3.0174739456838302</v>
      </c>
      <c r="H3594">
        <v>-12.3760341315328</v>
      </c>
      <c r="I3594">
        <v>-14.739483049691</v>
      </c>
      <c r="J3594">
        <v>-10.29254425873733</v>
      </c>
      <c r="K3594">
        <v>-25.032027308428329</v>
      </c>
      <c r="L3594">
        <v>-42.438698998859934</v>
      </c>
      <c r="M3594">
        <v>-5.4545603866806402</v>
      </c>
      <c r="N3594">
        <v>-1.91879214805203</v>
      </c>
      <c r="O3594">
        <v>-2.98184000744497</v>
      </c>
      <c r="P3594">
        <v>-0.55392823118364598</v>
      </c>
      <c r="Q3594">
        <v>-4.9348645116531697</v>
      </c>
      <c r="R3594">
        <v>-3.248827088075863</v>
      </c>
      <c r="S3594">
        <v>-8.1836915997290234</v>
      </c>
      <c r="T3594">
        <v>-13.638251986409664</v>
      </c>
      <c r="U3594">
        <v>-224.973302752243</v>
      </c>
      <c r="V3594">
        <v>-2.1111611761406199</v>
      </c>
      <c r="W3594">
        <v>-0.147059682695758</v>
      </c>
      <c r="X3594">
        <v>-222.715081893405</v>
      </c>
      <c r="Y3594">
        <v>-19.799395604551201</v>
      </c>
      <c r="Z3594">
        <v>-0.139571932078634</v>
      </c>
      <c r="AA3594">
        <v>-0.10723975225320199</v>
      </c>
      <c r="AB3594">
        <v>-19.552583920219401</v>
      </c>
      <c r="AC3594">
        <v>-425.95420651732798</v>
      </c>
      <c r="AD3594">
        <v>0</v>
      </c>
      <c r="AE3594">
        <v>0</v>
      </c>
      <c r="AF3594">
        <v>-425.95420651732798</v>
      </c>
      <c r="AG3594">
        <v>-1.58816766873853</v>
      </c>
      <c r="AH3594">
        <v>0</v>
      </c>
      <c r="AI3594">
        <v>0</v>
      </c>
      <c r="AJ3594">
        <v>-1.58816766873853</v>
      </c>
      <c r="AK3594">
        <v>-1.89981637154595</v>
      </c>
      <c r="AL3594">
        <v>0</v>
      </c>
      <c r="AM3594">
        <v>0</v>
      </c>
      <c r="AN3594">
        <v>-1.89981637154595</v>
      </c>
      <c r="AO3594">
        <v>-429.442190557613</v>
      </c>
      <c r="AP3594">
        <v>0</v>
      </c>
      <c r="AQ3594">
        <v>0</v>
      </c>
      <c r="AR3594">
        <v>-429.442190557613</v>
      </c>
      <c r="AS3594">
        <v>-52.358306079945102</v>
      </c>
      <c r="AT3594">
        <v>-30.7355841066246</v>
      </c>
      <c r="AU3594">
        <v>-21.1913103005508</v>
      </c>
      <c r="AV3594">
        <v>-0.43141167276972903</v>
      </c>
      <c r="AW3594">
        <v>-79.560911389688101</v>
      </c>
      <c r="AX3594">
        <v>-7.45252649633171E-2</v>
      </c>
      <c r="AY3594">
        <v>-0.102031510994744</v>
      </c>
      <c r="AZ3594">
        <v>-79.384354613730096</v>
      </c>
      <c r="BA3594">
        <v>-72.848906929540107</v>
      </c>
      <c r="BB3594">
        <v>-2.5774783198731801</v>
      </c>
      <c r="BC3594">
        <v>-4.4189216954394599</v>
      </c>
      <c r="BD3594">
        <v>-65.852506914227604</v>
      </c>
      <c r="BE3594">
        <v>-42.121118755024099</v>
      </c>
      <c r="BF3594">
        <v>-3.3975194951771099</v>
      </c>
      <c r="BG3594">
        <v>-18.5242017047992</v>
      </c>
      <c r="BH3594">
        <v>-20.1993975550477</v>
      </c>
      <c r="BI3594">
        <v>-3.0364826378989198</v>
      </c>
      <c r="BJ3594">
        <v>-0.99766322678327402</v>
      </c>
      <c r="BK3594">
        <v>-1.75049193188923</v>
      </c>
      <c r="BL3594">
        <v>-0.288327479226414</v>
      </c>
      <c r="BM3594">
        <v>-4.0534938723000797</v>
      </c>
      <c r="BN3594">
        <v>-1.3364266456705001</v>
      </c>
      <c r="BO3594">
        <v>-1.1425913735254201</v>
      </c>
      <c r="BP3594">
        <v>-1.57447585310417</v>
      </c>
      <c r="BQ3594">
        <v>-11.433267041099599</v>
      </c>
      <c r="BR3594">
        <v>-1.3992665217411699</v>
      </c>
      <c r="BS3594">
        <v>-2.2002290925871102</v>
      </c>
      <c r="BT3594">
        <v>-7.8337714267712704</v>
      </c>
      <c r="BU3594">
        <v>-14.4725040305579</v>
      </c>
      <c r="BV3594">
        <v>-1.42225159243017</v>
      </c>
      <c r="BW3594">
        <v>-3.41804676947236</v>
      </c>
      <c r="BX3594">
        <v>-9.6322056686554092</v>
      </c>
      <c r="BY3594">
        <v>-2.89117626080332</v>
      </c>
      <c r="BZ3594">
        <v>-2.3098691025710201</v>
      </c>
      <c r="CA3594">
        <v>-0.250163244753001</v>
      </c>
      <c r="CB3594">
        <v>-0.331143913479297</v>
      </c>
      <c r="CC3594">
        <v>-30.575105961043199</v>
      </c>
      <c r="CD3594">
        <v>-24.1868867015869</v>
      </c>
      <c r="CE3594">
        <v>-3.3331123242743801</v>
      </c>
      <c r="CF3594">
        <v>-3.0551069351819602</v>
      </c>
      <c r="CG3594">
        <v>-68.578127582098006</v>
      </c>
      <c r="CH3594">
        <v>-27.203063882518599</v>
      </c>
      <c r="CI3594">
        <v>-41.190528905966602</v>
      </c>
      <c r="CJ3594">
        <v>-0.18453479361278499</v>
      </c>
    </row>
    <row r="3595" spans="1:88" x14ac:dyDescent="0.2">
      <c r="A3595" t="s">
        <v>166</v>
      </c>
      <c r="B3595">
        <v>2013</v>
      </c>
      <c r="C3595" t="s">
        <v>7</v>
      </c>
      <c r="D3595" t="s">
        <v>2447</v>
      </c>
      <c r="E3595">
        <v>0.49186997950671102</v>
      </c>
      <c r="F3595">
        <v>0.13584276360261999</v>
      </c>
      <c r="G3595">
        <v>0.121101790140311</v>
      </c>
      <c r="H3595">
        <v>0.23492542576378</v>
      </c>
      <c r="I3595">
        <v>-6.1462195859450397E-2</v>
      </c>
      <c r="J3595">
        <v>-0.35955167906043889</v>
      </c>
      <c r="K3595">
        <v>-0.4210138749198899</v>
      </c>
      <c r="L3595">
        <v>7.0856104586821123E-2</v>
      </c>
      <c r="M3595">
        <v>0.27797318122646902</v>
      </c>
      <c r="N3595">
        <v>0.13279265201028001</v>
      </c>
      <c r="O3595">
        <v>0.119776370359885</v>
      </c>
      <c r="P3595">
        <v>2.54041588563041E-2</v>
      </c>
      <c r="Q3595">
        <v>-4.17101799134054E-2</v>
      </c>
      <c r="R3595">
        <v>-0.24400308209085853</v>
      </c>
      <c r="S3595">
        <v>-0.2857132620042645</v>
      </c>
      <c r="T3595">
        <v>-7.7400807777954772E-3</v>
      </c>
      <c r="U3595">
        <v>4.1275099900355201</v>
      </c>
      <c r="V3595">
        <v>4.62375530975839E-2</v>
      </c>
      <c r="W3595">
        <v>4.7398107843690997E-3</v>
      </c>
      <c r="X3595">
        <v>4.0765326261535497</v>
      </c>
      <c r="Y3595">
        <v>0.34781350747650502</v>
      </c>
      <c r="Z3595">
        <v>6.3562844459764097E-3</v>
      </c>
      <c r="AA3595">
        <v>4.0500822510603201E-3</v>
      </c>
      <c r="AB3595">
        <v>0.33740714077946798</v>
      </c>
      <c r="AC3595">
        <v>6.6679872291133799</v>
      </c>
      <c r="AD3595">
        <v>0</v>
      </c>
      <c r="AE3595">
        <v>0</v>
      </c>
      <c r="AF3595">
        <v>6.6679872291133799</v>
      </c>
      <c r="AG3595">
        <v>0.208255127268405</v>
      </c>
      <c r="AH3595">
        <v>0</v>
      </c>
      <c r="AI3595">
        <v>0</v>
      </c>
      <c r="AJ3595">
        <v>0.208255127268405</v>
      </c>
      <c r="AK3595">
        <v>0.18488721404609501</v>
      </c>
      <c r="AL3595">
        <v>0</v>
      </c>
      <c r="AM3595">
        <v>0</v>
      </c>
      <c r="AN3595">
        <v>0.18488721404609501</v>
      </c>
      <c r="AO3595">
        <v>7.06112957042789</v>
      </c>
      <c r="AP3595">
        <v>0</v>
      </c>
      <c r="AQ3595">
        <v>0</v>
      </c>
      <c r="AR3595">
        <v>7.06112957042789</v>
      </c>
      <c r="AS3595">
        <v>1.3210719758418701</v>
      </c>
      <c r="AT3595">
        <v>0.57967571572183696</v>
      </c>
      <c r="AU3595">
        <v>0.66926974502574299</v>
      </c>
      <c r="AV3595">
        <v>7.21265150942937E-2</v>
      </c>
      <c r="AW3595">
        <v>1.37735537774624</v>
      </c>
      <c r="AX3595">
        <v>3.6552259040798902E-3</v>
      </c>
      <c r="AY3595">
        <v>6.3531653396482904E-3</v>
      </c>
      <c r="AZ3595">
        <v>1.3673469865025101</v>
      </c>
      <c r="BA3595">
        <v>1.4456758918528001</v>
      </c>
      <c r="BB3595">
        <v>5.9640518990517803E-2</v>
      </c>
      <c r="BC3595">
        <v>0.114798967833757</v>
      </c>
      <c r="BD3595">
        <v>1.2712364050285201</v>
      </c>
      <c r="BE3595">
        <v>1.2415527340524</v>
      </c>
      <c r="BF3595">
        <v>0.18395869518954699</v>
      </c>
      <c r="BG3595">
        <v>0.68873947103586497</v>
      </c>
      <c r="BH3595">
        <v>0.368854567826986</v>
      </c>
      <c r="BI3595">
        <v>0.17160428144975901</v>
      </c>
      <c r="BJ3595">
        <v>6.0581526340808302E-2</v>
      </c>
      <c r="BK3595">
        <v>7.8431916472273697E-2</v>
      </c>
      <c r="BL3595">
        <v>3.2590838636676701E-2</v>
      </c>
      <c r="BM3595">
        <v>0.111586859008363</v>
      </c>
      <c r="BN3595">
        <v>3.1000646792027499E-2</v>
      </c>
      <c r="BO3595">
        <v>4.5003537777779601E-2</v>
      </c>
      <c r="BP3595">
        <v>3.55826744385562E-2</v>
      </c>
      <c r="BQ3595">
        <v>0.27879094290783502</v>
      </c>
      <c r="BR3595">
        <v>3.4053397643914997E-2</v>
      </c>
      <c r="BS3595">
        <v>9.9599592511029095E-2</v>
      </c>
      <c r="BT3595">
        <v>0.14513795275289099</v>
      </c>
      <c r="BU3595">
        <v>0.37658372911235799</v>
      </c>
      <c r="BV3595">
        <v>3.5095135308791499E-2</v>
      </c>
      <c r="BW3595">
        <v>0.162833684164465</v>
      </c>
      <c r="BX3595">
        <v>0.17865490963910199</v>
      </c>
      <c r="BY3595">
        <v>0.15333179442067099</v>
      </c>
      <c r="BZ3595">
        <v>0.100608134341495</v>
      </c>
      <c r="CA3595">
        <v>9.1797632167272304E-3</v>
      </c>
      <c r="CB3595">
        <v>4.3543896862448903E-2</v>
      </c>
      <c r="CC3595">
        <v>1.5830342647714799</v>
      </c>
      <c r="CD3595">
        <v>1.0582138671689301</v>
      </c>
      <c r="CE3595">
        <v>0.122665237417083</v>
      </c>
      <c r="CF3595">
        <v>0.40215516018546899</v>
      </c>
      <c r="CG3595">
        <v>3.4989286955727001</v>
      </c>
      <c r="CH3595">
        <v>1.8227638570950799</v>
      </c>
      <c r="CI3595">
        <v>1.6548975308199501</v>
      </c>
      <c r="CJ3595">
        <v>2.1267307657659301E-2</v>
      </c>
    </row>
    <row r="3596" spans="1:88" x14ac:dyDescent="0.2">
      <c r="A3596" t="s">
        <v>166</v>
      </c>
      <c r="B3596">
        <v>2013</v>
      </c>
      <c r="C3596" t="s">
        <v>8</v>
      </c>
      <c r="D3596" t="s">
        <v>2448</v>
      </c>
      <c r="E3596">
        <v>-16.2540365777906</v>
      </c>
      <c r="F3596">
        <v>-3.23547947814063</v>
      </c>
      <c r="G3596">
        <v>-11.7516558813993</v>
      </c>
      <c r="H3596">
        <v>-1.26690121825068</v>
      </c>
      <c r="I3596">
        <v>-0.17753187295159101</v>
      </c>
      <c r="J3596">
        <v>-2.5509308374184978</v>
      </c>
      <c r="K3596">
        <v>-2.7284627103700978</v>
      </c>
      <c r="L3596">
        <v>-18.982499288160696</v>
      </c>
      <c r="M3596">
        <v>-14.917050271304999</v>
      </c>
      <c r="N3596">
        <v>-2.7842706479814501</v>
      </c>
      <c r="O3596">
        <v>-11.618924208762101</v>
      </c>
      <c r="P3596">
        <v>-0.51385541456140704</v>
      </c>
      <c r="Q3596">
        <v>-0.171730662390251</v>
      </c>
      <c r="R3596">
        <v>-1.9821535846078111</v>
      </c>
      <c r="S3596">
        <v>-2.1538842469980608</v>
      </c>
      <c r="T3596">
        <v>-17.070934518303059</v>
      </c>
      <c r="U3596">
        <v>-19.4731840201529</v>
      </c>
      <c r="V3596">
        <v>-2.86629669677267</v>
      </c>
      <c r="W3596">
        <v>-0.49933103439958498</v>
      </c>
      <c r="X3596">
        <v>-16.1075562889806</v>
      </c>
      <c r="Y3596">
        <v>-2.3217099591835302</v>
      </c>
      <c r="Z3596">
        <v>-1.2736624588586201</v>
      </c>
      <c r="AA3596">
        <v>-0.40351810999067</v>
      </c>
      <c r="AB3596">
        <v>-0.64452939033423795</v>
      </c>
      <c r="AC3596">
        <v>-150.93496652473701</v>
      </c>
      <c r="AD3596">
        <v>0</v>
      </c>
      <c r="AE3596">
        <v>0</v>
      </c>
      <c r="AF3596">
        <v>-150.93496652473701</v>
      </c>
      <c r="AG3596">
        <v>-1.5173618320287301</v>
      </c>
      <c r="AH3596">
        <v>0</v>
      </c>
      <c r="AI3596">
        <v>0</v>
      </c>
      <c r="AJ3596">
        <v>-1.5173618320287301</v>
      </c>
      <c r="AK3596">
        <v>-5.8386866324093498</v>
      </c>
      <c r="AL3596">
        <v>0</v>
      </c>
      <c r="AM3596">
        <v>0</v>
      </c>
      <c r="AN3596">
        <v>-5.8386866324093498</v>
      </c>
      <c r="AO3596">
        <v>-158.29101498917501</v>
      </c>
      <c r="AP3596">
        <v>0</v>
      </c>
      <c r="AQ3596">
        <v>0</v>
      </c>
      <c r="AR3596">
        <v>-158.29101498917501</v>
      </c>
      <c r="AS3596">
        <v>-95.7944496686479</v>
      </c>
      <c r="AT3596">
        <v>-9.2169727654351608</v>
      </c>
      <c r="AU3596">
        <v>-85.555534221686102</v>
      </c>
      <c r="AV3596">
        <v>-1.02194268152709</v>
      </c>
      <c r="AW3596">
        <v>-3.2755576446660899</v>
      </c>
      <c r="AX3596">
        <v>-0.30687434240234801</v>
      </c>
      <c r="AY3596">
        <v>-0.44801957256613301</v>
      </c>
      <c r="AZ3596">
        <v>-2.5206637296976102</v>
      </c>
      <c r="BA3596">
        <v>-34.0667140061298</v>
      </c>
      <c r="BB3596">
        <v>-5.1121992946053103</v>
      </c>
      <c r="BC3596">
        <v>-15.7250388947809</v>
      </c>
      <c r="BD3596">
        <v>-13.2294758167436</v>
      </c>
      <c r="BE3596">
        <v>-82.779351721605593</v>
      </c>
      <c r="BF3596">
        <v>-17.233478080519301</v>
      </c>
      <c r="BG3596">
        <v>-64.421275103469398</v>
      </c>
      <c r="BH3596">
        <v>-1.1245985376169301</v>
      </c>
      <c r="BI3596">
        <v>-11.1004939631321</v>
      </c>
      <c r="BJ3596">
        <v>-3.55966025030764</v>
      </c>
      <c r="BK3596">
        <v>-7.00495026923255</v>
      </c>
      <c r="BL3596">
        <v>-0.53588344359192497</v>
      </c>
      <c r="BM3596">
        <v>-7.27063962388908</v>
      </c>
      <c r="BN3596">
        <v>-2.3284891754275998</v>
      </c>
      <c r="BO3596">
        <v>-4.3674707942784297</v>
      </c>
      <c r="BP3596">
        <v>-0.57467965418304501</v>
      </c>
      <c r="BQ3596">
        <v>-12.352170591022</v>
      </c>
      <c r="BR3596">
        <v>-3.17378752000123</v>
      </c>
      <c r="BS3596">
        <v>-8.3556620180219596</v>
      </c>
      <c r="BT3596">
        <v>-0.82272105299876896</v>
      </c>
      <c r="BU3596">
        <v>-18.9516545632329</v>
      </c>
      <c r="BV3596">
        <v>-3.2200821019433601</v>
      </c>
      <c r="BW3596">
        <v>-12.9367571423995</v>
      </c>
      <c r="BX3596">
        <v>-2.7948153188900799</v>
      </c>
      <c r="BY3596">
        <v>-26.331821413546699</v>
      </c>
      <c r="BZ3596">
        <v>-23.982885924030899</v>
      </c>
      <c r="CA3596">
        <v>-0.96241245110392803</v>
      </c>
      <c r="CB3596">
        <v>-1.3865230384118501</v>
      </c>
      <c r="CC3596">
        <v>-276.01679651334399</v>
      </c>
      <c r="CD3596">
        <v>-250.297199202499</v>
      </c>
      <c r="CE3596">
        <v>-12.775575068682301</v>
      </c>
      <c r="CF3596">
        <v>-12.944022242162999</v>
      </c>
      <c r="CG3596">
        <v>-192.99364073848</v>
      </c>
      <c r="CH3596">
        <v>-32.003890332489902</v>
      </c>
      <c r="CI3596">
        <v>-160.511885687643</v>
      </c>
      <c r="CJ3596">
        <v>-0.47786471834758298</v>
      </c>
    </row>
    <row r="3597" spans="1:88" x14ac:dyDescent="0.2">
      <c r="A3597" t="s">
        <v>166</v>
      </c>
      <c r="B3597">
        <v>2013</v>
      </c>
      <c r="C3597" t="s">
        <v>3777</v>
      </c>
      <c r="D3597" t="s">
        <v>3929</v>
      </c>
      <c r="E3597">
        <v>-5.3027200267498902</v>
      </c>
      <c r="F3597">
        <v>-2.6447013080118</v>
      </c>
      <c r="G3597">
        <v>-1.8974899198089401</v>
      </c>
      <c r="H3597">
        <v>-0.76052879892914704</v>
      </c>
      <c r="I3597">
        <v>-11.5884798154379</v>
      </c>
      <c r="J3597">
        <v>-4.6964474560568421</v>
      </c>
      <c r="K3597">
        <v>-16.284927271494734</v>
      </c>
      <c r="L3597">
        <v>-21.587647298244626</v>
      </c>
      <c r="M3597">
        <v>-4.5369410945583297</v>
      </c>
      <c r="N3597">
        <v>-2.4407583705892999</v>
      </c>
      <c r="O3597">
        <v>-1.87460153389571</v>
      </c>
      <c r="P3597">
        <v>-0.221581190073321</v>
      </c>
      <c r="Q3597">
        <v>-10.0438334818163</v>
      </c>
      <c r="R3597">
        <v>-4.3055486034274413</v>
      </c>
      <c r="S3597">
        <v>-14.34938208524372</v>
      </c>
      <c r="T3597">
        <v>-18.886323179802051</v>
      </c>
      <c r="U3597">
        <v>-12.1843675372955</v>
      </c>
      <c r="V3597">
        <v>-1.2582689712403099</v>
      </c>
      <c r="W3597">
        <v>-5.9048977575611603E-2</v>
      </c>
      <c r="X3597">
        <v>-10.8670495884795</v>
      </c>
      <c r="Y3597">
        <v>-1.39039688490852</v>
      </c>
      <c r="Z3597">
        <v>-0.57881279577681599</v>
      </c>
      <c r="AA3597">
        <v>-7.1852890851813997E-2</v>
      </c>
      <c r="AB3597">
        <v>-0.73973119827988998</v>
      </c>
      <c r="AC3597">
        <v>-42.604061995965502</v>
      </c>
      <c r="AD3597">
        <v>0</v>
      </c>
      <c r="AE3597">
        <v>0</v>
      </c>
      <c r="AF3597">
        <v>-42.604061995965502</v>
      </c>
      <c r="AG3597">
        <v>-0.821346473664049</v>
      </c>
      <c r="AH3597">
        <v>0</v>
      </c>
      <c r="AI3597">
        <v>0</v>
      </c>
      <c r="AJ3597">
        <v>-0.821346473664049</v>
      </c>
      <c r="AK3597">
        <v>-4.0017296434824399</v>
      </c>
      <c r="AL3597">
        <v>0</v>
      </c>
      <c r="AM3597">
        <v>0</v>
      </c>
      <c r="AN3597">
        <v>-4.0017296434824399</v>
      </c>
      <c r="AO3597">
        <v>-47.427138113112001</v>
      </c>
      <c r="AP3597">
        <v>0</v>
      </c>
      <c r="AQ3597">
        <v>0</v>
      </c>
      <c r="AR3597">
        <v>-47.427138113112001</v>
      </c>
      <c r="AS3597">
        <v>-38.974340531639399</v>
      </c>
      <c r="AT3597">
        <v>-4.61182290978509</v>
      </c>
      <c r="AU3597">
        <v>-9.1812628399384693</v>
      </c>
      <c r="AV3597">
        <v>-25.181254781916</v>
      </c>
      <c r="AW3597">
        <v>-4.9643749573154698</v>
      </c>
      <c r="AX3597">
        <v>-0.16778257107719299</v>
      </c>
      <c r="AY3597">
        <v>-4.9386800544073003E-2</v>
      </c>
      <c r="AZ3597">
        <v>-4.7472055856942097</v>
      </c>
      <c r="BA3597">
        <v>-19.129963629171701</v>
      </c>
      <c r="BB3597">
        <v>-2.0858790035592798</v>
      </c>
      <c r="BC3597">
        <v>-1.54676250239036</v>
      </c>
      <c r="BD3597">
        <v>-15.497322123222</v>
      </c>
      <c r="BE3597">
        <v>-39.321205439800401</v>
      </c>
      <c r="BF3597">
        <v>-7.7733487894123403</v>
      </c>
      <c r="BG3597">
        <v>-12.9547352835356</v>
      </c>
      <c r="BH3597">
        <v>-18.593121366852401</v>
      </c>
      <c r="BI3597">
        <v>-12.2103522957373</v>
      </c>
      <c r="BJ3597">
        <v>-2.1860470255321101</v>
      </c>
      <c r="BK3597">
        <v>-1.94171297244608</v>
      </c>
      <c r="BL3597">
        <v>-8.0825922977590707</v>
      </c>
      <c r="BM3597">
        <v>-5.7484672435073501</v>
      </c>
      <c r="BN3597">
        <v>-0.88084106859783895</v>
      </c>
      <c r="BO3597">
        <v>-0.79057222512901604</v>
      </c>
      <c r="BP3597">
        <v>-4.0770539497804901</v>
      </c>
      <c r="BQ3597">
        <v>-7.7623113984092003</v>
      </c>
      <c r="BR3597">
        <v>-1.1768655012095199</v>
      </c>
      <c r="BS3597">
        <v>-1.3789209666414299</v>
      </c>
      <c r="BT3597">
        <v>-5.2065249305582499</v>
      </c>
      <c r="BU3597">
        <v>-8.7640807054139493</v>
      </c>
      <c r="BV3597">
        <v>-1.19048331318147</v>
      </c>
      <c r="BW3597">
        <v>-2.0356481101667598</v>
      </c>
      <c r="BX3597">
        <v>-5.5379492820657097</v>
      </c>
      <c r="BY3597">
        <v>-39.891395137691802</v>
      </c>
      <c r="BZ3597">
        <v>-10.3987633292138</v>
      </c>
      <c r="CA3597">
        <v>-0.152615481823524</v>
      </c>
      <c r="CB3597">
        <v>-29.340016326654499</v>
      </c>
      <c r="CC3597">
        <v>-385.05999542933398</v>
      </c>
      <c r="CD3597">
        <v>-111.410971631745</v>
      </c>
      <c r="CE3597">
        <v>-2.03426458719674</v>
      </c>
      <c r="CF3597">
        <v>-271.61475921039198</v>
      </c>
      <c r="CG3597">
        <v>-57.3281857691425</v>
      </c>
      <c r="CH3597">
        <v>-31.331385626138999</v>
      </c>
      <c r="CI3597">
        <v>-25.8027067841962</v>
      </c>
      <c r="CJ3597">
        <v>-0.194093358807234</v>
      </c>
    </row>
    <row r="3598" spans="1:88" x14ac:dyDescent="0.2">
      <c r="A3598" t="s">
        <v>166</v>
      </c>
      <c r="B3598">
        <v>2013</v>
      </c>
      <c r="C3598" t="s">
        <v>9</v>
      </c>
      <c r="D3598" t="s">
        <v>2449</v>
      </c>
      <c r="E3598">
        <v>12.6417768409008</v>
      </c>
      <c r="F3598">
        <v>8.9379258310076004</v>
      </c>
      <c r="G3598">
        <v>0.22485500847195999</v>
      </c>
      <c r="H3598">
        <v>3.4789960014213399</v>
      </c>
      <c r="I3598">
        <v>116.97852816632999</v>
      </c>
      <c r="J3598">
        <v>9.6089879609936837</v>
      </c>
      <c r="K3598">
        <v>126.58751612732328</v>
      </c>
      <c r="L3598">
        <v>139.22929296822409</v>
      </c>
      <c r="M3598">
        <v>12.501766314853199</v>
      </c>
      <c r="N3598">
        <v>8.9217200506117305</v>
      </c>
      <c r="O3598">
        <v>0.221885257189637</v>
      </c>
      <c r="P3598">
        <v>3.35816100705184</v>
      </c>
      <c r="Q3598">
        <v>86.162789741527007</v>
      </c>
      <c r="R3598">
        <v>7.0776853007992404</v>
      </c>
      <c r="S3598">
        <v>93.240475042326182</v>
      </c>
      <c r="T3598">
        <v>105.74224135717938</v>
      </c>
      <c r="U3598">
        <v>4.1424463625909196</v>
      </c>
      <c r="V3598">
        <v>0.2118700002991</v>
      </c>
      <c r="W3598">
        <v>4.3316300156706102E-3</v>
      </c>
      <c r="X3598">
        <v>3.92624473227615</v>
      </c>
      <c r="Y3598">
        <v>9.6880315193230704E-2</v>
      </c>
      <c r="Z3598">
        <v>3.6607484524721297E-2</v>
      </c>
      <c r="AA3598">
        <v>9.60221655010653E-3</v>
      </c>
      <c r="AB3598">
        <v>5.0670614118402797E-2</v>
      </c>
      <c r="AC3598">
        <v>6.8054364832334597</v>
      </c>
      <c r="AD3598">
        <v>0</v>
      </c>
      <c r="AE3598">
        <v>0</v>
      </c>
      <c r="AF3598">
        <v>6.8054364832334597</v>
      </c>
      <c r="AG3598">
        <v>0.174657297644151</v>
      </c>
      <c r="AH3598">
        <v>0</v>
      </c>
      <c r="AI3598">
        <v>0</v>
      </c>
      <c r="AJ3598">
        <v>0.174657297644151</v>
      </c>
      <c r="AK3598">
        <v>0.58924456658184499</v>
      </c>
      <c r="AL3598">
        <v>0</v>
      </c>
      <c r="AM3598">
        <v>0</v>
      </c>
      <c r="AN3598">
        <v>0.58924456658184499</v>
      </c>
      <c r="AO3598">
        <v>7.5693383474594604</v>
      </c>
      <c r="AP3598">
        <v>0</v>
      </c>
      <c r="AQ3598">
        <v>0</v>
      </c>
      <c r="AR3598">
        <v>7.5693383474594604</v>
      </c>
      <c r="AS3598">
        <v>2.87396021410225</v>
      </c>
      <c r="AT3598">
        <v>1.9213095269224101</v>
      </c>
      <c r="AU3598">
        <v>0.60912054657021197</v>
      </c>
      <c r="AV3598">
        <v>0.343530140609626</v>
      </c>
      <c r="AW3598">
        <v>0.48804523183110199</v>
      </c>
      <c r="AX3598">
        <v>0.330046379025002</v>
      </c>
      <c r="AY3598">
        <v>3.7836841367537202E-3</v>
      </c>
      <c r="AZ3598">
        <v>0.15421516866934701</v>
      </c>
      <c r="BA3598">
        <v>38.175445921249903</v>
      </c>
      <c r="BB3598">
        <v>0.400921317814387</v>
      </c>
      <c r="BC3598">
        <v>9.4346875145393E-2</v>
      </c>
      <c r="BD3598">
        <v>37.680177728290097</v>
      </c>
      <c r="BE3598">
        <v>11.4107894030893</v>
      </c>
      <c r="BF3598">
        <v>7.9229752503444599</v>
      </c>
      <c r="BG3598">
        <v>2.4746441680876501</v>
      </c>
      <c r="BH3598">
        <v>1.0131699846572</v>
      </c>
      <c r="BI3598">
        <v>5.10823371008461</v>
      </c>
      <c r="BJ3598">
        <v>1.2814055423010899</v>
      </c>
      <c r="BK3598">
        <v>0.65833828237109504</v>
      </c>
      <c r="BL3598">
        <v>3.1684898854124199</v>
      </c>
      <c r="BM3598">
        <v>1.3905942925935899</v>
      </c>
      <c r="BN3598">
        <v>0.83777928173498795</v>
      </c>
      <c r="BO3598">
        <v>0.15014019374613799</v>
      </c>
      <c r="BP3598">
        <v>0.40267481711247399</v>
      </c>
      <c r="BQ3598">
        <v>1.5976916174254701</v>
      </c>
      <c r="BR3598">
        <v>0.87312375125859099</v>
      </c>
      <c r="BS3598">
        <v>0.21229719647002199</v>
      </c>
      <c r="BT3598">
        <v>0.51227066969685797</v>
      </c>
      <c r="BU3598">
        <v>1.8608135876613201</v>
      </c>
      <c r="BV3598">
        <v>0.98864215731813199</v>
      </c>
      <c r="BW3598">
        <v>0.27199813210522</v>
      </c>
      <c r="BX3598">
        <v>0.60017329823796906</v>
      </c>
      <c r="BY3598">
        <v>0.32004688179427099</v>
      </c>
      <c r="BZ3598">
        <v>0.27151751781647199</v>
      </c>
      <c r="CA3598">
        <v>1.30218391796557E-2</v>
      </c>
      <c r="CB3598">
        <v>3.5507524798143002E-2</v>
      </c>
      <c r="CC3598">
        <v>3.3461065100002201</v>
      </c>
      <c r="CD3598">
        <v>2.8554904857322101</v>
      </c>
      <c r="CE3598">
        <v>0.17428083538053499</v>
      </c>
      <c r="CF3598">
        <v>0.31633518888748202</v>
      </c>
      <c r="CG3598">
        <v>176.63726082024399</v>
      </c>
      <c r="CH3598">
        <v>170.01460731450001</v>
      </c>
      <c r="CI3598">
        <v>2.9982687555207401</v>
      </c>
      <c r="CJ3598">
        <v>3.6243847502226498</v>
      </c>
    </row>
    <row r="3599" spans="1:88" x14ac:dyDescent="0.2">
      <c r="A3599" t="s">
        <v>166</v>
      </c>
      <c r="B3599">
        <v>2013</v>
      </c>
      <c r="C3599" t="s">
        <v>10</v>
      </c>
      <c r="D3599" t="s">
        <v>2450</v>
      </c>
      <c r="E3599">
        <v>-8.2879889191248299</v>
      </c>
      <c r="F3599">
        <v>-2.8400308356884199</v>
      </c>
      <c r="G3599">
        <v>0.24034882674438801</v>
      </c>
      <c r="H3599">
        <v>-5.6883069101807697</v>
      </c>
      <c r="I3599">
        <v>-45.511912891028601</v>
      </c>
      <c r="J3599">
        <v>-6.2175897768174684</v>
      </c>
      <c r="K3599">
        <v>-51.729502667846077</v>
      </c>
      <c r="L3599">
        <v>-60.017491586970905</v>
      </c>
      <c r="M3599">
        <v>-7.44523565836794</v>
      </c>
      <c r="N3599">
        <v>-2.80454437996092</v>
      </c>
      <c r="O3599">
        <v>0.23730686826358099</v>
      </c>
      <c r="P3599">
        <v>-4.8779981466705902</v>
      </c>
      <c r="Q3599">
        <v>-38.640670638990002</v>
      </c>
      <c r="R3599">
        <v>-5.778237110497737</v>
      </c>
      <c r="S3599">
        <v>-44.41890774948773</v>
      </c>
      <c r="T3599">
        <v>-51.864143407855671</v>
      </c>
      <c r="U3599">
        <v>-12.126118780952501</v>
      </c>
      <c r="V3599">
        <v>-0.31377647200969899</v>
      </c>
      <c r="W3599">
        <v>2.2616622351867999E-3</v>
      </c>
      <c r="X3599">
        <v>-11.814603971177901</v>
      </c>
      <c r="Y3599">
        <v>-1.68493889212772</v>
      </c>
      <c r="Z3599">
        <v>-9.2758536668646502E-2</v>
      </c>
      <c r="AA3599">
        <v>1.0018177600427801E-2</v>
      </c>
      <c r="AB3599">
        <v>-1.6021985330595001</v>
      </c>
      <c r="AC3599">
        <v>-10.3353861921254</v>
      </c>
      <c r="AD3599">
        <v>0</v>
      </c>
      <c r="AE3599">
        <v>0</v>
      </c>
      <c r="AF3599">
        <v>-10.3353861921254</v>
      </c>
      <c r="AG3599">
        <v>-20.746327361758901</v>
      </c>
      <c r="AH3599">
        <v>0</v>
      </c>
      <c r="AI3599">
        <v>0</v>
      </c>
      <c r="AJ3599">
        <v>-20.746327361758901</v>
      </c>
      <c r="AK3599">
        <v>-6.4814697233131904</v>
      </c>
      <c r="AL3599">
        <v>0</v>
      </c>
      <c r="AM3599">
        <v>0</v>
      </c>
      <c r="AN3599">
        <v>-6.4814697233131904</v>
      </c>
      <c r="AO3599">
        <v>-37.563183277197503</v>
      </c>
      <c r="AP3599">
        <v>0</v>
      </c>
      <c r="AQ3599">
        <v>0</v>
      </c>
      <c r="AR3599">
        <v>-37.563183277197503</v>
      </c>
      <c r="AS3599">
        <v>-10.482217800817301</v>
      </c>
      <c r="AT3599">
        <v>-2.6455205566198101</v>
      </c>
      <c r="AU3599">
        <v>0.71338308684787699</v>
      </c>
      <c r="AV3599">
        <v>-8.5500803310453399</v>
      </c>
      <c r="AW3599">
        <v>-4.9443593045430498</v>
      </c>
      <c r="AX3599">
        <v>-8.6269991278515007E-2</v>
      </c>
      <c r="AY3599">
        <v>1.00703924503546E-2</v>
      </c>
      <c r="AZ3599">
        <v>-4.8681597057148904</v>
      </c>
      <c r="BA3599">
        <v>-8.0768348012661093</v>
      </c>
      <c r="BB3599">
        <v>-0.45160781897084501</v>
      </c>
      <c r="BC3599">
        <v>-7.0339179669688195E-2</v>
      </c>
      <c r="BD3599">
        <v>-7.5548878026256601</v>
      </c>
      <c r="BE3599">
        <v>-8.4893646482696408</v>
      </c>
      <c r="BF3599">
        <v>-4.1963353511725803</v>
      </c>
      <c r="BG3599">
        <v>2.7938033483110498</v>
      </c>
      <c r="BH3599">
        <v>-7.0868326454080597</v>
      </c>
      <c r="BI3599">
        <v>-6.8868997091240702</v>
      </c>
      <c r="BJ3599">
        <v>-2.4296493464947502</v>
      </c>
      <c r="BK3599">
        <v>0.96422535098471496</v>
      </c>
      <c r="BL3599">
        <v>-5.4214757136140399</v>
      </c>
      <c r="BM3599">
        <v>-2.0603488525025599</v>
      </c>
      <c r="BN3599">
        <v>-0.61087289064725403</v>
      </c>
      <c r="BO3599">
        <v>0.18214159051962001</v>
      </c>
      <c r="BP3599">
        <v>-1.6316175523749299</v>
      </c>
      <c r="BQ3599">
        <v>-2.6260675292575102</v>
      </c>
      <c r="BR3599">
        <v>-0.65545442817282296</v>
      </c>
      <c r="BS3599">
        <v>0.29211947939390898</v>
      </c>
      <c r="BT3599">
        <v>-2.2627325804786098</v>
      </c>
      <c r="BU3599">
        <v>-2.9591904995058802</v>
      </c>
      <c r="BV3599">
        <v>-0.66902673302750504</v>
      </c>
      <c r="BW3599">
        <v>0.40271711931802701</v>
      </c>
      <c r="BX3599">
        <v>-2.6928808857963902</v>
      </c>
      <c r="BY3599">
        <v>-3.1644976876868598</v>
      </c>
      <c r="BZ3599">
        <v>-1.2613488473966501</v>
      </c>
      <c r="CA3599">
        <v>1.03272785107548E-2</v>
      </c>
      <c r="CB3599">
        <v>-1.9134761188009599</v>
      </c>
      <c r="CC3599">
        <v>-31.374735189458001</v>
      </c>
      <c r="CD3599">
        <v>-13.7684165383943</v>
      </c>
      <c r="CE3599">
        <v>0.15328995012160301</v>
      </c>
      <c r="CF3599">
        <v>-17.759608601185398</v>
      </c>
      <c r="CG3599">
        <v>-46.869682503167503</v>
      </c>
      <c r="CH3599">
        <v>-47.748149564235099</v>
      </c>
      <c r="CI3599">
        <v>3.1926971184552699</v>
      </c>
      <c r="CJ3599">
        <v>-2.3142300573876802</v>
      </c>
    </row>
    <row r="3600" spans="1:88" x14ac:dyDescent="0.2">
      <c r="A3600" t="s">
        <v>166</v>
      </c>
      <c r="B3600">
        <v>2013</v>
      </c>
      <c r="C3600" t="s">
        <v>11</v>
      </c>
      <c r="D3600" t="s">
        <v>2451</v>
      </c>
      <c r="E3600">
        <v>-5.2270469888586897</v>
      </c>
      <c r="F3600">
        <v>-1.8043149254389299</v>
      </c>
      <c r="G3600">
        <v>-1.5035583171323399</v>
      </c>
      <c r="H3600">
        <v>-1.9191737462874201</v>
      </c>
      <c r="I3600">
        <v>2.6091299023046401</v>
      </c>
      <c r="J3600">
        <v>-8.5265831773435092</v>
      </c>
      <c r="K3600">
        <v>-5.9174532750388797</v>
      </c>
      <c r="L3600">
        <v>-11.144500263897569</v>
      </c>
      <c r="M3600">
        <v>-4.44732049553844</v>
      </c>
      <c r="N3600">
        <v>-1.7667104148866399</v>
      </c>
      <c r="O3600">
        <v>-1.4857393227817</v>
      </c>
      <c r="P3600">
        <v>-1.1948707578701201</v>
      </c>
      <c r="Q3600">
        <v>2.2877889611621001</v>
      </c>
      <c r="R3600">
        <v>-7.4764475514716517</v>
      </c>
      <c r="S3600">
        <v>-5.1886585903095517</v>
      </c>
      <c r="T3600">
        <v>-9.6359790858479926</v>
      </c>
      <c r="U3600">
        <v>-15.2170117252208</v>
      </c>
      <c r="V3600">
        <v>-0.277104849803819</v>
      </c>
      <c r="W3600">
        <v>-3.1786825680986397E-2</v>
      </c>
      <c r="X3600">
        <v>-14.908120049735899</v>
      </c>
      <c r="Y3600">
        <v>-0.68663675071918695</v>
      </c>
      <c r="Z3600">
        <v>-0.10294258156778401</v>
      </c>
      <c r="AA3600">
        <v>-5.7128603049065398E-2</v>
      </c>
      <c r="AB3600">
        <v>-0.52656556610233796</v>
      </c>
      <c r="AC3600">
        <v>-186.754543924904</v>
      </c>
      <c r="AD3600">
        <v>0</v>
      </c>
      <c r="AE3600">
        <v>0</v>
      </c>
      <c r="AF3600">
        <v>-186.754543924904</v>
      </c>
      <c r="AG3600">
        <v>-3.7315136093168699</v>
      </c>
      <c r="AH3600">
        <v>0</v>
      </c>
      <c r="AI3600">
        <v>0</v>
      </c>
      <c r="AJ3600">
        <v>-3.7315136093168699</v>
      </c>
      <c r="AK3600">
        <v>-4.1901989955361403</v>
      </c>
      <c r="AL3600">
        <v>0</v>
      </c>
      <c r="AM3600">
        <v>0</v>
      </c>
      <c r="AN3600">
        <v>-4.1901989955361403</v>
      </c>
      <c r="AO3600">
        <v>-194.67625652975701</v>
      </c>
      <c r="AP3600">
        <v>0</v>
      </c>
      <c r="AQ3600">
        <v>0</v>
      </c>
      <c r="AR3600">
        <v>-194.67625652975701</v>
      </c>
      <c r="AS3600">
        <v>-9.3976828240015298</v>
      </c>
      <c r="AT3600">
        <v>-1.7942084735225099</v>
      </c>
      <c r="AU3600">
        <v>-5.2486660595742904</v>
      </c>
      <c r="AV3600">
        <v>-2.3548082909047299</v>
      </c>
      <c r="AW3600">
        <v>-2.0303306828405301</v>
      </c>
      <c r="AX3600">
        <v>-4.9255819527128798E-2</v>
      </c>
      <c r="AY3600">
        <v>-4.1013134283590803E-2</v>
      </c>
      <c r="AZ3600">
        <v>-1.9400617290298099</v>
      </c>
      <c r="BA3600">
        <v>-14.235520156431001</v>
      </c>
      <c r="BB3600">
        <v>-0.44578401641656401</v>
      </c>
      <c r="BC3600">
        <v>-0.66426312533796505</v>
      </c>
      <c r="BD3600">
        <v>-13.1254730146765</v>
      </c>
      <c r="BE3600">
        <v>-15.425874103583601</v>
      </c>
      <c r="BF3600">
        <v>-2.6717091117004799</v>
      </c>
      <c r="BG3600">
        <v>-10.5089409941521</v>
      </c>
      <c r="BH3600">
        <v>-2.24522399773097</v>
      </c>
      <c r="BI3600">
        <v>-3.71814614877669</v>
      </c>
      <c r="BJ3600">
        <v>-0.81436861124186599</v>
      </c>
      <c r="BK3600">
        <v>-1.7205578772607499</v>
      </c>
      <c r="BL3600">
        <v>-1.1832196602740701</v>
      </c>
      <c r="BM3600">
        <v>-1.2809318774393801</v>
      </c>
      <c r="BN3600">
        <v>-0.22490352489875401</v>
      </c>
      <c r="BO3600">
        <v>-0.61275189721006196</v>
      </c>
      <c r="BP3600">
        <v>-0.44327645533056398</v>
      </c>
      <c r="BQ3600">
        <v>-2.18343461000749</v>
      </c>
      <c r="BR3600">
        <v>-0.27554326543538898</v>
      </c>
      <c r="BS3600">
        <v>-1.2269889710068</v>
      </c>
      <c r="BT3600">
        <v>-0.68090237356529404</v>
      </c>
      <c r="BU3600">
        <v>-3.0696242103640201</v>
      </c>
      <c r="BV3600">
        <v>-0.29693496247921702</v>
      </c>
      <c r="BW3600">
        <v>-1.9211587559616099</v>
      </c>
      <c r="BX3600">
        <v>-0.85153049192319297</v>
      </c>
      <c r="BY3600">
        <v>-2.7525255016315202</v>
      </c>
      <c r="BZ3600">
        <v>-1.6661086249205199</v>
      </c>
      <c r="CA3600">
        <v>-0.120026737967889</v>
      </c>
      <c r="CB3600">
        <v>-0.96639013874311297</v>
      </c>
      <c r="CC3600">
        <v>-28.027278632946299</v>
      </c>
      <c r="CD3600">
        <v>-17.564071001222601</v>
      </c>
      <c r="CE3600">
        <v>-1.61141261686949</v>
      </c>
      <c r="CF3600">
        <v>-8.8517950148543303</v>
      </c>
      <c r="CG3600">
        <v>-44.550297035458897</v>
      </c>
      <c r="CH3600">
        <v>-23.2132005334045</v>
      </c>
      <c r="CI3600">
        <v>-20.439099793939501</v>
      </c>
      <c r="CJ3600">
        <v>-0.89799670811493004</v>
      </c>
    </row>
    <row r="3601" spans="1:88" x14ac:dyDescent="0.2">
      <c r="A3601" t="s">
        <v>166</v>
      </c>
      <c r="B3601">
        <v>2013</v>
      </c>
      <c r="C3601" t="s">
        <v>12</v>
      </c>
      <c r="D3601" t="s">
        <v>2452</v>
      </c>
      <c r="E3601">
        <v>-33.797363399746203</v>
      </c>
      <c r="F3601">
        <v>-12.332225472216599</v>
      </c>
      <c r="G3601">
        <v>-2.3515290326118001</v>
      </c>
      <c r="H3601">
        <v>-19.1136088949178</v>
      </c>
      <c r="I3601">
        <v>-7.3313605973722202</v>
      </c>
      <c r="J3601">
        <v>-4.7993707220987094</v>
      </c>
      <c r="K3601">
        <v>-12.130731319470941</v>
      </c>
      <c r="L3601">
        <v>-45.928094719217142</v>
      </c>
      <c r="M3601">
        <v>-33.323273065219503</v>
      </c>
      <c r="N3601">
        <v>-12.221194324809</v>
      </c>
      <c r="O3601">
        <v>-2.3219312338933702</v>
      </c>
      <c r="P3601">
        <v>-18.780147506517299</v>
      </c>
      <c r="Q3601">
        <v>-6.8022124231647396</v>
      </c>
      <c r="R3601">
        <v>-4.4529714117369146</v>
      </c>
      <c r="S3601">
        <v>-11.255183834901624</v>
      </c>
      <c r="T3601">
        <v>-44.578456900121125</v>
      </c>
      <c r="U3601">
        <v>-9.2024842466016192</v>
      </c>
      <c r="V3601">
        <v>-0.89539621903532296</v>
      </c>
      <c r="W3601">
        <v>-3.9831671152107999E-2</v>
      </c>
      <c r="X3601">
        <v>-8.2672563564141708</v>
      </c>
      <c r="Y3601">
        <v>-0.62848009225434898</v>
      </c>
      <c r="Z3601">
        <v>-0.297470610509175</v>
      </c>
      <c r="AA3601">
        <v>-9.5979889059156803E-2</v>
      </c>
      <c r="AB3601">
        <v>-0.235029592686017</v>
      </c>
      <c r="AC3601">
        <v>-51.440080164058401</v>
      </c>
      <c r="AD3601">
        <v>0</v>
      </c>
      <c r="AE3601">
        <v>0</v>
      </c>
      <c r="AF3601">
        <v>-51.440080164058401</v>
      </c>
      <c r="AG3601">
        <v>-2.5693977494125901</v>
      </c>
      <c r="AH3601">
        <v>0</v>
      </c>
      <c r="AI3601">
        <v>0</v>
      </c>
      <c r="AJ3601">
        <v>-2.5693977494125901</v>
      </c>
      <c r="AK3601">
        <v>-2.7065822458810098</v>
      </c>
      <c r="AL3601">
        <v>0</v>
      </c>
      <c r="AM3601">
        <v>0</v>
      </c>
      <c r="AN3601">
        <v>-2.7065822458810098</v>
      </c>
      <c r="AO3601">
        <v>-56.716060159351898</v>
      </c>
      <c r="AP3601">
        <v>0</v>
      </c>
      <c r="AQ3601">
        <v>0</v>
      </c>
      <c r="AR3601">
        <v>-56.716060159351898</v>
      </c>
      <c r="AS3601">
        <v>-13.0980612857953</v>
      </c>
      <c r="AT3601">
        <v>-6.0590769980480799</v>
      </c>
      <c r="AU3601">
        <v>-6.2027772711539804</v>
      </c>
      <c r="AV3601">
        <v>-0.83620701659322305</v>
      </c>
      <c r="AW3601">
        <v>-2.7497897486716898</v>
      </c>
      <c r="AX3601">
        <v>-0.22827080277832301</v>
      </c>
      <c r="AY3601">
        <v>-3.6413844228140403E-2</v>
      </c>
      <c r="AZ3601">
        <v>-2.4851051016652201</v>
      </c>
      <c r="BA3601">
        <v>-6.0181760734391299</v>
      </c>
      <c r="BB3601">
        <v>-1.3352791484686699</v>
      </c>
      <c r="BC3601">
        <v>-0.80990735952499904</v>
      </c>
      <c r="BD3601">
        <v>-3.8729895654454598</v>
      </c>
      <c r="BE3601">
        <v>-45.833978538528001</v>
      </c>
      <c r="BF3601">
        <v>-26.510011371382301</v>
      </c>
      <c r="BG3601">
        <v>-18.653276220097901</v>
      </c>
      <c r="BH3601">
        <v>-0.67069094704781196</v>
      </c>
      <c r="BI3601">
        <v>-15.303844823718901</v>
      </c>
      <c r="BJ3601">
        <v>-5.0366491611354203</v>
      </c>
      <c r="BK3601">
        <v>-3.3702657607241702</v>
      </c>
      <c r="BL3601">
        <v>-6.8969299018593002</v>
      </c>
      <c r="BM3601">
        <v>-4.6543897699486303</v>
      </c>
      <c r="BN3601">
        <v>-0.48217915316306897</v>
      </c>
      <c r="BO3601">
        <v>-1.03483372100368</v>
      </c>
      <c r="BP3601">
        <v>-3.1373768957818702</v>
      </c>
      <c r="BQ3601">
        <v>-6.0787697810328902</v>
      </c>
      <c r="BR3601">
        <v>-0.54756398002967799</v>
      </c>
      <c r="BS3601">
        <v>-1.77246970084013</v>
      </c>
      <c r="BT3601">
        <v>-3.7587361001630701</v>
      </c>
      <c r="BU3601">
        <v>-7.4501761359103504</v>
      </c>
      <c r="BV3601">
        <v>-0.57837814906468599</v>
      </c>
      <c r="BW3601">
        <v>-2.5772285897959302</v>
      </c>
      <c r="BX3601">
        <v>-4.2945693970497301</v>
      </c>
      <c r="BY3601">
        <v>-3.0214689562837602</v>
      </c>
      <c r="BZ3601">
        <v>-2.6100339218569899</v>
      </c>
      <c r="CA3601">
        <v>-0.18310359433781601</v>
      </c>
      <c r="CB3601">
        <v>-0.228331440088964</v>
      </c>
      <c r="CC3601">
        <v>-33.730714827331603</v>
      </c>
      <c r="CD3601">
        <v>-29.228950481254699</v>
      </c>
      <c r="CE3601">
        <v>-2.4393967349398098</v>
      </c>
      <c r="CF3601">
        <v>-2.0623676111371898</v>
      </c>
      <c r="CG3601">
        <v>-187.47207839817301</v>
      </c>
      <c r="CH3601">
        <v>-154.94555659844701</v>
      </c>
      <c r="CI3601">
        <v>-31.8346221427187</v>
      </c>
      <c r="CJ3601">
        <v>-0.69189965700807698</v>
      </c>
    </row>
    <row r="3602" spans="1:88" x14ac:dyDescent="0.2">
      <c r="A3602" t="s">
        <v>166</v>
      </c>
      <c r="B3602">
        <v>2013</v>
      </c>
      <c r="C3602" t="s">
        <v>13</v>
      </c>
      <c r="D3602" t="s">
        <v>2453</v>
      </c>
      <c r="E3602">
        <v>-59.599994646528799</v>
      </c>
      <c r="F3602">
        <v>-23.939805245575901</v>
      </c>
      <c r="G3602">
        <v>-3.1176066344451101</v>
      </c>
      <c r="H3602">
        <v>-32.542582766507898</v>
      </c>
      <c r="I3602">
        <v>-26.159718745677601</v>
      </c>
      <c r="J3602">
        <v>-56.94558204168564</v>
      </c>
      <c r="K3602">
        <v>-83.105300787363348</v>
      </c>
      <c r="L3602">
        <v>-142.70529543389216</v>
      </c>
      <c r="M3602">
        <v>-56.282725994219497</v>
      </c>
      <c r="N3602">
        <v>-23.8369329204872</v>
      </c>
      <c r="O3602">
        <v>-3.0791092185824298</v>
      </c>
      <c r="P3602">
        <v>-29.366683855149901</v>
      </c>
      <c r="Q3602">
        <v>-21.8668631653711</v>
      </c>
      <c r="R3602">
        <v>-48.948236261630875</v>
      </c>
      <c r="S3602">
        <v>-70.815099427001968</v>
      </c>
      <c r="T3602">
        <v>-127.09782542122146</v>
      </c>
      <c r="U3602">
        <v>-100.131472147452</v>
      </c>
      <c r="V3602">
        <v>-0.79433621716228298</v>
      </c>
      <c r="W3602">
        <v>-9.0966328607142696E-2</v>
      </c>
      <c r="X3602">
        <v>-99.246169601682098</v>
      </c>
      <c r="Y3602">
        <v>-1.4380140897192599</v>
      </c>
      <c r="Z3602">
        <v>-0.278570200200361</v>
      </c>
      <c r="AA3602">
        <v>-0.121554555864094</v>
      </c>
      <c r="AB3602">
        <v>-1.0378893336548101</v>
      </c>
      <c r="AC3602">
        <v>-272.31377396218102</v>
      </c>
      <c r="AD3602">
        <v>0</v>
      </c>
      <c r="AE3602">
        <v>0</v>
      </c>
      <c r="AF3602">
        <v>-272.31377396218102</v>
      </c>
      <c r="AG3602">
        <v>-76.485874519229398</v>
      </c>
      <c r="AH3602">
        <v>0</v>
      </c>
      <c r="AI3602">
        <v>0</v>
      </c>
      <c r="AJ3602">
        <v>-76.485874519229398</v>
      </c>
      <c r="AK3602">
        <v>-27.6939114152961</v>
      </c>
      <c r="AL3602">
        <v>0</v>
      </c>
      <c r="AM3602">
        <v>0</v>
      </c>
      <c r="AN3602">
        <v>-27.6939114152961</v>
      </c>
      <c r="AO3602">
        <v>-376.49355989670602</v>
      </c>
      <c r="AP3602">
        <v>0</v>
      </c>
      <c r="AQ3602">
        <v>0</v>
      </c>
      <c r="AR3602">
        <v>-376.49355989670602</v>
      </c>
      <c r="AS3602">
        <v>-57.899550024560497</v>
      </c>
      <c r="AT3602">
        <v>-6.2501863645832998</v>
      </c>
      <c r="AU3602">
        <v>-10.443948593834801</v>
      </c>
      <c r="AV3602">
        <v>-41.2054150661424</v>
      </c>
      <c r="AW3602">
        <v>-3.9694895174843898</v>
      </c>
      <c r="AX3602">
        <v>-0.18552599713442899</v>
      </c>
      <c r="AY3602">
        <v>-7.4747763711062898E-2</v>
      </c>
      <c r="AZ3602">
        <v>-3.7092157566388999</v>
      </c>
      <c r="BA3602">
        <v>-12.225811010887099</v>
      </c>
      <c r="BB3602">
        <v>-1.3104857846658</v>
      </c>
      <c r="BC3602">
        <v>-1.5727018389424099</v>
      </c>
      <c r="BD3602">
        <v>-9.3426233872789304</v>
      </c>
      <c r="BE3602">
        <v>-63.381943548912098</v>
      </c>
      <c r="BF3602">
        <v>-28.052234784357299</v>
      </c>
      <c r="BG3602">
        <v>-23.7419475424959</v>
      </c>
      <c r="BH3602">
        <v>-11.5877612220589</v>
      </c>
      <c r="BI3602">
        <v>-35.565553587606601</v>
      </c>
      <c r="BJ3602">
        <v>-12.942688652444399</v>
      </c>
      <c r="BK3602">
        <v>-3.7941443777938901</v>
      </c>
      <c r="BL3602">
        <v>-18.828720557368399</v>
      </c>
      <c r="BM3602">
        <v>-10.904771845412901</v>
      </c>
      <c r="BN3602">
        <v>-1.0531195306796699</v>
      </c>
      <c r="BO3602">
        <v>-1.45418938504455</v>
      </c>
      <c r="BP3602">
        <v>-8.3974629296887002</v>
      </c>
      <c r="BQ3602">
        <v>-16.738995394472798</v>
      </c>
      <c r="BR3602">
        <v>-1.4126120279822401</v>
      </c>
      <c r="BS3602">
        <v>-2.3847221186002598</v>
      </c>
      <c r="BT3602">
        <v>-12.9416612478903</v>
      </c>
      <c r="BU3602">
        <v>-26.1834283418189</v>
      </c>
      <c r="BV3602">
        <v>-3.0199236889516099</v>
      </c>
      <c r="BW3602">
        <v>-3.40705239783254</v>
      </c>
      <c r="BX3602">
        <v>-19.756452255034599</v>
      </c>
      <c r="BY3602">
        <v>-4.1320212566603196</v>
      </c>
      <c r="BZ3602">
        <v>-3.2295149876445901</v>
      </c>
      <c r="CA3602">
        <v>-0.26192966458705103</v>
      </c>
      <c r="CB3602">
        <v>-0.64057660442868003</v>
      </c>
      <c r="CC3602">
        <v>-41.998711405927502</v>
      </c>
      <c r="CD3602">
        <v>-33.9602204632058</v>
      </c>
      <c r="CE3602">
        <v>-3.5104880623252201</v>
      </c>
      <c r="CF3602">
        <v>-4.5280028803965697</v>
      </c>
      <c r="CG3602">
        <v>-450.00693127322</v>
      </c>
      <c r="CH3602">
        <v>-274.61624607035299</v>
      </c>
      <c r="CI3602">
        <v>-42.310522763480698</v>
      </c>
      <c r="CJ3602">
        <v>-133.08016243938599</v>
      </c>
    </row>
    <row r="3603" spans="1:88" x14ac:dyDescent="0.2">
      <c r="A3603" t="s">
        <v>166</v>
      </c>
      <c r="B3603">
        <v>2013</v>
      </c>
      <c r="C3603" t="s">
        <v>14</v>
      </c>
      <c r="D3603" t="s">
        <v>2454</v>
      </c>
      <c r="E3603">
        <v>-1.2822455382689599</v>
      </c>
      <c r="F3603">
        <v>-0.45157900669134998</v>
      </c>
      <c r="G3603">
        <v>-0.44205787073744501</v>
      </c>
      <c r="H3603">
        <v>-0.38860866084016099</v>
      </c>
      <c r="I3603">
        <v>-3.9834128489910499</v>
      </c>
      <c r="J3603">
        <v>-7.5812613367681383</v>
      </c>
      <c r="K3603">
        <v>-11.564674185759237</v>
      </c>
      <c r="L3603">
        <v>-12.846919724028197</v>
      </c>
      <c r="M3603">
        <v>-1.16943528003644</v>
      </c>
      <c r="N3603">
        <v>-0.44332629284334102</v>
      </c>
      <c r="O3603">
        <v>-0.43689060407909402</v>
      </c>
      <c r="P3603">
        <v>-0.28921838311400699</v>
      </c>
      <c r="Q3603">
        <v>-3.40373077936533</v>
      </c>
      <c r="R3603">
        <v>-6.5349009025642264</v>
      </c>
      <c r="S3603">
        <v>-9.9386316819295661</v>
      </c>
      <c r="T3603">
        <v>-11.108066961966006</v>
      </c>
      <c r="U3603">
        <v>-2.3448982832183201</v>
      </c>
      <c r="V3603">
        <v>-5.9685542060862497E-2</v>
      </c>
      <c r="W3603">
        <v>-9.8705637191679099E-3</v>
      </c>
      <c r="X3603">
        <v>-2.2753421774382798</v>
      </c>
      <c r="Y3603">
        <v>-0.103317762334528</v>
      </c>
      <c r="Z3603">
        <v>-2.2686494283517E-2</v>
      </c>
      <c r="AA3603">
        <v>-1.6511753575073701E-2</v>
      </c>
      <c r="AB3603">
        <v>-6.4119514475937306E-2</v>
      </c>
      <c r="AC3603">
        <v>-17.652721295056399</v>
      </c>
      <c r="AD3603">
        <v>0</v>
      </c>
      <c r="AE3603">
        <v>0</v>
      </c>
      <c r="AF3603">
        <v>-17.652721295056399</v>
      </c>
      <c r="AG3603">
        <v>-4.1108970975678298</v>
      </c>
      <c r="AH3603">
        <v>0</v>
      </c>
      <c r="AI3603">
        <v>0</v>
      </c>
      <c r="AJ3603">
        <v>-4.1108970975678298</v>
      </c>
      <c r="AK3603">
        <v>-1.59145307777752</v>
      </c>
      <c r="AL3603">
        <v>0</v>
      </c>
      <c r="AM3603">
        <v>0</v>
      </c>
      <c r="AN3603">
        <v>-1.59145307777752</v>
      </c>
      <c r="AO3603">
        <v>-23.3550714704017</v>
      </c>
      <c r="AP3603">
        <v>0</v>
      </c>
      <c r="AQ3603">
        <v>0</v>
      </c>
      <c r="AR3603">
        <v>-23.3550714704017</v>
      </c>
      <c r="AS3603">
        <v>-2.9934109481067601</v>
      </c>
      <c r="AT3603">
        <v>-0.36207357267727402</v>
      </c>
      <c r="AU3603">
        <v>-1.53109917783649</v>
      </c>
      <c r="AV3603">
        <v>-1.100238197593</v>
      </c>
      <c r="AW3603">
        <v>-0.24138919428755101</v>
      </c>
      <c r="AX3603">
        <v>-1.0673889591507699E-2</v>
      </c>
      <c r="AY3603">
        <v>-1.2925007197981101E-2</v>
      </c>
      <c r="AZ3603">
        <v>-0.217790297498063</v>
      </c>
      <c r="BA3603">
        <v>-0.93283396291889298</v>
      </c>
      <c r="BB3603">
        <v>-9.7274857487984603E-2</v>
      </c>
      <c r="BC3603">
        <v>-0.19159155513561499</v>
      </c>
      <c r="BD3603">
        <v>-0.64396755029529296</v>
      </c>
      <c r="BE3603">
        <v>-4.0534843003690204</v>
      </c>
      <c r="BF3603">
        <v>-0.64607848137658896</v>
      </c>
      <c r="BG3603">
        <v>-3.2166627336247799</v>
      </c>
      <c r="BH3603">
        <v>-0.19074308536765</v>
      </c>
      <c r="BI3603">
        <v>-1.1990065845669999</v>
      </c>
      <c r="BJ3603">
        <v>-0.19113648424994001</v>
      </c>
      <c r="BK3603">
        <v>-0.582758407162695</v>
      </c>
      <c r="BL3603">
        <v>-0.42511169315436498</v>
      </c>
      <c r="BM3603">
        <v>-0.33683210979391398</v>
      </c>
      <c r="BN3603">
        <v>-4.3226531864725401E-2</v>
      </c>
      <c r="BO3603">
        <v>-0.19629252971282701</v>
      </c>
      <c r="BP3603">
        <v>-9.7313048216361303E-2</v>
      </c>
      <c r="BQ3603">
        <v>-0.59195500937187595</v>
      </c>
      <c r="BR3603">
        <v>-5.5012846587399598E-2</v>
      </c>
      <c r="BS3603">
        <v>-0.38633057711408902</v>
      </c>
      <c r="BT3603">
        <v>-0.15061158567038799</v>
      </c>
      <c r="BU3603">
        <v>-0.87455631604541295</v>
      </c>
      <c r="BV3603">
        <v>-6.6873965123767407E-2</v>
      </c>
      <c r="BW3603">
        <v>-0.60003362618573297</v>
      </c>
      <c r="BX3603">
        <v>-0.20764872473591101</v>
      </c>
      <c r="BY3603">
        <v>-0.47055907645398298</v>
      </c>
      <c r="BZ3603">
        <v>-0.37214051584475799</v>
      </c>
      <c r="CA3603">
        <v>-3.2843744281345601E-2</v>
      </c>
      <c r="CB3603">
        <v>-6.5574816327878704E-2</v>
      </c>
      <c r="CC3603">
        <v>-4.9520226261215896</v>
      </c>
      <c r="CD3603">
        <v>-3.9117211528849101</v>
      </c>
      <c r="CE3603">
        <v>-0.44082319415591897</v>
      </c>
      <c r="CF3603">
        <v>-0.59947827908078299</v>
      </c>
      <c r="CG3603">
        <v>-12.269626507362</v>
      </c>
      <c r="CH3603">
        <v>-5.4661424210279899</v>
      </c>
      <c r="CI3603">
        <v>-6.0005119400770699</v>
      </c>
      <c r="CJ3603">
        <v>-0.80297214625699798</v>
      </c>
    </row>
    <row r="3604" spans="1:88" x14ac:dyDescent="0.2">
      <c r="A3604" t="s">
        <v>166</v>
      </c>
      <c r="B3604">
        <v>2013</v>
      </c>
      <c r="C3604" t="s">
        <v>15</v>
      </c>
      <c r="D3604" t="s">
        <v>2455</v>
      </c>
      <c r="E3604">
        <v>1.41961641435459</v>
      </c>
      <c r="F3604">
        <v>0.60782477208499097</v>
      </c>
      <c r="G3604">
        <v>0.52182829510401196</v>
      </c>
      <c r="H3604">
        <v>0.28996334716559202</v>
      </c>
      <c r="I3604">
        <v>4.91021423055596</v>
      </c>
      <c r="J3604">
        <v>-1.8482422790556934</v>
      </c>
      <c r="K3604">
        <v>3.0619719515002668</v>
      </c>
      <c r="L3604">
        <v>4.481588365854857</v>
      </c>
      <c r="M3604">
        <v>1.2582826037421699</v>
      </c>
      <c r="N3604">
        <v>0.58506432065577296</v>
      </c>
      <c r="O3604">
        <v>0.51537103838548204</v>
      </c>
      <c r="P3604">
        <v>0.15784724470091299</v>
      </c>
      <c r="Q3604">
        <v>4.3693087566325604</v>
      </c>
      <c r="R3604">
        <v>-1.6447206090458029</v>
      </c>
      <c r="S3604">
        <v>2.7245881475867573</v>
      </c>
      <c r="T3604">
        <v>3.9828707513289272</v>
      </c>
      <c r="U3604">
        <v>3.1411918595558301</v>
      </c>
      <c r="V3604">
        <v>0.15886417240139</v>
      </c>
      <c r="W3604">
        <v>1.13192597948625E-2</v>
      </c>
      <c r="X3604">
        <v>2.9710084273595698</v>
      </c>
      <c r="Y3604">
        <v>0.207590967618037</v>
      </c>
      <c r="Z3604">
        <v>6.3049822547596696E-2</v>
      </c>
      <c r="AA3604">
        <v>2.07190443746922E-2</v>
      </c>
      <c r="AB3604">
        <v>0.12382210069574801</v>
      </c>
      <c r="AC3604">
        <v>18.130027273158401</v>
      </c>
      <c r="AD3604">
        <v>0</v>
      </c>
      <c r="AE3604">
        <v>0</v>
      </c>
      <c r="AF3604">
        <v>18.130027273158401</v>
      </c>
      <c r="AG3604">
        <v>1.70532820764423</v>
      </c>
      <c r="AH3604">
        <v>0</v>
      </c>
      <c r="AI3604">
        <v>0</v>
      </c>
      <c r="AJ3604">
        <v>1.70532820764423</v>
      </c>
      <c r="AK3604">
        <v>1.0977880965006801</v>
      </c>
      <c r="AL3604">
        <v>0</v>
      </c>
      <c r="AM3604">
        <v>0</v>
      </c>
      <c r="AN3604">
        <v>1.0977880965006801</v>
      </c>
      <c r="AO3604">
        <v>20.933143577303301</v>
      </c>
      <c r="AP3604">
        <v>0</v>
      </c>
      <c r="AQ3604">
        <v>0</v>
      </c>
      <c r="AR3604">
        <v>20.933143577303301</v>
      </c>
      <c r="AS3604">
        <v>3.0106426810347502</v>
      </c>
      <c r="AT3604">
        <v>0.76229565466206195</v>
      </c>
      <c r="AU3604">
        <v>1.74353920260374</v>
      </c>
      <c r="AV3604">
        <v>0.50480782376894595</v>
      </c>
      <c r="AW3604">
        <v>0.44997332203852097</v>
      </c>
      <c r="AX3604">
        <v>2.4139870179039E-2</v>
      </c>
      <c r="AY3604">
        <v>1.49705754578547E-2</v>
      </c>
      <c r="AZ3604">
        <v>0.410862876401628</v>
      </c>
      <c r="BA3604">
        <v>1.5374620681869799</v>
      </c>
      <c r="BB3604">
        <v>0.26321008809484497</v>
      </c>
      <c r="BC3604">
        <v>0.240074736863708</v>
      </c>
      <c r="BD3604">
        <v>1.03417724322843</v>
      </c>
      <c r="BE3604">
        <v>6.2433169667028396</v>
      </c>
      <c r="BF3604">
        <v>1.0652254838731401</v>
      </c>
      <c r="BG3604">
        <v>4.94835320069941</v>
      </c>
      <c r="BH3604">
        <v>0.22973828213029401</v>
      </c>
      <c r="BI3604">
        <v>1.7727641023906799</v>
      </c>
      <c r="BJ3604">
        <v>0.31658919343374398</v>
      </c>
      <c r="BK3604">
        <v>1.2368094207064499</v>
      </c>
      <c r="BL3604">
        <v>0.21936548825048799</v>
      </c>
      <c r="BM3604">
        <v>0.47603888583968701</v>
      </c>
      <c r="BN3604">
        <v>0.103624211460352</v>
      </c>
      <c r="BO3604">
        <v>0.30632176652064003</v>
      </c>
      <c r="BP3604">
        <v>6.6092907858694802E-2</v>
      </c>
      <c r="BQ3604">
        <v>0.75261294255851996</v>
      </c>
      <c r="BR3604">
        <v>0.13282320245637499</v>
      </c>
      <c r="BS3604">
        <v>0.50439224627460799</v>
      </c>
      <c r="BT3604">
        <v>0.115397493827537</v>
      </c>
      <c r="BU3604">
        <v>1.0129273722691901</v>
      </c>
      <c r="BV3604">
        <v>0.14606306074039499</v>
      </c>
      <c r="BW3604">
        <v>0.71354165967455496</v>
      </c>
      <c r="BX3604">
        <v>0.15332265185423499</v>
      </c>
      <c r="BY3604">
        <v>1.29003020405723</v>
      </c>
      <c r="BZ3604">
        <v>1.14345355946887</v>
      </c>
      <c r="CA3604">
        <v>3.2471974241832999E-2</v>
      </c>
      <c r="CB3604">
        <v>0.114104670346524</v>
      </c>
      <c r="CC3604">
        <v>13.5389651209685</v>
      </c>
      <c r="CD3604">
        <v>12.0099420306104</v>
      </c>
      <c r="CE3604">
        <v>0.43899914863179001</v>
      </c>
      <c r="CF3604">
        <v>1.09002394172638</v>
      </c>
      <c r="CG3604">
        <v>13.787678058938599</v>
      </c>
      <c r="CH3604">
        <v>6.49619598191655</v>
      </c>
      <c r="CI3604">
        <v>7.0076548021527802</v>
      </c>
      <c r="CJ3604">
        <v>0.283827274869276</v>
      </c>
    </row>
    <row r="3605" spans="1:88" x14ac:dyDescent="0.2">
      <c r="A3605" t="s">
        <v>166</v>
      </c>
      <c r="B3605">
        <v>2013</v>
      </c>
      <c r="C3605" t="s">
        <v>16</v>
      </c>
      <c r="D3605" t="s">
        <v>2456</v>
      </c>
      <c r="E3605">
        <v>-8.8986681626243502</v>
      </c>
      <c r="F3605">
        <v>-2.5736826329584499</v>
      </c>
      <c r="G3605">
        <v>-2.9404434925857501</v>
      </c>
      <c r="H3605">
        <v>-3.3845420370801498</v>
      </c>
      <c r="I3605">
        <v>-2.84260158436041</v>
      </c>
      <c r="J3605">
        <v>-5.7999005901248211</v>
      </c>
      <c r="K3605">
        <v>-8.6425021744852302</v>
      </c>
      <c r="L3605">
        <v>-17.54117033710958</v>
      </c>
      <c r="M3605">
        <v>-7.7723282874520496</v>
      </c>
      <c r="N3605">
        <v>-2.5200041252087901</v>
      </c>
      <c r="O3605">
        <v>-2.9045204827348101</v>
      </c>
      <c r="P3605">
        <v>-2.3478036795084498</v>
      </c>
      <c r="Q3605">
        <v>-2.2087687210471598</v>
      </c>
      <c r="R3605">
        <v>-4.9073796199786077</v>
      </c>
      <c r="S3605">
        <v>-7.1161483410257578</v>
      </c>
      <c r="T3605">
        <v>-14.888476628477807</v>
      </c>
      <c r="U3605">
        <v>-22.8830195885159</v>
      </c>
      <c r="V3605">
        <v>-0.40295283470175702</v>
      </c>
      <c r="W3605">
        <v>-6.5227822388869205E-2</v>
      </c>
      <c r="X3605">
        <v>-22.414838931425201</v>
      </c>
      <c r="Y3605">
        <v>-0.93182745669093103</v>
      </c>
      <c r="Z3605">
        <v>-0.14632445262455501</v>
      </c>
      <c r="AA3605">
        <v>-0.11507488017185399</v>
      </c>
      <c r="AB3605">
        <v>-0.670428123894522</v>
      </c>
      <c r="AC3605">
        <v>-130.53744225333301</v>
      </c>
      <c r="AD3605">
        <v>0</v>
      </c>
      <c r="AE3605">
        <v>0</v>
      </c>
      <c r="AF3605">
        <v>-130.53744225333301</v>
      </c>
      <c r="AG3605">
        <v>-79.5313031625126</v>
      </c>
      <c r="AH3605">
        <v>0</v>
      </c>
      <c r="AI3605">
        <v>0</v>
      </c>
      <c r="AJ3605">
        <v>-79.5313031625126</v>
      </c>
      <c r="AK3605">
        <v>-66.317854734877997</v>
      </c>
      <c r="AL3605">
        <v>0</v>
      </c>
      <c r="AM3605">
        <v>0</v>
      </c>
      <c r="AN3605">
        <v>-66.317854734877997</v>
      </c>
      <c r="AO3605">
        <v>-276.38660015072401</v>
      </c>
      <c r="AP3605">
        <v>0</v>
      </c>
      <c r="AQ3605">
        <v>0</v>
      </c>
      <c r="AR3605">
        <v>-276.38660015072401</v>
      </c>
      <c r="AS3605">
        <v>-32.248326098421302</v>
      </c>
      <c r="AT3605">
        <v>-2.7293264352590998</v>
      </c>
      <c r="AU3605">
        <v>-9.9575285463970609</v>
      </c>
      <c r="AV3605">
        <v>-19.561471116765102</v>
      </c>
      <c r="AW3605">
        <v>-2.6242077889454198</v>
      </c>
      <c r="AX3605">
        <v>-6.5584120388929204E-2</v>
      </c>
      <c r="AY3605">
        <v>-7.7469831643321205E-2</v>
      </c>
      <c r="AZ3605">
        <v>-2.4811538369131698</v>
      </c>
      <c r="BA3605">
        <v>-8.1248480356032609</v>
      </c>
      <c r="BB3605">
        <v>-0.64686927078002099</v>
      </c>
      <c r="BC3605">
        <v>-1.3365117048783399</v>
      </c>
      <c r="BD3605">
        <v>-6.1414670599449002</v>
      </c>
      <c r="BE3605">
        <v>-31.7193975157093</v>
      </c>
      <c r="BF3605">
        <v>-4.2481417728636401</v>
      </c>
      <c r="BG3605">
        <v>-24.796454487692799</v>
      </c>
      <c r="BH3605">
        <v>-2.6748012551528402</v>
      </c>
      <c r="BI3605">
        <v>-13.627423221593901</v>
      </c>
      <c r="BJ3605">
        <v>-1.21701968336811</v>
      </c>
      <c r="BK3605">
        <v>-5.37372527107647</v>
      </c>
      <c r="BL3605">
        <v>-7.0366782671492798</v>
      </c>
      <c r="BM3605">
        <v>-2.9343504050363101</v>
      </c>
      <c r="BN3605">
        <v>-0.30050683468231998</v>
      </c>
      <c r="BO3605">
        <v>-1.50700608781082</v>
      </c>
      <c r="BP3605">
        <v>-1.12683748254317</v>
      </c>
      <c r="BQ3605">
        <v>-4.6915551614753399</v>
      </c>
      <c r="BR3605">
        <v>-0.38190360252747901</v>
      </c>
      <c r="BS3605">
        <v>-2.6176461952083501</v>
      </c>
      <c r="BT3605">
        <v>-1.69200536373951</v>
      </c>
      <c r="BU3605">
        <v>-6.42573404151321</v>
      </c>
      <c r="BV3605">
        <v>-0.45032786589392299</v>
      </c>
      <c r="BW3605">
        <v>-3.8237577572690999</v>
      </c>
      <c r="BX3605">
        <v>-2.1516484183501801</v>
      </c>
      <c r="BY3605">
        <v>-4.00351051757821</v>
      </c>
      <c r="BZ3605">
        <v>-2.3729127794037899</v>
      </c>
      <c r="CA3605">
        <v>-0.20782510274583799</v>
      </c>
      <c r="CB3605">
        <v>-1.4227726354285699</v>
      </c>
      <c r="CC3605">
        <v>-40.826888549721403</v>
      </c>
      <c r="CD3605">
        <v>-25.0195629441527</v>
      </c>
      <c r="CE3605">
        <v>-2.7994606512349201</v>
      </c>
      <c r="CF3605">
        <v>-13.007864954333799</v>
      </c>
      <c r="CG3605">
        <v>-76.321023302906099</v>
      </c>
      <c r="CH3605">
        <v>-30.8590189607539</v>
      </c>
      <c r="CI3605">
        <v>-39.698579347042703</v>
      </c>
      <c r="CJ3605">
        <v>-5.7634249951095002</v>
      </c>
    </row>
    <row r="3606" spans="1:88" x14ac:dyDescent="0.2">
      <c r="A3606" t="s">
        <v>166</v>
      </c>
      <c r="B3606">
        <v>2013</v>
      </c>
      <c r="C3606" t="s">
        <v>17</v>
      </c>
      <c r="D3606" t="s">
        <v>2457</v>
      </c>
      <c r="E3606">
        <v>-24.259936390844999</v>
      </c>
      <c r="F3606">
        <v>-8.1195368219715007</v>
      </c>
      <c r="G3606">
        <v>-8.5193324877513099</v>
      </c>
      <c r="H3606">
        <v>-7.6210670811221997</v>
      </c>
      <c r="I3606">
        <v>-3.56963546438547</v>
      </c>
      <c r="J3606">
        <v>-7.3045564847770059</v>
      </c>
      <c r="K3606">
        <v>-10.874191949162435</v>
      </c>
      <c r="L3606">
        <v>-35.134128340007429</v>
      </c>
      <c r="M3606">
        <v>-22.018235619515099</v>
      </c>
      <c r="N3606">
        <v>-7.9848751270426197</v>
      </c>
      <c r="O3606">
        <v>-8.4176538471640807</v>
      </c>
      <c r="P3606">
        <v>-5.6157066453084497</v>
      </c>
      <c r="Q3606">
        <v>-3.1267692392613098</v>
      </c>
      <c r="R3606">
        <v>-6.3983179097475116</v>
      </c>
      <c r="S3606">
        <v>-9.5250871490088223</v>
      </c>
      <c r="T3606">
        <v>-31.543322768523922</v>
      </c>
      <c r="U3606">
        <v>-43.785188608216302</v>
      </c>
      <c r="V3606">
        <v>-1.0140905408915299</v>
      </c>
      <c r="W3606">
        <v>-0.182036547537134</v>
      </c>
      <c r="X3606">
        <v>-42.589061519787599</v>
      </c>
      <c r="Y3606">
        <v>-2.1064781081258199</v>
      </c>
      <c r="Z3606">
        <v>-0.36681017250537101</v>
      </c>
      <c r="AA3606">
        <v>-0.32593196945908998</v>
      </c>
      <c r="AB3606">
        <v>-1.41373596616136</v>
      </c>
      <c r="AC3606">
        <v>-454.79502464934097</v>
      </c>
      <c r="AD3606">
        <v>0</v>
      </c>
      <c r="AE3606">
        <v>0</v>
      </c>
      <c r="AF3606">
        <v>-454.79502464934097</v>
      </c>
      <c r="AG3606">
        <v>-41.431564471937399</v>
      </c>
      <c r="AH3606">
        <v>0</v>
      </c>
      <c r="AI3606">
        <v>0</v>
      </c>
      <c r="AJ3606">
        <v>-41.431564471937399</v>
      </c>
      <c r="AK3606">
        <v>-22.015516390800201</v>
      </c>
      <c r="AL3606">
        <v>0</v>
      </c>
      <c r="AM3606">
        <v>0</v>
      </c>
      <c r="AN3606">
        <v>-22.015516390800201</v>
      </c>
      <c r="AO3606">
        <v>-518.24210551207898</v>
      </c>
      <c r="AP3606">
        <v>0</v>
      </c>
      <c r="AQ3606">
        <v>0</v>
      </c>
      <c r="AR3606">
        <v>-518.24210551207898</v>
      </c>
      <c r="AS3606">
        <v>-48.362284431226001</v>
      </c>
      <c r="AT3606">
        <v>-6.7149557128044997</v>
      </c>
      <c r="AU3606">
        <v>-28.610049811320199</v>
      </c>
      <c r="AV3606">
        <v>-13.0372789071013</v>
      </c>
      <c r="AW3606">
        <v>-5.3608705009924904</v>
      </c>
      <c r="AX3606">
        <v>-0.174614149355592</v>
      </c>
      <c r="AY3606">
        <v>-0.22949891447913701</v>
      </c>
      <c r="AZ3606">
        <v>-4.9567574371577701</v>
      </c>
      <c r="BA3606">
        <v>-20.138470266305699</v>
      </c>
      <c r="BB3606">
        <v>-1.63098769755027</v>
      </c>
      <c r="BC3606">
        <v>-3.632168833438</v>
      </c>
      <c r="BD3606">
        <v>-14.8753137353174</v>
      </c>
      <c r="BE3606">
        <v>-80.903499430113499</v>
      </c>
      <c r="BF3606">
        <v>-11.322261447717</v>
      </c>
      <c r="BG3606">
        <v>-65.968460172519499</v>
      </c>
      <c r="BH3606">
        <v>-3.6127778098769499</v>
      </c>
      <c r="BI3606">
        <v>-22.181604606442601</v>
      </c>
      <c r="BJ3606">
        <v>-3.5938718642350298</v>
      </c>
      <c r="BK3606">
        <v>-12.970855160082699</v>
      </c>
      <c r="BL3606">
        <v>-5.6168775821248298</v>
      </c>
      <c r="BM3606">
        <v>-6.5812843377722103</v>
      </c>
      <c r="BN3606">
        <v>-0.75130958029751005</v>
      </c>
      <c r="BO3606">
        <v>-3.9952768953928302</v>
      </c>
      <c r="BP3606">
        <v>-1.8346978620818699</v>
      </c>
      <c r="BQ3606">
        <v>-11.4219247606138</v>
      </c>
      <c r="BR3606">
        <v>-0.94791098784727601</v>
      </c>
      <c r="BS3606">
        <v>-7.5162821469521903</v>
      </c>
      <c r="BT3606">
        <v>-2.95773162581431</v>
      </c>
      <c r="BU3606">
        <v>-16.903314930763599</v>
      </c>
      <c r="BV3606">
        <v>-1.2065756559351699</v>
      </c>
      <c r="BW3606">
        <v>-11.4289129277693</v>
      </c>
      <c r="BX3606">
        <v>-4.2678263470590698</v>
      </c>
      <c r="BY3606">
        <v>-7.8419780103459296</v>
      </c>
      <c r="BZ3606">
        <v>-5.9241380013519596</v>
      </c>
      <c r="CA3606">
        <v>-0.630868844344741</v>
      </c>
      <c r="CB3606">
        <v>-1.2869711646492099</v>
      </c>
      <c r="CC3606">
        <v>-82.552435274762303</v>
      </c>
      <c r="CD3606">
        <v>-62.310716706487398</v>
      </c>
      <c r="CE3606">
        <v>-8.4977563424733091</v>
      </c>
      <c r="CF3606">
        <v>-11.7439622258018</v>
      </c>
      <c r="CG3606">
        <v>-231.01456646939499</v>
      </c>
      <c r="CH3606">
        <v>-97.474928119683696</v>
      </c>
      <c r="CI3606">
        <v>-115.406132833426</v>
      </c>
      <c r="CJ3606">
        <v>-18.133505516285702</v>
      </c>
    </row>
    <row r="3607" spans="1:88" x14ac:dyDescent="0.2">
      <c r="A3607" t="s">
        <v>166</v>
      </c>
      <c r="B3607">
        <v>2013</v>
      </c>
      <c r="C3607" t="s">
        <v>18</v>
      </c>
      <c r="D3607" t="s">
        <v>2458</v>
      </c>
      <c r="E3607">
        <v>5.5165624475652502</v>
      </c>
      <c r="F3607">
        <v>1.8564931376240099</v>
      </c>
      <c r="G3607">
        <v>2.1261108510451598</v>
      </c>
      <c r="H3607">
        <v>1.53395845889608</v>
      </c>
      <c r="I3607">
        <v>-35.923292204159601</v>
      </c>
      <c r="J3607">
        <v>1.0227213753914015</v>
      </c>
      <c r="K3607">
        <v>-34.900570828768224</v>
      </c>
      <c r="L3607">
        <v>-29.384008381202971</v>
      </c>
      <c r="M3607">
        <v>4.9980441317567603</v>
      </c>
      <c r="N3607">
        <v>1.82633566709722</v>
      </c>
      <c r="O3607">
        <v>2.1003930122817098</v>
      </c>
      <c r="P3607">
        <v>1.0713154523778301</v>
      </c>
      <c r="Q3607">
        <v>-30.700166430178299</v>
      </c>
      <c r="R3607">
        <v>0.8740211297388073</v>
      </c>
      <c r="S3607">
        <v>-29.826145300439478</v>
      </c>
      <c r="T3607">
        <v>-24.828101168682718</v>
      </c>
      <c r="U3607">
        <v>10.366802090039201</v>
      </c>
      <c r="V3607">
        <v>0.233003957533367</v>
      </c>
      <c r="W3607">
        <v>4.1085775615906601E-2</v>
      </c>
      <c r="X3607">
        <v>10.0927123568899</v>
      </c>
      <c r="Y3607">
        <v>0.54922302956495095</v>
      </c>
      <c r="Z3607">
        <v>8.1652253652540197E-2</v>
      </c>
      <c r="AA3607">
        <v>8.2854679104226503E-2</v>
      </c>
      <c r="AB3607">
        <v>0.38471609680818403</v>
      </c>
      <c r="AC3607">
        <v>71.631104582195306</v>
      </c>
      <c r="AD3607">
        <v>0</v>
      </c>
      <c r="AE3607">
        <v>0</v>
      </c>
      <c r="AF3607">
        <v>71.631104582195306</v>
      </c>
      <c r="AG3607">
        <v>17.465692183243998</v>
      </c>
      <c r="AH3607">
        <v>0</v>
      </c>
      <c r="AI3607">
        <v>0</v>
      </c>
      <c r="AJ3607">
        <v>17.465692183243998</v>
      </c>
      <c r="AK3607">
        <v>6.4280364139563497</v>
      </c>
      <c r="AL3607">
        <v>0</v>
      </c>
      <c r="AM3607">
        <v>0</v>
      </c>
      <c r="AN3607">
        <v>6.4280364139563497</v>
      </c>
      <c r="AO3607">
        <v>95.5248331793956</v>
      </c>
      <c r="AP3607">
        <v>0</v>
      </c>
      <c r="AQ3607">
        <v>0</v>
      </c>
      <c r="AR3607">
        <v>95.5248331793956</v>
      </c>
      <c r="AS3607">
        <v>13.001036320989501</v>
      </c>
      <c r="AT3607">
        <v>1.6449204723436099</v>
      </c>
      <c r="AU3607">
        <v>6.9182068607329796</v>
      </c>
      <c r="AV3607">
        <v>4.4379089879129001</v>
      </c>
      <c r="AW3607">
        <v>1.40226464627433</v>
      </c>
      <c r="AX3607">
        <v>4.0841676348700201E-2</v>
      </c>
      <c r="AY3607">
        <v>5.6725132053428197E-2</v>
      </c>
      <c r="AZ3607">
        <v>1.3046978378722001</v>
      </c>
      <c r="BA3607">
        <v>9.2909730903191008</v>
      </c>
      <c r="BB3607">
        <v>0.373027139075364</v>
      </c>
      <c r="BC3607">
        <v>0.84352307710260899</v>
      </c>
      <c r="BD3607">
        <v>8.0744228741411206</v>
      </c>
      <c r="BE3607">
        <v>19.775252851766599</v>
      </c>
      <c r="BF3607">
        <v>2.47230783509176</v>
      </c>
      <c r="BG3607">
        <v>16.483943709756002</v>
      </c>
      <c r="BH3607">
        <v>0.81900130691878603</v>
      </c>
      <c r="BI3607">
        <v>6.0700748749370801</v>
      </c>
      <c r="BJ3607">
        <v>1.10231719417204</v>
      </c>
      <c r="BK3607">
        <v>3.23483900335681</v>
      </c>
      <c r="BL3607">
        <v>1.7329186774082299</v>
      </c>
      <c r="BM3607">
        <v>1.50961656268383</v>
      </c>
      <c r="BN3607">
        <v>0.17033700057940299</v>
      </c>
      <c r="BO3607">
        <v>0.95680245710800804</v>
      </c>
      <c r="BP3607">
        <v>0.38247710499642101</v>
      </c>
      <c r="BQ3607">
        <v>2.63141348616114</v>
      </c>
      <c r="BR3607">
        <v>0.21182099949246599</v>
      </c>
      <c r="BS3607">
        <v>1.7918222854294099</v>
      </c>
      <c r="BT3607">
        <v>0.62777020123925797</v>
      </c>
      <c r="BU3607">
        <v>3.8208425136386501</v>
      </c>
      <c r="BV3607">
        <v>0.254948486012949</v>
      </c>
      <c r="BW3607">
        <v>2.7166559203642802</v>
      </c>
      <c r="BX3607">
        <v>0.84923810726141402</v>
      </c>
      <c r="BY3607">
        <v>1.7303540920476299</v>
      </c>
      <c r="BZ3607">
        <v>1.28643283091577</v>
      </c>
      <c r="CA3607">
        <v>0.16242331654196401</v>
      </c>
      <c r="CB3607">
        <v>0.28149794458988903</v>
      </c>
      <c r="CC3607">
        <v>18.292747397638198</v>
      </c>
      <c r="CD3607">
        <v>13.532003225678899</v>
      </c>
      <c r="CE3607">
        <v>2.1912486920650198</v>
      </c>
      <c r="CF3607">
        <v>2.5694954798943201</v>
      </c>
      <c r="CG3607">
        <v>54.362725075760601</v>
      </c>
      <c r="CH3607">
        <v>22.601273253713401</v>
      </c>
      <c r="CI3607">
        <v>28.801686009843099</v>
      </c>
      <c r="CJ3607">
        <v>2.9597658122041</v>
      </c>
    </row>
    <row r="3608" spans="1:88" x14ac:dyDescent="0.2">
      <c r="A3608" t="s">
        <v>166</v>
      </c>
      <c r="B3608">
        <v>2013</v>
      </c>
      <c r="C3608" t="s">
        <v>19</v>
      </c>
      <c r="D3608" t="s">
        <v>2459</v>
      </c>
      <c r="E3608">
        <v>-0.24569254617244399</v>
      </c>
      <c r="F3608">
        <v>-7.2310290260505394E-2</v>
      </c>
      <c r="G3608">
        <v>-0.11900012880673901</v>
      </c>
      <c r="H3608">
        <v>-5.4382127105199699E-2</v>
      </c>
      <c r="I3608">
        <v>-2.1604926897472199</v>
      </c>
      <c r="J3608">
        <v>-0.19118532275179007</v>
      </c>
      <c r="K3608">
        <v>-2.3516780124990011</v>
      </c>
      <c r="L3608">
        <v>-2.5973705586714453</v>
      </c>
      <c r="M3608">
        <v>-0.22362382169343201</v>
      </c>
      <c r="N3608">
        <v>-7.0341570563398501E-2</v>
      </c>
      <c r="O3608">
        <v>-0.11755732538241399</v>
      </c>
      <c r="P3608">
        <v>-3.5724925747620297E-2</v>
      </c>
      <c r="Q3608">
        <v>-1.82192943784521</v>
      </c>
      <c r="R3608">
        <v>-0.16122533959889354</v>
      </c>
      <c r="S3608">
        <v>-1.9831547774441065</v>
      </c>
      <c r="T3608">
        <v>-2.2067785991375386</v>
      </c>
      <c r="U3608">
        <v>-0.394648562066438</v>
      </c>
      <c r="V3608">
        <v>-1.42195786430476E-2</v>
      </c>
      <c r="W3608">
        <v>-2.5816016700042398E-3</v>
      </c>
      <c r="X3608">
        <v>-0.377847381753386</v>
      </c>
      <c r="Y3608">
        <v>-2.53589538471309E-2</v>
      </c>
      <c r="Z3608">
        <v>-5.4135242652038201E-3</v>
      </c>
      <c r="AA3608">
        <v>-4.6250449079699102E-3</v>
      </c>
      <c r="AB3608">
        <v>-1.53203846739572E-2</v>
      </c>
      <c r="AC3608">
        <v>-4.0720262644286702</v>
      </c>
      <c r="AD3608">
        <v>0</v>
      </c>
      <c r="AE3608">
        <v>0</v>
      </c>
      <c r="AF3608">
        <v>-4.0720262644286702</v>
      </c>
      <c r="AG3608">
        <v>-0.36725557132803099</v>
      </c>
      <c r="AH3608">
        <v>0</v>
      </c>
      <c r="AI3608">
        <v>0</v>
      </c>
      <c r="AJ3608">
        <v>-0.36725557132803099</v>
      </c>
      <c r="AK3608">
        <v>-0.203034775929086</v>
      </c>
      <c r="AL3608">
        <v>0</v>
      </c>
      <c r="AM3608">
        <v>0</v>
      </c>
      <c r="AN3608">
        <v>-0.203034775929086</v>
      </c>
      <c r="AO3608">
        <v>-4.6423166116857901</v>
      </c>
      <c r="AP3608">
        <v>0</v>
      </c>
      <c r="AQ3608">
        <v>0</v>
      </c>
      <c r="AR3608">
        <v>-4.6423166116857901</v>
      </c>
      <c r="AS3608">
        <v>-0.57252925823493706</v>
      </c>
      <c r="AT3608">
        <v>-8.2056683527907501E-2</v>
      </c>
      <c r="AU3608">
        <v>-0.38861803178795801</v>
      </c>
      <c r="AV3608">
        <v>-0.10185454291907101</v>
      </c>
      <c r="AW3608">
        <v>-5.73257109519427E-2</v>
      </c>
      <c r="AX3608">
        <v>-2.2243848488241601E-3</v>
      </c>
      <c r="AY3608">
        <v>-3.1646259980904002E-3</v>
      </c>
      <c r="AZ3608">
        <v>-5.1936700105028197E-2</v>
      </c>
      <c r="BA3608">
        <v>-0.25460650340845797</v>
      </c>
      <c r="BB3608">
        <v>-2.32641697826983E-2</v>
      </c>
      <c r="BC3608">
        <v>-5.1888077696589999E-2</v>
      </c>
      <c r="BD3608">
        <v>-0.17945425592917</v>
      </c>
      <c r="BE3608">
        <v>-1.17225929878337</v>
      </c>
      <c r="BF3608">
        <v>-0.11974114563825</v>
      </c>
      <c r="BG3608">
        <v>-1.02288428509906</v>
      </c>
      <c r="BH3608">
        <v>-2.9633868046060899E-2</v>
      </c>
      <c r="BI3608">
        <v>-0.30521978057805399</v>
      </c>
      <c r="BJ3608">
        <v>-3.34751852965567E-2</v>
      </c>
      <c r="BK3608">
        <v>-0.227581870505213</v>
      </c>
      <c r="BL3608">
        <v>-4.41627247762841E-2</v>
      </c>
      <c r="BM3608">
        <v>-8.6153163457041798E-2</v>
      </c>
      <c r="BN3608">
        <v>-9.8466190738062502E-3</v>
      </c>
      <c r="BO3608">
        <v>-6.3017821109413993E-2</v>
      </c>
      <c r="BP3608">
        <v>-1.32887232738216E-2</v>
      </c>
      <c r="BQ3608">
        <v>-0.146116016840733</v>
      </c>
      <c r="BR3608">
        <v>-1.24725105289126E-2</v>
      </c>
      <c r="BS3608">
        <v>-0.11177441229023299</v>
      </c>
      <c r="BT3608">
        <v>-2.1869094021587199E-2</v>
      </c>
      <c r="BU3608">
        <v>-0.212730220278006</v>
      </c>
      <c r="BV3608">
        <v>-1.3992610091676599E-2</v>
      </c>
      <c r="BW3608">
        <v>-0.16490455337941401</v>
      </c>
      <c r="BX3608">
        <v>-3.3833056806915403E-2</v>
      </c>
      <c r="BY3608">
        <v>-0.11485190864808099</v>
      </c>
      <c r="BZ3608">
        <v>-9.2258168218724595E-2</v>
      </c>
      <c r="CA3608">
        <v>-8.4031713544530599E-3</v>
      </c>
      <c r="CB3608">
        <v>-1.41905690749035E-2</v>
      </c>
      <c r="CC3608">
        <v>-1.21498955943252</v>
      </c>
      <c r="CD3608">
        <v>-0.96948517804816803</v>
      </c>
      <c r="CE3608">
        <v>-0.11312056754599201</v>
      </c>
      <c r="CF3608">
        <v>-0.13238381383836501</v>
      </c>
      <c r="CG3608">
        <v>-2.5060943511737599</v>
      </c>
      <c r="CH3608">
        <v>-0.83163855149300003</v>
      </c>
      <c r="CI3608">
        <v>-1.6051335960317801</v>
      </c>
      <c r="CJ3608">
        <v>-6.9322203648988098E-2</v>
      </c>
    </row>
    <row r="3609" spans="1:88" x14ac:dyDescent="0.2">
      <c r="A3609" t="s">
        <v>166</v>
      </c>
      <c r="B3609">
        <v>2013</v>
      </c>
      <c r="C3609" t="s">
        <v>20</v>
      </c>
      <c r="D3609" t="s">
        <v>2460</v>
      </c>
      <c r="E3609">
        <v>-2.6042356523225201</v>
      </c>
      <c r="F3609">
        <v>-0.77734676414806303</v>
      </c>
      <c r="G3609">
        <v>-1.2698084411861901</v>
      </c>
      <c r="H3609">
        <v>-0.55708044698826198</v>
      </c>
      <c r="I3609">
        <v>1.0379272479386299</v>
      </c>
      <c r="J3609">
        <v>-0.40067116274336589</v>
      </c>
      <c r="K3609">
        <v>0.63725608519526711</v>
      </c>
      <c r="L3609">
        <v>-1.966979567127253</v>
      </c>
      <c r="M3609">
        <v>-2.34251326387328</v>
      </c>
      <c r="N3609">
        <v>-0.749596888572724</v>
      </c>
      <c r="O3609">
        <v>-1.2548843620714201</v>
      </c>
      <c r="P3609">
        <v>-0.33803201322913701</v>
      </c>
      <c r="Q3609">
        <v>1.2155778897898399</v>
      </c>
      <c r="R3609">
        <v>-0.34644010557427501</v>
      </c>
      <c r="S3609">
        <v>0.86913778421556609</v>
      </c>
      <c r="T3609">
        <v>-1.4733754796577139</v>
      </c>
      <c r="U3609">
        <v>-4.7266989031378701</v>
      </c>
      <c r="V3609">
        <v>-0.19226447571983499</v>
      </c>
      <c r="W3609">
        <v>-2.9665514823119001E-2</v>
      </c>
      <c r="X3609">
        <v>-4.5047689125949102</v>
      </c>
      <c r="Y3609">
        <v>-0.32398890205300401</v>
      </c>
      <c r="Z3609">
        <v>-7.6990817725986899E-2</v>
      </c>
      <c r="AA3609">
        <v>-4.7592084712068702E-2</v>
      </c>
      <c r="AB3609">
        <v>-0.19940599961494901</v>
      </c>
      <c r="AC3609">
        <v>-38.217935376363599</v>
      </c>
      <c r="AD3609">
        <v>0</v>
      </c>
      <c r="AE3609">
        <v>0</v>
      </c>
      <c r="AF3609">
        <v>-38.217935376363599</v>
      </c>
      <c r="AG3609">
        <v>-6.1117776455082096</v>
      </c>
      <c r="AH3609">
        <v>0</v>
      </c>
      <c r="AI3609">
        <v>0</v>
      </c>
      <c r="AJ3609">
        <v>-6.1117776455082096</v>
      </c>
      <c r="AK3609">
        <v>-2.6490820065813598</v>
      </c>
      <c r="AL3609">
        <v>0</v>
      </c>
      <c r="AM3609">
        <v>0</v>
      </c>
      <c r="AN3609">
        <v>-2.6490820065813598</v>
      </c>
      <c r="AO3609">
        <v>-46.978795028453099</v>
      </c>
      <c r="AP3609">
        <v>0</v>
      </c>
      <c r="AQ3609">
        <v>0</v>
      </c>
      <c r="AR3609">
        <v>-46.978795028453099</v>
      </c>
      <c r="AS3609">
        <v>-7.2820155962748299</v>
      </c>
      <c r="AT3609">
        <v>-0.97287511222617795</v>
      </c>
      <c r="AU3609">
        <v>-4.68257598916892</v>
      </c>
      <c r="AV3609">
        <v>-1.62656449487974</v>
      </c>
      <c r="AW3609">
        <v>-0.71423416744819701</v>
      </c>
      <c r="AX3609">
        <v>-2.7400288105544301E-2</v>
      </c>
      <c r="AY3609">
        <v>-4.0733766823646801E-2</v>
      </c>
      <c r="AZ3609">
        <v>-0.64610011251900701</v>
      </c>
      <c r="BA3609">
        <v>-2.7569250618188299</v>
      </c>
      <c r="BB3609">
        <v>-0.32385498317721101</v>
      </c>
      <c r="BC3609">
        <v>-0.641897538694855</v>
      </c>
      <c r="BD3609">
        <v>-1.7911725399467699</v>
      </c>
      <c r="BE3609">
        <v>-11.1152949929389</v>
      </c>
      <c r="BF3609">
        <v>-1.5251472780734601</v>
      </c>
      <c r="BG3609">
        <v>-9.1676257343682099</v>
      </c>
      <c r="BH3609">
        <v>-0.42252198049718798</v>
      </c>
      <c r="BI3609">
        <v>-2.7067670926929899</v>
      </c>
      <c r="BJ3609">
        <v>-0.40718294372024399</v>
      </c>
      <c r="BK3609">
        <v>-1.6572948814511499</v>
      </c>
      <c r="BL3609">
        <v>-0.64228926752159399</v>
      </c>
      <c r="BM3609">
        <v>-0.85430021775904796</v>
      </c>
      <c r="BN3609">
        <v>-0.150225671684034</v>
      </c>
      <c r="BO3609">
        <v>-0.55112860186749002</v>
      </c>
      <c r="BP3609">
        <v>-0.152945944207524</v>
      </c>
      <c r="BQ3609">
        <v>-1.5108686592998399</v>
      </c>
      <c r="BR3609">
        <v>-0.19506957892629601</v>
      </c>
      <c r="BS3609">
        <v>-1.0682637449799599</v>
      </c>
      <c r="BT3609">
        <v>-0.24753533539358399</v>
      </c>
      <c r="BU3609">
        <v>-2.2586170411272501</v>
      </c>
      <c r="BV3609">
        <v>-0.208425058155434</v>
      </c>
      <c r="BW3609">
        <v>-1.64811455947604</v>
      </c>
      <c r="BX3609">
        <v>-0.40207742349577502</v>
      </c>
      <c r="BY3609">
        <v>-1.6803945404248299</v>
      </c>
      <c r="BZ3609">
        <v>-1.3525934737833301</v>
      </c>
      <c r="CA3609">
        <v>-9.3026442718723304E-2</v>
      </c>
      <c r="CB3609">
        <v>-0.23477462392277099</v>
      </c>
      <c r="CC3609">
        <v>-17.584749198666799</v>
      </c>
      <c r="CD3609">
        <v>-14.168692820790101</v>
      </c>
      <c r="CE3609">
        <v>-1.24776663722555</v>
      </c>
      <c r="CF3609">
        <v>-2.1682897406511099</v>
      </c>
      <c r="CG3609">
        <v>-27.337106391876599</v>
      </c>
      <c r="CH3609">
        <v>-9.3851184068098892</v>
      </c>
      <c r="CI3609">
        <v>-17.235973370629701</v>
      </c>
      <c r="CJ3609">
        <v>-0.71601461443699399</v>
      </c>
    </row>
    <row r="3610" spans="1:88" x14ac:dyDescent="0.2">
      <c r="A3610" t="s">
        <v>166</v>
      </c>
      <c r="B3610">
        <v>2013</v>
      </c>
      <c r="C3610" t="s">
        <v>21</v>
      </c>
      <c r="D3610" t="s">
        <v>2461</v>
      </c>
      <c r="E3610">
        <v>-0.70557261720247699</v>
      </c>
      <c r="F3610">
        <v>-0.16916328005171299</v>
      </c>
      <c r="G3610">
        <v>-0.341529178642618</v>
      </c>
      <c r="H3610">
        <v>-0.194880158508145</v>
      </c>
      <c r="I3610">
        <v>0</v>
      </c>
      <c r="J3610">
        <v>-3.0305214198867073E-2</v>
      </c>
      <c r="K3610">
        <v>-3.0305214198867073E-2</v>
      </c>
      <c r="L3610">
        <v>-0.73587783140134411</v>
      </c>
      <c r="M3610">
        <v>-0.642427632935618</v>
      </c>
      <c r="N3610">
        <v>-0.165581346930189</v>
      </c>
      <c r="O3610">
        <v>-0.33767343360252899</v>
      </c>
      <c r="P3610">
        <v>-0.1391728524029</v>
      </c>
      <c r="Q3610">
        <v>0</v>
      </c>
      <c r="R3610">
        <v>-2.5453385101050885E-2</v>
      </c>
      <c r="S3610">
        <v>-2.5453385101050885E-2</v>
      </c>
      <c r="T3610">
        <v>-0.66788101803666888</v>
      </c>
      <c r="U3610">
        <v>-1.1428506494723301</v>
      </c>
      <c r="V3610">
        <v>-2.6294960716999102E-2</v>
      </c>
      <c r="W3610">
        <v>-8.1514816634850398E-3</v>
      </c>
      <c r="X3610">
        <v>-1.1084042070918401</v>
      </c>
      <c r="Y3610">
        <v>-5.7553014281471901E-2</v>
      </c>
      <c r="Z3610">
        <v>-9.8139567234851594E-3</v>
      </c>
      <c r="AA3610">
        <v>-1.22548926124212E-2</v>
      </c>
      <c r="AB3610">
        <v>-3.5484164945565499E-2</v>
      </c>
      <c r="AC3610">
        <v>-13.319639874078099</v>
      </c>
      <c r="AD3610">
        <v>0</v>
      </c>
      <c r="AE3610">
        <v>0</v>
      </c>
      <c r="AF3610">
        <v>-13.319639874078099</v>
      </c>
      <c r="AG3610">
        <v>-3.1271112193180599</v>
      </c>
      <c r="AH3610">
        <v>0</v>
      </c>
      <c r="AI3610">
        <v>0</v>
      </c>
      <c r="AJ3610">
        <v>-3.1271112193180599</v>
      </c>
      <c r="AK3610">
        <v>-0.96278803000149304</v>
      </c>
      <c r="AL3610">
        <v>0</v>
      </c>
      <c r="AM3610">
        <v>0</v>
      </c>
      <c r="AN3610">
        <v>-0.96278803000149304</v>
      </c>
      <c r="AO3610">
        <v>-17.4095391233977</v>
      </c>
      <c r="AP3610">
        <v>0</v>
      </c>
      <c r="AQ3610">
        <v>0</v>
      </c>
      <c r="AR3610">
        <v>-17.4095391233977</v>
      </c>
      <c r="AS3610">
        <v>-2.0667791428126501</v>
      </c>
      <c r="AT3610">
        <v>-0.166198274638403</v>
      </c>
      <c r="AU3610">
        <v>-1.14845653251616</v>
      </c>
      <c r="AV3610">
        <v>-0.752124335658089</v>
      </c>
      <c r="AW3610">
        <v>-0.137568522273778</v>
      </c>
      <c r="AX3610">
        <v>-4.4465483082035597E-3</v>
      </c>
      <c r="AY3610">
        <v>-1.0755636594241899E-2</v>
      </c>
      <c r="AZ3610">
        <v>-0.122366337371332</v>
      </c>
      <c r="BA3610">
        <v>-0.75273930743573902</v>
      </c>
      <c r="BB3610">
        <v>-4.2707585590857002E-2</v>
      </c>
      <c r="BC3610">
        <v>-0.14702780857741299</v>
      </c>
      <c r="BD3610">
        <v>-0.56300391326746901</v>
      </c>
      <c r="BE3610">
        <v>-2.6378374130085902</v>
      </c>
      <c r="BF3610">
        <v>-0.26904648791367303</v>
      </c>
      <c r="BG3610">
        <v>-2.2650735567768798</v>
      </c>
      <c r="BH3610">
        <v>-0.10371736831804</v>
      </c>
      <c r="BI3610">
        <v>-0.71467015861427896</v>
      </c>
      <c r="BJ3610">
        <v>-7.9292112629616898E-2</v>
      </c>
      <c r="BK3610">
        <v>-0.34963833113593601</v>
      </c>
      <c r="BL3610">
        <v>-0.28573971484872601</v>
      </c>
      <c r="BM3610">
        <v>-0.22100868925487199</v>
      </c>
      <c r="BN3610">
        <v>-1.9849601342366598E-2</v>
      </c>
      <c r="BO3610">
        <v>-0.142147966545244</v>
      </c>
      <c r="BP3610">
        <v>-5.9011121367261797E-2</v>
      </c>
      <c r="BQ3610">
        <v>-0.41817209699514302</v>
      </c>
      <c r="BR3610">
        <v>-2.5041560798515501E-2</v>
      </c>
      <c r="BS3610">
        <v>-0.30284393334375398</v>
      </c>
      <c r="BT3610">
        <v>-9.0286602852873002E-2</v>
      </c>
      <c r="BU3610">
        <v>-0.63869286001352199</v>
      </c>
      <c r="BV3610">
        <v>-2.9395807405480898E-2</v>
      </c>
      <c r="BW3610">
        <v>-0.48662065078357303</v>
      </c>
      <c r="BX3610">
        <v>-0.122676401824468</v>
      </c>
      <c r="BY3610">
        <v>-0.226706138302331</v>
      </c>
      <c r="BZ3610">
        <v>-0.16068638098559901</v>
      </c>
      <c r="CA3610">
        <v>-2.9899383985095701E-2</v>
      </c>
      <c r="CB3610">
        <v>-3.6120373331636597E-2</v>
      </c>
      <c r="CC3610">
        <v>-2.4231124255020302</v>
      </c>
      <c r="CD3610">
        <v>-1.69019530389024</v>
      </c>
      <c r="CE3610">
        <v>-0.40310764819870698</v>
      </c>
      <c r="CF3610">
        <v>-0.32980947341309003</v>
      </c>
      <c r="CG3610">
        <v>-6.9894161470027303</v>
      </c>
      <c r="CH3610">
        <v>-2.0292107556569201</v>
      </c>
      <c r="CI3610">
        <v>-4.6505380841998702</v>
      </c>
      <c r="CJ3610">
        <v>-0.30966730714594298</v>
      </c>
    </row>
    <row r="3611" spans="1:88" x14ac:dyDescent="0.2">
      <c r="A3611" t="s">
        <v>166</v>
      </c>
      <c r="B3611">
        <v>2013</v>
      </c>
      <c r="C3611" t="s">
        <v>22</v>
      </c>
      <c r="D3611" t="s">
        <v>2462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-2.4137396999789846</v>
      </c>
      <c r="K3611">
        <v>-2.4137396999789846</v>
      </c>
      <c r="L3611">
        <v>-2.4137396999789846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-2.2928588102129162</v>
      </c>
      <c r="S3611">
        <v>-2.2928588102129162</v>
      </c>
      <c r="T3611">
        <v>-2.2928588102129162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0</v>
      </c>
      <c r="BI3611">
        <v>0</v>
      </c>
      <c r="BJ3611">
        <v>0</v>
      </c>
      <c r="BK3611">
        <v>0</v>
      </c>
      <c r="BL3611">
        <v>0</v>
      </c>
      <c r="BM3611">
        <v>0</v>
      </c>
      <c r="BN3611">
        <v>0</v>
      </c>
      <c r="BO3611">
        <v>0</v>
      </c>
      <c r="BP3611">
        <v>0</v>
      </c>
      <c r="BQ3611">
        <v>0</v>
      </c>
      <c r="BR3611">
        <v>0</v>
      </c>
      <c r="BS3611">
        <v>0</v>
      </c>
      <c r="BT3611">
        <v>0</v>
      </c>
      <c r="BU3611">
        <v>0</v>
      </c>
      <c r="BV3611">
        <v>0</v>
      </c>
      <c r="BW3611">
        <v>0</v>
      </c>
      <c r="BX3611">
        <v>0</v>
      </c>
      <c r="BY3611">
        <v>0</v>
      </c>
      <c r="BZ3611">
        <v>0</v>
      </c>
      <c r="CA3611">
        <v>0</v>
      </c>
      <c r="CB3611">
        <v>0</v>
      </c>
      <c r="CC3611">
        <v>0</v>
      </c>
      <c r="CD3611">
        <v>0</v>
      </c>
      <c r="CE3611">
        <v>0</v>
      </c>
      <c r="CF3611">
        <v>0</v>
      </c>
      <c r="CG3611">
        <v>0</v>
      </c>
      <c r="CH3611">
        <v>0</v>
      </c>
      <c r="CI3611">
        <v>0</v>
      </c>
      <c r="CJ3611">
        <v>0</v>
      </c>
    </row>
    <row r="3612" spans="1:88" x14ac:dyDescent="0.2">
      <c r="A3612" t="s">
        <v>166</v>
      </c>
      <c r="B3612">
        <v>2013</v>
      </c>
      <c r="C3612" t="s">
        <v>78</v>
      </c>
      <c r="D3612" t="s">
        <v>2463</v>
      </c>
      <c r="E3612">
        <v>-2.67308327124513</v>
      </c>
      <c r="F3612">
        <v>-0.33933602447919697</v>
      </c>
      <c r="G3612">
        <v>-0.35069313010652498</v>
      </c>
      <c r="H3612">
        <v>-1.9830541166594</v>
      </c>
      <c r="I3612">
        <v>0</v>
      </c>
      <c r="J3612">
        <v>0</v>
      </c>
      <c r="K3612">
        <v>0</v>
      </c>
      <c r="L3612">
        <v>-2.67308327124513</v>
      </c>
      <c r="M3612">
        <v>-0.86416538216676697</v>
      </c>
      <c r="N3612">
        <v>-0.326772180655031</v>
      </c>
      <c r="O3612">
        <v>-0.34687611683681202</v>
      </c>
      <c r="P3612">
        <v>-0.19051708467492601</v>
      </c>
      <c r="Q3612">
        <v>0</v>
      </c>
      <c r="R3612">
        <v>0</v>
      </c>
      <c r="S3612">
        <v>0</v>
      </c>
      <c r="T3612">
        <v>-0.86416538216676697</v>
      </c>
      <c r="U3612">
        <v>-61.702675517324501</v>
      </c>
      <c r="V3612">
        <v>-9.4082246501873495E-2</v>
      </c>
      <c r="W3612">
        <v>-8.3969282068961908E-3</v>
      </c>
      <c r="X3612">
        <v>-61.600196342615703</v>
      </c>
      <c r="Y3612">
        <v>-0.43272847045763402</v>
      </c>
      <c r="Z3612">
        <v>-3.42677438309376E-2</v>
      </c>
      <c r="AA3612">
        <v>-1.2104329075638E-2</v>
      </c>
      <c r="AB3612">
        <v>-0.386356397551058</v>
      </c>
      <c r="AC3612">
        <v>-134.02347739870399</v>
      </c>
      <c r="AD3612">
        <v>0</v>
      </c>
      <c r="AE3612">
        <v>0</v>
      </c>
      <c r="AF3612">
        <v>-134.02347739870399</v>
      </c>
      <c r="AG3612">
        <v>-0.67032976460317095</v>
      </c>
      <c r="AH3612">
        <v>0</v>
      </c>
      <c r="AI3612">
        <v>0</v>
      </c>
      <c r="AJ3612">
        <v>-0.67032976460317095</v>
      </c>
      <c r="AK3612">
        <v>-2.6866799072521901</v>
      </c>
      <c r="AL3612">
        <v>0</v>
      </c>
      <c r="AM3612">
        <v>0</v>
      </c>
      <c r="AN3612">
        <v>-2.6866799072521901</v>
      </c>
      <c r="AO3612">
        <v>-137.38048707055901</v>
      </c>
      <c r="AP3612">
        <v>0</v>
      </c>
      <c r="AQ3612">
        <v>0</v>
      </c>
      <c r="AR3612">
        <v>-137.38048707055901</v>
      </c>
      <c r="AS3612">
        <v>-2.33443754850716</v>
      </c>
      <c r="AT3612">
        <v>-0.54041577380886396</v>
      </c>
      <c r="AU3612">
        <v>-1.30235738614994</v>
      </c>
      <c r="AV3612">
        <v>-0.49166438854835998</v>
      </c>
      <c r="AW3612">
        <v>-1.58563647029507</v>
      </c>
      <c r="AX3612">
        <v>-1.30733988393397E-2</v>
      </c>
      <c r="AY3612">
        <v>-1.9921573240212799E-2</v>
      </c>
      <c r="AZ3612">
        <v>-1.5526414982155201</v>
      </c>
      <c r="BA3612">
        <v>-2.2214341568384999</v>
      </c>
      <c r="BB3612">
        <v>-0.15240293657128301</v>
      </c>
      <c r="BC3612">
        <v>-0.179274672867892</v>
      </c>
      <c r="BD3612">
        <v>-1.8897565473993201</v>
      </c>
      <c r="BE3612">
        <v>-2.94230544304417</v>
      </c>
      <c r="BF3612">
        <v>-0.62022419070020196</v>
      </c>
      <c r="BG3612">
        <v>-1.9413723220900001</v>
      </c>
      <c r="BH3612">
        <v>-0.38070893025396502</v>
      </c>
      <c r="BI3612">
        <v>-0.53614592602239997</v>
      </c>
      <c r="BJ3612">
        <v>-0.18004827823556399</v>
      </c>
      <c r="BK3612">
        <v>-0.22440688755260399</v>
      </c>
      <c r="BL3612">
        <v>-0.13169076023423101</v>
      </c>
      <c r="BM3612">
        <v>-0.257186258410319</v>
      </c>
      <c r="BN3612">
        <v>-6.1208001229343598E-2</v>
      </c>
      <c r="BO3612">
        <v>-0.109794527572575</v>
      </c>
      <c r="BP3612">
        <v>-8.6183729608400206E-2</v>
      </c>
      <c r="BQ3612">
        <v>-0.50494575444530498</v>
      </c>
      <c r="BR3612">
        <v>-7.7991791262730606E-2</v>
      </c>
      <c r="BS3612">
        <v>-0.269325505913309</v>
      </c>
      <c r="BT3612">
        <v>-0.157628457269266</v>
      </c>
      <c r="BU3612">
        <v>-0.73999798034737296</v>
      </c>
      <c r="BV3612">
        <v>-8.7989258794247099E-2</v>
      </c>
      <c r="BW3612">
        <v>-0.45444769873317598</v>
      </c>
      <c r="BX3612">
        <v>-0.197561022819951</v>
      </c>
      <c r="BY3612">
        <v>-0.84376423568029502</v>
      </c>
      <c r="BZ3612">
        <v>-0.62230678248258897</v>
      </c>
      <c r="CA3612">
        <v>-3.3696141459151299E-2</v>
      </c>
      <c r="CB3612">
        <v>-0.18776131173855401</v>
      </c>
      <c r="CC3612">
        <v>-7.6884395123043099</v>
      </c>
      <c r="CD3612">
        <v>-6.5335725404566096</v>
      </c>
      <c r="CE3612">
        <v>-0.457560225811183</v>
      </c>
      <c r="CF3612">
        <v>-0.69730674603653797</v>
      </c>
      <c r="CG3612">
        <v>-8.70416505468366</v>
      </c>
      <c r="CH3612">
        <v>-3.5717820828493498</v>
      </c>
      <c r="CI3612">
        <v>-4.7950876272818999</v>
      </c>
      <c r="CJ3612">
        <v>-0.337295344552412</v>
      </c>
    </row>
    <row r="3613" spans="1:88" x14ac:dyDescent="0.2">
      <c r="A3613" t="s">
        <v>166</v>
      </c>
      <c r="B3613">
        <v>2013</v>
      </c>
      <c r="C3613" t="s">
        <v>23</v>
      </c>
      <c r="D3613" t="s">
        <v>2464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0</v>
      </c>
      <c r="BI3613">
        <v>0</v>
      </c>
      <c r="BJ3613">
        <v>0</v>
      </c>
      <c r="BK3613">
        <v>0</v>
      </c>
      <c r="BL3613">
        <v>0</v>
      </c>
      <c r="BM3613">
        <v>0</v>
      </c>
      <c r="BN3613">
        <v>0</v>
      </c>
      <c r="BO3613">
        <v>0</v>
      </c>
      <c r="BP3613">
        <v>0</v>
      </c>
      <c r="BQ3613">
        <v>0</v>
      </c>
      <c r="BR3613">
        <v>0</v>
      </c>
      <c r="BS3613">
        <v>0</v>
      </c>
      <c r="BT3613">
        <v>0</v>
      </c>
      <c r="BU3613">
        <v>0</v>
      </c>
      <c r="BV3613">
        <v>0</v>
      </c>
      <c r="BW3613">
        <v>0</v>
      </c>
      <c r="BX3613">
        <v>0</v>
      </c>
      <c r="BY3613">
        <v>0</v>
      </c>
      <c r="BZ3613">
        <v>0</v>
      </c>
      <c r="CA3613">
        <v>0</v>
      </c>
      <c r="CB3613">
        <v>0</v>
      </c>
      <c r="CC3613">
        <v>0</v>
      </c>
      <c r="CD3613">
        <v>0</v>
      </c>
      <c r="CE3613">
        <v>0</v>
      </c>
      <c r="CF3613">
        <v>0</v>
      </c>
      <c r="CG3613">
        <v>0</v>
      </c>
      <c r="CH3613">
        <v>0</v>
      </c>
      <c r="CI3613">
        <v>0</v>
      </c>
      <c r="CJ3613">
        <v>0</v>
      </c>
    </row>
    <row r="3614" spans="1:88" x14ac:dyDescent="0.2">
      <c r="A3614" t="s">
        <v>166</v>
      </c>
      <c r="B3614">
        <v>2013</v>
      </c>
      <c r="C3614" t="s">
        <v>24</v>
      </c>
      <c r="D3614" t="s">
        <v>2465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0</v>
      </c>
      <c r="BI3614">
        <v>0</v>
      </c>
      <c r="BJ3614">
        <v>0</v>
      </c>
      <c r="BK3614">
        <v>0</v>
      </c>
      <c r="BL3614">
        <v>0</v>
      </c>
      <c r="BM3614">
        <v>0</v>
      </c>
      <c r="BN3614">
        <v>0</v>
      </c>
      <c r="BO3614">
        <v>0</v>
      </c>
      <c r="BP3614">
        <v>0</v>
      </c>
      <c r="BQ3614">
        <v>0</v>
      </c>
      <c r="BR3614">
        <v>0</v>
      </c>
      <c r="BS3614">
        <v>0</v>
      </c>
      <c r="BT3614">
        <v>0</v>
      </c>
      <c r="BU3614">
        <v>0</v>
      </c>
      <c r="BV3614">
        <v>0</v>
      </c>
      <c r="BW3614">
        <v>0</v>
      </c>
      <c r="BX3614">
        <v>0</v>
      </c>
      <c r="BY3614">
        <v>0</v>
      </c>
      <c r="BZ3614">
        <v>0</v>
      </c>
      <c r="CA3614">
        <v>0</v>
      </c>
      <c r="CB3614">
        <v>0</v>
      </c>
      <c r="CC3614">
        <v>0</v>
      </c>
      <c r="CD3614">
        <v>0</v>
      </c>
      <c r="CE3614">
        <v>0</v>
      </c>
      <c r="CF3614">
        <v>0</v>
      </c>
      <c r="CG3614">
        <v>0</v>
      </c>
      <c r="CH3614">
        <v>0</v>
      </c>
      <c r="CI3614">
        <v>0</v>
      </c>
      <c r="CJ3614">
        <v>0</v>
      </c>
    </row>
    <row r="3615" spans="1:88" x14ac:dyDescent="0.2">
      <c r="A3615" t="s">
        <v>166</v>
      </c>
      <c r="B3615">
        <v>2013</v>
      </c>
      <c r="C3615" t="s">
        <v>25</v>
      </c>
      <c r="D3615" t="s">
        <v>2466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0</v>
      </c>
      <c r="BI3615">
        <v>0</v>
      </c>
      <c r="BJ3615">
        <v>0</v>
      </c>
      <c r="BK3615">
        <v>0</v>
      </c>
      <c r="BL3615">
        <v>0</v>
      </c>
      <c r="BM3615">
        <v>0</v>
      </c>
      <c r="BN3615">
        <v>0</v>
      </c>
      <c r="BO3615">
        <v>0</v>
      </c>
      <c r="BP3615">
        <v>0</v>
      </c>
      <c r="BQ3615">
        <v>0</v>
      </c>
      <c r="BR3615">
        <v>0</v>
      </c>
      <c r="BS3615">
        <v>0</v>
      </c>
      <c r="BT3615">
        <v>0</v>
      </c>
      <c r="BU3615">
        <v>0</v>
      </c>
      <c r="BV3615">
        <v>0</v>
      </c>
      <c r="BW3615">
        <v>0</v>
      </c>
      <c r="BX3615">
        <v>0</v>
      </c>
      <c r="BY3615">
        <v>0</v>
      </c>
      <c r="BZ3615">
        <v>0</v>
      </c>
      <c r="CA3615">
        <v>0</v>
      </c>
      <c r="CB3615">
        <v>0</v>
      </c>
      <c r="CC3615">
        <v>0</v>
      </c>
      <c r="CD3615">
        <v>0</v>
      </c>
      <c r="CE3615">
        <v>0</v>
      </c>
      <c r="CF3615">
        <v>0</v>
      </c>
      <c r="CG3615">
        <v>0</v>
      </c>
      <c r="CH3615">
        <v>0</v>
      </c>
      <c r="CI3615">
        <v>0</v>
      </c>
      <c r="CJ3615">
        <v>0</v>
      </c>
    </row>
    <row r="3616" spans="1:88" x14ac:dyDescent="0.2">
      <c r="A3616" t="s">
        <v>166</v>
      </c>
      <c r="B3616">
        <v>2013</v>
      </c>
      <c r="C3616" t="s">
        <v>26</v>
      </c>
      <c r="D3616" t="s">
        <v>2467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0</v>
      </c>
      <c r="BI3616">
        <v>0</v>
      </c>
      <c r="BJ3616">
        <v>0</v>
      </c>
      <c r="BK3616">
        <v>0</v>
      </c>
      <c r="BL3616">
        <v>0</v>
      </c>
      <c r="BM3616">
        <v>0</v>
      </c>
      <c r="BN3616">
        <v>0</v>
      </c>
      <c r="BO3616">
        <v>0</v>
      </c>
      <c r="BP3616">
        <v>0</v>
      </c>
      <c r="BQ3616">
        <v>0</v>
      </c>
      <c r="BR3616">
        <v>0</v>
      </c>
      <c r="BS3616">
        <v>0</v>
      </c>
      <c r="BT3616">
        <v>0</v>
      </c>
      <c r="BU3616">
        <v>0</v>
      </c>
      <c r="BV3616">
        <v>0</v>
      </c>
      <c r="BW3616">
        <v>0</v>
      </c>
      <c r="BX3616">
        <v>0</v>
      </c>
      <c r="BY3616">
        <v>0</v>
      </c>
      <c r="BZ3616">
        <v>0</v>
      </c>
      <c r="CA3616">
        <v>0</v>
      </c>
      <c r="CB3616">
        <v>0</v>
      </c>
      <c r="CC3616">
        <v>0</v>
      </c>
      <c r="CD3616">
        <v>0</v>
      </c>
      <c r="CE3616">
        <v>0</v>
      </c>
      <c r="CF3616">
        <v>0</v>
      </c>
      <c r="CG3616">
        <v>0</v>
      </c>
      <c r="CH3616">
        <v>0</v>
      </c>
      <c r="CI3616">
        <v>0</v>
      </c>
      <c r="CJ3616">
        <v>0</v>
      </c>
    </row>
    <row r="3617" spans="1:88" x14ac:dyDescent="0.2">
      <c r="A3617" t="s">
        <v>166</v>
      </c>
      <c r="B3617">
        <v>2013</v>
      </c>
      <c r="C3617" t="s">
        <v>27</v>
      </c>
      <c r="D3617" t="s">
        <v>2468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0</v>
      </c>
      <c r="BI3617">
        <v>0</v>
      </c>
      <c r="BJ3617">
        <v>0</v>
      </c>
      <c r="BK3617">
        <v>0</v>
      </c>
      <c r="BL3617">
        <v>0</v>
      </c>
      <c r="BM3617">
        <v>0</v>
      </c>
      <c r="BN3617">
        <v>0</v>
      </c>
      <c r="BO3617">
        <v>0</v>
      </c>
      <c r="BP3617">
        <v>0</v>
      </c>
      <c r="BQ3617">
        <v>0</v>
      </c>
      <c r="BR3617">
        <v>0</v>
      </c>
      <c r="BS3617">
        <v>0</v>
      </c>
      <c r="BT3617">
        <v>0</v>
      </c>
      <c r="BU3617">
        <v>0</v>
      </c>
      <c r="BV3617">
        <v>0</v>
      </c>
      <c r="BW3617">
        <v>0</v>
      </c>
      <c r="BX3617">
        <v>0</v>
      </c>
      <c r="BY3617">
        <v>0</v>
      </c>
      <c r="BZ3617">
        <v>0</v>
      </c>
      <c r="CA3617">
        <v>0</v>
      </c>
      <c r="CB3617">
        <v>0</v>
      </c>
      <c r="CC3617">
        <v>0</v>
      </c>
      <c r="CD3617">
        <v>0</v>
      </c>
      <c r="CE3617">
        <v>0</v>
      </c>
      <c r="CF3617">
        <v>0</v>
      </c>
      <c r="CG3617">
        <v>0</v>
      </c>
      <c r="CH3617">
        <v>0</v>
      </c>
      <c r="CI3617">
        <v>0</v>
      </c>
      <c r="CJ3617">
        <v>0</v>
      </c>
    </row>
    <row r="3618" spans="1:88" x14ac:dyDescent="0.2">
      <c r="A3618" t="s">
        <v>166</v>
      </c>
      <c r="B3618">
        <v>2013</v>
      </c>
      <c r="C3618" t="s">
        <v>28</v>
      </c>
      <c r="D3618" t="s">
        <v>2469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-1.9446972672228819</v>
      </c>
      <c r="K3618">
        <v>-1.9446972672228819</v>
      </c>
      <c r="L3618">
        <v>-1.9446972672228819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-1.8489381773908817</v>
      </c>
      <c r="S3618">
        <v>-1.8489381773908817</v>
      </c>
      <c r="T3618">
        <v>-1.8489381773908817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0</v>
      </c>
      <c r="BI3618">
        <v>0</v>
      </c>
      <c r="BJ3618">
        <v>0</v>
      </c>
      <c r="BK3618">
        <v>0</v>
      </c>
      <c r="BL3618">
        <v>0</v>
      </c>
      <c r="BM3618">
        <v>0</v>
      </c>
      <c r="BN3618">
        <v>0</v>
      </c>
      <c r="BO3618">
        <v>0</v>
      </c>
      <c r="BP3618">
        <v>0</v>
      </c>
      <c r="BQ3618">
        <v>0</v>
      </c>
      <c r="BR3618">
        <v>0</v>
      </c>
      <c r="BS3618">
        <v>0</v>
      </c>
      <c r="BT3618">
        <v>0</v>
      </c>
      <c r="BU3618">
        <v>0</v>
      </c>
      <c r="BV3618">
        <v>0</v>
      </c>
      <c r="BW3618">
        <v>0</v>
      </c>
      <c r="BX3618">
        <v>0</v>
      </c>
      <c r="BY3618">
        <v>0</v>
      </c>
      <c r="BZ3618">
        <v>0</v>
      </c>
      <c r="CA3618">
        <v>0</v>
      </c>
      <c r="CB3618">
        <v>0</v>
      </c>
      <c r="CC3618">
        <v>0</v>
      </c>
      <c r="CD3618">
        <v>0</v>
      </c>
      <c r="CE3618">
        <v>0</v>
      </c>
      <c r="CF3618">
        <v>0</v>
      </c>
      <c r="CG3618">
        <v>0</v>
      </c>
      <c r="CH3618">
        <v>0</v>
      </c>
      <c r="CI3618">
        <v>0</v>
      </c>
      <c r="CJ3618">
        <v>0</v>
      </c>
    </row>
    <row r="3619" spans="1:88" x14ac:dyDescent="0.2">
      <c r="A3619" t="s">
        <v>166</v>
      </c>
      <c r="B3619">
        <v>2013</v>
      </c>
      <c r="C3619" t="s">
        <v>29</v>
      </c>
      <c r="D3619" t="s">
        <v>2470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0</v>
      </c>
      <c r="BI3619">
        <v>0</v>
      </c>
      <c r="BJ3619">
        <v>0</v>
      </c>
      <c r="BK3619">
        <v>0</v>
      </c>
      <c r="BL3619">
        <v>0</v>
      </c>
      <c r="BM3619">
        <v>0</v>
      </c>
      <c r="BN3619">
        <v>0</v>
      </c>
      <c r="BO3619">
        <v>0</v>
      </c>
      <c r="BP3619">
        <v>0</v>
      </c>
      <c r="BQ3619">
        <v>0</v>
      </c>
      <c r="BR3619">
        <v>0</v>
      </c>
      <c r="BS3619">
        <v>0</v>
      </c>
      <c r="BT3619">
        <v>0</v>
      </c>
      <c r="BU3619">
        <v>0</v>
      </c>
      <c r="BV3619">
        <v>0</v>
      </c>
      <c r="BW3619">
        <v>0</v>
      </c>
      <c r="BX3619">
        <v>0</v>
      </c>
      <c r="BY3619">
        <v>0</v>
      </c>
      <c r="BZ3619">
        <v>0</v>
      </c>
      <c r="CA3619">
        <v>0</v>
      </c>
      <c r="CB3619">
        <v>0</v>
      </c>
      <c r="CC3619">
        <v>0</v>
      </c>
      <c r="CD3619">
        <v>0</v>
      </c>
      <c r="CE3619">
        <v>0</v>
      </c>
      <c r="CF3619">
        <v>0</v>
      </c>
      <c r="CG3619">
        <v>0</v>
      </c>
      <c r="CH3619">
        <v>0</v>
      </c>
      <c r="CI3619">
        <v>0</v>
      </c>
      <c r="CJ3619">
        <v>0</v>
      </c>
    </row>
    <row r="3620" spans="1:88" x14ac:dyDescent="0.2">
      <c r="A3620" t="s">
        <v>166</v>
      </c>
      <c r="B3620">
        <v>2013</v>
      </c>
      <c r="C3620" t="s">
        <v>30</v>
      </c>
      <c r="D3620" t="s">
        <v>2471</v>
      </c>
      <c r="E3620">
        <v>-0.20977874539654401</v>
      </c>
      <c r="F3620">
        <v>-4.95107824419143E-2</v>
      </c>
      <c r="G3620">
        <v>-0.12845297419312801</v>
      </c>
      <c r="H3620">
        <v>-3.1814988761501801E-2</v>
      </c>
      <c r="I3620">
        <v>0</v>
      </c>
      <c r="J3620">
        <v>0</v>
      </c>
      <c r="K3620">
        <v>0</v>
      </c>
      <c r="L3620">
        <v>-0.20977874539654401</v>
      </c>
      <c r="M3620">
        <v>-0.18632692936974701</v>
      </c>
      <c r="N3620">
        <v>-4.7096962125296203E-2</v>
      </c>
      <c r="O3620">
        <v>-0.12695649244010801</v>
      </c>
      <c r="P3620">
        <v>-1.22734748043433E-2</v>
      </c>
      <c r="Q3620">
        <v>0</v>
      </c>
      <c r="R3620">
        <v>0</v>
      </c>
      <c r="S3620">
        <v>0</v>
      </c>
      <c r="T3620">
        <v>-0.18632692936974701</v>
      </c>
      <c r="U3620">
        <v>-0.45080810407224298</v>
      </c>
      <c r="V3620">
        <v>-1.7722482045304699E-2</v>
      </c>
      <c r="W3620">
        <v>-2.60946226613697E-3</v>
      </c>
      <c r="X3620">
        <v>-0.4304761597608</v>
      </c>
      <c r="Y3620">
        <v>-2.9981928483623299E-2</v>
      </c>
      <c r="Z3620">
        <v>-6.6132827700854501E-3</v>
      </c>
      <c r="AA3620">
        <v>-4.8028362294183198E-3</v>
      </c>
      <c r="AB3620">
        <v>-1.8565809484119601E-2</v>
      </c>
      <c r="AC3620">
        <v>-3.0283952888706498</v>
      </c>
      <c r="AD3620">
        <v>0</v>
      </c>
      <c r="AE3620">
        <v>0</v>
      </c>
      <c r="AF3620">
        <v>-3.0283952888706498</v>
      </c>
      <c r="AG3620">
        <v>-8.6021581222527094E-2</v>
      </c>
      <c r="AH3620">
        <v>0</v>
      </c>
      <c r="AI3620">
        <v>0</v>
      </c>
      <c r="AJ3620">
        <v>-8.6021581222527094E-2</v>
      </c>
      <c r="AK3620">
        <v>-0.13351988229650999</v>
      </c>
      <c r="AL3620">
        <v>0</v>
      </c>
      <c r="AM3620">
        <v>0</v>
      </c>
      <c r="AN3620">
        <v>-0.13351988229650999</v>
      </c>
      <c r="AO3620">
        <v>-3.24793675238968</v>
      </c>
      <c r="AP3620">
        <v>0</v>
      </c>
      <c r="AQ3620">
        <v>0</v>
      </c>
      <c r="AR3620">
        <v>-3.24793675238968</v>
      </c>
      <c r="AS3620">
        <v>-0.62509179366943401</v>
      </c>
      <c r="AT3620">
        <v>-0.107383046342241</v>
      </c>
      <c r="AU3620">
        <v>-0.44841594020909398</v>
      </c>
      <c r="AV3620">
        <v>-6.9292807118099806E-2</v>
      </c>
      <c r="AW3620">
        <v>-7.1757083219603501E-2</v>
      </c>
      <c r="AX3620">
        <v>-2.2522173513749599E-3</v>
      </c>
      <c r="AY3620">
        <v>-4.7680109994236702E-3</v>
      </c>
      <c r="AZ3620">
        <v>-6.4736854868804899E-2</v>
      </c>
      <c r="BA3620">
        <v>-0.47616967818911998</v>
      </c>
      <c r="BB3620">
        <v>-2.8140415390617599E-2</v>
      </c>
      <c r="BC3620">
        <v>-5.6034184662483298E-2</v>
      </c>
      <c r="BD3620">
        <v>-0.39199507813601903</v>
      </c>
      <c r="BE3620">
        <v>-1.1105904012880501</v>
      </c>
      <c r="BF3620">
        <v>-0.102739396107129</v>
      </c>
      <c r="BG3620">
        <v>-0.95540771422182702</v>
      </c>
      <c r="BH3620">
        <v>-5.24432909590914E-2</v>
      </c>
      <c r="BI3620">
        <v>-0.24926754839901399</v>
      </c>
      <c r="BJ3620">
        <v>-2.8050011655699598E-2</v>
      </c>
      <c r="BK3620">
        <v>-0.194248676305149</v>
      </c>
      <c r="BL3620">
        <v>-2.6968860438165099E-2</v>
      </c>
      <c r="BM3620">
        <v>-8.2174643133086103E-2</v>
      </c>
      <c r="BN3620">
        <v>-1.1914974095766501E-2</v>
      </c>
      <c r="BO3620">
        <v>-5.70866264941602E-2</v>
      </c>
      <c r="BP3620">
        <v>-1.3173042543159401E-2</v>
      </c>
      <c r="BQ3620">
        <v>-0.15089837568877401</v>
      </c>
      <c r="BR3620">
        <v>-1.50940942288417E-2</v>
      </c>
      <c r="BS3620">
        <v>-0.11470695297356499</v>
      </c>
      <c r="BT3620">
        <v>-2.1097328486367299E-2</v>
      </c>
      <c r="BU3620">
        <v>-0.22067057236680199</v>
      </c>
      <c r="BV3620">
        <v>-1.5760875974581399E-2</v>
      </c>
      <c r="BW3620">
        <v>-0.17917834613839501</v>
      </c>
      <c r="BX3620">
        <v>-2.5731350253825499E-2</v>
      </c>
      <c r="BY3620">
        <v>-0.29189231077213601</v>
      </c>
      <c r="BZ3620">
        <v>-0.116114963429808</v>
      </c>
      <c r="CA3620">
        <v>-9.3028222637686099E-3</v>
      </c>
      <c r="CB3620">
        <v>-0.16647452507855801</v>
      </c>
      <c r="CC3620">
        <v>-2.8995556446089199</v>
      </c>
      <c r="CD3620">
        <v>-1.2331531942035501</v>
      </c>
      <c r="CE3620">
        <v>-0.126087616151669</v>
      </c>
      <c r="CF3620">
        <v>-1.5403148342537101</v>
      </c>
      <c r="CG3620">
        <v>-2.3199006574299799</v>
      </c>
      <c r="CH3620">
        <v>-0.565634406022546</v>
      </c>
      <c r="CI3620">
        <v>-1.7413686181430901</v>
      </c>
      <c r="CJ3620">
        <v>-1.2897633264344399E-2</v>
      </c>
    </row>
    <row r="3621" spans="1:88" x14ac:dyDescent="0.2">
      <c r="A3621" t="s">
        <v>166</v>
      </c>
      <c r="B3621">
        <v>2013</v>
      </c>
      <c r="C3621" t="s">
        <v>31</v>
      </c>
      <c r="D3621" t="s">
        <v>2472</v>
      </c>
      <c r="E3621">
        <v>0.12916382776264401</v>
      </c>
      <c r="F3621">
        <v>3.1524606618444098E-2</v>
      </c>
      <c r="G3621">
        <v>7.7621804834899E-2</v>
      </c>
      <c r="H3621">
        <v>2.00174163093008E-2</v>
      </c>
      <c r="I3621">
        <v>0</v>
      </c>
      <c r="J3621">
        <v>-3.5163591344888653E-2</v>
      </c>
      <c r="K3621">
        <v>-3.5163591344888653E-2</v>
      </c>
      <c r="L3621">
        <v>9.4000236417755359E-2</v>
      </c>
      <c r="M3621">
        <v>0.113323940222483</v>
      </c>
      <c r="N3621">
        <v>3.04100671511854E-2</v>
      </c>
      <c r="O3621">
        <v>7.6790083810420295E-2</v>
      </c>
      <c r="P3621">
        <v>6.1237892608778403E-3</v>
      </c>
      <c r="Q3621">
        <v>0</v>
      </c>
      <c r="R3621">
        <v>-3.0911949335786962E-2</v>
      </c>
      <c r="S3621">
        <v>-3.0911949335786962E-2</v>
      </c>
      <c r="T3621">
        <v>8.241199088669604E-2</v>
      </c>
      <c r="U3621">
        <v>0.27878716904065298</v>
      </c>
      <c r="V3621">
        <v>8.6170593537846507E-3</v>
      </c>
      <c r="W3621">
        <v>2.27391178926592E-3</v>
      </c>
      <c r="X3621">
        <v>0.267896197897602</v>
      </c>
      <c r="Y3621">
        <v>2.1398863455963101E-2</v>
      </c>
      <c r="Z3621">
        <v>3.0171576624633098E-3</v>
      </c>
      <c r="AA3621">
        <v>2.6002457374063601E-3</v>
      </c>
      <c r="AB3621">
        <v>1.5781460056093401E-2</v>
      </c>
      <c r="AC3621">
        <v>2.36867439620814</v>
      </c>
      <c r="AD3621">
        <v>0</v>
      </c>
      <c r="AE3621">
        <v>0</v>
      </c>
      <c r="AF3621">
        <v>2.36867439620814</v>
      </c>
      <c r="AG3621">
        <v>2.6753848608453201E-2</v>
      </c>
      <c r="AH3621">
        <v>0</v>
      </c>
      <c r="AI3621">
        <v>0</v>
      </c>
      <c r="AJ3621">
        <v>2.6753848608453201E-2</v>
      </c>
      <c r="AK3621">
        <v>9.8015699182830401E-2</v>
      </c>
      <c r="AL3621">
        <v>0</v>
      </c>
      <c r="AM3621">
        <v>0</v>
      </c>
      <c r="AN3621">
        <v>9.8015699182830401E-2</v>
      </c>
      <c r="AO3621">
        <v>2.49344394399942</v>
      </c>
      <c r="AP3621">
        <v>0</v>
      </c>
      <c r="AQ3621">
        <v>0</v>
      </c>
      <c r="AR3621">
        <v>2.49344394399942</v>
      </c>
      <c r="AS3621">
        <v>0.40209986572762801</v>
      </c>
      <c r="AT3621">
        <v>5.9271193782130902E-2</v>
      </c>
      <c r="AU3621">
        <v>0.327948779260473</v>
      </c>
      <c r="AV3621">
        <v>1.4879892685024199E-2</v>
      </c>
      <c r="AW3621">
        <v>5.0561071696616E-2</v>
      </c>
      <c r="AX3621">
        <v>1.14614014229276E-3</v>
      </c>
      <c r="AY3621">
        <v>5.2560778513099597E-3</v>
      </c>
      <c r="AZ3621">
        <v>4.4158853703013402E-2</v>
      </c>
      <c r="BA3621">
        <v>0.185364828045641</v>
      </c>
      <c r="BB3621">
        <v>1.3708595900085101E-2</v>
      </c>
      <c r="BC3621">
        <v>4.3247156267779703E-2</v>
      </c>
      <c r="BD3621">
        <v>0.128409075877776</v>
      </c>
      <c r="BE3621">
        <v>0.59819121202751002</v>
      </c>
      <c r="BF3621">
        <v>5.04610071833098E-2</v>
      </c>
      <c r="BG3621">
        <v>0.52987294843613297</v>
      </c>
      <c r="BH3621">
        <v>1.7857256408066399E-2</v>
      </c>
      <c r="BI3621">
        <v>0.13529800594893701</v>
      </c>
      <c r="BJ3621">
        <v>1.37208039907351E-2</v>
      </c>
      <c r="BK3621">
        <v>0.11443839176120101</v>
      </c>
      <c r="BL3621">
        <v>7.1388101970004704E-3</v>
      </c>
      <c r="BM3621">
        <v>4.4341979468368098E-2</v>
      </c>
      <c r="BN3621">
        <v>5.6972580080096504E-3</v>
      </c>
      <c r="BO3621">
        <v>3.4457245530159102E-2</v>
      </c>
      <c r="BP3621">
        <v>4.1874759301993997E-3</v>
      </c>
      <c r="BQ3621">
        <v>9.0920794494817506E-2</v>
      </c>
      <c r="BR3621">
        <v>7.0595303442271802E-3</v>
      </c>
      <c r="BS3621">
        <v>7.5076881609373203E-2</v>
      </c>
      <c r="BT3621">
        <v>8.7843825412170003E-3</v>
      </c>
      <c r="BU3621">
        <v>0.14014493086274199</v>
      </c>
      <c r="BV3621">
        <v>7.5614030169274902E-3</v>
      </c>
      <c r="BW3621">
        <v>0.12102105430336101</v>
      </c>
      <c r="BX3621">
        <v>1.1562473542453801E-2</v>
      </c>
      <c r="BY3621">
        <v>7.2154158399162602E-2</v>
      </c>
      <c r="BZ3621">
        <v>5.1344418811163903E-2</v>
      </c>
      <c r="CA3621">
        <v>4.8314220841808499E-3</v>
      </c>
      <c r="CB3621">
        <v>1.5978317503817702E-2</v>
      </c>
      <c r="CC3621">
        <v>0.754801695067016</v>
      </c>
      <c r="CD3621">
        <v>0.53978585468403795</v>
      </c>
      <c r="CE3621">
        <v>6.6559334701464801E-2</v>
      </c>
      <c r="CF3621">
        <v>0.148456505681515</v>
      </c>
      <c r="CG3621">
        <v>1.4133494742092201</v>
      </c>
      <c r="CH3621">
        <v>0.35100328305744299</v>
      </c>
      <c r="CI3621">
        <v>1.05467399472937</v>
      </c>
      <c r="CJ3621">
        <v>7.67219642240566E-3</v>
      </c>
    </row>
    <row r="3622" spans="1:88" x14ac:dyDescent="0.2">
      <c r="A3622" t="s">
        <v>166</v>
      </c>
      <c r="B3622">
        <v>2013</v>
      </c>
      <c r="C3622" t="s">
        <v>32</v>
      </c>
      <c r="D3622" t="s">
        <v>2473</v>
      </c>
      <c r="E3622">
        <v>9.8008266833061894E-2</v>
      </c>
      <c r="F3622">
        <v>3.3968913363937897E-2</v>
      </c>
      <c r="G3622">
        <v>4.57972039664227E-2</v>
      </c>
      <c r="H3622">
        <v>1.8242149502701401E-2</v>
      </c>
      <c r="I3622">
        <v>0</v>
      </c>
      <c r="J3622">
        <v>-5.5705659285036367E-2</v>
      </c>
      <c r="K3622">
        <v>-5.5705659285036367E-2</v>
      </c>
      <c r="L3622">
        <v>4.2302607548025527E-2</v>
      </c>
      <c r="M3622">
        <v>8.3884158621887098E-2</v>
      </c>
      <c r="N3622">
        <v>3.2804890434301799E-2</v>
      </c>
      <c r="O3622">
        <v>4.5276259387530202E-2</v>
      </c>
      <c r="P3622">
        <v>5.8030088000551299E-3</v>
      </c>
      <c r="Q3622">
        <v>0</v>
      </c>
      <c r="R3622">
        <v>-4.9932993140119605E-2</v>
      </c>
      <c r="S3622">
        <v>-4.9932993140119605E-2</v>
      </c>
      <c r="T3622">
        <v>3.3951165481767492E-2</v>
      </c>
      <c r="U3622">
        <v>0.27318111131857398</v>
      </c>
      <c r="V3622">
        <v>8.8691996315853408E-3</v>
      </c>
      <c r="W3622">
        <v>1.0256889743352001E-3</v>
      </c>
      <c r="X3622">
        <v>0.26328622271265301</v>
      </c>
      <c r="Y3622">
        <v>1.8539865103854299E-2</v>
      </c>
      <c r="Z3622">
        <v>3.16205684176654E-3</v>
      </c>
      <c r="AA3622">
        <v>1.6620884380339201E-3</v>
      </c>
      <c r="AB3622">
        <v>1.37157198240538E-2</v>
      </c>
      <c r="AC3622">
        <v>1.6181105117961501</v>
      </c>
      <c r="AD3622">
        <v>0</v>
      </c>
      <c r="AE3622">
        <v>0</v>
      </c>
      <c r="AF3622">
        <v>1.6181105117961501</v>
      </c>
      <c r="AG3622">
        <v>3.2713992881208E-2</v>
      </c>
      <c r="AH3622">
        <v>0</v>
      </c>
      <c r="AI3622">
        <v>0</v>
      </c>
      <c r="AJ3622">
        <v>3.2713992881208E-2</v>
      </c>
      <c r="AK3622">
        <v>0.11885866738234301</v>
      </c>
      <c r="AL3622">
        <v>0</v>
      </c>
      <c r="AM3622">
        <v>0</v>
      </c>
      <c r="AN3622">
        <v>0.11885866738234301</v>
      </c>
      <c r="AO3622">
        <v>1.7696831720596999</v>
      </c>
      <c r="AP3622">
        <v>0</v>
      </c>
      <c r="AQ3622">
        <v>0</v>
      </c>
      <c r="AR3622">
        <v>1.7696831720596999</v>
      </c>
      <c r="AS3622">
        <v>0.23938306160028</v>
      </c>
      <c r="AT3622">
        <v>5.9637212142238903E-2</v>
      </c>
      <c r="AU3622">
        <v>0.16507370295857801</v>
      </c>
      <c r="AV3622">
        <v>1.46721464994634E-2</v>
      </c>
      <c r="AW3622">
        <v>5.2926073899325701E-2</v>
      </c>
      <c r="AX3622">
        <v>1.21158050505178E-3</v>
      </c>
      <c r="AY3622">
        <v>1.73100951125632E-3</v>
      </c>
      <c r="AZ3622">
        <v>4.9983483883017599E-2</v>
      </c>
      <c r="BA3622">
        <v>0.14427062099487001</v>
      </c>
      <c r="BB3622">
        <v>1.4112178321029499E-2</v>
      </c>
      <c r="BC3622">
        <v>2.1131280406945299E-2</v>
      </c>
      <c r="BD3622">
        <v>0.109027162266895</v>
      </c>
      <c r="BE3622">
        <v>0.43478785262064401</v>
      </c>
      <c r="BF3622">
        <v>5.1922585711915901E-2</v>
      </c>
      <c r="BG3622">
        <v>0.364857569727917</v>
      </c>
      <c r="BH3622">
        <v>1.8007697180811001E-2</v>
      </c>
      <c r="BI3622">
        <v>0.10412735620491299</v>
      </c>
      <c r="BJ3622">
        <v>1.4213991046492E-2</v>
      </c>
      <c r="BK3622">
        <v>8.3064050468256101E-2</v>
      </c>
      <c r="BL3622">
        <v>6.8493146901650297E-3</v>
      </c>
      <c r="BM3622">
        <v>3.3079656975360999E-2</v>
      </c>
      <c r="BN3622">
        <v>5.7030748303073401E-3</v>
      </c>
      <c r="BO3622">
        <v>2.3337250685986199E-2</v>
      </c>
      <c r="BP3622">
        <v>4.0393314590674604E-3</v>
      </c>
      <c r="BQ3622">
        <v>6.2309309939526401E-2</v>
      </c>
      <c r="BR3622">
        <v>7.0835784935780197E-3</v>
      </c>
      <c r="BS3622">
        <v>4.6130012979668199E-2</v>
      </c>
      <c r="BT3622">
        <v>9.09571846628013E-3</v>
      </c>
      <c r="BU3622">
        <v>9.1180423145687001E-2</v>
      </c>
      <c r="BV3622">
        <v>7.6642691690548097E-3</v>
      </c>
      <c r="BW3622">
        <v>7.1499380335585699E-2</v>
      </c>
      <c r="BX3622">
        <v>1.20167736410465E-2</v>
      </c>
      <c r="BY3622">
        <v>7.1425471918633701E-2</v>
      </c>
      <c r="BZ3622">
        <v>5.3744082485945997E-2</v>
      </c>
      <c r="CA3622">
        <v>3.2009755388569799E-3</v>
      </c>
      <c r="CB3622">
        <v>1.4480413893830601E-2</v>
      </c>
      <c r="CC3622">
        <v>0.744258699521963</v>
      </c>
      <c r="CD3622">
        <v>0.56500674088844705</v>
      </c>
      <c r="CE3622">
        <v>4.3797553604660297E-2</v>
      </c>
      <c r="CF3622">
        <v>0.135454405028857</v>
      </c>
      <c r="CG3622">
        <v>0.99852548529118401</v>
      </c>
      <c r="CH3622">
        <v>0.36942299382782701</v>
      </c>
      <c r="CI3622">
        <v>0.61954305639226204</v>
      </c>
      <c r="CJ3622">
        <v>9.5594350710961496E-3</v>
      </c>
    </row>
    <row r="3623" spans="1:88" x14ac:dyDescent="0.2">
      <c r="A3623" t="s">
        <v>166</v>
      </c>
      <c r="B3623">
        <v>2013</v>
      </c>
      <c r="C3623" t="s">
        <v>33</v>
      </c>
      <c r="D3623" t="s">
        <v>2474</v>
      </c>
      <c r="E3623">
        <v>-6.1884977527438701E-3</v>
      </c>
      <c r="F3623">
        <v>-1.8238003686085499E-3</v>
      </c>
      <c r="G3623">
        <v>-2.7791514561494699E-3</v>
      </c>
      <c r="H3623">
        <v>-1.5855459279858299E-3</v>
      </c>
      <c r="I3623">
        <v>0</v>
      </c>
      <c r="J3623">
        <v>-7.5112262130520094E-3</v>
      </c>
      <c r="K3623">
        <v>-7.5112262130520094E-3</v>
      </c>
      <c r="L3623">
        <v>-1.3699723965795879E-2</v>
      </c>
      <c r="M3623">
        <v>-5.5891552754307296E-3</v>
      </c>
      <c r="N3623">
        <v>-1.80888309230376E-3</v>
      </c>
      <c r="O3623">
        <v>-2.7462577238416201E-3</v>
      </c>
      <c r="P3623">
        <v>-1.0340144592853799E-3</v>
      </c>
      <c r="Q3623">
        <v>0</v>
      </c>
      <c r="R3623">
        <v>-6.6856634068285393E-3</v>
      </c>
      <c r="S3623">
        <v>-6.6856634068285393E-3</v>
      </c>
      <c r="T3623">
        <v>-1.2274818682259268E-2</v>
      </c>
      <c r="U3623">
        <v>-9.4555101531016705E-3</v>
      </c>
      <c r="V3623">
        <v>-6.7111183015976399E-5</v>
      </c>
      <c r="W3623">
        <v>-3.9841392228039998E-5</v>
      </c>
      <c r="X3623">
        <v>-9.3485575778576302E-3</v>
      </c>
      <c r="Y3623">
        <v>-3.5684994135662602E-4</v>
      </c>
      <c r="Z3623">
        <v>-4.4427841373789501E-5</v>
      </c>
      <c r="AA3623">
        <v>-1.07039253362981E-4</v>
      </c>
      <c r="AB3623">
        <v>-2.05382846619856E-4</v>
      </c>
      <c r="AC3623">
        <v>-0.23448367960879299</v>
      </c>
      <c r="AD3623">
        <v>0</v>
      </c>
      <c r="AE3623">
        <v>0</v>
      </c>
      <c r="AF3623">
        <v>-0.23448367960879299</v>
      </c>
      <c r="AG3623">
        <v>-7.5189384895444902E-3</v>
      </c>
      <c r="AH3623">
        <v>0</v>
      </c>
      <c r="AI3623">
        <v>0</v>
      </c>
      <c r="AJ3623">
        <v>-7.5189384895444902E-3</v>
      </c>
      <c r="AK3623">
        <v>-1.4495846768740699E-2</v>
      </c>
      <c r="AL3623">
        <v>0</v>
      </c>
      <c r="AM3623">
        <v>0</v>
      </c>
      <c r="AN3623">
        <v>-1.4495846768740699E-2</v>
      </c>
      <c r="AO3623">
        <v>-0.256498464867078</v>
      </c>
      <c r="AP3623">
        <v>0</v>
      </c>
      <c r="AQ3623">
        <v>0</v>
      </c>
      <c r="AR3623">
        <v>-0.256498464867078</v>
      </c>
      <c r="AS3623">
        <v>-1.03704491970054E-2</v>
      </c>
      <c r="AT3623">
        <v>-6.2086309894898901E-4</v>
      </c>
      <c r="AU3623">
        <v>-7.3880439310338901E-3</v>
      </c>
      <c r="AV3623">
        <v>-2.36154216702244E-3</v>
      </c>
      <c r="AW3623">
        <v>-1.0402516570886401E-3</v>
      </c>
      <c r="AX3623">
        <v>-2.6289941890229801E-5</v>
      </c>
      <c r="AY3623">
        <v>-9.1236703995551503E-5</v>
      </c>
      <c r="AZ3623">
        <v>-9.2272501120285602E-4</v>
      </c>
      <c r="BA3623">
        <v>4.2536715009189302E-4</v>
      </c>
      <c r="BB3623">
        <v>-1.3015522899927599E-4</v>
      </c>
      <c r="BC3623">
        <v>-7.9410746902394095E-4</v>
      </c>
      <c r="BD3623">
        <v>1.3496298481151399E-3</v>
      </c>
      <c r="BE3623">
        <v>-2.5588532126811898E-2</v>
      </c>
      <c r="BF3623">
        <v>-1.3045184648152999E-3</v>
      </c>
      <c r="BG3623">
        <v>-2.37019716722397E-2</v>
      </c>
      <c r="BH3623">
        <v>-5.82041989756939E-4</v>
      </c>
      <c r="BI3623">
        <v>-7.0472884489857701E-3</v>
      </c>
      <c r="BJ3623">
        <v>-4.0619597362660402E-4</v>
      </c>
      <c r="BK3623">
        <v>-5.78811497557641E-3</v>
      </c>
      <c r="BL3623">
        <v>-8.5297749978276605E-4</v>
      </c>
      <c r="BM3623">
        <v>-1.7258642797176201E-3</v>
      </c>
      <c r="BN3623">
        <v>-5.5155971885564102E-5</v>
      </c>
      <c r="BO3623">
        <v>-1.3938766019733E-3</v>
      </c>
      <c r="BP3623">
        <v>-2.7683170585876001E-4</v>
      </c>
      <c r="BQ3623">
        <v>-3.3154963016815702E-3</v>
      </c>
      <c r="BR3623">
        <v>-6.3408521778086097E-5</v>
      </c>
      <c r="BS3623">
        <v>-2.8127042839607799E-3</v>
      </c>
      <c r="BT3623">
        <v>-4.3938349594268601E-4</v>
      </c>
      <c r="BU3623">
        <v>-5.0911864772878804E-3</v>
      </c>
      <c r="BV3623">
        <v>-1.0014801982089E-4</v>
      </c>
      <c r="BW3623">
        <v>-4.3810308269767E-3</v>
      </c>
      <c r="BX3623">
        <v>-6.1000763049027205E-4</v>
      </c>
      <c r="BY3623">
        <v>2.2153700748645598E-3</v>
      </c>
      <c r="BZ3623">
        <v>-2.36129842615965E-4</v>
      </c>
      <c r="CA3623">
        <v>-3.17966835521404E-4</v>
      </c>
      <c r="CB3623">
        <v>2.7694667530019298E-3</v>
      </c>
      <c r="CC3623">
        <v>1.89681303443795E-2</v>
      </c>
      <c r="CD3623">
        <v>-2.2072581272282602E-3</v>
      </c>
      <c r="CE3623">
        <v>-4.3948831412533003E-3</v>
      </c>
      <c r="CF3623">
        <v>2.5570271612861101E-2</v>
      </c>
      <c r="CG3623">
        <v>-5.9109390772845702E-2</v>
      </c>
      <c r="CH3623">
        <v>-1.9618524270910199E-2</v>
      </c>
      <c r="CI3623">
        <v>-3.7478552908953203E-2</v>
      </c>
      <c r="CJ3623">
        <v>-2.0123135929823199E-3</v>
      </c>
    </row>
    <row r="3624" spans="1:88" x14ac:dyDescent="0.2">
      <c r="A3624" t="s">
        <v>166</v>
      </c>
      <c r="B3624">
        <v>2013</v>
      </c>
      <c r="C3624" t="s">
        <v>34</v>
      </c>
      <c r="D3624" t="s">
        <v>2475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0</v>
      </c>
      <c r="BI3624">
        <v>0</v>
      </c>
      <c r="BJ3624">
        <v>0</v>
      </c>
      <c r="BK3624">
        <v>0</v>
      </c>
      <c r="BL3624">
        <v>0</v>
      </c>
      <c r="BM3624">
        <v>0</v>
      </c>
      <c r="BN3624">
        <v>0</v>
      </c>
      <c r="BO3624">
        <v>0</v>
      </c>
      <c r="BP3624">
        <v>0</v>
      </c>
      <c r="BQ3624">
        <v>0</v>
      </c>
      <c r="BR3624">
        <v>0</v>
      </c>
      <c r="BS3624">
        <v>0</v>
      </c>
      <c r="BT3624">
        <v>0</v>
      </c>
      <c r="BU3624">
        <v>0</v>
      </c>
      <c r="BV3624">
        <v>0</v>
      </c>
      <c r="BW3624">
        <v>0</v>
      </c>
      <c r="BX3624">
        <v>0</v>
      </c>
      <c r="BY3624">
        <v>0</v>
      </c>
      <c r="BZ3624">
        <v>0</v>
      </c>
      <c r="CA3624">
        <v>0</v>
      </c>
      <c r="CB3624">
        <v>0</v>
      </c>
      <c r="CC3624">
        <v>0</v>
      </c>
      <c r="CD3624">
        <v>0</v>
      </c>
      <c r="CE3624">
        <v>0</v>
      </c>
      <c r="CF3624">
        <v>0</v>
      </c>
      <c r="CG3624">
        <v>0</v>
      </c>
      <c r="CH3624">
        <v>0</v>
      </c>
      <c r="CI3624">
        <v>0</v>
      </c>
      <c r="CJ3624">
        <v>0</v>
      </c>
    </row>
    <row r="3625" spans="1:88" x14ac:dyDescent="0.2">
      <c r="A3625" t="s">
        <v>166</v>
      </c>
      <c r="B3625">
        <v>2013</v>
      </c>
      <c r="C3625" t="s">
        <v>35</v>
      </c>
      <c r="D3625" t="s">
        <v>2476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0</v>
      </c>
      <c r="BI3625">
        <v>0</v>
      </c>
      <c r="BJ3625">
        <v>0</v>
      </c>
      <c r="BK3625">
        <v>0</v>
      </c>
      <c r="BL3625">
        <v>0</v>
      </c>
      <c r="BM3625">
        <v>0</v>
      </c>
      <c r="BN3625">
        <v>0</v>
      </c>
      <c r="BO3625">
        <v>0</v>
      </c>
      <c r="BP3625">
        <v>0</v>
      </c>
      <c r="BQ3625">
        <v>0</v>
      </c>
      <c r="BR3625">
        <v>0</v>
      </c>
      <c r="BS3625">
        <v>0</v>
      </c>
      <c r="BT3625">
        <v>0</v>
      </c>
      <c r="BU3625">
        <v>0</v>
      </c>
      <c r="BV3625">
        <v>0</v>
      </c>
      <c r="BW3625">
        <v>0</v>
      </c>
      <c r="BX3625">
        <v>0</v>
      </c>
      <c r="BY3625">
        <v>0</v>
      </c>
      <c r="BZ3625">
        <v>0</v>
      </c>
      <c r="CA3625">
        <v>0</v>
      </c>
      <c r="CB3625">
        <v>0</v>
      </c>
      <c r="CC3625">
        <v>0</v>
      </c>
      <c r="CD3625">
        <v>0</v>
      </c>
      <c r="CE3625">
        <v>0</v>
      </c>
      <c r="CF3625">
        <v>0</v>
      </c>
      <c r="CG3625">
        <v>0</v>
      </c>
      <c r="CH3625">
        <v>0</v>
      </c>
      <c r="CI3625">
        <v>0</v>
      </c>
      <c r="CJ3625">
        <v>0</v>
      </c>
    </row>
    <row r="3626" spans="1:88" x14ac:dyDescent="0.2">
      <c r="A3626" t="s">
        <v>166</v>
      </c>
      <c r="B3626">
        <v>2013</v>
      </c>
      <c r="C3626" t="s">
        <v>36</v>
      </c>
      <c r="D3626" t="s">
        <v>2477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-3.2415950702051201E-2</v>
      </c>
      <c r="K3626">
        <v>-3.2415950702051201E-2</v>
      </c>
      <c r="L3626">
        <v>-3.2415950702051201E-2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-2.9742388729744912E-2</v>
      </c>
      <c r="S3626">
        <v>-2.9742388729744912E-2</v>
      </c>
      <c r="T3626">
        <v>-2.9742388729744912E-2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0</v>
      </c>
      <c r="BI3626">
        <v>0</v>
      </c>
      <c r="BJ3626">
        <v>0</v>
      </c>
      <c r="BK3626">
        <v>0</v>
      </c>
      <c r="BL3626">
        <v>0</v>
      </c>
      <c r="BM3626">
        <v>0</v>
      </c>
      <c r="BN3626">
        <v>0</v>
      </c>
      <c r="BO3626">
        <v>0</v>
      </c>
      <c r="BP3626">
        <v>0</v>
      </c>
      <c r="BQ3626">
        <v>0</v>
      </c>
      <c r="BR3626">
        <v>0</v>
      </c>
      <c r="BS3626">
        <v>0</v>
      </c>
      <c r="BT3626">
        <v>0</v>
      </c>
      <c r="BU3626">
        <v>0</v>
      </c>
      <c r="BV3626">
        <v>0</v>
      </c>
      <c r="BW3626">
        <v>0</v>
      </c>
      <c r="BX3626">
        <v>0</v>
      </c>
      <c r="BY3626">
        <v>0</v>
      </c>
      <c r="BZ3626">
        <v>0</v>
      </c>
      <c r="CA3626">
        <v>0</v>
      </c>
      <c r="CB3626">
        <v>0</v>
      </c>
      <c r="CC3626">
        <v>0</v>
      </c>
      <c r="CD3626">
        <v>0</v>
      </c>
      <c r="CE3626">
        <v>0</v>
      </c>
      <c r="CF3626">
        <v>0</v>
      </c>
      <c r="CG3626">
        <v>0</v>
      </c>
      <c r="CH3626">
        <v>0</v>
      </c>
      <c r="CI3626">
        <v>0</v>
      </c>
      <c r="CJ3626">
        <v>0</v>
      </c>
    </row>
    <row r="3627" spans="1:88" x14ac:dyDescent="0.2">
      <c r="A3627" t="s">
        <v>166</v>
      </c>
      <c r="B3627">
        <v>2013</v>
      </c>
      <c r="C3627" t="s">
        <v>37</v>
      </c>
      <c r="D3627" t="s">
        <v>2478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0</v>
      </c>
      <c r="BI3627">
        <v>0</v>
      </c>
      <c r="BJ3627">
        <v>0</v>
      </c>
      <c r="BK3627">
        <v>0</v>
      </c>
      <c r="BL3627">
        <v>0</v>
      </c>
      <c r="BM3627">
        <v>0</v>
      </c>
      <c r="BN3627">
        <v>0</v>
      </c>
      <c r="BO3627">
        <v>0</v>
      </c>
      <c r="BP3627">
        <v>0</v>
      </c>
      <c r="BQ3627">
        <v>0</v>
      </c>
      <c r="BR3627">
        <v>0</v>
      </c>
      <c r="BS3627">
        <v>0</v>
      </c>
      <c r="BT3627">
        <v>0</v>
      </c>
      <c r="BU3627">
        <v>0</v>
      </c>
      <c r="BV3627">
        <v>0</v>
      </c>
      <c r="BW3627">
        <v>0</v>
      </c>
      <c r="BX3627">
        <v>0</v>
      </c>
      <c r="BY3627">
        <v>0</v>
      </c>
      <c r="BZ3627">
        <v>0</v>
      </c>
      <c r="CA3627">
        <v>0</v>
      </c>
      <c r="CB3627">
        <v>0</v>
      </c>
      <c r="CC3627">
        <v>0</v>
      </c>
      <c r="CD3627">
        <v>0</v>
      </c>
      <c r="CE3627">
        <v>0</v>
      </c>
      <c r="CF3627">
        <v>0</v>
      </c>
      <c r="CG3627">
        <v>0</v>
      </c>
      <c r="CH3627">
        <v>0</v>
      </c>
      <c r="CI3627">
        <v>0</v>
      </c>
      <c r="CJ3627">
        <v>0</v>
      </c>
    </row>
    <row r="3628" spans="1:88" x14ac:dyDescent="0.2">
      <c r="A3628" t="s">
        <v>166</v>
      </c>
      <c r="B3628">
        <v>2013</v>
      </c>
      <c r="C3628" t="s">
        <v>38</v>
      </c>
      <c r="D3628" t="s">
        <v>2479</v>
      </c>
      <c r="E3628">
        <v>8.3929722550757901</v>
      </c>
      <c r="F3628">
        <v>2.54491868328823</v>
      </c>
      <c r="G3628">
        <v>4.3198785279875898</v>
      </c>
      <c r="H3628">
        <v>1.5281750437999799</v>
      </c>
      <c r="I3628">
        <v>0</v>
      </c>
      <c r="J3628">
        <v>0</v>
      </c>
      <c r="K3628">
        <v>0</v>
      </c>
      <c r="L3628">
        <v>8.3929722550757901</v>
      </c>
      <c r="M3628">
        <v>7.3596576155192102</v>
      </c>
      <c r="N3628">
        <v>2.4542094874998499</v>
      </c>
      <c r="O3628">
        <v>4.2714971752922901</v>
      </c>
      <c r="P3628">
        <v>0.63395095272707003</v>
      </c>
      <c r="Q3628">
        <v>0</v>
      </c>
      <c r="R3628">
        <v>0</v>
      </c>
      <c r="S3628">
        <v>0</v>
      </c>
      <c r="T3628">
        <v>7.3596576155192102</v>
      </c>
      <c r="U3628">
        <v>20.224700898859801</v>
      </c>
      <c r="V3628">
        <v>0.67154517521978696</v>
      </c>
      <c r="W3628">
        <v>0.105293398039568</v>
      </c>
      <c r="X3628">
        <v>19.447862325600401</v>
      </c>
      <c r="Y3628">
        <v>1.18558501953332</v>
      </c>
      <c r="Z3628">
        <v>0.24805559197275101</v>
      </c>
      <c r="AA3628">
        <v>0.15352019377284001</v>
      </c>
      <c r="AB3628">
        <v>0.78400923378772902</v>
      </c>
      <c r="AC3628">
        <v>166.30297453948299</v>
      </c>
      <c r="AD3628">
        <v>0</v>
      </c>
      <c r="AE3628">
        <v>0</v>
      </c>
      <c r="AF3628">
        <v>166.30297453948299</v>
      </c>
      <c r="AG3628">
        <v>2.6946592120575299</v>
      </c>
      <c r="AH3628">
        <v>0</v>
      </c>
      <c r="AI3628">
        <v>0</v>
      </c>
      <c r="AJ3628">
        <v>2.6946592120575299</v>
      </c>
      <c r="AK3628">
        <v>5.3825501785931502</v>
      </c>
      <c r="AL3628">
        <v>0</v>
      </c>
      <c r="AM3628">
        <v>0</v>
      </c>
      <c r="AN3628">
        <v>5.3825501785931502</v>
      </c>
      <c r="AO3628">
        <v>174.380183930134</v>
      </c>
      <c r="AP3628">
        <v>0</v>
      </c>
      <c r="AQ3628">
        <v>0</v>
      </c>
      <c r="AR3628">
        <v>174.380183930134</v>
      </c>
      <c r="AS3628">
        <v>20.4364720844418</v>
      </c>
      <c r="AT3628">
        <v>3.9484407574386799</v>
      </c>
      <c r="AU3628">
        <v>15.0696196306807</v>
      </c>
      <c r="AV3628">
        <v>1.4184116963223601</v>
      </c>
      <c r="AW3628">
        <v>3.1935095354262599</v>
      </c>
      <c r="AX3628">
        <v>9.5242994070075401E-2</v>
      </c>
      <c r="AY3628">
        <v>0.19868272801931999</v>
      </c>
      <c r="AZ3628">
        <v>2.8995838133368701</v>
      </c>
      <c r="BA3628">
        <v>9.10270954191604</v>
      </c>
      <c r="BB3628">
        <v>1.08478077914822</v>
      </c>
      <c r="BC3628">
        <v>1.94116048423121</v>
      </c>
      <c r="BD3628">
        <v>6.0767682785366199</v>
      </c>
      <c r="BE3628">
        <v>35.313936969662599</v>
      </c>
      <c r="BF3628">
        <v>4.2333129605422704</v>
      </c>
      <c r="BG3628">
        <v>29.8154510762336</v>
      </c>
      <c r="BH3628">
        <v>1.26517293288677</v>
      </c>
      <c r="BI3628">
        <v>8.02699295262817</v>
      </c>
      <c r="BJ3628">
        <v>1.19519859841242</v>
      </c>
      <c r="BK3628">
        <v>6.2224649733903004</v>
      </c>
      <c r="BL3628">
        <v>0.60932938082544197</v>
      </c>
      <c r="BM3628">
        <v>2.6619165400659299</v>
      </c>
      <c r="BN3628">
        <v>0.43222757600981898</v>
      </c>
      <c r="BO3628">
        <v>1.91886995035775</v>
      </c>
      <c r="BP3628">
        <v>0.31081901369835302</v>
      </c>
      <c r="BQ3628">
        <v>5.4535285085435703</v>
      </c>
      <c r="BR3628">
        <v>0.54610605339703799</v>
      </c>
      <c r="BS3628">
        <v>4.2940698814431402</v>
      </c>
      <c r="BT3628">
        <v>0.61335257370339302</v>
      </c>
      <c r="BU3628">
        <v>8.4168135347670692</v>
      </c>
      <c r="BV3628">
        <v>0.59755859735713901</v>
      </c>
      <c r="BW3628">
        <v>6.9925045494818896</v>
      </c>
      <c r="BX3628">
        <v>0.82675038792803701</v>
      </c>
      <c r="BY3628">
        <v>5.7947877614910999</v>
      </c>
      <c r="BZ3628">
        <v>4.4017354668764304</v>
      </c>
      <c r="CA3628">
        <v>0.310166263619509</v>
      </c>
      <c r="CB3628">
        <v>1.08288603099514</v>
      </c>
      <c r="CC3628">
        <v>60.661696552695801</v>
      </c>
      <c r="CD3628">
        <v>46.275003724508998</v>
      </c>
      <c r="CE3628">
        <v>4.3141421057276599</v>
      </c>
      <c r="CF3628">
        <v>10.072550722459299</v>
      </c>
      <c r="CG3628">
        <v>87.826723552177597</v>
      </c>
      <c r="CH3628">
        <v>27.8903043906279</v>
      </c>
      <c r="CI3628">
        <v>58.7314784147597</v>
      </c>
      <c r="CJ3628">
        <v>1.2049407467900499</v>
      </c>
    </row>
    <row r="3629" spans="1:88" x14ac:dyDescent="0.2">
      <c r="A3629" t="s">
        <v>166</v>
      </c>
      <c r="B3629">
        <v>2013</v>
      </c>
      <c r="C3629" t="s">
        <v>39</v>
      </c>
      <c r="D3629" t="s">
        <v>2480</v>
      </c>
      <c r="E3629">
        <v>0.85420212946147001</v>
      </c>
      <c r="F3629">
        <v>0.23617176314021199</v>
      </c>
      <c r="G3629">
        <v>0.12927241904946599</v>
      </c>
      <c r="H3629">
        <v>0.488757947271794</v>
      </c>
      <c r="I3629">
        <v>0</v>
      </c>
      <c r="J3629">
        <v>0</v>
      </c>
      <c r="K3629">
        <v>0</v>
      </c>
      <c r="L3629">
        <v>0.85420212946147001</v>
      </c>
      <c r="M3629">
        <v>0.68156148728756005</v>
      </c>
      <c r="N3629">
        <v>0.23532980338640899</v>
      </c>
      <c r="O3629">
        <v>0.12679043907649001</v>
      </c>
      <c r="P3629">
        <v>0.31944124482466402</v>
      </c>
      <c r="Q3629">
        <v>0</v>
      </c>
      <c r="R3629">
        <v>0</v>
      </c>
      <c r="S3629">
        <v>0</v>
      </c>
      <c r="T3629">
        <v>0.68156148728756005</v>
      </c>
      <c r="U3629">
        <v>3.8495231185371299</v>
      </c>
      <c r="V3629">
        <v>2.21751795541947E-2</v>
      </c>
      <c r="W3629">
        <v>1.16621738202472E-3</v>
      </c>
      <c r="X3629">
        <v>3.8261817216009</v>
      </c>
      <c r="Y3629">
        <v>0.198580102717961</v>
      </c>
      <c r="Z3629">
        <v>9.65034446136243E-4</v>
      </c>
      <c r="AA3629">
        <v>8.2309548269306892E-3</v>
      </c>
      <c r="AB3629">
        <v>0.189384113444895</v>
      </c>
      <c r="AC3629">
        <v>15.5160965505288</v>
      </c>
      <c r="AD3629">
        <v>0</v>
      </c>
      <c r="AE3629">
        <v>0</v>
      </c>
      <c r="AF3629">
        <v>15.5160965505288</v>
      </c>
      <c r="AG3629">
        <v>0.91849263987353302</v>
      </c>
      <c r="AH3629">
        <v>0</v>
      </c>
      <c r="AI3629">
        <v>0</v>
      </c>
      <c r="AJ3629">
        <v>0.91849263987353302</v>
      </c>
      <c r="AK3629">
        <v>0.75015136719146802</v>
      </c>
      <c r="AL3629">
        <v>0</v>
      </c>
      <c r="AM3629">
        <v>0</v>
      </c>
      <c r="AN3629">
        <v>0.75015136719146802</v>
      </c>
      <c r="AO3629">
        <v>17.184740557593798</v>
      </c>
      <c r="AP3629">
        <v>0</v>
      </c>
      <c r="AQ3629">
        <v>0</v>
      </c>
      <c r="AR3629">
        <v>17.184740557593798</v>
      </c>
      <c r="AS3629">
        <v>1.4785235471209801</v>
      </c>
      <c r="AT3629">
        <v>0.40010714026933702</v>
      </c>
      <c r="AU3629">
        <v>0.37565066642586797</v>
      </c>
      <c r="AV3629">
        <v>0.702765740425776</v>
      </c>
      <c r="AW3629">
        <v>0.65675013373959301</v>
      </c>
      <c r="AX3629">
        <v>2.4263802837537602E-3</v>
      </c>
      <c r="AY3629">
        <v>-5.61206419326495E-3</v>
      </c>
      <c r="AZ3629">
        <v>0.65993581764910503</v>
      </c>
      <c r="BA3629">
        <v>1.15483968584837</v>
      </c>
      <c r="BB3629">
        <v>2.4451155237610302E-2</v>
      </c>
      <c r="BC3629">
        <v>5.3446206331839601E-2</v>
      </c>
      <c r="BD3629">
        <v>1.07694232427892</v>
      </c>
      <c r="BE3629">
        <v>2.8877128988091401</v>
      </c>
      <c r="BF3629">
        <v>0.34076669526329201</v>
      </c>
      <c r="BG3629">
        <v>2.0000759049916099</v>
      </c>
      <c r="BH3629">
        <v>0.54687029855423297</v>
      </c>
      <c r="BI3629">
        <v>1.08502211817689</v>
      </c>
      <c r="BJ3629">
        <v>0.140132225241625</v>
      </c>
      <c r="BK3629">
        <v>0.60264143161475103</v>
      </c>
      <c r="BL3629">
        <v>0.34224846132051301</v>
      </c>
      <c r="BM3629">
        <v>0.29074544132723001</v>
      </c>
      <c r="BN3629">
        <v>2.8953991973819301E-2</v>
      </c>
      <c r="BO3629">
        <v>9.2328168221801094E-2</v>
      </c>
      <c r="BP3629">
        <v>0.16946328113160899</v>
      </c>
      <c r="BQ3629">
        <v>0.304079960713171</v>
      </c>
      <c r="BR3629">
        <v>3.1962732865503399E-2</v>
      </c>
      <c r="BS3629">
        <v>2.4403478203887299E-2</v>
      </c>
      <c r="BT3629">
        <v>0.24771374964378001</v>
      </c>
      <c r="BU3629">
        <v>0.27081037700911498</v>
      </c>
      <c r="BV3629">
        <v>4.02340198534838E-2</v>
      </c>
      <c r="BW3629">
        <v>-6.92906301005414E-2</v>
      </c>
      <c r="BX3629">
        <v>0.299866987256173</v>
      </c>
      <c r="BY3629">
        <v>0.453572212321042</v>
      </c>
      <c r="BZ3629">
        <v>-3.1579984468711103E-2</v>
      </c>
      <c r="CA3629">
        <v>7.8734676243755099E-3</v>
      </c>
      <c r="CB3629">
        <v>0.477278729165379</v>
      </c>
      <c r="CC3629">
        <v>4.2023990495372603</v>
      </c>
      <c r="CD3629">
        <v>-0.283478976149382</v>
      </c>
      <c r="CE3629">
        <v>0.115929025129887</v>
      </c>
      <c r="CF3629">
        <v>4.3699490005567601</v>
      </c>
      <c r="CG3629">
        <v>5.9641695526482303</v>
      </c>
      <c r="CH3629">
        <v>3.45035906875207</v>
      </c>
      <c r="CI3629">
        <v>1.6971746483949599</v>
      </c>
      <c r="CJ3629">
        <v>0.81663583550119401</v>
      </c>
    </row>
    <row r="3630" spans="1:88" x14ac:dyDescent="0.2">
      <c r="A3630" t="s">
        <v>166</v>
      </c>
      <c r="B3630">
        <v>2013</v>
      </c>
      <c r="C3630" t="s">
        <v>40</v>
      </c>
      <c r="D3630" t="s">
        <v>2481</v>
      </c>
      <c r="E3630">
        <v>-2.6312972284769098</v>
      </c>
      <c r="F3630">
        <v>-0.54168187694813996</v>
      </c>
      <c r="G3630">
        <v>-1.6117521466437501</v>
      </c>
      <c r="H3630">
        <v>-0.47786320488501899</v>
      </c>
      <c r="I3630">
        <v>0</v>
      </c>
      <c r="J3630">
        <v>0.25577261238343652</v>
      </c>
      <c r="K3630">
        <v>0.25577261238343652</v>
      </c>
      <c r="L3630">
        <v>-2.3755246160934735</v>
      </c>
      <c r="M3630">
        <v>-2.25245233450031</v>
      </c>
      <c r="N3630">
        <v>-0.51941674975971996</v>
      </c>
      <c r="O3630">
        <v>-1.59555783435039</v>
      </c>
      <c r="P3630">
        <v>-0.13747775039020499</v>
      </c>
      <c r="Q3630">
        <v>0</v>
      </c>
      <c r="R3630">
        <v>0.2228470108994946</v>
      </c>
      <c r="S3630">
        <v>0.2228470108994946</v>
      </c>
      <c r="T3630">
        <v>-2.0296053236008156</v>
      </c>
      <c r="U3630">
        <v>-7.0375275258895904</v>
      </c>
      <c r="V3630">
        <v>-0.18899390547190101</v>
      </c>
      <c r="W3630">
        <v>-5.4704957531083301E-2</v>
      </c>
      <c r="X3630">
        <v>-6.7938286628865798</v>
      </c>
      <c r="Y3630">
        <v>-0.49929804226230701</v>
      </c>
      <c r="Z3630">
        <v>-5.8859998495378603E-2</v>
      </c>
      <c r="AA3630">
        <v>-4.9753987768733202E-2</v>
      </c>
      <c r="AB3630">
        <v>-0.390684055998196</v>
      </c>
      <c r="AC3630">
        <v>-52.128216433617901</v>
      </c>
      <c r="AD3630">
        <v>0</v>
      </c>
      <c r="AE3630">
        <v>0</v>
      </c>
      <c r="AF3630">
        <v>-52.128216433617901</v>
      </c>
      <c r="AG3630">
        <v>-0.63444088294826995</v>
      </c>
      <c r="AH3630">
        <v>0</v>
      </c>
      <c r="AI3630">
        <v>0</v>
      </c>
      <c r="AJ3630">
        <v>-0.63444088294826995</v>
      </c>
      <c r="AK3630">
        <v>-1.36160992004482</v>
      </c>
      <c r="AL3630">
        <v>0</v>
      </c>
      <c r="AM3630">
        <v>0</v>
      </c>
      <c r="AN3630">
        <v>-1.36160992004482</v>
      </c>
      <c r="AO3630">
        <v>-54.124267236611097</v>
      </c>
      <c r="AP3630">
        <v>0</v>
      </c>
      <c r="AQ3630">
        <v>0</v>
      </c>
      <c r="AR3630">
        <v>-54.124267236611097</v>
      </c>
      <c r="AS3630">
        <v>-9.1946494994556307</v>
      </c>
      <c r="AT3630">
        <v>-1.4782633328713799</v>
      </c>
      <c r="AU3630">
        <v>-7.2371477713372503</v>
      </c>
      <c r="AV3630">
        <v>-0.47923839524699802</v>
      </c>
      <c r="AW3630">
        <v>-1.5639082796566399</v>
      </c>
      <c r="AX3630">
        <v>-2.1694308681708602E-2</v>
      </c>
      <c r="AY3630">
        <v>-0.12996635299327</v>
      </c>
      <c r="AZ3630">
        <v>-1.4122476179816601</v>
      </c>
      <c r="BA3630">
        <v>-4.2111572033342402</v>
      </c>
      <c r="BB3630">
        <v>-0.28885174584597201</v>
      </c>
      <c r="BC3630">
        <v>-0.97275118461645305</v>
      </c>
      <c r="BD3630">
        <v>-2.9495542728718198</v>
      </c>
      <c r="BE3630">
        <v>-10.934123746125101</v>
      </c>
      <c r="BF3630">
        <v>-1.00949161845442</v>
      </c>
      <c r="BG3630">
        <v>-9.3206737031480404</v>
      </c>
      <c r="BH3630">
        <v>-0.60395842452266002</v>
      </c>
      <c r="BI3630">
        <v>-2.1695728838403898</v>
      </c>
      <c r="BJ3630">
        <v>-0.27287381265095301</v>
      </c>
      <c r="BK3630">
        <v>-1.6818579466283601</v>
      </c>
      <c r="BL3630">
        <v>-0.21484112456107399</v>
      </c>
      <c r="BM3630">
        <v>-0.89927472017139398</v>
      </c>
      <c r="BN3630">
        <v>-0.12519168301137401</v>
      </c>
      <c r="BO3630">
        <v>-0.63969410495913703</v>
      </c>
      <c r="BP3630">
        <v>-0.13438893220088399</v>
      </c>
      <c r="BQ3630">
        <v>-2.0349457179416701</v>
      </c>
      <c r="BR3630">
        <v>-0.15306758659983599</v>
      </c>
      <c r="BS3630">
        <v>-1.6060490365636799</v>
      </c>
      <c r="BT3630">
        <v>-0.27582909477815998</v>
      </c>
      <c r="BU3630">
        <v>-3.23468064467676</v>
      </c>
      <c r="BV3630">
        <v>-0.161464644222582</v>
      </c>
      <c r="BW3630">
        <v>-2.7212741171664501</v>
      </c>
      <c r="BX3630">
        <v>-0.35194188328772802</v>
      </c>
      <c r="BY3630">
        <v>-2.1030399518994298</v>
      </c>
      <c r="BZ3630">
        <v>-1.0206557238204901</v>
      </c>
      <c r="CA3630">
        <v>-0.11765397964105399</v>
      </c>
      <c r="CB3630">
        <v>-0.96473024843788502</v>
      </c>
      <c r="CC3630">
        <v>-21.3427108319014</v>
      </c>
      <c r="CD3630">
        <v>-10.7928622197291</v>
      </c>
      <c r="CE3630">
        <v>-1.6277180617635501</v>
      </c>
      <c r="CF3630">
        <v>-8.92213055040882</v>
      </c>
      <c r="CG3630">
        <v>-28.3912622262098</v>
      </c>
      <c r="CH3630">
        <v>-6.2209317403723201</v>
      </c>
      <c r="CI3630">
        <v>-22.0057896805314</v>
      </c>
      <c r="CJ3630">
        <v>-0.16454080530613699</v>
      </c>
    </row>
    <row r="3631" spans="1:88" x14ac:dyDescent="0.2">
      <c r="A3631" t="s">
        <v>166</v>
      </c>
      <c r="B3631">
        <v>2013</v>
      </c>
      <c r="C3631" t="s">
        <v>41</v>
      </c>
      <c r="D3631" t="s">
        <v>2482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0.18956007261320579</v>
      </c>
      <c r="K3631">
        <v>0.18956007261320579</v>
      </c>
      <c r="L3631">
        <v>0.18956007261320579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0.17100545879327311</v>
      </c>
      <c r="S3631">
        <v>0.17100545879327311</v>
      </c>
      <c r="T3631">
        <v>0.17100545879327311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0</v>
      </c>
      <c r="BI3631">
        <v>0</v>
      </c>
      <c r="BJ3631">
        <v>0</v>
      </c>
      <c r="BK3631">
        <v>0</v>
      </c>
      <c r="BL3631">
        <v>0</v>
      </c>
      <c r="BM3631">
        <v>0</v>
      </c>
      <c r="BN3631">
        <v>0</v>
      </c>
      <c r="BO3631">
        <v>0</v>
      </c>
      <c r="BP3631">
        <v>0</v>
      </c>
      <c r="BQ3631">
        <v>0</v>
      </c>
      <c r="BR3631">
        <v>0</v>
      </c>
      <c r="BS3631">
        <v>0</v>
      </c>
      <c r="BT3631">
        <v>0</v>
      </c>
      <c r="BU3631">
        <v>0</v>
      </c>
      <c r="BV3631">
        <v>0</v>
      </c>
      <c r="BW3631">
        <v>0</v>
      </c>
      <c r="BX3631">
        <v>0</v>
      </c>
      <c r="BY3631">
        <v>0</v>
      </c>
      <c r="BZ3631">
        <v>0</v>
      </c>
      <c r="CA3631">
        <v>0</v>
      </c>
      <c r="CB3631">
        <v>0</v>
      </c>
      <c r="CC3631">
        <v>0</v>
      </c>
      <c r="CD3631">
        <v>0</v>
      </c>
      <c r="CE3631">
        <v>0</v>
      </c>
      <c r="CF3631">
        <v>0</v>
      </c>
      <c r="CG3631">
        <v>0</v>
      </c>
      <c r="CH3631">
        <v>0</v>
      </c>
      <c r="CI3631">
        <v>0</v>
      </c>
      <c r="CJ3631">
        <v>0</v>
      </c>
    </row>
    <row r="3632" spans="1:88" x14ac:dyDescent="0.2">
      <c r="A3632" t="s">
        <v>166</v>
      </c>
      <c r="B3632">
        <v>2013</v>
      </c>
      <c r="C3632" t="s">
        <v>99</v>
      </c>
      <c r="D3632" t="s">
        <v>2483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0</v>
      </c>
      <c r="BI3632">
        <v>0</v>
      </c>
      <c r="BJ3632">
        <v>0</v>
      </c>
      <c r="BK3632">
        <v>0</v>
      </c>
      <c r="BL3632">
        <v>0</v>
      </c>
      <c r="BM3632">
        <v>0</v>
      </c>
      <c r="BN3632">
        <v>0</v>
      </c>
      <c r="BO3632">
        <v>0</v>
      </c>
      <c r="BP3632">
        <v>0</v>
      </c>
      <c r="BQ3632">
        <v>0</v>
      </c>
      <c r="BR3632">
        <v>0</v>
      </c>
      <c r="BS3632">
        <v>0</v>
      </c>
      <c r="BT3632">
        <v>0</v>
      </c>
      <c r="BU3632">
        <v>0</v>
      </c>
      <c r="BV3632">
        <v>0</v>
      </c>
      <c r="BW3632">
        <v>0</v>
      </c>
      <c r="BX3632">
        <v>0</v>
      </c>
      <c r="BY3632">
        <v>0</v>
      </c>
      <c r="BZ3632">
        <v>0</v>
      </c>
      <c r="CA3632">
        <v>0</v>
      </c>
      <c r="CB3632">
        <v>0</v>
      </c>
      <c r="CC3632">
        <v>0</v>
      </c>
      <c r="CD3632">
        <v>0</v>
      </c>
      <c r="CE3632">
        <v>0</v>
      </c>
      <c r="CF3632">
        <v>0</v>
      </c>
      <c r="CG3632">
        <v>0</v>
      </c>
      <c r="CH3632">
        <v>0</v>
      </c>
      <c r="CI3632">
        <v>0</v>
      </c>
      <c r="CJ3632">
        <v>0</v>
      </c>
    </row>
    <row r="3633" spans="1:88" x14ac:dyDescent="0.2">
      <c r="A3633" t="s">
        <v>166</v>
      </c>
      <c r="B3633">
        <v>2013</v>
      </c>
      <c r="C3633" t="s">
        <v>3779</v>
      </c>
      <c r="D3633" t="s">
        <v>3930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0</v>
      </c>
      <c r="BI3633">
        <v>0</v>
      </c>
      <c r="BJ3633">
        <v>0</v>
      </c>
      <c r="BK3633">
        <v>0</v>
      </c>
      <c r="BL3633">
        <v>0</v>
      </c>
      <c r="BM3633">
        <v>0</v>
      </c>
      <c r="BN3633">
        <v>0</v>
      </c>
      <c r="BO3633">
        <v>0</v>
      </c>
      <c r="BP3633">
        <v>0</v>
      </c>
      <c r="BQ3633">
        <v>0</v>
      </c>
      <c r="BR3633">
        <v>0</v>
      </c>
      <c r="BS3633">
        <v>0</v>
      </c>
      <c r="BT3633">
        <v>0</v>
      </c>
      <c r="BU3633">
        <v>0</v>
      </c>
      <c r="BV3633">
        <v>0</v>
      </c>
      <c r="BW3633">
        <v>0</v>
      </c>
      <c r="BX3633">
        <v>0</v>
      </c>
      <c r="BY3633">
        <v>0</v>
      </c>
      <c r="BZ3633">
        <v>0</v>
      </c>
      <c r="CA3633">
        <v>0</v>
      </c>
      <c r="CB3633">
        <v>0</v>
      </c>
      <c r="CC3633">
        <v>0</v>
      </c>
      <c r="CD3633">
        <v>0</v>
      </c>
      <c r="CE3633">
        <v>0</v>
      </c>
      <c r="CF3633">
        <v>0</v>
      </c>
      <c r="CG3633">
        <v>0</v>
      </c>
      <c r="CH3633">
        <v>0</v>
      </c>
      <c r="CI3633">
        <v>0</v>
      </c>
      <c r="CJ3633">
        <v>0</v>
      </c>
    </row>
    <row r="3634" spans="1:88" x14ac:dyDescent="0.2">
      <c r="A3634" t="s">
        <v>166</v>
      </c>
      <c r="B3634">
        <v>2013</v>
      </c>
      <c r="C3634" t="s">
        <v>42</v>
      </c>
      <c r="D3634" t="s">
        <v>2484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0</v>
      </c>
      <c r="BI3634">
        <v>0</v>
      </c>
      <c r="BJ3634">
        <v>0</v>
      </c>
      <c r="BK3634">
        <v>0</v>
      </c>
      <c r="BL3634">
        <v>0</v>
      </c>
      <c r="BM3634">
        <v>0</v>
      </c>
      <c r="BN3634">
        <v>0</v>
      </c>
      <c r="BO3634">
        <v>0</v>
      </c>
      <c r="BP3634">
        <v>0</v>
      </c>
      <c r="BQ3634">
        <v>0</v>
      </c>
      <c r="BR3634">
        <v>0</v>
      </c>
      <c r="BS3634">
        <v>0</v>
      </c>
      <c r="BT3634">
        <v>0</v>
      </c>
      <c r="BU3634">
        <v>0</v>
      </c>
      <c r="BV3634">
        <v>0</v>
      </c>
      <c r="BW3634">
        <v>0</v>
      </c>
      <c r="BX3634">
        <v>0</v>
      </c>
      <c r="BY3634">
        <v>0</v>
      </c>
      <c r="BZ3634">
        <v>0</v>
      </c>
      <c r="CA3634">
        <v>0</v>
      </c>
      <c r="CB3634">
        <v>0</v>
      </c>
      <c r="CC3634">
        <v>0</v>
      </c>
      <c r="CD3634">
        <v>0</v>
      </c>
      <c r="CE3634">
        <v>0</v>
      </c>
      <c r="CF3634">
        <v>0</v>
      </c>
      <c r="CG3634">
        <v>0</v>
      </c>
      <c r="CH3634">
        <v>0</v>
      </c>
      <c r="CI3634">
        <v>0</v>
      </c>
      <c r="CJ3634">
        <v>0</v>
      </c>
    </row>
    <row r="3635" spans="1:88" x14ac:dyDescent="0.2">
      <c r="A3635" t="s">
        <v>166</v>
      </c>
      <c r="B3635">
        <v>2013</v>
      </c>
      <c r="C3635" t="s">
        <v>43</v>
      </c>
      <c r="D3635" t="s">
        <v>2485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8.3937157277388854E-4</v>
      </c>
      <c r="K3635">
        <v>8.3937157277388854E-4</v>
      </c>
      <c r="L3635">
        <v>8.3937157277388854E-4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6.6914636373168151E-4</v>
      </c>
      <c r="S3635">
        <v>6.6914636373168151E-4</v>
      </c>
      <c r="T3635">
        <v>6.6914636373168151E-4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0</v>
      </c>
      <c r="BI3635">
        <v>0</v>
      </c>
      <c r="BJ3635">
        <v>0</v>
      </c>
      <c r="BK3635">
        <v>0</v>
      </c>
      <c r="BL3635">
        <v>0</v>
      </c>
      <c r="BM3635">
        <v>0</v>
      </c>
      <c r="BN3635">
        <v>0</v>
      </c>
      <c r="BO3635">
        <v>0</v>
      </c>
      <c r="BP3635">
        <v>0</v>
      </c>
      <c r="BQ3635">
        <v>0</v>
      </c>
      <c r="BR3635">
        <v>0</v>
      </c>
      <c r="BS3635">
        <v>0</v>
      </c>
      <c r="BT3635">
        <v>0</v>
      </c>
      <c r="BU3635">
        <v>0</v>
      </c>
      <c r="BV3635">
        <v>0</v>
      </c>
      <c r="BW3635">
        <v>0</v>
      </c>
      <c r="BX3635">
        <v>0</v>
      </c>
      <c r="BY3635">
        <v>0</v>
      </c>
      <c r="BZ3635">
        <v>0</v>
      </c>
      <c r="CA3635">
        <v>0</v>
      </c>
      <c r="CB3635">
        <v>0</v>
      </c>
      <c r="CC3635">
        <v>0</v>
      </c>
      <c r="CD3635">
        <v>0</v>
      </c>
      <c r="CE3635">
        <v>0</v>
      </c>
      <c r="CF3635">
        <v>0</v>
      </c>
      <c r="CG3635">
        <v>0</v>
      </c>
      <c r="CH3635">
        <v>0</v>
      </c>
      <c r="CI3635">
        <v>0</v>
      </c>
      <c r="CJ3635">
        <v>0</v>
      </c>
    </row>
    <row r="3636" spans="1:88" x14ac:dyDescent="0.2">
      <c r="A3636" t="s">
        <v>166</v>
      </c>
      <c r="B3636">
        <v>2013</v>
      </c>
      <c r="C3636" t="s">
        <v>44</v>
      </c>
      <c r="D3636" t="s">
        <v>2486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0</v>
      </c>
      <c r="BI3636">
        <v>0</v>
      </c>
      <c r="BJ3636">
        <v>0</v>
      </c>
      <c r="BK3636">
        <v>0</v>
      </c>
      <c r="BL3636">
        <v>0</v>
      </c>
      <c r="BM3636">
        <v>0</v>
      </c>
      <c r="BN3636">
        <v>0</v>
      </c>
      <c r="BO3636">
        <v>0</v>
      </c>
      <c r="BP3636">
        <v>0</v>
      </c>
      <c r="BQ3636">
        <v>0</v>
      </c>
      <c r="BR3636">
        <v>0</v>
      </c>
      <c r="BS3636">
        <v>0</v>
      </c>
      <c r="BT3636">
        <v>0</v>
      </c>
      <c r="BU3636">
        <v>0</v>
      </c>
      <c r="BV3636">
        <v>0</v>
      </c>
      <c r="BW3636">
        <v>0</v>
      </c>
      <c r="BX3636">
        <v>0</v>
      </c>
      <c r="BY3636">
        <v>0</v>
      </c>
      <c r="BZ3636">
        <v>0</v>
      </c>
      <c r="CA3636">
        <v>0</v>
      </c>
      <c r="CB3636">
        <v>0</v>
      </c>
      <c r="CC3636">
        <v>0</v>
      </c>
      <c r="CD3636">
        <v>0</v>
      </c>
      <c r="CE3636">
        <v>0</v>
      </c>
      <c r="CF3636">
        <v>0</v>
      </c>
      <c r="CG3636">
        <v>0</v>
      </c>
      <c r="CH3636">
        <v>0</v>
      </c>
      <c r="CI3636">
        <v>0</v>
      </c>
      <c r="CJ3636">
        <v>0</v>
      </c>
    </row>
    <row r="3637" spans="1:88" x14ac:dyDescent="0.2">
      <c r="A3637" t="s">
        <v>166</v>
      </c>
      <c r="B3637">
        <v>2013</v>
      </c>
      <c r="C3637" t="s">
        <v>45</v>
      </c>
      <c r="D3637" t="s">
        <v>2487</v>
      </c>
      <c r="E3637">
        <v>1.4201604361018001</v>
      </c>
      <c r="F3637">
        <v>0.35358492946279102</v>
      </c>
      <c r="G3637">
        <v>0.79324315676280199</v>
      </c>
      <c r="H3637">
        <v>0.27333234987621102</v>
      </c>
      <c r="I3637">
        <v>0</v>
      </c>
      <c r="J3637">
        <v>0</v>
      </c>
      <c r="K3637">
        <v>0</v>
      </c>
      <c r="L3637">
        <v>1.4201604361018001</v>
      </c>
      <c r="M3637">
        <v>1.1873191805943699</v>
      </c>
      <c r="N3637">
        <v>0.34041907591890902</v>
      </c>
      <c r="O3637">
        <v>0.78486718762170804</v>
      </c>
      <c r="P3637">
        <v>6.2032917053752898E-2</v>
      </c>
      <c r="Q3637">
        <v>0</v>
      </c>
      <c r="R3637">
        <v>0</v>
      </c>
      <c r="S3637">
        <v>0</v>
      </c>
      <c r="T3637">
        <v>1.1873191805943699</v>
      </c>
      <c r="U3637">
        <v>4.3042649929475596</v>
      </c>
      <c r="V3637">
        <v>0.112123474504065</v>
      </c>
      <c r="W3637">
        <v>2.6967753401018101E-2</v>
      </c>
      <c r="X3637">
        <v>4.1651737650424696</v>
      </c>
      <c r="Y3637">
        <v>0.33261457102950098</v>
      </c>
      <c r="Z3637">
        <v>3.4774384836509797E-2</v>
      </c>
      <c r="AA3637">
        <v>2.5844883577410299E-2</v>
      </c>
      <c r="AB3637">
        <v>0.27199530261558102</v>
      </c>
      <c r="AC3637">
        <v>25.116474365737599</v>
      </c>
      <c r="AD3637">
        <v>0</v>
      </c>
      <c r="AE3637">
        <v>0</v>
      </c>
      <c r="AF3637">
        <v>25.116474365737599</v>
      </c>
      <c r="AG3637">
        <v>0.24439327607549799</v>
      </c>
      <c r="AH3637">
        <v>0</v>
      </c>
      <c r="AI3637">
        <v>0</v>
      </c>
      <c r="AJ3637">
        <v>0.24439327607549799</v>
      </c>
      <c r="AK3637">
        <v>0.75772206233523898</v>
      </c>
      <c r="AL3637">
        <v>0</v>
      </c>
      <c r="AM3637">
        <v>0</v>
      </c>
      <c r="AN3637">
        <v>0.75772206233523898</v>
      </c>
      <c r="AO3637">
        <v>26.118589704148398</v>
      </c>
      <c r="AP3637">
        <v>0</v>
      </c>
      <c r="AQ3637">
        <v>0</v>
      </c>
      <c r="AR3637">
        <v>26.118589704148398</v>
      </c>
      <c r="AS3637">
        <v>4.7620803941710399</v>
      </c>
      <c r="AT3637">
        <v>0.86949734669052703</v>
      </c>
      <c r="AU3637">
        <v>3.7714709160680902</v>
      </c>
      <c r="AV3637">
        <v>0.12111213141242</v>
      </c>
      <c r="AW3637">
        <v>0.964019949349042</v>
      </c>
      <c r="AX3637">
        <v>1.3476235282181099E-2</v>
      </c>
      <c r="AY3637">
        <v>6.5518710024697696E-2</v>
      </c>
      <c r="AZ3637">
        <v>0.885025004042165</v>
      </c>
      <c r="BA3637">
        <v>2.2931134932710999</v>
      </c>
      <c r="BB3637">
        <v>0.17335912273700599</v>
      </c>
      <c r="BC3637">
        <v>0.510940396938382</v>
      </c>
      <c r="BD3637">
        <v>1.6088139735957101</v>
      </c>
      <c r="BE3637">
        <v>6.6850022057373799</v>
      </c>
      <c r="BF3637">
        <v>0.59205860450625303</v>
      </c>
      <c r="BG3637">
        <v>5.8189348998938897</v>
      </c>
      <c r="BH3637">
        <v>0.27400870133722899</v>
      </c>
      <c r="BI3637">
        <v>1.6277008697022399</v>
      </c>
      <c r="BJ3637">
        <v>0.16371435017625399</v>
      </c>
      <c r="BK3637">
        <v>1.3975428316777401</v>
      </c>
      <c r="BL3637">
        <v>6.6443687848241201E-2</v>
      </c>
      <c r="BM3637">
        <v>0.50899920772124896</v>
      </c>
      <c r="BN3637">
        <v>7.2674309456866107E-2</v>
      </c>
      <c r="BO3637">
        <v>0.38567725446468099</v>
      </c>
      <c r="BP3637">
        <v>5.0647643799701603E-2</v>
      </c>
      <c r="BQ3637">
        <v>1.00527192291948</v>
      </c>
      <c r="BR3637">
        <v>8.8337380264070106E-2</v>
      </c>
      <c r="BS3637">
        <v>0.78539421736117199</v>
      </c>
      <c r="BT3637">
        <v>0.13154032529424001</v>
      </c>
      <c r="BU3637">
        <v>1.4963164257744801</v>
      </c>
      <c r="BV3637">
        <v>9.4432769973803496E-2</v>
      </c>
      <c r="BW3637">
        <v>1.23147328696917</v>
      </c>
      <c r="BX3637">
        <v>0.17041036883150301</v>
      </c>
      <c r="BY3637">
        <v>0.77550885015025495</v>
      </c>
      <c r="BZ3637">
        <v>0.60517194302280297</v>
      </c>
      <c r="CA3637">
        <v>4.5407779154593098E-2</v>
      </c>
      <c r="CB3637">
        <v>0.124929127972858</v>
      </c>
      <c r="CC3637">
        <v>8.1495921139178495</v>
      </c>
      <c r="CD3637">
        <v>6.3584156419363698</v>
      </c>
      <c r="CE3637">
        <v>0.62997526737125398</v>
      </c>
      <c r="CF3637">
        <v>1.16120120461026</v>
      </c>
      <c r="CG3637">
        <v>14.744790516575399</v>
      </c>
      <c r="CH3637">
        <v>3.9260554890497299</v>
      </c>
      <c r="CI3637">
        <v>10.7484645238446</v>
      </c>
      <c r="CJ3637">
        <v>7.0270503681062094E-2</v>
      </c>
    </row>
    <row r="3638" spans="1:88" x14ac:dyDescent="0.2">
      <c r="A3638" t="s">
        <v>166</v>
      </c>
      <c r="B3638">
        <v>2013</v>
      </c>
      <c r="C3638" t="s">
        <v>230</v>
      </c>
      <c r="D3638" t="s">
        <v>3931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0</v>
      </c>
      <c r="BI3638">
        <v>0</v>
      </c>
      <c r="BJ3638">
        <v>0</v>
      </c>
      <c r="BK3638">
        <v>0</v>
      </c>
      <c r="BL3638">
        <v>0</v>
      </c>
      <c r="BM3638">
        <v>0</v>
      </c>
      <c r="BN3638">
        <v>0</v>
      </c>
      <c r="BO3638">
        <v>0</v>
      </c>
      <c r="BP3638">
        <v>0</v>
      </c>
      <c r="BQ3638">
        <v>0</v>
      </c>
      <c r="BR3638">
        <v>0</v>
      </c>
      <c r="BS3638">
        <v>0</v>
      </c>
      <c r="BT3638">
        <v>0</v>
      </c>
      <c r="BU3638">
        <v>0</v>
      </c>
      <c r="BV3638">
        <v>0</v>
      </c>
      <c r="BW3638">
        <v>0</v>
      </c>
      <c r="BX3638">
        <v>0</v>
      </c>
      <c r="BY3638">
        <v>0</v>
      </c>
      <c r="BZ3638">
        <v>0</v>
      </c>
      <c r="CA3638">
        <v>0</v>
      </c>
      <c r="CB3638">
        <v>0</v>
      </c>
      <c r="CC3638">
        <v>0</v>
      </c>
      <c r="CD3638">
        <v>0</v>
      </c>
      <c r="CE3638">
        <v>0</v>
      </c>
      <c r="CF3638">
        <v>0</v>
      </c>
      <c r="CG3638">
        <v>0</v>
      </c>
      <c r="CH3638">
        <v>0</v>
      </c>
      <c r="CI3638">
        <v>0</v>
      </c>
      <c r="CJ3638">
        <v>0</v>
      </c>
    </row>
    <row r="3639" spans="1:88" x14ac:dyDescent="0.2">
      <c r="A3639" t="s">
        <v>166</v>
      </c>
      <c r="B3639">
        <v>2013</v>
      </c>
      <c r="C3639" t="s">
        <v>231</v>
      </c>
      <c r="D3639" t="s">
        <v>2488</v>
      </c>
      <c r="E3639">
        <v>139.51583109229975</v>
      </c>
      <c r="F3639">
        <v>-40.396897631132568</v>
      </c>
      <c r="G3639">
        <v>245.99149645035916</v>
      </c>
      <c r="H3639">
        <v>-66.078767726926969</v>
      </c>
      <c r="I3639">
        <v>166.27673065797933</v>
      </c>
      <c r="J3639">
        <v>-51.158790353738453</v>
      </c>
      <c r="K3639">
        <v>115.11794030424055</v>
      </c>
      <c r="L3639">
        <v>254.6337713965404</v>
      </c>
      <c r="M3639">
        <v>146.86393511385171</v>
      </c>
      <c r="N3639">
        <v>-39.881734766610705</v>
      </c>
      <c r="O3639">
        <v>243.54634441384636</v>
      </c>
      <c r="P3639">
        <v>-56.800674533384083</v>
      </c>
      <c r="Q3639">
        <v>114.16127962704584</v>
      </c>
      <c r="R3639">
        <v>-49.486946318161642</v>
      </c>
      <c r="S3639">
        <v>64.674333308884343</v>
      </c>
      <c r="T3639">
        <v>211.53826842273611</v>
      </c>
      <c r="U3639">
        <v>-279.21820477877253</v>
      </c>
      <c r="V3639">
        <v>-4.0840241078631649</v>
      </c>
      <c r="W3639">
        <v>15.40829026525757</v>
      </c>
      <c r="X3639">
        <v>-290.54247093616561</v>
      </c>
      <c r="Y3639">
        <v>-4.6726690049867639</v>
      </c>
      <c r="Z3639">
        <v>-1.386114972568357</v>
      </c>
      <c r="AA3639">
        <v>6.9125663754417923</v>
      </c>
      <c r="AB3639">
        <v>-10.199120407860208</v>
      </c>
      <c r="AC3639">
        <v>1359.8434145501274</v>
      </c>
      <c r="AD3639">
        <v>0</v>
      </c>
      <c r="AE3639">
        <v>0</v>
      </c>
      <c r="AF3639">
        <v>1359.8434145501274</v>
      </c>
      <c r="AG3639">
        <v>-211.51244762119333</v>
      </c>
      <c r="AH3639">
        <v>0</v>
      </c>
      <c r="AI3639">
        <v>0</v>
      </c>
      <c r="AJ3639">
        <v>-211.51244762119333</v>
      </c>
      <c r="AK3639">
        <v>-115.57455410015415</v>
      </c>
      <c r="AL3639">
        <v>0</v>
      </c>
      <c r="AM3639">
        <v>0</v>
      </c>
      <c r="AN3639">
        <v>-115.57455410015415</v>
      </c>
      <c r="AO3639">
        <v>1032.756412828777</v>
      </c>
      <c r="AP3639">
        <v>0</v>
      </c>
      <c r="AQ3639">
        <v>0</v>
      </c>
      <c r="AR3639">
        <v>1032.756412828777</v>
      </c>
      <c r="AS3639">
        <v>2711.4259680782302</v>
      </c>
      <c r="AT3639">
        <v>-29.905249483779034</v>
      </c>
      <c r="AU3639">
        <v>2832.4391360490222</v>
      </c>
      <c r="AV3639">
        <v>-91.107918486993256</v>
      </c>
      <c r="AW3639">
        <v>-26.251055016060135</v>
      </c>
      <c r="AX3639">
        <v>-0.42533669407221542</v>
      </c>
      <c r="AY3639">
        <v>15.145962404722878</v>
      </c>
      <c r="AZ3639">
        <v>-40.971680726710815</v>
      </c>
      <c r="BA3639">
        <v>510.33127737565661</v>
      </c>
      <c r="BB3639">
        <v>-6.4828527475400879</v>
      </c>
      <c r="BC3639">
        <v>546.24472205041013</v>
      </c>
      <c r="BD3639">
        <v>-29.430591927213946</v>
      </c>
      <c r="BE3639">
        <v>667.69329947474239</v>
      </c>
      <c r="BF3639">
        <v>-86.914615012045431</v>
      </c>
      <c r="BG3639">
        <v>793.57983847218316</v>
      </c>
      <c r="BH3639">
        <v>-38.97192398539277</v>
      </c>
      <c r="BI3639">
        <v>-97.457746041544567</v>
      </c>
      <c r="BJ3639">
        <v>-24.992041193560041</v>
      </c>
      <c r="BK3639">
        <v>-20.727084379080569</v>
      </c>
      <c r="BL3639">
        <v>-51.738620468903875</v>
      </c>
      <c r="BM3639">
        <v>52.156443316838171</v>
      </c>
      <c r="BN3639">
        <v>-3.3523358155130545</v>
      </c>
      <c r="BO3639">
        <v>74.17477513790918</v>
      </c>
      <c r="BP3639">
        <v>-18.665996005557513</v>
      </c>
      <c r="BQ3639">
        <v>138.64861655841781</v>
      </c>
      <c r="BR3639">
        <v>-4.5942336301321882</v>
      </c>
      <c r="BS3639">
        <v>172.52523216512716</v>
      </c>
      <c r="BT3639">
        <v>-29.282381976577295</v>
      </c>
      <c r="BU3639">
        <v>240.71026675740913</v>
      </c>
      <c r="BV3639">
        <v>-6.5868269047688717</v>
      </c>
      <c r="BW3639">
        <v>289.60011616376096</v>
      </c>
      <c r="BX3639">
        <v>-42.303022501582603</v>
      </c>
      <c r="BY3639">
        <v>11.82554850179906</v>
      </c>
      <c r="BZ3639">
        <v>-19.578032863529312</v>
      </c>
      <c r="CA3639">
        <v>20.647185599069108</v>
      </c>
      <c r="CB3639">
        <v>10.756395766259088</v>
      </c>
      <c r="CC3639">
        <v>170.7918508507247</v>
      </c>
      <c r="CD3639">
        <v>-205.44005896497947</v>
      </c>
      <c r="CE3639">
        <v>273.74634462057566</v>
      </c>
      <c r="CF3639">
        <v>102.48556519513023</v>
      </c>
      <c r="CG3639">
        <v>2808.5453687647832</v>
      </c>
      <c r="CH3639">
        <v>-423.61186353811684</v>
      </c>
      <c r="CI3639">
        <v>3385.3460725807217</v>
      </c>
      <c r="CJ3639">
        <v>-153.18884027781422</v>
      </c>
    </row>
    <row r="3640" spans="1:88" x14ac:dyDescent="0.2">
      <c r="A3640" t="s">
        <v>166</v>
      </c>
      <c r="B3640">
        <v>2013</v>
      </c>
      <c r="C3640" t="s">
        <v>4433</v>
      </c>
      <c r="D3640" t="s">
        <v>4648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0</v>
      </c>
      <c r="BI3640">
        <v>0</v>
      </c>
      <c r="BJ3640">
        <v>0</v>
      </c>
      <c r="BK3640">
        <v>0</v>
      </c>
      <c r="BL3640">
        <v>0</v>
      </c>
      <c r="BM3640">
        <v>0</v>
      </c>
      <c r="BN3640">
        <v>0</v>
      </c>
      <c r="BO3640">
        <v>0</v>
      </c>
      <c r="BP3640">
        <v>0</v>
      </c>
      <c r="BQ3640">
        <v>0</v>
      </c>
      <c r="BR3640">
        <v>0</v>
      </c>
      <c r="BS3640">
        <v>0</v>
      </c>
      <c r="BT3640">
        <v>0</v>
      </c>
      <c r="BU3640">
        <v>0</v>
      </c>
      <c r="BV3640">
        <v>0</v>
      </c>
      <c r="BW3640">
        <v>0</v>
      </c>
      <c r="BX3640">
        <v>0</v>
      </c>
      <c r="BY3640">
        <v>0</v>
      </c>
      <c r="BZ3640">
        <v>0</v>
      </c>
      <c r="CA3640">
        <v>0</v>
      </c>
      <c r="CB3640">
        <v>0</v>
      </c>
      <c r="CC3640">
        <v>0</v>
      </c>
      <c r="CD3640">
        <v>0</v>
      </c>
      <c r="CE3640">
        <v>0</v>
      </c>
      <c r="CF3640">
        <v>0</v>
      </c>
      <c r="CG3640">
        <v>0</v>
      </c>
      <c r="CH3640">
        <v>0</v>
      </c>
      <c r="CI3640">
        <v>0</v>
      </c>
      <c r="CJ3640">
        <v>0</v>
      </c>
    </row>
    <row r="3641" spans="1:88" x14ac:dyDescent="0.2">
      <c r="A3641" t="s">
        <v>166</v>
      </c>
      <c r="B3641">
        <v>2013</v>
      </c>
      <c r="C3641" t="s">
        <v>3254</v>
      </c>
      <c r="D3641" t="s">
        <v>4649</v>
      </c>
      <c r="E3641">
        <v>139.51583109229975</v>
      </c>
      <c r="F3641">
        <v>-40.396897631132568</v>
      </c>
      <c r="G3641">
        <v>245.99149645035916</v>
      </c>
      <c r="H3641">
        <v>-66.078767726926969</v>
      </c>
      <c r="I3641">
        <v>166.27673065797933</v>
      </c>
      <c r="J3641">
        <v>-51.158790353738453</v>
      </c>
      <c r="K3641">
        <v>115.11794030424055</v>
      </c>
      <c r="L3641">
        <v>254.6337713965404</v>
      </c>
      <c r="M3641">
        <v>146.86393511385171</v>
      </c>
      <c r="N3641">
        <v>-39.881734766610705</v>
      </c>
      <c r="O3641">
        <v>243.54634441384636</v>
      </c>
      <c r="P3641">
        <v>-56.800674533384083</v>
      </c>
      <c r="Q3641">
        <v>114.16127962704584</v>
      </c>
      <c r="R3641">
        <v>-49.486946318161642</v>
      </c>
      <c r="S3641">
        <v>64.674333308884343</v>
      </c>
      <c r="T3641">
        <v>211.53826842273611</v>
      </c>
      <c r="U3641">
        <v>-279.21820477877253</v>
      </c>
      <c r="V3641">
        <v>-4.0840241078631649</v>
      </c>
      <c r="W3641">
        <v>15.40829026525757</v>
      </c>
      <c r="X3641">
        <v>-290.54247093616561</v>
      </c>
      <c r="Y3641">
        <v>-4.6726690049867639</v>
      </c>
      <c r="Z3641">
        <v>-1.386114972568357</v>
      </c>
      <c r="AA3641">
        <v>6.9125663754417923</v>
      </c>
      <c r="AB3641">
        <v>-10.199120407860208</v>
      </c>
      <c r="AC3641">
        <v>1359.8434145501274</v>
      </c>
      <c r="AD3641">
        <v>0</v>
      </c>
      <c r="AE3641">
        <v>0</v>
      </c>
      <c r="AF3641">
        <v>1359.8434145501274</v>
      </c>
      <c r="AG3641">
        <v>-211.51244762119333</v>
      </c>
      <c r="AH3641">
        <v>0</v>
      </c>
      <c r="AI3641">
        <v>0</v>
      </c>
      <c r="AJ3641">
        <v>-211.51244762119333</v>
      </c>
      <c r="AK3641">
        <v>-115.57455410015415</v>
      </c>
      <c r="AL3641">
        <v>0</v>
      </c>
      <c r="AM3641">
        <v>0</v>
      </c>
      <c r="AN3641">
        <v>-115.57455410015415</v>
      </c>
      <c r="AO3641">
        <v>1032.756412828777</v>
      </c>
      <c r="AP3641">
        <v>0</v>
      </c>
      <c r="AQ3641">
        <v>0</v>
      </c>
      <c r="AR3641">
        <v>1032.756412828777</v>
      </c>
      <c r="AS3641">
        <v>2711.4259680782302</v>
      </c>
      <c r="AT3641">
        <v>-29.905249483779034</v>
      </c>
      <c r="AU3641">
        <v>2832.4391360490222</v>
      </c>
      <c r="AV3641">
        <v>-91.107918486993256</v>
      </c>
      <c r="AW3641">
        <v>-26.251055016060135</v>
      </c>
      <c r="AX3641">
        <v>-0.42533669407221542</v>
      </c>
      <c r="AY3641">
        <v>15.145962404722878</v>
      </c>
      <c r="AZ3641">
        <v>-40.971680726710815</v>
      </c>
      <c r="BA3641">
        <v>510.33127737565661</v>
      </c>
      <c r="BB3641">
        <v>-6.4828527475400879</v>
      </c>
      <c r="BC3641">
        <v>546.24472205041013</v>
      </c>
      <c r="BD3641">
        <v>-29.430591927213946</v>
      </c>
      <c r="BE3641">
        <v>667.69329947474239</v>
      </c>
      <c r="BF3641">
        <v>-86.914615012045431</v>
      </c>
      <c r="BG3641">
        <v>793.57983847218316</v>
      </c>
      <c r="BH3641">
        <v>-38.97192398539277</v>
      </c>
      <c r="BI3641">
        <v>-97.457746041544567</v>
      </c>
      <c r="BJ3641">
        <v>-24.992041193560041</v>
      </c>
      <c r="BK3641">
        <v>-20.727084379080569</v>
      </c>
      <c r="BL3641">
        <v>-51.738620468903875</v>
      </c>
      <c r="BM3641">
        <v>52.156443316838171</v>
      </c>
      <c r="BN3641">
        <v>-3.3523358155130545</v>
      </c>
      <c r="BO3641">
        <v>74.17477513790918</v>
      </c>
      <c r="BP3641">
        <v>-18.665996005557513</v>
      </c>
      <c r="BQ3641">
        <v>138.64861655841781</v>
      </c>
      <c r="BR3641">
        <v>-4.5942336301321882</v>
      </c>
      <c r="BS3641">
        <v>172.52523216512716</v>
      </c>
      <c r="BT3641">
        <v>-29.282381976577295</v>
      </c>
      <c r="BU3641">
        <v>240.71026675740913</v>
      </c>
      <c r="BV3641">
        <v>-6.5868269047688717</v>
      </c>
      <c r="BW3641">
        <v>289.60011616376096</v>
      </c>
      <c r="BX3641">
        <v>-42.303022501582603</v>
      </c>
      <c r="BY3641">
        <v>11.82554850179906</v>
      </c>
      <c r="BZ3641">
        <v>-19.578032863529312</v>
      </c>
      <c r="CA3641">
        <v>20.647185599069108</v>
      </c>
      <c r="CB3641">
        <v>10.756395766259088</v>
      </c>
      <c r="CC3641">
        <v>170.7918508507247</v>
      </c>
      <c r="CD3641">
        <v>-205.44005896497947</v>
      </c>
      <c r="CE3641">
        <v>273.74634462057566</v>
      </c>
      <c r="CF3641">
        <v>102.48556519513023</v>
      </c>
      <c r="CG3641">
        <v>2808.5453687647832</v>
      </c>
      <c r="CH3641">
        <v>-423.61186353811684</v>
      </c>
      <c r="CI3641">
        <v>3385.3460725807217</v>
      </c>
      <c r="CJ3641">
        <v>-153.18884027781422</v>
      </c>
    </row>
    <row r="3642" spans="1:88" x14ac:dyDescent="0.2">
      <c r="A3642" t="s">
        <v>166</v>
      </c>
      <c r="B3642">
        <v>2014</v>
      </c>
      <c r="C3642" t="s">
        <v>2</v>
      </c>
      <c r="D3642" t="s">
        <v>2489</v>
      </c>
      <c r="E3642">
        <v>-12.176466807230399</v>
      </c>
      <c r="F3642">
        <v>-0.46713059076312002</v>
      </c>
      <c r="G3642">
        <v>-1.54455232976991</v>
      </c>
      <c r="H3642">
        <v>-10.1647838866974</v>
      </c>
      <c r="I3642">
        <v>0</v>
      </c>
      <c r="J3642">
        <v>6.3673874189198978</v>
      </c>
      <c r="K3642">
        <v>6.3673874189198978</v>
      </c>
      <c r="L3642">
        <v>-5.8090793883105016</v>
      </c>
      <c r="M3642">
        <v>-2.1997489621630302</v>
      </c>
      <c r="N3642">
        <v>-0.409078028531567</v>
      </c>
      <c r="O3642">
        <v>-1.5260158415007901</v>
      </c>
      <c r="P3642">
        <v>-0.26465509213066901</v>
      </c>
      <c r="Q3642">
        <v>0</v>
      </c>
      <c r="R3642">
        <v>1.7145754444625199</v>
      </c>
      <c r="S3642">
        <v>1.7145754444625199</v>
      </c>
      <c r="T3642">
        <v>-0.48517351770051037</v>
      </c>
      <c r="U3642">
        <v>-190.353608607247</v>
      </c>
      <c r="V3642">
        <v>-1.6422181412998</v>
      </c>
      <c r="W3642">
        <v>-0.109856785137699</v>
      </c>
      <c r="X3642">
        <v>-188.60153368080901</v>
      </c>
      <c r="Y3642">
        <v>-17.433168785986101</v>
      </c>
      <c r="Z3642">
        <v>-5.7037277513617299E-2</v>
      </c>
      <c r="AA3642">
        <v>-5.2986807519033403E-2</v>
      </c>
      <c r="AB3642">
        <v>-17.323144700953399</v>
      </c>
      <c r="AC3642">
        <v>-22.061106609602799</v>
      </c>
      <c r="AD3642">
        <v>0</v>
      </c>
      <c r="AE3642">
        <v>0</v>
      </c>
      <c r="AF3642">
        <v>-22.061106609602799</v>
      </c>
      <c r="AG3642">
        <v>-0.278630344350629</v>
      </c>
      <c r="AH3642">
        <v>0</v>
      </c>
      <c r="AI3642">
        <v>0</v>
      </c>
      <c r="AJ3642">
        <v>-0.278630344350629</v>
      </c>
      <c r="AK3642">
        <v>-0.46561948802858999</v>
      </c>
      <c r="AL3642">
        <v>0</v>
      </c>
      <c r="AM3642">
        <v>0</v>
      </c>
      <c r="AN3642">
        <v>-0.46561948802858999</v>
      </c>
      <c r="AO3642">
        <v>-22.805356441981999</v>
      </c>
      <c r="AP3642">
        <v>0</v>
      </c>
      <c r="AQ3642">
        <v>0</v>
      </c>
      <c r="AR3642">
        <v>-22.805356441981999</v>
      </c>
      <c r="AS3642">
        <v>-40.720374579945997</v>
      </c>
      <c r="AT3642">
        <v>-25.473416502527499</v>
      </c>
      <c r="AU3642">
        <v>-15.172693458348901</v>
      </c>
      <c r="AV3642">
        <v>-7.4264619069600704E-2</v>
      </c>
      <c r="AW3642">
        <v>-68.745258679625195</v>
      </c>
      <c r="AX3642">
        <v>-3.0357661982627099E-2</v>
      </c>
      <c r="AY3642">
        <v>-6.5759206026795095E-2</v>
      </c>
      <c r="AZ3642">
        <v>-68.649141811615806</v>
      </c>
      <c r="BA3642">
        <v>-60.159660930995699</v>
      </c>
      <c r="BB3642">
        <v>-1.9561350348975</v>
      </c>
      <c r="BC3642">
        <v>-3.29088973908256</v>
      </c>
      <c r="BD3642">
        <v>-54.912636157015697</v>
      </c>
      <c r="BE3642">
        <v>-26.973897923914102</v>
      </c>
      <c r="BF3642">
        <v>-1.2050503349208099</v>
      </c>
      <c r="BG3642">
        <v>-7.4279246222027204</v>
      </c>
      <c r="BH3642">
        <v>-18.340922966790501</v>
      </c>
      <c r="BI3642">
        <v>-0.52965362071138899</v>
      </c>
      <c r="BJ3642">
        <v>-0.33145803374968802</v>
      </c>
      <c r="BK3642">
        <v>-0.136785582097014</v>
      </c>
      <c r="BL3642">
        <v>-6.1410004864687999E-2</v>
      </c>
      <c r="BM3642">
        <v>-2.8233837277718998</v>
      </c>
      <c r="BN3642">
        <v>-1.0208819132892999</v>
      </c>
      <c r="BO3642">
        <v>-0.52986960936365501</v>
      </c>
      <c r="BP3642">
        <v>-1.27263220511894</v>
      </c>
      <c r="BQ3642">
        <v>-8.8393820348637799</v>
      </c>
      <c r="BR3642">
        <v>-1.0400606429589101</v>
      </c>
      <c r="BS3642">
        <v>-1.05204750046672</v>
      </c>
      <c r="BT3642">
        <v>-6.74727389143814</v>
      </c>
      <c r="BU3642">
        <v>-10.979893009340699</v>
      </c>
      <c r="BV3642">
        <v>-1.05226923794587</v>
      </c>
      <c r="BW3642">
        <v>-1.6643784179260599</v>
      </c>
      <c r="BX3642">
        <v>-8.2632453534687702</v>
      </c>
      <c r="BY3642">
        <v>-1.14382065020733</v>
      </c>
      <c r="BZ3642">
        <v>-0.90268084386260605</v>
      </c>
      <c r="CA3642">
        <v>-0.20736049085838301</v>
      </c>
      <c r="CB3642">
        <v>-3.3779315486343803E-2</v>
      </c>
      <c r="CC3642">
        <v>-12.479431934029501</v>
      </c>
      <c r="CD3642">
        <v>-9.4140319008817208</v>
      </c>
      <c r="CE3642">
        <v>-2.7516926200643699</v>
      </c>
      <c r="CF3642">
        <v>-0.31370741308341499</v>
      </c>
      <c r="CG3642">
        <v>-26.790720459694999</v>
      </c>
      <c r="CH3642">
        <v>-5.5629558005300197</v>
      </c>
      <c r="CI3642">
        <v>-21.1800035029257</v>
      </c>
      <c r="CJ3642">
        <v>-4.7761156239293098E-2</v>
      </c>
    </row>
    <row r="3643" spans="1:88" x14ac:dyDescent="0.2">
      <c r="A3643" t="s">
        <v>166</v>
      </c>
      <c r="B3643">
        <v>2014</v>
      </c>
      <c r="C3643" t="s">
        <v>3</v>
      </c>
      <c r="D3643" t="s">
        <v>2490</v>
      </c>
      <c r="E3643">
        <v>257.17629866310699</v>
      </c>
      <c r="F3643">
        <v>15.1877562928156</v>
      </c>
      <c r="G3643">
        <v>226.848406459269</v>
      </c>
      <c r="H3643">
        <v>15.140135911022099</v>
      </c>
      <c r="I3643">
        <v>0</v>
      </c>
      <c r="J3643">
        <v>12.250549369304695</v>
      </c>
      <c r="K3643">
        <v>12.250549369304695</v>
      </c>
      <c r="L3643">
        <v>269.42684803241173</v>
      </c>
      <c r="M3643">
        <v>241.57790474146699</v>
      </c>
      <c r="N3643">
        <v>13.848035611126001</v>
      </c>
      <c r="O3643">
        <v>224.443626663244</v>
      </c>
      <c r="P3643">
        <v>3.2862424670969399</v>
      </c>
      <c r="Q3643">
        <v>0</v>
      </c>
      <c r="R3643">
        <v>9.5191080593893513</v>
      </c>
      <c r="S3643">
        <v>9.5191080593893513</v>
      </c>
      <c r="T3643">
        <v>251.09701280085633</v>
      </c>
      <c r="U3643">
        <v>215.15096988492601</v>
      </c>
      <c r="V3643">
        <v>9.3533018800959802</v>
      </c>
      <c r="W3643">
        <v>13.4933255818136</v>
      </c>
      <c r="X3643">
        <v>192.30434242301601</v>
      </c>
      <c r="Y3643">
        <v>25.560453546759</v>
      </c>
      <c r="Z3643">
        <v>3.7110340090175198</v>
      </c>
      <c r="AA3643">
        <v>6.9377404579849999</v>
      </c>
      <c r="AB3643">
        <v>14.9116790797564</v>
      </c>
      <c r="AC3643">
        <v>2554.8167414750701</v>
      </c>
      <c r="AD3643">
        <v>0</v>
      </c>
      <c r="AE3643">
        <v>0</v>
      </c>
      <c r="AF3643">
        <v>2554.8167414750701</v>
      </c>
      <c r="AG3643">
        <v>16.556400696637901</v>
      </c>
      <c r="AH3643">
        <v>0</v>
      </c>
      <c r="AI3643">
        <v>0</v>
      </c>
      <c r="AJ3643">
        <v>16.556400696637901</v>
      </c>
      <c r="AK3643">
        <v>32.368179383872999</v>
      </c>
      <c r="AL3643">
        <v>0</v>
      </c>
      <c r="AM3643">
        <v>0</v>
      </c>
      <c r="AN3643">
        <v>32.368179383872999</v>
      </c>
      <c r="AO3643">
        <v>2603.7413215555798</v>
      </c>
      <c r="AP3643">
        <v>0</v>
      </c>
      <c r="AQ3643">
        <v>0</v>
      </c>
      <c r="AR3643">
        <v>2603.7413215555798</v>
      </c>
      <c r="AS3643">
        <v>2677.0114340821401</v>
      </c>
      <c r="AT3643">
        <v>48.5234383974705</v>
      </c>
      <c r="AU3643">
        <v>2577.4837177271802</v>
      </c>
      <c r="AV3643">
        <v>51.004277957479999</v>
      </c>
      <c r="AW3643">
        <v>75.9781023906922</v>
      </c>
      <c r="AX3643">
        <v>1.08673244355398</v>
      </c>
      <c r="AY3643">
        <v>12.976245980171299</v>
      </c>
      <c r="AZ3643">
        <v>61.915123966966902</v>
      </c>
      <c r="BA3643">
        <v>572.12531499860495</v>
      </c>
      <c r="BB3643">
        <v>14.6773180922244</v>
      </c>
      <c r="BC3643">
        <v>475.780145396926</v>
      </c>
      <c r="BD3643">
        <v>81.667851509453897</v>
      </c>
      <c r="BE3643">
        <v>912.26826894606597</v>
      </c>
      <c r="BF3643">
        <v>48.827425577248398</v>
      </c>
      <c r="BG3643">
        <v>813.51900604754906</v>
      </c>
      <c r="BH3643">
        <v>49.921837321268399</v>
      </c>
      <c r="BI3643">
        <v>41.627631144250302</v>
      </c>
      <c r="BJ3643">
        <v>12.4906512951945</v>
      </c>
      <c r="BK3643">
        <v>13.114863875887</v>
      </c>
      <c r="BL3643">
        <v>16.022115973168798</v>
      </c>
      <c r="BM3643">
        <v>89.508807619469707</v>
      </c>
      <c r="BN3643">
        <v>5.5313391699268601</v>
      </c>
      <c r="BO3643">
        <v>69.664034130893</v>
      </c>
      <c r="BP3643">
        <v>14.313434318650099</v>
      </c>
      <c r="BQ3643">
        <v>184.25366835827001</v>
      </c>
      <c r="BR3643">
        <v>7.1905143082829497</v>
      </c>
      <c r="BS3643">
        <v>156.47554094191801</v>
      </c>
      <c r="BT3643">
        <v>20.587613108068901</v>
      </c>
      <c r="BU3643">
        <v>289.09866915139798</v>
      </c>
      <c r="BV3643">
        <v>7.2313579310482696</v>
      </c>
      <c r="BW3643">
        <v>258.63341580081902</v>
      </c>
      <c r="BX3643">
        <v>23.233895419530999</v>
      </c>
      <c r="BY3643">
        <v>243.08686397955799</v>
      </c>
      <c r="BZ3643">
        <v>66.834959452891397</v>
      </c>
      <c r="CA3643">
        <v>30.1219049805011</v>
      </c>
      <c r="CB3643">
        <v>146.129999546166</v>
      </c>
      <c r="CC3643">
        <v>2467.6364426162199</v>
      </c>
      <c r="CD3643">
        <v>714.67266211244203</v>
      </c>
      <c r="CE3643">
        <v>400.05468934483201</v>
      </c>
      <c r="CF3643">
        <v>1352.9090911589401</v>
      </c>
      <c r="CG3643">
        <v>3293.5180039522302</v>
      </c>
      <c r="CH3643">
        <v>175.53305818638199</v>
      </c>
      <c r="CI3643">
        <v>3115.7237280888498</v>
      </c>
      <c r="CJ3643">
        <v>2.2612176769894798</v>
      </c>
    </row>
    <row r="3644" spans="1:88" x14ac:dyDescent="0.2">
      <c r="A3644" t="s">
        <v>166</v>
      </c>
      <c r="B3644">
        <v>2014</v>
      </c>
      <c r="C3644" t="s">
        <v>4</v>
      </c>
      <c r="D3644" t="s">
        <v>2491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4.4609617670463155</v>
      </c>
      <c r="K3644">
        <v>4.4609617670463155</v>
      </c>
      <c r="L3644">
        <v>4.4609617670463155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3.6286477051664927</v>
      </c>
      <c r="S3644">
        <v>3.6286477051664927</v>
      </c>
      <c r="T3644">
        <v>3.6286477051664927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0</v>
      </c>
      <c r="BI3644">
        <v>0</v>
      </c>
      <c r="BJ3644">
        <v>0</v>
      </c>
      <c r="BK3644">
        <v>0</v>
      </c>
      <c r="BL3644">
        <v>0</v>
      </c>
      <c r="BM3644">
        <v>0</v>
      </c>
      <c r="BN3644">
        <v>0</v>
      </c>
      <c r="BO3644">
        <v>0</v>
      </c>
      <c r="BP3644">
        <v>0</v>
      </c>
      <c r="BQ3644">
        <v>0</v>
      </c>
      <c r="BR3644">
        <v>0</v>
      </c>
      <c r="BS3644">
        <v>0</v>
      </c>
      <c r="BT3644">
        <v>0</v>
      </c>
      <c r="BU3644">
        <v>0</v>
      </c>
      <c r="BV3644">
        <v>0</v>
      </c>
      <c r="BW3644">
        <v>0</v>
      </c>
      <c r="BX3644">
        <v>0</v>
      </c>
      <c r="BY3644">
        <v>0</v>
      </c>
      <c r="BZ3644">
        <v>0</v>
      </c>
      <c r="CA3644">
        <v>0</v>
      </c>
      <c r="CB3644">
        <v>0</v>
      </c>
      <c r="CC3644">
        <v>0</v>
      </c>
      <c r="CD3644">
        <v>0</v>
      </c>
      <c r="CE3644">
        <v>0</v>
      </c>
      <c r="CF3644">
        <v>0</v>
      </c>
      <c r="CG3644">
        <v>0</v>
      </c>
      <c r="CH3644">
        <v>0</v>
      </c>
      <c r="CI3644">
        <v>0</v>
      </c>
      <c r="CJ3644">
        <v>0</v>
      </c>
    </row>
    <row r="3645" spans="1:88" x14ac:dyDescent="0.2">
      <c r="A3645" t="s">
        <v>166</v>
      </c>
      <c r="B3645">
        <v>2014</v>
      </c>
      <c r="C3645" t="s">
        <v>5</v>
      </c>
      <c r="D3645" t="s">
        <v>2492</v>
      </c>
      <c r="E3645">
        <v>-8.5940282915089306</v>
      </c>
      <c r="F3645">
        <v>-4.5209988215658701</v>
      </c>
      <c r="G3645">
        <v>-1.9818419610514699</v>
      </c>
      <c r="H3645">
        <v>-2.0911875088915601</v>
      </c>
      <c r="I3645">
        <v>-112.163993504026</v>
      </c>
      <c r="J3645">
        <v>-59.34680662456644</v>
      </c>
      <c r="K3645">
        <v>-171.51080012859262</v>
      </c>
      <c r="L3645">
        <v>-180.10482842010154</v>
      </c>
      <c r="M3645">
        <v>-7.9678252929459701</v>
      </c>
      <c r="N3645">
        <v>-4.4730860083286696</v>
      </c>
      <c r="O3645">
        <v>-1.9548536097314499</v>
      </c>
      <c r="P3645">
        <v>-1.53988567488585</v>
      </c>
      <c r="Q3645">
        <v>-86.224169315048499</v>
      </c>
      <c r="R3645">
        <v>-45.621851922741826</v>
      </c>
      <c r="S3645">
        <v>-131.84602123779052</v>
      </c>
      <c r="T3645">
        <v>-139.8138465307365</v>
      </c>
      <c r="U3645">
        <v>-16.258756262227099</v>
      </c>
      <c r="V3645">
        <v>-0.219130255448341</v>
      </c>
      <c r="W3645">
        <v>-7.8315839452112401E-2</v>
      </c>
      <c r="X3645">
        <v>-15.961310167326699</v>
      </c>
      <c r="Y3645">
        <v>-0.58357522786499005</v>
      </c>
      <c r="Z3645">
        <v>-0.142397841781846</v>
      </c>
      <c r="AA3645">
        <v>-8.3994816556116098E-2</v>
      </c>
      <c r="AB3645">
        <v>-0.35718256952702598</v>
      </c>
      <c r="AC3645">
        <v>-42.117338211057699</v>
      </c>
      <c r="AD3645">
        <v>0</v>
      </c>
      <c r="AE3645">
        <v>0</v>
      </c>
      <c r="AF3645">
        <v>-42.117338211057699</v>
      </c>
      <c r="AG3645">
        <v>-1.3908707443191499</v>
      </c>
      <c r="AH3645">
        <v>0</v>
      </c>
      <c r="AI3645">
        <v>0</v>
      </c>
      <c r="AJ3645">
        <v>-1.3908707443191499</v>
      </c>
      <c r="AK3645">
        <v>-2.3097750861731199</v>
      </c>
      <c r="AL3645">
        <v>0</v>
      </c>
      <c r="AM3645">
        <v>0</v>
      </c>
      <c r="AN3645">
        <v>-2.3097750861731199</v>
      </c>
      <c r="AO3645">
        <v>-45.817984041549998</v>
      </c>
      <c r="AP3645">
        <v>0</v>
      </c>
      <c r="AQ3645">
        <v>0</v>
      </c>
      <c r="AR3645">
        <v>-45.817984041549998</v>
      </c>
      <c r="AS3645">
        <v>-9.7649550857845995</v>
      </c>
      <c r="AT3645">
        <v>-2.4451572550807099</v>
      </c>
      <c r="AU3645">
        <v>-6.9524984769882101</v>
      </c>
      <c r="AV3645">
        <v>-0.36729935371567102</v>
      </c>
      <c r="AW3645">
        <v>-1.48137391861121</v>
      </c>
      <c r="AX3645">
        <v>-9.0418035640610295E-2</v>
      </c>
      <c r="AY3645">
        <v>-2.2094891908065802E-2</v>
      </c>
      <c r="AZ3645">
        <v>-1.36886099106253</v>
      </c>
      <c r="BA3645">
        <v>-5.9729820644049401</v>
      </c>
      <c r="BB3645">
        <v>-0.465635992903079</v>
      </c>
      <c r="BC3645">
        <v>-1.1402556658949199</v>
      </c>
      <c r="BD3645">
        <v>-4.3670904056069499</v>
      </c>
      <c r="BE3645">
        <v>-38.598724403740398</v>
      </c>
      <c r="BF3645">
        <v>-22.368777856975701</v>
      </c>
      <c r="BG3645">
        <v>-14.5486025524767</v>
      </c>
      <c r="BH3645">
        <v>-1.681343994288</v>
      </c>
      <c r="BI3645">
        <v>-9.3461805963325304</v>
      </c>
      <c r="BJ3645">
        <v>-2.35860932382981</v>
      </c>
      <c r="BK3645">
        <v>-1.47986462487279</v>
      </c>
      <c r="BL3645">
        <v>-5.5077066476299503</v>
      </c>
      <c r="BM3645">
        <v>-4.4910424622746703</v>
      </c>
      <c r="BN3645">
        <v>-0.39870771941606298</v>
      </c>
      <c r="BO3645">
        <v>-0.93458273708278805</v>
      </c>
      <c r="BP3645">
        <v>-3.1577520057758202</v>
      </c>
      <c r="BQ3645">
        <v>-6.4181346108127801</v>
      </c>
      <c r="BR3645">
        <v>-0.722332719065788</v>
      </c>
      <c r="BS3645">
        <v>-1.31057851818917</v>
      </c>
      <c r="BT3645">
        <v>-4.3852233735578201</v>
      </c>
      <c r="BU3645">
        <v>-8.7116399032556409</v>
      </c>
      <c r="BV3645">
        <v>-0.94063479390776605</v>
      </c>
      <c r="BW3645">
        <v>-1.7193381605368701</v>
      </c>
      <c r="BX3645">
        <v>-6.0516669488110004</v>
      </c>
      <c r="BY3645">
        <v>-1.1730374023561301</v>
      </c>
      <c r="BZ3645">
        <v>-0.78104550119401395</v>
      </c>
      <c r="CA3645">
        <v>-0.27540197727704002</v>
      </c>
      <c r="CB3645">
        <v>-0.116589923885075</v>
      </c>
      <c r="CC3645">
        <v>-12.804938827452199</v>
      </c>
      <c r="CD3645">
        <v>-8.2050471765313802</v>
      </c>
      <c r="CE3645">
        <v>-3.6524265883421898</v>
      </c>
      <c r="CF3645">
        <v>-0.94746506257861796</v>
      </c>
      <c r="CG3645">
        <v>-79.794084198755201</v>
      </c>
      <c r="CH3645">
        <v>-52.537248037602097</v>
      </c>
      <c r="CI3645">
        <v>-26.964460074769899</v>
      </c>
      <c r="CJ3645">
        <v>-0.29237608638345403</v>
      </c>
    </row>
    <row r="3646" spans="1:88" x14ac:dyDescent="0.2">
      <c r="A3646" t="s">
        <v>166</v>
      </c>
      <c r="B3646">
        <v>2014</v>
      </c>
      <c r="C3646" t="s">
        <v>6</v>
      </c>
      <c r="D3646" t="s">
        <v>2493</v>
      </c>
      <c r="E3646">
        <v>-12.641484134258</v>
      </c>
      <c r="F3646">
        <v>1.0134774264517299</v>
      </c>
      <c r="G3646">
        <v>-0.380011298679656</v>
      </c>
      <c r="H3646">
        <v>-13.27495026203</v>
      </c>
      <c r="I3646">
        <v>0</v>
      </c>
      <c r="J3646">
        <v>0.96217784839559706</v>
      </c>
      <c r="K3646">
        <v>0.96217784839559706</v>
      </c>
      <c r="L3646">
        <v>-11.679306285862403</v>
      </c>
      <c r="M3646">
        <v>0.51677008513804201</v>
      </c>
      <c r="N3646">
        <v>1.0849880691070399</v>
      </c>
      <c r="O3646">
        <v>-0.377558282633563</v>
      </c>
      <c r="P3646">
        <v>-0.190659701335431</v>
      </c>
      <c r="Q3646">
        <v>0</v>
      </c>
      <c r="R3646">
        <v>3.9310293319961542</v>
      </c>
      <c r="S3646">
        <v>3.9310293319961542</v>
      </c>
      <c r="T3646">
        <v>4.4477994171341964</v>
      </c>
      <c r="U3646">
        <v>-231.194278079996</v>
      </c>
      <c r="V3646">
        <v>-2.0036822214888801</v>
      </c>
      <c r="W3646">
        <v>-9.3989787523931195E-2</v>
      </c>
      <c r="X3646">
        <v>-229.096606070983</v>
      </c>
      <c r="Y3646">
        <v>-21.323397816051699</v>
      </c>
      <c r="Z3646">
        <v>-7.1874453416389497E-2</v>
      </c>
      <c r="AA3646">
        <v>-3.4654818119767E-4</v>
      </c>
      <c r="AB3646">
        <v>-21.251176814453999</v>
      </c>
      <c r="AC3646">
        <v>-1011.22281108764</v>
      </c>
      <c r="AD3646">
        <v>0</v>
      </c>
      <c r="AE3646">
        <v>0</v>
      </c>
      <c r="AF3646">
        <v>-1011.22281108764</v>
      </c>
      <c r="AG3646">
        <v>-1.7512921123551499</v>
      </c>
      <c r="AH3646">
        <v>0</v>
      </c>
      <c r="AI3646">
        <v>0</v>
      </c>
      <c r="AJ3646">
        <v>-1.7512921123551499</v>
      </c>
      <c r="AK3646">
        <v>0.88435247598570899</v>
      </c>
      <c r="AL3646">
        <v>0</v>
      </c>
      <c r="AM3646">
        <v>0</v>
      </c>
      <c r="AN3646">
        <v>0.88435247598570899</v>
      </c>
      <c r="AO3646">
        <v>-1012.0897507240099</v>
      </c>
      <c r="AP3646">
        <v>0</v>
      </c>
      <c r="AQ3646">
        <v>0</v>
      </c>
      <c r="AR3646">
        <v>-1012.0897507240099</v>
      </c>
      <c r="AS3646">
        <v>-43.3856194667107</v>
      </c>
      <c r="AT3646">
        <v>-30.781338076506</v>
      </c>
      <c r="AU3646">
        <v>-12.892790536913999</v>
      </c>
      <c r="AV3646">
        <v>0.28850914670925099</v>
      </c>
      <c r="AW3646">
        <v>-84.1272765838102</v>
      </c>
      <c r="AX3646">
        <v>-1.30695720438147E-2</v>
      </c>
      <c r="AY3646">
        <v>-5.5233848362600903E-2</v>
      </c>
      <c r="AZ3646">
        <v>-84.058973163403905</v>
      </c>
      <c r="BA3646">
        <v>-70.939309313868804</v>
      </c>
      <c r="BB3646">
        <v>-2.3947295072232699</v>
      </c>
      <c r="BC3646">
        <v>-3.3119028639433901</v>
      </c>
      <c r="BD3646">
        <v>-65.232676942702099</v>
      </c>
      <c r="BE3646">
        <v>-17.946082006970101</v>
      </c>
      <c r="BF3646">
        <v>-0.76062024803289496</v>
      </c>
      <c r="BG3646">
        <v>4.9491799626739796</v>
      </c>
      <c r="BH3646">
        <v>-22.1346417216111</v>
      </c>
      <c r="BI3646">
        <v>0.45753425151743399</v>
      </c>
      <c r="BJ3646">
        <v>-0.66896910787966102</v>
      </c>
      <c r="BK3646">
        <v>1.00114962601457</v>
      </c>
      <c r="BL3646">
        <v>0.12535373338252101</v>
      </c>
      <c r="BM3646">
        <v>-2.8154338315357701</v>
      </c>
      <c r="BN3646">
        <v>-1.26395744671322</v>
      </c>
      <c r="BO3646">
        <v>-5.17535428648924E-2</v>
      </c>
      <c r="BP3646">
        <v>-1.49972284195765</v>
      </c>
      <c r="BQ3646">
        <v>-9.8112987077622797</v>
      </c>
      <c r="BR3646">
        <v>-1.2968360377980701</v>
      </c>
      <c r="BS3646">
        <v>-0.32988015875038101</v>
      </c>
      <c r="BT3646">
        <v>-8.1845825112138098</v>
      </c>
      <c r="BU3646">
        <v>-11.9976928709363</v>
      </c>
      <c r="BV3646">
        <v>-1.31061301606642</v>
      </c>
      <c r="BW3646">
        <v>-0.67597748641769795</v>
      </c>
      <c r="BX3646">
        <v>-10.0111023684521</v>
      </c>
      <c r="BY3646">
        <v>-1.3118051681966301</v>
      </c>
      <c r="BZ3646">
        <v>-1.47628626286468</v>
      </c>
      <c r="CA3646">
        <v>-8.9855814992697194E-2</v>
      </c>
      <c r="CB3646">
        <v>0.25433690966076</v>
      </c>
      <c r="CC3646">
        <v>-14.2501432620233</v>
      </c>
      <c r="CD3646">
        <v>-15.424339603574699</v>
      </c>
      <c r="CE3646">
        <v>-1.1810650452067599</v>
      </c>
      <c r="CF3646">
        <v>2.3552613867582299</v>
      </c>
      <c r="CG3646">
        <v>14.5634434300568</v>
      </c>
      <c r="CH3646">
        <v>19.954512882815401</v>
      </c>
      <c r="CI3646">
        <v>-5.4735362437892396</v>
      </c>
      <c r="CJ3646">
        <v>8.2466791030591804E-2</v>
      </c>
    </row>
    <row r="3647" spans="1:88" x14ac:dyDescent="0.2">
      <c r="A3647" t="s">
        <v>166</v>
      </c>
      <c r="B3647">
        <v>2014</v>
      </c>
      <c r="C3647" t="s">
        <v>7</v>
      </c>
      <c r="D3647" t="s">
        <v>2494</v>
      </c>
      <c r="E3647">
        <v>-3.2136609235762399</v>
      </c>
      <c r="F3647">
        <v>-0.78959508847646298</v>
      </c>
      <c r="G3647">
        <v>-0.77106991915669498</v>
      </c>
      <c r="H3647">
        <v>-1.65299591594308</v>
      </c>
      <c r="I3647">
        <v>-56.017270726594802</v>
      </c>
      <c r="J3647">
        <v>-0.88717191048814792</v>
      </c>
      <c r="K3647">
        <v>-56.904442637082958</v>
      </c>
      <c r="L3647">
        <v>-60.1181035606592</v>
      </c>
      <c r="M3647">
        <v>-1.6734595892492901</v>
      </c>
      <c r="N3647">
        <v>-0.76855890220627199</v>
      </c>
      <c r="O3647">
        <v>-0.76204919306812602</v>
      </c>
      <c r="P3647">
        <v>-0.14285149397489399</v>
      </c>
      <c r="Q3647">
        <v>-38.163968862144898</v>
      </c>
      <c r="R3647">
        <v>-0.6044207568142882</v>
      </c>
      <c r="S3647">
        <v>-38.768389618959191</v>
      </c>
      <c r="T3647">
        <v>-40.441849208208481</v>
      </c>
      <c r="U3647">
        <v>-29.057299861901601</v>
      </c>
      <c r="V3647">
        <v>-0.33039015643797098</v>
      </c>
      <c r="W3647">
        <v>-3.1063470038818802E-2</v>
      </c>
      <c r="X3647">
        <v>-28.695846235424799</v>
      </c>
      <c r="Y3647">
        <v>-2.5811940221224301</v>
      </c>
      <c r="Z3647">
        <v>-4.2873934091409903E-2</v>
      </c>
      <c r="AA3647">
        <v>-2.7664897106046301E-2</v>
      </c>
      <c r="AB3647">
        <v>-2.5106551909249699</v>
      </c>
      <c r="AC3647">
        <v>-41.044769961061398</v>
      </c>
      <c r="AD3647">
        <v>0</v>
      </c>
      <c r="AE3647">
        <v>0</v>
      </c>
      <c r="AF3647">
        <v>-41.044769961061398</v>
      </c>
      <c r="AG3647">
        <v>-2.1178770729719298</v>
      </c>
      <c r="AH3647">
        <v>0</v>
      </c>
      <c r="AI3647">
        <v>0</v>
      </c>
      <c r="AJ3647">
        <v>-2.1178770729719298</v>
      </c>
      <c r="AK3647">
        <v>-1.4137212113858</v>
      </c>
      <c r="AL3647">
        <v>0</v>
      </c>
      <c r="AM3647">
        <v>0</v>
      </c>
      <c r="AN3647">
        <v>-1.4137212113858</v>
      </c>
      <c r="AO3647">
        <v>-44.576368245419097</v>
      </c>
      <c r="AP3647">
        <v>0</v>
      </c>
      <c r="AQ3647">
        <v>0</v>
      </c>
      <c r="AR3647">
        <v>-44.576368245419097</v>
      </c>
      <c r="AS3647">
        <v>-8.9933798364932294</v>
      </c>
      <c r="AT3647">
        <v>-4.1170048402461603</v>
      </c>
      <c r="AU3647">
        <v>-4.3753463793771497</v>
      </c>
      <c r="AV3647">
        <v>-0.50102861686993305</v>
      </c>
      <c r="AW3647">
        <v>-9.9580546867953093</v>
      </c>
      <c r="AX3647">
        <v>-2.3718460157905599E-2</v>
      </c>
      <c r="AY3647">
        <v>-3.8416707296908298E-2</v>
      </c>
      <c r="AZ3647">
        <v>-9.8959195193405094</v>
      </c>
      <c r="BA3647">
        <v>-10.220970162508699</v>
      </c>
      <c r="BB3647">
        <v>-0.41470381930502898</v>
      </c>
      <c r="BC3647">
        <v>-0.74708782229766602</v>
      </c>
      <c r="BD3647">
        <v>-9.0591785209060092</v>
      </c>
      <c r="BE3647">
        <v>-8.4182527986095597</v>
      </c>
      <c r="BF3647">
        <v>-1.1193897814012499</v>
      </c>
      <c r="BG3647">
        <v>-4.4884841923190901</v>
      </c>
      <c r="BH3647">
        <v>-2.8103788248892201</v>
      </c>
      <c r="BI3647">
        <v>-1.05366011875706</v>
      </c>
      <c r="BJ3647">
        <v>-0.31396139796491002</v>
      </c>
      <c r="BK3647">
        <v>-0.53969953391237702</v>
      </c>
      <c r="BL3647">
        <v>-0.19999918687977</v>
      </c>
      <c r="BM3647">
        <v>-0.72399303391427206</v>
      </c>
      <c r="BN3647">
        <v>-0.20300069042250601</v>
      </c>
      <c r="BO3647">
        <v>-0.28459256936459099</v>
      </c>
      <c r="BP3647">
        <v>-0.236399774127176</v>
      </c>
      <c r="BQ3647">
        <v>-1.8641215374804201</v>
      </c>
      <c r="BR3647">
        <v>-0.22235514519515101</v>
      </c>
      <c r="BS3647">
        <v>-0.60304900717491805</v>
      </c>
      <c r="BT3647">
        <v>-1.03871738511034</v>
      </c>
      <c r="BU3647">
        <v>-2.46979975839885</v>
      </c>
      <c r="BV3647">
        <v>-0.22541596214263401</v>
      </c>
      <c r="BW3647">
        <v>-0.96824133063370799</v>
      </c>
      <c r="BX3647">
        <v>-1.27614246562251</v>
      </c>
      <c r="BY3647">
        <v>-1.11961484003461</v>
      </c>
      <c r="BZ3647">
        <v>-0.71919466844301205</v>
      </c>
      <c r="CA3647">
        <v>-8.7296157004664601E-2</v>
      </c>
      <c r="CB3647">
        <v>-0.31312401458693501</v>
      </c>
      <c r="CC3647">
        <v>-11.6229547162933</v>
      </c>
      <c r="CD3647">
        <v>-7.5605037938958901</v>
      </c>
      <c r="CE3647">
        <v>-1.16168338958484</v>
      </c>
      <c r="CF3647">
        <v>-2.90076753281254</v>
      </c>
      <c r="CG3647">
        <v>-21.1046806746978</v>
      </c>
      <c r="CH3647">
        <v>-10.444363845997501</v>
      </c>
      <c r="CI3647">
        <v>-10.5217967610035</v>
      </c>
      <c r="CJ3647">
        <v>-0.13852006769672001</v>
      </c>
    </row>
    <row r="3648" spans="1:88" x14ac:dyDescent="0.2">
      <c r="A3648" t="s">
        <v>166</v>
      </c>
      <c r="B3648">
        <v>2014</v>
      </c>
      <c r="C3648" t="s">
        <v>8</v>
      </c>
      <c r="D3648" t="s">
        <v>2495</v>
      </c>
      <c r="E3648">
        <v>11.827731103818699</v>
      </c>
      <c r="F3648">
        <v>1.7856407615916801</v>
      </c>
      <c r="G3648">
        <v>9.5196769425564405</v>
      </c>
      <c r="H3648">
        <v>0.52241339967061495</v>
      </c>
      <c r="I3648">
        <v>0</v>
      </c>
      <c r="J3648">
        <v>-0.40667317385247381</v>
      </c>
      <c r="K3648">
        <v>-0.40667317385247381</v>
      </c>
      <c r="L3648">
        <v>11.421057929966226</v>
      </c>
      <c r="M3648">
        <v>10.8858499086772</v>
      </c>
      <c r="N3648">
        <v>1.4391263333683899</v>
      </c>
      <c r="O3648">
        <v>9.4108005626409899</v>
      </c>
      <c r="P3648">
        <v>3.5923012667857003E-2</v>
      </c>
      <c r="Q3648">
        <v>0</v>
      </c>
      <c r="R3648">
        <v>-0.30767141290272837</v>
      </c>
      <c r="S3648">
        <v>-0.30767141290272837</v>
      </c>
      <c r="T3648">
        <v>10.578178495774472</v>
      </c>
      <c r="U3648">
        <v>11.323815650465001</v>
      </c>
      <c r="V3648">
        <v>2.1968771127273401</v>
      </c>
      <c r="W3648">
        <v>0.472613349659747</v>
      </c>
      <c r="X3648">
        <v>8.6543251880779195</v>
      </c>
      <c r="Y3648">
        <v>1.8471902860187299</v>
      </c>
      <c r="Z3648">
        <v>0.97849832350708099</v>
      </c>
      <c r="AA3648">
        <v>0.32570820863746902</v>
      </c>
      <c r="AB3648">
        <v>0.54298375387417497</v>
      </c>
      <c r="AC3648">
        <v>107.191895507986</v>
      </c>
      <c r="AD3648">
        <v>0</v>
      </c>
      <c r="AE3648">
        <v>0</v>
      </c>
      <c r="AF3648">
        <v>107.191895507986</v>
      </c>
      <c r="AG3648">
        <v>-1.3135227823578199</v>
      </c>
      <c r="AH3648">
        <v>0</v>
      </c>
      <c r="AI3648">
        <v>0</v>
      </c>
      <c r="AJ3648">
        <v>-1.3135227823578199</v>
      </c>
      <c r="AK3648">
        <v>2.4800642170554199</v>
      </c>
      <c r="AL3648">
        <v>0</v>
      </c>
      <c r="AM3648">
        <v>0</v>
      </c>
      <c r="AN3648">
        <v>2.4800642170554199</v>
      </c>
      <c r="AO3648">
        <v>108.35843694268399</v>
      </c>
      <c r="AP3648">
        <v>0</v>
      </c>
      <c r="AQ3648">
        <v>0</v>
      </c>
      <c r="AR3648">
        <v>108.35843694268399</v>
      </c>
      <c r="AS3648">
        <v>97.273691705449494</v>
      </c>
      <c r="AT3648">
        <v>6.95335890514332</v>
      </c>
      <c r="AU3648">
        <v>89.229685807240401</v>
      </c>
      <c r="AV3648">
        <v>1.0906469930656699</v>
      </c>
      <c r="AW3648">
        <v>2.85342598500102</v>
      </c>
      <c r="AX3648">
        <v>0.22773311314328401</v>
      </c>
      <c r="AY3648">
        <v>0.43459385401155698</v>
      </c>
      <c r="AZ3648">
        <v>2.19109901784618</v>
      </c>
      <c r="BA3648">
        <v>31.339739891154299</v>
      </c>
      <c r="BB3648">
        <v>3.8989976261375001</v>
      </c>
      <c r="BC3648">
        <v>16.234643772277401</v>
      </c>
      <c r="BD3648">
        <v>11.2060984927394</v>
      </c>
      <c r="BE3648">
        <v>58.643698823888798</v>
      </c>
      <c r="BF3648">
        <v>12.398170861893099</v>
      </c>
      <c r="BG3648">
        <v>44.796601243363</v>
      </c>
      <c r="BH3648">
        <v>1.4489267186327599</v>
      </c>
      <c r="BI3648">
        <v>6.7905636738442903</v>
      </c>
      <c r="BJ3648">
        <v>2.5154945291986501</v>
      </c>
      <c r="BK3648">
        <v>3.9568570144634698</v>
      </c>
      <c r="BL3648">
        <v>0.31821213018217698</v>
      </c>
      <c r="BM3648">
        <v>5.2535175567744199</v>
      </c>
      <c r="BN3648">
        <v>1.5149979345901901</v>
      </c>
      <c r="BO3648">
        <v>3.2433812486414002</v>
      </c>
      <c r="BP3648">
        <v>0.49513837354282703</v>
      </c>
      <c r="BQ3648">
        <v>9.3098502563064507</v>
      </c>
      <c r="BR3648">
        <v>2.08338015392156</v>
      </c>
      <c r="BS3648">
        <v>6.5288054545111196</v>
      </c>
      <c r="BT3648">
        <v>0.69766464787376203</v>
      </c>
      <c r="BU3648">
        <v>10.3081277974144</v>
      </c>
      <c r="BV3648">
        <v>2.0855114554323202</v>
      </c>
      <c r="BW3648">
        <v>10.3223398651407</v>
      </c>
      <c r="BX3648">
        <v>-2.0997235231586502</v>
      </c>
      <c r="BY3648">
        <v>24.284891757577899</v>
      </c>
      <c r="BZ3648">
        <v>18.588007552878899</v>
      </c>
      <c r="CA3648">
        <v>1.2276339411583499</v>
      </c>
      <c r="CB3648">
        <v>4.4692502635406299</v>
      </c>
      <c r="CC3648">
        <v>252.111685214261</v>
      </c>
      <c r="CD3648">
        <v>194.33891103424901</v>
      </c>
      <c r="CE3648">
        <v>16.294842713252201</v>
      </c>
      <c r="CF3648">
        <v>41.477931466760097</v>
      </c>
      <c r="CG3648">
        <v>146.392111905874</v>
      </c>
      <c r="CH3648">
        <v>16.1414020544746</v>
      </c>
      <c r="CI3648">
        <v>130.200519396651</v>
      </c>
      <c r="CJ3648">
        <v>5.0190454747070699E-2</v>
      </c>
    </row>
    <row r="3649" spans="1:88" x14ac:dyDescent="0.2">
      <c r="A3649" t="s">
        <v>166</v>
      </c>
      <c r="B3649">
        <v>2014</v>
      </c>
      <c r="C3649" t="s">
        <v>3777</v>
      </c>
      <c r="D3649" t="s">
        <v>3955</v>
      </c>
      <c r="E3649">
        <v>-16.526598415366301</v>
      </c>
      <c r="F3649">
        <v>-6.9087734530554199</v>
      </c>
      <c r="G3649">
        <v>-5.6254460802811002</v>
      </c>
      <c r="H3649">
        <v>-3.9923788820297501</v>
      </c>
      <c r="I3649">
        <v>0</v>
      </c>
      <c r="J3649">
        <v>11.089372197650007</v>
      </c>
      <c r="K3649">
        <v>11.089372197650007</v>
      </c>
      <c r="L3649">
        <v>-5.4372262177162938</v>
      </c>
      <c r="M3649">
        <v>-12.6765244409704</v>
      </c>
      <c r="N3649">
        <v>-6.3154484343650097</v>
      </c>
      <c r="O3649">
        <v>-5.5534854486083001</v>
      </c>
      <c r="P3649">
        <v>-0.80759055799706003</v>
      </c>
      <c r="Q3649">
        <v>0</v>
      </c>
      <c r="R3649">
        <v>10.566007854003134</v>
      </c>
      <c r="S3649">
        <v>10.566007854003134</v>
      </c>
      <c r="T3649">
        <v>-2.1105165869672673</v>
      </c>
      <c r="U3649">
        <v>-31.714199054357099</v>
      </c>
      <c r="V3649">
        <v>-3.3244193074346602</v>
      </c>
      <c r="W3649">
        <v>-0.19389654611038801</v>
      </c>
      <c r="X3649">
        <v>-28.195883200812101</v>
      </c>
      <c r="Y3649">
        <v>-9.9105361286296692</v>
      </c>
      <c r="Z3649">
        <v>-1.71212931545155</v>
      </c>
      <c r="AA3649">
        <v>-0.225212141006844</v>
      </c>
      <c r="AB3649">
        <v>-7.9731946721712896</v>
      </c>
      <c r="AC3649">
        <v>-101.755100016608</v>
      </c>
      <c r="AD3649">
        <v>0</v>
      </c>
      <c r="AE3649">
        <v>0</v>
      </c>
      <c r="AF3649">
        <v>-101.755100016608</v>
      </c>
      <c r="AG3649">
        <v>-2.3562205163242802</v>
      </c>
      <c r="AH3649">
        <v>0</v>
      </c>
      <c r="AI3649">
        <v>0</v>
      </c>
      <c r="AJ3649">
        <v>-2.3562205163242802</v>
      </c>
      <c r="AK3649">
        <v>-8.7552624330328399</v>
      </c>
      <c r="AL3649">
        <v>0</v>
      </c>
      <c r="AM3649">
        <v>0</v>
      </c>
      <c r="AN3649">
        <v>-8.7552624330328399</v>
      </c>
      <c r="AO3649">
        <v>-112.86658296596499</v>
      </c>
      <c r="AP3649">
        <v>0</v>
      </c>
      <c r="AQ3649">
        <v>0</v>
      </c>
      <c r="AR3649">
        <v>-112.86658296596499</v>
      </c>
      <c r="AS3649">
        <v>-407.682890911816</v>
      </c>
      <c r="AT3649">
        <v>-12.459632511734499</v>
      </c>
      <c r="AU3649">
        <v>-31.744980896914299</v>
      </c>
      <c r="AV3649">
        <v>-363.47827750316901</v>
      </c>
      <c r="AW3649">
        <v>-59.501561203647</v>
      </c>
      <c r="AX3649">
        <v>-0.52051596105786402</v>
      </c>
      <c r="AY3649">
        <v>-0.14737580305926401</v>
      </c>
      <c r="AZ3649">
        <v>-58.8336694395298</v>
      </c>
      <c r="BA3649">
        <v>-177.831263200102</v>
      </c>
      <c r="BB3649">
        <v>-5.6179835356731003</v>
      </c>
      <c r="BC3649">
        <v>-5.3478887148840002</v>
      </c>
      <c r="BD3649">
        <v>-166.865390949545</v>
      </c>
      <c r="BE3649">
        <v>-321.28763636820503</v>
      </c>
      <c r="BF3649">
        <v>-23.3313060112059</v>
      </c>
      <c r="BG3649">
        <v>-34.354296030152703</v>
      </c>
      <c r="BH3649">
        <v>-263.60203432684699</v>
      </c>
      <c r="BI3649">
        <v>-118.69675924662199</v>
      </c>
      <c r="BJ3649">
        <v>-7.6455272728360697</v>
      </c>
      <c r="BK3649">
        <v>-4.0047895296410001</v>
      </c>
      <c r="BL3649">
        <v>-107.046442444145</v>
      </c>
      <c r="BM3649">
        <v>-53.388883421509398</v>
      </c>
      <c r="BN3649">
        <v>-2.29882480408844</v>
      </c>
      <c r="BO3649">
        <v>-2.0917007783094501</v>
      </c>
      <c r="BP3649">
        <v>-48.998357839111698</v>
      </c>
      <c r="BQ3649">
        <v>-68.871386141468406</v>
      </c>
      <c r="BR3649">
        <v>-3.0095958277851702</v>
      </c>
      <c r="BS3649">
        <v>-3.70616136605679</v>
      </c>
      <c r="BT3649">
        <v>-62.155628947626397</v>
      </c>
      <c r="BU3649">
        <v>-74.073091882268798</v>
      </c>
      <c r="BV3649">
        <v>-3.0156060055142602</v>
      </c>
      <c r="BW3649">
        <v>-5.5264123227221296</v>
      </c>
      <c r="BX3649">
        <v>-65.531073554032403</v>
      </c>
      <c r="BY3649">
        <v>-210.399335046743</v>
      </c>
      <c r="BZ3649">
        <v>-30.7566835405764</v>
      </c>
      <c r="CA3649">
        <v>-0.73438119723336004</v>
      </c>
      <c r="CB3649">
        <v>-178.908270308933</v>
      </c>
      <c r="CC3649">
        <v>-2002.8310384219999</v>
      </c>
      <c r="CD3649">
        <v>-336.54779079624399</v>
      </c>
      <c r="CE3649">
        <v>-9.7529124617094105</v>
      </c>
      <c r="CF3649">
        <v>-1656.53033516404</v>
      </c>
      <c r="CG3649">
        <v>-158.14813004677501</v>
      </c>
      <c r="CH3649">
        <v>-81.101796964840503</v>
      </c>
      <c r="CI3649">
        <v>-76.641747100674493</v>
      </c>
      <c r="CJ3649">
        <v>-0.40458598126016798</v>
      </c>
    </row>
    <row r="3650" spans="1:88" x14ac:dyDescent="0.2">
      <c r="A3650" t="s">
        <v>166</v>
      </c>
      <c r="B3650">
        <v>2014</v>
      </c>
      <c r="C3650" t="s">
        <v>9</v>
      </c>
      <c r="D3650" t="s">
        <v>2496</v>
      </c>
      <c r="E3650">
        <v>-9.8405087248132599</v>
      </c>
      <c r="F3650">
        <v>-6.9583536402330202</v>
      </c>
      <c r="G3650">
        <v>-0.20848661936298399</v>
      </c>
      <c r="H3650">
        <v>-2.6736684652172702</v>
      </c>
      <c r="I3650">
        <v>18.671277909132002</v>
      </c>
      <c r="J3650">
        <v>3.9413450997045971</v>
      </c>
      <c r="K3650">
        <v>22.612623008836607</v>
      </c>
      <c r="L3650">
        <v>12.772114284023347</v>
      </c>
      <c r="M3650">
        <v>-9.7306386282215591</v>
      </c>
      <c r="N3650">
        <v>-6.9452328983804499</v>
      </c>
      <c r="O3650">
        <v>-0.20551963875805099</v>
      </c>
      <c r="P3650">
        <v>-2.5798860910830599</v>
      </c>
      <c r="Q3650">
        <v>13.586285328823401</v>
      </c>
      <c r="R3650">
        <v>2.8679471948599882</v>
      </c>
      <c r="S3650">
        <v>16.454232523683359</v>
      </c>
      <c r="T3650">
        <v>6.7235938954618</v>
      </c>
      <c r="U3650">
        <v>-3.1296091263303798</v>
      </c>
      <c r="V3650">
        <v>-0.16390932841363101</v>
      </c>
      <c r="W3650">
        <v>-3.5053092958826399E-3</v>
      </c>
      <c r="X3650">
        <v>-2.9621944886208702</v>
      </c>
      <c r="Y3650">
        <v>-8.3889934579879297E-2</v>
      </c>
      <c r="Z3650">
        <v>-3.0278552490694E-2</v>
      </c>
      <c r="AA3650">
        <v>-9.6622411830072606E-3</v>
      </c>
      <c r="AB3650">
        <v>-4.3949140906178102E-2</v>
      </c>
      <c r="AC3650">
        <v>-5.89111104603169</v>
      </c>
      <c r="AD3650">
        <v>0</v>
      </c>
      <c r="AE3650">
        <v>0</v>
      </c>
      <c r="AF3650">
        <v>-5.89111104603169</v>
      </c>
      <c r="AG3650">
        <v>-0.25820484870049998</v>
      </c>
      <c r="AH3650">
        <v>0</v>
      </c>
      <c r="AI3650">
        <v>0</v>
      </c>
      <c r="AJ3650">
        <v>-0.25820484870049998</v>
      </c>
      <c r="AK3650">
        <v>-0.46619298986621099</v>
      </c>
      <c r="AL3650">
        <v>0</v>
      </c>
      <c r="AM3650">
        <v>0</v>
      </c>
      <c r="AN3650">
        <v>-0.46619298986621099</v>
      </c>
      <c r="AO3650">
        <v>-6.6155088845984</v>
      </c>
      <c r="AP3650">
        <v>0</v>
      </c>
      <c r="AQ3650">
        <v>0</v>
      </c>
      <c r="AR3650">
        <v>-6.6155088845984</v>
      </c>
      <c r="AS3650">
        <v>-2.27743867882957</v>
      </c>
      <c r="AT3650">
        <v>-1.475933415953</v>
      </c>
      <c r="AU3650">
        <v>-0.50845282804132697</v>
      </c>
      <c r="AV3650">
        <v>-0.29305243483524701</v>
      </c>
      <c r="AW3650">
        <v>-0.35837805741279199</v>
      </c>
      <c r="AX3650">
        <v>-0.233177484612619</v>
      </c>
      <c r="AY3650">
        <v>-3.12185876993902E-3</v>
      </c>
      <c r="AZ3650">
        <v>-0.122078714030234</v>
      </c>
      <c r="BA3650">
        <v>-24.993871781217798</v>
      </c>
      <c r="BB3650">
        <v>-0.29846307377253301</v>
      </c>
      <c r="BC3650">
        <v>-7.9706829140635996E-2</v>
      </c>
      <c r="BD3650">
        <v>-24.615701878304598</v>
      </c>
      <c r="BE3650">
        <v>-8.9382802516298892</v>
      </c>
      <c r="BF3650">
        <v>-5.65136919186215</v>
      </c>
      <c r="BG3650">
        <v>-2.5614954567260599</v>
      </c>
      <c r="BH3650">
        <v>-0.72541560304168995</v>
      </c>
      <c r="BI3650">
        <v>-3.3562155626939298</v>
      </c>
      <c r="BJ3650">
        <v>-0.61871468261116902</v>
      </c>
      <c r="BK3650">
        <v>-0.72733762088263698</v>
      </c>
      <c r="BL3650">
        <v>-2.01016325920012</v>
      </c>
      <c r="BM3650">
        <v>-0.89674666435656902</v>
      </c>
      <c r="BN3650">
        <v>-0.57595538584666095</v>
      </c>
      <c r="BO3650">
        <v>-0.15005195592091</v>
      </c>
      <c r="BP3650">
        <v>-0.17073932258900101</v>
      </c>
      <c r="BQ3650">
        <v>-0.99322158582888098</v>
      </c>
      <c r="BR3650">
        <v>-0.58978338204571101</v>
      </c>
      <c r="BS3650">
        <v>-0.19966388382563199</v>
      </c>
      <c r="BT3650">
        <v>-0.203774319957538</v>
      </c>
      <c r="BU3650">
        <v>-1.4226143783435501</v>
      </c>
      <c r="BV3650">
        <v>-0.59406441047052105</v>
      </c>
      <c r="BW3650">
        <v>-0.24292765601232799</v>
      </c>
      <c r="BX3650">
        <v>-0.58562231186070501</v>
      </c>
      <c r="BY3650">
        <v>-0.33629746907612401</v>
      </c>
      <c r="BZ3650">
        <v>-0.29383863015417</v>
      </c>
      <c r="CA3650">
        <v>-1.51297082934804E-2</v>
      </c>
      <c r="CB3650">
        <v>-2.7329130628472899E-2</v>
      </c>
      <c r="CC3650">
        <v>-3.5360211179593399</v>
      </c>
      <c r="CD3650">
        <v>-3.0860526255244798</v>
      </c>
      <c r="CE3650">
        <v>-0.202432473844325</v>
      </c>
      <c r="CF3650">
        <v>-0.24753601859053001</v>
      </c>
      <c r="CG3650">
        <v>-128.72034513569599</v>
      </c>
      <c r="CH3650">
        <v>-124.229190635051</v>
      </c>
      <c r="CI3650">
        <v>-2.7600238392123702</v>
      </c>
      <c r="CJ3650">
        <v>-1.7311306614325599</v>
      </c>
    </row>
    <row r="3651" spans="1:88" x14ac:dyDescent="0.2">
      <c r="A3651" t="s">
        <v>166</v>
      </c>
      <c r="B3651">
        <v>2014</v>
      </c>
      <c r="C3651" t="s">
        <v>10</v>
      </c>
      <c r="D3651" t="s">
        <v>2497</v>
      </c>
      <c r="E3651">
        <v>-12.6987208483343</v>
      </c>
      <c r="F3651">
        <v>-4.4744657224878104</v>
      </c>
      <c r="G3651">
        <v>-1.41010177117407</v>
      </c>
      <c r="H3651">
        <v>-6.8141533546724498</v>
      </c>
      <c r="I3651">
        <v>76.5665916464351</v>
      </c>
      <c r="J3651">
        <v>-12.127106323111512</v>
      </c>
      <c r="K3651">
        <v>64.439485323323581</v>
      </c>
      <c r="L3651">
        <v>51.740764474989284</v>
      </c>
      <c r="M3651">
        <v>-10.947533916143</v>
      </c>
      <c r="N3651">
        <v>-4.4012461417527096</v>
      </c>
      <c r="O3651">
        <v>-1.39205310874871</v>
      </c>
      <c r="P3651">
        <v>-5.1542346656415701</v>
      </c>
      <c r="Q3651">
        <v>65.171993560645205</v>
      </c>
      <c r="R3651">
        <v>-11.055933454526802</v>
      </c>
      <c r="S3651">
        <v>54.116060106118404</v>
      </c>
      <c r="T3651">
        <v>43.168526189975402</v>
      </c>
      <c r="U3651">
        <v>-25.500787510809701</v>
      </c>
      <c r="V3651">
        <v>-0.601161334207169</v>
      </c>
      <c r="W3651">
        <v>-4.0281729127674602E-2</v>
      </c>
      <c r="X3651">
        <v>-24.8593444474748</v>
      </c>
      <c r="Y3651">
        <v>-3.2994106027441901</v>
      </c>
      <c r="Z3651">
        <v>-0.195270293221224</v>
      </c>
      <c r="AA3651">
        <v>-5.71866416012188E-2</v>
      </c>
      <c r="AB3651">
        <v>-3.0469536679217302</v>
      </c>
      <c r="AC3651">
        <v>-75.867022851713898</v>
      </c>
      <c r="AD3651">
        <v>0</v>
      </c>
      <c r="AE3651">
        <v>0</v>
      </c>
      <c r="AF3651">
        <v>-75.867022851713898</v>
      </c>
      <c r="AG3651">
        <v>-41.994570479591303</v>
      </c>
      <c r="AH3651">
        <v>0</v>
      </c>
      <c r="AI3651">
        <v>0</v>
      </c>
      <c r="AJ3651">
        <v>-41.994570479591303</v>
      </c>
      <c r="AK3651">
        <v>-12.6648802577709</v>
      </c>
      <c r="AL3651">
        <v>0</v>
      </c>
      <c r="AM3651">
        <v>0</v>
      </c>
      <c r="AN3651">
        <v>-12.6648802577709</v>
      </c>
      <c r="AO3651">
        <v>-130.52647358907601</v>
      </c>
      <c r="AP3651">
        <v>0</v>
      </c>
      <c r="AQ3651">
        <v>0</v>
      </c>
      <c r="AR3651">
        <v>-130.52647358907601</v>
      </c>
      <c r="AS3651">
        <v>-21.640071644550599</v>
      </c>
      <c r="AT3651">
        <v>-4.6713452814829202</v>
      </c>
      <c r="AU3651">
        <v>-5.9351648013319798</v>
      </c>
      <c r="AV3651">
        <v>-11.0335615617358</v>
      </c>
      <c r="AW3651">
        <v>-7.5311115357190301</v>
      </c>
      <c r="AX3651">
        <v>-0.13358595675398099</v>
      </c>
      <c r="AY3651">
        <v>-3.9063976289207103E-2</v>
      </c>
      <c r="AZ3651">
        <v>-7.3584616026758498</v>
      </c>
      <c r="BA3651">
        <v>-22.3024961046615</v>
      </c>
      <c r="BB3651">
        <v>-0.91026287014884</v>
      </c>
      <c r="BC3651">
        <v>-0.88505524228043497</v>
      </c>
      <c r="BD3651">
        <v>-20.507177992232201</v>
      </c>
      <c r="BE3651">
        <v>-27.2738414254022</v>
      </c>
      <c r="BF3651">
        <v>-6.5535259690242196</v>
      </c>
      <c r="BG3651">
        <v>-11.152712832552901</v>
      </c>
      <c r="BH3651">
        <v>-9.5676026238250795</v>
      </c>
      <c r="BI3651">
        <v>-11.3307751059303</v>
      </c>
      <c r="BJ3651">
        <v>-2.8103746687775701</v>
      </c>
      <c r="BK3651">
        <v>-2.07815233444542</v>
      </c>
      <c r="BL3651">
        <v>-6.4422481027072704</v>
      </c>
      <c r="BM3651">
        <v>-3.1860157315831299</v>
      </c>
      <c r="BN3651">
        <v>-0.73144985136850704</v>
      </c>
      <c r="BO3651">
        <v>-0.65894981212493497</v>
      </c>
      <c r="BP3651">
        <v>-1.79561606808968</v>
      </c>
      <c r="BQ3651">
        <v>-4.6883307226425597</v>
      </c>
      <c r="BR3651">
        <v>-0.81753237225910902</v>
      </c>
      <c r="BS3651">
        <v>-1.1763682536808799</v>
      </c>
      <c r="BT3651">
        <v>-2.6944300967025798</v>
      </c>
      <c r="BU3651">
        <v>-5.7689893512469004</v>
      </c>
      <c r="BV3651">
        <v>-0.83025619368548198</v>
      </c>
      <c r="BW3651">
        <v>-1.7445571153749999</v>
      </c>
      <c r="BX3651">
        <v>-3.1941760421864198</v>
      </c>
      <c r="BY3651">
        <v>-5.9207372140017096</v>
      </c>
      <c r="BZ3651">
        <v>-3.1111331970751102</v>
      </c>
      <c r="CA3651">
        <v>-0.158765952097427</v>
      </c>
      <c r="CB3651">
        <v>-2.6508380648291698</v>
      </c>
      <c r="CC3651">
        <v>-60.078618411580401</v>
      </c>
      <c r="CD3651">
        <v>-33.362436746566502</v>
      </c>
      <c r="CE3651">
        <v>-2.1311431618088199</v>
      </c>
      <c r="CF3651">
        <v>-24.585038503204899</v>
      </c>
      <c r="CG3651">
        <v>-88.191520951700994</v>
      </c>
      <c r="CH3651">
        <v>-66.696677641346199</v>
      </c>
      <c r="CI3651">
        <v>-19.0812792777315</v>
      </c>
      <c r="CJ3651">
        <v>-2.4135640326232699</v>
      </c>
    </row>
    <row r="3652" spans="1:88" x14ac:dyDescent="0.2">
      <c r="A3652" t="s">
        <v>166</v>
      </c>
      <c r="B3652">
        <v>2014</v>
      </c>
      <c r="C3652" t="s">
        <v>11</v>
      </c>
      <c r="D3652" t="s">
        <v>2498</v>
      </c>
      <c r="E3652">
        <v>-0.97846646430283901</v>
      </c>
      <c r="F3652">
        <v>-0.33489069229393797</v>
      </c>
      <c r="G3652">
        <v>-0.30219586033021301</v>
      </c>
      <c r="H3652">
        <v>-0.34137991167868798</v>
      </c>
      <c r="I3652">
        <v>0</v>
      </c>
      <c r="J3652">
        <v>0.31760303091432124</v>
      </c>
      <c r="K3652">
        <v>0.31760303091432124</v>
      </c>
      <c r="L3652">
        <v>-0.66086343338851783</v>
      </c>
      <c r="M3652">
        <v>-0.83008018501918401</v>
      </c>
      <c r="N3652">
        <v>-0.32818693171459001</v>
      </c>
      <c r="O3652">
        <v>-0.29831606373760799</v>
      </c>
      <c r="P3652">
        <v>-0.20357718956698601</v>
      </c>
      <c r="Q3652">
        <v>0</v>
      </c>
      <c r="R3652">
        <v>0.27506578870731141</v>
      </c>
      <c r="S3652">
        <v>0.27506578870731141</v>
      </c>
      <c r="T3652">
        <v>-0.55501439631187255</v>
      </c>
      <c r="U3652">
        <v>-2.7177904401286801</v>
      </c>
      <c r="V3652">
        <v>-4.9802958824708699E-2</v>
      </c>
      <c r="W3652">
        <v>-6.3085455617872101E-3</v>
      </c>
      <c r="X3652">
        <v>-2.66167893574218</v>
      </c>
      <c r="Y3652">
        <v>-0.14032169534884301</v>
      </c>
      <c r="Z3652">
        <v>-1.8317740297750299E-2</v>
      </c>
      <c r="AA3652">
        <v>-1.24902112535554E-2</v>
      </c>
      <c r="AB3652">
        <v>-0.10951374379753701</v>
      </c>
      <c r="AC3652">
        <v>-36.620410389234998</v>
      </c>
      <c r="AD3652">
        <v>0</v>
      </c>
      <c r="AE3652">
        <v>0</v>
      </c>
      <c r="AF3652">
        <v>-36.620410389234998</v>
      </c>
      <c r="AG3652">
        <v>-1.1486223907538999</v>
      </c>
      <c r="AH3652">
        <v>0</v>
      </c>
      <c r="AI3652">
        <v>0</v>
      </c>
      <c r="AJ3652">
        <v>-1.1486223907538999</v>
      </c>
      <c r="AK3652">
        <v>-0.85546569088832902</v>
      </c>
      <c r="AL3652">
        <v>0</v>
      </c>
      <c r="AM3652">
        <v>0</v>
      </c>
      <c r="AN3652">
        <v>-0.85546569088832902</v>
      </c>
      <c r="AO3652">
        <v>-38.624498470877299</v>
      </c>
      <c r="AP3652">
        <v>0</v>
      </c>
      <c r="AQ3652">
        <v>0</v>
      </c>
      <c r="AR3652">
        <v>-38.624498470877299</v>
      </c>
      <c r="AS3652">
        <v>-1.89161771709604</v>
      </c>
      <c r="AT3652">
        <v>-0.321938905608878</v>
      </c>
      <c r="AU3652">
        <v>-1.0397452512288199</v>
      </c>
      <c r="AV3652">
        <v>-0.52993356025834804</v>
      </c>
      <c r="AW3652">
        <v>-0.414760782012495</v>
      </c>
      <c r="AX3652">
        <v>-9.0864510239350403E-3</v>
      </c>
      <c r="AY3652">
        <v>-7.6065552302541101E-3</v>
      </c>
      <c r="AZ3652">
        <v>-0.39806777575830599</v>
      </c>
      <c r="BA3652">
        <v>-2.6030691427569601</v>
      </c>
      <c r="BB3652">
        <v>-7.8951280035168006E-2</v>
      </c>
      <c r="BC3652">
        <v>-0.129566622237863</v>
      </c>
      <c r="BD3652">
        <v>-2.39455124048393</v>
      </c>
      <c r="BE3652">
        <v>-3.15096074012604</v>
      </c>
      <c r="BF3652">
        <v>-0.50460477178807295</v>
      </c>
      <c r="BG3652">
        <v>-2.2039302484462202</v>
      </c>
      <c r="BH3652">
        <v>-0.44242571989175</v>
      </c>
      <c r="BI3652">
        <v>-0.73158387948377601</v>
      </c>
      <c r="BJ3652">
        <v>-0.13384975892397799</v>
      </c>
      <c r="BK3652">
        <v>-0.38219475431177002</v>
      </c>
      <c r="BL3652">
        <v>-0.215539366248028</v>
      </c>
      <c r="BM3652">
        <v>-0.23814742160583899</v>
      </c>
      <c r="BN3652">
        <v>-3.5749243462086702E-2</v>
      </c>
      <c r="BO3652">
        <v>-0.12483600282476499</v>
      </c>
      <c r="BP3652">
        <v>-7.7562175318987805E-2</v>
      </c>
      <c r="BQ3652">
        <v>-0.408725124701593</v>
      </c>
      <c r="BR3652">
        <v>-4.4345406000436099E-2</v>
      </c>
      <c r="BS3652">
        <v>-0.23815243779091899</v>
      </c>
      <c r="BT3652">
        <v>-0.12622728091023799</v>
      </c>
      <c r="BU3652">
        <v>-0.57064969508684404</v>
      </c>
      <c r="BV3652">
        <v>-4.6204920595603598E-2</v>
      </c>
      <c r="BW3652">
        <v>-0.36423349331361698</v>
      </c>
      <c r="BX3652">
        <v>-0.16021128117762301</v>
      </c>
      <c r="BY3652">
        <v>-0.55625583317037897</v>
      </c>
      <c r="BZ3652">
        <v>-0.30636978151410899</v>
      </c>
      <c r="CA3652">
        <v>-3.5175946757842198E-2</v>
      </c>
      <c r="CB3652">
        <v>-0.21471010489842701</v>
      </c>
      <c r="CC3652">
        <v>-5.6731157190859296</v>
      </c>
      <c r="CD3652">
        <v>-3.2322466146064102</v>
      </c>
      <c r="CE3652">
        <v>-0.46956220658867898</v>
      </c>
      <c r="CF3652">
        <v>-1.9713068978908199</v>
      </c>
      <c r="CG3652">
        <v>-8.5355149550573799</v>
      </c>
      <c r="CH3652">
        <v>-4.2485047707197099</v>
      </c>
      <c r="CI3652">
        <v>-4.0979383749628102</v>
      </c>
      <c r="CJ3652">
        <v>-0.18907180937485901</v>
      </c>
    </row>
    <row r="3653" spans="1:88" x14ac:dyDescent="0.2">
      <c r="A3653" t="s">
        <v>166</v>
      </c>
      <c r="B3653">
        <v>2014</v>
      </c>
      <c r="C3653" t="s">
        <v>12</v>
      </c>
      <c r="D3653" t="s">
        <v>2499</v>
      </c>
      <c r="E3653">
        <v>27.4579354988213</v>
      </c>
      <c r="F3653">
        <v>10.2385385232907</v>
      </c>
      <c r="G3653">
        <v>1.9183169224871901</v>
      </c>
      <c r="H3653">
        <v>15.3010800530434</v>
      </c>
      <c r="I3653">
        <v>0</v>
      </c>
      <c r="J3653">
        <v>0.49922610457475913</v>
      </c>
      <c r="K3653">
        <v>0.49922610457475913</v>
      </c>
      <c r="L3653">
        <v>27.957161603396056</v>
      </c>
      <c r="M3653">
        <v>27.094783745099399</v>
      </c>
      <c r="N3653">
        <v>10.1540311751984</v>
      </c>
      <c r="O3653">
        <v>1.8921018806194101</v>
      </c>
      <c r="P3653">
        <v>15.0486506892817</v>
      </c>
      <c r="Q3653">
        <v>0</v>
      </c>
      <c r="R3653">
        <v>0.46488645754996821</v>
      </c>
      <c r="S3653">
        <v>0.46488645754996821</v>
      </c>
      <c r="T3653">
        <v>27.559670202649368</v>
      </c>
      <c r="U3653">
        <v>6.7002469463845502</v>
      </c>
      <c r="V3653">
        <v>0.63595290068627397</v>
      </c>
      <c r="W3653">
        <v>3.2935143674338099E-2</v>
      </c>
      <c r="X3653">
        <v>6.03135890202394</v>
      </c>
      <c r="Y3653">
        <v>0.498826619598428</v>
      </c>
      <c r="Z3653">
        <v>0.230229951594601</v>
      </c>
      <c r="AA3653">
        <v>8.5206923744732002E-2</v>
      </c>
      <c r="AB3653">
        <v>0.18338974425909399</v>
      </c>
      <c r="AC3653">
        <v>41.550007672617603</v>
      </c>
      <c r="AD3653">
        <v>0</v>
      </c>
      <c r="AE3653">
        <v>0</v>
      </c>
      <c r="AF3653">
        <v>41.550007672617603</v>
      </c>
      <c r="AG3653">
        <v>3.0069471812523201</v>
      </c>
      <c r="AH3653">
        <v>0</v>
      </c>
      <c r="AI3653">
        <v>0</v>
      </c>
      <c r="AJ3653">
        <v>3.0069471812523201</v>
      </c>
      <c r="AK3653">
        <v>2.4129307300297</v>
      </c>
      <c r="AL3653">
        <v>0</v>
      </c>
      <c r="AM3653">
        <v>0</v>
      </c>
      <c r="AN3653">
        <v>2.4129307300297</v>
      </c>
      <c r="AO3653">
        <v>46.969885583899597</v>
      </c>
      <c r="AP3653">
        <v>0</v>
      </c>
      <c r="AQ3653">
        <v>0</v>
      </c>
      <c r="AR3653">
        <v>46.969885583899597</v>
      </c>
      <c r="AS3653">
        <v>10.2231449397991</v>
      </c>
      <c r="AT3653">
        <v>4.4915205059644299</v>
      </c>
      <c r="AU3653">
        <v>5.0651092924721004</v>
      </c>
      <c r="AV3653">
        <v>0.66651514136256096</v>
      </c>
      <c r="AW3653">
        <v>1.9066838076516299</v>
      </c>
      <c r="AX3653">
        <v>0.17630952056884799</v>
      </c>
      <c r="AY3653">
        <v>2.7815298731735799E-2</v>
      </c>
      <c r="AZ3653">
        <v>1.7025589883510399</v>
      </c>
      <c r="BA3653">
        <v>4.7809344347531297</v>
      </c>
      <c r="BB3653">
        <v>1.0529290895388399</v>
      </c>
      <c r="BC3653">
        <v>0.65420368396551998</v>
      </c>
      <c r="BD3653">
        <v>3.07380166124877</v>
      </c>
      <c r="BE3653">
        <v>40.469896885601102</v>
      </c>
      <c r="BF3653">
        <v>24.416006253415301</v>
      </c>
      <c r="BG3653">
        <v>15.666824076511899</v>
      </c>
      <c r="BH3653">
        <v>0.38706655567395298</v>
      </c>
      <c r="BI3653">
        <v>11.1456673298698</v>
      </c>
      <c r="BJ3653">
        <v>3.24264857934546</v>
      </c>
      <c r="BK3653">
        <v>2.96035371937479</v>
      </c>
      <c r="BL3653">
        <v>4.9426650311495104</v>
      </c>
      <c r="BM3653">
        <v>3.32519118444299</v>
      </c>
      <c r="BN3653">
        <v>0.22277434444160599</v>
      </c>
      <c r="BO3653">
        <v>0.85834529413088301</v>
      </c>
      <c r="BP3653">
        <v>2.2440715458705101</v>
      </c>
      <c r="BQ3653">
        <v>4.4131812292903598</v>
      </c>
      <c r="BR3653">
        <v>0.26776281495445797</v>
      </c>
      <c r="BS3653">
        <v>1.40901476914049</v>
      </c>
      <c r="BT3653">
        <v>2.7364036451954101</v>
      </c>
      <c r="BU3653">
        <v>5.4601689019602899</v>
      </c>
      <c r="BV3653">
        <v>0.283806419458697</v>
      </c>
      <c r="BW3653">
        <v>1.99765077887689</v>
      </c>
      <c r="BX3653">
        <v>3.1787117036247001</v>
      </c>
      <c r="BY3653">
        <v>2.42515803715873</v>
      </c>
      <c r="BZ3653">
        <v>2.01993443219156</v>
      </c>
      <c r="CA3653">
        <v>0.22041485513067999</v>
      </c>
      <c r="CB3653">
        <v>0.18480874983649401</v>
      </c>
      <c r="CC3653">
        <v>25.817707511508001</v>
      </c>
      <c r="CD3653">
        <v>21.209855545578701</v>
      </c>
      <c r="CE3653">
        <v>2.9291430298218701</v>
      </c>
      <c r="CF3653">
        <v>1.6787089361074301</v>
      </c>
      <c r="CG3653">
        <v>152.92832239622001</v>
      </c>
      <c r="CH3653">
        <v>126.44166744038</v>
      </c>
      <c r="CI3653">
        <v>25.9049789342337</v>
      </c>
      <c r="CJ3653">
        <v>0.58167602160723098</v>
      </c>
    </row>
    <row r="3654" spans="1:88" x14ac:dyDescent="0.2">
      <c r="A3654" t="s">
        <v>166</v>
      </c>
      <c r="B3654">
        <v>2014</v>
      </c>
      <c r="C3654" t="s">
        <v>13</v>
      </c>
      <c r="D3654" t="s">
        <v>2500</v>
      </c>
      <c r="E3654">
        <v>-85.916542360153798</v>
      </c>
      <c r="F3654">
        <v>-33.782262345331802</v>
      </c>
      <c r="G3654">
        <v>-5.67753628456901</v>
      </c>
      <c r="H3654">
        <v>-46.456743730252903</v>
      </c>
      <c r="I3654">
        <v>0</v>
      </c>
      <c r="J3654">
        <v>-50.252480422458731</v>
      </c>
      <c r="K3654">
        <v>-50.252480422458731</v>
      </c>
      <c r="L3654">
        <v>-136.16902278261253</v>
      </c>
      <c r="M3654">
        <v>-79.965298373235498</v>
      </c>
      <c r="N3654">
        <v>-33.5948070050514</v>
      </c>
      <c r="O3654">
        <v>-5.6019257183475997</v>
      </c>
      <c r="P3654">
        <v>-40.768565649836503</v>
      </c>
      <c r="Q3654">
        <v>0</v>
      </c>
      <c r="R3654">
        <v>-42.299095710640103</v>
      </c>
      <c r="S3654">
        <v>-42.299095710640103</v>
      </c>
      <c r="T3654">
        <v>-122.2643940838756</v>
      </c>
      <c r="U3654">
        <v>-153.73406291000299</v>
      </c>
      <c r="V3654">
        <v>-1.3742569763435399</v>
      </c>
      <c r="W3654">
        <v>-0.16248751558310701</v>
      </c>
      <c r="X3654">
        <v>-152.19731841807601</v>
      </c>
      <c r="Y3654">
        <v>-2.4348394145349301</v>
      </c>
      <c r="Z3654">
        <v>-0.51375475124775805</v>
      </c>
      <c r="AA3654">
        <v>-0.24009522930145899</v>
      </c>
      <c r="AB3654">
        <v>-1.6809894339857101</v>
      </c>
      <c r="AC3654">
        <v>-496.99624783661898</v>
      </c>
      <c r="AD3654">
        <v>0</v>
      </c>
      <c r="AE3654">
        <v>0</v>
      </c>
      <c r="AF3654">
        <v>-496.99624783661898</v>
      </c>
      <c r="AG3654">
        <v>-716.21806328650405</v>
      </c>
      <c r="AH3654">
        <v>0</v>
      </c>
      <c r="AI3654">
        <v>0</v>
      </c>
      <c r="AJ3654">
        <v>-716.21806328650405</v>
      </c>
      <c r="AK3654">
        <v>-158.424964239312</v>
      </c>
      <c r="AL3654">
        <v>0</v>
      </c>
      <c r="AM3654">
        <v>0</v>
      </c>
      <c r="AN3654">
        <v>-158.424964239312</v>
      </c>
      <c r="AO3654">
        <v>-1371.63927536244</v>
      </c>
      <c r="AP3654">
        <v>0</v>
      </c>
      <c r="AQ3654">
        <v>0</v>
      </c>
      <c r="AR3654">
        <v>-1371.63927536244</v>
      </c>
      <c r="AS3654">
        <v>-170.485653884225</v>
      </c>
      <c r="AT3654">
        <v>-9.5176396514748909</v>
      </c>
      <c r="AU3654">
        <v>-18.6950620145955</v>
      </c>
      <c r="AV3654">
        <v>-142.27295221815601</v>
      </c>
      <c r="AW3654">
        <v>-6.3210554961020797</v>
      </c>
      <c r="AX3654">
        <v>-0.33237494989756899</v>
      </c>
      <c r="AY3654">
        <v>-0.12552573723772001</v>
      </c>
      <c r="AZ3654">
        <v>-5.8631548089668</v>
      </c>
      <c r="BA3654">
        <v>-19.788932340461098</v>
      </c>
      <c r="BB3654">
        <v>-2.3136018187363998</v>
      </c>
      <c r="BC3654">
        <v>-2.78215722648783</v>
      </c>
      <c r="BD3654">
        <v>-14.6931732952369</v>
      </c>
      <c r="BE3654">
        <v>-102.409143179605</v>
      </c>
      <c r="BF3654">
        <v>-37.290343425171699</v>
      </c>
      <c r="BG3654">
        <v>-46.234786779605301</v>
      </c>
      <c r="BH3654">
        <v>-18.884012974828298</v>
      </c>
      <c r="BI3654">
        <v>-70.600905268512804</v>
      </c>
      <c r="BJ3654">
        <v>-15.6653403538683</v>
      </c>
      <c r="BK3654">
        <v>-8.2729967085039799</v>
      </c>
      <c r="BL3654">
        <v>-46.662568206140598</v>
      </c>
      <c r="BM3654">
        <v>-12.1657944616572</v>
      </c>
      <c r="BN3654">
        <v>-1.40971910757412</v>
      </c>
      <c r="BO3654">
        <v>-2.77998936028649</v>
      </c>
      <c r="BP3654">
        <v>-7.9760859937965796</v>
      </c>
      <c r="BQ3654">
        <v>-20.4022577625088</v>
      </c>
      <c r="BR3654">
        <v>-1.8847609323969601</v>
      </c>
      <c r="BS3654">
        <v>-4.3588538600408899</v>
      </c>
      <c r="BT3654">
        <v>-14.1586429700709</v>
      </c>
      <c r="BU3654">
        <v>-31.1225906653229</v>
      </c>
      <c r="BV3654">
        <v>-3.29060770128347</v>
      </c>
      <c r="BW3654">
        <v>-6.04694341039054</v>
      </c>
      <c r="BX3654">
        <v>-21.785039553648801</v>
      </c>
      <c r="BY3654">
        <v>-9.0401696862720495</v>
      </c>
      <c r="BZ3654">
        <v>-7.2097403640304902</v>
      </c>
      <c r="CA3654">
        <v>-0.66168854599850702</v>
      </c>
      <c r="CB3654">
        <v>-1.16874077624305</v>
      </c>
      <c r="CC3654">
        <v>-93.145312730882395</v>
      </c>
      <c r="CD3654">
        <v>-75.700892261547494</v>
      </c>
      <c r="CE3654">
        <v>-8.82258451293532</v>
      </c>
      <c r="CF3654">
        <v>-8.6218359563992699</v>
      </c>
      <c r="CG3654">
        <v>-628.43710975240197</v>
      </c>
      <c r="CH3654">
        <v>-379.94011920072001</v>
      </c>
      <c r="CI3654">
        <v>-76.778921612527398</v>
      </c>
      <c r="CJ3654">
        <v>-171.71806893915499</v>
      </c>
    </row>
    <row r="3655" spans="1:88" x14ac:dyDescent="0.2">
      <c r="A3655" t="s">
        <v>166</v>
      </c>
      <c r="B3655">
        <v>2014</v>
      </c>
      <c r="C3655" t="s">
        <v>14</v>
      </c>
      <c r="D3655" t="s">
        <v>2501</v>
      </c>
      <c r="E3655">
        <v>-6.4132420495382902</v>
      </c>
      <c r="F3655">
        <v>-2.4293349483195201</v>
      </c>
      <c r="G3655">
        <v>-2.2672821802563701</v>
      </c>
      <c r="H3655">
        <v>-1.7166249209624</v>
      </c>
      <c r="I3655">
        <v>0</v>
      </c>
      <c r="J3655">
        <v>2.4470616779745216</v>
      </c>
      <c r="K3655">
        <v>2.4470616779745216</v>
      </c>
      <c r="L3655">
        <v>-3.9661803715637687</v>
      </c>
      <c r="M3655">
        <v>-5.86624924958344</v>
      </c>
      <c r="N3655">
        <v>-2.3869248427219598</v>
      </c>
      <c r="O3655">
        <v>-2.2388477427501199</v>
      </c>
      <c r="P3655">
        <v>-1.24047666411136</v>
      </c>
      <c r="Q3655">
        <v>0</v>
      </c>
      <c r="R3655">
        <v>2.098963407139899</v>
      </c>
      <c r="S3655">
        <v>2.098963407139899</v>
      </c>
      <c r="T3655">
        <v>-3.7672858424435409</v>
      </c>
      <c r="U3655">
        <v>-11.1099571020371</v>
      </c>
      <c r="V3655">
        <v>-0.29838618708780401</v>
      </c>
      <c r="W3655">
        <v>-4.5842023776824198E-2</v>
      </c>
      <c r="X3655">
        <v>-10.765728891172399</v>
      </c>
      <c r="Y3655">
        <v>-0.54758464181745803</v>
      </c>
      <c r="Z3655">
        <v>-0.11728339235018</v>
      </c>
      <c r="AA3655">
        <v>-9.1571768160536193E-2</v>
      </c>
      <c r="AB3655">
        <v>-0.33872948130674102</v>
      </c>
      <c r="AC3655">
        <v>-62.7499127936874</v>
      </c>
      <c r="AD3655">
        <v>0</v>
      </c>
      <c r="AE3655">
        <v>0</v>
      </c>
      <c r="AF3655">
        <v>-62.7499127936874</v>
      </c>
      <c r="AG3655">
        <v>-33.001207688918299</v>
      </c>
      <c r="AH3655">
        <v>0</v>
      </c>
      <c r="AI3655">
        <v>0</v>
      </c>
      <c r="AJ3655">
        <v>-33.001207688918299</v>
      </c>
      <c r="AK3655">
        <v>-10.0819732614833</v>
      </c>
      <c r="AL3655">
        <v>0</v>
      </c>
      <c r="AM3655">
        <v>0</v>
      </c>
      <c r="AN3655">
        <v>-10.0819732614833</v>
      </c>
      <c r="AO3655">
        <v>-105.833093744089</v>
      </c>
      <c r="AP3655">
        <v>0</v>
      </c>
      <c r="AQ3655">
        <v>0</v>
      </c>
      <c r="AR3655">
        <v>-105.833093744089</v>
      </c>
      <c r="AS3655">
        <v>-14.9942105068573</v>
      </c>
      <c r="AT3655">
        <v>-1.70914067288451</v>
      </c>
      <c r="AU3655">
        <v>-7.4715607223842104</v>
      </c>
      <c r="AV3655">
        <v>-5.8135091115885897</v>
      </c>
      <c r="AW3655">
        <v>-1.2070453576776401</v>
      </c>
      <c r="AX3655">
        <v>-5.7403439903553302E-2</v>
      </c>
      <c r="AY3655">
        <v>-6.6245737632795496E-2</v>
      </c>
      <c r="AZ3655">
        <v>-1.0833961801412899</v>
      </c>
      <c r="BA3655">
        <v>-4.6758757436624903</v>
      </c>
      <c r="BB3655">
        <v>-0.48955373133403401</v>
      </c>
      <c r="BC3655">
        <v>-0.914660838827417</v>
      </c>
      <c r="BD3655">
        <v>-3.2716611735010299</v>
      </c>
      <c r="BE3655">
        <v>-22.231222267606</v>
      </c>
      <c r="BF3655">
        <v>-3.2933744699680099</v>
      </c>
      <c r="BG3655">
        <v>-17.972869383638098</v>
      </c>
      <c r="BH3655">
        <v>-0.96497841399990902</v>
      </c>
      <c r="BI3655">
        <v>-6.6030183004040097</v>
      </c>
      <c r="BJ3655">
        <v>-0.86322167681045203</v>
      </c>
      <c r="BK3655">
        <v>-3.7364189910174499</v>
      </c>
      <c r="BL3655">
        <v>-2.0033776325761101</v>
      </c>
      <c r="BM3655">
        <v>-1.5727310992597801</v>
      </c>
      <c r="BN3655">
        <v>-0.193024940473318</v>
      </c>
      <c r="BO3655">
        <v>-1.04745235363891</v>
      </c>
      <c r="BP3655">
        <v>-0.33225380514755398</v>
      </c>
      <c r="BQ3655">
        <v>-2.8027576905451999</v>
      </c>
      <c r="BR3655">
        <v>-0.25153730402047098</v>
      </c>
      <c r="BS3655">
        <v>-1.94498692400049</v>
      </c>
      <c r="BT3655">
        <v>-0.60623346252424104</v>
      </c>
      <c r="BU3655">
        <v>-4.0986401865318403</v>
      </c>
      <c r="BV3655">
        <v>-0.28713127736389599</v>
      </c>
      <c r="BW3655">
        <v>-2.9293297671801701</v>
      </c>
      <c r="BX3655">
        <v>-0.88217914198778002</v>
      </c>
      <c r="BY3655">
        <v>-2.71772032011582</v>
      </c>
      <c r="BZ3655">
        <v>-2.00658286262472</v>
      </c>
      <c r="CA3655">
        <v>-0.225736226960458</v>
      </c>
      <c r="CB3655">
        <v>-0.48540123053064299</v>
      </c>
      <c r="CC3655">
        <v>-28.577017050397899</v>
      </c>
      <c r="CD3655">
        <v>-21.085556860592799</v>
      </c>
      <c r="CE3655">
        <v>-3.0159324673160199</v>
      </c>
      <c r="CF3655">
        <v>-4.4755277224890202</v>
      </c>
      <c r="CG3655">
        <v>-63.852944414381</v>
      </c>
      <c r="CH3655">
        <v>-28.988196349316699</v>
      </c>
      <c r="CI3655">
        <v>-30.6442120982672</v>
      </c>
      <c r="CJ3655">
        <v>-4.2205359667969899</v>
      </c>
    </row>
    <row r="3656" spans="1:88" x14ac:dyDescent="0.2">
      <c r="A3656" t="s">
        <v>166</v>
      </c>
      <c r="B3656">
        <v>2014</v>
      </c>
      <c r="C3656" t="s">
        <v>15</v>
      </c>
      <c r="D3656" t="s">
        <v>2502</v>
      </c>
      <c r="E3656">
        <v>2.20201929998706</v>
      </c>
      <c r="F3656">
        <v>0.67168869373011098</v>
      </c>
      <c r="G3656">
        <v>1.0089727511967901</v>
      </c>
      <c r="H3656">
        <v>0.52135785506016596</v>
      </c>
      <c r="I3656">
        <v>79.009780909720504</v>
      </c>
      <c r="J3656">
        <v>3.8297225795853032</v>
      </c>
      <c r="K3656">
        <v>82.839503489305812</v>
      </c>
      <c r="L3656">
        <v>85.04152278929287</v>
      </c>
      <c r="M3656">
        <v>1.9148638872324599</v>
      </c>
      <c r="N3656">
        <v>0.64922542523056104</v>
      </c>
      <c r="O3656">
        <v>0.99602298305092696</v>
      </c>
      <c r="P3656">
        <v>0.26961547895097099</v>
      </c>
      <c r="Q3656">
        <v>70.441147445555401</v>
      </c>
      <c r="R3656">
        <v>3.4188606902934495</v>
      </c>
      <c r="S3656">
        <v>73.86000813584883</v>
      </c>
      <c r="T3656">
        <v>75.774872023081286</v>
      </c>
      <c r="U3656">
        <v>5.4101508968743897</v>
      </c>
      <c r="V3656">
        <v>0.162880766230459</v>
      </c>
      <c r="W3656">
        <v>2.12591015867124E-2</v>
      </c>
      <c r="X3656">
        <v>5.2260110290572204</v>
      </c>
      <c r="Y3656">
        <v>0.33503908051805797</v>
      </c>
      <c r="Z3656">
        <v>6.1715601824792903E-2</v>
      </c>
      <c r="AA3656">
        <v>4.1672116128166597E-2</v>
      </c>
      <c r="AB3656">
        <v>0.231651362565097</v>
      </c>
      <c r="AC3656">
        <v>41.634645941378103</v>
      </c>
      <c r="AD3656">
        <v>0</v>
      </c>
      <c r="AE3656">
        <v>0</v>
      </c>
      <c r="AF3656">
        <v>41.634645941378103</v>
      </c>
      <c r="AG3656">
        <v>7.73820046071992</v>
      </c>
      <c r="AH3656">
        <v>0</v>
      </c>
      <c r="AI3656">
        <v>0</v>
      </c>
      <c r="AJ3656">
        <v>7.73820046071992</v>
      </c>
      <c r="AK3656">
        <v>2.67021076572648</v>
      </c>
      <c r="AL3656">
        <v>0</v>
      </c>
      <c r="AM3656">
        <v>0</v>
      </c>
      <c r="AN3656">
        <v>2.67021076572648</v>
      </c>
      <c r="AO3656">
        <v>52.0430571678245</v>
      </c>
      <c r="AP3656">
        <v>0</v>
      </c>
      <c r="AQ3656">
        <v>0</v>
      </c>
      <c r="AR3656">
        <v>52.0430571678245</v>
      </c>
      <c r="AS3656">
        <v>5.6104533507579299</v>
      </c>
      <c r="AT3656">
        <v>0.91454664874010705</v>
      </c>
      <c r="AU3656">
        <v>3.3422730262076898</v>
      </c>
      <c r="AV3656">
        <v>1.3536336758101399</v>
      </c>
      <c r="AW3656">
        <v>0.82462992414449798</v>
      </c>
      <c r="AX3656">
        <v>2.49818056916849E-2</v>
      </c>
      <c r="AY3656">
        <v>2.9433025635538301E-2</v>
      </c>
      <c r="AZ3656">
        <v>0.77021509281727596</v>
      </c>
      <c r="BA3656">
        <v>2.6683884724186502</v>
      </c>
      <c r="BB3656">
        <v>0.26581796829013399</v>
      </c>
      <c r="BC3656">
        <v>0.43833975896899902</v>
      </c>
      <c r="BD3656">
        <v>1.96423074515952</v>
      </c>
      <c r="BE3656">
        <v>11.066794235006601</v>
      </c>
      <c r="BF3656">
        <v>1.2056743161024099</v>
      </c>
      <c r="BG3656">
        <v>9.4296335468759906</v>
      </c>
      <c r="BH3656">
        <v>0.43148637202816598</v>
      </c>
      <c r="BI3656">
        <v>3.1340267726625601</v>
      </c>
      <c r="BJ3656">
        <v>0.31688033206453597</v>
      </c>
      <c r="BK3656">
        <v>2.3175406235628202</v>
      </c>
      <c r="BL3656">
        <v>0.49960581703520202</v>
      </c>
      <c r="BM3656">
        <v>0.76413737069547105</v>
      </c>
      <c r="BN3656">
        <v>0.100969810584219</v>
      </c>
      <c r="BO3656">
        <v>0.56237078179397104</v>
      </c>
      <c r="BP3656">
        <v>0.100796778317281</v>
      </c>
      <c r="BQ3656">
        <v>1.2782483909592799</v>
      </c>
      <c r="BR3656">
        <v>0.12982986106928901</v>
      </c>
      <c r="BS3656">
        <v>0.94610991979467596</v>
      </c>
      <c r="BT3656">
        <v>0.202308610095318</v>
      </c>
      <c r="BU3656">
        <v>1.7585347839805501</v>
      </c>
      <c r="BV3656">
        <v>0.13495261118868199</v>
      </c>
      <c r="BW3656">
        <v>1.3516205182922501</v>
      </c>
      <c r="BX3656">
        <v>0.27196165449962001</v>
      </c>
      <c r="BY3656">
        <v>1.4731379636536699</v>
      </c>
      <c r="BZ3656">
        <v>1.1259352703108201</v>
      </c>
      <c r="CA3656">
        <v>9.0182975066651003E-2</v>
      </c>
      <c r="CB3656">
        <v>0.25701971827620002</v>
      </c>
      <c r="CC3656">
        <v>15.440519966793</v>
      </c>
      <c r="CD3656">
        <v>11.838573653451499</v>
      </c>
      <c r="CE3656">
        <v>1.21624172818248</v>
      </c>
      <c r="CF3656">
        <v>2.3857045851589298</v>
      </c>
      <c r="CG3656">
        <v>21.350553012952801</v>
      </c>
      <c r="CH3656">
        <v>7.2604871130440101</v>
      </c>
      <c r="CI3656">
        <v>13.5525784734266</v>
      </c>
      <c r="CJ3656">
        <v>0.53748742648218495</v>
      </c>
    </row>
    <row r="3657" spans="1:88" x14ac:dyDescent="0.2">
      <c r="A3657" t="s">
        <v>166</v>
      </c>
      <c r="B3657">
        <v>2014</v>
      </c>
      <c r="C3657" t="s">
        <v>16</v>
      </c>
      <c r="D3657" t="s">
        <v>2503</v>
      </c>
      <c r="E3657">
        <v>-6.4080394950575696</v>
      </c>
      <c r="F3657">
        <v>-1.84231873896441</v>
      </c>
      <c r="G3657">
        <v>-2.2763299636821599</v>
      </c>
      <c r="H3657">
        <v>-2.289390792411</v>
      </c>
      <c r="I3657">
        <v>112.648673071321</v>
      </c>
      <c r="J3657">
        <v>-1.0443371143479847</v>
      </c>
      <c r="K3657">
        <v>111.60433595697256</v>
      </c>
      <c r="L3657">
        <v>105.196296461915</v>
      </c>
      <c r="M3657">
        <v>-5.68376112563113</v>
      </c>
      <c r="N3657">
        <v>-1.80548476503067</v>
      </c>
      <c r="O3657">
        <v>-2.2466459964440801</v>
      </c>
      <c r="P3657">
        <v>-1.6316303641563901</v>
      </c>
      <c r="Q3657">
        <v>97.743665698089202</v>
      </c>
      <c r="R3657">
        <v>-0.89585781652931595</v>
      </c>
      <c r="S3657">
        <v>96.847807881559874</v>
      </c>
      <c r="T3657">
        <v>91.164046755928737</v>
      </c>
      <c r="U3657">
        <v>-13.069624188323401</v>
      </c>
      <c r="V3657">
        <v>-0.26806906701622202</v>
      </c>
      <c r="W3657">
        <v>-4.8260140970953401E-2</v>
      </c>
      <c r="X3657">
        <v>-12.7532949803363</v>
      </c>
      <c r="Y3657">
        <v>-0.63508522963032898</v>
      </c>
      <c r="Z3657">
        <v>-0.101114923685677</v>
      </c>
      <c r="AA3657">
        <v>-9.5561958771186797E-2</v>
      </c>
      <c r="AB3657">
        <v>-0.438408347173464</v>
      </c>
      <c r="AC3657">
        <v>-93.763980832732301</v>
      </c>
      <c r="AD3657">
        <v>0</v>
      </c>
      <c r="AE3657">
        <v>0</v>
      </c>
      <c r="AF3657">
        <v>-93.763980832732301</v>
      </c>
      <c r="AG3657">
        <v>-86.174413957108996</v>
      </c>
      <c r="AH3657">
        <v>0</v>
      </c>
      <c r="AI3657">
        <v>0</v>
      </c>
      <c r="AJ3657">
        <v>-86.174413957108996</v>
      </c>
      <c r="AK3657">
        <v>-28.166382679264199</v>
      </c>
      <c r="AL3657">
        <v>0</v>
      </c>
      <c r="AM3657">
        <v>0</v>
      </c>
      <c r="AN3657">
        <v>-28.166382679264199</v>
      </c>
      <c r="AO3657">
        <v>-208.10477746910601</v>
      </c>
      <c r="AP3657">
        <v>0</v>
      </c>
      <c r="AQ3657">
        <v>0</v>
      </c>
      <c r="AR3657">
        <v>-208.10477746910601</v>
      </c>
      <c r="AS3657">
        <v>-22.440751736543501</v>
      </c>
      <c r="AT3657">
        <v>-1.67642045465765</v>
      </c>
      <c r="AU3657">
        <v>-7.3762945377129698</v>
      </c>
      <c r="AV3657">
        <v>-13.388036744173</v>
      </c>
      <c r="AW3657">
        <v>-1.5686348567314701</v>
      </c>
      <c r="AX3657">
        <v>-4.6551851458635198E-2</v>
      </c>
      <c r="AY3657">
        <v>-5.5292066773625297E-2</v>
      </c>
      <c r="AZ3657">
        <v>-1.4667909384992099</v>
      </c>
      <c r="BA3657">
        <v>-5.5068869076251996</v>
      </c>
      <c r="BB3657">
        <v>-0.43649907459209802</v>
      </c>
      <c r="BC3657">
        <v>-0.98591079992124298</v>
      </c>
      <c r="BD3657">
        <v>-4.0844770331118498</v>
      </c>
      <c r="BE3657">
        <v>-24.8331649035743</v>
      </c>
      <c r="BF3657">
        <v>-3.0405315209906099</v>
      </c>
      <c r="BG3657">
        <v>-20.3311568598271</v>
      </c>
      <c r="BH3657">
        <v>-1.4614765227566</v>
      </c>
      <c r="BI3657">
        <v>-9.9495331235596591</v>
      </c>
      <c r="BJ3657">
        <v>-0.81960133941155699</v>
      </c>
      <c r="BK3657">
        <v>-4.6192766396892697</v>
      </c>
      <c r="BL3657">
        <v>-4.5106551444588403</v>
      </c>
      <c r="BM3657">
        <v>-1.8874654183828801</v>
      </c>
      <c r="BN3657">
        <v>-0.186207012045353</v>
      </c>
      <c r="BO3657">
        <v>-1.1978959698226901</v>
      </c>
      <c r="BP3657">
        <v>-0.50336243651484003</v>
      </c>
      <c r="BQ3657">
        <v>-3.1408647842386701</v>
      </c>
      <c r="BR3657">
        <v>-0.24167380044801501</v>
      </c>
      <c r="BS3657">
        <v>-1.99318096373497</v>
      </c>
      <c r="BT3657">
        <v>-0.90601002005568498</v>
      </c>
      <c r="BU3657">
        <v>-4.3692354559269404</v>
      </c>
      <c r="BV3657">
        <v>-0.274019075638811</v>
      </c>
      <c r="BW3657">
        <v>-2.83687407745062</v>
      </c>
      <c r="BX3657">
        <v>-1.2583423028375</v>
      </c>
      <c r="BY3657">
        <v>-2.72887424725231</v>
      </c>
      <c r="BZ3657">
        <v>-1.7136968340780301</v>
      </c>
      <c r="CA3657">
        <v>-0.222086858029136</v>
      </c>
      <c r="CB3657">
        <v>-0.79309055514513904</v>
      </c>
      <c r="CC3657">
        <v>-28.279585249360402</v>
      </c>
      <c r="CD3657">
        <v>-18.045902991100299</v>
      </c>
      <c r="CE3657">
        <v>-2.9720651719725999</v>
      </c>
      <c r="CF3657">
        <v>-7.2616170862874299</v>
      </c>
      <c r="CG3657">
        <v>-56.643648695679801</v>
      </c>
      <c r="CH3657">
        <v>-21.681472916946699</v>
      </c>
      <c r="CI3657">
        <v>-30.632555645604999</v>
      </c>
      <c r="CJ3657">
        <v>-4.3296201331280901</v>
      </c>
    </row>
    <row r="3658" spans="1:88" x14ac:dyDescent="0.2">
      <c r="A3658" t="s">
        <v>166</v>
      </c>
      <c r="B3658">
        <v>2014</v>
      </c>
      <c r="C3658" t="s">
        <v>17</v>
      </c>
      <c r="D3658" t="s">
        <v>2504</v>
      </c>
      <c r="E3658">
        <v>-18.969177367339601</v>
      </c>
      <c r="F3658">
        <v>-6.1659000659174001</v>
      </c>
      <c r="G3658">
        <v>-6.7008263086691899</v>
      </c>
      <c r="H3658">
        <v>-6.1024509927530399</v>
      </c>
      <c r="I3658">
        <v>-20.046547306212599</v>
      </c>
      <c r="J3658">
        <v>-7.49815780161848</v>
      </c>
      <c r="K3658">
        <v>-27.544705107831128</v>
      </c>
      <c r="L3658">
        <v>-46.513882475170732</v>
      </c>
      <c r="M3658">
        <v>-17.198294038183299</v>
      </c>
      <c r="N3658">
        <v>-6.0716497411518597</v>
      </c>
      <c r="O3658">
        <v>-6.6147074339253997</v>
      </c>
      <c r="P3658">
        <v>-4.5119368631060999</v>
      </c>
      <c r="Q3658">
        <v>-17.3221158372227</v>
      </c>
      <c r="R3658">
        <v>-6.4791186243407735</v>
      </c>
      <c r="S3658">
        <v>-23.801234461563492</v>
      </c>
      <c r="T3658">
        <v>-40.999528499746795</v>
      </c>
      <c r="U3658">
        <v>-31.744761920513302</v>
      </c>
      <c r="V3658">
        <v>-0.69690167822627402</v>
      </c>
      <c r="W3658">
        <v>-0.13965814104315799</v>
      </c>
      <c r="X3658">
        <v>-30.908202101243901</v>
      </c>
      <c r="Y3658">
        <v>-1.65014530450069</v>
      </c>
      <c r="Z3658">
        <v>-0.25781135171103298</v>
      </c>
      <c r="AA3658">
        <v>-0.27727322556280798</v>
      </c>
      <c r="AB3658">
        <v>-1.11506072722685</v>
      </c>
      <c r="AC3658">
        <v>-415.152611184433</v>
      </c>
      <c r="AD3658">
        <v>0</v>
      </c>
      <c r="AE3658">
        <v>0</v>
      </c>
      <c r="AF3658">
        <v>-415.152611184433</v>
      </c>
      <c r="AG3658">
        <v>-51.212768248552301</v>
      </c>
      <c r="AH3658">
        <v>0</v>
      </c>
      <c r="AI3658">
        <v>0</v>
      </c>
      <c r="AJ3658">
        <v>-51.212768248552301</v>
      </c>
      <c r="AK3658">
        <v>-18.227021453912801</v>
      </c>
      <c r="AL3658">
        <v>0</v>
      </c>
      <c r="AM3658">
        <v>0</v>
      </c>
      <c r="AN3658">
        <v>-18.227021453912801</v>
      </c>
      <c r="AO3658">
        <v>-484.59240088689802</v>
      </c>
      <c r="AP3658">
        <v>0</v>
      </c>
      <c r="AQ3658">
        <v>0</v>
      </c>
      <c r="AR3658">
        <v>-484.59240088689802</v>
      </c>
      <c r="AS3658">
        <v>-37.064677071340199</v>
      </c>
      <c r="AT3658">
        <v>-4.43942703345461</v>
      </c>
      <c r="AU3658">
        <v>-21.8057386866858</v>
      </c>
      <c r="AV3658">
        <v>-10.8195113511998</v>
      </c>
      <c r="AW3658">
        <v>-4.0605271966132603</v>
      </c>
      <c r="AX3658">
        <v>-0.12717095643854201</v>
      </c>
      <c r="AY3658">
        <v>-0.16181701165337001</v>
      </c>
      <c r="AZ3658">
        <v>-3.77153922852135</v>
      </c>
      <c r="BA3658">
        <v>-15.1467675439175</v>
      </c>
      <c r="BB3658">
        <v>-1.1304100548296101</v>
      </c>
      <c r="BC3658">
        <v>-2.7509290577121299</v>
      </c>
      <c r="BD3658">
        <v>-11.2654284313757</v>
      </c>
      <c r="BE3658">
        <v>-66.406774259543795</v>
      </c>
      <c r="BF3658">
        <v>-8.3571587086829595</v>
      </c>
      <c r="BG3658">
        <v>-55.284111315880303</v>
      </c>
      <c r="BH3658">
        <v>-2.76550423498065</v>
      </c>
      <c r="BI3658">
        <v>-17.936817478985802</v>
      </c>
      <c r="BJ3658">
        <v>-2.3990526958677898</v>
      </c>
      <c r="BK3658">
        <v>-11.495401323194899</v>
      </c>
      <c r="BL3658">
        <v>-4.0423634599231404</v>
      </c>
      <c r="BM3658">
        <v>-4.6923861511045901</v>
      </c>
      <c r="BN3658">
        <v>-0.47619518970745101</v>
      </c>
      <c r="BO3658">
        <v>-3.24208402954575</v>
      </c>
      <c r="BP3658">
        <v>-0.97410693185138397</v>
      </c>
      <c r="BQ3658">
        <v>-8.2159280937121206</v>
      </c>
      <c r="BR3658">
        <v>-0.60967798652620697</v>
      </c>
      <c r="BS3658">
        <v>-5.7592251653741098</v>
      </c>
      <c r="BT3658">
        <v>-1.8470249418118101</v>
      </c>
      <c r="BU3658">
        <v>-12.0411488383477</v>
      </c>
      <c r="BV3658">
        <v>-0.74115568423157696</v>
      </c>
      <c r="BW3658">
        <v>-8.4963631828919599</v>
      </c>
      <c r="BX3658">
        <v>-2.8036299712241899</v>
      </c>
      <c r="BY3658">
        <v>-6.05788641431631</v>
      </c>
      <c r="BZ3658">
        <v>-4.3144299429344697</v>
      </c>
      <c r="CA3658">
        <v>-0.69948075956316902</v>
      </c>
      <c r="CB3658">
        <v>-1.0439757118186701</v>
      </c>
      <c r="CC3658">
        <v>-64.224574867293001</v>
      </c>
      <c r="CD3658">
        <v>-45.3311972562854</v>
      </c>
      <c r="CE3658">
        <v>-9.3627625986188594</v>
      </c>
      <c r="CF3658">
        <v>-9.5306150123885907</v>
      </c>
      <c r="CG3658">
        <v>-177.745394789171</v>
      </c>
      <c r="CH3658">
        <v>-71.850160289864405</v>
      </c>
      <c r="CI3658">
        <v>-90.480518161707195</v>
      </c>
      <c r="CJ3658">
        <v>-15.4147163375999</v>
      </c>
    </row>
    <row r="3659" spans="1:88" x14ac:dyDescent="0.2">
      <c r="A3659" t="s">
        <v>166</v>
      </c>
      <c r="B3659">
        <v>2014</v>
      </c>
      <c r="C3659" t="s">
        <v>18</v>
      </c>
      <c r="D3659" t="s">
        <v>2505</v>
      </c>
      <c r="E3659">
        <v>-0.20632570116780999</v>
      </c>
      <c r="F3659">
        <v>-6.8353639813458503E-2</v>
      </c>
      <c r="G3659">
        <v>-7.7267949385766296E-2</v>
      </c>
      <c r="H3659">
        <v>-6.0704111968585599E-2</v>
      </c>
      <c r="I3659">
        <v>0</v>
      </c>
      <c r="J3659">
        <v>-3.6210926112663793</v>
      </c>
      <c r="K3659">
        <v>-3.6210926112663793</v>
      </c>
      <c r="L3659">
        <v>-3.8274183124341894</v>
      </c>
      <c r="M3659">
        <v>-0.18725326370113099</v>
      </c>
      <c r="N3659">
        <v>-6.7358247611427696E-2</v>
      </c>
      <c r="O3659">
        <v>-7.6258694367419499E-2</v>
      </c>
      <c r="P3659">
        <v>-4.3636321722283503E-2</v>
      </c>
      <c r="Q3659">
        <v>0</v>
      </c>
      <c r="R3659">
        <v>-3.0633315391666729</v>
      </c>
      <c r="S3659">
        <v>-3.0633315391666729</v>
      </c>
      <c r="T3659">
        <v>-3.2505848028678037</v>
      </c>
      <c r="U3659">
        <v>-0.35823700336386499</v>
      </c>
      <c r="V3659">
        <v>-7.5449235761546997E-3</v>
      </c>
      <c r="W3659">
        <v>-1.4800053712337999E-3</v>
      </c>
      <c r="X3659">
        <v>-0.349212074416477</v>
      </c>
      <c r="Y3659">
        <v>-1.9926387994326399E-2</v>
      </c>
      <c r="Z3659">
        <v>-2.7072789014325098E-3</v>
      </c>
      <c r="AA3659">
        <v>-3.2626002821006402E-3</v>
      </c>
      <c r="AB3659">
        <v>-1.3956508810793199E-2</v>
      </c>
      <c r="AC3659">
        <v>-2.6982368460198698</v>
      </c>
      <c r="AD3659">
        <v>0</v>
      </c>
      <c r="AE3659">
        <v>0</v>
      </c>
      <c r="AF3659">
        <v>-2.6982368460198698</v>
      </c>
      <c r="AG3659">
        <v>-1.15363435070141</v>
      </c>
      <c r="AH3659">
        <v>0</v>
      </c>
      <c r="AI3659">
        <v>0</v>
      </c>
      <c r="AJ3659">
        <v>-1.15363435070141</v>
      </c>
      <c r="AK3659">
        <v>-0.31852783405021901</v>
      </c>
      <c r="AL3659">
        <v>0</v>
      </c>
      <c r="AM3659">
        <v>0</v>
      </c>
      <c r="AN3659">
        <v>-0.31852783405021901</v>
      </c>
      <c r="AO3659">
        <v>-4.1703990307714998</v>
      </c>
      <c r="AP3659">
        <v>0</v>
      </c>
      <c r="AQ3659">
        <v>0</v>
      </c>
      <c r="AR3659">
        <v>-4.1703990307714998</v>
      </c>
      <c r="AS3659">
        <v>-0.49217150069471499</v>
      </c>
      <c r="AT3659">
        <v>-5.1061988566617901E-2</v>
      </c>
      <c r="AU3659">
        <v>-0.245779522095218</v>
      </c>
      <c r="AV3659">
        <v>-0.19532999003288001</v>
      </c>
      <c r="AW3659">
        <v>-4.8878057496702203E-2</v>
      </c>
      <c r="AX3659">
        <v>-1.41194329506481E-3</v>
      </c>
      <c r="AY3659">
        <v>-1.9081571353341399E-3</v>
      </c>
      <c r="AZ3659">
        <v>-4.5557957066303202E-2</v>
      </c>
      <c r="BA3659">
        <v>-0.36698431488337802</v>
      </c>
      <c r="BB3659">
        <v>-1.208776245733E-2</v>
      </c>
      <c r="BC3659">
        <v>-2.97197957367464E-2</v>
      </c>
      <c r="BD3659">
        <v>-0.32517675668930102</v>
      </c>
      <c r="BE3659">
        <v>-0.75177345930693396</v>
      </c>
      <c r="BF3659">
        <v>-8.9878927619094606E-2</v>
      </c>
      <c r="BG3659">
        <v>-0.62980179316769003</v>
      </c>
      <c r="BH3659">
        <v>-3.2092738520150703E-2</v>
      </c>
      <c r="BI3659">
        <v>-0.23176999616498301</v>
      </c>
      <c r="BJ3659">
        <v>-3.3478889925289398E-2</v>
      </c>
      <c r="BK3659">
        <v>-0.12964307068839001</v>
      </c>
      <c r="BL3659">
        <v>-6.8648035551303305E-2</v>
      </c>
      <c r="BM3659">
        <v>-5.1814469620844197E-2</v>
      </c>
      <c r="BN3659">
        <v>-5.1401116868562101E-3</v>
      </c>
      <c r="BO3659">
        <v>-3.5597962550480602E-2</v>
      </c>
      <c r="BP3659">
        <v>-1.10763953835074E-2</v>
      </c>
      <c r="BQ3659">
        <v>-9.1083363329807501E-2</v>
      </c>
      <c r="BR3659">
        <v>-6.5373925614057998E-3</v>
      </c>
      <c r="BS3659">
        <v>-6.3248785416916906E-2</v>
      </c>
      <c r="BT3659">
        <v>-2.12971853514849E-2</v>
      </c>
      <c r="BU3659">
        <v>-0.13134937555456999</v>
      </c>
      <c r="BV3659">
        <v>-7.74528715065133E-3</v>
      </c>
      <c r="BW3659">
        <v>-9.3256633394673202E-2</v>
      </c>
      <c r="BX3659">
        <v>-3.0347455009245499E-2</v>
      </c>
      <c r="BY3659">
        <v>-6.2744992454353304E-2</v>
      </c>
      <c r="BZ3659">
        <v>-4.4143847656049E-2</v>
      </c>
      <c r="CA3659">
        <v>-8.3362139848740403E-3</v>
      </c>
      <c r="CB3659">
        <v>-1.0264930813430301E-2</v>
      </c>
      <c r="CC3659">
        <v>-0.66921276938461205</v>
      </c>
      <c r="CD3659">
        <v>-0.463921805705651</v>
      </c>
      <c r="CE3659">
        <v>-0.11172790838511699</v>
      </c>
      <c r="CF3659">
        <v>-9.3563055293842595E-2</v>
      </c>
      <c r="CG3659">
        <v>-2.0001365479490101</v>
      </c>
      <c r="CH3659">
        <v>-0.81071135539796801</v>
      </c>
      <c r="CI3659">
        <v>-1.04362634758402</v>
      </c>
      <c r="CJ3659">
        <v>-0.145798844967024</v>
      </c>
    </row>
    <row r="3660" spans="1:88" x14ac:dyDescent="0.2">
      <c r="A3660" t="s">
        <v>166</v>
      </c>
      <c r="B3660">
        <v>2014</v>
      </c>
      <c r="C3660" t="s">
        <v>19</v>
      </c>
      <c r="D3660" t="s">
        <v>2506</v>
      </c>
      <c r="E3660">
        <v>25.546841476723198</v>
      </c>
      <c r="F3660">
        <v>6.9020717862786496</v>
      </c>
      <c r="G3660">
        <v>13.1352868565445</v>
      </c>
      <c r="H3660">
        <v>5.5094828339000603</v>
      </c>
      <c r="I3660">
        <v>-2.2064989770696402</v>
      </c>
      <c r="J3660">
        <v>14.30851863060138</v>
      </c>
      <c r="K3660">
        <v>12.102019653531679</v>
      </c>
      <c r="L3660">
        <v>37.648861130254879</v>
      </c>
      <c r="M3660">
        <v>23.380641524661002</v>
      </c>
      <c r="N3660">
        <v>6.7228603301077401</v>
      </c>
      <c r="O3660">
        <v>12.949886712237101</v>
      </c>
      <c r="P3660">
        <v>3.7078944823161701</v>
      </c>
      <c r="Q3660">
        <v>-1.8436143765933599</v>
      </c>
      <c r="R3660">
        <v>11.955315152769202</v>
      </c>
      <c r="S3660">
        <v>10.111700776175901</v>
      </c>
      <c r="T3660">
        <v>33.492342300836903</v>
      </c>
      <c r="U3660">
        <v>36.785840094328201</v>
      </c>
      <c r="V3660">
        <v>1.2603697997077901</v>
      </c>
      <c r="W3660">
        <v>0.40731692379377199</v>
      </c>
      <c r="X3660">
        <v>35.118153370826697</v>
      </c>
      <c r="Y3660">
        <v>2.5796325315007902</v>
      </c>
      <c r="Z3660">
        <v>0.49564500395375299</v>
      </c>
      <c r="AA3660">
        <v>0.58797725239110299</v>
      </c>
      <c r="AB3660">
        <v>1.4960102751559301</v>
      </c>
      <c r="AC3660">
        <v>397.05852272113998</v>
      </c>
      <c r="AD3660">
        <v>0</v>
      </c>
      <c r="AE3660">
        <v>0</v>
      </c>
      <c r="AF3660">
        <v>397.05852272113998</v>
      </c>
      <c r="AG3660">
        <v>57.172836463679403</v>
      </c>
      <c r="AH3660">
        <v>0</v>
      </c>
      <c r="AI3660">
        <v>0</v>
      </c>
      <c r="AJ3660">
        <v>57.172836463679403</v>
      </c>
      <c r="AK3660">
        <v>23.155983689473899</v>
      </c>
      <c r="AL3660">
        <v>0</v>
      </c>
      <c r="AM3660">
        <v>0</v>
      </c>
      <c r="AN3660">
        <v>23.155983689473899</v>
      </c>
      <c r="AO3660">
        <v>477.38734287429298</v>
      </c>
      <c r="AP3660">
        <v>0</v>
      </c>
      <c r="AQ3660">
        <v>0</v>
      </c>
      <c r="AR3660">
        <v>477.38734287429298</v>
      </c>
      <c r="AS3660">
        <v>58.939331188987502</v>
      </c>
      <c r="AT3660">
        <v>6.8364190081859704</v>
      </c>
      <c r="AU3660">
        <v>41.394008264359201</v>
      </c>
      <c r="AV3660">
        <v>10.7089039164424</v>
      </c>
      <c r="AW3660">
        <v>5.3690069574405799</v>
      </c>
      <c r="AX3660">
        <v>0.20769324097967801</v>
      </c>
      <c r="AY3660">
        <v>0.29766593686216503</v>
      </c>
      <c r="AZ3660">
        <v>4.8636477795987298</v>
      </c>
      <c r="BA3660">
        <v>24.2940067663299</v>
      </c>
      <c r="BB3660">
        <v>2.0905067986980299</v>
      </c>
      <c r="BC3660">
        <v>5.4084885691183198</v>
      </c>
      <c r="BD3660">
        <v>16.795011398513601</v>
      </c>
      <c r="BE3660">
        <v>136.96994139490999</v>
      </c>
      <c r="BF3660">
        <v>11.8448414630731</v>
      </c>
      <c r="BG3660">
        <v>122.181862826285</v>
      </c>
      <c r="BH3660">
        <v>2.94323710555167</v>
      </c>
      <c r="BI3660">
        <v>34.126277396849503</v>
      </c>
      <c r="BJ3660">
        <v>2.9600572691886202</v>
      </c>
      <c r="BK3660">
        <v>26.986276729601901</v>
      </c>
      <c r="BL3660">
        <v>4.1799433980590299</v>
      </c>
      <c r="BM3660">
        <v>8.8582274369021103</v>
      </c>
      <c r="BN3660">
        <v>0.80557725260539403</v>
      </c>
      <c r="BO3660">
        <v>7.0429950170554099</v>
      </c>
      <c r="BP3660">
        <v>1.0096551672413101</v>
      </c>
      <c r="BQ3660">
        <v>14.9217501636228</v>
      </c>
      <c r="BR3660">
        <v>1.04572531231628</v>
      </c>
      <c r="BS3660">
        <v>11.9546400588672</v>
      </c>
      <c r="BT3660">
        <v>1.9213847924393099</v>
      </c>
      <c r="BU3660">
        <v>21.590051619318999</v>
      </c>
      <c r="BV3660">
        <v>1.12330028449916</v>
      </c>
      <c r="BW3660">
        <v>17.197319262863299</v>
      </c>
      <c r="BX3660">
        <v>3.2694320719565502</v>
      </c>
      <c r="BY3660">
        <v>12.2024828830186</v>
      </c>
      <c r="BZ3660">
        <v>8.7134953683530405</v>
      </c>
      <c r="CA3660">
        <v>1.99009579498494</v>
      </c>
      <c r="CB3660">
        <v>1.49889171968057</v>
      </c>
      <c r="CC3660">
        <v>133.074893706887</v>
      </c>
      <c r="CD3660">
        <v>91.465532692361904</v>
      </c>
      <c r="CE3660">
        <v>27.654140331596398</v>
      </c>
      <c r="CF3660">
        <v>13.955220682928701</v>
      </c>
      <c r="CG3660">
        <v>262.56530185032199</v>
      </c>
      <c r="CH3660">
        <v>77.273363806237995</v>
      </c>
      <c r="CI3660">
        <v>176.806973709761</v>
      </c>
      <c r="CJ3660">
        <v>8.4849643343227807</v>
      </c>
    </row>
    <row r="3661" spans="1:88" x14ac:dyDescent="0.2">
      <c r="A3661" t="s">
        <v>166</v>
      </c>
      <c r="B3661">
        <v>2014</v>
      </c>
      <c r="C3661" t="s">
        <v>20</v>
      </c>
      <c r="D3661" t="s">
        <v>2507</v>
      </c>
      <c r="E3661">
        <v>1.05010877568705</v>
      </c>
      <c r="F3661">
        <v>0.253261525130413</v>
      </c>
      <c r="G3661">
        <v>0.54285887645494901</v>
      </c>
      <c r="H3661">
        <v>0.253988374101694</v>
      </c>
      <c r="I3661">
        <v>1.25052612291082</v>
      </c>
      <c r="J3661">
        <v>1.79123752607164</v>
      </c>
      <c r="K3661">
        <v>3.0417636489824704</v>
      </c>
      <c r="L3661">
        <v>4.0918724246695204</v>
      </c>
      <c r="M3661">
        <v>0.88148795924281598</v>
      </c>
      <c r="N3661">
        <v>0.24777326182927301</v>
      </c>
      <c r="O3661">
        <v>0.53599728548881698</v>
      </c>
      <c r="P3661">
        <v>9.7717411924726605E-2</v>
      </c>
      <c r="Q3661">
        <v>1.0782004939043</v>
      </c>
      <c r="R3661">
        <v>1.5862069456031984</v>
      </c>
      <c r="S3661">
        <v>2.6644074395074986</v>
      </c>
      <c r="T3661">
        <v>3.5458953987503143</v>
      </c>
      <c r="U3661">
        <v>3.1508653726265701</v>
      </c>
      <c r="V3661">
        <v>5.7760859832512702E-2</v>
      </c>
      <c r="W3661">
        <v>1.20630645844448E-2</v>
      </c>
      <c r="X3661">
        <v>3.0810414482096098</v>
      </c>
      <c r="Y3661">
        <v>0.22868804536078499</v>
      </c>
      <c r="Z3661">
        <v>1.3571281225931301E-2</v>
      </c>
      <c r="AA3661">
        <v>2.20134709782575E-2</v>
      </c>
      <c r="AB3661">
        <v>0.193103293156596</v>
      </c>
      <c r="AC3661">
        <v>22.1805806983681</v>
      </c>
      <c r="AD3661">
        <v>0</v>
      </c>
      <c r="AE3661">
        <v>0</v>
      </c>
      <c r="AF3661">
        <v>22.1805806983681</v>
      </c>
      <c r="AG3661">
        <v>-0.93732856059750003</v>
      </c>
      <c r="AH3661">
        <v>0</v>
      </c>
      <c r="AI3661">
        <v>0</v>
      </c>
      <c r="AJ3661">
        <v>-0.93732856059750003</v>
      </c>
      <c r="AK3661">
        <v>0.45127810390435202</v>
      </c>
      <c r="AL3661">
        <v>0</v>
      </c>
      <c r="AM3661">
        <v>0</v>
      </c>
      <c r="AN3661">
        <v>0.45127810390435202</v>
      </c>
      <c r="AO3661">
        <v>21.694530241674901</v>
      </c>
      <c r="AP3661">
        <v>0</v>
      </c>
      <c r="AQ3661">
        <v>0</v>
      </c>
      <c r="AR3661">
        <v>21.694530241674901</v>
      </c>
      <c r="AS3661">
        <v>2.4273490318298698</v>
      </c>
      <c r="AT3661">
        <v>0.58447615257524499</v>
      </c>
      <c r="AU3661">
        <v>1.8675091535416</v>
      </c>
      <c r="AV3661">
        <v>-2.46362742869706E-2</v>
      </c>
      <c r="AW3661">
        <v>0.54453920554606405</v>
      </c>
      <c r="AX3661">
        <v>7.6481337411576297E-3</v>
      </c>
      <c r="AY3661">
        <v>1.5593000954643501E-2</v>
      </c>
      <c r="AZ3661">
        <v>0.52129807085026403</v>
      </c>
      <c r="BA3661">
        <v>1.4214844208460999</v>
      </c>
      <c r="BB3661">
        <v>8.15835859376247E-2</v>
      </c>
      <c r="BC3661">
        <v>0.214494367973498</v>
      </c>
      <c r="BD3661">
        <v>1.1254064669349699</v>
      </c>
      <c r="BE3661">
        <v>4.9327098947011496</v>
      </c>
      <c r="BF3661">
        <v>0.31038028428089498</v>
      </c>
      <c r="BG3661">
        <v>4.4073977817917998</v>
      </c>
      <c r="BH3661">
        <v>0.21493182862847601</v>
      </c>
      <c r="BI3661">
        <v>1.02892800399944</v>
      </c>
      <c r="BJ3661">
        <v>7.5176816489562107E-2</v>
      </c>
      <c r="BK3661">
        <v>0.93618154936036602</v>
      </c>
      <c r="BL3661">
        <v>1.7569638149513799E-2</v>
      </c>
      <c r="BM3661">
        <v>0.32855942838973201</v>
      </c>
      <c r="BN3661">
        <v>3.2352795480199703E-2</v>
      </c>
      <c r="BO3661">
        <v>0.26109298725413399</v>
      </c>
      <c r="BP3661">
        <v>3.5113645655398103E-2</v>
      </c>
      <c r="BQ3661">
        <v>0.60389003991091506</v>
      </c>
      <c r="BR3661">
        <v>3.6584650080636702E-2</v>
      </c>
      <c r="BS3661">
        <v>0.48102824367276498</v>
      </c>
      <c r="BT3661">
        <v>8.6277146157513904E-2</v>
      </c>
      <c r="BU3661">
        <v>0.86184521471581699</v>
      </c>
      <c r="BV3661">
        <v>3.8466354163661301E-2</v>
      </c>
      <c r="BW3661">
        <v>0.72186882021200305</v>
      </c>
      <c r="BX3661">
        <v>0.101510040340154</v>
      </c>
      <c r="BY3661">
        <v>0.40101575846519</v>
      </c>
      <c r="BZ3661">
        <v>0.235388166888505</v>
      </c>
      <c r="CA3661">
        <v>5.4156223580722099E-2</v>
      </c>
      <c r="CB3661">
        <v>0.111471367995962</v>
      </c>
      <c r="CC3661">
        <v>4.25147442353542</v>
      </c>
      <c r="CD3661">
        <v>2.4923171361932601</v>
      </c>
      <c r="CE3661">
        <v>0.73444770630698897</v>
      </c>
      <c r="CF3661">
        <v>1.0247095810351501</v>
      </c>
      <c r="CG3661">
        <v>10.389812802917501</v>
      </c>
      <c r="CH3661">
        <v>2.8863519074931498</v>
      </c>
      <c r="CI3661">
        <v>7.3409206512238896</v>
      </c>
      <c r="CJ3661">
        <v>0.162540244200434</v>
      </c>
    </row>
    <row r="3662" spans="1:88" x14ac:dyDescent="0.2">
      <c r="A3662" t="s">
        <v>166</v>
      </c>
      <c r="B3662">
        <v>2014</v>
      </c>
      <c r="C3662" t="s">
        <v>21</v>
      </c>
      <c r="D3662" t="s">
        <v>2508</v>
      </c>
      <c r="E3662">
        <v>0.409912590942479</v>
      </c>
      <c r="F3662">
        <v>9.5591692017785501E-2</v>
      </c>
      <c r="G3662">
        <v>0.20071881529654301</v>
      </c>
      <c r="H3662">
        <v>0.113602083628151</v>
      </c>
      <c r="I3662">
        <v>0</v>
      </c>
      <c r="J3662">
        <v>0.17172105949732847</v>
      </c>
      <c r="K3662">
        <v>0.17172105949732847</v>
      </c>
      <c r="L3662">
        <v>0.58163365043980753</v>
      </c>
      <c r="M3662">
        <v>0.37416860676267</v>
      </c>
      <c r="N3662">
        <v>9.3777617557763093E-2</v>
      </c>
      <c r="O3662">
        <v>0.19821569184339799</v>
      </c>
      <c r="P3662">
        <v>8.2175297361508304E-2</v>
      </c>
      <c r="Q3662">
        <v>0</v>
      </c>
      <c r="R3662">
        <v>0.14341435905109304</v>
      </c>
      <c r="S3662">
        <v>0.14341435905109304</v>
      </c>
      <c r="T3662">
        <v>0.51758296581376306</v>
      </c>
      <c r="U3662">
        <v>0.56995335343826004</v>
      </c>
      <c r="V3662">
        <v>1.30222826739727E-2</v>
      </c>
      <c r="W3662">
        <v>5.1659745450494902E-3</v>
      </c>
      <c r="X3662">
        <v>0.55176509621923797</v>
      </c>
      <c r="Y3662">
        <v>3.2781526226530897E-2</v>
      </c>
      <c r="Z3662">
        <v>4.9950248093060196E-3</v>
      </c>
      <c r="AA3662">
        <v>7.9663560050963894E-3</v>
      </c>
      <c r="AB3662">
        <v>1.9820145412128402E-2</v>
      </c>
      <c r="AC3662">
        <v>7.7466502514358497</v>
      </c>
      <c r="AD3662">
        <v>0</v>
      </c>
      <c r="AE3662">
        <v>0</v>
      </c>
      <c r="AF3662">
        <v>7.7466502514358497</v>
      </c>
      <c r="AG3662">
        <v>3.20041234063729</v>
      </c>
      <c r="AH3662">
        <v>0</v>
      </c>
      <c r="AI3662">
        <v>0</v>
      </c>
      <c r="AJ3662">
        <v>3.20041234063729</v>
      </c>
      <c r="AK3662">
        <v>0.76956044006777302</v>
      </c>
      <c r="AL3662">
        <v>0</v>
      </c>
      <c r="AM3662">
        <v>0</v>
      </c>
      <c r="AN3662">
        <v>0.76956044006777302</v>
      </c>
      <c r="AO3662">
        <v>11.7166230321409</v>
      </c>
      <c r="AP3662">
        <v>0</v>
      </c>
      <c r="AQ3662">
        <v>0</v>
      </c>
      <c r="AR3662">
        <v>11.7166230321409</v>
      </c>
      <c r="AS3662">
        <v>1.23409556563065</v>
      </c>
      <c r="AT3662">
        <v>7.9601356495059505E-2</v>
      </c>
      <c r="AU3662">
        <v>0.65431687523455895</v>
      </c>
      <c r="AV3662">
        <v>0.50017733390103802</v>
      </c>
      <c r="AW3662">
        <v>7.2815544147508501E-2</v>
      </c>
      <c r="AX3662">
        <v>2.3656332449392701E-3</v>
      </c>
      <c r="AY3662">
        <v>5.6249022552177803E-3</v>
      </c>
      <c r="AZ3662">
        <v>6.4825008647351495E-2</v>
      </c>
      <c r="BA3662">
        <v>0.39197637857852402</v>
      </c>
      <c r="BB3662">
        <v>2.13851227546361E-2</v>
      </c>
      <c r="BC3662">
        <v>8.2581373077057804E-2</v>
      </c>
      <c r="BD3662">
        <v>0.28800988274682998</v>
      </c>
      <c r="BE3662">
        <v>1.6212753610969699</v>
      </c>
      <c r="BF3662">
        <v>0.15161059820630701</v>
      </c>
      <c r="BG3662">
        <v>1.4103008127574299</v>
      </c>
      <c r="BH3662">
        <v>5.9363950133237899E-2</v>
      </c>
      <c r="BI3662">
        <v>0.44414961043541701</v>
      </c>
      <c r="BJ3662">
        <v>4.08283078914978E-2</v>
      </c>
      <c r="BK3662">
        <v>0.22944920757481499</v>
      </c>
      <c r="BL3662">
        <v>0.173872094969104</v>
      </c>
      <c r="BM3662">
        <v>0.11945376647504199</v>
      </c>
      <c r="BN3662">
        <v>9.1958078351834904E-3</v>
      </c>
      <c r="BO3662">
        <v>8.3866745046093996E-2</v>
      </c>
      <c r="BP3662">
        <v>2.6391213593764101E-2</v>
      </c>
      <c r="BQ3662">
        <v>0.227061593675419</v>
      </c>
      <c r="BR3662">
        <v>1.1857436537247501E-2</v>
      </c>
      <c r="BS3662">
        <v>0.16930784670570101</v>
      </c>
      <c r="BT3662">
        <v>4.5896310432470298E-2</v>
      </c>
      <c r="BU3662">
        <v>0.34337465050087401</v>
      </c>
      <c r="BV3662">
        <v>1.3491901541426101E-2</v>
      </c>
      <c r="BW3662">
        <v>0.26563013786373701</v>
      </c>
      <c r="BX3662">
        <v>6.4252611095710802E-2</v>
      </c>
      <c r="BY3662">
        <v>0.12857607054020501</v>
      </c>
      <c r="BZ3662">
        <v>8.39797048002668E-2</v>
      </c>
      <c r="CA3662">
        <v>2.5834253478029801E-2</v>
      </c>
      <c r="CB3662">
        <v>1.8762112261908499E-2</v>
      </c>
      <c r="CC3662">
        <v>1.4034224764558401</v>
      </c>
      <c r="CD3662">
        <v>0.88264124427349799</v>
      </c>
      <c r="CE3662">
        <v>0.34919908586549198</v>
      </c>
      <c r="CF3662">
        <v>0.17158214631684099</v>
      </c>
      <c r="CG3662">
        <v>4.0527699744345602</v>
      </c>
      <c r="CH3662">
        <v>1.1177461721226201</v>
      </c>
      <c r="CI3662">
        <v>2.72746927537171</v>
      </c>
      <c r="CJ3662">
        <v>0.20755452694021501</v>
      </c>
    </row>
    <row r="3663" spans="1:88" x14ac:dyDescent="0.2">
      <c r="A3663" t="s">
        <v>166</v>
      </c>
      <c r="B3663">
        <v>2014</v>
      </c>
      <c r="C3663" t="s">
        <v>22</v>
      </c>
      <c r="D3663" t="s">
        <v>2509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0.35737948684224807</v>
      </c>
      <c r="K3663">
        <v>0.35737948684224807</v>
      </c>
      <c r="L3663">
        <v>0.35737948684224807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0.34116373313680981</v>
      </c>
      <c r="S3663">
        <v>0.34116373313680981</v>
      </c>
      <c r="T3663">
        <v>0.34116373313680981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0</v>
      </c>
      <c r="BI3663">
        <v>0</v>
      </c>
      <c r="BJ3663">
        <v>0</v>
      </c>
      <c r="BK3663">
        <v>0</v>
      </c>
      <c r="BL3663">
        <v>0</v>
      </c>
      <c r="BM3663">
        <v>0</v>
      </c>
      <c r="BN3663">
        <v>0</v>
      </c>
      <c r="BO3663">
        <v>0</v>
      </c>
      <c r="BP3663">
        <v>0</v>
      </c>
      <c r="BQ3663">
        <v>0</v>
      </c>
      <c r="BR3663">
        <v>0</v>
      </c>
      <c r="BS3663">
        <v>0</v>
      </c>
      <c r="BT3663">
        <v>0</v>
      </c>
      <c r="BU3663">
        <v>0</v>
      </c>
      <c r="BV3663">
        <v>0</v>
      </c>
      <c r="BW3663">
        <v>0</v>
      </c>
      <c r="BX3663">
        <v>0</v>
      </c>
      <c r="BY3663">
        <v>0</v>
      </c>
      <c r="BZ3663">
        <v>0</v>
      </c>
      <c r="CA3663">
        <v>0</v>
      </c>
      <c r="CB3663">
        <v>0</v>
      </c>
      <c r="CC3663">
        <v>0</v>
      </c>
      <c r="CD3663">
        <v>0</v>
      </c>
      <c r="CE3663">
        <v>0</v>
      </c>
      <c r="CF3663">
        <v>0</v>
      </c>
      <c r="CG3663">
        <v>0</v>
      </c>
      <c r="CH3663">
        <v>0</v>
      </c>
      <c r="CI3663">
        <v>0</v>
      </c>
      <c r="CJ3663">
        <v>0</v>
      </c>
    </row>
    <row r="3664" spans="1:88" x14ac:dyDescent="0.2">
      <c r="A3664" t="s">
        <v>166</v>
      </c>
      <c r="B3664">
        <v>2014</v>
      </c>
      <c r="C3664" t="s">
        <v>78</v>
      </c>
      <c r="D3664" t="s">
        <v>2510</v>
      </c>
      <c r="E3664">
        <v>2.5347640673482199</v>
      </c>
      <c r="F3664">
        <v>0.47274093400031098</v>
      </c>
      <c r="G3664">
        <v>0.33086159020881101</v>
      </c>
      <c r="H3664">
        <v>1.7311615431391001</v>
      </c>
      <c r="I3664">
        <v>0</v>
      </c>
      <c r="J3664">
        <v>0</v>
      </c>
      <c r="K3664">
        <v>0</v>
      </c>
      <c r="L3664">
        <v>2.5347640673482199</v>
      </c>
      <c r="M3664">
        <v>0.96072342171011404</v>
      </c>
      <c r="N3664">
        <v>0.45348022078199202</v>
      </c>
      <c r="O3664">
        <v>0.32691462087249601</v>
      </c>
      <c r="P3664">
        <v>0.18032858005562699</v>
      </c>
      <c r="Q3664">
        <v>0</v>
      </c>
      <c r="R3664">
        <v>0</v>
      </c>
      <c r="S3664">
        <v>0</v>
      </c>
      <c r="T3664">
        <v>0.96072342171011404</v>
      </c>
      <c r="U3664">
        <v>52.617747194597101</v>
      </c>
      <c r="V3664">
        <v>0.13350926067481</v>
      </c>
      <c r="W3664">
        <v>7.6522164989453198E-3</v>
      </c>
      <c r="X3664">
        <v>52.476585717423497</v>
      </c>
      <c r="Y3664">
        <v>0.40354083413068997</v>
      </c>
      <c r="Z3664">
        <v>5.34328245015077E-2</v>
      </c>
      <c r="AA3664">
        <v>1.2602899073291599E-2</v>
      </c>
      <c r="AB3664">
        <v>0.337505110555889</v>
      </c>
      <c r="AC3664">
        <v>134.84300249876301</v>
      </c>
      <c r="AD3664">
        <v>0</v>
      </c>
      <c r="AE3664">
        <v>0</v>
      </c>
      <c r="AF3664">
        <v>134.84300249876301</v>
      </c>
      <c r="AG3664">
        <v>0.95313890262138501</v>
      </c>
      <c r="AH3664">
        <v>0</v>
      </c>
      <c r="AI3664">
        <v>0</v>
      </c>
      <c r="AJ3664">
        <v>0.95313890262138501</v>
      </c>
      <c r="AK3664">
        <v>2.5240197451600301</v>
      </c>
      <c r="AL3664">
        <v>0</v>
      </c>
      <c r="AM3664">
        <v>0</v>
      </c>
      <c r="AN3664">
        <v>2.5240197451600301</v>
      </c>
      <c r="AO3664">
        <v>138.320161146544</v>
      </c>
      <c r="AP3664">
        <v>0</v>
      </c>
      <c r="AQ3664">
        <v>0</v>
      </c>
      <c r="AR3664">
        <v>138.320161146544</v>
      </c>
      <c r="AS3664">
        <v>2.2605004027154401</v>
      </c>
      <c r="AT3664">
        <v>0.608741773970913</v>
      </c>
      <c r="AU3664">
        <v>1.1925352886313201</v>
      </c>
      <c r="AV3664">
        <v>0.45922334011321803</v>
      </c>
      <c r="AW3664">
        <v>1.3615863536389401</v>
      </c>
      <c r="AX3664">
        <v>2.0418926765318E-2</v>
      </c>
      <c r="AY3664">
        <v>1.7534014806765301E-2</v>
      </c>
      <c r="AZ3664">
        <v>1.32363341206686</v>
      </c>
      <c r="BA3664">
        <v>2.0265162137366901</v>
      </c>
      <c r="BB3664">
        <v>0.223864376814042</v>
      </c>
      <c r="BC3664">
        <v>0.16002818635166599</v>
      </c>
      <c r="BD3664">
        <v>1.6426236505709799</v>
      </c>
      <c r="BE3664">
        <v>3.1250811712948399</v>
      </c>
      <c r="BF3664">
        <v>0.942188100915338</v>
      </c>
      <c r="BG3664">
        <v>1.86997233726768</v>
      </c>
      <c r="BH3664">
        <v>0.312920733111823</v>
      </c>
      <c r="BI3664">
        <v>0.591260751940203</v>
      </c>
      <c r="BJ3664">
        <v>0.24709822916055901</v>
      </c>
      <c r="BK3664">
        <v>0.231875745624323</v>
      </c>
      <c r="BL3664">
        <v>0.112286777155322</v>
      </c>
      <c r="BM3664">
        <v>0.233847024748156</v>
      </c>
      <c r="BN3664">
        <v>7.8359691043897797E-2</v>
      </c>
      <c r="BO3664">
        <v>0.10198847592261601</v>
      </c>
      <c r="BP3664">
        <v>5.3498857781642602E-2</v>
      </c>
      <c r="BQ3664">
        <v>0.45777696362991999</v>
      </c>
      <c r="BR3664">
        <v>0.103973139082765</v>
      </c>
      <c r="BS3664">
        <v>0.24058924124726899</v>
      </c>
      <c r="BT3664">
        <v>0.113214583299887</v>
      </c>
      <c r="BU3664">
        <v>0.65802266628966199</v>
      </c>
      <c r="BV3664">
        <v>0.108606072173248</v>
      </c>
      <c r="BW3664">
        <v>0.399838193565346</v>
      </c>
      <c r="BX3664">
        <v>0.149578400551066</v>
      </c>
      <c r="BY3664">
        <v>1.22780362150402</v>
      </c>
      <c r="BZ3664">
        <v>1.01764637503196</v>
      </c>
      <c r="CA3664">
        <v>4.0392777389161902E-2</v>
      </c>
      <c r="CB3664">
        <v>0.169764469082893</v>
      </c>
      <c r="CC3664">
        <v>11.860767734100699</v>
      </c>
      <c r="CD3664">
        <v>10.681391389792701</v>
      </c>
      <c r="CE3664">
        <v>0.53997812103893605</v>
      </c>
      <c r="CF3664">
        <v>0.63939822326903595</v>
      </c>
      <c r="CG3664">
        <v>9.5796721237639098</v>
      </c>
      <c r="CH3664">
        <v>4.6532883138675798</v>
      </c>
      <c r="CI3664">
        <v>4.51535472791823</v>
      </c>
      <c r="CJ3664">
        <v>0.41102908197808802</v>
      </c>
    </row>
    <row r="3665" spans="1:88" x14ac:dyDescent="0.2">
      <c r="A3665" t="s">
        <v>166</v>
      </c>
      <c r="B3665">
        <v>2014</v>
      </c>
      <c r="C3665" t="s">
        <v>23</v>
      </c>
      <c r="D3665" t="s">
        <v>2511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0</v>
      </c>
      <c r="BI3665">
        <v>0</v>
      </c>
      <c r="BJ3665">
        <v>0</v>
      </c>
      <c r="BK3665">
        <v>0</v>
      </c>
      <c r="BL3665">
        <v>0</v>
      </c>
      <c r="BM3665">
        <v>0</v>
      </c>
      <c r="BN3665">
        <v>0</v>
      </c>
      <c r="BO3665">
        <v>0</v>
      </c>
      <c r="BP3665">
        <v>0</v>
      </c>
      <c r="BQ3665">
        <v>0</v>
      </c>
      <c r="BR3665">
        <v>0</v>
      </c>
      <c r="BS3665">
        <v>0</v>
      </c>
      <c r="BT3665">
        <v>0</v>
      </c>
      <c r="BU3665">
        <v>0</v>
      </c>
      <c r="BV3665">
        <v>0</v>
      </c>
      <c r="BW3665">
        <v>0</v>
      </c>
      <c r="BX3665">
        <v>0</v>
      </c>
      <c r="BY3665">
        <v>0</v>
      </c>
      <c r="BZ3665">
        <v>0</v>
      </c>
      <c r="CA3665">
        <v>0</v>
      </c>
      <c r="CB3665">
        <v>0</v>
      </c>
      <c r="CC3665">
        <v>0</v>
      </c>
      <c r="CD3665">
        <v>0</v>
      </c>
      <c r="CE3665">
        <v>0</v>
      </c>
      <c r="CF3665">
        <v>0</v>
      </c>
      <c r="CG3665">
        <v>0</v>
      </c>
      <c r="CH3665">
        <v>0</v>
      </c>
      <c r="CI3665">
        <v>0</v>
      </c>
      <c r="CJ3665">
        <v>0</v>
      </c>
    </row>
    <row r="3666" spans="1:88" x14ac:dyDescent="0.2">
      <c r="A3666" t="s">
        <v>166</v>
      </c>
      <c r="B3666">
        <v>2014</v>
      </c>
      <c r="C3666" t="s">
        <v>24</v>
      </c>
      <c r="D3666" t="s">
        <v>2512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0</v>
      </c>
      <c r="BI3666">
        <v>0</v>
      </c>
      <c r="BJ3666">
        <v>0</v>
      </c>
      <c r="BK3666">
        <v>0</v>
      </c>
      <c r="BL3666">
        <v>0</v>
      </c>
      <c r="BM3666">
        <v>0</v>
      </c>
      <c r="BN3666">
        <v>0</v>
      </c>
      <c r="BO3666">
        <v>0</v>
      </c>
      <c r="BP3666">
        <v>0</v>
      </c>
      <c r="BQ3666">
        <v>0</v>
      </c>
      <c r="BR3666">
        <v>0</v>
      </c>
      <c r="BS3666">
        <v>0</v>
      </c>
      <c r="BT3666">
        <v>0</v>
      </c>
      <c r="BU3666">
        <v>0</v>
      </c>
      <c r="BV3666">
        <v>0</v>
      </c>
      <c r="BW3666">
        <v>0</v>
      </c>
      <c r="BX3666">
        <v>0</v>
      </c>
      <c r="BY3666">
        <v>0</v>
      </c>
      <c r="BZ3666">
        <v>0</v>
      </c>
      <c r="CA3666">
        <v>0</v>
      </c>
      <c r="CB3666">
        <v>0</v>
      </c>
      <c r="CC3666">
        <v>0</v>
      </c>
      <c r="CD3666">
        <v>0</v>
      </c>
      <c r="CE3666">
        <v>0</v>
      </c>
      <c r="CF3666">
        <v>0</v>
      </c>
      <c r="CG3666">
        <v>0</v>
      </c>
      <c r="CH3666">
        <v>0</v>
      </c>
      <c r="CI3666">
        <v>0</v>
      </c>
      <c r="CJ3666">
        <v>0</v>
      </c>
    </row>
    <row r="3667" spans="1:88" x14ac:dyDescent="0.2">
      <c r="A3667" t="s">
        <v>166</v>
      </c>
      <c r="B3667">
        <v>2014</v>
      </c>
      <c r="C3667" t="s">
        <v>25</v>
      </c>
      <c r="D3667" t="s">
        <v>2513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0</v>
      </c>
      <c r="BI3667">
        <v>0</v>
      </c>
      <c r="BJ3667">
        <v>0</v>
      </c>
      <c r="BK3667">
        <v>0</v>
      </c>
      <c r="BL3667">
        <v>0</v>
      </c>
      <c r="BM3667">
        <v>0</v>
      </c>
      <c r="BN3667">
        <v>0</v>
      </c>
      <c r="BO3667">
        <v>0</v>
      </c>
      <c r="BP3667">
        <v>0</v>
      </c>
      <c r="BQ3667">
        <v>0</v>
      </c>
      <c r="BR3667">
        <v>0</v>
      </c>
      <c r="BS3667">
        <v>0</v>
      </c>
      <c r="BT3667">
        <v>0</v>
      </c>
      <c r="BU3667">
        <v>0</v>
      </c>
      <c r="BV3667">
        <v>0</v>
      </c>
      <c r="BW3667">
        <v>0</v>
      </c>
      <c r="BX3667">
        <v>0</v>
      </c>
      <c r="BY3667">
        <v>0</v>
      </c>
      <c r="BZ3667">
        <v>0</v>
      </c>
      <c r="CA3667">
        <v>0</v>
      </c>
      <c r="CB3667">
        <v>0</v>
      </c>
      <c r="CC3667">
        <v>0</v>
      </c>
      <c r="CD3667">
        <v>0</v>
      </c>
      <c r="CE3667">
        <v>0</v>
      </c>
      <c r="CF3667">
        <v>0</v>
      </c>
      <c r="CG3667">
        <v>0</v>
      </c>
      <c r="CH3667">
        <v>0</v>
      </c>
      <c r="CI3667">
        <v>0</v>
      </c>
      <c r="CJ3667">
        <v>0</v>
      </c>
    </row>
    <row r="3668" spans="1:88" x14ac:dyDescent="0.2">
      <c r="A3668" t="s">
        <v>166</v>
      </c>
      <c r="B3668">
        <v>2014</v>
      </c>
      <c r="C3668" t="s">
        <v>26</v>
      </c>
      <c r="D3668" t="s">
        <v>2514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0</v>
      </c>
      <c r="BI3668">
        <v>0</v>
      </c>
      <c r="BJ3668">
        <v>0</v>
      </c>
      <c r="BK3668">
        <v>0</v>
      </c>
      <c r="BL3668">
        <v>0</v>
      </c>
      <c r="BM3668">
        <v>0</v>
      </c>
      <c r="BN3668">
        <v>0</v>
      </c>
      <c r="BO3668">
        <v>0</v>
      </c>
      <c r="BP3668">
        <v>0</v>
      </c>
      <c r="BQ3668">
        <v>0</v>
      </c>
      <c r="BR3668">
        <v>0</v>
      </c>
      <c r="BS3668">
        <v>0</v>
      </c>
      <c r="BT3668">
        <v>0</v>
      </c>
      <c r="BU3668">
        <v>0</v>
      </c>
      <c r="BV3668">
        <v>0</v>
      </c>
      <c r="BW3668">
        <v>0</v>
      </c>
      <c r="BX3668">
        <v>0</v>
      </c>
      <c r="BY3668">
        <v>0</v>
      </c>
      <c r="BZ3668">
        <v>0</v>
      </c>
      <c r="CA3668">
        <v>0</v>
      </c>
      <c r="CB3668">
        <v>0</v>
      </c>
      <c r="CC3668">
        <v>0</v>
      </c>
      <c r="CD3668">
        <v>0</v>
      </c>
      <c r="CE3668">
        <v>0</v>
      </c>
      <c r="CF3668">
        <v>0</v>
      </c>
      <c r="CG3668">
        <v>0</v>
      </c>
      <c r="CH3668">
        <v>0</v>
      </c>
      <c r="CI3668">
        <v>0</v>
      </c>
      <c r="CJ3668">
        <v>0</v>
      </c>
    </row>
    <row r="3669" spans="1:88" x14ac:dyDescent="0.2">
      <c r="A3669" t="s">
        <v>166</v>
      </c>
      <c r="B3669">
        <v>2014</v>
      </c>
      <c r="C3669" t="s">
        <v>27</v>
      </c>
      <c r="D3669" t="s">
        <v>2515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0</v>
      </c>
      <c r="BI3669">
        <v>0</v>
      </c>
      <c r="BJ3669">
        <v>0</v>
      </c>
      <c r="BK3669">
        <v>0</v>
      </c>
      <c r="BL3669">
        <v>0</v>
      </c>
      <c r="BM3669">
        <v>0</v>
      </c>
      <c r="BN3669">
        <v>0</v>
      </c>
      <c r="BO3669">
        <v>0</v>
      </c>
      <c r="BP3669">
        <v>0</v>
      </c>
      <c r="BQ3669">
        <v>0</v>
      </c>
      <c r="BR3669">
        <v>0</v>
      </c>
      <c r="BS3669">
        <v>0</v>
      </c>
      <c r="BT3669">
        <v>0</v>
      </c>
      <c r="BU3669">
        <v>0</v>
      </c>
      <c r="BV3669">
        <v>0</v>
      </c>
      <c r="BW3669">
        <v>0</v>
      </c>
      <c r="BX3669">
        <v>0</v>
      </c>
      <c r="BY3669">
        <v>0</v>
      </c>
      <c r="BZ3669">
        <v>0</v>
      </c>
      <c r="CA3669">
        <v>0</v>
      </c>
      <c r="CB3669">
        <v>0</v>
      </c>
      <c r="CC3669">
        <v>0</v>
      </c>
      <c r="CD3669">
        <v>0</v>
      </c>
      <c r="CE3669">
        <v>0</v>
      </c>
      <c r="CF3669">
        <v>0</v>
      </c>
      <c r="CG3669">
        <v>0</v>
      </c>
      <c r="CH3669">
        <v>0</v>
      </c>
      <c r="CI3669">
        <v>0</v>
      </c>
      <c r="CJ3669">
        <v>0</v>
      </c>
    </row>
    <row r="3670" spans="1:88" x14ac:dyDescent="0.2">
      <c r="A3670" t="s">
        <v>166</v>
      </c>
      <c r="B3670">
        <v>2014</v>
      </c>
      <c r="C3670" t="s">
        <v>28</v>
      </c>
      <c r="D3670" t="s">
        <v>2516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0.64326025605499038</v>
      </c>
      <c r="K3670">
        <v>0.64326025605499038</v>
      </c>
      <c r="L3670">
        <v>0.64326025605499038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0.61313873151262388</v>
      </c>
      <c r="S3670">
        <v>0.61313873151262388</v>
      </c>
      <c r="T3670">
        <v>0.61313873151262388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0</v>
      </c>
      <c r="BI3670">
        <v>0</v>
      </c>
      <c r="BJ3670">
        <v>0</v>
      </c>
      <c r="BK3670">
        <v>0</v>
      </c>
      <c r="BL3670">
        <v>0</v>
      </c>
      <c r="BM3670">
        <v>0</v>
      </c>
      <c r="BN3670">
        <v>0</v>
      </c>
      <c r="BO3670">
        <v>0</v>
      </c>
      <c r="BP3670">
        <v>0</v>
      </c>
      <c r="BQ3670">
        <v>0</v>
      </c>
      <c r="BR3670">
        <v>0</v>
      </c>
      <c r="BS3670">
        <v>0</v>
      </c>
      <c r="BT3670">
        <v>0</v>
      </c>
      <c r="BU3670">
        <v>0</v>
      </c>
      <c r="BV3670">
        <v>0</v>
      </c>
      <c r="BW3670">
        <v>0</v>
      </c>
      <c r="BX3670">
        <v>0</v>
      </c>
      <c r="BY3670">
        <v>0</v>
      </c>
      <c r="BZ3670">
        <v>0</v>
      </c>
      <c r="CA3670">
        <v>0</v>
      </c>
      <c r="CB3670">
        <v>0</v>
      </c>
      <c r="CC3670">
        <v>0</v>
      </c>
      <c r="CD3670">
        <v>0</v>
      </c>
      <c r="CE3670">
        <v>0</v>
      </c>
      <c r="CF3670">
        <v>0</v>
      </c>
      <c r="CG3670">
        <v>0</v>
      </c>
      <c r="CH3670">
        <v>0</v>
      </c>
      <c r="CI3670">
        <v>0</v>
      </c>
      <c r="CJ3670">
        <v>0</v>
      </c>
    </row>
    <row r="3671" spans="1:88" x14ac:dyDescent="0.2">
      <c r="A3671" t="s">
        <v>166</v>
      </c>
      <c r="B3671">
        <v>2014</v>
      </c>
      <c r="C3671" t="s">
        <v>29</v>
      </c>
      <c r="D3671" t="s">
        <v>2517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0</v>
      </c>
      <c r="BI3671">
        <v>0</v>
      </c>
      <c r="BJ3671">
        <v>0</v>
      </c>
      <c r="BK3671">
        <v>0</v>
      </c>
      <c r="BL3671">
        <v>0</v>
      </c>
      <c r="BM3671">
        <v>0</v>
      </c>
      <c r="BN3671">
        <v>0</v>
      </c>
      <c r="BO3671">
        <v>0</v>
      </c>
      <c r="BP3671">
        <v>0</v>
      </c>
      <c r="BQ3671">
        <v>0</v>
      </c>
      <c r="BR3671">
        <v>0</v>
      </c>
      <c r="BS3671">
        <v>0</v>
      </c>
      <c r="BT3671">
        <v>0</v>
      </c>
      <c r="BU3671">
        <v>0</v>
      </c>
      <c r="BV3671">
        <v>0</v>
      </c>
      <c r="BW3671">
        <v>0</v>
      </c>
      <c r="BX3671">
        <v>0</v>
      </c>
      <c r="BY3671">
        <v>0</v>
      </c>
      <c r="BZ3671">
        <v>0</v>
      </c>
      <c r="CA3671">
        <v>0</v>
      </c>
      <c r="CB3671">
        <v>0</v>
      </c>
      <c r="CC3671">
        <v>0</v>
      </c>
      <c r="CD3671">
        <v>0</v>
      </c>
      <c r="CE3671">
        <v>0</v>
      </c>
      <c r="CF3671">
        <v>0</v>
      </c>
      <c r="CG3671">
        <v>0</v>
      </c>
      <c r="CH3671">
        <v>0</v>
      </c>
      <c r="CI3671">
        <v>0</v>
      </c>
      <c r="CJ3671">
        <v>0</v>
      </c>
    </row>
    <row r="3672" spans="1:88" x14ac:dyDescent="0.2">
      <c r="A3672" t="s">
        <v>166</v>
      </c>
      <c r="B3672">
        <v>2014</v>
      </c>
      <c r="C3672" t="s">
        <v>30</v>
      </c>
      <c r="D3672" t="s">
        <v>2518</v>
      </c>
      <c r="E3672">
        <v>-0.25842650964114899</v>
      </c>
      <c r="F3672">
        <v>-5.6584219692564497E-2</v>
      </c>
      <c r="G3672">
        <v>-0.162592472816288</v>
      </c>
      <c r="H3672">
        <v>-3.9249817132296402E-2</v>
      </c>
      <c r="I3672">
        <v>0</v>
      </c>
      <c r="J3672">
        <v>0</v>
      </c>
      <c r="K3672">
        <v>0</v>
      </c>
      <c r="L3672">
        <v>-0.25842650964114899</v>
      </c>
      <c r="M3672">
        <v>-0.22928835117673499</v>
      </c>
      <c r="N3672">
        <v>-5.3726655216519301E-2</v>
      </c>
      <c r="O3672">
        <v>-0.16056525121557499</v>
      </c>
      <c r="P3672">
        <v>-1.49964447446405E-2</v>
      </c>
      <c r="Q3672">
        <v>0</v>
      </c>
      <c r="R3672">
        <v>0</v>
      </c>
      <c r="S3672">
        <v>0</v>
      </c>
      <c r="T3672">
        <v>-0.22928835117673499</v>
      </c>
      <c r="U3672">
        <v>-0.54086328649623205</v>
      </c>
      <c r="V3672">
        <v>-2.0350040459808299E-2</v>
      </c>
      <c r="W3672">
        <v>-3.1450963148931801E-3</v>
      </c>
      <c r="X3672">
        <v>-0.517368149721531</v>
      </c>
      <c r="Y3672">
        <v>-3.7925894823389997E-2</v>
      </c>
      <c r="Z3672">
        <v>-7.8819243776848194E-3</v>
      </c>
      <c r="AA3672">
        <v>-6.5389066873834901E-3</v>
      </c>
      <c r="AB3672">
        <v>-2.35050637583217E-2</v>
      </c>
      <c r="AC3672">
        <v>-3.9433975534502799</v>
      </c>
      <c r="AD3672">
        <v>0</v>
      </c>
      <c r="AE3672">
        <v>0</v>
      </c>
      <c r="AF3672">
        <v>-3.9433975534502799</v>
      </c>
      <c r="AG3672">
        <v>-0.189249590663638</v>
      </c>
      <c r="AH3672">
        <v>0</v>
      </c>
      <c r="AI3672">
        <v>0</v>
      </c>
      <c r="AJ3672">
        <v>-0.189249590663638</v>
      </c>
      <c r="AK3672">
        <v>-0.18331319211970901</v>
      </c>
      <c r="AL3672">
        <v>0</v>
      </c>
      <c r="AM3672">
        <v>0</v>
      </c>
      <c r="AN3672">
        <v>-0.18331319211970901</v>
      </c>
      <c r="AO3672">
        <v>-4.3159603362336201</v>
      </c>
      <c r="AP3672">
        <v>0</v>
      </c>
      <c r="AQ3672">
        <v>0</v>
      </c>
      <c r="AR3672">
        <v>-4.3159603362336201</v>
      </c>
      <c r="AS3672">
        <v>-0.75588082533683498</v>
      </c>
      <c r="AT3672">
        <v>-0.11230842384023899</v>
      </c>
      <c r="AU3672">
        <v>-0.54669111383362101</v>
      </c>
      <c r="AV3672">
        <v>-9.6881287662975504E-2</v>
      </c>
      <c r="AW3672">
        <v>-8.8105696860521998E-2</v>
      </c>
      <c r="AX3672">
        <v>-2.7126858347620601E-3</v>
      </c>
      <c r="AY3672">
        <v>-5.5077290786906498E-3</v>
      </c>
      <c r="AZ3672">
        <v>-7.98852819470693E-2</v>
      </c>
      <c r="BA3672">
        <v>-0.54404852215647403</v>
      </c>
      <c r="BB3672">
        <v>-3.2239265465569003E-2</v>
      </c>
      <c r="BC3672">
        <v>-6.7578110867874297E-2</v>
      </c>
      <c r="BD3672">
        <v>-0.44423114582303003</v>
      </c>
      <c r="BE3672">
        <v>-1.46154422590699</v>
      </c>
      <c r="BF3672">
        <v>-0.124743437057342</v>
      </c>
      <c r="BG3672">
        <v>-1.2670231525184801</v>
      </c>
      <c r="BH3672">
        <v>-6.9777636331168097E-2</v>
      </c>
      <c r="BI3672">
        <v>-0.33198453964107599</v>
      </c>
      <c r="BJ3672">
        <v>-3.0696164194541201E-2</v>
      </c>
      <c r="BK3672">
        <v>-0.26748233434836999</v>
      </c>
      <c r="BL3672">
        <v>-3.3806041098165297E-2</v>
      </c>
      <c r="BM3672">
        <v>-9.9228028764006895E-2</v>
      </c>
      <c r="BN3672">
        <v>-1.19882843637936E-2</v>
      </c>
      <c r="BO3672">
        <v>-7.3044036661281606E-2</v>
      </c>
      <c r="BP3672">
        <v>-1.41957077389318E-2</v>
      </c>
      <c r="BQ3672">
        <v>-0.179452343804343</v>
      </c>
      <c r="BR3672">
        <v>-1.54782832735583E-2</v>
      </c>
      <c r="BS3672">
        <v>-0.13993952330715601</v>
      </c>
      <c r="BT3672">
        <v>-2.4034537223628E-2</v>
      </c>
      <c r="BU3672">
        <v>-0.25917824615632901</v>
      </c>
      <c r="BV3672">
        <v>-1.5708616352848599E-2</v>
      </c>
      <c r="BW3672">
        <v>-0.21356034759658299</v>
      </c>
      <c r="BX3672">
        <v>-2.9909282206897099E-2</v>
      </c>
      <c r="BY3672">
        <v>-0.36343899828075199</v>
      </c>
      <c r="BZ3672">
        <v>-0.14152516886876301</v>
      </c>
      <c r="CA3672">
        <v>-1.6109056428735301E-2</v>
      </c>
      <c r="CB3672">
        <v>-0.205804772983253</v>
      </c>
      <c r="CC3672">
        <v>-3.6245198627601498</v>
      </c>
      <c r="CD3672">
        <v>-1.5041159984108201</v>
      </c>
      <c r="CE3672">
        <v>-0.21629771907283399</v>
      </c>
      <c r="CF3672">
        <v>-1.90410614527648</v>
      </c>
      <c r="CG3672">
        <v>-2.8383013965288799</v>
      </c>
      <c r="CH3672">
        <v>-0.62234939968887804</v>
      </c>
      <c r="CI3672">
        <v>-2.1988335985882599</v>
      </c>
      <c r="CJ3672">
        <v>-1.71183982517388E-2</v>
      </c>
    </row>
    <row r="3673" spans="1:88" x14ac:dyDescent="0.2">
      <c r="A3673" t="s">
        <v>166</v>
      </c>
      <c r="B3673">
        <v>2014</v>
      </c>
      <c r="C3673" t="s">
        <v>31</v>
      </c>
      <c r="D3673" t="s">
        <v>2519</v>
      </c>
      <c r="E3673">
        <v>0.39747886883867201</v>
      </c>
      <c r="F3673">
        <v>9.3408631409730394E-2</v>
      </c>
      <c r="G3673">
        <v>0.24090633521893601</v>
      </c>
      <c r="H3673">
        <v>6.3163902210005202E-2</v>
      </c>
      <c r="I3673">
        <v>0</v>
      </c>
      <c r="J3673">
        <v>6.4464290957142956E-2</v>
      </c>
      <c r="K3673">
        <v>6.4464290957142956E-2</v>
      </c>
      <c r="L3673">
        <v>0.46194315979581502</v>
      </c>
      <c r="M3673">
        <v>0.34830195280689602</v>
      </c>
      <c r="N3673">
        <v>9.0213351953734797E-2</v>
      </c>
      <c r="O3673">
        <v>0.238210196707346</v>
      </c>
      <c r="P3673">
        <v>1.98784041458154E-2</v>
      </c>
      <c r="Q3673">
        <v>0</v>
      </c>
      <c r="R3673">
        <v>5.7576222398015318E-2</v>
      </c>
      <c r="S3673">
        <v>5.7576222398015318E-2</v>
      </c>
      <c r="T3673">
        <v>0.40587817520491132</v>
      </c>
      <c r="U3673">
        <v>0.82950243736151796</v>
      </c>
      <c r="V3673">
        <v>2.3608382918343499E-2</v>
      </c>
      <c r="W3673">
        <v>6.8494022301803003E-3</v>
      </c>
      <c r="X3673">
        <v>0.79904465221299503</v>
      </c>
      <c r="Y3673">
        <v>6.5341354428448295E-2</v>
      </c>
      <c r="Z3673">
        <v>8.7418452450909196E-3</v>
      </c>
      <c r="AA3673">
        <v>8.4728303887093501E-3</v>
      </c>
      <c r="AB3673">
        <v>4.8126678794647902E-2</v>
      </c>
      <c r="AC3673">
        <v>8.51033988458979</v>
      </c>
      <c r="AD3673">
        <v>0</v>
      </c>
      <c r="AE3673">
        <v>0</v>
      </c>
      <c r="AF3673">
        <v>8.51033988458979</v>
      </c>
      <c r="AG3673">
        <v>0.13732113002455501</v>
      </c>
      <c r="AH3673">
        <v>0</v>
      </c>
      <c r="AI3673">
        <v>0</v>
      </c>
      <c r="AJ3673">
        <v>0.13732113002455501</v>
      </c>
      <c r="AK3673">
        <v>0.32012901167637098</v>
      </c>
      <c r="AL3673">
        <v>0</v>
      </c>
      <c r="AM3673">
        <v>0</v>
      </c>
      <c r="AN3673">
        <v>0.32012901167637098</v>
      </c>
      <c r="AO3673">
        <v>8.9677900262907109</v>
      </c>
      <c r="AP3673">
        <v>0</v>
      </c>
      <c r="AQ3673">
        <v>0</v>
      </c>
      <c r="AR3673">
        <v>8.9677900262907109</v>
      </c>
      <c r="AS3673">
        <v>1.2012498195541601</v>
      </c>
      <c r="AT3673">
        <v>0.14786039549555999</v>
      </c>
      <c r="AU3673">
        <v>1.0029034596706401</v>
      </c>
      <c r="AV3673">
        <v>5.0485964387966001E-2</v>
      </c>
      <c r="AW3673">
        <v>0.14779986458472</v>
      </c>
      <c r="AX3673">
        <v>3.4288892267062901E-3</v>
      </c>
      <c r="AY3673">
        <v>1.5417005220501099E-2</v>
      </c>
      <c r="AZ3673">
        <v>0.128953970137512</v>
      </c>
      <c r="BA3673">
        <v>0.57376904422817598</v>
      </c>
      <c r="BB3673">
        <v>3.8076142271968601E-2</v>
      </c>
      <c r="BC3673">
        <v>0.13010659001410599</v>
      </c>
      <c r="BD3673">
        <v>0.40558631194210198</v>
      </c>
      <c r="BE3673">
        <v>1.8412456971500899</v>
      </c>
      <c r="BF3673">
        <v>0.15706062037558199</v>
      </c>
      <c r="BG3673">
        <v>1.6288571862042101</v>
      </c>
      <c r="BH3673">
        <v>5.5327890570308499E-2</v>
      </c>
      <c r="BI3673">
        <v>0.39231374598598101</v>
      </c>
      <c r="BJ3673">
        <v>3.7694348019713199E-2</v>
      </c>
      <c r="BK3673">
        <v>0.33363226987480699</v>
      </c>
      <c r="BL3673">
        <v>2.09871280914611E-2</v>
      </c>
      <c r="BM3673">
        <v>0.12590935082988799</v>
      </c>
      <c r="BN3673">
        <v>1.4395961698855399E-2</v>
      </c>
      <c r="BO3673">
        <v>0.100985706303431</v>
      </c>
      <c r="BP3673">
        <v>1.0527682827601401E-2</v>
      </c>
      <c r="BQ3673">
        <v>0.26287015258833302</v>
      </c>
      <c r="BR3673">
        <v>1.8296216777312399E-2</v>
      </c>
      <c r="BS3673">
        <v>0.21984152365556001</v>
      </c>
      <c r="BT3673">
        <v>2.47324121554604E-2</v>
      </c>
      <c r="BU3673">
        <v>0.40631953932671599</v>
      </c>
      <c r="BV3673">
        <v>1.8688659530726501E-2</v>
      </c>
      <c r="BW3673">
        <v>0.35366359829586203</v>
      </c>
      <c r="BX3673">
        <v>3.3967281500127303E-2</v>
      </c>
      <c r="BY3673">
        <v>0.22447664866410399</v>
      </c>
      <c r="BZ3673">
        <v>0.15401008022035401</v>
      </c>
      <c r="CA3673">
        <v>2.16667377288716E-2</v>
      </c>
      <c r="CB3673">
        <v>4.8799830714878603E-2</v>
      </c>
      <c r="CC3673">
        <v>2.3651551974248601</v>
      </c>
      <c r="CD3673">
        <v>1.6189619659908501</v>
      </c>
      <c r="CE3673">
        <v>0.29309337524103701</v>
      </c>
      <c r="CF3673">
        <v>0.453099856192969</v>
      </c>
      <c r="CG3673">
        <v>4.3047944834333798</v>
      </c>
      <c r="CH3673">
        <v>1.0048363778662499</v>
      </c>
      <c r="CI3673">
        <v>3.27250266711934</v>
      </c>
      <c r="CJ3673">
        <v>2.7455438447795199E-2</v>
      </c>
    </row>
    <row r="3674" spans="1:88" x14ac:dyDescent="0.2">
      <c r="A3674" t="s">
        <v>166</v>
      </c>
      <c r="B3674">
        <v>2014</v>
      </c>
      <c r="C3674" t="s">
        <v>32</v>
      </c>
      <c r="D3674" t="s">
        <v>2520</v>
      </c>
      <c r="E3674">
        <v>0.16788389684070801</v>
      </c>
      <c r="F3674">
        <v>5.4316322963969203E-2</v>
      </c>
      <c r="G3674">
        <v>8.1727848588825397E-2</v>
      </c>
      <c r="H3674">
        <v>3.18397252879132E-2</v>
      </c>
      <c r="I3674">
        <v>0</v>
      </c>
      <c r="J3674">
        <v>0.16784757837579822</v>
      </c>
      <c r="K3674">
        <v>0.16784757837579822</v>
      </c>
      <c r="L3674">
        <v>0.33573147521650626</v>
      </c>
      <c r="M3674">
        <v>0.14326084938224601</v>
      </c>
      <c r="N3674">
        <v>5.23967272995381E-2</v>
      </c>
      <c r="O3674">
        <v>8.0739815747366495E-2</v>
      </c>
      <c r="P3674">
        <v>1.0124306335341501E-2</v>
      </c>
      <c r="Q3674">
        <v>0</v>
      </c>
      <c r="R3674">
        <v>0.14856067544923007</v>
      </c>
      <c r="S3674">
        <v>0.14856067544923007</v>
      </c>
      <c r="T3674">
        <v>0.29182152483147611</v>
      </c>
      <c r="U3674">
        <v>0.46274431468935701</v>
      </c>
      <c r="V3674">
        <v>1.4362899762218301E-2</v>
      </c>
      <c r="W3674">
        <v>1.7515355046922199E-3</v>
      </c>
      <c r="X3674">
        <v>0.44662987942244597</v>
      </c>
      <c r="Y3674">
        <v>3.2533109287699202E-2</v>
      </c>
      <c r="Z3674">
        <v>5.2366549341467698E-3</v>
      </c>
      <c r="AA3674">
        <v>3.16860554980373E-3</v>
      </c>
      <c r="AB3674">
        <v>2.4127848803748599E-2</v>
      </c>
      <c r="AC3674">
        <v>3.1129220230390202</v>
      </c>
      <c r="AD3674">
        <v>0</v>
      </c>
      <c r="AE3674">
        <v>0</v>
      </c>
      <c r="AF3674">
        <v>3.1129220230390202</v>
      </c>
      <c r="AG3674">
        <v>9.2432474833800904E-2</v>
      </c>
      <c r="AH3674">
        <v>0</v>
      </c>
      <c r="AI3674">
        <v>0</v>
      </c>
      <c r="AJ3674">
        <v>9.2432474833800904E-2</v>
      </c>
      <c r="AK3674">
        <v>0.15411093759063599</v>
      </c>
      <c r="AL3674">
        <v>0</v>
      </c>
      <c r="AM3674">
        <v>0</v>
      </c>
      <c r="AN3674">
        <v>0.15411093759063599</v>
      </c>
      <c r="AO3674">
        <v>3.3594654354634499</v>
      </c>
      <c r="AP3674">
        <v>0</v>
      </c>
      <c r="AQ3674">
        <v>0</v>
      </c>
      <c r="AR3674">
        <v>3.3594654354634499</v>
      </c>
      <c r="AS3674">
        <v>0.399231241322209</v>
      </c>
      <c r="AT3674">
        <v>8.8261246545187702E-2</v>
      </c>
      <c r="AU3674">
        <v>0.28325616141378501</v>
      </c>
      <c r="AV3674">
        <v>2.7713833363236601E-2</v>
      </c>
      <c r="AW3674">
        <v>9.0621358898684903E-2</v>
      </c>
      <c r="AX3674">
        <v>2.08861242502948E-3</v>
      </c>
      <c r="AY3674">
        <v>2.7921431497844301E-3</v>
      </c>
      <c r="AZ3674">
        <v>8.5740603323871095E-2</v>
      </c>
      <c r="BA3674">
        <v>0.245044169704069</v>
      </c>
      <c r="BB3674">
        <v>2.3061358662677601E-2</v>
      </c>
      <c r="BC3674">
        <v>3.5956967329756402E-2</v>
      </c>
      <c r="BD3674">
        <v>0.186025843711635</v>
      </c>
      <c r="BE3674">
        <v>0.81141460504461005</v>
      </c>
      <c r="BF3674">
        <v>9.34697581448483E-2</v>
      </c>
      <c r="BG3674">
        <v>0.68541843410118697</v>
      </c>
      <c r="BH3674">
        <v>3.2526412798575599E-2</v>
      </c>
      <c r="BI3674">
        <v>0.19186637413264801</v>
      </c>
      <c r="BJ3674">
        <v>2.2527461569219299E-2</v>
      </c>
      <c r="BK3674">
        <v>0.15805827864828101</v>
      </c>
      <c r="BL3674">
        <v>1.12806339151468E-2</v>
      </c>
      <c r="BM3674">
        <v>5.5912340113950403E-2</v>
      </c>
      <c r="BN3674">
        <v>8.4929050424604399E-3</v>
      </c>
      <c r="BO3674">
        <v>4.1681746253755599E-2</v>
      </c>
      <c r="BP3674">
        <v>5.7376888177343797E-3</v>
      </c>
      <c r="BQ3674">
        <v>0.104377077279177</v>
      </c>
      <c r="BR3674">
        <v>1.0839855445057099E-2</v>
      </c>
      <c r="BS3674">
        <v>7.8806761886005897E-2</v>
      </c>
      <c r="BT3674">
        <v>1.47304599481142E-2</v>
      </c>
      <c r="BU3674">
        <v>0.15063085082528399</v>
      </c>
      <c r="BV3674">
        <v>1.1096201384433501E-2</v>
      </c>
      <c r="BW3674">
        <v>0.119459217704365</v>
      </c>
      <c r="BX3674">
        <v>2.0075431736485402E-2</v>
      </c>
      <c r="BY3674">
        <v>0.128386936739629</v>
      </c>
      <c r="BZ3674">
        <v>9.5041971047116397E-2</v>
      </c>
      <c r="CA3674">
        <v>7.8109112153847303E-3</v>
      </c>
      <c r="CB3674">
        <v>2.5534054477128001E-2</v>
      </c>
      <c r="CC3674">
        <v>1.3432161992827201</v>
      </c>
      <c r="CD3674">
        <v>0.99921933242975303</v>
      </c>
      <c r="CE3674">
        <v>0.105666391860832</v>
      </c>
      <c r="CF3674">
        <v>0.238330474992135</v>
      </c>
      <c r="CG3674">
        <v>1.70001175119151</v>
      </c>
      <c r="CH3674">
        <v>0.57831829376522903</v>
      </c>
      <c r="CI3674">
        <v>1.1030358034188099</v>
      </c>
      <c r="CJ3674">
        <v>1.8657654007473799E-2</v>
      </c>
    </row>
    <row r="3675" spans="1:88" x14ac:dyDescent="0.2">
      <c r="A3675" t="s">
        <v>166</v>
      </c>
      <c r="B3675">
        <v>2014</v>
      </c>
      <c r="C3675" t="s">
        <v>33</v>
      </c>
      <c r="D3675" t="s">
        <v>2521</v>
      </c>
      <c r="E3675">
        <v>2.7565319442562699</v>
      </c>
      <c r="F3675">
        <v>0.74265943688126801</v>
      </c>
      <c r="G3675">
        <v>1.47767802876164</v>
      </c>
      <c r="H3675">
        <v>0.536194478613363</v>
      </c>
      <c r="I3675">
        <v>0</v>
      </c>
      <c r="J3675">
        <v>-1.0227591270738759E-2</v>
      </c>
      <c r="K3675">
        <v>-1.0227591270738759E-2</v>
      </c>
      <c r="L3675">
        <v>2.7463043529855313</v>
      </c>
      <c r="M3675">
        <v>2.4097500720291301</v>
      </c>
      <c r="N3675">
        <v>0.71910751302901499</v>
      </c>
      <c r="O3675">
        <v>1.4597668906260199</v>
      </c>
      <c r="P3675">
        <v>0.23087566837409301</v>
      </c>
      <c r="Q3675">
        <v>0</v>
      </c>
      <c r="R3675">
        <v>-9.0832094530030397E-3</v>
      </c>
      <c r="S3675">
        <v>-9.0832094530030397E-3</v>
      </c>
      <c r="T3675">
        <v>2.4006668625761272</v>
      </c>
      <c r="U3675">
        <v>6.0612152540958597</v>
      </c>
      <c r="V3675">
        <v>0.17227722127314199</v>
      </c>
      <c r="W3675">
        <v>3.4956758912814398E-2</v>
      </c>
      <c r="X3675">
        <v>5.8539812739099002</v>
      </c>
      <c r="Y3675">
        <v>0.413119194058919</v>
      </c>
      <c r="Z3675">
        <v>6.4580514498070701E-2</v>
      </c>
      <c r="AA3675">
        <v>5.7171876385214503E-2</v>
      </c>
      <c r="AB3675">
        <v>0.29136680317563302</v>
      </c>
      <c r="AC3675">
        <v>64.709021005477396</v>
      </c>
      <c r="AD3675">
        <v>0</v>
      </c>
      <c r="AE3675">
        <v>0</v>
      </c>
      <c r="AF3675">
        <v>64.709021005477396</v>
      </c>
      <c r="AG3675">
        <v>3.4815717172531602</v>
      </c>
      <c r="AH3675">
        <v>0</v>
      </c>
      <c r="AI3675">
        <v>0</v>
      </c>
      <c r="AJ3675">
        <v>3.4815717172531602</v>
      </c>
      <c r="AK3675">
        <v>3.9460227350424399</v>
      </c>
      <c r="AL3675">
        <v>0</v>
      </c>
      <c r="AM3675">
        <v>0</v>
      </c>
      <c r="AN3675">
        <v>3.9460227350424399</v>
      </c>
      <c r="AO3675">
        <v>72.136615457773004</v>
      </c>
      <c r="AP3675">
        <v>0</v>
      </c>
      <c r="AQ3675">
        <v>0</v>
      </c>
      <c r="AR3675">
        <v>72.136615457773004</v>
      </c>
      <c r="AS3675">
        <v>7.6016930725032497</v>
      </c>
      <c r="AT3675">
        <v>1.10830312690591</v>
      </c>
      <c r="AU3675">
        <v>5.5418216583836299</v>
      </c>
      <c r="AV3675">
        <v>0.95156828721372799</v>
      </c>
      <c r="AW3675">
        <v>1.09582540109909</v>
      </c>
      <c r="AX3675">
        <v>2.5050972209537899E-2</v>
      </c>
      <c r="AY3675">
        <v>6.0125136618476502E-2</v>
      </c>
      <c r="AZ3675">
        <v>1.0106492922710799</v>
      </c>
      <c r="BA3675">
        <v>3.9432875124953202</v>
      </c>
      <c r="BB3675">
        <v>0.274377816281071</v>
      </c>
      <c r="BC3675">
        <v>0.68191682630946004</v>
      </c>
      <c r="BD3675">
        <v>2.9869928699047898</v>
      </c>
      <c r="BE3675">
        <v>13.8676278015115</v>
      </c>
      <c r="BF3675">
        <v>1.1592732595350601</v>
      </c>
      <c r="BG3675">
        <v>12.1461813027435</v>
      </c>
      <c r="BH3675">
        <v>0.56217323923289397</v>
      </c>
      <c r="BI3675">
        <v>3.4190690826923</v>
      </c>
      <c r="BJ3675">
        <v>0.29212230107031401</v>
      </c>
      <c r="BK3675">
        <v>2.8004694925396798</v>
      </c>
      <c r="BL3675">
        <v>0.326477289082311</v>
      </c>
      <c r="BM3675">
        <v>0.95501142962568897</v>
      </c>
      <c r="BN3675">
        <v>0.10412702004284299</v>
      </c>
      <c r="BO3675">
        <v>0.73423870118297496</v>
      </c>
      <c r="BP3675">
        <v>0.116645708399871</v>
      </c>
      <c r="BQ3675">
        <v>1.7696378274318001</v>
      </c>
      <c r="BR3675">
        <v>0.132100443950914</v>
      </c>
      <c r="BS3675">
        <v>1.40217839302136</v>
      </c>
      <c r="BT3675">
        <v>0.23535899045953201</v>
      </c>
      <c r="BU3675">
        <v>2.58278853556949</v>
      </c>
      <c r="BV3675">
        <v>0.13629699699548101</v>
      </c>
      <c r="BW3675">
        <v>2.1346099561146699</v>
      </c>
      <c r="BX3675">
        <v>0.31188158245933201</v>
      </c>
      <c r="BY3675">
        <v>1.8610183603923001</v>
      </c>
      <c r="BZ3675">
        <v>1.10510929268019</v>
      </c>
      <c r="CA3675">
        <v>0.135858909921765</v>
      </c>
      <c r="CB3675">
        <v>0.620050157790345</v>
      </c>
      <c r="CC3675">
        <v>19.2473022756026</v>
      </c>
      <c r="CD3675">
        <v>11.645229608337599</v>
      </c>
      <c r="CE3675">
        <v>1.8425113604771399</v>
      </c>
      <c r="CF3675">
        <v>5.7595613067878597</v>
      </c>
      <c r="CG3675">
        <v>28.042879546157899</v>
      </c>
      <c r="CH3675">
        <v>7.7097128211257004</v>
      </c>
      <c r="CI3675">
        <v>19.953190896528699</v>
      </c>
      <c r="CJ3675">
        <v>0.379975828503479</v>
      </c>
    </row>
    <row r="3676" spans="1:88" x14ac:dyDescent="0.2">
      <c r="A3676" t="s">
        <v>166</v>
      </c>
      <c r="B3676">
        <v>2014</v>
      </c>
      <c r="C3676" t="s">
        <v>34</v>
      </c>
      <c r="D3676" t="s">
        <v>2522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0</v>
      </c>
      <c r="BI3676">
        <v>0</v>
      </c>
      <c r="BJ3676">
        <v>0</v>
      </c>
      <c r="BK3676">
        <v>0</v>
      </c>
      <c r="BL3676">
        <v>0</v>
      </c>
      <c r="BM3676">
        <v>0</v>
      </c>
      <c r="BN3676">
        <v>0</v>
      </c>
      <c r="BO3676">
        <v>0</v>
      </c>
      <c r="BP3676">
        <v>0</v>
      </c>
      <c r="BQ3676">
        <v>0</v>
      </c>
      <c r="BR3676">
        <v>0</v>
      </c>
      <c r="BS3676">
        <v>0</v>
      </c>
      <c r="BT3676">
        <v>0</v>
      </c>
      <c r="BU3676">
        <v>0</v>
      </c>
      <c r="BV3676">
        <v>0</v>
      </c>
      <c r="BW3676">
        <v>0</v>
      </c>
      <c r="BX3676">
        <v>0</v>
      </c>
      <c r="BY3676">
        <v>0</v>
      </c>
      <c r="BZ3676">
        <v>0</v>
      </c>
      <c r="CA3676">
        <v>0</v>
      </c>
      <c r="CB3676">
        <v>0</v>
      </c>
      <c r="CC3676">
        <v>0</v>
      </c>
      <c r="CD3676">
        <v>0</v>
      </c>
      <c r="CE3676">
        <v>0</v>
      </c>
      <c r="CF3676">
        <v>0</v>
      </c>
      <c r="CG3676">
        <v>0</v>
      </c>
      <c r="CH3676">
        <v>0</v>
      </c>
      <c r="CI3676">
        <v>0</v>
      </c>
      <c r="CJ3676">
        <v>0</v>
      </c>
    </row>
    <row r="3677" spans="1:88" x14ac:dyDescent="0.2">
      <c r="A3677" t="s">
        <v>166</v>
      </c>
      <c r="B3677">
        <v>2014</v>
      </c>
      <c r="C3677" t="s">
        <v>35</v>
      </c>
      <c r="D3677" t="s">
        <v>2523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0</v>
      </c>
      <c r="BI3677">
        <v>0</v>
      </c>
      <c r="BJ3677">
        <v>0</v>
      </c>
      <c r="BK3677">
        <v>0</v>
      </c>
      <c r="BL3677">
        <v>0</v>
      </c>
      <c r="BM3677">
        <v>0</v>
      </c>
      <c r="BN3677">
        <v>0</v>
      </c>
      <c r="BO3677">
        <v>0</v>
      </c>
      <c r="BP3677">
        <v>0</v>
      </c>
      <c r="BQ3677">
        <v>0</v>
      </c>
      <c r="BR3677">
        <v>0</v>
      </c>
      <c r="BS3677">
        <v>0</v>
      </c>
      <c r="BT3677">
        <v>0</v>
      </c>
      <c r="BU3677">
        <v>0</v>
      </c>
      <c r="BV3677">
        <v>0</v>
      </c>
      <c r="BW3677">
        <v>0</v>
      </c>
      <c r="BX3677">
        <v>0</v>
      </c>
      <c r="BY3677">
        <v>0</v>
      </c>
      <c r="BZ3677">
        <v>0</v>
      </c>
      <c r="CA3677">
        <v>0</v>
      </c>
      <c r="CB3677">
        <v>0</v>
      </c>
      <c r="CC3677">
        <v>0</v>
      </c>
      <c r="CD3677">
        <v>0</v>
      </c>
      <c r="CE3677">
        <v>0</v>
      </c>
      <c r="CF3677">
        <v>0</v>
      </c>
      <c r="CG3677">
        <v>0</v>
      </c>
      <c r="CH3677">
        <v>0</v>
      </c>
      <c r="CI3677">
        <v>0</v>
      </c>
      <c r="CJ3677">
        <v>0</v>
      </c>
    </row>
    <row r="3678" spans="1:88" x14ac:dyDescent="0.2">
      <c r="A3678" t="s">
        <v>166</v>
      </c>
      <c r="B3678">
        <v>2014</v>
      </c>
      <c r="C3678" t="s">
        <v>36</v>
      </c>
      <c r="D3678" t="s">
        <v>2524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-2.144008297732983E-3</v>
      </c>
      <c r="K3678">
        <v>-2.144008297732983E-3</v>
      </c>
      <c r="L3678">
        <v>-2.144008297732983E-3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-1.9503842694920809E-3</v>
      </c>
      <c r="S3678">
        <v>-1.9503842694920809E-3</v>
      </c>
      <c r="T3678">
        <v>-1.9503842694920809E-3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0</v>
      </c>
      <c r="BI3678">
        <v>0</v>
      </c>
      <c r="BJ3678">
        <v>0</v>
      </c>
      <c r="BK3678">
        <v>0</v>
      </c>
      <c r="BL3678">
        <v>0</v>
      </c>
      <c r="BM3678">
        <v>0</v>
      </c>
      <c r="BN3678">
        <v>0</v>
      </c>
      <c r="BO3678">
        <v>0</v>
      </c>
      <c r="BP3678">
        <v>0</v>
      </c>
      <c r="BQ3678">
        <v>0</v>
      </c>
      <c r="BR3678">
        <v>0</v>
      </c>
      <c r="BS3678">
        <v>0</v>
      </c>
      <c r="BT3678">
        <v>0</v>
      </c>
      <c r="BU3678">
        <v>0</v>
      </c>
      <c r="BV3678">
        <v>0</v>
      </c>
      <c r="BW3678">
        <v>0</v>
      </c>
      <c r="BX3678">
        <v>0</v>
      </c>
      <c r="BY3678">
        <v>0</v>
      </c>
      <c r="BZ3678">
        <v>0</v>
      </c>
      <c r="CA3678">
        <v>0</v>
      </c>
      <c r="CB3678">
        <v>0</v>
      </c>
      <c r="CC3678">
        <v>0</v>
      </c>
      <c r="CD3678">
        <v>0</v>
      </c>
      <c r="CE3678">
        <v>0</v>
      </c>
      <c r="CF3678">
        <v>0</v>
      </c>
      <c r="CG3678">
        <v>0</v>
      </c>
      <c r="CH3678">
        <v>0</v>
      </c>
      <c r="CI3678">
        <v>0</v>
      </c>
      <c r="CJ3678">
        <v>0</v>
      </c>
    </row>
    <row r="3679" spans="1:88" x14ac:dyDescent="0.2">
      <c r="A3679" t="s">
        <v>166</v>
      </c>
      <c r="B3679">
        <v>2014</v>
      </c>
      <c r="C3679" t="s">
        <v>37</v>
      </c>
      <c r="D3679" t="s">
        <v>2525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0</v>
      </c>
      <c r="BI3679">
        <v>0</v>
      </c>
      <c r="BJ3679">
        <v>0</v>
      </c>
      <c r="BK3679">
        <v>0</v>
      </c>
      <c r="BL3679">
        <v>0</v>
      </c>
      <c r="BM3679">
        <v>0</v>
      </c>
      <c r="BN3679">
        <v>0</v>
      </c>
      <c r="BO3679">
        <v>0</v>
      </c>
      <c r="BP3679">
        <v>0</v>
      </c>
      <c r="BQ3679">
        <v>0</v>
      </c>
      <c r="BR3679">
        <v>0</v>
      </c>
      <c r="BS3679">
        <v>0</v>
      </c>
      <c r="BT3679">
        <v>0</v>
      </c>
      <c r="BU3679">
        <v>0</v>
      </c>
      <c r="BV3679">
        <v>0</v>
      </c>
      <c r="BW3679">
        <v>0</v>
      </c>
      <c r="BX3679">
        <v>0</v>
      </c>
      <c r="BY3679">
        <v>0</v>
      </c>
      <c r="BZ3679">
        <v>0</v>
      </c>
      <c r="CA3679">
        <v>0</v>
      </c>
      <c r="CB3679">
        <v>0</v>
      </c>
      <c r="CC3679">
        <v>0</v>
      </c>
      <c r="CD3679">
        <v>0</v>
      </c>
      <c r="CE3679">
        <v>0</v>
      </c>
      <c r="CF3679">
        <v>0</v>
      </c>
      <c r="CG3679">
        <v>0</v>
      </c>
      <c r="CH3679">
        <v>0</v>
      </c>
      <c r="CI3679">
        <v>0</v>
      </c>
      <c r="CJ3679">
        <v>0</v>
      </c>
    </row>
    <row r="3680" spans="1:88" x14ac:dyDescent="0.2">
      <c r="A3680" t="s">
        <v>166</v>
      </c>
      <c r="B3680">
        <v>2014</v>
      </c>
      <c r="C3680" t="s">
        <v>38</v>
      </c>
      <c r="D3680" t="s">
        <v>2526</v>
      </c>
      <c r="E3680">
        <v>7.33631465310234</v>
      </c>
      <c r="F3680">
        <v>1.87623759029625</v>
      </c>
      <c r="G3680">
        <v>4.2733108565522704</v>
      </c>
      <c r="H3680">
        <v>1.18676620625382</v>
      </c>
      <c r="I3680">
        <v>0</v>
      </c>
      <c r="J3680">
        <v>0</v>
      </c>
      <c r="K3680">
        <v>0</v>
      </c>
      <c r="L3680">
        <v>7.33631465310234</v>
      </c>
      <c r="M3680">
        <v>6.4314646270380198</v>
      </c>
      <c r="N3680">
        <v>1.8057980529188</v>
      </c>
      <c r="O3680">
        <v>4.21857591303469</v>
      </c>
      <c r="P3680">
        <v>0.40709066108453201</v>
      </c>
      <c r="Q3680">
        <v>0</v>
      </c>
      <c r="R3680">
        <v>0</v>
      </c>
      <c r="S3680">
        <v>0</v>
      </c>
      <c r="T3680">
        <v>6.4314646270380198</v>
      </c>
      <c r="U3680">
        <v>16.435993422922699</v>
      </c>
      <c r="V3680">
        <v>0.51166683837663096</v>
      </c>
      <c r="W3680">
        <v>8.6200853877278202E-2</v>
      </c>
      <c r="X3680">
        <v>15.8381257306688</v>
      </c>
      <c r="Y3680">
        <v>1.1718577305223401</v>
      </c>
      <c r="Z3680">
        <v>0.19344921616790001</v>
      </c>
      <c r="AA3680">
        <v>0.176442691847813</v>
      </c>
      <c r="AB3680">
        <v>0.80196582250662296</v>
      </c>
      <c r="AC3680">
        <v>135.647674464087</v>
      </c>
      <c r="AD3680">
        <v>0</v>
      </c>
      <c r="AE3680">
        <v>0</v>
      </c>
      <c r="AF3680">
        <v>135.647674464087</v>
      </c>
      <c r="AG3680">
        <v>4.2301469558971698</v>
      </c>
      <c r="AH3680">
        <v>0</v>
      </c>
      <c r="AI3680">
        <v>0</v>
      </c>
      <c r="AJ3680">
        <v>4.2301469558971698</v>
      </c>
      <c r="AK3680">
        <v>4.8423646857945002</v>
      </c>
      <c r="AL3680">
        <v>0</v>
      </c>
      <c r="AM3680">
        <v>0</v>
      </c>
      <c r="AN3680">
        <v>4.8423646857945002</v>
      </c>
      <c r="AO3680">
        <v>144.72018610577899</v>
      </c>
      <c r="AP3680">
        <v>0</v>
      </c>
      <c r="AQ3680">
        <v>0</v>
      </c>
      <c r="AR3680">
        <v>144.72018610577899</v>
      </c>
      <c r="AS3680">
        <v>15.848443021781</v>
      </c>
      <c r="AT3680">
        <v>2.8611408996875101</v>
      </c>
      <c r="AU3680">
        <v>11.808110404474901</v>
      </c>
      <c r="AV3680">
        <v>1.17919171761859</v>
      </c>
      <c r="AW3680">
        <v>3.1412629843658699</v>
      </c>
      <c r="AX3680">
        <v>7.5094526452430796E-2</v>
      </c>
      <c r="AY3680">
        <v>0.13428163005736801</v>
      </c>
      <c r="AZ3680">
        <v>2.9318868278560801</v>
      </c>
      <c r="BA3680">
        <v>7.6216248118354999</v>
      </c>
      <c r="BB3680">
        <v>0.832463609328989</v>
      </c>
      <c r="BC3680">
        <v>1.6796894707191099</v>
      </c>
      <c r="BD3680">
        <v>5.1094717317873997</v>
      </c>
      <c r="BE3680">
        <v>45.333061144766198</v>
      </c>
      <c r="BF3680">
        <v>3.3836181352215302</v>
      </c>
      <c r="BG3680">
        <v>40.785960890123299</v>
      </c>
      <c r="BH3680">
        <v>1.16348211942146</v>
      </c>
      <c r="BI3680">
        <v>12.024256177155801</v>
      </c>
      <c r="BJ3680">
        <v>0.85144069944384304</v>
      </c>
      <c r="BK3680">
        <v>10.714442802761599</v>
      </c>
      <c r="BL3680">
        <v>0.458372674950354</v>
      </c>
      <c r="BM3680">
        <v>2.9252616730624701</v>
      </c>
      <c r="BN3680">
        <v>0.30126710530280199</v>
      </c>
      <c r="BO3680">
        <v>2.42859131985837</v>
      </c>
      <c r="BP3680">
        <v>0.19540324790130201</v>
      </c>
      <c r="BQ3680">
        <v>5.0960313738268601</v>
      </c>
      <c r="BR3680">
        <v>0.38886678075982301</v>
      </c>
      <c r="BS3680">
        <v>4.2282338710128897</v>
      </c>
      <c r="BT3680">
        <v>0.478930722054142</v>
      </c>
      <c r="BU3680">
        <v>7.1803569550028099</v>
      </c>
      <c r="BV3680">
        <v>0.39889837757696101</v>
      </c>
      <c r="BW3680">
        <v>6.13639991597754</v>
      </c>
      <c r="BX3680">
        <v>0.64505866144831103</v>
      </c>
      <c r="BY3680">
        <v>4.8030167799019701</v>
      </c>
      <c r="BZ3680">
        <v>3.5585335702865302</v>
      </c>
      <c r="CA3680">
        <v>0.372851542757</v>
      </c>
      <c r="CB3680">
        <v>0.87163166685843296</v>
      </c>
      <c r="CC3680">
        <v>50.729350551415102</v>
      </c>
      <c r="CD3680">
        <v>37.406199709333102</v>
      </c>
      <c r="CE3680">
        <v>5.1908171183956098</v>
      </c>
      <c r="CF3680">
        <v>8.1323337236862194</v>
      </c>
      <c r="CG3680">
        <v>77.685514843766697</v>
      </c>
      <c r="CH3680">
        <v>19.471073547643499</v>
      </c>
      <c r="CI3680">
        <v>57.375523613253101</v>
      </c>
      <c r="CJ3680">
        <v>0.83891768287017199</v>
      </c>
    </row>
    <row r="3681" spans="1:88" x14ac:dyDescent="0.2">
      <c r="A3681" t="s">
        <v>166</v>
      </c>
      <c r="B3681">
        <v>2014</v>
      </c>
      <c r="C3681" t="s">
        <v>39</v>
      </c>
      <c r="D3681" t="s">
        <v>2527</v>
      </c>
      <c r="E3681">
        <v>-13.562620031746199</v>
      </c>
      <c r="F3681">
        <v>-3.9977783748687501</v>
      </c>
      <c r="G3681">
        <v>-6.29619344327444</v>
      </c>
      <c r="H3681">
        <v>-3.2686482136030799</v>
      </c>
      <c r="I3681">
        <v>0</v>
      </c>
      <c r="J3681">
        <v>0</v>
      </c>
      <c r="K3681">
        <v>0</v>
      </c>
      <c r="L3681">
        <v>-13.562620031746199</v>
      </c>
      <c r="M3681">
        <v>-11.8664622101942</v>
      </c>
      <c r="N3681">
        <v>-3.8734036583392601</v>
      </c>
      <c r="O3681">
        <v>-6.2234564689209204</v>
      </c>
      <c r="P3681">
        <v>-1.76960208293406</v>
      </c>
      <c r="Q3681">
        <v>0</v>
      </c>
      <c r="R3681">
        <v>0</v>
      </c>
      <c r="S3681">
        <v>0</v>
      </c>
      <c r="T3681">
        <v>-11.8664622101942</v>
      </c>
      <c r="U3681">
        <v>-31.365457065995201</v>
      </c>
      <c r="V3681">
        <v>-0.93715453503798196</v>
      </c>
      <c r="W3681">
        <v>-0.16356729016162799</v>
      </c>
      <c r="X3681">
        <v>-30.264735240795499</v>
      </c>
      <c r="Y3681">
        <v>-2.2009659827789001</v>
      </c>
      <c r="Z3681">
        <v>-0.33874447366958699</v>
      </c>
      <c r="AA3681">
        <v>-0.230361718454618</v>
      </c>
      <c r="AB3681">
        <v>-1.6318597906546799</v>
      </c>
      <c r="AC3681">
        <v>-223.881076746449</v>
      </c>
      <c r="AD3681">
        <v>0</v>
      </c>
      <c r="AE3681">
        <v>0</v>
      </c>
      <c r="AF3681">
        <v>-223.881076746449</v>
      </c>
      <c r="AG3681">
        <v>-19.951684157956102</v>
      </c>
      <c r="AH3681">
        <v>0</v>
      </c>
      <c r="AI3681">
        <v>0</v>
      </c>
      <c r="AJ3681">
        <v>-19.951684157956102</v>
      </c>
      <c r="AK3681">
        <v>-12.1505289125051</v>
      </c>
      <c r="AL3681">
        <v>0</v>
      </c>
      <c r="AM3681">
        <v>0</v>
      </c>
      <c r="AN3681">
        <v>-12.1505289125051</v>
      </c>
      <c r="AO3681">
        <v>-255.98328981691</v>
      </c>
      <c r="AP3681">
        <v>0</v>
      </c>
      <c r="AQ3681">
        <v>0</v>
      </c>
      <c r="AR3681">
        <v>-255.98328981691</v>
      </c>
      <c r="AS3681">
        <v>-37.4758408987161</v>
      </c>
      <c r="AT3681">
        <v>-5.9768594898499501</v>
      </c>
      <c r="AU3681">
        <v>-26.454703535820698</v>
      </c>
      <c r="AV3681">
        <v>-5.0442778730455098</v>
      </c>
      <c r="AW3681">
        <v>-5.97382848317738</v>
      </c>
      <c r="AX3681">
        <v>-0.135844374292867</v>
      </c>
      <c r="AY3681">
        <v>-0.259941257246598</v>
      </c>
      <c r="AZ3681">
        <v>-5.5780428516379201</v>
      </c>
      <c r="BA3681">
        <v>-21.195753988797499</v>
      </c>
      <c r="BB3681">
        <v>-1.4996106463632299</v>
      </c>
      <c r="BC3681">
        <v>-3.1425243998479502</v>
      </c>
      <c r="BD3681">
        <v>-16.553618942586301</v>
      </c>
      <c r="BE3681">
        <v>-54.385234459370601</v>
      </c>
      <c r="BF3681">
        <v>-7.2695557033639497</v>
      </c>
      <c r="BG3681">
        <v>-44.092074533694799</v>
      </c>
      <c r="BH3681">
        <v>-3.0236042223119002</v>
      </c>
      <c r="BI3681">
        <v>-12.1928086530322</v>
      </c>
      <c r="BJ3681">
        <v>-1.85730096267594</v>
      </c>
      <c r="BK3681">
        <v>-8.2564087597823193</v>
      </c>
      <c r="BL3681">
        <v>-2.07909893057397</v>
      </c>
      <c r="BM3681">
        <v>-4.0888691616396304</v>
      </c>
      <c r="BN3681">
        <v>-0.58859041938298895</v>
      </c>
      <c r="BO3681">
        <v>-2.7573834220446898</v>
      </c>
      <c r="BP3681">
        <v>-0.74289532021195703</v>
      </c>
      <c r="BQ3681">
        <v>-8.2554553736621603</v>
      </c>
      <c r="BR3681">
        <v>-0.75053317079461901</v>
      </c>
      <c r="BS3681">
        <v>-5.9066427321738999</v>
      </c>
      <c r="BT3681">
        <v>-1.5982794706936501</v>
      </c>
      <c r="BU3681">
        <v>-12.573419135329599</v>
      </c>
      <c r="BV3681">
        <v>-0.79311620150957896</v>
      </c>
      <c r="BW3681">
        <v>-9.4626444776370207</v>
      </c>
      <c r="BX3681">
        <v>-2.3176584561829801</v>
      </c>
      <c r="BY3681">
        <v>-9.2630610850113602</v>
      </c>
      <c r="BZ3681">
        <v>-5.9863644182858904</v>
      </c>
      <c r="CA3681">
        <v>-0.66409636724153898</v>
      </c>
      <c r="CB3681">
        <v>-2.6126002994839101</v>
      </c>
      <c r="CC3681">
        <v>-96.239777118691094</v>
      </c>
      <c r="CD3681">
        <v>-63.041784414687697</v>
      </c>
      <c r="CE3681">
        <v>-8.9595377501206599</v>
      </c>
      <c r="CF3681">
        <v>-24.238454953882499</v>
      </c>
      <c r="CG3681">
        <v>-132.933649794487</v>
      </c>
      <c r="CH3681">
        <v>-43.538042085432799</v>
      </c>
      <c r="CI3681">
        <v>-85.553348600285901</v>
      </c>
      <c r="CJ3681">
        <v>-3.84225910876805</v>
      </c>
    </row>
    <row r="3682" spans="1:88" x14ac:dyDescent="0.2">
      <c r="A3682" t="s">
        <v>166</v>
      </c>
      <c r="B3682">
        <v>2014</v>
      </c>
      <c r="C3682" t="s">
        <v>40</v>
      </c>
      <c r="D3682" t="s">
        <v>2528</v>
      </c>
      <c r="E3682">
        <v>-1.7619837540141901</v>
      </c>
      <c r="F3682">
        <v>-0.324907876210348</v>
      </c>
      <c r="G3682">
        <v>-1.1102605972489801</v>
      </c>
      <c r="H3682">
        <v>-0.32681528055486597</v>
      </c>
      <c r="I3682">
        <v>0</v>
      </c>
      <c r="J3682">
        <v>-1.3432220522922793</v>
      </c>
      <c r="K3682">
        <v>-1.3432220522922793</v>
      </c>
      <c r="L3682">
        <v>-3.1052058063064689</v>
      </c>
      <c r="M3682">
        <v>-1.4996753335503199</v>
      </c>
      <c r="N3682">
        <v>-0.312350058043323</v>
      </c>
      <c r="O3682">
        <v>-1.0992101019849101</v>
      </c>
      <c r="P3682">
        <v>-8.8115173522089502E-2</v>
      </c>
      <c r="Q3682">
        <v>0</v>
      </c>
      <c r="R3682">
        <v>-1.2063381966189652</v>
      </c>
      <c r="S3682">
        <v>-1.2063381966189652</v>
      </c>
      <c r="T3682">
        <v>-2.7060135301692854</v>
      </c>
      <c r="U3682">
        <v>-4.7361798473274401</v>
      </c>
      <c r="V3682">
        <v>-0.10700337503096199</v>
      </c>
      <c r="W3682">
        <v>-3.7983665898692703E-2</v>
      </c>
      <c r="X3682">
        <v>-4.5911928063977898</v>
      </c>
      <c r="Y3682">
        <v>-0.35387957956891197</v>
      </c>
      <c r="Z3682">
        <v>-3.3163536212251099E-2</v>
      </c>
      <c r="AA3682">
        <v>-3.3895649720127402E-2</v>
      </c>
      <c r="AB3682">
        <v>-0.286820393636533</v>
      </c>
      <c r="AC3682">
        <v>-36.975069362878997</v>
      </c>
      <c r="AD3682">
        <v>0</v>
      </c>
      <c r="AE3682">
        <v>0</v>
      </c>
      <c r="AF3682">
        <v>-36.975069362878997</v>
      </c>
      <c r="AG3682">
        <v>-0.67287213441423399</v>
      </c>
      <c r="AH3682">
        <v>0</v>
      </c>
      <c r="AI3682">
        <v>0</v>
      </c>
      <c r="AJ3682">
        <v>-0.67287213441423399</v>
      </c>
      <c r="AK3682">
        <v>-0.80589036581344398</v>
      </c>
      <c r="AL3682">
        <v>0</v>
      </c>
      <c r="AM3682">
        <v>0</v>
      </c>
      <c r="AN3682">
        <v>-0.80589036581344398</v>
      </c>
      <c r="AO3682">
        <v>-38.4538318631067</v>
      </c>
      <c r="AP3682">
        <v>0</v>
      </c>
      <c r="AQ3682">
        <v>0</v>
      </c>
      <c r="AR3682">
        <v>-38.4538318631067</v>
      </c>
      <c r="AS3682">
        <v>-6.2413295459354803</v>
      </c>
      <c r="AT3682">
        <v>-0.83293429727782897</v>
      </c>
      <c r="AU3682">
        <v>-5.0927454793031801</v>
      </c>
      <c r="AV3682">
        <v>-0.31564976935447298</v>
      </c>
      <c r="AW3682">
        <v>-1.1367551887682299</v>
      </c>
      <c r="AX3682">
        <v>-1.29045187693754E-2</v>
      </c>
      <c r="AY3682">
        <v>-9.7876902068714799E-2</v>
      </c>
      <c r="AZ3682">
        <v>-1.0259737679301399</v>
      </c>
      <c r="BA3682">
        <v>-2.6284422785813399</v>
      </c>
      <c r="BB3682">
        <v>-0.16253350604276401</v>
      </c>
      <c r="BC3682">
        <v>-0.69503441866807203</v>
      </c>
      <c r="BD3682">
        <v>-1.7708743538705001</v>
      </c>
      <c r="BE3682">
        <v>-7.3655098290344103</v>
      </c>
      <c r="BF3682">
        <v>-0.63660600519275801</v>
      </c>
      <c r="BG3682">
        <v>-6.3009031290964099</v>
      </c>
      <c r="BH3682">
        <v>-0.428000694745239</v>
      </c>
      <c r="BI3682">
        <v>-1.4279892657095301</v>
      </c>
      <c r="BJ3682">
        <v>-0.15149980809344701</v>
      </c>
      <c r="BK3682">
        <v>-1.1460876044550601</v>
      </c>
      <c r="BL3682">
        <v>-0.13040185316102901</v>
      </c>
      <c r="BM3682">
        <v>-0.56001994983922498</v>
      </c>
      <c r="BN3682">
        <v>-6.5273871399656902E-2</v>
      </c>
      <c r="BO3682">
        <v>-0.42265111542386902</v>
      </c>
      <c r="BP3682">
        <v>-7.2094963015698593E-2</v>
      </c>
      <c r="BQ3682">
        <v>-1.3185627316002499</v>
      </c>
      <c r="BR3682">
        <v>-8.0542725398092097E-2</v>
      </c>
      <c r="BS3682">
        <v>-1.06426242822157</v>
      </c>
      <c r="BT3682">
        <v>-0.173757577980586</v>
      </c>
      <c r="BU3682">
        <v>-2.1110875313949</v>
      </c>
      <c r="BV3682">
        <v>-8.2516607380139606E-2</v>
      </c>
      <c r="BW3682">
        <v>-1.80041327325108</v>
      </c>
      <c r="BX3682">
        <v>-0.228157650763675</v>
      </c>
      <c r="BY3682">
        <v>-1.22761066530758</v>
      </c>
      <c r="BZ3682">
        <v>-0.59069134400848999</v>
      </c>
      <c r="CA3682">
        <v>-9.0753517943287995E-2</v>
      </c>
      <c r="CB3682">
        <v>-0.546165803355804</v>
      </c>
      <c r="CC3682">
        <v>-12.5209406495071</v>
      </c>
      <c r="CD3682">
        <v>-6.2465844171343301</v>
      </c>
      <c r="CE3682">
        <v>-1.2272028760129401</v>
      </c>
      <c r="CF3682">
        <v>-5.0471533563597699</v>
      </c>
      <c r="CG3682">
        <v>-18.999328334598701</v>
      </c>
      <c r="CH3682">
        <v>-3.7283421630382398</v>
      </c>
      <c r="CI3682">
        <v>-15.1524870916578</v>
      </c>
      <c r="CJ3682">
        <v>-0.118499079902678</v>
      </c>
    </row>
    <row r="3683" spans="1:88" x14ac:dyDescent="0.2">
      <c r="A3683" t="s">
        <v>166</v>
      </c>
      <c r="B3683">
        <v>2014</v>
      </c>
      <c r="C3683" t="s">
        <v>41</v>
      </c>
      <c r="D3683" t="s">
        <v>2529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-0.46859000247156829</v>
      </c>
      <c r="K3683">
        <v>-0.46859000247156829</v>
      </c>
      <c r="L3683">
        <v>-0.46859000247156829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-0.39526433435017028</v>
      </c>
      <c r="S3683">
        <v>-0.39526433435017028</v>
      </c>
      <c r="T3683">
        <v>-0.39526433435017028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0</v>
      </c>
      <c r="BI3683">
        <v>0</v>
      </c>
      <c r="BJ3683">
        <v>0</v>
      </c>
      <c r="BK3683">
        <v>0</v>
      </c>
      <c r="BL3683">
        <v>0</v>
      </c>
      <c r="BM3683">
        <v>0</v>
      </c>
      <c r="BN3683">
        <v>0</v>
      </c>
      <c r="BO3683">
        <v>0</v>
      </c>
      <c r="BP3683">
        <v>0</v>
      </c>
      <c r="BQ3683">
        <v>0</v>
      </c>
      <c r="BR3683">
        <v>0</v>
      </c>
      <c r="BS3683">
        <v>0</v>
      </c>
      <c r="BT3683">
        <v>0</v>
      </c>
      <c r="BU3683">
        <v>0</v>
      </c>
      <c r="BV3683">
        <v>0</v>
      </c>
      <c r="BW3683">
        <v>0</v>
      </c>
      <c r="BX3683">
        <v>0</v>
      </c>
      <c r="BY3683">
        <v>0</v>
      </c>
      <c r="BZ3683">
        <v>0</v>
      </c>
      <c r="CA3683">
        <v>0</v>
      </c>
      <c r="CB3683">
        <v>0</v>
      </c>
      <c r="CC3683">
        <v>0</v>
      </c>
      <c r="CD3683">
        <v>0</v>
      </c>
      <c r="CE3683">
        <v>0</v>
      </c>
      <c r="CF3683">
        <v>0</v>
      </c>
      <c r="CG3683">
        <v>0</v>
      </c>
      <c r="CH3683">
        <v>0</v>
      </c>
      <c r="CI3683">
        <v>0</v>
      </c>
      <c r="CJ3683">
        <v>0</v>
      </c>
    </row>
    <row r="3684" spans="1:88" x14ac:dyDescent="0.2">
      <c r="A3684" t="s">
        <v>166</v>
      </c>
      <c r="B3684">
        <v>2014</v>
      </c>
      <c r="C3684" t="s">
        <v>99</v>
      </c>
      <c r="D3684" t="s">
        <v>2530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0</v>
      </c>
      <c r="BI3684">
        <v>0</v>
      </c>
      <c r="BJ3684">
        <v>0</v>
      </c>
      <c r="BK3684">
        <v>0</v>
      </c>
      <c r="BL3684">
        <v>0</v>
      </c>
      <c r="BM3684">
        <v>0</v>
      </c>
      <c r="BN3684">
        <v>0</v>
      </c>
      <c r="BO3684">
        <v>0</v>
      </c>
      <c r="BP3684">
        <v>0</v>
      </c>
      <c r="BQ3684">
        <v>0</v>
      </c>
      <c r="BR3684">
        <v>0</v>
      </c>
      <c r="BS3684">
        <v>0</v>
      </c>
      <c r="BT3684">
        <v>0</v>
      </c>
      <c r="BU3684">
        <v>0</v>
      </c>
      <c r="BV3684">
        <v>0</v>
      </c>
      <c r="BW3684">
        <v>0</v>
      </c>
      <c r="BX3684">
        <v>0</v>
      </c>
      <c r="BY3684">
        <v>0</v>
      </c>
      <c r="BZ3684">
        <v>0</v>
      </c>
      <c r="CA3684">
        <v>0</v>
      </c>
      <c r="CB3684">
        <v>0</v>
      </c>
      <c r="CC3684">
        <v>0</v>
      </c>
      <c r="CD3684">
        <v>0</v>
      </c>
      <c r="CE3684">
        <v>0</v>
      </c>
      <c r="CF3684">
        <v>0</v>
      </c>
      <c r="CG3684">
        <v>0</v>
      </c>
      <c r="CH3684">
        <v>0</v>
      </c>
      <c r="CI3684">
        <v>0</v>
      </c>
      <c r="CJ3684">
        <v>0</v>
      </c>
    </row>
    <row r="3685" spans="1:88" x14ac:dyDescent="0.2">
      <c r="A3685" t="s">
        <v>166</v>
      </c>
      <c r="B3685">
        <v>2014</v>
      </c>
      <c r="C3685" t="s">
        <v>3779</v>
      </c>
      <c r="D3685" t="s">
        <v>3956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0</v>
      </c>
      <c r="BI3685">
        <v>0</v>
      </c>
      <c r="BJ3685">
        <v>0</v>
      </c>
      <c r="BK3685">
        <v>0</v>
      </c>
      <c r="BL3685">
        <v>0</v>
      </c>
      <c r="BM3685">
        <v>0</v>
      </c>
      <c r="BN3685">
        <v>0</v>
      </c>
      <c r="BO3685">
        <v>0</v>
      </c>
      <c r="BP3685">
        <v>0</v>
      </c>
      <c r="BQ3685">
        <v>0</v>
      </c>
      <c r="BR3685">
        <v>0</v>
      </c>
      <c r="BS3685">
        <v>0</v>
      </c>
      <c r="BT3685">
        <v>0</v>
      </c>
      <c r="BU3685">
        <v>0</v>
      </c>
      <c r="BV3685">
        <v>0</v>
      </c>
      <c r="BW3685">
        <v>0</v>
      </c>
      <c r="BX3685">
        <v>0</v>
      </c>
      <c r="BY3685">
        <v>0</v>
      </c>
      <c r="BZ3685">
        <v>0</v>
      </c>
      <c r="CA3685">
        <v>0</v>
      </c>
      <c r="CB3685">
        <v>0</v>
      </c>
      <c r="CC3685">
        <v>0</v>
      </c>
      <c r="CD3685">
        <v>0</v>
      </c>
      <c r="CE3685">
        <v>0</v>
      </c>
      <c r="CF3685">
        <v>0</v>
      </c>
      <c r="CG3685">
        <v>0</v>
      </c>
      <c r="CH3685">
        <v>0</v>
      </c>
      <c r="CI3685">
        <v>0</v>
      </c>
      <c r="CJ3685">
        <v>0</v>
      </c>
    </row>
    <row r="3686" spans="1:88" x14ac:dyDescent="0.2">
      <c r="A3686" t="s">
        <v>166</v>
      </c>
      <c r="B3686">
        <v>2014</v>
      </c>
      <c r="C3686" t="s">
        <v>42</v>
      </c>
      <c r="D3686" t="s">
        <v>2531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0</v>
      </c>
      <c r="BI3686">
        <v>0</v>
      </c>
      <c r="BJ3686">
        <v>0</v>
      </c>
      <c r="BK3686">
        <v>0</v>
      </c>
      <c r="BL3686">
        <v>0</v>
      </c>
      <c r="BM3686">
        <v>0</v>
      </c>
      <c r="BN3686">
        <v>0</v>
      </c>
      <c r="BO3686">
        <v>0</v>
      </c>
      <c r="BP3686">
        <v>0</v>
      </c>
      <c r="BQ3686">
        <v>0</v>
      </c>
      <c r="BR3686">
        <v>0</v>
      </c>
      <c r="BS3686">
        <v>0</v>
      </c>
      <c r="BT3686">
        <v>0</v>
      </c>
      <c r="BU3686">
        <v>0</v>
      </c>
      <c r="BV3686">
        <v>0</v>
      </c>
      <c r="BW3686">
        <v>0</v>
      </c>
      <c r="BX3686">
        <v>0</v>
      </c>
      <c r="BY3686">
        <v>0</v>
      </c>
      <c r="BZ3686">
        <v>0</v>
      </c>
      <c r="CA3686">
        <v>0</v>
      </c>
      <c r="CB3686">
        <v>0</v>
      </c>
      <c r="CC3686">
        <v>0</v>
      </c>
      <c r="CD3686">
        <v>0</v>
      </c>
      <c r="CE3686">
        <v>0</v>
      </c>
      <c r="CF3686">
        <v>0</v>
      </c>
      <c r="CG3686">
        <v>0</v>
      </c>
      <c r="CH3686">
        <v>0</v>
      </c>
      <c r="CI3686">
        <v>0</v>
      </c>
      <c r="CJ3686">
        <v>0</v>
      </c>
    </row>
    <row r="3687" spans="1:88" x14ac:dyDescent="0.2">
      <c r="A3687" t="s">
        <v>166</v>
      </c>
      <c r="B3687">
        <v>2014</v>
      </c>
      <c r="C3687" t="s">
        <v>43</v>
      </c>
      <c r="D3687" t="s">
        <v>2532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2.9761015770910521E-3</v>
      </c>
      <c r="K3687">
        <v>2.9761015770910521E-3</v>
      </c>
      <c r="L3687">
        <v>2.9761015770910521E-3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2.3492742491411835E-3</v>
      </c>
      <c r="S3687">
        <v>2.3492742491411835E-3</v>
      </c>
      <c r="T3687">
        <v>2.3492742491411835E-3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0</v>
      </c>
      <c r="BI3687">
        <v>0</v>
      </c>
      <c r="BJ3687">
        <v>0</v>
      </c>
      <c r="BK3687">
        <v>0</v>
      </c>
      <c r="BL3687">
        <v>0</v>
      </c>
      <c r="BM3687">
        <v>0</v>
      </c>
      <c r="BN3687">
        <v>0</v>
      </c>
      <c r="BO3687">
        <v>0</v>
      </c>
      <c r="BP3687">
        <v>0</v>
      </c>
      <c r="BQ3687">
        <v>0</v>
      </c>
      <c r="BR3687">
        <v>0</v>
      </c>
      <c r="BS3687">
        <v>0</v>
      </c>
      <c r="BT3687">
        <v>0</v>
      </c>
      <c r="BU3687">
        <v>0</v>
      </c>
      <c r="BV3687">
        <v>0</v>
      </c>
      <c r="BW3687">
        <v>0</v>
      </c>
      <c r="BX3687">
        <v>0</v>
      </c>
      <c r="BY3687">
        <v>0</v>
      </c>
      <c r="BZ3687">
        <v>0</v>
      </c>
      <c r="CA3687">
        <v>0</v>
      </c>
      <c r="CB3687">
        <v>0</v>
      </c>
      <c r="CC3687">
        <v>0</v>
      </c>
      <c r="CD3687">
        <v>0</v>
      </c>
      <c r="CE3687">
        <v>0</v>
      </c>
      <c r="CF3687">
        <v>0</v>
      </c>
      <c r="CG3687">
        <v>0</v>
      </c>
      <c r="CH3687">
        <v>0</v>
      </c>
      <c r="CI3687">
        <v>0</v>
      </c>
      <c r="CJ3687">
        <v>0</v>
      </c>
    </row>
    <row r="3688" spans="1:88" x14ac:dyDescent="0.2">
      <c r="A3688" t="s">
        <v>166</v>
      </c>
      <c r="B3688">
        <v>2014</v>
      </c>
      <c r="C3688" t="s">
        <v>44</v>
      </c>
      <c r="D3688" t="s">
        <v>2533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0</v>
      </c>
      <c r="BI3688">
        <v>0</v>
      </c>
      <c r="BJ3688">
        <v>0</v>
      </c>
      <c r="BK3688">
        <v>0</v>
      </c>
      <c r="BL3688">
        <v>0</v>
      </c>
      <c r="BM3688">
        <v>0</v>
      </c>
      <c r="BN3688">
        <v>0</v>
      </c>
      <c r="BO3688">
        <v>0</v>
      </c>
      <c r="BP3688">
        <v>0</v>
      </c>
      <c r="BQ3688">
        <v>0</v>
      </c>
      <c r="BR3688">
        <v>0</v>
      </c>
      <c r="BS3688">
        <v>0</v>
      </c>
      <c r="BT3688">
        <v>0</v>
      </c>
      <c r="BU3688">
        <v>0</v>
      </c>
      <c r="BV3688">
        <v>0</v>
      </c>
      <c r="BW3688">
        <v>0</v>
      </c>
      <c r="BX3688">
        <v>0</v>
      </c>
      <c r="BY3688">
        <v>0</v>
      </c>
      <c r="BZ3688">
        <v>0</v>
      </c>
      <c r="CA3688">
        <v>0</v>
      </c>
      <c r="CB3688">
        <v>0</v>
      </c>
      <c r="CC3688">
        <v>0</v>
      </c>
      <c r="CD3688">
        <v>0</v>
      </c>
      <c r="CE3688">
        <v>0</v>
      </c>
      <c r="CF3688">
        <v>0</v>
      </c>
      <c r="CG3688">
        <v>0</v>
      </c>
      <c r="CH3688">
        <v>0</v>
      </c>
      <c r="CI3688">
        <v>0</v>
      </c>
      <c r="CJ3688">
        <v>0</v>
      </c>
    </row>
    <row r="3689" spans="1:88" x14ac:dyDescent="0.2">
      <c r="A3689" t="s">
        <v>166</v>
      </c>
      <c r="B3689">
        <v>2014</v>
      </c>
      <c r="C3689" t="s">
        <v>45</v>
      </c>
      <c r="D3689" t="s">
        <v>2534</v>
      </c>
      <c r="E3689">
        <v>1.2659103559481399</v>
      </c>
      <c r="F3689">
        <v>0.31974579975940198</v>
      </c>
      <c r="G3689">
        <v>0.70153145037689302</v>
      </c>
      <c r="H3689">
        <v>0.244633105811848</v>
      </c>
      <c r="I3689">
        <v>0</v>
      </c>
      <c r="J3689">
        <v>0</v>
      </c>
      <c r="K3689">
        <v>0</v>
      </c>
      <c r="L3689">
        <v>1.2659103559481399</v>
      </c>
      <c r="M3689">
        <v>1.0594258133743999</v>
      </c>
      <c r="N3689">
        <v>0.30805599852473903</v>
      </c>
      <c r="O3689">
        <v>0.69424218070508303</v>
      </c>
      <c r="P3689">
        <v>5.7127634144583203E-2</v>
      </c>
      <c r="Q3689">
        <v>0</v>
      </c>
      <c r="R3689">
        <v>0</v>
      </c>
      <c r="S3689">
        <v>0</v>
      </c>
      <c r="T3689">
        <v>1.0594258133743999</v>
      </c>
      <c r="U3689">
        <v>3.7805440126076801</v>
      </c>
      <c r="V3689">
        <v>9.3927868574145201E-2</v>
      </c>
      <c r="W3689">
        <v>2.5303587069981402E-2</v>
      </c>
      <c r="X3689">
        <v>3.6613125569635501</v>
      </c>
      <c r="Y3689">
        <v>0.291494418741372</v>
      </c>
      <c r="Z3689">
        <v>3.1347666175535603E-2</v>
      </c>
      <c r="AA3689">
        <v>2.2337852332417099E-2</v>
      </c>
      <c r="AB3689">
        <v>0.237808900233419</v>
      </c>
      <c r="AC3689">
        <v>23.984294237603098</v>
      </c>
      <c r="AD3689">
        <v>0</v>
      </c>
      <c r="AE3689">
        <v>0</v>
      </c>
      <c r="AF3689">
        <v>23.984294237603098</v>
      </c>
      <c r="AG3689">
        <v>0.35627209285691502</v>
      </c>
      <c r="AH3689">
        <v>0</v>
      </c>
      <c r="AI3689">
        <v>0</v>
      </c>
      <c r="AJ3689">
        <v>0.35627209285691502</v>
      </c>
      <c r="AK3689">
        <v>0.76774441825381701</v>
      </c>
      <c r="AL3689">
        <v>0</v>
      </c>
      <c r="AM3689">
        <v>0</v>
      </c>
      <c r="AN3689">
        <v>0.76774441825381701</v>
      </c>
      <c r="AO3689">
        <v>25.108310748713802</v>
      </c>
      <c r="AP3689">
        <v>0</v>
      </c>
      <c r="AQ3689">
        <v>0</v>
      </c>
      <c r="AR3689">
        <v>25.108310748713802</v>
      </c>
      <c r="AS3689">
        <v>4.3773543760352798</v>
      </c>
      <c r="AT3689">
        <v>0.66635193363803202</v>
      </c>
      <c r="AU3689">
        <v>3.5859744892943302</v>
      </c>
      <c r="AV3689">
        <v>0.125027953102922</v>
      </c>
      <c r="AW3689">
        <v>0.84236468873419301</v>
      </c>
      <c r="AX3689">
        <v>1.2425539439702199E-2</v>
      </c>
      <c r="AY3689">
        <v>6.15495047645521E-2</v>
      </c>
      <c r="AZ3689">
        <v>0.76838964452993896</v>
      </c>
      <c r="BA3689">
        <v>2.0333307317971001</v>
      </c>
      <c r="BB3689">
        <v>0.14798626544858401</v>
      </c>
      <c r="BC3689">
        <v>0.46066646334299699</v>
      </c>
      <c r="BD3689">
        <v>1.4246780030055199</v>
      </c>
      <c r="BE3689">
        <v>4.9235620840814001</v>
      </c>
      <c r="BF3689">
        <v>0.57021135841836601</v>
      </c>
      <c r="BG3689">
        <v>4.0975108359508097</v>
      </c>
      <c r="BH3689">
        <v>0.25583988971222199</v>
      </c>
      <c r="BI3689">
        <v>0.95829203450947897</v>
      </c>
      <c r="BJ3689">
        <v>0.14000205961979401</v>
      </c>
      <c r="BK3689">
        <v>0.75967685776107297</v>
      </c>
      <c r="BL3689">
        <v>5.8613117128613099E-2</v>
      </c>
      <c r="BM3689">
        <v>0.36118962220659301</v>
      </c>
      <c r="BN3689">
        <v>5.71967722159967E-2</v>
      </c>
      <c r="BO3689">
        <v>0.26539763985182502</v>
      </c>
      <c r="BP3689">
        <v>3.85952101387705E-2</v>
      </c>
      <c r="BQ3689">
        <v>0.80837351355183595</v>
      </c>
      <c r="BR3689">
        <v>7.1294491995492704E-2</v>
      </c>
      <c r="BS3689">
        <v>0.62490877573528802</v>
      </c>
      <c r="BT3689">
        <v>0.112170245821056</v>
      </c>
      <c r="BU3689">
        <v>1.25772838415688</v>
      </c>
      <c r="BV3689">
        <v>7.2636022172071393E-2</v>
      </c>
      <c r="BW3689">
        <v>1.0348880126611399</v>
      </c>
      <c r="BX3689">
        <v>0.150204349323667</v>
      </c>
      <c r="BY3689">
        <v>0.75497610084696098</v>
      </c>
      <c r="BZ3689">
        <v>0.562398985464867</v>
      </c>
      <c r="CA3689">
        <v>6.2128200115196298E-2</v>
      </c>
      <c r="CB3689">
        <v>0.130448915266897</v>
      </c>
      <c r="CC3689">
        <v>7.9669122085393704</v>
      </c>
      <c r="CD3689">
        <v>5.9091944007709003</v>
      </c>
      <c r="CE3689">
        <v>0.84607617342229802</v>
      </c>
      <c r="CF3689">
        <v>1.21164163434615</v>
      </c>
      <c r="CG3689">
        <v>13.0918420938166</v>
      </c>
      <c r="CH3689">
        <v>3.4504103331608298</v>
      </c>
      <c r="CI3689">
        <v>9.5687229166471308</v>
      </c>
      <c r="CJ3689">
        <v>7.2708844008643997E-2</v>
      </c>
    </row>
    <row r="3690" spans="1:88" x14ac:dyDescent="0.2">
      <c r="A3690" t="s">
        <v>166</v>
      </c>
      <c r="B3690">
        <v>2014</v>
      </c>
      <c r="C3690" t="s">
        <v>230</v>
      </c>
      <c r="D3690" t="s">
        <v>3957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0</v>
      </c>
      <c r="BI3690">
        <v>0</v>
      </c>
      <c r="BJ3690">
        <v>0</v>
      </c>
      <c r="BK3690">
        <v>0</v>
      </c>
      <c r="BL3690">
        <v>0</v>
      </c>
      <c r="BM3690">
        <v>0</v>
      </c>
      <c r="BN3690">
        <v>0</v>
      </c>
      <c r="BO3690">
        <v>0</v>
      </c>
      <c r="BP3690">
        <v>0</v>
      </c>
      <c r="BQ3690">
        <v>0</v>
      </c>
      <c r="BR3690">
        <v>0</v>
      </c>
      <c r="BS3690">
        <v>0</v>
      </c>
      <c r="BT3690">
        <v>0</v>
      </c>
      <c r="BU3690">
        <v>0</v>
      </c>
      <c r="BV3690">
        <v>0</v>
      </c>
      <c r="BW3690">
        <v>0</v>
      </c>
      <c r="BX3690">
        <v>0</v>
      </c>
      <c r="BY3690">
        <v>0</v>
      </c>
      <c r="BZ3690">
        <v>0</v>
      </c>
      <c r="CA3690">
        <v>0</v>
      </c>
      <c r="CB3690">
        <v>0</v>
      </c>
      <c r="CC3690">
        <v>0</v>
      </c>
      <c r="CD3690">
        <v>0</v>
      </c>
      <c r="CE3690">
        <v>0</v>
      </c>
      <c r="CF3690">
        <v>0</v>
      </c>
      <c r="CG3690">
        <v>0</v>
      </c>
      <c r="CH3690">
        <v>0</v>
      </c>
      <c r="CI3690">
        <v>0</v>
      </c>
      <c r="CJ3690">
        <v>0</v>
      </c>
    </row>
    <row r="3691" spans="1:88" x14ac:dyDescent="0.2">
      <c r="A3691" t="s">
        <v>166</v>
      </c>
      <c r="B3691">
        <v>2014</v>
      </c>
      <c r="C3691" t="s">
        <v>231</v>
      </c>
      <c r="D3691" t="s">
        <v>2535</v>
      </c>
      <c r="E3691">
        <v>129.96343931737226</v>
      </c>
      <c r="F3691">
        <v>-33.414512801376297</v>
      </c>
      <c r="G3691">
        <v>223.4882586938044</v>
      </c>
      <c r="H3691">
        <v>-60.110306575056121</v>
      </c>
      <c r="I3691">
        <v>97.712539145616404</v>
      </c>
      <c r="J3691">
        <v>-73.335197611994829</v>
      </c>
      <c r="K3691">
        <v>24.377341533620793</v>
      </c>
      <c r="L3691">
        <v>154.3407808509931</v>
      </c>
      <c r="M3691">
        <v>149.45730423465324</v>
      </c>
      <c r="N3691">
        <v>-34.137672630412709</v>
      </c>
      <c r="O3691">
        <v>221.11363280207493</v>
      </c>
      <c r="P3691">
        <v>-37.518655937009086</v>
      </c>
      <c r="Q3691">
        <v>104.46742413600805</v>
      </c>
      <c r="R3691">
        <v>-58.607100334616561</v>
      </c>
      <c r="S3691">
        <v>45.860323801391317</v>
      </c>
      <c r="T3691">
        <v>195.31762803604445</v>
      </c>
      <c r="U3691">
        <v>-417.30588343173991</v>
      </c>
      <c r="V3691">
        <v>2.5851375871997093</v>
      </c>
      <c r="W3691">
        <v>13.447751602382771</v>
      </c>
      <c r="X3691">
        <v>-433.33877262132154</v>
      </c>
      <c r="Y3691">
        <v>-29.77534837182494</v>
      </c>
      <c r="Z3691">
        <v>2.2098368770351522</v>
      </c>
      <c r="AA3691">
        <v>6.8403761800998337</v>
      </c>
      <c r="AB3691">
        <v>-38.82556142895983</v>
      </c>
      <c r="AC3691">
        <v>870.24609505233491</v>
      </c>
      <c r="AD3691">
        <v>0</v>
      </c>
      <c r="AE3691">
        <v>0</v>
      </c>
      <c r="AF3691">
        <v>870.24609505233491</v>
      </c>
      <c r="AG3691">
        <v>-865.19535285072732</v>
      </c>
      <c r="AH3691">
        <v>0</v>
      </c>
      <c r="AI3691">
        <v>0</v>
      </c>
      <c r="AJ3691">
        <v>-865.19535285072732</v>
      </c>
      <c r="AK3691">
        <v>-177.54256775597247</v>
      </c>
      <c r="AL3691">
        <v>0</v>
      </c>
      <c r="AM3691">
        <v>0</v>
      </c>
      <c r="AN3691">
        <v>-177.54256775597247</v>
      </c>
      <c r="AO3691">
        <v>-172.4918255543721</v>
      </c>
      <c r="AP3691">
        <v>0</v>
      </c>
      <c r="AQ3691">
        <v>0</v>
      </c>
      <c r="AR3691">
        <v>-172.4918255543721</v>
      </c>
      <c r="AS3691">
        <v>2058.1011079076297</v>
      </c>
      <c r="AT3691">
        <v>-32.197538450328231</v>
      </c>
      <c r="AU3691">
        <v>2576.1409733665278</v>
      </c>
      <c r="AV3691">
        <v>-485.84232700858314</v>
      </c>
      <c r="AW3691">
        <v>-158.29394131511549</v>
      </c>
      <c r="AX3691">
        <v>0.10166705427857101</v>
      </c>
      <c r="AY3691">
        <v>12.925883987469719</v>
      </c>
      <c r="AZ3691">
        <v>-171.32149235686398</v>
      </c>
      <c r="BA3691">
        <v>208.58810350588104</v>
      </c>
      <c r="BB3691">
        <v>5.4149668786089427</v>
      </c>
      <c r="BC3691">
        <v>475.66039327854315</v>
      </c>
      <c r="BD3691">
        <v>-272.48725665127165</v>
      </c>
      <c r="BE3691">
        <v>503.44253554257369</v>
      </c>
      <c r="BF3691">
        <v>-16.136905776427184</v>
      </c>
      <c r="BG3691">
        <v>808.72453440189418</v>
      </c>
      <c r="BH3691">
        <v>-289.14509308289439</v>
      </c>
      <c r="BI3691">
        <v>-147.98781840669591</v>
      </c>
      <c r="BJ3691">
        <v>-13.469033909163906</v>
      </c>
      <c r="BK3691">
        <v>19.228288381206745</v>
      </c>
      <c r="BL3691">
        <v>-153.74707287873889</v>
      </c>
      <c r="BM3691">
        <v>19.133070768916532</v>
      </c>
      <c r="BN3691">
        <v>-0.68361942042981316</v>
      </c>
      <c r="BO3691">
        <v>69.006534536357691</v>
      </c>
      <c r="BP3691">
        <v>-49.189844347011288</v>
      </c>
      <c r="BQ3691">
        <v>77.205754331381073</v>
      </c>
      <c r="BR3691">
        <v>-9.2557663353889152E-2</v>
      </c>
      <c r="BS3691">
        <v>154.91276429296292</v>
      </c>
      <c r="BT3691">
        <v>-77.614452298227974</v>
      </c>
      <c r="BU3691">
        <v>158.95559876701742</v>
      </c>
      <c r="BV3691">
        <v>-1.849955704074391</v>
      </c>
      <c r="BW3691">
        <v>255.88325292565676</v>
      </c>
      <c r="BX3691">
        <v>-95.077698454564526</v>
      </c>
      <c r="BY3691">
        <v>39.57939486522487</v>
      </c>
      <c r="BZ3691">
        <v>43.740033014874498</v>
      </c>
      <c r="CA3691">
        <v>30.179277312363254</v>
      </c>
      <c r="CB3691">
        <v>-34.339915462012229</v>
      </c>
      <c r="CC3691">
        <v>542.69164737332483</v>
      </c>
      <c r="CD3691">
        <v>456.90828456191508</v>
      </c>
      <c r="CE3691">
        <v>402.05981752870963</v>
      </c>
      <c r="CF3691">
        <v>-316.27645471729795</v>
      </c>
      <c r="CG3691">
        <v>2445.4295240195634</v>
      </c>
      <c r="CH3691">
        <v>-432.50390220611388</v>
      </c>
      <c r="CI3691">
        <v>3068.8402108231112</v>
      </c>
      <c r="CJ3691">
        <v>-190.90678459744416</v>
      </c>
    </row>
    <row r="3692" spans="1:88" x14ac:dyDescent="0.2">
      <c r="A3692" t="s">
        <v>166</v>
      </c>
      <c r="B3692">
        <v>2014</v>
      </c>
      <c r="C3692" t="s">
        <v>4433</v>
      </c>
      <c r="D3692" t="s">
        <v>4650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0</v>
      </c>
      <c r="BI3692">
        <v>0</v>
      </c>
      <c r="BJ3692">
        <v>0</v>
      </c>
      <c r="BK3692">
        <v>0</v>
      </c>
      <c r="BL3692">
        <v>0</v>
      </c>
      <c r="BM3692">
        <v>0</v>
      </c>
      <c r="BN3692">
        <v>0</v>
      </c>
      <c r="BO3692">
        <v>0</v>
      </c>
      <c r="BP3692">
        <v>0</v>
      </c>
      <c r="BQ3692">
        <v>0</v>
      </c>
      <c r="BR3692">
        <v>0</v>
      </c>
      <c r="BS3692">
        <v>0</v>
      </c>
      <c r="BT3692">
        <v>0</v>
      </c>
      <c r="BU3692">
        <v>0</v>
      </c>
      <c r="BV3692">
        <v>0</v>
      </c>
      <c r="BW3692">
        <v>0</v>
      </c>
      <c r="BX3692">
        <v>0</v>
      </c>
      <c r="BY3692">
        <v>0</v>
      </c>
      <c r="BZ3692">
        <v>0</v>
      </c>
      <c r="CA3692">
        <v>0</v>
      </c>
      <c r="CB3692">
        <v>0</v>
      </c>
      <c r="CC3692">
        <v>0</v>
      </c>
      <c r="CD3692">
        <v>0</v>
      </c>
      <c r="CE3692">
        <v>0</v>
      </c>
      <c r="CF3692">
        <v>0</v>
      </c>
      <c r="CG3692">
        <v>0</v>
      </c>
      <c r="CH3692">
        <v>0</v>
      </c>
      <c r="CI3692">
        <v>0</v>
      </c>
      <c r="CJ3692">
        <v>0</v>
      </c>
    </row>
    <row r="3693" spans="1:88" x14ac:dyDescent="0.2">
      <c r="A3693" t="s">
        <v>166</v>
      </c>
      <c r="B3693">
        <v>2014</v>
      </c>
      <c r="C3693" t="s">
        <v>3254</v>
      </c>
      <c r="D3693" t="s">
        <v>4651</v>
      </c>
      <c r="E3693">
        <v>129.96343931737226</v>
      </c>
      <c r="F3693">
        <v>-33.414512801376297</v>
      </c>
      <c r="G3693">
        <v>223.4882586938044</v>
      </c>
      <c r="H3693">
        <v>-60.110306575056121</v>
      </c>
      <c r="I3693">
        <v>97.712539145616404</v>
      </c>
      <c r="J3693">
        <v>-73.335197611994829</v>
      </c>
      <c r="K3693">
        <v>24.377341533620793</v>
      </c>
      <c r="L3693">
        <v>154.3407808509931</v>
      </c>
      <c r="M3693">
        <v>149.45730423465324</v>
      </c>
      <c r="N3693">
        <v>-34.137672630412709</v>
      </c>
      <c r="O3693">
        <v>221.11363280207493</v>
      </c>
      <c r="P3693">
        <v>-37.518655937009086</v>
      </c>
      <c r="Q3693">
        <v>104.46742413600805</v>
      </c>
      <c r="R3693">
        <v>-58.607100334616561</v>
      </c>
      <c r="S3693">
        <v>45.860323801391317</v>
      </c>
      <c r="T3693">
        <v>195.31762803604445</v>
      </c>
      <c r="U3693">
        <v>-417.30588343173991</v>
      </c>
      <c r="V3693">
        <v>2.5851375871997093</v>
      </c>
      <c r="W3693">
        <v>13.447751602382771</v>
      </c>
      <c r="X3693">
        <v>-433.33877262132154</v>
      </c>
      <c r="Y3693">
        <v>-29.77534837182494</v>
      </c>
      <c r="Z3693">
        <v>2.2098368770351522</v>
      </c>
      <c r="AA3693">
        <v>6.8403761800998337</v>
      </c>
      <c r="AB3693">
        <v>-38.82556142895983</v>
      </c>
      <c r="AC3693">
        <v>870.24609505233491</v>
      </c>
      <c r="AD3693">
        <v>0</v>
      </c>
      <c r="AE3693">
        <v>0</v>
      </c>
      <c r="AF3693">
        <v>870.24609505233491</v>
      </c>
      <c r="AG3693">
        <v>-865.19535285072732</v>
      </c>
      <c r="AH3693">
        <v>0</v>
      </c>
      <c r="AI3693">
        <v>0</v>
      </c>
      <c r="AJ3693">
        <v>-865.19535285072732</v>
      </c>
      <c r="AK3693">
        <v>-177.54256775597247</v>
      </c>
      <c r="AL3693">
        <v>0</v>
      </c>
      <c r="AM3693">
        <v>0</v>
      </c>
      <c r="AN3693">
        <v>-177.54256775597247</v>
      </c>
      <c r="AO3693">
        <v>-172.4918255543721</v>
      </c>
      <c r="AP3693">
        <v>0</v>
      </c>
      <c r="AQ3693">
        <v>0</v>
      </c>
      <c r="AR3693">
        <v>-172.4918255543721</v>
      </c>
      <c r="AS3693">
        <v>2058.1011079076297</v>
      </c>
      <c r="AT3693">
        <v>-32.197538450328231</v>
      </c>
      <c r="AU3693">
        <v>2576.1409733665278</v>
      </c>
      <c r="AV3693">
        <v>-485.84232700858314</v>
      </c>
      <c r="AW3693">
        <v>-158.29394131511549</v>
      </c>
      <c r="AX3693">
        <v>0.10166705427857101</v>
      </c>
      <c r="AY3693">
        <v>12.925883987469719</v>
      </c>
      <c r="AZ3693">
        <v>-171.32149235686398</v>
      </c>
      <c r="BA3693">
        <v>208.58810350588104</v>
      </c>
      <c r="BB3693">
        <v>5.4149668786089427</v>
      </c>
      <c r="BC3693">
        <v>475.66039327854315</v>
      </c>
      <c r="BD3693">
        <v>-272.48725665127165</v>
      </c>
      <c r="BE3693">
        <v>503.44253554257369</v>
      </c>
      <c r="BF3693">
        <v>-16.136905776427184</v>
      </c>
      <c r="BG3693">
        <v>808.72453440189418</v>
      </c>
      <c r="BH3693">
        <v>-289.14509308289439</v>
      </c>
      <c r="BI3693">
        <v>-147.98781840669591</v>
      </c>
      <c r="BJ3693">
        <v>-13.469033909163906</v>
      </c>
      <c r="BK3693">
        <v>19.228288381206745</v>
      </c>
      <c r="BL3693">
        <v>-153.74707287873889</v>
      </c>
      <c r="BM3693">
        <v>19.133070768916532</v>
      </c>
      <c r="BN3693">
        <v>-0.68361942042981316</v>
      </c>
      <c r="BO3693">
        <v>69.006534536357691</v>
      </c>
      <c r="BP3693">
        <v>-49.189844347011288</v>
      </c>
      <c r="BQ3693">
        <v>77.205754331381073</v>
      </c>
      <c r="BR3693">
        <v>-9.2557663353889152E-2</v>
      </c>
      <c r="BS3693">
        <v>154.91276429296292</v>
      </c>
      <c r="BT3693">
        <v>-77.614452298227974</v>
      </c>
      <c r="BU3693">
        <v>158.95559876701742</v>
      </c>
      <c r="BV3693">
        <v>-1.849955704074391</v>
      </c>
      <c r="BW3693">
        <v>255.88325292565676</v>
      </c>
      <c r="BX3693">
        <v>-95.077698454564526</v>
      </c>
      <c r="BY3693">
        <v>39.57939486522487</v>
      </c>
      <c r="BZ3693">
        <v>43.740033014874498</v>
      </c>
      <c r="CA3693">
        <v>30.179277312363254</v>
      </c>
      <c r="CB3693">
        <v>-34.339915462012229</v>
      </c>
      <c r="CC3693">
        <v>542.69164737332483</v>
      </c>
      <c r="CD3693">
        <v>456.90828456191508</v>
      </c>
      <c r="CE3693">
        <v>402.05981752870963</v>
      </c>
      <c r="CF3693">
        <v>-316.27645471729795</v>
      </c>
      <c r="CG3693">
        <v>2445.4295240195634</v>
      </c>
      <c r="CH3693">
        <v>-432.50390220611388</v>
      </c>
      <c r="CI3693">
        <v>3068.8402108231112</v>
      </c>
      <c r="CJ3693">
        <v>-190.90678459744416</v>
      </c>
    </row>
    <row r="3694" spans="1:88" x14ac:dyDescent="0.2">
      <c r="A3694" t="s">
        <v>166</v>
      </c>
      <c r="B3694">
        <v>2015</v>
      </c>
      <c r="C3694" t="s">
        <v>2</v>
      </c>
      <c r="D3694" t="s">
        <v>3598</v>
      </c>
      <c r="E3694">
        <v>4.5451202466805798</v>
      </c>
      <c r="F3694">
        <v>0.162641732074779</v>
      </c>
      <c r="G3694">
        <v>0.58142446284252902</v>
      </c>
      <c r="H3694">
        <v>3.8010540517632698</v>
      </c>
      <c r="I3694">
        <v>1.7932482353103401</v>
      </c>
      <c r="J3694">
        <v>0.57047331090836106</v>
      </c>
      <c r="K3694">
        <v>2.3637215462186933</v>
      </c>
      <c r="L3694">
        <v>6.9088417928992722</v>
      </c>
      <c r="M3694">
        <v>0.81392654493246097</v>
      </c>
      <c r="N3694">
        <v>0.141548309103603</v>
      </c>
      <c r="O3694">
        <v>0.57439097170222098</v>
      </c>
      <c r="P3694">
        <v>9.7987264126640605E-2</v>
      </c>
      <c r="Q3694">
        <v>0.504584756926305</v>
      </c>
      <c r="R3694">
        <v>0.16051996106820321</v>
      </c>
      <c r="S3694">
        <v>0.66510471799450821</v>
      </c>
      <c r="T3694">
        <v>1.4790312629269693</v>
      </c>
      <c r="U3694">
        <v>72.219423430709796</v>
      </c>
      <c r="V3694">
        <v>0.59744549976869599</v>
      </c>
      <c r="W3694">
        <v>4.0792032406618002E-2</v>
      </c>
      <c r="X3694">
        <v>71.581185898534301</v>
      </c>
      <c r="Y3694">
        <v>6.4369139536294897</v>
      </c>
      <c r="Z3694">
        <v>2.0662031801877999E-2</v>
      </c>
      <c r="AA3694">
        <v>2.01801688930946E-2</v>
      </c>
      <c r="AB3694">
        <v>6.3960717529344802</v>
      </c>
      <c r="AC3694">
        <v>7.2949349394972796</v>
      </c>
      <c r="AD3694">
        <v>0</v>
      </c>
      <c r="AE3694">
        <v>0</v>
      </c>
      <c r="AF3694">
        <v>7.2949349394972796</v>
      </c>
      <c r="AG3694">
        <v>4.05251115321833E-2</v>
      </c>
      <c r="AH3694">
        <v>0</v>
      </c>
      <c r="AI3694">
        <v>0</v>
      </c>
      <c r="AJ3694">
        <v>4.05251115321833E-2</v>
      </c>
      <c r="AK3694">
        <v>0.176860719351777</v>
      </c>
      <c r="AL3694">
        <v>0</v>
      </c>
      <c r="AM3694">
        <v>0</v>
      </c>
      <c r="AN3694">
        <v>0.176860719351777</v>
      </c>
      <c r="AO3694">
        <v>7.5123207703812396</v>
      </c>
      <c r="AP3694">
        <v>0</v>
      </c>
      <c r="AQ3694">
        <v>0</v>
      </c>
      <c r="AR3694">
        <v>7.5123207703812396</v>
      </c>
      <c r="AS3694">
        <v>14.939071761259999</v>
      </c>
      <c r="AT3694">
        <v>9.2707496593356993</v>
      </c>
      <c r="AU3694">
        <v>5.6463958668934104</v>
      </c>
      <c r="AV3694">
        <v>2.1926235030886601E-2</v>
      </c>
      <c r="AW3694">
        <v>26.268535835484698</v>
      </c>
      <c r="AX3694">
        <v>1.0916773344491299E-2</v>
      </c>
      <c r="AY3694">
        <v>2.29310901227383E-2</v>
      </c>
      <c r="AZ3694">
        <v>26.2346879720176</v>
      </c>
      <c r="BA3694">
        <v>22.6658452941756</v>
      </c>
      <c r="BB3694">
        <v>0.71133612706359906</v>
      </c>
      <c r="BC3694">
        <v>1.1788395787633801</v>
      </c>
      <c r="BD3694">
        <v>20.775669588348599</v>
      </c>
      <c r="BE3694">
        <v>10.174238658610999</v>
      </c>
      <c r="BF3694">
        <v>0.43192942171094101</v>
      </c>
      <c r="BG3694">
        <v>2.5360270326746299</v>
      </c>
      <c r="BH3694">
        <v>7.2062822042253796</v>
      </c>
      <c r="BI3694">
        <v>0.16899974444226101</v>
      </c>
      <c r="BJ3694">
        <v>0.116027707951797</v>
      </c>
      <c r="BK3694">
        <v>3.1878679675167103E-2</v>
      </c>
      <c r="BL3694">
        <v>2.1093356815298302E-2</v>
      </c>
      <c r="BM3694">
        <v>1.0550253879322</v>
      </c>
      <c r="BN3694">
        <v>0.37093043158858002</v>
      </c>
      <c r="BO3694">
        <v>0.182272982156268</v>
      </c>
      <c r="BP3694">
        <v>0.50182197418734897</v>
      </c>
      <c r="BQ3694">
        <v>3.4289964084915798</v>
      </c>
      <c r="BR3694">
        <v>0.377817250181671</v>
      </c>
      <c r="BS3694">
        <v>0.37733311954840298</v>
      </c>
      <c r="BT3694">
        <v>2.6738460387615102</v>
      </c>
      <c r="BU3694">
        <v>4.2308717566696004</v>
      </c>
      <c r="BV3694">
        <v>0.38230223531629198</v>
      </c>
      <c r="BW3694">
        <v>0.60664508742191403</v>
      </c>
      <c r="BX3694">
        <v>3.2419244339313802</v>
      </c>
      <c r="BY3694">
        <v>0.43240736127976398</v>
      </c>
      <c r="BZ3694">
        <v>0.325915665595441</v>
      </c>
      <c r="CA3694">
        <v>9.6659643508679796E-2</v>
      </c>
      <c r="CB3694">
        <v>9.8320521756428605E-3</v>
      </c>
      <c r="CC3694">
        <v>4.77022433932546</v>
      </c>
      <c r="CD3694">
        <v>3.3973157989599101</v>
      </c>
      <c r="CE3694">
        <v>1.2825711418007999</v>
      </c>
      <c r="CF3694">
        <v>9.0337398564755603E-2</v>
      </c>
      <c r="CG3694">
        <v>9.9131714555110104</v>
      </c>
      <c r="CH3694">
        <v>1.9262651273839</v>
      </c>
      <c r="CI3694">
        <v>7.9736048303231701</v>
      </c>
      <c r="CJ3694">
        <v>1.33014978039459E-2</v>
      </c>
    </row>
    <row r="3695" spans="1:88" x14ac:dyDescent="0.2">
      <c r="A3695" t="s">
        <v>166</v>
      </c>
      <c r="B3695">
        <v>2015</v>
      </c>
      <c r="C3695" t="s">
        <v>3</v>
      </c>
      <c r="D3695" t="s">
        <v>3599</v>
      </c>
      <c r="E3695">
        <v>252.99840651571401</v>
      </c>
      <c r="F3695">
        <v>14.789217463489599</v>
      </c>
      <c r="G3695">
        <v>223.453701602037</v>
      </c>
      <c r="H3695">
        <v>14.7554874501868</v>
      </c>
      <c r="I3695">
        <v>0</v>
      </c>
      <c r="J3695">
        <v>20.426421244270429</v>
      </c>
      <c r="K3695">
        <v>20.426421244270429</v>
      </c>
      <c r="L3695">
        <v>273.42482775998445</v>
      </c>
      <c r="M3695">
        <v>237.49443352111601</v>
      </c>
      <c r="N3695">
        <v>13.4707614406218</v>
      </c>
      <c r="O3695">
        <v>221.084220203097</v>
      </c>
      <c r="P3695">
        <v>2.9394518773968801</v>
      </c>
      <c r="Q3695">
        <v>0</v>
      </c>
      <c r="R3695">
        <v>15.994837016976788</v>
      </c>
      <c r="S3695">
        <v>15.994837016976788</v>
      </c>
      <c r="T3695">
        <v>253.4892705380928</v>
      </c>
      <c r="U3695">
        <v>219.447323283451</v>
      </c>
      <c r="V3695">
        <v>9.0082800089094501</v>
      </c>
      <c r="W3695">
        <v>12.988043698115399</v>
      </c>
      <c r="X3695">
        <v>197.450999576426</v>
      </c>
      <c r="Y3695">
        <v>25.799840310247401</v>
      </c>
      <c r="Z3695">
        <v>3.6686208813590802</v>
      </c>
      <c r="AA3695">
        <v>6.8616788808310902</v>
      </c>
      <c r="AB3695">
        <v>15.269540548057201</v>
      </c>
      <c r="AC3695">
        <v>2292.4963666488902</v>
      </c>
      <c r="AD3695">
        <v>0</v>
      </c>
      <c r="AE3695">
        <v>0</v>
      </c>
      <c r="AF3695">
        <v>2292.4963666488902</v>
      </c>
      <c r="AG3695">
        <v>5.6863018879863203</v>
      </c>
      <c r="AH3695">
        <v>0</v>
      </c>
      <c r="AI3695">
        <v>0</v>
      </c>
      <c r="AJ3695">
        <v>5.6863018879863203</v>
      </c>
      <c r="AK3695">
        <v>32.4015732691579</v>
      </c>
      <c r="AL3695">
        <v>0</v>
      </c>
      <c r="AM3695">
        <v>0</v>
      </c>
      <c r="AN3695">
        <v>32.4015732691579</v>
      </c>
      <c r="AO3695">
        <v>2330.5842418060301</v>
      </c>
      <c r="AP3695">
        <v>0</v>
      </c>
      <c r="AQ3695">
        <v>0</v>
      </c>
      <c r="AR3695">
        <v>2330.5842418060301</v>
      </c>
      <c r="AS3695">
        <v>2650.8086431133702</v>
      </c>
      <c r="AT3695">
        <v>46.901085604797998</v>
      </c>
      <c r="AU3695">
        <v>2552.8883428920499</v>
      </c>
      <c r="AV3695">
        <v>51.019214616526597</v>
      </c>
      <c r="AW3695">
        <v>78.372686340733196</v>
      </c>
      <c r="AX3695">
        <v>1.06138028309267</v>
      </c>
      <c r="AY3695">
        <v>11.8034290853988</v>
      </c>
      <c r="AZ3695">
        <v>65.507876972241903</v>
      </c>
      <c r="BA3695">
        <v>562.71363143062695</v>
      </c>
      <c r="BB3695">
        <v>14.436592850166701</v>
      </c>
      <c r="BC3695">
        <v>464.137177935556</v>
      </c>
      <c r="BD3695">
        <v>84.139860644904005</v>
      </c>
      <c r="BE3695">
        <v>822.83433421684504</v>
      </c>
      <c r="BF3695">
        <v>47.568418170530101</v>
      </c>
      <c r="BG3695">
        <v>723.67566662286799</v>
      </c>
      <c r="BH3695">
        <v>51.590249423446799</v>
      </c>
      <c r="BI3695">
        <v>34.498353357769503</v>
      </c>
      <c r="BJ3695">
        <v>11.2305000534184</v>
      </c>
      <c r="BK3695">
        <v>8.9742707383640905</v>
      </c>
      <c r="BL3695">
        <v>14.2935825659871</v>
      </c>
      <c r="BM3695">
        <v>81.622426563658493</v>
      </c>
      <c r="BN3695">
        <v>4.6554312496982604</v>
      </c>
      <c r="BO3695">
        <v>63.393765634622198</v>
      </c>
      <c r="BP3695">
        <v>13.573229679338301</v>
      </c>
      <c r="BQ3695">
        <v>176.37070737356501</v>
      </c>
      <c r="BR3695">
        <v>5.9236095675883202</v>
      </c>
      <c r="BS3695">
        <v>150.22044845320801</v>
      </c>
      <c r="BT3695">
        <v>20.2266493527686</v>
      </c>
      <c r="BU3695">
        <v>281.55105863033498</v>
      </c>
      <c r="BV3695">
        <v>6.1381090476819704</v>
      </c>
      <c r="BW3695">
        <v>252.55437430862199</v>
      </c>
      <c r="BX3695">
        <v>22.858575274031999</v>
      </c>
      <c r="BY3695">
        <v>257.82221039023398</v>
      </c>
      <c r="BZ3695">
        <v>65.837629968727697</v>
      </c>
      <c r="CA3695">
        <v>36.0349505885602</v>
      </c>
      <c r="CB3695">
        <v>155.94962983294599</v>
      </c>
      <c r="CC3695">
        <v>2625.5251074128801</v>
      </c>
      <c r="CD3695">
        <v>704.06434180110102</v>
      </c>
      <c r="CE3695">
        <v>477.85223887548898</v>
      </c>
      <c r="CF3695">
        <v>1443.6085267362901</v>
      </c>
      <c r="CG3695">
        <v>3245.5358490638</v>
      </c>
      <c r="CH3695">
        <v>174.52671158560099</v>
      </c>
      <c r="CI3695">
        <v>3069.3869547226</v>
      </c>
      <c r="CJ3695">
        <v>1.62218275561458</v>
      </c>
    </row>
    <row r="3696" spans="1:88" x14ac:dyDescent="0.2">
      <c r="A3696" t="s">
        <v>166</v>
      </c>
      <c r="B3696">
        <v>2015</v>
      </c>
      <c r="C3696" t="s">
        <v>4</v>
      </c>
      <c r="D3696" t="s">
        <v>3600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4.7847244602356138</v>
      </c>
      <c r="K3696">
        <v>4.7847244602356138</v>
      </c>
      <c r="L3696">
        <v>4.7847244602356138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3.8903677308404929</v>
      </c>
      <c r="S3696">
        <v>3.8903677308404929</v>
      </c>
      <c r="T3696">
        <v>3.8903677308404929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0</v>
      </c>
      <c r="BI3696">
        <v>0</v>
      </c>
      <c r="BJ3696">
        <v>0</v>
      </c>
      <c r="BK3696">
        <v>0</v>
      </c>
      <c r="BL3696">
        <v>0</v>
      </c>
      <c r="BM3696">
        <v>0</v>
      </c>
      <c r="BN3696">
        <v>0</v>
      </c>
      <c r="BO3696">
        <v>0</v>
      </c>
      <c r="BP3696">
        <v>0</v>
      </c>
      <c r="BQ3696">
        <v>0</v>
      </c>
      <c r="BR3696">
        <v>0</v>
      </c>
      <c r="BS3696">
        <v>0</v>
      </c>
      <c r="BT3696">
        <v>0</v>
      </c>
      <c r="BU3696">
        <v>0</v>
      </c>
      <c r="BV3696">
        <v>0</v>
      </c>
      <c r="BW3696">
        <v>0</v>
      </c>
      <c r="BX3696">
        <v>0</v>
      </c>
      <c r="BY3696">
        <v>0</v>
      </c>
      <c r="BZ3696">
        <v>0</v>
      </c>
      <c r="CA3696">
        <v>0</v>
      </c>
      <c r="CB3696">
        <v>0</v>
      </c>
      <c r="CC3696">
        <v>0</v>
      </c>
      <c r="CD3696">
        <v>0</v>
      </c>
      <c r="CE3696">
        <v>0</v>
      </c>
      <c r="CF3696">
        <v>0</v>
      </c>
      <c r="CG3696">
        <v>0</v>
      </c>
      <c r="CH3696">
        <v>0</v>
      </c>
      <c r="CI3696">
        <v>0</v>
      </c>
      <c r="CJ3696">
        <v>0</v>
      </c>
    </row>
    <row r="3697" spans="1:88" x14ac:dyDescent="0.2">
      <c r="A3697" t="s">
        <v>166</v>
      </c>
      <c r="B3697">
        <v>2015</v>
      </c>
      <c r="C3697" t="s">
        <v>5</v>
      </c>
      <c r="D3697" t="s">
        <v>3601</v>
      </c>
      <c r="E3697">
        <v>39.141122088462602</v>
      </c>
      <c r="F3697">
        <v>20.770677788575</v>
      </c>
      <c r="G3697">
        <v>8.8442910671545807</v>
      </c>
      <c r="H3697">
        <v>9.5261532327329803</v>
      </c>
      <c r="I3697">
        <v>-153.54939033719501</v>
      </c>
      <c r="J3697">
        <v>138.88487939876799</v>
      </c>
      <c r="K3697">
        <v>-14.664510938426588</v>
      </c>
      <c r="L3697">
        <v>24.47661115003601</v>
      </c>
      <c r="M3697">
        <v>36.403361664842997</v>
      </c>
      <c r="N3697">
        <v>20.5609854835295</v>
      </c>
      <c r="O3697">
        <v>8.7204320821759609</v>
      </c>
      <c r="P3697">
        <v>7.1219440991376697</v>
      </c>
      <c r="Q3697">
        <v>-120.87672709108899</v>
      </c>
      <c r="R3697">
        <v>109.33257128079296</v>
      </c>
      <c r="S3697">
        <v>-11.54415581029564</v>
      </c>
      <c r="T3697">
        <v>24.859205854547358</v>
      </c>
      <c r="U3697">
        <v>71.030713772789397</v>
      </c>
      <c r="V3697">
        <v>1.00125452578207</v>
      </c>
      <c r="W3697">
        <v>0.36744013507325701</v>
      </c>
      <c r="X3697">
        <v>69.662019111934001</v>
      </c>
      <c r="Y3697">
        <v>2.5823374488839201</v>
      </c>
      <c r="Z3697">
        <v>0.61966759027173501</v>
      </c>
      <c r="AA3697">
        <v>0.38480866309336198</v>
      </c>
      <c r="AB3697">
        <v>1.57786119551882</v>
      </c>
      <c r="AC3697">
        <v>179.76687321401499</v>
      </c>
      <c r="AD3697">
        <v>0</v>
      </c>
      <c r="AE3697">
        <v>0</v>
      </c>
      <c r="AF3697">
        <v>179.76687321401499</v>
      </c>
      <c r="AG3697">
        <v>2.2765658504848201</v>
      </c>
      <c r="AH3697">
        <v>0</v>
      </c>
      <c r="AI3697">
        <v>0</v>
      </c>
      <c r="AJ3697">
        <v>2.2765658504848201</v>
      </c>
      <c r="AK3697">
        <v>10.378134943992</v>
      </c>
      <c r="AL3697">
        <v>0</v>
      </c>
      <c r="AM3697">
        <v>0</v>
      </c>
      <c r="AN3697">
        <v>10.378134943992</v>
      </c>
      <c r="AO3697">
        <v>192.42157400849101</v>
      </c>
      <c r="AP3697">
        <v>0</v>
      </c>
      <c r="AQ3697">
        <v>0</v>
      </c>
      <c r="AR3697">
        <v>192.42157400849101</v>
      </c>
      <c r="AS3697">
        <v>43.001793247644699</v>
      </c>
      <c r="AT3697">
        <v>11.3738347318489</v>
      </c>
      <c r="AU3697">
        <v>30.370824986170099</v>
      </c>
      <c r="AV3697">
        <v>1.25713352962576</v>
      </c>
      <c r="AW3697">
        <v>6.7588543721446896</v>
      </c>
      <c r="AX3697">
        <v>0.41956135561513103</v>
      </c>
      <c r="AY3697">
        <v>8.8102076560109002E-2</v>
      </c>
      <c r="AZ3697">
        <v>6.2511909399694696</v>
      </c>
      <c r="BA3697">
        <v>25.0393641604796</v>
      </c>
      <c r="BB3697">
        <v>2.1019039539255302</v>
      </c>
      <c r="BC3697">
        <v>4.9954348952602396</v>
      </c>
      <c r="BD3697">
        <v>17.942025311293801</v>
      </c>
      <c r="BE3697">
        <v>164.80012751700801</v>
      </c>
      <c r="BF3697">
        <v>99.207869436453507</v>
      </c>
      <c r="BG3697">
        <v>57.6239715144646</v>
      </c>
      <c r="BH3697">
        <v>7.96828656608995</v>
      </c>
      <c r="BI3697">
        <v>39.030755057789897</v>
      </c>
      <c r="BJ3697">
        <v>10.1704088501256</v>
      </c>
      <c r="BK3697">
        <v>4.1676499522968298</v>
      </c>
      <c r="BL3697">
        <v>24.692696255367601</v>
      </c>
      <c r="BM3697">
        <v>17.739307276208901</v>
      </c>
      <c r="BN3697">
        <v>1.7839726860688401</v>
      </c>
      <c r="BO3697">
        <v>3.7406499379929001</v>
      </c>
      <c r="BP3697">
        <v>12.214684652147101</v>
      </c>
      <c r="BQ3697">
        <v>25.087332509283101</v>
      </c>
      <c r="BR3697">
        <v>3.2859062614235799</v>
      </c>
      <c r="BS3697">
        <v>5.2703123715281599</v>
      </c>
      <c r="BT3697">
        <v>16.5311138763314</v>
      </c>
      <c r="BU3697">
        <v>33.479349046642398</v>
      </c>
      <c r="BV3697">
        <v>4.3147878048096402</v>
      </c>
      <c r="BW3697">
        <v>6.9738357526486698</v>
      </c>
      <c r="BX3697">
        <v>22.190725489184199</v>
      </c>
      <c r="BY3697">
        <v>5.4450618643844697</v>
      </c>
      <c r="BZ3697">
        <v>3.4472866442061201</v>
      </c>
      <c r="CA3697">
        <v>1.58083008792908</v>
      </c>
      <c r="CB3697">
        <v>0.41694513224927698</v>
      </c>
      <c r="CC3697">
        <v>60.306061256297198</v>
      </c>
      <c r="CD3697">
        <v>36.064807378192299</v>
      </c>
      <c r="CE3697">
        <v>20.975606269657799</v>
      </c>
      <c r="CF3697">
        <v>3.26564760844705</v>
      </c>
      <c r="CG3697">
        <v>364.81836789494002</v>
      </c>
      <c r="CH3697">
        <v>243.31503885369401</v>
      </c>
      <c r="CI3697">
        <v>120.533089123968</v>
      </c>
      <c r="CJ3697">
        <v>0.97023991727843195</v>
      </c>
    </row>
    <row r="3698" spans="1:88" x14ac:dyDescent="0.2">
      <c r="A3698" t="s">
        <v>166</v>
      </c>
      <c r="B3698">
        <v>2015</v>
      </c>
      <c r="C3698" t="s">
        <v>6</v>
      </c>
      <c r="D3698" t="s">
        <v>3602</v>
      </c>
      <c r="E3698">
        <v>-45.381909576546299</v>
      </c>
      <c r="F3698">
        <v>-7.27004457993639</v>
      </c>
      <c r="G3698">
        <v>-8.4542197198958604</v>
      </c>
      <c r="H3698">
        <v>-29.657645276714099</v>
      </c>
      <c r="I3698">
        <v>-278.45815605755399</v>
      </c>
      <c r="J3698">
        <v>-22.729558759127052</v>
      </c>
      <c r="K3698">
        <v>-301.18771481668085</v>
      </c>
      <c r="L3698">
        <v>-346.56962439322717</v>
      </c>
      <c r="M3698">
        <v>-17.1671264560234</v>
      </c>
      <c r="N3698">
        <v>-6.9806829355803304</v>
      </c>
      <c r="O3698">
        <v>-8.3427115454193999</v>
      </c>
      <c r="P3698">
        <v>-1.84373197502374</v>
      </c>
      <c r="Q3698">
        <v>-115.547845434134</v>
      </c>
      <c r="R3698">
        <v>-6.7716644708511433</v>
      </c>
      <c r="S3698">
        <v>-122.31950990498557</v>
      </c>
      <c r="T3698">
        <v>-139.48663636100898</v>
      </c>
      <c r="U3698">
        <v>-546.32552441206406</v>
      </c>
      <c r="V3698">
        <v>-5.4721860969021003</v>
      </c>
      <c r="W3698">
        <v>-0.36996938992320499</v>
      </c>
      <c r="X3698">
        <v>-540.48336892523696</v>
      </c>
      <c r="Y3698">
        <v>-48.802058132900498</v>
      </c>
      <c r="Z3698">
        <v>-0.51193621454205596</v>
      </c>
      <c r="AA3698">
        <v>-0.343150804457652</v>
      </c>
      <c r="AB3698">
        <v>-47.946971113900503</v>
      </c>
      <c r="AC3698">
        <v>5.1566182304939296</v>
      </c>
      <c r="AD3698">
        <v>0</v>
      </c>
      <c r="AE3698">
        <v>0</v>
      </c>
      <c r="AF3698">
        <v>5.1566182304939296</v>
      </c>
      <c r="AG3698">
        <v>-1.5262982639585201</v>
      </c>
      <c r="AH3698">
        <v>0</v>
      </c>
      <c r="AI3698">
        <v>0</v>
      </c>
      <c r="AJ3698">
        <v>-1.5262982639585201</v>
      </c>
      <c r="AK3698">
        <v>-7.6215816961663796</v>
      </c>
      <c r="AL3698">
        <v>0</v>
      </c>
      <c r="AM3698">
        <v>0</v>
      </c>
      <c r="AN3698">
        <v>-7.6215816961663796</v>
      </c>
      <c r="AO3698">
        <v>-3.9912617296312698</v>
      </c>
      <c r="AP3698">
        <v>0</v>
      </c>
      <c r="AQ3698">
        <v>0</v>
      </c>
      <c r="AR3698">
        <v>-3.9912617296312698</v>
      </c>
      <c r="AS3698">
        <v>-128.654459567364</v>
      </c>
      <c r="AT3698">
        <v>-73.627663391702797</v>
      </c>
      <c r="AU3698">
        <v>-53.358665886264298</v>
      </c>
      <c r="AV3698">
        <v>-1.6681302893972401</v>
      </c>
      <c r="AW3698">
        <v>-195.31965378695</v>
      </c>
      <c r="AX3698">
        <v>-0.26144195831307898</v>
      </c>
      <c r="AY3698">
        <v>-0.23610713076102399</v>
      </c>
      <c r="AZ3698">
        <v>-194.822104697876</v>
      </c>
      <c r="BA3698">
        <v>-183.47335465009201</v>
      </c>
      <c r="BB3698">
        <v>-6.6747705813806801</v>
      </c>
      <c r="BC3698">
        <v>-10.0265321632215</v>
      </c>
      <c r="BD3698">
        <v>-166.77205190548901</v>
      </c>
      <c r="BE3698">
        <v>-113.64166479629201</v>
      </c>
      <c r="BF3698">
        <v>-12.827570649003301</v>
      </c>
      <c r="BG3698">
        <v>-46.643660491778498</v>
      </c>
      <c r="BH3698">
        <v>-54.170433655510401</v>
      </c>
      <c r="BI3698">
        <v>-9.9260001190263303</v>
      </c>
      <c r="BJ3698">
        <v>-4.2887868228697297</v>
      </c>
      <c r="BK3698">
        <v>-4.7224711816376299</v>
      </c>
      <c r="BL3698">
        <v>-0.91474211451897203</v>
      </c>
      <c r="BM3698">
        <v>-10.130907880723999</v>
      </c>
      <c r="BN3698">
        <v>-3.29792439307827</v>
      </c>
      <c r="BO3698">
        <v>-2.8191196820645299</v>
      </c>
      <c r="BP3698">
        <v>-4.0138638055812104</v>
      </c>
      <c r="BQ3698">
        <v>-29.351564881649999</v>
      </c>
      <c r="BR3698">
        <v>-3.5229334304583801</v>
      </c>
      <c r="BS3698">
        <v>-5.6017080828160699</v>
      </c>
      <c r="BT3698">
        <v>-20.226923368375601</v>
      </c>
      <c r="BU3698">
        <v>-36.930985000030397</v>
      </c>
      <c r="BV3698">
        <v>-3.5735390608363198</v>
      </c>
      <c r="BW3698">
        <v>-8.7927871387363208</v>
      </c>
      <c r="BX3698">
        <v>-24.5646588004577</v>
      </c>
      <c r="BY3698">
        <v>-11.3666844854882</v>
      </c>
      <c r="BZ3698">
        <v>-8.9174256954902908</v>
      </c>
      <c r="CA3698">
        <v>-1.3369482535158099</v>
      </c>
      <c r="CB3698">
        <v>-1.11231053648212</v>
      </c>
      <c r="CC3698">
        <v>-121.339167036297</v>
      </c>
      <c r="CD3698">
        <v>-93.232892297320205</v>
      </c>
      <c r="CE3698">
        <v>-17.780827438991</v>
      </c>
      <c r="CF3698">
        <v>-10.3254472999859</v>
      </c>
      <c r="CG3698">
        <v>-209.509010035556</v>
      </c>
      <c r="CH3698">
        <v>-93.641110330835303</v>
      </c>
      <c r="CI3698">
        <v>-115.239386320376</v>
      </c>
      <c r="CJ3698">
        <v>-0.62851338434454196</v>
      </c>
    </row>
    <row r="3699" spans="1:88" x14ac:dyDescent="0.2">
      <c r="A3699" t="s">
        <v>166</v>
      </c>
      <c r="B3699">
        <v>2015</v>
      </c>
      <c r="C3699" t="s">
        <v>7</v>
      </c>
      <c r="D3699" t="s">
        <v>3603</v>
      </c>
      <c r="E3699">
        <v>1.09089819325654</v>
      </c>
      <c r="F3699">
        <v>0.22750119523812301</v>
      </c>
      <c r="G3699">
        <v>0.28852185335521202</v>
      </c>
      <c r="H3699">
        <v>0.57487514466320599</v>
      </c>
      <c r="I3699">
        <v>23.872163635187999</v>
      </c>
      <c r="J3699">
        <v>3.4862343304233216</v>
      </c>
      <c r="K3699">
        <v>27.358397965611413</v>
      </c>
      <c r="L3699">
        <v>28.449296158867952</v>
      </c>
      <c r="M3699">
        <v>0.55326542257563505</v>
      </c>
      <c r="N3699">
        <v>0.22001799882460699</v>
      </c>
      <c r="O3699">
        <v>0.28499576492439899</v>
      </c>
      <c r="P3699">
        <v>4.8251658826631398E-2</v>
      </c>
      <c r="Q3699">
        <v>16.967748060883402</v>
      </c>
      <c r="R3699">
        <v>2.4779298057689214</v>
      </c>
      <c r="S3699">
        <v>19.445677866652293</v>
      </c>
      <c r="T3699">
        <v>19.998943289227928</v>
      </c>
      <c r="U3699">
        <v>10.289135024817201</v>
      </c>
      <c r="V3699">
        <v>0.118241180735407</v>
      </c>
      <c r="W3699">
        <v>1.0768501018958499E-2</v>
      </c>
      <c r="X3699">
        <v>10.1601253430629</v>
      </c>
      <c r="Y3699">
        <v>0.89316012937702505</v>
      </c>
      <c r="Z3699">
        <v>1.51918352185604E-2</v>
      </c>
      <c r="AA3699">
        <v>1.092911377631E-2</v>
      </c>
      <c r="AB3699">
        <v>0.867039180382149</v>
      </c>
      <c r="AC3699">
        <v>13.455631949834499</v>
      </c>
      <c r="AD3699">
        <v>0</v>
      </c>
      <c r="AE3699">
        <v>0</v>
      </c>
      <c r="AF3699">
        <v>13.455631949834499</v>
      </c>
      <c r="AG3699">
        <v>0.296324104530371</v>
      </c>
      <c r="AH3699">
        <v>0</v>
      </c>
      <c r="AI3699">
        <v>0</v>
      </c>
      <c r="AJ3699">
        <v>0.296324104530371</v>
      </c>
      <c r="AK3699">
        <v>0.49246373731077497</v>
      </c>
      <c r="AL3699">
        <v>0</v>
      </c>
      <c r="AM3699">
        <v>0</v>
      </c>
      <c r="AN3699">
        <v>0.49246373731077497</v>
      </c>
      <c r="AO3699">
        <v>14.2444197916757</v>
      </c>
      <c r="AP3699">
        <v>0</v>
      </c>
      <c r="AQ3699">
        <v>0</v>
      </c>
      <c r="AR3699">
        <v>14.2444197916757</v>
      </c>
      <c r="AS3699">
        <v>3.1476734268042299</v>
      </c>
      <c r="AT3699">
        <v>1.4316553528598399</v>
      </c>
      <c r="AU3699">
        <v>1.53632938125254</v>
      </c>
      <c r="AV3699">
        <v>0.179688692691852</v>
      </c>
      <c r="AW3699">
        <v>3.56119976183524</v>
      </c>
      <c r="AX3699">
        <v>7.79694014934516E-3</v>
      </c>
      <c r="AY3699">
        <v>1.30115570914827E-2</v>
      </c>
      <c r="AZ3699">
        <v>3.5403912645944202</v>
      </c>
      <c r="BA3699">
        <v>3.6349895309559801</v>
      </c>
      <c r="BB3699">
        <v>0.14213343783104501</v>
      </c>
      <c r="BC3699">
        <v>0.25261966739059899</v>
      </c>
      <c r="BD3699">
        <v>3.2402364257343299</v>
      </c>
      <c r="BE3699">
        <v>2.9099575757444698</v>
      </c>
      <c r="BF3699">
        <v>0.34647043892702201</v>
      </c>
      <c r="BG3699">
        <v>1.51891470691607</v>
      </c>
      <c r="BH3699">
        <v>1.0445724299013801</v>
      </c>
      <c r="BI3699">
        <v>0.306950618672721</v>
      </c>
      <c r="BJ3699">
        <v>8.4899383401544695E-2</v>
      </c>
      <c r="BK3699">
        <v>0.15513234319736699</v>
      </c>
      <c r="BL3699">
        <v>6.6918892073809202E-2</v>
      </c>
      <c r="BM3699">
        <v>0.24548548794439501</v>
      </c>
      <c r="BN3699">
        <v>6.5136917666443001E-2</v>
      </c>
      <c r="BO3699">
        <v>9.2866956740167206E-2</v>
      </c>
      <c r="BP3699">
        <v>8.74816135377844E-2</v>
      </c>
      <c r="BQ3699">
        <v>0.66733428859280697</v>
      </c>
      <c r="BR3699">
        <v>7.1022427122485798E-2</v>
      </c>
      <c r="BS3699">
        <v>0.21113758939828201</v>
      </c>
      <c r="BT3699">
        <v>0.38517427207203903</v>
      </c>
      <c r="BU3699">
        <v>0.88773576862237302</v>
      </c>
      <c r="BV3699">
        <v>7.2363735846438806E-2</v>
      </c>
      <c r="BW3699">
        <v>0.347931283005883</v>
      </c>
      <c r="BX3699">
        <v>0.46744074977005001</v>
      </c>
      <c r="BY3699">
        <v>0.42735068642722501</v>
      </c>
      <c r="BZ3699">
        <v>0.256204616781743</v>
      </c>
      <c r="CA3699">
        <v>4.1259728055653998E-2</v>
      </c>
      <c r="CB3699">
        <v>0.12988634158982801</v>
      </c>
      <c r="CC3699">
        <v>4.4355881827561996</v>
      </c>
      <c r="CD3699">
        <v>2.6871948532821701</v>
      </c>
      <c r="CE3699">
        <v>0.54930635537873695</v>
      </c>
      <c r="CF3699">
        <v>1.1990869740952901</v>
      </c>
      <c r="CG3699">
        <v>6.9984701871759496</v>
      </c>
      <c r="CH3699">
        <v>3.0184487947110599</v>
      </c>
      <c r="CI3699">
        <v>3.9381818456700901</v>
      </c>
      <c r="CJ3699">
        <v>4.18395467947879E-2</v>
      </c>
    </row>
    <row r="3700" spans="1:88" x14ac:dyDescent="0.2">
      <c r="A3700" t="s">
        <v>166</v>
      </c>
      <c r="B3700">
        <v>2015</v>
      </c>
      <c r="C3700" t="s">
        <v>8</v>
      </c>
      <c r="D3700" t="s">
        <v>3604</v>
      </c>
      <c r="E3700">
        <v>31.080847905841701</v>
      </c>
      <c r="F3700">
        <v>6.2896066598993396</v>
      </c>
      <c r="G3700">
        <v>22.033255440167</v>
      </c>
      <c r="H3700">
        <v>2.7579858057754199</v>
      </c>
      <c r="I3700">
        <v>0.82296479677885304</v>
      </c>
      <c r="J3700">
        <v>8.0849422204244306</v>
      </c>
      <c r="K3700">
        <v>8.9079070172032804</v>
      </c>
      <c r="L3700">
        <v>39.988754923044979</v>
      </c>
      <c r="M3700">
        <v>28.391458431880999</v>
      </c>
      <c r="N3700">
        <v>5.3547124072140004</v>
      </c>
      <c r="O3700">
        <v>21.769233048595702</v>
      </c>
      <c r="P3700">
        <v>1.2675129760713699</v>
      </c>
      <c r="Q3700">
        <v>0.62761842825519598</v>
      </c>
      <c r="R3700">
        <v>6.2141984576370612</v>
      </c>
      <c r="S3700">
        <v>6.8418168858922508</v>
      </c>
      <c r="T3700">
        <v>35.233275317773249</v>
      </c>
      <c r="U3700">
        <v>37.376548786484904</v>
      </c>
      <c r="V3700">
        <v>5.88184177200531</v>
      </c>
      <c r="W3700">
        <v>1.01284505446449</v>
      </c>
      <c r="X3700">
        <v>30.481861960014999</v>
      </c>
      <c r="Y3700">
        <v>4.8740182424095204</v>
      </c>
      <c r="Z3700">
        <v>2.6437859341785601</v>
      </c>
      <c r="AA3700">
        <v>0.80101095707942604</v>
      </c>
      <c r="AB3700">
        <v>1.4292213511515299</v>
      </c>
      <c r="AC3700">
        <v>283.02085818294302</v>
      </c>
      <c r="AD3700">
        <v>0</v>
      </c>
      <c r="AE3700">
        <v>0</v>
      </c>
      <c r="AF3700">
        <v>283.02085818294302</v>
      </c>
      <c r="AG3700">
        <v>3.3938516392370599</v>
      </c>
      <c r="AH3700">
        <v>0</v>
      </c>
      <c r="AI3700">
        <v>0</v>
      </c>
      <c r="AJ3700">
        <v>3.3938516392370599</v>
      </c>
      <c r="AK3700">
        <v>16.1706965192054</v>
      </c>
      <c r="AL3700">
        <v>0</v>
      </c>
      <c r="AM3700">
        <v>0</v>
      </c>
      <c r="AN3700">
        <v>16.1706965192054</v>
      </c>
      <c r="AO3700">
        <v>302.58540634138598</v>
      </c>
      <c r="AP3700">
        <v>0</v>
      </c>
      <c r="AQ3700">
        <v>0</v>
      </c>
      <c r="AR3700">
        <v>302.58540634138598</v>
      </c>
      <c r="AS3700">
        <v>205.652054225814</v>
      </c>
      <c r="AT3700">
        <v>18.741493321146098</v>
      </c>
      <c r="AU3700">
        <v>181.75200190868401</v>
      </c>
      <c r="AV3700">
        <v>5.1585589959846203</v>
      </c>
      <c r="AW3700">
        <v>7.30466240843535</v>
      </c>
      <c r="AX3700">
        <v>0.63411289545991301</v>
      </c>
      <c r="AY3700">
        <v>0.83433748384958095</v>
      </c>
      <c r="AZ3700">
        <v>5.8362120291258703</v>
      </c>
      <c r="BA3700">
        <v>68.368046230828796</v>
      </c>
      <c r="BB3700">
        <v>10.4449116083119</v>
      </c>
      <c r="BC3700">
        <v>32.106159462717798</v>
      </c>
      <c r="BD3700">
        <v>25.8169751597991</v>
      </c>
      <c r="BE3700">
        <v>139.17547639662601</v>
      </c>
      <c r="BF3700">
        <v>34.810235154124797</v>
      </c>
      <c r="BG3700">
        <v>99.910793718661907</v>
      </c>
      <c r="BH3700">
        <v>4.4544475238394599</v>
      </c>
      <c r="BI3700">
        <v>15.595950655434301</v>
      </c>
      <c r="BJ3700">
        <v>6.2809920881303203</v>
      </c>
      <c r="BK3700">
        <v>7.4914612718056803</v>
      </c>
      <c r="BL3700">
        <v>1.82349729549826</v>
      </c>
      <c r="BM3700">
        <v>11.637501415067799</v>
      </c>
      <c r="BN3700">
        <v>3.2776804405658599</v>
      </c>
      <c r="BO3700">
        <v>7.0342798968809701</v>
      </c>
      <c r="BP3700">
        <v>1.32554107762095</v>
      </c>
      <c r="BQ3700">
        <v>20.939797413585101</v>
      </c>
      <c r="BR3700">
        <v>4.45090414504911</v>
      </c>
      <c r="BS3700">
        <v>14.460211535588501</v>
      </c>
      <c r="BT3700">
        <v>2.0286817329475699</v>
      </c>
      <c r="BU3700">
        <v>36.660942081703801</v>
      </c>
      <c r="BV3700">
        <v>4.6341649912961502</v>
      </c>
      <c r="BW3700">
        <v>23.074070197969601</v>
      </c>
      <c r="BX3700">
        <v>8.9527068924381705</v>
      </c>
      <c r="BY3700">
        <v>63.418096900644798</v>
      </c>
      <c r="BZ3700">
        <v>49.787087961964303</v>
      </c>
      <c r="CA3700">
        <v>3.5321494898411698</v>
      </c>
      <c r="CB3700">
        <v>10.0988594488394</v>
      </c>
      <c r="CC3700">
        <v>660.50148517179798</v>
      </c>
      <c r="CD3700">
        <v>519.99062345111702</v>
      </c>
      <c r="CE3700">
        <v>46.8533761681947</v>
      </c>
      <c r="CF3700">
        <v>93.657485552487799</v>
      </c>
      <c r="CG3700">
        <v>362.339728089544</v>
      </c>
      <c r="CH3700">
        <v>60.070099445678402</v>
      </c>
      <c r="CI3700">
        <v>301.300497900111</v>
      </c>
      <c r="CJ3700">
        <v>0.969130743755242</v>
      </c>
    </row>
    <row r="3701" spans="1:88" x14ac:dyDescent="0.2">
      <c r="A3701" t="s">
        <v>166</v>
      </c>
      <c r="B3701">
        <v>2015</v>
      </c>
      <c r="C3701" t="s">
        <v>3777</v>
      </c>
      <c r="D3701" t="s">
        <v>3981</v>
      </c>
      <c r="E3701">
        <v>-6.5488358256225201</v>
      </c>
      <c r="F3701">
        <v>-3.7360610493402802</v>
      </c>
      <c r="G3701">
        <v>-2.2197814745271498</v>
      </c>
      <c r="H3701">
        <v>-0.59299330175507603</v>
      </c>
      <c r="I3701">
        <v>3.62542984038121</v>
      </c>
      <c r="J3701">
        <v>18.635997621240847</v>
      </c>
      <c r="K3701">
        <v>22.261427461622048</v>
      </c>
      <c r="L3701">
        <v>15.71259163599953</v>
      </c>
      <c r="M3701">
        <v>-5.7529548395458603</v>
      </c>
      <c r="N3701">
        <v>-3.2806123684598498</v>
      </c>
      <c r="O3701">
        <v>-2.1917262850720398</v>
      </c>
      <c r="P3701">
        <v>-0.28061618601396299</v>
      </c>
      <c r="Q3701">
        <v>3.2915195714100198</v>
      </c>
      <c r="R3701">
        <v>17.796866785733201</v>
      </c>
      <c r="S3701">
        <v>21.0883863571433</v>
      </c>
      <c r="T3701">
        <v>15.335431517597438</v>
      </c>
      <c r="U3701">
        <v>-9.0991379810966908</v>
      </c>
      <c r="V3701">
        <v>-2.77923763376219</v>
      </c>
      <c r="W3701">
        <v>-6.8893829200823403E-2</v>
      </c>
      <c r="X3701">
        <v>-6.2510065181336696</v>
      </c>
      <c r="Y3701">
        <v>-1.7307337169422501</v>
      </c>
      <c r="Z3701">
        <v>-1.2951937585113</v>
      </c>
      <c r="AA3701">
        <v>-8.8365247399631794E-2</v>
      </c>
      <c r="AB3701">
        <v>-0.34717471103132702</v>
      </c>
      <c r="AC3701">
        <v>-44.414017164951701</v>
      </c>
      <c r="AD3701">
        <v>0</v>
      </c>
      <c r="AE3701">
        <v>0</v>
      </c>
      <c r="AF3701">
        <v>-44.414017164951701</v>
      </c>
      <c r="AG3701">
        <v>-0.37596553837303098</v>
      </c>
      <c r="AH3701">
        <v>0</v>
      </c>
      <c r="AI3701">
        <v>0</v>
      </c>
      <c r="AJ3701">
        <v>-0.37596553837303098</v>
      </c>
      <c r="AK3701">
        <v>-7.9722979614421003</v>
      </c>
      <c r="AL3701">
        <v>0</v>
      </c>
      <c r="AM3701">
        <v>0</v>
      </c>
      <c r="AN3701">
        <v>-7.9722979614421003</v>
      </c>
      <c r="AO3701">
        <v>-52.762280664766799</v>
      </c>
      <c r="AP3701">
        <v>0</v>
      </c>
      <c r="AQ3701">
        <v>0</v>
      </c>
      <c r="AR3701">
        <v>-52.762280664766799</v>
      </c>
      <c r="AS3701">
        <v>-29.130052954776101</v>
      </c>
      <c r="AT3701">
        <v>-9.6780262761469498</v>
      </c>
      <c r="AU3701">
        <v>-14.297015689539201</v>
      </c>
      <c r="AV3701">
        <v>-5.15501098908996</v>
      </c>
      <c r="AW3701">
        <v>-2.07058807894918</v>
      </c>
      <c r="AX3701">
        <v>-0.34960937356859401</v>
      </c>
      <c r="AY3701">
        <v>-7.8130560696501303E-2</v>
      </c>
      <c r="AZ3701">
        <v>-1.6428481446840799</v>
      </c>
      <c r="BA3701">
        <v>-20.2209465171787</v>
      </c>
      <c r="BB3701">
        <v>-4.5720773091896802</v>
      </c>
      <c r="BC3701">
        <v>-2.3271543531022898</v>
      </c>
      <c r="BD3701">
        <v>-13.3217148548868</v>
      </c>
      <c r="BE3701">
        <v>-31.309959868107601</v>
      </c>
      <c r="BF3701">
        <v>-15.552169644492301</v>
      </c>
      <c r="BG3701">
        <v>-11.8364561113608</v>
      </c>
      <c r="BH3701">
        <v>-3.9213341122545802</v>
      </c>
      <c r="BI3701">
        <v>-6.8296451859854299</v>
      </c>
      <c r="BJ3701">
        <v>-3.7141722771408401</v>
      </c>
      <c r="BK3701">
        <v>-1.59715075963651</v>
      </c>
      <c r="BL3701">
        <v>-1.5183221492080901</v>
      </c>
      <c r="BM3701">
        <v>-2.7520437118856398</v>
      </c>
      <c r="BN3701">
        <v>-1.3008201592983299</v>
      </c>
      <c r="BO3701">
        <v>-0.692212406241693</v>
      </c>
      <c r="BP3701">
        <v>-0.75901114634562405</v>
      </c>
      <c r="BQ3701">
        <v>-4.2879508449182397</v>
      </c>
      <c r="BR3701">
        <v>-1.7320220505450701</v>
      </c>
      <c r="BS3701">
        <v>-1.52318222964042</v>
      </c>
      <c r="BT3701">
        <v>-1.0327465647327401</v>
      </c>
      <c r="BU3701">
        <v>-5.43703909420862</v>
      </c>
      <c r="BV3701">
        <v>-1.8029829599471701</v>
      </c>
      <c r="BW3701">
        <v>-2.4744381744703601</v>
      </c>
      <c r="BX3701">
        <v>-1.1596179597911001</v>
      </c>
      <c r="BY3701">
        <v>-84.325222800938107</v>
      </c>
      <c r="BZ3701">
        <v>-23.480452204284902</v>
      </c>
      <c r="CA3701">
        <v>-0.35261453461761699</v>
      </c>
      <c r="CB3701">
        <v>-60.492156062035498</v>
      </c>
      <c r="CC3701">
        <v>-816.83983288471597</v>
      </c>
      <c r="CD3701">
        <v>-251.987340126395</v>
      </c>
      <c r="CE3701">
        <v>-4.7179033616141597</v>
      </c>
      <c r="CF3701">
        <v>-560.13458939670397</v>
      </c>
      <c r="CG3701">
        <v>-71.406793751098505</v>
      </c>
      <c r="CH3701">
        <v>-41.0117963942809</v>
      </c>
      <c r="CI3701">
        <v>-30.223714325732502</v>
      </c>
      <c r="CJ3701">
        <v>-0.171283031085077</v>
      </c>
    </row>
    <row r="3702" spans="1:88" x14ac:dyDescent="0.2">
      <c r="A3702" t="s">
        <v>166</v>
      </c>
      <c r="B3702">
        <v>2015</v>
      </c>
      <c r="C3702" t="s">
        <v>9</v>
      </c>
      <c r="D3702" t="s">
        <v>3605</v>
      </c>
      <c r="E3702">
        <v>22.715058526828798</v>
      </c>
      <c r="F3702">
        <v>15.6688864221213</v>
      </c>
      <c r="G3702">
        <v>0.53047285956410795</v>
      </c>
      <c r="H3702">
        <v>6.5156992451434004</v>
      </c>
      <c r="I3702">
        <v>16.456500266399399</v>
      </c>
      <c r="J3702">
        <v>32.895872938877019</v>
      </c>
      <c r="K3702">
        <v>49.352373205276322</v>
      </c>
      <c r="L3702">
        <v>72.067431732105121</v>
      </c>
      <c r="M3702">
        <v>22.458343381403399</v>
      </c>
      <c r="N3702">
        <v>15.6379106471953</v>
      </c>
      <c r="O3702">
        <v>0.52245156561605199</v>
      </c>
      <c r="P3702">
        <v>6.2979811685919502</v>
      </c>
      <c r="Q3702">
        <v>12.0121803846092</v>
      </c>
      <c r="R3702">
        <v>24.011858733888165</v>
      </c>
      <c r="S3702">
        <v>36.024039118497363</v>
      </c>
      <c r="T3702">
        <v>58.482382499900758</v>
      </c>
      <c r="U3702">
        <v>7.31142519752445</v>
      </c>
      <c r="V3702">
        <v>0.382408562907112</v>
      </c>
      <c r="W3702">
        <v>8.0773027382461393E-3</v>
      </c>
      <c r="X3702">
        <v>6.9209393318790999</v>
      </c>
      <c r="Y3702">
        <v>0.19771604920967401</v>
      </c>
      <c r="Z3702">
        <v>7.1864298165195406E-2</v>
      </c>
      <c r="AA3702">
        <v>2.62394677167802E-2</v>
      </c>
      <c r="AB3702">
        <v>9.9612283327698503E-2</v>
      </c>
      <c r="AC3702">
        <v>13.6893329534995</v>
      </c>
      <c r="AD3702">
        <v>0</v>
      </c>
      <c r="AE3702">
        <v>0</v>
      </c>
      <c r="AF3702">
        <v>13.6893329534995</v>
      </c>
      <c r="AG3702">
        <v>0.22527198335058399</v>
      </c>
      <c r="AH3702">
        <v>0</v>
      </c>
      <c r="AI3702">
        <v>0</v>
      </c>
      <c r="AJ3702">
        <v>0.22527198335058399</v>
      </c>
      <c r="AK3702">
        <v>1.0557443323078299</v>
      </c>
      <c r="AL3702">
        <v>0</v>
      </c>
      <c r="AM3702">
        <v>0</v>
      </c>
      <c r="AN3702">
        <v>1.0557443323078299</v>
      </c>
      <c r="AO3702">
        <v>14.9703492691579</v>
      </c>
      <c r="AP3702">
        <v>0</v>
      </c>
      <c r="AQ3702">
        <v>0</v>
      </c>
      <c r="AR3702">
        <v>14.9703492691579</v>
      </c>
      <c r="AS3702">
        <v>5.2545151340910099</v>
      </c>
      <c r="AT3702">
        <v>3.3183712779222101</v>
      </c>
      <c r="AU3702">
        <v>1.2109967804386399</v>
      </c>
      <c r="AV3702">
        <v>0.72514707573015602</v>
      </c>
      <c r="AW3702">
        <v>0.86020118806216495</v>
      </c>
      <c r="AX3702">
        <v>0.56813865580498601</v>
      </c>
      <c r="AY3702">
        <v>7.08610077183642E-3</v>
      </c>
      <c r="AZ3702">
        <v>0.28497643148534302</v>
      </c>
      <c r="BA3702">
        <v>67.163859133248806</v>
      </c>
      <c r="BB3702">
        <v>0.71882137645240696</v>
      </c>
      <c r="BC3702">
        <v>0.182131648723836</v>
      </c>
      <c r="BD3702">
        <v>66.262906108072499</v>
      </c>
      <c r="BE3702">
        <v>20.400245209831802</v>
      </c>
      <c r="BF3702">
        <v>12.6955948169515</v>
      </c>
      <c r="BG3702">
        <v>5.8482833165196801</v>
      </c>
      <c r="BH3702">
        <v>1.85636707636076</v>
      </c>
      <c r="BI3702">
        <v>9.1117467627179494</v>
      </c>
      <c r="BJ3702">
        <v>1.5037532541841001</v>
      </c>
      <c r="BK3702">
        <v>1.47726861823655</v>
      </c>
      <c r="BL3702">
        <v>6.1307248902972997</v>
      </c>
      <c r="BM3702">
        <v>2.2558060509617799</v>
      </c>
      <c r="BN3702">
        <v>1.4593290663171301</v>
      </c>
      <c r="BO3702">
        <v>0.30516827875257202</v>
      </c>
      <c r="BP3702">
        <v>0.49130870589207598</v>
      </c>
      <c r="BQ3702">
        <v>2.5866035238340102</v>
      </c>
      <c r="BR3702">
        <v>1.4928889231864799</v>
      </c>
      <c r="BS3702">
        <v>0.422781216590501</v>
      </c>
      <c r="BT3702">
        <v>0.67093338405702196</v>
      </c>
      <c r="BU3702">
        <v>2.95090814464591</v>
      </c>
      <c r="BV3702">
        <v>1.5060566595665601</v>
      </c>
      <c r="BW3702">
        <v>0.53210753001556099</v>
      </c>
      <c r="BX3702">
        <v>0.91274395506379902</v>
      </c>
      <c r="BY3702">
        <v>0.78848047413812805</v>
      </c>
      <c r="BZ3702">
        <v>0.68696472863029001</v>
      </c>
      <c r="CA3702">
        <v>4.6616429850802603E-2</v>
      </c>
      <c r="CB3702">
        <v>5.4899315657037803E-2</v>
      </c>
      <c r="CC3702">
        <v>8.3024292862278308</v>
      </c>
      <c r="CD3702">
        <v>7.1827045589613503</v>
      </c>
      <c r="CE3702">
        <v>0.62449969508542702</v>
      </c>
      <c r="CF3702">
        <v>0.49522503218106501</v>
      </c>
      <c r="CG3702">
        <v>300.07832105074101</v>
      </c>
      <c r="CH3702">
        <v>289.632240664562</v>
      </c>
      <c r="CI3702">
        <v>7.04328442262082</v>
      </c>
      <c r="CJ3702">
        <v>3.40279596355836</v>
      </c>
    </row>
    <row r="3703" spans="1:88" x14ac:dyDescent="0.2">
      <c r="A3703" t="s">
        <v>166</v>
      </c>
      <c r="B3703">
        <v>2015</v>
      </c>
      <c r="C3703" t="s">
        <v>10</v>
      </c>
      <c r="D3703" t="s">
        <v>3606</v>
      </c>
      <c r="E3703">
        <v>-21.373437038789501</v>
      </c>
      <c r="F3703">
        <v>-8.0686404434134698</v>
      </c>
      <c r="G3703">
        <v>-1.98576509213791</v>
      </c>
      <c r="H3703">
        <v>-11.319031503238101</v>
      </c>
      <c r="I3703">
        <v>40.3952209988894</v>
      </c>
      <c r="J3703">
        <v>3.5737967677881075</v>
      </c>
      <c r="K3703">
        <v>43.969017766677467</v>
      </c>
      <c r="L3703">
        <v>22.59558072788797</v>
      </c>
      <c r="M3703">
        <v>-18.894599789989801</v>
      </c>
      <c r="N3703">
        <v>-7.9535364742259</v>
      </c>
      <c r="O3703">
        <v>-1.9590764237484599</v>
      </c>
      <c r="P3703">
        <v>-8.9819868920154597</v>
      </c>
      <c r="Q3703">
        <v>35.736513261796802</v>
      </c>
      <c r="R3703">
        <v>3.2665211019593547</v>
      </c>
      <c r="S3703">
        <v>39.003034363756157</v>
      </c>
      <c r="T3703">
        <v>20.108434573766356</v>
      </c>
      <c r="U3703">
        <v>-39.317598979642398</v>
      </c>
      <c r="V3703">
        <v>-0.94158304418275895</v>
      </c>
      <c r="W3703">
        <v>-5.3725838750153902E-2</v>
      </c>
      <c r="X3703">
        <v>-38.322290096709501</v>
      </c>
      <c r="Y3703">
        <v>-4.4922673111224896</v>
      </c>
      <c r="Z3703">
        <v>-0.30726306403695203</v>
      </c>
      <c r="AA3703">
        <v>-8.5052088660046002E-2</v>
      </c>
      <c r="AB3703">
        <v>-4.0999521584254799</v>
      </c>
      <c r="AC3703">
        <v>-104.900653326775</v>
      </c>
      <c r="AD3703">
        <v>0</v>
      </c>
      <c r="AE3703">
        <v>0</v>
      </c>
      <c r="AF3703">
        <v>-104.900653326775</v>
      </c>
      <c r="AG3703">
        <v>-30.310991056028101</v>
      </c>
      <c r="AH3703">
        <v>0</v>
      </c>
      <c r="AI3703">
        <v>0</v>
      </c>
      <c r="AJ3703">
        <v>-30.310991056028101</v>
      </c>
      <c r="AK3703">
        <v>-22.116090581024402</v>
      </c>
      <c r="AL3703">
        <v>0</v>
      </c>
      <c r="AM3703">
        <v>0</v>
      </c>
      <c r="AN3703">
        <v>-22.116090581024402</v>
      </c>
      <c r="AO3703">
        <v>-157.327734963827</v>
      </c>
      <c r="AP3703">
        <v>0</v>
      </c>
      <c r="AQ3703">
        <v>0</v>
      </c>
      <c r="AR3703">
        <v>-157.327734963827</v>
      </c>
      <c r="AS3703">
        <v>-31.6813758412612</v>
      </c>
      <c r="AT3703">
        <v>-7.4399389991587297</v>
      </c>
      <c r="AU3703">
        <v>-8.0510846807059409</v>
      </c>
      <c r="AV3703">
        <v>-16.1903521613965</v>
      </c>
      <c r="AW3703">
        <v>-11.9688413564692</v>
      </c>
      <c r="AX3703">
        <v>-0.24673725710737901</v>
      </c>
      <c r="AY3703">
        <v>-4.8293373137677502E-2</v>
      </c>
      <c r="AZ3703">
        <v>-11.673810726224101</v>
      </c>
      <c r="BA3703">
        <v>-37.476965749985098</v>
      </c>
      <c r="BB3703">
        <v>-1.4352235019263899</v>
      </c>
      <c r="BC3703">
        <v>-1.19169658386782</v>
      </c>
      <c r="BD3703">
        <v>-34.850045664190901</v>
      </c>
      <c r="BE3703">
        <v>-41.4073123373703</v>
      </c>
      <c r="BF3703">
        <v>-11.6302993899666</v>
      </c>
      <c r="BG3703">
        <v>-14.495110683879499</v>
      </c>
      <c r="BH3703">
        <v>-15.2819022635243</v>
      </c>
      <c r="BI3703">
        <v>-18.238031411700099</v>
      </c>
      <c r="BJ3703">
        <v>-5.45126655238355</v>
      </c>
      <c r="BK3703">
        <v>-1.9079324316088899</v>
      </c>
      <c r="BL3703">
        <v>-10.8788324277076</v>
      </c>
      <c r="BM3703">
        <v>-4.8521599630202701</v>
      </c>
      <c r="BN3703">
        <v>-1.3942541059009299</v>
      </c>
      <c r="BO3703">
        <v>-0.73645062682578399</v>
      </c>
      <c r="BP3703">
        <v>-2.7214552302935502</v>
      </c>
      <c r="BQ3703">
        <v>-7.0593933282728702</v>
      </c>
      <c r="BR3703">
        <v>-1.5160513628513399</v>
      </c>
      <c r="BS3703">
        <v>-1.4101512802129099</v>
      </c>
      <c r="BT3703">
        <v>-4.1331906852086</v>
      </c>
      <c r="BU3703">
        <v>-8.6747640107328792</v>
      </c>
      <c r="BV3703">
        <v>-1.5412941150478601</v>
      </c>
      <c r="BW3703">
        <v>-2.1697312780860099</v>
      </c>
      <c r="BX3703">
        <v>-4.9637386175990104</v>
      </c>
      <c r="BY3703">
        <v>-8.74324422099264</v>
      </c>
      <c r="BZ3703">
        <v>-4.6474355477768201</v>
      </c>
      <c r="CA3703">
        <v>-0.27727362778393799</v>
      </c>
      <c r="CB3703">
        <v>-3.81853504543189</v>
      </c>
      <c r="CC3703">
        <v>-88.830275424632504</v>
      </c>
      <c r="CD3703">
        <v>-49.755915336529299</v>
      </c>
      <c r="CE3703">
        <v>-3.7134643938029801</v>
      </c>
      <c r="CF3703">
        <v>-35.360895694300098</v>
      </c>
      <c r="CG3703">
        <v>-160.467401310924</v>
      </c>
      <c r="CH3703">
        <v>-129.83388842685099</v>
      </c>
      <c r="CI3703">
        <v>-26.9157582582854</v>
      </c>
      <c r="CJ3703">
        <v>-3.7177546257873999</v>
      </c>
    </row>
    <row r="3704" spans="1:88" x14ac:dyDescent="0.2">
      <c r="A3704" t="s">
        <v>166</v>
      </c>
      <c r="B3704">
        <v>2015</v>
      </c>
      <c r="C3704" t="s">
        <v>11</v>
      </c>
      <c r="D3704" t="s">
        <v>3607</v>
      </c>
      <c r="E3704">
        <v>2.28624543208061</v>
      </c>
      <c r="F3704">
        <v>0.74583549945174898</v>
      </c>
      <c r="G3704">
        <v>0.75694453112601801</v>
      </c>
      <c r="H3704">
        <v>0.78346540150284505</v>
      </c>
      <c r="I3704">
        <v>-0.89330900656416201</v>
      </c>
      <c r="J3704">
        <v>8.6929445034723667</v>
      </c>
      <c r="K3704">
        <v>7.7996354969082073</v>
      </c>
      <c r="L3704">
        <v>10.085880928988818</v>
      </c>
      <c r="M3704">
        <v>1.98212004213172</v>
      </c>
      <c r="N3704">
        <v>0.73047211583807403</v>
      </c>
      <c r="O3704">
        <v>0.74669656509663596</v>
      </c>
      <c r="P3704">
        <v>0.50495136119701201</v>
      </c>
      <c r="Q3704">
        <v>-0.77382607220405397</v>
      </c>
      <c r="R3704">
        <v>7.5302353962404442</v>
      </c>
      <c r="S3704">
        <v>6.7564093240363947</v>
      </c>
      <c r="T3704">
        <v>8.738529366168116</v>
      </c>
      <c r="U3704">
        <v>5.3566460305266004</v>
      </c>
      <c r="V3704">
        <v>0.114550477759539</v>
      </c>
      <c r="W3704">
        <v>1.47840307216684E-2</v>
      </c>
      <c r="X3704">
        <v>5.2273115220453903</v>
      </c>
      <c r="Y3704">
        <v>0.264941339027642</v>
      </c>
      <c r="Z3704">
        <v>4.1945039160025802E-2</v>
      </c>
      <c r="AA3704">
        <v>3.3148876715907501E-2</v>
      </c>
      <c r="AB3704">
        <v>0.18984742315170799</v>
      </c>
      <c r="AC3704">
        <v>88.217575460008504</v>
      </c>
      <c r="AD3704">
        <v>0</v>
      </c>
      <c r="AE3704">
        <v>0</v>
      </c>
      <c r="AF3704">
        <v>88.217575460008504</v>
      </c>
      <c r="AG3704">
        <v>0.94537105254459397</v>
      </c>
      <c r="AH3704">
        <v>0</v>
      </c>
      <c r="AI3704">
        <v>0</v>
      </c>
      <c r="AJ3704">
        <v>0.94537105254459397</v>
      </c>
      <c r="AK3704">
        <v>2.0792322430331698</v>
      </c>
      <c r="AL3704">
        <v>0</v>
      </c>
      <c r="AM3704">
        <v>0</v>
      </c>
      <c r="AN3704">
        <v>2.0792322430331698</v>
      </c>
      <c r="AO3704">
        <v>91.242178755586394</v>
      </c>
      <c r="AP3704">
        <v>0</v>
      </c>
      <c r="AQ3704">
        <v>0</v>
      </c>
      <c r="AR3704">
        <v>91.242178755586394</v>
      </c>
      <c r="AS3704">
        <v>3.7474842729689102</v>
      </c>
      <c r="AT3704">
        <v>0.71168755546299201</v>
      </c>
      <c r="AU3704">
        <v>2.4671358887678698</v>
      </c>
      <c r="AV3704">
        <v>0.56866082873805102</v>
      </c>
      <c r="AW3704">
        <v>0.72983171364144594</v>
      </c>
      <c r="AX3704">
        <v>2.0352287524693601E-2</v>
      </c>
      <c r="AY3704">
        <v>1.7845080748383799E-2</v>
      </c>
      <c r="AZ3704">
        <v>0.69163434536836998</v>
      </c>
      <c r="BA3704">
        <v>6.0226473709707902</v>
      </c>
      <c r="BB3704">
        <v>0.17503917151492199</v>
      </c>
      <c r="BC3704">
        <v>0.289253043681577</v>
      </c>
      <c r="BD3704">
        <v>5.5583551557742901</v>
      </c>
      <c r="BE3704">
        <v>6.4767976988834803</v>
      </c>
      <c r="BF3704">
        <v>1.1069264828616101</v>
      </c>
      <c r="BG3704">
        <v>4.8245479607922297</v>
      </c>
      <c r="BH3704">
        <v>0.54532325522965597</v>
      </c>
      <c r="BI3704">
        <v>1.2469584979624699</v>
      </c>
      <c r="BJ3704">
        <v>0.25952835759286202</v>
      </c>
      <c r="BK3704">
        <v>0.69507847974459502</v>
      </c>
      <c r="BL3704">
        <v>0.292351660625009</v>
      </c>
      <c r="BM3704">
        <v>0.413867245076456</v>
      </c>
      <c r="BN3704">
        <v>6.9009678022549301E-2</v>
      </c>
      <c r="BO3704">
        <v>0.25866010533078898</v>
      </c>
      <c r="BP3704">
        <v>8.6197461723117597E-2</v>
      </c>
      <c r="BQ3704">
        <v>0.79815564842702003</v>
      </c>
      <c r="BR3704">
        <v>8.7112988614960501E-2</v>
      </c>
      <c r="BS3704">
        <v>0.54257434350056899</v>
      </c>
      <c r="BT3704">
        <v>0.16846831631149001</v>
      </c>
      <c r="BU3704">
        <v>1.19356564779315</v>
      </c>
      <c r="BV3704">
        <v>9.1937671284815101E-2</v>
      </c>
      <c r="BW3704">
        <v>0.86482532047419902</v>
      </c>
      <c r="BX3704">
        <v>0.236802656034138</v>
      </c>
      <c r="BY3704">
        <v>1.0269289789137599</v>
      </c>
      <c r="BZ3704">
        <v>0.69210796252034401</v>
      </c>
      <c r="CA3704">
        <v>0.11031981313816699</v>
      </c>
      <c r="CB3704">
        <v>0.224501203255249</v>
      </c>
      <c r="CC3704">
        <v>10.763949697967</v>
      </c>
      <c r="CD3704">
        <v>7.25275329541362</v>
      </c>
      <c r="CE3704">
        <v>1.47476719892575</v>
      </c>
      <c r="CF3704">
        <v>2.0364292036276299</v>
      </c>
      <c r="CG3704">
        <v>20.126785723394001</v>
      </c>
      <c r="CH3704">
        <v>9.4755132763147802</v>
      </c>
      <c r="CI3704">
        <v>10.2795922917105</v>
      </c>
      <c r="CJ3704">
        <v>0.37168015536870702</v>
      </c>
    </row>
    <row r="3705" spans="1:88" x14ac:dyDescent="0.2">
      <c r="A3705" t="s">
        <v>166</v>
      </c>
      <c r="B3705">
        <v>2015</v>
      </c>
      <c r="C3705" t="s">
        <v>12</v>
      </c>
      <c r="D3705" t="s">
        <v>3608</v>
      </c>
      <c r="E3705">
        <v>67.756000425691497</v>
      </c>
      <c r="F3705">
        <v>24.685838622017599</v>
      </c>
      <c r="G3705">
        <v>4.7037684604146399</v>
      </c>
      <c r="H3705">
        <v>38.366393343259404</v>
      </c>
      <c r="I3705">
        <v>27.180518525945999</v>
      </c>
      <c r="J3705">
        <v>9.2365221581472117</v>
      </c>
      <c r="K3705">
        <v>36.417040684093216</v>
      </c>
      <c r="L3705">
        <v>104.17304110978472</v>
      </c>
      <c r="M3705">
        <v>66.898057326019099</v>
      </c>
      <c r="N3705">
        <v>24.4660365636888</v>
      </c>
      <c r="O3705">
        <v>4.6354463222906999</v>
      </c>
      <c r="P3705">
        <v>37.796574440039599</v>
      </c>
      <c r="Q3705">
        <v>25.1760080740566</v>
      </c>
      <c r="R3705">
        <v>8.5553465879519326</v>
      </c>
      <c r="S3705">
        <v>33.731354662008464</v>
      </c>
      <c r="T3705">
        <v>100.62941198802756</v>
      </c>
      <c r="U3705">
        <v>15.310161045040401</v>
      </c>
      <c r="V3705">
        <v>1.80891836881184</v>
      </c>
      <c r="W3705">
        <v>8.6107449298300401E-2</v>
      </c>
      <c r="X3705">
        <v>13.4151352269302</v>
      </c>
      <c r="Y3705">
        <v>1.2358151766680701</v>
      </c>
      <c r="Z3705">
        <v>0.58583590304868305</v>
      </c>
      <c r="AA3705">
        <v>0.22204514057543301</v>
      </c>
      <c r="AB3705">
        <v>0.42793413304394801</v>
      </c>
      <c r="AC3705">
        <v>97.857151731044993</v>
      </c>
      <c r="AD3705">
        <v>0</v>
      </c>
      <c r="AE3705">
        <v>0</v>
      </c>
      <c r="AF3705">
        <v>97.857151731044993</v>
      </c>
      <c r="AG3705">
        <v>2.98010201284611</v>
      </c>
      <c r="AH3705">
        <v>0</v>
      </c>
      <c r="AI3705">
        <v>0</v>
      </c>
      <c r="AJ3705">
        <v>2.98010201284611</v>
      </c>
      <c r="AK3705">
        <v>6.0276858946430796</v>
      </c>
      <c r="AL3705">
        <v>0</v>
      </c>
      <c r="AM3705">
        <v>0</v>
      </c>
      <c r="AN3705">
        <v>6.0276858946430796</v>
      </c>
      <c r="AO3705">
        <v>106.864939638534</v>
      </c>
      <c r="AP3705">
        <v>0</v>
      </c>
      <c r="AQ3705">
        <v>0</v>
      </c>
      <c r="AR3705">
        <v>106.864939638534</v>
      </c>
      <c r="AS3705">
        <v>25.385013585531201</v>
      </c>
      <c r="AT3705">
        <v>12.068061342264199</v>
      </c>
      <c r="AU3705">
        <v>11.9953345482652</v>
      </c>
      <c r="AV3705">
        <v>1.32161769500172</v>
      </c>
      <c r="AW3705">
        <v>4.2137167006503802</v>
      </c>
      <c r="AX3705">
        <v>0.45180492536285999</v>
      </c>
      <c r="AY3705">
        <v>6.2695329339972905E-2</v>
      </c>
      <c r="AZ3705">
        <v>3.6992164459475299</v>
      </c>
      <c r="BA3705">
        <v>11.9520177308715</v>
      </c>
      <c r="BB3705">
        <v>2.6628693114779902</v>
      </c>
      <c r="BC3705">
        <v>1.55534200460608</v>
      </c>
      <c r="BD3705">
        <v>7.7338064147874901</v>
      </c>
      <c r="BE3705">
        <v>90.8424003523306</v>
      </c>
      <c r="BF3705">
        <v>56.5233256697611</v>
      </c>
      <c r="BG3705">
        <v>33.437203872486201</v>
      </c>
      <c r="BH3705">
        <v>0.88187081008340795</v>
      </c>
      <c r="BI3705">
        <v>25.9911867431912</v>
      </c>
      <c r="BJ3705">
        <v>8.7884972305601003</v>
      </c>
      <c r="BK3705">
        <v>5.24204006552901</v>
      </c>
      <c r="BL3705">
        <v>11.960649447102099</v>
      </c>
      <c r="BM3705">
        <v>7.1644483585957897</v>
      </c>
      <c r="BN3705">
        <v>0.74945357381181699</v>
      </c>
      <c r="BO3705">
        <v>1.7563769259889199</v>
      </c>
      <c r="BP3705">
        <v>4.65861785879504</v>
      </c>
      <c r="BQ3705">
        <v>9.5913855983878804</v>
      </c>
      <c r="BR3705">
        <v>0.84808877395214299</v>
      </c>
      <c r="BS3705">
        <v>3.0468351791659201</v>
      </c>
      <c r="BT3705">
        <v>5.6964616452698102</v>
      </c>
      <c r="BU3705">
        <v>11.954122993327999</v>
      </c>
      <c r="BV3705">
        <v>0.88453438044063903</v>
      </c>
      <c r="BW3705">
        <v>4.46674624347059</v>
      </c>
      <c r="BX3705">
        <v>6.6028423694167904</v>
      </c>
      <c r="BY3705">
        <v>6.5438068644459397</v>
      </c>
      <c r="BZ3705">
        <v>5.5581627402951401</v>
      </c>
      <c r="CA3705">
        <v>0.69317573092030405</v>
      </c>
      <c r="CB3705">
        <v>0.29246839323051399</v>
      </c>
      <c r="CC3705">
        <v>69.787238877925802</v>
      </c>
      <c r="CD3705">
        <v>57.967590363990901</v>
      </c>
      <c r="CE3705">
        <v>9.2150275534412192</v>
      </c>
      <c r="CF3705">
        <v>2.6046209604939099</v>
      </c>
      <c r="CG3705">
        <v>374.08029380327099</v>
      </c>
      <c r="CH3705">
        <v>309.292704758529</v>
      </c>
      <c r="CI3705">
        <v>63.645603186114002</v>
      </c>
      <c r="CJ3705">
        <v>1.1419858586292599</v>
      </c>
    </row>
    <row r="3706" spans="1:88" x14ac:dyDescent="0.2">
      <c r="A3706" t="s">
        <v>166</v>
      </c>
      <c r="B3706">
        <v>2015</v>
      </c>
      <c r="C3706" t="s">
        <v>13</v>
      </c>
      <c r="D3706" t="s">
        <v>3609</v>
      </c>
      <c r="E3706">
        <v>60.3506782962084</v>
      </c>
      <c r="F3706">
        <v>15.3396263989055</v>
      </c>
      <c r="G3706">
        <v>6.1223276606281596</v>
      </c>
      <c r="H3706">
        <v>38.888724236674797</v>
      </c>
      <c r="I3706">
        <v>152.967822077958</v>
      </c>
      <c r="J3706">
        <v>40.344308977517649</v>
      </c>
      <c r="K3706">
        <v>193.31213105547505</v>
      </c>
      <c r="L3706">
        <v>253.66280935168345</v>
      </c>
      <c r="M3706">
        <v>52.275637259573998</v>
      </c>
      <c r="N3706">
        <v>15.1593526276787</v>
      </c>
      <c r="O3706">
        <v>6.0381884717151104</v>
      </c>
      <c r="P3706">
        <v>31.078096160180301</v>
      </c>
      <c r="Q3706">
        <v>131.65782494678501</v>
      </c>
      <c r="R3706">
        <v>33.068013598426489</v>
      </c>
      <c r="S3706">
        <v>164.72583854521079</v>
      </c>
      <c r="T3706">
        <v>217.0014758047848</v>
      </c>
      <c r="U3706">
        <v>182.16505588324301</v>
      </c>
      <c r="V3706">
        <v>1.1248927258861701</v>
      </c>
      <c r="W3706">
        <v>0.20522246017802501</v>
      </c>
      <c r="X3706">
        <v>180.83494069717801</v>
      </c>
      <c r="Y3706">
        <v>2.5873296052600998</v>
      </c>
      <c r="Z3706">
        <v>0.510575345904969</v>
      </c>
      <c r="AA3706">
        <v>0.26512962217651398</v>
      </c>
      <c r="AB3706">
        <v>1.81162463717861</v>
      </c>
      <c r="AC3706">
        <v>586.80434481844804</v>
      </c>
      <c r="AD3706">
        <v>0</v>
      </c>
      <c r="AE3706">
        <v>0</v>
      </c>
      <c r="AF3706">
        <v>586.80434481844804</v>
      </c>
      <c r="AG3706">
        <v>1422.6306268324199</v>
      </c>
      <c r="AH3706">
        <v>0</v>
      </c>
      <c r="AI3706">
        <v>0</v>
      </c>
      <c r="AJ3706">
        <v>1422.6306268324199</v>
      </c>
      <c r="AK3706">
        <v>740.01179688759805</v>
      </c>
      <c r="AL3706">
        <v>0</v>
      </c>
      <c r="AM3706">
        <v>0</v>
      </c>
      <c r="AN3706">
        <v>740.01179688759805</v>
      </c>
      <c r="AO3706">
        <v>2749.4467685384702</v>
      </c>
      <c r="AP3706">
        <v>0</v>
      </c>
      <c r="AQ3706">
        <v>0</v>
      </c>
      <c r="AR3706">
        <v>2749.4467685384702</v>
      </c>
      <c r="AS3706">
        <v>449.10526764723801</v>
      </c>
      <c r="AT3706">
        <v>7.9540138575789596</v>
      </c>
      <c r="AU3706">
        <v>20.785018872418199</v>
      </c>
      <c r="AV3706">
        <v>420.366234917241</v>
      </c>
      <c r="AW3706">
        <v>7.4773870143117804</v>
      </c>
      <c r="AX3706">
        <v>0.32377999954534797</v>
      </c>
      <c r="AY3706">
        <v>0.124991675436678</v>
      </c>
      <c r="AZ3706">
        <v>7.0286153393297699</v>
      </c>
      <c r="BA3706">
        <v>19.659726543778699</v>
      </c>
      <c r="BB3706">
        <v>1.9554565136596</v>
      </c>
      <c r="BC3706">
        <v>3.1196759720458398</v>
      </c>
      <c r="BD3706">
        <v>14.584594058073201</v>
      </c>
      <c r="BE3706">
        <v>93.831282273298896</v>
      </c>
      <c r="BF3706">
        <v>33.209655834974903</v>
      </c>
      <c r="BG3706">
        <v>40.3074286660311</v>
      </c>
      <c r="BH3706">
        <v>20.314197772292999</v>
      </c>
      <c r="BI3706">
        <v>151.44473590374201</v>
      </c>
      <c r="BJ3706">
        <v>6.9984886539352003</v>
      </c>
      <c r="BK3706">
        <v>4.4897961432458402</v>
      </c>
      <c r="BL3706">
        <v>139.95645110656099</v>
      </c>
      <c r="BM3706">
        <v>12.3071021075313</v>
      </c>
      <c r="BN3706">
        <v>0.92142339268893503</v>
      </c>
      <c r="BO3706">
        <v>2.4418962504281501</v>
      </c>
      <c r="BP3706">
        <v>8.9437824644141806</v>
      </c>
      <c r="BQ3706">
        <v>19.9675051461607</v>
      </c>
      <c r="BR3706">
        <v>1.4056295509033701</v>
      </c>
      <c r="BS3706">
        <v>3.9874529647427801</v>
      </c>
      <c r="BT3706">
        <v>14.574422630514499</v>
      </c>
      <c r="BU3706">
        <v>24.031097632079799</v>
      </c>
      <c r="BV3706">
        <v>1.6907067285138599</v>
      </c>
      <c r="BW3706">
        <v>5.7172419577574898</v>
      </c>
      <c r="BX3706">
        <v>16.623148945808399</v>
      </c>
      <c r="BY3706">
        <v>8.9349397823941406</v>
      </c>
      <c r="BZ3706">
        <v>6.6917930129967198</v>
      </c>
      <c r="CA3706">
        <v>1.01889420836265</v>
      </c>
      <c r="CB3706">
        <v>1.2242525610347801</v>
      </c>
      <c r="CC3706">
        <v>91.940759552208206</v>
      </c>
      <c r="CD3706">
        <v>69.998316010177504</v>
      </c>
      <c r="CE3706">
        <v>13.5853532779437</v>
      </c>
      <c r="CF3706">
        <v>8.3570902640869704</v>
      </c>
      <c r="CG3706">
        <v>335.83874124755499</v>
      </c>
      <c r="CH3706">
        <v>189.388471861298</v>
      </c>
      <c r="CI3706">
        <v>83.247998676431294</v>
      </c>
      <c r="CJ3706">
        <v>63.202270709826003</v>
      </c>
    </row>
    <row r="3707" spans="1:88" x14ac:dyDescent="0.2">
      <c r="A3707" t="s">
        <v>166</v>
      </c>
      <c r="B3707">
        <v>2015</v>
      </c>
      <c r="C3707" t="s">
        <v>14</v>
      </c>
      <c r="D3707" t="s">
        <v>3610</v>
      </c>
      <c r="E3707">
        <v>-7.8435538181701796</v>
      </c>
      <c r="F3707">
        <v>-3.0459724268825799</v>
      </c>
      <c r="G3707">
        <v>-2.9477496547738502</v>
      </c>
      <c r="H3707">
        <v>-1.84983173651373</v>
      </c>
      <c r="I3707">
        <v>-2.6431286292770402</v>
      </c>
      <c r="J3707">
        <v>16.679535643635546</v>
      </c>
      <c r="K3707">
        <v>14.036407014358446</v>
      </c>
      <c r="L3707">
        <v>6.1928531961882651</v>
      </c>
      <c r="M3707">
        <v>-7.1770328442005802</v>
      </c>
      <c r="N3707">
        <v>-2.9836778176648102</v>
      </c>
      <c r="O3707">
        <v>-2.9090259053283001</v>
      </c>
      <c r="P3707">
        <v>-1.2843291212074699</v>
      </c>
      <c r="Q3707">
        <v>-2.22265643491891</v>
      </c>
      <c r="R3707">
        <v>14.301404185369949</v>
      </c>
      <c r="S3707">
        <v>12.078747750451049</v>
      </c>
      <c r="T3707">
        <v>4.9017149062504686</v>
      </c>
      <c r="U3707">
        <v>-14.395837908193499</v>
      </c>
      <c r="V3707">
        <v>-0.42970705637326201</v>
      </c>
      <c r="W3707">
        <v>-5.5533380001410899E-2</v>
      </c>
      <c r="X3707">
        <v>-13.9105974718188</v>
      </c>
      <c r="Y3707">
        <v>-0.75990130594949301</v>
      </c>
      <c r="Z3707">
        <v>-0.172993063115575</v>
      </c>
      <c r="AA3707">
        <v>-0.12528662733396101</v>
      </c>
      <c r="AB3707">
        <v>-0.46162161549995501</v>
      </c>
      <c r="AC3707">
        <v>-55.318552846138701</v>
      </c>
      <c r="AD3707">
        <v>0</v>
      </c>
      <c r="AE3707">
        <v>0</v>
      </c>
      <c r="AF3707">
        <v>-55.318552846138701</v>
      </c>
      <c r="AG3707">
        <v>-14.255131255992399</v>
      </c>
      <c r="AH3707">
        <v>0</v>
      </c>
      <c r="AI3707">
        <v>0</v>
      </c>
      <c r="AJ3707">
        <v>-14.255131255992399</v>
      </c>
      <c r="AK3707">
        <v>-10.378779671004301</v>
      </c>
      <c r="AL3707">
        <v>0</v>
      </c>
      <c r="AM3707">
        <v>0</v>
      </c>
      <c r="AN3707">
        <v>-10.378779671004301</v>
      </c>
      <c r="AO3707">
        <v>-79.952463773135406</v>
      </c>
      <c r="AP3707">
        <v>0</v>
      </c>
      <c r="AQ3707">
        <v>0</v>
      </c>
      <c r="AR3707">
        <v>-79.952463773135406</v>
      </c>
      <c r="AS3707">
        <v>-17.224146820062099</v>
      </c>
      <c r="AT3707">
        <v>-2.37382770668615</v>
      </c>
      <c r="AU3707">
        <v>-9.4469550890011202</v>
      </c>
      <c r="AV3707">
        <v>-5.4033640243748398</v>
      </c>
      <c r="AW3707">
        <v>-1.6698965377980499</v>
      </c>
      <c r="AX3707">
        <v>-7.8041817323772106E-2</v>
      </c>
      <c r="AY3707">
        <v>-8.7396240179632101E-2</v>
      </c>
      <c r="AZ3707">
        <v>-1.5044584802946499</v>
      </c>
      <c r="BA3707">
        <v>-6.0136032561646298</v>
      </c>
      <c r="BB3707">
        <v>-0.69322853097503501</v>
      </c>
      <c r="BC3707">
        <v>-1.0952723339378301</v>
      </c>
      <c r="BD3707">
        <v>-4.2251023912517596</v>
      </c>
      <c r="BE3707">
        <v>-26.116242934603601</v>
      </c>
      <c r="BF3707">
        <v>-4.1451189638197796</v>
      </c>
      <c r="BG3707">
        <v>-20.8218578356216</v>
      </c>
      <c r="BH3707">
        <v>-1.14926613516222</v>
      </c>
      <c r="BI3707">
        <v>-6.5258585765355202</v>
      </c>
      <c r="BJ3707">
        <v>-0.87812211370823801</v>
      </c>
      <c r="BK3707">
        <v>-3.7939293546293</v>
      </c>
      <c r="BL3707">
        <v>-1.8538071081979901</v>
      </c>
      <c r="BM3707">
        <v>-1.6757332654005099</v>
      </c>
      <c r="BN3707">
        <v>-0.23285218444523101</v>
      </c>
      <c r="BO3707">
        <v>-1.12612437326801</v>
      </c>
      <c r="BP3707">
        <v>-0.31675670768726599</v>
      </c>
      <c r="BQ3707">
        <v>-3.2358173600936602</v>
      </c>
      <c r="BR3707">
        <v>-0.31454175003107399</v>
      </c>
      <c r="BS3707">
        <v>-2.3032566842151101</v>
      </c>
      <c r="BT3707">
        <v>-0.61801892584747298</v>
      </c>
      <c r="BU3707">
        <v>-4.8521948552374701</v>
      </c>
      <c r="BV3707">
        <v>-0.35229171458970299</v>
      </c>
      <c r="BW3707">
        <v>-3.62198115108438</v>
      </c>
      <c r="BX3707">
        <v>-0.87792198956336998</v>
      </c>
      <c r="BY3707">
        <v>-4.1016804189608296</v>
      </c>
      <c r="BZ3707">
        <v>-2.9665610768528201</v>
      </c>
      <c r="CA3707">
        <v>-0.40428700762089598</v>
      </c>
      <c r="CB3707">
        <v>-0.73083233448713303</v>
      </c>
      <c r="CC3707">
        <v>-43.215022969279502</v>
      </c>
      <c r="CD3707">
        <v>-31.057492785455</v>
      </c>
      <c r="CE3707">
        <v>-5.4404216937427403</v>
      </c>
      <c r="CF3707">
        <v>-6.7171084900818601</v>
      </c>
      <c r="CG3707">
        <v>-79.659032840550395</v>
      </c>
      <c r="CH3707">
        <v>-35.753863595316098</v>
      </c>
      <c r="CI3707">
        <v>-39.896868352856202</v>
      </c>
      <c r="CJ3707">
        <v>-4.0083008923780499</v>
      </c>
    </row>
    <row r="3708" spans="1:88" x14ac:dyDescent="0.2">
      <c r="A3708" t="s">
        <v>166</v>
      </c>
      <c r="B3708">
        <v>2015</v>
      </c>
      <c r="C3708" t="s">
        <v>15</v>
      </c>
      <c r="D3708" t="s">
        <v>3611</v>
      </c>
      <c r="E3708">
        <v>6.1287652409835003</v>
      </c>
      <c r="F3708">
        <v>2.1174945140751902</v>
      </c>
      <c r="G3708">
        <v>2.3622201216023702</v>
      </c>
      <c r="H3708">
        <v>1.6490506053059399</v>
      </c>
      <c r="I3708">
        <v>-13.162626855086801</v>
      </c>
      <c r="J3708">
        <v>35.596770657464504</v>
      </c>
      <c r="K3708">
        <v>22.434143802377701</v>
      </c>
      <c r="L3708">
        <v>28.562909043361202</v>
      </c>
      <c r="M3708">
        <v>5.4272582890602798</v>
      </c>
      <c r="N3708">
        <v>2.0528745779011102</v>
      </c>
      <c r="O3708">
        <v>2.3313015534285801</v>
      </c>
      <c r="P3708">
        <v>1.04308215773059</v>
      </c>
      <c r="Q3708">
        <v>-11.663634419517299</v>
      </c>
      <c r="R3708">
        <v>31.525734835798986</v>
      </c>
      <c r="S3708">
        <v>19.862100416281688</v>
      </c>
      <c r="T3708">
        <v>25.289358705341968</v>
      </c>
      <c r="U3708">
        <v>12.214787652833801</v>
      </c>
      <c r="V3708">
        <v>0.44141458167259301</v>
      </c>
      <c r="W3708">
        <v>5.5312181695787402E-2</v>
      </c>
      <c r="X3708">
        <v>11.7180608894654</v>
      </c>
      <c r="Y3708">
        <v>0.83927173649415399</v>
      </c>
      <c r="Z3708">
        <v>0.179813998765989</v>
      </c>
      <c r="AA3708">
        <v>9.91133007764885E-2</v>
      </c>
      <c r="AB3708">
        <v>0.56034443695167502</v>
      </c>
      <c r="AC3708">
        <v>128.93259330234301</v>
      </c>
      <c r="AD3708">
        <v>0</v>
      </c>
      <c r="AE3708">
        <v>0</v>
      </c>
      <c r="AF3708">
        <v>128.93259330234301</v>
      </c>
      <c r="AG3708">
        <v>8.7748223111983901</v>
      </c>
      <c r="AH3708">
        <v>0</v>
      </c>
      <c r="AI3708">
        <v>0</v>
      </c>
      <c r="AJ3708">
        <v>8.7748223111983901</v>
      </c>
      <c r="AK3708">
        <v>8.2335147126404404</v>
      </c>
      <c r="AL3708">
        <v>0</v>
      </c>
      <c r="AM3708">
        <v>0</v>
      </c>
      <c r="AN3708">
        <v>8.2335147126404404</v>
      </c>
      <c r="AO3708">
        <v>145.94093032618099</v>
      </c>
      <c r="AP3708">
        <v>0</v>
      </c>
      <c r="AQ3708">
        <v>0</v>
      </c>
      <c r="AR3708">
        <v>145.94093032618099</v>
      </c>
      <c r="AS3708">
        <v>13.607522609238501</v>
      </c>
      <c r="AT3708">
        <v>2.2816830270438202</v>
      </c>
      <c r="AU3708">
        <v>8.0484626715308902</v>
      </c>
      <c r="AV3708">
        <v>3.27737691066383</v>
      </c>
      <c r="AW3708">
        <v>1.9690304930618101</v>
      </c>
      <c r="AX3708">
        <v>7.3221779555281002E-2</v>
      </c>
      <c r="AY3708">
        <v>6.4053322666289506E-2</v>
      </c>
      <c r="AZ3708">
        <v>1.83175539084025</v>
      </c>
      <c r="BA3708">
        <v>6.78809735117302</v>
      </c>
      <c r="BB3708">
        <v>0.72090869230652299</v>
      </c>
      <c r="BC3708">
        <v>1.03937903377078</v>
      </c>
      <c r="BD3708">
        <v>5.0278096250957098</v>
      </c>
      <c r="BE3708">
        <v>22.7402119561972</v>
      </c>
      <c r="BF3708">
        <v>3.5594119109054301</v>
      </c>
      <c r="BG3708">
        <v>17.9178744671866</v>
      </c>
      <c r="BH3708">
        <v>1.2629255781052899</v>
      </c>
      <c r="BI3708">
        <v>5.5126554566015997</v>
      </c>
      <c r="BJ3708">
        <v>0.86791597473077198</v>
      </c>
      <c r="BK3708">
        <v>3.2618859779984</v>
      </c>
      <c r="BL3708">
        <v>1.3828535038724401</v>
      </c>
      <c r="BM3708">
        <v>1.56229458546737</v>
      </c>
      <c r="BN3708">
        <v>0.259882468665874</v>
      </c>
      <c r="BO3708">
        <v>1.0241063086897999</v>
      </c>
      <c r="BP3708">
        <v>0.27830580811168998</v>
      </c>
      <c r="BQ3708">
        <v>2.8691370032199801</v>
      </c>
      <c r="BR3708">
        <v>0.34029769189408199</v>
      </c>
      <c r="BS3708">
        <v>1.9870285545002699</v>
      </c>
      <c r="BT3708">
        <v>0.54181075682562696</v>
      </c>
      <c r="BU3708">
        <v>4.1570593772759104</v>
      </c>
      <c r="BV3708">
        <v>0.35970329897443998</v>
      </c>
      <c r="BW3708">
        <v>3.0610504911710898</v>
      </c>
      <c r="BX3708">
        <v>0.73630558713037997</v>
      </c>
      <c r="BY3708">
        <v>4.00919272745206</v>
      </c>
      <c r="BZ3708">
        <v>3.18870179459755</v>
      </c>
      <c r="CA3708">
        <v>0.30473988371774602</v>
      </c>
      <c r="CB3708">
        <v>0.51575104913678205</v>
      </c>
      <c r="CC3708">
        <v>42.2838237010602</v>
      </c>
      <c r="CD3708">
        <v>33.389334536027597</v>
      </c>
      <c r="CE3708">
        <v>4.0831708517704497</v>
      </c>
      <c r="CF3708">
        <v>4.8113183132622801</v>
      </c>
      <c r="CG3708">
        <v>57.405207513478899</v>
      </c>
      <c r="CH3708">
        <v>23.394084370110701</v>
      </c>
      <c r="CI3708">
        <v>31.929873037112898</v>
      </c>
      <c r="CJ3708">
        <v>2.08125010625528</v>
      </c>
    </row>
    <row r="3709" spans="1:88" x14ac:dyDescent="0.2">
      <c r="A3709" t="s">
        <v>166</v>
      </c>
      <c r="B3709">
        <v>2015</v>
      </c>
      <c r="C3709" t="s">
        <v>16</v>
      </c>
      <c r="D3709" t="s">
        <v>3612</v>
      </c>
      <c r="E3709">
        <v>3.0197884883615802</v>
      </c>
      <c r="F3709">
        <v>0.85369166040479105</v>
      </c>
      <c r="G3709">
        <v>1.1322138331668701</v>
      </c>
      <c r="H3709">
        <v>1.03388299478991</v>
      </c>
      <c r="I3709">
        <v>166.62774499185599</v>
      </c>
      <c r="J3709">
        <v>21.02851150532307</v>
      </c>
      <c r="K3709">
        <v>187.65625649717956</v>
      </c>
      <c r="L3709">
        <v>190.67604498554113</v>
      </c>
      <c r="M3709">
        <v>2.72933746638533</v>
      </c>
      <c r="N3709">
        <v>0.83606832142210497</v>
      </c>
      <c r="O3709">
        <v>1.11682642204134</v>
      </c>
      <c r="P3709">
        <v>0.77644272292188199</v>
      </c>
      <c r="Q3709">
        <v>147.07710708570201</v>
      </c>
      <c r="R3709">
        <v>17.586992281692947</v>
      </c>
      <c r="S3709">
        <v>164.66409936739416</v>
      </c>
      <c r="T3709">
        <v>167.39343683377948</v>
      </c>
      <c r="U3709">
        <v>6.7858137673649699</v>
      </c>
      <c r="V3709">
        <v>0.129817172233824</v>
      </c>
      <c r="W3709">
        <v>2.15451167477143E-2</v>
      </c>
      <c r="X3709">
        <v>6.6344514783834301</v>
      </c>
      <c r="Y3709">
        <v>0.32642474189395398</v>
      </c>
      <c r="Z3709">
        <v>4.8248019049801402E-2</v>
      </c>
      <c r="AA3709">
        <v>4.9828131566558798E-2</v>
      </c>
      <c r="AB3709">
        <v>0.22834859127759299</v>
      </c>
      <c r="AC3709">
        <v>43.8897928202055</v>
      </c>
      <c r="AD3709">
        <v>0</v>
      </c>
      <c r="AE3709">
        <v>0</v>
      </c>
      <c r="AF3709">
        <v>43.8897928202055</v>
      </c>
      <c r="AG3709">
        <v>18.555960984064001</v>
      </c>
      <c r="AH3709">
        <v>0</v>
      </c>
      <c r="AI3709">
        <v>0</v>
      </c>
      <c r="AJ3709">
        <v>18.555960984064001</v>
      </c>
      <c r="AK3709">
        <v>-38.986010052033201</v>
      </c>
      <c r="AL3709">
        <v>0</v>
      </c>
      <c r="AM3709">
        <v>0</v>
      </c>
      <c r="AN3709">
        <v>-38.986010052033201</v>
      </c>
      <c r="AO3709">
        <v>23.459743752236299</v>
      </c>
      <c r="AP3709">
        <v>0</v>
      </c>
      <c r="AQ3709">
        <v>0</v>
      </c>
      <c r="AR3709">
        <v>23.459743752236299</v>
      </c>
      <c r="AS3709">
        <v>10.0927140464718</v>
      </c>
      <c r="AT3709">
        <v>0.84070242761386604</v>
      </c>
      <c r="AU3709">
        <v>3.4205543038411399</v>
      </c>
      <c r="AV3709">
        <v>5.8314573150167801</v>
      </c>
      <c r="AW3709">
        <v>0.842366214140432</v>
      </c>
      <c r="AX3709">
        <v>2.19453586622179E-2</v>
      </c>
      <c r="AY3709">
        <v>2.7267291532562899E-2</v>
      </c>
      <c r="AZ3709">
        <v>0.79315356394565195</v>
      </c>
      <c r="BA3709">
        <v>2.8181552738238902</v>
      </c>
      <c r="BB3709">
        <v>0.208019134463404</v>
      </c>
      <c r="BC3709">
        <v>0.43830648056756999</v>
      </c>
      <c r="BD3709">
        <v>2.1718296587929098</v>
      </c>
      <c r="BE3709">
        <v>10.8818198033358</v>
      </c>
      <c r="BF3709">
        <v>1.42143195915335</v>
      </c>
      <c r="BG3709">
        <v>8.7858799853001699</v>
      </c>
      <c r="BH3709">
        <v>0.67450785888229503</v>
      </c>
      <c r="BI3709">
        <v>4.0409023556643104</v>
      </c>
      <c r="BJ3709">
        <v>0.32406620516542101</v>
      </c>
      <c r="BK3709">
        <v>1.7072984268859901</v>
      </c>
      <c r="BL3709">
        <v>2.0095377236129002</v>
      </c>
      <c r="BM3709">
        <v>0.76463819975741998</v>
      </c>
      <c r="BN3709">
        <v>8.1061989034511006E-2</v>
      </c>
      <c r="BO3709">
        <v>0.47500590116031199</v>
      </c>
      <c r="BP3709">
        <v>0.20857030956259601</v>
      </c>
      <c r="BQ3709">
        <v>1.3791601994678599</v>
      </c>
      <c r="BR3709">
        <v>0.106874750250226</v>
      </c>
      <c r="BS3709">
        <v>0.88352827508078002</v>
      </c>
      <c r="BT3709">
        <v>0.38875717413685001</v>
      </c>
      <c r="BU3709">
        <v>2.0014051596451399</v>
      </c>
      <c r="BV3709">
        <v>0.121775016982865</v>
      </c>
      <c r="BW3709">
        <v>1.3329801216905399</v>
      </c>
      <c r="BX3709">
        <v>0.54665002097173698</v>
      </c>
      <c r="BY3709">
        <v>1.3824235419703701</v>
      </c>
      <c r="BZ3709">
        <v>0.81595470167861905</v>
      </c>
      <c r="CA3709">
        <v>0.14166527572391199</v>
      </c>
      <c r="CB3709">
        <v>0.42480356456783602</v>
      </c>
      <c r="CC3709">
        <v>14.3409648404227</v>
      </c>
      <c r="CD3709">
        <v>8.5670747460725707</v>
      </c>
      <c r="CE3709">
        <v>1.8996440416131499</v>
      </c>
      <c r="CF3709">
        <v>3.8742460527369902</v>
      </c>
      <c r="CG3709">
        <v>27.1367722581778</v>
      </c>
      <c r="CH3709">
        <v>9.9654460518958192</v>
      </c>
      <c r="CI3709">
        <v>15.2774447527555</v>
      </c>
      <c r="CJ3709">
        <v>1.8938814535264701</v>
      </c>
    </row>
    <row r="3710" spans="1:88" x14ac:dyDescent="0.2">
      <c r="A3710" t="s">
        <v>166</v>
      </c>
      <c r="B3710">
        <v>2015</v>
      </c>
      <c r="C3710" t="s">
        <v>17</v>
      </c>
      <c r="D3710" t="s">
        <v>3613</v>
      </c>
      <c r="E3710">
        <v>-12.0824495658677</v>
      </c>
      <c r="F3710">
        <v>-4.1213316958757398</v>
      </c>
      <c r="G3710">
        <v>-4.2662437596218696</v>
      </c>
      <c r="H3710">
        <v>-3.6948741103701002</v>
      </c>
      <c r="I3710">
        <v>-47.866069128051002</v>
      </c>
      <c r="J3710">
        <v>13.177929492059596</v>
      </c>
      <c r="K3710">
        <v>-34.688139635991305</v>
      </c>
      <c r="L3710">
        <v>-46.770589201859003</v>
      </c>
      <c r="M3710">
        <v>-10.9395810972816</v>
      </c>
      <c r="N3710">
        <v>-4.06019163855101</v>
      </c>
      <c r="O3710">
        <v>-4.2088686005209901</v>
      </c>
      <c r="P3710">
        <v>-2.6705208582096098</v>
      </c>
      <c r="Q3710">
        <v>-42.290942260536099</v>
      </c>
      <c r="R3710">
        <v>11.643050399045835</v>
      </c>
      <c r="S3710">
        <v>-30.647891861490262</v>
      </c>
      <c r="T3710">
        <v>-41.587472958771862</v>
      </c>
      <c r="U3710">
        <v>-20.162942865029599</v>
      </c>
      <c r="V3710">
        <v>-0.44792334358825497</v>
      </c>
      <c r="W3710">
        <v>-8.6660875081393293E-2</v>
      </c>
      <c r="X3710">
        <v>-19.628358646359899</v>
      </c>
      <c r="Y3710">
        <v>-1.0871796684059101</v>
      </c>
      <c r="Z3710">
        <v>-0.16759051588936599</v>
      </c>
      <c r="AA3710">
        <v>-0.18526388330149399</v>
      </c>
      <c r="AB3710">
        <v>-0.73432526921505004</v>
      </c>
      <c r="AC3710">
        <v>-285.00639133528301</v>
      </c>
      <c r="AD3710">
        <v>0</v>
      </c>
      <c r="AE3710">
        <v>0</v>
      </c>
      <c r="AF3710">
        <v>-285.00639133528301</v>
      </c>
      <c r="AG3710">
        <v>-14.701095791967299</v>
      </c>
      <c r="AH3710">
        <v>0</v>
      </c>
      <c r="AI3710">
        <v>0</v>
      </c>
      <c r="AJ3710">
        <v>-14.701095791967299</v>
      </c>
      <c r="AK3710">
        <v>-14.595443715314101</v>
      </c>
      <c r="AL3710">
        <v>0</v>
      </c>
      <c r="AM3710">
        <v>0</v>
      </c>
      <c r="AN3710">
        <v>-14.595443715314101</v>
      </c>
      <c r="AO3710">
        <v>-314.30293084256499</v>
      </c>
      <c r="AP3710">
        <v>0</v>
      </c>
      <c r="AQ3710">
        <v>0</v>
      </c>
      <c r="AR3710">
        <v>-314.30293084256499</v>
      </c>
      <c r="AS3710">
        <v>-22.698407570980699</v>
      </c>
      <c r="AT3710">
        <v>-2.8993953235255199</v>
      </c>
      <c r="AU3710">
        <v>-13.5803605326359</v>
      </c>
      <c r="AV3710">
        <v>-6.2186517148192699</v>
      </c>
      <c r="AW3710">
        <v>-2.7204961729758699</v>
      </c>
      <c r="AX3710">
        <v>-8.2702691478573107E-2</v>
      </c>
      <c r="AY3710">
        <v>-9.7534801472162105E-2</v>
      </c>
      <c r="AZ3710">
        <v>-2.5402586800251399</v>
      </c>
      <c r="BA3710">
        <v>-9.8990124104746204</v>
      </c>
      <c r="BB3710">
        <v>-0.71489609427693002</v>
      </c>
      <c r="BC3710">
        <v>-1.6437745447291501</v>
      </c>
      <c r="BD3710">
        <v>-7.5403417714685501</v>
      </c>
      <c r="BE3710">
        <v>-37.461566492895898</v>
      </c>
      <c r="BF3710">
        <v>-5.29829559576475</v>
      </c>
      <c r="BG3710">
        <v>-30.462119884736001</v>
      </c>
      <c r="BH3710">
        <v>-1.70115101239524</v>
      </c>
      <c r="BI3710">
        <v>-8.7771010293857596</v>
      </c>
      <c r="BJ3710">
        <v>-1.23212435762839</v>
      </c>
      <c r="BK3710">
        <v>-5.21419630555748</v>
      </c>
      <c r="BL3710">
        <v>-2.3307803661998898</v>
      </c>
      <c r="BM3710">
        <v>-2.45447915380913</v>
      </c>
      <c r="BN3710">
        <v>-0.27045357055782898</v>
      </c>
      <c r="BO3710">
        <v>-1.6742250905116001</v>
      </c>
      <c r="BP3710">
        <v>-0.50980049273970096</v>
      </c>
      <c r="BQ3710">
        <v>-4.6782609009896197</v>
      </c>
      <c r="BR3710">
        <v>-0.35795709110603102</v>
      </c>
      <c r="BS3710">
        <v>-3.27897387833359</v>
      </c>
      <c r="BT3710">
        <v>-1.04132993155</v>
      </c>
      <c r="BU3710">
        <v>-7.0431553650376202</v>
      </c>
      <c r="BV3710">
        <v>-0.434833384593037</v>
      </c>
      <c r="BW3710">
        <v>-5.07422474943652</v>
      </c>
      <c r="BX3710">
        <v>-1.5340972310080701</v>
      </c>
      <c r="BY3710">
        <v>-3.8966066986043302</v>
      </c>
      <c r="BZ3710">
        <v>-2.75134940382658</v>
      </c>
      <c r="CA3710">
        <v>-0.57987325162875003</v>
      </c>
      <c r="CB3710">
        <v>-0.56538404314901403</v>
      </c>
      <c r="CC3710">
        <v>-41.671680775389703</v>
      </c>
      <c r="CD3710">
        <v>-28.791047434298399</v>
      </c>
      <c r="CE3710">
        <v>-7.7719959071150404</v>
      </c>
      <c r="CF3710">
        <v>-5.1086374339762601</v>
      </c>
      <c r="CG3710">
        <v>-113.18343506600399</v>
      </c>
      <c r="CH3710">
        <v>-47.176692476463799</v>
      </c>
      <c r="CI3710">
        <v>-57.759495209456198</v>
      </c>
      <c r="CJ3710">
        <v>-8.2472473800837296</v>
      </c>
    </row>
    <row r="3711" spans="1:88" x14ac:dyDescent="0.2">
      <c r="A3711" t="s">
        <v>166</v>
      </c>
      <c r="B3711">
        <v>2015</v>
      </c>
      <c r="C3711" t="s">
        <v>18</v>
      </c>
      <c r="D3711" t="s">
        <v>3614</v>
      </c>
      <c r="E3711">
        <v>18.8620786636485</v>
      </c>
      <c r="F3711">
        <v>6.5579912650236603</v>
      </c>
      <c r="G3711">
        <v>6.9193778380120703</v>
      </c>
      <c r="H3711">
        <v>5.3847095606127597</v>
      </c>
      <c r="I3711">
        <v>19.828740608204001</v>
      </c>
      <c r="J3711">
        <v>33.007328837029924</v>
      </c>
      <c r="K3711">
        <v>52.836069445233925</v>
      </c>
      <c r="L3711">
        <v>71.698148108882421</v>
      </c>
      <c r="M3711">
        <v>17.1132068683924</v>
      </c>
      <c r="N3711">
        <v>6.4647564168980001</v>
      </c>
      <c r="O3711">
        <v>6.8244930723478099</v>
      </c>
      <c r="P3711">
        <v>3.82395737914658</v>
      </c>
      <c r="Q3711">
        <v>16.781820472895799</v>
      </c>
      <c r="R3711">
        <v>27.935363005540033</v>
      </c>
      <c r="S3711">
        <v>44.717183478435828</v>
      </c>
      <c r="T3711">
        <v>61.830390346828224</v>
      </c>
      <c r="U3711">
        <v>33.3537308312874</v>
      </c>
      <c r="V3711">
        <v>0.70164520308183298</v>
      </c>
      <c r="W3711">
        <v>0.13336233085299401</v>
      </c>
      <c r="X3711">
        <v>32.518723297352601</v>
      </c>
      <c r="Y3711">
        <v>1.8993011586653099</v>
      </c>
      <c r="Z3711">
        <v>0.254005765263845</v>
      </c>
      <c r="AA3711">
        <v>0.30721713890247498</v>
      </c>
      <c r="AB3711">
        <v>1.33807825449899</v>
      </c>
      <c r="AC3711">
        <v>264.49811398451601</v>
      </c>
      <c r="AD3711">
        <v>0</v>
      </c>
      <c r="AE3711">
        <v>0</v>
      </c>
      <c r="AF3711">
        <v>264.49811398451601</v>
      </c>
      <c r="AG3711">
        <v>47.775977531749596</v>
      </c>
      <c r="AH3711">
        <v>0</v>
      </c>
      <c r="AI3711">
        <v>0</v>
      </c>
      <c r="AJ3711">
        <v>47.775977531749596</v>
      </c>
      <c r="AK3711">
        <v>36.143831985492803</v>
      </c>
      <c r="AL3711">
        <v>0</v>
      </c>
      <c r="AM3711">
        <v>0</v>
      </c>
      <c r="AN3711">
        <v>36.143831985492803</v>
      </c>
      <c r="AO3711">
        <v>348.41792350175803</v>
      </c>
      <c r="AP3711">
        <v>0</v>
      </c>
      <c r="AQ3711">
        <v>0</v>
      </c>
      <c r="AR3711">
        <v>348.41792350175803</v>
      </c>
      <c r="AS3711">
        <v>42.8496945566542</v>
      </c>
      <c r="AT3711">
        <v>4.8623779889150001</v>
      </c>
      <c r="AU3711">
        <v>21.725077469312598</v>
      </c>
      <c r="AV3711">
        <v>16.262239098426601</v>
      </c>
      <c r="AW3711">
        <v>4.7376084877805402</v>
      </c>
      <c r="AX3711">
        <v>0.130952339310311</v>
      </c>
      <c r="AY3711">
        <v>0.17113377438583599</v>
      </c>
      <c r="AZ3711">
        <v>4.4355223740843996</v>
      </c>
      <c r="BA3711">
        <v>36.128664168639098</v>
      </c>
      <c r="BB3711">
        <v>1.1099753325838599</v>
      </c>
      <c r="BC3711">
        <v>2.5401692947084502</v>
      </c>
      <c r="BD3711">
        <v>32.478519541346898</v>
      </c>
      <c r="BE3711">
        <v>59.690566012602801</v>
      </c>
      <c r="BF3711">
        <v>8.1885265506656992</v>
      </c>
      <c r="BG3711">
        <v>48.6092154051465</v>
      </c>
      <c r="BH3711">
        <v>2.8928240567907602</v>
      </c>
      <c r="BI3711">
        <v>17.6009147235761</v>
      </c>
      <c r="BJ3711">
        <v>3.4600610422721001</v>
      </c>
      <c r="BK3711">
        <v>8.3055667795254902</v>
      </c>
      <c r="BL3711">
        <v>5.8352869017785096</v>
      </c>
      <c r="BM3711">
        <v>3.8567696896401702</v>
      </c>
      <c r="BN3711">
        <v>0.42135100719097301</v>
      </c>
      <c r="BO3711">
        <v>2.5789380842010599</v>
      </c>
      <c r="BP3711">
        <v>0.85648059824813105</v>
      </c>
      <c r="BQ3711">
        <v>7.3684373795483404</v>
      </c>
      <c r="BR3711">
        <v>0.55036764243248004</v>
      </c>
      <c r="BS3711">
        <v>5.0753679578602302</v>
      </c>
      <c r="BT3711">
        <v>1.7427017792556301</v>
      </c>
      <c r="BU3711">
        <v>10.940119093819</v>
      </c>
      <c r="BV3711">
        <v>0.64972379687803095</v>
      </c>
      <c r="BW3711">
        <v>7.8652006870274302</v>
      </c>
      <c r="BX3711">
        <v>2.42519460991352</v>
      </c>
      <c r="BY3711">
        <v>5.7550032512879596</v>
      </c>
      <c r="BZ3711">
        <v>4.0129861627954702</v>
      </c>
      <c r="CA3711">
        <v>0.953668818279509</v>
      </c>
      <c r="CB3711">
        <v>0.78834827021299203</v>
      </c>
      <c r="CC3711">
        <v>61.8804226676518</v>
      </c>
      <c r="CD3711">
        <v>42.006909332325797</v>
      </c>
      <c r="CE3711">
        <v>12.784385193794</v>
      </c>
      <c r="CF3711">
        <v>7.0891281415320098</v>
      </c>
      <c r="CG3711">
        <v>181.21680187238101</v>
      </c>
      <c r="CH3711">
        <v>76.263327852189505</v>
      </c>
      <c r="CI3711">
        <v>93.681541210009598</v>
      </c>
      <c r="CJ3711">
        <v>11.2719328101816</v>
      </c>
    </row>
    <row r="3712" spans="1:88" x14ac:dyDescent="0.2">
      <c r="A3712" t="s">
        <v>166</v>
      </c>
      <c r="B3712">
        <v>2015</v>
      </c>
      <c r="C3712" t="s">
        <v>19</v>
      </c>
      <c r="D3712" t="s">
        <v>3615</v>
      </c>
      <c r="E3712">
        <v>29.257510226276601</v>
      </c>
      <c r="F3712">
        <v>8.0961751043780303</v>
      </c>
      <c r="G3712">
        <v>15.0386593401387</v>
      </c>
      <c r="H3712">
        <v>6.1226757817598196</v>
      </c>
      <c r="I3712">
        <v>-6.8094442719948303</v>
      </c>
      <c r="J3712">
        <v>21.833783628184335</v>
      </c>
      <c r="K3712">
        <v>15.024339356189534</v>
      </c>
      <c r="L3712">
        <v>44.281849582466137</v>
      </c>
      <c r="M3712">
        <v>26.561694784320501</v>
      </c>
      <c r="N3712">
        <v>7.8728999429741799</v>
      </c>
      <c r="O3712">
        <v>14.836350725894</v>
      </c>
      <c r="P3712">
        <v>3.8524441154523599</v>
      </c>
      <c r="Q3712">
        <v>-5.6904500055481098</v>
      </c>
      <c r="R3712">
        <v>18.245843449973719</v>
      </c>
      <c r="S3712">
        <v>12.555393444425622</v>
      </c>
      <c r="T3712">
        <v>39.11708822874612</v>
      </c>
      <c r="U3712">
        <v>45.253709825093999</v>
      </c>
      <c r="V3712">
        <v>1.5406660159285801</v>
      </c>
      <c r="W3712">
        <v>0.30717184151322602</v>
      </c>
      <c r="X3712">
        <v>43.405871967652203</v>
      </c>
      <c r="Y3712">
        <v>3.1846461135739399</v>
      </c>
      <c r="Z3712">
        <v>0.61999500337465296</v>
      </c>
      <c r="AA3712">
        <v>0.65311851747304805</v>
      </c>
      <c r="AB3712">
        <v>1.9115325927262401</v>
      </c>
      <c r="AC3712">
        <v>551.94492354983902</v>
      </c>
      <c r="AD3712">
        <v>0</v>
      </c>
      <c r="AE3712">
        <v>0</v>
      </c>
      <c r="AF3712">
        <v>551.94492354983902</v>
      </c>
      <c r="AG3712">
        <v>31.252680036342301</v>
      </c>
      <c r="AH3712">
        <v>0</v>
      </c>
      <c r="AI3712">
        <v>0</v>
      </c>
      <c r="AJ3712">
        <v>31.252680036342301</v>
      </c>
      <c r="AK3712">
        <v>31.851025518719901</v>
      </c>
      <c r="AL3712">
        <v>0</v>
      </c>
      <c r="AM3712">
        <v>0</v>
      </c>
      <c r="AN3712">
        <v>31.851025518719901</v>
      </c>
      <c r="AO3712">
        <v>615.04862910490101</v>
      </c>
      <c r="AP3712">
        <v>0</v>
      </c>
      <c r="AQ3712">
        <v>0</v>
      </c>
      <c r="AR3712">
        <v>615.04862910490101</v>
      </c>
      <c r="AS3712">
        <v>66.814325468761297</v>
      </c>
      <c r="AT3712">
        <v>8.4030480789848507</v>
      </c>
      <c r="AU3712">
        <v>47.002716496634903</v>
      </c>
      <c r="AV3712">
        <v>11.4085608931415</v>
      </c>
      <c r="AW3712">
        <v>6.9123360805278899</v>
      </c>
      <c r="AX3712">
        <v>0.25127392631900197</v>
      </c>
      <c r="AY3712">
        <v>0.339236183357363</v>
      </c>
      <c r="AZ3712">
        <v>6.3218259708515401</v>
      </c>
      <c r="BA3712">
        <v>30.3616957219662</v>
      </c>
      <c r="BB3712">
        <v>2.5162480625365702</v>
      </c>
      <c r="BC3712">
        <v>5.9279056599398396</v>
      </c>
      <c r="BD3712">
        <v>21.917541999489799</v>
      </c>
      <c r="BE3712">
        <v>132.22720987332201</v>
      </c>
      <c r="BF3712">
        <v>13.5547907439451</v>
      </c>
      <c r="BG3712">
        <v>115.29021377863999</v>
      </c>
      <c r="BH3712">
        <v>3.3822053507374701</v>
      </c>
      <c r="BI3712">
        <v>28.973969445729399</v>
      </c>
      <c r="BJ3712">
        <v>2.9786828665132798</v>
      </c>
      <c r="BK3712">
        <v>21.515801283753198</v>
      </c>
      <c r="BL3712">
        <v>4.47948529546297</v>
      </c>
      <c r="BM3712">
        <v>8.2691061591958803</v>
      </c>
      <c r="BN3712">
        <v>0.85831970397101998</v>
      </c>
      <c r="BO3712">
        <v>6.4208946295296299</v>
      </c>
      <c r="BP3712">
        <v>0.98989182569521394</v>
      </c>
      <c r="BQ3712">
        <v>15.412464211244099</v>
      </c>
      <c r="BR3712">
        <v>1.1379393173763901</v>
      </c>
      <c r="BS3712">
        <v>12.160898517351701</v>
      </c>
      <c r="BT3712">
        <v>2.11362637651597</v>
      </c>
      <c r="BU3712">
        <v>23.207957378360302</v>
      </c>
      <c r="BV3712">
        <v>1.21964212972771</v>
      </c>
      <c r="BW3712">
        <v>18.522315686490298</v>
      </c>
      <c r="BX3712">
        <v>3.4659995621422501</v>
      </c>
      <c r="BY3712">
        <v>14.188097858683699</v>
      </c>
      <c r="BZ3712">
        <v>10.7232390621592</v>
      </c>
      <c r="CA3712">
        <v>1.93556078499758</v>
      </c>
      <c r="CB3712">
        <v>1.5292980115270001</v>
      </c>
      <c r="CC3712">
        <v>152.178069862017</v>
      </c>
      <c r="CD3712">
        <v>112.140922468537</v>
      </c>
      <c r="CE3712">
        <v>25.868787062390599</v>
      </c>
      <c r="CF3712">
        <v>14.16836033109</v>
      </c>
      <c r="CG3712">
        <v>300.075493100573</v>
      </c>
      <c r="CH3712">
        <v>88.922611032377105</v>
      </c>
      <c r="CI3712">
        <v>203.08276925155201</v>
      </c>
      <c r="CJ3712">
        <v>8.0701128166441904</v>
      </c>
    </row>
    <row r="3713" spans="1:88" x14ac:dyDescent="0.2">
      <c r="A3713" t="s">
        <v>166</v>
      </c>
      <c r="B3713">
        <v>2015</v>
      </c>
      <c r="C3713" t="s">
        <v>20</v>
      </c>
      <c r="D3713" t="s">
        <v>3616</v>
      </c>
      <c r="E3713">
        <v>-0.32533511812189397</v>
      </c>
      <c r="F3713">
        <v>-1.0944897498789999E-2</v>
      </c>
      <c r="G3713">
        <v>0.31138152812764902</v>
      </c>
      <c r="H3713">
        <v>-0.62577174875075203</v>
      </c>
      <c r="I3713">
        <v>-4.4056313112799304</v>
      </c>
      <c r="J3713">
        <v>0.80029985682865945</v>
      </c>
      <c r="K3713">
        <v>-3.6053314544512713</v>
      </c>
      <c r="L3713">
        <v>-3.9306665725731653</v>
      </c>
      <c r="M3713">
        <v>-0.177571868792437</v>
      </c>
      <c r="N3713">
        <v>-2.56499515257438E-2</v>
      </c>
      <c r="O3713">
        <v>0.30523998823172499</v>
      </c>
      <c r="P3713">
        <v>-0.45716190549841501</v>
      </c>
      <c r="Q3713">
        <v>-3.8317290737489902</v>
      </c>
      <c r="R3713">
        <v>0.68932417651828082</v>
      </c>
      <c r="S3713">
        <v>-3.1424048972307093</v>
      </c>
      <c r="T3713">
        <v>-3.3199767660231463</v>
      </c>
      <c r="U3713">
        <v>-3.51856787585205</v>
      </c>
      <c r="V3713">
        <v>8.6484121136118697E-2</v>
      </c>
      <c r="W3713">
        <v>-5.1336147424431901E-3</v>
      </c>
      <c r="X3713">
        <v>-3.5999183822457299</v>
      </c>
      <c r="Y3713">
        <v>-7.1851781942898693E-2</v>
      </c>
      <c r="Z3713">
        <v>4.2090439592447897E-2</v>
      </c>
      <c r="AA3713">
        <v>2.1039866659351002E-2</v>
      </c>
      <c r="AB3713">
        <v>-0.13498208819469701</v>
      </c>
      <c r="AC3713">
        <v>1.9480926028322001</v>
      </c>
      <c r="AD3713">
        <v>0</v>
      </c>
      <c r="AE3713">
        <v>0</v>
      </c>
      <c r="AF3713">
        <v>1.9480926028322001</v>
      </c>
      <c r="AG3713">
        <v>-26.8929075850758</v>
      </c>
      <c r="AH3713">
        <v>0</v>
      </c>
      <c r="AI3713">
        <v>0</v>
      </c>
      <c r="AJ3713">
        <v>-26.8929075850758</v>
      </c>
      <c r="AK3713">
        <v>-13.4548870765492</v>
      </c>
      <c r="AL3713">
        <v>0</v>
      </c>
      <c r="AM3713">
        <v>0</v>
      </c>
      <c r="AN3713">
        <v>-13.4548870765492</v>
      </c>
      <c r="AO3713">
        <v>-38.399702058792698</v>
      </c>
      <c r="AP3713">
        <v>0</v>
      </c>
      <c r="AQ3713">
        <v>0</v>
      </c>
      <c r="AR3713">
        <v>-38.399702058792698</v>
      </c>
      <c r="AS3713">
        <v>-6.8326978931580404</v>
      </c>
      <c r="AT3713">
        <v>8.8425275902284398E-2</v>
      </c>
      <c r="AU3713">
        <v>0.73457681937669494</v>
      </c>
      <c r="AV3713">
        <v>-7.6556999884370196</v>
      </c>
      <c r="AW3713">
        <v>-0.44256367208282199</v>
      </c>
      <c r="AX3713">
        <v>7.02933210136477E-3</v>
      </c>
      <c r="AY3713">
        <v>-3.3718095713213797E-2</v>
      </c>
      <c r="AZ3713">
        <v>-0.41587490847097303</v>
      </c>
      <c r="BA3713">
        <v>-8.9656410890636806E-2</v>
      </c>
      <c r="BB3713">
        <v>0.16033435116738601</v>
      </c>
      <c r="BC3713">
        <v>0.10115047176547</v>
      </c>
      <c r="BD3713">
        <v>-0.35114123382349199</v>
      </c>
      <c r="BE3713">
        <v>2.6246703425690798</v>
      </c>
      <c r="BF3713">
        <v>0.19066792570007299</v>
      </c>
      <c r="BG3713">
        <v>2.8337905045288898</v>
      </c>
      <c r="BH3713">
        <v>-0.39978808765988</v>
      </c>
      <c r="BI3713">
        <v>-2.0840341679777601</v>
      </c>
      <c r="BJ3713">
        <v>-1.9602100330434798E-2</v>
      </c>
      <c r="BK3713">
        <v>0.54431055009130003</v>
      </c>
      <c r="BL3713">
        <v>-2.6087426177386299</v>
      </c>
      <c r="BM3713">
        <v>4.8329509709060803E-3</v>
      </c>
      <c r="BN3713">
        <v>3.7628279589689402E-2</v>
      </c>
      <c r="BO3713">
        <v>0.110619268576477</v>
      </c>
      <c r="BP3713">
        <v>-0.14341459719526001</v>
      </c>
      <c r="BQ3713">
        <v>-8.2767959987818204E-2</v>
      </c>
      <c r="BR3713">
        <v>5.1605308777572599E-2</v>
      </c>
      <c r="BS3713">
        <v>0.12453939361784901</v>
      </c>
      <c r="BT3713">
        <v>-0.25891266238324101</v>
      </c>
      <c r="BU3713">
        <v>0.13832291240973499</v>
      </c>
      <c r="BV3713">
        <v>5.2939201802726897E-2</v>
      </c>
      <c r="BW3713">
        <v>0.130330518747167</v>
      </c>
      <c r="BX3713">
        <v>-4.49468081401556E-2</v>
      </c>
      <c r="BY3713">
        <v>0.99893766601902201</v>
      </c>
      <c r="BZ3713">
        <v>0.83702196757019398</v>
      </c>
      <c r="CA3713">
        <v>5.7254292461012497E-2</v>
      </c>
      <c r="CB3713">
        <v>0.104661405987814</v>
      </c>
      <c r="CC3713">
        <v>10.4946151414049</v>
      </c>
      <c r="CD3713">
        <v>8.7211536476846891</v>
      </c>
      <c r="CE3713">
        <v>0.76014765195768597</v>
      </c>
      <c r="CF3713">
        <v>1.01331384176257</v>
      </c>
      <c r="CG3713">
        <v>3.0369210207898401</v>
      </c>
      <c r="CH3713">
        <v>-0.261131173810911</v>
      </c>
      <c r="CI3713">
        <v>4.1664907892906697</v>
      </c>
      <c r="CJ3713">
        <v>-0.86843859468996198</v>
      </c>
    </row>
    <row r="3714" spans="1:88" x14ac:dyDescent="0.2">
      <c r="A3714" t="s">
        <v>166</v>
      </c>
      <c r="B3714">
        <v>2015</v>
      </c>
      <c r="C3714" t="s">
        <v>21</v>
      </c>
      <c r="D3714" t="s">
        <v>3617</v>
      </c>
      <c r="E3714">
        <v>-2.39215456574364</v>
      </c>
      <c r="F3714">
        <v>-0.56490268405563104</v>
      </c>
      <c r="G3714">
        <v>-1.1975354756488299</v>
      </c>
      <c r="H3714">
        <v>-0.629716406039174</v>
      </c>
      <c r="I3714">
        <v>0</v>
      </c>
      <c r="J3714">
        <v>0.15579565909483131</v>
      </c>
      <c r="K3714">
        <v>0.15579565909483131</v>
      </c>
      <c r="L3714">
        <v>-2.2363589066488085</v>
      </c>
      <c r="M3714">
        <v>-2.1880337585991598</v>
      </c>
      <c r="N3714">
        <v>-0.55400500509539297</v>
      </c>
      <c r="O3714">
        <v>-1.1820330363540199</v>
      </c>
      <c r="P3714">
        <v>-0.45199571714975001</v>
      </c>
      <c r="Q3714">
        <v>0</v>
      </c>
      <c r="R3714">
        <v>0.12939786897884817</v>
      </c>
      <c r="S3714">
        <v>0.12939786897884817</v>
      </c>
      <c r="T3714">
        <v>-2.0586358896203114</v>
      </c>
      <c r="U3714">
        <v>-3.3680045003141799</v>
      </c>
      <c r="V3714">
        <v>-7.7025058947525898E-2</v>
      </c>
      <c r="W3714">
        <v>-3.0862870194126899E-2</v>
      </c>
      <c r="X3714">
        <v>-3.2601165711725302</v>
      </c>
      <c r="Y3714">
        <v>-0.196856818402524</v>
      </c>
      <c r="Z3714">
        <v>-3.0107558679700799E-2</v>
      </c>
      <c r="AA3714">
        <v>-4.9432441409259599E-2</v>
      </c>
      <c r="AB3714">
        <v>-0.117316818313563</v>
      </c>
      <c r="AC3714">
        <v>-48.198435966813001</v>
      </c>
      <c r="AD3714">
        <v>0</v>
      </c>
      <c r="AE3714">
        <v>0</v>
      </c>
      <c r="AF3714">
        <v>-48.198435966813001</v>
      </c>
      <c r="AG3714">
        <v>-8.0396104968183</v>
      </c>
      <c r="AH3714">
        <v>0</v>
      </c>
      <c r="AI3714">
        <v>0</v>
      </c>
      <c r="AJ3714">
        <v>-8.0396104968183</v>
      </c>
      <c r="AK3714">
        <v>-4.97467243335565</v>
      </c>
      <c r="AL3714">
        <v>0</v>
      </c>
      <c r="AM3714">
        <v>0</v>
      </c>
      <c r="AN3714">
        <v>-4.97467243335565</v>
      </c>
      <c r="AO3714">
        <v>-61.2127188969869</v>
      </c>
      <c r="AP3714">
        <v>0</v>
      </c>
      <c r="AQ3714">
        <v>0</v>
      </c>
      <c r="AR3714">
        <v>-61.2127188969869</v>
      </c>
      <c r="AS3714">
        <v>-6.8219758246539204</v>
      </c>
      <c r="AT3714">
        <v>-0.47460582694314701</v>
      </c>
      <c r="AU3714">
        <v>-3.8169973541336799</v>
      </c>
      <c r="AV3714">
        <v>-2.5303726435770901</v>
      </c>
      <c r="AW3714">
        <v>-0.44630918822670501</v>
      </c>
      <c r="AX3714">
        <v>-1.41406437124651E-2</v>
      </c>
      <c r="AY3714">
        <v>-3.3097427895869697E-2</v>
      </c>
      <c r="AZ3714">
        <v>-0.39907111661837102</v>
      </c>
      <c r="BA3714">
        <v>-2.2783511977969</v>
      </c>
      <c r="BB3714">
        <v>-0.124801532617104</v>
      </c>
      <c r="BC3714">
        <v>-0.46720174873735698</v>
      </c>
      <c r="BD3714">
        <v>-1.68634791644244</v>
      </c>
      <c r="BE3714">
        <v>-8.4433720370286505</v>
      </c>
      <c r="BF3714">
        <v>-0.87048549019927701</v>
      </c>
      <c r="BG3714">
        <v>-7.2554775750246598</v>
      </c>
      <c r="BH3714">
        <v>-0.31740897180472999</v>
      </c>
      <c r="BI3714">
        <v>-2.0101951295778901</v>
      </c>
      <c r="BJ3714">
        <v>-0.197136453978313</v>
      </c>
      <c r="BK3714">
        <v>-0.90888416175675002</v>
      </c>
      <c r="BL3714">
        <v>-0.90417451384282799</v>
      </c>
      <c r="BM3714">
        <v>-0.59963147436682995</v>
      </c>
      <c r="BN3714">
        <v>-4.8996624673438197E-2</v>
      </c>
      <c r="BO3714">
        <v>-0.41862858522299801</v>
      </c>
      <c r="BP3714">
        <v>-0.13200626447039401</v>
      </c>
      <c r="BQ3714">
        <v>-1.24235400845836</v>
      </c>
      <c r="BR3714">
        <v>-6.4362447918728499E-2</v>
      </c>
      <c r="BS3714">
        <v>-0.94256684211312003</v>
      </c>
      <c r="BT3714">
        <v>-0.235424718426508</v>
      </c>
      <c r="BU3714">
        <v>-1.94285291165834</v>
      </c>
      <c r="BV3714">
        <v>-7.2773827146348405E-2</v>
      </c>
      <c r="BW3714">
        <v>-1.5446737645114099</v>
      </c>
      <c r="BX3714">
        <v>-0.32540532000057898</v>
      </c>
      <c r="BY3714">
        <v>-0.78775828414328597</v>
      </c>
      <c r="BZ3714">
        <v>-0.49664305389762098</v>
      </c>
      <c r="CA3714">
        <v>-0.19533157079236499</v>
      </c>
      <c r="CB3714">
        <v>-9.5783659453302195E-2</v>
      </c>
      <c r="CC3714">
        <v>-8.7006425194273103</v>
      </c>
      <c r="CD3714">
        <v>-5.1993924384313699</v>
      </c>
      <c r="CE3714">
        <v>-2.63408064860519</v>
      </c>
      <c r="CF3714">
        <v>-0.86716943239074595</v>
      </c>
      <c r="CG3714">
        <v>-23.892136562988</v>
      </c>
      <c r="CH3714">
        <v>-6.5652919359958899</v>
      </c>
      <c r="CI3714">
        <v>-16.307592357062401</v>
      </c>
      <c r="CJ3714">
        <v>-1.0192522699297299</v>
      </c>
    </row>
    <row r="3715" spans="1:88" x14ac:dyDescent="0.2">
      <c r="A3715" t="s">
        <v>166</v>
      </c>
      <c r="B3715">
        <v>2015</v>
      </c>
      <c r="C3715" t="s">
        <v>22</v>
      </c>
      <c r="D3715" t="s">
        <v>3618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5.090846733861893</v>
      </c>
      <c r="K3715">
        <v>5.090846733861893</v>
      </c>
      <c r="L3715">
        <v>5.090846733861893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4.8566530524818878</v>
      </c>
      <c r="S3715">
        <v>4.8566530524818878</v>
      </c>
      <c r="T3715">
        <v>4.8566530524818878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0</v>
      </c>
      <c r="BI3715">
        <v>0</v>
      </c>
      <c r="BJ3715">
        <v>0</v>
      </c>
      <c r="BK3715">
        <v>0</v>
      </c>
      <c r="BL3715">
        <v>0</v>
      </c>
      <c r="BM3715">
        <v>0</v>
      </c>
      <c r="BN3715">
        <v>0</v>
      </c>
      <c r="BO3715">
        <v>0</v>
      </c>
      <c r="BP3715">
        <v>0</v>
      </c>
      <c r="BQ3715">
        <v>0</v>
      </c>
      <c r="BR3715">
        <v>0</v>
      </c>
      <c r="BS3715">
        <v>0</v>
      </c>
      <c r="BT3715">
        <v>0</v>
      </c>
      <c r="BU3715">
        <v>0</v>
      </c>
      <c r="BV3715">
        <v>0</v>
      </c>
      <c r="BW3715">
        <v>0</v>
      </c>
      <c r="BX3715">
        <v>0</v>
      </c>
      <c r="BY3715">
        <v>0</v>
      </c>
      <c r="BZ3715">
        <v>0</v>
      </c>
      <c r="CA3715">
        <v>0</v>
      </c>
      <c r="CB3715">
        <v>0</v>
      </c>
      <c r="CC3715">
        <v>0</v>
      </c>
      <c r="CD3715">
        <v>0</v>
      </c>
      <c r="CE3715">
        <v>0</v>
      </c>
      <c r="CF3715">
        <v>0</v>
      </c>
      <c r="CG3715">
        <v>0</v>
      </c>
      <c r="CH3715">
        <v>0</v>
      </c>
      <c r="CI3715">
        <v>0</v>
      </c>
      <c r="CJ3715">
        <v>0</v>
      </c>
    </row>
    <row r="3716" spans="1:88" x14ac:dyDescent="0.2">
      <c r="A3716" t="s">
        <v>166</v>
      </c>
      <c r="B3716">
        <v>2015</v>
      </c>
      <c r="C3716" t="s">
        <v>78</v>
      </c>
      <c r="D3716" t="s">
        <v>3619</v>
      </c>
      <c r="E3716">
        <v>7.6427297747273597</v>
      </c>
      <c r="F3716">
        <v>1.34192855934676</v>
      </c>
      <c r="G3716">
        <v>1.06557847721951</v>
      </c>
      <c r="H3716">
        <v>5.2352227381610899</v>
      </c>
      <c r="I3716">
        <v>0</v>
      </c>
      <c r="J3716">
        <v>0</v>
      </c>
      <c r="K3716">
        <v>0</v>
      </c>
      <c r="L3716">
        <v>7.6427297747273597</v>
      </c>
      <c r="M3716">
        <v>2.87046039852985</v>
      </c>
      <c r="N3716">
        <v>1.28685833820592</v>
      </c>
      <c r="O3716">
        <v>1.0521673558792299</v>
      </c>
      <c r="P3716">
        <v>0.53143470444469598</v>
      </c>
      <c r="Q3716">
        <v>0</v>
      </c>
      <c r="R3716">
        <v>0</v>
      </c>
      <c r="S3716">
        <v>0</v>
      </c>
      <c r="T3716">
        <v>2.87046039852985</v>
      </c>
      <c r="U3716">
        <v>157.10028253393401</v>
      </c>
      <c r="V3716">
        <v>0.37640516627868797</v>
      </c>
      <c r="W3716">
        <v>2.3865252148148299E-2</v>
      </c>
      <c r="X3716">
        <v>156.70001211550701</v>
      </c>
      <c r="Y3716">
        <v>1.2799360132539199</v>
      </c>
      <c r="Z3716">
        <v>0.153221785180785</v>
      </c>
      <c r="AA3716">
        <v>4.3001644418035202E-2</v>
      </c>
      <c r="AB3716">
        <v>1.0837125836551</v>
      </c>
      <c r="AC3716">
        <v>454.13690563398097</v>
      </c>
      <c r="AD3716">
        <v>0</v>
      </c>
      <c r="AE3716">
        <v>0</v>
      </c>
      <c r="AF3716">
        <v>454.13690563398097</v>
      </c>
      <c r="AG3716">
        <v>1.17362574443809</v>
      </c>
      <c r="AH3716">
        <v>0</v>
      </c>
      <c r="AI3716">
        <v>0</v>
      </c>
      <c r="AJ3716">
        <v>1.17362574443809</v>
      </c>
      <c r="AK3716">
        <v>7.9695371508959898</v>
      </c>
      <c r="AL3716">
        <v>0</v>
      </c>
      <c r="AM3716">
        <v>0</v>
      </c>
      <c r="AN3716">
        <v>7.9695371508959898</v>
      </c>
      <c r="AO3716">
        <v>463.28006852931497</v>
      </c>
      <c r="AP3716">
        <v>0</v>
      </c>
      <c r="AQ3716">
        <v>0</v>
      </c>
      <c r="AR3716">
        <v>463.28006852931497</v>
      </c>
      <c r="AS3716">
        <v>6.6902097239087999</v>
      </c>
      <c r="AT3716">
        <v>1.8066692383804599</v>
      </c>
      <c r="AU3716">
        <v>3.7572769753564801</v>
      </c>
      <c r="AV3716">
        <v>1.1262635101718601</v>
      </c>
      <c r="AW3716">
        <v>4.38935382330531</v>
      </c>
      <c r="AX3716">
        <v>5.6788813321926097E-2</v>
      </c>
      <c r="AY3716">
        <v>5.66285143093802E-2</v>
      </c>
      <c r="AZ3716">
        <v>4.27593649567401</v>
      </c>
      <c r="BA3716">
        <v>6.3235788717348402</v>
      </c>
      <c r="BB3716">
        <v>0.61909221507596501</v>
      </c>
      <c r="BC3716">
        <v>0.495174616489655</v>
      </c>
      <c r="BD3716">
        <v>5.2093120401691904</v>
      </c>
      <c r="BE3716">
        <v>8.7561455008356202</v>
      </c>
      <c r="BF3716">
        <v>2.6037642701600801</v>
      </c>
      <c r="BG3716">
        <v>5.1141471760720103</v>
      </c>
      <c r="BH3716">
        <v>1.03823405460352</v>
      </c>
      <c r="BI3716">
        <v>1.2924692735635701</v>
      </c>
      <c r="BJ3716">
        <v>0.52843192107002301</v>
      </c>
      <c r="BK3716">
        <v>0.490992594030563</v>
      </c>
      <c r="BL3716">
        <v>0.27304475846298198</v>
      </c>
      <c r="BM3716">
        <v>0.61099663956553896</v>
      </c>
      <c r="BN3716">
        <v>0.189153764178489</v>
      </c>
      <c r="BO3716">
        <v>0.27545563953632302</v>
      </c>
      <c r="BP3716">
        <v>0.14638723585072599</v>
      </c>
      <c r="BQ3716">
        <v>1.33835115667164</v>
      </c>
      <c r="BR3716">
        <v>0.25990752619610702</v>
      </c>
      <c r="BS3716">
        <v>0.72698108997813404</v>
      </c>
      <c r="BT3716">
        <v>0.351462540497404</v>
      </c>
      <c r="BU3716">
        <v>1.9793476100280001</v>
      </c>
      <c r="BV3716">
        <v>0.272302009060918</v>
      </c>
      <c r="BW3716">
        <v>1.2519480777132299</v>
      </c>
      <c r="BX3716">
        <v>0.45509752325385999</v>
      </c>
      <c r="BY3716">
        <v>3.5214032210523101</v>
      </c>
      <c r="BZ3716">
        <v>2.8468535933424701</v>
      </c>
      <c r="CA3716">
        <v>0.18970023232811101</v>
      </c>
      <c r="CB3716">
        <v>0.484849395381725</v>
      </c>
      <c r="CC3716">
        <v>33.867074684473998</v>
      </c>
      <c r="CD3716">
        <v>29.742491123393499</v>
      </c>
      <c r="CE3716">
        <v>2.5561812403936202</v>
      </c>
      <c r="CF3716">
        <v>1.5684023206868101</v>
      </c>
      <c r="CG3716">
        <v>28.652352085500699</v>
      </c>
      <c r="CH3716">
        <v>13.0067677475108</v>
      </c>
      <c r="CI3716">
        <v>14.5531537830679</v>
      </c>
      <c r="CJ3716">
        <v>1.0924305549220401</v>
      </c>
    </row>
    <row r="3717" spans="1:88" x14ac:dyDescent="0.2">
      <c r="A3717" t="s">
        <v>166</v>
      </c>
      <c r="B3717">
        <v>2015</v>
      </c>
      <c r="C3717" t="s">
        <v>23</v>
      </c>
      <c r="D3717" t="s">
        <v>3620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0</v>
      </c>
      <c r="BI3717">
        <v>0</v>
      </c>
      <c r="BJ3717">
        <v>0</v>
      </c>
      <c r="BK3717">
        <v>0</v>
      </c>
      <c r="BL3717">
        <v>0</v>
      </c>
      <c r="BM3717">
        <v>0</v>
      </c>
      <c r="BN3717">
        <v>0</v>
      </c>
      <c r="BO3717">
        <v>0</v>
      </c>
      <c r="BP3717">
        <v>0</v>
      </c>
      <c r="BQ3717">
        <v>0</v>
      </c>
      <c r="BR3717">
        <v>0</v>
      </c>
      <c r="BS3717">
        <v>0</v>
      </c>
      <c r="BT3717">
        <v>0</v>
      </c>
      <c r="BU3717">
        <v>0</v>
      </c>
      <c r="BV3717">
        <v>0</v>
      </c>
      <c r="BW3717">
        <v>0</v>
      </c>
      <c r="BX3717">
        <v>0</v>
      </c>
      <c r="BY3717">
        <v>0</v>
      </c>
      <c r="BZ3717">
        <v>0</v>
      </c>
      <c r="CA3717">
        <v>0</v>
      </c>
      <c r="CB3717">
        <v>0</v>
      </c>
      <c r="CC3717">
        <v>0</v>
      </c>
      <c r="CD3717">
        <v>0</v>
      </c>
      <c r="CE3717">
        <v>0</v>
      </c>
      <c r="CF3717">
        <v>0</v>
      </c>
      <c r="CG3717">
        <v>0</v>
      </c>
      <c r="CH3717">
        <v>0</v>
      </c>
      <c r="CI3717">
        <v>0</v>
      </c>
      <c r="CJ3717">
        <v>0</v>
      </c>
    </row>
    <row r="3718" spans="1:88" x14ac:dyDescent="0.2">
      <c r="A3718" t="s">
        <v>166</v>
      </c>
      <c r="B3718">
        <v>2015</v>
      </c>
      <c r="C3718" t="s">
        <v>24</v>
      </c>
      <c r="D3718" t="s">
        <v>3621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0</v>
      </c>
      <c r="BI3718">
        <v>0</v>
      </c>
      <c r="BJ3718">
        <v>0</v>
      </c>
      <c r="BK3718">
        <v>0</v>
      </c>
      <c r="BL3718">
        <v>0</v>
      </c>
      <c r="BM3718">
        <v>0</v>
      </c>
      <c r="BN3718">
        <v>0</v>
      </c>
      <c r="BO3718">
        <v>0</v>
      </c>
      <c r="BP3718">
        <v>0</v>
      </c>
      <c r="BQ3718">
        <v>0</v>
      </c>
      <c r="BR3718">
        <v>0</v>
      </c>
      <c r="BS3718">
        <v>0</v>
      </c>
      <c r="BT3718">
        <v>0</v>
      </c>
      <c r="BU3718">
        <v>0</v>
      </c>
      <c r="BV3718">
        <v>0</v>
      </c>
      <c r="BW3718">
        <v>0</v>
      </c>
      <c r="BX3718">
        <v>0</v>
      </c>
      <c r="BY3718">
        <v>0</v>
      </c>
      <c r="BZ3718">
        <v>0</v>
      </c>
      <c r="CA3718">
        <v>0</v>
      </c>
      <c r="CB3718">
        <v>0</v>
      </c>
      <c r="CC3718">
        <v>0</v>
      </c>
      <c r="CD3718">
        <v>0</v>
      </c>
      <c r="CE3718">
        <v>0</v>
      </c>
      <c r="CF3718">
        <v>0</v>
      </c>
      <c r="CG3718">
        <v>0</v>
      </c>
      <c r="CH3718">
        <v>0</v>
      </c>
      <c r="CI3718">
        <v>0</v>
      </c>
      <c r="CJ3718">
        <v>0</v>
      </c>
    </row>
    <row r="3719" spans="1:88" x14ac:dyDescent="0.2">
      <c r="A3719" t="s">
        <v>166</v>
      </c>
      <c r="B3719">
        <v>2015</v>
      </c>
      <c r="C3719" t="s">
        <v>25</v>
      </c>
      <c r="D3719" t="s">
        <v>3622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0</v>
      </c>
      <c r="BI3719">
        <v>0</v>
      </c>
      <c r="BJ3719">
        <v>0</v>
      </c>
      <c r="BK3719">
        <v>0</v>
      </c>
      <c r="BL3719">
        <v>0</v>
      </c>
      <c r="BM3719">
        <v>0</v>
      </c>
      <c r="BN3719">
        <v>0</v>
      </c>
      <c r="BO3719">
        <v>0</v>
      </c>
      <c r="BP3719">
        <v>0</v>
      </c>
      <c r="BQ3719">
        <v>0</v>
      </c>
      <c r="BR3719">
        <v>0</v>
      </c>
      <c r="BS3719">
        <v>0</v>
      </c>
      <c r="BT3719">
        <v>0</v>
      </c>
      <c r="BU3719">
        <v>0</v>
      </c>
      <c r="BV3719">
        <v>0</v>
      </c>
      <c r="BW3719">
        <v>0</v>
      </c>
      <c r="BX3719">
        <v>0</v>
      </c>
      <c r="BY3719">
        <v>0</v>
      </c>
      <c r="BZ3719">
        <v>0</v>
      </c>
      <c r="CA3719">
        <v>0</v>
      </c>
      <c r="CB3719">
        <v>0</v>
      </c>
      <c r="CC3719">
        <v>0</v>
      </c>
      <c r="CD3719">
        <v>0</v>
      </c>
      <c r="CE3719">
        <v>0</v>
      </c>
      <c r="CF3719">
        <v>0</v>
      </c>
      <c r="CG3719">
        <v>0</v>
      </c>
      <c r="CH3719">
        <v>0</v>
      </c>
      <c r="CI3719">
        <v>0</v>
      </c>
      <c r="CJ3719">
        <v>0</v>
      </c>
    </row>
    <row r="3720" spans="1:88" x14ac:dyDescent="0.2">
      <c r="A3720" t="s">
        <v>166</v>
      </c>
      <c r="B3720">
        <v>2015</v>
      </c>
      <c r="C3720" t="s">
        <v>26</v>
      </c>
      <c r="D3720" t="s">
        <v>3623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0</v>
      </c>
      <c r="BI3720">
        <v>0</v>
      </c>
      <c r="BJ3720">
        <v>0</v>
      </c>
      <c r="BK3720">
        <v>0</v>
      </c>
      <c r="BL3720">
        <v>0</v>
      </c>
      <c r="BM3720">
        <v>0</v>
      </c>
      <c r="BN3720">
        <v>0</v>
      </c>
      <c r="BO3720">
        <v>0</v>
      </c>
      <c r="BP3720">
        <v>0</v>
      </c>
      <c r="BQ3720">
        <v>0</v>
      </c>
      <c r="BR3720">
        <v>0</v>
      </c>
      <c r="BS3720">
        <v>0</v>
      </c>
      <c r="BT3720">
        <v>0</v>
      </c>
      <c r="BU3720">
        <v>0</v>
      </c>
      <c r="BV3720">
        <v>0</v>
      </c>
      <c r="BW3720">
        <v>0</v>
      </c>
      <c r="BX3720">
        <v>0</v>
      </c>
      <c r="BY3720">
        <v>0</v>
      </c>
      <c r="BZ3720">
        <v>0</v>
      </c>
      <c r="CA3720">
        <v>0</v>
      </c>
      <c r="CB3720">
        <v>0</v>
      </c>
      <c r="CC3720">
        <v>0</v>
      </c>
      <c r="CD3720">
        <v>0</v>
      </c>
      <c r="CE3720">
        <v>0</v>
      </c>
      <c r="CF3720">
        <v>0</v>
      </c>
      <c r="CG3720">
        <v>0</v>
      </c>
      <c r="CH3720">
        <v>0</v>
      </c>
      <c r="CI3720">
        <v>0</v>
      </c>
      <c r="CJ3720">
        <v>0</v>
      </c>
    </row>
    <row r="3721" spans="1:88" x14ac:dyDescent="0.2">
      <c r="A3721" t="s">
        <v>166</v>
      </c>
      <c r="B3721">
        <v>2015</v>
      </c>
      <c r="C3721" t="s">
        <v>27</v>
      </c>
      <c r="D3721" t="s">
        <v>3624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0</v>
      </c>
      <c r="BI3721">
        <v>0</v>
      </c>
      <c r="BJ3721">
        <v>0</v>
      </c>
      <c r="BK3721">
        <v>0</v>
      </c>
      <c r="BL3721">
        <v>0</v>
      </c>
      <c r="BM3721">
        <v>0</v>
      </c>
      <c r="BN3721">
        <v>0</v>
      </c>
      <c r="BO3721">
        <v>0</v>
      </c>
      <c r="BP3721">
        <v>0</v>
      </c>
      <c r="BQ3721">
        <v>0</v>
      </c>
      <c r="BR3721">
        <v>0</v>
      </c>
      <c r="BS3721">
        <v>0</v>
      </c>
      <c r="BT3721">
        <v>0</v>
      </c>
      <c r="BU3721">
        <v>0</v>
      </c>
      <c r="BV3721">
        <v>0</v>
      </c>
      <c r="BW3721">
        <v>0</v>
      </c>
      <c r="BX3721">
        <v>0</v>
      </c>
      <c r="BY3721">
        <v>0</v>
      </c>
      <c r="BZ3721">
        <v>0</v>
      </c>
      <c r="CA3721">
        <v>0</v>
      </c>
      <c r="CB3721">
        <v>0</v>
      </c>
      <c r="CC3721">
        <v>0</v>
      </c>
      <c r="CD3721">
        <v>0</v>
      </c>
      <c r="CE3721">
        <v>0</v>
      </c>
      <c r="CF3721">
        <v>0</v>
      </c>
      <c r="CG3721">
        <v>0</v>
      </c>
      <c r="CH3721">
        <v>0</v>
      </c>
      <c r="CI3721">
        <v>0</v>
      </c>
      <c r="CJ3721">
        <v>0</v>
      </c>
    </row>
    <row r="3722" spans="1:88" x14ac:dyDescent="0.2">
      <c r="A3722" t="s">
        <v>166</v>
      </c>
      <c r="B3722">
        <v>2015</v>
      </c>
      <c r="C3722" t="s">
        <v>28</v>
      </c>
      <c r="D3722" t="s">
        <v>3625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4.2196348523670721</v>
      </c>
      <c r="K3722">
        <v>4.2196348523670721</v>
      </c>
      <c r="L3722">
        <v>4.2196348523670721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4.021466141416866</v>
      </c>
      <c r="S3722">
        <v>4.021466141416866</v>
      </c>
      <c r="T3722">
        <v>4.021466141416866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0</v>
      </c>
      <c r="BI3722">
        <v>0</v>
      </c>
      <c r="BJ3722">
        <v>0</v>
      </c>
      <c r="BK3722">
        <v>0</v>
      </c>
      <c r="BL3722">
        <v>0</v>
      </c>
      <c r="BM3722">
        <v>0</v>
      </c>
      <c r="BN3722">
        <v>0</v>
      </c>
      <c r="BO3722">
        <v>0</v>
      </c>
      <c r="BP3722">
        <v>0</v>
      </c>
      <c r="BQ3722">
        <v>0</v>
      </c>
      <c r="BR3722">
        <v>0</v>
      </c>
      <c r="BS3722">
        <v>0</v>
      </c>
      <c r="BT3722">
        <v>0</v>
      </c>
      <c r="BU3722">
        <v>0</v>
      </c>
      <c r="BV3722">
        <v>0</v>
      </c>
      <c r="BW3722">
        <v>0</v>
      </c>
      <c r="BX3722">
        <v>0</v>
      </c>
      <c r="BY3722">
        <v>0</v>
      </c>
      <c r="BZ3722">
        <v>0</v>
      </c>
      <c r="CA3722">
        <v>0</v>
      </c>
      <c r="CB3722">
        <v>0</v>
      </c>
      <c r="CC3722">
        <v>0</v>
      </c>
      <c r="CD3722">
        <v>0</v>
      </c>
      <c r="CE3722">
        <v>0</v>
      </c>
      <c r="CF3722">
        <v>0</v>
      </c>
      <c r="CG3722">
        <v>0</v>
      </c>
      <c r="CH3722">
        <v>0</v>
      </c>
      <c r="CI3722">
        <v>0</v>
      </c>
      <c r="CJ3722">
        <v>0</v>
      </c>
    </row>
    <row r="3723" spans="1:88" x14ac:dyDescent="0.2">
      <c r="A3723" t="s">
        <v>166</v>
      </c>
      <c r="B3723">
        <v>2015</v>
      </c>
      <c r="C3723" t="s">
        <v>29</v>
      </c>
      <c r="D3723" t="s">
        <v>3626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0</v>
      </c>
      <c r="BI3723">
        <v>0</v>
      </c>
      <c r="BJ3723">
        <v>0</v>
      </c>
      <c r="BK3723">
        <v>0</v>
      </c>
      <c r="BL3723">
        <v>0</v>
      </c>
      <c r="BM3723">
        <v>0</v>
      </c>
      <c r="BN3723">
        <v>0</v>
      </c>
      <c r="BO3723">
        <v>0</v>
      </c>
      <c r="BP3723">
        <v>0</v>
      </c>
      <c r="BQ3723">
        <v>0</v>
      </c>
      <c r="BR3723">
        <v>0</v>
      </c>
      <c r="BS3723">
        <v>0</v>
      </c>
      <c r="BT3723">
        <v>0</v>
      </c>
      <c r="BU3723">
        <v>0</v>
      </c>
      <c r="BV3723">
        <v>0</v>
      </c>
      <c r="BW3723">
        <v>0</v>
      </c>
      <c r="BX3723">
        <v>0</v>
      </c>
      <c r="BY3723">
        <v>0</v>
      </c>
      <c r="BZ3723">
        <v>0</v>
      </c>
      <c r="CA3723">
        <v>0</v>
      </c>
      <c r="CB3723">
        <v>0</v>
      </c>
      <c r="CC3723">
        <v>0</v>
      </c>
      <c r="CD3723">
        <v>0</v>
      </c>
      <c r="CE3723">
        <v>0</v>
      </c>
      <c r="CF3723">
        <v>0</v>
      </c>
      <c r="CG3723">
        <v>0</v>
      </c>
      <c r="CH3723">
        <v>0</v>
      </c>
      <c r="CI3723">
        <v>0</v>
      </c>
      <c r="CJ3723">
        <v>0</v>
      </c>
    </row>
    <row r="3724" spans="1:88" x14ac:dyDescent="0.2">
      <c r="A3724" t="s">
        <v>166</v>
      </c>
      <c r="B3724">
        <v>2015</v>
      </c>
      <c r="C3724" t="s">
        <v>30</v>
      </c>
      <c r="D3724" t="s">
        <v>3627</v>
      </c>
      <c r="E3724">
        <v>-0.32055520075149202</v>
      </c>
      <c r="F3724">
        <v>-6.7789813043563796E-2</v>
      </c>
      <c r="G3724">
        <v>-0.19857429700432599</v>
      </c>
      <c r="H3724">
        <v>-5.4191090703601598E-2</v>
      </c>
      <c r="I3724">
        <v>0</v>
      </c>
      <c r="J3724">
        <v>0</v>
      </c>
      <c r="K3724">
        <v>0</v>
      </c>
      <c r="L3724">
        <v>-0.32055520075149202</v>
      </c>
      <c r="M3724">
        <v>-0.280414505094431</v>
      </c>
      <c r="N3724">
        <v>-6.4609187520110897E-2</v>
      </c>
      <c r="O3724">
        <v>-0.19597084039656301</v>
      </c>
      <c r="P3724">
        <v>-1.9834477177757E-2</v>
      </c>
      <c r="Q3724">
        <v>0</v>
      </c>
      <c r="R3724">
        <v>0</v>
      </c>
      <c r="S3724">
        <v>0</v>
      </c>
      <c r="T3724">
        <v>-0.280414505094431</v>
      </c>
      <c r="U3724">
        <v>-0.77423211461574504</v>
      </c>
      <c r="V3724">
        <v>-2.2718009494153799E-2</v>
      </c>
      <c r="W3724">
        <v>-3.76335976031714E-3</v>
      </c>
      <c r="X3724">
        <v>-0.74775074536127395</v>
      </c>
      <c r="Y3724">
        <v>-5.0110181798377597E-2</v>
      </c>
      <c r="Z3724">
        <v>-8.7673667318760706E-3</v>
      </c>
      <c r="AA3724">
        <v>-8.4207134689779396E-3</v>
      </c>
      <c r="AB3724">
        <v>-3.2922101597523498E-2</v>
      </c>
      <c r="AC3724">
        <v>-5.4929578169942301</v>
      </c>
      <c r="AD3724">
        <v>0</v>
      </c>
      <c r="AE3724">
        <v>0</v>
      </c>
      <c r="AF3724">
        <v>-5.4929578169942301</v>
      </c>
      <c r="AG3724">
        <v>-9.8763825098604194E-2</v>
      </c>
      <c r="AH3724">
        <v>0</v>
      </c>
      <c r="AI3724">
        <v>0</v>
      </c>
      <c r="AJ3724">
        <v>-9.8763825098604194E-2</v>
      </c>
      <c r="AK3724">
        <v>-0.26155290166547601</v>
      </c>
      <c r="AL3724">
        <v>0</v>
      </c>
      <c r="AM3724">
        <v>0</v>
      </c>
      <c r="AN3724">
        <v>-0.26155290166547601</v>
      </c>
      <c r="AO3724">
        <v>-5.8532745437583102</v>
      </c>
      <c r="AP3724">
        <v>0</v>
      </c>
      <c r="AQ3724">
        <v>0</v>
      </c>
      <c r="AR3724">
        <v>-5.8532745437583102</v>
      </c>
      <c r="AS3724">
        <v>-0.893655641669167</v>
      </c>
      <c r="AT3724">
        <v>-0.13584678271949699</v>
      </c>
      <c r="AU3724">
        <v>-0.655323110613937</v>
      </c>
      <c r="AV3724">
        <v>-0.102485748335732</v>
      </c>
      <c r="AW3724">
        <v>-0.12342417239435</v>
      </c>
      <c r="AX3724">
        <v>-3.0484955460004601E-3</v>
      </c>
      <c r="AY3724">
        <v>-6.4114161554508498E-3</v>
      </c>
      <c r="AZ3724">
        <v>-0.113964260692899</v>
      </c>
      <c r="BA3724">
        <v>-0.63406839326765596</v>
      </c>
      <c r="BB3724">
        <v>-3.6005352241155801E-2</v>
      </c>
      <c r="BC3724">
        <v>-7.7610138476817095E-2</v>
      </c>
      <c r="BD3724">
        <v>-0.52045290254968302</v>
      </c>
      <c r="BE3724">
        <v>-1.5905476178557101</v>
      </c>
      <c r="BF3724">
        <v>-0.139439637508005</v>
      </c>
      <c r="BG3724">
        <v>-1.36931584476172</v>
      </c>
      <c r="BH3724">
        <v>-8.17921355859937E-2</v>
      </c>
      <c r="BI3724">
        <v>-0.31145482036557598</v>
      </c>
      <c r="BJ3724">
        <v>-2.9933953141223602E-2</v>
      </c>
      <c r="BK3724">
        <v>-0.247063331409557</v>
      </c>
      <c r="BL3724">
        <v>-3.4457535814796401E-2</v>
      </c>
      <c r="BM3724">
        <v>-0.100766278537743</v>
      </c>
      <c r="BN3724">
        <v>-1.19144125805054E-2</v>
      </c>
      <c r="BO3724">
        <v>-7.3658284827410603E-2</v>
      </c>
      <c r="BP3724">
        <v>-1.5193581129826999E-2</v>
      </c>
      <c r="BQ3724">
        <v>-0.19883543412193799</v>
      </c>
      <c r="BR3724">
        <v>-1.5233397356176801E-2</v>
      </c>
      <c r="BS3724">
        <v>-0.15492969856371999</v>
      </c>
      <c r="BT3724">
        <v>-2.8672338202041198E-2</v>
      </c>
      <c r="BU3724">
        <v>-0.29847545445484702</v>
      </c>
      <c r="BV3724">
        <v>-1.5712712766723799E-2</v>
      </c>
      <c r="BW3724">
        <v>-0.24629031983417701</v>
      </c>
      <c r="BX3724">
        <v>-3.64724218539463E-2</v>
      </c>
      <c r="BY3724">
        <v>-0.38570024059719199</v>
      </c>
      <c r="BZ3724">
        <v>-0.153967688202715</v>
      </c>
      <c r="CA3724">
        <v>-2.5543104836392199E-2</v>
      </c>
      <c r="CB3724">
        <v>-0.20618944755808499</v>
      </c>
      <c r="CC3724">
        <v>-3.8792446833568901</v>
      </c>
      <c r="CD3724">
        <v>-1.6301183038121101</v>
      </c>
      <c r="CE3724">
        <v>-0.34462541813421899</v>
      </c>
      <c r="CF3724">
        <v>-1.9045009614105499</v>
      </c>
      <c r="CG3724">
        <v>-3.4582594943909002</v>
      </c>
      <c r="CH3724">
        <v>-0.74792386760726304</v>
      </c>
      <c r="CI3724">
        <v>-2.6899769381571201</v>
      </c>
      <c r="CJ3724">
        <v>-2.0358688626514E-2</v>
      </c>
    </row>
    <row r="3725" spans="1:88" x14ac:dyDescent="0.2">
      <c r="A3725" t="s">
        <v>166</v>
      </c>
      <c r="B3725">
        <v>2015</v>
      </c>
      <c r="C3725" t="s">
        <v>31</v>
      </c>
      <c r="D3725" t="s">
        <v>3628</v>
      </c>
      <c r="E3725">
        <v>-0.27159495144773099</v>
      </c>
      <c r="F3725">
        <v>-6.1283610164838298E-2</v>
      </c>
      <c r="G3725">
        <v>-0.165510549823362</v>
      </c>
      <c r="H3725">
        <v>-4.4800791459530302E-2</v>
      </c>
      <c r="I3725">
        <v>0</v>
      </c>
      <c r="J3725">
        <v>7.6125278236091201E-3</v>
      </c>
      <c r="K3725">
        <v>7.6125278236091201E-3</v>
      </c>
      <c r="L3725">
        <v>-0.26398242362412183</v>
      </c>
      <c r="M3725">
        <v>-0.23618426120983901</v>
      </c>
      <c r="N3725">
        <v>-5.9102162769460197E-2</v>
      </c>
      <c r="O3725">
        <v>-0.163630364808102</v>
      </c>
      <c r="P3725">
        <v>-1.3451733632276201E-2</v>
      </c>
      <c r="Q3725">
        <v>0</v>
      </c>
      <c r="R3725">
        <v>6.8075033436013205E-3</v>
      </c>
      <c r="S3725">
        <v>6.8075033436013205E-3</v>
      </c>
      <c r="T3725">
        <v>-0.22937675786623768</v>
      </c>
      <c r="U3725">
        <v>-0.59374330517694995</v>
      </c>
      <c r="V3725">
        <v>-1.5672377671023599E-2</v>
      </c>
      <c r="W3725">
        <v>-4.6505135545350899E-3</v>
      </c>
      <c r="X3725">
        <v>-0.57342041395138998</v>
      </c>
      <c r="Y3725">
        <v>-4.6639398330972602E-2</v>
      </c>
      <c r="Z3725">
        <v>-6.0054964885991003E-3</v>
      </c>
      <c r="AA3725">
        <v>-5.91920193421512E-3</v>
      </c>
      <c r="AB3725">
        <v>-3.4714699908158203E-2</v>
      </c>
      <c r="AC3725">
        <v>-6.3599762520387699</v>
      </c>
      <c r="AD3725">
        <v>0</v>
      </c>
      <c r="AE3725">
        <v>0</v>
      </c>
      <c r="AF3725">
        <v>-6.3599762520387699</v>
      </c>
      <c r="AG3725">
        <v>-4.38152458285321E-2</v>
      </c>
      <c r="AH3725">
        <v>0</v>
      </c>
      <c r="AI3725">
        <v>0</v>
      </c>
      <c r="AJ3725">
        <v>-4.38152458285321E-2</v>
      </c>
      <c r="AK3725">
        <v>-0.26489347130673702</v>
      </c>
      <c r="AL3725">
        <v>0</v>
      </c>
      <c r="AM3725">
        <v>0</v>
      </c>
      <c r="AN3725">
        <v>-0.26489347130673702</v>
      </c>
      <c r="AO3725">
        <v>-6.6686849691740404</v>
      </c>
      <c r="AP3725">
        <v>0</v>
      </c>
      <c r="AQ3725">
        <v>0</v>
      </c>
      <c r="AR3725">
        <v>-6.6686849691740404</v>
      </c>
      <c r="AS3725">
        <v>-0.81769529766014903</v>
      </c>
      <c r="AT3725">
        <v>-0.10000494692798</v>
      </c>
      <c r="AU3725">
        <v>-0.68439869195422298</v>
      </c>
      <c r="AV3725">
        <v>-3.3291658777945099E-2</v>
      </c>
      <c r="AW3725">
        <v>-0.105812463459032</v>
      </c>
      <c r="AX3725">
        <v>-2.2562941181674002E-3</v>
      </c>
      <c r="AY3725">
        <v>-1.0633579145171599E-2</v>
      </c>
      <c r="AZ3725">
        <v>-9.29225901956936E-2</v>
      </c>
      <c r="BA3725">
        <v>-0.39032578173122101</v>
      </c>
      <c r="BB3725">
        <v>-2.5064042198435599E-2</v>
      </c>
      <c r="BC3725">
        <v>-8.6451572683162101E-2</v>
      </c>
      <c r="BD3725">
        <v>-0.27881016684962301</v>
      </c>
      <c r="BE3725">
        <v>-1.0725297993828</v>
      </c>
      <c r="BF3725">
        <v>-0.10139555276958299</v>
      </c>
      <c r="BG3725">
        <v>-0.931401020256023</v>
      </c>
      <c r="BH3725">
        <v>-3.9733226357197997E-2</v>
      </c>
      <c r="BI3725">
        <v>-0.18172192071794199</v>
      </c>
      <c r="BJ3725">
        <v>-2.0543168992051601E-2</v>
      </c>
      <c r="BK3725">
        <v>-0.147785187253476</v>
      </c>
      <c r="BL3725">
        <v>-1.3393564472414399E-2</v>
      </c>
      <c r="BM3725">
        <v>-7.0639255942681098E-2</v>
      </c>
      <c r="BN3725">
        <v>-8.3897713067823104E-3</v>
      </c>
      <c r="BO3725">
        <v>-5.5427461404533897E-2</v>
      </c>
      <c r="BP3725">
        <v>-6.8220232313647797E-3</v>
      </c>
      <c r="BQ3725">
        <v>-0.16879550233385501</v>
      </c>
      <c r="BR3725">
        <v>-1.0786176037733601E-2</v>
      </c>
      <c r="BS3725">
        <v>-0.14089293987698601</v>
      </c>
      <c r="BT3725">
        <v>-1.7116386419135099E-2</v>
      </c>
      <c r="BU3725">
        <v>-0.273540391606092</v>
      </c>
      <c r="BV3725">
        <v>-1.10612101403292E-2</v>
      </c>
      <c r="BW3725">
        <v>-0.23923029465621501</v>
      </c>
      <c r="BX3725">
        <v>-2.3248886809548602E-2</v>
      </c>
      <c r="BY3725">
        <v>-0.151787511301721</v>
      </c>
      <c r="BZ3725">
        <v>-0.101996132459879</v>
      </c>
      <c r="CA3725">
        <v>-1.9425975616533898E-2</v>
      </c>
      <c r="CB3725">
        <v>-3.0365403225308601E-2</v>
      </c>
      <c r="CC3725">
        <v>-1.61141010857841</v>
      </c>
      <c r="CD3725">
        <v>-1.06843093677533</v>
      </c>
      <c r="CE3725">
        <v>-0.26308366965776098</v>
      </c>
      <c r="CF3725">
        <v>-0.279895502145318</v>
      </c>
      <c r="CG3725">
        <v>-2.9279867133448398</v>
      </c>
      <c r="CH3725">
        <v>-0.65725630291673098</v>
      </c>
      <c r="CI3725">
        <v>-2.2552604715853199</v>
      </c>
      <c r="CJ3725">
        <v>-1.54699388427809E-2</v>
      </c>
    </row>
    <row r="3726" spans="1:88" x14ac:dyDescent="0.2">
      <c r="A3726" t="s">
        <v>166</v>
      </c>
      <c r="B3726">
        <v>2015</v>
      </c>
      <c r="C3726" t="s">
        <v>32</v>
      </c>
      <c r="D3726" t="s">
        <v>3629</v>
      </c>
      <c r="E3726">
        <v>0.69365958869887501</v>
      </c>
      <c r="F3726">
        <v>0.26374019737586901</v>
      </c>
      <c r="G3726">
        <v>0.30125798298985801</v>
      </c>
      <c r="H3726">
        <v>0.12866140833314799</v>
      </c>
      <c r="I3726">
        <v>0</v>
      </c>
      <c r="J3726">
        <v>0.77331022090005241</v>
      </c>
      <c r="K3726">
        <v>0.77331022090005241</v>
      </c>
      <c r="L3726">
        <v>1.4669698095989272</v>
      </c>
      <c r="M3726">
        <v>0.58880222283328798</v>
      </c>
      <c r="N3726">
        <v>0.25346752099981001</v>
      </c>
      <c r="O3726">
        <v>0.29749161846786198</v>
      </c>
      <c r="P3726">
        <v>3.7843083365616301E-2</v>
      </c>
      <c r="Q3726">
        <v>0</v>
      </c>
      <c r="R3726">
        <v>0.68292942213410457</v>
      </c>
      <c r="S3726">
        <v>0.68292942213410457</v>
      </c>
      <c r="T3726">
        <v>1.2717316449673925</v>
      </c>
      <c r="U3726">
        <v>1.9713356547104</v>
      </c>
      <c r="V3726">
        <v>7.1057166779231198E-2</v>
      </c>
      <c r="W3726">
        <v>6.3490350473079504E-3</v>
      </c>
      <c r="X3726">
        <v>1.8939294528838599</v>
      </c>
      <c r="Y3726">
        <v>0.14100699288187099</v>
      </c>
      <c r="Z3726">
        <v>2.8510896666371702E-2</v>
      </c>
      <c r="AA3726">
        <v>1.21061699523919E-2</v>
      </c>
      <c r="AB3726">
        <v>0.100389926263107</v>
      </c>
      <c r="AC3726">
        <v>12.4355119553819</v>
      </c>
      <c r="AD3726">
        <v>0</v>
      </c>
      <c r="AE3726">
        <v>0</v>
      </c>
      <c r="AF3726">
        <v>12.4355119553819</v>
      </c>
      <c r="AG3726">
        <v>0.14749285642377599</v>
      </c>
      <c r="AH3726">
        <v>0</v>
      </c>
      <c r="AI3726">
        <v>0</v>
      </c>
      <c r="AJ3726">
        <v>0.14749285642377599</v>
      </c>
      <c r="AK3726">
        <v>0.97082297539934903</v>
      </c>
      <c r="AL3726">
        <v>0</v>
      </c>
      <c r="AM3726">
        <v>0</v>
      </c>
      <c r="AN3726">
        <v>0.97082297539934903</v>
      </c>
      <c r="AO3726">
        <v>13.553827787205</v>
      </c>
      <c r="AP3726">
        <v>0</v>
      </c>
      <c r="AQ3726">
        <v>0</v>
      </c>
      <c r="AR3726">
        <v>13.553827787205</v>
      </c>
      <c r="AS3726">
        <v>1.53039830693307</v>
      </c>
      <c r="AT3726">
        <v>0.39596374529304101</v>
      </c>
      <c r="AU3726">
        <v>1.04313444121452</v>
      </c>
      <c r="AV3726">
        <v>9.1300120425511902E-2</v>
      </c>
      <c r="AW3726">
        <v>0.38787411527570598</v>
      </c>
      <c r="AX3726">
        <v>1.05992714292236E-2</v>
      </c>
      <c r="AY3726">
        <v>9.9800812945318399E-3</v>
      </c>
      <c r="AZ3726">
        <v>0.36729476255195198</v>
      </c>
      <c r="BA3726">
        <v>0.95677669167542401</v>
      </c>
      <c r="BB3726">
        <v>0.11489169422321301</v>
      </c>
      <c r="BC3726">
        <v>0.12725109876233501</v>
      </c>
      <c r="BD3726">
        <v>0.71463389868987504</v>
      </c>
      <c r="BE3726">
        <v>2.77919827273919</v>
      </c>
      <c r="BF3726">
        <v>0.45291043878738202</v>
      </c>
      <c r="BG3726">
        <v>2.1927506245693502</v>
      </c>
      <c r="BH3726">
        <v>0.13353720938247199</v>
      </c>
      <c r="BI3726">
        <v>0.53744174657629995</v>
      </c>
      <c r="BJ3726">
        <v>8.9484244169052193E-2</v>
      </c>
      <c r="BK3726">
        <v>0.41051333708171101</v>
      </c>
      <c r="BL3726">
        <v>3.7444165325537397E-2</v>
      </c>
      <c r="BM3726">
        <v>0.17930963856795401</v>
      </c>
      <c r="BN3726">
        <v>3.5724520319768902E-2</v>
      </c>
      <c r="BO3726">
        <v>0.122963012142819</v>
      </c>
      <c r="BP3726">
        <v>2.0622106105365402E-2</v>
      </c>
      <c r="BQ3726">
        <v>0.36839409143054302</v>
      </c>
      <c r="BR3726">
        <v>4.7503278037140502E-2</v>
      </c>
      <c r="BS3726">
        <v>0.26198618693242998</v>
      </c>
      <c r="BT3726">
        <v>5.8904626460972401E-2</v>
      </c>
      <c r="BU3726">
        <v>0.54641969891810704</v>
      </c>
      <c r="BV3726">
        <v>4.8444739402662799E-2</v>
      </c>
      <c r="BW3726">
        <v>0.41851092270210399</v>
      </c>
      <c r="BX3726">
        <v>7.9464036813340605E-2</v>
      </c>
      <c r="BY3726">
        <v>0.62156421501997206</v>
      </c>
      <c r="BZ3726">
        <v>0.50314038512184001</v>
      </c>
      <c r="CA3726">
        <v>3.73975474680978E-2</v>
      </c>
      <c r="CB3726">
        <v>8.1026282430034902E-2</v>
      </c>
      <c r="CC3726">
        <v>6.5320996779916403</v>
      </c>
      <c r="CD3726">
        <v>5.2640925825459197</v>
      </c>
      <c r="CE3726">
        <v>0.50722585344030602</v>
      </c>
      <c r="CF3726">
        <v>0.76078124200541897</v>
      </c>
      <c r="CG3726">
        <v>6.8042129207900901</v>
      </c>
      <c r="CH3726">
        <v>2.6605939123030402</v>
      </c>
      <c r="CI3726">
        <v>4.0787340834038499</v>
      </c>
      <c r="CJ3726">
        <v>6.4884925083193906E-2</v>
      </c>
    </row>
    <row r="3727" spans="1:88" x14ac:dyDescent="0.2">
      <c r="A3727" t="s">
        <v>166</v>
      </c>
      <c r="B3727">
        <v>2015</v>
      </c>
      <c r="C3727" t="s">
        <v>33</v>
      </c>
      <c r="D3727" t="s">
        <v>3630</v>
      </c>
      <c r="E3727">
        <v>3.3097800769461898</v>
      </c>
      <c r="F3727">
        <v>0.85680910124936305</v>
      </c>
      <c r="G3727">
        <v>1.7621595468703899</v>
      </c>
      <c r="H3727">
        <v>0.69081142882643698</v>
      </c>
      <c r="I3727">
        <v>0</v>
      </c>
      <c r="J3727">
        <v>0.10850403233144743</v>
      </c>
      <c r="K3727">
        <v>0.10850403233144743</v>
      </c>
      <c r="L3727">
        <v>3.418284109277637</v>
      </c>
      <c r="M3727">
        <v>2.85710541599666</v>
      </c>
      <c r="N3727">
        <v>0.82825052793879295</v>
      </c>
      <c r="O3727">
        <v>1.7401295642419301</v>
      </c>
      <c r="P3727">
        <v>0.28872532381594501</v>
      </c>
      <c r="Q3727">
        <v>0</v>
      </c>
      <c r="R3727">
        <v>9.6193468689094966E-2</v>
      </c>
      <c r="S3727">
        <v>9.6193468689094966E-2</v>
      </c>
      <c r="T3727">
        <v>2.9532988846857551</v>
      </c>
      <c r="U3727">
        <v>8.1365947318533198</v>
      </c>
      <c r="V3727">
        <v>0.20829897881884901</v>
      </c>
      <c r="W3727">
        <v>4.0820611407544699E-2</v>
      </c>
      <c r="X3727">
        <v>7.8874751416269202</v>
      </c>
      <c r="Y3727">
        <v>0.543030791548893</v>
      </c>
      <c r="Z3727">
        <v>7.8359392080870394E-2</v>
      </c>
      <c r="AA3727">
        <v>7.0501568266010395E-2</v>
      </c>
      <c r="AB3727">
        <v>0.39416983120201099</v>
      </c>
      <c r="AC3727">
        <v>81.747181230907998</v>
      </c>
      <c r="AD3727">
        <v>0</v>
      </c>
      <c r="AE3727">
        <v>0</v>
      </c>
      <c r="AF3727">
        <v>81.747181230907998</v>
      </c>
      <c r="AG3727">
        <v>1.0711667643163401</v>
      </c>
      <c r="AH3727">
        <v>0</v>
      </c>
      <c r="AI3727">
        <v>0</v>
      </c>
      <c r="AJ3727">
        <v>1.0711667643163401</v>
      </c>
      <c r="AK3727">
        <v>4.6120252808970701</v>
      </c>
      <c r="AL3727">
        <v>0</v>
      </c>
      <c r="AM3727">
        <v>0</v>
      </c>
      <c r="AN3727">
        <v>4.6120252808970701</v>
      </c>
      <c r="AO3727">
        <v>87.430373276121401</v>
      </c>
      <c r="AP3727">
        <v>0</v>
      </c>
      <c r="AQ3727">
        <v>0</v>
      </c>
      <c r="AR3727">
        <v>87.430373276121401</v>
      </c>
      <c r="AS3727">
        <v>8.9750404687610406</v>
      </c>
      <c r="AT3727">
        <v>1.4034512364186</v>
      </c>
      <c r="AU3727">
        <v>6.6865780108581898</v>
      </c>
      <c r="AV3727">
        <v>0.88501122148426103</v>
      </c>
      <c r="AW3727">
        <v>1.50036363947075</v>
      </c>
      <c r="AX3727">
        <v>2.9643785076484599E-2</v>
      </c>
      <c r="AY3727">
        <v>6.9663149306025199E-2</v>
      </c>
      <c r="AZ3727">
        <v>1.4010567050882401</v>
      </c>
      <c r="BA3727">
        <v>4.8441389188818604</v>
      </c>
      <c r="BB3727">
        <v>0.327893669922592</v>
      </c>
      <c r="BC3727">
        <v>0.77735138906623003</v>
      </c>
      <c r="BD3727">
        <v>3.7388938598930399</v>
      </c>
      <c r="BE3727">
        <v>14.6100527311993</v>
      </c>
      <c r="BF3727">
        <v>1.3378249345864901</v>
      </c>
      <c r="BG3727">
        <v>12.5479404112053</v>
      </c>
      <c r="BH3727">
        <v>0.72428738540757998</v>
      </c>
      <c r="BI3727">
        <v>2.9436385687065898</v>
      </c>
      <c r="BJ3727">
        <v>0.27828958273118898</v>
      </c>
      <c r="BK3727">
        <v>2.37818695746016</v>
      </c>
      <c r="BL3727">
        <v>0.28716202851524802</v>
      </c>
      <c r="BM3727">
        <v>0.94376732759014403</v>
      </c>
      <c r="BN3727">
        <v>0.111742158164557</v>
      </c>
      <c r="BO3727">
        <v>0.70217659688563105</v>
      </c>
      <c r="BP3727">
        <v>0.12984857253995499</v>
      </c>
      <c r="BQ3727">
        <v>1.94078414434635</v>
      </c>
      <c r="BR3727">
        <v>0.142531376151875</v>
      </c>
      <c r="BS3727">
        <v>1.5106169804071901</v>
      </c>
      <c r="BT3727">
        <v>0.28763578778728499</v>
      </c>
      <c r="BU3727">
        <v>2.94986658834436</v>
      </c>
      <c r="BV3727">
        <v>0.14770345595673601</v>
      </c>
      <c r="BW3727">
        <v>2.4211264696789501</v>
      </c>
      <c r="BX3727">
        <v>0.38103666270866798</v>
      </c>
      <c r="BY3727">
        <v>2.1721395010676998</v>
      </c>
      <c r="BZ3727">
        <v>1.3083777821221001</v>
      </c>
      <c r="CA3727">
        <v>0.21257218120070301</v>
      </c>
      <c r="CB3727">
        <v>0.65118953774490196</v>
      </c>
      <c r="CC3727">
        <v>22.640526266662</v>
      </c>
      <c r="CD3727">
        <v>13.7370877190345</v>
      </c>
      <c r="CE3727">
        <v>2.8918665932235599</v>
      </c>
      <c r="CF3727">
        <v>6.0115719544039496</v>
      </c>
      <c r="CG3727">
        <v>33.268766170910503</v>
      </c>
      <c r="CH3727">
        <v>9.0133516641189502</v>
      </c>
      <c r="CI3727">
        <v>23.867913709047102</v>
      </c>
      <c r="CJ3727">
        <v>0.38750079774444401</v>
      </c>
    </row>
    <row r="3728" spans="1:88" x14ac:dyDescent="0.2">
      <c r="A3728" t="s">
        <v>166</v>
      </c>
      <c r="B3728">
        <v>2015</v>
      </c>
      <c r="C3728" t="s">
        <v>34</v>
      </c>
      <c r="D3728" t="s">
        <v>3631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0</v>
      </c>
      <c r="BI3728">
        <v>0</v>
      </c>
      <c r="BJ3728">
        <v>0</v>
      </c>
      <c r="BK3728">
        <v>0</v>
      </c>
      <c r="BL3728">
        <v>0</v>
      </c>
      <c r="BM3728">
        <v>0</v>
      </c>
      <c r="BN3728">
        <v>0</v>
      </c>
      <c r="BO3728">
        <v>0</v>
      </c>
      <c r="BP3728">
        <v>0</v>
      </c>
      <c r="BQ3728">
        <v>0</v>
      </c>
      <c r="BR3728">
        <v>0</v>
      </c>
      <c r="BS3728">
        <v>0</v>
      </c>
      <c r="BT3728">
        <v>0</v>
      </c>
      <c r="BU3728">
        <v>0</v>
      </c>
      <c r="BV3728">
        <v>0</v>
      </c>
      <c r="BW3728">
        <v>0</v>
      </c>
      <c r="BX3728">
        <v>0</v>
      </c>
      <c r="BY3728">
        <v>0</v>
      </c>
      <c r="BZ3728">
        <v>0</v>
      </c>
      <c r="CA3728">
        <v>0</v>
      </c>
      <c r="CB3728">
        <v>0</v>
      </c>
      <c r="CC3728">
        <v>0</v>
      </c>
      <c r="CD3728">
        <v>0</v>
      </c>
      <c r="CE3728">
        <v>0</v>
      </c>
      <c r="CF3728">
        <v>0</v>
      </c>
      <c r="CG3728">
        <v>0</v>
      </c>
      <c r="CH3728">
        <v>0</v>
      </c>
      <c r="CI3728">
        <v>0</v>
      </c>
      <c r="CJ3728">
        <v>0</v>
      </c>
    </row>
    <row r="3729" spans="1:88" x14ac:dyDescent="0.2">
      <c r="A3729" t="s">
        <v>166</v>
      </c>
      <c r="B3729">
        <v>2015</v>
      </c>
      <c r="C3729" t="s">
        <v>35</v>
      </c>
      <c r="D3729" t="s">
        <v>3632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0</v>
      </c>
      <c r="BI3729">
        <v>0</v>
      </c>
      <c r="BJ3729">
        <v>0</v>
      </c>
      <c r="BK3729">
        <v>0</v>
      </c>
      <c r="BL3729">
        <v>0</v>
      </c>
      <c r="BM3729">
        <v>0</v>
      </c>
      <c r="BN3729">
        <v>0</v>
      </c>
      <c r="BO3729">
        <v>0</v>
      </c>
      <c r="BP3729">
        <v>0</v>
      </c>
      <c r="BQ3729">
        <v>0</v>
      </c>
      <c r="BR3729">
        <v>0</v>
      </c>
      <c r="BS3729">
        <v>0</v>
      </c>
      <c r="BT3729">
        <v>0</v>
      </c>
      <c r="BU3729">
        <v>0</v>
      </c>
      <c r="BV3729">
        <v>0</v>
      </c>
      <c r="BW3729">
        <v>0</v>
      </c>
      <c r="BX3729">
        <v>0</v>
      </c>
      <c r="BY3729">
        <v>0</v>
      </c>
      <c r="BZ3729">
        <v>0</v>
      </c>
      <c r="CA3729">
        <v>0</v>
      </c>
      <c r="CB3729">
        <v>0</v>
      </c>
      <c r="CC3729">
        <v>0</v>
      </c>
      <c r="CD3729">
        <v>0</v>
      </c>
      <c r="CE3729">
        <v>0</v>
      </c>
      <c r="CF3729">
        <v>0</v>
      </c>
      <c r="CG3729">
        <v>0</v>
      </c>
      <c r="CH3729">
        <v>0</v>
      </c>
      <c r="CI3729">
        <v>0</v>
      </c>
      <c r="CJ3729">
        <v>0</v>
      </c>
    </row>
    <row r="3730" spans="1:88" x14ac:dyDescent="0.2">
      <c r="A3730" t="s">
        <v>166</v>
      </c>
      <c r="B3730">
        <v>2015</v>
      </c>
      <c r="C3730" t="s">
        <v>36</v>
      </c>
      <c r="D3730" t="s">
        <v>3633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0.11012597530069586</v>
      </c>
      <c r="K3730">
        <v>0.11012597530069586</v>
      </c>
      <c r="L3730">
        <v>0.11012597530069586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9.9114118995153377E-2</v>
      </c>
      <c r="S3730">
        <v>9.9114118995153377E-2</v>
      </c>
      <c r="T3730">
        <v>9.9114118995153377E-2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0</v>
      </c>
      <c r="BI3730">
        <v>0</v>
      </c>
      <c r="BJ3730">
        <v>0</v>
      </c>
      <c r="BK3730">
        <v>0</v>
      </c>
      <c r="BL3730">
        <v>0</v>
      </c>
      <c r="BM3730">
        <v>0</v>
      </c>
      <c r="BN3730">
        <v>0</v>
      </c>
      <c r="BO3730">
        <v>0</v>
      </c>
      <c r="BP3730">
        <v>0</v>
      </c>
      <c r="BQ3730">
        <v>0</v>
      </c>
      <c r="BR3730">
        <v>0</v>
      </c>
      <c r="BS3730">
        <v>0</v>
      </c>
      <c r="BT3730">
        <v>0</v>
      </c>
      <c r="BU3730">
        <v>0</v>
      </c>
      <c r="BV3730">
        <v>0</v>
      </c>
      <c r="BW3730">
        <v>0</v>
      </c>
      <c r="BX3730">
        <v>0</v>
      </c>
      <c r="BY3730">
        <v>0</v>
      </c>
      <c r="BZ3730">
        <v>0</v>
      </c>
      <c r="CA3730">
        <v>0</v>
      </c>
      <c r="CB3730">
        <v>0</v>
      </c>
      <c r="CC3730">
        <v>0</v>
      </c>
      <c r="CD3730">
        <v>0</v>
      </c>
      <c r="CE3730">
        <v>0</v>
      </c>
      <c r="CF3730">
        <v>0</v>
      </c>
      <c r="CG3730">
        <v>0</v>
      </c>
      <c r="CH3730">
        <v>0</v>
      </c>
      <c r="CI3730">
        <v>0</v>
      </c>
      <c r="CJ3730">
        <v>0</v>
      </c>
    </row>
    <row r="3731" spans="1:88" x14ac:dyDescent="0.2">
      <c r="A3731" t="s">
        <v>166</v>
      </c>
      <c r="B3731">
        <v>2015</v>
      </c>
      <c r="C3731" t="s">
        <v>37</v>
      </c>
      <c r="D3731" t="s">
        <v>3634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0</v>
      </c>
      <c r="BI3731">
        <v>0</v>
      </c>
      <c r="BJ3731">
        <v>0</v>
      </c>
      <c r="BK3731">
        <v>0</v>
      </c>
      <c r="BL3731">
        <v>0</v>
      </c>
      <c r="BM3731">
        <v>0</v>
      </c>
      <c r="BN3731">
        <v>0</v>
      </c>
      <c r="BO3731">
        <v>0</v>
      </c>
      <c r="BP3731">
        <v>0</v>
      </c>
      <c r="BQ3731">
        <v>0</v>
      </c>
      <c r="BR3731">
        <v>0</v>
      </c>
      <c r="BS3731">
        <v>0</v>
      </c>
      <c r="BT3731">
        <v>0</v>
      </c>
      <c r="BU3731">
        <v>0</v>
      </c>
      <c r="BV3731">
        <v>0</v>
      </c>
      <c r="BW3731">
        <v>0</v>
      </c>
      <c r="BX3731">
        <v>0</v>
      </c>
      <c r="BY3731">
        <v>0</v>
      </c>
      <c r="BZ3731">
        <v>0</v>
      </c>
      <c r="CA3731">
        <v>0</v>
      </c>
      <c r="CB3731">
        <v>0</v>
      </c>
      <c r="CC3731">
        <v>0</v>
      </c>
      <c r="CD3731">
        <v>0</v>
      </c>
      <c r="CE3731">
        <v>0</v>
      </c>
      <c r="CF3731">
        <v>0</v>
      </c>
      <c r="CG3731">
        <v>0</v>
      </c>
      <c r="CH3731">
        <v>0</v>
      </c>
      <c r="CI3731">
        <v>0</v>
      </c>
      <c r="CJ3731">
        <v>0</v>
      </c>
    </row>
    <row r="3732" spans="1:88" x14ac:dyDescent="0.2">
      <c r="A3732" t="s">
        <v>166</v>
      </c>
      <c r="B3732">
        <v>2015</v>
      </c>
      <c r="C3732" t="s">
        <v>38</v>
      </c>
      <c r="D3732" t="s">
        <v>3635</v>
      </c>
      <c r="E3732">
        <v>-9.0400768032537098</v>
      </c>
      <c r="F3732">
        <v>-2.2067133753119599</v>
      </c>
      <c r="G3732">
        <v>-5.1990242103344197</v>
      </c>
      <c r="H3732">
        <v>-1.6343392176073199</v>
      </c>
      <c r="I3732">
        <v>0</v>
      </c>
      <c r="J3732">
        <v>0</v>
      </c>
      <c r="K3732">
        <v>0</v>
      </c>
      <c r="L3732">
        <v>-9.0400768032537098</v>
      </c>
      <c r="M3732">
        <v>-7.7715832912957596</v>
      </c>
      <c r="N3732">
        <v>-2.1213870487620401</v>
      </c>
      <c r="O3732">
        <v>-5.13172181914699</v>
      </c>
      <c r="P3732">
        <v>-0.518474423386734</v>
      </c>
      <c r="Q3732">
        <v>0</v>
      </c>
      <c r="R3732">
        <v>0</v>
      </c>
      <c r="S3732">
        <v>0</v>
      </c>
      <c r="T3732">
        <v>-7.7715832912957596</v>
      </c>
      <c r="U3732">
        <v>-24.8413271822185</v>
      </c>
      <c r="V3732">
        <v>-0.613879543242145</v>
      </c>
      <c r="W3732">
        <v>-0.107585699566573</v>
      </c>
      <c r="X3732">
        <v>-24.119861939409802</v>
      </c>
      <c r="Y3732">
        <v>-1.50594487375478</v>
      </c>
      <c r="Z3732">
        <v>-0.234829993184131</v>
      </c>
      <c r="AA3732">
        <v>-0.21682130435661801</v>
      </c>
      <c r="AB3732">
        <v>-1.05429357621403</v>
      </c>
      <c r="AC3732">
        <v>-190.817307329654</v>
      </c>
      <c r="AD3732">
        <v>0</v>
      </c>
      <c r="AE3732">
        <v>0</v>
      </c>
      <c r="AF3732">
        <v>-190.817307329654</v>
      </c>
      <c r="AG3732">
        <v>-1.98659265516495</v>
      </c>
      <c r="AH3732">
        <v>0</v>
      </c>
      <c r="AI3732">
        <v>0</v>
      </c>
      <c r="AJ3732">
        <v>-1.98659265516495</v>
      </c>
      <c r="AK3732">
        <v>-5.8709020030944297</v>
      </c>
      <c r="AL3732">
        <v>0</v>
      </c>
      <c r="AM3732">
        <v>0</v>
      </c>
      <c r="AN3732">
        <v>-5.8709020030944297</v>
      </c>
      <c r="AO3732">
        <v>-198.67480198791401</v>
      </c>
      <c r="AP3732">
        <v>0</v>
      </c>
      <c r="AQ3732">
        <v>0</v>
      </c>
      <c r="AR3732">
        <v>-198.67480198791401</v>
      </c>
      <c r="AS3732">
        <v>-20.297093029926799</v>
      </c>
      <c r="AT3732">
        <v>-3.5819309169151499</v>
      </c>
      <c r="AU3732">
        <v>-15.4822689493282</v>
      </c>
      <c r="AV3732">
        <v>-1.2328931636835001</v>
      </c>
      <c r="AW3732">
        <v>-4.0465313821712403</v>
      </c>
      <c r="AX3732">
        <v>-8.8949528705765404E-2</v>
      </c>
      <c r="AY3732">
        <v>-0.17486874064312999</v>
      </c>
      <c r="AZ3732">
        <v>-3.7827131128223499</v>
      </c>
      <c r="BA3732">
        <v>-9.8765766628850908</v>
      </c>
      <c r="BB3732">
        <v>-0.98246980656556504</v>
      </c>
      <c r="BC3732">
        <v>-2.0196730951858202</v>
      </c>
      <c r="BD3732">
        <v>-6.8744337611337096</v>
      </c>
      <c r="BE3732">
        <v>-46.128070884061401</v>
      </c>
      <c r="BF3732">
        <v>-4.0052925314990704</v>
      </c>
      <c r="BG3732">
        <v>-40.652307498438397</v>
      </c>
      <c r="BH3732">
        <v>-1.47047085412411</v>
      </c>
      <c r="BI3732">
        <v>-9.9832104223061098</v>
      </c>
      <c r="BJ3732">
        <v>-0.81577187493166203</v>
      </c>
      <c r="BK3732">
        <v>-8.6667525008813104</v>
      </c>
      <c r="BL3732">
        <v>-0.50068604649313897</v>
      </c>
      <c r="BM3732">
        <v>-2.76692571109399</v>
      </c>
      <c r="BN3732">
        <v>-0.31671161651986302</v>
      </c>
      <c r="BO3732">
        <v>-2.2175644915052302</v>
      </c>
      <c r="BP3732">
        <v>-0.23264960306889701</v>
      </c>
      <c r="BQ3732">
        <v>-5.5244466054471602</v>
      </c>
      <c r="BR3732">
        <v>-0.41603187922993701</v>
      </c>
      <c r="BS3732">
        <v>-4.5025187698410001</v>
      </c>
      <c r="BT3732">
        <v>-0.60589595637622196</v>
      </c>
      <c r="BU3732">
        <v>-8.2823088448843407</v>
      </c>
      <c r="BV3732">
        <v>-0.42816234581728402</v>
      </c>
      <c r="BW3732">
        <v>-7.0391832421245599</v>
      </c>
      <c r="BX3732">
        <v>-0.81496325694249205</v>
      </c>
      <c r="BY3732">
        <v>-6.0190465643317097</v>
      </c>
      <c r="BZ3732">
        <v>-4.2167624466734299</v>
      </c>
      <c r="CA3732">
        <v>-0.54454226802276295</v>
      </c>
      <c r="CB3732">
        <v>-1.2577418496355199</v>
      </c>
      <c r="CC3732">
        <v>-63.270053915577101</v>
      </c>
      <c r="CD3732">
        <v>-44.174346712585603</v>
      </c>
      <c r="CE3732">
        <v>-7.5190270257742799</v>
      </c>
      <c r="CF3732">
        <v>-11.576680177217099</v>
      </c>
      <c r="CG3732">
        <v>-94.495982179514698</v>
      </c>
      <c r="CH3732">
        <v>-23.389800282935401</v>
      </c>
      <c r="CI3732">
        <v>-70.212109730681604</v>
      </c>
      <c r="CJ3732">
        <v>-0.89407216589773397</v>
      </c>
    </row>
    <row r="3733" spans="1:88" x14ac:dyDescent="0.2">
      <c r="A3733" t="s">
        <v>166</v>
      </c>
      <c r="B3733">
        <v>2015</v>
      </c>
      <c r="C3733" t="s">
        <v>39</v>
      </c>
      <c r="D3733" t="s">
        <v>3636</v>
      </c>
      <c r="E3733">
        <v>-4.7261915769616696</v>
      </c>
      <c r="F3733">
        <v>-1.03513740064749</v>
      </c>
      <c r="G3733">
        <v>-3.1146398467727101</v>
      </c>
      <c r="H3733">
        <v>-0.57641432954146199</v>
      </c>
      <c r="I3733">
        <v>0</v>
      </c>
      <c r="J3733">
        <v>0</v>
      </c>
      <c r="K3733">
        <v>0</v>
      </c>
      <c r="L3733">
        <v>-4.7261915769616696</v>
      </c>
      <c r="M3733">
        <v>-4.2695426742066402</v>
      </c>
      <c r="N3733">
        <v>-0.98898237368578401</v>
      </c>
      <c r="O3733">
        <v>-3.0784599910874002</v>
      </c>
      <c r="P3733">
        <v>-0.20210030943346399</v>
      </c>
      <c r="Q3733">
        <v>0</v>
      </c>
      <c r="R3733">
        <v>0</v>
      </c>
      <c r="S3733">
        <v>0</v>
      </c>
      <c r="T3733">
        <v>-4.2695426742066402</v>
      </c>
      <c r="U3733">
        <v>-7.7163844606081398</v>
      </c>
      <c r="V3733">
        <v>-0.33125392818791899</v>
      </c>
      <c r="W3733">
        <v>-7.2933920821391607E-2</v>
      </c>
      <c r="X3733">
        <v>-7.3121966115988197</v>
      </c>
      <c r="Y3733">
        <v>-0.63885942825962105</v>
      </c>
      <c r="Z3733">
        <v>-0.12709288173493999</v>
      </c>
      <c r="AA3733">
        <v>-0.1152902941771</v>
      </c>
      <c r="AB3733">
        <v>-0.39647625234757899</v>
      </c>
      <c r="AC3733">
        <v>-68.811605747883107</v>
      </c>
      <c r="AD3733">
        <v>0</v>
      </c>
      <c r="AE3733">
        <v>0</v>
      </c>
      <c r="AF3733">
        <v>-68.811605747883107</v>
      </c>
      <c r="AG3733">
        <v>-2.1974749037674002</v>
      </c>
      <c r="AH3733">
        <v>0</v>
      </c>
      <c r="AI3733">
        <v>0</v>
      </c>
      <c r="AJ3733">
        <v>-2.1974749037674002</v>
      </c>
      <c r="AK3733">
        <v>-2.36556452639832</v>
      </c>
      <c r="AL3733">
        <v>0</v>
      </c>
      <c r="AM3733">
        <v>0</v>
      </c>
      <c r="AN3733">
        <v>-2.36556452639832</v>
      </c>
      <c r="AO3733">
        <v>-73.374645178048794</v>
      </c>
      <c r="AP3733">
        <v>0</v>
      </c>
      <c r="AQ3733">
        <v>0</v>
      </c>
      <c r="AR3733">
        <v>-73.374645178048794</v>
      </c>
      <c r="AS3733">
        <v>-14.442413744584</v>
      </c>
      <c r="AT3733">
        <v>-1.9073500313422</v>
      </c>
      <c r="AU3733">
        <v>-12.041936300283901</v>
      </c>
      <c r="AV3733">
        <v>-0.493127412957931</v>
      </c>
      <c r="AW3733">
        <v>-1.5893222621301</v>
      </c>
      <c r="AX3733">
        <v>-4.64135122847728E-2</v>
      </c>
      <c r="AY3733">
        <v>-0.12639368500544301</v>
      </c>
      <c r="AZ3733">
        <v>-1.4165150648398801</v>
      </c>
      <c r="BA3733">
        <v>-8.0247296782383799</v>
      </c>
      <c r="BB3733">
        <v>-0.53446173714348</v>
      </c>
      <c r="BC3733">
        <v>-1.3837808387702999</v>
      </c>
      <c r="BD3733">
        <v>-6.1064871023246097</v>
      </c>
      <c r="BE3733">
        <v>-23.489485156186699</v>
      </c>
      <c r="BF3733">
        <v>-2.1825607350977601</v>
      </c>
      <c r="BG3733">
        <v>-21.001037450072399</v>
      </c>
      <c r="BH3733">
        <v>-0.30588697101662499</v>
      </c>
      <c r="BI3733">
        <v>-4.2635124911379103</v>
      </c>
      <c r="BJ3733">
        <v>-0.38047839576597697</v>
      </c>
      <c r="BK3733">
        <v>-3.6347367551673702</v>
      </c>
      <c r="BL3733">
        <v>-0.24829734020456901</v>
      </c>
      <c r="BM3733">
        <v>-1.5362193582495201</v>
      </c>
      <c r="BN3733">
        <v>-0.162810542788728</v>
      </c>
      <c r="BO3733">
        <v>-1.27126386271074</v>
      </c>
      <c r="BP3733">
        <v>-0.10214495275004599</v>
      </c>
      <c r="BQ3733">
        <v>-3.62545951233278</v>
      </c>
      <c r="BR3733">
        <v>-0.216931306167508</v>
      </c>
      <c r="BS3733">
        <v>-2.9956562968929599</v>
      </c>
      <c r="BT3733">
        <v>-0.41287190927230999</v>
      </c>
      <c r="BU3733">
        <v>-5.9031383479600601</v>
      </c>
      <c r="BV3733">
        <v>-0.21878895019001199</v>
      </c>
      <c r="BW3733">
        <v>-4.9651354024874399</v>
      </c>
      <c r="BX3733">
        <v>-0.71921399528261198</v>
      </c>
      <c r="BY3733">
        <v>-2.7422540558941599</v>
      </c>
      <c r="BZ3733">
        <v>-2.2835729060527101</v>
      </c>
      <c r="CA3733">
        <v>-0.38742365015889302</v>
      </c>
      <c r="CB3733">
        <v>-7.1257499682563299E-2</v>
      </c>
      <c r="CC3733">
        <v>-29.764507160321699</v>
      </c>
      <c r="CD3733">
        <v>-23.8482970014568</v>
      </c>
      <c r="CE3733">
        <v>-5.1989514078647501</v>
      </c>
      <c r="CF3733">
        <v>-0.71725875100016501</v>
      </c>
      <c r="CG3733">
        <v>-52.469990949449901</v>
      </c>
      <c r="CH3733">
        <v>-10.208641135132901</v>
      </c>
      <c r="CI3733">
        <v>-42.264340476377697</v>
      </c>
      <c r="CJ3733">
        <v>2.9906620607044201E-3</v>
      </c>
    </row>
    <row r="3734" spans="1:88" x14ac:dyDescent="0.2">
      <c r="A3734" t="s">
        <v>166</v>
      </c>
      <c r="B3734">
        <v>2015</v>
      </c>
      <c r="C3734" t="s">
        <v>40</v>
      </c>
      <c r="D3734" t="s">
        <v>3637</v>
      </c>
      <c r="E3734">
        <v>1.6997547301721201</v>
      </c>
      <c r="F3734">
        <v>0.30024564773957801</v>
      </c>
      <c r="G3734">
        <v>1.0735233530917601</v>
      </c>
      <c r="H3734">
        <v>0.32598572934078501</v>
      </c>
      <c r="I3734">
        <v>0</v>
      </c>
      <c r="J3734">
        <v>-1.1503668160848279</v>
      </c>
      <c r="K3734">
        <v>-1.1503668160848279</v>
      </c>
      <c r="L3734">
        <v>0.54938791408729215</v>
      </c>
      <c r="M3734">
        <v>1.43199652622617</v>
      </c>
      <c r="N3734">
        <v>0.287513428340535</v>
      </c>
      <c r="O3734">
        <v>1.0622172700474599</v>
      </c>
      <c r="P3734">
        <v>8.2265827838182107E-2</v>
      </c>
      <c r="Q3734">
        <v>0</v>
      </c>
      <c r="R3734">
        <v>-0.99980075387023537</v>
      </c>
      <c r="S3734">
        <v>-0.99980075387023537</v>
      </c>
      <c r="T3734">
        <v>0.43219577235593465</v>
      </c>
      <c r="U3734">
        <v>4.9329311362593904</v>
      </c>
      <c r="V3734">
        <v>0.10530703094184</v>
      </c>
      <c r="W3734">
        <v>3.3757682022493303E-2</v>
      </c>
      <c r="X3734">
        <v>4.7938664232950501</v>
      </c>
      <c r="Y3734">
        <v>0.354529014773943</v>
      </c>
      <c r="Z3734">
        <v>3.3891085991599103E-2</v>
      </c>
      <c r="AA3734">
        <v>3.5107855683697203E-2</v>
      </c>
      <c r="AB3734">
        <v>0.28553007309864598</v>
      </c>
      <c r="AC3734">
        <v>37.592627070500498</v>
      </c>
      <c r="AD3734">
        <v>0</v>
      </c>
      <c r="AE3734">
        <v>0</v>
      </c>
      <c r="AF3734">
        <v>37.592627070500498</v>
      </c>
      <c r="AG3734">
        <v>0.26228253382356798</v>
      </c>
      <c r="AH3734">
        <v>0</v>
      </c>
      <c r="AI3734">
        <v>0</v>
      </c>
      <c r="AJ3734">
        <v>0.26228253382356798</v>
      </c>
      <c r="AK3734">
        <v>0.93750200155725505</v>
      </c>
      <c r="AL3734">
        <v>0</v>
      </c>
      <c r="AM3734">
        <v>0</v>
      </c>
      <c r="AN3734">
        <v>0.93750200155725505</v>
      </c>
      <c r="AO3734">
        <v>38.792411605881298</v>
      </c>
      <c r="AP3734">
        <v>0</v>
      </c>
      <c r="AQ3734">
        <v>0</v>
      </c>
      <c r="AR3734">
        <v>38.792411605881298</v>
      </c>
      <c r="AS3734">
        <v>5.7350926171444598</v>
      </c>
      <c r="AT3734">
        <v>0.81473367240246897</v>
      </c>
      <c r="AU3734">
        <v>4.6153319108317303</v>
      </c>
      <c r="AV3734">
        <v>0.30502703391026398</v>
      </c>
      <c r="AW3734">
        <v>1.13742079191708</v>
      </c>
      <c r="AX3734">
        <v>1.24543338514197E-2</v>
      </c>
      <c r="AY3734">
        <v>8.1738976420350495E-2</v>
      </c>
      <c r="AZ3734">
        <v>1.04322748164532</v>
      </c>
      <c r="BA3734">
        <v>2.5819427855064698</v>
      </c>
      <c r="BB3734">
        <v>0.15995286566467401</v>
      </c>
      <c r="BC3734">
        <v>0.608718362498468</v>
      </c>
      <c r="BD3734">
        <v>1.81327155734332</v>
      </c>
      <c r="BE3734">
        <v>6.7419831686770104</v>
      </c>
      <c r="BF3734">
        <v>0.596270412235411</v>
      </c>
      <c r="BG3734">
        <v>5.6994685535828804</v>
      </c>
      <c r="BH3734">
        <v>0.44624420285873101</v>
      </c>
      <c r="BI3734">
        <v>1.07387818548154</v>
      </c>
      <c r="BJ3734">
        <v>0.124389274889333</v>
      </c>
      <c r="BK3734">
        <v>0.833972307995138</v>
      </c>
      <c r="BL3734">
        <v>0.115516602597066</v>
      </c>
      <c r="BM3734">
        <v>0.48237971977391397</v>
      </c>
      <c r="BN3734">
        <v>5.7532638268386102E-2</v>
      </c>
      <c r="BO3734">
        <v>0.35662213331593901</v>
      </c>
      <c r="BP3734">
        <v>6.8224948189588699E-2</v>
      </c>
      <c r="BQ3734">
        <v>1.2206550190627301</v>
      </c>
      <c r="BR3734">
        <v>7.1031148212327602E-2</v>
      </c>
      <c r="BS3734">
        <v>0.97617942480884601</v>
      </c>
      <c r="BT3734">
        <v>0.17344444604155099</v>
      </c>
      <c r="BU3734">
        <v>1.99294018456346</v>
      </c>
      <c r="BV3734">
        <v>7.33135218505261E-2</v>
      </c>
      <c r="BW3734">
        <v>1.69378726526876</v>
      </c>
      <c r="BX3734">
        <v>0.225839397444178</v>
      </c>
      <c r="BY3734">
        <v>1.3284950396273301</v>
      </c>
      <c r="BZ3734">
        <v>0.59141248331581597</v>
      </c>
      <c r="CA3734">
        <v>0.124644651640905</v>
      </c>
      <c r="CB3734">
        <v>0.61243790467061199</v>
      </c>
      <c r="CC3734">
        <v>13.587433942430399</v>
      </c>
      <c r="CD3734">
        <v>6.2416662749812097</v>
      </c>
      <c r="CE3734">
        <v>1.69552836834078</v>
      </c>
      <c r="CF3734">
        <v>5.6502392991083799</v>
      </c>
      <c r="CG3734">
        <v>18.133754191451999</v>
      </c>
      <c r="CH3734">
        <v>3.3847406258915802</v>
      </c>
      <c r="CI3734">
        <v>14.6576063940749</v>
      </c>
      <c r="CJ3734">
        <v>9.1407171485502106E-2</v>
      </c>
    </row>
    <row r="3735" spans="1:88" x14ac:dyDescent="0.2">
      <c r="A3735" t="s">
        <v>166</v>
      </c>
      <c r="B3735">
        <v>2015</v>
      </c>
      <c r="C3735" t="s">
        <v>41</v>
      </c>
      <c r="D3735" t="s">
        <v>3638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0.2429309133460755</v>
      </c>
      <c r="K3735">
        <v>0.2429309133460755</v>
      </c>
      <c r="L3735">
        <v>0.2429309133460755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0.1980224214414914</v>
      </c>
      <c r="S3735">
        <v>0.1980224214414914</v>
      </c>
      <c r="T3735">
        <v>0.1980224214414914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0</v>
      </c>
      <c r="BI3735">
        <v>0</v>
      </c>
      <c r="BJ3735">
        <v>0</v>
      </c>
      <c r="BK3735">
        <v>0</v>
      </c>
      <c r="BL3735">
        <v>0</v>
      </c>
      <c r="BM3735">
        <v>0</v>
      </c>
      <c r="BN3735">
        <v>0</v>
      </c>
      <c r="BO3735">
        <v>0</v>
      </c>
      <c r="BP3735">
        <v>0</v>
      </c>
      <c r="BQ3735">
        <v>0</v>
      </c>
      <c r="BR3735">
        <v>0</v>
      </c>
      <c r="BS3735">
        <v>0</v>
      </c>
      <c r="BT3735">
        <v>0</v>
      </c>
      <c r="BU3735">
        <v>0</v>
      </c>
      <c r="BV3735">
        <v>0</v>
      </c>
      <c r="BW3735">
        <v>0</v>
      </c>
      <c r="BX3735">
        <v>0</v>
      </c>
      <c r="BY3735">
        <v>0</v>
      </c>
      <c r="BZ3735">
        <v>0</v>
      </c>
      <c r="CA3735">
        <v>0</v>
      </c>
      <c r="CB3735">
        <v>0</v>
      </c>
      <c r="CC3735">
        <v>0</v>
      </c>
      <c r="CD3735">
        <v>0</v>
      </c>
      <c r="CE3735">
        <v>0</v>
      </c>
      <c r="CF3735">
        <v>0</v>
      </c>
      <c r="CG3735">
        <v>0</v>
      </c>
      <c r="CH3735">
        <v>0</v>
      </c>
      <c r="CI3735">
        <v>0</v>
      </c>
      <c r="CJ3735">
        <v>0</v>
      </c>
    </row>
    <row r="3736" spans="1:88" x14ac:dyDescent="0.2">
      <c r="A3736" t="s">
        <v>166</v>
      </c>
      <c r="B3736">
        <v>2015</v>
      </c>
      <c r="C3736" t="s">
        <v>99</v>
      </c>
      <c r="D3736" t="s">
        <v>3639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0</v>
      </c>
      <c r="BI3736">
        <v>0</v>
      </c>
      <c r="BJ3736">
        <v>0</v>
      </c>
      <c r="BK3736">
        <v>0</v>
      </c>
      <c r="BL3736">
        <v>0</v>
      </c>
      <c r="BM3736">
        <v>0</v>
      </c>
      <c r="BN3736">
        <v>0</v>
      </c>
      <c r="BO3736">
        <v>0</v>
      </c>
      <c r="BP3736">
        <v>0</v>
      </c>
      <c r="BQ3736">
        <v>0</v>
      </c>
      <c r="BR3736">
        <v>0</v>
      </c>
      <c r="BS3736">
        <v>0</v>
      </c>
      <c r="BT3736">
        <v>0</v>
      </c>
      <c r="BU3736">
        <v>0</v>
      </c>
      <c r="BV3736">
        <v>0</v>
      </c>
      <c r="BW3736">
        <v>0</v>
      </c>
      <c r="BX3736">
        <v>0</v>
      </c>
      <c r="BY3736">
        <v>0</v>
      </c>
      <c r="BZ3736">
        <v>0</v>
      </c>
      <c r="CA3736">
        <v>0</v>
      </c>
      <c r="CB3736">
        <v>0</v>
      </c>
      <c r="CC3736">
        <v>0</v>
      </c>
      <c r="CD3736">
        <v>0</v>
      </c>
      <c r="CE3736">
        <v>0</v>
      </c>
      <c r="CF3736">
        <v>0</v>
      </c>
      <c r="CG3736">
        <v>0</v>
      </c>
      <c r="CH3736">
        <v>0</v>
      </c>
      <c r="CI3736">
        <v>0</v>
      </c>
      <c r="CJ3736">
        <v>0</v>
      </c>
    </row>
    <row r="3737" spans="1:88" x14ac:dyDescent="0.2">
      <c r="A3737" t="s">
        <v>166</v>
      </c>
      <c r="B3737">
        <v>2015</v>
      </c>
      <c r="C3737" t="s">
        <v>3779</v>
      </c>
      <c r="D3737" t="s">
        <v>3982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0</v>
      </c>
      <c r="BI3737">
        <v>0</v>
      </c>
      <c r="BJ3737">
        <v>0</v>
      </c>
      <c r="BK3737">
        <v>0</v>
      </c>
      <c r="BL3737">
        <v>0</v>
      </c>
      <c r="BM3737">
        <v>0</v>
      </c>
      <c r="BN3737">
        <v>0</v>
      </c>
      <c r="BO3737">
        <v>0</v>
      </c>
      <c r="BP3737">
        <v>0</v>
      </c>
      <c r="BQ3737">
        <v>0</v>
      </c>
      <c r="BR3737">
        <v>0</v>
      </c>
      <c r="BS3737">
        <v>0</v>
      </c>
      <c r="BT3737">
        <v>0</v>
      </c>
      <c r="BU3737">
        <v>0</v>
      </c>
      <c r="BV3737">
        <v>0</v>
      </c>
      <c r="BW3737">
        <v>0</v>
      </c>
      <c r="BX3737">
        <v>0</v>
      </c>
      <c r="BY3737">
        <v>0</v>
      </c>
      <c r="BZ3737">
        <v>0</v>
      </c>
      <c r="CA3737">
        <v>0</v>
      </c>
      <c r="CB3737">
        <v>0</v>
      </c>
      <c r="CC3737">
        <v>0</v>
      </c>
      <c r="CD3737">
        <v>0</v>
      </c>
      <c r="CE3737">
        <v>0</v>
      </c>
      <c r="CF3737">
        <v>0</v>
      </c>
      <c r="CG3737">
        <v>0</v>
      </c>
      <c r="CH3737">
        <v>0</v>
      </c>
      <c r="CI3737">
        <v>0</v>
      </c>
      <c r="CJ3737">
        <v>0</v>
      </c>
    </row>
    <row r="3738" spans="1:88" x14ac:dyDescent="0.2">
      <c r="A3738" t="s">
        <v>166</v>
      </c>
      <c r="B3738">
        <v>2015</v>
      </c>
      <c r="C3738" t="s">
        <v>42</v>
      </c>
      <c r="D3738" t="s">
        <v>3640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0</v>
      </c>
      <c r="BI3738">
        <v>0</v>
      </c>
      <c r="BJ3738">
        <v>0</v>
      </c>
      <c r="BK3738">
        <v>0</v>
      </c>
      <c r="BL3738">
        <v>0</v>
      </c>
      <c r="BM3738">
        <v>0</v>
      </c>
      <c r="BN3738">
        <v>0</v>
      </c>
      <c r="BO3738">
        <v>0</v>
      </c>
      <c r="BP3738">
        <v>0</v>
      </c>
      <c r="BQ3738">
        <v>0</v>
      </c>
      <c r="BR3738">
        <v>0</v>
      </c>
      <c r="BS3738">
        <v>0</v>
      </c>
      <c r="BT3738">
        <v>0</v>
      </c>
      <c r="BU3738">
        <v>0</v>
      </c>
      <c r="BV3738">
        <v>0</v>
      </c>
      <c r="BW3738">
        <v>0</v>
      </c>
      <c r="BX3738">
        <v>0</v>
      </c>
      <c r="BY3738">
        <v>0</v>
      </c>
      <c r="BZ3738">
        <v>0</v>
      </c>
      <c r="CA3738">
        <v>0</v>
      </c>
      <c r="CB3738">
        <v>0</v>
      </c>
      <c r="CC3738">
        <v>0</v>
      </c>
      <c r="CD3738">
        <v>0</v>
      </c>
      <c r="CE3738">
        <v>0</v>
      </c>
      <c r="CF3738">
        <v>0</v>
      </c>
      <c r="CG3738">
        <v>0</v>
      </c>
      <c r="CH3738">
        <v>0</v>
      </c>
      <c r="CI3738">
        <v>0</v>
      </c>
      <c r="CJ3738">
        <v>0</v>
      </c>
    </row>
    <row r="3739" spans="1:88" x14ac:dyDescent="0.2">
      <c r="A3739" t="s">
        <v>166</v>
      </c>
      <c r="B3739">
        <v>2015</v>
      </c>
      <c r="C3739" t="s">
        <v>43</v>
      </c>
      <c r="D3739" t="s">
        <v>3641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2.6521403026998217E-3</v>
      </c>
      <c r="K3739">
        <v>2.6521403026998217E-3</v>
      </c>
      <c r="L3739">
        <v>2.6521403026998217E-3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2.103073808925418E-3</v>
      </c>
      <c r="S3739">
        <v>2.103073808925418E-3</v>
      </c>
      <c r="T3739">
        <v>2.103073808925418E-3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0</v>
      </c>
      <c r="BI3739">
        <v>0</v>
      </c>
      <c r="BJ3739">
        <v>0</v>
      </c>
      <c r="BK3739">
        <v>0</v>
      </c>
      <c r="BL3739">
        <v>0</v>
      </c>
      <c r="BM3739">
        <v>0</v>
      </c>
      <c r="BN3739">
        <v>0</v>
      </c>
      <c r="BO3739">
        <v>0</v>
      </c>
      <c r="BP3739">
        <v>0</v>
      </c>
      <c r="BQ3739">
        <v>0</v>
      </c>
      <c r="BR3739">
        <v>0</v>
      </c>
      <c r="BS3739">
        <v>0</v>
      </c>
      <c r="BT3739">
        <v>0</v>
      </c>
      <c r="BU3739">
        <v>0</v>
      </c>
      <c r="BV3739">
        <v>0</v>
      </c>
      <c r="BW3739">
        <v>0</v>
      </c>
      <c r="BX3739">
        <v>0</v>
      </c>
      <c r="BY3739">
        <v>0</v>
      </c>
      <c r="BZ3739">
        <v>0</v>
      </c>
      <c r="CA3739">
        <v>0</v>
      </c>
      <c r="CB3739">
        <v>0</v>
      </c>
      <c r="CC3739">
        <v>0</v>
      </c>
      <c r="CD3739">
        <v>0</v>
      </c>
      <c r="CE3739">
        <v>0</v>
      </c>
      <c r="CF3739">
        <v>0</v>
      </c>
      <c r="CG3739">
        <v>0</v>
      </c>
      <c r="CH3739">
        <v>0</v>
      </c>
      <c r="CI3739">
        <v>0</v>
      </c>
      <c r="CJ3739">
        <v>0</v>
      </c>
    </row>
    <row r="3740" spans="1:88" x14ac:dyDescent="0.2">
      <c r="A3740" t="s">
        <v>166</v>
      </c>
      <c r="B3740">
        <v>2015</v>
      </c>
      <c r="C3740" t="s">
        <v>44</v>
      </c>
      <c r="D3740" t="s">
        <v>3642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0</v>
      </c>
      <c r="BI3740">
        <v>0</v>
      </c>
      <c r="BJ3740">
        <v>0</v>
      </c>
      <c r="BK3740">
        <v>0</v>
      </c>
      <c r="BL3740">
        <v>0</v>
      </c>
      <c r="BM3740">
        <v>0</v>
      </c>
      <c r="BN3740">
        <v>0</v>
      </c>
      <c r="BO3740">
        <v>0</v>
      </c>
      <c r="BP3740">
        <v>0</v>
      </c>
      <c r="BQ3740">
        <v>0</v>
      </c>
      <c r="BR3740">
        <v>0</v>
      </c>
      <c r="BS3740">
        <v>0</v>
      </c>
      <c r="BT3740">
        <v>0</v>
      </c>
      <c r="BU3740">
        <v>0</v>
      </c>
      <c r="BV3740">
        <v>0</v>
      </c>
      <c r="BW3740">
        <v>0</v>
      </c>
      <c r="BX3740">
        <v>0</v>
      </c>
      <c r="BY3740">
        <v>0</v>
      </c>
      <c r="BZ3740">
        <v>0</v>
      </c>
      <c r="CA3740">
        <v>0</v>
      </c>
      <c r="CB3740">
        <v>0</v>
      </c>
      <c r="CC3740">
        <v>0</v>
      </c>
      <c r="CD3740">
        <v>0</v>
      </c>
      <c r="CE3740">
        <v>0</v>
      </c>
      <c r="CF3740">
        <v>0</v>
      </c>
      <c r="CG3740">
        <v>0</v>
      </c>
      <c r="CH3740">
        <v>0</v>
      </c>
      <c r="CI3740">
        <v>0</v>
      </c>
      <c r="CJ3740">
        <v>0</v>
      </c>
    </row>
    <row r="3741" spans="1:88" x14ac:dyDescent="0.2">
      <c r="A3741" t="s">
        <v>166</v>
      </c>
      <c r="B3741">
        <v>2015</v>
      </c>
      <c r="C3741" t="s">
        <v>45</v>
      </c>
      <c r="D3741" t="s">
        <v>3643</v>
      </c>
      <c r="E3741">
        <v>1.80125640343837</v>
      </c>
      <c r="F3741">
        <v>0.44508545749084899</v>
      </c>
      <c r="G3741">
        <v>0.99704207908144304</v>
      </c>
      <c r="H3741">
        <v>0.35912886686607798</v>
      </c>
      <c r="I3741">
        <v>0</v>
      </c>
      <c r="J3741">
        <v>0</v>
      </c>
      <c r="K3741">
        <v>0</v>
      </c>
      <c r="L3741">
        <v>1.80125640343837</v>
      </c>
      <c r="M3741">
        <v>1.49476253114827</v>
      </c>
      <c r="N3741">
        <v>0.42770610855330699</v>
      </c>
      <c r="O3741">
        <v>0.98653517437231997</v>
      </c>
      <c r="P3741">
        <v>8.0521248222642894E-2</v>
      </c>
      <c r="Q3741">
        <v>0</v>
      </c>
      <c r="R3741">
        <v>0</v>
      </c>
      <c r="S3741">
        <v>0</v>
      </c>
      <c r="T3741">
        <v>1.49476253114827</v>
      </c>
      <c r="U3741">
        <v>5.5967720582060299</v>
      </c>
      <c r="V3741">
        <v>0.136247198151943</v>
      </c>
      <c r="W3741">
        <v>3.51230925219706E-2</v>
      </c>
      <c r="X3741">
        <v>5.4254017675321098</v>
      </c>
      <c r="Y3741">
        <v>0.43255670674153701</v>
      </c>
      <c r="Z3741">
        <v>4.6889828804508898E-2</v>
      </c>
      <c r="AA3741">
        <v>3.23115013291074E-2</v>
      </c>
      <c r="AB3741">
        <v>0.35335537660791899</v>
      </c>
      <c r="AC3741">
        <v>36.310815068874199</v>
      </c>
      <c r="AD3741">
        <v>0</v>
      </c>
      <c r="AE3741">
        <v>0</v>
      </c>
      <c r="AF3741">
        <v>36.310815068874199</v>
      </c>
      <c r="AG3741">
        <v>0.21644993637832199</v>
      </c>
      <c r="AH3741">
        <v>0</v>
      </c>
      <c r="AI3741">
        <v>0</v>
      </c>
      <c r="AJ3741">
        <v>0.21644993637832199</v>
      </c>
      <c r="AK3741">
        <v>1.15039064968261</v>
      </c>
      <c r="AL3741">
        <v>0</v>
      </c>
      <c r="AM3741">
        <v>0</v>
      </c>
      <c r="AN3741">
        <v>1.15039064968261</v>
      </c>
      <c r="AO3741">
        <v>37.677655654935101</v>
      </c>
      <c r="AP3741">
        <v>0</v>
      </c>
      <c r="AQ3741">
        <v>0</v>
      </c>
      <c r="AR3741">
        <v>37.677655654935101</v>
      </c>
      <c r="AS3741">
        <v>6.0971399159981496</v>
      </c>
      <c r="AT3741">
        <v>0.96657257278072395</v>
      </c>
      <c r="AU3741">
        <v>4.9786922011906301</v>
      </c>
      <c r="AV3741">
        <v>0.151875142026794</v>
      </c>
      <c r="AW3741">
        <v>1.28074047973992</v>
      </c>
      <c r="AX3741">
        <v>1.7824163640318299E-2</v>
      </c>
      <c r="AY3741">
        <v>8.5376205788981294E-2</v>
      </c>
      <c r="AZ3741">
        <v>1.17754011031063</v>
      </c>
      <c r="BA3741">
        <v>2.88367488262476</v>
      </c>
      <c r="BB3741">
        <v>0.21282657885984499</v>
      </c>
      <c r="BC3741">
        <v>0.62812847871487099</v>
      </c>
      <c r="BD3741">
        <v>2.0427198250500398</v>
      </c>
      <c r="BE3741">
        <v>6.2914462798405104</v>
      </c>
      <c r="BF3741">
        <v>0.80287808900922397</v>
      </c>
      <c r="BG3741">
        <v>5.1015633368157101</v>
      </c>
      <c r="BH3741">
        <v>0.38700485401559298</v>
      </c>
      <c r="BI3741">
        <v>0.98552135816953601</v>
      </c>
      <c r="BJ3741">
        <v>0.16544899998020901</v>
      </c>
      <c r="BK3741">
        <v>0.74667144055371704</v>
      </c>
      <c r="BL3741">
        <v>7.3400917635611795E-2</v>
      </c>
      <c r="BM3741">
        <v>0.44481803034953898</v>
      </c>
      <c r="BN3741">
        <v>7.3427554164057204E-2</v>
      </c>
      <c r="BO3741">
        <v>0.31876155290229402</v>
      </c>
      <c r="BP3741">
        <v>5.26289232831866E-2</v>
      </c>
      <c r="BQ3741">
        <v>1.1114397534603699</v>
      </c>
      <c r="BR3741">
        <v>9.2898841855745706E-2</v>
      </c>
      <c r="BS3741">
        <v>0.850652998036313</v>
      </c>
      <c r="BT3741">
        <v>0.16788791356830701</v>
      </c>
      <c r="BU3741">
        <v>1.78383822829336</v>
      </c>
      <c r="BV3741">
        <v>9.4701521306283204E-2</v>
      </c>
      <c r="BW3741">
        <v>1.4660163030104101</v>
      </c>
      <c r="BX3741">
        <v>0.223120403976661</v>
      </c>
      <c r="BY3741">
        <v>1.09563804141469</v>
      </c>
      <c r="BZ3741">
        <v>0.82408308670602803</v>
      </c>
      <c r="CA3741">
        <v>0.113849440310671</v>
      </c>
      <c r="CB3741">
        <v>0.15770551439799099</v>
      </c>
      <c r="CC3741">
        <v>11.638631927190101</v>
      </c>
      <c r="CD3741">
        <v>8.6225191652807798</v>
      </c>
      <c r="CE3741">
        <v>1.5572606767419901</v>
      </c>
      <c r="CF3741">
        <v>1.4588520851672899</v>
      </c>
      <c r="CG3741">
        <v>18.4643564307929</v>
      </c>
      <c r="CH3741">
        <v>4.7588966559636301</v>
      </c>
      <c r="CI3741">
        <v>13.620102425135901</v>
      </c>
      <c r="CJ3741">
        <v>8.53573496933661E-2</v>
      </c>
    </row>
    <row r="3742" spans="1:88" x14ac:dyDescent="0.2">
      <c r="A3742" t="s">
        <v>166</v>
      </c>
      <c r="B3742">
        <v>2015</v>
      </c>
      <c r="C3742" t="s">
        <v>230</v>
      </c>
      <c r="D3742" t="s">
        <v>3983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0</v>
      </c>
      <c r="BI3742">
        <v>0</v>
      </c>
      <c r="BJ3742">
        <v>0</v>
      </c>
      <c r="BK3742">
        <v>0</v>
      </c>
      <c r="BL3742">
        <v>0</v>
      </c>
      <c r="BM3742">
        <v>0</v>
      </c>
      <c r="BN3742">
        <v>0</v>
      </c>
      <c r="BO3742">
        <v>0</v>
      </c>
      <c r="BP3742">
        <v>0</v>
      </c>
      <c r="BQ3742">
        <v>0</v>
      </c>
      <c r="BR3742">
        <v>0</v>
      </c>
      <c r="BS3742">
        <v>0</v>
      </c>
      <c r="BT3742">
        <v>0</v>
      </c>
      <c r="BU3742">
        <v>0</v>
      </c>
      <c r="BV3742">
        <v>0</v>
      </c>
      <c r="BW3742">
        <v>0</v>
      </c>
      <c r="BX3742">
        <v>0</v>
      </c>
      <c r="BY3742">
        <v>0</v>
      </c>
      <c r="BZ3742">
        <v>0</v>
      </c>
      <c r="CA3742">
        <v>0</v>
      </c>
      <c r="CB3742">
        <v>0</v>
      </c>
      <c r="CC3742">
        <v>0</v>
      </c>
      <c r="CD3742">
        <v>0</v>
      </c>
      <c r="CE3742">
        <v>0</v>
      </c>
      <c r="CF3742">
        <v>0</v>
      </c>
      <c r="CG3742">
        <v>0</v>
      </c>
      <c r="CH3742">
        <v>0</v>
      </c>
      <c r="CI3742">
        <v>0</v>
      </c>
      <c r="CJ3742">
        <v>0</v>
      </c>
    </row>
    <row r="3743" spans="1:88" x14ac:dyDescent="0.2">
      <c r="A3743" t="s">
        <v>166</v>
      </c>
      <c r="B3743">
        <v>2015</v>
      </c>
      <c r="C3743" t="s">
        <v>231</v>
      </c>
      <c r="D3743" t="s">
        <v>3644</v>
      </c>
      <c r="E3743">
        <v>444.07360678274154</v>
      </c>
      <c r="F3743">
        <v>89.32417131268636</v>
      </c>
      <c r="G3743">
        <v>268.52907795704965</v>
      </c>
      <c r="H3743">
        <v>86.220357513005126</v>
      </c>
      <c r="I3743">
        <v>-54.21740162009155</v>
      </c>
      <c r="J3743">
        <v>418.57276503271549</v>
      </c>
      <c r="K3743">
        <v>364.35536341262451</v>
      </c>
      <c r="L3743">
        <v>808.42897019536588</v>
      </c>
      <c r="M3743">
        <v>433.49060271112961</v>
      </c>
      <c r="N3743">
        <v>86.979755813087706</v>
      </c>
      <c r="O3743">
        <v>265.56558292828379</v>
      </c>
      <c r="P3743">
        <v>80.945263969757903</v>
      </c>
      <c r="Q3743">
        <v>86.935114251623872</v>
      </c>
      <c r="R3743">
        <v>356.54820063779249</v>
      </c>
      <c r="S3743">
        <v>443.48331488941483</v>
      </c>
      <c r="T3743">
        <v>876.97391760054438</v>
      </c>
      <c r="U3743">
        <v>225.73908906131823</v>
      </c>
      <c r="V3743">
        <v>12.703989665237764</v>
      </c>
      <c r="W3743">
        <v>14.531674516375777</v>
      </c>
      <c r="X3743">
        <v>198.50342487970519</v>
      </c>
      <c r="Y3743">
        <v>-5.50962709326945</v>
      </c>
      <c r="Z3743">
        <v>6.8013951609650638</v>
      </c>
      <c r="AA3743">
        <v>8.7255139793861289</v>
      </c>
      <c r="AB3743">
        <v>-21.036536233620435</v>
      </c>
      <c r="AC3743">
        <v>4371.8763475615251</v>
      </c>
      <c r="AD3743">
        <v>0</v>
      </c>
      <c r="AE3743">
        <v>0</v>
      </c>
      <c r="AF3743">
        <v>4371.8763475615251</v>
      </c>
      <c r="AG3743">
        <v>1447.2767525555935</v>
      </c>
      <c r="AH3743">
        <v>0</v>
      </c>
      <c r="AI3743">
        <v>0</v>
      </c>
      <c r="AJ3743">
        <v>1447.2767525555935</v>
      </c>
      <c r="AK3743">
        <v>771.80016273253125</v>
      </c>
      <c r="AL3743">
        <v>0</v>
      </c>
      <c r="AM3743">
        <v>0</v>
      </c>
      <c r="AN3743">
        <v>771.80016273253125</v>
      </c>
      <c r="AO3743">
        <v>6590.9532628496445</v>
      </c>
      <c r="AP3743">
        <v>0</v>
      </c>
      <c r="AQ3743">
        <v>0</v>
      </c>
      <c r="AR3743">
        <v>6590.9532628496445</v>
      </c>
      <c r="AS3743">
        <v>3283.9396799424976</v>
      </c>
      <c r="AT3743">
        <v>31.415989764883875</v>
      </c>
      <c r="AU3743">
        <v>2779.2497761406275</v>
      </c>
      <c r="AV3743">
        <v>473.27391403699102</v>
      </c>
      <c r="AW3743">
        <v>-61.799269613088171</v>
      </c>
      <c r="AX3743">
        <v>2.9362356470084201</v>
      </c>
      <c r="AY3743">
        <v>12.946921927575627</v>
      </c>
      <c r="AZ3743">
        <v>-77.682427187671863</v>
      </c>
      <c r="BA3743">
        <v>602.52926138325745</v>
      </c>
      <c r="BB3743">
        <v>23.706208458693265</v>
      </c>
      <c r="BC3743">
        <v>500.18102172231698</v>
      </c>
      <c r="BD3743">
        <v>78.642031202247523</v>
      </c>
      <c r="BE3743">
        <v>1288.1274119167133</v>
      </c>
      <c r="BF3743">
        <v>261.85627447132327</v>
      </c>
      <c r="BG3743">
        <v>998.30693725853189</v>
      </c>
      <c r="BH3743">
        <v>27.964200186858225</v>
      </c>
      <c r="BI3743">
        <v>271.22626318107496</v>
      </c>
      <c r="BJ3743">
        <v>37.221927619950897</v>
      </c>
      <c r="BK3743">
        <v>42.078873977932538</v>
      </c>
      <c r="BL3743">
        <v>191.9254615831918</v>
      </c>
      <c r="BM3743">
        <v>124.62037678082565</v>
      </c>
      <c r="BN3743">
        <v>8.4330641388258343</v>
      </c>
      <c r="BO3743">
        <v>80.506805231250667</v>
      </c>
      <c r="BP3743">
        <v>35.680507410749215</v>
      </c>
      <c r="BQ3743">
        <v>232.99099453017274</v>
      </c>
      <c r="BR3743">
        <v>12.577085877504091</v>
      </c>
      <c r="BS3743">
        <v>180.24302944933896</v>
      </c>
      <c r="BT3743">
        <v>40.170879203329662</v>
      </c>
      <c r="BU3743">
        <v>366.99847365766681</v>
      </c>
      <c r="BV3743">
        <v>14.303771665624478</v>
      </c>
      <c r="BW3743">
        <v>297.13336870945841</v>
      </c>
      <c r="BX3743">
        <v>55.561333282584947</v>
      </c>
      <c r="BY3743">
        <v>257.39219308520512</v>
      </c>
      <c r="BZ3743">
        <v>108.91875816560932</v>
      </c>
      <c r="CA3743">
        <v>43.102645583701005</v>
      </c>
      <c r="CB3743">
        <v>105.370789335895</v>
      </c>
      <c r="CC3743">
        <v>2686.6546690111149</v>
      </c>
      <c r="CD3743">
        <v>1146.2936257340205</v>
      </c>
      <c r="CE3743">
        <v>571.63256310428096</v>
      </c>
      <c r="CF3743">
        <v>968.72848017281865</v>
      </c>
      <c r="CG3743">
        <v>4882.4543371769578</v>
      </c>
      <c r="CH3743">
        <v>1122.7679183579869</v>
      </c>
      <c r="CI3743">
        <v>3682.4999339944279</v>
      </c>
      <c r="CJ3743">
        <v>77.186484824560594</v>
      </c>
    </row>
    <row r="3744" spans="1:88" x14ac:dyDescent="0.2">
      <c r="A3744" t="s">
        <v>166</v>
      </c>
      <c r="B3744">
        <v>2015</v>
      </c>
      <c r="C3744" t="s">
        <v>4433</v>
      </c>
      <c r="D3744" t="s">
        <v>4652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0</v>
      </c>
      <c r="BI3744">
        <v>0</v>
      </c>
      <c r="BJ3744">
        <v>0</v>
      </c>
      <c r="BK3744">
        <v>0</v>
      </c>
      <c r="BL3744">
        <v>0</v>
      </c>
      <c r="BM3744">
        <v>0</v>
      </c>
      <c r="BN3744">
        <v>0</v>
      </c>
      <c r="BO3744">
        <v>0</v>
      </c>
      <c r="BP3744">
        <v>0</v>
      </c>
      <c r="BQ3744">
        <v>0</v>
      </c>
      <c r="BR3744">
        <v>0</v>
      </c>
      <c r="BS3744">
        <v>0</v>
      </c>
      <c r="BT3744">
        <v>0</v>
      </c>
      <c r="BU3744">
        <v>0</v>
      </c>
      <c r="BV3744">
        <v>0</v>
      </c>
      <c r="BW3744">
        <v>0</v>
      </c>
      <c r="BX3744">
        <v>0</v>
      </c>
      <c r="BY3744">
        <v>0</v>
      </c>
      <c r="BZ3744">
        <v>0</v>
      </c>
      <c r="CA3744">
        <v>0</v>
      </c>
      <c r="CB3744">
        <v>0</v>
      </c>
      <c r="CC3744">
        <v>0</v>
      </c>
      <c r="CD3744">
        <v>0</v>
      </c>
      <c r="CE3744">
        <v>0</v>
      </c>
      <c r="CF3744">
        <v>0</v>
      </c>
      <c r="CG3744">
        <v>0</v>
      </c>
      <c r="CH3744">
        <v>0</v>
      </c>
      <c r="CI3744">
        <v>0</v>
      </c>
      <c r="CJ3744">
        <v>0</v>
      </c>
    </row>
    <row r="3745" spans="1:88" x14ac:dyDescent="0.2">
      <c r="A3745" t="s">
        <v>166</v>
      </c>
      <c r="B3745">
        <v>2015</v>
      </c>
      <c r="C3745" t="s">
        <v>3254</v>
      </c>
      <c r="D3745" t="s">
        <v>4653</v>
      </c>
      <c r="E3745">
        <v>444.07360678274154</v>
      </c>
      <c r="F3745">
        <v>89.32417131268636</v>
      </c>
      <c r="G3745">
        <v>268.52907795704965</v>
      </c>
      <c r="H3745">
        <v>86.220357513005126</v>
      </c>
      <c r="I3745">
        <v>-54.21740162009155</v>
      </c>
      <c r="J3745">
        <v>418.57276503271549</v>
      </c>
      <c r="K3745">
        <v>364.35536341262451</v>
      </c>
      <c r="L3745">
        <v>808.42897019536588</v>
      </c>
      <c r="M3745">
        <v>433.49060271112961</v>
      </c>
      <c r="N3745">
        <v>86.979755813087706</v>
      </c>
      <c r="O3745">
        <v>265.56558292828379</v>
      </c>
      <c r="P3745">
        <v>80.945263969757903</v>
      </c>
      <c r="Q3745">
        <v>86.935114251623872</v>
      </c>
      <c r="R3745">
        <v>356.54820063779249</v>
      </c>
      <c r="S3745">
        <v>443.48331488941483</v>
      </c>
      <c r="T3745">
        <v>876.97391760054438</v>
      </c>
      <c r="U3745">
        <v>225.73908906131823</v>
      </c>
      <c r="V3745">
        <v>12.703989665237764</v>
      </c>
      <c r="W3745">
        <v>14.531674516375777</v>
      </c>
      <c r="X3745">
        <v>198.50342487970519</v>
      </c>
      <c r="Y3745">
        <v>-5.50962709326945</v>
      </c>
      <c r="Z3745">
        <v>6.8013951609650638</v>
      </c>
      <c r="AA3745">
        <v>8.7255139793861289</v>
      </c>
      <c r="AB3745">
        <v>-21.036536233620435</v>
      </c>
      <c r="AC3745">
        <v>4371.8763475615251</v>
      </c>
      <c r="AD3745">
        <v>0</v>
      </c>
      <c r="AE3745">
        <v>0</v>
      </c>
      <c r="AF3745">
        <v>4371.8763475615251</v>
      </c>
      <c r="AG3745">
        <v>1447.2767525555935</v>
      </c>
      <c r="AH3745">
        <v>0</v>
      </c>
      <c r="AI3745">
        <v>0</v>
      </c>
      <c r="AJ3745">
        <v>1447.2767525555935</v>
      </c>
      <c r="AK3745">
        <v>771.80016273253125</v>
      </c>
      <c r="AL3745">
        <v>0</v>
      </c>
      <c r="AM3745">
        <v>0</v>
      </c>
      <c r="AN3745">
        <v>771.80016273253125</v>
      </c>
      <c r="AO3745">
        <v>6590.9532628496445</v>
      </c>
      <c r="AP3745">
        <v>0</v>
      </c>
      <c r="AQ3745">
        <v>0</v>
      </c>
      <c r="AR3745">
        <v>6590.9532628496445</v>
      </c>
      <c r="AS3745">
        <v>3283.9396799424976</v>
      </c>
      <c r="AT3745">
        <v>31.415989764883875</v>
      </c>
      <c r="AU3745">
        <v>2779.2497761406275</v>
      </c>
      <c r="AV3745">
        <v>473.27391403699102</v>
      </c>
      <c r="AW3745">
        <v>-61.799269613088171</v>
      </c>
      <c r="AX3745">
        <v>2.9362356470084201</v>
      </c>
      <c r="AY3745">
        <v>12.946921927575627</v>
      </c>
      <c r="AZ3745">
        <v>-77.682427187671863</v>
      </c>
      <c r="BA3745">
        <v>602.52926138325745</v>
      </c>
      <c r="BB3745">
        <v>23.706208458693265</v>
      </c>
      <c r="BC3745">
        <v>500.18102172231698</v>
      </c>
      <c r="BD3745">
        <v>78.642031202247523</v>
      </c>
      <c r="BE3745">
        <v>1288.1274119167133</v>
      </c>
      <c r="BF3745">
        <v>261.85627447132327</v>
      </c>
      <c r="BG3745">
        <v>998.30693725853189</v>
      </c>
      <c r="BH3745">
        <v>27.964200186858225</v>
      </c>
      <c r="BI3745">
        <v>271.22626318107496</v>
      </c>
      <c r="BJ3745">
        <v>37.221927619950897</v>
      </c>
      <c r="BK3745">
        <v>42.078873977932538</v>
      </c>
      <c r="BL3745">
        <v>191.9254615831918</v>
      </c>
      <c r="BM3745">
        <v>124.62037678082565</v>
      </c>
      <c r="BN3745">
        <v>8.4330641388258343</v>
      </c>
      <c r="BO3745">
        <v>80.506805231250667</v>
      </c>
      <c r="BP3745">
        <v>35.680507410749215</v>
      </c>
      <c r="BQ3745">
        <v>232.99099453017274</v>
      </c>
      <c r="BR3745">
        <v>12.577085877504091</v>
      </c>
      <c r="BS3745">
        <v>180.24302944933896</v>
      </c>
      <c r="BT3745">
        <v>40.170879203329662</v>
      </c>
      <c r="BU3745">
        <v>366.99847365766681</v>
      </c>
      <c r="BV3745">
        <v>14.303771665624478</v>
      </c>
      <c r="BW3745">
        <v>297.13336870945841</v>
      </c>
      <c r="BX3745">
        <v>55.561333282584947</v>
      </c>
      <c r="BY3745">
        <v>257.39219308520512</v>
      </c>
      <c r="BZ3745">
        <v>108.91875816560932</v>
      </c>
      <c r="CA3745">
        <v>43.102645583701005</v>
      </c>
      <c r="CB3745">
        <v>105.370789335895</v>
      </c>
      <c r="CC3745">
        <v>2686.6546690111149</v>
      </c>
      <c r="CD3745">
        <v>1146.2936257340205</v>
      </c>
      <c r="CE3745">
        <v>571.63256310428096</v>
      </c>
      <c r="CF3745">
        <v>968.72848017281865</v>
      </c>
      <c r="CG3745">
        <v>4882.4543371769578</v>
      </c>
      <c r="CH3745">
        <v>1122.7679183579869</v>
      </c>
      <c r="CI3745">
        <v>3682.4999339944279</v>
      </c>
      <c r="CJ3745">
        <v>77.186484824560594</v>
      </c>
    </row>
    <row r="3746" spans="1:88" x14ac:dyDescent="0.2">
      <c r="A3746" t="s">
        <v>166</v>
      </c>
      <c r="B3746">
        <v>2016</v>
      </c>
      <c r="C3746" t="s">
        <v>2</v>
      </c>
      <c r="D3746" t="s">
        <v>4289</v>
      </c>
      <c r="E3746">
        <v>-27.366588743933999</v>
      </c>
      <c r="F3746">
        <v>-1.03915441869849</v>
      </c>
      <c r="G3746">
        <v>-3.2846284940188002</v>
      </c>
      <c r="H3746">
        <v>-23.0428058312167</v>
      </c>
      <c r="I3746">
        <v>-6.8783343121316003</v>
      </c>
      <c r="J3746">
        <v>3.5068958628384244</v>
      </c>
      <c r="K3746">
        <v>-3.3714384492931759</v>
      </c>
      <c r="L3746">
        <v>-30.738027193227175</v>
      </c>
      <c r="M3746">
        <v>-4.7575047769170897</v>
      </c>
      <c r="N3746">
        <v>-0.90423185896177205</v>
      </c>
      <c r="O3746">
        <v>-3.2412939367795501</v>
      </c>
      <c r="P3746">
        <v>-0.611978981175748</v>
      </c>
      <c r="Q3746">
        <v>-1.9625122181958601</v>
      </c>
      <c r="R3746">
        <v>1.0005803246030494</v>
      </c>
      <c r="S3746">
        <v>-0.96193189359281162</v>
      </c>
      <c r="T3746">
        <v>-5.7194366705099009</v>
      </c>
      <c r="U3746">
        <v>-436.596778899794</v>
      </c>
      <c r="V3746">
        <v>-3.8380588225240602</v>
      </c>
      <c r="W3746">
        <v>-0.24086767503814599</v>
      </c>
      <c r="X3746">
        <v>-432.51785240223199</v>
      </c>
      <c r="Y3746">
        <v>-39.097492237140699</v>
      </c>
      <c r="Z3746">
        <v>-0.13077546702556</v>
      </c>
      <c r="AA3746">
        <v>-0.12521095759495901</v>
      </c>
      <c r="AB3746">
        <v>-38.841505812520197</v>
      </c>
      <c r="AC3746">
        <v>-41.840706006138298</v>
      </c>
      <c r="AD3746">
        <v>0</v>
      </c>
      <c r="AE3746">
        <v>0</v>
      </c>
      <c r="AF3746">
        <v>-41.840706006138298</v>
      </c>
      <c r="AG3746">
        <v>-0.25694202560838503</v>
      </c>
      <c r="AH3746">
        <v>0</v>
      </c>
      <c r="AI3746">
        <v>0</v>
      </c>
      <c r="AJ3746">
        <v>-0.25694202560838503</v>
      </c>
      <c r="AK3746">
        <v>-1.04460629569052</v>
      </c>
      <c r="AL3746">
        <v>0</v>
      </c>
      <c r="AM3746">
        <v>0</v>
      </c>
      <c r="AN3746">
        <v>-1.04460629569052</v>
      </c>
      <c r="AO3746">
        <v>-43.1422543274372</v>
      </c>
      <c r="AP3746">
        <v>0</v>
      </c>
      <c r="AQ3746">
        <v>0</v>
      </c>
      <c r="AR3746">
        <v>-43.1422543274372</v>
      </c>
      <c r="AS3746">
        <v>-92.845504993632304</v>
      </c>
      <c r="AT3746">
        <v>-59.5657364573294</v>
      </c>
      <c r="AU3746">
        <v>-33.119648338715201</v>
      </c>
      <c r="AV3746">
        <v>-0.16012019758736901</v>
      </c>
      <c r="AW3746">
        <v>-155.41248581068899</v>
      </c>
      <c r="AX3746">
        <v>-6.9821228413413497E-2</v>
      </c>
      <c r="AY3746">
        <v>-0.12264972107293499</v>
      </c>
      <c r="AZ3746">
        <v>-155.220014861203</v>
      </c>
      <c r="BA3746">
        <v>-133.38103504950001</v>
      </c>
      <c r="BB3746">
        <v>-4.5683207374337798</v>
      </c>
      <c r="BC3746">
        <v>-6.7658847312499999</v>
      </c>
      <c r="BD3746">
        <v>-122.046829580816</v>
      </c>
      <c r="BE3746">
        <v>-60.432428063159499</v>
      </c>
      <c r="BF3746">
        <v>-2.7558955510295</v>
      </c>
      <c r="BG3746">
        <v>-14.5326250584565</v>
      </c>
      <c r="BH3746">
        <v>-43.1439074536734</v>
      </c>
      <c r="BI3746">
        <v>-1.1144517315883899</v>
      </c>
      <c r="BJ3746">
        <v>-0.75286508469006896</v>
      </c>
      <c r="BK3746">
        <v>-0.25300951062309601</v>
      </c>
      <c r="BL3746">
        <v>-0.108577136275222</v>
      </c>
      <c r="BM3746">
        <v>-6.5486667683755497</v>
      </c>
      <c r="BN3746">
        <v>-2.3829202147481099</v>
      </c>
      <c r="BO3746">
        <v>-1.07825342671066</v>
      </c>
      <c r="BP3746">
        <v>-3.08749312691678</v>
      </c>
      <c r="BQ3746">
        <v>-20.991795800178799</v>
      </c>
      <c r="BR3746">
        <v>-2.4271675850482199</v>
      </c>
      <c r="BS3746">
        <v>-2.2569563655232199</v>
      </c>
      <c r="BT3746">
        <v>-16.307671849607299</v>
      </c>
      <c r="BU3746">
        <v>-25.8435643994783</v>
      </c>
      <c r="BV3746">
        <v>-2.45576674518095</v>
      </c>
      <c r="BW3746">
        <v>-3.6429234900269698</v>
      </c>
      <c r="BX3746">
        <v>-19.744874164270399</v>
      </c>
      <c r="BY3746">
        <v>-2.9424181291823102</v>
      </c>
      <c r="BZ3746">
        <v>-2.0839802366637801</v>
      </c>
      <c r="CA3746">
        <v>-0.792871436123333</v>
      </c>
      <c r="CB3746">
        <v>-6.5566456395194997E-2</v>
      </c>
      <c r="CC3746">
        <v>-32.834707946326198</v>
      </c>
      <c r="CD3746">
        <v>-21.726884906244699</v>
      </c>
      <c r="CE3746">
        <v>-10.509201174600101</v>
      </c>
      <c r="CF3746">
        <v>-0.59862186548137597</v>
      </c>
      <c r="CG3746">
        <v>-57.344042929852101</v>
      </c>
      <c r="CH3746">
        <v>-12.2481080350196</v>
      </c>
      <c r="CI3746">
        <v>-44.993999049341497</v>
      </c>
      <c r="CJ3746">
        <v>-0.101935845491042</v>
      </c>
    </row>
    <row r="3747" spans="1:88" x14ac:dyDescent="0.2">
      <c r="A3747" t="s">
        <v>166</v>
      </c>
      <c r="B3747">
        <v>2016</v>
      </c>
      <c r="C3747" t="s">
        <v>3</v>
      </c>
      <c r="D3747" t="s">
        <v>4290</v>
      </c>
      <c r="E3747">
        <v>258.87530960372999</v>
      </c>
      <c r="F3747">
        <v>15.6659541689255</v>
      </c>
      <c r="G3747">
        <v>226.456292183627</v>
      </c>
      <c r="H3747">
        <v>16.753063251177799</v>
      </c>
      <c r="I3747">
        <v>0</v>
      </c>
      <c r="J3747">
        <v>8.9748443561929392</v>
      </c>
      <c r="K3747">
        <v>8.9748443561929392</v>
      </c>
      <c r="L3747">
        <v>267.85015395992292</v>
      </c>
      <c r="M3747">
        <v>241.47188684589</v>
      </c>
      <c r="N3747">
        <v>14.380873793605501</v>
      </c>
      <c r="O3747">
        <v>223.86050784610299</v>
      </c>
      <c r="P3747">
        <v>3.2305052061819399</v>
      </c>
      <c r="Q3747">
        <v>0</v>
      </c>
      <c r="R3747">
        <v>7.264574671781646</v>
      </c>
      <c r="S3747">
        <v>7.264574671781646</v>
      </c>
      <c r="T3747">
        <v>248.73646151767164</v>
      </c>
      <c r="U3747">
        <v>253.48119179821899</v>
      </c>
      <c r="V3747">
        <v>9.2725357674665396</v>
      </c>
      <c r="W3747">
        <v>13.843067742912501</v>
      </c>
      <c r="X3747">
        <v>230.36558828784001</v>
      </c>
      <c r="Y3747">
        <v>29.478839495244301</v>
      </c>
      <c r="Z3747">
        <v>3.5344529568233898</v>
      </c>
      <c r="AA3747">
        <v>7.5493545099019999</v>
      </c>
      <c r="AB3747">
        <v>18.395032028519001</v>
      </c>
      <c r="AC3747">
        <v>2244.99139854029</v>
      </c>
      <c r="AD3747">
        <v>0</v>
      </c>
      <c r="AE3747">
        <v>0</v>
      </c>
      <c r="AF3747">
        <v>2244.99139854029</v>
      </c>
      <c r="AG3747">
        <v>6.30206997865041</v>
      </c>
      <c r="AH3747">
        <v>0</v>
      </c>
      <c r="AI3747">
        <v>0</v>
      </c>
      <c r="AJ3747">
        <v>6.30206997865041</v>
      </c>
      <c r="AK3747">
        <v>31.542136538193599</v>
      </c>
      <c r="AL3747">
        <v>0</v>
      </c>
      <c r="AM3747">
        <v>0</v>
      </c>
      <c r="AN3747">
        <v>31.542136538193599</v>
      </c>
      <c r="AO3747">
        <v>2282.8356050571301</v>
      </c>
      <c r="AP3747">
        <v>0</v>
      </c>
      <c r="AQ3747">
        <v>0</v>
      </c>
      <c r="AR3747">
        <v>2282.8356050571301</v>
      </c>
      <c r="AS3747">
        <v>2927.8017393950099</v>
      </c>
      <c r="AT3747">
        <v>53.421109012470701</v>
      </c>
      <c r="AU3747">
        <v>2827.0212275424201</v>
      </c>
      <c r="AV3747">
        <v>47.359402840097601</v>
      </c>
      <c r="AW3747">
        <v>89.001066985726695</v>
      </c>
      <c r="AX3747">
        <v>1.0688428627839299</v>
      </c>
      <c r="AY3747">
        <v>11.675223737881</v>
      </c>
      <c r="AZ3747">
        <v>76.2570003850619</v>
      </c>
      <c r="BA3747">
        <v>618.33620209066305</v>
      </c>
      <c r="BB3747">
        <v>14.4950614936542</v>
      </c>
      <c r="BC3747">
        <v>514.31713235863299</v>
      </c>
      <c r="BD3747">
        <v>89.524008238376197</v>
      </c>
      <c r="BE3747">
        <v>855.45565732245495</v>
      </c>
      <c r="BF3747">
        <v>55.6130699288911</v>
      </c>
      <c r="BG3747">
        <v>747.49832487664196</v>
      </c>
      <c r="BH3747">
        <v>52.344262516923799</v>
      </c>
      <c r="BI3747">
        <v>45.018498186590598</v>
      </c>
      <c r="BJ3747">
        <v>18.707885120798299</v>
      </c>
      <c r="BK3747">
        <v>11.7570108033386</v>
      </c>
      <c r="BL3747">
        <v>14.553602262453699</v>
      </c>
      <c r="BM3747">
        <v>88.042950343502696</v>
      </c>
      <c r="BN3747">
        <v>5.6807015095848001</v>
      </c>
      <c r="BO3747">
        <v>67.792659306987602</v>
      </c>
      <c r="BP3747">
        <v>14.569589526930301</v>
      </c>
      <c r="BQ3747">
        <v>193.56619755925701</v>
      </c>
      <c r="BR3747">
        <v>7.1295623042001699</v>
      </c>
      <c r="BS3747">
        <v>164.30830944413299</v>
      </c>
      <c r="BT3747">
        <v>22.128325810923801</v>
      </c>
      <c r="BU3747">
        <v>310.645921951829</v>
      </c>
      <c r="BV3747">
        <v>7.3726503480298797</v>
      </c>
      <c r="BW3747">
        <v>278.11832276044697</v>
      </c>
      <c r="BX3747">
        <v>25.154948843350599</v>
      </c>
      <c r="BY3747">
        <v>264.172614936895</v>
      </c>
      <c r="BZ3747">
        <v>64.015610303246206</v>
      </c>
      <c r="CA3747">
        <v>54.402584859635702</v>
      </c>
      <c r="CB3747">
        <v>145.754419774013</v>
      </c>
      <c r="CC3747">
        <v>2756.7593950171299</v>
      </c>
      <c r="CD3747">
        <v>685.49374761193405</v>
      </c>
      <c r="CE3747">
        <v>722.19422961053397</v>
      </c>
      <c r="CF3747">
        <v>1349.07141779467</v>
      </c>
      <c r="CG3747">
        <v>3296.6860365518301</v>
      </c>
      <c r="CH3747">
        <v>186.672248343608</v>
      </c>
      <c r="CI3747">
        <v>3107.9927778571</v>
      </c>
      <c r="CJ3747">
        <v>2.0210103511275102</v>
      </c>
    </row>
    <row r="3748" spans="1:88" x14ac:dyDescent="0.2">
      <c r="A3748" t="s">
        <v>166</v>
      </c>
      <c r="B3748">
        <v>2016</v>
      </c>
      <c r="C3748" t="s">
        <v>4</v>
      </c>
      <c r="D3748" t="s">
        <v>4291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0.16826207430129411</v>
      </c>
      <c r="K3748">
        <v>0.16826207430129411</v>
      </c>
      <c r="L3748">
        <v>0.16826207430129411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0.1369398246747546</v>
      </c>
      <c r="S3748">
        <v>0.1369398246747546</v>
      </c>
      <c r="T3748">
        <v>0.1369398246747546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0</v>
      </c>
      <c r="BI3748">
        <v>0</v>
      </c>
      <c r="BJ3748">
        <v>0</v>
      </c>
      <c r="BK3748">
        <v>0</v>
      </c>
      <c r="BL3748">
        <v>0</v>
      </c>
      <c r="BM3748">
        <v>0</v>
      </c>
      <c r="BN3748">
        <v>0</v>
      </c>
      <c r="BO3748">
        <v>0</v>
      </c>
      <c r="BP3748">
        <v>0</v>
      </c>
      <c r="BQ3748">
        <v>0</v>
      </c>
      <c r="BR3748">
        <v>0</v>
      </c>
      <c r="BS3748">
        <v>0</v>
      </c>
      <c r="BT3748">
        <v>0</v>
      </c>
      <c r="BU3748">
        <v>0</v>
      </c>
      <c r="BV3748">
        <v>0</v>
      </c>
      <c r="BW3748">
        <v>0</v>
      </c>
      <c r="BX3748">
        <v>0</v>
      </c>
      <c r="BY3748">
        <v>0</v>
      </c>
      <c r="BZ3748">
        <v>0</v>
      </c>
      <c r="CA3748">
        <v>0</v>
      </c>
      <c r="CB3748">
        <v>0</v>
      </c>
      <c r="CC3748">
        <v>0</v>
      </c>
      <c r="CD3748">
        <v>0</v>
      </c>
      <c r="CE3748">
        <v>0</v>
      </c>
      <c r="CF3748">
        <v>0</v>
      </c>
      <c r="CG3748">
        <v>0</v>
      </c>
      <c r="CH3748">
        <v>0</v>
      </c>
      <c r="CI3748">
        <v>0</v>
      </c>
      <c r="CJ3748">
        <v>0</v>
      </c>
    </row>
    <row r="3749" spans="1:88" x14ac:dyDescent="0.2">
      <c r="A3749" t="s">
        <v>166</v>
      </c>
      <c r="B3749">
        <v>2016</v>
      </c>
      <c r="C3749" t="s">
        <v>5</v>
      </c>
      <c r="D3749" t="s">
        <v>4292</v>
      </c>
      <c r="E3749">
        <v>-2.1168797033621201</v>
      </c>
      <c r="F3749">
        <v>-1.21645618947268</v>
      </c>
      <c r="G3749">
        <v>-0.40805747378274898</v>
      </c>
      <c r="H3749">
        <v>-0.49236604010669299</v>
      </c>
      <c r="I3749">
        <v>325.34335528342001</v>
      </c>
      <c r="J3749">
        <v>58.971388563047505</v>
      </c>
      <c r="K3749">
        <v>384.31474384646782</v>
      </c>
      <c r="L3749">
        <v>382.19786414310568</v>
      </c>
      <c r="M3749">
        <v>-1.9768903726538101</v>
      </c>
      <c r="N3749">
        <v>-1.2054713003781199</v>
      </c>
      <c r="O3749">
        <v>-0.40177203364877201</v>
      </c>
      <c r="P3749">
        <v>-0.36964703862692</v>
      </c>
      <c r="Q3749">
        <v>251.94771753047999</v>
      </c>
      <c r="R3749">
        <v>45.667773774324367</v>
      </c>
      <c r="S3749">
        <v>297.61549130480415</v>
      </c>
      <c r="T3749">
        <v>295.63860093215033</v>
      </c>
      <c r="U3749">
        <v>-3.59303154335</v>
      </c>
      <c r="V3749">
        <v>-5.3450075192566497E-2</v>
      </c>
      <c r="W3749">
        <v>-1.8108832682063401E-2</v>
      </c>
      <c r="X3749">
        <v>-3.5214726354753698</v>
      </c>
      <c r="Y3749">
        <v>-0.13310628682616299</v>
      </c>
      <c r="Z3749">
        <v>-3.2377977230705603E-2</v>
      </c>
      <c r="AA3749">
        <v>-1.95728836138436E-2</v>
      </c>
      <c r="AB3749">
        <v>-8.1155425981613599E-2</v>
      </c>
      <c r="AC3749">
        <v>-9.8622539807799896</v>
      </c>
      <c r="AD3749">
        <v>0</v>
      </c>
      <c r="AE3749">
        <v>0</v>
      </c>
      <c r="AF3749">
        <v>-9.8622539807799896</v>
      </c>
      <c r="AG3749">
        <v>-0.111718726038583</v>
      </c>
      <c r="AH3749">
        <v>0</v>
      </c>
      <c r="AI3749">
        <v>0</v>
      </c>
      <c r="AJ3749">
        <v>-0.111718726038583</v>
      </c>
      <c r="AK3749">
        <v>-0.52175474788815301</v>
      </c>
      <c r="AL3749">
        <v>0</v>
      </c>
      <c r="AM3749">
        <v>0</v>
      </c>
      <c r="AN3749">
        <v>-0.52175474788815301</v>
      </c>
      <c r="AO3749">
        <v>-10.495727454706699</v>
      </c>
      <c r="AP3749">
        <v>0</v>
      </c>
      <c r="AQ3749">
        <v>0</v>
      </c>
      <c r="AR3749">
        <v>-10.495727454706699</v>
      </c>
      <c r="AS3749">
        <v>-2.14170791633846</v>
      </c>
      <c r="AT3749">
        <v>-0.63505033774000996</v>
      </c>
      <c r="AU3749">
        <v>-1.43308113671416</v>
      </c>
      <c r="AV3749">
        <v>-7.3576441884291799E-2</v>
      </c>
      <c r="AW3749">
        <v>-0.342174200441343</v>
      </c>
      <c r="AX3749">
        <v>-2.36922605754936E-2</v>
      </c>
      <c r="AY3749">
        <v>-4.06107563542324E-3</v>
      </c>
      <c r="AZ3749">
        <v>-0.31442086423042598</v>
      </c>
      <c r="BA3749">
        <v>-1.1427766139328901</v>
      </c>
      <c r="BB3749">
        <v>-0.111524140256011</v>
      </c>
      <c r="BC3749">
        <v>-0.23470202931796899</v>
      </c>
      <c r="BD3749">
        <v>-0.79655044435890798</v>
      </c>
      <c r="BE3749">
        <v>-8.3493977818131793</v>
      </c>
      <c r="BF3749">
        <v>-5.2791659025633901</v>
      </c>
      <c r="BG3749">
        <v>-2.6734647589801201</v>
      </c>
      <c r="BH3749">
        <v>-0.39676712026965699</v>
      </c>
      <c r="BI3749">
        <v>-1.21857247027889</v>
      </c>
      <c r="BJ3749">
        <v>-0.53632918553264097</v>
      </c>
      <c r="BK3749">
        <v>-0.273494293528177</v>
      </c>
      <c r="BL3749">
        <v>-0.40874899121807401</v>
      </c>
      <c r="BM3749">
        <v>-1.2421739254512301</v>
      </c>
      <c r="BN3749">
        <v>-9.6469569819290599E-2</v>
      </c>
      <c r="BO3749">
        <v>-0.17795957799909401</v>
      </c>
      <c r="BP3749">
        <v>-0.96774477763284705</v>
      </c>
      <c r="BQ3749">
        <v>-1.64838721078242</v>
      </c>
      <c r="BR3749">
        <v>-0.175245654579092</v>
      </c>
      <c r="BS3749">
        <v>-0.253572838965887</v>
      </c>
      <c r="BT3749">
        <v>-1.2195687172374501</v>
      </c>
      <c r="BU3749">
        <v>-2.1373743866463801</v>
      </c>
      <c r="BV3749">
        <v>-0.22908231867320999</v>
      </c>
      <c r="BW3749">
        <v>-0.33770456689439798</v>
      </c>
      <c r="BX3749">
        <v>-1.57058750107878</v>
      </c>
      <c r="BY3749">
        <v>-0.29820005834250402</v>
      </c>
      <c r="BZ3749">
        <v>-0.16974681174582501</v>
      </c>
      <c r="CA3749">
        <v>-0.105113696538896</v>
      </c>
      <c r="CB3749">
        <v>-2.3339550057783699E-2</v>
      </c>
      <c r="CC3749">
        <v>-3.3509433387104299</v>
      </c>
      <c r="CD3749">
        <v>-1.7782060715636701</v>
      </c>
      <c r="CE3749">
        <v>-1.39268925843576</v>
      </c>
      <c r="CF3749">
        <v>-0.18004800871099799</v>
      </c>
      <c r="CG3749">
        <v>-20.180377056613001</v>
      </c>
      <c r="CH3749">
        <v>-14.566986048063599</v>
      </c>
      <c r="CI3749">
        <v>-5.5518536859436498</v>
      </c>
      <c r="CJ3749">
        <v>-6.15373226057798E-2</v>
      </c>
    </row>
    <row r="3750" spans="1:88" x14ac:dyDescent="0.2">
      <c r="A3750" t="s">
        <v>166</v>
      </c>
      <c r="B3750">
        <v>2016</v>
      </c>
      <c r="C3750" t="s">
        <v>6</v>
      </c>
      <c r="D3750" t="s">
        <v>4293</v>
      </c>
      <c r="E3750">
        <v>5.1808019897089403</v>
      </c>
      <c r="F3750">
        <v>-0.11150044038971101</v>
      </c>
      <c r="G3750">
        <v>1.24663095673999</v>
      </c>
      <c r="H3750">
        <v>4.0456714733586496</v>
      </c>
      <c r="I3750">
        <v>-20.903221183984002</v>
      </c>
      <c r="J3750">
        <v>3.7186639387949376</v>
      </c>
      <c r="K3750">
        <v>-17.184557245189055</v>
      </c>
      <c r="L3750">
        <v>-12.003755255480113</v>
      </c>
      <c r="M3750">
        <v>1.1493054834595899</v>
      </c>
      <c r="N3750">
        <v>-0.15640468792929199</v>
      </c>
      <c r="O3750">
        <v>1.2286541971795499</v>
      </c>
      <c r="P3750">
        <v>7.7055974209332703E-2</v>
      </c>
      <c r="Q3750">
        <v>-1.7400681339164701</v>
      </c>
      <c r="R3750">
        <v>1.557703647597342</v>
      </c>
      <c r="S3750">
        <v>-0.18236448631912999</v>
      </c>
      <c r="T3750">
        <v>0.96694099714045989</v>
      </c>
      <c r="U3750">
        <v>94.186736187570403</v>
      </c>
      <c r="V3750">
        <v>0.91804774143007695</v>
      </c>
      <c r="W3750">
        <v>6.8809775932578504E-2</v>
      </c>
      <c r="X3750">
        <v>93.199878670207596</v>
      </c>
      <c r="Y3750">
        <v>8.4275000780533897</v>
      </c>
      <c r="Z3750">
        <v>7.3667966455801606E-2</v>
      </c>
      <c r="AA3750">
        <v>5.4552064302458202E-2</v>
      </c>
      <c r="AB3750">
        <v>8.2992800472951203</v>
      </c>
      <c r="AC3750">
        <v>-834.89816165091599</v>
      </c>
      <c r="AD3750">
        <v>0</v>
      </c>
      <c r="AE3750">
        <v>0</v>
      </c>
      <c r="AF3750">
        <v>-834.89816165091599</v>
      </c>
      <c r="AG3750">
        <v>-0.79700176381565901</v>
      </c>
      <c r="AH3750">
        <v>0</v>
      </c>
      <c r="AI3750">
        <v>0</v>
      </c>
      <c r="AJ3750">
        <v>-0.79700176381565901</v>
      </c>
      <c r="AK3750">
        <v>0.88359569666774096</v>
      </c>
      <c r="AL3750">
        <v>0</v>
      </c>
      <c r="AM3750">
        <v>0</v>
      </c>
      <c r="AN3750">
        <v>0.88359569666774096</v>
      </c>
      <c r="AO3750">
        <v>-834.81156771806502</v>
      </c>
      <c r="AP3750">
        <v>0</v>
      </c>
      <c r="AQ3750">
        <v>0</v>
      </c>
      <c r="AR3750">
        <v>-834.81156771806502</v>
      </c>
      <c r="AS3750">
        <v>22.651797598054799</v>
      </c>
      <c r="AT3750">
        <v>12.9783048722395</v>
      </c>
      <c r="AU3750">
        <v>9.3917475704228508</v>
      </c>
      <c r="AV3750">
        <v>0.28174515539231498</v>
      </c>
      <c r="AW3750">
        <v>33.2416310329845</v>
      </c>
      <c r="AX3750">
        <v>2.0204845945188701E-2</v>
      </c>
      <c r="AY3750">
        <v>3.2266636784968099E-2</v>
      </c>
      <c r="AZ3750">
        <v>33.189159550254402</v>
      </c>
      <c r="BA3750">
        <v>30.261991659611098</v>
      </c>
      <c r="BB3750">
        <v>1.15434509775753</v>
      </c>
      <c r="BC3750">
        <v>1.70743197922933</v>
      </c>
      <c r="BD3750">
        <v>27.400214582624301</v>
      </c>
      <c r="BE3750">
        <v>17.386895568990202</v>
      </c>
      <c r="BF3750">
        <v>0.87165638958103098</v>
      </c>
      <c r="BG3750">
        <v>7.14784204733572</v>
      </c>
      <c r="BH3750">
        <v>9.3673971320734406</v>
      </c>
      <c r="BI3750">
        <v>1.0567770040098601</v>
      </c>
      <c r="BJ3750">
        <v>4.0219618004207203E-2</v>
      </c>
      <c r="BK3750">
        <v>0.94322565215843601</v>
      </c>
      <c r="BL3750">
        <v>7.3331733847220207E-2</v>
      </c>
      <c r="BM3750">
        <v>1.7063695247919599</v>
      </c>
      <c r="BN3750">
        <v>0.56091182409421503</v>
      </c>
      <c r="BO3750">
        <v>0.47220011924977701</v>
      </c>
      <c r="BP3750">
        <v>0.67325758144797199</v>
      </c>
      <c r="BQ3750">
        <v>4.9297852078780497</v>
      </c>
      <c r="BR3750">
        <v>0.590483668920181</v>
      </c>
      <c r="BS3750">
        <v>0.83441669764695503</v>
      </c>
      <c r="BT3750">
        <v>3.5048848413109099</v>
      </c>
      <c r="BU3750">
        <v>6.09469483236869</v>
      </c>
      <c r="BV3750">
        <v>0.59932673755282595</v>
      </c>
      <c r="BW3750">
        <v>1.2464489412503601</v>
      </c>
      <c r="BX3750">
        <v>4.2489191535654998</v>
      </c>
      <c r="BY3750">
        <v>1.9708823828980699</v>
      </c>
      <c r="BZ3750">
        <v>1.4140641041781701</v>
      </c>
      <c r="CA3750">
        <v>0.28425746976011701</v>
      </c>
      <c r="CB3750">
        <v>0.27256080895977902</v>
      </c>
      <c r="CC3750">
        <v>21.084404074569601</v>
      </c>
      <c r="CD3750">
        <v>14.798125734204101</v>
      </c>
      <c r="CE3750">
        <v>3.7712959523332801</v>
      </c>
      <c r="CF3750">
        <v>2.5149823880322102</v>
      </c>
      <c r="CG3750">
        <v>12.786476131027699</v>
      </c>
      <c r="CH3750">
        <v>-4.2342716843252903</v>
      </c>
      <c r="CI3750">
        <v>16.972382238631901</v>
      </c>
      <c r="CJ3750">
        <v>4.8365576721050699E-2</v>
      </c>
    </row>
    <row r="3751" spans="1:88" x14ac:dyDescent="0.2">
      <c r="A3751" t="s">
        <v>166</v>
      </c>
      <c r="B3751">
        <v>2016</v>
      </c>
      <c r="C3751" t="s">
        <v>7</v>
      </c>
      <c r="D3751" t="s">
        <v>4294</v>
      </c>
      <c r="E3751">
        <v>3.5304405343899998</v>
      </c>
      <c r="F3751">
        <v>0.79198025450201803</v>
      </c>
      <c r="G3751">
        <v>0.92815662314462499</v>
      </c>
      <c r="H3751">
        <v>1.8103036567433599</v>
      </c>
      <c r="I3751">
        <v>-47.313057476370801</v>
      </c>
      <c r="J3751">
        <v>6.2053711111571195</v>
      </c>
      <c r="K3751">
        <v>-41.107686365213716</v>
      </c>
      <c r="L3751">
        <v>-37.577245830823713</v>
      </c>
      <c r="M3751">
        <v>1.87304416760727</v>
      </c>
      <c r="N3751">
        <v>0.76851453198651598</v>
      </c>
      <c r="O3751">
        <v>0.91583231309576296</v>
      </c>
      <c r="P3751">
        <v>0.18869732252499399</v>
      </c>
      <c r="Q3751">
        <v>-34.519835483599998</v>
      </c>
      <c r="R3751">
        <v>4.527468764385139</v>
      </c>
      <c r="S3751">
        <v>-29.992366719214811</v>
      </c>
      <c r="T3751">
        <v>-28.119322551607542</v>
      </c>
      <c r="U3751">
        <v>31.611724259017599</v>
      </c>
      <c r="V3751">
        <v>0.376114821601853</v>
      </c>
      <c r="W3751">
        <v>3.3895610554998498E-2</v>
      </c>
      <c r="X3751">
        <v>31.2017138268608</v>
      </c>
      <c r="Y3751">
        <v>2.7391210926982898</v>
      </c>
      <c r="Z3751">
        <v>4.7190778441128303E-2</v>
      </c>
      <c r="AA3751">
        <v>3.8513153640895602E-2</v>
      </c>
      <c r="AB3751">
        <v>2.6534171606162702</v>
      </c>
      <c r="AC3751">
        <v>47.810300494855902</v>
      </c>
      <c r="AD3751">
        <v>0</v>
      </c>
      <c r="AE3751">
        <v>0</v>
      </c>
      <c r="AF3751">
        <v>47.810300494855902</v>
      </c>
      <c r="AG3751">
        <v>1.1508328233534699</v>
      </c>
      <c r="AH3751">
        <v>0</v>
      </c>
      <c r="AI3751">
        <v>0</v>
      </c>
      <c r="AJ3751">
        <v>1.1508328233534699</v>
      </c>
      <c r="AK3751">
        <v>1.88918674456271</v>
      </c>
      <c r="AL3751">
        <v>0</v>
      </c>
      <c r="AM3751">
        <v>0</v>
      </c>
      <c r="AN3751">
        <v>1.88918674456271</v>
      </c>
      <c r="AO3751">
        <v>50.850320062772099</v>
      </c>
      <c r="AP3751">
        <v>0</v>
      </c>
      <c r="AQ3751">
        <v>0</v>
      </c>
      <c r="AR3751">
        <v>50.850320062772099</v>
      </c>
      <c r="AS3751">
        <v>10.1551202504965</v>
      </c>
      <c r="AT3751">
        <v>4.6136670553535097</v>
      </c>
      <c r="AU3751">
        <v>4.8331682028421001</v>
      </c>
      <c r="AV3751">
        <v>0.70828499230082997</v>
      </c>
      <c r="AW3751">
        <v>10.598487648001299</v>
      </c>
      <c r="AX3751">
        <v>2.5774786804920801E-2</v>
      </c>
      <c r="AY3751">
        <v>3.9992840626986402E-2</v>
      </c>
      <c r="AZ3751">
        <v>10.532720020569499</v>
      </c>
      <c r="BA3751">
        <v>11.127593368891899</v>
      </c>
      <c r="BB3751">
        <v>0.46256867620367798</v>
      </c>
      <c r="BC3751">
        <v>0.77038488220678203</v>
      </c>
      <c r="BD3751">
        <v>9.8946398104814595</v>
      </c>
      <c r="BE3751">
        <v>9.3815195493601298</v>
      </c>
      <c r="BF3751">
        <v>1.19983394729219</v>
      </c>
      <c r="BG3751">
        <v>5.0200690711918998</v>
      </c>
      <c r="BH3751">
        <v>3.1616165308760298</v>
      </c>
      <c r="BI3751">
        <v>1.3246467653246301</v>
      </c>
      <c r="BJ3751">
        <v>0.29707560910809699</v>
      </c>
      <c r="BK3751">
        <v>0.76161508883315499</v>
      </c>
      <c r="BL3751">
        <v>0.26595606738337502</v>
      </c>
      <c r="BM3751">
        <v>0.80727284445203296</v>
      </c>
      <c r="BN3751">
        <v>0.214771420825736</v>
      </c>
      <c r="BO3751">
        <v>0.31578495402254197</v>
      </c>
      <c r="BP3751">
        <v>0.27671646960375501</v>
      </c>
      <c r="BQ3751">
        <v>2.1448524612108901</v>
      </c>
      <c r="BR3751">
        <v>0.234512888587489</v>
      </c>
      <c r="BS3751">
        <v>0.721325775156614</v>
      </c>
      <c r="BT3751">
        <v>1.18901379746679</v>
      </c>
      <c r="BU3751">
        <v>2.8701047015545602</v>
      </c>
      <c r="BV3751">
        <v>0.23864511493844101</v>
      </c>
      <c r="BW3751">
        <v>1.1892668381437299</v>
      </c>
      <c r="BX3751">
        <v>1.44219274847239</v>
      </c>
      <c r="BY3751">
        <v>1.43472974549043</v>
      </c>
      <c r="BZ3751">
        <v>0.82890103996785902</v>
      </c>
      <c r="CA3751">
        <v>0.18562052108920499</v>
      </c>
      <c r="CB3751">
        <v>0.42020818443336599</v>
      </c>
      <c r="CC3751">
        <v>15.039449689325201</v>
      </c>
      <c r="CD3751">
        <v>8.7089368656171402</v>
      </c>
      <c r="CE3751">
        <v>2.4649203147191798</v>
      </c>
      <c r="CF3751">
        <v>3.8655925089889198</v>
      </c>
      <c r="CG3751">
        <v>23.2924862794933</v>
      </c>
      <c r="CH3751">
        <v>10.4656889598799</v>
      </c>
      <c r="CI3751">
        <v>12.6468338582055</v>
      </c>
      <c r="CJ3751">
        <v>0.179963461407846</v>
      </c>
    </row>
    <row r="3752" spans="1:88" x14ac:dyDescent="0.2">
      <c r="A3752" t="s">
        <v>166</v>
      </c>
      <c r="B3752">
        <v>2016</v>
      </c>
      <c r="C3752" t="s">
        <v>8</v>
      </c>
      <c r="D3752" t="s">
        <v>4295</v>
      </c>
      <c r="E3752">
        <v>-24.376748038449499</v>
      </c>
      <c r="F3752">
        <v>-5.8093199539312002</v>
      </c>
      <c r="G3752">
        <v>-17.352695802793999</v>
      </c>
      <c r="H3752">
        <v>-1.2147322817242501</v>
      </c>
      <c r="I3752">
        <v>0.99043084125152003</v>
      </c>
      <c r="J3752">
        <v>10.384058848454176</v>
      </c>
      <c r="K3752">
        <v>11.374489689705676</v>
      </c>
      <c r="L3752">
        <v>-13.002258348743823</v>
      </c>
      <c r="M3752">
        <v>-22.340824772248599</v>
      </c>
      <c r="N3752">
        <v>-5.1026300509429596</v>
      </c>
      <c r="O3752">
        <v>-17.1301724664315</v>
      </c>
      <c r="P3752">
        <v>-0.108022254874182</v>
      </c>
      <c r="Q3752">
        <v>0.77074524536883504</v>
      </c>
      <c r="R3752">
        <v>8.0979827732140865</v>
      </c>
      <c r="S3752">
        <v>8.868728018582928</v>
      </c>
      <c r="T3752">
        <v>-13.472096753665671</v>
      </c>
      <c r="U3752">
        <v>-27.0334400851794</v>
      </c>
      <c r="V3752">
        <v>-4.5279005494257403</v>
      </c>
      <c r="W3752">
        <v>-0.87133797095882104</v>
      </c>
      <c r="X3752">
        <v>-21.6342015647949</v>
      </c>
      <c r="Y3752">
        <v>-3.89855732268567</v>
      </c>
      <c r="Z3752">
        <v>-1.9915851988342601</v>
      </c>
      <c r="AA3752">
        <v>-0.67362378217641306</v>
      </c>
      <c r="AB3752">
        <v>-1.233348341675</v>
      </c>
      <c r="AC3752">
        <v>-194.26856610517001</v>
      </c>
      <c r="AD3752">
        <v>0</v>
      </c>
      <c r="AE3752">
        <v>0</v>
      </c>
      <c r="AF3752">
        <v>-194.26856610517001</v>
      </c>
      <c r="AG3752">
        <v>0.71962753625993403</v>
      </c>
      <c r="AH3752">
        <v>0</v>
      </c>
      <c r="AI3752">
        <v>0</v>
      </c>
      <c r="AJ3752">
        <v>0.71962753625993403</v>
      </c>
      <c r="AK3752">
        <v>-4.8325782297865798</v>
      </c>
      <c r="AL3752">
        <v>0</v>
      </c>
      <c r="AM3752">
        <v>0</v>
      </c>
      <c r="AN3752">
        <v>-4.8325782297865798</v>
      </c>
      <c r="AO3752">
        <v>-198.381516798696</v>
      </c>
      <c r="AP3752">
        <v>0</v>
      </c>
      <c r="AQ3752">
        <v>0</v>
      </c>
      <c r="AR3752">
        <v>-198.381516798696</v>
      </c>
      <c r="AS3752">
        <v>-188.06324843806701</v>
      </c>
      <c r="AT3752">
        <v>-15.0006851405233</v>
      </c>
      <c r="AU3752">
        <v>-170.95039484714499</v>
      </c>
      <c r="AV3752">
        <v>-2.1121684503978102</v>
      </c>
      <c r="AW3752">
        <v>-6.1639224987834602</v>
      </c>
      <c r="AX3752">
        <v>-0.50068330286822904</v>
      </c>
      <c r="AY3752">
        <v>-0.69444447080474803</v>
      </c>
      <c r="AZ3752">
        <v>-4.9687947251104996</v>
      </c>
      <c r="BA3752">
        <v>-58.420334724122299</v>
      </c>
      <c r="BB3752">
        <v>-8.0062378899770508</v>
      </c>
      <c r="BC3752">
        <v>-30.653432781533901</v>
      </c>
      <c r="BD3752">
        <v>-19.7606640526113</v>
      </c>
      <c r="BE3752">
        <v>-105.90349132981299</v>
      </c>
      <c r="BF3752">
        <v>-26.928881743466199</v>
      </c>
      <c r="BG3752">
        <v>-75.979829849482002</v>
      </c>
      <c r="BH3752">
        <v>-2.9947797368644999</v>
      </c>
      <c r="BI3752">
        <v>-13.9412853009604</v>
      </c>
      <c r="BJ3752">
        <v>-5.0365972888780703</v>
      </c>
      <c r="BK3752">
        <v>-8.2320996006594491</v>
      </c>
      <c r="BL3752">
        <v>-0.67258841142290804</v>
      </c>
      <c r="BM3752">
        <v>-9.2311644807667399</v>
      </c>
      <c r="BN3752">
        <v>-2.5816565636059301</v>
      </c>
      <c r="BO3752">
        <v>-5.6626917000129797</v>
      </c>
      <c r="BP3752">
        <v>-0.98681621714780599</v>
      </c>
      <c r="BQ3752">
        <v>-17.0604600412825</v>
      </c>
      <c r="BR3752">
        <v>-3.48795220361872</v>
      </c>
      <c r="BS3752">
        <v>-12.150221830066499</v>
      </c>
      <c r="BT3752">
        <v>-1.42228600759736</v>
      </c>
      <c r="BU3752">
        <v>-21.141213894469001</v>
      </c>
      <c r="BV3752">
        <v>-3.6260832734737298</v>
      </c>
      <c r="BW3752">
        <v>-19.6826394277522</v>
      </c>
      <c r="BX3752">
        <v>2.1675088067570001</v>
      </c>
      <c r="BY3752">
        <v>-50.049189783240202</v>
      </c>
      <c r="BZ3752">
        <v>-38.0232195393504</v>
      </c>
      <c r="CA3752">
        <v>-4.0423470563139103</v>
      </c>
      <c r="CB3752">
        <v>-7.9836231875757599</v>
      </c>
      <c r="CC3752">
        <v>-524.981259638202</v>
      </c>
      <c r="CD3752">
        <v>-397.37925078125801</v>
      </c>
      <c r="CE3752">
        <v>-53.633536934993899</v>
      </c>
      <c r="CF3752">
        <v>-73.968471921951902</v>
      </c>
      <c r="CG3752">
        <v>-298.05141570020697</v>
      </c>
      <c r="CH3752">
        <v>-60.683500954589498</v>
      </c>
      <c r="CI3752">
        <v>-237.053936110872</v>
      </c>
      <c r="CJ3752">
        <v>-0.31397863474504201</v>
      </c>
    </row>
    <row r="3753" spans="1:88" x14ac:dyDescent="0.2">
      <c r="A3753" t="s">
        <v>166</v>
      </c>
      <c r="B3753">
        <v>2016</v>
      </c>
      <c r="C3753" t="s">
        <v>3777</v>
      </c>
      <c r="D3753" t="s">
        <v>4296</v>
      </c>
      <c r="E3753">
        <v>25.4046877991731</v>
      </c>
      <c r="F3753">
        <v>14.043681706293301</v>
      </c>
      <c r="G3753">
        <v>8.6340812949120398</v>
      </c>
      <c r="H3753">
        <v>2.7269247979677602</v>
      </c>
      <c r="I3753">
        <v>16.553803244574301</v>
      </c>
      <c r="J3753">
        <v>62.037968531325944</v>
      </c>
      <c r="K3753">
        <v>78.591771775900241</v>
      </c>
      <c r="L3753">
        <v>103.99645957507335</v>
      </c>
      <c r="M3753">
        <v>22.0155229827533</v>
      </c>
      <c r="N3753">
        <v>12.6054030515538</v>
      </c>
      <c r="O3753">
        <v>8.5083533578263992</v>
      </c>
      <c r="P3753">
        <v>0.90176657337311295</v>
      </c>
      <c r="Q3753">
        <v>15.691297074157401</v>
      </c>
      <c r="R3753">
        <v>59.369162989841485</v>
      </c>
      <c r="S3753">
        <v>75.060460063998875</v>
      </c>
      <c r="T3753">
        <v>97.075983046752171</v>
      </c>
      <c r="U3753">
        <v>47.367451723345297</v>
      </c>
      <c r="V3753">
        <v>8.9089340132677606</v>
      </c>
      <c r="W3753">
        <v>0.27806676594197399</v>
      </c>
      <c r="X3753">
        <v>38.1804509441356</v>
      </c>
      <c r="Y3753">
        <v>6.6866076660392801</v>
      </c>
      <c r="Z3753">
        <v>4.0790446456637701</v>
      </c>
      <c r="AA3753">
        <v>0.39857808032582498</v>
      </c>
      <c r="AB3753">
        <v>2.2089849400496799</v>
      </c>
      <c r="AC3753">
        <v>188.77067907078299</v>
      </c>
      <c r="AD3753">
        <v>0</v>
      </c>
      <c r="AE3753">
        <v>0</v>
      </c>
      <c r="AF3753">
        <v>188.77067907078299</v>
      </c>
      <c r="AG3753">
        <v>1.61652755800081</v>
      </c>
      <c r="AH3753">
        <v>0</v>
      </c>
      <c r="AI3753">
        <v>0</v>
      </c>
      <c r="AJ3753">
        <v>1.61652755800081</v>
      </c>
      <c r="AK3753">
        <v>23.518407339954301</v>
      </c>
      <c r="AL3753">
        <v>0</v>
      </c>
      <c r="AM3753">
        <v>0</v>
      </c>
      <c r="AN3753">
        <v>23.518407339954301</v>
      </c>
      <c r="AO3753">
        <v>213.905613968739</v>
      </c>
      <c r="AP3753">
        <v>0</v>
      </c>
      <c r="AQ3753">
        <v>0</v>
      </c>
      <c r="AR3753">
        <v>213.905613968739</v>
      </c>
      <c r="AS3753">
        <v>141.51070554620901</v>
      </c>
      <c r="AT3753">
        <v>31.917183059015901</v>
      </c>
      <c r="AU3753">
        <v>49.813149675776501</v>
      </c>
      <c r="AV3753">
        <v>59.780372811417102</v>
      </c>
      <c r="AW3753">
        <v>14.2431736703392</v>
      </c>
      <c r="AX3753">
        <v>1.1645696471131699</v>
      </c>
      <c r="AY3753">
        <v>0.21992391820537199</v>
      </c>
      <c r="AZ3753">
        <v>12.858680105020699</v>
      </c>
      <c r="BA3753">
        <v>62.884167917708297</v>
      </c>
      <c r="BB3753">
        <v>14.445002597402601</v>
      </c>
      <c r="BC3753">
        <v>8.2727481824292699</v>
      </c>
      <c r="BD3753">
        <v>40.166417137876401</v>
      </c>
      <c r="BE3753">
        <v>158.306468460307</v>
      </c>
      <c r="BF3753">
        <v>62.3668487298957</v>
      </c>
      <c r="BG3753">
        <v>51.518280278635203</v>
      </c>
      <c r="BH3753">
        <v>44.421339451776497</v>
      </c>
      <c r="BI3753">
        <v>49.6157838026311</v>
      </c>
      <c r="BJ3753">
        <v>22.478205913764501</v>
      </c>
      <c r="BK3753">
        <v>9.7596513556669393</v>
      </c>
      <c r="BL3753">
        <v>17.377926533199499</v>
      </c>
      <c r="BM3753">
        <v>15.967056921814001</v>
      </c>
      <c r="BN3753">
        <v>5.3764212939416698</v>
      </c>
      <c r="BO3753">
        <v>3.1263054286732599</v>
      </c>
      <c r="BP3753">
        <v>7.46433019919907</v>
      </c>
      <c r="BQ3753">
        <v>22.707960328789</v>
      </c>
      <c r="BR3753">
        <v>7.0429860237674102</v>
      </c>
      <c r="BS3753">
        <v>5.96543421184988</v>
      </c>
      <c r="BT3753">
        <v>9.6995400931717395</v>
      </c>
      <c r="BU3753">
        <v>26.9561609385878</v>
      </c>
      <c r="BV3753">
        <v>7.3145940315815601</v>
      </c>
      <c r="BW3753">
        <v>9.1678788440349308</v>
      </c>
      <c r="BX3753">
        <v>10.4736880629713</v>
      </c>
      <c r="BY3753">
        <v>271.639682376346</v>
      </c>
      <c r="BZ3753">
        <v>74.455076186681794</v>
      </c>
      <c r="CA3753">
        <v>1.8746437749326801</v>
      </c>
      <c r="CB3753">
        <v>195.30996241473201</v>
      </c>
      <c r="CC3753">
        <v>2633.3720529083298</v>
      </c>
      <c r="CD3753">
        <v>800.40528062918395</v>
      </c>
      <c r="CE3753">
        <v>24.896311244761701</v>
      </c>
      <c r="CF3753">
        <v>1808.0704610344001</v>
      </c>
      <c r="CG3753">
        <v>282.765051052844</v>
      </c>
      <c r="CH3753">
        <v>164.87452161002599</v>
      </c>
      <c r="CI3753">
        <v>117.169734496551</v>
      </c>
      <c r="CJ3753">
        <v>0.72079494626763996</v>
      </c>
    </row>
    <row r="3754" spans="1:88" x14ac:dyDescent="0.2">
      <c r="A3754" t="s">
        <v>166</v>
      </c>
      <c r="B3754">
        <v>2016</v>
      </c>
      <c r="C3754" t="s">
        <v>9</v>
      </c>
      <c r="D3754" t="s">
        <v>4297</v>
      </c>
      <c r="E3754">
        <v>16.7737755907219</v>
      </c>
      <c r="F3754">
        <v>12.267476755213901</v>
      </c>
      <c r="G3754">
        <v>0.24301169931476299</v>
      </c>
      <c r="H3754">
        <v>4.2632871361932798</v>
      </c>
      <c r="I3754">
        <v>12.946839107284701</v>
      </c>
      <c r="J3754">
        <v>21.547614452620582</v>
      </c>
      <c r="K3754">
        <v>34.494453559905281</v>
      </c>
      <c r="L3754">
        <v>51.268229150627178</v>
      </c>
      <c r="M3754">
        <v>16.601095236872499</v>
      </c>
      <c r="N3754">
        <v>12.249185795376</v>
      </c>
      <c r="O3754">
        <v>0.239250991830565</v>
      </c>
      <c r="P3754">
        <v>4.1126584496658598</v>
      </c>
      <c r="Q3754">
        <v>9.39630353520527</v>
      </c>
      <c r="R3754">
        <v>15.638405959835969</v>
      </c>
      <c r="S3754">
        <v>25.03470949504127</v>
      </c>
      <c r="T3754">
        <v>41.635804731913765</v>
      </c>
      <c r="U3754">
        <v>4.7182019212901603</v>
      </c>
      <c r="V3754">
        <v>0.24456772576525801</v>
      </c>
      <c r="W3754">
        <v>4.5533780313906204E-3</v>
      </c>
      <c r="X3754">
        <v>4.4690808174935102</v>
      </c>
      <c r="Y3754">
        <v>0.15592308215157499</v>
      </c>
      <c r="Z3754">
        <v>4.0861633200406498E-2</v>
      </c>
      <c r="AA3754">
        <v>1.2237828971184601E-2</v>
      </c>
      <c r="AB3754">
        <v>0.102823619979984</v>
      </c>
      <c r="AC3754">
        <v>7.6745252183410102</v>
      </c>
      <c r="AD3754">
        <v>0</v>
      </c>
      <c r="AE3754">
        <v>0</v>
      </c>
      <c r="AF3754">
        <v>7.6745252183410102</v>
      </c>
      <c r="AG3754">
        <v>0.11162029378399101</v>
      </c>
      <c r="AH3754">
        <v>0</v>
      </c>
      <c r="AI3754">
        <v>0</v>
      </c>
      <c r="AJ3754">
        <v>0.11162029378399101</v>
      </c>
      <c r="AK3754">
        <v>0.45503689921451601</v>
      </c>
      <c r="AL3754">
        <v>0</v>
      </c>
      <c r="AM3754">
        <v>0</v>
      </c>
      <c r="AN3754">
        <v>0.45503689921451601</v>
      </c>
      <c r="AO3754">
        <v>8.2411824113395298</v>
      </c>
      <c r="AP3754">
        <v>0</v>
      </c>
      <c r="AQ3754">
        <v>0</v>
      </c>
      <c r="AR3754">
        <v>8.2411824113395298</v>
      </c>
      <c r="AS3754">
        <v>3.31600208362768</v>
      </c>
      <c r="AT3754">
        <v>2.2646445011511598</v>
      </c>
      <c r="AU3754">
        <v>0.62975374385615301</v>
      </c>
      <c r="AV3754">
        <v>0.42160383862037099</v>
      </c>
      <c r="AW3754">
        <v>0.68946027667642296</v>
      </c>
      <c r="AX3754">
        <v>0.35380686132825401</v>
      </c>
      <c r="AY3754">
        <v>3.38777215182205E-3</v>
      </c>
      <c r="AZ3754">
        <v>0.33226564319634699</v>
      </c>
      <c r="BA3754">
        <v>45.874306899434103</v>
      </c>
      <c r="BB3754">
        <v>0.44331634658815899</v>
      </c>
      <c r="BC3754">
        <v>9.6262382923141501E-2</v>
      </c>
      <c r="BD3754">
        <v>45.334728169922798</v>
      </c>
      <c r="BE3754">
        <v>12.2037607107951</v>
      </c>
      <c r="BF3754">
        <v>8.3748353471030796</v>
      </c>
      <c r="BG3754">
        <v>2.5735514738019498</v>
      </c>
      <c r="BH3754">
        <v>1.25537388988998</v>
      </c>
      <c r="BI3754">
        <v>7.4959510205758004</v>
      </c>
      <c r="BJ3754">
        <v>1.0177461986040299</v>
      </c>
      <c r="BK3754">
        <v>0.83731021110253501</v>
      </c>
      <c r="BL3754">
        <v>5.6408946108692701</v>
      </c>
      <c r="BM3754">
        <v>1.5026221494549199</v>
      </c>
      <c r="BN3754">
        <v>0.88504826462489194</v>
      </c>
      <c r="BO3754">
        <v>0.142735242592641</v>
      </c>
      <c r="BP3754">
        <v>0.47483864223738997</v>
      </c>
      <c r="BQ3754">
        <v>1.6887803963517101</v>
      </c>
      <c r="BR3754">
        <v>0.90616193057164096</v>
      </c>
      <c r="BS3754">
        <v>0.20518001445505901</v>
      </c>
      <c r="BT3754">
        <v>0.57743845132501304</v>
      </c>
      <c r="BU3754">
        <v>1.7838471176378099</v>
      </c>
      <c r="BV3754">
        <v>0.91006934992107702</v>
      </c>
      <c r="BW3754">
        <v>0.26582009595339301</v>
      </c>
      <c r="BX3754">
        <v>0.60795767176334203</v>
      </c>
      <c r="BY3754">
        <v>0.42596624307436698</v>
      </c>
      <c r="BZ3754">
        <v>0.36390098651264702</v>
      </c>
      <c r="CA3754">
        <v>3.3411205266956102E-2</v>
      </c>
      <c r="CB3754">
        <v>2.86540512947621E-2</v>
      </c>
      <c r="CC3754">
        <v>4.50677779620138</v>
      </c>
      <c r="CD3754">
        <v>3.8113757053640702</v>
      </c>
      <c r="CE3754">
        <v>0.444066223441411</v>
      </c>
      <c r="CF3754">
        <v>0.25133586739591102</v>
      </c>
      <c r="CG3754">
        <v>194.89766766409701</v>
      </c>
      <c r="CH3754">
        <v>188.07385199162499</v>
      </c>
      <c r="CI3754">
        <v>3.2330196603746399</v>
      </c>
      <c r="CJ3754">
        <v>3.5907960120975599</v>
      </c>
    </row>
    <row r="3755" spans="1:88" x14ac:dyDescent="0.2">
      <c r="A3755" t="s">
        <v>166</v>
      </c>
      <c r="B3755">
        <v>2016</v>
      </c>
      <c r="C3755" t="s">
        <v>10</v>
      </c>
      <c r="D3755" t="s">
        <v>4298</v>
      </c>
      <c r="E3755">
        <v>-3.25578013586945</v>
      </c>
      <c r="F3755">
        <v>-1.1202099257131499</v>
      </c>
      <c r="G3755">
        <v>-0.153667353577459</v>
      </c>
      <c r="H3755">
        <v>-1.9819028565788399</v>
      </c>
      <c r="I3755">
        <v>4.8451467618936199</v>
      </c>
      <c r="J3755">
        <v>15.804628216081838</v>
      </c>
      <c r="K3755">
        <v>20.649774977975436</v>
      </c>
      <c r="L3755">
        <v>17.393994842105986</v>
      </c>
      <c r="M3755">
        <v>-2.8751308077329001</v>
      </c>
      <c r="N3755">
        <v>-1.10339039282441</v>
      </c>
      <c r="O3755">
        <v>-0.151290784169689</v>
      </c>
      <c r="P3755">
        <v>-1.6204496307388001</v>
      </c>
      <c r="Q3755">
        <v>6.3260300248886798</v>
      </c>
      <c r="R3755">
        <v>14.318383663462726</v>
      </c>
      <c r="S3755">
        <v>20.644413688351328</v>
      </c>
      <c r="T3755">
        <v>17.769282880618427</v>
      </c>
      <c r="U3755">
        <v>-5.6471176657936102</v>
      </c>
      <c r="V3755">
        <v>-0.14289292978144999</v>
      </c>
      <c r="W3755">
        <v>-4.4245452892052103E-3</v>
      </c>
      <c r="X3755">
        <v>-5.4998001907229597</v>
      </c>
      <c r="Y3755">
        <v>-0.73824337189957201</v>
      </c>
      <c r="Z3755">
        <v>-4.4453723638247802E-2</v>
      </c>
      <c r="AA3755">
        <v>-7.60387844140993E-3</v>
      </c>
      <c r="AB3755">
        <v>-0.68618576981991497</v>
      </c>
      <c r="AC3755">
        <v>-10.3127948987016</v>
      </c>
      <c r="AD3755">
        <v>0</v>
      </c>
      <c r="AE3755">
        <v>0</v>
      </c>
      <c r="AF3755">
        <v>-10.3127948987016</v>
      </c>
      <c r="AG3755">
        <v>-4.7964796784966302</v>
      </c>
      <c r="AH3755">
        <v>0</v>
      </c>
      <c r="AI3755">
        <v>0</v>
      </c>
      <c r="AJ3755">
        <v>-4.7964796784966302</v>
      </c>
      <c r="AK3755">
        <v>-4.3880923743136604</v>
      </c>
      <c r="AL3755">
        <v>0</v>
      </c>
      <c r="AM3755">
        <v>0</v>
      </c>
      <c r="AN3755">
        <v>-4.3880923743136604</v>
      </c>
      <c r="AO3755">
        <v>-19.4973669515119</v>
      </c>
      <c r="AP3755">
        <v>0</v>
      </c>
      <c r="AQ3755">
        <v>0</v>
      </c>
      <c r="AR3755">
        <v>-19.4973669515119</v>
      </c>
      <c r="AS3755">
        <v>-4.6321081881868</v>
      </c>
      <c r="AT3755">
        <v>-1.14048654906923</v>
      </c>
      <c r="AU3755">
        <v>-0.614847388432329</v>
      </c>
      <c r="AV3755">
        <v>-2.8767742506852398</v>
      </c>
      <c r="AW3755">
        <v>-1.8876417296138399</v>
      </c>
      <c r="AX3755">
        <v>-3.41464791062151E-2</v>
      </c>
      <c r="AY3755">
        <v>-2.6422932770225499E-3</v>
      </c>
      <c r="AZ3755">
        <v>-1.8508529572306101</v>
      </c>
      <c r="BA3755">
        <v>-4.7071047371794004</v>
      </c>
      <c r="BB3755">
        <v>-0.216808112064477</v>
      </c>
      <c r="BC3755">
        <v>-0.11581201977691399</v>
      </c>
      <c r="BD3755">
        <v>-4.374484605338</v>
      </c>
      <c r="BE3755">
        <v>-5.0510165705397103</v>
      </c>
      <c r="BF3755">
        <v>-1.6716396411826799</v>
      </c>
      <c r="BG3755">
        <v>-0.99870265763132304</v>
      </c>
      <c r="BH3755">
        <v>-2.3806742717257099</v>
      </c>
      <c r="BI3755">
        <v>-2.7591468852647001</v>
      </c>
      <c r="BJ3755">
        <v>-0.76791027825356095</v>
      </c>
      <c r="BK3755">
        <v>-0.172482144097553</v>
      </c>
      <c r="BL3755">
        <v>-1.8187544629135799</v>
      </c>
      <c r="BM3755">
        <v>-0.58418527771322903</v>
      </c>
      <c r="BN3755">
        <v>-0.19386858062446999</v>
      </c>
      <c r="BO3755">
        <v>-5.5585263116866498E-2</v>
      </c>
      <c r="BP3755">
        <v>-0.33473143397189298</v>
      </c>
      <c r="BQ3755">
        <v>-0.85763556985963996</v>
      </c>
      <c r="BR3755">
        <v>-0.21215882976918499</v>
      </c>
      <c r="BS3755">
        <v>-0.10430781796244799</v>
      </c>
      <c r="BT3755">
        <v>-0.54116892212800805</v>
      </c>
      <c r="BU3755">
        <v>-1.0094294948425799</v>
      </c>
      <c r="BV3755">
        <v>-0.215393329792331</v>
      </c>
      <c r="BW3755">
        <v>-0.159189049149358</v>
      </c>
      <c r="BX3755">
        <v>-0.63484711590088705</v>
      </c>
      <c r="BY3755">
        <v>-1.2918150244982101</v>
      </c>
      <c r="BZ3755">
        <v>-0.71457425587054002</v>
      </c>
      <c r="CA3755">
        <v>-3.4107538467940901E-2</v>
      </c>
      <c r="CB3755">
        <v>-0.54313323015972903</v>
      </c>
      <c r="CC3755">
        <v>-13.117532488791699</v>
      </c>
      <c r="CD3755">
        <v>-7.6325092620619399</v>
      </c>
      <c r="CE3755">
        <v>-0.45095102221155597</v>
      </c>
      <c r="CF3755">
        <v>-5.03407220451819</v>
      </c>
      <c r="CG3755">
        <v>-20.274072122123702</v>
      </c>
      <c r="CH3755">
        <v>-17.452831875635301</v>
      </c>
      <c r="CI3755">
        <v>-2.0813608437772402</v>
      </c>
      <c r="CJ3755">
        <v>-0.73987940271109398</v>
      </c>
    </row>
    <row r="3756" spans="1:88" x14ac:dyDescent="0.2">
      <c r="A3756" t="s">
        <v>166</v>
      </c>
      <c r="B3756">
        <v>2016</v>
      </c>
      <c r="C3756" t="s">
        <v>11</v>
      </c>
      <c r="D3756" t="s">
        <v>4299</v>
      </c>
      <c r="E3756">
        <v>0.87356914626497695</v>
      </c>
      <c r="F3756">
        <v>0.279429682565772</v>
      </c>
      <c r="G3756">
        <v>0.27398136073491702</v>
      </c>
      <c r="H3756">
        <v>0.32015810296428798</v>
      </c>
      <c r="I3756">
        <v>6.5104274299556799</v>
      </c>
      <c r="J3756">
        <v>12.534138310583716</v>
      </c>
      <c r="K3756">
        <v>19.044565740539415</v>
      </c>
      <c r="L3756">
        <v>19.918134886804392</v>
      </c>
      <c r="M3756">
        <v>0.74923884426276199</v>
      </c>
      <c r="N3756">
        <v>0.27412597436857999</v>
      </c>
      <c r="O3756">
        <v>0.26994989042815498</v>
      </c>
      <c r="P3756">
        <v>0.20516297946602699</v>
      </c>
      <c r="Q3756">
        <v>5.6527618062057101</v>
      </c>
      <c r="R3756">
        <v>10.882925749200757</v>
      </c>
      <c r="S3756">
        <v>16.535687555406458</v>
      </c>
      <c r="T3756">
        <v>17.284926399669221</v>
      </c>
      <c r="U3756">
        <v>2.1802498741247098</v>
      </c>
      <c r="V3756">
        <v>4.2448123717556498E-2</v>
      </c>
      <c r="W3756">
        <v>5.5296658710213102E-3</v>
      </c>
      <c r="X3756">
        <v>2.13227208453613</v>
      </c>
      <c r="Y3756">
        <v>0.114023702564294</v>
      </c>
      <c r="Z3756">
        <v>1.4236594309576699E-2</v>
      </c>
      <c r="AA3756">
        <v>1.30645257046533E-2</v>
      </c>
      <c r="AB3756">
        <v>8.67225825500645E-2</v>
      </c>
      <c r="AC3756">
        <v>34.391313366347397</v>
      </c>
      <c r="AD3756">
        <v>0</v>
      </c>
      <c r="AE3756">
        <v>0</v>
      </c>
      <c r="AF3756">
        <v>34.391313366347397</v>
      </c>
      <c r="AG3756">
        <v>0.52218045535902602</v>
      </c>
      <c r="AH3756">
        <v>0</v>
      </c>
      <c r="AI3756">
        <v>0</v>
      </c>
      <c r="AJ3756">
        <v>0.52218045535902602</v>
      </c>
      <c r="AK3756">
        <v>0.92686378602278896</v>
      </c>
      <c r="AL3756">
        <v>0</v>
      </c>
      <c r="AM3756">
        <v>0</v>
      </c>
      <c r="AN3756">
        <v>0.92686378602278896</v>
      </c>
      <c r="AO3756">
        <v>35.840357607729302</v>
      </c>
      <c r="AP3756">
        <v>0</v>
      </c>
      <c r="AQ3756">
        <v>0</v>
      </c>
      <c r="AR3756">
        <v>35.840357607729302</v>
      </c>
      <c r="AS3756">
        <v>1.4991465585525099</v>
      </c>
      <c r="AT3756">
        <v>0.29306870975459698</v>
      </c>
      <c r="AU3756">
        <v>0.90357978333121902</v>
      </c>
      <c r="AV3756">
        <v>0.302498065466698</v>
      </c>
      <c r="AW3756">
        <v>0.31776132191092299</v>
      </c>
      <c r="AX3756">
        <v>7.6043956774798603E-3</v>
      </c>
      <c r="AY3756">
        <v>6.3171016080278497E-3</v>
      </c>
      <c r="AZ3756">
        <v>0.30383982462541498</v>
      </c>
      <c r="BA3756">
        <v>2.3953007016107999</v>
      </c>
      <c r="BB3756">
        <v>6.6638363530661396E-2</v>
      </c>
      <c r="BC3756">
        <v>0.107751534069966</v>
      </c>
      <c r="BD3756">
        <v>2.2209108040101802</v>
      </c>
      <c r="BE3756">
        <v>2.4064348314242898</v>
      </c>
      <c r="BF3756">
        <v>0.41311995661431899</v>
      </c>
      <c r="BG3756">
        <v>1.75665539061158</v>
      </c>
      <c r="BH3756">
        <v>0.23665948419839</v>
      </c>
      <c r="BI3756">
        <v>0.58605877874641199</v>
      </c>
      <c r="BJ3756">
        <v>9.2184033918570496E-2</v>
      </c>
      <c r="BK3756">
        <v>0.35590247709834799</v>
      </c>
      <c r="BL3756">
        <v>0.137972267729494</v>
      </c>
      <c r="BM3756">
        <v>0.16294719852286399</v>
      </c>
      <c r="BN3756">
        <v>2.7017978881336401E-2</v>
      </c>
      <c r="BO3756">
        <v>9.8892778102841195E-2</v>
      </c>
      <c r="BP3756">
        <v>3.7036441538685898E-2</v>
      </c>
      <c r="BQ3756">
        <v>0.314622477741683</v>
      </c>
      <c r="BR3756">
        <v>3.3650679157981603E-2</v>
      </c>
      <c r="BS3756">
        <v>0.20867635619664601</v>
      </c>
      <c r="BT3756">
        <v>7.2295442387055403E-2</v>
      </c>
      <c r="BU3756">
        <v>0.46711907941276398</v>
      </c>
      <c r="BV3756">
        <v>3.4899666103715497E-2</v>
      </c>
      <c r="BW3756">
        <v>0.33310633577448101</v>
      </c>
      <c r="BX3756">
        <v>9.9113077534567204E-2</v>
      </c>
      <c r="BY3756">
        <v>0.39280951174307999</v>
      </c>
      <c r="BZ3756">
        <v>0.25092065321542301</v>
      </c>
      <c r="CA3756">
        <v>5.5102657552979099E-2</v>
      </c>
      <c r="CB3756">
        <v>8.6786200974676903E-2</v>
      </c>
      <c r="CC3756">
        <v>4.1494370754434504</v>
      </c>
      <c r="CD3756">
        <v>2.63482828556895</v>
      </c>
      <c r="CE3756">
        <v>0.73313221357625402</v>
      </c>
      <c r="CF3756">
        <v>0.78147657629824796</v>
      </c>
      <c r="CG3756">
        <v>7.4997034326034804</v>
      </c>
      <c r="CH3756">
        <v>3.6326462006062901</v>
      </c>
      <c r="CI3756">
        <v>3.7147611489586101</v>
      </c>
      <c r="CJ3756">
        <v>0.15229608303857001</v>
      </c>
    </row>
    <row r="3757" spans="1:88" x14ac:dyDescent="0.2">
      <c r="A3757" t="s">
        <v>166</v>
      </c>
      <c r="B3757">
        <v>2016</v>
      </c>
      <c r="C3757" t="s">
        <v>12</v>
      </c>
      <c r="D3757" t="s">
        <v>4300</v>
      </c>
      <c r="E3757">
        <v>-48.040568030894498</v>
      </c>
      <c r="F3757">
        <v>-17.596369992883002</v>
      </c>
      <c r="G3757">
        <v>-3.3559537312368999</v>
      </c>
      <c r="H3757">
        <v>-27.088244306774701</v>
      </c>
      <c r="I3757">
        <v>9.4072424187401609</v>
      </c>
      <c r="J3757">
        <v>6.1917250074352861</v>
      </c>
      <c r="K3757">
        <v>15.598967426175466</v>
      </c>
      <c r="L3757">
        <v>-32.441600604719028</v>
      </c>
      <c r="M3757">
        <v>-47.423946371929702</v>
      </c>
      <c r="N3757">
        <v>-17.445870611985601</v>
      </c>
      <c r="O3757">
        <v>-3.3025738044877602</v>
      </c>
      <c r="P3757">
        <v>-26.675501955456401</v>
      </c>
      <c r="Q3757">
        <v>8.7116512861506497</v>
      </c>
      <c r="R3757">
        <v>5.7338959413930475</v>
      </c>
      <c r="S3757">
        <v>14.445547227543747</v>
      </c>
      <c r="T3757">
        <v>-32.978399144385953</v>
      </c>
      <c r="U3757">
        <v>-10.8734337776951</v>
      </c>
      <c r="V3757">
        <v>-1.2414422653017201</v>
      </c>
      <c r="W3757">
        <v>-6.5960592090639994E-2</v>
      </c>
      <c r="X3757">
        <v>-9.5660309203028007</v>
      </c>
      <c r="Y3757">
        <v>-0.89218395830450803</v>
      </c>
      <c r="Z3757">
        <v>-0.40088363847303399</v>
      </c>
      <c r="AA3757">
        <v>-0.17359366425124101</v>
      </c>
      <c r="AB3757">
        <v>-0.31770665558023398</v>
      </c>
      <c r="AC3757">
        <v>-73.438321523780104</v>
      </c>
      <c r="AD3757">
        <v>0</v>
      </c>
      <c r="AE3757">
        <v>0</v>
      </c>
      <c r="AF3757">
        <v>-73.438321523780104</v>
      </c>
      <c r="AG3757">
        <v>-1.09564373780677</v>
      </c>
      <c r="AH3757">
        <v>0</v>
      </c>
      <c r="AI3757">
        <v>0</v>
      </c>
      <c r="AJ3757">
        <v>-1.09564373780677</v>
      </c>
      <c r="AK3757">
        <v>-4.3321151408133201</v>
      </c>
      <c r="AL3757">
        <v>0</v>
      </c>
      <c r="AM3757">
        <v>0</v>
      </c>
      <c r="AN3757">
        <v>-4.3321151408133201</v>
      </c>
      <c r="AO3757">
        <v>-78.8660804024002</v>
      </c>
      <c r="AP3757">
        <v>0</v>
      </c>
      <c r="AQ3757">
        <v>0</v>
      </c>
      <c r="AR3757">
        <v>-78.8660804024002</v>
      </c>
      <c r="AS3757">
        <v>-17.9097192918634</v>
      </c>
      <c r="AT3757">
        <v>-8.5407220516642397</v>
      </c>
      <c r="AU3757">
        <v>-8.5857689517703903</v>
      </c>
      <c r="AV3757">
        <v>-0.783228288428788</v>
      </c>
      <c r="AW3757">
        <v>-3.0927792842588402</v>
      </c>
      <c r="AX3757">
        <v>-0.33335894892954199</v>
      </c>
      <c r="AY3757">
        <v>-4.3737959065910603E-2</v>
      </c>
      <c r="AZ3757">
        <v>-2.7156823762633699</v>
      </c>
      <c r="BA3757">
        <v>-8.1423323663321394</v>
      </c>
      <c r="BB3757">
        <v>-1.8380074836465199</v>
      </c>
      <c r="BC3757">
        <v>-1.1395101752302199</v>
      </c>
      <c r="BD3757">
        <v>-5.1648147074553998</v>
      </c>
      <c r="BE3757">
        <v>-59.580498358720597</v>
      </c>
      <c r="BF3757">
        <v>-34.876833620190801</v>
      </c>
      <c r="BG3757">
        <v>-24.046793354687601</v>
      </c>
      <c r="BH3757">
        <v>-0.65687138384201704</v>
      </c>
      <c r="BI3757">
        <v>-18.4868817330231</v>
      </c>
      <c r="BJ3757">
        <v>-6.5344672280388298</v>
      </c>
      <c r="BK3757">
        <v>-5.2713001253848297</v>
      </c>
      <c r="BL3757">
        <v>-6.6811143795994496</v>
      </c>
      <c r="BM3757">
        <v>-5.2259282178613899</v>
      </c>
      <c r="BN3757">
        <v>-0.46120874262523298</v>
      </c>
      <c r="BO3757">
        <v>-1.3333454445064701</v>
      </c>
      <c r="BP3757">
        <v>-3.4313740307296801</v>
      </c>
      <c r="BQ3757">
        <v>-7.0811849629003802</v>
      </c>
      <c r="BR3757">
        <v>-0.53902666750073702</v>
      </c>
      <c r="BS3757">
        <v>-2.3228064246753202</v>
      </c>
      <c r="BT3757">
        <v>-4.2193518707243403</v>
      </c>
      <c r="BU3757">
        <v>-8.8860843793945392</v>
      </c>
      <c r="BV3757">
        <v>-0.56613854001592101</v>
      </c>
      <c r="BW3757">
        <v>-3.4096592015825702</v>
      </c>
      <c r="BX3757">
        <v>-4.9102866377960597</v>
      </c>
      <c r="BY3757">
        <v>-4.7331005209650803</v>
      </c>
      <c r="BZ3757">
        <v>-3.7860053406050298</v>
      </c>
      <c r="CA3757">
        <v>-0.703966447665894</v>
      </c>
      <c r="CB3757">
        <v>-0.243128732694154</v>
      </c>
      <c r="CC3757">
        <v>-51.001056760830799</v>
      </c>
      <c r="CD3757">
        <v>-39.507193726435197</v>
      </c>
      <c r="CE3757">
        <v>-9.3358690830857096</v>
      </c>
      <c r="CF3757">
        <v>-2.1579939513097899</v>
      </c>
      <c r="CG3757">
        <v>-269.04958811028598</v>
      </c>
      <c r="CH3757">
        <v>-222.681447673755</v>
      </c>
      <c r="CI3757">
        <v>-45.3193251873628</v>
      </c>
      <c r="CJ3757">
        <v>-1.0488152491684299</v>
      </c>
    </row>
    <row r="3758" spans="1:88" x14ac:dyDescent="0.2">
      <c r="A3758" t="s">
        <v>166</v>
      </c>
      <c r="B3758">
        <v>2016</v>
      </c>
      <c r="C3758" t="s">
        <v>13</v>
      </c>
      <c r="D3758" t="s">
        <v>4301</v>
      </c>
      <c r="E3758">
        <v>-31.9124748561219</v>
      </c>
      <c r="F3758">
        <v>-12.247819893853</v>
      </c>
      <c r="G3758">
        <v>-1.3504312550426001</v>
      </c>
      <c r="H3758">
        <v>-18.314223707226301</v>
      </c>
      <c r="I3758">
        <v>67.633287704412197</v>
      </c>
      <c r="J3758">
        <v>48.06200080892166</v>
      </c>
      <c r="K3758">
        <v>115.69528851333386</v>
      </c>
      <c r="L3758">
        <v>83.78281365721196</v>
      </c>
      <c r="M3758">
        <v>-30.345249075550701</v>
      </c>
      <c r="N3758">
        <v>-12.207938100117101</v>
      </c>
      <c r="O3758">
        <v>-1.33014708430537</v>
      </c>
      <c r="P3758">
        <v>-16.807163891128301</v>
      </c>
      <c r="Q3758">
        <v>60.685458471011799</v>
      </c>
      <c r="R3758">
        <v>41.175182708686847</v>
      </c>
      <c r="S3758">
        <v>101.86064117969865</v>
      </c>
      <c r="T3758">
        <v>71.515392104147949</v>
      </c>
      <c r="U3758">
        <v>-43.133726910540098</v>
      </c>
      <c r="V3758">
        <v>-0.33520039912483501</v>
      </c>
      <c r="W3758">
        <v>-3.8999154876381302E-2</v>
      </c>
      <c r="X3758">
        <v>-42.759527356538896</v>
      </c>
      <c r="Y3758">
        <v>-0.66414477875028699</v>
      </c>
      <c r="Z3758">
        <v>-0.10571068375121399</v>
      </c>
      <c r="AA3758">
        <v>-6.4795945856755799E-2</v>
      </c>
      <c r="AB3758">
        <v>-0.49363814914231802</v>
      </c>
      <c r="AC3758">
        <v>-163.66283897754499</v>
      </c>
      <c r="AD3758">
        <v>0</v>
      </c>
      <c r="AE3758">
        <v>0</v>
      </c>
      <c r="AF3758">
        <v>-163.66283897754499</v>
      </c>
      <c r="AG3758">
        <v>-71.473389119527496</v>
      </c>
      <c r="AH3758">
        <v>0</v>
      </c>
      <c r="AI3758">
        <v>0</v>
      </c>
      <c r="AJ3758">
        <v>-71.473389119527496</v>
      </c>
      <c r="AK3758">
        <v>-50.632655420825202</v>
      </c>
      <c r="AL3758">
        <v>0</v>
      </c>
      <c r="AM3758">
        <v>0</v>
      </c>
      <c r="AN3758">
        <v>-50.632655420825202</v>
      </c>
      <c r="AO3758">
        <v>-285.76888351789802</v>
      </c>
      <c r="AP3758">
        <v>0</v>
      </c>
      <c r="AQ3758">
        <v>0</v>
      </c>
      <c r="AR3758">
        <v>-285.76888351789802</v>
      </c>
      <c r="AS3758">
        <v>-45.643181542266198</v>
      </c>
      <c r="AT3758">
        <v>-2.9651414105086999</v>
      </c>
      <c r="AU3758">
        <v>-4.3421748371018598</v>
      </c>
      <c r="AV3758">
        <v>-38.335865294655598</v>
      </c>
      <c r="AW3758">
        <v>-1.8471947223768601</v>
      </c>
      <c r="AX3758">
        <v>-8.4826447285343595E-2</v>
      </c>
      <c r="AY3758">
        <v>-3.0198162254414102E-2</v>
      </c>
      <c r="AZ3758">
        <v>-1.7321701128371001</v>
      </c>
      <c r="BA3758">
        <v>-5.2519647998548296</v>
      </c>
      <c r="BB3758">
        <v>-0.54927085725182401</v>
      </c>
      <c r="BC3758">
        <v>-0.63062378166157596</v>
      </c>
      <c r="BD3758">
        <v>-4.0720701609414398</v>
      </c>
      <c r="BE3758">
        <v>-27.804769257856499</v>
      </c>
      <c r="BF3758">
        <v>-13.290853387030101</v>
      </c>
      <c r="BG3758">
        <v>-9.5933827044820799</v>
      </c>
      <c r="BH3758">
        <v>-4.9205331663443603</v>
      </c>
      <c r="BI3758">
        <v>-19.916805666611701</v>
      </c>
      <c r="BJ3758">
        <v>-4.3586279878042697</v>
      </c>
      <c r="BK3758">
        <v>-1.97623852710444</v>
      </c>
      <c r="BL3758">
        <v>-13.581939151702899</v>
      </c>
      <c r="BM3758">
        <v>-3.7086476578078602</v>
      </c>
      <c r="BN3758">
        <v>-0.51642838135264701</v>
      </c>
      <c r="BO3758">
        <v>-0.56838515330696004</v>
      </c>
      <c r="BP3758">
        <v>-2.62383412314826</v>
      </c>
      <c r="BQ3758">
        <v>-6.7149960614854303</v>
      </c>
      <c r="BR3758">
        <v>-0.70168401189539098</v>
      </c>
      <c r="BS3758">
        <v>-0.96764466963913398</v>
      </c>
      <c r="BT3758">
        <v>-5.0456673799509097</v>
      </c>
      <c r="BU3758">
        <v>-10.4566290223149</v>
      </c>
      <c r="BV3758">
        <v>-0.94965932042380496</v>
      </c>
      <c r="BW3758">
        <v>-1.4080193753949299</v>
      </c>
      <c r="BX3758">
        <v>-8.09895032649613</v>
      </c>
      <c r="BY3758">
        <v>-1.8366516697865301</v>
      </c>
      <c r="BZ3758">
        <v>-1.27798019440776</v>
      </c>
      <c r="CA3758">
        <v>-0.28088488190879701</v>
      </c>
      <c r="CB3758">
        <v>-0.27778659346996798</v>
      </c>
      <c r="CC3758">
        <v>-18.911568228847301</v>
      </c>
      <c r="CD3758">
        <v>-13.392480000448201</v>
      </c>
      <c r="CE3758">
        <v>-3.7337668797107999</v>
      </c>
      <c r="CF3758">
        <v>-1.7853213486883399</v>
      </c>
      <c r="CG3758">
        <v>-237.941672578615</v>
      </c>
      <c r="CH3758">
        <v>-141.56200417466101</v>
      </c>
      <c r="CI3758">
        <v>-18.272278236338799</v>
      </c>
      <c r="CJ3758">
        <v>-78.1073901676139</v>
      </c>
    </row>
    <row r="3759" spans="1:88" x14ac:dyDescent="0.2">
      <c r="A3759" t="s">
        <v>166</v>
      </c>
      <c r="B3759">
        <v>2016</v>
      </c>
      <c r="C3759" t="s">
        <v>14</v>
      </c>
      <c r="D3759" t="s">
        <v>4302</v>
      </c>
      <c r="E3759">
        <v>16.528859927524799</v>
      </c>
      <c r="F3759">
        <v>5.3743432594474099</v>
      </c>
      <c r="G3759">
        <v>4.3532601283392403</v>
      </c>
      <c r="H3759">
        <v>6.8012565397381799</v>
      </c>
      <c r="I3759">
        <v>27.371102221625499</v>
      </c>
      <c r="J3759">
        <v>17.008620384706457</v>
      </c>
      <c r="K3759">
        <v>44.379722606331953</v>
      </c>
      <c r="L3759">
        <v>60.908582533856752</v>
      </c>
      <c r="M3759">
        <v>15.2468771815648</v>
      </c>
      <c r="N3759">
        <v>5.3092444524823197</v>
      </c>
      <c r="O3759">
        <v>4.2902814945053001</v>
      </c>
      <c r="P3759">
        <v>5.6473512345771502</v>
      </c>
      <c r="Q3759">
        <v>23.319524407353999</v>
      </c>
      <c r="R3759">
        <v>14.590814034710071</v>
      </c>
      <c r="S3759">
        <v>37.910338442064074</v>
      </c>
      <c r="T3759">
        <v>53.157215623628872</v>
      </c>
      <c r="U3759">
        <v>23.156306699985201</v>
      </c>
      <c r="V3759">
        <v>0.50506407149076005</v>
      </c>
      <c r="W3759">
        <v>0.110314677924731</v>
      </c>
      <c r="X3759">
        <v>22.540927950569699</v>
      </c>
      <c r="Y3759">
        <v>1.02566377191132</v>
      </c>
      <c r="Z3759">
        <v>0.17608122542898599</v>
      </c>
      <c r="AA3759">
        <v>0.202083110355119</v>
      </c>
      <c r="AB3759">
        <v>0.64749943612721295</v>
      </c>
      <c r="AC3759">
        <v>311.33401435155503</v>
      </c>
      <c r="AD3759">
        <v>0</v>
      </c>
      <c r="AE3759">
        <v>0</v>
      </c>
      <c r="AF3759">
        <v>311.33401435155503</v>
      </c>
      <c r="AG3759">
        <v>43.483497931910001</v>
      </c>
      <c r="AH3759">
        <v>0</v>
      </c>
      <c r="AI3759">
        <v>0</v>
      </c>
      <c r="AJ3759">
        <v>43.483497931910001</v>
      </c>
      <c r="AK3759">
        <v>41.563186092956698</v>
      </c>
      <c r="AL3759">
        <v>0</v>
      </c>
      <c r="AM3759">
        <v>0</v>
      </c>
      <c r="AN3759">
        <v>41.563186092956698</v>
      </c>
      <c r="AO3759">
        <v>396.380698376422</v>
      </c>
      <c r="AP3759">
        <v>0</v>
      </c>
      <c r="AQ3759">
        <v>0</v>
      </c>
      <c r="AR3759">
        <v>396.380698376422</v>
      </c>
      <c r="AS3759">
        <v>38.034801818181201</v>
      </c>
      <c r="AT3759">
        <v>3.33155293377121</v>
      </c>
      <c r="AU3759">
        <v>15.482299920537701</v>
      </c>
      <c r="AV3759">
        <v>19.2209489638721</v>
      </c>
      <c r="AW3759">
        <v>2.4031181746188399</v>
      </c>
      <c r="AX3759">
        <v>9.7728383993683707E-2</v>
      </c>
      <c r="AY3759">
        <v>8.7507715981374204E-2</v>
      </c>
      <c r="AZ3759">
        <v>2.21788207464378</v>
      </c>
      <c r="BA3759">
        <v>8.5874719398405208</v>
      </c>
      <c r="BB3759">
        <v>0.80817534663502899</v>
      </c>
      <c r="BC3759">
        <v>1.9335007256632399</v>
      </c>
      <c r="BD3759">
        <v>5.8457958675422503</v>
      </c>
      <c r="BE3759">
        <v>38.590265519228502</v>
      </c>
      <c r="BF3759">
        <v>7.6503423436029099</v>
      </c>
      <c r="BG3759">
        <v>28.615248319346801</v>
      </c>
      <c r="BH3759">
        <v>2.3246748562786799</v>
      </c>
      <c r="BI3759">
        <v>13.925008920295801</v>
      </c>
      <c r="BJ3759">
        <v>1.85113605736908</v>
      </c>
      <c r="BK3759">
        <v>5.3787735901293798</v>
      </c>
      <c r="BL3759">
        <v>6.6950992727973002</v>
      </c>
      <c r="BM3759">
        <v>3.1148991806500699</v>
      </c>
      <c r="BN3759">
        <v>0.35062497403297799</v>
      </c>
      <c r="BO3759">
        <v>1.7130289868700701</v>
      </c>
      <c r="BP3759">
        <v>1.0512452197470299</v>
      </c>
      <c r="BQ3759">
        <v>5.7491218421480097</v>
      </c>
      <c r="BR3759">
        <v>0.46143383198013499</v>
      </c>
      <c r="BS3759">
        <v>3.4083580379196001</v>
      </c>
      <c r="BT3759">
        <v>1.8793299722482699</v>
      </c>
      <c r="BU3759">
        <v>8.6131280351895008</v>
      </c>
      <c r="BV3759">
        <v>0.52475105256022403</v>
      </c>
      <c r="BW3759">
        <v>5.3291611924181304</v>
      </c>
      <c r="BX3759">
        <v>2.7592157902111598</v>
      </c>
      <c r="BY3759">
        <v>4.5360957836868998</v>
      </c>
      <c r="BZ3759">
        <v>2.9450752749281399</v>
      </c>
      <c r="CA3759">
        <v>0.92986175565386098</v>
      </c>
      <c r="CB3759">
        <v>0.66115875310488803</v>
      </c>
      <c r="CC3759">
        <v>49.061569889509101</v>
      </c>
      <c r="CD3759">
        <v>30.861845779425099</v>
      </c>
      <c r="CE3759">
        <v>12.3569890989521</v>
      </c>
      <c r="CF3759">
        <v>5.8427350111320102</v>
      </c>
      <c r="CG3759">
        <v>141.49681595471199</v>
      </c>
      <c r="CH3759">
        <v>64.998588379984199</v>
      </c>
      <c r="CI3759">
        <v>59.048798687025901</v>
      </c>
      <c r="CJ3759">
        <v>17.449428887701501</v>
      </c>
    </row>
    <row r="3760" spans="1:88" x14ac:dyDescent="0.2">
      <c r="A3760" t="s">
        <v>166</v>
      </c>
      <c r="B3760">
        <v>2016</v>
      </c>
      <c r="C3760" t="s">
        <v>15</v>
      </c>
      <c r="D3760" t="s">
        <v>4303</v>
      </c>
      <c r="E3760">
        <v>-3.1303188825043802</v>
      </c>
      <c r="F3760">
        <v>-1.07699727817576</v>
      </c>
      <c r="G3760">
        <v>-1.06826197131352</v>
      </c>
      <c r="H3760">
        <v>-0.98505963301509203</v>
      </c>
      <c r="I3760">
        <v>19.774645938261902</v>
      </c>
      <c r="J3760">
        <v>0.13942247219741552</v>
      </c>
      <c r="K3760">
        <v>19.914068410459326</v>
      </c>
      <c r="L3760">
        <v>16.783749527954946</v>
      </c>
      <c r="M3760">
        <v>-2.7788597362159999</v>
      </c>
      <c r="N3760">
        <v>-1.04769214438776</v>
      </c>
      <c r="O3760">
        <v>-1.05329725957235</v>
      </c>
      <c r="P3760">
        <v>-0.677870332255882</v>
      </c>
      <c r="Q3760">
        <v>17.860479319006799</v>
      </c>
      <c r="R3760">
        <v>0.11792490779314307</v>
      </c>
      <c r="S3760">
        <v>17.978404226799942</v>
      </c>
      <c r="T3760">
        <v>15.199544490583943</v>
      </c>
      <c r="U3760">
        <v>-5.9596772175516799</v>
      </c>
      <c r="V3760">
        <v>-0.22271214164005701</v>
      </c>
      <c r="W3760">
        <v>-2.5755858020921198E-2</v>
      </c>
      <c r="X3760">
        <v>-5.7112092178907101</v>
      </c>
      <c r="Y3760">
        <v>-0.44787143125790402</v>
      </c>
      <c r="Z3760">
        <v>-7.9655470627519306E-2</v>
      </c>
      <c r="AA3760">
        <v>-4.8056427149822098E-2</v>
      </c>
      <c r="AB3760">
        <v>-0.32015953348056198</v>
      </c>
      <c r="AC3760">
        <v>-60.025879598633701</v>
      </c>
      <c r="AD3760">
        <v>0</v>
      </c>
      <c r="AE3760">
        <v>0</v>
      </c>
      <c r="AF3760">
        <v>-60.025879598633701</v>
      </c>
      <c r="AG3760">
        <v>-4.1675057212868198</v>
      </c>
      <c r="AH3760">
        <v>0</v>
      </c>
      <c r="AI3760">
        <v>0</v>
      </c>
      <c r="AJ3760">
        <v>-4.1675057212868198</v>
      </c>
      <c r="AK3760">
        <v>-4.7520485038090596</v>
      </c>
      <c r="AL3760">
        <v>0</v>
      </c>
      <c r="AM3760">
        <v>0</v>
      </c>
      <c r="AN3760">
        <v>-4.7520485038090596</v>
      </c>
      <c r="AO3760">
        <v>-68.945433823729601</v>
      </c>
      <c r="AP3760">
        <v>0</v>
      </c>
      <c r="AQ3760">
        <v>0</v>
      </c>
      <c r="AR3760">
        <v>-68.945433823729601</v>
      </c>
      <c r="AS3760">
        <v>-6.9188006540553504</v>
      </c>
      <c r="AT3760">
        <v>-1.2529293852230301</v>
      </c>
      <c r="AU3760">
        <v>-3.7647265065376998</v>
      </c>
      <c r="AV3760">
        <v>-1.90114476229462</v>
      </c>
      <c r="AW3760">
        <v>-1.01528250160161</v>
      </c>
      <c r="AX3760">
        <v>-3.6662873084079103E-2</v>
      </c>
      <c r="AY3760">
        <v>-2.81461993257308E-2</v>
      </c>
      <c r="AZ3760">
        <v>-0.950473429191799</v>
      </c>
      <c r="BA3760">
        <v>-3.7817083492647798</v>
      </c>
      <c r="BB3760">
        <v>-0.35642762951169898</v>
      </c>
      <c r="BC3760">
        <v>-0.47593875845796302</v>
      </c>
      <c r="BD3760">
        <v>-2.9493419612951102</v>
      </c>
      <c r="BE3760">
        <v>-10.5173539327509</v>
      </c>
      <c r="BF3760">
        <v>-1.8097029542587499</v>
      </c>
      <c r="BG3760">
        <v>-7.9929255891109001</v>
      </c>
      <c r="BH3760">
        <v>-0.71472538938124297</v>
      </c>
      <c r="BI3760">
        <v>-3.20977475638457</v>
      </c>
      <c r="BJ3760">
        <v>-0.46713875943866201</v>
      </c>
      <c r="BK3760">
        <v>-1.9316051162647701</v>
      </c>
      <c r="BL3760">
        <v>-0.81103088068114004</v>
      </c>
      <c r="BM3760">
        <v>-0.75518452748562204</v>
      </c>
      <c r="BN3760">
        <v>-0.13744373362713699</v>
      </c>
      <c r="BO3760">
        <v>-0.47057186267277701</v>
      </c>
      <c r="BP3760">
        <v>-0.14716893118570701</v>
      </c>
      <c r="BQ3760">
        <v>-1.3851424846862701</v>
      </c>
      <c r="BR3760">
        <v>-0.17664950058295401</v>
      </c>
      <c r="BS3760">
        <v>-0.92160399718058195</v>
      </c>
      <c r="BT3760">
        <v>-0.28688898692273601</v>
      </c>
      <c r="BU3760">
        <v>-1.9998827144371301</v>
      </c>
      <c r="BV3760">
        <v>-0.18286250295089801</v>
      </c>
      <c r="BW3760">
        <v>-1.42517265134119</v>
      </c>
      <c r="BX3760">
        <v>-0.39184756014503902</v>
      </c>
      <c r="BY3760">
        <v>-1.97217000737901</v>
      </c>
      <c r="BZ3760">
        <v>-1.52199143645829</v>
      </c>
      <c r="CA3760">
        <v>-0.19381678488745699</v>
      </c>
      <c r="CB3760">
        <v>-0.25636178603325199</v>
      </c>
      <c r="CC3760">
        <v>-20.9107510479514</v>
      </c>
      <c r="CD3760">
        <v>-15.9699212022987</v>
      </c>
      <c r="CE3760">
        <v>-2.58380679386118</v>
      </c>
      <c r="CF3760">
        <v>-2.35702305179153</v>
      </c>
      <c r="CG3760">
        <v>-28.337259016005</v>
      </c>
      <c r="CH3760">
        <v>-12.634306453536</v>
      </c>
      <c r="CI3760">
        <v>-14.4348259505879</v>
      </c>
      <c r="CJ3760">
        <v>-1.2681266118811101</v>
      </c>
    </row>
    <row r="3761" spans="1:88" x14ac:dyDescent="0.2">
      <c r="A3761" t="s">
        <v>166</v>
      </c>
      <c r="B3761">
        <v>2016</v>
      </c>
      <c r="C3761" t="s">
        <v>16</v>
      </c>
      <c r="D3761" t="s">
        <v>4304</v>
      </c>
      <c r="E3761">
        <v>-1.6223200299399201</v>
      </c>
      <c r="F3761">
        <v>-0.46717034551673398</v>
      </c>
      <c r="G3761">
        <v>-0.55793777876112505</v>
      </c>
      <c r="H3761">
        <v>-0.59721190566206095</v>
      </c>
      <c r="I3761">
        <v>14.707076324693601</v>
      </c>
      <c r="J3761">
        <v>11.036407438499984</v>
      </c>
      <c r="K3761">
        <v>25.743483763193584</v>
      </c>
      <c r="L3761">
        <v>24.121163733253663</v>
      </c>
      <c r="M3761">
        <v>-1.4595115055197201</v>
      </c>
      <c r="N3761">
        <v>-0.458185755349722</v>
      </c>
      <c r="O3761">
        <v>-0.54990416138285703</v>
      </c>
      <c r="P3761">
        <v>-0.451421588787141</v>
      </c>
      <c r="Q3761">
        <v>13.3923142415087</v>
      </c>
      <c r="R3761">
        <v>9.3121570984127651</v>
      </c>
      <c r="S3761">
        <v>22.704471339921465</v>
      </c>
      <c r="T3761">
        <v>21.244959834401744</v>
      </c>
      <c r="U3761">
        <v>-3.3222061232410298</v>
      </c>
      <c r="V3761">
        <v>-7.1152585679156902E-2</v>
      </c>
      <c r="W3761">
        <v>-1.17022481914446E-2</v>
      </c>
      <c r="X3761">
        <v>-3.2393512893704401</v>
      </c>
      <c r="Y3761">
        <v>-0.16762768960013499</v>
      </c>
      <c r="Z3761">
        <v>-2.41804547819921E-2</v>
      </c>
      <c r="AA3761">
        <v>-2.59767153472562E-2</v>
      </c>
      <c r="AB3761">
        <v>-0.11747051947088701</v>
      </c>
      <c r="AC3761">
        <v>-24.718372182428901</v>
      </c>
      <c r="AD3761">
        <v>0</v>
      </c>
      <c r="AE3761">
        <v>0</v>
      </c>
      <c r="AF3761">
        <v>-24.718372182428901</v>
      </c>
      <c r="AG3761">
        <v>-9.5683891923450606</v>
      </c>
      <c r="AH3761">
        <v>0</v>
      </c>
      <c r="AI3761">
        <v>0</v>
      </c>
      <c r="AJ3761">
        <v>-9.5683891923450606</v>
      </c>
      <c r="AK3761">
        <v>4.5266613329273202</v>
      </c>
      <c r="AL3761">
        <v>0</v>
      </c>
      <c r="AM3761">
        <v>0</v>
      </c>
      <c r="AN3761">
        <v>4.5266613329273202</v>
      </c>
      <c r="AO3761">
        <v>-29.760100041846702</v>
      </c>
      <c r="AP3761">
        <v>0</v>
      </c>
      <c r="AQ3761">
        <v>0</v>
      </c>
      <c r="AR3761">
        <v>-29.760100041846702</v>
      </c>
      <c r="AS3761">
        <v>-6.0021438434421404</v>
      </c>
      <c r="AT3761">
        <v>-0.49306377600645901</v>
      </c>
      <c r="AU3761">
        <v>-1.7852377964089201</v>
      </c>
      <c r="AV3761">
        <v>-3.72384227102676</v>
      </c>
      <c r="AW3761">
        <v>-0.42331181370765403</v>
      </c>
      <c r="AX3761">
        <v>-1.20310985733486E-2</v>
      </c>
      <c r="AY3761">
        <v>-1.2956639740199401E-2</v>
      </c>
      <c r="AZ3761">
        <v>-0.39832407539410702</v>
      </c>
      <c r="BA3761">
        <v>-1.4361384858452699</v>
      </c>
      <c r="BB3761">
        <v>-0.11246705982010501</v>
      </c>
      <c r="BC3761">
        <v>-0.22761836934291199</v>
      </c>
      <c r="BD3761">
        <v>-1.0960530566822599</v>
      </c>
      <c r="BE3761">
        <v>-5.4151985054093297</v>
      </c>
      <c r="BF3761">
        <v>-0.81646566010574295</v>
      </c>
      <c r="BG3761">
        <v>-4.2383941655085602</v>
      </c>
      <c r="BH3761">
        <v>-0.360338679795007</v>
      </c>
      <c r="BI3761">
        <v>-2.49622290264114</v>
      </c>
      <c r="BJ3761">
        <v>-0.185671763360438</v>
      </c>
      <c r="BK3761">
        <v>-1.06945511605315</v>
      </c>
      <c r="BL3761">
        <v>-1.2410960232275501</v>
      </c>
      <c r="BM3761">
        <v>-0.41876804914597598</v>
      </c>
      <c r="BN3761">
        <v>-4.6766370973683698E-2</v>
      </c>
      <c r="BO3761">
        <v>-0.24144750903357101</v>
      </c>
      <c r="BP3761">
        <v>-0.130554169138721</v>
      </c>
      <c r="BQ3761">
        <v>-0.74886298906615301</v>
      </c>
      <c r="BR3761">
        <v>-6.08640116867427E-2</v>
      </c>
      <c r="BS3761">
        <v>-0.45785717501700801</v>
      </c>
      <c r="BT3761">
        <v>-0.230141802362403</v>
      </c>
      <c r="BU3761">
        <v>-1.0844900423838599</v>
      </c>
      <c r="BV3761">
        <v>-6.58656857558923E-2</v>
      </c>
      <c r="BW3761">
        <v>-0.69730631457480896</v>
      </c>
      <c r="BX3761">
        <v>-0.321318042053158</v>
      </c>
      <c r="BY3761">
        <v>-0.74917777669701602</v>
      </c>
      <c r="BZ3761">
        <v>-0.42391418179481699</v>
      </c>
      <c r="CA3761">
        <v>-9.9932588313001405E-2</v>
      </c>
      <c r="CB3761">
        <v>-0.225331006589196</v>
      </c>
      <c r="CC3761">
        <v>-7.8410808072735199</v>
      </c>
      <c r="CD3761">
        <v>-4.4589933795969303</v>
      </c>
      <c r="CE3761">
        <v>-1.3322484374127499</v>
      </c>
      <c r="CF3761">
        <v>-2.0498389902638499</v>
      </c>
      <c r="CG3761">
        <v>-14.3478356177931</v>
      </c>
      <c r="CH3761">
        <v>-5.7131701483755002</v>
      </c>
      <c r="CI3761">
        <v>-7.5298077606432896</v>
      </c>
      <c r="CJ3761">
        <v>-1.1048577087743501</v>
      </c>
    </row>
    <row r="3762" spans="1:88" x14ac:dyDescent="0.2">
      <c r="A3762" t="s">
        <v>166</v>
      </c>
      <c r="B3762">
        <v>2016</v>
      </c>
      <c r="C3762" t="s">
        <v>17</v>
      </c>
      <c r="D3762" t="s">
        <v>4305</v>
      </c>
      <c r="E3762">
        <v>3.6405408491942901</v>
      </c>
      <c r="F3762">
        <v>1.1799124757619199</v>
      </c>
      <c r="G3762">
        <v>1.2466063926155999</v>
      </c>
      <c r="H3762">
        <v>1.21402198081678</v>
      </c>
      <c r="I3762">
        <v>-9.04201782115749</v>
      </c>
      <c r="J3762">
        <v>20.694427642245092</v>
      </c>
      <c r="K3762">
        <v>11.652409821087591</v>
      </c>
      <c r="L3762">
        <v>15.292950670281881</v>
      </c>
      <c r="M3762">
        <v>3.2995439749791902</v>
      </c>
      <c r="N3762">
        <v>1.1628513296632901</v>
      </c>
      <c r="O3762">
        <v>1.2286666060901199</v>
      </c>
      <c r="P3762">
        <v>0.90802603922577496</v>
      </c>
      <c r="Q3762">
        <v>-7.93337352101008</v>
      </c>
      <c r="R3762">
        <v>18.157078158515528</v>
      </c>
      <c r="S3762">
        <v>10.223704637505426</v>
      </c>
      <c r="T3762">
        <v>13.523248612484617</v>
      </c>
      <c r="U3762">
        <v>5.7709029730666597</v>
      </c>
      <c r="V3762">
        <v>0.13860775980876999</v>
      </c>
      <c r="W3762">
        <v>2.6007533856056999E-2</v>
      </c>
      <c r="X3762">
        <v>5.6062876794018397</v>
      </c>
      <c r="Y3762">
        <v>0.32556806829576601</v>
      </c>
      <c r="Z3762">
        <v>4.5624000347020501E-2</v>
      </c>
      <c r="AA3762">
        <v>5.8018785835813699E-2</v>
      </c>
      <c r="AB3762">
        <v>0.221925282112932</v>
      </c>
      <c r="AC3762">
        <v>90.822853683054703</v>
      </c>
      <c r="AD3762">
        <v>0</v>
      </c>
      <c r="AE3762">
        <v>0</v>
      </c>
      <c r="AF3762">
        <v>90.822853683054703</v>
      </c>
      <c r="AG3762">
        <v>3.96125501311182</v>
      </c>
      <c r="AH3762">
        <v>0</v>
      </c>
      <c r="AI3762">
        <v>0</v>
      </c>
      <c r="AJ3762">
        <v>3.96125501311182</v>
      </c>
      <c r="AK3762">
        <v>4.74763121891037</v>
      </c>
      <c r="AL3762">
        <v>0</v>
      </c>
      <c r="AM3762">
        <v>0</v>
      </c>
      <c r="AN3762">
        <v>4.74763121891037</v>
      </c>
      <c r="AO3762">
        <v>99.531739915076699</v>
      </c>
      <c r="AP3762">
        <v>0</v>
      </c>
      <c r="AQ3762">
        <v>0</v>
      </c>
      <c r="AR3762">
        <v>99.531739915076699</v>
      </c>
      <c r="AS3762">
        <v>7.0709589154173704</v>
      </c>
      <c r="AT3762">
        <v>0.968964666786019</v>
      </c>
      <c r="AU3762">
        <v>4.02434253446427</v>
      </c>
      <c r="AV3762">
        <v>2.0776517141670898</v>
      </c>
      <c r="AW3762">
        <v>0.80646969318496597</v>
      </c>
      <c r="AX3762">
        <v>2.4954200584312001E-2</v>
      </c>
      <c r="AY3762">
        <v>2.7615545371734301E-2</v>
      </c>
      <c r="AZ3762">
        <v>0.75389994722892095</v>
      </c>
      <c r="BA3762">
        <v>2.8722093035174101</v>
      </c>
      <c r="BB3762">
        <v>0.21693463792082701</v>
      </c>
      <c r="BC3762">
        <v>0.48666619652586501</v>
      </c>
      <c r="BD3762">
        <v>2.1686084690707101</v>
      </c>
      <c r="BE3762">
        <v>11.069900402471699</v>
      </c>
      <c r="BF3762">
        <v>1.5642996344761499</v>
      </c>
      <c r="BG3762">
        <v>8.9994525528323503</v>
      </c>
      <c r="BH3762">
        <v>0.50614821516314301</v>
      </c>
      <c r="BI3762">
        <v>3.2259504974397402</v>
      </c>
      <c r="BJ3762">
        <v>0.36162431865489902</v>
      </c>
      <c r="BK3762">
        <v>2.1127834150344502</v>
      </c>
      <c r="BL3762">
        <v>0.75154276375039097</v>
      </c>
      <c r="BM3762">
        <v>0.77226240912577704</v>
      </c>
      <c r="BN3762">
        <v>8.81974278493632E-2</v>
      </c>
      <c r="BO3762">
        <v>0.51506277104875497</v>
      </c>
      <c r="BP3762">
        <v>0.16900221022765999</v>
      </c>
      <c r="BQ3762">
        <v>1.46672963819017</v>
      </c>
      <c r="BR3762">
        <v>0.113259458982484</v>
      </c>
      <c r="BS3762">
        <v>1.0173067428032101</v>
      </c>
      <c r="BT3762">
        <v>0.33616343640447299</v>
      </c>
      <c r="BU3762">
        <v>2.2036948234070302</v>
      </c>
      <c r="BV3762">
        <v>0.123821233414423</v>
      </c>
      <c r="BW3762">
        <v>1.5788662091396</v>
      </c>
      <c r="BX3762">
        <v>0.501007380853007</v>
      </c>
      <c r="BY3762">
        <v>1.2320918822628899</v>
      </c>
      <c r="BZ3762">
        <v>0.80348188889710503</v>
      </c>
      <c r="CA3762">
        <v>0.233729883585063</v>
      </c>
      <c r="CB3762">
        <v>0.19488010978072001</v>
      </c>
      <c r="CC3762">
        <v>13.2933270566758</v>
      </c>
      <c r="CD3762">
        <v>8.4252306590279407</v>
      </c>
      <c r="CE3762">
        <v>3.1157375163638799</v>
      </c>
      <c r="CF3762">
        <v>1.7523588812839701</v>
      </c>
      <c r="CG3762">
        <v>34.107587079330798</v>
      </c>
      <c r="CH3762">
        <v>14.4299737620972</v>
      </c>
      <c r="CI3762">
        <v>16.855905227835802</v>
      </c>
      <c r="CJ3762">
        <v>2.82170808939774</v>
      </c>
    </row>
    <row r="3763" spans="1:88" x14ac:dyDescent="0.2">
      <c r="A3763" t="s">
        <v>166</v>
      </c>
      <c r="B3763">
        <v>2016</v>
      </c>
      <c r="C3763" t="s">
        <v>18</v>
      </c>
      <c r="D3763" t="s">
        <v>4306</v>
      </c>
      <c r="E3763">
        <v>22.248356305762201</v>
      </c>
      <c r="F3763">
        <v>7.2235364776277597</v>
      </c>
      <c r="G3763">
        <v>7.3922761802749397</v>
      </c>
      <c r="H3763">
        <v>7.6325436478594897</v>
      </c>
      <c r="I3763">
        <v>-25.649023688889901</v>
      </c>
      <c r="J3763">
        <v>42.884014390459491</v>
      </c>
      <c r="K3763">
        <v>17.234990701569487</v>
      </c>
      <c r="L3763">
        <v>39.483347007331695</v>
      </c>
      <c r="M3763">
        <v>20.292609067348302</v>
      </c>
      <c r="N3763">
        <v>7.1245973358442702</v>
      </c>
      <c r="O3763">
        <v>7.2831008596939899</v>
      </c>
      <c r="P3763">
        <v>5.8849108718100496</v>
      </c>
      <c r="Q3763">
        <v>-21.727524020583299</v>
      </c>
      <c r="R3763">
        <v>36.327443261372437</v>
      </c>
      <c r="S3763">
        <v>14.599919240789134</v>
      </c>
      <c r="T3763">
        <v>34.892528308137436</v>
      </c>
      <c r="U3763">
        <v>36.883072259892401</v>
      </c>
      <c r="V3763">
        <v>0.84375606969842698</v>
      </c>
      <c r="W3763">
        <v>0.144805406526585</v>
      </c>
      <c r="X3763">
        <v>35.8945107836674</v>
      </c>
      <c r="Y3763">
        <v>2.0725597945886198</v>
      </c>
      <c r="Z3763">
        <v>0.26122563772162199</v>
      </c>
      <c r="AA3763">
        <v>0.35421203160331699</v>
      </c>
      <c r="AB3763">
        <v>1.4571221252636799</v>
      </c>
      <c r="AC3763">
        <v>308.20751562670802</v>
      </c>
      <c r="AD3763">
        <v>0</v>
      </c>
      <c r="AE3763">
        <v>0</v>
      </c>
      <c r="AF3763">
        <v>308.20751562670802</v>
      </c>
      <c r="AG3763">
        <v>55.575906489996299</v>
      </c>
      <c r="AH3763">
        <v>0</v>
      </c>
      <c r="AI3763">
        <v>0</v>
      </c>
      <c r="AJ3763">
        <v>55.575906489996299</v>
      </c>
      <c r="AK3763">
        <v>51.187776116422398</v>
      </c>
      <c r="AL3763">
        <v>0</v>
      </c>
      <c r="AM3763">
        <v>0</v>
      </c>
      <c r="AN3763">
        <v>51.187776116422398</v>
      </c>
      <c r="AO3763">
        <v>414.97119823312698</v>
      </c>
      <c r="AP3763">
        <v>0</v>
      </c>
      <c r="AQ3763">
        <v>0</v>
      </c>
      <c r="AR3763">
        <v>414.97119823312698</v>
      </c>
      <c r="AS3763">
        <v>53.4943127836058</v>
      </c>
      <c r="AT3763">
        <v>6.1921910038994996</v>
      </c>
      <c r="AU3763">
        <v>23.4136313071625</v>
      </c>
      <c r="AV3763">
        <v>23.888490472543801</v>
      </c>
      <c r="AW3763">
        <v>4.98223237337195</v>
      </c>
      <c r="AX3763">
        <v>0.150206058559086</v>
      </c>
      <c r="AY3763">
        <v>0.17905798729802999</v>
      </c>
      <c r="AZ3763">
        <v>4.6529683275148299</v>
      </c>
      <c r="BA3763">
        <v>41.1479314784157</v>
      </c>
      <c r="BB3763">
        <v>1.26709878929015</v>
      </c>
      <c r="BC3763">
        <v>2.7376472944655599</v>
      </c>
      <c r="BD3763">
        <v>37.143185394660001</v>
      </c>
      <c r="BE3763">
        <v>65.646034218243102</v>
      </c>
      <c r="BF3763">
        <v>9.6524946243235092</v>
      </c>
      <c r="BG3763">
        <v>52.509085358579298</v>
      </c>
      <c r="BH3763">
        <v>3.4844542353400998</v>
      </c>
      <c r="BI3763">
        <v>23.0410298518849</v>
      </c>
      <c r="BJ3763">
        <v>2.24617539112861</v>
      </c>
      <c r="BK3763">
        <v>12.5194975430109</v>
      </c>
      <c r="BL3763">
        <v>8.2753569177453699</v>
      </c>
      <c r="BM3763">
        <v>4.6979981269465796</v>
      </c>
      <c r="BN3763">
        <v>0.539924203008318</v>
      </c>
      <c r="BO3763">
        <v>2.9048882202477002</v>
      </c>
      <c r="BP3763">
        <v>1.25318570369056</v>
      </c>
      <c r="BQ3763">
        <v>8.8104800692021001</v>
      </c>
      <c r="BR3763">
        <v>0.69417645059654398</v>
      </c>
      <c r="BS3763">
        <v>5.70564147354263</v>
      </c>
      <c r="BT3763">
        <v>2.41066214506293</v>
      </c>
      <c r="BU3763">
        <v>13.036273435453101</v>
      </c>
      <c r="BV3763">
        <v>0.76505294722827799</v>
      </c>
      <c r="BW3763">
        <v>8.8267190528719706</v>
      </c>
      <c r="BX3763">
        <v>3.44450143535289</v>
      </c>
      <c r="BY3763">
        <v>6.9178599379265098</v>
      </c>
      <c r="BZ3763">
        <v>4.5458845962554202</v>
      </c>
      <c r="CA3763">
        <v>1.37846027600226</v>
      </c>
      <c r="CB3763">
        <v>0.99351506566880998</v>
      </c>
      <c r="CC3763">
        <v>74.9043891132645</v>
      </c>
      <c r="CD3763">
        <v>47.6679472069182</v>
      </c>
      <c r="CE3763">
        <v>18.390155628209602</v>
      </c>
      <c r="CF3763">
        <v>8.8462862781368603</v>
      </c>
      <c r="CG3763">
        <v>207.76043147903599</v>
      </c>
      <c r="CH3763">
        <v>88.972617583077295</v>
      </c>
      <c r="CI3763">
        <v>99.927901039831198</v>
      </c>
      <c r="CJ3763">
        <v>18.859912856127298</v>
      </c>
    </row>
    <row r="3764" spans="1:88" x14ac:dyDescent="0.2">
      <c r="A3764" t="s">
        <v>166</v>
      </c>
      <c r="B3764">
        <v>2016</v>
      </c>
      <c r="C3764" t="s">
        <v>19</v>
      </c>
      <c r="D3764" t="s">
        <v>4307</v>
      </c>
      <c r="E3764">
        <v>16.185025925340401</v>
      </c>
      <c r="F3764">
        <v>4.76839689772775</v>
      </c>
      <c r="G3764">
        <v>7.8741227582115201</v>
      </c>
      <c r="H3764">
        <v>3.5425062694011298</v>
      </c>
      <c r="I3764">
        <v>-21.231718592420599</v>
      </c>
      <c r="J3764">
        <v>15.949104536358929</v>
      </c>
      <c r="K3764">
        <v>-5.2826140560616599</v>
      </c>
      <c r="L3764">
        <v>10.90241186927874</v>
      </c>
      <c r="M3764">
        <v>14.697447847820699</v>
      </c>
      <c r="N3764">
        <v>4.6553761881530402</v>
      </c>
      <c r="O3764">
        <v>7.7499119452348602</v>
      </c>
      <c r="P3764">
        <v>2.2921597144328101</v>
      </c>
      <c r="Q3764">
        <v>-17.738041891583901</v>
      </c>
      <c r="R3764">
        <v>13.324681333153016</v>
      </c>
      <c r="S3764">
        <v>-4.4133605584308224</v>
      </c>
      <c r="T3764">
        <v>10.284087289389877</v>
      </c>
      <c r="U3764">
        <v>24.4028760760641</v>
      </c>
      <c r="V3764">
        <v>0.865556414049789</v>
      </c>
      <c r="W3764">
        <v>0.263930230814098</v>
      </c>
      <c r="X3764">
        <v>23.2733894312003</v>
      </c>
      <c r="Y3764">
        <v>1.7628763271801899</v>
      </c>
      <c r="Z3764">
        <v>0.30665033296467897</v>
      </c>
      <c r="AA3764">
        <v>0.394673010759446</v>
      </c>
      <c r="AB3764">
        <v>1.06155298345606</v>
      </c>
      <c r="AC3764">
        <v>316.18544794831899</v>
      </c>
      <c r="AD3764">
        <v>0</v>
      </c>
      <c r="AE3764">
        <v>0</v>
      </c>
      <c r="AF3764">
        <v>316.18544794831899</v>
      </c>
      <c r="AG3764">
        <v>16.458007150879801</v>
      </c>
      <c r="AH3764">
        <v>0</v>
      </c>
      <c r="AI3764">
        <v>0</v>
      </c>
      <c r="AJ3764">
        <v>16.458007150879801</v>
      </c>
      <c r="AK3764">
        <v>19.304377379229798</v>
      </c>
      <c r="AL3764">
        <v>0</v>
      </c>
      <c r="AM3764">
        <v>0</v>
      </c>
      <c r="AN3764">
        <v>19.304377379229798</v>
      </c>
      <c r="AO3764">
        <v>351.94783247842798</v>
      </c>
      <c r="AP3764">
        <v>0</v>
      </c>
      <c r="AQ3764">
        <v>0</v>
      </c>
      <c r="AR3764">
        <v>351.94783247842798</v>
      </c>
      <c r="AS3764">
        <v>38.812632156054498</v>
      </c>
      <c r="AT3764">
        <v>5.1961320553511596</v>
      </c>
      <c r="AU3764">
        <v>26.3308266647912</v>
      </c>
      <c r="AV3764">
        <v>7.2856734359121003</v>
      </c>
      <c r="AW3764">
        <v>3.7855085920721399</v>
      </c>
      <c r="AX3764">
        <v>0.150099734666677</v>
      </c>
      <c r="AY3764">
        <v>0.17712767071803601</v>
      </c>
      <c r="AZ3764">
        <v>3.4582811866874401</v>
      </c>
      <c r="BA3764">
        <v>18.391368744030199</v>
      </c>
      <c r="BB3764">
        <v>1.3874314504041401</v>
      </c>
      <c r="BC3764">
        <v>3.1850684699663798</v>
      </c>
      <c r="BD3764">
        <v>13.818868823659599</v>
      </c>
      <c r="BE3764">
        <v>70.724911179861394</v>
      </c>
      <c r="BF3764">
        <v>7.9401705793637696</v>
      </c>
      <c r="BG3764">
        <v>60.951625488324098</v>
      </c>
      <c r="BH3764">
        <v>1.83311511217331</v>
      </c>
      <c r="BI3764">
        <v>19.098643906994401</v>
      </c>
      <c r="BJ3764">
        <v>2.6217113167044301</v>
      </c>
      <c r="BK3764">
        <v>13.777272372365699</v>
      </c>
      <c r="BL3764">
        <v>2.6996602179242202</v>
      </c>
      <c r="BM3764">
        <v>4.7688721220228301</v>
      </c>
      <c r="BN3764">
        <v>0.71272422724602902</v>
      </c>
      <c r="BO3764">
        <v>3.4024516524580299</v>
      </c>
      <c r="BP3764">
        <v>0.65369624231876999</v>
      </c>
      <c r="BQ3764">
        <v>8.9219426674332603</v>
      </c>
      <c r="BR3764">
        <v>0.86210219890641204</v>
      </c>
      <c r="BS3764">
        <v>6.7603555946469696</v>
      </c>
      <c r="BT3764">
        <v>1.2994848738799001</v>
      </c>
      <c r="BU3764">
        <v>13.470328908761701</v>
      </c>
      <c r="BV3764">
        <v>0.88825554531823503</v>
      </c>
      <c r="BW3764">
        <v>10.5196125033555</v>
      </c>
      <c r="BX3764">
        <v>2.0624608600879899</v>
      </c>
      <c r="BY3764">
        <v>8.7548127897264099</v>
      </c>
      <c r="BZ3764">
        <v>5.6426484514164201</v>
      </c>
      <c r="CA3764">
        <v>2.1718309856513001</v>
      </c>
      <c r="CB3764">
        <v>0.94033335265865803</v>
      </c>
      <c r="CC3764">
        <v>97.450882270204204</v>
      </c>
      <c r="CD3764">
        <v>59.124778216462502</v>
      </c>
      <c r="CE3764">
        <v>29.736733367191999</v>
      </c>
      <c r="CF3764">
        <v>8.5893706865496799</v>
      </c>
      <c r="CG3764">
        <v>167.578511101586</v>
      </c>
      <c r="CH3764">
        <v>56.471347389814298</v>
      </c>
      <c r="CI3764">
        <v>106.380263770643</v>
      </c>
      <c r="CJ3764">
        <v>4.7268999411292798</v>
      </c>
    </row>
    <row r="3765" spans="1:88" x14ac:dyDescent="0.2">
      <c r="A3765" t="s">
        <v>166</v>
      </c>
      <c r="B3765">
        <v>2016</v>
      </c>
      <c r="C3765" t="s">
        <v>20</v>
      </c>
      <c r="D3765" t="s">
        <v>4308</v>
      </c>
      <c r="E3765">
        <v>8.7776089897533591</v>
      </c>
      <c r="F3765">
        <v>2.4771441338756999</v>
      </c>
      <c r="G3765">
        <v>4.24428840878989</v>
      </c>
      <c r="H3765">
        <v>2.0561764470877799</v>
      </c>
      <c r="I3765">
        <v>-27.117814751503602</v>
      </c>
      <c r="J3765">
        <v>2.9050688193123571</v>
      </c>
      <c r="K3765">
        <v>-24.212745932191293</v>
      </c>
      <c r="L3765">
        <v>-15.435136942437936</v>
      </c>
      <c r="M3765">
        <v>7.9445755498127602</v>
      </c>
      <c r="N3765">
        <v>2.3591990981898898</v>
      </c>
      <c r="O3765">
        <v>4.18382403555277</v>
      </c>
      <c r="P3765">
        <v>1.4015524160700901</v>
      </c>
      <c r="Q3765">
        <v>-23.677979939736598</v>
      </c>
      <c r="R3765">
        <v>2.505147028528095</v>
      </c>
      <c r="S3765">
        <v>-21.172832911208584</v>
      </c>
      <c r="T3765">
        <v>-13.228257361395823</v>
      </c>
      <c r="U3765">
        <v>13.1208714577651</v>
      </c>
      <c r="V3765">
        <v>0.79437920148312702</v>
      </c>
      <c r="W3765">
        <v>0.106328020113178</v>
      </c>
      <c r="X3765">
        <v>12.220164236168801</v>
      </c>
      <c r="Y3765">
        <v>1.12991590682243</v>
      </c>
      <c r="Z3765">
        <v>0.32914615989507201</v>
      </c>
      <c r="AA3765">
        <v>0.19398044541703799</v>
      </c>
      <c r="AB3765">
        <v>0.60678930151032395</v>
      </c>
      <c r="AC3765">
        <v>138.49276829615701</v>
      </c>
      <c r="AD3765">
        <v>0</v>
      </c>
      <c r="AE3765">
        <v>0</v>
      </c>
      <c r="AF3765">
        <v>138.49276829615701</v>
      </c>
      <c r="AG3765">
        <v>15.165148732677</v>
      </c>
      <c r="AH3765">
        <v>0</v>
      </c>
      <c r="AI3765">
        <v>0</v>
      </c>
      <c r="AJ3765">
        <v>15.165148732677</v>
      </c>
      <c r="AK3765">
        <v>14.5179448941303</v>
      </c>
      <c r="AL3765">
        <v>0</v>
      </c>
      <c r="AM3765">
        <v>0</v>
      </c>
      <c r="AN3765">
        <v>14.5179448941303</v>
      </c>
      <c r="AO3765">
        <v>168.175861922964</v>
      </c>
      <c r="AP3765">
        <v>0</v>
      </c>
      <c r="AQ3765">
        <v>0</v>
      </c>
      <c r="AR3765">
        <v>168.175861922964</v>
      </c>
      <c r="AS3765">
        <v>27.201532944321301</v>
      </c>
      <c r="AT3765">
        <v>3.3017044176335899</v>
      </c>
      <c r="AU3765">
        <v>17.1474959736865</v>
      </c>
      <c r="AV3765">
        <v>6.7523325530011702</v>
      </c>
      <c r="AW3765">
        <v>2.1560054408144702</v>
      </c>
      <c r="AX3765">
        <v>0.105565271048312</v>
      </c>
      <c r="AY3765">
        <v>0.116579370760649</v>
      </c>
      <c r="AZ3765">
        <v>1.9338607990055099</v>
      </c>
      <c r="BA3765">
        <v>9.2203445626389904</v>
      </c>
      <c r="BB3765">
        <v>1.3639703041647899</v>
      </c>
      <c r="BC3765">
        <v>2.4081360256032802</v>
      </c>
      <c r="BD3765">
        <v>5.4482382328709198</v>
      </c>
      <c r="BE3765">
        <v>33.406126327948797</v>
      </c>
      <c r="BF3765">
        <v>6.10116484909517</v>
      </c>
      <c r="BG3765">
        <v>25.810902605528799</v>
      </c>
      <c r="BH3765">
        <v>1.49405887332467</v>
      </c>
      <c r="BI3765">
        <v>8.4905997064816496</v>
      </c>
      <c r="BJ3765">
        <v>1.24904483015016</v>
      </c>
      <c r="BK3765">
        <v>4.8571971845753401</v>
      </c>
      <c r="BL3765">
        <v>2.38435769175614</v>
      </c>
      <c r="BM3765">
        <v>2.4263722058725299</v>
      </c>
      <c r="BN3765">
        <v>0.46556938191984398</v>
      </c>
      <c r="BO3765">
        <v>1.52957875271861</v>
      </c>
      <c r="BP3765">
        <v>0.43122407123408002</v>
      </c>
      <c r="BQ3765">
        <v>4.6440969123790703</v>
      </c>
      <c r="BR3765">
        <v>0.62165786166663894</v>
      </c>
      <c r="BS3765">
        <v>3.2623465225005002</v>
      </c>
      <c r="BT3765">
        <v>0.76009252821193696</v>
      </c>
      <c r="BU3765">
        <v>7.4572220010094696</v>
      </c>
      <c r="BV3765">
        <v>0.65231615624262296</v>
      </c>
      <c r="BW3765">
        <v>5.2370060450562104</v>
      </c>
      <c r="BX3765">
        <v>1.5678997997106301</v>
      </c>
      <c r="BY3765">
        <v>8.0699203415424599</v>
      </c>
      <c r="BZ3765">
        <v>6.1521493857202501</v>
      </c>
      <c r="CA3765">
        <v>0.87432495818059197</v>
      </c>
      <c r="CB3765">
        <v>1.0434459976416</v>
      </c>
      <c r="CC3765">
        <v>85.5128161314029</v>
      </c>
      <c r="CD3765">
        <v>64.316287858966703</v>
      </c>
      <c r="CE3765">
        <v>11.6119301183509</v>
      </c>
      <c r="CF3765">
        <v>9.5845981540854002</v>
      </c>
      <c r="CG3765">
        <v>89.564009287932507</v>
      </c>
      <c r="CH3765">
        <v>28.993307848548302</v>
      </c>
      <c r="CI3765">
        <v>57.624741135394501</v>
      </c>
      <c r="CJ3765">
        <v>2.94596030398972</v>
      </c>
    </row>
    <row r="3766" spans="1:88" x14ac:dyDescent="0.2">
      <c r="A3766" t="s">
        <v>166</v>
      </c>
      <c r="B3766">
        <v>2016</v>
      </c>
      <c r="C3766" t="s">
        <v>21</v>
      </c>
      <c r="D3766" t="s">
        <v>4309</v>
      </c>
      <c r="E3766">
        <v>0.856280378319208</v>
      </c>
      <c r="F3766">
        <v>0.202692819051671</v>
      </c>
      <c r="G3766">
        <v>0.41164103265330398</v>
      </c>
      <c r="H3766">
        <v>0.24194652661423299</v>
      </c>
      <c r="I3766">
        <v>0</v>
      </c>
      <c r="J3766">
        <v>0.24408171036518297</v>
      </c>
      <c r="K3766">
        <v>0.24408171036518297</v>
      </c>
      <c r="L3766">
        <v>1.100362088684391</v>
      </c>
      <c r="M3766">
        <v>0.78215058632611001</v>
      </c>
      <c r="N3766">
        <v>0.19903374622669801</v>
      </c>
      <c r="O3766">
        <v>0.40586380182569298</v>
      </c>
      <c r="P3766">
        <v>0.17725303827371799</v>
      </c>
      <c r="Q3766">
        <v>0</v>
      </c>
      <c r="R3766">
        <v>0.20295783516847407</v>
      </c>
      <c r="S3766">
        <v>0.20295783516847407</v>
      </c>
      <c r="T3766">
        <v>0.98510842149458411</v>
      </c>
      <c r="U3766">
        <v>1.1738083097294001</v>
      </c>
      <c r="V3766">
        <v>2.8511364039585499E-2</v>
      </c>
      <c r="W3766">
        <v>1.0815422998902299E-2</v>
      </c>
      <c r="X3766">
        <v>1.13448152269092</v>
      </c>
      <c r="Y3766">
        <v>7.0995915851047295E-2</v>
      </c>
      <c r="Z3766">
        <v>9.8868749126937994E-3</v>
      </c>
      <c r="AA3766">
        <v>1.8479346485361599E-2</v>
      </c>
      <c r="AB3766">
        <v>4.2629694452991897E-2</v>
      </c>
      <c r="AC3766">
        <v>18.103533144336701</v>
      </c>
      <c r="AD3766">
        <v>0</v>
      </c>
      <c r="AE3766">
        <v>0</v>
      </c>
      <c r="AF3766">
        <v>18.103533144336701</v>
      </c>
      <c r="AG3766">
        <v>3.1447550139948199</v>
      </c>
      <c r="AH3766">
        <v>0</v>
      </c>
      <c r="AI3766">
        <v>0</v>
      </c>
      <c r="AJ3766">
        <v>3.1447550139948199</v>
      </c>
      <c r="AK3766">
        <v>2.36272895021715</v>
      </c>
      <c r="AL3766">
        <v>0</v>
      </c>
      <c r="AM3766">
        <v>0</v>
      </c>
      <c r="AN3766">
        <v>2.36272895021715</v>
      </c>
      <c r="AO3766">
        <v>23.611017108548701</v>
      </c>
      <c r="AP3766">
        <v>0</v>
      </c>
      <c r="AQ3766">
        <v>0</v>
      </c>
      <c r="AR3766">
        <v>23.611017108548701</v>
      </c>
      <c r="AS3766">
        <v>2.7268162672602498</v>
      </c>
      <c r="AT3766">
        <v>0.190667288618664</v>
      </c>
      <c r="AU3766">
        <v>1.31864617322704</v>
      </c>
      <c r="AV3766">
        <v>1.21750280541455</v>
      </c>
      <c r="AW3766">
        <v>0.15776641327447199</v>
      </c>
      <c r="AX3766">
        <v>5.1534677798246104E-3</v>
      </c>
      <c r="AY3766">
        <v>1.09230360317567E-2</v>
      </c>
      <c r="AZ3766">
        <v>0.14168990946289001</v>
      </c>
      <c r="BA3766">
        <v>0.76499965462222497</v>
      </c>
      <c r="BB3766">
        <v>4.5474947282610402E-2</v>
      </c>
      <c r="BC3766">
        <v>0.15963410178919099</v>
      </c>
      <c r="BD3766">
        <v>0.55989060555042303</v>
      </c>
      <c r="BE3766">
        <v>2.9109729651704801</v>
      </c>
      <c r="BF3766">
        <v>0.32163676566420502</v>
      </c>
      <c r="BG3766">
        <v>2.4714020929713199</v>
      </c>
      <c r="BH3766">
        <v>0.117934106534951</v>
      </c>
      <c r="BI3766">
        <v>0.88861475107499199</v>
      </c>
      <c r="BJ3766">
        <v>7.1107862756929402E-2</v>
      </c>
      <c r="BK3766">
        <v>0.40568239386038901</v>
      </c>
      <c r="BL3766">
        <v>0.411824494457673</v>
      </c>
      <c r="BM3766">
        <v>0.22322772879956801</v>
      </c>
      <c r="BN3766">
        <v>1.8837197490185701E-2</v>
      </c>
      <c r="BO3766">
        <v>0.14765406640013901</v>
      </c>
      <c r="BP3766">
        <v>5.6736464909243403E-2</v>
      </c>
      <c r="BQ3766">
        <v>0.462411621325441</v>
      </c>
      <c r="BR3766">
        <v>2.4436645050445901E-2</v>
      </c>
      <c r="BS3766">
        <v>0.34269573291447297</v>
      </c>
      <c r="BT3766">
        <v>9.5279243360522195E-2</v>
      </c>
      <c r="BU3766">
        <v>0.722661936971006</v>
      </c>
      <c r="BV3766">
        <v>2.6255176888816002E-2</v>
      </c>
      <c r="BW3766">
        <v>0.56731345684885603</v>
      </c>
      <c r="BX3766">
        <v>0.12909330323333801</v>
      </c>
      <c r="BY3766">
        <v>0.313677183774626</v>
      </c>
      <c r="BZ3766">
        <v>0.17412172720055</v>
      </c>
      <c r="CA3766">
        <v>0.10224753780448</v>
      </c>
      <c r="CB3766">
        <v>3.7307918769595501E-2</v>
      </c>
      <c r="CC3766">
        <v>3.5371553735285701</v>
      </c>
      <c r="CD3766">
        <v>1.8259025646899401</v>
      </c>
      <c r="CE3766">
        <v>1.3764766742552299</v>
      </c>
      <c r="CF3766">
        <v>0.334776134583399</v>
      </c>
      <c r="CG3766">
        <v>8.4725024238882298</v>
      </c>
      <c r="CH3766">
        <v>2.4577963448923099</v>
      </c>
      <c r="CI3766">
        <v>5.6010427916874699</v>
      </c>
      <c r="CJ3766">
        <v>0.41366328730843299</v>
      </c>
    </row>
    <row r="3767" spans="1:88" x14ac:dyDescent="0.2">
      <c r="A3767" t="s">
        <v>166</v>
      </c>
      <c r="B3767">
        <v>2016</v>
      </c>
      <c r="C3767" t="s">
        <v>22</v>
      </c>
      <c r="D3767" t="s">
        <v>4310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8.8546861891800521</v>
      </c>
      <c r="K3767">
        <v>8.8546861891800521</v>
      </c>
      <c r="L3767">
        <v>8.8546861891800521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8.462558337941168</v>
      </c>
      <c r="S3767">
        <v>8.462558337941168</v>
      </c>
      <c r="T3767">
        <v>8.462558337941168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0</v>
      </c>
      <c r="BI3767">
        <v>0</v>
      </c>
      <c r="BJ3767">
        <v>0</v>
      </c>
      <c r="BK3767">
        <v>0</v>
      </c>
      <c r="BL3767">
        <v>0</v>
      </c>
      <c r="BM3767">
        <v>0</v>
      </c>
      <c r="BN3767">
        <v>0</v>
      </c>
      <c r="BO3767">
        <v>0</v>
      </c>
      <c r="BP3767">
        <v>0</v>
      </c>
      <c r="BQ3767">
        <v>0</v>
      </c>
      <c r="BR3767">
        <v>0</v>
      </c>
      <c r="BS3767">
        <v>0</v>
      </c>
      <c r="BT3767">
        <v>0</v>
      </c>
      <c r="BU3767">
        <v>0</v>
      </c>
      <c r="BV3767">
        <v>0</v>
      </c>
      <c r="BW3767">
        <v>0</v>
      </c>
      <c r="BX3767">
        <v>0</v>
      </c>
      <c r="BY3767">
        <v>0</v>
      </c>
      <c r="BZ3767">
        <v>0</v>
      </c>
      <c r="CA3767">
        <v>0</v>
      </c>
      <c r="CB3767">
        <v>0</v>
      </c>
      <c r="CC3767">
        <v>0</v>
      </c>
      <c r="CD3767">
        <v>0</v>
      </c>
      <c r="CE3767">
        <v>0</v>
      </c>
      <c r="CF3767">
        <v>0</v>
      </c>
      <c r="CG3767">
        <v>0</v>
      </c>
      <c r="CH3767">
        <v>0</v>
      </c>
      <c r="CI3767">
        <v>0</v>
      </c>
      <c r="CJ3767">
        <v>0</v>
      </c>
    </row>
    <row r="3768" spans="1:88" x14ac:dyDescent="0.2">
      <c r="A3768" t="s">
        <v>166</v>
      </c>
      <c r="B3768">
        <v>2016</v>
      </c>
      <c r="C3768" t="s">
        <v>78</v>
      </c>
      <c r="D3768" t="s">
        <v>4311</v>
      </c>
      <c r="E3768">
        <v>0.79941234573739905</v>
      </c>
      <c r="F3768">
        <v>0.12667933237048101</v>
      </c>
      <c r="G3768">
        <v>0.111900970065579</v>
      </c>
      <c r="H3768">
        <v>0.56083204330133696</v>
      </c>
      <c r="I3768">
        <v>0</v>
      </c>
      <c r="J3768">
        <v>-1.4420577679516245E-5</v>
      </c>
      <c r="K3768">
        <v>-1.4420577679516245E-5</v>
      </c>
      <c r="L3768">
        <v>0.79939792515971964</v>
      </c>
      <c r="M3768">
        <v>0.29033172083615499</v>
      </c>
      <c r="N3768">
        <v>0.121676920272726</v>
      </c>
      <c r="O3768">
        <v>0.110343370340618</v>
      </c>
      <c r="P3768">
        <v>5.83114302228104E-2</v>
      </c>
      <c r="Q3768">
        <v>0</v>
      </c>
      <c r="R3768">
        <v>-1.2600728033838806E-5</v>
      </c>
      <c r="S3768">
        <v>-1.2600728033838806E-5</v>
      </c>
      <c r="T3768">
        <v>0.29031912010812116</v>
      </c>
      <c r="U3768">
        <v>16.5571249811134</v>
      </c>
      <c r="V3768">
        <v>3.7187098705025498E-2</v>
      </c>
      <c r="W3768">
        <v>2.5694683319393299E-3</v>
      </c>
      <c r="X3768">
        <v>16.5173684140765</v>
      </c>
      <c r="Y3768">
        <v>0.134958837708538</v>
      </c>
      <c r="Z3768">
        <v>1.36668947319795E-2</v>
      </c>
      <c r="AA3768">
        <v>5.0112852908118901E-3</v>
      </c>
      <c r="AB3768">
        <v>0.116280657685747</v>
      </c>
      <c r="AC3768">
        <v>53.832507463641399</v>
      </c>
      <c r="AD3768">
        <v>0</v>
      </c>
      <c r="AE3768">
        <v>0</v>
      </c>
      <c r="AF3768">
        <v>53.832507463641399</v>
      </c>
      <c r="AG3768">
        <v>0.15844649762169799</v>
      </c>
      <c r="AH3768">
        <v>0</v>
      </c>
      <c r="AI3768">
        <v>0</v>
      </c>
      <c r="AJ3768">
        <v>0.15844649762169799</v>
      </c>
      <c r="AK3768">
        <v>0.93819530439176402</v>
      </c>
      <c r="AL3768">
        <v>0</v>
      </c>
      <c r="AM3768">
        <v>0</v>
      </c>
      <c r="AN3768">
        <v>0.93819530439176402</v>
      </c>
      <c r="AO3768">
        <v>54.929149265654999</v>
      </c>
      <c r="AP3768">
        <v>0</v>
      </c>
      <c r="AQ3768">
        <v>0</v>
      </c>
      <c r="AR3768">
        <v>54.929149265654999</v>
      </c>
      <c r="AS3768">
        <v>0.72550755529306399</v>
      </c>
      <c r="AT3768">
        <v>0.18268077724777701</v>
      </c>
      <c r="AU3768">
        <v>0.38120906419698702</v>
      </c>
      <c r="AV3768">
        <v>0.16161771384830101</v>
      </c>
      <c r="AW3768">
        <v>0.48953637922308602</v>
      </c>
      <c r="AX3768">
        <v>5.5267481654024302E-3</v>
      </c>
      <c r="AY3768">
        <v>6.0042833625938898E-3</v>
      </c>
      <c r="AZ3768">
        <v>0.47800534769508901</v>
      </c>
      <c r="BA3768">
        <v>0.62074315587441697</v>
      </c>
      <c r="BB3768">
        <v>6.03973111762739E-2</v>
      </c>
      <c r="BC3768">
        <v>5.0671166740130898E-2</v>
      </c>
      <c r="BD3768">
        <v>0.50967467795801402</v>
      </c>
      <c r="BE3768">
        <v>0.87676767708427905</v>
      </c>
      <c r="BF3768">
        <v>0.25390682348225402</v>
      </c>
      <c r="BG3768">
        <v>0.51554490851203405</v>
      </c>
      <c r="BH3768">
        <v>0.10731594508999</v>
      </c>
      <c r="BI3768">
        <v>0.15619010002783601</v>
      </c>
      <c r="BJ3768">
        <v>5.2457423279097297E-2</v>
      </c>
      <c r="BK3768">
        <v>6.9648420304330896E-2</v>
      </c>
      <c r="BL3768">
        <v>3.4084256444407997E-2</v>
      </c>
      <c r="BM3768">
        <v>6.5097401461859203E-2</v>
      </c>
      <c r="BN3768">
        <v>1.8489735971831098E-2</v>
      </c>
      <c r="BO3768">
        <v>2.96672516520698E-2</v>
      </c>
      <c r="BP3768">
        <v>1.6940413837958201E-2</v>
      </c>
      <c r="BQ3768">
        <v>0.14350509260313499</v>
      </c>
      <c r="BR3768">
        <v>2.5390338542325201E-2</v>
      </c>
      <c r="BS3768">
        <v>8.1227989106668896E-2</v>
      </c>
      <c r="BT3768">
        <v>3.6886764954140797E-2</v>
      </c>
      <c r="BU3768">
        <v>0.21483106332430901</v>
      </c>
      <c r="BV3768">
        <v>2.61646948795126E-2</v>
      </c>
      <c r="BW3768">
        <v>0.141222332623408</v>
      </c>
      <c r="BX3768">
        <v>4.7444035821389202E-2</v>
      </c>
      <c r="BY3768">
        <v>0.35788385773342102</v>
      </c>
      <c r="BZ3768">
        <v>0.275212709004518</v>
      </c>
      <c r="CA3768">
        <v>2.4063288508079001E-2</v>
      </c>
      <c r="CB3768">
        <v>5.86078602208236E-2</v>
      </c>
      <c r="CC3768">
        <v>3.4067635769067799</v>
      </c>
      <c r="CD3768">
        <v>2.8817601867698701</v>
      </c>
      <c r="CE3768">
        <v>0.32075022658699398</v>
      </c>
      <c r="CF3768">
        <v>0.204253163549932</v>
      </c>
      <c r="CG3768">
        <v>2.9167930878491002</v>
      </c>
      <c r="CH3768">
        <v>1.2784878202833001</v>
      </c>
      <c r="CI3768">
        <v>1.52651293493628</v>
      </c>
      <c r="CJ3768">
        <v>0.111792332629518</v>
      </c>
    </row>
    <row r="3769" spans="1:88" x14ac:dyDescent="0.2">
      <c r="A3769" t="s">
        <v>166</v>
      </c>
      <c r="B3769">
        <v>2016</v>
      </c>
      <c r="C3769" t="s">
        <v>23</v>
      </c>
      <c r="D3769" t="s">
        <v>4312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0</v>
      </c>
      <c r="BI3769">
        <v>0</v>
      </c>
      <c r="BJ3769">
        <v>0</v>
      </c>
      <c r="BK3769">
        <v>0</v>
      </c>
      <c r="BL3769">
        <v>0</v>
      </c>
      <c r="BM3769">
        <v>0</v>
      </c>
      <c r="BN3769">
        <v>0</v>
      </c>
      <c r="BO3769">
        <v>0</v>
      </c>
      <c r="BP3769">
        <v>0</v>
      </c>
      <c r="BQ3769">
        <v>0</v>
      </c>
      <c r="BR3769">
        <v>0</v>
      </c>
      <c r="BS3769">
        <v>0</v>
      </c>
      <c r="BT3769">
        <v>0</v>
      </c>
      <c r="BU3769">
        <v>0</v>
      </c>
      <c r="BV3769">
        <v>0</v>
      </c>
      <c r="BW3769">
        <v>0</v>
      </c>
      <c r="BX3769">
        <v>0</v>
      </c>
      <c r="BY3769">
        <v>0</v>
      </c>
      <c r="BZ3769">
        <v>0</v>
      </c>
      <c r="CA3769">
        <v>0</v>
      </c>
      <c r="CB3769">
        <v>0</v>
      </c>
      <c r="CC3769">
        <v>0</v>
      </c>
      <c r="CD3769">
        <v>0</v>
      </c>
      <c r="CE3769">
        <v>0</v>
      </c>
      <c r="CF3769">
        <v>0</v>
      </c>
      <c r="CG3769">
        <v>0</v>
      </c>
      <c r="CH3769">
        <v>0</v>
      </c>
      <c r="CI3769">
        <v>0</v>
      </c>
      <c r="CJ3769">
        <v>0</v>
      </c>
    </row>
    <row r="3770" spans="1:88" x14ac:dyDescent="0.2">
      <c r="A3770" t="s">
        <v>166</v>
      </c>
      <c r="B3770">
        <v>2016</v>
      </c>
      <c r="C3770" t="s">
        <v>24</v>
      </c>
      <c r="D3770" t="s">
        <v>4313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0</v>
      </c>
      <c r="BI3770">
        <v>0</v>
      </c>
      <c r="BJ3770">
        <v>0</v>
      </c>
      <c r="BK3770">
        <v>0</v>
      </c>
      <c r="BL3770">
        <v>0</v>
      </c>
      <c r="BM3770">
        <v>0</v>
      </c>
      <c r="BN3770">
        <v>0</v>
      </c>
      <c r="BO3770">
        <v>0</v>
      </c>
      <c r="BP3770">
        <v>0</v>
      </c>
      <c r="BQ3770">
        <v>0</v>
      </c>
      <c r="BR3770">
        <v>0</v>
      </c>
      <c r="BS3770">
        <v>0</v>
      </c>
      <c r="BT3770">
        <v>0</v>
      </c>
      <c r="BU3770">
        <v>0</v>
      </c>
      <c r="BV3770">
        <v>0</v>
      </c>
      <c r="BW3770">
        <v>0</v>
      </c>
      <c r="BX3770">
        <v>0</v>
      </c>
      <c r="BY3770">
        <v>0</v>
      </c>
      <c r="BZ3770">
        <v>0</v>
      </c>
      <c r="CA3770">
        <v>0</v>
      </c>
      <c r="CB3770">
        <v>0</v>
      </c>
      <c r="CC3770">
        <v>0</v>
      </c>
      <c r="CD3770">
        <v>0</v>
      </c>
      <c r="CE3770">
        <v>0</v>
      </c>
      <c r="CF3770">
        <v>0</v>
      </c>
      <c r="CG3770">
        <v>0</v>
      </c>
      <c r="CH3770">
        <v>0</v>
      </c>
      <c r="CI3770">
        <v>0</v>
      </c>
      <c r="CJ3770">
        <v>0</v>
      </c>
    </row>
    <row r="3771" spans="1:88" x14ac:dyDescent="0.2">
      <c r="A3771" t="s">
        <v>166</v>
      </c>
      <c r="B3771">
        <v>2016</v>
      </c>
      <c r="C3771" t="s">
        <v>25</v>
      </c>
      <c r="D3771" t="s">
        <v>4314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0</v>
      </c>
      <c r="BI3771">
        <v>0</v>
      </c>
      <c r="BJ3771">
        <v>0</v>
      </c>
      <c r="BK3771">
        <v>0</v>
      </c>
      <c r="BL3771">
        <v>0</v>
      </c>
      <c r="BM3771">
        <v>0</v>
      </c>
      <c r="BN3771">
        <v>0</v>
      </c>
      <c r="BO3771">
        <v>0</v>
      </c>
      <c r="BP3771">
        <v>0</v>
      </c>
      <c r="BQ3771">
        <v>0</v>
      </c>
      <c r="BR3771">
        <v>0</v>
      </c>
      <c r="BS3771">
        <v>0</v>
      </c>
      <c r="BT3771">
        <v>0</v>
      </c>
      <c r="BU3771">
        <v>0</v>
      </c>
      <c r="BV3771">
        <v>0</v>
      </c>
      <c r="BW3771">
        <v>0</v>
      </c>
      <c r="BX3771">
        <v>0</v>
      </c>
      <c r="BY3771">
        <v>0</v>
      </c>
      <c r="BZ3771">
        <v>0</v>
      </c>
      <c r="CA3771">
        <v>0</v>
      </c>
      <c r="CB3771">
        <v>0</v>
      </c>
      <c r="CC3771">
        <v>0</v>
      </c>
      <c r="CD3771">
        <v>0</v>
      </c>
      <c r="CE3771">
        <v>0</v>
      </c>
      <c r="CF3771">
        <v>0</v>
      </c>
      <c r="CG3771">
        <v>0</v>
      </c>
      <c r="CH3771">
        <v>0</v>
      </c>
      <c r="CI3771">
        <v>0</v>
      </c>
      <c r="CJ3771">
        <v>0</v>
      </c>
    </row>
    <row r="3772" spans="1:88" x14ac:dyDescent="0.2">
      <c r="A3772" t="s">
        <v>166</v>
      </c>
      <c r="B3772">
        <v>2016</v>
      </c>
      <c r="C3772" t="s">
        <v>26</v>
      </c>
      <c r="D3772" t="s">
        <v>4315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0</v>
      </c>
      <c r="BI3772">
        <v>0</v>
      </c>
      <c r="BJ3772">
        <v>0</v>
      </c>
      <c r="BK3772">
        <v>0</v>
      </c>
      <c r="BL3772">
        <v>0</v>
      </c>
      <c r="BM3772">
        <v>0</v>
      </c>
      <c r="BN3772">
        <v>0</v>
      </c>
      <c r="BO3772">
        <v>0</v>
      </c>
      <c r="BP3772">
        <v>0</v>
      </c>
      <c r="BQ3772">
        <v>0</v>
      </c>
      <c r="BR3772">
        <v>0</v>
      </c>
      <c r="BS3772">
        <v>0</v>
      </c>
      <c r="BT3772">
        <v>0</v>
      </c>
      <c r="BU3772">
        <v>0</v>
      </c>
      <c r="BV3772">
        <v>0</v>
      </c>
      <c r="BW3772">
        <v>0</v>
      </c>
      <c r="BX3772">
        <v>0</v>
      </c>
      <c r="BY3772">
        <v>0</v>
      </c>
      <c r="BZ3772">
        <v>0</v>
      </c>
      <c r="CA3772">
        <v>0</v>
      </c>
      <c r="CB3772">
        <v>0</v>
      </c>
      <c r="CC3772">
        <v>0</v>
      </c>
      <c r="CD3772">
        <v>0</v>
      </c>
      <c r="CE3772">
        <v>0</v>
      </c>
      <c r="CF3772">
        <v>0</v>
      </c>
      <c r="CG3772">
        <v>0</v>
      </c>
      <c r="CH3772">
        <v>0</v>
      </c>
      <c r="CI3772">
        <v>0</v>
      </c>
      <c r="CJ3772">
        <v>0</v>
      </c>
    </row>
    <row r="3773" spans="1:88" x14ac:dyDescent="0.2">
      <c r="A3773" t="s">
        <v>166</v>
      </c>
      <c r="B3773">
        <v>2016</v>
      </c>
      <c r="C3773" t="s">
        <v>27</v>
      </c>
      <c r="D3773" t="s">
        <v>4316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0</v>
      </c>
      <c r="BI3773">
        <v>0</v>
      </c>
      <c r="BJ3773">
        <v>0</v>
      </c>
      <c r="BK3773">
        <v>0</v>
      </c>
      <c r="BL3773">
        <v>0</v>
      </c>
      <c r="BM3773">
        <v>0</v>
      </c>
      <c r="BN3773">
        <v>0</v>
      </c>
      <c r="BO3773">
        <v>0</v>
      </c>
      <c r="BP3773">
        <v>0</v>
      </c>
      <c r="BQ3773">
        <v>0</v>
      </c>
      <c r="BR3773">
        <v>0</v>
      </c>
      <c r="BS3773">
        <v>0</v>
      </c>
      <c r="BT3773">
        <v>0</v>
      </c>
      <c r="BU3773">
        <v>0</v>
      </c>
      <c r="BV3773">
        <v>0</v>
      </c>
      <c r="BW3773">
        <v>0</v>
      </c>
      <c r="BX3773">
        <v>0</v>
      </c>
      <c r="BY3773">
        <v>0</v>
      </c>
      <c r="BZ3773">
        <v>0</v>
      </c>
      <c r="CA3773">
        <v>0</v>
      </c>
      <c r="CB3773">
        <v>0</v>
      </c>
      <c r="CC3773">
        <v>0</v>
      </c>
      <c r="CD3773">
        <v>0</v>
      </c>
      <c r="CE3773">
        <v>0</v>
      </c>
      <c r="CF3773">
        <v>0</v>
      </c>
      <c r="CG3773">
        <v>0</v>
      </c>
      <c r="CH3773">
        <v>0</v>
      </c>
      <c r="CI3773">
        <v>0</v>
      </c>
      <c r="CJ3773">
        <v>0</v>
      </c>
    </row>
    <row r="3774" spans="1:88" x14ac:dyDescent="0.2">
      <c r="A3774" t="s">
        <v>166</v>
      </c>
      <c r="B3774">
        <v>2016</v>
      </c>
      <c r="C3774" t="s">
        <v>28</v>
      </c>
      <c r="D3774" t="s">
        <v>4317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2.7363793207669791</v>
      </c>
      <c r="K3774">
        <v>2.7363793207669791</v>
      </c>
      <c r="L3774">
        <v>2.7363793207669791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2.6072704704658944</v>
      </c>
      <c r="S3774">
        <v>2.6072704704658944</v>
      </c>
      <c r="T3774">
        <v>2.6072704704658944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0</v>
      </c>
      <c r="BI3774">
        <v>0</v>
      </c>
      <c r="BJ3774">
        <v>0</v>
      </c>
      <c r="BK3774">
        <v>0</v>
      </c>
      <c r="BL3774">
        <v>0</v>
      </c>
      <c r="BM3774">
        <v>0</v>
      </c>
      <c r="BN3774">
        <v>0</v>
      </c>
      <c r="BO3774">
        <v>0</v>
      </c>
      <c r="BP3774">
        <v>0</v>
      </c>
      <c r="BQ3774">
        <v>0</v>
      </c>
      <c r="BR3774">
        <v>0</v>
      </c>
      <c r="BS3774">
        <v>0</v>
      </c>
      <c r="BT3774">
        <v>0</v>
      </c>
      <c r="BU3774">
        <v>0</v>
      </c>
      <c r="BV3774">
        <v>0</v>
      </c>
      <c r="BW3774">
        <v>0</v>
      </c>
      <c r="BX3774">
        <v>0</v>
      </c>
      <c r="BY3774">
        <v>0</v>
      </c>
      <c r="BZ3774">
        <v>0</v>
      </c>
      <c r="CA3774">
        <v>0</v>
      </c>
      <c r="CB3774">
        <v>0</v>
      </c>
      <c r="CC3774">
        <v>0</v>
      </c>
      <c r="CD3774">
        <v>0</v>
      </c>
      <c r="CE3774">
        <v>0</v>
      </c>
      <c r="CF3774">
        <v>0</v>
      </c>
      <c r="CG3774">
        <v>0</v>
      </c>
      <c r="CH3774">
        <v>0</v>
      </c>
      <c r="CI3774">
        <v>0</v>
      </c>
      <c r="CJ3774">
        <v>0</v>
      </c>
    </row>
    <row r="3775" spans="1:88" x14ac:dyDescent="0.2">
      <c r="A3775" t="s">
        <v>166</v>
      </c>
      <c r="B3775">
        <v>2016</v>
      </c>
      <c r="C3775" t="s">
        <v>29</v>
      </c>
      <c r="D3775" t="s">
        <v>4318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0</v>
      </c>
      <c r="BI3775">
        <v>0</v>
      </c>
      <c r="BJ3775">
        <v>0</v>
      </c>
      <c r="BK3775">
        <v>0</v>
      </c>
      <c r="BL3775">
        <v>0</v>
      </c>
      <c r="BM3775">
        <v>0</v>
      </c>
      <c r="BN3775">
        <v>0</v>
      </c>
      <c r="BO3775">
        <v>0</v>
      </c>
      <c r="BP3775">
        <v>0</v>
      </c>
      <c r="BQ3775">
        <v>0</v>
      </c>
      <c r="BR3775">
        <v>0</v>
      </c>
      <c r="BS3775">
        <v>0</v>
      </c>
      <c r="BT3775">
        <v>0</v>
      </c>
      <c r="BU3775">
        <v>0</v>
      </c>
      <c r="BV3775">
        <v>0</v>
      </c>
      <c r="BW3775">
        <v>0</v>
      </c>
      <c r="BX3775">
        <v>0</v>
      </c>
      <c r="BY3775">
        <v>0</v>
      </c>
      <c r="BZ3775">
        <v>0</v>
      </c>
      <c r="CA3775">
        <v>0</v>
      </c>
      <c r="CB3775">
        <v>0</v>
      </c>
      <c r="CC3775">
        <v>0</v>
      </c>
      <c r="CD3775">
        <v>0</v>
      </c>
      <c r="CE3775">
        <v>0</v>
      </c>
      <c r="CF3775">
        <v>0</v>
      </c>
      <c r="CG3775">
        <v>0</v>
      </c>
      <c r="CH3775">
        <v>0</v>
      </c>
      <c r="CI3775">
        <v>0</v>
      </c>
      <c r="CJ3775">
        <v>0</v>
      </c>
    </row>
    <row r="3776" spans="1:88" x14ac:dyDescent="0.2">
      <c r="A3776" t="s">
        <v>166</v>
      </c>
      <c r="B3776">
        <v>2016</v>
      </c>
      <c r="C3776" t="s">
        <v>30</v>
      </c>
      <c r="D3776" t="s">
        <v>4319</v>
      </c>
      <c r="E3776">
        <v>-3.37324064037684</v>
      </c>
      <c r="F3776">
        <v>-0.71508656324342901</v>
      </c>
      <c r="G3776">
        <v>-2.0738521519787199</v>
      </c>
      <c r="H3776">
        <v>-0.58430192515468704</v>
      </c>
      <c r="I3776">
        <v>0</v>
      </c>
      <c r="J3776">
        <v>0</v>
      </c>
      <c r="K3776">
        <v>0</v>
      </c>
      <c r="L3776">
        <v>-3.37324064037684</v>
      </c>
      <c r="M3776">
        <v>-2.9500933162341201</v>
      </c>
      <c r="N3776">
        <v>-0.68336294061321901</v>
      </c>
      <c r="O3776">
        <v>-2.0449078150558</v>
      </c>
      <c r="P3776">
        <v>-0.2218225605651</v>
      </c>
      <c r="Q3776">
        <v>0</v>
      </c>
      <c r="R3776">
        <v>0</v>
      </c>
      <c r="S3776">
        <v>0</v>
      </c>
      <c r="T3776">
        <v>-2.9500933162341201</v>
      </c>
      <c r="U3776">
        <v>-8.0740537463240205</v>
      </c>
      <c r="V3776">
        <v>-0.25109788005492201</v>
      </c>
      <c r="W3776">
        <v>-3.8464649719548397E-2</v>
      </c>
      <c r="X3776">
        <v>-7.7844912165495499</v>
      </c>
      <c r="Y3776">
        <v>-0.52861811980645501</v>
      </c>
      <c r="Z3776">
        <v>-8.53898511034831E-2</v>
      </c>
      <c r="AA3776">
        <v>-9.3901747248092499E-2</v>
      </c>
      <c r="AB3776">
        <v>-0.34932652145487902</v>
      </c>
      <c r="AC3776">
        <v>-59.782642238427101</v>
      </c>
      <c r="AD3776">
        <v>0</v>
      </c>
      <c r="AE3776">
        <v>0</v>
      </c>
      <c r="AF3776">
        <v>-59.782642238427101</v>
      </c>
      <c r="AG3776">
        <v>-1.05548728014543</v>
      </c>
      <c r="AH3776">
        <v>0</v>
      </c>
      <c r="AI3776">
        <v>0</v>
      </c>
      <c r="AJ3776">
        <v>-1.05548728014543</v>
      </c>
      <c r="AK3776">
        <v>-2.9440472514193501</v>
      </c>
      <c r="AL3776">
        <v>0</v>
      </c>
      <c r="AM3776">
        <v>0</v>
      </c>
      <c r="AN3776">
        <v>-2.9440472514193501</v>
      </c>
      <c r="AO3776">
        <v>-63.782176769991899</v>
      </c>
      <c r="AP3776">
        <v>0</v>
      </c>
      <c r="AQ3776">
        <v>0</v>
      </c>
      <c r="AR3776">
        <v>-63.782176769991899</v>
      </c>
      <c r="AS3776">
        <v>-9.6193197191887396</v>
      </c>
      <c r="AT3776">
        <v>-1.67354252714739</v>
      </c>
      <c r="AU3776">
        <v>-6.7937665255051396</v>
      </c>
      <c r="AV3776">
        <v>-1.15201066653621</v>
      </c>
      <c r="AW3776">
        <v>-1.28432439439551</v>
      </c>
      <c r="AX3776">
        <v>-3.1906536127098699E-2</v>
      </c>
      <c r="AY3776">
        <v>-6.3262981902881404E-2</v>
      </c>
      <c r="AZ3776">
        <v>-1.18915487636554</v>
      </c>
      <c r="BA3776">
        <v>-6.8615992221988096</v>
      </c>
      <c r="BB3776">
        <v>-0.38814611089609702</v>
      </c>
      <c r="BC3776">
        <v>-0.80025210431627802</v>
      </c>
      <c r="BD3776">
        <v>-5.6732010069864396</v>
      </c>
      <c r="BE3776">
        <v>-16.741050389458898</v>
      </c>
      <c r="BF3776">
        <v>-1.5558358933588501</v>
      </c>
      <c r="BG3776">
        <v>-14.327569166631999</v>
      </c>
      <c r="BH3776">
        <v>-0.85764532946795502</v>
      </c>
      <c r="BI3776">
        <v>-4.3337547638158798</v>
      </c>
      <c r="BJ3776">
        <v>-0.41796410099707698</v>
      </c>
      <c r="BK3776">
        <v>-3.5223218091756201</v>
      </c>
      <c r="BL3776">
        <v>-0.39346885364318002</v>
      </c>
      <c r="BM3776">
        <v>-1.1042500799952799</v>
      </c>
      <c r="BN3776">
        <v>-0.144090892170611</v>
      </c>
      <c r="BO3776">
        <v>-0.79936256625465796</v>
      </c>
      <c r="BP3776">
        <v>-0.16079662157001301</v>
      </c>
      <c r="BQ3776">
        <v>-2.1822127640527098</v>
      </c>
      <c r="BR3776">
        <v>-0.181273708439398</v>
      </c>
      <c r="BS3776">
        <v>-1.6970813892460701</v>
      </c>
      <c r="BT3776">
        <v>-0.30385766636723999</v>
      </c>
      <c r="BU3776">
        <v>-3.2805798215878901</v>
      </c>
      <c r="BV3776">
        <v>-0.186293201544731</v>
      </c>
      <c r="BW3776">
        <v>-2.70599836174428</v>
      </c>
      <c r="BX3776">
        <v>-0.38828825829888602</v>
      </c>
      <c r="BY3776">
        <v>-3.9752783931555702</v>
      </c>
      <c r="BZ3776">
        <v>-1.57801193306773</v>
      </c>
      <c r="CA3776">
        <v>-0.355431710568823</v>
      </c>
      <c r="CB3776">
        <v>-2.0418347495190199</v>
      </c>
      <c r="CC3776">
        <v>-40.325623383722899</v>
      </c>
      <c r="CD3776">
        <v>-16.733139540178499</v>
      </c>
      <c r="CE3776">
        <v>-4.75858571275612</v>
      </c>
      <c r="CF3776">
        <v>-18.833898130788398</v>
      </c>
      <c r="CG3776">
        <v>-36.255358123212602</v>
      </c>
      <c r="CH3776">
        <v>-7.9444786919060197</v>
      </c>
      <c r="CI3776">
        <v>-28.0697466329176</v>
      </c>
      <c r="CJ3776">
        <v>-0.24113279838901899</v>
      </c>
    </row>
    <row r="3777" spans="1:88" x14ac:dyDescent="0.2">
      <c r="A3777" t="s">
        <v>166</v>
      </c>
      <c r="B3777">
        <v>2016</v>
      </c>
      <c r="C3777" t="s">
        <v>31</v>
      </c>
      <c r="D3777" t="s">
        <v>4320</v>
      </c>
      <c r="E3777">
        <v>0.47125280524757401</v>
      </c>
      <c r="F3777">
        <v>0.106793010682297</v>
      </c>
      <c r="G3777">
        <v>0.28436447511833401</v>
      </c>
      <c r="H3777">
        <v>8.0095319446943605E-2</v>
      </c>
      <c r="I3777">
        <v>0</v>
      </c>
      <c r="J3777">
        <v>6.3718833836592811E-2</v>
      </c>
      <c r="K3777">
        <v>6.3718833836592811E-2</v>
      </c>
      <c r="L3777">
        <v>0.53497163908416678</v>
      </c>
      <c r="M3777">
        <v>0.409397465227262</v>
      </c>
      <c r="N3777">
        <v>0.103265537635389</v>
      </c>
      <c r="O3777">
        <v>0.28096698789783098</v>
      </c>
      <c r="P3777">
        <v>2.5164939694042598E-2</v>
      </c>
      <c r="Q3777">
        <v>0</v>
      </c>
      <c r="R3777">
        <v>5.6645264124427039E-2</v>
      </c>
      <c r="S3777">
        <v>5.6645264124427039E-2</v>
      </c>
      <c r="T3777">
        <v>0.46604272935168906</v>
      </c>
      <c r="U3777">
        <v>1.0124670551089101</v>
      </c>
      <c r="V3777">
        <v>2.89606976310233E-2</v>
      </c>
      <c r="W3777">
        <v>7.7660467657072099E-3</v>
      </c>
      <c r="X3777">
        <v>0.97574031071218503</v>
      </c>
      <c r="Y3777">
        <v>8.0880941721718294E-2</v>
      </c>
      <c r="Z3777">
        <v>9.4075691480960399E-3</v>
      </c>
      <c r="AA3777">
        <v>1.07494498367808E-2</v>
      </c>
      <c r="AB3777">
        <v>6.07239227368414E-2</v>
      </c>
      <c r="AC3777">
        <v>11.9298472775144</v>
      </c>
      <c r="AD3777">
        <v>0</v>
      </c>
      <c r="AE3777">
        <v>0</v>
      </c>
      <c r="AF3777">
        <v>11.9298472775144</v>
      </c>
      <c r="AG3777">
        <v>6.7708940100740203E-2</v>
      </c>
      <c r="AH3777">
        <v>0</v>
      </c>
      <c r="AI3777">
        <v>0</v>
      </c>
      <c r="AJ3777">
        <v>6.7708940100740203E-2</v>
      </c>
      <c r="AK3777">
        <v>0.44390303692446798</v>
      </c>
      <c r="AL3777">
        <v>0</v>
      </c>
      <c r="AM3777">
        <v>0</v>
      </c>
      <c r="AN3777">
        <v>0.44390303692446798</v>
      </c>
      <c r="AO3777">
        <v>12.4414592545396</v>
      </c>
      <c r="AP3777">
        <v>0</v>
      </c>
      <c r="AQ3777">
        <v>0</v>
      </c>
      <c r="AR3777">
        <v>12.4414592545396</v>
      </c>
      <c r="AS3777">
        <v>1.4199912570578499</v>
      </c>
      <c r="AT3777">
        <v>0.20419939007669699</v>
      </c>
      <c r="AU3777">
        <v>1.15661641516893</v>
      </c>
      <c r="AV3777">
        <v>5.9175451812225499E-2</v>
      </c>
      <c r="AW3777">
        <v>0.182984404915532</v>
      </c>
      <c r="AX3777">
        <v>3.9137859527013704E-3</v>
      </c>
      <c r="AY3777">
        <v>1.7429931366697501E-2</v>
      </c>
      <c r="AZ3777">
        <v>0.16164068759613301</v>
      </c>
      <c r="BA3777">
        <v>0.67448389289933797</v>
      </c>
      <c r="BB3777">
        <v>4.5225913395392899E-2</v>
      </c>
      <c r="BC3777">
        <v>0.145916451859607</v>
      </c>
      <c r="BD3777">
        <v>0.48334152764433802</v>
      </c>
      <c r="BE3777">
        <v>1.8522392888225601</v>
      </c>
      <c r="BF3777">
        <v>0.17771318568893299</v>
      </c>
      <c r="BG3777">
        <v>1.60592213129902</v>
      </c>
      <c r="BH3777">
        <v>6.8603971834600805E-2</v>
      </c>
      <c r="BI3777">
        <v>0.40127738725755002</v>
      </c>
      <c r="BJ3777">
        <v>3.8444452283801001E-2</v>
      </c>
      <c r="BK3777">
        <v>0.33947089215766002</v>
      </c>
      <c r="BL3777">
        <v>2.3362042816088599E-2</v>
      </c>
      <c r="BM3777">
        <v>0.12754765956749001</v>
      </c>
      <c r="BN3777">
        <v>1.57878342329636E-2</v>
      </c>
      <c r="BO3777">
        <v>9.9291121354462095E-2</v>
      </c>
      <c r="BP3777">
        <v>1.24687039800638E-2</v>
      </c>
      <c r="BQ3777">
        <v>0.30899378684325202</v>
      </c>
      <c r="BR3777">
        <v>1.9985658209998598E-2</v>
      </c>
      <c r="BS3777">
        <v>0.25756601105756899</v>
      </c>
      <c r="BT3777">
        <v>3.1442117575684901E-2</v>
      </c>
      <c r="BU3777">
        <v>0.50362561012908003</v>
      </c>
      <c r="BV3777">
        <v>2.0427551058836001E-2</v>
      </c>
      <c r="BW3777">
        <v>0.43986073827039401</v>
      </c>
      <c r="BX3777">
        <v>4.33373207998504E-2</v>
      </c>
      <c r="BY3777">
        <v>0.27472603384628902</v>
      </c>
      <c r="BZ3777">
        <v>0.17425844576735899</v>
      </c>
      <c r="CA3777">
        <v>4.6340102916147298E-2</v>
      </c>
      <c r="CB3777">
        <v>5.41274851627822E-2</v>
      </c>
      <c r="CC3777">
        <v>2.9471155572965801</v>
      </c>
      <c r="CD3777">
        <v>1.82867729222599</v>
      </c>
      <c r="CE3777">
        <v>0.62273053217914298</v>
      </c>
      <c r="CF3777">
        <v>0.49570773289145298</v>
      </c>
      <c r="CG3777">
        <v>5.06310989266672</v>
      </c>
      <c r="CH3777">
        <v>1.1602279438209799</v>
      </c>
      <c r="CI3777">
        <v>3.8733349819392702</v>
      </c>
      <c r="CJ3777">
        <v>2.95469669064637E-2</v>
      </c>
    </row>
    <row r="3778" spans="1:88" x14ac:dyDescent="0.2">
      <c r="A3778" t="s">
        <v>166</v>
      </c>
      <c r="B3778">
        <v>2016</v>
      </c>
      <c r="C3778" t="s">
        <v>32</v>
      </c>
      <c r="D3778" t="s">
        <v>4321</v>
      </c>
      <c r="E3778">
        <v>-2.2867841272146898</v>
      </c>
      <c r="F3778">
        <v>-1.0044268102039899</v>
      </c>
      <c r="G3778">
        <v>-0.89001086749693403</v>
      </c>
      <c r="H3778">
        <v>-0.39234644951375702</v>
      </c>
      <c r="I3778">
        <v>0</v>
      </c>
      <c r="J3778">
        <v>-1.1472580966275623</v>
      </c>
      <c r="K3778">
        <v>-1.1472580966275623</v>
      </c>
      <c r="L3778">
        <v>-3.4340422238422521</v>
      </c>
      <c r="M3778">
        <v>-1.9669960821683199</v>
      </c>
      <c r="N3778">
        <v>-0.96784322925910005</v>
      </c>
      <c r="O3778">
        <v>-0.87836150756346298</v>
      </c>
      <c r="P3778">
        <v>-0.12079134534576</v>
      </c>
      <c r="Q3778">
        <v>0</v>
      </c>
      <c r="R3778">
        <v>-1.0104990791933701</v>
      </c>
      <c r="S3778">
        <v>-1.0104990791933701</v>
      </c>
      <c r="T3778">
        <v>-2.97749516136169</v>
      </c>
      <c r="U3778">
        <v>-5.8972609388465296</v>
      </c>
      <c r="V3778">
        <v>-0.273856915709907</v>
      </c>
      <c r="W3778">
        <v>-1.85095136347149E-2</v>
      </c>
      <c r="X3778">
        <v>-5.6048945095019098</v>
      </c>
      <c r="Y3778">
        <v>-0.43796024613135198</v>
      </c>
      <c r="Z3778">
        <v>-9.9789120980356E-2</v>
      </c>
      <c r="AA3778">
        <v>-3.7539000310750803E-2</v>
      </c>
      <c r="AB3778">
        <v>-0.30063212484024499</v>
      </c>
      <c r="AC3778">
        <v>-37.312347760064497</v>
      </c>
      <c r="AD3778">
        <v>0</v>
      </c>
      <c r="AE3778">
        <v>0</v>
      </c>
      <c r="AF3778">
        <v>-37.312347760064497</v>
      </c>
      <c r="AG3778">
        <v>-0.408597266100238</v>
      </c>
      <c r="AH3778">
        <v>0</v>
      </c>
      <c r="AI3778">
        <v>0</v>
      </c>
      <c r="AJ3778">
        <v>-0.408597266100238</v>
      </c>
      <c r="AK3778">
        <v>-4.1236048041340503</v>
      </c>
      <c r="AL3778">
        <v>0</v>
      </c>
      <c r="AM3778">
        <v>0</v>
      </c>
      <c r="AN3778">
        <v>-4.1236048041340503</v>
      </c>
      <c r="AO3778">
        <v>-41.844549830298803</v>
      </c>
      <c r="AP3778">
        <v>0</v>
      </c>
      <c r="AQ3778">
        <v>0</v>
      </c>
      <c r="AR3778">
        <v>-41.844549830298803</v>
      </c>
      <c r="AS3778">
        <v>-4.87501799330966</v>
      </c>
      <c r="AT3778">
        <v>-1.5021749689216599</v>
      </c>
      <c r="AU3778">
        <v>-3.0818480188979001</v>
      </c>
      <c r="AV3778">
        <v>-0.29099500549010399</v>
      </c>
      <c r="AW3778">
        <v>-1.14287600098895</v>
      </c>
      <c r="AX3778">
        <v>-4.0575751398583902E-2</v>
      </c>
      <c r="AY3778">
        <v>-2.78765621417973E-2</v>
      </c>
      <c r="AZ3778">
        <v>-1.07442368744857</v>
      </c>
      <c r="BA3778">
        <v>-2.8811120806865498</v>
      </c>
      <c r="BB3778">
        <v>-0.44073088006754602</v>
      </c>
      <c r="BC3778">
        <v>-0.37346308384499599</v>
      </c>
      <c r="BD3778">
        <v>-2.0669181167740098</v>
      </c>
      <c r="BE3778">
        <v>-8.6464374347034507</v>
      </c>
      <c r="BF3778">
        <v>-1.7139706906010099</v>
      </c>
      <c r="BG3778">
        <v>-6.5426235490341202</v>
      </c>
      <c r="BH3778">
        <v>-0.38984319506830101</v>
      </c>
      <c r="BI3778">
        <v>-2.1169430805132299</v>
      </c>
      <c r="BJ3778">
        <v>-0.35155328795895402</v>
      </c>
      <c r="BK3778">
        <v>-1.6521133715812399</v>
      </c>
      <c r="BL3778">
        <v>-0.113276420973038</v>
      </c>
      <c r="BM3778">
        <v>-0.57956088699977204</v>
      </c>
      <c r="BN3778">
        <v>-0.13503037805201401</v>
      </c>
      <c r="BO3778">
        <v>-0.37965364375545302</v>
      </c>
      <c r="BP3778">
        <v>-6.4876865192304803E-2</v>
      </c>
      <c r="BQ3778">
        <v>-1.1828277031357799</v>
      </c>
      <c r="BR3778">
        <v>-0.18120109177598501</v>
      </c>
      <c r="BS3778">
        <v>-0.81933948861204597</v>
      </c>
      <c r="BT3778">
        <v>-0.18228712274775399</v>
      </c>
      <c r="BU3778">
        <v>-1.74716882077977</v>
      </c>
      <c r="BV3778">
        <v>-0.18441889255674901</v>
      </c>
      <c r="BW3778">
        <v>-1.31457019032967</v>
      </c>
      <c r="BX3778">
        <v>-0.24817973789334899</v>
      </c>
      <c r="BY3778">
        <v>-2.34193267518007</v>
      </c>
      <c r="BZ3778">
        <v>-1.9345000059280399</v>
      </c>
      <c r="CA3778">
        <v>-0.149061515213327</v>
      </c>
      <c r="CB3778">
        <v>-0.25837115403869598</v>
      </c>
      <c r="CC3778">
        <v>-24.685212015348501</v>
      </c>
      <c r="CD3778">
        <v>-20.271464510499101</v>
      </c>
      <c r="CE3778">
        <v>-2.0039583141884001</v>
      </c>
      <c r="CF3778">
        <v>-2.4097891906611002</v>
      </c>
      <c r="CG3778">
        <v>-22.248080199115201</v>
      </c>
      <c r="CH3778">
        <v>-9.9678992927631</v>
      </c>
      <c r="CI3778">
        <v>-12.0435294532142</v>
      </c>
      <c r="CJ3778">
        <v>-0.236651453137946</v>
      </c>
    </row>
    <row r="3779" spans="1:88" x14ac:dyDescent="0.2">
      <c r="A3779" t="s">
        <v>166</v>
      </c>
      <c r="B3779">
        <v>2016</v>
      </c>
      <c r="C3779" t="s">
        <v>33</v>
      </c>
      <c r="D3779" t="s">
        <v>4322</v>
      </c>
      <c r="E3779">
        <v>-6.9778150249291099E-2</v>
      </c>
      <c r="F3779">
        <v>-1.8288002553532901E-2</v>
      </c>
      <c r="G3779">
        <v>-3.7221153934261203E-2</v>
      </c>
      <c r="H3779">
        <v>-1.42689937614971E-2</v>
      </c>
      <c r="I3779">
        <v>0</v>
      </c>
      <c r="J3779">
        <v>5.8192576997430641E-2</v>
      </c>
      <c r="K3779">
        <v>5.8192576997430641E-2</v>
      </c>
      <c r="L3779">
        <v>-1.1585573251860456E-2</v>
      </c>
      <c r="M3779">
        <v>-6.0590008513163103E-2</v>
      </c>
      <c r="N3779">
        <v>-1.7735523978814699E-2</v>
      </c>
      <c r="O3779">
        <v>-3.6731667335886502E-2</v>
      </c>
      <c r="P3779">
        <v>-6.1228171984618503E-3</v>
      </c>
      <c r="Q3779">
        <v>0</v>
      </c>
      <c r="R3779">
        <v>5.1590210179845081E-2</v>
      </c>
      <c r="S3779">
        <v>5.1590210179845081E-2</v>
      </c>
      <c r="T3779">
        <v>-8.9997983333180258E-3</v>
      </c>
      <c r="U3779">
        <v>-0.16056975798770701</v>
      </c>
      <c r="V3779">
        <v>-4.5739757498957897E-3</v>
      </c>
      <c r="W3779">
        <v>-8.1222297153469203E-4</v>
      </c>
      <c r="X3779">
        <v>-0.155183559266277</v>
      </c>
      <c r="Y3779">
        <v>-1.09272735202132E-2</v>
      </c>
      <c r="Z3779">
        <v>-1.4702321509087099E-3</v>
      </c>
      <c r="AA3779">
        <v>-1.57443296673249E-3</v>
      </c>
      <c r="AB3779">
        <v>-7.8826084025720097E-3</v>
      </c>
      <c r="AC3779">
        <v>-1.7879728508902299</v>
      </c>
      <c r="AD3779">
        <v>0</v>
      </c>
      <c r="AE3779">
        <v>0</v>
      </c>
      <c r="AF3779">
        <v>-1.7879728508902299</v>
      </c>
      <c r="AG3779">
        <v>-2.10710350554244E-2</v>
      </c>
      <c r="AH3779">
        <v>0</v>
      </c>
      <c r="AI3779">
        <v>0</v>
      </c>
      <c r="AJ3779">
        <v>-2.10710350554244E-2</v>
      </c>
      <c r="AK3779">
        <v>-0.108436018826221</v>
      </c>
      <c r="AL3779">
        <v>0</v>
      </c>
      <c r="AM3779">
        <v>0</v>
      </c>
      <c r="AN3779">
        <v>-0.108436018826221</v>
      </c>
      <c r="AO3779">
        <v>-1.91747990477187</v>
      </c>
      <c r="AP3779">
        <v>0</v>
      </c>
      <c r="AQ3779">
        <v>0</v>
      </c>
      <c r="AR3779">
        <v>-1.91747990477187</v>
      </c>
      <c r="AS3779">
        <v>-0.19066853927838601</v>
      </c>
      <c r="AT3779">
        <v>-3.35190147411683E-2</v>
      </c>
      <c r="AU3779">
        <v>-0.137981378672</v>
      </c>
      <c r="AV3779">
        <v>-1.9168145865217201E-2</v>
      </c>
      <c r="AW3779">
        <v>-2.9397212856370401E-2</v>
      </c>
      <c r="AX3779">
        <v>-6.2128745629878705E-4</v>
      </c>
      <c r="AY3779">
        <v>-1.3275809217920399E-3</v>
      </c>
      <c r="AZ3779">
        <v>-2.7448344478279599E-2</v>
      </c>
      <c r="BA3779">
        <v>-9.5945478515447005E-2</v>
      </c>
      <c r="BB3779">
        <v>-7.0664525506904099E-3</v>
      </c>
      <c r="BC3779">
        <v>-1.5841699527567699E-2</v>
      </c>
      <c r="BD3779">
        <v>-7.3037326437188799E-2</v>
      </c>
      <c r="BE3779">
        <v>-0.30871454245949898</v>
      </c>
      <c r="BF3779">
        <v>-2.80200039383161E-2</v>
      </c>
      <c r="BG3779">
        <v>-0.26654558194988898</v>
      </c>
      <c r="BH3779">
        <v>-1.4148956571292601E-2</v>
      </c>
      <c r="BI3779">
        <v>-8.0742586473530595E-2</v>
      </c>
      <c r="BJ3779">
        <v>-6.3050707267133096E-3</v>
      </c>
      <c r="BK3779">
        <v>-6.8429939542756196E-2</v>
      </c>
      <c r="BL3779">
        <v>-6.0075762040611904E-3</v>
      </c>
      <c r="BM3779">
        <v>-2.0283326289137801E-2</v>
      </c>
      <c r="BN3779">
        <v>-2.51274686848955E-3</v>
      </c>
      <c r="BO3779">
        <v>-1.51155203513396E-2</v>
      </c>
      <c r="BP3779">
        <v>-2.6550590693085602E-3</v>
      </c>
      <c r="BQ3779">
        <v>-4.1140974025948802E-2</v>
      </c>
      <c r="BR3779">
        <v>-3.1630401186532298E-3</v>
      </c>
      <c r="BS3779">
        <v>-3.2143672508061702E-2</v>
      </c>
      <c r="BT3779">
        <v>-5.8342613992338503E-3</v>
      </c>
      <c r="BU3779">
        <v>-6.2262019724465802E-2</v>
      </c>
      <c r="BV3779">
        <v>-3.2413475866640701E-3</v>
      </c>
      <c r="BW3779">
        <v>-5.12640128106715E-2</v>
      </c>
      <c r="BX3779">
        <v>-7.7566593271303098E-3</v>
      </c>
      <c r="BY3779">
        <v>-4.4158644244562999E-2</v>
      </c>
      <c r="BZ3779">
        <v>-2.67722671725555E-2</v>
      </c>
      <c r="CA3779">
        <v>-5.4451307744463702E-3</v>
      </c>
      <c r="CB3779">
        <v>-1.1941246297560999E-2</v>
      </c>
      <c r="CC3779">
        <v>-0.46450197844566998</v>
      </c>
      <c r="CD3779">
        <v>-0.28145015731244</v>
      </c>
      <c r="CE3779">
        <v>-7.3226315588721905E-2</v>
      </c>
      <c r="CF3779">
        <v>-0.10982550554451</v>
      </c>
      <c r="CG3779">
        <v>-0.70415727600274702</v>
      </c>
      <c r="CH3779">
        <v>-0.19207516975077901</v>
      </c>
      <c r="CI3779">
        <v>-0.50395350880410905</v>
      </c>
      <c r="CJ3779">
        <v>-8.1285974478596291E-3</v>
      </c>
    </row>
    <row r="3780" spans="1:88" x14ac:dyDescent="0.2">
      <c r="A3780" t="s">
        <v>166</v>
      </c>
      <c r="B3780">
        <v>2016</v>
      </c>
      <c r="C3780" t="s">
        <v>34</v>
      </c>
      <c r="D3780" t="s">
        <v>4323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0</v>
      </c>
      <c r="BI3780">
        <v>0</v>
      </c>
      <c r="BJ3780">
        <v>0</v>
      </c>
      <c r="BK3780">
        <v>0</v>
      </c>
      <c r="BL3780">
        <v>0</v>
      </c>
      <c r="BM3780">
        <v>0</v>
      </c>
      <c r="BN3780">
        <v>0</v>
      </c>
      <c r="BO3780">
        <v>0</v>
      </c>
      <c r="BP3780">
        <v>0</v>
      </c>
      <c r="BQ3780">
        <v>0</v>
      </c>
      <c r="BR3780">
        <v>0</v>
      </c>
      <c r="BS3780">
        <v>0</v>
      </c>
      <c r="BT3780">
        <v>0</v>
      </c>
      <c r="BU3780">
        <v>0</v>
      </c>
      <c r="BV3780">
        <v>0</v>
      </c>
      <c r="BW3780">
        <v>0</v>
      </c>
      <c r="BX3780">
        <v>0</v>
      </c>
      <c r="BY3780">
        <v>0</v>
      </c>
      <c r="BZ3780">
        <v>0</v>
      </c>
      <c r="CA3780">
        <v>0</v>
      </c>
      <c r="CB3780">
        <v>0</v>
      </c>
      <c r="CC3780">
        <v>0</v>
      </c>
      <c r="CD3780">
        <v>0</v>
      </c>
      <c r="CE3780">
        <v>0</v>
      </c>
      <c r="CF3780">
        <v>0</v>
      </c>
      <c r="CG3780">
        <v>0</v>
      </c>
      <c r="CH3780">
        <v>0</v>
      </c>
      <c r="CI3780">
        <v>0</v>
      </c>
      <c r="CJ3780">
        <v>0</v>
      </c>
    </row>
    <row r="3781" spans="1:88" x14ac:dyDescent="0.2">
      <c r="A3781" t="s">
        <v>166</v>
      </c>
      <c r="B3781">
        <v>2016</v>
      </c>
      <c r="C3781" t="s">
        <v>35</v>
      </c>
      <c r="D3781" t="s">
        <v>4324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0</v>
      </c>
      <c r="BI3781">
        <v>0</v>
      </c>
      <c r="BJ3781">
        <v>0</v>
      </c>
      <c r="BK3781">
        <v>0</v>
      </c>
      <c r="BL3781">
        <v>0</v>
      </c>
      <c r="BM3781">
        <v>0</v>
      </c>
      <c r="BN3781">
        <v>0</v>
      </c>
      <c r="BO3781">
        <v>0</v>
      </c>
      <c r="BP3781">
        <v>0</v>
      </c>
      <c r="BQ3781">
        <v>0</v>
      </c>
      <c r="BR3781">
        <v>0</v>
      </c>
      <c r="BS3781">
        <v>0</v>
      </c>
      <c r="BT3781">
        <v>0</v>
      </c>
      <c r="BU3781">
        <v>0</v>
      </c>
      <c r="BV3781">
        <v>0</v>
      </c>
      <c r="BW3781">
        <v>0</v>
      </c>
      <c r="BX3781">
        <v>0</v>
      </c>
      <c r="BY3781">
        <v>0</v>
      </c>
      <c r="BZ3781">
        <v>0</v>
      </c>
      <c r="CA3781">
        <v>0</v>
      </c>
      <c r="CB3781">
        <v>0</v>
      </c>
      <c r="CC3781">
        <v>0</v>
      </c>
      <c r="CD3781">
        <v>0</v>
      </c>
      <c r="CE3781">
        <v>0</v>
      </c>
      <c r="CF3781">
        <v>0</v>
      </c>
      <c r="CG3781">
        <v>0</v>
      </c>
      <c r="CH3781">
        <v>0</v>
      </c>
      <c r="CI3781">
        <v>0</v>
      </c>
      <c r="CJ3781">
        <v>0</v>
      </c>
    </row>
    <row r="3782" spans="1:88" x14ac:dyDescent="0.2">
      <c r="A3782" t="s">
        <v>166</v>
      </c>
      <c r="B3782">
        <v>2016</v>
      </c>
      <c r="C3782" t="s">
        <v>36</v>
      </c>
      <c r="D3782" t="s">
        <v>4325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0.18018159810481718</v>
      </c>
      <c r="K3782">
        <v>0.18018159810481718</v>
      </c>
      <c r="L3782">
        <v>0.18018159810481718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0.16226500378949435</v>
      </c>
      <c r="S3782">
        <v>0.16226500378949435</v>
      </c>
      <c r="T3782">
        <v>0.16226500378949435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0</v>
      </c>
      <c r="BI3782">
        <v>0</v>
      </c>
      <c r="BJ3782">
        <v>0</v>
      </c>
      <c r="BK3782">
        <v>0</v>
      </c>
      <c r="BL3782">
        <v>0</v>
      </c>
      <c r="BM3782">
        <v>0</v>
      </c>
      <c r="BN3782">
        <v>0</v>
      </c>
      <c r="BO3782">
        <v>0</v>
      </c>
      <c r="BP3782">
        <v>0</v>
      </c>
      <c r="BQ3782">
        <v>0</v>
      </c>
      <c r="BR3782">
        <v>0</v>
      </c>
      <c r="BS3782">
        <v>0</v>
      </c>
      <c r="BT3782">
        <v>0</v>
      </c>
      <c r="BU3782">
        <v>0</v>
      </c>
      <c r="BV3782">
        <v>0</v>
      </c>
      <c r="BW3782">
        <v>0</v>
      </c>
      <c r="BX3782">
        <v>0</v>
      </c>
      <c r="BY3782">
        <v>0</v>
      </c>
      <c r="BZ3782">
        <v>0</v>
      </c>
      <c r="CA3782">
        <v>0</v>
      </c>
      <c r="CB3782">
        <v>0</v>
      </c>
      <c r="CC3782">
        <v>0</v>
      </c>
      <c r="CD3782">
        <v>0</v>
      </c>
      <c r="CE3782">
        <v>0</v>
      </c>
      <c r="CF3782">
        <v>0</v>
      </c>
      <c r="CG3782">
        <v>0</v>
      </c>
      <c r="CH3782">
        <v>0</v>
      </c>
      <c r="CI3782">
        <v>0</v>
      </c>
      <c r="CJ3782">
        <v>0</v>
      </c>
    </row>
    <row r="3783" spans="1:88" x14ac:dyDescent="0.2">
      <c r="A3783" t="s">
        <v>166</v>
      </c>
      <c r="B3783">
        <v>2016</v>
      </c>
      <c r="C3783" t="s">
        <v>37</v>
      </c>
      <c r="D3783" t="s">
        <v>4326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0</v>
      </c>
      <c r="BI3783">
        <v>0</v>
      </c>
      <c r="BJ3783">
        <v>0</v>
      </c>
      <c r="BK3783">
        <v>0</v>
      </c>
      <c r="BL3783">
        <v>0</v>
      </c>
      <c r="BM3783">
        <v>0</v>
      </c>
      <c r="BN3783">
        <v>0</v>
      </c>
      <c r="BO3783">
        <v>0</v>
      </c>
      <c r="BP3783">
        <v>0</v>
      </c>
      <c r="BQ3783">
        <v>0</v>
      </c>
      <c r="BR3783">
        <v>0</v>
      </c>
      <c r="BS3783">
        <v>0</v>
      </c>
      <c r="BT3783">
        <v>0</v>
      </c>
      <c r="BU3783">
        <v>0</v>
      </c>
      <c r="BV3783">
        <v>0</v>
      </c>
      <c r="BW3783">
        <v>0</v>
      </c>
      <c r="BX3783">
        <v>0</v>
      </c>
      <c r="BY3783">
        <v>0</v>
      </c>
      <c r="BZ3783">
        <v>0</v>
      </c>
      <c r="CA3783">
        <v>0</v>
      </c>
      <c r="CB3783">
        <v>0</v>
      </c>
      <c r="CC3783">
        <v>0</v>
      </c>
      <c r="CD3783">
        <v>0</v>
      </c>
      <c r="CE3783">
        <v>0</v>
      </c>
      <c r="CF3783">
        <v>0</v>
      </c>
      <c r="CG3783">
        <v>0</v>
      </c>
      <c r="CH3783">
        <v>0</v>
      </c>
      <c r="CI3783">
        <v>0</v>
      </c>
      <c r="CJ3783">
        <v>0</v>
      </c>
    </row>
    <row r="3784" spans="1:88" x14ac:dyDescent="0.2">
      <c r="A3784" t="s">
        <v>166</v>
      </c>
      <c r="B3784">
        <v>2016</v>
      </c>
      <c r="C3784" t="s">
        <v>38</v>
      </c>
      <c r="D3784" t="s">
        <v>4327</v>
      </c>
      <c r="E3784">
        <v>1.77877849156917</v>
      </c>
      <c r="F3784">
        <v>0.41955773314790501</v>
      </c>
      <c r="G3784">
        <v>1.0324451053274599</v>
      </c>
      <c r="H3784">
        <v>0.32677565309380102</v>
      </c>
      <c r="I3784">
        <v>0</v>
      </c>
      <c r="J3784">
        <v>0</v>
      </c>
      <c r="K3784">
        <v>0</v>
      </c>
      <c r="L3784">
        <v>1.77877849156917</v>
      </c>
      <c r="M3784">
        <v>1.5444380504075399</v>
      </c>
      <c r="N3784">
        <v>0.402045042851432</v>
      </c>
      <c r="O3784">
        <v>1.0169063062635399</v>
      </c>
      <c r="P3784">
        <v>0.125486701292573</v>
      </c>
      <c r="Q3784">
        <v>0</v>
      </c>
      <c r="R3784">
        <v>0</v>
      </c>
      <c r="S3784">
        <v>0</v>
      </c>
      <c r="T3784">
        <v>1.5444380504075399</v>
      </c>
      <c r="U3784">
        <v>4.8113430688674503</v>
      </c>
      <c r="V3784">
        <v>0.124988685637894</v>
      </c>
      <c r="W3784">
        <v>1.34035485066634E-2</v>
      </c>
      <c r="X3784">
        <v>4.6729508347228901</v>
      </c>
      <c r="Y3784">
        <v>0.26067134585556501</v>
      </c>
      <c r="Z3784">
        <v>4.8281789112503901E-2</v>
      </c>
      <c r="AA3784">
        <v>5.1019162252543E-2</v>
      </c>
      <c r="AB3784">
        <v>0.16137039449051899</v>
      </c>
      <c r="AC3784">
        <v>34.512327149217697</v>
      </c>
      <c r="AD3784">
        <v>0</v>
      </c>
      <c r="AE3784">
        <v>0</v>
      </c>
      <c r="AF3784">
        <v>34.512327149217697</v>
      </c>
      <c r="AG3784">
        <v>0.47555454227118898</v>
      </c>
      <c r="AH3784">
        <v>0</v>
      </c>
      <c r="AI3784">
        <v>0</v>
      </c>
      <c r="AJ3784">
        <v>0.47555454227118898</v>
      </c>
      <c r="AK3784">
        <v>1.3910249028069299</v>
      </c>
      <c r="AL3784">
        <v>0</v>
      </c>
      <c r="AM3784">
        <v>0</v>
      </c>
      <c r="AN3784">
        <v>1.3910249028069299</v>
      </c>
      <c r="AO3784">
        <v>36.378906594295898</v>
      </c>
      <c r="AP3784">
        <v>0</v>
      </c>
      <c r="AQ3784">
        <v>0</v>
      </c>
      <c r="AR3784">
        <v>36.378906594295898</v>
      </c>
      <c r="AS3784">
        <v>2.8860731799147801</v>
      </c>
      <c r="AT3784">
        <v>0.58554444314054299</v>
      </c>
      <c r="AU3784">
        <v>1.94996781373588</v>
      </c>
      <c r="AV3784">
        <v>0.35056092303834502</v>
      </c>
      <c r="AW3784">
        <v>0.65073968349794797</v>
      </c>
      <c r="AX3784">
        <v>1.8630450038255E-2</v>
      </c>
      <c r="AY3784">
        <v>1.08961529349575E-2</v>
      </c>
      <c r="AZ3784">
        <v>0.621213080524737</v>
      </c>
      <c r="BA3784">
        <v>1.5584201134013</v>
      </c>
      <c r="BB3784">
        <v>0.20328445959693101</v>
      </c>
      <c r="BC3784">
        <v>0.31656928413154301</v>
      </c>
      <c r="BD3784">
        <v>1.03856636967283</v>
      </c>
      <c r="BE3784">
        <v>12.461246015914099</v>
      </c>
      <c r="BF3784">
        <v>0.855415931949287</v>
      </c>
      <c r="BG3784">
        <v>11.316323341642301</v>
      </c>
      <c r="BH3784">
        <v>0.28950674232246598</v>
      </c>
      <c r="BI3784">
        <v>4.23753406685847</v>
      </c>
      <c r="BJ3784">
        <v>0.20134834967321599</v>
      </c>
      <c r="BK3784">
        <v>3.9057818223871301</v>
      </c>
      <c r="BL3784">
        <v>0.13040389479812101</v>
      </c>
      <c r="BM3784">
        <v>0.71290178550122896</v>
      </c>
      <c r="BN3784">
        <v>6.4091345349209405E-2</v>
      </c>
      <c r="BO3784">
        <v>0.60211385946359097</v>
      </c>
      <c r="BP3784">
        <v>4.6696580688427997E-2</v>
      </c>
      <c r="BQ3784">
        <v>1.11531673286993</v>
      </c>
      <c r="BR3784">
        <v>8.6455019916223702E-2</v>
      </c>
      <c r="BS3784">
        <v>0.92386827462843801</v>
      </c>
      <c r="BT3784">
        <v>0.104993438325264</v>
      </c>
      <c r="BU3784">
        <v>1.47141997673231</v>
      </c>
      <c r="BV3784">
        <v>8.8470906319602097E-2</v>
      </c>
      <c r="BW3784">
        <v>1.24427030471184</v>
      </c>
      <c r="BX3784">
        <v>0.13867876570086601</v>
      </c>
      <c r="BY3784">
        <v>1.47331933721439</v>
      </c>
      <c r="BZ3784">
        <v>0.937023685640759</v>
      </c>
      <c r="CA3784">
        <v>0.116530184180225</v>
      </c>
      <c r="CB3784">
        <v>0.41976546739340098</v>
      </c>
      <c r="CC3784">
        <v>15.2871662174874</v>
      </c>
      <c r="CD3784">
        <v>9.8498944966529205</v>
      </c>
      <c r="CE3784">
        <v>1.5894265702475801</v>
      </c>
      <c r="CF3784">
        <v>3.84784515058695</v>
      </c>
      <c r="CG3784">
        <v>18.163183180213199</v>
      </c>
      <c r="CH3784">
        <v>4.26486616557552</v>
      </c>
      <c r="CI3784">
        <v>13.7351777911223</v>
      </c>
      <c r="CJ3784">
        <v>0.163139223515396</v>
      </c>
    </row>
    <row r="3785" spans="1:88" x14ac:dyDescent="0.2">
      <c r="A3785" t="s">
        <v>166</v>
      </c>
      <c r="B3785">
        <v>2016</v>
      </c>
      <c r="C3785" t="s">
        <v>39</v>
      </c>
      <c r="D3785" t="s">
        <v>4328</v>
      </c>
      <c r="E3785">
        <v>0.97351337028901996</v>
      </c>
      <c r="F3785">
        <v>8.5988275334506301E-2</v>
      </c>
      <c r="G3785">
        <v>1.0495088009811999</v>
      </c>
      <c r="H3785">
        <v>-0.16198370602668799</v>
      </c>
      <c r="I3785">
        <v>0</v>
      </c>
      <c r="J3785">
        <v>0</v>
      </c>
      <c r="K3785">
        <v>0</v>
      </c>
      <c r="L3785">
        <v>0.97351337028901996</v>
      </c>
      <c r="M3785">
        <v>0.92403409107388101</v>
      </c>
      <c r="N3785">
        <v>7.4665723580180199E-2</v>
      </c>
      <c r="O3785">
        <v>1.03812804617</v>
      </c>
      <c r="P3785">
        <v>-0.188759678676298</v>
      </c>
      <c r="Q3785">
        <v>0</v>
      </c>
      <c r="R3785">
        <v>0</v>
      </c>
      <c r="S3785">
        <v>0</v>
      </c>
      <c r="T3785">
        <v>0.92403409107388101</v>
      </c>
      <c r="U3785">
        <v>0.46849434392092698</v>
      </c>
      <c r="V3785">
        <v>9.0757052889586506E-2</v>
      </c>
      <c r="W3785">
        <v>2.74712439423693E-2</v>
      </c>
      <c r="X3785">
        <v>0.35026604708896902</v>
      </c>
      <c r="Y3785">
        <v>9.6680845953903805E-2</v>
      </c>
      <c r="Z3785">
        <v>3.0381293396260601E-2</v>
      </c>
      <c r="AA3785">
        <v>3.5885817827672202E-2</v>
      </c>
      <c r="AB3785">
        <v>3.04137347299707E-2</v>
      </c>
      <c r="AC3785">
        <v>10.6449128477798</v>
      </c>
      <c r="AD3785">
        <v>0</v>
      </c>
      <c r="AE3785">
        <v>0</v>
      </c>
      <c r="AF3785">
        <v>10.6449128477798</v>
      </c>
      <c r="AG3785">
        <v>-0.56877499996131897</v>
      </c>
      <c r="AH3785">
        <v>0</v>
      </c>
      <c r="AI3785">
        <v>0</v>
      </c>
      <c r="AJ3785">
        <v>-0.56877499996131897</v>
      </c>
      <c r="AK3785">
        <v>-1.07744173778539</v>
      </c>
      <c r="AL3785">
        <v>0</v>
      </c>
      <c r="AM3785">
        <v>0</v>
      </c>
      <c r="AN3785">
        <v>-1.07744173778539</v>
      </c>
      <c r="AO3785">
        <v>8.9986961100330891</v>
      </c>
      <c r="AP3785">
        <v>0</v>
      </c>
      <c r="AQ3785">
        <v>0</v>
      </c>
      <c r="AR3785">
        <v>8.9986961100330891</v>
      </c>
      <c r="AS3785">
        <v>4.4088316820163502</v>
      </c>
      <c r="AT3785">
        <v>0.50745320567443897</v>
      </c>
      <c r="AU3785">
        <v>4.6284388199908397</v>
      </c>
      <c r="AV3785">
        <v>-0.72706034364894401</v>
      </c>
      <c r="AW3785">
        <v>0.20407239792673401</v>
      </c>
      <c r="AX3785">
        <v>1.05743730738005E-2</v>
      </c>
      <c r="AY3785">
        <v>4.9075819011937097E-2</v>
      </c>
      <c r="AZ3785">
        <v>0.14442220584099599</v>
      </c>
      <c r="BA3785">
        <v>2.7504381071566999</v>
      </c>
      <c r="BB3785">
        <v>0.14627746447999199</v>
      </c>
      <c r="BC3785">
        <v>0.479385813209943</v>
      </c>
      <c r="BD3785">
        <v>2.1247748294667601</v>
      </c>
      <c r="BE3785">
        <v>5.4162972536113001</v>
      </c>
      <c r="BF3785">
        <v>0.349463600614909</v>
      </c>
      <c r="BG3785">
        <v>5.3520583451346004</v>
      </c>
      <c r="BH3785">
        <v>-0.285224692138216</v>
      </c>
      <c r="BI3785">
        <v>0.47317848851080202</v>
      </c>
      <c r="BJ3785">
        <v>2.2616827849496E-2</v>
      </c>
      <c r="BK3785">
        <v>0.66893638061316896</v>
      </c>
      <c r="BL3785">
        <v>-0.218374719951864</v>
      </c>
      <c r="BM3785">
        <v>0.38194983401326399</v>
      </c>
      <c r="BN3785">
        <v>3.0944894448797802E-2</v>
      </c>
      <c r="BO3785">
        <v>0.38234142145842498</v>
      </c>
      <c r="BP3785">
        <v>-3.1336481893958698E-2</v>
      </c>
      <c r="BQ3785">
        <v>1.3185661840054801</v>
      </c>
      <c r="BR3785">
        <v>4.3377370704794797E-2</v>
      </c>
      <c r="BS3785">
        <v>1.1826954799749501</v>
      </c>
      <c r="BT3785">
        <v>9.2493333325730703E-2</v>
      </c>
      <c r="BU3785">
        <v>2.4113329251059401</v>
      </c>
      <c r="BV3785">
        <v>4.0810563526241198E-2</v>
      </c>
      <c r="BW3785">
        <v>2.1203362654735498</v>
      </c>
      <c r="BX3785">
        <v>0.25018609610614301</v>
      </c>
      <c r="BY3785">
        <v>0.52169238623971403</v>
      </c>
      <c r="BZ3785">
        <v>0.62875782251071399</v>
      </c>
      <c r="CA3785">
        <v>0.217637395027833</v>
      </c>
      <c r="CB3785">
        <v>-0.32470283129883598</v>
      </c>
      <c r="CC3785">
        <v>6.4463036140168599</v>
      </c>
      <c r="CD3785">
        <v>6.53541058150841</v>
      </c>
      <c r="CE3785">
        <v>2.8917046228293901</v>
      </c>
      <c r="CF3785">
        <v>-2.98081159032093</v>
      </c>
      <c r="CG3785">
        <v>13.664087699818801</v>
      </c>
      <c r="CH3785">
        <v>6.4247035987337497E-2</v>
      </c>
      <c r="CI3785">
        <v>14.353102859984</v>
      </c>
      <c r="CJ3785">
        <v>-0.75326219615255896</v>
      </c>
    </row>
    <row r="3786" spans="1:88" x14ac:dyDescent="0.2">
      <c r="A3786" t="s">
        <v>166</v>
      </c>
      <c r="B3786">
        <v>2016</v>
      </c>
      <c r="C3786" t="s">
        <v>40</v>
      </c>
      <c r="D3786" t="s">
        <v>4329</v>
      </c>
      <c r="E3786">
        <v>-0.461921125841116</v>
      </c>
      <c r="F3786">
        <v>-8.4140609728790602E-2</v>
      </c>
      <c r="G3786">
        <v>-0.28626981590114198</v>
      </c>
      <c r="H3786">
        <v>-9.1510700211183807E-2</v>
      </c>
      <c r="I3786">
        <v>0</v>
      </c>
      <c r="J3786">
        <v>1.5048493465562109</v>
      </c>
      <c r="K3786">
        <v>1.5048493465562109</v>
      </c>
      <c r="L3786">
        <v>1.0429282207150949</v>
      </c>
      <c r="M3786">
        <v>-0.38815908928202703</v>
      </c>
      <c r="N3786">
        <v>-8.0939838657678995E-2</v>
      </c>
      <c r="O3786">
        <v>-0.28291027863878998</v>
      </c>
      <c r="P3786">
        <v>-2.4308971985557901E-2</v>
      </c>
      <c r="Q3786">
        <v>0</v>
      </c>
      <c r="R3786">
        <v>1.365059010425649</v>
      </c>
      <c r="S3786">
        <v>1.365059010425649</v>
      </c>
      <c r="T3786">
        <v>0.97689992114362201</v>
      </c>
      <c r="U3786">
        <v>-1.3529530566296699</v>
      </c>
      <c r="V3786">
        <v>-3.0249512065699199E-2</v>
      </c>
      <c r="W3786">
        <v>-8.2632132008704506E-3</v>
      </c>
      <c r="X3786">
        <v>-1.3144403313630999</v>
      </c>
      <c r="Y3786">
        <v>-9.7965682248635097E-2</v>
      </c>
      <c r="Z3786">
        <v>-8.2031317767420498E-3</v>
      </c>
      <c r="AA3786">
        <v>-1.0580392390369101E-2</v>
      </c>
      <c r="AB3786">
        <v>-7.9182158081523998E-2</v>
      </c>
      <c r="AC3786">
        <v>-10.372815744487101</v>
      </c>
      <c r="AD3786">
        <v>0</v>
      </c>
      <c r="AE3786">
        <v>0</v>
      </c>
      <c r="AF3786">
        <v>-10.372815744487101</v>
      </c>
      <c r="AG3786">
        <v>-6.8032155015119999E-2</v>
      </c>
      <c r="AH3786">
        <v>0</v>
      </c>
      <c r="AI3786">
        <v>0</v>
      </c>
      <c r="AJ3786">
        <v>-6.8032155015119999E-2</v>
      </c>
      <c r="AK3786">
        <v>-0.305285784341359</v>
      </c>
      <c r="AL3786">
        <v>0</v>
      </c>
      <c r="AM3786">
        <v>0</v>
      </c>
      <c r="AN3786">
        <v>-0.305285784341359</v>
      </c>
      <c r="AO3786">
        <v>-10.746133683843601</v>
      </c>
      <c r="AP3786">
        <v>0</v>
      </c>
      <c r="AQ3786">
        <v>0</v>
      </c>
      <c r="AR3786">
        <v>-10.746133683843601</v>
      </c>
      <c r="AS3786">
        <v>-1.47911615008736</v>
      </c>
      <c r="AT3786">
        <v>-0.26059158656688203</v>
      </c>
      <c r="AU3786">
        <v>-1.14500566123485</v>
      </c>
      <c r="AV3786">
        <v>-7.3518902285629198E-2</v>
      </c>
      <c r="AW3786">
        <v>-0.30182723309669501</v>
      </c>
      <c r="AX3786">
        <v>-3.3339870426513101E-3</v>
      </c>
      <c r="AY3786">
        <v>-1.7809073909549299E-2</v>
      </c>
      <c r="AZ3786">
        <v>-0.28068417214449498</v>
      </c>
      <c r="BA3786">
        <v>-0.70140255639795401</v>
      </c>
      <c r="BB3786">
        <v>-4.4778361226306997E-2</v>
      </c>
      <c r="BC3786">
        <v>-0.14785253976553001</v>
      </c>
      <c r="BD3786">
        <v>-0.50877165540611702</v>
      </c>
      <c r="BE3786">
        <v>-1.9654483452723399</v>
      </c>
      <c r="BF3786">
        <v>-0.16080747837227</v>
      </c>
      <c r="BG3786">
        <v>-1.6928830206447301</v>
      </c>
      <c r="BH3786">
        <v>-0.111757846255335</v>
      </c>
      <c r="BI3786">
        <v>-0.431184313627064</v>
      </c>
      <c r="BJ3786">
        <v>-3.8119201870265101E-2</v>
      </c>
      <c r="BK3786">
        <v>-0.36546792607109402</v>
      </c>
      <c r="BL3786">
        <v>-2.7597185685704601E-2</v>
      </c>
      <c r="BM3786">
        <v>-0.13978376403140499</v>
      </c>
      <c r="BN3786">
        <v>-1.7275299321141899E-2</v>
      </c>
      <c r="BO3786">
        <v>-0.10498852412590499</v>
      </c>
      <c r="BP3786">
        <v>-1.7519940584358299E-2</v>
      </c>
      <c r="BQ3786">
        <v>-0.33941918359992201</v>
      </c>
      <c r="BR3786">
        <v>-2.0941304795188902E-2</v>
      </c>
      <c r="BS3786">
        <v>-0.27202352010932801</v>
      </c>
      <c r="BT3786">
        <v>-4.6454358695405103E-2</v>
      </c>
      <c r="BU3786">
        <v>-0.54682103306429697</v>
      </c>
      <c r="BV3786">
        <v>-2.1456271876621899E-2</v>
      </c>
      <c r="BW3786">
        <v>-0.46429646358586002</v>
      </c>
      <c r="BX3786">
        <v>-6.10682976018148E-2</v>
      </c>
      <c r="BY3786">
        <v>-0.31602146351426802</v>
      </c>
      <c r="BZ3786">
        <v>-0.151531370829213</v>
      </c>
      <c r="CA3786">
        <v>-4.8149524897391202E-2</v>
      </c>
      <c r="CB3786">
        <v>-0.116340567787664</v>
      </c>
      <c r="CC3786">
        <v>-3.3194553295199101</v>
      </c>
      <c r="CD3786">
        <v>-1.59779709967407</v>
      </c>
      <c r="CE3786">
        <v>-0.65246727782216196</v>
      </c>
      <c r="CF3786">
        <v>-1.06919095202369</v>
      </c>
      <c r="CG3786">
        <v>-4.8705540481441201</v>
      </c>
      <c r="CH3786">
        <v>-0.94291297142165198</v>
      </c>
      <c r="CI3786">
        <v>-3.8990700580120201</v>
      </c>
      <c r="CJ3786">
        <v>-2.8571018710442798E-2</v>
      </c>
    </row>
    <row r="3787" spans="1:88" x14ac:dyDescent="0.2">
      <c r="A3787" t="s">
        <v>166</v>
      </c>
      <c r="B3787">
        <v>2016</v>
      </c>
      <c r="C3787" t="s">
        <v>41</v>
      </c>
      <c r="D3787" t="s">
        <v>4330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0.6246100156197486</v>
      </c>
      <c r="K3787">
        <v>0.6246100156197486</v>
      </c>
      <c r="L3787">
        <v>0.6246100156197486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0.48786806158115809</v>
      </c>
      <c r="S3787">
        <v>0.48786806158115809</v>
      </c>
      <c r="T3787">
        <v>0.48786806158115809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0</v>
      </c>
      <c r="BI3787">
        <v>0</v>
      </c>
      <c r="BJ3787">
        <v>0</v>
      </c>
      <c r="BK3787">
        <v>0</v>
      </c>
      <c r="BL3787">
        <v>0</v>
      </c>
      <c r="BM3787">
        <v>0</v>
      </c>
      <c r="BN3787">
        <v>0</v>
      </c>
      <c r="BO3787">
        <v>0</v>
      </c>
      <c r="BP3787">
        <v>0</v>
      </c>
      <c r="BQ3787">
        <v>0</v>
      </c>
      <c r="BR3787">
        <v>0</v>
      </c>
      <c r="BS3787">
        <v>0</v>
      </c>
      <c r="BT3787">
        <v>0</v>
      </c>
      <c r="BU3787">
        <v>0</v>
      </c>
      <c r="BV3787">
        <v>0</v>
      </c>
      <c r="BW3787">
        <v>0</v>
      </c>
      <c r="BX3787">
        <v>0</v>
      </c>
      <c r="BY3787">
        <v>0</v>
      </c>
      <c r="BZ3787">
        <v>0</v>
      </c>
      <c r="CA3787">
        <v>0</v>
      </c>
      <c r="CB3787">
        <v>0</v>
      </c>
      <c r="CC3787">
        <v>0</v>
      </c>
      <c r="CD3787">
        <v>0</v>
      </c>
      <c r="CE3787">
        <v>0</v>
      </c>
      <c r="CF3787">
        <v>0</v>
      </c>
      <c r="CG3787">
        <v>0</v>
      </c>
      <c r="CH3787">
        <v>0</v>
      </c>
      <c r="CI3787">
        <v>0</v>
      </c>
      <c r="CJ3787">
        <v>0</v>
      </c>
    </row>
    <row r="3788" spans="1:88" x14ac:dyDescent="0.2">
      <c r="A3788" t="s">
        <v>166</v>
      </c>
      <c r="B3788">
        <v>2016</v>
      </c>
      <c r="C3788" t="s">
        <v>99</v>
      </c>
      <c r="D3788" t="s">
        <v>4331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0</v>
      </c>
      <c r="BI3788">
        <v>0</v>
      </c>
      <c r="BJ3788">
        <v>0</v>
      </c>
      <c r="BK3788">
        <v>0</v>
      </c>
      <c r="BL3788">
        <v>0</v>
      </c>
      <c r="BM3788">
        <v>0</v>
      </c>
      <c r="BN3788">
        <v>0</v>
      </c>
      <c r="BO3788">
        <v>0</v>
      </c>
      <c r="BP3788">
        <v>0</v>
      </c>
      <c r="BQ3788">
        <v>0</v>
      </c>
      <c r="BR3788">
        <v>0</v>
      </c>
      <c r="BS3788">
        <v>0</v>
      </c>
      <c r="BT3788">
        <v>0</v>
      </c>
      <c r="BU3788">
        <v>0</v>
      </c>
      <c r="BV3788">
        <v>0</v>
      </c>
      <c r="BW3788">
        <v>0</v>
      </c>
      <c r="BX3788">
        <v>0</v>
      </c>
      <c r="BY3788">
        <v>0</v>
      </c>
      <c r="BZ3788">
        <v>0</v>
      </c>
      <c r="CA3788">
        <v>0</v>
      </c>
      <c r="CB3788">
        <v>0</v>
      </c>
      <c r="CC3788">
        <v>0</v>
      </c>
      <c r="CD3788">
        <v>0</v>
      </c>
      <c r="CE3788">
        <v>0</v>
      </c>
      <c r="CF3788">
        <v>0</v>
      </c>
      <c r="CG3788">
        <v>0</v>
      </c>
      <c r="CH3788">
        <v>0</v>
      </c>
      <c r="CI3788">
        <v>0</v>
      </c>
      <c r="CJ3788">
        <v>0</v>
      </c>
    </row>
    <row r="3789" spans="1:88" x14ac:dyDescent="0.2">
      <c r="A3789" t="s">
        <v>166</v>
      </c>
      <c r="B3789">
        <v>2016</v>
      </c>
      <c r="C3789" t="s">
        <v>3779</v>
      </c>
      <c r="D3789" t="s">
        <v>4332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0</v>
      </c>
      <c r="BI3789">
        <v>0</v>
      </c>
      <c r="BJ3789">
        <v>0</v>
      </c>
      <c r="BK3789">
        <v>0</v>
      </c>
      <c r="BL3789">
        <v>0</v>
      </c>
      <c r="BM3789">
        <v>0</v>
      </c>
      <c r="BN3789">
        <v>0</v>
      </c>
      <c r="BO3789">
        <v>0</v>
      </c>
      <c r="BP3789">
        <v>0</v>
      </c>
      <c r="BQ3789">
        <v>0</v>
      </c>
      <c r="BR3789">
        <v>0</v>
      </c>
      <c r="BS3789">
        <v>0</v>
      </c>
      <c r="BT3789">
        <v>0</v>
      </c>
      <c r="BU3789">
        <v>0</v>
      </c>
      <c r="BV3789">
        <v>0</v>
      </c>
      <c r="BW3789">
        <v>0</v>
      </c>
      <c r="BX3789">
        <v>0</v>
      </c>
      <c r="BY3789">
        <v>0</v>
      </c>
      <c r="BZ3789">
        <v>0</v>
      </c>
      <c r="CA3789">
        <v>0</v>
      </c>
      <c r="CB3789">
        <v>0</v>
      </c>
      <c r="CC3789">
        <v>0</v>
      </c>
      <c r="CD3789">
        <v>0</v>
      </c>
      <c r="CE3789">
        <v>0</v>
      </c>
      <c r="CF3789">
        <v>0</v>
      </c>
      <c r="CG3789">
        <v>0</v>
      </c>
      <c r="CH3789">
        <v>0</v>
      </c>
      <c r="CI3789">
        <v>0</v>
      </c>
      <c r="CJ3789">
        <v>0</v>
      </c>
    </row>
    <row r="3790" spans="1:88" x14ac:dyDescent="0.2">
      <c r="A3790" t="s">
        <v>166</v>
      </c>
      <c r="B3790">
        <v>2016</v>
      </c>
      <c r="C3790" t="s">
        <v>42</v>
      </c>
      <c r="D3790" t="s">
        <v>4333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0</v>
      </c>
      <c r="BI3790">
        <v>0</v>
      </c>
      <c r="BJ3790">
        <v>0</v>
      </c>
      <c r="BK3790">
        <v>0</v>
      </c>
      <c r="BL3790">
        <v>0</v>
      </c>
      <c r="BM3790">
        <v>0</v>
      </c>
      <c r="BN3790">
        <v>0</v>
      </c>
      <c r="BO3790">
        <v>0</v>
      </c>
      <c r="BP3790">
        <v>0</v>
      </c>
      <c r="BQ3790">
        <v>0</v>
      </c>
      <c r="BR3790">
        <v>0</v>
      </c>
      <c r="BS3790">
        <v>0</v>
      </c>
      <c r="BT3790">
        <v>0</v>
      </c>
      <c r="BU3790">
        <v>0</v>
      </c>
      <c r="BV3790">
        <v>0</v>
      </c>
      <c r="BW3790">
        <v>0</v>
      </c>
      <c r="BX3790">
        <v>0</v>
      </c>
      <c r="BY3790">
        <v>0</v>
      </c>
      <c r="BZ3790">
        <v>0</v>
      </c>
      <c r="CA3790">
        <v>0</v>
      </c>
      <c r="CB3790">
        <v>0</v>
      </c>
      <c r="CC3790">
        <v>0</v>
      </c>
      <c r="CD3790">
        <v>0</v>
      </c>
      <c r="CE3790">
        <v>0</v>
      </c>
      <c r="CF3790">
        <v>0</v>
      </c>
      <c r="CG3790">
        <v>0</v>
      </c>
      <c r="CH3790">
        <v>0</v>
      </c>
      <c r="CI3790">
        <v>0</v>
      </c>
      <c r="CJ3790">
        <v>0</v>
      </c>
    </row>
    <row r="3791" spans="1:88" x14ac:dyDescent="0.2">
      <c r="A3791" t="s">
        <v>166</v>
      </c>
      <c r="B3791">
        <v>2016</v>
      </c>
      <c r="C3791" t="s">
        <v>43</v>
      </c>
      <c r="D3791" t="s">
        <v>4334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2.3385243670423152E-3</v>
      </c>
      <c r="K3791">
        <v>2.3385243670423152E-3</v>
      </c>
      <c r="L3791">
        <v>2.3385243670423152E-3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1.8543850575529811E-3</v>
      </c>
      <c r="S3791">
        <v>1.8543850575529811E-3</v>
      </c>
      <c r="T3791">
        <v>1.8543850575529811E-3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0</v>
      </c>
      <c r="BI3791">
        <v>0</v>
      </c>
      <c r="BJ3791">
        <v>0</v>
      </c>
      <c r="BK3791">
        <v>0</v>
      </c>
      <c r="BL3791">
        <v>0</v>
      </c>
      <c r="BM3791">
        <v>0</v>
      </c>
      <c r="BN3791">
        <v>0</v>
      </c>
      <c r="BO3791">
        <v>0</v>
      </c>
      <c r="BP3791">
        <v>0</v>
      </c>
      <c r="BQ3791">
        <v>0</v>
      </c>
      <c r="BR3791">
        <v>0</v>
      </c>
      <c r="BS3791">
        <v>0</v>
      </c>
      <c r="BT3791">
        <v>0</v>
      </c>
      <c r="BU3791">
        <v>0</v>
      </c>
      <c r="BV3791">
        <v>0</v>
      </c>
      <c r="BW3791">
        <v>0</v>
      </c>
      <c r="BX3791">
        <v>0</v>
      </c>
      <c r="BY3791">
        <v>0</v>
      </c>
      <c r="BZ3791">
        <v>0</v>
      </c>
      <c r="CA3791">
        <v>0</v>
      </c>
      <c r="CB3791">
        <v>0</v>
      </c>
      <c r="CC3791">
        <v>0</v>
      </c>
      <c r="CD3791">
        <v>0</v>
      </c>
      <c r="CE3791">
        <v>0</v>
      </c>
      <c r="CF3791">
        <v>0</v>
      </c>
      <c r="CG3791">
        <v>0</v>
      </c>
      <c r="CH3791">
        <v>0</v>
      </c>
      <c r="CI3791">
        <v>0</v>
      </c>
      <c r="CJ3791">
        <v>0</v>
      </c>
    </row>
    <row r="3792" spans="1:88" x14ac:dyDescent="0.2">
      <c r="A3792" t="s">
        <v>166</v>
      </c>
      <c r="B3792">
        <v>2016</v>
      </c>
      <c r="C3792" t="s">
        <v>44</v>
      </c>
      <c r="D3792" t="s">
        <v>4335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0</v>
      </c>
      <c r="BI3792">
        <v>0</v>
      </c>
      <c r="BJ3792">
        <v>0</v>
      </c>
      <c r="BK3792">
        <v>0</v>
      </c>
      <c r="BL3792">
        <v>0</v>
      </c>
      <c r="BM3792">
        <v>0</v>
      </c>
      <c r="BN3792">
        <v>0</v>
      </c>
      <c r="BO3792">
        <v>0</v>
      </c>
      <c r="BP3792">
        <v>0</v>
      </c>
      <c r="BQ3792">
        <v>0</v>
      </c>
      <c r="BR3792">
        <v>0</v>
      </c>
      <c r="BS3792">
        <v>0</v>
      </c>
      <c r="BT3792">
        <v>0</v>
      </c>
      <c r="BU3792">
        <v>0</v>
      </c>
      <c r="BV3792">
        <v>0</v>
      </c>
      <c r="BW3792">
        <v>0</v>
      </c>
      <c r="BX3792">
        <v>0</v>
      </c>
      <c r="BY3792">
        <v>0</v>
      </c>
      <c r="BZ3792">
        <v>0</v>
      </c>
      <c r="CA3792">
        <v>0</v>
      </c>
      <c r="CB3792">
        <v>0</v>
      </c>
      <c r="CC3792">
        <v>0</v>
      </c>
      <c r="CD3792">
        <v>0</v>
      </c>
      <c r="CE3792">
        <v>0</v>
      </c>
      <c r="CF3792">
        <v>0</v>
      </c>
      <c r="CG3792">
        <v>0</v>
      </c>
      <c r="CH3792">
        <v>0</v>
      </c>
      <c r="CI3792">
        <v>0</v>
      </c>
      <c r="CJ3792">
        <v>0</v>
      </c>
    </row>
    <row r="3793" spans="1:88" x14ac:dyDescent="0.2">
      <c r="A3793" t="s">
        <v>166</v>
      </c>
      <c r="B3793">
        <v>2016</v>
      </c>
      <c r="C3793" t="s">
        <v>45</v>
      </c>
      <c r="D3793" t="s">
        <v>4336</v>
      </c>
      <c r="E3793">
        <v>3.6192705200454496</v>
      </c>
      <c r="F3793">
        <v>0.91882745848081004</v>
      </c>
      <c r="G3793">
        <v>1.985398950778966</v>
      </c>
      <c r="H3793">
        <v>0.71504411078567598</v>
      </c>
      <c r="I3793">
        <v>0</v>
      </c>
      <c r="J3793">
        <v>0</v>
      </c>
      <c r="K3793">
        <v>0</v>
      </c>
      <c r="L3793">
        <v>3.6192705200454496</v>
      </c>
      <c r="M3793">
        <v>3.0216712993531822</v>
      </c>
      <c r="N3793">
        <v>0.88494481867927399</v>
      </c>
      <c r="O3793">
        <v>1.9634072356123251</v>
      </c>
      <c r="P3793">
        <v>0.17331924506157759</v>
      </c>
      <c r="Q3793">
        <v>0</v>
      </c>
      <c r="R3793">
        <v>0</v>
      </c>
      <c r="S3793">
        <v>0</v>
      </c>
      <c r="T3793">
        <v>3.0216712993531822</v>
      </c>
      <c r="U3793">
        <v>10.83625466118802</v>
      </c>
      <c r="V3793">
        <v>0.29634384403857139</v>
      </c>
      <c r="W3793">
        <v>6.74025211611151E-2</v>
      </c>
      <c r="X3793">
        <v>10.472508295988341</v>
      </c>
      <c r="Y3793">
        <v>0.84642672299216204</v>
      </c>
      <c r="Z3793">
        <v>8.8839072820714002E-2</v>
      </c>
      <c r="AA3793">
        <v>6.8143127978556206E-2</v>
      </c>
      <c r="AB3793">
        <v>0.68944452219289198</v>
      </c>
      <c r="AC3793">
        <v>71.741256830455995</v>
      </c>
      <c r="AD3793">
        <v>0</v>
      </c>
      <c r="AE3793">
        <v>0</v>
      </c>
      <c r="AF3793">
        <v>71.741256830455995</v>
      </c>
      <c r="AG3793">
        <v>0.40403950606792599</v>
      </c>
      <c r="AH3793">
        <v>0</v>
      </c>
      <c r="AI3793">
        <v>0</v>
      </c>
      <c r="AJ3793">
        <v>0.40403950606792599</v>
      </c>
      <c r="AK3793">
        <v>2.3224653173809648</v>
      </c>
      <c r="AL3793">
        <v>0</v>
      </c>
      <c r="AM3793">
        <v>0</v>
      </c>
      <c r="AN3793">
        <v>2.3224653173809648</v>
      </c>
      <c r="AO3793">
        <v>74.467761653905001</v>
      </c>
      <c r="AP3793">
        <v>0</v>
      </c>
      <c r="AQ3793">
        <v>0</v>
      </c>
      <c r="AR3793">
        <v>74.467761653905001</v>
      </c>
      <c r="AS3793">
        <v>12.203556160863879</v>
      </c>
      <c r="AT3793">
        <v>2.2260452158620381</v>
      </c>
      <c r="AU3793">
        <v>9.6478256293525195</v>
      </c>
      <c r="AV3793">
        <v>0.32968531564929898</v>
      </c>
      <c r="AW3793">
        <v>2.413325135626728</v>
      </c>
      <c r="AX3793">
        <v>3.6960537114291203E-2</v>
      </c>
      <c r="AY3793">
        <v>0.1610915777258887</v>
      </c>
      <c r="AZ3793">
        <v>2.2152730207865581</v>
      </c>
      <c r="BA3793">
        <v>5.5259458543614004</v>
      </c>
      <c r="BB3793">
        <v>0.45459850441034499</v>
      </c>
      <c r="BC3793">
        <v>1.2168969997825301</v>
      </c>
      <c r="BD3793">
        <v>3.8544503501685199</v>
      </c>
      <c r="BE3793">
        <v>12.92300284407642</v>
      </c>
      <c r="BF3793">
        <v>1.6706979719705761</v>
      </c>
      <c r="BG3793">
        <v>10.51401243000732</v>
      </c>
      <c r="BH3793">
        <v>0.73829244209847711</v>
      </c>
      <c r="BI3793">
        <v>2.7040172682621728</v>
      </c>
      <c r="BJ3793">
        <v>0.36250317034893098</v>
      </c>
      <c r="BK3793">
        <v>2.1981147265389271</v>
      </c>
      <c r="BL3793">
        <v>0.14339937137430769</v>
      </c>
      <c r="BM3793">
        <v>0.94928391221679098</v>
      </c>
      <c r="BN3793">
        <v>0.16071000297061011</v>
      </c>
      <c r="BO3793">
        <v>0.67797266929501798</v>
      </c>
      <c r="BP3793">
        <v>0.110601239951164</v>
      </c>
      <c r="BQ3793">
        <v>2.3321784234991609</v>
      </c>
      <c r="BR3793">
        <v>0.20160480599198222</v>
      </c>
      <c r="BS3793">
        <v>1.7939651496161968</v>
      </c>
      <c r="BT3793">
        <v>0.33660846789098398</v>
      </c>
      <c r="BU3793">
        <v>3.7364526551459898</v>
      </c>
      <c r="BV3793">
        <v>0.20542925844709919</v>
      </c>
      <c r="BW3793">
        <v>3.0821523848725989</v>
      </c>
      <c r="BX3793">
        <v>0.44887101182628297</v>
      </c>
      <c r="BY3793">
        <v>2.3223360734438918</v>
      </c>
      <c r="BZ3793">
        <v>1.6947606390840491</v>
      </c>
      <c r="CA3793">
        <v>0.30374994977574932</v>
      </c>
      <c r="CB3793">
        <v>0.323825484584084</v>
      </c>
      <c r="CC3793">
        <v>24.84211716893714</v>
      </c>
      <c r="CD3793">
        <v>17.763778343178689</v>
      </c>
      <c r="CE3793">
        <v>4.1176948269671998</v>
      </c>
      <c r="CF3793">
        <v>2.960643998791193</v>
      </c>
      <c r="CG3793">
        <v>37.2394551928803</v>
      </c>
      <c r="CH3793">
        <v>9.9425951513907798</v>
      </c>
      <c r="CI3793">
        <v>27.095356670575306</v>
      </c>
      <c r="CJ3793">
        <v>0.201503370914215</v>
      </c>
    </row>
    <row r="3794" spans="1:88" x14ac:dyDescent="0.2">
      <c r="A3794" t="s">
        <v>166</v>
      </c>
      <c r="B3794">
        <v>2016</v>
      </c>
      <c r="C3794" t="s">
        <v>230</v>
      </c>
      <c r="D3794" t="s">
        <v>4337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0</v>
      </c>
      <c r="BI3794">
        <v>0</v>
      </c>
      <c r="BJ3794">
        <v>0</v>
      </c>
      <c r="BK3794">
        <v>0</v>
      </c>
      <c r="BL3794">
        <v>0</v>
      </c>
      <c r="BM3794">
        <v>0</v>
      </c>
      <c r="BN3794">
        <v>0</v>
      </c>
      <c r="BO3794">
        <v>0</v>
      </c>
      <c r="BP3794">
        <v>0</v>
      </c>
      <c r="BQ3794">
        <v>0</v>
      </c>
      <c r="BR3794">
        <v>0</v>
      </c>
      <c r="BS3794">
        <v>0</v>
      </c>
      <c r="BT3794">
        <v>0</v>
      </c>
      <c r="BU3794">
        <v>0</v>
      </c>
      <c r="BV3794">
        <v>0</v>
      </c>
      <c r="BW3794">
        <v>0</v>
      </c>
      <c r="BX3794">
        <v>0</v>
      </c>
      <c r="BY3794">
        <v>0</v>
      </c>
      <c r="BZ3794">
        <v>0</v>
      </c>
      <c r="CA3794">
        <v>0</v>
      </c>
      <c r="CB3794">
        <v>0</v>
      </c>
      <c r="CC3794">
        <v>0</v>
      </c>
      <c r="CD3794">
        <v>0</v>
      </c>
      <c r="CE3794">
        <v>0</v>
      </c>
      <c r="CF3794">
        <v>0</v>
      </c>
      <c r="CG3794">
        <v>0</v>
      </c>
      <c r="CH3794">
        <v>0</v>
      </c>
      <c r="CI3794">
        <v>0</v>
      </c>
      <c r="CJ3794">
        <v>0</v>
      </c>
    </row>
    <row r="3795" spans="1:88" x14ac:dyDescent="0.2">
      <c r="A3795" t="s">
        <v>166</v>
      </c>
      <c r="B3795">
        <v>2016</v>
      </c>
      <c r="C3795" t="s">
        <v>231</v>
      </c>
      <c r="D3795" t="s">
        <v>4338</v>
      </c>
      <c r="E3795">
        <v>238.5040821080141</v>
      </c>
      <c r="F3795">
        <v>23.425454016645226</v>
      </c>
      <c r="G3795">
        <v>236.9489794717912</v>
      </c>
      <c r="H3795">
        <v>-21.870351380421965</v>
      </c>
      <c r="I3795">
        <v>347.94816944965521</v>
      </c>
      <c r="J3795">
        <v>381.84639136412409</v>
      </c>
      <c r="K3795">
        <v>729.79456081377941</v>
      </c>
      <c r="L3795">
        <v>968.29864292179354</v>
      </c>
      <c r="M3795">
        <v>232.98941448062919</v>
      </c>
      <c r="N3795">
        <v>21.293306905083362</v>
      </c>
      <c r="O3795">
        <v>234.17058648627864</v>
      </c>
      <c r="P3795">
        <v>-22.474478910732692</v>
      </c>
      <c r="Q3795">
        <v>304.45494773271156</v>
      </c>
      <c r="R3795">
        <v>322.09378351429859</v>
      </c>
      <c r="S3795">
        <v>626.5487312470101</v>
      </c>
      <c r="T3795">
        <v>859.5381457276394</v>
      </c>
      <c r="U3795">
        <v>20.094827927335857</v>
      </c>
      <c r="V3795">
        <v>12.524172400471594</v>
      </c>
      <c r="W3795">
        <v>13.671530583511517</v>
      </c>
      <c r="X3795">
        <v>-6.1008750566474186</v>
      </c>
      <c r="Y3795">
        <v>8.2945151974607949</v>
      </c>
      <c r="Z3795">
        <v>6.1041704749996786</v>
      </c>
      <c r="AA3795">
        <v>8.1765259091418283</v>
      </c>
      <c r="AB3795">
        <v>-5.9861811866806542</v>
      </c>
      <c r="AC3795">
        <v>2367.1615277913952</v>
      </c>
      <c r="AD3795">
        <v>0</v>
      </c>
      <c r="AE3795">
        <v>0</v>
      </c>
      <c r="AF3795">
        <v>2367.1615277913952</v>
      </c>
      <c r="AG3795">
        <v>54.928145762836003</v>
      </c>
      <c r="AH3795">
        <v>0</v>
      </c>
      <c r="AI3795">
        <v>0</v>
      </c>
      <c r="AJ3795">
        <v>54.928145762836003</v>
      </c>
      <c r="AK3795">
        <v>123.45845524128096</v>
      </c>
      <c r="AL3795">
        <v>0</v>
      </c>
      <c r="AM3795">
        <v>0</v>
      </c>
      <c r="AN3795">
        <v>123.45845524128096</v>
      </c>
      <c r="AO3795">
        <v>2545.5481287955076</v>
      </c>
      <c r="AP3795">
        <v>0</v>
      </c>
      <c r="AQ3795">
        <v>0</v>
      </c>
      <c r="AR3795">
        <v>2545.5481287955076</v>
      </c>
      <c r="AS3795">
        <v>2915.598988882221</v>
      </c>
      <c r="AT3795">
        <v>35.311469402605532</v>
      </c>
      <c r="AU3795">
        <v>2762.3194454478285</v>
      </c>
      <c r="AV3795">
        <v>117.96807403176732</v>
      </c>
      <c r="AW3795">
        <v>-6.6198777786442236</v>
      </c>
      <c r="AX3795">
        <v>2.0784562097689925</v>
      </c>
      <c r="AY3795">
        <v>11.771308377769428</v>
      </c>
      <c r="AZ3795">
        <v>-20.469642366182651</v>
      </c>
      <c r="BA3795">
        <v>636.19046498084685</v>
      </c>
      <c r="BB3795">
        <v>20.426015989191196</v>
      </c>
      <c r="BC3795">
        <v>496.81087177520277</v>
      </c>
      <c r="BD3795">
        <v>118.95357721645354</v>
      </c>
      <c r="BE3795">
        <v>1000.3026956238077</v>
      </c>
      <c r="BF3795">
        <v>74.488598083511448</v>
      </c>
      <c r="BG3795">
        <v>861.29056125579655</v>
      </c>
      <c r="BH3795">
        <v>64.523536284501532</v>
      </c>
      <c r="BI3795">
        <v>111.63399431178412</v>
      </c>
      <c r="BJ3795">
        <v>32.257937256846809</v>
      </c>
      <c r="BK3795">
        <v>45.859856849089212</v>
      </c>
      <c r="BL3795">
        <v>33.516200205847916</v>
      </c>
      <c r="BM3795">
        <v>96.871034386793269</v>
      </c>
      <c r="BN3795">
        <v>8.4951020426840209</v>
      </c>
      <c r="BO3795">
        <v>73.065268410748786</v>
      </c>
      <c r="BP3795">
        <v>15.310663933360491</v>
      </c>
      <c r="BQ3795">
        <v>200.39147565667136</v>
      </c>
      <c r="BR3795">
        <v>10.923909525942587</v>
      </c>
      <c r="BS3795">
        <v>174.72381031864376</v>
      </c>
      <c r="BT3795">
        <v>14.743755812085002</v>
      </c>
      <c r="BU3795">
        <v>324.46331996349699</v>
      </c>
      <c r="BV3795">
        <v>11.145678904179888</v>
      </c>
      <c r="BW3795">
        <v>294.10862119605912</v>
      </c>
      <c r="BX3795">
        <v>19.209019863256621</v>
      </c>
      <c r="BY3795">
        <v>504.26098665765898</v>
      </c>
      <c r="BZ3795">
        <v>113.60962032633337</v>
      </c>
      <c r="CA3795">
        <v>56.423268493850017</v>
      </c>
      <c r="CB3795">
        <v>334.22809783747607</v>
      </c>
      <c r="CC3795">
        <v>5069.8574295662584</v>
      </c>
      <c r="CD3795">
        <v>1226.2045173801273</v>
      </c>
      <c r="CE3795">
        <v>750.17397753683235</v>
      </c>
      <c r="CF3795">
        <v>3093.4789346493221</v>
      </c>
      <c r="CG3795">
        <v>3534.3494947138388</v>
      </c>
      <c r="CH3795">
        <v>315.92901935741452</v>
      </c>
      <c r="CI3795">
        <v>3247.9979606729821</v>
      </c>
      <c r="CJ3795">
        <v>-29.577485316548827</v>
      </c>
    </row>
    <row r="3796" spans="1:88" x14ac:dyDescent="0.2">
      <c r="A3796" t="s">
        <v>166</v>
      </c>
      <c r="B3796">
        <v>2016</v>
      </c>
      <c r="C3796" t="s">
        <v>4433</v>
      </c>
      <c r="D3796" t="s">
        <v>4654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0</v>
      </c>
      <c r="BI3796">
        <v>0</v>
      </c>
      <c r="BJ3796">
        <v>0</v>
      </c>
      <c r="BK3796">
        <v>0</v>
      </c>
      <c r="BL3796">
        <v>0</v>
      </c>
      <c r="BM3796">
        <v>0</v>
      </c>
      <c r="BN3796">
        <v>0</v>
      </c>
      <c r="BO3796">
        <v>0</v>
      </c>
      <c r="BP3796">
        <v>0</v>
      </c>
      <c r="BQ3796">
        <v>0</v>
      </c>
      <c r="BR3796">
        <v>0</v>
      </c>
      <c r="BS3796">
        <v>0</v>
      </c>
      <c r="BT3796">
        <v>0</v>
      </c>
      <c r="BU3796">
        <v>0</v>
      </c>
      <c r="BV3796">
        <v>0</v>
      </c>
      <c r="BW3796">
        <v>0</v>
      </c>
      <c r="BX3796">
        <v>0</v>
      </c>
      <c r="BY3796">
        <v>0</v>
      </c>
      <c r="BZ3796">
        <v>0</v>
      </c>
      <c r="CA3796">
        <v>0</v>
      </c>
      <c r="CB3796">
        <v>0</v>
      </c>
      <c r="CC3796">
        <v>0</v>
      </c>
      <c r="CD3796">
        <v>0</v>
      </c>
      <c r="CE3796">
        <v>0</v>
      </c>
      <c r="CF3796">
        <v>0</v>
      </c>
      <c r="CG3796">
        <v>0</v>
      </c>
      <c r="CH3796">
        <v>0</v>
      </c>
      <c r="CI3796">
        <v>0</v>
      </c>
      <c r="CJ3796">
        <v>0</v>
      </c>
    </row>
    <row r="3797" spans="1:88" x14ac:dyDescent="0.2">
      <c r="A3797" t="s">
        <v>166</v>
      </c>
      <c r="B3797">
        <v>2016</v>
      </c>
      <c r="C3797" t="s">
        <v>3254</v>
      </c>
      <c r="D3797" t="s">
        <v>4655</v>
      </c>
      <c r="E3797">
        <v>238.5040821080141</v>
      </c>
      <c r="F3797">
        <v>23.425454016645226</v>
      </c>
      <c r="G3797">
        <v>236.9489794717912</v>
      </c>
      <c r="H3797">
        <v>-21.870351380421965</v>
      </c>
      <c r="I3797">
        <v>347.94816944965521</v>
      </c>
      <c r="J3797">
        <v>381.84639136412409</v>
      </c>
      <c r="K3797">
        <v>729.79456081377941</v>
      </c>
      <c r="L3797">
        <v>968.29864292179354</v>
      </c>
      <c r="M3797">
        <v>232.98941448062919</v>
      </c>
      <c r="N3797">
        <v>21.293306905083362</v>
      </c>
      <c r="O3797">
        <v>234.17058648627864</v>
      </c>
      <c r="P3797">
        <v>-22.474478910732692</v>
      </c>
      <c r="Q3797">
        <v>304.45494773271156</v>
      </c>
      <c r="R3797">
        <v>322.09378351429859</v>
      </c>
      <c r="S3797">
        <v>626.5487312470101</v>
      </c>
      <c r="T3797">
        <v>859.5381457276394</v>
      </c>
      <c r="U3797">
        <v>20.094827927335857</v>
      </c>
      <c r="V3797">
        <v>12.524172400471594</v>
      </c>
      <c r="W3797">
        <v>13.671530583511517</v>
      </c>
      <c r="X3797">
        <v>-6.1008750566474186</v>
      </c>
      <c r="Y3797">
        <v>8.2945151974607949</v>
      </c>
      <c r="Z3797">
        <v>6.1041704749996786</v>
      </c>
      <c r="AA3797">
        <v>8.1765259091418283</v>
      </c>
      <c r="AB3797">
        <v>-5.9861811866806542</v>
      </c>
      <c r="AC3797">
        <v>2367.1615277913952</v>
      </c>
      <c r="AD3797">
        <v>0</v>
      </c>
      <c r="AE3797">
        <v>0</v>
      </c>
      <c r="AF3797">
        <v>2367.1615277913952</v>
      </c>
      <c r="AG3797">
        <v>54.928145762836003</v>
      </c>
      <c r="AH3797">
        <v>0</v>
      </c>
      <c r="AI3797">
        <v>0</v>
      </c>
      <c r="AJ3797">
        <v>54.928145762836003</v>
      </c>
      <c r="AK3797">
        <v>123.45845524128096</v>
      </c>
      <c r="AL3797">
        <v>0</v>
      </c>
      <c r="AM3797">
        <v>0</v>
      </c>
      <c r="AN3797">
        <v>123.45845524128096</v>
      </c>
      <c r="AO3797">
        <v>2545.5481287955076</v>
      </c>
      <c r="AP3797">
        <v>0</v>
      </c>
      <c r="AQ3797">
        <v>0</v>
      </c>
      <c r="AR3797">
        <v>2545.5481287955076</v>
      </c>
      <c r="AS3797">
        <v>2915.598988882221</v>
      </c>
      <c r="AT3797">
        <v>35.311469402605532</v>
      </c>
      <c r="AU3797">
        <v>2762.3194454478285</v>
      </c>
      <c r="AV3797">
        <v>117.96807403176732</v>
      </c>
      <c r="AW3797">
        <v>-6.6198777786442236</v>
      </c>
      <c r="AX3797">
        <v>2.0784562097689925</v>
      </c>
      <c r="AY3797">
        <v>11.771308377769428</v>
      </c>
      <c r="AZ3797">
        <v>-20.469642366182651</v>
      </c>
      <c r="BA3797">
        <v>636.19046498084685</v>
      </c>
      <c r="BB3797">
        <v>20.426015989191196</v>
      </c>
      <c r="BC3797">
        <v>496.81087177520277</v>
      </c>
      <c r="BD3797">
        <v>118.95357721645354</v>
      </c>
      <c r="BE3797">
        <v>1000.3026956238077</v>
      </c>
      <c r="BF3797">
        <v>74.488598083511448</v>
      </c>
      <c r="BG3797">
        <v>861.29056125579655</v>
      </c>
      <c r="BH3797">
        <v>64.523536284501532</v>
      </c>
      <c r="BI3797">
        <v>111.63399431178412</v>
      </c>
      <c r="BJ3797">
        <v>32.257937256846809</v>
      </c>
      <c r="BK3797">
        <v>45.859856849089212</v>
      </c>
      <c r="BL3797">
        <v>33.516200205847916</v>
      </c>
      <c r="BM3797">
        <v>96.871034386793269</v>
      </c>
      <c r="BN3797">
        <v>8.4951020426840209</v>
      </c>
      <c r="BO3797">
        <v>73.065268410748786</v>
      </c>
      <c r="BP3797">
        <v>15.310663933360491</v>
      </c>
      <c r="BQ3797">
        <v>200.39147565667136</v>
      </c>
      <c r="BR3797">
        <v>10.923909525942587</v>
      </c>
      <c r="BS3797">
        <v>174.72381031864376</v>
      </c>
      <c r="BT3797">
        <v>14.743755812085002</v>
      </c>
      <c r="BU3797">
        <v>324.46331996349699</v>
      </c>
      <c r="BV3797">
        <v>11.145678904179888</v>
      </c>
      <c r="BW3797">
        <v>294.10862119605912</v>
      </c>
      <c r="BX3797">
        <v>19.209019863256621</v>
      </c>
      <c r="BY3797">
        <v>504.26098665765898</v>
      </c>
      <c r="BZ3797">
        <v>113.60962032633337</v>
      </c>
      <c r="CA3797">
        <v>56.423268493850017</v>
      </c>
      <c r="CB3797">
        <v>334.22809783747607</v>
      </c>
      <c r="CC3797">
        <v>5069.8574295662584</v>
      </c>
      <c r="CD3797">
        <v>1226.2045173801273</v>
      </c>
      <c r="CE3797">
        <v>750.17397753683235</v>
      </c>
      <c r="CF3797">
        <v>3093.4789346493221</v>
      </c>
      <c r="CG3797">
        <v>3534.3494947138388</v>
      </c>
      <c r="CH3797">
        <v>315.92901935741452</v>
      </c>
      <c r="CI3797">
        <v>3247.9979606729821</v>
      </c>
      <c r="CJ3797">
        <v>-29.577485316548827</v>
      </c>
    </row>
    <row r="3798" spans="1:88" x14ac:dyDescent="0.2">
      <c r="A3798" t="s">
        <v>167</v>
      </c>
      <c r="B3798">
        <v>2008</v>
      </c>
      <c r="C3798" t="s">
        <v>2</v>
      </c>
      <c r="D3798" t="s">
        <v>2536</v>
      </c>
      <c r="E3798">
        <v>694.18626966853003</v>
      </c>
      <c r="F3798">
        <v>35.350883289726099</v>
      </c>
      <c r="G3798">
        <v>86.847813496278206</v>
      </c>
      <c r="H3798">
        <v>571.987572882525</v>
      </c>
      <c r="I3798">
        <v>44.8663113772202</v>
      </c>
      <c r="J3798">
        <v>309.63177393362201</v>
      </c>
      <c r="K3798">
        <v>354.49808531084199</v>
      </c>
      <c r="L3798">
        <v>1048.6843549793721</v>
      </c>
      <c r="M3798">
        <v>130.931541331544</v>
      </c>
      <c r="N3798">
        <v>32.483484752755501</v>
      </c>
      <c r="O3798">
        <v>85.936941959712001</v>
      </c>
      <c r="P3798">
        <v>12.511114619075901</v>
      </c>
      <c r="Q3798">
        <v>13.4435165087708</v>
      </c>
      <c r="R3798">
        <v>92.776511746630106</v>
      </c>
      <c r="S3798">
        <v>106.220028255401</v>
      </c>
      <c r="T3798">
        <v>237.15156958694502</v>
      </c>
      <c r="U3798">
        <v>11046.7276304345</v>
      </c>
      <c r="V3798">
        <v>77.237416849299194</v>
      </c>
      <c r="W3798">
        <v>7.5288579151081603</v>
      </c>
      <c r="X3798">
        <v>10961.961355670101</v>
      </c>
      <c r="Y3798">
        <v>958.52642639367502</v>
      </c>
      <c r="Z3798">
        <v>3.14249367697363</v>
      </c>
      <c r="AA3798">
        <v>2.4250002976124199</v>
      </c>
      <c r="AB3798">
        <v>952.95893241909096</v>
      </c>
      <c r="AC3798">
        <v>1373.9671541678099</v>
      </c>
      <c r="AD3798">
        <v>0</v>
      </c>
      <c r="AE3798">
        <v>0</v>
      </c>
      <c r="AF3798">
        <v>1373.9671541678099</v>
      </c>
      <c r="AG3798">
        <v>49.668395637052697</v>
      </c>
      <c r="AH3798">
        <v>0</v>
      </c>
      <c r="AI3798">
        <v>0</v>
      </c>
      <c r="AJ3798">
        <v>49.668395637052697</v>
      </c>
      <c r="AK3798">
        <v>23.0535252226354</v>
      </c>
      <c r="AL3798">
        <v>0</v>
      </c>
      <c r="AM3798">
        <v>0</v>
      </c>
      <c r="AN3798">
        <v>23.0535252226354</v>
      </c>
      <c r="AO3798">
        <v>1446.6890750274999</v>
      </c>
      <c r="AP3798">
        <v>0</v>
      </c>
      <c r="AQ3798">
        <v>0</v>
      </c>
      <c r="AR3798">
        <v>1446.6890750274999</v>
      </c>
      <c r="AS3798">
        <v>2212.4169681380599</v>
      </c>
      <c r="AT3798">
        <v>1193.6495513897901</v>
      </c>
      <c r="AU3798">
        <v>1016.57349586558</v>
      </c>
      <c r="AV3798">
        <v>2.1939208826924701</v>
      </c>
      <c r="AW3798">
        <v>3959.44949493076</v>
      </c>
      <c r="AX3798">
        <v>1.64394005649805</v>
      </c>
      <c r="AY3798">
        <v>5.96244144606968</v>
      </c>
      <c r="AZ3798">
        <v>3951.8431134282</v>
      </c>
      <c r="BA3798">
        <v>3392.2308759933198</v>
      </c>
      <c r="BB3798">
        <v>92.645043557311894</v>
      </c>
      <c r="BC3798">
        <v>257.49245446534502</v>
      </c>
      <c r="BD3798">
        <v>3042.0933779706702</v>
      </c>
      <c r="BE3798">
        <v>1611.4183286903699</v>
      </c>
      <c r="BF3798">
        <v>66.550747730433798</v>
      </c>
      <c r="BG3798">
        <v>484.71261878787601</v>
      </c>
      <c r="BH3798">
        <v>1060.1549621720601</v>
      </c>
      <c r="BI3798">
        <v>32.581171377738102</v>
      </c>
      <c r="BJ3798">
        <v>22.660957882678399</v>
      </c>
      <c r="BK3798">
        <v>6.2757432780408804</v>
      </c>
      <c r="BL3798">
        <v>3.6444702170188399</v>
      </c>
      <c r="BM3798">
        <v>153.435523280491</v>
      </c>
      <c r="BN3798">
        <v>49.017433619750399</v>
      </c>
      <c r="BO3798">
        <v>35.658977999687799</v>
      </c>
      <c r="BP3798">
        <v>68.759111661052799</v>
      </c>
      <c r="BQ3798">
        <v>476.264582347621</v>
      </c>
      <c r="BR3798">
        <v>50.1317930511334</v>
      </c>
      <c r="BS3798">
        <v>63.986182136788898</v>
      </c>
      <c r="BT3798">
        <v>362.14660715969802</v>
      </c>
      <c r="BU3798">
        <v>600.06233062507795</v>
      </c>
      <c r="BV3798">
        <v>50.836924782600697</v>
      </c>
      <c r="BW3798">
        <v>97.109247377341504</v>
      </c>
      <c r="BX3798">
        <v>452.11615846513598</v>
      </c>
      <c r="BY3798">
        <v>48.398404148860998</v>
      </c>
      <c r="BZ3798">
        <v>44.1010387649522</v>
      </c>
      <c r="CA3798">
        <v>3.1201885839279302</v>
      </c>
      <c r="CB3798">
        <v>1.17717679998084</v>
      </c>
      <c r="CC3798">
        <v>512.88226678274998</v>
      </c>
      <c r="CD3798">
        <v>460.06884121776801</v>
      </c>
      <c r="CE3798">
        <v>42.074904521718402</v>
      </c>
      <c r="CF3798">
        <v>10.738521043263701</v>
      </c>
      <c r="CG3798">
        <v>1632.6959262082</v>
      </c>
      <c r="CH3798">
        <v>438.05123114870298</v>
      </c>
      <c r="CI3798">
        <v>1192.8191710671399</v>
      </c>
      <c r="CJ3798">
        <v>1.82552399236572</v>
      </c>
    </row>
    <row r="3799" spans="1:88" x14ac:dyDescent="0.2">
      <c r="A3799" t="s">
        <v>167</v>
      </c>
      <c r="B3799">
        <v>2008</v>
      </c>
      <c r="C3799" t="s">
        <v>3</v>
      </c>
      <c r="D3799" t="s">
        <v>2537</v>
      </c>
      <c r="E3799">
        <v>45.496544487005302</v>
      </c>
      <c r="F3799">
        <v>1.6052262625250799</v>
      </c>
      <c r="G3799">
        <v>41.7150947856641</v>
      </c>
      <c r="H3799">
        <v>2.1762234388161601</v>
      </c>
      <c r="I3799">
        <v>0</v>
      </c>
      <c r="J3799">
        <v>271.61121820891799</v>
      </c>
      <c r="K3799">
        <v>271.61121820891799</v>
      </c>
      <c r="L3799">
        <v>317.10776269592327</v>
      </c>
      <c r="M3799">
        <v>43.255108036642397</v>
      </c>
      <c r="N3799">
        <v>1.5429839886757899</v>
      </c>
      <c r="O3799">
        <v>41.297108846514703</v>
      </c>
      <c r="P3799">
        <v>0.41501520145209397</v>
      </c>
      <c r="Q3799">
        <v>0</v>
      </c>
      <c r="R3799">
        <v>172.88777745836501</v>
      </c>
      <c r="S3799">
        <v>172.88777745836501</v>
      </c>
      <c r="T3799">
        <v>216.14288549500742</v>
      </c>
      <c r="U3799">
        <v>30.810555714656299</v>
      </c>
      <c r="V3799">
        <v>0.486199559405596</v>
      </c>
      <c r="W3799">
        <v>3.4925653090320701</v>
      </c>
      <c r="X3799">
        <v>26.831790846218599</v>
      </c>
      <c r="Y3799">
        <v>3.1139504257172002</v>
      </c>
      <c r="Z3799">
        <v>0.16807813712802</v>
      </c>
      <c r="AA3799">
        <v>1.1096369343086401</v>
      </c>
      <c r="AB3799">
        <v>1.8362353542805401</v>
      </c>
      <c r="AC3799">
        <v>531.48069440910797</v>
      </c>
      <c r="AD3799">
        <v>0</v>
      </c>
      <c r="AE3799">
        <v>0</v>
      </c>
      <c r="AF3799">
        <v>531.48069440910797</v>
      </c>
      <c r="AG3799">
        <v>8.8643457566147905</v>
      </c>
      <c r="AH3799">
        <v>0</v>
      </c>
      <c r="AI3799">
        <v>0</v>
      </c>
      <c r="AJ3799">
        <v>8.8643457566147905</v>
      </c>
      <c r="AK3799">
        <v>2.89098438744877</v>
      </c>
      <c r="AL3799">
        <v>0</v>
      </c>
      <c r="AM3799">
        <v>0</v>
      </c>
      <c r="AN3799">
        <v>2.89098438744877</v>
      </c>
      <c r="AO3799">
        <v>543.236024553172</v>
      </c>
      <c r="AP3799">
        <v>0</v>
      </c>
      <c r="AQ3799">
        <v>0</v>
      </c>
      <c r="AR3799">
        <v>543.236024553172</v>
      </c>
      <c r="AS3799">
        <v>483.88931673043402</v>
      </c>
      <c r="AT3799">
        <v>3.51102489192782</v>
      </c>
      <c r="AU3799">
        <v>479.39459510199202</v>
      </c>
      <c r="AV3799">
        <v>0.98369673651221101</v>
      </c>
      <c r="AW3799">
        <v>11.219390395339801</v>
      </c>
      <c r="AX3799">
        <v>6.0660955153340301E-2</v>
      </c>
      <c r="AY3799">
        <v>3.6084810747263498</v>
      </c>
      <c r="AZ3799">
        <v>7.55024836546015</v>
      </c>
      <c r="BA3799">
        <v>143.50188046339801</v>
      </c>
      <c r="BB3799">
        <v>0.801102719823228</v>
      </c>
      <c r="BC3799">
        <v>133.40011873122</v>
      </c>
      <c r="BD3799">
        <v>9.3006590123550499</v>
      </c>
      <c r="BE3799">
        <v>183.141758613684</v>
      </c>
      <c r="BF3799">
        <v>3.1700606504689701</v>
      </c>
      <c r="BG3799">
        <v>177.30883647462201</v>
      </c>
      <c r="BH3799">
        <v>2.6628614885936299</v>
      </c>
      <c r="BI3799">
        <v>2.7475920800774598</v>
      </c>
      <c r="BJ3799">
        <v>1.0836642656454401</v>
      </c>
      <c r="BK3799">
        <v>1.0789688942712401</v>
      </c>
      <c r="BL3799">
        <v>0.58495892016078099</v>
      </c>
      <c r="BM3799">
        <v>15.899027986953399</v>
      </c>
      <c r="BN3799">
        <v>0.55851707626424696</v>
      </c>
      <c r="BO3799">
        <v>13.7833020694822</v>
      </c>
      <c r="BP3799">
        <v>1.55720884120692</v>
      </c>
      <c r="BQ3799">
        <v>30.392218956663498</v>
      </c>
      <c r="BR3799">
        <v>0.699662281253153</v>
      </c>
      <c r="BS3799">
        <v>27.508626890103699</v>
      </c>
      <c r="BT3799">
        <v>2.1839297853066402</v>
      </c>
      <c r="BU3799">
        <v>46.919389549661403</v>
      </c>
      <c r="BV3799">
        <v>0.75269222070166397</v>
      </c>
      <c r="BW3799">
        <v>43.632906177396997</v>
      </c>
      <c r="BX3799">
        <v>2.5337911515626401</v>
      </c>
      <c r="BY3799">
        <v>7.4143748619047196</v>
      </c>
      <c r="BZ3799">
        <v>2.7786451329008099</v>
      </c>
      <c r="CA3799">
        <v>1.77386990331371</v>
      </c>
      <c r="CB3799">
        <v>2.8618598256902099</v>
      </c>
      <c r="CC3799">
        <v>79.841629475477305</v>
      </c>
      <c r="CD3799">
        <v>29.2982882104893</v>
      </c>
      <c r="CE3799">
        <v>24.095471688772601</v>
      </c>
      <c r="CF3799">
        <v>26.447869576215599</v>
      </c>
      <c r="CG3799">
        <v>593.28918766854599</v>
      </c>
      <c r="CH3799">
        <v>19.5929289246785</v>
      </c>
      <c r="CI3799">
        <v>573.44127727085595</v>
      </c>
      <c r="CJ3799">
        <v>0.25498147301142599</v>
      </c>
    </row>
    <row r="3800" spans="1:88" x14ac:dyDescent="0.2">
      <c r="A3800" t="s">
        <v>167</v>
      </c>
      <c r="B3800">
        <v>2008</v>
      </c>
      <c r="C3800" t="s">
        <v>4</v>
      </c>
      <c r="D3800" t="s">
        <v>2538</v>
      </c>
      <c r="E3800">
        <v>95.040507113325404</v>
      </c>
      <c r="F3800">
        <v>2.48538675754045</v>
      </c>
      <c r="G3800">
        <v>91.484878991927602</v>
      </c>
      <c r="H3800">
        <v>1.07024136385736</v>
      </c>
      <c r="I3800">
        <v>481.82804401691402</v>
      </c>
      <c r="J3800">
        <v>24.475690200264399</v>
      </c>
      <c r="K3800">
        <v>506.303734217179</v>
      </c>
      <c r="L3800">
        <v>601.34424133050436</v>
      </c>
      <c r="M3800">
        <v>93.285245067235707</v>
      </c>
      <c r="N3800">
        <v>2.4504449336350498</v>
      </c>
      <c r="O3800">
        <v>90.226228302011094</v>
      </c>
      <c r="P3800">
        <v>0.60857183158996797</v>
      </c>
      <c r="Q3800">
        <v>378.72599757398802</v>
      </c>
      <c r="R3800">
        <v>19.238357547909001</v>
      </c>
      <c r="S3800">
        <v>397.96435512189697</v>
      </c>
      <c r="T3800">
        <v>491.24960018913271</v>
      </c>
      <c r="U3800">
        <v>9.4478453526525197</v>
      </c>
      <c r="V3800">
        <v>0.21846567784555301</v>
      </c>
      <c r="W3800">
        <v>0.78131233343710704</v>
      </c>
      <c r="X3800">
        <v>8.4480673413698604</v>
      </c>
      <c r="Y3800">
        <v>4.5451290729042899</v>
      </c>
      <c r="Z3800">
        <v>9.8926785098219699E-2</v>
      </c>
      <c r="AA3800">
        <v>4.1581136965801404</v>
      </c>
      <c r="AB3800">
        <v>0.288088591225929</v>
      </c>
      <c r="AC3800">
        <v>151.747180280739</v>
      </c>
      <c r="AD3800">
        <v>0</v>
      </c>
      <c r="AE3800">
        <v>0</v>
      </c>
      <c r="AF3800">
        <v>151.747180280739</v>
      </c>
      <c r="AG3800">
        <v>10.7064092891373</v>
      </c>
      <c r="AH3800">
        <v>0</v>
      </c>
      <c r="AI3800">
        <v>0</v>
      </c>
      <c r="AJ3800">
        <v>10.7064092891373</v>
      </c>
      <c r="AK3800">
        <v>2.1843464359235498</v>
      </c>
      <c r="AL3800">
        <v>0</v>
      </c>
      <c r="AM3800">
        <v>0</v>
      </c>
      <c r="AN3800">
        <v>2.1843464359235498</v>
      </c>
      <c r="AO3800">
        <v>164.63793600579999</v>
      </c>
      <c r="AP3800">
        <v>0</v>
      </c>
      <c r="AQ3800">
        <v>0</v>
      </c>
      <c r="AR3800">
        <v>164.63793600579999</v>
      </c>
      <c r="AS3800">
        <v>175.11947258575401</v>
      </c>
      <c r="AT3800">
        <v>1.3677856386104801</v>
      </c>
      <c r="AU3800">
        <v>173.23296607473199</v>
      </c>
      <c r="AV3800">
        <v>0.51872087241123699</v>
      </c>
      <c r="AW3800">
        <v>1.8792214360971</v>
      </c>
      <c r="AX3800">
        <v>6.7078585050589001E-2</v>
      </c>
      <c r="AY3800">
        <v>0.887324015962213</v>
      </c>
      <c r="AZ3800">
        <v>0.92481883508430496</v>
      </c>
      <c r="BA3800">
        <v>37.431684210559403</v>
      </c>
      <c r="BB3800">
        <v>0.412879189324308</v>
      </c>
      <c r="BC3800">
        <v>30.8800119341021</v>
      </c>
      <c r="BD3800">
        <v>6.1387930871329797</v>
      </c>
      <c r="BE3800">
        <v>1755.8049097394901</v>
      </c>
      <c r="BF3800">
        <v>2.81991244730068</v>
      </c>
      <c r="BG3800">
        <v>1752.32195879296</v>
      </c>
      <c r="BH3800">
        <v>0.66303849923402303</v>
      </c>
      <c r="BI3800">
        <v>45.724220442417902</v>
      </c>
      <c r="BJ3800">
        <v>0.93674257528605598</v>
      </c>
      <c r="BK3800">
        <v>44.130486453733397</v>
      </c>
      <c r="BL3800">
        <v>0.65699141339848199</v>
      </c>
      <c r="BM3800">
        <v>28.525827198616799</v>
      </c>
      <c r="BN3800">
        <v>0.34911619109865599</v>
      </c>
      <c r="BO3800">
        <v>27.989100569792502</v>
      </c>
      <c r="BP3800">
        <v>0.187610437725614</v>
      </c>
      <c r="BQ3800">
        <v>31.733315795187</v>
      </c>
      <c r="BR3800">
        <v>0.42975723533215598</v>
      </c>
      <c r="BS3800">
        <v>31.010843271061798</v>
      </c>
      <c r="BT3800">
        <v>0.292715288793096</v>
      </c>
      <c r="BU3800">
        <v>35.821215913947299</v>
      </c>
      <c r="BV3800">
        <v>0.46123265063823499</v>
      </c>
      <c r="BW3800">
        <v>34.539286077470102</v>
      </c>
      <c r="BX3800">
        <v>0.82069718583888096</v>
      </c>
      <c r="BY3800">
        <v>2.09765927350485</v>
      </c>
      <c r="BZ3800">
        <v>1.2818864020865599</v>
      </c>
      <c r="CA3800">
        <v>0.13814147485303799</v>
      </c>
      <c r="CB3800">
        <v>0.67763139656524995</v>
      </c>
      <c r="CC3800">
        <v>21.525768578012901</v>
      </c>
      <c r="CD3800">
        <v>13.4630571495632</v>
      </c>
      <c r="CE3800">
        <v>1.8459939453201999</v>
      </c>
      <c r="CF3800">
        <v>6.21671748312946</v>
      </c>
      <c r="CG3800">
        <v>1249.9387214265</v>
      </c>
      <c r="CH3800">
        <v>35.567390360465097</v>
      </c>
      <c r="CI3800">
        <v>1213.98875031596</v>
      </c>
      <c r="CJ3800">
        <v>0.38258075007623599</v>
      </c>
    </row>
    <row r="3801" spans="1:88" x14ac:dyDescent="0.2">
      <c r="A3801" t="s">
        <v>167</v>
      </c>
      <c r="B3801">
        <v>2008</v>
      </c>
      <c r="C3801" t="s">
        <v>5</v>
      </c>
      <c r="D3801" t="s">
        <v>2539</v>
      </c>
      <c r="E3801">
        <v>563.97183002225904</v>
      </c>
      <c r="F3801">
        <v>335.783070378753</v>
      </c>
      <c r="G3801">
        <v>101.728965641575</v>
      </c>
      <c r="H3801">
        <v>126.459794001931</v>
      </c>
      <c r="I3801">
        <v>13.9931886387721</v>
      </c>
      <c r="J3801">
        <v>13850.276011182401</v>
      </c>
      <c r="K3801">
        <v>13864.269199821199</v>
      </c>
      <c r="L3801">
        <v>14428.241029843459</v>
      </c>
      <c r="M3801">
        <v>520.20103131056703</v>
      </c>
      <c r="N3801">
        <v>331.53688287569099</v>
      </c>
      <c r="O3801">
        <v>100.689860909321</v>
      </c>
      <c r="P3801">
        <v>87.974287525555596</v>
      </c>
      <c r="Q3801">
        <v>9.1925874087558501</v>
      </c>
      <c r="R3801">
        <v>9098.7033874046592</v>
      </c>
      <c r="S3801">
        <v>9107.8959748134093</v>
      </c>
      <c r="T3801">
        <v>9628.0970061239768</v>
      </c>
      <c r="U3801">
        <v>1169.01918339502</v>
      </c>
      <c r="V3801">
        <v>17.635807305231801</v>
      </c>
      <c r="W3801">
        <v>3.7406976447091198</v>
      </c>
      <c r="X3801">
        <v>1147.64267844508</v>
      </c>
      <c r="Y3801">
        <v>41.021100700784899</v>
      </c>
      <c r="Z3801">
        <v>12.769437316883099</v>
      </c>
      <c r="AA3801">
        <v>3.1731117152220301</v>
      </c>
      <c r="AB3801">
        <v>25.078551668679701</v>
      </c>
      <c r="AC3801">
        <v>1810.91663954356</v>
      </c>
      <c r="AD3801">
        <v>0</v>
      </c>
      <c r="AE3801">
        <v>0</v>
      </c>
      <c r="AF3801">
        <v>1810.91663954356</v>
      </c>
      <c r="AG3801">
        <v>373.85821596494702</v>
      </c>
      <c r="AH3801">
        <v>0</v>
      </c>
      <c r="AI3801">
        <v>0</v>
      </c>
      <c r="AJ3801">
        <v>373.85821596494702</v>
      </c>
      <c r="AK3801">
        <v>135.730586919546</v>
      </c>
      <c r="AL3801">
        <v>0</v>
      </c>
      <c r="AM3801">
        <v>0</v>
      </c>
      <c r="AN3801">
        <v>135.730586919546</v>
      </c>
      <c r="AO3801">
        <v>2320.5054424280502</v>
      </c>
      <c r="AP3801">
        <v>0</v>
      </c>
      <c r="AQ3801">
        <v>0</v>
      </c>
      <c r="AR3801">
        <v>2320.5054424280502</v>
      </c>
      <c r="AS3801">
        <v>531.54468972449695</v>
      </c>
      <c r="AT3801">
        <v>161.42367398916801</v>
      </c>
      <c r="AU3801">
        <v>352.24435447082197</v>
      </c>
      <c r="AV3801">
        <v>17.876661264506499</v>
      </c>
      <c r="AW3801">
        <v>97.595975771036905</v>
      </c>
      <c r="AX3801">
        <v>6.5522944267124901</v>
      </c>
      <c r="AY3801">
        <v>2.0978114443570801</v>
      </c>
      <c r="AZ3801">
        <v>88.945869899967903</v>
      </c>
      <c r="BA3801">
        <v>339.519204814273</v>
      </c>
      <c r="BB3801">
        <v>36.9138663439685</v>
      </c>
      <c r="BC3801">
        <v>66.489785901193002</v>
      </c>
      <c r="BD3801">
        <v>236.115552569111</v>
      </c>
      <c r="BE3801">
        <v>2553.3284952364702</v>
      </c>
      <c r="BF3801">
        <v>1586.38111697001</v>
      </c>
      <c r="BG3801">
        <v>813.09309547023599</v>
      </c>
      <c r="BH3801">
        <v>153.85428279622801</v>
      </c>
      <c r="BI3801">
        <v>1157.5172953639201</v>
      </c>
      <c r="BJ3801">
        <v>313.13729148421697</v>
      </c>
      <c r="BK3801">
        <v>82.580656537244593</v>
      </c>
      <c r="BL3801">
        <v>761.79934734245796</v>
      </c>
      <c r="BM3801">
        <v>1070.2699929278299</v>
      </c>
      <c r="BN3801">
        <v>34.850199725900602</v>
      </c>
      <c r="BO3801">
        <v>46.374806393665096</v>
      </c>
      <c r="BP3801">
        <v>989.04498680826498</v>
      </c>
      <c r="BQ3801">
        <v>1357.3095265689999</v>
      </c>
      <c r="BR3801">
        <v>55.625992599152198</v>
      </c>
      <c r="BS3801">
        <v>67.293638843333497</v>
      </c>
      <c r="BT3801">
        <v>1234.3898951265101</v>
      </c>
      <c r="BU3801">
        <v>1725.6150601957299</v>
      </c>
      <c r="BV3801">
        <v>68.894154581324003</v>
      </c>
      <c r="BW3801">
        <v>89.787903834286496</v>
      </c>
      <c r="BX3801">
        <v>1566.9330017801201</v>
      </c>
      <c r="BY3801">
        <v>85.344591402501493</v>
      </c>
      <c r="BZ3801">
        <v>74.0025271447536</v>
      </c>
      <c r="CA3801">
        <v>3.22868251164798</v>
      </c>
      <c r="CB3801">
        <v>8.1133817461001705</v>
      </c>
      <c r="CC3801">
        <v>891.99693775966398</v>
      </c>
      <c r="CD3801">
        <v>778.50247824674705</v>
      </c>
      <c r="CE3801">
        <v>43.246629668996199</v>
      </c>
      <c r="CF3801">
        <v>70.247829843925402</v>
      </c>
      <c r="CG3801">
        <v>5339.86582020896</v>
      </c>
      <c r="CH3801">
        <v>3935.64653420385</v>
      </c>
      <c r="CI3801">
        <v>1387.7840320330299</v>
      </c>
      <c r="CJ3801">
        <v>16.435253972075099</v>
      </c>
    </row>
    <row r="3802" spans="1:88" x14ac:dyDescent="0.2">
      <c r="A3802" t="s">
        <v>167</v>
      </c>
      <c r="B3802">
        <v>2008</v>
      </c>
      <c r="C3802" t="s">
        <v>6</v>
      </c>
      <c r="D3802" t="s">
        <v>2540</v>
      </c>
      <c r="E3802">
        <v>1349.5772660711</v>
      </c>
      <c r="F3802">
        <v>214.03101641042599</v>
      </c>
      <c r="G3802">
        <v>235.55746361896601</v>
      </c>
      <c r="H3802">
        <v>899.98878604171205</v>
      </c>
      <c r="I3802">
        <v>534.49521273849803</v>
      </c>
      <c r="J3802">
        <v>1075.0915843504399</v>
      </c>
      <c r="K3802">
        <v>1609.5867970889301</v>
      </c>
      <c r="L3802">
        <v>2959.1640631600303</v>
      </c>
      <c r="M3802">
        <v>475.67763182665101</v>
      </c>
      <c r="N3802">
        <v>207.49289251599501</v>
      </c>
      <c r="O3802">
        <v>233.30005092382399</v>
      </c>
      <c r="P3802">
        <v>34.884688386831101</v>
      </c>
      <c r="Q3802">
        <v>313.31429478822099</v>
      </c>
      <c r="R3802">
        <v>341.30937663117697</v>
      </c>
      <c r="S3802">
        <v>654.62367141939797</v>
      </c>
      <c r="T3802">
        <v>1130.301303246049</v>
      </c>
      <c r="U3802">
        <v>16632.447569321699</v>
      </c>
      <c r="V3802">
        <v>130.17259100447799</v>
      </c>
      <c r="W3802">
        <v>13.6469926261467</v>
      </c>
      <c r="X3802">
        <v>16488.627985691099</v>
      </c>
      <c r="Y3802">
        <v>1431.3014711866699</v>
      </c>
      <c r="Z3802">
        <v>11.019493688989</v>
      </c>
      <c r="AA3802">
        <v>6.4303284546580501</v>
      </c>
      <c r="AB3802">
        <v>1413.85164904303</v>
      </c>
      <c r="AC3802">
        <v>30911.2308876604</v>
      </c>
      <c r="AD3802">
        <v>0</v>
      </c>
      <c r="AE3802">
        <v>0</v>
      </c>
      <c r="AF3802">
        <v>30911.2308876604</v>
      </c>
      <c r="AG3802">
        <v>588.66224901181795</v>
      </c>
      <c r="AH3802">
        <v>0</v>
      </c>
      <c r="AI3802">
        <v>0</v>
      </c>
      <c r="AJ3802">
        <v>588.66224901181795</v>
      </c>
      <c r="AK3802">
        <v>155.56484734095099</v>
      </c>
      <c r="AL3802">
        <v>0</v>
      </c>
      <c r="AM3802">
        <v>0</v>
      </c>
      <c r="AN3802">
        <v>155.56484734095099</v>
      </c>
      <c r="AO3802">
        <v>31655.457984013101</v>
      </c>
      <c r="AP3802">
        <v>0</v>
      </c>
      <c r="AQ3802">
        <v>0</v>
      </c>
      <c r="AR3802">
        <v>31655.457984013101</v>
      </c>
      <c r="AS3802">
        <v>3722.3435936836499</v>
      </c>
      <c r="AT3802">
        <v>1842.1824694453301</v>
      </c>
      <c r="AU3802">
        <v>1856.4419237331001</v>
      </c>
      <c r="AV3802">
        <v>23.719200505213301</v>
      </c>
      <c r="AW3802">
        <v>5848.5663601227798</v>
      </c>
      <c r="AX3802">
        <v>6.1422923587865403</v>
      </c>
      <c r="AY3802">
        <v>12.385965986611099</v>
      </c>
      <c r="AZ3802">
        <v>5830.0381017773898</v>
      </c>
      <c r="BA3802">
        <v>5320.1542454631899</v>
      </c>
      <c r="BB3802">
        <v>162.740164177156</v>
      </c>
      <c r="BC3802">
        <v>437.74316606583699</v>
      </c>
      <c r="BD3802">
        <v>4719.6709152202102</v>
      </c>
      <c r="BE3802">
        <v>3551.5365813213498</v>
      </c>
      <c r="BF3802">
        <v>305.60291598796101</v>
      </c>
      <c r="BG3802">
        <v>1667.07993077317</v>
      </c>
      <c r="BH3802">
        <v>1578.8537345602299</v>
      </c>
      <c r="BI3802">
        <v>269.91333293366898</v>
      </c>
      <c r="BJ3802">
        <v>113.79140768367699</v>
      </c>
      <c r="BK3802">
        <v>135.366993923873</v>
      </c>
      <c r="BL3802">
        <v>20.754931326120399</v>
      </c>
      <c r="BM3802">
        <v>299.86346718325001</v>
      </c>
      <c r="BN3802">
        <v>91.247965728197798</v>
      </c>
      <c r="BO3802">
        <v>99.456045665646897</v>
      </c>
      <c r="BP3802">
        <v>109.159455789406</v>
      </c>
      <c r="BQ3802">
        <v>815.40116904489696</v>
      </c>
      <c r="BR3802">
        <v>97.968521212435505</v>
      </c>
      <c r="BS3802">
        <v>173.720903881152</v>
      </c>
      <c r="BT3802">
        <v>543.71174395130902</v>
      </c>
      <c r="BU3802">
        <v>1037.7697582129399</v>
      </c>
      <c r="BV3802">
        <v>100.721527246923</v>
      </c>
      <c r="BW3802">
        <v>257.87206293524702</v>
      </c>
      <c r="BX3802">
        <v>679.17616803077306</v>
      </c>
      <c r="BY3802">
        <v>190.97911653996201</v>
      </c>
      <c r="BZ3802">
        <v>163.64766829482599</v>
      </c>
      <c r="CA3802">
        <v>7.57544356785791</v>
      </c>
      <c r="CB3802">
        <v>19.756004677278298</v>
      </c>
      <c r="CC3802">
        <v>1996.9452314354</v>
      </c>
      <c r="CD3802">
        <v>1713.2901164177199</v>
      </c>
      <c r="CE3802">
        <v>102.132990749068</v>
      </c>
      <c r="CF3802">
        <v>181.52212426861399</v>
      </c>
      <c r="CG3802">
        <v>6103.9174792266704</v>
      </c>
      <c r="CH3802">
        <v>2868.6270711929901</v>
      </c>
      <c r="CI3802">
        <v>3222.0725863029602</v>
      </c>
      <c r="CJ3802">
        <v>13.2178217307246</v>
      </c>
    </row>
    <row r="3803" spans="1:88" x14ac:dyDescent="0.2">
      <c r="A3803" t="s">
        <v>167</v>
      </c>
      <c r="B3803">
        <v>2008</v>
      </c>
      <c r="C3803" t="s">
        <v>7</v>
      </c>
      <c r="D3803" t="s">
        <v>2541</v>
      </c>
      <c r="E3803">
        <v>137.99644197421401</v>
      </c>
      <c r="F3803">
        <v>52.0149976230013</v>
      </c>
      <c r="G3803">
        <v>40.334419769172598</v>
      </c>
      <c r="H3803">
        <v>45.647024582040203</v>
      </c>
      <c r="I3803">
        <v>664.05912506253901</v>
      </c>
      <c r="J3803">
        <v>345.75409639560399</v>
      </c>
      <c r="K3803">
        <v>1009.81322145814</v>
      </c>
      <c r="L3803">
        <v>1147.809663432354</v>
      </c>
      <c r="M3803">
        <v>100.35130789863901</v>
      </c>
      <c r="N3803">
        <v>51.213623456420997</v>
      </c>
      <c r="O3803">
        <v>39.970563519112403</v>
      </c>
      <c r="P3803">
        <v>9.1671209231061006</v>
      </c>
      <c r="Q3803">
        <v>480.90634965777298</v>
      </c>
      <c r="R3803">
        <v>250.39237336159201</v>
      </c>
      <c r="S3803">
        <v>731.29872301936496</v>
      </c>
      <c r="T3803">
        <v>831.65003091800395</v>
      </c>
      <c r="U3803">
        <v>716.465107471696</v>
      </c>
      <c r="V3803">
        <v>8.0901744994138802</v>
      </c>
      <c r="W3803">
        <v>1.84381169516034</v>
      </c>
      <c r="X3803">
        <v>706.531121277122</v>
      </c>
      <c r="Y3803">
        <v>52.754623931515503</v>
      </c>
      <c r="Z3803">
        <v>2.01046914125862</v>
      </c>
      <c r="AA3803">
        <v>1.06631193852745</v>
      </c>
      <c r="AB3803">
        <v>49.677842851729601</v>
      </c>
      <c r="AC3803">
        <v>3174.1411710554298</v>
      </c>
      <c r="AD3803">
        <v>0</v>
      </c>
      <c r="AE3803">
        <v>0</v>
      </c>
      <c r="AF3803">
        <v>3174.1411710554298</v>
      </c>
      <c r="AG3803">
        <v>708.07502729812904</v>
      </c>
      <c r="AH3803">
        <v>0</v>
      </c>
      <c r="AI3803">
        <v>0</v>
      </c>
      <c r="AJ3803">
        <v>708.07502729812904</v>
      </c>
      <c r="AK3803">
        <v>130.716820187249</v>
      </c>
      <c r="AL3803">
        <v>0</v>
      </c>
      <c r="AM3803">
        <v>0</v>
      </c>
      <c r="AN3803">
        <v>130.716820187249</v>
      </c>
      <c r="AO3803">
        <v>4012.9330185407998</v>
      </c>
      <c r="AP3803">
        <v>0</v>
      </c>
      <c r="AQ3803">
        <v>0</v>
      </c>
      <c r="AR3803">
        <v>4012.9330185407998</v>
      </c>
      <c r="AS3803">
        <v>332.170523997011</v>
      </c>
      <c r="AT3803">
        <v>81.1224575681034</v>
      </c>
      <c r="AU3803">
        <v>231.878567089586</v>
      </c>
      <c r="AV3803">
        <v>19.169499339321099</v>
      </c>
      <c r="AW3803">
        <v>204.82878764530599</v>
      </c>
      <c r="AX3803">
        <v>1.1648588348178499</v>
      </c>
      <c r="AY3803">
        <v>2.9349762669147701</v>
      </c>
      <c r="AZ3803">
        <v>200.728952543573</v>
      </c>
      <c r="BA3803">
        <v>260.092373174339</v>
      </c>
      <c r="BB3803">
        <v>12.105755902133099</v>
      </c>
      <c r="BC3803">
        <v>41.571463464576198</v>
      </c>
      <c r="BD3803">
        <v>206.41515380762999</v>
      </c>
      <c r="BE3803">
        <v>408.47209956938798</v>
      </c>
      <c r="BF3803">
        <v>64.363895608043805</v>
      </c>
      <c r="BG3803">
        <v>283.09547969999898</v>
      </c>
      <c r="BH3803">
        <v>61.012724261346001</v>
      </c>
      <c r="BI3803">
        <v>78.229831772383605</v>
      </c>
      <c r="BJ3803">
        <v>27.541200990397499</v>
      </c>
      <c r="BK3803">
        <v>35.685867722992498</v>
      </c>
      <c r="BL3803">
        <v>15.002763058993599</v>
      </c>
      <c r="BM3803">
        <v>31.9846169363489</v>
      </c>
      <c r="BN3803">
        <v>7.7671353380087202</v>
      </c>
      <c r="BO3803">
        <v>16.523694159158602</v>
      </c>
      <c r="BP3803">
        <v>7.6937874391815599</v>
      </c>
      <c r="BQ3803">
        <v>64.252426569266404</v>
      </c>
      <c r="BR3803">
        <v>9.1275813788324491</v>
      </c>
      <c r="BS3803">
        <v>31.383192823023801</v>
      </c>
      <c r="BT3803">
        <v>23.741652367410101</v>
      </c>
      <c r="BU3803">
        <v>87.291964815855096</v>
      </c>
      <c r="BV3803">
        <v>9.5952213045518508</v>
      </c>
      <c r="BW3803">
        <v>48.059138848919197</v>
      </c>
      <c r="BX3803">
        <v>29.637604662384</v>
      </c>
      <c r="BY3803">
        <v>44.975276695426999</v>
      </c>
      <c r="BZ3803">
        <v>28.685562549768701</v>
      </c>
      <c r="CA3803">
        <v>1.01868875007469</v>
      </c>
      <c r="CB3803">
        <v>15.271025395583701</v>
      </c>
      <c r="CC3803">
        <v>456.40738099243998</v>
      </c>
      <c r="CD3803">
        <v>302.31516923439898</v>
      </c>
      <c r="CE3803">
        <v>13.7250627385895</v>
      </c>
      <c r="CF3803">
        <v>140.367149019452</v>
      </c>
      <c r="CG3803">
        <v>1239.3672425618799</v>
      </c>
      <c r="CH3803">
        <v>680.22374095818702</v>
      </c>
      <c r="CI3803">
        <v>550.81316711336603</v>
      </c>
      <c r="CJ3803">
        <v>8.3303344903233398</v>
      </c>
    </row>
    <row r="3804" spans="1:88" x14ac:dyDescent="0.2">
      <c r="A3804" t="s">
        <v>167</v>
      </c>
      <c r="B3804">
        <v>2008</v>
      </c>
      <c r="C3804" t="s">
        <v>8</v>
      </c>
      <c r="D3804" t="s">
        <v>2542</v>
      </c>
      <c r="E3804">
        <v>710.15088441915395</v>
      </c>
      <c r="F3804">
        <v>162.643936635572</v>
      </c>
      <c r="G3804">
        <v>488.022167113536</v>
      </c>
      <c r="H3804">
        <v>59.4847806700459</v>
      </c>
      <c r="I3804">
        <v>14.591479808200001</v>
      </c>
      <c r="J3804">
        <v>314.267523525206</v>
      </c>
      <c r="K3804">
        <v>328.85900333340601</v>
      </c>
      <c r="L3804">
        <v>1039.00988775256</v>
      </c>
      <c r="M3804">
        <v>649.21276986624196</v>
      </c>
      <c r="N3804">
        <v>143.79899533288301</v>
      </c>
      <c r="O3804">
        <v>483.35969868053701</v>
      </c>
      <c r="P3804">
        <v>22.054075852822699</v>
      </c>
      <c r="Q3804">
        <v>12.1982576219115</v>
      </c>
      <c r="R3804">
        <v>244.02709020175899</v>
      </c>
      <c r="S3804">
        <v>256.22534782367001</v>
      </c>
      <c r="T3804">
        <v>905.43811768991191</v>
      </c>
      <c r="U3804">
        <v>1016.63014776716</v>
      </c>
      <c r="V3804">
        <v>118.13170828538</v>
      </c>
      <c r="W3804">
        <v>27.310565329774601</v>
      </c>
      <c r="X3804">
        <v>871.18787415200597</v>
      </c>
      <c r="Y3804">
        <v>92.710022962265001</v>
      </c>
      <c r="Z3804">
        <v>53.3276798508547</v>
      </c>
      <c r="AA3804">
        <v>13.3547124152909</v>
      </c>
      <c r="AB3804">
        <v>26.027630696119399</v>
      </c>
      <c r="AC3804">
        <v>7031.2997898802696</v>
      </c>
      <c r="AD3804">
        <v>0</v>
      </c>
      <c r="AE3804">
        <v>0</v>
      </c>
      <c r="AF3804">
        <v>7031.2997898802696</v>
      </c>
      <c r="AG3804">
        <v>584.12438305585499</v>
      </c>
      <c r="AH3804">
        <v>0</v>
      </c>
      <c r="AI3804">
        <v>0</v>
      </c>
      <c r="AJ3804">
        <v>584.12438305585499</v>
      </c>
      <c r="AK3804">
        <v>279.544583139049</v>
      </c>
      <c r="AL3804">
        <v>0</v>
      </c>
      <c r="AM3804">
        <v>0</v>
      </c>
      <c r="AN3804">
        <v>279.544583139049</v>
      </c>
      <c r="AO3804">
        <v>7894.96875607518</v>
      </c>
      <c r="AP3804">
        <v>0</v>
      </c>
      <c r="AQ3804">
        <v>0</v>
      </c>
      <c r="AR3804">
        <v>7894.96875607518</v>
      </c>
      <c r="AS3804">
        <v>4062.5279288821298</v>
      </c>
      <c r="AT3804">
        <v>370.760127737348</v>
      </c>
      <c r="AU3804">
        <v>3649.0584827941602</v>
      </c>
      <c r="AV3804">
        <v>42.709318350611298</v>
      </c>
      <c r="AW3804">
        <v>138.931137515053</v>
      </c>
      <c r="AX3804">
        <v>12.993396959247001</v>
      </c>
      <c r="AY3804">
        <v>27.209645969055</v>
      </c>
      <c r="AZ3804">
        <v>98.728094586751197</v>
      </c>
      <c r="BA3804">
        <v>1859.9295820801101</v>
      </c>
      <c r="BB3804">
        <v>214.980687350154</v>
      </c>
      <c r="BC3804">
        <v>951.65146665497298</v>
      </c>
      <c r="BD3804">
        <v>693.29742807498599</v>
      </c>
      <c r="BE3804">
        <v>3994.4833897920298</v>
      </c>
      <c r="BF3804">
        <v>765.78850331949798</v>
      </c>
      <c r="BG3804">
        <v>3176.2036713379598</v>
      </c>
      <c r="BH3804">
        <v>52.491215134577899</v>
      </c>
      <c r="BI3804">
        <v>546.51554368338498</v>
      </c>
      <c r="BJ3804">
        <v>213.98184430384799</v>
      </c>
      <c r="BK3804">
        <v>304.27585973732698</v>
      </c>
      <c r="BL3804">
        <v>28.257839642209898</v>
      </c>
      <c r="BM3804">
        <v>391.59234781440102</v>
      </c>
      <c r="BN3804">
        <v>169.403131596924</v>
      </c>
      <c r="BO3804">
        <v>196.00517464499401</v>
      </c>
      <c r="BP3804">
        <v>26.184041572483299</v>
      </c>
      <c r="BQ3804">
        <v>602.734638890356</v>
      </c>
      <c r="BR3804">
        <v>226.27080810072499</v>
      </c>
      <c r="BS3804">
        <v>339.60139867442803</v>
      </c>
      <c r="BT3804">
        <v>36.862432115202303</v>
      </c>
      <c r="BU3804">
        <v>907.42590102124905</v>
      </c>
      <c r="BV3804">
        <v>245.50835926936199</v>
      </c>
      <c r="BW3804">
        <v>501.13953343517602</v>
      </c>
      <c r="BX3804">
        <v>160.77800831671101</v>
      </c>
      <c r="BY3804">
        <v>1037.8042098635899</v>
      </c>
      <c r="BZ3804">
        <v>982.77187051342298</v>
      </c>
      <c r="CA3804">
        <v>17.475183910355302</v>
      </c>
      <c r="CB3804">
        <v>37.557155439807303</v>
      </c>
      <c r="CC3804">
        <v>10842.419771684499</v>
      </c>
      <c r="CD3804">
        <v>10258.408503849399</v>
      </c>
      <c r="CE3804">
        <v>235.94659839625001</v>
      </c>
      <c r="CF3804">
        <v>348.064669438853</v>
      </c>
      <c r="CG3804">
        <v>8262.0043824329405</v>
      </c>
      <c r="CH3804">
        <v>1565.73554849996</v>
      </c>
      <c r="CI3804">
        <v>6673.5299219533999</v>
      </c>
      <c r="CJ3804">
        <v>22.7389119795791</v>
      </c>
    </row>
    <row r="3805" spans="1:88" x14ac:dyDescent="0.2">
      <c r="A3805" t="s">
        <v>167</v>
      </c>
      <c r="B3805">
        <v>2008</v>
      </c>
      <c r="C3805" t="s">
        <v>3777</v>
      </c>
      <c r="D3805" t="s">
        <v>3802</v>
      </c>
      <c r="E3805">
        <v>2774.8000061431298</v>
      </c>
      <c r="F3805">
        <v>1794.0193533008901</v>
      </c>
      <c r="G3805">
        <v>746.88792887793898</v>
      </c>
      <c r="H3805">
        <v>233.892723964309</v>
      </c>
      <c r="I3805">
        <v>168.17517942148001</v>
      </c>
      <c r="J3805">
        <v>675.713608808186</v>
      </c>
      <c r="K3805">
        <v>843.88878822966603</v>
      </c>
      <c r="L3805">
        <v>3618.6887943727961</v>
      </c>
      <c r="M3805">
        <v>2505.9838387260102</v>
      </c>
      <c r="N3805">
        <v>1700.7059700525199</v>
      </c>
      <c r="O3805">
        <v>739.99919975554496</v>
      </c>
      <c r="P3805">
        <v>65.278668917951507</v>
      </c>
      <c r="Q3805">
        <v>140.44351501697801</v>
      </c>
      <c r="R3805">
        <v>561.12026283397597</v>
      </c>
      <c r="S3805">
        <v>701.56377785095401</v>
      </c>
      <c r="T3805">
        <v>3207.5476165769642</v>
      </c>
      <c r="U3805">
        <v>2768.9275042911399</v>
      </c>
      <c r="V3805">
        <v>550.61823801516402</v>
      </c>
      <c r="W3805">
        <v>31.663996340546898</v>
      </c>
      <c r="X3805">
        <v>2186.64526993543</v>
      </c>
      <c r="Y3805">
        <v>620.68368991744296</v>
      </c>
      <c r="Z3805">
        <v>266.93935334897702</v>
      </c>
      <c r="AA3805">
        <v>20.460165147256198</v>
      </c>
      <c r="AB3805">
        <v>333.28417142120998</v>
      </c>
      <c r="AC3805">
        <v>11910.6106032851</v>
      </c>
      <c r="AD3805">
        <v>0</v>
      </c>
      <c r="AE3805">
        <v>0</v>
      </c>
      <c r="AF3805">
        <v>11910.6106032851</v>
      </c>
      <c r="AG3805">
        <v>1522.0490072328901</v>
      </c>
      <c r="AH3805">
        <v>0</v>
      </c>
      <c r="AI3805">
        <v>0</v>
      </c>
      <c r="AJ3805">
        <v>1522.0490072328901</v>
      </c>
      <c r="AK3805">
        <v>1620.5746870773</v>
      </c>
      <c r="AL3805">
        <v>0</v>
      </c>
      <c r="AM3805">
        <v>0</v>
      </c>
      <c r="AN3805">
        <v>1620.5746870773</v>
      </c>
      <c r="AO3805">
        <v>15053.2342975953</v>
      </c>
      <c r="AP3805">
        <v>0</v>
      </c>
      <c r="AQ3805">
        <v>0</v>
      </c>
      <c r="AR3805">
        <v>15053.2342975953</v>
      </c>
      <c r="AS3805">
        <v>18235.033043580799</v>
      </c>
      <c r="AT3805">
        <v>1928.3202944811201</v>
      </c>
      <c r="AU3805">
        <v>4222.0592486074302</v>
      </c>
      <c r="AV3805">
        <v>12084.653500492301</v>
      </c>
      <c r="AW3805">
        <v>2253.6326788429001</v>
      </c>
      <c r="AX3805">
        <v>80.279981440857696</v>
      </c>
      <c r="AY3805">
        <v>31.120630773846301</v>
      </c>
      <c r="AZ3805">
        <v>2142.2320666281998</v>
      </c>
      <c r="BA3805">
        <v>8146.4880788758201</v>
      </c>
      <c r="BB3805">
        <v>981.72503467677996</v>
      </c>
      <c r="BC3805">
        <v>1032.42556983798</v>
      </c>
      <c r="BD3805">
        <v>6132.3374743610702</v>
      </c>
      <c r="BE3805">
        <v>19816.3346465094</v>
      </c>
      <c r="BF3805">
        <v>5071.2645455037</v>
      </c>
      <c r="BG3805">
        <v>5661.1882493311496</v>
      </c>
      <c r="BH3805">
        <v>9083.8818516745505</v>
      </c>
      <c r="BI3805">
        <v>7179.3788666778601</v>
      </c>
      <c r="BJ3805">
        <v>1865.96622726229</v>
      </c>
      <c r="BK3805">
        <v>675.59378377832297</v>
      </c>
      <c r="BL3805">
        <v>4637.8188556372497</v>
      </c>
      <c r="BM3805">
        <v>3237.9595893196802</v>
      </c>
      <c r="BN3805">
        <v>716.36657783008798</v>
      </c>
      <c r="BO3805">
        <v>320.151707326159</v>
      </c>
      <c r="BP3805">
        <v>2201.4413041634198</v>
      </c>
      <c r="BQ3805">
        <v>4272.1715096785701</v>
      </c>
      <c r="BR3805">
        <v>942.65924567680997</v>
      </c>
      <c r="BS3805">
        <v>527.31387022659305</v>
      </c>
      <c r="BT3805">
        <v>2802.1983937751602</v>
      </c>
      <c r="BU3805">
        <v>4739.3015619341604</v>
      </c>
      <c r="BV3805">
        <v>1013.21069276152</v>
      </c>
      <c r="BW3805">
        <v>754.66862508065799</v>
      </c>
      <c r="BX3805">
        <v>2971.4222440919698</v>
      </c>
      <c r="BY3805">
        <v>17812.2181444956</v>
      </c>
      <c r="BZ3805">
        <v>4661.9491694827502</v>
      </c>
      <c r="CA3805">
        <v>24.563190448718</v>
      </c>
      <c r="CB3805">
        <v>13125.705784564199</v>
      </c>
      <c r="CC3805">
        <v>171681.735715566</v>
      </c>
      <c r="CD3805">
        <v>49810.352513998798</v>
      </c>
      <c r="CE3805">
        <v>331.16878344863301</v>
      </c>
      <c r="CF3805">
        <v>121540.214418118</v>
      </c>
      <c r="CG3805">
        <v>31459.5304893178</v>
      </c>
      <c r="CH3805">
        <v>21219.187311469701</v>
      </c>
      <c r="CI3805">
        <v>10190.293913130699</v>
      </c>
      <c r="CJ3805">
        <v>50.049264717459003</v>
      </c>
    </row>
    <row r="3806" spans="1:88" x14ac:dyDescent="0.2">
      <c r="A3806" t="s">
        <v>167</v>
      </c>
      <c r="B3806">
        <v>2008</v>
      </c>
      <c r="C3806" t="s">
        <v>9</v>
      </c>
      <c r="D3806" t="s">
        <v>2543</v>
      </c>
      <c r="E3806">
        <v>2284.9535063825201</v>
      </c>
      <c r="F3806">
        <v>1592.43201833782</v>
      </c>
      <c r="G3806">
        <v>40.927523468637403</v>
      </c>
      <c r="H3806">
        <v>651.59396457606795</v>
      </c>
      <c r="I3806">
        <v>1703.3749113501401</v>
      </c>
      <c r="J3806">
        <v>4425.8897745418999</v>
      </c>
      <c r="K3806">
        <v>6129.2646858920398</v>
      </c>
      <c r="L3806">
        <v>8414.2181922745604</v>
      </c>
      <c r="M3806">
        <v>2254.3991812663899</v>
      </c>
      <c r="N3806">
        <v>1589.7708192899599</v>
      </c>
      <c r="O3806">
        <v>40.476718369402803</v>
      </c>
      <c r="P3806">
        <v>624.15164360703102</v>
      </c>
      <c r="Q3806">
        <v>1144.68934756061</v>
      </c>
      <c r="R3806">
        <v>2974.2535507816601</v>
      </c>
      <c r="S3806">
        <v>4118.9428983422704</v>
      </c>
      <c r="T3806">
        <v>6373.3420796086602</v>
      </c>
      <c r="U3806">
        <v>909.66476295882205</v>
      </c>
      <c r="V3806">
        <v>33.494649883114498</v>
      </c>
      <c r="W3806">
        <v>0.934557975585392</v>
      </c>
      <c r="X3806">
        <v>875.23555510012204</v>
      </c>
      <c r="Y3806">
        <v>21.301456736224001</v>
      </c>
      <c r="Z3806">
        <v>6.12024429790364</v>
      </c>
      <c r="AA3806">
        <v>1.4343662746474399</v>
      </c>
      <c r="AB3806">
        <v>13.746846163672901</v>
      </c>
      <c r="AC3806">
        <v>1068.1141634299299</v>
      </c>
      <c r="AD3806">
        <v>0</v>
      </c>
      <c r="AE3806">
        <v>0</v>
      </c>
      <c r="AF3806">
        <v>1068.1141634299299</v>
      </c>
      <c r="AG3806">
        <v>299.71696729261703</v>
      </c>
      <c r="AH3806">
        <v>0</v>
      </c>
      <c r="AI3806">
        <v>0</v>
      </c>
      <c r="AJ3806">
        <v>299.71696729261703</v>
      </c>
      <c r="AK3806">
        <v>94.862617970656004</v>
      </c>
      <c r="AL3806">
        <v>0</v>
      </c>
      <c r="AM3806">
        <v>0</v>
      </c>
      <c r="AN3806">
        <v>94.862617970656004</v>
      </c>
      <c r="AO3806">
        <v>1462.6937486932</v>
      </c>
      <c r="AP3806">
        <v>0</v>
      </c>
      <c r="AQ3806">
        <v>0</v>
      </c>
      <c r="AR3806">
        <v>1462.6937486932</v>
      </c>
      <c r="AS3806">
        <v>483.39856750718701</v>
      </c>
      <c r="AT3806">
        <v>300.02057436380198</v>
      </c>
      <c r="AU3806">
        <v>123.987230516333</v>
      </c>
      <c r="AV3806">
        <v>59.390762627051302</v>
      </c>
      <c r="AW3806">
        <v>80.150673436654898</v>
      </c>
      <c r="AX3806">
        <v>51.232688044483098</v>
      </c>
      <c r="AY3806">
        <v>1.1694964984524601</v>
      </c>
      <c r="AZ3806">
        <v>27.748488893719301</v>
      </c>
      <c r="BA3806">
        <v>6035.5477332887403</v>
      </c>
      <c r="BB3806">
        <v>63.899961633603603</v>
      </c>
      <c r="BC3806">
        <v>22.861897614796199</v>
      </c>
      <c r="BD3806">
        <v>5948.7858740403499</v>
      </c>
      <c r="BE3806">
        <v>2134.3958661464599</v>
      </c>
      <c r="BF3806">
        <v>1400.91247927785</v>
      </c>
      <c r="BG3806">
        <v>489.22966136192701</v>
      </c>
      <c r="BH3806">
        <v>244.253725506683</v>
      </c>
      <c r="BI3806">
        <v>940.94381647133002</v>
      </c>
      <c r="BJ3806">
        <v>281.86853441257398</v>
      </c>
      <c r="BK3806">
        <v>122.827312720368</v>
      </c>
      <c r="BL3806">
        <v>536.24796933838104</v>
      </c>
      <c r="BM3806">
        <v>249.54971759245799</v>
      </c>
      <c r="BN3806">
        <v>137.860459914014</v>
      </c>
      <c r="BO3806">
        <v>30.735143629684899</v>
      </c>
      <c r="BP3806">
        <v>80.954114048759394</v>
      </c>
      <c r="BQ3806">
        <v>274.946942885532</v>
      </c>
      <c r="BR3806">
        <v>145.74661677672799</v>
      </c>
      <c r="BS3806">
        <v>41.278422618066699</v>
      </c>
      <c r="BT3806">
        <v>87.921903490736895</v>
      </c>
      <c r="BU3806">
        <v>317.49621692009998</v>
      </c>
      <c r="BV3806">
        <v>171.15436326298001</v>
      </c>
      <c r="BW3806">
        <v>50.649379536189599</v>
      </c>
      <c r="BX3806">
        <v>95.6924741209302</v>
      </c>
      <c r="BY3806">
        <v>47.841593918660898</v>
      </c>
      <c r="BZ3806">
        <v>41.917787150773798</v>
      </c>
      <c r="CA3806">
        <v>0.83971324729587105</v>
      </c>
      <c r="CB3806">
        <v>5.0840935205913897</v>
      </c>
      <c r="CC3806">
        <v>495.118869745768</v>
      </c>
      <c r="CD3806">
        <v>441.329008819938</v>
      </c>
      <c r="CE3806">
        <v>11.393150207881</v>
      </c>
      <c r="CF3806">
        <v>42.3967107179514</v>
      </c>
      <c r="CG3806">
        <v>27344.631355130699</v>
      </c>
      <c r="CH3806">
        <v>26563.1990729188</v>
      </c>
      <c r="CI3806">
        <v>545.79059693407305</v>
      </c>
      <c r="CJ3806">
        <v>235.641685277829</v>
      </c>
    </row>
    <row r="3807" spans="1:88" x14ac:dyDescent="0.2">
      <c r="A3807" t="s">
        <v>167</v>
      </c>
      <c r="B3807">
        <v>2008</v>
      </c>
      <c r="C3807" t="s">
        <v>10</v>
      </c>
      <c r="D3807" t="s">
        <v>2544</v>
      </c>
      <c r="E3807">
        <v>1677.25125421147</v>
      </c>
      <c r="F3807">
        <v>595.67070211196403</v>
      </c>
      <c r="G3807">
        <v>183.745527517613</v>
      </c>
      <c r="H3807">
        <v>897.835024581894</v>
      </c>
      <c r="I3807">
        <v>1390.1981323386799</v>
      </c>
      <c r="J3807">
        <v>5965.1231724958498</v>
      </c>
      <c r="K3807">
        <v>7355.3213048345297</v>
      </c>
      <c r="L3807">
        <v>9032.5725590459988</v>
      </c>
      <c r="M3807">
        <v>1362.58846334383</v>
      </c>
      <c r="N3807">
        <v>586.71423169041998</v>
      </c>
      <c r="O3807">
        <v>182.03573655056601</v>
      </c>
      <c r="P3807">
        <v>593.83849510284006</v>
      </c>
      <c r="Q3807">
        <v>1068.1178315529401</v>
      </c>
      <c r="R3807">
        <v>4563.89588370821</v>
      </c>
      <c r="S3807">
        <v>5632.0137152611496</v>
      </c>
      <c r="T3807">
        <v>6994.6021786049796</v>
      </c>
      <c r="U3807">
        <v>2644.2602767979802</v>
      </c>
      <c r="V3807">
        <v>64.195849259210803</v>
      </c>
      <c r="W3807">
        <v>6.2253946866800698</v>
      </c>
      <c r="X3807">
        <v>2573.83903285208</v>
      </c>
      <c r="Y3807">
        <v>762.82610446905005</v>
      </c>
      <c r="Z3807">
        <v>24.669712047194899</v>
      </c>
      <c r="AA3807">
        <v>5.2152889257731303</v>
      </c>
      <c r="AB3807">
        <v>732.94110349608195</v>
      </c>
      <c r="AC3807">
        <v>7413.9984328903602</v>
      </c>
      <c r="AD3807">
        <v>0</v>
      </c>
      <c r="AE3807">
        <v>0</v>
      </c>
      <c r="AF3807">
        <v>7413.9984328903602</v>
      </c>
      <c r="AG3807">
        <v>11816.817920929399</v>
      </c>
      <c r="AH3807">
        <v>0</v>
      </c>
      <c r="AI3807">
        <v>0</v>
      </c>
      <c r="AJ3807">
        <v>11816.817920929399</v>
      </c>
      <c r="AK3807">
        <v>2008.7087325939301</v>
      </c>
      <c r="AL3807">
        <v>0</v>
      </c>
      <c r="AM3807">
        <v>0</v>
      </c>
      <c r="AN3807">
        <v>2008.7087325939301</v>
      </c>
      <c r="AO3807">
        <v>21239.525086413702</v>
      </c>
      <c r="AP3807">
        <v>0</v>
      </c>
      <c r="AQ3807">
        <v>0</v>
      </c>
      <c r="AR3807">
        <v>21239.525086413702</v>
      </c>
      <c r="AS3807">
        <v>1764.2977128458199</v>
      </c>
      <c r="AT3807">
        <v>422.37200514984897</v>
      </c>
      <c r="AU3807">
        <v>833.46965335804896</v>
      </c>
      <c r="AV3807">
        <v>508.45605433792201</v>
      </c>
      <c r="AW3807">
        <v>551.23526209742897</v>
      </c>
      <c r="AX3807">
        <v>17.527008395035601</v>
      </c>
      <c r="AY3807">
        <v>8.9264712954655892</v>
      </c>
      <c r="AZ3807">
        <v>524.78178240692898</v>
      </c>
      <c r="BA3807">
        <v>2271.1805472266701</v>
      </c>
      <c r="BB3807">
        <v>106.52699043211101</v>
      </c>
      <c r="BC3807">
        <v>145.74804272244299</v>
      </c>
      <c r="BD3807">
        <v>2018.90551407212</v>
      </c>
      <c r="BE3807">
        <v>3317.85714668946</v>
      </c>
      <c r="BF3807">
        <v>891.22263965420302</v>
      </c>
      <c r="BG3807">
        <v>1519.5977920263001</v>
      </c>
      <c r="BH3807">
        <v>907.03671500895098</v>
      </c>
      <c r="BI3807">
        <v>1592.2257215785301</v>
      </c>
      <c r="BJ3807">
        <v>688.51116493188499</v>
      </c>
      <c r="BK3807">
        <v>244.869503338453</v>
      </c>
      <c r="BL3807">
        <v>658.84505330819297</v>
      </c>
      <c r="BM3807">
        <v>441.80607304691301</v>
      </c>
      <c r="BN3807">
        <v>159.592836231685</v>
      </c>
      <c r="BO3807">
        <v>87.528840672737203</v>
      </c>
      <c r="BP3807">
        <v>194.68439614249101</v>
      </c>
      <c r="BQ3807">
        <v>589.97153921665495</v>
      </c>
      <c r="BR3807">
        <v>174.73846650994301</v>
      </c>
      <c r="BS3807">
        <v>148.229469307171</v>
      </c>
      <c r="BT3807">
        <v>267.00360339954102</v>
      </c>
      <c r="BU3807">
        <v>728.56118294282703</v>
      </c>
      <c r="BV3807">
        <v>180.70386022579899</v>
      </c>
      <c r="BW3807">
        <v>213.881605616911</v>
      </c>
      <c r="BX3807">
        <v>333.97571710011698</v>
      </c>
      <c r="BY3807">
        <v>484.65520499482102</v>
      </c>
      <c r="BZ3807">
        <v>331.42702122415398</v>
      </c>
      <c r="CA3807">
        <v>4.9953199802308896</v>
      </c>
      <c r="CB3807">
        <v>148.23286379043699</v>
      </c>
      <c r="CC3807">
        <v>5002.7897027729496</v>
      </c>
      <c r="CD3807">
        <v>3567.41615775231</v>
      </c>
      <c r="CE3807">
        <v>67.909126393305499</v>
      </c>
      <c r="CF3807">
        <v>1367.4644186273599</v>
      </c>
      <c r="CG3807">
        <v>11476.532503124999</v>
      </c>
      <c r="CH3807">
        <v>8699.5841819332309</v>
      </c>
      <c r="CI3807">
        <v>2497.75225664146</v>
      </c>
      <c r="CJ3807">
        <v>279.19606455028497</v>
      </c>
    </row>
    <row r="3808" spans="1:88" x14ac:dyDescent="0.2">
      <c r="A3808" t="s">
        <v>167</v>
      </c>
      <c r="B3808">
        <v>2008</v>
      </c>
      <c r="C3808" t="s">
        <v>11</v>
      </c>
      <c r="D3808" t="s">
        <v>2545</v>
      </c>
      <c r="E3808">
        <v>260.70046787013598</v>
      </c>
      <c r="F3808">
        <v>106.91722865603801</v>
      </c>
      <c r="G3808">
        <v>60.364535894545497</v>
      </c>
      <c r="H3808">
        <v>93.418703319552606</v>
      </c>
      <c r="I3808">
        <v>81.965219451111096</v>
      </c>
      <c r="J3808">
        <v>870.98910401404805</v>
      </c>
      <c r="K3808">
        <v>952.95432346515895</v>
      </c>
      <c r="L3808">
        <v>1213.6547913352949</v>
      </c>
      <c r="M3808">
        <v>214.42780035433699</v>
      </c>
      <c r="N3808">
        <v>105.316090596129</v>
      </c>
      <c r="O3808">
        <v>59.819037545652101</v>
      </c>
      <c r="P3808">
        <v>49.292672212555701</v>
      </c>
      <c r="Q3808">
        <v>69.308891521691805</v>
      </c>
      <c r="R3808">
        <v>736.49884342335997</v>
      </c>
      <c r="S3808">
        <v>805.80773494505104</v>
      </c>
      <c r="T3808">
        <v>1020.2355352993881</v>
      </c>
      <c r="U3808">
        <v>702.127601608904</v>
      </c>
      <c r="V3808">
        <v>11.3168576157349</v>
      </c>
      <c r="W3808">
        <v>2.1945626993981899</v>
      </c>
      <c r="X3808">
        <v>688.61618129377098</v>
      </c>
      <c r="Y3808">
        <v>50.000606731385403</v>
      </c>
      <c r="Z3808">
        <v>4.42354570307426</v>
      </c>
      <c r="AA3808">
        <v>1.64642376311535</v>
      </c>
      <c r="AB3808">
        <v>43.930637265195799</v>
      </c>
      <c r="AC3808">
        <v>11136.861937698901</v>
      </c>
      <c r="AD3808">
        <v>0</v>
      </c>
      <c r="AE3808">
        <v>0</v>
      </c>
      <c r="AF3808">
        <v>11136.861937698901</v>
      </c>
      <c r="AG3808">
        <v>2258.8394823721401</v>
      </c>
      <c r="AH3808">
        <v>0</v>
      </c>
      <c r="AI3808">
        <v>0</v>
      </c>
      <c r="AJ3808">
        <v>2258.8394823721401</v>
      </c>
      <c r="AK3808">
        <v>422.51972793846397</v>
      </c>
      <c r="AL3808">
        <v>0</v>
      </c>
      <c r="AM3808">
        <v>0</v>
      </c>
      <c r="AN3808">
        <v>422.51972793846397</v>
      </c>
      <c r="AO3808">
        <v>13818.221148009499</v>
      </c>
      <c r="AP3808">
        <v>0</v>
      </c>
      <c r="AQ3808">
        <v>0</v>
      </c>
      <c r="AR3808">
        <v>13818.221148009499</v>
      </c>
      <c r="AS3808">
        <v>424.76176960412403</v>
      </c>
      <c r="AT3808">
        <v>75.537058757975899</v>
      </c>
      <c r="AU3808">
        <v>281.69270789758599</v>
      </c>
      <c r="AV3808">
        <v>67.532002948562294</v>
      </c>
      <c r="AW3808">
        <v>107.029893798754</v>
      </c>
      <c r="AX3808">
        <v>2.46908065339752</v>
      </c>
      <c r="AY3808">
        <v>3.2360013529942799</v>
      </c>
      <c r="AZ3808">
        <v>101.324811792362</v>
      </c>
      <c r="BA3808">
        <v>711.90664598367596</v>
      </c>
      <c r="BB3808">
        <v>19.334955302522001</v>
      </c>
      <c r="BC3808">
        <v>47.1815331040263</v>
      </c>
      <c r="BD3808">
        <v>645.390157577129</v>
      </c>
      <c r="BE3808">
        <v>659.23938853295999</v>
      </c>
      <c r="BF3808">
        <v>136.20955325851</v>
      </c>
      <c r="BG3808">
        <v>443.51859961729599</v>
      </c>
      <c r="BH3808">
        <v>79.511235657155495</v>
      </c>
      <c r="BI3808">
        <v>172.91803252682399</v>
      </c>
      <c r="BJ3808">
        <v>55.816917667497698</v>
      </c>
      <c r="BK3808">
        <v>57.207497436720203</v>
      </c>
      <c r="BL3808">
        <v>59.893617422605999</v>
      </c>
      <c r="BM3808">
        <v>57.332086947060198</v>
      </c>
      <c r="BN3808">
        <v>14.5691800942092</v>
      </c>
      <c r="BO3808">
        <v>25.3643010360801</v>
      </c>
      <c r="BP3808">
        <v>17.398605816770999</v>
      </c>
      <c r="BQ3808">
        <v>93.6699611795094</v>
      </c>
      <c r="BR3808">
        <v>17.303969124741201</v>
      </c>
      <c r="BS3808">
        <v>46.946094603134497</v>
      </c>
      <c r="BT3808">
        <v>29.419897451633801</v>
      </c>
      <c r="BU3808">
        <v>127.684256792639</v>
      </c>
      <c r="BV3808">
        <v>18.572714976063601</v>
      </c>
      <c r="BW3808">
        <v>71.039117694155294</v>
      </c>
      <c r="BX3808">
        <v>38.0724241224205</v>
      </c>
      <c r="BY3808">
        <v>85.052536373593099</v>
      </c>
      <c r="BZ3808">
        <v>62.344311705684497</v>
      </c>
      <c r="CA3808">
        <v>1.77828045861483</v>
      </c>
      <c r="CB3808">
        <v>20.929944209294</v>
      </c>
      <c r="CC3808">
        <v>872.81812754822204</v>
      </c>
      <c r="CD3808">
        <v>658.157766218593</v>
      </c>
      <c r="CE3808">
        <v>24.1748027832903</v>
      </c>
      <c r="CF3808">
        <v>190.485558546341</v>
      </c>
      <c r="CG3808">
        <v>2238.3332579745302</v>
      </c>
      <c r="CH3808">
        <v>1372.0517983483801</v>
      </c>
      <c r="CI3808">
        <v>824.01090623501398</v>
      </c>
      <c r="CJ3808">
        <v>42.270553391133099</v>
      </c>
    </row>
    <row r="3809" spans="1:88" x14ac:dyDescent="0.2">
      <c r="A3809" t="s">
        <v>167</v>
      </c>
      <c r="B3809">
        <v>2008</v>
      </c>
      <c r="C3809" t="s">
        <v>12</v>
      </c>
      <c r="D3809" t="s">
        <v>2546</v>
      </c>
      <c r="E3809">
        <v>879.09368442474795</v>
      </c>
      <c r="F3809">
        <v>360.420490091023</v>
      </c>
      <c r="G3809">
        <v>50.309494409850799</v>
      </c>
      <c r="H3809">
        <v>468.36369992387398</v>
      </c>
      <c r="I3809">
        <v>24.3543827873598</v>
      </c>
      <c r="J3809">
        <v>485.52543779462098</v>
      </c>
      <c r="K3809">
        <v>509.87982058198099</v>
      </c>
      <c r="L3809">
        <v>1388.9735050067288</v>
      </c>
      <c r="M3809">
        <v>867.32661452833395</v>
      </c>
      <c r="N3809">
        <v>357.71952942593703</v>
      </c>
      <c r="O3809">
        <v>49.876964925540499</v>
      </c>
      <c r="P3809">
        <v>459.73012017685801</v>
      </c>
      <c r="Q3809">
        <v>22.0553031056374</v>
      </c>
      <c r="R3809">
        <v>439.69131919924803</v>
      </c>
      <c r="S3809">
        <v>461.74662230488502</v>
      </c>
      <c r="T3809">
        <v>1329.073236833219</v>
      </c>
      <c r="U3809">
        <v>216.025928822537</v>
      </c>
      <c r="V3809">
        <v>17.9172346955636</v>
      </c>
      <c r="W3809">
        <v>1.22062548782091</v>
      </c>
      <c r="X3809">
        <v>196.88806863915201</v>
      </c>
      <c r="Y3809">
        <v>16.005880515299602</v>
      </c>
      <c r="Z3809">
        <v>7.5605026768388601</v>
      </c>
      <c r="AA3809">
        <v>1.3490397554185001</v>
      </c>
      <c r="AB3809">
        <v>7.0963380830422302</v>
      </c>
      <c r="AC3809">
        <v>1156.75413613723</v>
      </c>
      <c r="AD3809">
        <v>0</v>
      </c>
      <c r="AE3809">
        <v>0</v>
      </c>
      <c r="AF3809">
        <v>1156.75413613723</v>
      </c>
      <c r="AG3809">
        <v>348.845230298312</v>
      </c>
      <c r="AH3809">
        <v>0</v>
      </c>
      <c r="AI3809">
        <v>0</v>
      </c>
      <c r="AJ3809">
        <v>348.845230298312</v>
      </c>
      <c r="AK3809">
        <v>91.314611010519897</v>
      </c>
      <c r="AL3809">
        <v>0</v>
      </c>
      <c r="AM3809">
        <v>0</v>
      </c>
      <c r="AN3809">
        <v>91.314611010519897</v>
      </c>
      <c r="AO3809">
        <v>1596.91397744607</v>
      </c>
      <c r="AP3809">
        <v>0</v>
      </c>
      <c r="AQ3809">
        <v>0</v>
      </c>
      <c r="AR3809">
        <v>1596.91397744607</v>
      </c>
      <c r="AS3809">
        <v>337.78819853874597</v>
      </c>
      <c r="AT3809">
        <v>128.460153831138</v>
      </c>
      <c r="AU3809">
        <v>166.810055266879</v>
      </c>
      <c r="AV3809">
        <v>42.517989440728201</v>
      </c>
      <c r="AW3809">
        <v>81.313121850365206</v>
      </c>
      <c r="AX3809">
        <v>5.3572483770501202</v>
      </c>
      <c r="AY3809">
        <v>1.54553390446308</v>
      </c>
      <c r="AZ3809">
        <v>74.410339568851995</v>
      </c>
      <c r="BA3809">
        <v>181.31236221545899</v>
      </c>
      <c r="BB3809">
        <v>34.0198693776723</v>
      </c>
      <c r="BC3809">
        <v>28.1719680439471</v>
      </c>
      <c r="BD3809">
        <v>119.12052479384</v>
      </c>
      <c r="BE3809">
        <v>956.781708906478</v>
      </c>
      <c r="BF3809">
        <v>359.31641686693501</v>
      </c>
      <c r="BG3809">
        <v>451.290676044745</v>
      </c>
      <c r="BH3809">
        <v>146.17461599479799</v>
      </c>
      <c r="BI3809">
        <v>372.56778606688999</v>
      </c>
      <c r="BJ3809">
        <v>138.16407417144001</v>
      </c>
      <c r="BK3809">
        <v>68.293770295277795</v>
      </c>
      <c r="BL3809">
        <v>166.10994160017199</v>
      </c>
      <c r="BM3809">
        <v>146.38390283372701</v>
      </c>
      <c r="BN3809">
        <v>15.599051047626901</v>
      </c>
      <c r="BO3809">
        <v>24.0011594608971</v>
      </c>
      <c r="BP3809">
        <v>106.78369232520301</v>
      </c>
      <c r="BQ3809">
        <v>184.744667079517</v>
      </c>
      <c r="BR3809">
        <v>18.204964760792699</v>
      </c>
      <c r="BS3809">
        <v>39.225857907232303</v>
      </c>
      <c r="BT3809">
        <v>127.31384441149299</v>
      </c>
      <c r="BU3809">
        <v>220.87986280503799</v>
      </c>
      <c r="BV3809">
        <v>19.5823954964352</v>
      </c>
      <c r="BW3809">
        <v>55.508611464663701</v>
      </c>
      <c r="BX3809">
        <v>145.78885584393899</v>
      </c>
      <c r="BY3809">
        <v>76.120676560726807</v>
      </c>
      <c r="BZ3809">
        <v>55.170217817414702</v>
      </c>
      <c r="CA3809">
        <v>1.39433114842147</v>
      </c>
      <c r="CB3809">
        <v>19.556127594890601</v>
      </c>
      <c r="CC3809">
        <v>776.84538004581702</v>
      </c>
      <c r="CD3809">
        <v>578.05898584799797</v>
      </c>
      <c r="CE3809">
        <v>18.727725540849502</v>
      </c>
      <c r="CF3809">
        <v>180.05866865696899</v>
      </c>
      <c r="CG3809">
        <v>5071.4320014826199</v>
      </c>
      <c r="CH3809">
        <v>4372.1910290641899</v>
      </c>
      <c r="CI3809">
        <v>683.86510483987195</v>
      </c>
      <c r="CJ3809">
        <v>15.375867578548799</v>
      </c>
    </row>
    <row r="3810" spans="1:88" x14ac:dyDescent="0.2">
      <c r="A3810" t="s">
        <v>167</v>
      </c>
      <c r="B3810">
        <v>2008</v>
      </c>
      <c r="C3810" t="s">
        <v>13</v>
      </c>
      <c r="D3810" t="s">
        <v>2547</v>
      </c>
      <c r="E3810">
        <v>5396.1502394668796</v>
      </c>
      <c r="F3810">
        <v>2261.9635694339199</v>
      </c>
      <c r="G3810">
        <v>298.782000567007</v>
      </c>
      <c r="H3810">
        <v>2835.4046694659701</v>
      </c>
      <c r="I3810">
        <v>207.75170956478399</v>
      </c>
      <c r="J3810">
        <v>9183.4915798029797</v>
      </c>
      <c r="K3810">
        <v>9391.2432893677596</v>
      </c>
      <c r="L3810">
        <v>14787.39352883464</v>
      </c>
      <c r="M3810">
        <v>4783.78654050568</v>
      </c>
      <c r="N3810">
        <v>2251.2272902445502</v>
      </c>
      <c r="O3810">
        <v>295.87422498234997</v>
      </c>
      <c r="P3810">
        <v>2236.6850252787799</v>
      </c>
      <c r="Q3810">
        <v>167.534052762047</v>
      </c>
      <c r="R3810">
        <v>8004.9391284686999</v>
      </c>
      <c r="S3810">
        <v>8172.47318123075</v>
      </c>
      <c r="T3810">
        <v>12956.259721736431</v>
      </c>
      <c r="U3810">
        <v>13858.305563137699</v>
      </c>
      <c r="V3810">
        <v>76.000558136958404</v>
      </c>
      <c r="W3810">
        <v>10.184690699965801</v>
      </c>
      <c r="X3810">
        <v>13772.120314300801</v>
      </c>
      <c r="Y3810">
        <v>143.19321341785499</v>
      </c>
      <c r="Z3810">
        <v>29.651896764904802</v>
      </c>
      <c r="AA3810">
        <v>8.9032158293871806</v>
      </c>
      <c r="AB3810">
        <v>104.63810082356299</v>
      </c>
      <c r="AC3810">
        <v>20147.444035435201</v>
      </c>
      <c r="AD3810">
        <v>0</v>
      </c>
      <c r="AE3810">
        <v>0</v>
      </c>
      <c r="AF3810">
        <v>20147.444035435201</v>
      </c>
      <c r="AG3810">
        <v>177811.26347334401</v>
      </c>
      <c r="AH3810">
        <v>0</v>
      </c>
      <c r="AI3810">
        <v>0</v>
      </c>
      <c r="AJ3810">
        <v>177811.26347334401</v>
      </c>
      <c r="AK3810">
        <v>24503.421047078798</v>
      </c>
      <c r="AL3810">
        <v>0</v>
      </c>
      <c r="AM3810">
        <v>0</v>
      </c>
      <c r="AN3810">
        <v>24503.421047078798</v>
      </c>
      <c r="AO3810">
        <v>222462.12855585801</v>
      </c>
      <c r="AP3810">
        <v>0</v>
      </c>
      <c r="AQ3810">
        <v>0</v>
      </c>
      <c r="AR3810">
        <v>222462.12855585801</v>
      </c>
      <c r="AS3810">
        <v>6754.8044359515798</v>
      </c>
      <c r="AT3810">
        <v>528.04388517038501</v>
      </c>
      <c r="AU3810">
        <v>1142.3462203542899</v>
      </c>
      <c r="AV3810">
        <v>5084.4143304269001</v>
      </c>
      <c r="AW3810">
        <v>393.59396649842199</v>
      </c>
      <c r="AX3810">
        <v>17.248448734774801</v>
      </c>
      <c r="AY3810">
        <v>11.880081053600501</v>
      </c>
      <c r="AZ3810">
        <v>364.46543671004798</v>
      </c>
      <c r="BA3810">
        <v>1235.4530810916999</v>
      </c>
      <c r="BB3810">
        <v>133.20830586024201</v>
      </c>
      <c r="BC3810">
        <v>201.17845131066699</v>
      </c>
      <c r="BD3810">
        <v>901.06632392079598</v>
      </c>
      <c r="BE3810">
        <v>5829.82781586072</v>
      </c>
      <c r="BF3810">
        <v>2387.2371529959601</v>
      </c>
      <c r="BG3810">
        <v>2542.0996360866302</v>
      </c>
      <c r="BH3810">
        <v>900.49102677813403</v>
      </c>
      <c r="BI3810">
        <v>4890.3193031401197</v>
      </c>
      <c r="BJ3810">
        <v>1025.7777177370499</v>
      </c>
      <c r="BK3810">
        <v>386.32433443039997</v>
      </c>
      <c r="BL3810">
        <v>3478.2172509726602</v>
      </c>
      <c r="BM3810">
        <v>1028.5013830718599</v>
      </c>
      <c r="BN3810">
        <v>99.297199007026407</v>
      </c>
      <c r="BO3810">
        <v>146.37023916146001</v>
      </c>
      <c r="BP3810">
        <v>782.83394490337696</v>
      </c>
      <c r="BQ3810">
        <v>1648.4025738519599</v>
      </c>
      <c r="BR3810">
        <v>135.89356103459599</v>
      </c>
      <c r="BS3810">
        <v>228.58275947380599</v>
      </c>
      <c r="BT3810">
        <v>1283.9262533435599</v>
      </c>
      <c r="BU3810">
        <v>2497.6727161767199</v>
      </c>
      <c r="BV3810">
        <v>249.663245399602</v>
      </c>
      <c r="BW3810">
        <v>315.92657675121097</v>
      </c>
      <c r="BX3810">
        <v>1932.08289402591</v>
      </c>
      <c r="BY3810">
        <v>411.62857102001101</v>
      </c>
      <c r="BZ3810">
        <v>348.43359506893</v>
      </c>
      <c r="CA3810">
        <v>9.5430409649664707</v>
      </c>
      <c r="CB3810">
        <v>53.651934986115599</v>
      </c>
      <c r="CC3810">
        <v>4146.6035092020102</v>
      </c>
      <c r="CD3810">
        <v>3665.8811082856901</v>
      </c>
      <c r="CE3810">
        <v>130.22943296570301</v>
      </c>
      <c r="CF3810">
        <v>350.49296795063299</v>
      </c>
      <c r="CG3810">
        <v>36530.635657877501</v>
      </c>
      <c r="CH3810">
        <v>22653.296173604202</v>
      </c>
      <c r="CI3810">
        <v>4060.4476524368201</v>
      </c>
      <c r="CJ3810">
        <v>9816.8918318365195</v>
      </c>
    </row>
    <row r="3811" spans="1:88" x14ac:dyDescent="0.2">
      <c r="A3811" t="s">
        <v>167</v>
      </c>
      <c r="B3811">
        <v>2008</v>
      </c>
      <c r="C3811" t="s">
        <v>14</v>
      </c>
      <c r="D3811" t="s">
        <v>2548</v>
      </c>
      <c r="E3811">
        <v>409.88719069326902</v>
      </c>
      <c r="F3811">
        <v>159.18613093043999</v>
      </c>
      <c r="G3811">
        <v>119.201826685654</v>
      </c>
      <c r="H3811">
        <v>131.49923307717501</v>
      </c>
      <c r="I3811">
        <v>22.485113156902901</v>
      </c>
      <c r="J3811">
        <v>631.65257528531095</v>
      </c>
      <c r="K3811">
        <v>654.13768844221397</v>
      </c>
      <c r="L3811">
        <v>1064.0248791354829</v>
      </c>
      <c r="M3811">
        <v>363.483201932052</v>
      </c>
      <c r="N3811">
        <v>156.87384646563601</v>
      </c>
      <c r="O3811">
        <v>118.086407135789</v>
      </c>
      <c r="P3811">
        <v>88.522948330627003</v>
      </c>
      <c r="Q3811">
        <v>18.533219504832498</v>
      </c>
      <c r="R3811">
        <v>518.56117703105599</v>
      </c>
      <c r="S3811">
        <v>537.09439653588902</v>
      </c>
      <c r="T3811">
        <v>900.57759846794102</v>
      </c>
      <c r="U3811">
        <v>908.74832405939605</v>
      </c>
      <c r="V3811">
        <v>16.355405087579499</v>
      </c>
      <c r="W3811">
        <v>4.2999033683565901</v>
      </c>
      <c r="X3811">
        <v>888.09301560346103</v>
      </c>
      <c r="Y3811">
        <v>30.161921231804602</v>
      </c>
      <c r="Z3811">
        <v>6.3872460993773599</v>
      </c>
      <c r="AA3811">
        <v>3.38228847535889</v>
      </c>
      <c r="AB3811">
        <v>20.3923866570684</v>
      </c>
      <c r="AC3811">
        <v>5498.1333238256802</v>
      </c>
      <c r="AD3811">
        <v>0</v>
      </c>
      <c r="AE3811">
        <v>0</v>
      </c>
      <c r="AF3811">
        <v>5498.1333238256802</v>
      </c>
      <c r="AG3811">
        <v>7956.0990947164501</v>
      </c>
      <c r="AH3811">
        <v>0</v>
      </c>
      <c r="AI3811">
        <v>0</v>
      </c>
      <c r="AJ3811">
        <v>7956.0990947164501</v>
      </c>
      <c r="AK3811">
        <v>1222.8283769995701</v>
      </c>
      <c r="AL3811">
        <v>0</v>
      </c>
      <c r="AM3811">
        <v>0</v>
      </c>
      <c r="AN3811">
        <v>1222.8283769995701</v>
      </c>
      <c r="AO3811">
        <v>14677.0607955417</v>
      </c>
      <c r="AP3811">
        <v>0</v>
      </c>
      <c r="AQ3811">
        <v>0</v>
      </c>
      <c r="AR3811">
        <v>14677.0607955417</v>
      </c>
      <c r="AS3811">
        <v>845.74219876946495</v>
      </c>
      <c r="AT3811">
        <v>91.542040989069406</v>
      </c>
      <c r="AU3811">
        <v>547.555675893331</v>
      </c>
      <c r="AV3811">
        <v>206.64448188706501</v>
      </c>
      <c r="AW3811">
        <v>70.760571745283499</v>
      </c>
      <c r="AX3811">
        <v>3.09461297550807</v>
      </c>
      <c r="AY3811">
        <v>6.32490298802957</v>
      </c>
      <c r="AZ3811">
        <v>61.3410557817461</v>
      </c>
      <c r="BA3811">
        <v>305.89617709430797</v>
      </c>
      <c r="BB3811">
        <v>27.004898296025001</v>
      </c>
      <c r="BC3811">
        <v>86.402875056805001</v>
      </c>
      <c r="BD3811">
        <v>192.48840374147801</v>
      </c>
      <c r="BE3811">
        <v>1172.90683055611</v>
      </c>
      <c r="BF3811">
        <v>197.90950274590799</v>
      </c>
      <c r="BG3811">
        <v>919.56496984860598</v>
      </c>
      <c r="BH3811">
        <v>55.432357961595301</v>
      </c>
      <c r="BI3811">
        <v>368.88555910311101</v>
      </c>
      <c r="BJ3811">
        <v>80.138690606091401</v>
      </c>
      <c r="BK3811">
        <v>138.19027721069</v>
      </c>
      <c r="BL3811">
        <v>150.556591286329</v>
      </c>
      <c r="BM3811">
        <v>106.56983158469301</v>
      </c>
      <c r="BN3811">
        <v>17.345229756033</v>
      </c>
      <c r="BO3811">
        <v>54.801844541542998</v>
      </c>
      <c r="BP3811">
        <v>34.422757287117001</v>
      </c>
      <c r="BQ3811">
        <v>176.31695893404</v>
      </c>
      <c r="BR3811">
        <v>21.888707077663501</v>
      </c>
      <c r="BS3811">
        <v>98.418778781663605</v>
      </c>
      <c r="BT3811">
        <v>56.009473074713299</v>
      </c>
      <c r="BU3811">
        <v>252.79210206482799</v>
      </c>
      <c r="BV3811">
        <v>26.196270865057201</v>
      </c>
      <c r="BW3811">
        <v>146.54847115041301</v>
      </c>
      <c r="BX3811">
        <v>80.047360049357707</v>
      </c>
      <c r="BY3811">
        <v>110.82727768479199</v>
      </c>
      <c r="BZ3811">
        <v>93.702106524836793</v>
      </c>
      <c r="CA3811">
        <v>3.2474361275344199</v>
      </c>
      <c r="CB3811">
        <v>13.8777350324215</v>
      </c>
      <c r="CC3811">
        <v>1152.0804172097501</v>
      </c>
      <c r="CD3811">
        <v>985.28980380682299</v>
      </c>
      <c r="CE3811">
        <v>43.9922983443658</v>
      </c>
      <c r="CF3811">
        <v>122.798315058561</v>
      </c>
      <c r="CG3811">
        <v>3698.4343272829701</v>
      </c>
      <c r="CH3811">
        <v>1791.8034198332</v>
      </c>
      <c r="CI3811">
        <v>1623.09998777377</v>
      </c>
      <c r="CJ3811">
        <v>283.530919675993</v>
      </c>
    </row>
    <row r="3812" spans="1:88" x14ac:dyDescent="0.2">
      <c r="A3812" t="s">
        <v>167</v>
      </c>
      <c r="B3812">
        <v>2008</v>
      </c>
      <c r="C3812" t="s">
        <v>15</v>
      </c>
      <c r="D3812" t="s">
        <v>2549</v>
      </c>
      <c r="E3812">
        <v>277.241080031575</v>
      </c>
      <c r="F3812">
        <v>68.476613635689901</v>
      </c>
      <c r="G3812">
        <v>142.419092597304</v>
      </c>
      <c r="H3812">
        <v>66.345373798580894</v>
      </c>
      <c r="I3812">
        <v>1586.3554607405699</v>
      </c>
      <c r="J3812">
        <v>1740.7544188312099</v>
      </c>
      <c r="K3812">
        <v>3327.1098795717799</v>
      </c>
      <c r="L3812">
        <v>3604.350959603355</v>
      </c>
      <c r="M3812">
        <v>234.794583750615</v>
      </c>
      <c r="N3812">
        <v>66.838853048606893</v>
      </c>
      <c r="O3812">
        <v>140.94012576693899</v>
      </c>
      <c r="P3812">
        <v>27.015604935069</v>
      </c>
      <c r="Q3812">
        <v>1387.1677314201399</v>
      </c>
      <c r="R3812">
        <v>1511.9438782315401</v>
      </c>
      <c r="S3812">
        <v>2899.1116096516798</v>
      </c>
      <c r="T3812">
        <v>3133.9061934022948</v>
      </c>
      <c r="U3812">
        <v>878.40136438466698</v>
      </c>
      <c r="V3812">
        <v>12.3085811314957</v>
      </c>
      <c r="W3812">
        <v>5.0019303622300901</v>
      </c>
      <c r="X3812">
        <v>861.09085289094105</v>
      </c>
      <c r="Y3812">
        <v>39.630704015057198</v>
      </c>
      <c r="Z3812">
        <v>4.4632418080387097</v>
      </c>
      <c r="AA3812">
        <v>4.5433509104346701</v>
      </c>
      <c r="AB3812">
        <v>30.624111296583798</v>
      </c>
      <c r="AC3812">
        <v>5193.4970515454897</v>
      </c>
      <c r="AD3812">
        <v>0</v>
      </c>
      <c r="AE3812">
        <v>0</v>
      </c>
      <c r="AF3812">
        <v>5193.4970515454897</v>
      </c>
      <c r="AG3812">
        <v>2972.8138589752398</v>
      </c>
      <c r="AH3812">
        <v>0</v>
      </c>
      <c r="AI3812">
        <v>0</v>
      </c>
      <c r="AJ3812">
        <v>2972.8138589752398</v>
      </c>
      <c r="AK3812">
        <v>508.51631257672301</v>
      </c>
      <c r="AL3812">
        <v>0</v>
      </c>
      <c r="AM3812">
        <v>0</v>
      </c>
      <c r="AN3812">
        <v>508.51631257672301</v>
      </c>
      <c r="AO3812">
        <v>8674.8272230974708</v>
      </c>
      <c r="AP3812">
        <v>0</v>
      </c>
      <c r="AQ3812">
        <v>0</v>
      </c>
      <c r="AR3812">
        <v>8674.8272230974708</v>
      </c>
      <c r="AS3812">
        <v>815.19466867398705</v>
      </c>
      <c r="AT3812">
        <v>85.470512918151897</v>
      </c>
      <c r="AU3812">
        <v>654.63013434058303</v>
      </c>
      <c r="AV3812">
        <v>75.094021415252001</v>
      </c>
      <c r="AW3812">
        <v>113.808766604607</v>
      </c>
      <c r="AX3812">
        <v>1.85673644597836</v>
      </c>
      <c r="AY3812">
        <v>8.4015680698487394</v>
      </c>
      <c r="AZ3812">
        <v>103.55046208877999</v>
      </c>
      <c r="BA3812">
        <v>432.69342472737497</v>
      </c>
      <c r="BB3812">
        <v>20.6366687870173</v>
      </c>
      <c r="BC3812">
        <v>104.888490315385</v>
      </c>
      <c r="BD3812">
        <v>307.16826562497403</v>
      </c>
      <c r="BE3812">
        <v>1381.8162076360099</v>
      </c>
      <c r="BF3812">
        <v>99.215661297352</v>
      </c>
      <c r="BG3812">
        <v>1234.72363602213</v>
      </c>
      <c r="BH3812">
        <v>47.876910316533198</v>
      </c>
      <c r="BI3812">
        <v>356.84598827941301</v>
      </c>
      <c r="BJ3812">
        <v>38.949483294145502</v>
      </c>
      <c r="BK3812">
        <v>261.43632518964</v>
      </c>
      <c r="BL3812">
        <v>56.460179795627603</v>
      </c>
      <c r="BM3812">
        <v>105.351451862099</v>
      </c>
      <c r="BN3812">
        <v>12.7587110952465</v>
      </c>
      <c r="BO3812">
        <v>77.261433979403904</v>
      </c>
      <c r="BP3812">
        <v>15.331306787448201</v>
      </c>
      <c r="BQ3812">
        <v>169.961642915678</v>
      </c>
      <c r="BR3812">
        <v>15.706105567849599</v>
      </c>
      <c r="BS3812">
        <v>125.415023383437</v>
      </c>
      <c r="BT3812">
        <v>28.840513964391199</v>
      </c>
      <c r="BU3812">
        <v>231.67006111555699</v>
      </c>
      <c r="BV3812">
        <v>17.1547778241199</v>
      </c>
      <c r="BW3812">
        <v>175.90203519329</v>
      </c>
      <c r="BX3812">
        <v>38.613248098147601</v>
      </c>
      <c r="BY3812">
        <v>105.814049083637</v>
      </c>
      <c r="BZ3812">
        <v>68.574794672055901</v>
      </c>
      <c r="CA3812">
        <v>3.3297655185595301</v>
      </c>
      <c r="CB3812">
        <v>33.909488893021603</v>
      </c>
      <c r="CC3812">
        <v>1077.4176175621899</v>
      </c>
      <c r="CD3812">
        <v>722.65430544016203</v>
      </c>
      <c r="CE3812">
        <v>46.010098011385303</v>
      </c>
      <c r="CF3812">
        <v>308.753214110648</v>
      </c>
      <c r="CG3812">
        <v>2751.34989688414</v>
      </c>
      <c r="CH3812">
        <v>773.43854562798299</v>
      </c>
      <c r="CI3812">
        <v>1925.5259959560899</v>
      </c>
      <c r="CJ3812">
        <v>52.385355300070202</v>
      </c>
    </row>
    <row r="3813" spans="1:88" x14ac:dyDescent="0.2">
      <c r="A3813" t="s">
        <v>167</v>
      </c>
      <c r="B3813">
        <v>2008</v>
      </c>
      <c r="C3813" t="s">
        <v>16</v>
      </c>
      <c r="D3813" t="s">
        <v>2550</v>
      </c>
      <c r="E3813">
        <v>370.71528843834</v>
      </c>
      <c r="F3813">
        <v>103.36644103155599</v>
      </c>
      <c r="G3813">
        <v>112.18553484165101</v>
      </c>
      <c r="H3813">
        <v>155.163312565133</v>
      </c>
      <c r="I3813">
        <v>705.45550064806901</v>
      </c>
      <c r="J3813">
        <v>641.78243584761503</v>
      </c>
      <c r="K3813">
        <v>1347.2379364956801</v>
      </c>
      <c r="L3813">
        <v>1717.95322493402</v>
      </c>
      <c r="M3813">
        <v>296.87391299103598</v>
      </c>
      <c r="N3813">
        <v>101.516764620171</v>
      </c>
      <c r="O3813">
        <v>111.060368253581</v>
      </c>
      <c r="P3813">
        <v>84.296780117283802</v>
      </c>
      <c r="Q3813">
        <v>597.35369098891897</v>
      </c>
      <c r="R3813">
        <v>544.48145186834995</v>
      </c>
      <c r="S3813">
        <v>1141.8351428572701</v>
      </c>
      <c r="T3813">
        <v>1438.709055848306</v>
      </c>
      <c r="U3813">
        <v>1196.7118331721299</v>
      </c>
      <c r="V3813">
        <v>12.9315598073548</v>
      </c>
      <c r="W3813">
        <v>3.5759062066502598</v>
      </c>
      <c r="X3813">
        <v>1180.20436715812</v>
      </c>
      <c r="Y3813">
        <v>37.331445159378099</v>
      </c>
      <c r="Z3813">
        <v>5.1221054234930996</v>
      </c>
      <c r="AA3813">
        <v>3.4757346741744501</v>
      </c>
      <c r="AB3813">
        <v>28.733605061710598</v>
      </c>
      <c r="AC3813">
        <v>4271.3742502663599</v>
      </c>
      <c r="AD3813">
        <v>0</v>
      </c>
      <c r="AE3813">
        <v>0</v>
      </c>
      <c r="AF3813">
        <v>4271.3742502663599</v>
      </c>
      <c r="AG3813">
        <v>21586.3088267942</v>
      </c>
      <c r="AH3813">
        <v>0</v>
      </c>
      <c r="AI3813">
        <v>0</v>
      </c>
      <c r="AJ3813">
        <v>21586.3088267942</v>
      </c>
      <c r="AK3813">
        <v>6933.3983713675998</v>
      </c>
      <c r="AL3813">
        <v>0</v>
      </c>
      <c r="AM3813">
        <v>0</v>
      </c>
      <c r="AN3813">
        <v>6933.3983713675998</v>
      </c>
      <c r="AO3813">
        <v>32791.081448428202</v>
      </c>
      <c r="AP3813">
        <v>0</v>
      </c>
      <c r="AQ3813">
        <v>0</v>
      </c>
      <c r="AR3813">
        <v>32791.081448428202</v>
      </c>
      <c r="AS3813">
        <v>961.36448308632498</v>
      </c>
      <c r="AT3813">
        <v>81.565405364929902</v>
      </c>
      <c r="AU3813">
        <v>463.73744251005297</v>
      </c>
      <c r="AV3813">
        <v>416.06163521134198</v>
      </c>
      <c r="AW3813">
        <v>104.854327822963</v>
      </c>
      <c r="AX3813">
        <v>2.2961188841954701</v>
      </c>
      <c r="AY3813">
        <v>5.10819194838726</v>
      </c>
      <c r="AZ3813">
        <v>97.450016990380007</v>
      </c>
      <c r="BA3813">
        <v>320.58799953666698</v>
      </c>
      <c r="BB3813">
        <v>22.251124404243502</v>
      </c>
      <c r="BC3813">
        <v>77.481304821255804</v>
      </c>
      <c r="BD3813">
        <v>220.85557031116801</v>
      </c>
      <c r="BE3813">
        <v>1228.70320638526</v>
      </c>
      <c r="BF3813">
        <v>149.94499395360199</v>
      </c>
      <c r="BG3813">
        <v>1005.83824065234</v>
      </c>
      <c r="BH3813">
        <v>72.919971779319198</v>
      </c>
      <c r="BI3813">
        <v>581.14656653245197</v>
      </c>
      <c r="BJ3813">
        <v>55.863043342795997</v>
      </c>
      <c r="BK3813">
        <v>193.73503740684299</v>
      </c>
      <c r="BL3813">
        <v>331.54848578281201</v>
      </c>
      <c r="BM3813">
        <v>120.655250197299</v>
      </c>
      <c r="BN3813">
        <v>14.3380376302079</v>
      </c>
      <c r="BO3813">
        <v>60.273449610400199</v>
      </c>
      <c r="BP3813">
        <v>46.043762956690699</v>
      </c>
      <c r="BQ3813">
        <v>189.144797051815</v>
      </c>
      <c r="BR3813">
        <v>17.994216442243498</v>
      </c>
      <c r="BS3813">
        <v>94.888519264517996</v>
      </c>
      <c r="BT3813">
        <v>76.262061345053098</v>
      </c>
      <c r="BU3813">
        <v>247.546486712839</v>
      </c>
      <c r="BV3813">
        <v>20.510118284917699</v>
      </c>
      <c r="BW3813">
        <v>130.98342062968899</v>
      </c>
      <c r="BX3813">
        <v>96.052947798232594</v>
      </c>
      <c r="BY3813">
        <v>120.56870528228001</v>
      </c>
      <c r="BZ3813">
        <v>75.465771962036598</v>
      </c>
      <c r="CA3813">
        <v>2.8611951400892401</v>
      </c>
      <c r="CB3813">
        <v>42.241738180154798</v>
      </c>
      <c r="CC3813">
        <v>1216.4973070846099</v>
      </c>
      <c r="CD3813">
        <v>795.68824523395006</v>
      </c>
      <c r="CE3813">
        <v>39.0275416931172</v>
      </c>
      <c r="CF3813">
        <v>381.781520157545</v>
      </c>
      <c r="CG3813">
        <v>2919.7929624951198</v>
      </c>
      <c r="CH3813">
        <v>1176.4630682946299</v>
      </c>
      <c r="CI3813">
        <v>1518.1293964029801</v>
      </c>
      <c r="CJ3813">
        <v>225.200497797515</v>
      </c>
    </row>
    <row r="3814" spans="1:88" x14ac:dyDescent="0.2">
      <c r="A3814" t="s">
        <v>167</v>
      </c>
      <c r="B3814">
        <v>2008</v>
      </c>
      <c r="C3814" t="s">
        <v>17</v>
      </c>
      <c r="D3814" t="s">
        <v>2551</v>
      </c>
      <c r="E3814">
        <v>1099.32690852106</v>
      </c>
      <c r="F3814">
        <v>368.08752961106802</v>
      </c>
      <c r="G3814">
        <v>410.876751825339</v>
      </c>
      <c r="H3814">
        <v>320.36262708465398</v>
      </c>
      <c r="I3814">
        <v>129.09315806128001</v>
      </c>
      <c r="J3814">
        <v>2173.49327745243</v>
      </c>
      <c r="K3814">
        <v>2302.5864355137101</v>
      </c>
      <c r="L3814">
        <v>3401.91334403477</v>
      </c>
      <c r="M3814">
        <v>965.29618176244503</v>
      </c>
      <c r="N3814">
        <v>362.283955843255</v>
      </c>
      <c r="O3814">
        <v>406.95251401843598</v>
      </c>
      <c r="P3814">
        <v>196.059711900754</v>
      </c>
      <c r="Q3814">
        <v>109.03559870807899</v>
      </c>
      <c r="R3814">
        <v>1835.7916434464501</v>
      </c>
      <c r="S3814">
        <v>1944.82724215453</v>
      </c>
      <c r="T3814">
        <v>2910.1234239169753</v>
      </c>
      <c r="U3814">
        <v>2540.9272614534698</v>
      </c>
      <c r="V3814">
        <v>40.820813884944002</v>
      </c>
      <c r="W3814">
        <v>13.3244122324698</v>
      </c>
      <c r="X3814">
        <v>2486.7820353360598</v>
      </c>
      <c r="Y3814">
        <v>103.78399226266301</v>
      </c>
      <c r="Z3814">
        <v>16.050514834529501</v>
      </c>
      <c r="AA3814">
        <v>12.050763426479101</v>
      </c>
      <c r="AB3814">
        <v>75.682714001654702</v>
      </c>
      <c r="AC3814">
        <v>20388.407015737499</v>
      </c>
      <c r="AD3814">
        <v>0</v>
      </c>
      <c r="AE3814">
        <v>0</v>
      </c>
      <c r="AF3814">
        <v>20388.407015737499</v>
      </c>
      <c r="AG3814">
        <v>16525.459249784799</v>
      </c>
      <c r="AH3814">
        <v>0</v>
      </c>
      <c r="AI3814">
        <v>0</v>
      </c>
      <c r="AJ3814">
        <v>16525.459249784799</v>
      </c>
      <c r="AK3814">
        <v>2633.9137841475299</v>
      </c>
      <c r="AL3814">
        <v>0</v>
      </c>
      <c r="AM3814">
        <v>0</v>
      </c>
      <c r="AN3814">
        <v>2633.9137841475299</v>
      </c>
      <c r="AO3814">
        <v>39547.780049669898</v>
      </c>
      <c r="AP3814">
        <v>0</v>
      </c>
      <c r="AQ3814">
        <v>0</v>
      </c>
      <c r="AR3814">
        <v>39547.780049669898</v>
      </c>
      <c r="AS3814">
        <v>2426.9838815981002</v>
      </c>
      <c r="AT3814">
        <v>253.779982670919</v>
      </c>
      <c r="AU3814">
        <v>1751.1079554760499</v>
      </c>
      <c r="AV3814">
        <v>422.095943451133</v>
      </c>
      <c r="AW3814">
        <v>273.62458959055999</v>
      </c>
      <c r="AX3814">
        <v>7.6903234171838397</v>
      </c>
      <c r="AY3814">
        <v>20.070676870816001</v>
      </c>
      <c r="AZ3814">
        <v>245.863589302561</v>
      </c>
      <c r="BA3814">
        <v>1110.1954725656101</v>
      </c>
      <c r="BB3814">
        <v>70.176695627826305</v>
      </c>
      <c r="BC3814">
        <v>281.22288343710102</v>
      </c>
      <c r="BD3814">
        <v>758.79589350068295</v>
      </c>
      <c r="BE3814">
        <v>4036.8203017925698</v>
      </c>
      <c r="BF3814">
        <v>462.89049908411602</v>
      </c>
      <c r="BG3814">
        <v>3420.0941009891799</v>
      </c>
      <c r="BH3814">
        <v>153.835701719284</v>
      </c>
      <c r="BI3814">
        <v>1085.91222782005</v>
      </c>
      <c r="BJ3814">
        <v>184.98488727397</v>
      </c>
      <c r="BK3814">
        <v>587.458050436294</v>
      </c>
      <c r="BL3814">
        <v>313.46929010978499</v>
      </c>
      <c r="BM3814">
        <v>321.32160603714601</v>
      </c>
      <c r="BN3814">
        <v>44.907735558549199</v>
      </c>
      <c r="BO3814">
        <v>200.60866540065999</v>
      </c>
      <c r="BP3814">
        <v>75.805205077937302</v>
      </c>
      <c r="BQ3814">
        <v>522.24331468075297</v>
      </c>
      <c r="BR3814">
        <v>55.692535210994997</v>
      </c>
      <c r="BS3814">
        <v>338.574568813528</v>
      </c>
      <c r="BT3814">
        <v>127.97621065622999</v>
      </c>
      <c r="BU3814">
        <v>732.58026600156302</v>
      </c>
      <c r="BV3814">
        <v>64.200928123131703</v>
      </c>
      <c r="BW3814">
        <v>487.12060624998401</v>
      </c>
      <c r="BX3814">
        <v>181.258731628448</v>
      </c>
      <c r="BY3814">
        <v>302.94054357334102</v>
      </c>
      <c r="BZ3814">
        <v>235.00363014715401</v>
      </c>
      <c r="CA3814">
        <v>11.787556784272899</v>
      </c>
      <c r="CB3814">
        <v>56.149356641914103</v>
      </c>
      <c r="CC3814">
        <v>3138.7579141087499</v>
      </c>
      <c r="CD3814">
        <v>2472.5079426452698</v>
      </c>
      <c r="CE3814">
        <v>161.116303366869</v>
      </c>
      <c r="CF3814">
        <v>505.13366809661301</v>
      </c>
      <c r="CG3814">
        <v>10298.4302468769</v>
      </c>
      <c r="CH3814">
        <v>4217.9585727643098</v>
      </c>
      <c r="CI3814">
        <v>5579.7311464290096</v>
      </c>
      <c r="CJ3814">
        <v>500.74052768357001</v>
      </c>
    </row>
    <row r="3815" spans="1:88" x14ac:dyDescent="0.2">
      <c r="A3815" t="s">
        <v>167</v>
      </c>
      <c r="B3815">
        <v>2008</v>
      </c>
      <c r="C3815" t="s">
        <v>18</v>
      </c>
      <c r="D3815" t="s">
        <v>2552</v>
      </c>
      <c r="E3815">
        <v>1014.76351811858</v>
      </c>
      <c r="F3815">
        <v>350.95891340861198</v>
      </c>
      <c r="G3815">
        <v>381.74325275305301</v>
      </c>
      <c r="H3815">
        <v>282.061351956914</v>
      </c>
      <c r="I3815">
        <v>356.758061464077</v>
      </c>
      <c r="J3815">
        <v>2937.41585655484</v>
      </c>
      <c r="K3815">
        <v>3294.1739180189202</v>
      </c>
      <c r="L3815">
        <v>4308.9374361375003</v>
      </c>
      <c r="M3815">
        <v>885.27904091536095</v>
      </c>
      <c r="N3815">
        <v>345.88560980425001</v>
      </c>
      <c r="O3815">
        <v>378.22255590588702</v>
      </c>
      <c r="P3815">
        <v>161.17087520522401</v>
      </c>
      <c r="Q3815">
        <v>303.76347634683799</v>
      </c>
      <c r="R3815">
        <v>2501.0777567342202</v>
      </c>
      <c r="S3815">
        <v>2804.8412330810502</v>
      </c>
      <c r="T3815">
        <v>3690.120273996411</v>
      </c>
      <c r="U3815">
        <v>2350.942566747</v>
      </c>
      <c r="V3815">
        <v>35.325041649805499</v>
      </c>
      <c r="W3815">
        <v>11.9117744432485</v>
      </c>
      <c r="X3815">
        <v>2303.70575065395</v>
      </c>
      <c r="Y3815">
        <v>100.102451440378</v>
      </c>
      <c r="Z3815">
        <v>14.0609985339537</v>
      </c>
      <c r="AA3815">
        <v>10.8151090137038</v>
      </c>
      <c r="AB3815">
        <v>75.226343892720905</v>
      </c>
      <c r="AC3815">
        <v>12733.255106652099</v>
      </c>
      <c r="AD3815">
        <v>0</v>
      </c>
      <c r="AE3815">
        <v>0</v>
      </c>
      <c r="AF3815">
        <v>12733.255106652099</v>
      </c>
      <c r="AG3815">
        <v>24492.860275262501</v>
      </c>
      <c r="AH3815">
        <v>0</v>
      </c>
      <c r="AI3815">
        <v>0</v>
      </c>
      <c r="AJ3815">
        <v>24492.860275262501</v>
      </c>
      <c r="AK3815">
        <v>3630.0608453130999</v>
      </c>
      <c r="AL3815">
        <v>0</v>
      </c>
      <c r="AM3815">
        <v>0</v>
      </c>
      <c r="AN3815">
        <v>3630.0608453130999</v>
      </c>
      <c r="AO3815">
        <v>40856.176227227799</v>
      </c>
      <c r="AP3815">
        <v>0</v>
      </c>
      <c r="AQ3815">
        <v>0</v>
      </c>
      <c r="AR3815">
        <v>40856.176227227799</v>
      </c>
      <c r="AS3815">
        <v>2331.7454078721098</v>
      </c>
      <c r="AT3815">
        <v>227.66981129867099</v>
      </c>
      <c r="AU3815">
        <v>1584.60411295223</v>
      </c>
      <c r="AV3815">
        <v>519.47148362120697</v>
      </c>
      <c r="AW3815">
        <v>258.66821597357398</v>
      </c>
      <c r="AX3815">
        <v>7.0643122422667002</v>
      </c>
      <c r="AY3815">
        <v>18.562154898038099</v>
      </c>
      <c r="AZ3815">
        <v>233.041748833269</v>
      </c>
      <c r="BA3815">
        <v>1824.7192317240001</v>
      </c>
      <c r="BB3815">
        <v>62.555739813223497</v>
      </c>
      <c r="BC3815">
        <v>253.14837350567899</v>
      </c>
      <c r="BD3815">
        <v>1509.0151184051001</v>
      </c>
      <c r="BE3815">
        <v>3717.3600008241501</v>
      </c>
      <c r="BF3815">
        <v>427.20186201076399</v>
      </c>
      <c r="BG3815">
        <v>3147.9329260927402</v>
      </c>
      <c r="BH3815">
        <v>142.22521272065501</v>
      </c>
      <c r="BI3815">
        <v>1177.17139578761</v>
      </c>
      <c r="BJ3815">
        <v>260.51643864414598</v>
      </c>
      <c r="BK3815">
        <v>508.36855372380501</v>
      </c>
      <c r="BL3815">
        <v>408.28640341966002</v>
      </c>
      <c r="BM3815">
        <v>291.56782262642002</v>
      </c>
      <c r="BN3815">
        <v>41.3200521979849</v>
      </c>
      <c r="BO3815">
        <v>176.40643799412899</v>
      </c>
      <c r="BP3815">
        <v>73.841332434306295</v>
      </c>
      <c r="BQ3815">
        <v>479.12637864864399</v>
      </c>
      <c r="BR3815">
        <v>50.604621701262303</v>
      </c>
      <c r="BS3815">
        <v>301.97646786546699</v>
      </c>
      <c r="BT3815">
        <v>126.54528908191401</v>
      </c>
      <c r="BU3815">
        <v>663.61987136081495</v>
      </c>
      <c r="BV3815">
        <v>57.597136157009501</v>
      </c>
      <c r="BW3815">
        <v>437.87885120162298</v>
      </c>
      <c r="BX3815">
        <v>168.143884002183</v>
      </c>
      <c r="BY3815">
        <v>269.288791171882</v>
      </c>
      <c r="BZ3815">
        <v>198.62763173402999</v>
      </c>
      <c r="CA3815">
        <v>26.131025376730399</v>
      </c>
      <c r="CB3815">
        <v>44.530134061122801</v>
      </c>
      <c r="CC3815">
        <v>2853.2930235580002</v>
      </c>
      <c r="CD3815">
        <v>2090.7739080049701</v>
      </c>
      <c r="CE3815">
        <v>363.84475485886401</v>
      </c>
      <c r="CF3815">
        <v>398.67436069418602</v>
      </c>
      <c r="CG3815">
        <v>9722.9325636848607</v>
      </c>
      <c r="CH3815">
        <v>4082.0890595278302</v>
      </c>
      <c r="CI3815">
        <v>5191.5951200797099</v>
      </c>
      <c r="CJ3815">
        <v>449.24838407732898</v>
      </c>
    </row>
    <row r="3816" spans="1:88" x14ac:dyDescent="0.2">
      <c r="A3816" t="s">
        <v>167</v>
      </c>
      <c r="B3816">
        <v>2008</v>
      </c>
      <c r="C3816" t="s">
        <v>19</v>
      </c>
      <c r="D3816" t="s">
        <v>2553</v>
      </c>
      <c r="E3816">
        <v>129.154783003208</v>
      </c>
      <c r="F3816">
        <v>33.491090051950302</v>
      </c>
      <c r="G3816">
        <v>75.673618280314599</v>
      </c>
      <c r="H3816">
        <v>19.9900746709427</v>
      </c>
      <c r="I3816">
        <v>29.18124382305</v>
      </c>
      <c r="J3816">
        <v>208.37637415836201</v>
      </c>
      <c r="K3816">
        <v>237.55761798141199</v>
      </c>
      <c r="L3816">
        <v>366.71240098461999</v>
      </c>
      <c r="M3816">
        <v>119.294608569141</v>
      </c>
      <c r="N3816">
        <v>32.804923321672803</v>
      </c>
      <c r="O3816">
        <v>74.792996603717498</v>
      </c>
      <c r="P3816">
        <v>11.6966886437508</v>
      </c>
      <c r="Q3816">
        <v>24.9686530783428</v>
      </c>
      <c r="R3816">
        <v>178.295257996282</v>
      </c>
      <c r="S3816">
        <v>203.26391107462501</v>
      </c>
      <c r="T3816">
        <v>322.55851964376603</v>
      </c>
      <c r="U3816">
        <v>170.42962143559399</v>
      </c>
      <c r="V3816">
        <v>4.5718689008451401</v>
      </c>
      <c r="W3816">
        <v>1.9189713842635301</v>
      </c>
      <c r="X3816">
        <v>163.93878115048599</v>
      </c>
      <c r="Y3816">
        <v>10.608537587047801</v>
      </c>
      <c r="Z3816">
        <v>1.9190268716660099</v>
      </c>
      <c r="AA3816">
        <v>2.7941187650687498</v>
      </c>
      <c r="AB3816">
        <v>5.8953919503129901</v>
      </c>
      <c r="AC3816">
        <v>1355.13279352523</v>
      </c>
      <c r="AD3816">
        <v>0</v>
      </c>
      <c r="AE3816">
        <v>0</v>
      </c>
      <c r="AF3816">
        <v>1355.13279352523</v>
      </c>
      <c r="AG3816">
        <v>922.75316315134103</v>
      </c>
      <c r="AH3816">
        <v>0</v>
      </c>
      <c r="AI3816">
        <v>0</v>
      </c>
      <c r="AJ3816">
        <v>922.75316315134103</v>
      </c>
      <c r="AK3816">
        <v>158.87699824768799</v>
      </c>
      <c r="AL3816">
        <v>0</v>
      </c>
      <c r="AM3816">
        <v>0</v>
      </c>
      <c r="AN3816">
        <v>158.87699824768799</v>
      </c>
      <c r="AO3816">
        <v>2436.7629549242702</v>
      </c>
      <c r="AP3816">
        <v>0</v>
      </c>
      <c r="AQ3816">
        <v>0</v>
      </c>
      <c r="AR3816">
        <v>2436.7629549242702</v>
      </c>
      <c r="AS3816">
        <v>323.33183762494201</v>
      </c>
      <c r="AT3816">
        <v>24.579004653157799</v>
      </c>
      <c r="AU3816">
        <v>275.23806123276898</v>
      </c>
      <c r="AV3816">
        <v>23.514771739015099</v>
      </c>
      <c r="AW3816">
        <v>21.350985748809901</v>
      </c>
      <c r="AX3816">
        <v>0.89811944363448803</v>
      </c>
      <c r="AY3816">
        <v>2.15591739191232</v>
      </c>
      <c r="AZ3816">
        <v>18.296948913263101</v>
      </c>
      <c r="BA3816">
        <v>120.87171285173</v>
      </c>
      <c r="BB3816">
        <v>8.1142042835678296</v>
      </c>
      <c r="BC3816">
        <v>40.371927541678602</v>
      </c>
      <c r="BD3816">
        <v>72.385581026483806</v>
      </c>
      <c r="BE3816">
        <v>602.89282025314299</v>
      </c>
      <c r="BF3816">
        <v>48.098467051885599</v>
      </c>
      <c r="BG3816">
        <v>543.81787913412302</v>
      </c>
      <c r="BH3816">
        <v>10.976474067135699</v>
      </c>
      <c r="BI3816">
        <v>141.22534609013599</v>
      </c>
      <c r="BJ3816">
        <v>24.970884981319699</v>
      </c>
      <c r="BK3816">
        <v>97.807013348420199</v>
      </c>
      <c r="BL3816">
        <v>18.4474477603959</v>
      </c>
      <c r="BM3816">
        <v>40.834502510708099</v>
      </c>
      <c r="BN3816">
        <v>6.8113008398668198</v>
      </c>
      <c r="BO3816">
        <v>28.515708355724399</v>
      </c>
      <c r="BP3816">
        <v>5.5074933151168901</v>
      </c>
      <c r="BQ3816">
        <v>60.098068505417999</v>
      </c>
      <c r="BR3816">
        <v>8.0512701226348895</v>
      </c>
      <c r="BS3816">
        <v>43.187263508121198</v>
      </c>
      <c r="BT3816">
        <v>8.8595348746618807</v>
      </c>
      <c r="BU3816">
        <v>80.136632263946794</v>
      </c>
      <c r="BV3816">
        <v>8.7028059001673004</v>
      </c>
      <c r="BW3816">
        <v>58.323129004919998</v>
      </c>
      <c r="BX3816">
        <v>13.110697358859399</v>
      </c>
      <c r="BY3816">
        <v>35.695988900294303</v>
      </c>
      <c r="BZ3816">
        <v>29.175456690767799</v>
      </c>
      <c r="CA3816">
        <v>1.8079932160821699</v>
      </c>
      <c r="CB3816">
        <v>4.7125389934443698</v>
      </c>
      <c r="CC3816">
        <v>375.10897655192701</v>
      </c>
      <c r="CD3816">
        <v>306.76885669200601</v>
      </c>
      <c r="CE3816">
        <v>25.0914552299521</v>
      </c>
      <c r="CF3816">
        <v>43.248664629969703</v>
      </c>
      <c r="CG3816">
        <v>1444.7246058491401</v>
      </c>
      <c r="CH3816">
        <v>390.07921070361101</v>
      </c>
      <c r="CI3816">
        <v>1030.41850668601</v>
      </c>
      <c r="CJ3816">
        <v>24.226888459518602</v>
      </c>
    </row>
    <row r="3817" spans="1:88" x14ac:dyDescent="0.2">
      <c r="A3817" t="s">
        <v>167</v>
      </c>
      <c r="B3817">
        <v>2008</v>
      </c>
      <c r="C3817" t="s">
        <v>20</v>
      </c>
      <c r="D3817" t="s">
        <v>2554</v>
      </c>
      <c r="E3817">
        <v>238.91462119060299</v>
      </c>
      <c r="F3817">
        <v>78.474019041175794</v>
      </c>
      <c r="G3817">
        <v>102.375955593439</v>
      </c>
      <c r="H3817">
        <v>58.064646555987999</v>
      </c>
      <c r="I3817">
        <v>102.029024191785</v>
      </c>
      <c r="J3817">
        <v>356.99981572498598</v>
      </c>
      <c r="K3817">
        <v>459.02883991677101</v>
      </c>
      <c r="L3817">
        <v>697.94346110737399</v>
      </c>
      <c r="M3817">
        <v>208.93536842462399</v>
      </c>
      <c r="N3817">
        <v>76.054219922483597</v>
      </c>
      <c r="O3817">
        <v>101.440299154876</v>
      </c>
      <c r="P3817">
        <v>31.440849347265299</v>
      </c>
      <c r="Q3817">
        <v>90.815120179704493</v>
      </c>
      <c r="R3817">
        <v>324.02828900349402</v>
      </c>
      <c r="S3817">
        <v>414.84340918319799</v>
      </c>
      <c r="T3817">
        <v>623.77877760782201</v>
      </c>
      <c r="U3817">
        <v>532.12001767795596</v>
      </c>
      <c r="V3817">
        <v>16.113334610699798</v>
      </c>
      <c r="W3817">
        <v>4.1683960057674403</v>
      </c>
      <c r="X3817">
        <v>511.83828706148898</v>
      </c>
      <c r="Y3817">
        <v>33.318548569329003</v>
      </c>
      <c r="Z3817">
        <v>6.7683414544454097</v>
      </c>
      <c r="AA3817">
        <v>2.7900890550986399</v>
      </c>
      <c r="AB3817">
        <v>23.760118059784901</v>
      </c>
      <c r="AC3817">
        <v>3137.9877456115501</v>
      </c>
      <c r="AD3817">
        <v>0</v>
      </c>
      <c r="AE3817">
        <v>0</v>
      </c>
      <c r="AF3817">
        <v>3137.9877456115501</v>
      </c>
      <c r="AG3817">
        <v>3090.4997469759701</v>
      </c>
      <c r="AH3817">
        <v>0</v>
      </c>
      <c r="AI3817">
        <v>0</v>
      </c>
      <c r="AJ3817">
        <v>3090.4997469759701</v>
      </c>
      <c r="AK3817">
        <v>514.32534431500699</v>
      </c>
      <c r="AL3817">
        <v>0</v>
      </c>
      <c r="AM3817">
        <v>0</v>
      </c>
      <c r="AN3817">
        <v>514.32534431500699</v>
      </c>
      <c r="AO3817">
        <v>6742.8128369025299</v>
      </c>
      <c r="AP3817">
        <v>0</v>
      </c>
      <c r="AQ3817">
        <v>0</v>
      </c>
      <c r="AR3817">
        <v>6742.8128369025299</v>
      </c>
      <c r="AS3817">
        <v>685.65818550275696</v>
      </c>
      <c r="AT3817">
        <v>77.361728426447797</v>
      </c>
      <c r="AU3817">
        <v>528.44307478176199</v>
      </c>
      <c r="AV3817">
        <v>79.853382294546407</v>
      </c>
      <c r="AW3817">
        <v>73.031701867521505</v>
      </c>
      <c r="AX3817">
        <v>2.3696612384351701</v>
      </c>
      <c r="AY3817">
        <v>6.2040212490919897</v>
      </c>
      <c r="AZ3817">
        <v>64.458019379994496</v>
      </c>
      <c r="BA3817">
        <v>295.34526781631001</v>
      </c>
      <c r="BB3817">
        <v>28.503501209539898</v>
      </c>
      <c r="BC3817">
        <v>97.988282111213195</v>
      </c>
      <c r="BD3817">
        <v>168.85348449555701</v>
      </c>
      <c r="BE3817">
        <v>929.90580767171195</v>
      </c>
      <c r="BF3817">
        <v>138.59620966090301</v>
      </c>
      <c r="BG3817">
        <v>752.01664081783895</v>
      </c>
      <c r="BH3817">
        <v>39.292957192971699</v>
      </c>
      <c r="BI3817">
        <v>216.35605863771301</v>
      </c>
      <c r="BJ3817">
        <v>53.482122466713598</v>
      </c>
      <c r="BK3817">
        <v>102.132830573699</v>
      </c>
      <c r="BL3817">
        <v>60.741105597300198</v>
      </c>
      <c r="BM3817">
        <v>79.671240646080307</v>
      </c>
      <c r="BN3817">
        <v>20.930502886737699</v>
      </c>
      <c r="BO3817">
        <v>43.7805224936982</v>
      </c>
      <c r="BP3817">
        <v>14.960215265644401</v>
      </c>
      <c r="BQ3817">
        <v>132.307408988265</v>
      </c>
      <c r="BR3817">
        <v>26.897530083511299</v>
      </c>
      <c r="BS3817">
        <v>79.764733363351198</v>
      </c>
      <c r="BT3817">
        <v>25.645145541402201</v>
      </c>
      <c r="BU3817">
        <v>189.679389286674</v>
      </c>
      <c r="BV3817">
        <v>29.609614461257401</v>
      </c>
      <c r="BW3817">
        <v>119.750126889529</v>
      </c>
      <c r="BX3817">
        <v>40.319647935887303</v>
      </c>
      <c r="BY3817">
        <v>131.86001107089899</v>
      </c>
      <c r="BZ3817">
        <v>112.48634254194999</v>
      </c>
      <c r="CA3817">
        <v>2.8318888394310999</v>
      </c>
      <c r="CB3817">
        <v>16.541779689518702</v>
      </c>
      <c r="CC3817">
        <v>1368.1922521050701</v>
      </c>
      <c r="CD3817">
        <v>1178.70581321597</v>
      </c>
      <c r="CE3817">
        <v>38.469118099422502</v>
      </c>
      <c r="CF3817">
        <v>151.01732078967601</v>
      </c>
      <c r="CG3817">
        <v>2356.6073259998702</v>
      </c>
      <c r="CH3817">
        <v>880.13978540818198</v>
      </c>
      <c r="CI3817">
        <v>1396.46050625781</v>
      </c>
      <c r="CJ3817">
        <v>80.007034333883496</v>
      </c>
    </row>
    <row r="3818" spans="1:88" x14ac:dyDescent="0.2">
      <c r="A3818" t="s">
        <v>167</v>
      </c>
      <c r="B3818">
        <v>2008</v>
      </c>
      <c r="C3818" t="s">
        <v>21</v>
      </c>
      <c r="D3818" t="s">
        <v>2555</v>
      </c>
      <c r="E3818">
        <v>20.840118844931101</v>
      </c>
      <c r="F3818">
        <v>5.3553046706714902</v>
      </c>
      <c r="G3818">
        <v>9.6951496961681407</v>
      </c>
      <c r="H3818">
        <v>5.7896644780915203</v>
      </c>
      <c r="I3818">
        <v>0</v>
      </c>
      <c r="J3818">
        <v>73.298964239388994</v>
      </c>
      <c r="K3818">
        <v>73.298964239388994</v>
      </c>
      <c r="L3818">
        <v>94.139083084320092</v>
      </c>
      <c r="M3818">
        <v>18.104776621973201</v>
      </c>
      <c r="N3818">
        <v>5.2553924139107799</v>
      </c>
      <c r="O3818">
        <v>9.6039184896795504</v>
      </c>
      <c r="P3818">
        <v>3.2454657183829201</v>
      </c>
      <c r="Q3818">
        <v>0</v>
      </c>
      <c r="R3818">
        <v>62.922161815437299</v>
      </c>
      <c r="S3818">
        <v>62.922161815437299</v>
      </c>
      <c r="T3818">
        <v>81.026938437410507</v>
      </c>
      <c r="U3818">
        <v>47.227227600922497</v>
      </c>
      <c r="V3818">
        <v>0.68965237399970902</v>
      </c>
      <c r="W3818">
        <v>0.36154772223210002</v>
      </c>
      <c r="X3818">
        <v>46.176027504690701</v>
      </c>
      <c r="Y3818">
        <v>1.73006727561239</v>
      </c>
      <c r="Z3818">
        <v>0.27741928661314003</v>
      </c>
      <c r="AA3818">
        <v>0.27581380346574302</v>
      </c>
      <c r="AB3818">
        <v>1.1768341855335001</v>
      </c>
      <c r="AC3818">
        <v>374.02963865511299</v>
      </c>
      <c r="AD3818">
        <v>0</v>
      </c>
      <c r="AE3818">
        <v>0</v>
      </c>
      <c r="AF3818">
        <v>374.02963865511299</v>
      </c>
      <c r="AG3818">
        <v>580.16232381896998</v>
      </c>
      <c r="AH3818">
        <v>0</v>
      </c>
      <c r="AI3818">
        <v>0</v>
      </c>
      <c r="AJ3818">
        <v>580.16232381896998</v>
      </c>
      <c r="AK3818">
        <v>84.514281160735706</v>
      </c>
      <c r="AL3818">
        <v>0</v>
      </c>
      <c r="AM3818">
        <v>0</v>
      </c>
      <c r="AN3818">
        <v>84.514281160735706</v>
      </c>
      <c r="AO3818">
        <v>1038.7062436348201</v>
      </c>
      <c r="AP3818">
        <v>0</v>
      </c>
      <c r="AQ3818">
        <v>0</v>
      </c>
      <c r="AR3818">
        <v>1038.7062436348201</v>
      </c>
      <c r="AS3818">
        <v>59.709185464765099</v>
      </c>
      <c r="AT3818">
        <v>4.1132226486473096</v>
      </c>
      <c r="AU3818">
        <v>43.668128922066302</v>
      </c>
      <c r="AV3818">
        <v>11.927833894051499</v>
      </c>
      <c r="AW3818">
        <v>4.5265590108600504</v>
      </c>
      <c r="AX3818">
        <v>0.124424854407699</v>
      </c>
      <c r="AY3818">
        <v>0.53522039713065706</v>
      </c>
      <c r="AZ3818">
        <v>3.8669137593217</v>
      </c>
      <c r="BA3818">
        <v>22.678380413722198</v>
      </c>
      <c r="BB3818">
        <v>1.19930712295651</v>
      </c>
      <c r="BC3818">
        <v>6.9320785522419301</v>
      </c>
      <c r="BD3818">
        <v>14.546994738523701</v>
      </c>
      <c r="BE3818">
        <v>88.024573333583504</v>
      </c>
      <c r="BF3818">
        <v>7.2665352223103703</v>
      </c>
      <c r="BG3818">
        <v>78.115182696582295</v>
      </c>
      <c r="BH3818">
        <v>2.6428554146909899</v>
      </c>
      <c r="BI3818">
        <v>24.898264461837599</v>
      </c>
      <c r="BJ3818">
        <v>2.8373586677709302</v>
      </c>
      <c r="BK3818">
        <v>12.7318794873734</v>
      </c>
      <c r="BL3818">
        <v>9.3290263066932706</v>
      </c>
      <c r="BM3818">
        <v>7.2568239030530899</v>
      </c>
      <c r="BN3818">
        <v>0.75590191867769296</v>
      </c>
      <c r="BO3818">
        <v>4.7610019865089104</v>
      </c>
      <c r="BP3818">
        <v>1.7399199978664801</v>
      </c>
      <c r="BQ3818">
        <v>12.1983957674118</v>
      </c>
      <c r="BR3818">
        <v>0.94179825468366596</v>
      </c>
      <c r="BS3818">
        <v>8.43971294416151</v>
      </c>
      <c r="BT3818">
        <v>2.8168845685666102</v>
      </c>
      <c r="BU3818">
        <v>17.285148057099398</v>
      </c>
      <c r="BV3818">
        <v>1.0683330761730101</v>
      </c>
      <c r="BW3818">
        <v>12.4710319199318</v>
      </c>
      <c r="BX3818">
        <v>3.7457830609946199</v>
      </c>
      <c r="BY3818">
        <v>6.1076744667408898</v>
      </c>
      <c r="BZ3818">
        <v>4.1347323761147301</v>
      </c>
      <c r="CA3818">
        <v>1.0399129680509001</v>
      </c>
      <c r="CB3818">
        <v>0.93302912257527004</v>
      </c>
      <c r="CC3818">
        <v>66.393341934969797</v>
      </c>
      <c r="CD3818">
        <v>43.497882097012997</v>
      </c>
      <c r="CE3818">
        <v>14.560164931703101</v>
      </c>
      <c r="CF3818">
        <v>8.3352949062539992</v>
      </c>
      <c r="CG3818">
        <v>200.49519014947001</v>
      </c>
      <c r="CH3818">
        <v>60.234417608470103</v>
      </c>
      <c r="CI3818">
        <v>131.82180834350601</v>
      </c>
      <c r="CJ3818">
        <v>8.4389641974947107</v>
      </c>
    </row>
    <row r="3819" spans="1:88" x14ac:dyDescent="0.2">
      <c r="A3819" t="s">
        <v>167</v>
      </c>
      <c r="B3819">
        <v>2008</v>
      </c>
      <c r="C3819" t="s">
        <v>22</v>
      </c>
      <c r="D3819" t="s">
        <v>2556</v>
      </c>
      <c r="E3819">
        <v>273.08049068951999</v>
      </c>
      <c r="F3819">
        <v>248.925079211292</v>
      </c>
      <c r="G3819">
        <v>12.2671550216409</v>
      </c>
      <c r="H3819">
        <v>11.8882564565865</v>
      </c>
      <c r="I3819">
        <v>0</v>
      </c>
      <c r="J3819">
        <v>2051.9091053800098</v>
      </c>
      <c r="K3819">
        <v>2051.9091053800098</v>
      </c>
      <c r="L3819">
        <v>2324.9895960695299</v>
      </c>
      <c r="M3819">
        <v>257.99486025924699</v>
      </c>
      <c r="N3819">
        <v>241.84529429091</v>
      </c>
      <c r="O3819">
        <v>12.147518338651899</v>
      </c>
      <c r="P3819">
        <v>4.0020476296837604</v>
      </c>
      <c r="Q3819">
        <v>0</v>
      </c>
      <c r="R3819">
        <v>1928.30715428651</v>
      </c>
      <c r="S3819">
        <v>1928.30715428651</v>
      </c>
      <c r="T3819">
        <v>2186.3020145457572</v>
      </c>
      <c r="U3819">
        <v>239.99483271248201</v>
      </c>
      <c r="V3819">
        <v>37.4669369022889</v>
      </c>
      <c r="W3819">
        <v>0.46694060659054398</v>
      </c>
      <c r="X3819">
        <v>202.06095520360199</v>
      </c>
      <c r="Y3819">
        <v>24.803073702891002</v>
      </c>
      <c r="Z3819">
        <v>20.6144681135046</v>
      </c>
      <c r="AA3819">
        <v>0.36229250947758801</v>
      </c>
      <c r="AB3819">
        <v>3.8263130799088598</v>
      </c>
      <c r="AC3819">
        <v>378.24427267735899</v>
      </c>
      <c r="AD3819">
        <v>0</v>
      </c>
      <c r="AE3819">
        <v>0</v>
      </c>
      <c r="AF3819">
        <v>378.24427267735899</v>
      </c>
      <c r="AG3819">
        <v>97.677363405883995</v>
      </c>
      <c r="AH3819">
        <v>0</v>
      </c>
      <c r="AI3819">
        <v>0</v>
      </c>
      <c r="AJ3819">
        <v>97.677363405883995</v>
      </c>
      <c r="AK3819">
        <v>1219.4819194920401</v>
      </c>
      <c r="AL3819">
        <v>0</v>
      </c>
      <c r="AM3819">
        <v>0</v>
      </c>
      <c r="AN3819">
        <v>1219.4819194920401</v>
      </c>
      <c r="AO3819">
        <v>1695.40355557527</v>
      </c>
      <c r="AP3819">
        <v>0</v>
      </c>
      <c r="AQ3819">
        <v>0</v>
      </c>
      <c r="AR3819">
        <v>1695.40355557527</v>
      </c>
      <c r="AS3819">
        <v>229.12757364887</v>
      </c>
      <c r="AT3819">
        <v>129.256171799909</v>
      </c>
      <c r="AU3819">
        <v>63.000712107345102</v>
      </c>
      <c r="AV3819">
        <v>36.870689741615699</v>
      </c>
      <c r="AW3819">
        <v>19.4518284739856</v>
      </c>
      <c r="AX3819">
        <v>6.7334683038574896</v>
      </c>
      <c r="AY3819">
        <v>0.68772896329720101</v>
      </c>
      <c r="AZ3819">
        <v>12.0306312068309</v>
      </c>
      <c r="BA3819">
        <v>146.71373117326999</v>
      </c>
      <c r="BB3819">
        <v>74.084941370688696</v>
      </c>
      <c r="BC3819">
        <v>11.509496475199001</v>
      </c>
      <c r="BD3819">
        <v>61.119293327382202</v>
      </c>
      <c r="BE3819">
        <v>399.08677160551099</v>
      </c>
      <c r="BF3819">
        <v>269.38047442704101</v>
      </c>
      <c r="BG3819">
        <v>101.293893350574</v>
      </c>
      <c r="BH3819">
        <v>28.412403827897101</v>
      </c>
      <c r="BI3819">
        <v>162.59322294421901</v>
      </c>
      <c r="BJ3819">
        <v>128.012447791992</v>
      </c>
      <c r="BK3819">
        <v>18.849453119826101</v>
      </c>
      <c r="BL3819">
        <v>15.7313220324009</v>
      </c>
      <c r="BM3819">
        <v>52.729017145958899</v>
      </c>
      <c r="BN3819">
        <v>38.691680856421698</v>
      </c>
      <c r="BO3819">
        <v>6.4566397754932998</v>
      </c>
      <c r="BP3819">
        <v>7.58069651404392</v>
      </c>
      <c r="BQ3819">
        <v>70.537378394700099</v>
      </c>
      <c r="BR3819">
        <v>49.274453356305003</v>
      </c>
      <c r="BS3819">
        <v>11.0066656910872</v>
      </c>
      <c r="BT3819">
        <v>10.2562593473079</v>
      </c>
      <c r="BU3819">
        <v>81.519900100674207</v>
      </c>
      <c r="BV3819">
        <v>53.335788222421499</v>
      </c>
      <c r="BW3819">
        <v>15.9139655043058</v>
      </c>
      <c r="BX3819">
        <v>12.270146373946799</v>
      </c>
      <c r="BY3819">
        <v>308.98443978957101</v>
      </c>
      <c r="BZ3819">
        <v>281.03735167296003</v>
      </c>
      <c r="CA3819">
        <v>0.39038947373425797</v>
      </c>
      <c r="CB3819">
        <v>27.556698642877901</v>
      </c>
      <c r="CC3819">
        <v>3220.3510356593702</v>
      </c>
      <c r="CD3819">
        <v>2953.3806403489202</v>
      </c>
      <c r="CE3819">
        <v>5.5421461603311499</v>
      </c>
      <c r="CF3819">
        <v>261.42824915012102</v>
      </c>
      <c r="CG3819">
        <v>2210.0675739282101</v>
      </c>
      <c r="CH3819">
        <v>2033.24082848022</v>
      </c>
      <c r="CI3819">
        <v>166.47126445712701</v>
      </c>
      <c r="CJ3819">
        <v>10.3554809908679</v>
      </c>
    </row>
    <row r="3820" spans="1:88" x14ac:dyDescent="0.2">
      <c r="A3820" t="s">
        <v>167</v>
      </c>
      <c r="B3820">
        <v>2008</v>
      </c>
      <c r="C3820" t="s">
        <v>78</v>
      </c>
      <c r="D3820" t="s">
        <v>2557</v>
      </c>
      <c r="E3820">
        <v>276.35385257695498</v>
      </c>
      <c r="F3820">
        <v>38.404368468005501</v>
      </c>
      <c r="G3820">
        <v>28.527238566709201</v>
      </c>
      <c r="H3820">
        <v>209.422245542241</v>
      </c>
      <c r="I3820">
        <v>0</v>
      </c>
      <c r="J3820">
        <v>0</v>
      </c>
      <c r="K3820">
        <v>0</v>
      </c>
      <c r="L3820">
        <v>276.35385257695498</v>
      </c>
      <c r="M3820">
        <v>84.1602294612577</v>
      </c>
      <c r="N3820">
        <v>37.288339942134598</v>
      </c>
      <c r="O3820">
        <v>28.3129397246</v>
      </c>
      <c r="P3820">
        <v>18.558949794522899</v>
      </c>
      <c r="Q3820">
        <v>0</v>
      </c>
      <c r="R3820">
        <v>0</v>
      </c>
      <c r="S3820">
        <v>0</v>
      </c>
      <c r="T3820">
        <v>84.1602294612577</v>
      </c>
      <c r="U3820">
        <v>6950.3854587943197</v>
      </c>
      <c r="V3820">
        <v>7.8029039091976804</v>
      </c>
      <c r="W3820">
        <v>1.0509774420599001</v>
      </c>
      <c r="X3820">
        <v>6941.5315774430701</v>
      </c>
      <c r="Y3820">
        <v>34.7976288822519</v>
      </c>
      <c r="Z3820">
        <v>3.09045613470095</v>
      </c>
      <c r="AA3820">
        <v>0.63095438274388205</v>
      </c>
      <c r="AB3820">
        <v>31.076218364807001</v>
      </c>
      <c r="AC3820">
        <v>6558.9024545328703</v>
      </c>
      <c r="AD3820">
        <v>0</v>
      </c>
      <c r="AE3820">
        <v>0</v>
      </c>
      <c r="AF3820">
        <v>6558.9024545328703</v>
      </c>
      <c r="AG3820">
        <v>1413.1017745894801</v>
      </c>
      <c r="AH3820">
        <v>0</v>
      </c>
      <c r="AI3820">
        <v>0</v>
      </c>
      <c r="AJ3820">
        <v>1413.1017745894801</v>
      </c>
      <c r="AK3820">
        <v>88.534613647861306</v>
      </c>
      <c r="AL3820">
        <v>0</v>
      </c>
      <c r="AM3820">
        <v>0</v>
      </c>
      <c r="AN3820">
        <v>88.534613647861306</v>
      </c>
      <c r="AO3820">
        <v>8060.5388427702101</v>
      </c>
      <c r="AP3820">
        <v>0</v>
      </c>
      <c r="AQ3820">
        <v>0</v>
      </c>
      <c r="AR3820">
        <v>8060.5388427702101</v>
      </c>
      <c r="AS3820">
        <v>208.80332508346601</v>
      </c>
      <c r="AT3820">
        <v>41.746845624622701</v>
      </c>
      <c r="AU3820">
        <v>131.094323450562</v>
      </c>
      <c r="AV3820">
        <v>35.962156008280502</v>
      </c>
      <c r="AW3820">
        <v>129.30413648376</v>
      </c>
      <c r="AX3820">
        <v>1.1797334614908801</v>
      </c>
      <c r="AY3820">
        <v>1.9782644553255899</v>
      </c>
      <c r="AZ3820">
        <v>126.146138566944</v>
      </c>
      <c r="BA3820">
        <v>210.08787779353401</v>
      </c>
      <c r="BB3820">
        <v>13.653318619552101</v>
      </c>
      <c r="BC3820">
        <v>22.6318184621936</v>
      </c>
      <c r="BD3820">
        <v>173.802740711789</v>
      </c>
      <c r="BE3820">
        <v>285.15672505841502</v>
      </c>
      <c r="BF3820">
        <v>59.917830820328199</v>
      </c>
      <c r="BG3820">
        <v>197.234542606345</v>
      </c>
      <c r="BH3820">
        <v>28.004351631741699</v>
      </c>
      <c r="BI3820">
        <v>57.190439526896398</v>
      </c>
      <c r="BJ3820">
        <v>25.5133850141594</v>
      </c>
      <c r="BK3820">
        <v>17.097320194172301</v>
      </c>
      <c r="BL3820">
        <v>14.5797343185647</v>
      </c>
      <c r="BM3820">
        <v>24.9423494604045</v>
      </c>
      <c r="BN3820">
        <v>7.6735014740184697</v>
      </c>
      <c r="BO3820">
        <v>9.6510284018227104</v>
      </c>
      <c r="BP3820">
        <v>7.6178195845634002</v>
      </c>
      <c r="BQ3820">
        <v>44.445978591516003</v>
      </c>
      <c r="BR3820">
        <v>9.6121163020893707</v>
      </c>
      <c r="BS3820">
        <v>20.3124340527892</v>
      </c>
      <c r="BT3820">
        <v>14.5214282366374</v>
      </c>
      <c r="BU3820">
        <v>63.195818060245699</v>
      </c>
      <c r="BV3820">
        <v>10.803069441238501</v>
      </c>
      <c r="BW3820">
        <v>32.495774488470403</v>
      </c>
      <c r="BX3820">
        <v>19.896974130536901</v>
      </c>
      <c r="BY3820">
        <v>63.574069364355303</v>
      </c>
      <c r="BZ3820">
        <v>50.956281800478102</v>
      </c>
      <c r="CA3820">
        <v>1.3738653454173</v>
      </c>
      <c r="CB3820">
        <v>11.243922218460099</v>
      </c>
      <c r="CC3820">
        <v>578.071350288036</v>
      </c>
      <c r="CD3820">
        <v>536.21215169512197</v>
      </c>
      <c r="CE3820">
        <v>19.239783709413</v>
      </c>
      <c r="CF3820">
        <v>22.619414883504099</v>
      </c>
      <c r="CG3820">
        <v>824.99396370891202</v>
      </c>
      <c r="CH3820">
        <v>384.54312168194002</v>
      </c>
      <c r="CI3820">
        <v>391.488575895309</v>
      </c>
      <c r="CJ3820">
        <v>48.9622661316631</v>
      </c>
    </row>
    <row r="3821" spans="1:88" x14ac:dyDescent="0.2">
      <c r="A3821" t="s">
        <v>167</v>
      </c>
      <c r="B3821">
        <v>2008</v>
      </c>
      <c r="C3821" t="s">
        <v>23</v>
      </c>
      <c r="D3821" t="s">
        <v>2558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0</v>
      </c>
      <c r="BI3821">
        <v>0</v>
      </c>
      <c r="BJ3821">
        <v>0</v>
      </c>
      <c r="BK3821">
        <v>0</v>
      </c>
      <c r="BL3821">
        <v>0</v>
      </c>
      <c r="BM3821">
        <v>0</v>
      </c>
      <c r="BN3821">
        <v>0</v>
      </c>
      <c r="BO3821">
        <v>0</v>
      </c>
      <c r="BP3821">
        <v>0</v>
      </c>
      <c r="BQ3821">
        <v>0</v>
      </c>
      <c r="BR3821">
        <v>0</v>
      </c>
      <c r="BS3821">
        <v>0</v>
      </c>
      <c r="BT3821">
        <v>0</v>
      </c>
      <c r="BU3821">
        <v>0</v>
      </c>
      <c r="BV3821">
        <v>0</v>
      </c>
      <c r="BW3821">
        <v>0</v>
      </c>
      <c r="BX3821">
        <v>0</v>
      </c>
      <c r="BY3821">
        <v>0</v>
      </c>
      <c r="BZ3821">
        <v>0</v>
      </c>
      <c r="CA3821">
        <v>0</v>
      </c>
      <c r="CB3821">
        <v>0</v>
      </c>
      <c r="CC3821">
        <v>0</v>
      </c>
      <c r="CD3821">
        <v>0</v>
      </c>
      <c r="CE3821">
        <v>0</v>
      </c>
      <c r="CF3821">
        <v>0</v>
      </c>
      <c r="CG3821">
        <v>0</v>
      </c>
      <c r="CH3821">
        <v>0</v>
      </c>
      <c r="CI3821">
        <v>0</v>
      </c>
      <c r="CJ3821">
        <v>0</v>
      </c>
    </row>
    <row r="3822" spans="1:88" x14ac:dyDescent="0.2">
      <c r="A3822" t="s">
        <v>167</v>
      </c>
      <c r="B3822">
        <v>2008</v>
      </c>
      <c r="C3822" t="s">
        <v>24</v>
      </c>
      <c r="D3822" t="s">
        <v>2559</v>
      </c>
      <c r="E3822">
        <v>1397.4355714963599</v>
      </c>
      <c r="F3822">
        <v>276.21286112623397</v>
      </c>
      <c r="G3822">
        <v>765.02248434999103</v>
      </c>
      <c r="H3822">
        <v>356.20022602013597</v>
      </c>
      <c r="I3822">
        <v>0</v>
      </c>
      <c r="J3822">
        <v>0</v>
      </c>
      <c r="K3822">
        <v>0</v>
      </c>
      <c r="L3822">
        <v>1397.4355714963599</v>
      </c>
      <c r="M3822">
        <v>1137.8205714809301</v>
      </c>
      <c r="N3822">
        <v>270.54165744915701</v>
      </c>
      <c r="O3822">
        <v>758.64476505762605</v>
      </c>
      <c r="P3822">
        <v>108.634148974149</v>
      </c>
      <c r="Q3822">
        <v>0</v>
      </c>
      <c r="R3822">
        <v>0</v>
      </c>
      <c r="S3822">
        <v>0</v>
      </c>
      <c r="T3822">
        <v>1137.8205714809301</v>
      </c>
      <c r="U3822">
        <v>3812.39513017746</v>
      </c>
      <c r="V3822">
        <v>48.495145342925497</v>
      </c>
      <c r="W3822">
        <v>30.039025864399999</v>
      </c>
      <c r="X3822">
        <v>3733.86095897013</v>
      </c>
      <c r="Y3822">
        <v>251.41103357586499</v>
      </c>
      <c r="Z3822">
        <v>14.962500145987001</v>
      </c>
      <c r="AA3822">
        <v>18.881690086420999</v>
      </c>
      <c r="AB3822">
        <v>217.566843343458</v>
      </c>
      <c r="AC3822">
        <v>84030.246099187905</v>
      </c>
      <c r="AD3822">
        <v>0</v>
      </c>
      <c r="AE3822">
        <v>0</v>
      </c>
      <c r="AF3822">
        <v>84030.246099187905</v>
      </c>
      <c r="AG3822">
        <v>4346.8131683920901</v>
      </c>
      <c r="AH3822">
        <v>0</v>
      </c>
      <c r="AI3822">
        <v>0</v>
      </c>
      <c r="AJ3822">
        <v>4346.8131683920901</v>
      </c>
      <c r="AK3822">
        <v>1014.20633967842</v>
      </c>
      <c r="AL3822">
        <v>0</v>
      </c>
      <c r="AM3822">
        <v>0</v>
      </c>
      <c r="AN3822">
        <v>1014.20633967842</v>
      </c>
      <c r="AO3822">
        <v>89391.265607258494</v>
      </c>
      <c r="AP3822">
        <v>0</v>
      </c>
      <c r="AQ3822">
        <v>0</v>
      </c>
      <c r="AR3822">
        <v>89391.265607258494</v>
      </c>
      <c r="AS3822">
        <v>4208.6280243323599</v>
      </c>
      <c r="AT3822">
        <v>414.199473523368</v>
      </c>
      <c r="AU3822">
        <v>3663.9061152878198</v>
      </c>
      <c r="AV3822">
        <v>130.52243552117099</v>
      </c>
      <c r="AW3822">
        <v>816.43278381667596</v>
      </c>
      <c r="AX3822">
        <v>7.2053804112340503</v>
      </c>
      <c r="AY3822">
        <v>56.154935788932697</v>
      </c>
      <c r="AZ3822">
        <v>753.07246761651095</v>
      </c>
      <c r="BA3822">
        <v>3320.85084860396</v>
      </c>
      <c r="BB3822">
        <v>77.663295869751295</v>
      </c>
      <c r="BC3822">
        <v>609.55086097715196</v>
      </c>
      <c r="BD3822">
        <v>2633.6366917570599</v>
      </c>
      <c r="BE3822">
        <v>6036.7280726373101</v>
      </c>
      <c r="BF3822">
        <v>360.14838602973299</v>
      </c>
      <c r="BG3822">
        <v>5400.44591308289</v>
      </c>
      <c r="BH3822">
        <v>276.13377352471099</v>
      </c>
      <c r="BI3822">
        <v>956.60096248082903</v>
      </c>
      <c r="BJ3822">
        <v>150.727370712545</v>
      </c>
      <c r="BK3822">
        <v>690.16602669687097</v>
      </c>
      <c r="BL3822">
        <v>115.707565071413</v>
      </c>
      <c r="BM3822">
        <v>415.09706038246497</v>
      </c>
      <c r="BN3822">
        <v>50.209189483277697</v>
      </c>
      <c r="BO3822">
        <v>307.76052892373002</v>
      </c>
      <c r="BP3822">
        <v>57.127341975456901</v>
      </c>
      <c r="BQ3822">
        <v>812.02585854295501</v>
      </c>
      <c r="BR3822">
        <v>59.759415199552301</v>
      </c>
      <c r="BS3822">
        <v>625.19319849885801</v>
      </c>
      <c r="BT3822">
        <v>127.073244844545</v>
      </c>
      <c r="BU3822">
        <v>1219.81542031766</v>
      </c>
      <c r="BV3822">
        <v>64.3837162978283</v>
      </c>
      <c r="BW3822">
        <v>983.50167452063897</v>
      </c>
      <c r="BX3822">
        <v>171.93002949919099</v>
      </c>
      <c r="BY3822">
        <v>325.54635242011898</v>
      </c>
      <c r="BZ3822">
        <v>221.26342533294499</v>
      </c>
      <c r="CA3822">
        <v>27.7867668675731</v>
      </c>
      <c r="CB3822">
        <v>76.496160219601606</v>
      </c>
      <c r="CC3822">
        <v>3405.56237892235</v>
      </c>
      <c r="CD3822">
        <v>2330.5048740739098</v>
      </c>
      <c r="CE3822">
        <v>381.25865652621002</v>
      </c>
      <c r="CF3822">
        <v>693.79884832223297</v>
      </c>
      <c r="CG3822">
        <v>13915.1975239159</v>
      </c>
      <c r="CH3822">
        <v>3344.3688751058398</v>
      </c>
      <c r="CI3822">
        <v>10453.317902254401</v>
      </c>
      <c r="CJ3822">
        <v>117.510746555586</v>
      </c>
    </row>
    <row r="3823" spans="1:88" x14ac:dyDescent="0.2">
      <c r="A3823" t="s">
        <v>167</v>
      </c>
      <c r="B3823">
        <v>2008</v>
      </c>
      <c r="C3823" t="s">
        <v>25</v>
      </c>
      <c r="D3823" t="s">
        <v>2560</v>
      </c>
      <c r="E3823">
        <v>99.797639800491197</v>
      </c>
      <c r="F3823">
        <v>8.0887866220407005</v>
      </c>
      <c r="G3823">
        <v>83.2559400582672</v>
      </c>
      <c r="H3823">
        <v>8.4529131201831902</v>
      </c>
      <c r="I3823">
        <v>0</v>
      </c>
      <c r="J3823">
        <v>0</v>
      </c>
      <c r="K3823">
        <v>0</v>
      </c>
      <c r="L3823">
        <v>99.797639800491197</v>
      </c>
      <c r="M3823">
        <v>94.643429801835694</v>
      </c>
      <c r="N3823">
        <v>7.9183053022030698</v>
      </c>
      <c r="O3823">
        <v>82.777242002849903</v>
      </c>
      <c r="P3823">
        <v>3.94788249678263</v>
      </c>
      <c r="Q3823">
        <v>0</v>
      </c>
      <c r="R3823">
        <v>0</v>
      </c>
      <c r="S3823">
        <v>0</v>
      </c>
      <c r="T3823">
        <v>94.643429801835694</v>
      </c>
      <c r="U3823">
        <v>73.918324991068005</v>
      </c>
      <c r="V3823">
        <v>1.2875319972341099</v>
      </c>
      <c r="W3823">
        <v>1.42534340257083</v>
      </c>
      <c r="X3823">
        <v>71.205449591263104</v>
      </c>
      <c r="Y3823">
        <v>6.4440949716351099</v>
      </c>
      <c r="Z3823">
        <v>0.46407053659993902</v>
      </c>
      <c r="AA3823">
        <v>1.48679352467403</v>
      </c>
      <c r="AB3823">
        <v>4.4932309103611301</v>
      </c>
      <c r="AC3823">
        <v>1305.43923271789</v>
      </c>
      <c r="AD3823">
        <v>0</v>
      </c>
      <c r="AE3823">
        <v>0</v>
      </c>
      <c r="AF3823">
        <v>1305.43923271789</v>
      </c>
      <c r="AG3823">
        <v>54.509188747487102</v>
      </c>
      <c r="AH3823">
        <v>0</v>
      </c>
      <c r="AI3823">
        <v>0</v>
      </c>
      <c r="AJ3823">
        <v>54.509188747487102</v>
      </c>
      <c r="AK3823">
        <v>25.963105023392099</v>
      </c>
      <c r="AL3823">
        <v>0</v>
      </c>
      <c r="AM3823">
        <v>0</v>
      </c>
      <c r="AN3823">
        <v>25.963105023392099</v>
      </c>
      <c r="AO3823">
        <v>1385.9115264887701</v>
      </c>
      <c r="AP3823">
        <v>0</v>
      </c>
      <c r="AQ3823">
        <v>0</v>
      </c>
      <c r="AR3823">
        <v>1385.9115264887701</v>
      </c>
      <c r="AS3823">
        <v>213.69422895194401</v>
      </c>
      <c r="AT3823">
        <v>9.6936234982196599</v>
      </c>
      <c r="AU3823">
        <v>201.860713805578</v>
      </c>
      <c r="AV3823">
        <v>2.1398916481463002</v>
      </c>
      <c r="AW3823">
        <v>19.0777377008976</v>
      </c>
      <c r="AX3823">
        <v>0.21670707648399001</v>
      </c>
      <c r="AY3823">
        <v>0.95629190770899197</v>
      </c>
      <c r="AZ3823">
        <v>17.904738716704699</v>
      </c>
      <c r="BA3823">
        <v>211.523692998592</v>
      </c>
      <c r="BB3823">
        <v>2.18744434654778</v>
      </c>
      <c r="BC3823">
        <v>34.485180962378003</v>
      </c>
      <c r="BD3823">
        <v>174.85106768966699</v>
      </c>
      <c r="BE3823">
        <v>712.38764131598396</v>
      </c>
      <c r="BF3823">
        <v>9.5323164549974297</v>
      </c>
      <c r="BG3823">
        <v>696.57652190909198</v>
      </c>
      <c r="BH3823">
        <v>6.27880295189739</v>
      </c>
      <c r="BI3823">
        <v>26.9355462395426</v>
      </c>
      <c r="BJ3823">
        <v>3.7106549078187498</v>
      </c>
      <c r="BK3823">
        <v>20.844714532702699</v>
      </c>
      <c r="BL3823">
        <v>2.3801767990211</v>
      </c>
      <c r="BM3823">
        <v>29.878269865349001</v>
      </c>
      <c r="BN3823">
        <v>1.3069260524221999</v>
      </c>
      <c r="BO3823">
        <v>23.2226146207942</v>
      </c>
      <c r="BP3823">
        <v>5.3487291921326001</v>
      </c>
      <c r="BQ3823">
        <v>55.964770615153498</v>
      </c>
      <c r="BR3823">
        <v>1.57465596167893</v>
      </c>
      <c r="BS3823">
        <v>47.455026018312402</v>
      </c>
      <c r="BT3823">
        <v>6.9350886351622796</v>
      </c>
      <c r="BU3823">
        <v>85.074828478163198</v>
      </c>
      <c r="BV3823">
        <v>1.7027706236247899</v>
      </c>
      <c r="BW3823">
        <v>75.595875154402293</v>
      </c>
      <c r="BX3823">
        <v>7.7761827001361201</v>
      </c>
      <c r="BY3823">
        <v>11.0801006553486</v>
      </c>
      <c r="BZ3823">
        <v>6.4889042920090603</v>
      </c>
      <c r="CA3823">
        <v>3.0010292847608699</v>
      </c>
      <c r="CB3823">
        <v>1.5901670785786699</v>
      </c>
      <c r="CC3823">
        <v>123.465940842297</v>
      </c>
      <c r="CD3823">
        <v>68.220403189899301</v>
      </c>
      <c r="CE3823">
        <v>40.618681553450998</v>
      </c>
      <c r="CF3823">
        <v>14.626856098947201</v>
      </c>
      <c r="CG3823">
        <v>1239.7870184184901</v>
      </c>
      <c r="CH3823">
        <v>90.705192038081606</v>
      </c>
      <c r="CI3823">
        <v>1147.5982914373999</v>
      </c>
      <c r="CJ3823">
        <v>1.48353494300716</v>
      </c>
    </row>
    <row r="3824" spans="1:88" x14ac:dyDescent="0.2">
      <c r="A3824" t="s">
        <v>167</v>
      </c>
      <c r="B3824">
        <v>2008</v>
      </c>
      <c r="C3824" t="s">
        <v>26</v>
      </c>
      <c r="D3824" t="s">
        <v>2561</v>
      </c>
      <c r="E3824">
        <v>5459.7545427587802</v>
      </c>
      <c r="F3824">
        <v>52.201116476394503</v>
      </c>
      <c r="G3824">
        <v>5353.6140740684696</v>
      </c>
      <c r="H3824">
        <v>53.939352213917502</v>
      </c>
      <c r="I3824">
        <v>0</v>
      </c>
      <c r="J3824">
        <v>0</v>
      </c>
      <c r="K3824">
        <v>0</v>
      </c>
      <c r="L3824">
        <v>5459.7545427587802</v>
      </c>
      <c r="M3824">
        <v>5344.6502908120301</v>
      </c>
      <c r="N3824">
        <v>51.495211127200598</v>
      </c>
      <c r="O3824">
        <v>5272.3873769622296</v>
      </c>
      <c r="P3824">
        <v>20.7677027226059</v>
      </c>
      <c r="Q3824">
        <v>0</v>
      </c>
      <c r="R3824">
        <v>0</v>
      </c>
      <c r="S3824">
        <v>0</v>
      </c>
      <c r="T3824">
        <v>5344.6502908120301</v>
      </c>
      <c r="U3824">
        <v>800.78919774314397</v>
      </c>
      <c r="V3824">
        <v>6.7585080865729896</v>
      </c>
      <c r="W3824">
        <v>39.405968431247501</v>
      </c>
      <c r="X3824">
        <v>754.62472122532301</v>
      </c>
      <c r="Y3824">
        <v>306.98104768005697</v>
      </c>
      <c r="Z3824">
        <v>1.80182096318637</v>
      </c>
      <c r="AA3824">
        <v>269.26693924650499</v>
      </c>
      <c r="AB3824">
        <v>35.912287470365598</v>
      </c>
      <c r="AC3824">
        <v>2867.6432052569198</v>
      </c>
      <c r="AD3824">
        <v>0</v>
      </c>
      <c r="AE3824">
        <v>0</v>
      </c>
      <c r="AF3824">
        <v>2867.6432052569198</v>
      </c>
      <c r="AG3824">
        <v>620.62798140276698</v>
      </c>
      <c r="AH3824">
        <v>0</v>
      </c>
      <c r="AI3824">
        <v>0</v>
      </c>
      <c r="AJ3824">
        <v>620.62798140276698</v>
      </c>
      <c r="AK3824">
        <v>116.718323688556</v>
      </c>
      <c r="AL3824">
        <v>0</v>
      </c>
      <c r="AM3824">
        <v>0</v>
      </c>
      <c r="AN3824">
        <v>116.718323688556</v>
      </c>
      <c r="AO3824">
        <v>3604.98951034825</v>
      </c>
      <c r="AP3824">
        <v>0</v>
      </c>
      <c r="AQ3824">
        <v>0</v>
      </c>
      <c r="AR3824">
        <v>3604.98951034825</v>
      </c>
      <c r="AS3824">
        <v>6271.1440688371104</v>
      </c>
      <c r="AT3824">
        <v>65.008350850779095</v>
      </c>
      <c r="AU3824">
        <v>6188.47425922809</v>
      </c>
      <c r="AV3824">
        <v>17.661458758241501</v>
      </c>
      <c r="AW3824">
        <v>192.02617810073099</v>
      </c>
      <c r="AX3824">
        <v>1.56655348488947</v>
      </c>
      <c r="AY3824">
        <v>48.439962311170802</v>
      </c>
      <c r="AZ3824">
        <v>142.01966230467099</v>
      </c>
      <c r="BA3824">
        <v>2151.7515027500499</v>
      </c>
      <c r="BB3824">
        <v>10.5978820510984</v>
      </c>
      <c r="BC3824">
        <v>1865.17279867295</v>
      </c>
      <c r="BD3824">
        <v>275.98082202601103</v>
      </c>
      <c r="BE3824">
        <v>105557.714729807</v>
      </c>
      <c r="BF3824">
        <v>61.373819848911801</v>
      </c>
      <c r="BG3824">
        <v>105449.30240985499</v>
      </c>
      <c r="BH3824">
        <v>47.038500103515901</v>
      </c>
      <c r="BI3824">
        <v>36763.277413705298</v>
      </c>
      <c r="BJ3824">
        <v>20.249109063878599</v>
      </c>
      <c r="BK3824">
        <v>36720.677848540603</v>
      </c>
      <c r="BL3824">
        <v>22.3504561009164</v>
      </c>
      <c r="BM3824">
        <v>7370.1568905887198</v>
      </c>
      <c r="BN3824">
        <v>8.1180571254931007</v>
      </c>
      <c r="BO3824">
        <v>7350.5900895913301</v>
      </c>
      <c r="BP3824">
        <v>11.4487438719114</v>
      </c>
      <c r="BQ3824">
        <v>8185.4888043896999</v>
      </c>
      <c r="BR3824">
        <v>9.3316186311236393</v>
      </c>
      <c r="BS3824">
        <v>8152.3857935060296</v>
      </c>
      <c r="BT3824">
        <v>23.771392252549099</v>
      </c>
      <c r="BU3824">
        <v>8215.4550489553403</v>
      </c>
      <c r="BV3824">
        <v>10.254658498463399</v>
      </c>
      <c r="BW3824">
        <v>8175.0917681215597</v>
      </c>
      <c r="BX3824">
        <v>30.108622335276099</v>
      </c>
      <c r="BY3824">
        <v>36.080098762754297</v>
      </c>
      <c r="BZ3824">
        <v>25.4219570595234</v>
      </c>
      <c r="CA3824">
        <v>2.3233296051818102</v>
      </c>
      <c r="CB3824">
        <v>8.3348120980491291</v>
      </c>
      <c r="CC3824">
        <v>372.967377618684</v>
      </c>
      <c r="CD3824">
        <v>267.520024929594</v>
      </c>
      <c r="CE3824">
        <v>31.981384521737301</v>
      </c>
      <c r="CF3824">
        <v>73.465968167354305</v>
      </c>
      <c r="CG3824">
        <v>68974.442263413497</v>
      </c>
      <c r="CH3824">
        <v>736.69630137131605</v>
      </c>
      <c r="CI3824">
        <v>68220.799197431494</v>
      </c>
      <c r="CJ3824">
        <v>16.94676461069</v>
      </c>
    </row>
    <row r="3825" spans="1:88" x14ac:dyDescent="0.2">
      <c r="A3825" t="s">
        <v>167</v>
      </c>
      <c r="B3825">
        <v>2008</v>
      </c>
      <c r="C3825" t="s">
        <v>27</v>
      </c>
      <c r="D3825" t="s">
        <v>2562</v>
      </c>
      <c r="E3825">
        <v>728.74608076751201</v>
      </c>
      <c r="F3825">
        <v>6.2535558658199397</v>
      </c>
      <c r="G3825">
        <v>716.98195831502096</v>
      </c>
      <c r="H3825">
        <v>5.5105665866699001</v>
      </c>
      <c r="I3825">
        <v>0</v>
      </c>
      <c r="J3825">
        <v>0</v>
      </c>
      <c r="K3825">
        <v>0</v>
      </c>
      <c r="L3825">
        <v>728.74608076751201</v>
      </c>
      <c r="M3825">
        <v>715.09492557271199</v>
      </c>
      <c r="N3825">
        <v>6.1349403487359799</v>
      </c>
      <c r="O3825">
        <v>707.05388510005605</v>
      </c>
      <c r="P3825">
        <v>1.90610012392073</v>
      </c>
      <c r="Q3825">
        <v>0</v>
      </c>
      <c r="R3825">
        <v>0</v>
      </c>
      <c r="S3825">
        <v>0</v>
      </c>
      <c r="T3825">
        <v>715.09492557271199</v>
      </c>
      <c r="U3825">
        <v>66.002161470991297</v>
      </c>
      <c r="V3825">
        <v>0.95751061521156799</v>
      </c>
      <c r="W3825">
        <v>9.1148593654734995</v>
      </c>
      <c r="X3825">
        <v>55.929791490306201</v>
      </c>
      <c r="Y3825">
        <v>35.9656810254682</v>
      </c>
      <c r="Z3825">
        <v>0.317710576186779</v>
      </c>
      <c r="AA3825">
        <v>32.551012519568197</v>
      </c>
      <c r="AB3825">
        <v>3.0969579297131999</v>
      </c>
      <c r="AC3825">
        <v>1192.69823998893</v>
      </c>
      <c r="AD3825">
        <v>0</v>
      </c>
      <c r="AE3825">
        <v>0</v>
      </c>
      <c r="AF3825">
        <v>1192.69823998893</v>
      </c>
      <c r="AG3825">
        <v>71.8051591481412</v>
      </c>
      <c r="AH3825">
        <v>0</v>
      </c>
      <c r="AI3825">
        <v>0</v>
      </c>
      <c r="AJ3825">
        <v>71.8051591481412</v>
      </c>
      <c r="AK3825">
        <v>18.839801134516101</v>
      </c>
      <c r="AL3825">
        <v>0</v>
      </c>
      <c r="AM3825">
        <v>0</v>
      </c>
      <c r="AN3825">
        <v>18.839801134516101</v>
      </c>
      <c r="AO3825">
        <v>1283.3432002715799</v>
      </c>
      <c r="AP3825">
        <v>0</v>
      </c>
      <c r="AQ3825">
        <v>0</v>
      </c>
      <c r="AR3825">
        <v>1283.3432002715799</v>
      </c>
      <c r="AS3825">
        <v>2105.3276556506999</v>
      </c>
      <c r="AT3825">
        <v>7.5701818545252904</v>
      </c>
      <c r="AU3825">
        <v>2095.36715671396</v>
      </c>
      <c r="AV3825">
        <v>2.39031708221165</v>
      </c>
      <c r="AW3825">
        <v>12.2871185640509</v>
      </c>
      <c r="AX3825">
        <v>0.182897639905404</v>
      </c>
      <c r="AY3825">
        <v>0.68907021369584498</v>
      </c>
      <c r="AZ3825">
        <v>11.4151507104497</v>
      </c>
      <c r="BA3825">
        <v>245.066533633539</v>
      </c>
      <c r="BB3825">
        <v>1.58887044886365</v>
      </c>
      <c r="BC3825">
        <v>213.852116502542</v>
      </c>
      <c r="BD3825">
        <v>29.625546682133301</v>
      </c>
      <c r="BE3825">
        <v>2716.8648467837202</v>
      </c>
      <c r="BF3825">
        <v>8.1215146931242401</v>
      </c>
      <c r="BG3825">
        <v>2704.3783898735201</v>
      </c>
      <c r="BH3825">
        <v>4.3649422170719197</v>
      </c>
      <c r="BI3825">
        <v>259.103693167259</v>
      </c>
      <c r="BJ3825">
        <v>2.8752880033655299</v>
      </c>
      <c r="BK3825">
        <v>253.607278350428</v>
      </c>
      <c r="BL3825">
        <v>2.6211268134655499</v>
      </c>
      <c r="BM3825">
        <v>57.811146324111398</v>
      </c>
      <c r="BN3825">
        <v>1.04104764708816</v>
      </c>
      <c r="BO3825">
        <v>55.426724341730399</v>
      </c>
      <c r="BP3825">
        <v>1.34337433529289</v>
      </c>
      <c r="BQ3825">
        <v>63.681882600306302</v>
      </c>
      <c r="BR3825">
        <v>1.24193088206515</v>
      </c>
      <c r="BS3825">
        <v>59.894082557622397</v>
      </c>
      <c r="BT3825">
        <v>2.54586916061873</v>
      </c>
      <c r="BU3825">
        <v>69.151180342402995</v>
      </c>
      <c r="BV3825">
        <v>1.35489466358268</v>
      </c>
      <c r="BW3825">
        <v>64.452953689534098</v>
      </c>
      <c r="BX3825">
        <v>3.3433319892862201</v>
      </c>
      <c r="BY3825">
        <v>6.3866293854413696</v>
      </c>
      <c r="BZ3825">
        <v>4.6687100080367401</v>
      </c>
      <c r="CA3825">
        <v>0.43400203452855501</v>
      </c>
      <c r="CB3825">
        <v>1.2839173428760899</v>
      </c>
      <c r="CC3825">
        <v>66.868948825970193</v>
      </c>
      <c r="CD3825">
        <v>49.1345420788128</v>
      </c>
      <c r="CE3825">
        <v>5.9924647085010401</v>
      </c>
      <c r="CF3825">
        <v>11.7419420386566</v>
      </c>
      <c r="CG3825">
        <v>9964.4821192199797</v>
      </c>
      <c r="CH3825">
        <v>78.333915831714407</v>
      </c>
      <c r="CI3825">
        <v>9884.2854400339893</v>
      </c>
      <c r="CJ3825">
        <v>1.8627633542830899</v>
      </c>
    </row>
    <row r="3826" spans="1:88" x14ac:dyDescent="0.2">
      <c r="A3826" t="s">
        <v>167</v>
      </c>
      <c r="B3826">
        <v>2008</v>
      </c>
      <c r="C3826" t="s">
        <v>28</v>
      </c>
      <c r="D3826" t="s">
        <v>2563</v>
      </c>
      <c r="E3826">
        <v>886.88458699619196</v>
      </c>
      <c r="F3826">
        <v>53.251685016533401</v>
      </c>
      <c r="G3826">
        <v>771.61810122369104</v>
      </c>
      <c r="H3826">
        <v>62.0148007559673</v>
      </c>
      <c r="I3826">
        <v>0</v>
      </c>
      <c r="J3826">
        <v>1051.7928945810199</v>
      </c>
      <c r="K3826">
        <v>1051.7928945810199</v>
      </c>
      <c r="L3826">
        <v>1938.6774815772119</v>
      </c>
      <c r="M3826">
        <v>847.37078811818299</v>
      </c>
      <c r="N3826">
        <v>52.124190524719602</v>
      </c>
      <c r="O3826">
        <v>765.17139355402298</v>
      </c>
      <c r="P3826">
        <v>30.075204039439502</v>
      </c>
      <c r="Q3826">
        <v>0</v>
      </c>
      <c r="R3826">
        <v>966.304551547865</v>
      </c>
      <c r="S3826">
        <v>966.304551547865</v>
      </c>
      <c r="T3826">
        <v>1813.6753396660479</v>
      </c>
      <c r="U3826">
        <v>585.11537375331704</v>
      </c>
      <c r="V3826">
        <v>8.9295583979481297</v>
      </c>
      <c r="W3826">
        <v>9.8645763981615708</v>
      </c>
      <c r="X3826">
        <v>566.32123895720702</v>
      </c>
      <c r="Y3826">
        <v>53.307574505507198</v>
      </c>
      <c r="Z3826">
        <v>3.03441453645988</v>
      </c>
      <c r="AA3826">
        <v>20.805682079571799</v>
      </c>
      <c r="AB3826">
        <v>29.467477889475401</v>
      </c>
      <c r="AC3826">
        <v>8425.1494147417507</v>
      </c>
      <c r="AD3826">
        <v>0</v>
      </c>
      <c r="AE3826">
        <v>0</v>
      </c>
      <c r="AF3826">
        <v>8425.1494147417507</v>
      </c>
      <c r="AG3826">
        <v>372.54018354672598</v>
      </c>
      <c r="AH3826">
        <v>0</v>
      </c>
      <c r="AI3826">
        <v>0</v>
      </c>
      <c r="AJ3826">
        <v>372.54018354672598</v>
      </c>
      <c r="AK3826">
        <v>202.498310660653</v>
      </c>
      <c r="AL3826">
        <v>0</v>
      </c>
      <c r="AM3826">
        <v>0</v>
      </c>
      <c r="AN3826">
        <v>202.498310660653</v>
      </c>
      <c r="AO3826">
        <v>9000.1879089491304</v>
      </c>
      <c r="AP3826">
        <v>0</v>
      </c>
      <c r="AQ3826">
        <v>0</v>
      </c>
      <c r="AR3826">
        <v>9000.1879089491304</v>
      </c>
      <c r="AS3826">
        <v>1776.53112068522</v>
      </c>
      <c r="AT3826">
        <v>68.575064130111699</v>
      </c>
      <c r="AU3826">
        <v>1692.2598032580399</v>
      </c>
      <c r="AV3826">
        <v>15.696253297066001</v>
      </c>
      <c r="AW3826">
        <v>124.130139296504</v>
      </c>
      <c r="AX3826">
        <v>1.51237905569321</v>
      </c>
      <c r="AY3826">
        <v>10.074980947971699</v>
      </c>
      <c r="AZ3826">
        <v>112.542779292839</v>
      </c>
      <c r="BA3826">
        <v>626.70642519605201</v>
      </c>
      <c r="BB3826">
        <v>14.880951199998799</v>
      </c>
      <c r="BC3826">
        <v>287.21449969564202</v>
      </c>
      <c r="BD3826">
        <v>324.61097430041201</v>
      </c>
      <c r="BE3826">
        <v>7838.4948710355002</v>
      </c>
      <c r="BF3826">
        <v>72.853288343631604</v>
      </c>
      <c r="BG3826">
        <v>7724.1293147925899</v>
      </c>
      <c r="BH3826">
        <v>41.5122678993026</v>
      </c>
      <c r="BI3826">
        <v>1329.98309988908</v>
      </c>
      <c r="BJ3826">
        <v>26.187030798568799</v>
      </c>
      <c r="BK3826">
        <v>1284.201811546</v>
      </c>
      <c r="BL3826">
        <v>19.594257544519099</v>
      </c>
      <c r="BM3826">
        <v>408.842267689077</v>
      </c>
      <c r="BN3826">
        <v>9.39438714832378</v>
      </c>
      <c r="BO3826">
        <v>384.13186336488502</v>
      </c>
      <c r="BP3826">
        <v>15.3160171758693</v>
      </c>
      <c r="BQ3826">
        <v>620.96138695314005</v>
      </c>
      <c r="BR3826">
        <v>11.373820168064899</v>
      </c>
      <c r="BS3826">
        <v>582.91825010332002</v>
      </c>
      <c r="BT3826">
        <v>26.669316681755699</v>
      </c>
      <c r="BU3826">
        <v>833.05737133120897</v>
      </c>
      <c r="BV3826">
        <v>12.3391922736258</v>
      </c>
      <c r="BW3826">
        <v>785.97768109571803</v>
      </c>
      <c r="BX3826">
        <v>34.740497961863497</v>
      </c>
      <c r="BY3826">
        <v>79.958341578446905</v>
      </c>
      <c r="BZ3826">
        <v>44.933534711776602</v>
      </c>
      <c r="CA3826">
        <v>19.427411262293301</v>
      </c>
      <c r="CB3826">
        <v>15.5973956043771</v>
      </c>
      <c r="CC3826">
        <v>873.97298173054503</v>
      </c>
      <c r="CD3826">
        <v>472.76220922160599</v>
      </c>
      <c r="CE3826">
        <v>258.69465603048502</v>
      </c>
      <c r="CF3826">
        <v>142.51611647845499</v>
      </c>
      <c r="CG3826">
        <v>11115.3080940244</v>
      </c>
      <c r="CH3826">
        <v>642.10694334787399</v>
      </c>
      <c r="CI3826">
        <v>10460.708976341801</v>
      </c>
      <c r="CJ3826">
        <v>12.4921743347718</v>
      </c>
    </row>
    <row r="3827" spans="1:88" x14ac:dyDescent="0.2">
      <c r="A3827" t="s">
        <v>167</v>
      </c>
      <c r="B3827">
        <v>2008</v>
      </c>
      <c r="C3827" t="s">
        <v>29</v>
      </c>
      <c r="D3827" t="s">
        <v>2564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0</v>
      </c>
      <c r="BI3827">
        <v>0</v>
      </c>
      <c r="BJ3827">
        <v>0</v>
      </c>
      <c r="BK3827">
        <v>0</v>
      </c>
      <c r="BL3827">
        <v>0</v>
      </c>
      <c r="BM3827">
        <v>0</v>
      </c>
      <c r="BN3827">
        <v>0</v>
      </c>
      <c r="BO3827">
        <v>0</v>
      </c>
      <c r="BP3827">
        <v>0</v>
      </c>
      <c r="BQ3827">
        <v>0</v>
      </c>
      <c r="BR3827">
        <v>0</v>
      </c>
      <c r="BS3827">
        <v>0</v>
      </c>
      <c r="BT3827">
        <v>0</v>
      </c>
      <c r="BU3827">
        <v>0</v>
      </c>
      <c r="BV3827">
        <v>0</v>
      </c>
      <c r="BW3827">
        <v>0</v>
      </c>
      <c r="BX3827">
        <v>0</v>
      </c>
      <c r="BY3827">
        <v>0</v>
      </c>
      <c r="BZ3827">
        <v>0</v>
      </c>
      <c r="CA3827">
        <v>0</v>
      </c>
      <c r="CB3827">
        <v>0</v>
      </c>
      <c r="CC3827">
        <v>0</v>
      </c>
      <c r="CD3827">
        <v>0</v>
      </c>
      <c r="CE3827">
        <v>0</v>
      </c>
      <c r="CF3827">
        <v>0</v>
      </c>
      <c r="CG3827">
        <v>0</v>
      </c>
      <c r="CH3827">
        <v>0</v>
      </c>
      <c r="CI3827">
        <v>0</v>
      </c>
      <c r="CJ3827">
        <v>0</v>
      </c>
    </row>
    <row r="3828" spans="1:88" x14ac:dyDescent="0.2">
      <c r="A3828" t="s">
        <v>167</v>
      </c>
      <c r="B3828">
        <v>2008</v>
      </c>
      <c r="C3828" t="s">
        <v>30</v>
      </c>
      <c r="D3828" t="s">
        <v>2565</v>
      </c>
      <c r="E3828">
        <v>50.588133958020002</v>
      </c>
      <c r="F3828">
        <v>14.9269047073333</v>
      </c>
      <c r="G3828">
        <v>28.267730980572502</v>
      </c>
      <c r="H3828">
        <v>7.3934982701142502</v>
      </c>
      <c r="I3828">
        <v>0</v>
      </c>
      <c r="J3828">
        <v>0</v>
      </c>
      <c r="K3828">
        <v>0</v>
      </c>
      <c r="L3828">
        <v>50.588133958020002</v>
      </c>
      <c r="M3828">
        <v>44.9026932162799</v>
      </c>
      <c r="N3828">
        <v>14.352386908820399</v>
      </c>
      <c r="O3828">
        <v>27.994619213004999</v>
      </c>
      <c r="P3828">
        <v>2.5556870944544299</v>
      </c>
      <c r="Q3828">
        <v>0</v>
      </c>
      <c r="R3828">
        <v>0</v>
      </c>
      <c r="S3828">
        <v>0</v>
      </c>
      <c r="T3828">
        <v>44.9026932162799</v>
      </c>
      <c r="U3828">
        <v>112.185804843201</v>
      </c>
      <c r="V3828">
        <v>3.7953718655971</v>
      </c>
      <c r="W3828">
        <v>1.0234761289427099</v>
      </c>
      <c r="X3828">
        <v>107.366956848661</v>
      </c>
      <c r="Y3828">
        <v>7.0379468597375201</v>
      </c>
      <c r="Z3828">
        <v>1.60950839554692</v>
      </c>
      <c r="AA3828">
        <v>0.83062035014723601</v>
      </c>
      <c r="AB3828">
        <v>4.5978181140433696</v>
      </c>
      <c r="AC3828">
        <v>641.782140608036</v>
      </c>
      <c r="AD3828">
        <v>0</v>
      </c>
      <c r="AE3828">
        <v>0</v>
      </c>
      <c r="AF3828">
        <v>641.782140608036</v>
      </c>
      <c r="AG3828">
        <v>108.488991026395</v>
      </c>
      <c r="AH3828">
        <v>0</v>
      </c>
      <c r="AI3828">
        <v>0</v>
      </c>
      <c r="AJ3828">
        <v>108.488991026395</v>
      </c>
      <c r="AK3828">
        <v>33.560062636348199</v>
      </c>
      <c r="AL3828">
        <v>0</v>
      </c>
      <c r="AM3828">
        <v>0</v>
      </c>
      <c r="AN3828">
        <v>33.560062636348199</v>
      </c>
      <c r="AO3828">
        <v>783.83119427077997</v>
      </c>
      <c r="AP3828">
        <v>0</v>
      </c>
      <c r="AQ3828">
        <v>0</v>
      </c>
      <c r="AR3828">
        <v>783.83119427077997</v>
      </c>
      <c r="AS3828">
        <v>170.92255574608899</v>
      </c>
      <c r="AT3828">
        <v>19.312518805018801</v>
      </c>
      <c r="AU3828">
        <v>137.538732772955</v>
      </c>
      <c r="AV3828">
        <v>14.0713041681148</v>
      </c>
      <c r="AW3828">
        <v>18.140958531589298</v>
      </c>
      <c r="AX3828">
        <v>0.54577936883184996</v>
      </c>
      <c r="AY3828">
        <v>1.8102217892541601</v>
      </c>
      <c r="AZ3828">
        <v>15.7849573735033</v>
      </c>
      <c r="BA3828">
        <v>167.34401274670199</v>
      </c>
      <c r="BB3828">
        <v>6.5919708057833901</v>
      </c>
      <c r="BC3828">
        <v>22.522455433289</v>
      </c>
      <c r="BD3828">
        <v>138.22958650762999</v>
      </c>
      <c r="BE3828">
        <v>281.06802866681699</v>
      </c>
      <c r="BF3828">
        <v>30.642044833823999</v>
      </c>
      <c r="BG3828">
        <v>237.15201895758199</v>
      </c>
      <c r="BH3828">
        <v>13.273964875412201</v>
      </c>
      <c r="BI3828">
        <v>63.364040621299303</v>
      </c>
      <c r="BJ3828">
        <v>11.5457800701443</v>
      </c>
      <c r="BK3828">
        <v>44.893416408640199</v>
      </c>
      <c r="BL3828">
        <v>6.9248441425148899</v>
      </c>
      <c r="BM3828">
        <v>21.806951725181701</v>
      </c>
      <c r="BN3828">
        <v>4.40426307672635</v>
      </c>
      <c r="BO3828">
        <v>14.045357409799299</v>
      </c>
      <c r="BP3828">
        <v>3.3573312386560499</v>
      </c>
      <c r="BQ3828">
        <v>34.7629988257343</v>
      </c>
      <c r="BR3828">
        <v>5.6390439008955697</v>
      </c>
      <c r="BS3828">
        <v>23.797999640569898</v>
      </c>
      <c r="BT3828">
        <v>5.3259552842687903</v>
      </c>
      <c r="BU3828">
        <v>46.782678504545302</v>
      </c>
      <c r="BV3828">
        <v>6.0663803729266199</v>
      </c>
      <c r="BW3828">
        <v>34.220609371713202</v>
      </c>
      <c r="BX3828">
        <v>6.4956887599054296</v>
      </c>
      <c r="BY3828">
        <v>70.106549843029498</v>
      </c>
      <c r="BZ3828">
        <v>26.958306785697399</v>
      </c>
      <c r="CA3828">
        <v>0.67216589032017104</v>
      </c>
      <c r="CB3828">
        <v>42.476077167012001</v>
      </c>
      <c r="CC3828">
        <v>688.12564553783704</v>
      </c>
      <c r="CD3828">
        <v>286.02786715150398</v>
      </c>
      <c r="CE3828">
        <v>9.2583458386838107</v>
      </c>
      <c r="CF3828">
        <v>392.83943254765001</v>
      </c>
      <c r="CG3828">
        <v>556.31896228186304</v>
      </c>
      <c r="CH3828">
        <v>170.10178709271301</v>
      </c>
      <c r="CI3828">
        <v>383.31194088338202</v>
      </c>
      <c r="CJ3828">
        <v>2.90523430576786</v>
      </c>
    </row>
    <row r="3829" spans="1:88" x14ac:dyDescent="0.2">
      <c r="A3829" t="s">
        <v>167</v>
      </c>
      <c r="B3829">
        <v>2008</v>
      </c>
      <c r="C3829" t="s">
        <v>31</v>
      </c>
      <c r="D3829" t="s">
        <v>2566</v>
      </c>
      <c r="E3829">
        <v>22.243826131652199</v>
      </c>
      <c r="F3829">
        <v>6.4084726096971796</v>
      </c>
      <c r="G3829">
        <v>11.9019461553547</v>
      </c>
      <c r="H3829">
        <v>3.9334073666003402</v>
      </c>
      <c r="I3829">
        <v>0</v>
      </c>
      <c r="J3829">
        <v>4.3907668105521198</v>
      </c>
      <c r="K3829">
        <v>4.3907668105521198</v>
      </c>
      <c r="L3829">
        <v>26.634592942204318</v>
      </c>
      <c r="M3829">
        <v>18.993105110770401</v>
      </c>
      <c r="N3829">
        <v>6.2245712086038099</v>
      </c>
      <c r="O3829">
        <v>11.7876959699948</v>
      </c>
      <c r="P3829">
        <v>0.98083793217184301</v>
      </c>
      <c r="Q3829">
        <v>0</v>
      </c>
      <c r="R3829">
        <v>3.6186056212465298</v>
      </c>
      <c r="S3829">
        <v>3.6186056212465298</v>
      </c>
      <c r="T3829">
        <v>22.611710732016931</v>
      </c>
      <c r="U3829">
        <v>64.161459100367296</v>
      </c>
      <c r="V3829">
        <v>1.3489987060918101</v>
      </c>
      <c r="W3829">
        <v>0.63716709689050199</v>
      </c>
      <c r="X3829">
        <v>62.175293297384997</v>
      </c>
      <c r="Y3829">
        <v>4.1900151171327904</v>
      </c>
      <c r="Z3829">
        <v>0.50394776322506396</v>
      </c>
      <c r="AA3829">
        <v>0.32993626824719302</v>
      </c>
      <c r="AB3829">
        <v>3.35613108566054</v>
      </c>
      <c r="AC3829">
        <v>352.82418857917401</v>
      </c>
      <c r="AD3829">
        <v>0</v>
      </c>
      <c r="AE3829">
        <v>0</v>
      </c>
      <c r="AF3829">
        <v>352.82418857917401</v>
      </c>
      <c r="AG3829">
        <v>31.458579107769399</v>
      </c>
      <c r="AH3829">
        <v>0</v>
      </c>
      <c r="AI3829">
        <v>0</v>
      </c>
      <c r="AJ3829">
        <v>31.458579107769399</v>
      </c>
      <c r="AK3829">
        <v>13.837046135824901</v>
      </c>
      <c r="AL3829">
        <v>0</v>
      </c>
      <c r="AM3829">
        <v>0</v>
      </c>
      <c r="AN3829">
        <v>13.837046135824901</v>
      </c>
      <c r="AO3829">
        <v>398.119813822769</v>
      </c>
      <c r="AP3829">
        <v>0</v>
      </c>
      <c r="AQ3829">
        <v>0</v>
      </c>
      <c r="AR3829">
        <v>398.119813822769</v>
      </c>
      <c r="AS3829">
        <v>87.969518132604094</v>
      </c>
      <c r="AT3829">
        <v>9.0747534751413408</v>
      </c>
      <c r="AU3829">
        <v>76.870322835954596</v>
      </c>
      <c r="AV3829">
        <v>2.0244418215081601</v>
      </c>
      <c r="AW3829">
        <v>11.672900662158099</v>
      </c>
      <c r="AX3829">
        <v>0.197886222675247</v>
      </c>
      <c r="AY3829">
        <v>1.2568570139750901</v>
      </c>
      <c r="AZ3829">
        <v>10.218157425507799</v>
      </c>
      <c r="BA3829">
        <v>44.388554334373701</v>
      </c>
      <c r="BB3829">
        <v>2.2975250373226599</v>
      </c>
      <c r="BC3829">
        <v>12.3487636834691</v>
      </c>
      <c r="BD3829">
        <v>29.742265613581999</v>
      </c>
      <c r="BE3829">
        <v>90.662149843256401</v>
      </c>
      <c r="BF3829">
        <v>9.3121977251504902</v>
      </c>
      <c r="BG3829">
        <v>77.399369828244602</v>
      </c>
      <c r="BH3829">
        <v>3.95058228986142</v>
      </c>
      <c r="BI3829">
        <v>17.951767486180199</v>
      </c>
      <c r="BJ3829">
        <v>3.6815660524373301</v>
      </c>
      <c r="BK3829">
        <v>12.9467578145297</v>
      </c>
      <c r="BL3829">
        <v>1.32344361921317</v>
      </c>
      <c r="BM3829">
        <v>7.0594221832018897</v>
      </c>
      <c r="BN3829">
        <v>1.3810486602540899</v>
      </c>
      <c r="BO3829">
        <v>4.8446947117468504</v>
      </c>
      <c r="BP3829">
        <v>0.83367881120095499</v>
      </c>
      <c r="BQ3829">
        <v>13.198877430198101</v>
      </c>
      <c r="BR3829">
        <v>1.70050662370572</v>
      </c>
      <c r="BS3829">
        <v>9.6636724806311296</v>
      </c>
      <c r="BT3829">
        <v>1.8346983258612299</v>
      </c>
      <c r="BU3829">
        <v>19.330984433343101</v>
      </c>
      <c r="BV3829">
        <v>1.8228734568241001</v>
      </c>
      <c r="BW3829">
        <v>15.0489705693678</v>
      </c>
      <c r="BX3829">
        <v>2.4591404071511702</v>
      </c>
      <c r="BY3829">
        <v>11.256130564541399</v>
      </c>
      <c r="BZ3829">
        <v>7.8292932937295898</v>
      </c>
      <c r="CA3829">
        <v>0.29027821897551898</v>
      </c>
      <c r="CB3829">
        <v>3.1365590518362798</v>
      </c>
      <c r="CC3829">
        <v>115.39288432582499</v>
      </c>
      <c r="CD3829">
        <v>82.442318618921902</v>
      </c>
      <c r="CE3829">
        <v>4.0788719433117704</v>
      </c>
      <c r="CF3829">
        <v>28.8716937635918</v>
      </c>
      <c r="CG3829">
        <v>235.13022513262101</v>
      </c>
      <c r="CH3829">
        <v>71.705583851019199</v>
      </c>
      <c r="CI3829">
        <v>162.30256877554299</v>
      </c>
      <c r="CJ3829">
        <v>1.12207250605849</v>
      </c>
    </row>
    <row r="3830" spans="1:88" x14ac:dyDescent="0.2">
      <c r="A3830" t="s">
        <v>167</v>
      </c>
      <c r="B3830">
        <v>2008</v>
      </c>
      <c r="C3830" t="s">
        <v>32</v>
      </c>
      <c r="D3830" t="s">
        <v>2567</v>
      </c>
      <c r="E3830">
        <v>53.599803223769896</v>
      </c>
      <c r="F3830">
        <v>15.208221677872499</v>
      </c>
      <c r="G3830">
        <v>28.176009369155601</v>
      </c>
      <c r="H3830">
        <v>10.2155721767417</v>
      </c>
      <c r="I3830">
        <v>6.7911827880081397</v>
      </c>
      <c r="J3830">
        <v>75.961126022913007</v>
      </c>
      <c r="K3830">
        <v>82.752308810921207</v>
      </c>
      <c r="L3830">
        <v>136.35211203469112</v>
      </c>
      <c r="M3830">
        <v>45.519639911871103</v>
      </c>
      <c r="N3830">
        <v>14.8088156153766</v>
      </c>
      <c r="O3830">
        <v>27.891479831028999</v>
      </c>
      <c r="P3830">
        <v>2.8193444654654201</v>
      </c>
      <c r="Q3830">
        <v>5.6897506830941698</v>
      </c>
      <c r="R3830">
        <v>63.641324665954897</v>
      </c>
      <c r="S3830">
        <v>69.331075349049101</v>
      </c>
      <c r="T3830">
        <v>114.8507152609202</v>
      </c>
      <c r="U3830">
        <v>166.81210594677401</v>
      </c>
      <c r="V3830">
        <v>2.9971660735819499</v>
      </c>
      <c r="W3830">
        <v>1.0880751830634801</v>
      </c>
      <c r="X3830">
        <v>162.726864690128</v>
      </c>
      <c r="Y3830">
        <v>9.3829024494371591</v>
      </c>
      <c r="Z3830">
        <v>1.0888486934777599</v>
      </c>
      <c r="AA3830">
        <v>0.86351563271820397</v>
      </c>
      <c r="AB3830">
        <v>7.4305381232412104</v>
      </c>
      <c r="AC3830">
        <v>958.38420466158504</v>
      </c>
      <c r="AD3830">
        <v>0</v>
      </c>
      <c r="AE3830">
        <v>0</v>
      </c>
      <c r="AF3830">
        <v>958.38420466158504</v>
      </c>
      <c r="AG3830">
        <v>112.528155015466</v>
      </c>
      <c r="AH3830">
        <v>0</v>
      </c>
      <c r="AI3830">
        <v>0</v>
      </c>
      <c r="AJ3830">
        <v>112.528155015466</v>
      </c>
      <c r="AK3830">
        <v>42.848252232816897</v>
      </c>
      <c r="AL3830">
        <v>0</v>
      </c>
      <c r="AM3830">
        <v>0</v>
      </c>
      <c r="AN3830">
        <v>42.848252232816897</v>
      </c>
      <c r="AO3830">
        <v>1113.76061190987</v>
      </c>
      <c r="AP3830">
        <v>0</v>
      </c>
      <c r="AQ3830">
        <v>0</v>
      </c>
      <c r="AR3830">
        <v>1113.76061190987</v>
      </c>
      <c r="AS3830">
        <v>169.693733129972</v>
      </c>
      <c r="AT3830">
        <v>21.062666428011202</v>
      </c>
      <c r="AU3830">
        <v>142.87896738313901</v>
      </c>
      <c r="AV3830">
        <v>5.7520993188218004</v>
      </c>
      <c r="AW3830">
        <v>29.4469176039429</v>
      </c>
      <c r="AX3830">
        <v>0.44339034861735099</v>
      </c>
      <c r="AY3830">
        <v>1.95786801580348</v>
      </c>
      <c r="AZ3830">
        <v>27.045659239522099</v>
      </c>
      <c r="BA3830">
        <v>97.602585970865704</v>
      </c>
      <c r="BB3830">
        <v>5.04603426838578</v>
      </c>
      <c r="BC3830">
        <v>22.388876528933999</v>
      </c>
      <c r="BD3830">
        <v>70.167675173546002</v>
      </c>
      <c r="BE3830">
        <v>246.55130328776499</v>
      </c>
      <c r="BF3830">
        <v>21.023012108052502</v>
      </c>
      <c r="BG3830">
        <v>215.355497550287</v>
      </c>
      <c r="BH3830">
        <v>10.1727936294266</v>
      </c>
      <c r="BI3830">
        <v>54.023397756612297</v>
      </c>
      <c r="BJ3830">
        <v>8.0853390171356594</v>
      </c>
      <c r="BK3830">
        <v>42.127730182571398</v>
      </c>
      <c r="BL3830">
        <v>3.8103285569052501</v>
      </c>
      <c r="BM3830">
        <v>19.232884696636699</v>
      </c>
      <c r="BN3830">
        <v>2.9460763932882998</v>
      </c>
      <c r="BO3830">
        <v>14.060251136066899</v>
      </c>
      <c r="BP3830">
        <v>2.22655716728157</v>
      </c>
      <c r="BQ3830">
        <v>33.887228639702698</v>
      </c>
      <c r="BR3830">
        <v>3.6203291223216101</v>
      </c>
      <c r="BS3830">
        <v>25.341336406802998</v>
      </c>
      <c r="BT3830">
        <v>4.9255631105780804</v>
      </c>
      <c r="BU3830">
        <v>48.193547709918299</v>
      </c>
      <c r="BV3830">
        <v>3.9039605474262302</v>
      </c>
      <c r="BW3830">
        <v>37.652679661205802</v>
      </c>
      <c r="BX3830">
        <v>6.6369075012862497</v>
      </c>
      <c r="BY3830">
        <v>24.986063130829798</v>
      </c>
      <c r="BZ3830">
        <v>16.771134100946</v>
      </c>
      <c r="CA3830">
        <v>0.65244702884126804</v>
      </c>
      <c r="CB3830">
        <v>7.5624820010426701</v>
      </c>
      <c r="CC3830">
        <v>255.209933437562</v>
      </c>
      <c r="CD3830">
        <v>176.714623387713</v>
      </c>
      <c r="CE3830">
        <v>9.0457688078878409</v>
      </c>
      <c r="CF3830">
        <v>69.4495412419611</v>
      </c>
      <c r="CG3830">
        <v>556.58905261366499</v>
      </c>
      <c r="CH3830">
        <v>169.67213876949901</v>
      </c>
      <c r="CI3830">
        <v>382.42084338144201</v>
      </c>
      <c r="CJ3830">
        <v>4.4960704627247896</v>
      </c>
    </row>
    <row r="3831" spans="1:88" x14ac:dyDescent="0.2">
      <c r="A3831" t="s">
        <v>167</v>
      </c>
      <c r="B3831">
        <v>2008</v>
      </c>
      <c r="C3831" t="s">
        <v>33</v>
      </c>
      <c r="D3831" t="s">
        <v>2568</v>
      </c>
      <c r="E3831">
        <v>266.581877486922</v>
      </c>
      <c r="F3831">
        <v>64.630515761042901</v>
      </c>
      <c r="G3831">
        <v>153.316691660245</v>
      </c>
      <c r="H3831">
        <v>48.634670065634197</v>
      </c>
      <c r="I3831">
        <v>0</v>
      </c>
      <c r="J3831">
        <v>8.3862235619986407</v>
      </c>
      <c r="K3831">
        <v>8.3862235619986407</v>
      </c>
      <c r="L3831">
        <v>274.96810104892063</v>
      </c>
      <c r="M3831">
        <v>232.63133027441199</v>
      </c>
      <c r="N3831">
        <v>62.802858546108297</v>
      </c>
      <c r="O3831">
        <v>151.718734967866</v>
      </c>
      <c r="P3831">
        <v>18.109736760438199</v>
      </c>
      <c r="Q3831">
        <v>0</v>
      </c>
      <c r="R3831">
        <v>6.9489309065434304</v>
      </c>
      <c r="S3831">
        <v>6.9489309065434304</v>
      </c>
      <c r="T3831">
        <v>239.58026118095543</v>
      </c>
      <c r="U3831">
        <v>653.45133417872103</v>
      </c>
      <c r="V3831">
        <v>13.308213985868701</v>
      </c>
      <c r="W3831">
        <v>6.3208348007868098</v>
      </c>
      <c r="X3831">
        <v>633.82228539206596</v>
      </c>
      <c r="Y3831">
        <v>37.248225116426603</v>
      </c>
      <c r="Z3831">
        <v>5.0166169976105</v>
      </c>
      <c r="AA3831">
        <v>4.83199940388947</v>
      </c>
      <c r="AB3831">
        <v>27.3996087149267</v>
      </c>
      <c r="AC3831">
        <v>5256.2104220856299</v>
      </c>
      <c r="AD3831">
        <v>0</v>
      </c>
      <c r="AE3831">
        <v>0</v>
      </c>
      <c r="AF3831">
        <v>5256.2104220856299</v>
      </c>
      <c r="AG3831">
        <v>761.13911640413903</v>
      </c>
      <c r="AH3831">
        <v>0</v>
      </c>
      <c r="AI3831">
        <v>0</v>
      </c>
      <c r="AJ3831">
        <v>761.13911640413903</v>
      </c>
      <c r="AK3831">
        <v>496.855772274429</v>
      </c>
      <c r="AL3831">
        <v>0</v>
      </c>
      <c r="AM3831">
        <v>0</v>
      </c>
      <c r="AN3831">
        <v>496.855772274429</v>
      </c>
      <c r="AO3831">
        <v>6514.2053107642096</v>
      </c>
      <c r="AP3831">
        <v>0</v>
      </c>
      <c r="AQ3831">
        <v>0</v>
      </c>
      <c r="AR3831">
        <v>6514.2053107642096</v>
      </c>
      <c r="AS3831">
        <v>961.50488976953704</v>
      </c>
      <c r="AT3831">
        <v>88.454639362343997</v>
      </c>
      <c r="AU3831">
        <v>824.96610550635398</v>
      </c>
      <c r="AV3831">
        <v>48.084144900838297</v>
      </c>
      <c r="AW3831">
        <v>108.504951945055</v>
      </c>
      <c r="AX3831">
        <v>1.91785648022554</v>
      </c>
      <c r="AY3831">
        <v>11.424847809112499</v>
      </c>
      <c r="AZ3831">
        <v>95.162247655717394</v>
      </c>
      <c r="BA3831">
        <v>490.58269115930102</v>
      </c>
      <c r="BB3831">
        <v>22.591213263098599</v>
      </c>
      <c r="BC3831">
        <v>125.92128477370601</v>
      </c>
      <c r="BD3831">
        <v>342.07019312249599</v>
      </c>
      <c r="BE3831">
        <v>1286.7411194527599</v>
      </c>
      <c r="BF3831">
        <v>97.271042053978405</v>
      </c>
      <c r="BG3831">
        <v>1140.6659233047101</v>
      </c>
      <c r="BH3831">
        <v>48.804154094081298</v>
      </c>
      <c r="BI3831">
        <v>290.62888525438802</v>
      </c>
      <c r="BJ3831">
        <v>38.478266886330701</v>
      </c>
      <c r="BK3831">
        <v>226.02911343581101</v>
      </c>
      <c r="BL3831">
        <v>26.121504932246602</v>
      </c>
      <c r="BM3831">
        <v>96.846704442351495</v>
      </c>
      <c r="BN3831">
        <v>13.709991074227601</v>
      </c>
      <c r="BO3831">
        <v>70.349461742245495</v>
      </c>
      <c r="BP3831">
        <v>12.787251625878501</v>
      </c>
      <c r="BQ3831">
        <v>164.09395551749799</v>
      </c>
      <c r="BR3831">
        <v>17.012774197653499</v>
      </c>
      <c r="BS3831">
        <v>123.603241050151</v>
      </c>
      <c r="BT3831">
        <v>23.477940269693502</v>
      </c>
      <c r="BU3831">
        <v>230.43605275943901</v>
      </c>
      <c r="BV3831">
        <v>18.4192918273204</v>
      </c>
      <c r="BW3831">
        <v>181.13395345630701</v>
      </c>
      <c r="BX3831">
        <v>30.882807475811902</v>
      </c>
      <c r="BY3831">
        <v>142.07479913720201</v>
      </c>
      <c r="BZ3831">
        <v>78.139386958994606</v>
      </c>
      <c r="CA3831">
        <v>4.3432974144689496</v>
      </c>
      <c r="CB3831">
        <v>59.592114763738699</v>
      </c>
      <c r="CC3831">
        <v>1434.76925559554</v>
      </c>
      <c r="CD3831">
        <v>824.87730792433001</v>
      </c>
      <c r="CE3831">
        <v>60.772607325886398</v>
      </c>
      <c r="CF3831">
        <v>549.11934034533101</v>
      </c>
      <c r="CG3831">
        <v>2814.2117800833798</v>
      </c>
      <c r="CH3831">
        <v>704.85809890185897</v>
      </c>
      <c r="CI3831">
        <v>2082.1137364200099</v>
      </c>
      <c r="CJ3831">
        <v>27.239944761510898</v>
      </c>
    </row>
    <row r="3832" spans="1:88" x14ac:dyDescent="0.2">
      <c r="A3832" t="s">
        <v>167</v>
      </c>
      <c r="B3832">
        <v>2008</v>
      </c>
      <c r="C3832" t="s">
        <v>34</v>
      </c>
      <c r="D3832" t="s">
        <v>2569</v>
      </c>
      <c r="E3832">
        <v>43.646246195050203</v>
      </c>
      <c r="F3832">
        <v>10.4576852729104</v>
      </c>
      <c r="G3832">
        <v>24.044920643148799</v>
      </c>
      <c r="H3832">
        <v>9.1436402789909899</v>
      </c>
      <c r="I3832">
        <v>0</v>
      </c>
      <c r="J3832">
        <v>0</v>
      </c>
      <c r="K3832">
        <v>0</v>
      </c>
      <c r="L3832">
        <v>43.646246195050203</v>
      </c>
      <c r="M3832">
        <v>36.283486329952297</v>
      </c>
      <c r="N3832">
        <v>10.1482103442239</v>
      </c>
      <c r="O3832">
        <v>23.823173411617098</v>
      </c>
      <c r="P3832">
        <v>2.31210257411117</v>
      </c>
      <c r="Q3832">
        <v>0</v>
      </c>
      <c r="R3832">
        <v>0</v>
      </c>
      <c r="S3832">
        <v>0</v>
      </c>
      <c r="T3832">
        <v>36.283486329952297</v>
      </c>
      <c r="U3832">
        <v>165.329155766187</v>
      </c>
      <c r="V3832">
        <v>2.5772805925120701</v>
      </c>
      <c r="W3832">
        <v>1.14917852132871</v>
      </c>
      <c r="X3832">
        <v>161.60269665234699</v>
      </c>
      <c r="Y3832">
        <v>8.1053087316448504</v>
      </c>
      <c r="Z3832">
        <v>0.82229165729408904</v>
      </c>
      <c r="AA3832">
        <v>0.64771063254531203</v>
      </c>
      <c r="AB3832">
        <v>6.6353064418054597</v>
      </c>
      <c r="AC3832">
        <v>724.74471042203402</v>
      </c>
      <c r="AD3832">
        <v>0</v>
      </c>
      <c r="AE3832">
        <v>0</v>
      </c>
      <c r="AF3832">
        <v>724.74471042203402</v>
      </c>
      <c r="AG3832">
        <v>67.141236226174001</v>
      </c>
      <c r="AH3832">
        <v>0</v>
      </c>
      <c r="AI3832">
        <v>0</v>
      </c>
      <c r="AJ3832">
        <v>67.141236226174001</v>
      </c>
      <c r="AK3832">
        <v>22.334838767404399</v>
      </c>
      <c r="AL3832">
        <v>0</v>
      </c>
      <c r="AM3832">
        <v>0</v>
      </c>
      <c r="AN3832">
        <v>22.334838767404399</v>
      </c>
      <c r="AO3832">
        <v>814.22078541561302</v>
      </c>
      <c r="AP3832">
        <v>0</v>
      </c>
      <c r="AQ3832">
        <v>0</v>
      </c>
      <c r="AR3832">
        <v>814.22078541561302</v>
      </c>
      <c r="AS3832">
        <v>174.50205608790401</v>
      </c>
      <c r="AT3832">
        <v>20.937069931614499</v>
      </c>
      <c r="AU3832">
        <v>149.78603842502699</v>
      </c>
      <c r="AV3832">
        <v>3.7789477312628899</v>
      </c>
      <c r="AW3832">
        <v>25.5785848227458</v>
      </c>
      <c r="AX3832">
        <v>0.326834789284844</v>
      </c>
      <c r="AY3832">
        <v>2.26121731095192</v>
      </c>
      <c r="AZ3832">
        <v>22.990532722509101</v>
      </c>
      <c r="BA3832">
        <v>87.5510563106169</v>
      </c>
      <c r="BB3832">
        <v>4.1906198624554003</v>
      </c>
      <c r="BC3832">
        <v>22.645543905689799</v>
      </c>
      <c r="BD3832">
        <v>60.714892542471802</v>
      </c>
      <c r="BE3832">
        <v>167.11062492899501</v>
      </c>
      <c r="BF3832">
        <v>15.690739631179101</v>
      </c>
      <c r="BG3832">
        <v>143.147572785498</v>
      </c>
      <c r="BH3832">
        <v>8.2723125123177006</v>
      </c>
      <c r="BI3832">
        <v>28.498600765227899</v>
      </c>
      <c r="BJ3832">
        <v>6.3132214518531704</v>
      </c>
      <c r="BK3832">
        <v>19.491695928567701</v>
      </c>
      <c r="BL3832">
        <v>2.6936833848070201</v>
      </c>
      <c r="BM3832">
        <v>13.521992391350601</v>
      </c>
      <c r="BN3832">
        <v>2.4572551757947698</v>
      </c>
      <c r="BO3832">
        <v>9.1705632473799099</v>
      </c>
      <c r="BP3832">
        <v>1.8941739681759</v>
      </c>
      <c r="BQ3832">
        <v>27.2528408703003</v>
      </c>
      <c r="BR3832">
        <v>2.9648146656689902</v>
      </c>
      <c r="BS3832">
        <v>19.973367650894598</v>
      </c>
      <c r="BT3832">
        <v>4.3146585537367601</v>
      </c>
      <c r="BU3832">
        <v>41.4886901803876</v>
      </c>
      <c r="BV3832">
        <v>3.1680190785010298</v>
      </c>
      <c r="BW3832">
        <v>32.281870801204903</v>
      </c>
      <c r="BX3832">
        <v>6.0388003006816504</v>
      </c>
      <c r="BY3832">
        <v>18.8162205111439</v>
      </c>
      <c r="BZ3832">
        <v>12.7718495409671</v>
      </c>
      <c r="CA3832">
        <v>0.60343559662747404</v>
      </c>
      <c r="CB3832">
        <v>5.4409353735493697</v>
      </c>
      <c r="CC3832">
        <v>192.60275543214701</v>
      </c>
      <c r="CD3832">
        <v>134.55328376257401</v>
      </c>
      <c r="CE3832">
        <v>8.4717162672305406</v>
      </c>
      <c r="CF3832">
        <v>49.5777554023432</v>
      </c>
      <c r="CG3832">
        <v>447.59851931043801</v>
      </c>
      <c r="CH3832">
        <v>116.158477423696</v>
      </c>
      <c r="CI3832">
        <v>328.95792794145501</v>
      </c>
      <c r="CJ3832">
        <v>2.4821139452880301</v>
      </c>
    </row>
    <row r="3833" spans="1:88" x14ac:dyDescent="0.2">
      <c r="A3833" t="s">
        <v>167</v>
      </c>
      <c r="B3833">
        <v>2008</v>
      </c>
      <c r="C3833" t="s">
        <v>35</v>
      </c>
      <c r="D3833" t="s">
        <v>2570</v>
      </c>
      <c r="E3833">
        <v>7.7685329075850102</v>
      </c>
      <c r="F3833">
        <v>2.84110363356988</v>
      </c>
      <c r="G3833">
        <v>3.4979166150490002</v>
      </c>
      <c r="H3833">
        <v>1.42951265896613</v>
      </c>
      <c r="I3833">
        <v>0</v>
      </c>
      <c r="J3833">
        <v>0</v>
      </c>
      <c r="K3833">
        <v>0</v>
      </c>
      <c r="L3833">
        <v>7.7685329075850102</v>
      </c>
      <c r="M3833">
        <v>6.6474005879187796</v>
      </c>
      <c r="N3833">
        <v>2.7498736292297301</v>
      </c>
      <c r="O3833">
        <v>3.4631850406545901</v>
      </c>
      <c r="P3833">
        <v>0.43434191803444999</v>
      </c>
      <c r="Q3833">
        <v>0</v>
      </c>
      <c r="R3833">
        <v>0</v>
      </c>
      <c r="S3833">
        <v>0</v>
      </c>
      <c r="T3833">
        <v>6.6474005879187796</v>
      </c>
      <c r="U3833">
        <v>23.672958495969301</v>
      </c>
      <c r="V3833">
        <v>0.62708667539069995</v>
      </c>
      <c r="W3833">
        <v>0.206303205821466</v>
      </c>
      <c r="X3833">
        <v>22.839568614757098</v>
      </c>
      <c r="Y3833">
        <v>1.4024510795913701</v>
      </c>
      <c r="Z3833">
        <v>0.25353301159524799</v>
      </c>
      <c r="AA3833">
        <v>9.9241591439144294E-2</v>
      </c>
      <c r="AB3833">
        <v>1.0496764765569799</v>
      </c>
      <c r="AC3833">
        <v>94.539760256745396</v>
      </c>
      <c r="AD3833">
        <v>0</v>
      </c>
      <c r="AE3833">
        <v>0</v>
      </c>
      <c r="AF3833">
        <v>94.539760256745396</v>
      </c>
      <c r="AG3833">
        <v>10.4096725776207</v>
      </c>
      <c r="AH3833">
        <v>0</v>
      </c>
      <c r="AI3833">
        <v>0</v>
      </c>
      <c r="AJ3833">
        <v>10.4096725776207</v>
      </c>
      <c r="AK3833">
        <v>6.43169587137871</v>
      </c>
      <c r="AL3833">
        <v>0</v>
      </c>
      <c r="AM3833">
        <v>0</v>
      </c>
      <c r="AN3833">
        <v>6.43169587137871</v>
      </c>
      <c r="AO3833">
        <v>111.381128705745</v>
      </c>
      <c r="AP3833">
        <v>0</v>
      </c>
      <c r="AQ3833">
        <v>0</v>
      </c>
      <c r="AR3833">
        <v>111.381128705745</v>
      </c>
      <c r="AS3833">
        <v>28.073851444427099</v>
      </c>
      <c r="AT3833">
        <v>3.56707980466423</v>
      </c>
      <c r="AU3833">
        <v>23.8947653520081</v>
      </c>
      <c r="AV3833">
        <v>0.61200628775482802</v>
      </c>
      <c r="AW3833">
        <v>3.2524783728589299</v>
      </c>
      <c r="AX3833">
        <v>9.3988078774387904E-2</v>
      </c>
      <c r="AY3833">
        <v>0.32559875676244199</v>
      </c>
      <c r="AZ3833">
        <v>2.83289153732211</v>
      </c>
      <c r="BA3833">
        <v>15.3444499633469</v>
      </c>
      <c r="BB3833">
        <v>1.10333088954387</v>
      </c>
      <c r="BC3833">
        <v>3.59644580207038</v>
      </c>
      <c r="BD3833">
        <v>10.6446732717326</v>
      </c>
      <c r="BE3833">
        <v>29.206090208514599</v>
      </c>
      <c r="BF3833">
        <v>4.2291501836546699</v>
      </c>
      <c r="BG3833">
        <v>23.8545079738821</v>
      </c>
      <c r="BH3833">
        <v>1.12243205097793</v>
      </c>
      <c r="BI3833">
        <v>6.50999014945344</v>
      </c>
      <c r="BJ3833">
        <v>1.77870872013926</v>
      </c>
      <c r="BK3833">
        <v>4.2594693520655698</v>
      </c>
      <c r="BL3833">
        <v>0.47181207724862101</v>
      </c>
      <c r="BM3833">
        <v>2.5657785955843</v>
      </c>
      <c r="BN3833">
        <v>0.61603583445627097</v>
      </c>
      <c r="BO3833">
        <v>1.61547107981805</v>
      </c>
      <c r="BP3833">
        <v>0.33427168130998303</v>
      </c>
      <c r="BQ3833">
        <v>4.6495297969665002</v>
      </c>
      <c r="BR3833">
        <v>0.76565404927260206</v>
      </c>
      <c r="BS3833">
        <v>3.1551244461344399</v>
      </c>
      <c r="BT3833">
        <v>0.72875130155946399</v>
      </c>
      <c r="BU3833">
        <v>6.7878908088732999</v>
      </c>
      <c r="BV3833">
        <v>0.822249865105391</v>
      </c>
      <c r="BW3833">
        <v>4.87065277609</v>
      </c>
      <c r="BX3833">
        <v>1.0949881676779001</v>
      </c>
      <c r="BY3833">
        <v>4.6610414153864603</v>
      </c>
      <c r="BZ3833">
        <v>3.9804345901631399</v>
      </c>
      <c r="CA3833">
        <v>8.7522985897975997E-2</v>
      </c>
      <c r="CB3833">
        <v>0.59308383932535302</v>
      </c>
      <c r="CC3833">
        <v>48.596739125790798</v>
      </c>
      <c r="CD3833">
        <v>41.8803770788276</v>
      </c>
      <c r="CE3833">
        <v>1.2498002347963799</v>
      </c>
      <c r="CF3833">
        <v>5.4665618121670203</v>
      </c>
      <c r="CG3833">
        <v>76.6543542425174</v>
      </c>
      <c r="CH3833">
        <v>28.574406639911299</v>
      </c>
      <c r="CI3833">
        <v>47.624844751898898</v>
      </c>
      <c r="CJ3833">
        <v>0.45510285070726297</v>
      </c>
    </row>
    <row r="3834" spans="1:88" x14ac:dyDescent="0.2">
      <c r="A3834" t="s">
        <v>167</v>
      </c>
      <c r="B3834">
        <v>2008</v>
      </c>
      <c r="C3834" t="s">
        <v>36</v>
      </c>
      <c r="D3834" t="s">
        <v>2571</v>
      </c>
      <c r="E3834">
        <v>4.3980683955386901</v>
      </c>
      <c r="F3834">
        <v>0.76154020817124402</v>
      </c>
      <c r="G3834">
        <v>2.94311948594645</v>
      </c>
      <c r="H3834">
        <v>0.69340870142100797</v>
      </c>
      <c r="I3834">
        <v>0</v>
      </c>
      <c r="J3834">
        <v>9.3037057411262793</v>
      </c>
      <c r="K3834">
        <v>9.3037057411262793</v>
      </c>
      <c r="L3834">
        <v>13.701774136664969</v>
      </c>
      <c r="M3834">
        <v>3.8190500055047099</v>
      </c>
      <c r="N3834">
        <v>0.73838050319166704</v>
      </c>
      <c r="O3834">
        <v>2.9158021661353599</v>
      </c>
      <c r="P3834">
        <v>0.164867336177697</v>
      </c>
      <c r="Q3834">
        <v>0</v>
      </c>
      <c r="R3834">
        <v>8.0926652451103394</v>
      </c>
      <c r="S3834">
        <v>8.0926652451103394</v>
      </c>
      <c r="T3834">
        <v>11.91171525061505</v>
      </c>
      <c r="U3834">
        <v>12.3979929798173</v>
      </c>
      <c r="V3834">
        <v>0.20403506960652701</v>
      </c>
      <c r="W3834">
        <v>0.155228174714687</v>
      </c>
      <c r="X3834">
        <v>12.0387297354961</v>
      </c>
      <c r="Y3834">
        <v>0.60223532466371399</v>
      </c>
      <c r="Z3834">
        <v>6.0600094763135298E-2</v>
      </c>
      <c r="AA3834">
        <v>7.8646360547747707E-2</v>
      </c>
      <c r="AB3834">
        <v>0.46298886935283101</v>
      </c>
      <c r="AC3834">
        <v>83.069935148721598</v>
      </c>
      <c r="AD3834">
        <v>0</v>
      </c>
      <c r="AE3834">
        <v>0</v>
      </c>
      <c r="AF3834">
        <v>83.069935148721598</v>
      </c>
      <c r="AG3834">
        <v>4.9391397439017597</v>
      </c>
      <c r="AH3834">
        <v>0</v>
      </c>
      <c r="AI3834">
        <v>0</v>
      </c>
      <c r="AJ3834">
        <v>4.9391397439017597</v>
      </c>
      <c r="AK3834">
        <v>1.59500832082979</v>
      </c>
      <c r="AL3834">
        <v>0</v>
      </c>
      <c r="AM3834">
        <v>0</v>
      </c>
      <c r="AN3834">
        <v>1.59500832082979</v>
      </c>
      <c r="AO3834">
        <v>89.604083213453194</v>
      </c>
      <c r="AP3834">
        <v>0</v>
      </c>
      <c r="AQ3834">
        <v>0</v>
      </c>
      <c r="AR3834">
        <v>89.604083213453194</v>
      </c>
      <c r="AS3834">
        <v>20.314087332666599</v>
      </c>
      <c r="AT3834">
        <v>1.74818841092231</v>
      </c>
      <c r="AU3834">
        <v>18.3190663623412</v>
      </c>
      <c r="AV3834">
        <v>0.246832559403005</v>
      </c>
      <c r="AW3834">
        <v>1.84427357237959</v>
      </c>
      <c r="AX3834">
        <v>2.45107411699092E-2</v>
      </c>
      <c r="AY3834">
        <v>0.33822428224433798</v>
      </c>
      <c r="AZ3834">
        <v>1.4815385489653401</v>
      </c>
      <c r="BA3834">
        <v>6.9307138170134097</v>
      </c>
      <c r="BB3834">
        <v>0.32615062049940102</v>
      </c>
      <c r="BC3834">
        <v>2.9034133370105302</v>
      </c>
      <c r="BD3834">
        <v>3.7011498595034702</v>
      </c>
      <c r="BE3834">
        <v>19.304216606315801</v>
      </c>
      <c r="BF3834">
        <v>1.1364128069474699</v>
      </c>
      <c r="BG3834">
        <v>17.641563373425299</v>
      </c>
      <c r="BH3834">
        <v>0.52624042594312304</v>
      </c>
      <c r="BI3834">
        <v>3.9483831263600799</v>
      </c>
      <c r="BJ3834">
        <v>0.45186209454988002</v>
      </c>
      <c r="BK3834">
        <v>3.3136467718326901</v>
      </c>
      <c r="BL3834">
        <v>0.182874259977508</v>
      </c>
      <c r="BM3834">
        <v>1.6356286848741199</v>
      </c>
      <c r="BN3834">
        <v>0.185687650299042</v>
      </c>
      <c r="BO3834">
        <v>1.3223838066428399</v>
      </c>
      <c r="BP3834">
        <v>0.127557227932239</v>
      </c>
      <c r="BQ3834">
        <v>3.4018437967655801</v>
      </c>
      <c r="BR3834">
        <v>0.22232276913121199</v>
      </c>
      <c r="BS3834">
        <v>2.89781240489804</v>
      </c>
      <c r="BT3834">
        <v>0.28170862273631703</v>
      </c>
      <c r="BU3834">
        <v>5.3103780273533303</v>
      </c>
      <c r="BV3834">
        <v>0.237236339835385</v>
      </c>
      <c r="BW3834">
        <v>4.6797501236777199</v>
      </c>
      <c r="BX3834">
        <v>0.39339156384021501</v>
      </c>
      <c r="BY3834">
        <v>1.3085875958001401</v>
      </c>
      <c r="BZ3834">
        <v>0.95526629330886903</v>
      </c>
      <c r="CA3834">
        <v>0.101107969429602</v>
      </c>
      <c r="CB3834">
        <v>0.25221333306166899</v>
      </c>
      <c r="CC3834">
        <v>13.897189845022501</v>
      </c>
      <c r="CD3834">
        <v>10.054917501006001</v>
      </c>
      <c r="CE3834">
        <v>1.5706078559057599</v>
      </c>
      <c r="CF3834">
        <v>2.2716644881108299</v>
      </c>
      <c r="CG3834">
        <v>48.8116614654258</v>
      </c>
      <c r="CH3834">
        <v>8.3811470784970297</v>
      </c>
      <c r="CI3834">
        <v>40.238828271299802</v>
      </c>
      <c r="CJ3834">
        <v>0.19168611562903001</v>
      </c>
    </row>
    <row r="3835" spans="1:88" x14ac:dyDescent="0.2">
      <c r="A3835" t="s">
        <v>167</v>
      </c>
      <c r="B3835">
        <v>2008</v>
      </c>
      <c r="C3835" t="s">
        <v>37</v>
      </c>
      <c r="D3835" t="s">
        <v>2572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0</v>
      </c>
      <c r="BI3835">
        <v>0</v>
      </c>
      <c r="BJ3835">
        <v>0</v>
      </c>
      <c r="BK3835">
        <v>0</v>
      </c>
      <c r="BL3835">
        <v>0</v>
      </c>
      <c r="BM3835">
        <v>0</v>
      </c>
      <c r="BN3835">
        <v>0</v>
      </c>
      <c r="BO3835">
        <v>0</v>
      </c>
      <c r="BP3835">
        <v>0</v>
      </c>
      <c r="BQ3835">
        <v>0</v>
      </c>
      <c r="BR3835">
        <v>0</v>
      </c>
      <c r="BS3835">
        <v>0</v>
      </c>
      <c r="BT3835">
        <v>0</v>
      </c>
      <c r="BU3835">
        <v>0</v>
      </c>
      <c r="BV3835">
        <v>0</v>
      </c>
      <c r="BW3835">
        <v>0</v>
      </c>
      <c r="BX3835">
        <v>0</v>
      </c>
      <c r="BY3835">
        <v>0</v>
      </c>
      <c r="BZ3835">
        <v>0</v>
      </c>
      <c r="CA3835">
        <v>0</v>
      </c>
      <c r="CB3835">
        <v>0</v>
      </c>
      <c r="CC3835">
        <v>0</v>
      </c>
      <c r="CD3835">
        <v>0</v>
      </c>
      <c r="CE3835">
        <v>0</v>
      </c>
      <c r="CF3835">
        <v>0</v>
      </c>
      <c r="CG3835">
        <v>0</v>
      </c>
      <c r="CH3835">
        <v>0</v>
      </c>
      <c r="CI3835">
        <v>0</v>
      </c>
      <c r="CJ3835">
        <v>0</v>
      </c>
    </row>
    <row r="3836" spans="1:88" x14ac:dyDescent="0.2">
      <c r="A3836" t="s">
        <v>167</v>
      </c>
      <c r="B3836">
        <v>2008</v>
      </c>
      <c r="C3836" t="s">
        <v>38</v>
      </c>
      <c r="D3836" t="s">
        <v>2573</v>
      </c>
      <c r="E3836">
        <v>356.53034429123602</v>
      </c>
      <c r="F3836">
        <v>79.492975280874902</v>
      </c>
      <c r="G3836">
        <v>212.551575749421</v>
      </c>
      <c r="H3836">
        <v>64.485793260940795</v>
      </c>
      <c r="I3836">
        <v>0</v>
      </c>
      <c r="J3836">
        <v>0</v>
      </c>
      <c r="K3836">
        <v>0</v>
      </c>
      <c r="L3836">
        <v>356.53034429123602</v>
      </c>
      <c r="M3836">
        <v>315.904900797236</v>
      </c>
      <c r="N3836">
        <v>77.638361732313996</v>
      </c>
      <c r="O3836">
        <v>210.54234412511701</v>
      </c>
      <c r="P3836">
        <v>27.724194939805098</v>
      </c>
      <c r="Q3836">
        <v>0</v>
      </c>
      <c r="R3836">
        <v>0</v>
      </c>
      <c r="S3836">
        <v>0</v>
      </c>
      <c r="T3836">
        <v>315.904900797236</v>
      </c>
      <c r="U3836">
        <v>681.38405910478002</v>
      </c>
      <c r="V3836">
        <v>14.124297985755501</v>
      </c>
      <c r="W3836">
        <v>10.1977283882206</v>
      </c>
      <c r="X3836">
        <v>657.06203273080405</v>
      </c>
      <c r="Y3836">
        <v>51.121294469447903</v>
      </c>
      <c r="Z3836">
        <v>5.0386110701915001</v>
      </c>
      <c r="AA3836">
        <v>5.8868738744899396</v>
      </c>
      <c r="AB3836">
        <v>40.195809524766503</v>
      </c>
      <c r="AC3836">
        <v>7137.7613610270801</v>
      </c>
      <c r="AD3836">
        <v>0</v>
      </c>
      <c r="AE3836">
        <v>0</v>
      </c>
      <c r="AF3836">
        <v>7137.7613610270801</v>
      </c>
      <c r="AG3836">
        <v>907.67161924564698</v>
      </c>
      <c r="AH3836">
        <v>0</v>
      </c>
      <c r="AI3836">
        <v>0</v>
      </c>
      <c r="AJ3836">
        <v>907.67161924564698</v>
      </c>
      <c r="AK3836">
        <v>312.95360927806502</v>
      </c>
      <c r="AL3836">
        <v>0</v>
      </c>
      <c r="AM3836">
        <v>0</v>
      </c>
      <c r="AN3836">
        <v>312.95360927806502</v>
      </c>
      <c r="AO3836">
        <v>8358.3865895508206</v>
      </c>
      <c r="AP3836">
        <v>0</v>
      </c>
      <c r="AQ3836">
        <v>0</v>
      </c>
      <c r="AR3836">
        <v>8358.3865895508206</v>
      </c>
      <c r="AS3836">
        <v>1348.6908083544599</v>
      </c>
      <c r="AT3836">
        <v>104.984671800328</v>
      </c>
      <c r="AU3836">
        <v>1194.4880812163401</v>
      </c>
      <c r="AV3836">
        <v>49.218055337784499</v>
      </c>
      <c r="AW3836">
        <v>161.04110441626199</v>
      </c>
      <c r="AX3836">
        <v>2.1275223521675999</v>
      </c>
      <c r="AY3836">
        <v>20.606038236249798</v>
      </c>
      <c r="AZ3836">
        <v>138.307543827845</v>
      </c>
      <c r="BA3836">
        <v>549.07754409626705</v>
      </c>
      <c r="BB3836">
        <v>23.591746779276502</v>
      </c>
      <c r="BC3836">
        <v>192.87838218247001</v>
      </c>
      <c r="BD3836">
        <v>332.60741513452001</v>
      </c>
      <c r="BE3836">
        <v>1431.4616497162001</v>
      </c>
      <c r="BF3836">
        <v>107.28016707652</v>
      </c>
      <c r="BG3836">
        <v>1257.8102604568101</v>
      </c>
      <c r="BH3836">
        <v>66.371222182877005</v>
      </c>
      <c r="BI3836">
        <v>268.62863140779899</v>
      </c>
      <c r="BJ3836">
        <v>42.393299242634598</v>
      </c>
      <c r="BK3836">
        <v>192.50836230238701</v>
      </c>
      <c r="BL3836">
        <v>33.726969862777402</v>
      </c>
      <c r="BM3836">
        <v>113.041504167897</v>
      </c>
      <c r="BN3836">
        <v>14.762286134619201</v>
      </c>
      <c r="BO3836">
        <v>82.319598412572205</v>
      </c>
      <c r="BP3836">
        <v>15.959619620705</v>
      </c>
      <c r="BQ3836">
        <v>227.67693919201099</v>
      </c>
      <c r="BR3836">
        <v>18.023332782606801</v>
      </c>
      <c r="BS3836">
        <v>179.44914510534699</v>
      </c>
      <c r="BT3836">
        <v>30.204461304057801</v>
      </c>
      <c r="BU3836">
        <v>349.14855448852001</v>
      </c>
      <c r="BV3836">
        <v>19.420612058300701</v>
      </c>
      <c r="BW3836">
        <v>289.75585282748602</v>
      </c>
      <c r="BX3836">
        <v>39.972089602733</v>
      </c>
      <c r="BY3836">
        <v>131.37018064581201</v>
      </c>
      <c r="BZ3836">
        <v>75.034895152587893</v>
      </c>
      <c r="CA3836">
        <v>4.9688720588960402</v>
      </c>
      <c r="CB3836">
        <v>51.366413434327903</v>
      </c>
      <c r="CC3836">
        <v>1335.43286343257</v>
      </c>
      <c r="CD3836">
        <v>791.47752470039495</v>
      </c>
      <c r="CE3836">
        <v>70.148722130247293</v>
      </c>
      <c r="CF3836">
        <v>473.80661660192902</v>
      </c>
      <c r="CG3836">
        <v>3846.1053284324498</v>
      </c>
      <c r="CH3836">
        <v>914.95640315185904</v>
      </c>
      <c r="CI3836">
        <v>2905.6167783799701</v>
      </c>
      <c r="CJ3836">
        <v>25.532146900626799</v>
      </c>
    </row>
    <row r="3837" spans="1:88" x14ac:dyDescent="0.2">
      <c r="A3837" t="s">
        <v>167</v>
      </c>
      <c r="B3837">
        <v>2008</v>
      </c>
      <c r="C3837" t="s">
        <v>39</v>
      </c>
      <c r="D3837" t="s">
        <v>2574</v>
      </c>
      <c r="E3837">
        <v>282.983539209691</v>
      </c>
      <c r="F3837">
        <v>77.693483733556405</v>
      </c>
      <c r="G3837">
        <v>139.18009032729401</v>
      </c>
      <c r="H3837">
        <v>66.109965148840701</v>
      </c>
      <c r="I3837">
        <v>0</v>
      </c>
      <c r="J3837">
        <v>0</v>
      </c>
      <c r="K3837">
        <v>0</v>
      </c>
      <c r="L3837">
        <v>282.983539209691</v>
      </c>
      <c r="M3837">
        <v>242.06905750683001</v>
      </c>
      <c r="N3837">
        <v>75.692041119437405</v>
      </c>
      <c r="O3837">
        <v>137.78635483111401</v>
      </c>
      <c r="P3837">
        <v>28.590661556278299</v>
      </c>
      <c r="Q3837">
        <v>0</v>
      </c>
      <c r="R3837">
        <v>0</v>
      </c>
      <c r="S3837">
        <v>0</v>
      </c>
      <c r="T3837">
        <v>242.06905750683001</v>
      </c>
      <c r="U3837">
        <v>777.46869056911805</v>
      </c>
      <c r="V3837">
        <v>15.182958271715099</v>
      </c>
      <c r="W3837">
        <v>5.9318556305648498</v>
      </c>
      <c r="X3837">
        <v>756.353876666838</v>
      </c>
      <c r="Y3837">
        <v>51.581335919590103</v>
      </c>
      <c r="Z3837">
        <v>5.4425122729067299</v>
      </c>
      <c r="AA3837">
        <v>4.1793258570994301</v>
      </c>
      <c r="AB3837">
        <v>41.959497789583899</v>
      </c>
      <c r="AC3837">
        <v>4126.4586455977396</v>
      </c>
      <c r="AD3837">
        <v>0</v>
      </c>
      <c r="AE3837">
        <v>0</v>
      </c>
      <c r="AF3837">
        <v>4126.4586455977396</v>
      </c>
      <c r="AG3837">
        <v>1645.30871803422</v>
      </c>
      <c r="AH3837">
        <v>0</v>
      </c>
      <c r="AI3837">
        <v>0</v>
      </c>
      <c r="AJ3837">
        <v>1645.30871803422</v>
      </c>
      <c r="AK3837">
        <v>333.39538203416998</v>
      </c>
      <c r="AL3837">
        <v>0</v>
      </c>
      <c r="AM3837">
        <v>0</v>
      </c>
      <c r="AN3837">
        <v>333.39538203416998</v>
      </c>
      <c r="AO3837">
        <v>6105.1627456661199</v>
      </c>
      <c r="AP3837">
        <v>0</v>
      </c>
      <c r="AQ3837">
        <v>0</v>
      </c>
      <c r="AR3837">
        <v>6105.1627456661199</v>
      </c>
      <c r="AS3837">
        <v>953.62076226871204</v>
      </c>
      <c r="AT3837">
        <v>105.904693872523</v>
      </c>
      <c r="AU3837">
        <v>782.323948773143</v>
      </c>
      <c r="AV3837">
        <v>65.392119623044593</v>
      </c>
      <c r="AW3837">
        <v>147.83763342920301</v>
      </c>
      <c r="AX3837">
        <v>2.2421268059954</v>
      </c>
      <c r="AY3837">
        <v>10.0314973409407</v>
      </c>
      <c r="AZ3837">
        <v>135.56400928226699</v>
      </c>
      <c r="BA3837">
        <v>542.43290391837002</v>
      </c>
      <c r="BB3837">
        <v>25.401685572306501</v>
      </c>
      <c r="BC3837">
        <v>119.155433023341</v>
      </c>
      <c r="BD3837">
        <v>397.87578532272198</v>
      </c>
      <c r="BE3837">
        <v>1166.1769264920599</v>
      </c>
      <c r="BF3837">
        <v>121.757229014467</v>
      </c>
      <c r="BG3837">
        <v>976.52063277012496</v>
      </c>
      <c r="BH3837">
        <v>67.899064707472505</v>
      </c>
      <c r="BI3837">
        <v>266.91366935708902</v>
      </c>
      <c r="BJ3837">
        <v>50.790217027435098</v>
      </c>
      <c r="BK3837">
        <v>168.15917242406499</v>
      </c>
      <c r="BL3837">
        <v>47.964279905589102</v>
      </c>
      <c r="BM3837">
        <v>99.618365934565006</v>
      </c>
      <c r="BN3837">
        <v>16.281945340436799</v>
      </c>
      <c r="BO3837">
        <v>61.743895605623102</v>
      </c>
      <c r="BP3837">
        <v>21.592524988505101</v>
      </c>
      <c r="BQ3837">
        <v>175.08137482563501</v>
      </c>
      <c r="BR3837">
        <v>19.939912602892498</v>
      </c>
      <c r="BS3837">
        <v>115.089887700107</v>
      </c>
      <c r="BT3837">
        <v>40.051574522635903</v>
      </c>
      <c r="BU3837">
        <v>250.78170343681401</v>
      </c>
      <c r="BV3837">
        <v>21.651192151438998</v>
      </c>
      <c r="BW3837">
        <v>174.09288661351499</v>
      </c>
      <c r="BX3837">
        <v>55.037624671859703</v>
      </c>
      <c r="BY3837">
        <v>135.48984661148901</v>
      </c>
      <c r="BZ3837">
        <v>84.982507332948401</v>
      </c>
      <c r="CA3837">
        <v>3.4950730891805</v>
      </c>
      <c r="CB3837">
        <v>47.012266189359998</v>
      </c>
      <c r="CC3837">
        <v>1378.2241546667301</v>
      </c>
      <c r="CD3837">
        <v>896.46911094288805</v>
      </c>
      <c r="CE3837">
        <v>48.632449163747999</v>
      </c>
      <c r="CF3837">
        <v>433.122594560099</v>
      </c>
      <c r="CG3837">
        <v>2829.8107798043902</v>
      </c>
      <c r="CH3837">
        <v>886.89704655995399</v>
      </c>
      <c r="CI3837">
        <v>1895.161483442</v>
      </c>
      <c r="CJ3837">
        <v>47.752249802433703</v>
      </c>
    </row>
    <row r="3838" spans="1:88" x14ac:dyDescent="0.2">
      <c r="A3838" t="s">
        <v>167</v>
      </c>
      <c r="B3838">
        <v>2008</v>
      </c>
      <c r="C3838" t="s">
        <v>40</v>
      </c>
      <c r="D3838" t="s">
        <v>2575</v>
      </c>
      <c r="E3838">
        <v>64.704372756201394</v>
      </c>
      <c r="F3838">
        <v>16.308178951098501</v>
      </c>
      <c r="G3838">
        <v>37.235236728339103</v>
      </c>
      <c r="H3838">
        <v>11.1609570767639</v>
      </c>
      <c r="I3838">
        <v>0</v>
      </c>
      <c r="J3838">
        <v>107.228323789322</v>
      </c>
      <c r="K3838">
        <v>107.228323789322</v>
      </c>
      <c r="L3838">
        <v>171.93269654552341</v>
      </c>
      <c r="M3838">
        <v>55.6626939241077</v>
      </c>
      <c r="N3838">
        <v>15.8589815888863</v>
      </c>
      <c r="O3838">
        <v>36.887251129248099</v>
      </c>
      <c r="P3838">
        <v>2.91646120597325</v>
      </c>
      <c r="Q3838">
        <v>0</v>
      </c>
      <c r="R3838">
        <v>93.007691116209699</v>
      </c>
      <c r="S3838">
        <v>93.007691116209699</v>
      </c>
      <c r="T3838">
        <v>148.6703850403174</v>
      </c>
      <c r="U3838">
        <v>176.35845556783099</v>
      </c>
      <c r="V3838">
        <v>3.3093913927027101</v>
      </c>
      <c r="W3838">
        <v>2.17527675020234</v>
      </c>
      <c r="X3838">
        <v>170.87378742492601</v>
      </c>
      <c r="Y3838">
        <v>11.1707104695396</v>
      </c>
      <c r="Z3838">
        <v>1.22974019259923</v>
      </c>
      <c r="AA3838">
        <v>0.98524724944942998</v>
      </c>
      <c r="AB3838">
        <v>8.9557230274909507</v>
      </c>
      <c r="AC3838">
        <v>1156.81885963223</v>
      </c>
      <c r="AD3838">
        <v>0</v>
      </c>
      <c r="AE3838">
        <v>0</v>
      </c>
      <c r="AF3838">
        <v>1156.81885963223</v>
      </c>
      <c r="AG3838">
        <v>90.6167202052969</v>
      </c>
      <c r="AH3838">
        <v>0</v>
      </c>
      <c r="AI3838">
        <v>0</v>
      </c>
      <c r="AJ3838">
        <v>90.6167202052969</v>
      </c>
      <c r="AK3838">
        <v>56.544576438986397</v>
      </c>
      <c r="AL3838">
        <v>0</v>
      </c>
      <c r="AM3838">
        <v>0</v>
      </c>
      <c r="AN3838">
        <v>56.544576438986397</v>
      </c>
      <c r="AO3838">
        <v>1303.9801562765199</v>
      </c>
      <c r="AP3838">
        <v>0</v>
      </c>
      <c r="AQ3838">
        <v>0</v>
      </c>
      <c r="AR3838">
        <v>1303.9801562765199</v>
      </c>
      <c r="AS3838">
        <v>277.86885000606202</v>
      </c>
      <c r="AT3838">
        <v>23.889834088434601</v>
      </c>
      <c r="AU3838">
        <v>247.570209473967</v>
      </c>
      <c r="AV3838">
        <v>6.4088064436605796</v>
      </c>
      <c r="AW3838">
        <v>36.858840674244099</v>
      </c>
      <c r="AX3838">
        <v>0.46095748565856598</v>
      </c>
      <c r="AY3838">
        <v>4.4472305027096999</v>
      </c>
      <c r="AZ3838">
        <v>31.950652685875902</v>
      </c>
      <c r="BA3838">
        <v>127.13150823954599</v>
      </c>
      <c r="BB3838">
        <v>5.6061045282026702</v>
      </c>
      <c r="BC3838">
        <v>40.057311391397</v>
      </c>
      <c r="BD3838">
        <v>81.468092319946194</v>
      </c>
      <c r="BE3838">
        <v>248.83565628412001</v>
      </c>
      <c r="BF3838">
        <v>22.390249753552201</v>
      </c>
      <c r="BG3838">
        <v>214.064008234499</v>
      </c>
      <c r="BH3838">
        <v>12.381398296069399</v>
      </c>
      <c r="BI3838">
        <v>45.077761812684201</v>
      </c>
      <c r="BJ3838">
        <v>9.0589810034822396</v>
      </c>
      <c r="BK3838">
        <v>31.919796489530299</v>
      </c>
      <c r="BL3838">
        <v>4.0989843196716604</v>
      </c>
      <c r="BM3838">
        <v>19.9467186205157</v>
      </c>
      <c r="BN3838">
        <v>3.33467226998805</v>
      </c>
      <c r="BO3838">
        <v>13.9581043128267</v>
      </c>
      <c r="BP3838">
        <v>2.6539420377009502</v>
      </c>
      <c r="BQ3838">
        <v>40.785571289058502</v>
      </c>
      <c r="BR3838">
        <v>4.0998013882298503</v>
      </c>
      <c r="BS3838">
        <v>30.9507529758659</v>
      </c>
      <c r="BT3838">
        <v>5.73501692496278</v>
      </c>
      <c r="BU3838">
        <v>62.3184714513404</v>
      </c>
      <c r="BV3838">
        <v>4.4160124561855598</v>
      </c>
      <c r="BW3838">
        <v>50.282488597415998</v>
      </c>
      <c r="BX3838">
        <v>7.6199703977387898</v>
      </c>
      <c r="BY3838">
        <v>29.934955785524799</v>
      </c>
      <c r="BZ3838">
        <v>18.117477858698201</v>
      </c>
      <c r="CA3838">
        <v>0.84469358748912804</v>
      </c>
      <c r="CB3838">
        <v>10.972784339337499</v>
      </c>
      <c r="CC3838">
        <v>303.937920482788</v>
      </c>
      <c r="CD3838">
        <v>190.96148167908899</v>
      </c>
      <c r="CE3838">
        <v>11.982509664188999</v>
      </c>
      <c r="CF3838">
        <v>100.99392913951</v>
      </c>
      <c r="CG3838">
        <v>683.48893167239805</v>
      </c>
      <c r="CH3838">
        <v>170.28384341798301</v>
      </c>
      <c r="CI3838">
        <v>509.14077879819899</v>
      </c>
      <c r="CJ3838">
        <v>4.0643094562156001</v>
      </c>
    </row>
    <row r="3839" spans="1:88" x14ac:dyDescent="0.2">
      <c r="A3839" t="s">
        <v>167</v>
      </c>
      <c r="B3839">
        <v>2008</v>
      </c>
      <c r="C3839" t="s">
        <v>41</v>
      </c>
      <c r="D3839" t="s">
        <v>2576</v>
      </c>
      <c r="E3839">
        <v>423.88791234684498</v>
      </c>
      <c r="F3839">
        <v>62.735874629990803</v>
      </c>
      <c r="G3839">
        <v>273.95280146170802</v>
      </c>
      <c r="H3839">
        <v>87.199236255145706</v>
      </c>
      <c r="I3839">
        <v>0</v>
      </c>
      <c r="J3839">
        <v>130.14238078485101</v>
      </c>
      <c r="K3839">
        <v>130.14238078485101</v>
      </c>
      <c r="L3839">
        <v>554.030293131696</v>
      </c>
      <c r="M3839">
        <v>353.66490119928801</v>
      </c>
      <c r="N3839">
        <v>61.120987014688801</v>
      </c>
      <c r="O3839">
        <v>271.24420400022598</v>
      </c>
      <c r="P3839">
        <v>21.299710184374099</v>
      </c>
      <c r="Q3839">
        <v>0</v>
      </c>
      <c r="R3839">
        <v>111.08085137250001</v>
      </c>
      <c r="S3839">
        <v>111.08085137250001</v>
      </c>
      <c r="T3839">
        <v>464.74575257178799</v>
      </c>
      <c r="U3839">
        <v>1263.49919164006</v>
      </c>
      <c r="V3839">
        <v>15.135490688514301</v>
      </c>
      <c r="W3839">
        <v>9.8729523727830699</v>
      </c>
      <c r="X3839">
        <v>1238.4907485787601</v>
      </c>
      <c r="Y3839">
        <v>95.521315541980599</v>
      </c>
      <c r="Z3839">
        <v>4.1493300271449396</v>
      </c>
      <c r="AA3839">
        <v>8.2609854099441797</v>
      </c>
      <c r="AB3839">
        <v>83.111000104891701</v>
      </c>
      <c r="AC3839">
        <v>8906.6536838898101</v>
      </c>
      <c r="AD3839">
        <v>0</v>
      </c>
      <c r="AE3839">
        <v>0</v>
      </c>
      <c r="AF3839">
        <v>8906.6536838898101</v>
      </c>
      <c r="AG3839">
        <v>1027.19072380279</v>
      </c>
      <c r="AH3839">
        <v>0</v>
      </c>
      <c r="AI3839">
        <v>0</v>
      </c>
      <c r="AJ3839">
        <v>1027.19072380279</v>
      </c>
      <c r="AK3839">
        <v>237.40504791884001</v>
      </c>
      <c r="AL3839">
        <v>0</v>
      </c>
      <c r="AM3839">
        <v>0</v>
      </c>
      <c r="AN3839">
        <v>237.40504791884001</v>
      </c>
      <c r="AO3839">
        <v>10171.2494556115</v>
      </c>
      <c r="AP3839">
        <v>0</v>
      </c>
      <c r="AQ3839">
        <v>0</v>
      </c>
      <c r="AR3839">
        <v>10171.2494556115</v>
      </c>
      <c r="AS3839">
        <v>1425.89701778176</v>
      </c>
      <c r="AT3839">
        <v>140.88261284649499</v>
      </c>
      <c r="AU3839">
        <v>1236.8156012290999</v>
      </c>
      <c r="AV3839">
        <v>48.198803706166302</v>
      </c>
      <c r="AW3839">
        <v>333.98490292832997</v>
      </c>
      <c r="AX3839">
        <v>1.79097785106282</v>
      </c>
      <c r="AY3839">
        <v>17.822359812644599</v>
      </c>
      <c r="AZ3839">
        <v>314.37156526462297</v>
      </c>
      <c r="BA3839">
        <v>749.47039441862603</v>
      </c>
      <c r="BB3839">
        <v>23.3764569431528</v>
      </c>
      <c r="BC3839">
        <v>204.1297919484</v>
      </c>
      <c r="BD3839">
        <v>521.96414552707404</v>
      </c>
      <c r="BE3839">
        <v>2124.02338652044</v>
      </c>
      <c r="BF3839">
        <v>90.759127513027906</v>
      </c>
      <c r="BG3839">
        <v>1919.56441260319</v>
      </c>
      <c r="BH3839">
        <v>113.69984640423399</v>
      </c>
      <c r="BI3839">
        <v>394.47289058844899</v>
      </c>
      <c r="BJ3839">
        <v>36.6786008801704</v>
      </c>
      <c r="BK3839">
        <v>325.49286649772802</v>
      </c>
      <c r="BL3839">
        <v>32.301423210550297</v>
      </c>
      <c r="BM3839">
        <v>145.99244516451299</v>
      </c>
      <c r="BN3839">
        <v>14.329363601415499</v>
      </c>
      <c r="BO3839">
        <v>113.519765826423</v>
      </c>
      <c r="BP3839">
        <v>18.143315736674001</v>
      </c>
      <c r="BQ3839">
        <v>273.90235116198699</v>
      </c>
      <c r="BR3839">
        <v>17.008222921511798</v>
      </c>
      <c r="BS3839">
        <v>211.185174014089</v>
      </c>
      <c r="BT3839">
        <v>45.708954226386098</v>
      </c>
      <c r="BU3839">
        <v>396.26493787202901</v>
      </c>
      <c r="BV3839">
        <v>18.160012061465299</v>
      </c>
      <c r="BW3839">
        <v>318.94754128839202</v>
      </c>
      <c r="BX3839">
        <v>59.157384522170901</v>
      </c>
      <c r="BY3839">
        <v>105.741821543291</v>
      </c>
      <c r="BZ3839">
        <v>63.267837202386801</v>
      </c>
      <c r="CA3839">
        <v>6.9222728231225998</v>
      </c>
      <c r="CB3839">
        <v>35.551711517782003</v>
      </c>
      <c r="CC3839">
        <v>1091.89924077146</v>
      </c>
      <c r="CD3839">
        <v>666.87106296025104</v>
      </c>
      <c r="CE3839">
        <v>98.809243808726606</v>
      </c>
      <c r="CF3839">
        <v>326.21893400248302</v>
      </c>
      <c r="CG3839">
        <v>4489.0277749187599</v>
      </c>
      <c r="CH3839">
        <v>730.750669011122</v>
      </c>
      <c r="CI3839">
        <v>3735.5345975362002</v>
      </c>
      <c r="CJ3839">
        <v>22.7425083714378</v>
      </c>
    </row>
    <row r="3840" spans="1:88" x14ac:dyDescent="0.2">
      <c r="A3840" t="s">
        <v>167</v>
      </c>
      <c r="B3840">
        <v>2008</v>
      </c>
      <c r="C3840" t="s">
        <v>99</v>
      </c>
      <c r="D3840" t="s">
        <v>2577</v>
      </c>
      <c r="E3840">
        <v>256.72227228341001</v>
      </c>
      <c r="F3840">
        <v>14.963376999871</v>
      </c>
      <c r="G3840">
        <v>227.98684653826101</v>
      </c>
      <c r="H3840">
        <v>13.772048745277999</v>
      </c>
      <c r="I3840">
        <v>0</v>
      </c>
      <c r="J3840">
        <v>0</v>
      </c>
      <c r="K3840">
        <v>0</v>
      </c>
      <c r="L3840">
        <v>256.72227228341001</v>
      </c>
      <c r="M3840">
        <v>243.12283916595399</v>
      </c>
      <c r="N3840">
        <v>14.5913274392527</v>
      </c>
      <c r="O3840">
        <v>225.01771019325099</v>
      </c>
      <c r="P3840">
        <v>3.5138015334506099</v>
      </c>
      <c r="Q3840">
        <v>0</v>
      </c>
      <c r="R3840">
        <v>0</v>
      </c>
      <c r="S3840">
        <v>0</v>
      </c>
      <c r="T3840">
        <v>243.12283916595399</v>
      </c>
      <c r="U3840">
        <v>217.81775762819899</v>
      </c>
      <c r="V3840">
        <v>3.0652424295064198</v>
      </c>
      <c r="W3840">
        <v>4.4571652438565996</v>
      </c>
      <c r="X3840">
        <v>210.29534995483601</v>
      </c>
      <c r="Y3840">
        <v>22.2251363474765</v>
      </c>
      <c r="Z3840">
        <v>0.99133724792160904</v>
      </c>
      <c r="AA3840">
        <v>9.5896215232012505</v>
      </c>
      <c r="AB3840">
        <v>11.6441775763536</v>
      </c>
      <c r="AC3840">
        <v>1384.3252144988401</v>
      </c>
      <c r="AD3840">
        <v>0</v>
      </c>
      <c r="AE3840">
        <v>0</v>
      </c>
      <c r="AF3840">
        <v>1384.3252144988401</v>
      </c>
      <c r="AG3840">
        <v>106.10059487737099</v>
      </c>
      <c r="AH3840">
        <v>0</v>
      </c>
      <c r="AI3840">
        <v>0</v>
      </c>
      <c r="AJ3840">
        <v>106.10059487737099</v>
      </c>
      <c r="AK3840">
        <v>40.477264511435301</v>
      </c>
      <c r="AL3840">
        <v>0</v>
      </c>
      <c r="AM3840">
        <v>0</v>
      </c>
      <c r="AN3840">
        <v>40.477264511435301</v>
      </c>
      <c r="AO3840">
        <v>1530.9030738876399</v>
      </c>
      <c r="AP3840">
        <v>0</v>
      </c>
      <c r="AQ3840">
        <v>0</v>
      </c>
      <c r="AR3840">
        <v>1530.9030738876399</v>
      </c>
      <c r="AS3840">
        <v>795.97380296675703</v>
      </c>
      <c r="AT3840">
        <v>25.565141602787602</v>
      </c>
      <c r="AU3840">
        <v>764.71936517051597</v>
      </c>
      <c r="AV3840">
        <v>5.6892961934525497</v>
      </c>
      <c r="AW3840">
        <v>45.969760754253599</v>
      </c>
      <c r="AX3840">
        <v>0.41719669725422498</v>
      </c>
      <c r="AY3840">
        <v>2.35543963665567</v>
      </c>
      <c r="AZ3840">
        <v>43.197124420343798</v>
      </c>
      <c r="BA3840">
        <v>186.409509951931</v>
      </c>
      <c r="BB3840">
        <v>4.9959773466019701</v>
      </c>
      <c r="BC3840">
        <v>86.460025633583498</v>
      </c>
      <c r="BD3840">
        <v>94.953506971745995</v>
      </c>
      <c r="BE3840">
        <v>1102.13036043016</v>
      </c>
      <c r="BF3840">
        <v>19.9709910043542</v>
      </c>
      <c r="BG3840">
        <v>1067.59554550903</v>
      </c>
      <c r="BH3840">
        <v>14.5638239167747</v>
      </c>
      <c r="BI3840">
        <v>131.357769747275</v>
      </c>
      <c r="BJ3840">
        <v>7.8334582495306098</v>
      </c>
      <c r="BK3840">
        <v>119.47796251630299</v>
      </c>
      <c r="BL3840">
        <v>4.0463489814412998</v>
      </c>
      <c r="BM3840">
        <v>39.669972707081797</v>
      </c>
      <c r="BN3840">
        <v>2.9468216532272802</v>
      </c>
      <c r="BO3840">
        <v>33.477450988794999</v>
      </c>
      <c r="BP3840">
        <v>3.2457000650595802</v>
      </c>
      <c r="BQ3840">
        <v>59.0031635088109</v>
      </c>
      <c r="BR3840">
        <v>3.5488629621079899</v>
      </c>
      <c r="BS3840">
        <v>48.2985833576357</v>
      </c>
      <c r="BT3840">
        <v>7.1557171890672997</v>
      </c>
      <c r="BU3840">
        <v>77.460745751812894</v>
      </c>
      <c r="BV3840">
        <v>3.8304273718131201</v>
      </c>
      <c r="BW3840">
        <v>64.308746579362307</v>
      </c>
      <c r="BX3840">
        <v>9.3215718006374093</v>
      </c>
      <c r="BY3840">
        <v>23.5056582993581</v>
      </c>
      <c r="BZ3840">
        <v>14.6576273170091</v>
      </c>
      <c r="CA3840">
        <v>2.0093906421784502</v>
      </c>
      <c r="CB3840">
        <v>6.8386403401706701</v>
      </c>
      <c r="CC3840">
        <v>246.11651890144401</v>
      </c>
      <c r="CD3840">
        <v>154.414842153942</v>
      </c>
      <c r="CE3840">
        <v>29.082836485928102</v>
      </c>
      <c r="CF3840">
        <v>62.6188402615754</v>
      </c>
      <c r="CG3840">
        <v>3310.8049554499198</v>
      </c>
      <c r="CH3840">
        <v>168.93660007706001</v>
      </c>
      <c r="CI3840">
        <v>3136.2523178195302</v>
      </c>
      <c r="CJ3840">
        <v>5.6160375533325002</v>
      </c>
    </row>
    <row r="3841" spans="1:88" x14ac:dyDescent="0.2">
      <c r="A3841" t="s">
        <v>167</v>
      </c>
      <c r="B3841">
        <v>2008</v>
      </c>
      <c r="C3841" t="s">
        <v>3779</v>
      </c>
      <c r="D3841" t="s">
        <v>3803</v>
      </c>
      <c r="E3841">
        <v>20.1490165735039</v>
      </c>
      <c r="F3841">
        <v>7.3600240310456799</v>
      </c>
      <c r="G3841">
        <v>9.5127659607202304</v>
      </c>
      <c r="H3841">
        <v>3.2762265817379799</v>
      </c>
      <c r="I3841">
        <v>0</v>
      </c>
      <c r="J3841">
        <v>0</v>
      </c>
      <c r="K3841">
        <v>0</v>
      </c>
      <c r="L3841">
        <v>20.1490165735039</v>
      </c>
      <c r="M3841">
        <v>17.506259326288401</v>
      </c>
      <c r="N3841">
        <v>7.1506411878985698</v>
      </c>
      <c r="O3841">
        <v>9.4048780216427108</v>
      </c>
      <c r="P3841">
        <v>0.95074011674709502</v>
      </c>
      <c r="Q3841">
        <v>0</v>
      </c>
      <c r="R3841">
        <v>0</v>
      </c>
      <c r="S3841">
        <v>0</v>
      </c>
      <c r="T3841">
        <v>17.506259326288401</v>
      </c>
      <c r="U3841">
        <v>52.986316900683697</v>
      </c>
      <c r="V3841">
        <v>1.8687251316934499</v>
      </c>
      <c r="W3841">
        <v>0.81992045743619202</v>
      </c>
      <c r="X3841">
        <v>50.297671311553998</v>
      </c>
      <c r="Y3841">
        <v>3.3971533117350399</v>
      </c>
      <c r="Z3841">
        <v>0.54585474783481303</v>
      </c>
      <c r="AA3841">
        <v>0.29325479074365601</v>
      </c>
      <c r="AB3841">
        <v>2.5580437731565802</v>
      </c>
      <c r="AC3841">
        <v>257.13453531712599</v>
      </c>
      <c r="AD3841">
        <v>0</v>
      </c>
      <c r="AE3841">
        <v>0</v>
      </c>
      <c r="AF3841">
        <v>257.13453531712599</v>
      </c>
      <c r="AG3841">
        <v>35.304014294907198</v>
      </c>
      <c r="AH3841">
        <v>0</v>
      </c>
      <c r="AI3841">
        <v>0</v>
      </c>
      <c r="AJ3841">
        <v>35.304014294907198</v>
      </c>
      <c r="AK3841">
        <v>13.3607664976064</v>
      </c>
      <c r="AL3841">
        <v>0</v>
      </c>
      <c r="AM3841">
        <v>0</v>
      </c>
      <c r="AN3841">
        <v>13.3607664976064</v>
      </c>
      <c r="AO3841">
        <v>305.79931610964002</v>
      </c>
      <c r="AP3841">
        <v>0</v>
      </c>
      <c r="AQ3841">
        <v>0</v>
      </c>
      <c r="AR3841">
        <v>305.79931610964002</v>
      </c>
      <c r="AS3841">
        <v>319.26407022779199</v>
      </c>
      <c r="AT3841">
        <v>17.0885217602426</v>
      </c>
      <c r="AU3841">
        <v>300.64662025526798</v>
      </c>
      <c r="AV3841">
        <v>1.5289282122799399</v>
      </c>
      <c r="AW3841">
        <v>9.0508827251496893</v>
      </c>
      <c r="AX3841">
        <v>0.22097688883142899</v>
      </c>
      <c r="AY3841">
        <v>0.470364010687159</v>
      </c>
      <c r="AZ3841">
        <v>8.3595418256311191</v>
      </c>
      <c r="BA3841">
        <v>39.530714526204598</v>
      </c>
      <c r="BB3841">
        <v>2.99206393925457</v>
      </c>
      <c r="BC3841">
        <v>15.8779463779831</v>
      </c>
      <c r="BD3841">
        <v>20.660704208966902</v>
      </c>
      <c r="BE3841">
        <v>64.509020137803901</v>
      </c>
      <c r="BF3841">
        <v>9.8737927981678606</v>
      </c>
      <c r="BG3841">
        <v>51.622305135062497</v>
      </c>
      <c r="BH3841">
        <v>3.0129222045736102</v>
      </c>
      <c r="BI3841">
        <v>9.8532054502477493</v>
      </c>
      <c r="BJ3841">
        <v>4.0809886359271204</v>
      </c>
      <c r="BK3841">
        <v>4.5752390552570503</v>
      </c>
      <c r="BL3841">
        <v>1.1969777590635799</v>
      </c>
      <c r="BM3841">
        <v>6.35409359868195</v>
      </c>
      <c r="BN3841">
        <v>1.6503815344217501</v>
      </c>
      <c r="BO3841">
        <v>2.6345244299648201</v>
      </c>
      <c r="BP3841">
        <v>2.0691876342953699</v>
      </c>
      <c r="BQ3841">
        <v>9.9435170337809904</v>
      </c>
      <c r="BR3841">
        <v>1.94783322005187</v>
      </c>
      <c r="BS3841">
        <v>4.9924823472789601</v>
      </c>
      <c r="BT3841">
        <v>3.0032014664501601</v>
      </c>
      <c r="BU3841">
        <v>13.455241597548699</v>
      </c>
      <c r="BV3841">
        <v>2.0643665006606602</v>
      </c>
      <c r="BW3841">
        <v>7.67959897935794</v>
      </c>
      <c r="BX3841">
        <v>3.7112761175300899</v>
      </c>
      <c r="BY3841">
        <v>9.5625492365249904</v>
      </c>
      <c r="BZ3841">
        <v>8.0891913212889808</v>
      </c>
      <c r="CA3841">
        <v>0.22490423105840601</v>
      </c>
      <c r="CB3841">
        <v>1.2484536841776399</v>
      </c>
      <c r="CC3841">
        <v>99.777021634601496</v>
      </c>
      <c r="CD3841">
        <v>85.097799783584904</v>
      </c>
      <c r="CE3841">
        <v>3.13232529413634</v>
      </c>
      <c r="CF3841">
        <v>11.5468965568807</v>
      </c>
      <c r="CG3841">
        <v>213.734024861119</v>
      </c>
      <c r="CH3841">
        <v>82.231128811875394</v>
      </c>
      <c r="CI3841">
        <v>130.27033045860401</v>
      </c>
      <c r="CJ3841">
        <v>1.23256559064015</v>
      </c>
    </row>
    <row r="3842" spans="1:88" x14ac:dyDescent="0.2">
      <c r="A3842" t="s">
        <v>167</v>
      </c>
      <c r="B3842">
        <v>2008</v>
      </c>
      <c r="C3842" t="s">
        <v>42</v>
      </c>
      <c r="D3842" t="s">
        <v>2578</v>
      </c>
      <c r="E3842">
        <v>7.9141305382123601</v>
      </c>
      <c r="F3842">
        <v>2.6216417652338802</v>
      </c>
      <c r="G3842">
        <v>3.44258092036248</v>
      </c>
      <c r="H3842">
        <v>1.849907852616</v>
      </c>
      <c r="I3842">
        <v>0</v>
      </c>
      <c r="J3842">
        <v>0</v>
      </c>
      <c r="K3842">
        <v>0</v>
      </c>
      <c r="L3842">
        <v>7.9141305382123601</v>
      </c>
      <c r="M3842">
        <v>6.2658487653526604</v>
      </c>
      <c r="N3842">
        <v>2.5208346931910399</v>
      </c>
      <c r="O3842">
        <v>3.4111605694676901</v>
      </c>
      <c r="P3842">
        <v>0.33385350269392899</v>
      </c>
      <c r="Q3842">
        <v>0</v>
      </c>
      <c r="R3842">
        <v>0</v>
      </c>
      <c r="S3842">
        <v>0</v>
      </c>
      <c r="T3842">
        <v>6.2658487653526604</v>
      </c>
      <c r="U3842">
        <v>33.782969833582399</v>
      </c>
      <c r="V3842">
        <v>1.22378911407399</v>
      </c>
      <c r="W3842">
        <v>0.190611512141867</v>
      </c>
      <c r="X3842">
        <v>32.368569207366498</v>
      </c>
      <c r="Y3842">
        <v>2.2004903371123099</v>
      </c>
      <c r="Z3842">
        <v>0.23561189325835599</v>
      </c>
      <c r="AA3842">
        <v>8.9446520440388005E-2</v>
      </c>
      <c r="AB3842">
        <v>1.8754319234135699</v>
      </c>
      <c r="AC3842">
        <v>134.76812381731901</v>
      </c>
      <c r="AD3842">
        <v>0</v>
      </c>
      <c r="AE3842">
        <v>0</v>
      </c>
      <c r="AF3842">
        <v>134.76812381731901</v>
      </c>
      <c r="AG3842">
        <v>9.2798061142801895</v>
      </c>
      <c r="AH3842">
        <v>0</v>
      </c>
      <c r="AI3842">
        <v>0</v>
      </c>
      <c r="AJ3842">
        <v>9.2798061142801895</v>
      </c>
      <c r="AK3842">
        <v>3.9754327981016</v>
      </c>
      <c r="AL3842">
        <v>0</v>
      </c>
      <c r="AM3842">
        <v>0</v>
      </c>
      <c r="AN3842">
        <v>3.9754327981016</v>
      </c>
      <c r="AO3842">
        <v>148.02336272970101</v>
      </c>
      <c r="AP3842">
        <v>0</v>
      </c>
      <c r="AQ3842">
        <v>0</v>
      </c>
      <c r="AR3842">
        <v>148.02336272970101</v>
      </c>
      <c r="AS3842">
        <v>38.450122070861397</v>
      </c>
      <c r="AT3842">
        <v>13.8928746639348</v>
      </c>
      <c r="AU3842">
        <v>23.982878465991501</v>
      </c>
      <c r="AV3842">
        <v>0.574368940935156</v>
      </c>
      <c r="AW3842">
        <v>7.2966404353334502</v>
      </c>
      <c r="AX3842">
        <v>9.3744660803891697E-2</v>
      </c>
      <c r="AY3842">
        <v>0.24826398025065599</v>
      </c>
      <c r="AZ3842">
        <v>6.95463179427892</v>
      </c>
      <c r="BA3842">
        <v>15.904827359627401</v>
      </c>
      <c r="BB3842">
        <v>1.7721168682569901</v>
      </c>
      <c r="BC3842">
        <v>3.23812517048037</v>
      </c>
      <c r="BD3842">
        <v>10.89458532089</v>
      </c>
      <c r="BE3842">
        <v>28.4818912245956</v>
      </c>
      <c r="BF3842">
        <v>4.0922775460896297</v>
      </c>
      <c r="BG3842">
        <v>22.194693968756798</v>
      </c>
      <c r="BH3842">
        <v>2.1949197097492101</v>
      </c>
      <c r="BI3842">
        <v>4.1943805964119401</v>
      </c>
      <c r="BJ3842">
        <v>1.63887004264037</v>
      </c>
      <c r="BK3842">
        <v>2.1685415057287898</v>
      </c>
      <c r="BL3842">
        <v>0.38696904804277998</v>
      </c>
      <c r="BM3842">
        <v>2.5178090793044898</v>
      </c>
      <c r="BN3842">
        <v>0.95571171134013899</v>
      </c>
      <c r="BO3842">
        <v>1.2091807115773701</v>
      </c>
      <c r="BP3842">
        <v>0.352916656386984</v>
      </c>
      <c r="BQ3842">
        <v>4.6118681653698603</v>
      </c>
      <c r="BR3842">
        <v>1.0883825700358201</v>
      </c>
      <c r="BS3842">
        <v>2.5638492784271301</v>
      </c>
      <c r="BT3842">
        <v>0.95963631690691098</v>
      </c>
      <c r="BU3842">
        <v>6.5245683991867498</v>
      </c>
      <c r="BV3842">
        <v>1.13824801667748</v>
      </c>
      <c r="BW3842">
        <v>4.1138034047960899</v>
      </c>
      <c r="BX3842">
        <v>1.27251697771318</v>
      </c>
      <c r="BY3842">
        <v>4.6859119428399598</v>
      </c>
      <c r="BZ3842">
        <v>3.76726636229579</v>
      </c>
      <c r="CA3842">
        <v>0.14671914931340399</v>
      </c>
      <c r="CB3842">
        <v>0.77192643123077898</v>
      </c>
      <c r="CC3842">
        <v>48.911752609074597</v>
      </c>
      <c r="CD3842">
        <v>39.632836835231998</v>
      </c>
      <c r="CE3842">
        <v>2.1523741534275902</v>
      </c>
      <c r="CF3842">
        <v>7.1265416204152103</v>
      </c>
      <c r="CG3842">
        <v>75.852445315676704</v>
      </c>
      <c r="CH3842">
        <v>28.181026819432802</v>
      </c>
      <c r="CI3842">
        <v>47.253952299809299</v>
      </c>
      <c r="CJ3842">
        <v>0.41746619643468402</v>
      </c>
    </row>
    <row r="3843" spans="1:88" x14ac:dyDescent="0.2">
      <c r="A3843" t="s">
        <v>167</v>
      </c>
      <c r="B3843">
        <v>2008</v>
      </c>
      <c r="C3843" t="s">
        <v>43</v>
      </c>
      <c r="D3843" t="s">
        <v>2579</v>
      </c>
      <c r="E3843">
        <v>3.8869204833602198</v>
      </c>
      <c r="F3843">
        <v>1.21264506505341</v>
      </c>
      <c r="G3843">
        <v>1.27419917683032</v>
      </c>
      <c r="H3843">
        <v>1.40007624147649</v>
      </c>
      <c r="I3843">
        <v>0</v>
      </c>
      <c r="J3843">
        <v>9.8104858634835396E-2</v>
      </c>
      <c r="K3843">
        <v>9.8104858634835396E-2</v>
      </c>
      <c r="L3843">
        <v>3.9850253419950552</v>
      </c>
      <c r="M3843">
        <v>2.5937132236880598</v>
      </c>
      <c r="N3843">
        <v>1.1611465122156299</v>
      </c>
      <c r="O3843">
        <v>1.26189601540096</v>
      </c>
      <c r="P3843">
        <v>0.17067069607146401</v>
      </c>
      <c r="Q3843">
        <v>0</v>
      </c>
      <c r="R3843">
        <v>7.1323532421160796E-2</v>
      </c>
      <c r="S3843">
        <v>7.1323532421160796E-2</v>
      </c>
      <c r="T3843">
        <v>2.6650367561092208</v>
      </c>
      <c r="U3843">
        <v>16.158064948600899</v>
      </c>
      <c r="V3843">
        <v>0.66433284384411295</v>
      </c>
      <c r="W3843">
        <v>6.7118945517784107E-2</v>
      </c>
      <c r="X3843">
        <v>15.426613159239</v>
      </c>
      <c r="Y3843">
        <v>2.7269833594744401</v>
      </c>
      <c r="Z3843">
        <v>0.117081314569385</v>
      </c>
      <c r="AA3843">
        <v>3.5654992588648703E-2</v>
      </c>
      <c r="AB3843">
        <v>2.57424705231641</v>
      </c>
      <c r="AC3843">
        <v>69.223327172002499</v>
      </c>
      <c r="AD3843">
        <v>0</v>
      </c>
      <c r="AE3843">
        <v>0</v>
      </c>
      <c r="AF3843">
        <v>69.223327172002499</v>
      </c>
      <c r="AG3843">
        <v>5.25473005561346</v>
      </c>
      <c r="AH3843">
        <v>0</v>
      </c>
      <c r="AI3843">
        <v>0</v>
      </c>
      <c r="AJ3843">
        <v>5.25473005561346</v>
      </c>
      <c r="AK3843">
        <v>2.1655737117401199</v>
      </c>
      <c r="AL3843">
        <v>0</v>
      </c>
      <c r="AM3843">
        <v>0</v>
      </c>
      <c r="AN3843">
        <v>2.1655737117401199</v>
      </c>
      <c r="AO3843">
        <v>76.6436309393561</v>
      </c>
      <c r="AP3843">
        <v>0</v>
      </c>
      <c r="AQ3843">
        <v>0</v>
      </c>
      <c r="AR3843">
        <v>76.6436309393561</v>
      </c>
      <c r="AS3843">
        <v>16.680149604818101</v>
      </c>
      <c r="AT3843">
        <v>7.79857355055558</v>
      </c>
      <c r="AU3843">
        <v>8.5854303353368397</v>
      </c>
      <c r="AV3843">
        <v>0.29614571892568697</v>
      </c>
      <c r="AW3843">
        <v>3.71781396954926</v>
      </c>
      <c r="AX3843">
        <v>4.5893906644527797E-2</v>
      </c>
      <c r="AY3843">
        <v>0.129290201847685</v>
      </c>
      <c r="AZ3843">
        <v>3.5426298610570601</v>
      </c>
      <c r="BA3843">
        <v>7.1298540542295399</v>
      </c>
      <c r="BB3843">
        <v>0.94581235995254498</v>
      </c>
      <c r="BC3843">
        <v>1.3761881833731999</v>
      </c>
      <c r="BD3843">
        <v>4.8078535109037999</v>
      </c>
      <c r="BE3843">
        <v>12.0182358473288</v>
      </c>
      <c r="BF3843">
        <v>1.9781064454413799</v>
      </c>
      <c r="BG3843">
        <v>8.8973517353741691</v>
      </c>
      <c r="BH3843">
        <v>1.1427776665133</v>
      </c>
      <c r="BI3843">
        <v>2.6738915508201</v>
      </c>
      <c r="BJ3843">
        <v>0.81408167004047804</v>
      </c>
      <c r="BK3843">
        <v>1.6536780070973001</v>
      </c>
      <c r="BL3843">
        <v>0.20613187368232899</v>
      </c>
      <c r="BM3843">
        <v>1.25858123434694</v>
      </c>
      <c r="BN3843">
        <v>0.50850030696475801</v>
      </c>
      <c r="BO3843">
        <v>0.59657067227306004</v>
      </c>
      <c r="BP3843">
        <v>0.153510255109127</v>
      </c>
      <c r="BQ3843">
        <v>2.1746360311528101</v>
      </c>
      <c r="BR3843">
        <v>0.57391124014649697</v>
      </c>
      <c r="BS3843">
        <v>1.15215591381108</v>
      </c>
      <c r="BT3843">
        <v>0.44856887719522998</v>
      </c>
      <c r="BU3843">
        <v>2.9489233120607898</v>
      </c>
      <c r="BV3843">
        <v>0.59809633588460398</v>
      </c>
      <c r="BW3843">
        <v>1.7682442912801299</v>
      </c>
      <c r="BX3843">
        <v>0.58258268489606002</v>
      </c>
      <c r="BY3843">
        <v>2.3184789245591002</v>
      </c>
      <c r="BZ3843">
        <v>1.89395258817215</v>
      </c>
      <c r="CA3843">
        <v>3.5561806809359199E-2</v>
      </c>
      <c r="CB3843">
        <v>0.38896452957759198</v>
      </c>
      <c r="CC3843">
        <v>24.051763093216099</v>
      </c>
      <c r="CD3843">
        <v>19.9267423706975</v>
      </c>
      <c r="CE3843">
        <v>0.52153061572744097</v>
      </c>
      <c r="CF3843">
        <v>3.6034901067912202</v>
      </c>
      <c r="CG3843">
        <v>30.098576013690501</v>
      </c>
      <c r="CH3843">
        <v>12.561530470520401</v>
      </c>
      <c r="CI3843">
        <v>17.346956094078799</v>
      </c>
      <c r="CJ3843">
        <v>0.190089449091219</v>
      </c>
    </row>
    <row r="3844" spans="1:88" x14ac:dyDescent="0.2">
      <c r="A3844" t="s">
        <v>167</v>
      </c>
      <c r="B3844">
        <v>2008</v>
      </c>
      <c r="C3844" t="s">
        <v>44</v>
      </c>
      <c r="D3844" t="s">
        <v>2580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0</v>
      </c>
      <c r="BI3844">
        <v>0</v>
      </c>
      <c r="BJ3844">
        <v>0</v>
      </c>
      <c r="BK3844">
        <v>0</v>
      </c>
      <c r="BL3844">
        <v>0</v>
      </c>
      <c r="BM3844">
        <v>0</v>
      </c>
      <c r="BN3844">
        <v>0</v>
      </c>
      <c r="BO3844">
        <v>0</v>
      </c>
      <c r="BP3844">
        <v>0</v>
      </c>
      <c r="BQ3844">
        <v>0</v>
      </c>
      <c r="BR3844">
        <v>0</v>
      </c>
      <c r="BS3844">
        <v>0</v>
      </c>
      <c r="BT3844">
        <v>0</v>
      </c>
      <c r="BU3844">
        <v>0</v>
      </c>
      <c r="BV3844">
        <v>0</v>
      </c>
      <c r="BW3844">
        <v>0</v>
      </c>
      <c r="BX3844">
        <v>0</v>
      </c>
      <c r="BY3844">
        <v>0</v>
      </c>
      <c r="BZ3844">
        <v>0</v>
      </c>
      <c r="CA3844">
        <v>0</v>
      </c>
      <c r="CB3844">
        <v>0</v>
      </c>
      <c r="CC3844">
        <v>0</v>
      </c>
      <c r="CD3844">
        <v>0</v>
      </c>
      <c r="CE3844">
        <v>0</v>
      </c>
      <c r="CF3844">
        <v>0</v>
      </c>
      <c r="CG3844">
        <v>0</v>
      </c>
      <c r="CH3844">
        <v>0</v>
      </c>
      <c r="CI3844">
        <v>0</v>
      </c>
      <c r="CJ3844">
        <v>0</v>
      </c>
    </row>
    <row r="3845" spans="1:88" x14ac:dyDescent="0.2">
      <c r="A3845" t="s">
        <v>167</v>
      </c>
      <c r="B3845">
        <v>2008</v>
      </c>
      <c r="C3845" t="s">
        <v>45</v>
      </c>
      <c r="D3845" t="s">
        <v>2581</v>
      </c>
      <c r="E3845">
        <v>1.7554889407818901</v>
      </c>
      <c r="F3845">
        <v>0.57213997238250003</v>
      </c>
      <c r="G3845">
        <v>0.81158399761478905</v>
      </c>
      <c r="H3845">
        <v>0.37176497078460302</v>
      </c>
      <c r="I3845">
        <v>0</v>
      </c>
      <c r="J3845">
        <v>0</v>
      </c>
      <c r="K3845">
        <v>0</v>
      </c>
      <c r="L3845">
        <v>1.7554889407818901</v>
      </c>
      <c r="M3845">
        <v>1.4376900739098599</v>
      </c>
      <c r="N3845">
        <v>0.55507895557105102</v>
      </c>
      <c r="O3845">
        <v>0.80422805508357698</v>
      </c>
      <c r="P3845">
        <v>7.8383063255228896E-2</v>
      </c>
      <c r="Q3845">
        <v>0</v>
      </c>
      <c r="R3845">
        <v>0</v>
      </c>
      <c r="S3845">
        <v>0</v>
      </c>
      <c r="T3845">
        <v>1.4376900739098599</v>
      </c>
      <c r="U3845">
        <v>6.2348668171838799</v>
      </c>
      <c r="V3845">
        <v>0.12734107175658901</v>
      </c>
      <c r="W3845">
        <v>5.2601193070715098E-2</v>
      </c>
      <c r="X3845">
        <v>6.05492455235657</v>
      </c>
      <c r="Y3845">
        <v>0.42664742184527499</v>
      </c>
      <c r="Z3845">
        <v>4.6568758448103202E-2</v>
      </c>
      <c r="AA3845">
        <v>2.02715191424322E-2</v>
      </c>
      <c r="AB3845">
        <v>0.35980714425473997</v>
      </c>
      <c r="AC3845">
        <v>31.690041670999602</v>
      </c>
      <c r="AD3845">
        <v>0</v>
      </c>
      <c r="AE3845">
        <v>0</v>
      </c>
      <c r="AF3845">
        <v>31.690041670999602</v>
      </c>
      <c r="AG3845">
        <v>2.1178785259449802</v>
      </c>
      <c r="AH3845">
        <v>0</v>
      </c>
      <c r="AI3845">
        <v>0</v>
      </c>
      <c r="AJ3845">
        <v>2.1178785259449802</v>
      </c>
      <c r="AK3845">
        <v>0.98580411176814597</v>
      </c>
      <c r="AL3845">
        <v>0</v>
      </c>
      <c r="AM3845">
        <v>0</v>
      </c>
      <c r="AN3845">
        <v>0.98580411176814597</v>
      </c>
      <c r="AO3845">
        <v>34.793724308712697</v>
      </c>
      <c r="AP3845">
        <v>0</v>
      </c>
      <c r="AQ3845">
        <v>0</v>
      </c>
      <c r="AR3845">
        <v>34.793724308712697</v>
      </c>
      <c r="AS3845">
        <v>7.2327341107799503</v>
      </c>
      <c r="AT3845">
        <v>0.87215457071818103</v>
      </c>
      <c r="AU3845">
        <v>6.2370478293190796</v>
      </c>
      <c r="AV3845">
        <v>0.123531710742685</v>
      </c>
      <c r="AW3845">
        <v>1.33461738973382</v>
      </c>
      <c r="AX3845">
        <v>1.8218336806277598E-2</v>
      </c>
      <c r="AY3845">
        <v>0.10530552024259</v>
      </c>
      <c r="AZ3845">
        <v>1.2110935326849599</v>
      </c>
      <c r="BA3845">
        <v>3.5196190949369699</v>
      </c>
      <c r="BB3845">
        <v>0.21626780546028601</v>
      </c>
      <c r="BC3845">
        <v>0.98499901010125901</v>
      </c>
      <c r="BD3845">
        <v>2.3183522793754299</v>
      </c>
      <c r="BE3845">
        <v>5.4699156834730296</v>
      </c>
      <c r="BF3845">
        <v>0.83457976628853603</v>
      </c>
      <c r="BG3845">
        <v>4.2357039169516604</v>
      </c>
      <c r="BH3845">
        <v>0.39963200023283402</v>
      </c>
      <c r="BI3845">
        <v>0.88288861497000903</v>
      </c>
      <c r="BJ3845">
        <v>0.34035461966214098</v>
      </c>
      <c r="BK3845">
        <v>0.45016975390910302</v>
      </c>
      <c r="BL3845">
        <v>9.2364241398765104E-2</v>
      </c>
      <c r="BM3845">
        <v>0.46118411050507302</v>
      </c>
      <c r="BN3845">
        <v>0.124712686216346</v>
      </c>
      <c r="BO3845">
        <v>0.26339918253936601</v>
      </c>
      <c r="BP3845">
        <v>7.3072241749361999E-2</v>
      </c>
      <c r="BQ3845">
        <v>0.95522357405403402</v>
      </c>
      <c r="BR3845">
        <v>0.15265167290604001</v>
      </c>
      <c r="BS3845">
        <v>0.61967485553825896</v>
      </c>
      <c r="BT3845">
        <v>0.18289704560973499</v>
      </c>
      <c r="BU3845">
        <v>1.4371260989859</v>
      </c>
      <c r="BV3845">
        <v>0.163190272254436</v>
      </c>
      <c r="BW3845">
        <v>1.03036381618805</v>
      </c>
      <c r="BX3845">
        <v>0.24357201054340999</v>
      </c>
      <c r="BY3845">
        <v>0.93647984194196299</v>
      </c>
      <c r="BZ3845">
        <v>0.72489199422890405</v>
      </c>
      <c r="CA3845">
        <v>4.8122604390888502E-2</v>
      </c>
      <c r="CB3845">
        <v>0.16346524332217399</v>
      </c>
      <c r="CC3845">
        <v>9.8179885689970305</v>
      </c>
      <c r="CD3845">
        <v>7.6289519694583001</v>
      </c>
      <c r="CE3845">
        <v>0.68121602014593896</v>
      </c>
      <c r="CF3845">
        <v>1.5078205793928301</v>
      </c>
      <c r="CG3845">
        <v>17.501154746401799</v>
      </c>
      <c r="CH3845">
        <v>6.28427623440614</v>
      </c>
      <c r="CI3845">
        <v>11.133739341895099</v>
      </c>
      <c r="CJ3845">
        <v>8.3139170100481205E-2</v>
      </c>
    </row>
    <row r="3846" spans="1:88" x14ac:dyDescent="0.2">
      <c r="A3846" t="s">
        <v>167</v>
      </c>
      <c r="B3846">
        <v>2008</v>
      </c>
      <c r="C3846" t="s">
        <v>230</v>
      </c>
      <c r="D3846" t="s">
        <v>3804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0</v>
      </c>
      <c r="BI3846">
        <v>0</v>
      </c>
      <c r="BJ3846">
        <v>0</v>
      </c>
      <c r="BK3846">
        <v>0</v>
      </c>
      <c r="BL3846">
        <v>0</v>
      </c>
      <c r="BM3846">
        <v>0</v>
      </c>
      <c r="BN3846">
        <v>0</v>
      </c>
      <c r="BO3846">
        <v>0</v>
      </c>
      <c r="BP3846">
        <v>0</v>
      </c>
      <c r="BQ3846">
        <v>0</v>
      </c>
      <c r="BR3846">
        <v>0</v>
      </c>
      <c r="BS3846">
        <v>0</v>
      </c>
      <c r="BT3846">
        <v>0</v>
      </c>
      <c r="BU3846">
        <v>0</v>
      </c>
      <c r="BV3846">
        <v>0</v>
      </c>
      <c r="BW3846">
        <v>0</v>
      </c>
      <c r="BX3846">
        <v>0</v>
      </c>
      <c r="BY3846">
        <v>0</v>
      </c>
      <c r="BZ3846">
        <v>0</v>
      </c>
      <c r="CA3846">
        <v>0</v>
      </c>
      <c r="CB3846">
        <v>0</v>
      </c>
      <c r="CC3846">
        <v>0</v>
      </c>
      <c r="CD3846">
        <v>0</v>
      </c>
      <c r="CE3846">
        <v>0</v>
      </c>
      <c r="CF3846">
        <v>0</v>
      </c>
      <c r="CG3846">
        <v>0</v>
      </c>
      <c r="CH3846">
        <v>0</v>
      </c>
      <c r="CI3846">
        <v>0</v>
      </c>
      <c r="CJ3846">
        <v>0</v>
      </c>
    </row>
    <row r="3847" spans="1:88" x14ac:dyDescent="0.2">
      <c r="A3847" t="s">
        <v>167</v>
      </c>
      <c r="B3847">
        <v>2008</v>
      </c>
      <c r="C3847" t="s">
        <v>231</v>
      </c>
      <c r="D3847" t="s">
        <v>2582</v>
      </c>
      <c r="E3847">
        <v>31419.625661903621</v>
      </c>
      <c r="F3847">
        <v>9744.2661587563871</v>
      </c>
      <c r="G3847">
        <v>12710.261963799448</v>
      </c>
      <c r="H3847">
        <v>8965.0975393478311</v>
      </c>
      <c r="I3847">
        <v>8267.8016414294398</v>
      </c>
      <c r="J3847">
        <v>50000.826924878602</v>
      </c>
      <c r="K3847">
        <v>58268.628566308042</v>
      </c>
      <c r="L3847">
        <v>89688.254228211663</v>
      </c>
      <c r="M3847">
        <v>27202.248453954919</v>
      </c>
      <c r="N3847">
        <v>9544.9492405796282</v>
      </c>
      <c r="O3847">
        <v>12556.411358879885</v>
      </c>
      <c r="P3847">
        <v>5100.8878544954114</v>
      </c>
      <c r="Q3847">
        <v>6357.2571859892741</v>
      </c>
      <c r="R3847">
        <v>38157.908577188442</v>
      </c>
      <c r="S3847">
        <v>44515.165763177713</v>
      </c>
      <c r="T3847">
        <v>71717.414217132595</v>
      </c>
      <c r="U3847">
        <v>77298.66955756949</v>
      </c>
      <c r="V3847">
        <v>1435.8898253831144</v>
      </c>
      <c r="W3847">
        <v>291.04465758442984</v>
      </c>
      <c r="X3847">
        <v>75571.735074601922</v>
      </c>
      <c r="Y3847">
        <v>5576.7016302025713</v>
      </c>
      <c r="Z3847">
        <v>548.38816289320835</v>
      </c>
      <c r="AA3847">
        <v>491.86069959717662</v>
      </c>
      <c r="AB3847">
        <v>4536.4527677121969</v>
      </c>
      <c r="AC3847">
        <v>286845.09582518187</v>
      </c>
      <c r="AD3847">
        <v>0</v>
      </c>
      <c r="AE3847">
        <v>0</v>
      </c>
      <c r="AF3847">
        <v>286845.09582518187</v>
      </c>
      <c r="AG3847">
        <v>286410.47216145264</v>
      </c>
      <c r="AH3847">
        <v>0</v>
      </c>
      <c r="AI3847">
        <v>0</v>
      </c>
      <c r="AJ3847">
        <v>286410.47216145264</v>
      </c>
      <c r="AK3847">
        <v>49462.489978295605</v>
      </c>
      <c r="AL3847">
        <v>0</v>
      </c>
      <c r="AM3847">
        <v>0</v>
      </c>
      <c r="AN3847">
        <v>49462.489978295605</v>
      </c>
      <c r="AO3847">
        <v>622718.05796493019</v>
      </c>
      <c r="AP3847">
        <v>0</v>
      </c>
      <c r="AQ3847">
        <v>0</v>
      </c>
      <c r="AR3847">
        <v>622718.05796493019</v>
      </c>
      <c r="AS3847">
        <v>69779.741076587088</v>
      </c>
      <c r="AT3847">
        <v>9223.9384776398092</v>
      </c>
      <c r="AU3847">
        <v>40353.760352477526</v>
      </c>
      <c r="AV3847">
        <v>20202.042246469773</v>
      </c>
      <c r="AW3847">
        <v>16908.294867374476</v>
      </c>
      <c r="AX3847">
        <v>257.69826777183289</v>
      </c>
      <c r="AY3847">
        <v>374.89937370420836</v>
      </c>
      <c r="AZ3847">
        <v>16275.697225898459</v>
      </c>
      <c r="BA3847">
        <v>44410.787513721931</v>
      </c>
      <c r="BB3847">
        <v>2425.4585368632579</v>
      </c>
      <c r="BC3847">
        <v>8266.1339033258209</v>
      </c>
      <c r="BD3847">
        <v>33719.195073532937</v>
      </c>
      <c r="BE3847">
        <v>191781.23611763486</v>
      </c>
      <c r="BF3847">
        <v>15971.532422176182</v>
      </c>
      <c r="BG3847">
        <v>160213.92613563183</v>
      </c>
      <c r="BH3847">
        <v>15595.777559827384</v>
      </c>
      <c r="BI3847">
        <v>62378.68845306585</v>
      </c>
      <c r="BJ3847">
        <v>6032.2195366018814</v>
      </c>
      <c r="BK3847">
        <v>44271.282817350417</v>
      </c>
      <c r="BL3847">
        <v>12075.186099113651</v>
      </c>
      <c r="BM3847">
        <v>17177.319124299767</v>
      </c>
      <c r="BN3847">
        <v>1852.6758181748187</v>
      </c>
      <c r="BO3847">
        <v>10278.721719447592</v>
      </c>
      <c r="BP3847">
        <v>5045.9215866773584</v>
      </c>
      <c r="BQ3847">
        <v>23111.880017303254</v>
      </c>
      <c r="BR3847">
        <v>2313.0540913933355</v>
      </c>
      <c r="BS3847">
        <v>13158.646038636343</v>
      </c>
      <c r="BT3847">
        <v>7640.1798872735717</v>
      </c>
      <c r="BU3847">
        <v>27613.751437187122</v>
      </c>
      <c r="BV3847">
        <v>2614.7536276037404</v>
      </c>
      <c r="BW3847">
        <v>15457.689372800993</v>
      </c>
      <c r="BX3847">
        <v>9541.308436782334</v>
      </c>
      <c r="BY3847">
        <v>22965.998708368345</v>
      </c>
      <c r="BZ3847">
        <v>8668.3932514725093</v>
      </c>
      <c r="CA3847">
        <v>210.6635078915177</v>
      </c>
      <c r="CB3847">
        <v>14086.941949004382</v>
      </c>
      <c r="CC3847">
        <v>224953.69478305214</v>
      </c>
      <c r="CD3847">
        <v>91959.19464674381</v>
      </c>
      <c r="CE3847">
        <v>2881.7011064041626</v>
      </c>
      <c r="CF3847">
        <v>130112.79902990368</v>
      </c>
      <c r="CG3847">
        <v>300410.95822683844</v>
      </c>
      <c r="CH3847">
        <v>119375.68943456393</v>
      </c>
      <c r="CI3847">
        <v>168552.74307665037</v>
      </c>
      <c r="CJ3847">
        <v>12482.525715624177</v>
      </c>
    </row>
    <row r="3848" spans="1:88" x14ac:dyDescent="0.2">
      <c r="A3848" t="s">
        <v>167</v>
      </c>
      <c r="B3848">
        <v>2008</v>
      </c>
      <c r="C3848" t="s">
        <v>4433</v>
      </c>
      <c r="D3848" t="s">
        <v>4656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0</v>
      </c>
      <c r="BI3848">
        <v>0</v>
      </c>
      <c r="BJ3848">
        <v>0</v>
      </c>
      <c r="BK3848">
        <v>0</v>
      </c>
      <c r="BL3848">
        <v>0</v>
      </c>
      <c r="BM3848">
        <v>0</v>
      </c>
      <c r="BN3848">
        <v>0</v>
      </c>
      <c r="BO3848">
        <v>0</v>
      </c>
      <c r="BP3848">
        <v>0</v>
      </c>
      <c r="BQ3848">
        <v>0</v>
      </c>
      <c r="BR3848">
        <v>0</v>
      </c>
      <c r="BS3848">
        <v>0</v>
      </c>
      <c r="BT3848">
        <v>0</v>
      </c>
      <c r="BU3848">
        <v>0</v>
      </c>
      <c r="BV3848">
        <v>0</v>
      </c>
      <c r="BW3848">
        <v>0</v>
      </c>
      <c r="BX3848">
        <v>0</v>
      </c>
      <c r="BY3848">
        <v>0</v>
      </c>
      <c r="BZ3848">
        <v>0</v>
      </c>
      <c r="CA3848">
        <v>0</v>
      </c>
      <c r="CB3848">
        <v>0</v>
      </c>
      <c r="CC3848">
        <v>0</v>
      </c>
      <c r="CD3848">
        <v>0</v>
      </c>
      <c r="CE3848">
        <v>0</v>
      </c>
      <c r="CF3848">
        <v>0</v>
      </c>
      <c r="CG3848">
        <v>0</v>
      </c>
      <c r="CH3848">
        <v>0</v>
      </c>
      <c r="CI3848">
        <v>0</v>
      </c>
      <c r="CJ3848">
        <v>0</v>
      </c>
    </row>
    <row r="3849" spans="1:88" x14ac:dyDescent="0.2">
      <c r="A3849" t="s">
        <v>167</v>
      </c>
      <c r="B3849">
        <v>2008</v>
      </c>
      <c r="C3849" t="s">
        <v>3254</v>
      </c>
      <c r="D3849" t="s">
        <v>4657</v>
      </c>
      <c r="E3849">
        <v>31419.625661903621</v>
      </c>
      <c r="F3849">
        <v>9744.2661587563871</v>
      </c>
      <c r="G3849">
        <v>12710.261963799448</v>
      </c>
      <c r="H3849">
        <v>8965.0975393478311</v>
      </c>
      <c r="I3849">
        <v>8267.8016414294398</v>
      </c>
      <c r="J3849">
        <v>50000.826924878602</v>
      </c>
      <c r="K3849">
        <v>58268.628566308042</v>
      </c>
      <c r="L3849">
        <v>89688.254228211663</v>
      </c>
      <c r="M3849">
        <v>27202.248453954919</v>
      </c>
      <c r="N3849">
        <v>9544.9492405796282</v>
      </c>
      <c r="O3849">
        <v>12556.411358879885</v>
      </c>
      <c r="P3849">
        <v>5100.8878544954114</v>
      </c>
      <c r="Q3849">
        <v>6357.2571859892741</v>
      </c>
      <c r="R3849">
        <v>38157.908577188442</v>
      </c>
      <c r="S3849">
        <v>44515.165763177713</v>
      </c>
      <c r="T3849">
        <v>71717.414217132595</v>
      </c>
      <c r="U3849">
        <v>77298.66955756949</v>
      </c>
      <c r="V3849">
        <v>1435.8898253831144</v>
      </c>
      <c r="W3849">
        <v>291.04465758442984</v>
      </c>
      <c r="X3849">
        <v>75571.735074601922</v>
      </c>
      <c r="Y3849">
        <v>5576.7016302025713</v>
      </c>
      <c r="Z3849">
        <v>548.38816289320835</v>
      </c>
      <c r="AA3849">
        <v>491.86069959717662</v>
      </c>
      <c r="AB3849">
        <v>4536.4527677121969</v>
      </c>
      <c r="AC3849">
        <v>286845.09582518187</v>
      </c>
      <c r="AD3849">
        <v>0</v>
      </c>
      <c r="AE3849">
        <v>0</v>
      </c>
      <c r="AF3849">
        <v>286845.09582518187</v>
      </c>
      <c r="AG3849">
        <v>286410.47216145264</v>
      </c>
      <c r="AH3849">
        <v>0</v>
      </c>
      <c r="AI3849">
        <v>0</v>
      </c>
      <c r="AJ3849">
        <v>286410.47216145264</v>
      </c>
      <c r="AK3849">
        <v>49462.489978295605</v>
      </c>
      <c r="AL3849">
        <v>0</v>
      </c>
      <c r="AM3849">
        <v>0</v>
      </c>
      <c r="AN3849">
        <v>49462.489978295605</v>
      </c>
      <c r="AO3849">
        <v>622718.05796493019</v>
      </c>
      <c r="AP3849">
        <v>0</v>
      </c>
      <c r="AQ3849">
        <v>0</v>
      </c>
      <c r="AR3849">
        <v>622718.05796493019</v>
      </c>
      <c r="AS3849">
        <v>69779.741076587088</v>
      </c>
      <c r="AT3849">
        <v>9223.9384776398092</v>
      </c>
      <c r="AU3849">
        <v>40353.760352477526</v>
      </c>
      <c r="AV3849">
        <v>20202.042246469773</v>
      </c>
      <c r="AW3849">
        <v>16908.294867374476</v>
      </c>
      <c r="AX3849">
        <v>257.69826777183289</v>
      </c>
      <c r="AY3849">
        <v>374.89937370420836</v>
      </c>
      <c r="AZ3849">
        <v>16275.697225898459</v>
      </c>
      <c r="BA3849">
        <v>44410.787513721931</v>
      </c>
      <c r="BB3849">
        <v>2425.4585368632579</v>
      </c>
      <c r="BC3849">
        <v>8266.1339033258209</v>
      </c>
      <c r="BD3849">
        <v>33719.195073532937</v>
      </c>
      <c r="BE3849">
        <v>191781.23611763486</v>
      </c>
      <c r="BF3849">
        <v>15971.532422176182</v>
      </c>
      <c r="BG3849">
        <v>160213.92613563183</v>
      </c>
      <c r="BH3849">
        <v>15595.777559827384</v>
      </c>
      <c r="BI3849">
        <v>62378.68845306585</v>
      </c>
      <c r="BJ3849">
        <v>6032.2195366018814</v>
      </c>
      <c r="BK3849">
        <v>44271.282817350417</v>
      </c>
      <c r="BL3849">
        <v>12075.186099113651</v>
      </c>
      <c r="BM3849">
        <v>17177.319124299767</v>
      </c>
      <c r="BN3849">
        <v>1852.6758181748187</v>
      </c>
      <c r="BO3849">
        <v>10278.721719447592</v>
      </c>
      <c r="BP3849">
        <v>5045.9215866773584</v>
      </c>
      <c r="BQ3849">
        <v>23111.880017303254</v>
      </c>
      <c r="BR3849">
        <v>2313.0540913933355</v>
      </c>
      <c r="BS3849">
        <v>13158.646038636343</v>
      </c>
      <c r="BT3849">
        <v>7640.1798872735717</v>
      </c>
      <c r="BU3849">
        <v>27613.751437187122</v>
      </c>
      <c r="BV3849">
        <v>2614.7536276037404</v>
      </c>
      <c r="BW3849">
        <v>15457.689372800993</v>
      </c>
      <c r="BX3849">
        <v>9541.308436782334</v>
      </c>
      <c r="BY3849">
        <v>22965.998708368345</v>
      </c>
      <c r="BZ3849">
        <v>8668.3932514725093</v>
      </c>
      <c r="CA3849">
        <v>210.6635078915177</v>
      </c>
      <c r="CB3849">
        <v>14086.941949004382</v>
      </c>
      <c r="CC3849">
        <v>224953.69478305214</v>
      </c>
      <c r="CD3849">
        <v>91959.19464674381</v>
      </c>
      <c r="CE3849">
        <v>2881.7011064041626</v>
      </c>
      <c r="CF3849">
        <v>130112.79902990368</v>
      </c>
      <c r="CG3849">
        <v>300410.95822683844</v>
      </c>
      <c r="CH3849">
        <v>119375.68943456393</v>
      </c>
      <c r="CI3849">
        <v>168552.74307665037</v>
      </c>
      <c r="CJ3849">
        <v>12482.525715624177</v>
      </c>
    </row>
    <row r="3850" spans="1:88" x14ac:dyDescent="0.2">
      <c r="A3850" t="s">
        <v>167</v>
      </c>
      <c r="B3850">
        <v>2009</v>
      </c>
      <c r="C3850" t="s">
        <v>2</v>
      </c>
      <c r="D3850" t="s">
        <v>2583</v>
      </c>
      <c r="E3850">
        <v>645.33931120960006</v>
      </c>
      <c r="F3850">
        <v>30.5702959126919</v>
      </c>
      <c r="G3850">
        <v>83.289328705309899</v>
      </c>
      <c r="H3850">
        <v>531.47968659159801</v>
      </c>
      <c r="I3850">
        <v>44.139036779065897</v>
      </c>
      <c r="J3850">
        <v>256.47261006424202</v>
      </c>
      <c r="K3850">
        <v>300.61164684330799</v>
      </c>
      <c r="L3850">
        <v>945.95095805290805</v>
      </c>
      <c r="M3850">
        <v>124.01565377371</v>
      </c>
      <c r="N3850">
        <v>28.516219227545498</v>
      </c>
      <c r="O3850">
        <v>82.412385151853101</v>
      </c>
      <c r="P3850">
        <v>13.0870493943114</v>
      </c>
      <c r="Q3850">
        <v>13.032631338147601</v>
      </c>
      <c r="R3850">
        <v>75.726912484076095</v>
      </c>
      <c r="S3850">
        <v>88.759543822223705</v>
      </c>
      <c r="T3850">
        <v>212.77519759593372</v>
      </c>
      <c r="U3850">
        <v>10479.1362095324</v>
      </c>
      <c r="V3850">
        <v>53.618928952659601</v>
      </c>
      <c r="W3850">
        <v>6.9332058393515004</v>
      </c>
      <c r="X3850">
        <v>10418.5840747403</v>
      </c>
      <c r="Y3850">
        <v>865.47466859624296</v>
      </c>
      <c r="Z3850">
        <v>2.3946424876845298</v>
      </c>
      <c r="AA3850">
        <v>2.3611188170232702</v>
      </c>
      <c r="AB3850">
        <v>860.71890729153699</v>
      </c>
      <c r="AC3850">
        <v>1394.39401139145</v>
      </c>
      <c r="AD3850">
        <v>0</v>
      </c>
      <c r="AE3850">
        <v>0</v>
      </c>
      <c r="AF3850">
        <v>1394.39401139145</v>
      </c>
      <c r="AG3850">
        <v>12.922518022738901</v>
      </c>
      <c r="AH3850">
        <v>0</v>
      </c>
      <c r="AI3850">
        <v>0</v>
      </c>
      <c r="AJ3850">
        <v>12.922518022738901</v>
      </c>
      <c r="AK3850">
        <v>27.1013725515086</v>
      </c>
      <c r="AL3850">
        <v>0</v>
      </c>
      <c r="AM3850">
        <v>0</v>
      </c>
      <c r="AN3850">
        <v>27.1013725515086</v>
      </c>
      <c r="AO3850">
        <v>1434.4179019656899</v>
      </c>
      <c r="AP3850">
        <v>0</v>
      </c>
      <c r="AQ3850">
        <v>0</v>
      </c>
      <c r="AR3850">
        <v>1434.4179019656899</v>
      </c>
      <c r="AS3850">
        <v>1771.9456980905099</v>
      </c>
      <c r="AT3850">
        <v>824.29197743549798</v>
      </c>
      <c r="AU3850">
        <v>944.50626654883797</v>
      </c>
      <c r="AV3850">
        <v>3.1474541061787402</v>
      </c>
      <c r="AW3850">
        <v>3622.7809125536701</v>
      </c>
      <c r="AX3850">
        <v>1.28400904650279</v>
      </c>
      <c r="AY3850">
        <v>5.1964565645838698</v>
      </c>
      <c r="AZ3850">
        <v>3616.30044694258</v>
      </c>
      <c r="BA3850">
        <v>3255.1688683283401</v>
      </c>
      <c r="BB3850">
        <v>64.667143053827303</v>
      </c>
      <c r="BC3850">
        <v>235.02596779055401</v>
      </c>
      <c r="BD3850">
        <v>2955.47575748397</v>
      </c>
      <c r="BE3850">
        <v>1378.69498523676</v>
      </c>
      <c r="BF3850">
        <v>53.7050577296542</v>
      </c>
      <c r="BG3850">
        <v>444.73319691615097</v>
      </c>
      <c r="BH3850">
        <v>880.25673059096505</v>
      </c>
      <c r="BI3850">
        <v>29.524057695740201</v>
      </c>
      <c r="BJ3850">
        <v>18.174935935286101</v>
      </c>
      <c r="BK3850">
        <v>7.0239579737725997</v>
      </c>
      <c r="BL3850">
        <v>4.32516378668155</v>
      </c>
      <c r="BM3850">
        <v>133.325444269717</v>
      </c>
      <c r="BN3850">
        <v>34.2472353458963</v>
      </c>
      <c r="BO3850">
        <v>33.140438476038703</v>
      </c>
      <c r="BP3850">
        <v>65.937770447782</v>
      </c>
      <c r="BQ3850">
        <v>440.61198282850501</v>
      </c>
      <c r="BR3850">
        <v>35.140998107212297</v>
      </c>
      <c r="BS3850">
        <v>59.8035005093179</v>
      </c>
      <c r="BT3850">
        <v>345.66748421197502</v>
      </c>
      <c r="BU3850">
        <v>558.65049845313399</v>
      </c>
      <c r="BV3850">
        <v>35.6653212369594</v>
      </c>
      <c r="BW3850">
        <v>90.952876438103104</v>
      </c>
      <c r="BX3850">
        <v>432.03230077807098</v>
      </c>
      <c r="BY3850">
        <v>38.575680952524202</v>
      </c>
      <c r="BZ3850">
        <v>33.3127720867965</v>
      </c>
      <c r="CA3850">
        <v>3.6327047114529201</v>
      </c>
      <c r="CB3850">
        <v>1.63020415427479</v>
      </c>
      <c r="CC3850">
        <v>411.85047234166501</v>
      </c>
      <c r="CD3850">
        <v>347.823142497471</v>
      </c>
      <c r="CE3850">
        <v>48.873467688582899</v>
      </c>
      <c r="CF3850">
        <v>15.153862155611399</v>
      </c>
      <c r="CG3850">
        <v>1540.01542720314</v>
      </c>
      <c r="CH3850">
        <v>394.28160373602998</v>
      </c>
      <c r="CI3850">
        <v>1143.7595932975501</v>
      </c>
      <c r="CJ3850">
        <v>1.9742301695734601</v>
      </c>
    </row>
    <row r="3851" spans="1:88" x14ac:dyDescent="0.2">
      <c r="A3851" t="s">
        <v>167</v>
      </c>
      <c r="B3851">
        <v>2009</v>
      </c>
      <c r="C3851" t="s">
        <v>3</v>
      </c>
      <c r="D3851" t="s">
        <v>2584</v>
      </c>
      <c r="E3851">
        <v>22.991722713713301</v>
      </c>
      <c r="F3851">
        <v>0.85836779434841004</v>
      </c>
      <c r="G3851">
        <v>21.069079338358002</v>
      </c>
      <c r="H3851">
        <v>1.06427558100714</v>
      </c>
      <c r="I3851">
        <v>0</v>
      </c>
      <c r="J3851">
        <v>167.87239171830501</v>
      </c>
      <c r="K3851">
        <v>167.87239171830501</v>
      </c>
      <c r="L3851">
        <v>190.86411443201831</v>
      </c>
      <c r="M3851">
        <v>21.884457730713599</v>
      </c>
      <c r="N3851">
        <v>0.82604435076230298</v>
      </c>
      <c r="O3851">
        <v>20.860612785512</v>
      </c>
      <c r="P3851">
        <v>0.19780059443935999</v>
      </c>
      <c r="Q3851">
        <v>0</v>
      </c>
      <c r="R3851">
        <v>94.730762946536203</v>
      </c>
      <c r="S3851">
        <v>94.730762946536203</v>
      </c>
      <c r="T3851">
        <v>116.61522067724979</v>
      </c>
      <c r="U3851">
        <v>15.0530137720854</v>
      </c>
      <c r="V3851">
        <v>0.23659666541265201</v>
      </c>
      <c r="W3851">
        <v>1.6958290139918499</v>
      </c>
      <c r="X3851">
        <v>13.1205880926808</v>
      </c>
      <c r="Y3851">
        <v>1.5363214875453399</v>
      </c>
      <c r="Z3851">
        <v>8.8619217955676594E-2</v>
      </c>
      <c r="AA3851">
        <v>0.55728465602731803</v>
      </c>
      <c r="AB3851">
        <v>0.89041761356234905</v>
      </c>
      <c r="AC3851">
        <v>270.63402078389998</v>
      </c>
      <c r="AD3851">
        <v>0</v>
      </c>
      <c r="AE3851">
        <v>0</v>
      </c>
      <c r="AF3851">
        <v>270.63402078389998</v>
      </c>
      <c r="AG3851">
        <v>0.86267471672097995</v>
      </c>
      <c r="AH3851">
        <v>0</v>
      </c>
      <c r="AI3851">
        <v>0</v>
      </c>
      <c r="AJ3851">
        <v>0.86267471672097995</v>
      </c>
      <c r="AK3851">
        <v>1.6304764687555799</v>
      </c>
      <c r="AL3851">
        <v>0</v>
      </c>
      <c r="AM3851">
        <v>0</v>
      </c>
      <c r="AN3851">
        <v>1.6304764687555799</v>
      </c>
      <c r="AO3851">
        <v>273.12717196937598</v>
      </c>
      <c r="AP3851">
        <v>0</v>
      </c>
      <c r="AQ3851">
        <v>0</v>
      </c>
      <c r="AR3851">
        <v>273.12717196937598</v>
      </c>
      <c r="AS3851">
        <v>257.13578838676602</v>
      </c>
      <c r="AT3851">
        <v>1.5252886507414001</v>
      </c>
      <c r="AU3851">
        <v>254.912850934321</v>
      </c>
      <c r="AV3851">
        <v>0.69764880170287302</v>
      </c>
      <c r="AW3851">
        <v>5.4108007713999999</v>
      </c>
      <c r="AX3851">
        <v>3.3591983563625701E-2</v>
      </c>
      <c r="AY3851">
        <v>1.66629079324662</v>
      </c>
      <c r="AZ3851">
        <v>3.7109179945897401</v>
      </c>
      <c r="BA3851">
        <v>73.563510910204897</v>
      </c>
      <c r="BB3851">
        <v>0.397403242468989</v>
      </c>
      <c r="BC3851">
        <v>68.265069633019394</v>
      </c>
      <c r="BD3851">
        <v>4.9010380347163203</v>
      </c>
      <c r="BE3851">
        <v>86.890949558530096</v>
      </c>
      <c r="BF3851">
        <v>1.65400018492904</v>
      </c>
      <c r="BG3851">
        <v>83.868992115770396</v>
      </c>
      <c r="BH3851">
        <v>1.3679572578308401</v>
      </c>
      <c r="BI3851">
        <v>1.50669699296283</v>
      </c>
      <c r="BJ3851">
        <v>0.563481070868601</v>
      </c>
      <c r="BK3851">
        <v>0.546589051443504</v>
      </c>
      <c r="BL3851">
        <v>0.39662687065072599</v>
      </c>
      <c r="BM3851">
        <v>8.0604512152844894</v>
      </c>
      <c r="BN3851">
        <v>0.26807731020989001</v>
      </c>
      <c r="BO3851">
        <v>6.9084320164117203</v>
      </c>
      <c r="BP3851">
        <v>0.88394188866287005</v>
      </c>
      <c r="BQ3851">
        <v>15.3424319855942</v>
      </c>
      <c r="BR3851">
        <v>0.33260674403303198</v>
      </c>
      <c r="BS3851">
        <v>13.8001492788453</v>
      </c>
      <c r="BT3851">
        <v>1.20967596271582</v>
      </c>
      <c r="BU3851">
        <v>23.6189710280307</v>
      </c>
      <c r="BV3851">
        <v>0.35061779653894898</v>
      </c>
      <c r="BW3851">
        <v>21.894663569429099</v>
      </c>
      <c r="BX3851">
        <v>1.37368966206262</v>
      </c>
      <c r="BY3851">
        <v>4.1020107899513798</v>
      </c>
      <c r="BZ3851">
        <v>1.47292925263328</v>
      </c>
      <c r="CA3851">
        <v>0.73405657096946797</v>
      </c>
      <c r="CB3851">
        <v>1.89502496634863</v>
      </c>
      <c r="CC3851">
        <v>42.879697544023898</v>
      </c>
      <c r="CD3851">
        <v>15.575677479548199</v>
      </c>
      <c r="CE3851">
        <v>9.7680783246472895</v>
      </c>
      <c r="CF3851">
        <v>17.535941739828399</v>
      </c>
      <c r="CG3851">
        <v>300.98706802949698</v>
      </c>
      <c r="CH3851">
        <v>11.196400206809001</v>
      </c>
      <c r="CI3851">
        <v>289.66342336504101</v>
      </c>
      <c r="CJ3851">
        <v>0.127244457648402</v>
      </c>
    </row>
    <row r="3852" spans="1:88" x14ac:dyDescent="0.2">
      <c r="A3852" t="s">
        <v>167</v>
      </c>
      <c r="B3852">
        <v>2009</v>
      </c>
      <c r="C3852" t="s">
        <v>4</v>
      </c>
      <c r="D3852" t="s">
        <v>2585</v>
      </c>
      <c r="E3852">
        <v>88.2290984673011</v>
      </c>
      <c r="F3852">
        <v>2.5610643160237498</v>
      </c>
      <c r="G3852">
        <v>84.430106933628394</v>
      </c>
      <c r="H3852">
        <v>1.23792721764897</v>
      </c>
      <c r="I3852">
        <v>586.38269404190703</v>
      </c>
      <c r="J3852">
        <v>24.998676315462301</v>
      </c>
      <c r="K3852">
        <v>611.38137035736997</v>
      </c>
      <c r="L3852">
        <v>699.6104688246711</v>
      </c>
      <c r="M3852">
        <v>86.571384199747698</v>
      </c>
      <c r="N3852">
        <v>2.52447334849025</v>
      </c>
      <c r="O3852">
        <v>83.271657908084606</v>
      </c>
      <c r="P3852">
        <v>0.77525294317297</v>
      </c>
      <c r="Q3852">
        <v>465.740530172033</v>
      </c>
      <c r="R3852">
        <v>19.855457671351999</v>
      </c>
      <c r="S3852">
        <v>485.59598784338499</v>
      </c>
      <c r="T3852">
        <v>572.16737204313267</v>
      </c>
      <c r="U3852">
        <v>9.3522791496417099</v>
      </c>
      <c r="V3852">
        <v>0.23521334489299101</v>
      </c>
      <c r="W3852">
        <v>0.71080796348364295</v>
      </c>
      <c r="X3852">
        <v>8.4062578412650808</v>
      </c>
      <c r="Y3852">
        <v>4.2493344809606004</v>
      </c>
      <c r="Z3852">
        <v>0.103055818493863</v>
      </c>
      <c r="AA3852">
        <v>3.8277812968343499</v>
      </c>
      <c r="AB3852">
        <v>0.318497365632395</v>
      </c>
      <c r="AC3852">
        <v>151.71563518497101</v>
      </c>
      <c r="AD3852">
        <v>0</v>
      </c>
      <c r="AE3852">
        <v>0</v>
      </c>
      <c r="AF3852">
        <v>151.71563518497101</v>
      </c>
      <c r="AG3852">
        <v>2.64423856088154</v>
      </c>
      <c r="AH3852">
        <v>0</v>
      </c>
      <c r="AI3852">
        <v>0</v>
      </c>
      <c r="AJ3852">
        <v>2.64423856088154</v>
      </c>
      <c r="AK3852">
        <v>3.2517673360143702</v>
      </c>
      <c r="AL3852">
        <v>0</v>
      </c>
      <c r="AM3852">
        <v>0</v>
      </c>
      <c r="AN3852">
        <v>3.2517673360143702</v>
      </c>
      <c r="AO3852">
        <v>157.61164108186699</v>
      </c>
      <c r="AP3852">
        <v>0</v>
      </c>
      <c r="AQ3852">
        <v>0</v>
      </c>
      <c r="AR3852">
        <v>157.61164108186699</v>
      </c>
      <c r="AS3852">
        <v>160.83155061837101</v>
      </c>
      <c r="AT3852">
        <v>1.3651361490034699</v>
      </c>
      <c r="AU3852">
        <v>158.81105392806001</v>
      </c>
      <c r="AV3852">
        <v>0.65536054130738297</v>
      </c>
      <c r="AW3852">
        <v>1.8021601706792401</v>
      </c>
      <c r="AX3852">
        <v>7.6226040066349796E-2</v>
      </c>
      <c r="AY3852">
        <v>0.81933652737997398</v>
      </c>
      <c r="AZ3852">
        <v>0.90659760323291105</v>
      </c>
      <c r="BA3852">
        <v>35.754003536918802</v>
      </c>
      <c r="BB3852">
        <v>0.43648331044210897</v>
      </c>
      <c r="BC3852">
        <v>28.224652763976501</v>
      </c>
      <c r="BD3852">
        <v>7.0928674625001698</v>
      </c>
      <c r="BE3852">
        <v>1610.5024796267001</v>
      </c>
      <c r="BF3852">
        <v>3.10868861683482</v>
      </c>
      <c r="BG3852">
        <v>1606.6879319351401</v>
      </c>
      <c r="BH3852">
        <v>0.70585907472351095</v>
      </c>
      <c r="BI3852">
        <v>42.754253247535097</v>
      </c>
      <c r="BJ3852">
        <v>0.96774179535183003</v>
      </c>
      <c r="BK3852">
        <v>40.819034972314</v>
      </c>
      <c r="BL3852">
        <v>0.96747647986936702</v>
      </c>
      <c r="BM3852">
        <v>26.367725966576099</v>
      </c>
      <c r="BN3852">
        <v>0.37614075604188302</v>
      </c>
      <c r="BO3852">
        <v>25.778383505441401</v>
      </c>
      <c r="BP3852">
        <v>0.21320170509280001</v>
      </c>
      <c r="BQ3852">
        <v>29.609410710685498</v>
      </c>
      <c r="BR3852">
        <v>0.45555449537841303</v>
      </c>
      <c r="BS3852">
        <v>28.828231477449801</v>
      </c>
      <c r="BT3852">
        <v>0.32562473785726398</v>
      </c>
      <c r="BU3852">
        <v>33.828606402194403</v>
      </c>
      <c r="BV3852">
        <v>0.48159557060544</v>
      </c>
      <c r="BW3852">
        <v>32.383733820530999</v>
      </c>
      <c r="BX3852">
        <v>0.96327701105796804</v>
      </c>
      <c r="BY3852">
        <v>2.3328678673101102</v>
      </c>
      <c r="BZ3852">
        <v>1.4361753148234799</v>
      </c>
      <c r="CA3852">
        <v>0.18178636488522401</v>
      </c>
      <c r="CB3852">
        <v>0.71490618760140101</v>
      </c>
      <c r="CC3852">
        <v>24.082517889691101</v>
      </c>
      <c r="CD3852">
        <v>15.086797612960099</v>
      </c>
      <c r="CE3852">
        <v>2.4248633694100401</v>
      </c>
      <c r="CF3852">
        <v>6.5708569073209002</v>
      </c>
      <c r="CG3852">
        <v>1159.67821255493</v>
      </c>
      <c r="CH3852">
        <v>38.536909846500897</v>
      </c>
      <c r="CI3852">
        <v>1120.6634604388601</v>
      </c>
      <c r="CJ3852">
        <v>0.47784226957104498</v>
      </c>
    </row>
    <row r="3853" spans="1:88" x14ac:dyDescent="0.2">
      <c r="A3853" t="s">
        <v>167</v>
      </c>
      <c r="B3853">
        <v>2009</v>
      </c>
      <c r="C3853" t="s">
        <v>5</v>
      </c>
      <c r="D3853" t="s">
        <v>2586</v>
      </c>
      <c r="E3853">
        <v>441.278805521761</v>
      </c>
      <c r="F3853">
        <v>247.11664902738099</v>
      </c>
      <c r="G3853">
        <v>91.222540034612607</v>
      </c>
      <c r="H3853">
        <v>102.939616459767</v>
      </c>
      <c r="I3853">
        <v>18.593727172702</v>
      </c>
      <c r="J3853">
        <v>9219.8134985590405</v>
      </c>
      <c r="K3853">
        <v>9238.4072257317403</v>
      </c>
      <c r="L3853">
        <v>9679.6860312535009</v>
      </c>
      <c r="M3853">
        <v>402.16318187350498</v>
      </c>
      <c r="N3853">
        <v>243.95512179161</v>
      </c>
      <c r="O3853">
        <v>90.260849824236502</v>
      </c>
      <c r="P3853">
        <v>67.947210257658497</v>
      </c>
      <c r="Q3853">
        <v>12.6020928852232</v>
      </c>
      <c r="R3853">
        <v>6248.8249404808103</v>
      </c>
      <c r="S3853">
        <v>6261.4270333660297</v>
      </c>
      <c r="T3853">
        <v>6663.5902152395347</v>
      </c>
      <c r="U3853">
        <v>1053.86243664687</v>
      </c>
      <c r="V3853">
        <v>14.741628207379399</v>
      </c>
      <c r="W3853">
        <v>3.3382625415532798</v>
      </c>
      <c r="X3853">
        <v>1035.7825458979401</v>
      </c>
      <c r="Y3853">
        <v>35.736152266223797</v>
      </c>
      <c r="Z3853">
        <v>9.3724380221037595</v>
      </c>
      <c r="AA3853">
        <v>2.9470927746212099</v>
      </c>
      <c r="AB3853">
        <v>23.4166214694988</v>
      </c>
      <c r="AC3853">
        <v>1904.4660193114</v>
      </c>
      <c r="AD3853">
        <v>0</v>
      </c>
      <c r="AE3853">
        <v>0</v>
      </c>
      <c r="AF3853">
        <v>1904.4660193114</v>
      </c>
      <c r="AG3853">
        <v>90.428142641733402</v>
      </c>
      <c r="AH3853">
        <v>0</v>
      </c>
      <c r="AI3853">
        <v>0</v>
      </c>
      <c r="AJ3853">
        <v>90.428142641733402</v>
      </c>
      <c r="AK3853">
        <v>124.28281194282999</v>
      </c>
      <c r="AL3853">
        <v>0</v>
      </c>
      <c r="AM3853">
        <v>0</v>
      </c>
      <c r="AN3853">
        <v>124.28281194282999</v>
      </c>
      <c r="AO3853">
        <v>2119.1769738959701</v>
      </c>
      <c r="AP3853">
        <v>0</v>
      </c>
      <c r="AQ3853">
        <v>0</v>
      </c>
      <c r="AR3853">
        <v>2119.1769738959701</v>
      </c>
      <c r="AS3853">
        <v>473.23422300939802</v>
      </c>
      <c r="AT3853">
        <v>126.46218067212099</v>
      </c>
      <c r="AU3853">
        <v>327.55786275607699</v>
      </c>
      <c r="AV3853">
        <v>19.214179581200099</v>
      </c>
      <c r="AW3853">
        <v>89.475849892822396</v>
      </c>
      <c r="AX3853">
        <v>5.0880935438116701</v>
      </c>
      <c r="AY3853">
        <v>1.9022681564536601</v>
      </c>
      <c r="AZ3853">
        <v>82.485488192556602</v>
      </c>
      <c r="BA3853">
        <v>339.07305561426699</v>
      </c>
      <c r="BB3853">
        <v>29.695521801803999</v>
      </c>
      <c r="BC3853">
        <v>58.930374059420302</v>
      </c>
      <c r="BD3853">
        <v>250.447159753043</v>
      </c>
      <c r="BE3853">
        <v>1951.7616558055799</v>
      </c>
      <c r="BF3853">
        <v>1115.7519006709199</v>
      </c>
      <c r="BG3853">
        <v>693.17636024445505</v>
      </c>
      <c r="BH3853">
        <v>142.83339489020599</v>
      </c>
      <c r="BI3853">
        <v>762.13067063625795</v>
      </c>
      <c r="BJ3853">
        <v>224.72604738727901</v>
      </c>
      <c r="BK3853">
        <v>73.9161492440047</v>
      </c>
      <c r="BL3853">
        <v>463.48847400497101</v>
      </c>
      <c r="BM3853">
        <v>604.50131333075603</v>
      </c>
      <c r="BN3853">
        <v>25.894985461808499</v>
      </c>
      <c r="BO3853">
        <v>41.042379462308503</v>
      </c>
      <c r="BP3853">
        <v>537.56394840663904</v>
      </c>
      <c r="BQ3853">
        <v>788.31030143801399</v>
      </c>
      <c r="BR3853">
        <v>41.623678565836997</v>
      </c>
      <c r="BS3853">
        <v>60.899075596751402</v>
      </c>
      <c r="BT3853">
        <v>685.78754727542503</v>
      </c>
      <c r="BU3853">
        <v>1010.22615632763</v>
      </c>
      <c r="BV3853">
        <v>51.593661217313098</v>
      </c>
      <c r="BW3853">
        <v>82.4001252400071</v>
      </c>
      <c r="BX3853">
        <v>876.23236987031498</v>
      </c>
      <c r="BY3853">
        <v>79.950093680440204</v>
      </c>
      <c r="BZ3853">
        <v>67.8793573308796</v>
      </c>
      <c r="CA3853">
        <v>3.6873400231326898</v>
      </c>
      <c r="CB3853">
        <v>8.3833963264278708</v>
      </c>
      <c r="CC3853">
        <v>836.18779709644002</v>
      </c>
      <c r="CD3853">
        <v>713.45089833611405</v>
      </c>
      <c r="CE3853">
        <v>49.385966949227203</v>
      </c>
      <c r="CF3853">
        <v>73.350931811099699</v>
      </c>
      <c r="CG3853">
        <v>4188.4172631256697</v>
      </c>
      <c r="CH3853">
        <v>2929.9459428421301</v>
      </c>
      <c r="CI3853">
        <v>1244.1239216804499</v>
      </c>
      <c r="CJ3853">
        <v>14.347398603087001</v>
      </c>
    </row>
    <row r="3854" spans="1:88" x14ac:dyDescent="0.2">
      <c r="A3854" t="s">
        <v>167</v>
      </c>
      <c r="B3854">
        <v>2009</v>
      </c>
      <c r="C3854" t="s">
        <v>6</v>
      </c>
      <c r="D3854" t="s">
        <v>2587</v>
      </c>
      <c r="E3854">
        <v>1210.3524182195699</v>
      </c>
      <c r="F3854">
        <v>213.39336234930499</v>
      </c>
      <c r="G3854">
        <v>220.36051741127201</v>
      </c>
      <c r="H3854">
        <v>776.59853845899602</v>
      </c>
      <c r="I3854">
        <v>510.63699357018902</v>
      </c>
      <c r="J3854">
        <v>950.03612894604305</v>
      </c>
      <c r="K3854">
        <v>1460.67312251623</v>
      </c>
      <c r="L3854">
        <v>2671.0255407358</v>
      </c>
      <c r="M3854">
        <v>461.33203029065402</v>
      </c>
      <c r="N3854">
        <v>208.346864913942</v>
      </c>
      <c r="O3854">
        <v>218.18477659678001</v>
      </c>
      <c r="P3854">
        <v>34.800388779932703</v>
      </c>
      <c r="Q3854">
        <v>312.71053303878199</v>
      </c>
      <c r="R3854">
        <v>296.46915852691097</v>
      </c>
      <c r="S3854">
        <v>609.17969156569302</v>
      </c>
      <c r="T3854">
        <v>1070.5117218563471</v>
      </c>
      <c r="U3854">
        <v>14577.085149286901</v>
      </c>
      <c r="V3854">
        <v>89.206418916945296</v>
      </c>
      <c r="W3854">
        <v>11.7974208577219</v>
      </c>
      <c r="X3854">
        <v>14476.081309512199</v>
      </c>
      <c r="Y3854">
        <v>1194.5324797171399</v>
      </c>
      <c r="Z3854">
        <v>9.4507951759721394</v>
      </c>
      <c r="AA3854">
        <v>6.31142715788069</v>
      </c>
      <c r="AB3854">
        <v>1178.7702573832901</v>
      </c>
      <c r="AC3854">
        <v>28226.0448861115</v>
      </c>
      <c r="AD3854">
        <v>0</v>
      </c>
      <c r="AE3854">
        <v>0</v>
      </c>
      <c r="AF3854">
        <v>28226.0448861115</v>
      </c>
      <c r="AG3854">
        <v>280.78011848100601</v>
      </c>
      <c r="AH3854">
        <v>0</v>
      </c>
      <c r="AI3854">
        <v>0</v>
      </c>
      <c r="AJ3854">
        <v>280.78011848100601</v>
      </c>
      <c r="AK3854">
        <v>188.75898234330401</v>
      </c>
      <c r="AL3854">
        <v>0</v>
      </c>
      <c r="AM3854">
        <v>0</v>
      </c>
      <c r="AN3854">
        <v>188.75898234330401</v>
      </c>
      <c r="AO3854">
        <v>28695.583986935701</v>
      </c>
      <c r="AP3854">
        <v>0</v>
      </c>
      <c r="AQ3854">
        <v>0</v>
      </c>
      <c r="AR3854">
        <v>28695.583986935701</v>
      </c>
      <c r="AS3854">
        <v>2871.44950830979</v>
      </c>
      <c r="AT3854">
        <v>1205.96095796174</v>
      </c>
      <c r="AU3854">
        <v>1631.1632249110301</v>
      </c>
      <c r="AV3854">
        <v>34.3253254370318</v>
      </c>
      <c r="AW3854">
        <v>4930.7122603521802</v>
      </c>
      <c r="AX3854">
        <v>5.6796166922391</v>
      </c>
      <c r="AY3854">
        <v>10.455721783889899</v>
      </c>
      <c r="AZ3854">
        <v>4914.5769218760397</v>
      </c>
      <c r="BA3854">
        <v>4757.1436968534899</v>
      </c>
      <c r="BB3854">
        <v>113.500273461235</v>
      </c>
      <c r="BC3854">
        <v>372.67306452958002</v>
      </c>
      <c r="BD3854">
        <v>4270.9703588626799</v>
      </c>
      <c r="BE3854">
        <v>3018.6170361443901</v>
      </c>
      <c r="BF3854">
        <v>292.470167628436</v>
      </c>
      <c r="BG3854">
        <v>1508.3408354425901</v>
      </c>
      <c r="BH3854">
        <v>1217.8060330733799</v>
      </c>
      <c r="BI3854">
        <v>274.95203364818798</v>
      </c>
      <c r="BJ3854">
        <v>106.275660777452</v>
      </c>
      <c r="BK3854">
        <v>142.778463109386</v>
      </c>
      <c r="BL3854">
        <v>25.897909761350299</v>
      </c>
      <c r="BM3854">
        <v>255.04679791502301</v>
      </c>
      <c r="BN3854">
        <v>64.144779020119401</v>
      </c>
      <c r="BO3854">
        <v>91.635779045371194</v>
      </c>
      <c r="BP3854">
        <v>99.266239849531999</v>
      </c>
      <c r="BQ3854">
        <v>712.494249520572</v>
      </c>
      <c r="BR3854">
        <v>69.931790642828204</v>
      </c>
      <c r="BS3854">
        <v>161.104542841376</v>
      </c>
      <c r="BT3854">
        <v>481.45791603636701</v>
      </c>
      <c r="BU3854">
        <v>913.07458497005098</v>
      </c>
      <c r="BV3854">
        <v>71.893862921715098</v>
      </c>
      <c r="BW3854">
        <v>239.47543222243101</v>
      </c>
      <c r="BX3854">
        <v>601.70528982590599</v>
      </c>
      <c r="BY3854">
        <v>182.23606741718601</v>
      </c>
      <c r="BZ3854">
        <v>143.090199064899</v>
      </c>
      <c r="CA3854">
        <v>8.6865186832099308</v>
      </c>
      <c r="CB3854">
        <v>30.459349669076701</v>
      </c>
      <c r="CC3854">
        <v>1899.4215275992301</v>
      </c>
      <c r="CD3854">
        <v>1500.6458222183501</v>
      </c>
      <c r="CE3854">
        <v>116.906797676949</v>
      </c>
      <c r="CF3854">
        <v>281.86890770393802</v>
      </c>
      <c r="CG3854">
        <v>5998.6898714224199</v>
      </c>
      <c r="CH3854">
        <v>2973.22203380985</v>
      </c>
      <c r="CI3854">
        <v>3011.4986002160599</v>
      </c>
      <c r="CJ3854">
        <v>13.969237396522701</v>
      </c>
    </row>
    <row r="3855" spans="1:88" x14ac:dyDescent="0.2">
      <c r="A3855" t="s">
        <v>167</v>
      </c>
      <c r="B3855">
        <v>2009</v>
      </c>
      <c r="C3855" t="s">
        <v>7</v>
      </c>
      <c r="D3855" t="s">
        <v>2588</v>
      </c>
      <c r="E3855">
        <v>110.48880809678499</v>
      </c>
      <c r="F3855">
        <v>44.369694339443498</v>
      </c>
      <c r="G3855">
        <v>33.189361495477797</v>
      </c>
      <c r="H3855">
        <v>32.929752261863499</v>
      </c>
      <c r="I3855">
        <v>642.64068572349402</v>
      </c>
      <c r="J3855">
        <v>277.99069860981302</v>
      </c>
      <c r="K3855">
        <v>920.63138433330698</v>
      </c>
      <c r="L3855">
        <v>1031.1201924300919</v>
      </c>
      <c r="M3855">
        <v>82.904751322297798</v>
      </c>
      <c r="N3855">
        <v>43.719138444401104</v>
      </c>
      <c r="O3855">
        <v>32.885725414730501</v>
      </c>
      <c r="P3855">
        <v>6.2998874631661401</v>
      </c>
      <c r="Q3855">
        <v>446.055767608743</v>
      </c>
      <c r="R3855">
        <v>192.95285407722099</v>
      </c>
      <c r="S3855">
        <v>639.00862168596404</v>
      </c>
      <c r="T3855">
        <v>721.91337300826183</v>
      </c>
      <c r="U3855">
        <v>558.01811442369001</v>
      </c>
      <c r="V3855">
        <v>5.9010602054743302</v>
      </c>
      <c r="W3855">
        <v>1.5224564884638301</v>
      </c>
      <c r="X3855">
        <v>550.59459772975094</v>
      </c>
      <c r="Y3855">
        <v>39.072880764620699</v>
      </c>
      <c r="Z3855">
        <v>1.68801808693179</v>
      </c>
      <c r="AA3855">
        <v>0.89119016287127095</v>
      </c>
      <c r="AB3855">
        <v>36.493672514817803</v>
      </c>
      <c r="AC3855">
        <v>1720.7441273950301</v>
      </c>
      <c r="AD3855">
        <v>0</v>
      </c>
      <c r="AE3855">
        <v>0</v>
      </c>
      <c r="AF3855">
        <v>1720.7441273950301</v>
      </c>
      <c r="AG3855">
        <v>140.82977050687199</v>
      </c>
      <c r="AH3855">
        <v>0</v>
      </c>
      <c r="AI3855">
        <v>0</v>
      </c>
      <c r="AJ3855">
        <v>140.82977050687199</v>
      </c>
      <c r="AK3855">
        <v>128.37171449352701</v>
      </c>
      <c r="AL3855">
        <v>0</v>
      </c>
      <c r="AM3855">
        <v>0</v>
      </c>
      <c r="AN3855">
        <v>128.37171449352701</v>
      </c>
      <c r="AO3855">
        <v>1989.9456123954301</v>
      </c>
      <c r="AP3855">
        <v>0</v>
      </c>
      <c r="AQ3855">
        <v>0</v>
      </c>
      <c r="AR3855">
        <v>1989.9456123954301</v>
      </c>
      <c r="AS3855">
        <v>265.89879965301799</v>
      </c>
      <c r="AT3855">
        <v>51.989368570252601</v>
      </c>
      <c r="AU3855">
        <v>189.343579388206</v>
      </c>
      <c r="AV3855">
        <v>24.5658516945592</v>
      </c>
      <c r="AW3855">
        <v>148.95085938086501</v>
      </c>
      <c r="AX3855">
        <v>1.0215011533968701</v>
      </c>
      <c r="AY3855">
        <v>2.4967706321568701</v>
      </c>
      <c r="AZ3855">
        <v>145.43258759531099</v>
      </c>
      <c r="BA3855">
        <v>209.93880109730901</v>
      </c>
      <c r="BB3855">
        <v>9.0520092827585508</v>
      </c>
      <c r="BC3855">
        <v>32.790014779752802</v>
      </c>
      <c r="BD3855">
        <v>168.09677703479801</v>
      </c>
      <c r="BE3855">
        <v>309.028180583618</v>
      </c>
      <c r="BF3855">
        <v>56.7185259417246</v>
      </c>
      <c r="BG3855">
        <v>208.579378145578</v>
      </c>
      <c r="BH3855">
        <v>43.730276496316399</v>
      </c>
      <c r="BI3855">
        <v>66.664934407232707</v>
      </c>
      <c r="BJ3855">
        <v>23.360571475524299</v>
      </c>
      <c r="BK3855">
        <v>25.267278629092399</v>
      </c>
      <c r="BL3855">
        <v>18.037084302616201</v>
      </c>
      <c r="BM3855">
        <v>25.083894265071699</v>
      </c>
      <c r="BN3855">
        <v>5.9016495865033898</v>
      </c>
      <c r="BO3855">
        <v>12.7722170026155</v>
      </c>
      <c r="BP3855">
        <v>6.4100276759528203</v>
      </c>
      <c r="BQ3855">
        <v>51.494155509132199</v>
      </c>
      <c r="BR3855">
        <v>7.0712573140122998</v>
      </c>
      <c r="BS3855">
        <v>25.8710339387051</v>
      </c>
      <c r="BT3855">
        <v>18.551864256414799</v>
      </c>
      <c r="BU3855">
        <v>71.312443770866395</v>
      </c>
      <c r="BV3855">
        <v>7.4316927170388301</v>
      </c>
      <c r="BW3855">
        <v>40.730635606655298</v>
      </c>
      <c r="BX3855">
        <v>23.150115447172201</v>
      </c>
      <c r="BY3855">
        <v>40.096690300209097</v>
      </c>
      <c r="BZ3855">
        <v>25.1692052853607</v>
      </c>
      <c r="CA3855">
        <v>1.0635007172331701</v>
      </c>
      <c r="CB3855">
        <v>13.8639842976152</v>
      </c>
      <c r="CC3855">
        <v>407.45044256960199</v>
      </c>
      <c r="CD3855">
        <v>265.392717110148</v>
      </c>
      <c r="CE3855">
        <v>14.299036795743699</v>
      </c>
      <c r="CF3855">
        <v>127.75868866371</v>
      </c>
      <c r="CG3855">
        <v>1068.78662563015</v>
      </c>
      <c r="CH3855">
        <v>605.75970949352302</v>
      </c>
      <c r="CI3855">
        <v>453.69852103221803</v>
      </c>
      <c r="CJ3855">
        <v>9.3283951044081199</v>
      </c>
    </row>
    <row r="3856" spans="1:88" x14ac:dyDescent="0.2">
      <c r="A3856" t="s">
        <v>167</v>
      </c>
      <c r="B3856">
        <v>2009</v>
      </c>
      <c r="C3856" t="s">
        <v>8</v>
      </c>
      <c r="D3856" t="s">
        <v>2589</v>
      </c>
      <c r="E3856">
        <v>698.44272074764297</v>
      </c>
      <c r="F3856">
        <v>165.025120919984</v>
      </c>
      <c r="G3856">
        <v>474.795224803096</v>
      </c>
      <c r="H3856">
        <v>58.622375024564498</v>
      </c>
      <c r="I3856">
        <v>16.2271606936715</v>
      </c>
      <c r="J3856">
        <v>264.70056563097597</v>
      </c>
      <c r="K3856">
        <v>280.92772632464698</v>
      </c>
      <c r="L3856">
        <v>979.37044707228995</v>
      </c>
      <c r="M3856">
        <v>638.82831873880798</v>
      </c>
      <c r="N3856">
        <v>146.985936571634</v>
      </c>
      <c r="O3856">
        <v>470.15617745219998</v>
      </c>
      <c r="P3856">
        <v>21.686204714975101</v>
      </c>
      <c r="Q3856">
        <v>13.041443827936</v>
      </c>
      <c r="R3856">
        <v>204.56834581671001</v>
      </c>
      <c r="S3856">
        <v>217.60978964464601</v>
      </c>
      <c r="T3856">
        <v>856.43810838345394</v>
      </c>
      <c r="U3856">
        <v>1015.20462110978</v>
      </c>
      <c r="V3856">
        <v>114.032116248546</v>
      </c>
      <c r="W3856">
        <v>25.019276954503098</v>
      </c>
      <c r="X3856">
        <v>876.15322790673497</v>
      </c>
      <c r="Y3856">
        <v>89.3484516669062</v>
      </c>
      <c r="Z3856">
        <v>50.967722960189398</v>
      </c>
      <c r="AA3856">
        <v>13.468340359173199</v>
      </c>
      <c r="AB3856">
        <v>24.912388347543601</v>
      </c>
      <c r="AC3856">
        <v>7090.9344208140001</v>
      </c>
      <c r="AD3856">
        <v>0</v>
      </c>
      <c r="AE3856">
        <v>0</v>
      </c>
      <c r="AF3856">
        <v>7090.9344208140001</v>
      </c>
      <c r="AG3856">
        <v>135.073187411741</v>
      </c>
      <c r="AH3856">
        <v>0</v>
      </c>
      <c r="AI3856">
        <v>0</v>
      </c>
      <c r="AJ3856">
        <v>135.073187411741</v>
      </c>
      <c r="AK3856">
        <v>382.63590309168001</v>
      </c>
      <c r="AL3856">
        <v>0</v>
      </c>
      <c r="AM3856">
        <v>0</v>
      </c>
      <c r="AN3856">
        <v>382.63590309168001</v>
      </c>
      <c r="AO3856">
        <v>7608.6435113174202</v>
      </c>
      <c r="AP3856">
        <v>0</v>
      </c>
      <c r="AQ3856">
        <v>0</v>
      </c>
      <c r="AR3856">
        <v>7608.6435113174202</v>
      </c>
      <c r="AS3856">
        <v>4037.3371160756101</v>
      </c>
      <c r="AT3856">
        <v>358.17654310238203</v>
      </c>
      <c r="AU3856">
        <v>3627.4757986730701</v>
      </c>
      <c r="AV3856">
        <v>51.684774300145698</v>
      </c>
      <c r="AW3856">
        <v>131.67989431691899</v>
      </c>
      <c r="AX3856">
        <v>12.7845021394984</v>
      </c>
      <c r="AY3856">
        <v>23.838998550398099</v>
      </c>
      <c r="AZ3856">
        <v>95.056393627022601</v>
      </c>
      <c r="BA3856">
        <v>1808.0230228589801</v>
      </c>
      <c r="BB3856">
        <v>205.693082854599</v>
      </c>
      <c r="BC3856">
        <v>909.98840943609503</v>
      </c>
      <c r="BD3856">
        <v>692.341530568287</v>
      </c>
      <c r="BE3856">
        <v>3768.60211212186</v>
      </c>
      <c r="BF3856">
        <v>751.04269391631703</v>
      </c>
      <c r="BG3856">
        <v>2962.3078071596701</v>
      </c>
      <c r="BH3856">
        <v>55.251611045881702</v>
      </c>
      <c r="BI3856">
        <v>541.172504701344</v>
      </c>
      <c r="BJ3856">
        <v>200.41205705652999</v>
      </c>
      <c r="BK3856">
        <v>307.87806213915002</v>
      </c>
      <c r="BL3856">
        <v>32.8823855056634</v>
      </c>
      <c r="BM3856">
        <v>369.20091139822802</v>
      </c>
      <c r="BN3856">
        <v>153.20612814331599</v>
      </c>
      <c r="BO3856">
        <v>188.22818268117999</v>
      </c>
      <c r="BP3856">
        <v>27.766600573730699</v>
      </c>
      <c r="BQ3856">
        <v>565.48100189571505</v>
      </c>
      <c r="BR3856">
        <v>199.98784781428</v>
      </c>
      <c r="BS3856">
        <v>327.37662332646602</v>
      </c>
      <c r="BT3856">
        <v>38.116530754969197</v>
      </c>
      <c r="BU3856">
        <v>837.23756960613298</v>
      </c>
      <c r="BV3856">
        <v>210.29527349040401</v>
      </c>
      <c r="BW3856">
        <v>483.692727455149</v>
      </c>
      <c r="BX3856">
        <v>143.249568660579</v>
      </c>
      <c r="BY3856">
        <v>1008.93808231027</v>
      </c>
      <c r="BZ3856">
        <v>947.37636398057305</v>
      </c>
      <c r="CA3856">
        <v>16.708393710314802</v>
      </c>
      <c r="CB3856">
        <v>44.8533246193767</v>
      </c>
      <c r="CC3856">
        <v>10530.7936304902</v>
      </c>
      <c r="CD3856">
        <v>9889.9447931096202</v>
      </c>
      <c r="CE3856">
        <v>222.60413545955399</v>
      </c>
      <c r="CF3856">
        <v>418.24470192096902</v>
      </c>
      <c r="CG3856">
        <v>8251.2797961783399</v>
      </c>
      <c r="CH3856">
        <v>1740.38295883362</v>
      </c>
      <c r="CI3856">
        <v>6489.9590047809397</v>
      </c>
      <c r="CJ3856">
        <v>20.9378325637948</v>
      </c>
    </row>
    <row r="3857" spans="1:88" x14ac:dyDescent="0.2">
      <c r="A3857" t="s">
        <v>167</v>
      </c>
      <c r="B3857">
        <v>2009</v>
      </c>
      <c r="C3857" t="s">
        <v>3777</v>
      </c>
      <c r="D3857" t="s">
        <v>3828</v>
      </c>
      <c r="E3857">
        <v>2559.2995785000498</v>
      </c>
      <c r="F3857">
        <v>1536.4522884696701</v>
      </c>
      <c r="G3857">
        <v>729.32492473843502</v>
      </c>
      <c r="H3857">
        <v>293.522365291943</v>
      </c>
      <c r="I3857">
        <v>141.31934971588501</v>
      </c>
      <c r="J3857">
        <v>530.63704874702898</v>
      </c>
      <c r="K3857">
        <v>671.95639846291499</v>
      </c>
      <c r="L3857">
        <v>3231.2559769629647</v>
      </c>
      <c r="M3857">
        <v>2239.7075669614401</v>
      </c>
      <c r="N3857">
        <v>1445.4013603537101</v>
      </c>
      <c r="O3857">
        <v>722.28103203853595</v>
      </c>
      <c r="P3857">
        <v>72.025174569195897</v>
      </c>
      <c r="Q3857">
        <v>118.168406141728</v>
      </c>
      <c r="R3857">
        <v>443.17511487469301</v>
      </c>
      <c r="S3857">
        <v>561.34352101642105</v>
      </c>
      <c r="T3857">
        <v>2801.0510879778612</v>
      </c>
      <c r="U3857">
        <v>4558.8356582639399</v>
      </c>
      <c r="V3857">
        <v>531.26701481331395</v>
      </c>
      <c r="W3857">
        <v>30.683330814220898</v>
      </c>
      <c r="X3857">
        <v>3996.8853126364102</v>
      </c>
      <c r="Y3857">
        <v>634.39269529472494</v>
      </c>
      <c r="Z3857">
        <v>260.97064679739702</v>
      </c>
      <c r="AA3857">
        <v>21.0631188910837</v>
      </c>
      <c r="AB3857">
        <v>352.35892960624398</v>
      </c>
      <c r="AC3857">
        <v>14565.167768154701</v>
      </c>
      <c r="AD3857">
        <v>0</v>
      </c>
      <c r="AE3857">
        <v>0</v>
      </c>
      <c r="AF3857">
        <v>14565.167768154701</v>
      </c>
      <c r="AG3857">
        <v>494.88131027412402</v>
      </c>
      <c r="AH3857">
        <v>0</v>
      </c>
      <c r="AI3857">
        <v>0</v>
      </c>
      <c r="AJ3857">
        <v>494.88131027412402</v>
      </c>
      <c r="AK3857">
        <v>1829.9898004474301</v>
      </c>
      <c r="AL3857">
        <v>0</v>
      </c>
      <c r="AM3857">
        <v>0</v>
      </c>
      <c r="AN3857">
        <v>1829.9898004474301</v>
      </c>
      <c r="AO3857">
        <v>16890.038878876301</v>
      </c>
      <c r="AP3857">
        <v>0</v>
      </c>
      <c r="AQ3857">
        <v>0</v>
      </c>
      <c r="AR3857">
        <v>16890.038878876301</v>
      </c>
      <c r="AS3857">
        <v>18845.631712308099</v>
      </c>
      <c r="AT3857">
        <v>1849.4232493121699</v>
      </c>
      <c r="AU3857">
        <v>4371.9173308204699</v>
      </c>
      <c r="AV3857">
        <v>12624.2911321754</v>
      </c>
      <c r="AW3857">
        <v>2326.4020717876801</v>
      </c>
      <c r="AX3857">
        <v>77.042810152821104</v>
      </c>
      <c r="AY3857">
        <v>29.100351083437001</v>
      </c>
      <c r="AZ3857">
        <v>2220.2589105514298</v>
      </c>
      <c r="BA3857">
        <v>8458.0655983188099</v>
      </c>
      <c r="BB3857">
        <v>948.17556780943301</v>
      </c>
      <c r="BC3857">
        <v>1033.6281977236999</v>
      </c>
      <c r="BD3857">
        <v>6476.2618327856899</v>
      </c>
      <c r="BE3857">
        <v>18920.847149665198</v>
      </c>
      <c r="BF3857">
        <v>4390.4808227067097</v>
      </c>
      <c r="BG3857">
        <v>5120.0128060064098</v>
      </c>
      <c r="BH3857">
        <v>9410.3535209520596</v>
      </c>
      <c r="BI3857">
        <v>6825.9992414786802</v>
      </c>
      <c r="BJ3857">
        <v>1653.0950158103799</v>
      </c>
      <c r="BK3857">
        <v>617.44464264793805</v>
      </c>
      <c r="BL3857">
        <v>4555.4595830203698</v>
      </c>
      <c r="BM3857">
        <v>3398.01864054612</v>
      </c>
      <c r="BN3857">
        <v>649.03947753370301</v>
      </c>
      <c r="BO3857">
        <v>300.751657776179</v>
      </c>
      <c r="BP3857">
        <v>2448.2275052362402</v>
      </c>
      <c r="BQ3857">
        <v>4457.1883922948</v>
      </c>
      <c r="BR3857">
        <v>838.49052781243199</v>
      </c>
      <c r="BS3857">
        <v>504.52516959502799</v>
      </c>
      <c r="BT3857">
        <v>3114.1726948873402</v>
      </c>
      <c r="BU3857">
        <v>4905.5462121610599</v>
      </c>
      <c r="BV3857">
        <v>874.94919080443503</v>
      </c>
      <c r="BW3857">
        <v>729.51319737649305</v>
      </c>
      <c r="BX3857">
        <v>3301.0838239801301</v>
      </c>
      <c r="BY3857">
        <v>18114.161933048799</v>
      </c>
      <c r="BZ3857">
        <v>4582.7891890125802</v>
      </c>
      <c r="CA3857">
        <v>26.008491292841001</v>
      </c>
      <c r="CB3857">
        <v>13505.3642527433</v>
      </c>
      <c r="CC3857">
        <v>174496.88243937801</v>
      </c>
      <c r="CD3857">
        <v>49109.037696089203</v>
      </c>
      <c r="CE3857">
        <v>347.56673304204901</v>
      </c>
      <c r="CF3857">
        <v>125040.27801024599</v>
      </c>
      <c r="CG3857">
        <v>28588.226016353099</v>
      </c>
      <c r="CH3857">
        <v>18572.572301066601</v>
      </c>
      <c r="CI3857">
        <v>9952.5455614174607</v>
      </c>
      <c r="CJ3857">
        <v>63.108153869002003</v>
      </c>
    </row>
    <row r="3858" spans="1:88" x14ac:dyDescent="0.2">
      <c r="A3858" t="s">
        <v>167</v>
      </c>
      <c r="B3858">
        <v>2009</v>
      </c>
      <c r="C3858" t="s">
        <v>9</v>
      </c>
      <c r="D3858" t="s">
        <v>2590</v>
      </c>
      <c r="E3858">
        <v>2144.4874224687501</v>
      </c>
      <c r="F3858">
        <v>1429.0060794052699</v>
      </c>
      <c r="G3858">
        <v>52.506695674924799</v>
      </c>
      <c r="H3858">
        <v>662.97464738854899</v>
      </c>
      <c r="I3858">
        <v>1290.87191280003</v>
      </c>
      <c r="J3858">
        <v>3394.7196033207001</v>
      </c>
      <c r="K3858">
        <v>4685.5915161207304</v>
      </c>
      <c r="L3858">
        <v>6830.0789385894805</v>
      </c>
      <c r="M3858">
        <v>2111.1734302396499</v>
      </c>
      <c r="N3858">
        <v>1426.3162853532299</v>
      </c>
      <c r="O3858">
        <v>51.899240621872401</v>
      </c>
      <c r="P3858">
        <v>632.95790426455005</v>
      </c>
      <c r="Q3858">
        <v>828.67881303023796</v>
      </c>
      <c r="R3858">
        <v>2179.2496866310498</v>
      </c>
      <c r="S3858">
        <v>3007.9284996612901</v>
      </c>
      <c r="T3858">
        <v>5119.1019299009404</v>
      </c>
      <c r="U3858">
        <v>985.24312824759795</v>
      </c>
      <c r="V3858">
        <v>32.873401023632702</v>
      </c>
      <c r="W3858">
        <v>1.0738456465360799</v>
      </c>
      <c r="X3858">
        <v>951.29588157743001</v>
      </c>
      <c r="Y3858">
        <v>23.207678346061702</v>
      </c>
      <c r="Z3858">
        <v>6.2683188807161203</v>
      </c>
      <c r="AA3858">
        <v>1.94835205331891</v>
      </c>
      <c r="AB3858">
        <v>14.991007412026599</v>
      </c>
      <c r="AC3858">
        <v>1560.1460406103399</v>
      </c>
      <c r="AD3858">
        <v>0</v>
      </c>
      <c r="AE3858">
        <v>0</v>
      </c>
      <c r="AF3858">
        <v>1560.1460406103399</v>
      </c>
      <c r="AG3858">
        <v>88.181655155826206</v>
      </c>
      <c r="AH3858">
        <v>0</v>
      </c>
      <c r="AI3858">
        <v>0</v>
      </c>
      <c r="AJ3858">
        <v>88.181655155826206</v>
      </c>
      <c r="AK3858">
        <v>115.008127257591</v>
      </c>
      <c r="AL3858">
        <v>0</v>
      </c>
      <c r="AM3858">
        <v>0</v>
      </c>
      <c r="AN3858">
        <v>115.008127257591</v>
      </c>
      <c r="AO3858">
        <v>1763.33582302376</v>
      </c>
      <c r="AP3858">
        <v>0</v>
      </c>
      <c r="AQ3858">
        <v>0</v>
      </c>
      <c r="AR3858">
        <v>1763.33582302376</v>
      </c>
      <c r="AS3858">
        <v>497.70395907314202</v>
      </c>
      <c r="AT3858">
        <v>288.49069183728602</v>
      </c>
      <c r="AU3858">
        <v>149.776437079462</v>
      </c>
      <c r="AV3858">
        <v>59.436830156393</v>
      </c>
      <c r="AW3858">
        <v>81.859515096676304</v>
      </c>
      <c r="AX3858">
        <v>48.863137655567797</v>
      </c>
      <c r="AY3858">
        <v>1.3850861737022</v>
      </c>
      <c r="AZ3858">
        <v>31.611291267406202</v>
      </c>
      <c r="BA3858">
        <v>5762.7903291513303</v>
      </c>
      <c r="BB3858">
        <v>62.4254156814713</v>
      </c>
      <c r="BC3858">
        <v>26.831938813199098</v>
      </c>
      <c r="BD3858">
        <v>5673.5329746566504</v>
      </c>
      <c r="BE3858">
        <v>2172.6256318982</v>
      </c>
      <c r="BF3858">
        <v>1313.6319368137599</v>
      </c>
      <c r="BG3858">
        <v>649.83825621829999</v>
      </c>
      <c r="BH3858">
        <v>209.15543886614799</v>
      </c>
      <c r="BI3858">
        <v>1100.4365306141301</v>
      </c>
      <c r="BJ3858">
        <v>260.734381265406</v>
      </c>
      <c r="BK3858">
        <v>176.98602760769401</v>
      </c>
      <c r="BL3858">
        <v>662.716121741027</v>
      </c>
      <c r="BM3858">
        <v>243.20626030957001</v>
      </c>
      <c r="BN3858">
        <v>135.77201655269201</v>
      </c>
      <c r="BO3858">
        <v>41.7068348837252</v>
      </c>
      <c r="BP3858">
        <v>65.727408873152797</v>
      </c>
      <c r="BQ3858">
        <v>275.32550191561302</v>
      </c>
      <c r="BR3858">
        <v>142.59226882366201</v>
      </c>
      <c r="BS3858">
        <v>55.229154719534002</v>
      </c>
      <c r="BT3858">
        <v>77.504078372417197</v>
      </c>
      <c r="BU3858">
        <v>319.34921492263697</v>
      </c>
      <c r="BV3858">
        <v>162.759145566624</v>
      </c>
      <c r="BW3858">
        <v>66.835392488772897</v>
      </c>
      <c r="BX3858">
        <v>89.754676867239695</v>
      </c>
      <c r="BY3858">
        <v>58.416252209619799</v>
      </c>
      <c r="BZ3858">
        <v>49.695765569148001</v>
      </c>
      <c r="CA3858">
        <v>1.2428939445750999</v>
      </c>
      <c r="CB3858">
        <v>7.4775926958966501</v>
      </c>
      <c r="CC3858">
        <v>603.51718127442302</v>
      </c>
      <c r="CD3858">
        <v>522.82584420000398</v>
      </c>
      <c r="CE3858">
        <v>16.834482692102199</v>
      </c>
      <c r="CF3858">
        <v>63.856854382317998</v>
      </c>
      <c r="CG3858">
        <v>26081.900047998399</v>
      </c>
      <c r="CH3858">
        <v>25154.996735062301</v>
      </c>
      <c r="CI3858">
        <v>697.31698591406598</v>
      </c>
      <c r="CJ3858">
        <v>229.586327022098</v>
      </c>
    </row>
    <row r="3859" spans="1:88" x14ac:dyDescent="0.2">
      <c r="A3859" t="s">
        <v>167</v>
      </c>
      <c r="B3859">
        <v>2009</v>
      </c>
      <c r="C3859" t="s">
        <v>10</v>
      </c>
      <c r="D3859" t="s">
        <v>2591</v>
      </c>
      <c r="E3859">
        <v>1508.21285533172</v>
      </c>
      <c r="F3859">
        <v>510.352476512875</v>
      </c>
      <c r="G3859">
        <v>180.955819404918</v>
      </c>
      <c r="H3859">
        <v>816.90455941392304</v>
      </c>
      <c r="I3859">
        <v>1019.71844019511</v>
      </c>
      <c r="J3859">
        <v>2264.2388160980199</v>
      </c>
      <c r="K3859">
        <v>3283.9572562931198</v>
      </c>
      <c r="L3859">
        <v>4792.1701116248396</v>
      </c>
      <c r="M3859">
        <v>1200.90857467502</v>
      </c>
      <c r="N3859">
        <v>501.641321756926</v>
      </c>
      <c r="O3859">
        <v>179.19098208843499</v>
      </c>
      <c r="P3859">
        <v>520.07627082966405</v>
      </c>
      <c r="Q3859">
        <v>814.11120309188095</v>
      </c>
      <c r="R3859">
        <v>1984.09536323461</v>
      </c>
      <c r="S3859">
        <v>2798.2065663264898</v>
      </c>
      <c r="T3859">
        <v>3999.11514100151</v>
      </c>
      <c r="U3859">
        <v>2239.4279046976799</v>
      </c>
      <c r="V3859">
        <v>60.787690496916397</v>
      </c>
      <c r="W3859">
        <v>5.47483603570074</v>
      </c>
      <c r="X3859">
        <v>2173.1653781650598</v>
      </c>
      <c r="Y3859">
        <v>805.67014776459303</v>
      </c>
      <c r="Z3859">
        <v>24.132424474917201</v>
      </c>
      <c r="AA3859">
        <v>5.4629745489631896</v>
      </c>
      <c r="AB3859">
        <v>776.07474874071295</v>
      </c>
      <c r="AC3859">
        <v>7374.8070126994999</v>
      </c>
      <c r="AD3859">
        <v>0</v>
      </c>
      <c r="AE3859">
        <v>0</v>
      </c>
      <c r="AF3859">
        <v>7374.8070126994999</v>
      </c>
      <c r="AG3859">
        <v>2025.3841269351999</v>
      </c>
      <c r="AH3859">
        <v>0</v>
      </c>
      <c r="AI3859">
        <v>0</v>
      </c>
      <c r="AJ3859">
        <v>2025.3841269351999</v>
      </c>
      <c r="AK3859">
        <v>1832.8280255700799</v>
      </c>
      <c r="AL3859">
        <v>0</v>
      </c>
      <c r="AM3859">
        <v>0</v>
      </c>
      <c r="AN3859">
        <v>1832.8280255700799</v>
      </c>
      <c r="AO3859">
        <v>11233.0191652048</v>
      </c>
      <c r="AP3859">
        <v>0</v>
      </c>
      <c r="AQ3859">
        <v>0</v>
      </c>
      <c r="AR3859">
        <v>11233.0191652048</v>
      </c>
      <c r="AS3859">
        <v>1785.94086919644</v>
      </c>
      <c r="AT3859">
        <v>363.52319945639101</v>
      </c>
      <c r="AU3859">
        <v>754.25353176339195</v>
      </c>
      <c r="AV3859">
        <v>668.16413797665803</v>
      </c>
      <c r="AW3859">
        <v>471.018968245883</v>
      </c>
      <c r="AX3859">
        <v>15.9107686537071</v>
      </c>
      <c r="AY3859">
        <v>7.5623665835363099</v>
      </c>
      <c r="AZ3859">
        <v>447.545833008638</v>
      </c>
      <c r="BA3859">
        <v>2189.8763107106602</v>
      </c>
      <c r="BB3859">
        <v>99.766959617790206</v>
      </c>
      <c r="BC3859">
        <v>128.764087998778</v>
      </c>
      <c r="BD3859">
        <v>1961.3452630940899</v>
      </c>
      <c r="BE3859">
        <v>3113.4263261586898</v>
      </c>
      <c r="BF3859">
        <v>821.16523740339301</v>
      </c>
      <c r="BG3859">
        <v>1497.1856876975501</v>
      </c>
      <c r="BH3859">
        <v>795.07540105775297</v>
      </c>
      <c r="BI3859">
        <v>1477.1995434843</v>
      </c>
      <c r="BJ3859">
        <v>585.67917301054899</v>
      </c>
      <c r="BK3859">
        <v>264.97079282657302</v>
      </c>
      <c r="BL3859">
        <v>626.54957764717904</v>
      </c>
      <c r="BM3859">
        <v>389.30837774105299</v>
      </c>
      <c r="BN3859">
        <v>136.56213351443199</v>
      </c>
      <c r="BO3859">
        <v>88.188875213637999</v>
      </c>
      <c r="BP3859">
        <v>164.55736901298201</v>
      </c>
      <c r="BQ3859">
        <v>526.19373283314496</v>
      </c>
      <c r="BR3859">
        <v>154.227042887219</v>
      </c>
      <c r="BS3859">
        <v>147.404526530147</v>
      </c>
      <c r="BT3859">
        <v>224.562163415778</v>
      </c>
      <c r="BU3859">
        <v>644.46154938591303</v>
      </c>
      <c r="BV3859">
        <v>156.11349915349001</v>
      </c>
      <c r="BW3859">
        <v>210.871136796325</v>
      </c>
      <c r="BX3859">
        <v>277.47691343609699</v>
      </c>
      <c r="BY3859">
        <v>515.37934680985097</v>
      </c>
      <c r="BZ3859">
        <v>339.50837101991101</v>
      </c>
      <c r="CA3859">
        <v>6.1420696788651199</v>
      </c>
      <c r="CB3859">
        <v>169.728906111074</v>
      </c>
      <c r="CC3859">
        <v>5305.1540264477599</v>
      </c>
      <c r="CD3859">
        <v>3650.18797229651</v>
      </c>
      <c r="CE3859">
        <v>83.2034358762197</v>
      </c>
      <c r="CF3859">
        <v>1571.76261827504</v>
      </c>
      <c r="CG3859">
        <v>10363.0667239739</v>
      </c>
      <c r="CH3859">
        <v>7584.0067932374204</v>
      </c>
      <c r="CI3859">
        <v>2455.3263682495399</v>
      </c>
      <c r="CJ3859">
        <v>323.73356248696399</v>
      </c>
    </row>
    <row r="3860" spans="1:88" x14ac:dyDescent="0.2">
      <c r="A3860" t="s">
        <v>167</v>
      </c>
      <c r="B3860">
        <v>2009</v>
      </c>
      <c r="C3860" t="s">
        <v>11</v>
      </c>
      <c r="D3860" t="s">
        <v>2592</v>
      </c>
      <c r="E3860">
        <v>259.19404774493302</v>
      </c>
      <c r="F3860">
        <v>103.888512381548</v>
      </c>
      <c r="G3860">
        <v>65.605500093138303</v>
      </c>
      <c r="H3860">
        <v>89.700035270246104</v>
      </c>
      <c r="I3860">
        <v>52.479335998372498</v>
      </c>
      <c r="J3860">
        <v>584.07869509036902</v>
      </c>
      <c r="K3860">
        <v>636.55803108874102</v>
      </c>
      <c r="L3860">
        <v>895.75207883367398</v>
      </c>
      <c r="M3860">
        <v>213.47134597139899</v>
      </c>
      <c r="N3860">
        <v>102.16545895468199</v>
      </c>
      <c r="O3860">
        <v>64.983738084236407</v>
      </c>
      <c r="P3860">
        <v>46.3221489324809</v>
      </c>
      <c r="Q3860">
        <v>44.007729961574498</v>
      </c>
      <c r="R3860">
        <v>489.79235352068599</v>
      </c>
      <c r="S3860">
        <v>533.80008348226102</v>
      </c>
      <c r="T3860">
        <v>747.27142945365995</v>
      </c>
      <c r="U3860">
        <v>786.40207976664897</v>
      </c>
      <c r="V3860">
        <v>12.3218676616256</v>
      </c>
      <c r="W3860">
        <v>2.1735751380299599</v>
      </c>
      <c r="X3860">
        <v>771.90663696699301</v>
      </c>
      <c r="Y3860">
        <v>54.7270308906729</v>
      </c>
      <c r="Z3860">
        <v>4.7483447494154003</v>
      </c>
      <c r="AA3860">
        <v>1.9041027867490199</v>
      </c>
      <c r="AB3860">
        <v>48.074583354508498</v>
      </c>
      <c r="AC3860">
        <v>9061.0911531006896</v>
      </c>
      <c r="AD3860">
        <v>0</v>
      </c>
      <c r="AE3860">
        <v>0</v>
      </c>
      <c r="AF3860">
        <v>9061.0911531006896</v>
      </c>
      <c r="AG3860">
        <v>315.48524389078801</v>
      </c>
      <c r="AH3860">
        <v>0</v>
      </c>
      <c r="AI3860">
        <v>0</v>
      </c>
      <c r="AJ3860">
        <v>315.48524389078801</v>
      </c>
      <c r="AK3860">
        <v>376.048554195039</v>
      </c>
      <c r="AL3860">
        <v>0</v>
      </c>
      <c r="AM3860">
        <v>0</v>
      </c>
      <c r="AN3860">
        <v>376.048554195039</v>
      </c>
      <c r="AO3860">
        <v>9752.6249511865208</v>
      </c>
      <c r="AP3860">
        <v>0</v>
      </c>
      <c r="AQ3860">
        <v>0</v>
      </c>
      <c r="AR3860">
        <v>9752.6249511865208</v>
      </c>
      <c r="AS3860">
        <v>439.91089781116301</v>
      </c>
      <c r="AT3860">
        <v>78.483731750011202</v>
      </c>
      <c r="AU3860">
        <v>290.82794962970399</v>
      </c>
      <c r="AV3860">
        <v>70.599216431447502</v>
      </c>
      <c r="AW3860">
        <v>129.150328862691</v>
      </c>
      <c r="AX3860">
        <v>2.5517705155761301</v>
      </c>
      <c r="AY3860">
        <v>3.09318919179817</v>
      </c>
      <c r="AZ3860">
        <v>123.505369155317</v>
      </c>
      <c r="BA3860">
        <v>800.92189200274197</v>
      </c>
      <c r="BB3860">
        <v>20.710280996654198</v>
      </c>
      <c r="BC3860">
        <v>47.381749310933898</v>
      </c>
      <c r="BD3860">
        <v>732.82986169515505</v>
      </c>
      <c r="BE3860">
        <v>699.19055979711504</v>
      </c>
      <c r="BF3860">
        <v>143.30748414764599</v>
      </c>
      <c r="BG3860">
        <v>477.19880560693798</v>
      </c>
      <c r="BH3860">
        <v>78.684270042532006</v>
      </c>
      <c r="BI3860">
        <v>180.092499449971</v>
      </c>
      <c r="BJ3860">
        <v>52.380004220479996</v>
      </c>
      <c r="BK3860">
        <v>69.220201554073896</v>
      </c>
      <c r="BL3860">
        <v>58.492293675417201</v>
      </c>
      <c r="BM3860">
        <v>58.562500663929796</v>
      </c>
      <c r="BN3860">
        <v>14.219598311247299</v>
      </c>
      <c r="BO3860">
        <v>28.0280772911835</v>
      </c>
      <c r="BP3860">
        <v>16.314825061499</v>
      </c>
      <c r="BQ3860">
        <v>98.053870383516795</v>
      </c>
      <c r="BR3860">
        <v>17.323331787734102</v>
      </c>
      <c r="BS3860">
        <v>51.398464502870098</v>
      </c>
      <c r="BT3860">
        <v>29.332074092912599</v>
      </c>
      <c r="BU3860">
        <v>134.119475742736</v>
      </c>
      <c r="BV3860">
        <v>18.575957969968702</v>
      </c>
      <c r="BW3860">
        <v>77.324353632481703</v>
      </c>
      <c r="BX3860">
        <v>38.2191641402854</v>
      </c>
      <c r="BY3860">
        <v>99.347795466278399</v>
      </c>
      <c r="BZ3860">
        <v>71.0237244244083</v>
      </c>
      <c r="CA3860">
        <v>2.3543965180732398</v>
      </c>
      <c r="CB3860">
        <v>25.969674523796701</v>
      </c>
      <c r="CC3860">
        <v>1018.62776387269</v>
      </c>
      <c r="CD3860">
        <v>748.81396267115099</v>
      </c>
      <c r="CE3860">
        <v>31.877396717357801</v>
      </c>
      <c r="CF3860">
        <v>237.93640448418299</v>
      </c>
      <c r="CG3860">
        <v>2316.21787046891</v>
      </c>
      <c r="CH3860">
        <v>1379.3637031170599</v>
      </c>
      <c r="CI3860">
        <v>894.14595054590598</v>
      </c>
      <c r="CJ3860">
        <v>42.708216805944097</v>
      </c>
    </row>
    <row r="3861" spans="1:88" x14ac:dyDescent="0.2">
      <c r="A3861" t="s">
        <v>167</v>
      </c>
      <c r="B3861">
        <v>2009</v>
      </c>
      <c r="C3861" t="s">
        <v>12</v>
      </c>
      <c r="D3861" t="s">
        <v>2593</v>
      </c>
      <c r="E3861">
        <v>753.12927552676001</v>
      </c>
      <c r="F3861">
        <v>308.35985177079903</v>
      </c>
      <c r="G3861">
        <v>47.511858253691699</v>
      </c>
      <c r="H3861">
        <v>397.25756550226799</v>
      </c>
      <c r="I3861">
        <v>16.704593226423999</v>
      </c>
      <c r="J3861">
        <v>409.41457758919802</v>
      </c>
      <c r="K3861">
        <v>426.119170815622</v>
      </c>
      <c r="L3861">
        <v>1179.2484463423821</v>
      </c>
      <c r="M3861">
        <v>742.39696342768298</v>
      </c>
      <c r="N3861">
        <v>305.87463513530997</v>
      </c>
      <c r="O3861">
        <v>47.071430301710102</v>
      </c>
      <c r="P3861">
        <v>389.45089799065801</v>
      </c>
      <c r="Q3861">
        <v>15.257427744963399</v>
      </c>
      <c r="R3861">
        <v>373.94585133750797</v>
      </c>
      <c r="S3861">
        <v>389.203279082471</v>
      </c>
      <c r="T3861">
        <v>1131.600242510154</v>
      </c>
      <c r="U3861">
        <v>197.04956546248999</v>
      </c>
      <c r="V3861">
        <v>17.809189694237698</v>
      </c>
      <c r="W3861">
        <v>1.0927351099667</v>
      </c>
      <c r="X3861">
        <v>178.14764065828601</v>
      </c>
      <c r="Y3861">
        <v>15.240974970765301</v>
      </c>
      <c r="Z3861">
        <v>6.8455936011151701</v>
      </c>
      <c r="AA3861">
        <v>1.38627373903518</v>
      </c>
      <c r="AB3861">
        <v>7.0091076306149898</v>
      </c>
      <c r="AC3861">
        <v>1128.8866853888901</v>
      </c>
      <c r="AD3861">
        <v>0</v>
      </c>
      <c r="AE3861">
        <v>0</v>
      </c>
      <c r="AF3861">
        <v>1128.8866853888901</v>
      </c>
      <c r="AG3861">
        <v>49.420741651607898</v>
      </c>
      <c r="AH3861">
        <v>0</v>
      </c>
      <c r="AI3861">
        <v>0</v>
      </c>
      <c r="AJ3861">
        <v>49.420741651607898</v>
      </c>
      <c r="AK3861">
        <v>85.952901306130499</v>
      </c>
      <c r="AL3861">
        <v>0</v>
      </c>
      <c r="AM3861">
        <v>0</v>
      </c>
      <c r="AN3861">
        <v>85.952901306130499</v>
      </c>
      <c r="AO3861">
        <v>1264.2603283466301</v>
      </c>
      <c r="AP3861">
        <v>0</v>
      </c>
      <c r="AQ3861">
        <v>0</v>
      </c>
      <c r="AR3861">
        <v>1264.2603283466301</v>
      </c>
      <c r="AS3861">
        <v>329.08716277951299</v>
      </c>
      <c r="AT3861">
        <v>130.237120276154</v>
      </c>
      <c r="AU3861">
        <v>154.710308279115</v>
      </c>
      <c r="AV3861">
        <v>44.139734224244698</v>
      </c>
      <c r="AW3861">
        <v>63.332654501064397</v>
      </c>
      <c r="AX3861">
        <v>5.2303763880870102</v>
      </c>
      <c r="AY3861">
        <v>1.34550047299861</v>
      </c>
      <c r="AZ3861">
        <v>56.756777639978601</v>
      </c>
      <c r="BA3861">
        <v>172.56011137837299</v>
      </c>
      <c r="BB3861">
        <v>30.436044273716899</v>
      </c>
      <c r="BC3861">
        <v>24.612849958641601</v>
      </c>
      <c r="BD3861">
        <v>117.511217146015</v>
      </c>
      <c r="BE3861">
        <v>1050.90185860934</v>
      </c>
      <c r="BF3861">
        <v>502.09479739867299</v>
      </c>
      <c r="BG3861">
        <v>403.78665905774801</v>
      </c>
      <c r="BH3861">
        <v>145.02040215291501</v>
      </c>
      <c r="BI3861">
        <v>327.49602177393399</v>
      </c>
      <c r="BJ3861">
        <v>113.70040002389899</v>
      </c>
      <c r="BK3861">
        <v>64.087054234182901</v>
      </c>
      <c r="BL3861">
        <v>149.708567515852</v>
      </c>
      <c r="BM3861">
        <v>125.36477170943</v>
      </c>
      <c r="BN3861">
        <v>12.0275288562759</v>
      </c>
      <c r="BO3861">
        <v>22.055568981090499</v>
      </c>
      <c r="BP3861">
        <v>91.281673872063806</v>
      </c>
      <c r="BQ3861">
        <v>161.00858409605101</v>
      </c>
      <c r="BR3861">
        <v>14.7361074772998</v>
      </c>
      <c r="BS3861">
        <v>36.567182291549102</v>
      </c>
      <c r="BT3861">
        <v>109.705294327202</v>
      </c>
      <c r="BU3861">
        <v>193.55821366872499</v>
      </c>
      <c r="BV3861">
        <v>15.487585101294201</v>
      </c>
      <c r="BW3861">
        <v>52.133893259925998</v>
      </c>
      <c r="BX3861">
        <v>125.936735307505</v>
      </c>
      <c r="BY3861">
        <v>79.810303202738396</v>
      </c>
      <c r="BZ3861">
        <v>57.101995588492798</v>
      </c>
      <c r="CA3861">
        <v>1.6836176519020301</v>
      </c>
      <c r="CB3861">
        <v>21.024689962343501</v>
      </c>
      <c r="CC3861">
        <v>815.21151842437803</v>
      </c>
      <c r="CD3861">
        <v>598.45530078510399</v>
      </c>
      <c r="CE3861">
        <v>22.575397680933701</v>
      </c>
      <c r="CF3861">
        <v>194.18081995833899</v>
      </c>
      <c r="CG3861">
        <v>4439.2118289584896</v>
      </c>
      <c r="CH3861">
        <v>3779.5566463625901</v>
      </c>
      <c r="CI3861">
        <v>645.49183427180901</v>
      </c>
      <c r="CJ3861">
        <v>14.1633483240758</v>
      </c>
    </row>
    <row r="3862" spans="1:88" x14ac:dyDescent="0.2">
      <c r="A3862" t="s">
        <v>167</v>
      </c>
      <c r="B3862">
        <v>2009</v>
      </c>
      <c r="C3862" t="s">
        <v>13</v>
      </c>
      <c r="D3862" t="s">
        <v>2594</v>
      </c>
      <c r="E3862">
        <v>3270.9324804105399</v>
      </c>
      <c r="F3862">
        <v>1362.0596433553601</v>
      </c>
      <c r="G3862">
        <v>255.77192371750601</v>
      </c>
      <c r="H3862">
        <v>1653.1009133376599</v>
      </c>
      <c r="I3862">
        <v>120.272050723083</v>
      </c>
      <c r="J3862">
        <v>5120.5158797105196</v>
      </c>
      <c r="K3862">
        <v>5240.7879304336002</v>
      </c>
      <c r="L3862">
        <v>8511.7204108441401</v>
      </c>
      <c r="M3862">
        <v>2894.4811827762301</v>
      </c>
      <c r="N3862">
        <v>1353.5083401583099</v>
      </c>
      <c r="O3862">
        <v>253.13747743339499</v>
      </c>
      <c r="P3862">
        <v>1287.83536518452</v>
      </c>
      <c r="Q3862">
        <v>93.370972806710398</v>
      </c>
      <c r="R3862">
        <v>4408.8047152946201</v>
      </c>
      <c r="S3862">
        <v>4502.1756881013298</v>
      </c>
      <c r="T3862">
        <v>7396.6568708775594</v>
      </c>
      <c r="U3862">
        <v>11027.5240095766</v>
      </c>
      <c r="V3862">
        <v>60.520447350299001</v>
      </c>
      <c r="W3862">
        <v>8.2945571895367802</v>
      </c>
      <c r="X3862">
        <v>10958.709005036801</v>
      </c>
      <c r="Y3862">
        <v>120.73758720686</v>
      </c>
      <c r="Z3862">
        <v>23.618429574805798</v>
      </c>
      <c r="AA3862">
        <v>8.1445716589671999</v>
      </c>
      <c r="AB3862">
        <v>88.9745859730874</v>
      </c>
      <c r="AC3862">
        <v>19875.696668336499</v>
      </c>
      <c r="AD3862">
        <v>0</v>
      </c>
      <c r="AE3862">
        <v>0</v>
      </c>
      <c r="AF3862">
        <v>19875.696668336499</v>
      </c>
      <c r="AG3862">
        <v>26036.0466133638</v>
      </c>
      <c r="AH3862">
        <v>0</v>
      </c>
      <c r="AI3862">
        <v>0</v>
      </c>
      <c r="AJ3862">
        <v>26036.0466133638</v>
      </c>
      <c r="AK3862">
        <v>18360.420571764102</v>
      </c>
      <c r="AL3862">
        <v>0</v>
      </c>
      <c r="AM3862">
        <v>0</v>
      </c>
      <c r="AN3862">
        <v>18360.420571764102</v>
      </c>
      <c r="AO3862">
        <v>64272.163853464401</v>
      </c>
      <c r="AP3862">
        <v>0</v>
      </c>
      <c r="AQ3862">
        <v>0</v>
      </c>
      <c r="AR3862">
        <v>64272.163853464401</v>
      </c>
      <c r="AS3862">
        <v>5599.1456513927096</v>
      </c>
      <c r="AT3862">
        <v>394.23563433417098</v>
      </c>
      <c r="AU3862">
        <v>934.09919801356205</v>
      </c>
      <c r="AV3862">
        <v>4270.8108190449702</v>
      </c>
      <c r="AW3862">
        <v>324.171330996942</v>
      </c>
      <c r="AX3862">
        <v>13.860555890858301</v>
      </c>
      <c r="AY3862">
        <v>8.9603528628241094</v>
      </c>
      <c r="AZ3862">
        <v>301.350422243259</v>
      </c>
      <c r="BA3862">
        <v>987.419390463372</v>
      </c>
      <c r="BB3862">
        <v>104.971893033192</v>
      </c>
      <c r="BC3862">
        <v>160.82183501603399</v>
      </c>
      <c r="BD3862">
        <v>721.62566241414504</v>
      </c>
      <c r="BE3862">
        <v>4587.0761685264997</v>
      </c>
      <c r="BF3862">
        <v>1730.60421193252</v>
      </c>
      <c r="BG3862">
        <v>2161.1530166521302</v>
      </c>
      <c r="BH3862">
        <v>695.31893994184497</v>
      </c>
      <c r="BI3862">
        <v>4378.16703561124</v>
      </c>
      <c r="BJ3862">
        <v>875.37098045578205</v>
      </c>
      <c r="BK3862">
        <v>361.66944674644299</v>
      </c>
      <c r="BL3862">
        <v>3141.1266084090198</v>
      </c>
      <c r="BM3862">
        <v>649.31653083615004</v>
      </c>
      <c r="BN3862">
        <v>81.1042359767183</v>
      </c>
      <c r="BO3862">
        <v>129.056290383027</v>
      </c>
      <c r="BP3862">
        <v>439.15600447640298</v>
      </c>
      <c r="BQ3862">
        <v>1021.71117720401</v>
      </c>
      <c r="BR3862">
        <v>112.55160316477701</v>
      </c>
      <c r="BS3862">
        <v>197.771269662196</v>
      </c>
      <c r="BT3862">
        <v>711.388304377042</v>
      </c>
      <c r="BU3862">
        <v>1585.7380901699601</v>
      </c>
      <c r="BV3862">
        <v>212.91155443265299</v>
      </c>
      <c r="BW3862">
        <v>269.89556733641302</v>
      </c>
      <c r="BX3862">
        <v>1102.9309684008999</v>
      </c>
      <c r="BY3862">
        <v>360.50617009748402</v>
      </c>
      <c r="BZ3862">
        <v>298.73719729176401</v>
      </c>
      <c r="CA3862">
        <v>9.2614149081138599</v>
      </c>
      <c r="CB3862">
        <v>52.507557897606098</v>
      </c>
      <c r="CC3862">
        <v>3631.7513656897299</v>
      </c>
      <c r="CD3862">
        <v>3141.3462709980799</v>
      </c>
      <c r="CE3862">
        <v>125.49875621368599</v>
      </c>
      <c r="CF3862">
        <v>364.90633847796602</v>
      </c>
      <c r="CG3862">
        <v>25906.662426339299</v>
      </c>
      <c r="CH3862">
        <v>15825.967599215001</v>
      </c>
      <c r="CI3862">
        <v>3469.57917521024</v>
      </c>
      <c r="CJ3862">
        <v>6611.1156519141396</v>
      </c>
    </row>
    <row r="3863" spans="1:88" x14ac:dyDescent="0.2">
      <c r="A3863" t="s">
        <v>167</v>
      </c>
      <c r="B3863">
        <v>2009</v>
      </c>
      <c r="C3863" t="s">
        <v>14</v>
      </c>
      <c r="D3863" t="s">
        <v>2595</v>
      </c>
      <c r="E3863">
        <v>354.08769894231301</v>
      </c>
      <c r="F3863">
        <v>144.123151231973</v>
      </c>
      <c r="G3863">
        <v>113.70374354086699</v>
      </c>
      <c r="H3863">
        <v>96.260804169473701</v>
      </c>
      <c r="I3863">
        <v>18.995856027487701</v>
      </c>
      <c r="J3863">
        <v>424.763302551062</v>
      </c>
      <c r="K3863">
        <v>443.75915857855</v>
      </c>
      <c r="L3863">
        <v>797.84685752086307</v>
      </c>
      <c r="M3863">
        <v>317.89202786022997</v>
      </c>
      <c r="N3863">
        <v>141.771886074354</v>
      </c>
      <c r="O3863">
        <v>112.603340712793</v>
      </c>
      <c r="P3863">
        <v>63.516801073082497</v>
      </c>
      <c r="Q3863">
        <v>15.3147404460742</v>
      </c>
      <c r="R3863">
        <v>339.89958424957399</v>
      </c>
      <c r="S3863">
        <v>355.21432469564797</v>
      </c>
      <c r="T3863">
        <v>673.10635255587795</v>
      </c>
      <c r="U3863">
        <v>818.94003938420997</v>
      </c>
      <c r="V3863">
        <v>16.059378588852798</v>
      </c>
      <c r="W3863">
        <v>3.8294417847896902</v>
      </c>
      <c r="X3863">
        <v>799.05121901056896</v>
      </c>
      <c r="Y3863">
        <v>29.1280394400248</v>
      </c>
      <c r="Z3863">
        <v>6.5428882311993304</v>
      </c>
      <c r="AA3863">
        <v>3.3713650451465198</v>
      </c>
      <c r="AB3863">
        <v>19.213786163679</v>
      </c>
      <c r="AC3863">
        <v>5112.3013592964398</v>
      </c>
      <c r="AD3863">
        <v>0</v>
      </c>
      <c r="AE3863">
        <v>0</v>
      </c>
      <c r="AF3863">
        <v>5112.3013592964398</v>
      </c>
      <c r="AG3863">
        <v>1004.55153964262</v>
      </c>
      <c r="AH3863">
        <v>0</v>
      </c>
      <c r="AI3863">
        <v>0</v>
      </c>
      <c r="AJ3863">
        <v>1004.55153964262</v>
      </c>
      <c r="AK3863">
        <v>909.52108354192899</v>
      </c>
      <c r="AL3863">
        <v>0</v>
      </c>
      <c r="AM3863">
        <v>0</v>
      </c>
      <c r="AN3863">
        <v>909.52108354192899</v>
      </c>
      <c r="AO3863">
        <v>7026.37398248099</v>
      </c>
      <c r="AP3863">
        <v>0</v>
      </c>
      <c r="AQ3863">
        <v>0</v>
      </c>
      <c r="AR3863">
        <v>7026.37398248099</v>
      </c>
      <c r="AS3863">
        <v>757.81775529025902</v>
      </c>
      <c r="AT3863">
        <v>84.428318750738597</v>
      </c>
      <c r="AU3863">
        <v>497.10723728496498</v>
      </c>
      <c r="AV3863">
        <v>176.282199254555</v>
      </c>
      <c r="AW3863">
        <v>64.946714472505505</v>
      </c>
      <c r="AX3863">
        <v>3.2101239963166699</v>
      </c>
      <c r="AY3863">
        <v>5.5562832759595597</v>
      </c>
      <c r="AZ3863">
        <v>56.180307200229102</v>
      </c>
      <c r="BA3863">
        <v>283.99770005360102</v>
      </c>
      <c r="BB3863">
        <v>27.588252309388299</v>
      </c>
      <c r="BC3863">
        <v>76.034589685892101</v>
      </c>
      <c r="BD3863">
        <v>180.374858058321</v>
      </c>
      <c r="BE3863">
        <v>1107.0651969794701</v>
      </c>
      <c r="BF3863">
        <v>199.74550914245501</v>
      </c>
      <c r="BG3863">
        <v>854.53257951250202</v>
      </c>
      <c r="BH3863">
        <v>52.787108324513497</v>
      </c>
      <c r="BI3863">
        <v>346.11755260499802</v>
      </c>
      <c r="BJ3863">
        <v>78.798128779463994</v>
      </c>
      <c r="BK3863">
        <v>138.21440707783901</v>
      </c>
      <c r="BL3863">
        <v>129.105016747695</v>
      </c>
      <c r="BM3863">
        <v>93.643381592531199</v>
      </c>
      <c r="BN3863">
        <v>16.7890115881893</v>
      </c>
      <c r="BO3863">
        <v>52.539958754582599</v>
      </c>
      <c r="BP3863">
        <v>24.314411249759299</v>
      </c>
      <c r="BQ3863">
        <v>155.14009605923599</v>
      </c>
      <c r="BR3863">
        <v>21.4019643426324</v>
      </c>
      <c r="BS3863">
        <v>94.970548619345905</v>
      </c>
      <c r="BT3863">
        <v>38.767583097258203</v>
      </c>
      <c r="BU3863">
        <v>224.32253463424999</v>
      </c>
      <c r="BV3863">
        <v>25.7427934528572</v>
      </c>
      <c r="BW3863">
        <v>141.73053303965699</v>
      </c>
      <c r="BX3863">
        <v>56.849208141735197</v>
      </c>
      <c r="BY3863">
        <v>121.574149752069</v>
      </c>
      <c r="BZ3863">
        <v>101.339105344035</v>
      </c>
      <c r="CA3863">
        <v>3.8776496411859398</v>
      </c>
      <c r="CB3863">
        <v>16.357394766848401</v>
      </c>
      <c r="CC3863">
        <v>1266.3333850864301</v>
      </c>
      <c r="CD3863">
        <v>1065.66476891</v>
      </c>
      <c r="CE3863">
        <v>52.372802369888497</v>
      </c>
      <c r="CF3863">
        <v>148.29581380654901</v>
      </c>
      <c r="CG3863">
        <v>3534.9903507382301</v>
      </c>
      <c r="CH3863">
        <v>1768.63404396942</v>
      </c>
      <c r="CI3863">
        <v>1546.75085083201</v>
      </c>
      <c r="CJ3863">
        <v>219.60545593680601</v>
      </c>
    </row>
    <row r="3864" spans="1:88" x14ac:dyDescent="0.2">
      <c r="A3864" t="s">
        <v>167</v>
      </c>
      <c r="B3864">
        <v>2009</v>
      </c>
      <c r="C3864" t="s">
        <v>15</v>
      </c>
      <c r="D3864" t="s">
        <v>2596</v>
      </c>
      <c r="E3864">
        <v>246.752575815124</v>
      </c>
      <c r="F3864">
        <v>76.936460183963305</v>
      </c>
      <c r="G3864">
        <v>114.090247668107</v>
      </c>
      <c r="H3864">
        <v>55.725867963053297</v>
      </c>
      <c r="I3864">
        <v>1586.5259220907101</v>
      </c>
      <c r="J3864">
        <v>1633.25425432923</v>
      </c>
      <c r="K3864">
        <v>3219.7801764199398</v>
      </c>
      <c r="L3864">
        <v>3466.532752235064</v>
      </c>
      <c r="M3864">
        <v>211.21697890447999</v>
      </c>
      <c r="N3864">
        <v>74.6724144945494</v>
      </c>
      <c r="O3864">
        <v>112.865439228379</v>
      </c>
      <c r="P3864">
        <v>23.679125181551399</v>
      </c>
      <c r="Q3864">
        <v>1400.21911983321</v>
      </c>
      <c r="R3864">
        <v>1420.89436500794</v>
      </c>
      <c r="S3864">
        <v>2821.1134848411498</v>
      </c>
      <c r="T3864">
        <v>3032.3304637456299</v>
      </c>
      <c r="U3864">
        <v>767.27562561547097</v>
      </c>
      <c r="V3864">
        <v>15.949333478052299</v>
      </c>
      <c r="W3864">
        <v>3.6562298576200201</v>
      </c>
      <c r="X3864">
        <v>747.67006227979903</v>
      </c>
      <c r="Y3864">
        <v>34.6740096228638</v>
      </c>
      <c r="Z3864">
        <v>6.2594374243712601</v>
      </c>
      <c r="AA3864">
        <v>3.8033647425772101</v>
      </c>
      <c r="AB3864">
        <v>24.611207455915402</v>
      </c>
      <c r="AC3864">
        <v>4571.0899170823996</v>
      </c>
      <c r="AD3864">
        <v>0</v>
      </c>
      <c r="AE3864">
        <v>0</v>
      </c>
      <c r="AF3864">
        <v>4571.0899170823996</v>
      </c>
      <c r="AG3864">
        <v>805.28282371742603</v>
      </c>
      <c r="AH3864">
        <v>0</v>
      </c>
      <c r="AI3864">
        <v>0</v>
      </c>
      <c r="AJ3864">
        <v>805.28282371742603</v>
      </c>
      <c r="AK3864">
        <v>643.17592396484895</v>
      </c>
      <c r="AL3864">
        <v>0</v>
      </c>
      <c r="AM3864">
        <v>0</v>
      </c>
      <c r="AN3864">
        <v>643.17592396484895</v>
      </c>
      <c r="AO3864">
        <v>6019.5486647646703</v>
      </c>
      <c r="AP3864">
        <v>0</v>
      </c>
      <c r="AQ3864">
        <v>0</v>
      </c>
      <c r="AR3864">
        <v>6019.5486647646703</v>
      </c>
      <c r="AS3864">
        <v>681.72756540594901</v>
      </c>
      <c r="AT3864">
        <v>83.657494101308203</v>
      </c>
      <c r="AU3864">
        <v>481.81312184405903</v>
      </c>
      <c r="AV3864">
        <v>116.256949460581</v>
      </c>
      <c r="AW3864">
        <v>86.760709769265802</v>
      </c>
      <c r="AX3864">
        <v>2.5716180303452498</v>
      </c>
      <c r="AY3864">
        <v>6.1016409502895401</v>
      </c>
      <c r="AZ3864">
        <v>78.087450788630804</v>
      </c>
      <c r="BA3864">
        <v>330.28853238331999</v>
      </c>
      <c r="BB3864">
        <v>27.1396196822725</v>
      </c>
      <c r="BC3864">
        <v>77.091038449939305</v>
      </c>
      <c r="BD3864">
        <v>226.05787425110799</v>
      </c>
      <c r="BE3864">
        <v>1231.6255138133999</v>
      </c>
      <c r="BF3864">
        <v>128.822412192776</v>
      </c>
      <c r="BG3864">
        <v>1060.7674505918001</v>
      </c>
      <c r="BH3864">
        <v>42.0356510288319</v>
      </c>
      <c r="BI3864">
        <v>394.90986052668097</v>
      </c>
      <c r="BJ3864">
        <v>50.060878729880102</v>
      </c>
      <c r="BK3864">
        <v>253.63637337667299</v>
      </c>
      <c r="BL3864">
        <v>91.212608420128404</v>
      </c>
      <c r="BM3864">
        <v>98.868898485197903</v>
      </c>
      <c r="BN3864">
        <v>15.715187440616001</v>
      </c>
      <c r="BO3864">
        <v>69.008763761477994</v>
      </c>
      <c r="BP3864">
        <v>14.144947283104001</v>
      </c>
      <c r="BQ3864">
        <v>152.80638201635301</v>
      </c>
      <c r="BR3864">
        <v>19.8388484332005</v>
      </c>
      <c r="BS3864">
        <v>108.380389781481</v>
      </c>
      <c r="BT3864">
        <v>24.587143801671601</v>
      </c>
      <c r="BU3864">
        <v>202.78369334384001</v>
      </c>
      <c r="BV3864">
        <v>21.5368408187061</v>
      </c>
      <c r="BW3864">
        <v>148.71508413542699</v>
      </c>
      <c r="BX3864">
        <v>32.531768389706798</v>
      </c>
      <c r="BY3864">
        <v>134.34091913917999</v>
      </c>
      <c r="BZ3864">
        <v>105.766887838136</v>
      </c>
      <c r="CA3864">
        <v>3.3768898004438399</v>
      </c>
      <c r="CB3864">
        <v>25.197141500598999</v>
      </c>
      <c r="CC3864">
        <v>1391.54419123547</v>
      </c>
      <c r="CD3864">
        <v>1113.2548542551001</v>
      </c>
      <c r="CE3864">
        <v>46.524992060591998</v>
      </c>
      <c r="CF3864">
        <v>231.764344919786</v>
      </c>
      <c r="CG3864">
        <v>2491.0047177968299</v>
      </c>
      <c r="CH3864">
        <v>896.67958504210003</v>
      </c>
      <c r="CI3864">
        <v>1535.4873554365699</v>
      </c>
      <c r="CJ3864">
        <v>58.8377773181574</v>
      </c>
    </row>
    <row r="3865" spans="1:88" x14ac:dyDescent="0.2">
      <c r="A3865" t="s">
        <v>167</v>
      </c>
      <c r="B3865">
        <v>2009</v>
      </c>
      <c r="C3865" t="s">
        <v>16</v>
      </c>
      <c r="D3865" t="s">
        <v>2597</v>
      </c>
      <c r="E3865">
        <v>380.44479721056302</v>
      </c>
      <c r="F3865">
        <v>112.861306170996</v>
      </c>
      <c r="G3865">
        <v>127.234072994588</v>
      </c>
      <c r="H3865">
        <v>140.34941804497799</v>
      </c>
      <c r="I3865">
        <v>572.04900270461496</v>
      </c>
      <c r="J3865">
        <v>457.53282245065202</v>
      </c>
      <c r="K3865">
        <v>1029.5818251552701</v>
      </c>
      <c r="L3865">
        <v>1410.0266223658332</v>
      </c>
      <c r="M3865">
        <v>311.31896916900502</v>
      </c>
      <c r="N3865">
        <v>110.714028323142</v>
      </c>
      <c r="O3865">
        <v>125.904253082566</v>
      </c>
      <c r="P3865">
        <v>74.700687763296699</v>
      </c>
      <c r="Q3865">
        <v>483.441955006581</v>
      </c>
      <c r="R3865">
        <v>387.830690322164</v>
      </c>
      <c r="S3865">
        <v>871.27264532874506</v>
      </c>
      <c r="T3865">
        <v>1182.59161449775</v>
      </c>
      <c r="U3865">
        <v>1262.88617193557</v>
      </c>
      <c r="V3865">
        <v>15.010989672339701</v>
      </c>
      <c r="W3865">
        <v>3.68675691215652</v>
      </c>
      <c r="X3865">
        <v>1244.18842535108</v>
      </c>
      <c r="Y3865">
        <v>41.957234714876599</v>
      </c>
      <c r="Z3865">
        <v>5.9463191478044397</v>
      </c>
      <c r="AA3865">
        <v>4.1531912389876702</v>
      </c>
      <c r="AB3865">
        <v>31.857724328084501</v>
      </c>
      <c r="AC3865">
        <v>5058.4368684560304</v>
      </c>
      <c r="AD3865">
        <v>0</v>
      </c>
      <c r="AE3865">
        <v>0</v>
      </c>
      <c r="AF3865">
        <v>5058.4368684560304</v>
      </c>
      <c r="AG3865">
        <v>3191.69421214359</v>
      </c>
      <c r="AH3865">
        <v>0</v>
      </c>
      <c r="AI3865">
        <v>0</v>
      </c>
      <c r="AJ3865">
        <v>3191.69421214359</v>
      </c>
      <c r="AK3865">
        <v>16791.3375053288</v>
      </c>
      <c r="AL3865">
        <v>0</v>
      </c>
      <c r="AM3865">
        <v>0</v>
      </c>
      <c r="AN3865">
        <v>16791.3375053288</v>
      </c>
      <c r="AO3865">
        <v>25041.4685859284</v>
      </c>
      <c r="AP3865">
        <v>0</v>
      </c>
      <c r="AQ3865">
        <v>0</v>
      </c>
      <c r="AR3865">
        <v>25041.4685859284</v>
      </c>
      <c r="AS3865">
        <v>1012.71500708613</v>
      </c>
      <c r="AT3865">
        <v>88.951986677232895</v>
      </c>
      <c r="AU3865">
        <v>489.52761818922698</v>
      </c>
      <c r="AV3865">
        <v>434.23540221967301</v>
      </c>
      <c r="AW3865">
        <v>116.455317339107</v>
      </c>
      <c r="AX3865">
        <v>2.7594737058322201</v>
      </c>
      <c r="AY3865">
        <v>5.1369826062316699</v>
      </c>
      <c r="AZ3865">
        <v>108.55886102704299</v>
      </c>
      <c r="BA3865">
        <v>353.063958175469</v>
      </c>
      <c r="BB3865">
        <v>25.595830814568899</v>
      </c>
      <c r="BC3865">
        <v>80.116844788333097</v>
      </c>
      <c r="BD3865">
        <v>247.35128257256699</v>
      </c>
      <c r="BE3865">
        <v>1443.8819063487299</v>
      </c>
      <c r="BF3865">
        <v>181.765457588743</v>
      </c>
      <c r="BG3865">
        <v>1179.40023058215</v>
      </c>
      <c r="BH3865">
        <v>82.716218177845207</v>
      </c>
      <c r="BI3865">
        <v>668.67282322677795</v>
      </c>
      <c r="BJ3865">
        <v>65.998735401116804</v>
      </c>
      <c r="BK3865">
        <v>252.686420200529</v>
      </c>
      <c r="BL3865">
        <v>349.98766762513299</v>
      </c>
      <c r="BM3865">
        <v>127.090865243244</v>
      </c>
      <c r="BN3865">
        <v>15.890784640344799</v>
      </c>
      <c r="BO3865">
        <v>72.943695587436693</v>
      </c>
      <c r="BP3865">
        <v>38.256385015462499</v>
      </c>
      <c r="BQ3865">
        <v>193.51476391734101</v>
      </c>
      <c r="BR3865">
        <v>20.214240563909598</v>
      </c>
      <c r="BS3865">
        <v>112.47428663232</v>
      </c>
      <c r="BT3865">
        <v>60.826236721111499</v>
      </c>
      <c r="BU3865">
        <v>256.99922591473</v>
      </c>
      <c r="BV3865">
        <v>23.394277181340801</v>
      </c>
      <c r="BW3865">
        <v>152.975254481561</v>
      </c>
      <c r="BX3865">
        <v>80.629694251828198</v>
      </c>
      <c r="BY3865">
        <v>142.62067648913001</v>
      </c>
      <c r="BZ3865">
        <v>91.481338533583795</v>
      </c>
      <c r="CA3865">
        <v>4.0081486853625297</v>
      </c>
      <c r="CB3865">
        <v>47.131189270183803</v>
      </c>
      <c r="CC3865">
        <v>1446.4581149084599</v>
      </c>
      <c r="CD3865">
        <v>964.19564672420302</v>
      </c>
      <c r="CE3865">
        <v>54.439096058630199</v>
      </c>
      <c r="CF3865">
        <v>427.823372125623</v>
      </c>
      <c r="CG3865">
        <v>3339.1370453978002</v>
      </c>
      <c r="CH3865">
        <v>1380.1351288169899</v>
      </c>
      <c r="CI3865">
        <v>1716.24815077477</v>
      </c>
      <c r="CJ3865">
        <v>242.75376580603501</v>
      </c>
    </row>
    <row r="3866" spans="1:88" x14ac:dyDescent="0.2">
      <c r="A3866" t="s">
        <v>167</v>
      </c>
      <c r="B3866">
        <v>2009</v>
      </c>
      <c r="C3866" t="s">
        <v>17</v>
      </c>
      <c r="D3866" t="s">
        <v>2598</v>
      </c>
      <c r="E3866">
        <v>884.89423199298301</v>
      </c>
      <c r="F3866">
        <v>308.768752929458</v>
      </c>
      <c r="G3866">
        <v>352.05192850619198</v>
      </c>
      <c r="H3866">
        <v>224.073550557332</v>
      </c>
      <c r="I3866">
        <v>131.80019584844001</v>
      </c>
      <c r="J3866">
        <v>1235.5010420403801</v>
      </c>
      <c r="K3866">
        <v>1367.30123788882</v>
      </c>
      <c r="L3866">
        <v>2252.1954698818031</v>
      </c>
      <c r="M3866">
        <v>785.41027521904095</v>
      </c>
      <c r="N3866">
        <v>303.16977905499402</v>
      </c>
      <c r="O3866">
        <v>348.53258275158402</v>
      </c>
      <c r="P3866">
        <v>133.70791341246201</v>
      </c>
      <c r="Q3866">
        <v>111.379213058639</v>
      </c>
      <c r="R3866">
        <v>1044.0738187811701</v>
      </c>
      <c r="S3866">
        <v>1155.4530318398099</v>
      </c>
      <c r="T3866">
        <v>1940.8633070588508</v>
      </c>
      <c r="U3866">
        <v>2061.32115726964</v>
      </c>
      <c r="V3866">
        <v>39.431780238296298</v>
      </c>
      <c r="W3866">
        <v>10.7457245777418</v>
      </c>
      <c r="X3866">
        <v>2011.1436524536</v>
      </c>
      <c r="Y3866">
        <v>87.344607670275707</v>
      </c>
      <c r="Z3866">
        <v>15.480467679551399</v>
      </c>
      <c r="AA3866">
        <v>10.9083981213593</v>
      </c>
      <c r="AB3866">
        <v>60.955741869365099</v>
      </c>
      <c r="AC3866">
        <v>17917.852639450299</v>
      </c>
      <c r="AD3866">
        <v>0</v>
      </c>
      <c r="AE3866">
        <v>0</v>
      </c>
      <c r="AF3866">
        <v>17917.852639450299</v>
      </c>
      <c r="AG3866">
        <v>1982.5378680527699</v>
      </c>
      <c r="AH3866">
        <v>0</v>
      </c>
      <c r="AI3866">
        <v>0</v>
      </c>
      <c r="AJ3866">
        <v>1982.5378680527699</v>
      </c>
      <c r="AK3866">
        <v>1995.2609207727201</v>
      </c>
      <c r="AL3866">
        <v>0</v>
      </c>
      <c r="AM3866">
        <v>0</v>
      </c>
      <c r="AN3866">
        <v>1995.2609207727201</v>
      </c>
      <c r="AO3866">
        <v>21895.6514282758</v>
      </c>
      <c r="AP3866">
        <v>0</v>
      </c>
      <c r="AQ3866">
        <v>0</v>
      </c>
      <c r="AR3866">
        <v>21895.6514282758</v>
      </c>
      <c r="AS3866">
        <v>2000.92397110976</v>
      </c>
      <c r="AT3866">
        <v>221.975767226388</v>
      </c>
      <c r="AU3866">
        <v>1441.10824950906</v>
      </c>
      <c r="AV3866">
        <v>337.83995437431298</v>
      </c>
      <c r="AW3866">
        <v>217.562506896402</v>
      </c>
      <c r="AX3866">
        <v>7.4351108550750196</v>
      </c>
      <c r="AY3866">
        <v>15.9676949572534</v>
      </c>
      <c r="AZ3866">
        <v>194.15970108407299</v>
      </c>
      <c r="BA3866">
        <v>929.98894608781302</v>
      </c>
      <c r="BB3866">
        <v>66.782180202996102</v>
      </c>
      <c r="BC3866">
        <v>223.31185530157899</v>
      </c>
      <c r="BD3866">
        <v>639.89491058323802</v>
      </c>
      <c r="BE3866">
        <v>3494.0067730465898</v>
      </c>
      <c r="BF3866">
        <v>438.99960225904402</v>
      </c>
      <c r="BG3866">
        <v>2926.5548576548199</v>
      </c>
      <c r="BH3866">
        <v>128.45231313272899</v>
      </c>
      <c r="BI3866">
        <v>984.50024781533796</v>
      </c>
      <c r="BJ3866">
        <v>172.89594707793401</v>
      </c>
      <c r="BK3866">
        <v>556.24421255101902</v>
      </c>
      <c r="BL3866">
        <v>255.36008818638501</v>
      </c>
      <c r="BM3866">
        <v>272.90962020978799</v>
      </c>
      <c r="BN3866">
        <v>41.3270495786156</v>
      </c>
      <c r="BO3866">
        <v>178.736117608965</v>
      </c>
      <c r="BP3866">
        <v>52.846453022207001</v>
      </c>
      <c r="BQ3866">
        <v>439.74071659223898</v>
      </c>
      <c r="BR3866">
        <v>52.031490666556103</v>
      </c>
      <c r="BS3866">
        <v>299.74158885602202</v>
      </c>
      <c r="BT3866">
        <v>87.967637069660796</v>
      </c>
      <c r="BU3866">
        <v>617.51302286212604</v>
      </c>
      <c r="BV3866">
        <v>60.494447943813903</v>
      </c>
      <c r="BW3866">
        <v>429.13789777823803</v>
      </c>
      <c r="BX3866">
        <v>127.88067714007499</v>
      </c>
      <c r="BY3866">
        <v>307.67789414925301</v>
      </c>
      <c r="BZ3866">
        <v>241.96535171390099</v>
      </c>
      <c r="CA3866">
        <v>13.0685552728263</v>
      </c>
      <c r="CB3866">
        <v>52.643987162525399</v>
      </c>
      <c r="CC3866">
        <v>3203.1138563367699</v>
      </c>
      <c r="CD3866">
        <v>2544.59576313154</v>
      </c>
      <c r="CE3866">
        <v>178.43164795379201</v>
      </c>
      <c r="CF3866">
        <v>480.08644525144098</v>
      </c>
      <c r="CG3866">
        <v>8956.5446418573702</v>
      </c>
      <c r="CH3866">
        <v>3790.4071974713102</v>
      </c>
      <c r="CI3866">
        <v>4771.0719561960104</v>
      </c>
      <c r="CJ3866">
        <v>395.065488190049</v>
      </c>
    </row>
    <row r="3867" spans="1:88" x14ac:dyDescent="0.2">
      <c r="A3867" t="s">
        <v>167</v>
      </c>
      <c r="B3867">
        <v>2009</v>
      </c>
      <c r="C3867" t="s">
        <v>18</v>
      </c>
      <c r="D3867" t="s">
        <v>2599</v>
      </c>
      <c r="E3867">
        <v>598.10312472769795</v>
      </c>
      <c r="F3867">
        <v>229.11963458723301</v>
      </c>
      <c r="G3867">
        <v>222.42104210003501</v>
      </c>
      <c r="H3867">
        <v>146.56244804043001</v>
      </c>
      <c r="I3867">
        <v>265.881586286833</v>
      </c>
      <c r="J3867">
        <v>1651.26113105184</v>
      </c>
      <c r="K3867">
        <v>1917.1427173386701</v>
      </c>
      <c r="L3867">
        <v>2515.2458420663679</v>
      </c>
      <c r="M3867">
        <v>533.88275832794204</v>
      </c>
      <c r="N3867">
        <v>225.55263595531301</v>
      </c>
      <c r="O3867">
        <v>220.27231999617501</v>
      </c>
      <c r="P3867">
        <v>88.057802376453097</v>
      </c>
      <c r="Q3867">
        <v>225.94598616130901</v>
      </c>
      <c r="R3867">
        <v>1403.24055484929</v>
      </c>
      <c r="S3867">
        <v>1629.1865410106</v>
      </c>
      <c r="T3867">
        <v>2163.0692993385419</v>
      </c>
      <c r="U3867">
        <v>1406.7029133508299</v>
      </c>
      <c r="V3867">
        <v>24.803884489472601</v>
      </c>
      <c r="W3867">
        <v>6.8786768459642698</v>
      </c>
      <c r="X3867">
        <v>1375.02035201539</v>
      </c>
      <c r="Y3867">
        <v>56.708181245837999</v>
      </c>
      <c r="Z3867">
        <v>9.8889312741044701</v>
      </c>
      <c r="AA3867">
        <v>6.6334066533923304</v>
      </c>
      <c r="AB3867">
        <v>40.185843318341199</v>
      </c>
      <c r="AC3867">
        <v>8016.4602530551701</v>
      </c>
      <c r="AD3867">
        <v>0</v>
      </c>
      <c r="AE3867">
        <v>0</v>
      </c>
      <c r="AF3867">
        <v>8016.4602530551701</v>
      </c>
      <c r="AG3867">
        <v>2295.5251451829499</v>
      </c>
      <c r="AH3867">
        <v>0</v>
      </c>
      <c r="AI3867">
        <v>0</v>
      </c>
      <c r="AJ3867">
        <v>2295.5251451829499</v>
      </c>
      <c r="AK3867">
        <v>1824.0563731084901</v>
      </c>
      <c r="AL3867">
        <v>0</v>
      </c>
      <c r="AM3867">
        <v>0</v>
      </c>
      <c r="AN3867">
        <v>1824.0563731084901</v>
      </c>
      <c r="AO3867">
        <v>12136.041771346599</v>
      </c>
      <c r="AP3867">
        <v>0</v>
      </c>
      <c r="AQ3867">
        <v>0</v>
      </c>
      <c r="AR3867">
        <v>12136.041771346599</v>
      </c>
      <c r="AS3867">
        <v>1418.9041270538</v>
      </c>
      <c r="AT3867">
        <v>143.20603867739499</v>
      </c>
      <c r="AU3867">
        <v>939.04686565667998</v>
      </c>
      <c r="AV3867">
        <v>336.65122271972803</v>
      </c>
      <c r="AW3867">
        <v>139.66901879016299</v>
      </c>
      <c r="AX3867">
        <v>5.0526427613119704</v>
      </c>
      <c r="AY3867">
        <v>10.9070375414962</v>
      </c>
      <c r="AZ3867">
        <v>123.709338487355</v>
      </c>
      <c r="BA3867">
        <v>1330.6973449562799</v>
      </c>
      <c r="BB3867">
        <v>42.903687293191901</v>
      </c>
      <c r="BC3867">
        <v>141.43197185124799</v>
      </c>
      <c r="BD3867">
        <v>1146.3616858118301</v>
      </c>
      <c r="BE3867">
        <v>2153.4407772822901</v>
      </c>
      <c r="BF3867">
        <v>306.89386101411498</v>
      </c>
      <c r="BG3867">
        <v>1760.2947522255399</v>
      </c>
      <c r="BH3867">
        <v>86.252164042639393</v>
      </c>
      <c r="BI3867">
        <v>726.90729235769095</v>
      </c>
      <c r="BJ3867">
        <v>159.521210943678</v>
      </c>
      <c r="BK3867">
        <v>300.74838325260299</v>
      </c>
      <c r="BL3867">
        <v>266.63769816140899</v>
      </c>
      <c r="BM3867">
        <v>168.15479624094499</v>
      </c>
      <c r="BN3867">
        <v>26.907863263838099</v>
      </c>
      <c r="BO3867">
        <v>102.879046776883</v>
      </c>
      <c r="BP3867">
        <v>38.367886200224497</v>
      </c>
      <c r="BQ3867">
        <v>276.34492631250703</v>
      </c>
      <c r="BR3867">
        <v>33.919949931364798</v>
      </c>
      <c r="BS3867">
        <v>179.13640191277301</v>
      </c>
      <c r="BT3867">
        <v>63.2885744683688</v>
      </c>
      <c r="BU3867">
        <v>389.42590675342097</v>
      </c>
      <c r="BV3867">
        <v>39.442553573157802</v>
      </c>
      <c r="BW3867">
        <v>261.927769109726</v>
      </c>
      <c r="BX3867">
        <v>88.055584070537705</v>
      </c>
      <c r="BY3867">
        <v>208.61511917946899</v>
      </c>
      <c r="BZ3867">
        <v>149.61342455523101</v>
      </c>
      <c r="CA3867">
        <v>29.4490442407185</v>
      </c>
      <c r="CB3867">
        <v>29.552650383519001</v>
      </c>
      <c r="CC3867">
        <v>2252.7664368801902</v>
      </c>
      <c r="CD3867">
        <v>1573.9190411872401</v>
      </c>
      <c r="CE3867">
        <v>410.84510640225398</v>
      </c>
      <c r="CF3867">
        <v>268.00228929069999</v>
      </c>
      <c r="CG3867">
        <v>6155.5481736128204</v>
      </c>
      <c r="CH3867">
        <v>2830.1803055446699</v>
      </c>
      <c r="CI3867">
        <v>3022.2205682703998</v>
      </c>
      <c r="CJ3867">
        <v>303.14729979774</v>
      </c>
    </row>
    <row r="3868" spans="1:88" x14ac:dyDescent="0.2">
      <c r="A3868" t="s">
        <v>167</v>
      </c>
      <c r="B3868">
        <v>2009</v>
      </c>
      <c r="C3868" t="s">
        <v>19</v>
      </c>
      <c r="D3868" t="s">
        <v>2600</v>
      </c>
      <c r="E3868">
        <v>135.10152236074799</v>
      </c>
      <c r="F3868">
        <v>30.979401561397001</v>
      </c>
      <c r="G3868">
        <v>85.877188863900301</v>
      </c>
      <c r="H3868">
        <v>18.2449319354503</v>
      </c>
      <c r="I3868">
        <v>14.9133313093343</v>
      </c>
      <c r="J3868">
        <v>110.08270222691399</v>
      </c>
      <c r="K3868">
        <v>124.99603353624801</v>
      </c>
      <c r="L3868">
        <v>260.09755589699603</v>
      </c>
      <c r="M3868">
        <v>125.86456520981299</v>
      </c>
      <c r="N3868">
        <v>30.334508801225599</v>
      </c>
      <c r="O3868">
        <v>84.804705954095297</v>
      </c>
      <c r="P3868">
        <v>10.7253504544924</v>
      </c>
      <c r="Q3868">
        <v>12.6932983184641</v>
      </c>
      <c r="R3868">
        <v>93.695536569638406</v>
      </c>
      <c r="S3868">
        <v>106.38883488810301</v>
      </c>
      <c r="T3868">
        <v>232.253400097916</v>
      </c>
      <c r="U3868">
        <v>172.338860149993</v>
      </c>
      <c r="V3868">
        <v>4.3995189353231003</v>
      </c>
      <c r="W3868">
        <v>1.9030810910161799</v>
      </c>
      <c r="X3868">
        <v>166.03626012365399</v>
      </c>
      <c r="Y3868">
        <v>10.8507727697906</v>
      </c>
      <c r="Z3868">
        <v>1.7949825060010101</v>
      </c>
      <c r="AA3868">
        <v>3.4392814849987201</v>
      </c>
      <c r="AB3868">
        <v>5.6165087787908403</v>
      </c>
      <c r="AC3868">
        <v>1417.60795060029</v>
      </c>
      <c r="AD3868">
        <v>0</v>
      </c>
      <c r="AE3868">
        <v>0</v>
      </c>
      <c r="AF3868">
        <v>1417.60795060029</v>
      </c>
      <c r="AG3868">
        <v>141.53983842156299</v>
      </c>
      <c r="AH3868">
        <v>0</v>
      </c>
      <c r="AI3868">
        <v>0</v>
      </c>
      <c r="AJ3868">
        <v>141.53983842156299</v>
      </c>
      <c r="AK3868">
        <v>133.699629448043</v>
      </c>
      <c r="AL3868">
        <v>0</v>
      </c>
      <c r="AM3868">
        <v>0</v>
      </c>
      <c r="AN3868">
        <v>133.699629448043</v>
      </c>
      <c r="AO3868">
        <v>1692.8474184699</v>
      </c>
      <c r="AP3868">
        <v>0</v>
      </c>
      <c r="AQ3868">
        <v>0</v>
      </c>
      <c r="AR3868">
        <v>1692.8474184699</v>
      </c>
      <c r="AS3868">
        <v>343.720468656717</v>
      </c>
      <c r="AT3868">
        <v>22.724591288824598</v>
      </c>
      <c r="AU3868">
        <v>295.68452715330699</v>
      </c>
      <c r="AV3868">
        <v>25.311350214586199</v>
      </c>
      <c r="AW3868">
        <v>19.855493917437499</v>
      </c>
      <c r="AX3868">
        <v>0.84737228205935</v>
      </c>
      <c r="AY3868">
        <v>1.8196948026674</v>
      </c>
      <c r="AZ3868">
        <v>17.1884268327108</v>
      </c>
      <c r="BA3868">
        <v>110.359290090473</v>
      </c>
      <c r="BB3868">
        <v>7.6110383326581603</v>
      </c>
      <c r="BC3868">
        <v>38.460490870234999</v>
      </c>
      <c r="BD3868">
        <v>64.287760887580205</v>
      </c>
      <c r="BE3868">
        <v>615.57086542863999</v>
      </c>
      <c r="BF3868">
        <v>47.369982128131099</v>
      </c>
      <c r="BG3868">
        <v>556.90897327209404</v>
      </c>
      <c r="BH3868">
        <v>11.291910028415501</v>
      </c>
      <c r="BI3868">
        <v>146.277682438787</v>
      </c>
      <c r="BJ3868">
        <v>22.546347681129902</v>
      </c>
      <c r="BK3868">
        <v>104.365527520065</v>
      </c>
      <c r="BL3868">
        <v>19.365807237591699</v>
      </c>
      <c r="BM3868">
        <v>38.866785822203198</v>
      </c>
      <c r="BN3868">
        <v>5.7924627664962802</v>
      </c>
      <c r="BO3868">
        <v>28.309491959367399</v>
      </c>
      <c r="BP3868">
        <v>4.7648310963395701</v>
      </c>
      <c r="BQ3868">
        <v>56.745245325680699</v>
      </c>
      <c r="BR3868">
        <v>7.0131844106307399</v>
      </c>
      <c r="BS3868">
        <v>41.853916275886803</v>
      </c>
      <c r="BT3868">
        <v>7.87814463916314</v>
      </c>
      <c r="BU3868">
        <v>75.748242260807302</v>
      </c>
      <c r="BV3868">
        <v>7.8067061004960498</v>
      </c>
      <c r="BW3868">
        <v>55.637960651062102</v>
      </c>
      <c r="BX3868">
        <v>12.3035755092492</v>
      </c>
      <c r="BY3868">
        <v>35.3518800864422</v>
      </c>
      <c r="BZ3868">
        <v>28.689738601224601</v>
      </c>
      <c r="CA3868">
        <v>1.80019474930101</v>
      </c>
      <c r="CB3868">
        <v>4.8619467359166002</v>
      </c>
      <c r="CC3868">
        <v>371.53099319556401</v>
      </c>
      <c r="CD3868">
        <v>301.59903801625802</v>
      </c>
      <c r="CE3868">
        <v>25.024202900506801</v>
      </c>
      <c r="CF3868">
        <v>44.907752278799599</v>
      </c>
      <c r="CG3868">
        <v>1581.1334391323801</v>
      </c>
      <c r="CH3868">
        <v>379.07375571327901</v>
      </c>
      <c r="CI3868">
        <v>1170.6146961414299</v>
      </c>
      <c r="CJ3868">
        <v>31.444987277672499</v>
      </c>
    </row>
    <row r="3869" spans="1:88" x14ac:dyDescent="0.2">
      <c r="A3869" t="s">
        <v>167</v>
      </c>
      <c r="B3869">
        <v>2009</v>
      </c>
      <c r="C3869" t="s">
        <v>20</v>
      </c>
      <c r="D3869" t="s">
        <v>2601</v>
      </c>
      <c r="E3869">
        <v>235.68355168752299</v>
      </c>
      <c r="F3869">
        <v>76.167857453465899</v>
      </c>
      <c r="G3869">
        <v>108.49105534977799</v>
      </c>
      <c r="H3869">
        <v>51.024638884279703</v>
      </c>
      <c r="I3869">
        <v>85.589461492282098</v>
      </c>
      <c r="J3869">
        <v>236.58079868672701</v>
      </c>
      <c r="K3869">
        <v>322.17026017900901</v>
      </c>
      <c r="L3869">
        <v>557.85381186653194</v>
      </c>
      <c r="M3869">
        <v>208.00769506191901</v>
      </c>
      <c r="N3869">
        <v>73.6435550882982</v>
      </c>
      <c r="O3869">
        <v>107.460507843226</v>
      </c>
      <c r="P3869">
        <v>26.903632130394701</v>
      </c>
      <c r="Q3869">
        <v>76.571204090689207</v>
      </c>
      <c r="R3869">
        <v>212.94675439055601</v>
      </c>
      <c r="S3869">
        <v>289.51795848124601</v>
      </c>
      <c r="T3869">
        <v>497.52565354316505</v>
      </c>
      <c r="U3869">
        <v>528.56329995895601</v>
      </c>
      <c r="V3869">
        <v>17.088740765246001</v>
      </c>
      <c r="W3869">
        <v>4.07333435148663</v>
      </c>
      <c r="X3869">
        <v>507.40122484222297</v>
      </c>
      <c r="Y3869">
        <v>33.8201991368215</v>
      </c>
      <c r="Z3869">
        <v>7.0371941142163399</v>
      </c>
      <c r="AA3869">
        <v>3.1164904287401698</v>
      </c>
      <c r="AB3869">
        <v>23.666514593864999</v>
      </c>
      <c r="AC3869">
        <v>3487.2311244928901</v>
      </c>
      <c r="AD3869">
        <v>0</v>
      </c>
      <c r="AE3869">
        <v>0</v>
      </c>
      <c r="AF3869">
        <v>3487.2311244928901</v>
      </c>
      <c r="AG3869">
        <v>452.353702956002</v>
      </c>
      <c r="AH3869">
        <v>0</v>
      </c>
      <c r="AI3869">
        <v>0</v>
      </c>
      <c r="AJ3869">
        <v>452.353702956002</v>
      </c>
      <c r="AK3869">
        <v>441.11720428592298</v>
      </c>
      <c r="AL3869">
        <v>0</v>
      </c>
      <c r="AM3869">
        <v>0</v>
      </c>
      <c r="AN3869">
        <v>441.11720428592298</v>
      </c>
      <c r="AO3869">
        <v>4380.7020317348097</v>
      </c>
      <c r="AP3869">
        <v>0</v>
      </c>
      <c r="AQ3869">
        <v>0</v>
      </c>
      <c r="AR3869">
        <v>4380.7020317348097</v>
      </c>
      <c r="AS3869">
        <v>689.73627804388502</v>
      </c>
      <c r="AT3869">
        <v>80.051691290331206</v>
      </c>
      <c r="AU3869">
        <v>529.48090199439196</v>
      </c>
      <c r="AV3869">
        <v>80.203684759160595</v>
      </c>
      <c r="AW3869">
        <v>65.613221504220107</v>
      </c>
      <c r="AX3869">
        <v>2.5826052833764801</v>
      </c>
      <c r="AY3869">
        <v>6.1991858784853502</v>
      </c>
      <c r="AZ3869">
        <v>56.831430342358097</v>
      </c>
      <c r="BA3869">
        <v>296.44972606556303</v>
      </c>
      <c r="BB3869">
        <v>29.610193481914099</v>
      </c>
      <c r="BC3869">
        <v>92.694928259287593</v>
      </c>
      <c r="BD3869">
        <v>174.14460432436101</v>
      </c>
      <c r="BE3869">
        <v>963.82728833054898</v>
      </c>
      <c r="BF3869">
        <v>145.23347812130001</v>
      </c>
      <c r="BG3869">
        <v>778.94721487221398</v>
      </c>
      <c r="BH3869">
        <v>39.646595337037802</v>
      </c>
      <c r="BI3869">
        <v>233.09015415283599</v>
      </c>
      <c r="BJ3869">
        <v>52.505554149561497</v>
      </c>
      <c r="BK3869">
        <v>119.488265977343</v>
      </c>
      <c r="BL3869">
        <v>61.096334025931903</v>
      </c>
      <c r="BM3869">
        <v>80.818669045428294</v>
      </c>
      <c r="BN3869">
        <v>20.304065407699198</v>
      </c>
      <c r="BO3869">
        <v>47.1746739083151</v>
      </c>
      <c r="BP3869">
        <v>13.3399297294138</v>
      </c>
      <c r="BQ3869">
        <v>134.07341576396399</v>
      </c>
      <c r="BR3869">
        <v>25.8483037613695</v>
      </c>
      <c r="BS3869">
        <v>86.702547831088197</v>
      </c>
      <c r="BT3869">
        <v>21.522564171506001</v>
      </c>
      <c r="BU3869">
        <v>195.397303931636</v>
      </c>
      <c r="BV3869">
        <v>27.8659787128441</v>
      </c>
      <c r="BW3869">
        <v>130.48457870608399</v>
      </c>
      <c r="BX3869">
        <v>37.046746512707898</v>
      </c>
      <c r="BY3869">
        <v>146.490541150197</v>
      </c>
      <c r="BZ3869">
        <v>120.024021995445</v>
      </c>
      <c r="CA3869">
        <v>3.6076434676226201</v>
      </c>
      <c r="CB3869">
        <v>22.858875687129199</v>
      </c>
      <c r="CC3869">
        <v>1518.2608457065201</v>
      </c>
      <c r="CD3869">
        <v>1258.6310305693301</v>
      </c>
      <c r="CE3869">
        <v>49.0254308677764</v>
      </c>
      <c r="CF3869">
        <v>210.60438426941101</v>
      </c>
      <c r="CG3869">
        <v>2461.45490473262</v>
      </c>
      <c r="CH3869">
        <v>925.16085496325604</v>
      </c>
      <c r="CI3869">
        <v>1477.9270785057799</v>
      </c>
      <c r="CJ3869">
        <v>58.366971263586002</v>
      </c>
    </row>
    <row r="3870" spans="1:88" x14ac:dyDescent="0.2">
      <c r="A3870" t="s">
        <v>167</v>
      </c>
      <c r="B3870">
        <v>2009</v>
      </c>
      <c r="C3870" t="s">
        <v>21</v>
      </c>
      <c r="D3870" t="s">
        <v>2602</v>
      </c>
      <c r="E3870">
        <v>17.5268458509893</v>
      </c>
      <c r="F3870">
        <v>4.6681647635353603</v>
      </c>
      <c r="G3870">
        <v>8.3882385556296502</v>
      </c>
      <c r="H3870">
        <v>4.4704425318242897</v>
      </c>
      <c r="I3870">
        <v>0</v>
      </c>
      <c r="J3870">
        <v>65.433777327947695</v>
      </c>
      <c r="K3870">
        <v>65.433777327947695</v>
      </c>
      <c r="L3870">
        <v>82.960623178936999</v>
      </c>
      <c r="M3870">
        <v>15.5066990186277</v>
      </c>
      <c r="N3870">
        <v>4.5753050501947703</v>
      </c>
      <c r="O3870">
        <v>8.3046368191658306</v>
      </c>
      <c r="P3870">
        <v>2.6267571492670898</v>
      </c>
      <c r="Q3870">
        <v>0</v>
      </c>
      <c r="R3870">
        <v>56.108026189061498</v>
      </c>
      <c r="S3870">
        <v>56.108026189061498</v>
      </c>
      <c r="T3870">
        <v>71.61472520768919</v>
      </c>
      <c r="U3870">
        <v>42.526974669646101</v>
      </c>
      <c r="V3870">
        <v>0.64093287179676095</v>
      </c>
      <c r="W3870">
        <v>0.28552866427551499</v>
      </c>
      <c r="X3870">
        <v>41.600513133573898</v>
      </c>
      <c r="Y3870">
        <v>1.5101108057132</v>
      </c>
      <c r="Z3870">
        <v>0.25784024008612599</v>
      </c>
      <c r="AA3870">
        <v>0.256588992808511</v>
      </c>
      <c r="AB3870">
        <v>0.99568157281856495</v>
      </c>
      <c r="AC3870">
        <v>341.20462333507697</v>
      </c>
      <c r="AD3870">
        <v>0</v>
      </c>
      <c r="AE3870">
        <v>0</v>
      </c>
      <c r="AF3870">
        <v>341.20462333507697</v>
      </c>
      <c r="AG3870">
        <v>94.1658764320172</v>
      </c>
      <c r="AH3870">
        <v>0</v>
      </c>
      <c r="AI3870">
        <v>0</v>
      </c>
      <c r="AJ3870">
        <v>94.1658764320172</v>
      </c>
      <c r="AK3870">
        <v>71.220096074694894</v>
      </c>
      <c r="AL3870">
        <v>0</v>
      </c>
      <c r="AM3870">
        <v>0</v>
      </c>
      <c r="AN3870">
        <v>71.220096074694894</v>
      </c>
      <c r="AO3870">
        <v>506.59059584178999</v>
      </c>
      <c r="AP3870">
        <v>0</v>
      </c>
      <c r="AQ3870">
        <v>0</v>
      </c>
      <c r="AR3870">
        <v>506.59059584178999</v>
      </c>
      <c r="AS3870">
        <v>51.760202732392798</v>
      </c>
      <c r="AT3870">
        <v>3.52572324847422</v>
      </c>
      <c r="AU3870">
        <v>35.303454093194901</v>
      </c>
      <c r="AV3870">
        <v>12.931025390723599</v>
      </c>
      <c r="AW3870">
        <v>3.7485640018594699</v>
      </c>
      <c r="AX3870">
        <v>0.119458740771411</v>
      </c>
      <c r="AY3870">
        <v>0.41626749583700201</v>
      </c>
      <c r="AZ3870">
        <v>3.21283776525105</v>
      </c>
      <c r="BA3870">
        <v>19.3333250035632</v>
      </c>
      <c r="BB3870">
        <v>1.10276054002341</v>
      </c>
      <c r="BC3870">
        <v>5.4502057096946697</v>
      </c>
      <c r="BD3870">
        <v>12.7803587538451</v>
      </c>
      <c r="BE3870">
        <v>78.188298341981195</v>
      </c>
      <c r="BF3870">
        <v>7.1755488329564701</v>
      </c>
      <c r="BG3870">
        <v>68.499697199843993</v>
      </c>
      <c r="BH3870">
        <v>2.5130523091808801</v>
      </c>
      <c r="BI3870">
        <v>25.9156635928946</v>
      </c>
      <c r="BJ3870">
        <v>2.7392596405568699</v>
      </c>
      <c r="BK3870">
        <v>12.8068289901142</v>
      </c>
      <c r="BL3870">
        <v>10.369574962223499</v>
      </c>
      <c r="BM3870">
        <v>6.3594516543090602</v>
      </c>
      <c r="BN3870">
        <v>0.68172321683169501</v>
      </c>
      <c r="BO3870">
        <v>4.3012637501364903</v>
      </c>
      <c r="BP3870">
        <v>1.3764646873408799</v>
      </c>
      <c r="BQ3870">
        <v>10.397235809870301</v>
      </c>
      <c r="BR3870">
        <v>0.86347428269434701</v>
      </c>
      <c r="BS3870">
        <v>7.40950208285052</v>
      </c>
      <c r="BT3870">
        <v>2.1242594443253902</v>
      </c>
      <c r="BU3870">
        <v>14.6673511045789</v>
      </c>
      <c r="BV3870">
        <v>0.99567936573524196</v>
      </c>
      <c r="BW3870">
        <v>10.768995083240901</v>
      </c>
      <c r="BX3870">
        <v>2.9026766556027801</v>
      </c>
      <c r="BY3870">
        <v>5.8462976665250803</v>
      </c>
      <c r="BZ3870">
        <v>4.0460894919387398</v>
      </c>
      <c r="CA3870">
        <v>0.96613079491189902</v>
      </c>
      <c r="CB3870">
        <v>0.83407737967443896</v>
      </c>
      <c r="CC3870">
        <v>63.5519201313382</v>
      </c>
      <c r="CD3870">
        <v>42.550322723130201</v>
      </c>
      <c r="CE3870">
        <v>13.507622015581701</v>
      </c>
      <c r="CF3870">
        <v>7.4939753926263304</v>
      </c>
      <c r="CG3870">
        <v>178.73891378704801</v>
      </c>
      <c r="CH3870">
        <v>56.659431116904898</v>
      </c>
      <c r="CI3870">
        <v>113.75550016533199</v>
      </c>
      <c r="CJ3870">
        <v>8.3239825048114309</v>
      </c>
    </row>
    <row r="3871" spans="1:88" x14ac:dyDescent="0.2">
      <c r="A3871" t="s">
        <v>167</v>
      </c>
      <c r="B3871">
        <v>2009</v>
      </c>
      <c r="C3871" t="s">
        <v>22</v>
      </c>
      <c r="D3871" t="s">
        <v>2603</v>
      </c>
      <c r="E3871">
        <v>147.403265315662</v>
      </c>
      <c r="F3871">
        <v>134.511077168659</v>
      </c>
      <c r="G3871">
        <v>6.7122543714220297</v>
      </c>
      <c r="H3871">
        <v>6.1799337755815698</v>
      </c>
      <c r="I3871">
        <v>0</v>
      </c>
      <c r="J3871">
        <v>1514.23908763077</v>
      </c>
      <c r="K3871">
        <v>1514.23908763077</v>
      </c>
      <c r="L3871">
        <v>1661.6423529464319</v>
      </c>
      <c r="M3871">
        <v>139.24097881784101</v>
      </c>
      <c r="N3871">
        <v>130.54281924091001</v>
      </c>
      <c r="O3871">
        <v>6.6454874356127798</v>
      </c>
      <c r="P3871">
        <v>2.0526721413178501</v>
      </c>
      <c r="Q3871">
        <v>0</v>
      </c>
      <c r="R3871">
        <v>1425.7344282525801</v>
      </c>
      <c r="S3871">
        <v>1425.7344282525801</v>
      </c>
      <c r="T3871">
        <v>1564.9754070704212</v>
      </c>
      <c r="U3871">
        <v>124.020206053268</v>
      </c>
      <c r="V3871">
        <v>22.270332409132699</v>
      </c>
      <c r="W3871">
        <v>0.24538469263901699</v>
      </c>
      <c r="X3871">
        <v>101.504488951497</v>
      </c>
      <c r="Y3871">
        <v>13.882619950901701</v>
      </c>
      <c r="Z3871">
        <v>11.4479852936922</v>
      </c>
      <c r="AA3871">
        <v>0.203464156017687</v>
      </c>
      <c r="AB3871">
        <v>2.23117050119177</v>
      </c>
      <c r="AC3871">
        <v>216.73403843211199</v>
      </c>
      <c r="AD3871">
        <v>0</v>
      </c>
      <c r="AE3871">
        <v>0</v>
      </c>
      <c r="AF3871">
        <v>216.73403843211199</v>
      </c>
      <c r="AG3871">
        <v>10.500179349830001</v>
      </c>
      <c r="AH3871">
        <v>0</v>
      </c>
      <c r="AI3871">
        <v>0</v>
      </c>
      <c r="AJ3871">
        <v>10.500179349830001</v>
      </c>
      <c r="AK3871">
        <v>698.26465780692195</v>
      </c>
      <c r="AL3871">
        <v>0</v>
      </c>
      <c r="AM3871">
        <v>0</v>
      </c>
      <c r="AN3871">
        <v>698.26465780692195</v>
      </c>
      <c r="AO3871">
        <v>925.49887558886803</v>
      </c>
      <c r="AP3871">
        <v>0</v>
      </c>
      <c r="AQ3871">
        <v>0</v>
      </c>
      <c r="AR3871">
        <v>925.49887558886803</v>
      </c>
      <c r="AS3871">
        <v>151.63260253688401</v>
      </c>
      <c r="AT3871">
        <v>81.429595442905295</v>
      </c>
      <c r="AU3871">
        <v>34.213283725392401</v>
      </c>
      <c r="AV3871">
        <v>35.989723368585899</v>
      </c>
      <c r="AW3871">
        <v>12.935163085999701</v>
      </c>
      <c r="AX3871">
        <v>3.96904220170831</v>
      </c>
      <c r="AY3871">
        <v>0.33560318810582601</v>
      </c>
      <c r="AZ3871">
        <v>8.6305176961855903</v>
      </c>
      <c r="BA3871">
        <v>90.434659963417602</v>
      </c>
      <c r="BB3871">
        <v>42.180622990330299</v>
      </c>
      <c r="BC3871">
        <v>6.3117550649158902</v>
      </c>
      <c r="BD3871">
        <v>41.942281908171203</v>
      </c>
      <c r="BE3871">
        <v>243.687536190814</v>
      </c>
      <c r="BF3871">
        <v>162.560410343689</v>
      </c>
      <c r="BG3871">
        <v>54.021712955194097</v>
      </c>
      <c r="BH3871">
        <v>27.105412891930399</v>
      </c>
      <c r="BI3871">
        <v>98.826165870903694</v>
      </c>
      <c r="BJ3871">
        <v>74.480509771887299</v>
      </c>
      <c r="BK3871">
        <v>10.352659210490099</v>
      </c>
      <c r="BL3871">
        <v>13.992996888526299</v>
      </c>
      <c r="BM3871">
        <v>31.918807861086801</v>
      </c>
      <c r="BN3871">
        <v>20.918896754713501</v>
      </c>
      <c r="BO3871">
        <v>3.5199155489776301</v>
      </c>
      <c r="BP3871">
        <v>7.4799955573956698</v>
      </c>
      <c r="BQ3871">
        <v>42.852850061140003</v>
      </c>
      <c r="BR3871">
        <v>27.036881097632001</v>
      </c>
      <c r="BS3871">
        <v>6.0097836640657496</v>
      </c>
      <c r="BT3871">
        <v>9.8061852994421592</v>
      </c>
      <c r="BU3871">
        <v>49.273668709470101</v>
      </c>
      <c r="BV3871">
        <v>29.3726952080921</v>
      </c>
      <c r="BW3871">
        <v>8.6963691291044203</v>
      </c>
      <c r="BX3871">
        <v>11.2046043722736</v>
      </c>
      <c r="BY3871">
        <v>184.64174646485799</v>
      </c>
      <c r="BZ3871">
        <v>160.65445413614901</v>
      </c>
      <c r="CA3871">
        <v>0.25720880844653898</v>
      </c>
      <c r="CB3871">
        <v>23.730083520262699</v>
      </c>
      <c r="CC3871">
        <v>1922.01676358087</v>
      </c>
      <c r="CD3871">
        <v>1688.3106350989599</v>
      </c>
      <c r="CE3871">
        <v>3.6109123882571401</v>
      </c>
      <c r="CF3871">
        <v>230.09521609365299</v>
      </c>
      <c r="CG3871">
        <v>1463.4329619467801</v>
      </c>
      <c r="CH3871">
        <v>1364.02797327088</v>
      </c>
      <c r="CI3871">
        <v>91.041533949401099</v>
      </c>
      <c r="CJ3871">
        <v>8.36345472649848</v>
      </c>
    </row>
    <row r="3872" spans="1:88" x14ac:dyDescent="0.2">
      <c r="A3872" t="s">
        <v>167</v>
      </c>
      <c r="B3872">
        <v>2009</v>
      </c>
      <c r="C3872" t="s">
        <v>78</v>
      </c>
      <c r="D3872" t="s">
        <v>2604</v>
      </c>
      <c r="E3872">
        <v>209.63196338331099</v>
      </c>
      <c r="F3872">
        <v>28.762326968220499</v>
      </c>
      <c r="G3872">
        <v>22.7229814272197</v>
      </c>
      <c r="H3872">
        <v>158.14665498787099</v>
      </c>
      <c r="I3872">
        <v>0</v>
      </c>
      <c r="J3872">
        <v>0</v>
      </c>
      <c r="K3872">
        <v>0</v>
      </c>
      <c r="L3872">
        <v>209.63196338331099</v>
      </c>
      <c r="M3872">
        <v>61.476912648697699</v>
      </c>
      <c r="N3872">
        <v>27.8343320624593</v>
      </c>
      <c r="O3872">
        <v>22.535314751470199</v>
      </c>
      <c r="P3872">
        <v>11.1072658347681</v>
      </c>
      <c r="Q3872">
        <v>0</v>
      </c>
      <c r="R3872">
        <v>0</v>
      </c>
      <c r="S3872">
        <v>0</v>
      </c>
      <c r="T3872">
        <v>61.476912648697699</v>
      </c>
      <c r="U3872">
        <v>5272.9257810979898</v>
      </c>
      <c r="V3872">
        <v>6.5849394864261503</v>
      </c>
      <c r="W3872">
        <v>0.79266032034001699</v>
      </c>
      <c r="X3872">
        <v>5265.5481812912303</v>
      </c>
      <c r="Y3872">
        <v>29.0831928176068</v>
      </c>
      <c r="Z3872">
        <v>2.5616490557064902</v>
      </c>
      <c r="AA3872">
        <v>0.56325559644621404</v>
      </c>
      <c r="AB3872">
        <v>25.9582881654541</v>
      </c>
      <c r="AC3872">
        <v>7136.4424185870403</v>
      </c>
      <c r="AD3872">
        <v>0</v>
      </c>
      <c r="AE3872">
        <v>0</v>
      </c>
      <c r="AF3872">
        <v>7136.4424185870403</v>
      </c>
      <c r="AG3872">
        <v>463.12935704488098</v>
      </c>
      <c r="AH3872">
        <v>0</v>
      </c>
      <c r="AI3872">
        <v>0</v>
      </c>
      <c r="AJ3872">
        <v>463.12935704488098</v>
      </c>
      <c r="AK3872">
        <v>63.542691781286102</v>
      </c>
      <c r="AL3872">
        <v>0</v>
      </c>
      <c r="AM3872">
        <v>0</v>
      </c>
      <c r="AN3872">
        <v>63.542691781286102</v>
      </c>
      <c r="AO3872">
        <v>7663.1144674132101</v>
      </c>
      <c r="AP3872">
        <v>0</v>
      </c>
      <c r="AQ3872">
        <v>0</v>
      </c>
      <c r="AR3872">
        <v>7663.1144674132101</v>
      </c>
      <c r="AS3872">
        <v>164.82998414393001</v>
      </c>
      <c r="AT3872">
        <v>32.205901554878302</v>
      </c>
      <c r="AU3872">
        <v>101.93571625105299</v>
      </c>
      <c r="AV3872">
        <v>30.6883663379989</v>
      </c>
      <c r="AW3872">
        <v>105.59562169781699</v>
      </c>
      <c r="AX3872">
        <v>1.0121108231315299</v>
      </c>
      <c r="AY3872">
        <v>1.5069322352464101</v>
      </c>
      <c r="AZ3872">
        <v>103.07657863943901</v>
      </c>
      <c r="BA3872">
        <v>166.44752884192599</v>
      </c>
      <c r="BB3872">
        <v>11.188522485149999</v>
      </c>
      <c r="BC3872">
        <v>17.151229332865999</v>
      </c>
      <c r="BD3872">
        <v>138.10777702390999</v>
      </c>
      <c r="BE3872">
        <v>220.93387881462101</v>
      </c>
      <c r="BF3872">
        <v>50.077304887030401</v>
      </c>
      <c r="BG3872">
        <v>148.88212249554101</v>
      </c>
      <c r="BH3872">
        <v>21.974451432049602</v>
      </c>
      <c r="BI3872">
        <v>47.252105810060399</v>
      </c>
      <c r="BJ3872">
        <v>20.4397260564517</v>
      </c>
      <c r="BK3872">
        <v>15.3816743691496</v>
      </c>
      <c r="BL3872">
        <v>11.430705384459101</v>
      </c>
      <c r="BM3872">
        <v>19.130182558261101</v>
      </c>
      <c r="BN3872">
        <v>6.2792805794896802</v>
      </c>
      <c r="BO3872">
        <v>7.7521634951687304</v>
      </c>
      <c r="BP3872">
        <v>5.0987384836027001</v>
      </c>
      <c r="BQ3872">
        <v>34.419367524888997</v>
      </c>
      <c r="BR3872">
        <v>8.0147141645174305</v>
      </c>
      <c r="BS3872">
        <v>16.359677797222801</v>
      </c>
      <c r="BT3872">
        <v>10.0449755631487</v>
      </c>
      <c r="BU3872">
        <v>48.592095156485598</v>
      </c>
      <c r="BV3872">
        <v>8.9664471133538193</v>
      </c>
      <c r="BW3872">
        <v>26.159059162931701</v>
      </c>
      <c r="BX3872">
        <v>13.4665888802</v>
      </c>
      <c r="BY3872">
        <v>56.305113012957101</v>
      </c>
      <c r="BZ3872">
        <v>45.2251535546784</v>
      </c>
      <c r="CA3872">
        <v>0.890849744036599</v>
      </c>
      <c r="CB3872">
        <v>10.1891097142421</v>
      </c>
      <c r="CC3872">
        <v>515.51983560950805</v>
      </c>
      <c r="CD3872">
        <v>475.49102969853101</v>
      </c>
      <c r="CE3872">
        <v>12.3504759862145</v>
      </c>
      <c r="CF3872">
        <v>27.678329924763698</v>
      </c>
      <c r="CG3872">
        <v>655.716626723079</v>
      </c>
      <c r="CH3872">
        <v>317.36982944412301</v>
      </c>
      <c r="CI3872">
        <v>311.30876189254201</v>
      </c>
      <c r="CJ3872">
        <v>27.038035386414101</v>
      </c>
    </row>
    <row r="3873" spans="1:88" x14ac:dyDescent="0.2">
      <c r="A3873" t="s">
        <v>167</v>
      </c>
      <c r="B3873">
        <v>2009</v>
      </c>
      <c r="C3873" t="s">
        <v>23</v>
      </c>
      <c r="D3873" t="s">
        <v>2605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0</v>
      </c>
      <c r="BI3873">
        <v>0</v>
      </c>
      <c r="BJ3873">
        <v>0</v>
      </c>
      <c r="BK3873">
        <v>0</v>
      </c>
      <c r="BL3873">
        <v>0</v>
      </c>
      <c r="BM3873">
        <v>0</v>
      </c>
      <c r="BN3873">
        <v>0</v>
      </c>
      <c r="BO3873">
        <v>0</v>
      </c>
      <c r="BP3873">
        <v>0</v>
      </c>
      <c r="BQ3873">
        <v>0</v>
      </c>
      <c r="BR3873">
        <v>0</v>
      </c>
      <c r="BS3873">
        <v>0</v>
      </c>
      <c r="BT3873">
        <v>0</v>
      </c>
      <c r="BU3873">
        <v>0</v>
      </c>
      <c r="BV3873">
        <v>0</v>
      </c>
      <c r="BW3873">
        <v>0</v>
      </c>
      <c r="BX3873">
        <v>0</v>
      </c>
      <c r="BY3873">
        <v>0</v>
      </c>
      <c r="BZ3873">
        <v>0</v>
      </c>
      <c r="CA3873">
        <v>0</v>
      </c>
      <c r="CB3873">
        <v>0</v>
      </c>
      <c r="CC3873">
        <v>0</v>
      </c>
      <c r="CD3873">
        <v>0</v>
      </c>
      <c r="CE3873">
        <v>0</v>
      </c>
      <c r="CF3873">
        <v>0</v>
      </c>
      <c r="CG3873">
        <v>0</v>
      </c>
      <c r="CH3873">
        <v>0</v>
      </c>
      <c r="CI3873">
        <v>0</v>
      </c>
      <c r="CJ3873">
        <v>0</v>
      </c>
    </row>
    <row r="3874" spans="1:88" x14ac:dyDescent="0.2">
      <c r="A3874" t="s">
        <v>167</v>
      </c>
      <c r="B3874">
        <v>2009</v>
      </c>
      <c r="C3874" t="s">
        <v>24</v>
      </c>
      <c r="D3874" t="s">
        <v>2606</v>
      </c>
      <c r="E3874">
        <v>1164.8652266786501</v>
      </c>
      <c r="F3874">
        <v>239.39219408997499</v>
      </c>
      <c r="G3874">
        <v>635.949858350775</v>
      </c>
      <c r="H3874">
        <v>289.52317423789799</v>
      </c>
      <c r="I3874">
        <v>0</v>
      </c>
      <c r="J3874">
        <v>0</v>
      </c>
      <c r="K3874">
        <v>0</v>
      </c>
      <c r="L3874">
        <v>1164.8652266786501</v>
      </c>
      <c r="M3874">
        <v>951.52362496872001</v>
      </c>
      <c r="N3874">
        <v>234.20398015747901</v>
      </c>
      <c r="O3874">
        <v>630.29271660777897</v>
      </c>
      <c r="P3874">
        <v>87.026928203460699</v>
      </c>
      <c r="Q3874">
        <v>0</v>
      </c>
      <c r="R3874">
        <v>0</v>
      </c>
      <c r="S3874">
        <v>0</v>
      </c>
      <c r="T3874">
        <v>951.52362496872001</v>
      </c>
      <c r="U3874">
        <v>3027.9574113374301</v>
      </c>
      <c r="V3874">
        <v>41.432395027185898</v>
      </c>
      <c r="W3874">
        <v>22.907987238388401</v>
      </c>
      <c r="X3874">
        <v>2963.6170290718501</v>
      </c>
      <c r="Y3874">
        <v>206.632781398764</v>
      </c>
      <c r="Z3874">
        <v>13.9342418013948</v>
      </c>
      <c r="AA3874">
        <v>17.061886114218201</v>
      </c>
      <c r="AB3874">
        <v>175.63665348315101</v>
      </c>
      <c r="AC3874">
        <v>74149.622578133698</v>
      </c>
      <c r="AD3874">
        <v>0</v>
      </c>
      <c r="AE3874">
        <v>0</v>
      </c>
      <c r="AF3874">
        <v>74149.622578133698</v>
      </c>
      <c r="AG3874">
        <v>1040.6225703333</v>
      </c>
      <c r="AH3874">
        <v>0</v>
      </c>
      <c r="AI3874">
        <v>0</v>
      </c>
      <c r="AJ3874">
        <v>1040.6225703333</v>
      </c>
      <c r="AK3874">
        <v>876.34189009343197</v>
      </c>
      <c r="AL3874">
        <v>0</v>
      </c>
      <c r="AM3874">
        <v>0</v>
      </c>
      <c r="AN3874">
        <v>876.34189009343197</v>
      </c>
      <c r="AO3874">
        <v>76066.587038560494</v>
      </c>
      <c r="AP3874">
        <v>0</v>
      </c>
      <c r="AQ3874">
        <v>0</v>
      </c>
      <c r="AR3874">
        <v>76066.587038560494</v>
      </c>
      <c r="AS3874">
        <v>3281.0461966978901</v>
      </c>
      <c r="AT3874">
        <v>307.364825446537</v>
      </c>
      <c r="AU3874">
        <v>2843.9004583815899</v>
      </c>
      <c r="AV3874">
        <v>129.780912869763</v>
      </c>
      <c r="AW3874">
        <v>623.27665514043304</v>
      </c>
      <c r="AX3874">
        <v>6.7142540485628501</v>
      </c>
      <c r="AY3874">
        <v>42.842797006665101</v>
      </c>
      <c r="AZ3874">
        <v>573.71960408520397</v>
      </c>
      <c r="BA3874">
        <v>2837.9180352101598</v>
      </c>
      <c r="BB3874">
        <v>67.142479240354305</v>
      </c>
      <c r="BC3874">
        <v>460.33414976285599</v>
      </c>
      <c r="BD3874">
        <v>2310.44140620695</v>
      </c>
      <c r="BE3874">
        <v>5053.79589603981</v>
      </c>
      <c r="BF3874">
        <v>349.87135360400703</v>
      </c>
      <c r="BG3874">
        <v>4490.8984918596298</v>
      </c>
      <c r="BH3874">
        <v>213.02605057617001</v>
      </c>
      <c r="BI3874">
        <v>934.628106636182</v>
      </c>
      <c r="BJ3874">
        <v>137.87890796539699</v>
      </c>
      <c r="BK3874">
        <v>686.97871225489303</v>
      </c>
      <c r="BL3874">
        <v>109.77048641589199</v>
      </c>
      <c r="BM3874">
        <v>361.85328314148302</v>
      </c>
      <c r="BN3874">
        <v>42.193856337815603</v>
      </c>
      <c r="BO3874">
        <v>270.199924920174</v>
      </c>
      <c r="BP3874">
        <v>49.459501883492997</v>
      </c>
      <c r="BQ3874">
        <v>693.73910299619297</v>
      </c>
      <c r="BR3874">
        <v>51.269835673092601</v>
      </c>
      <c r="BS3874">
        <v>537.02139389921297</v>
      </c>
      <c r="BT3874">
        <v>105.44787342388599</v>
      </c>
      <c r="BU3874">
        <v>1034.52059788473</v>
      </c>
      <c r="BV3874">
        <v>55.250447733707098</v>
      </c>
      <c r="BW3874">
        <v>835.64534770733098</v>
      </c>
      <c r="BX3874">
        <v>143.62480244369499</v>
      </c>
      <c r="BY3874">
        <v>312.00837571226202</v>
      </c>
      <c r="BZ3874">
        <v>215.44363892249399</v>
      </c>
      <c r="CA3874">
        <v>29.7750046191615</v>
      </c>
      <c r="CB3874">
        <v>66.789732170606797</v>
      </c>
      <c r="CC3874">
        <v>3287.9175455857899</v>
      </c>
      <c r="CD3874">
        <v>2268.9075293449</v>
      </c>
      <c r="CE3874">
        <v>408.197311239415</v>
      </c>
      <c r="CF3874">
        <v>610.81270500148003</v>
      </c>
      <c r="CG3874">
        <v>11816.8696593145</v>
      </c>
      <c r="CH3874">
        <v>3042.1506216052298</v>
      </c>
      <c r="CI3874">
        <v>8668.3570352611605</v>
      </c>
      <c r="CJ3874">
        <v>106.36200244813</v>
      </c>
    </row>
    <row r="3875" spans="1:88" x14ac:dyDescent="0.2">
      <c r="A3875" t="s">
        <v>167</v>
      </c>
      <c r="B3875">
        <v>2009</v>
      </c>
      <c r="C3875" t="s">
        <v>25</v>
      </c>
      <c r="D3875" t="s">
        <v>2607</v>
      </c>
      <c r="E3875">
        <v>83.546863813994904</v>
      </c>
      <c r="F3875">
        <v>7.6733691046070502</v>
      </c>
      <c r="G3875">
        <v>68.242262015753496</v>
      </c>
      <c r="H3875">
        <v>7.6312326936341197</v>
      </c>
      <c r="I3875">
        <v>0</v>
      </c>
      <c r="J3875">
        <v>0</v>
      </c>
      <c r="K3875">
        <v>0</v>
      </c>
      <c r="L3875">
        <v>83.546863813994904</v>
      </c>
      <c r="M3875">
        <v>78.974165666648204</v>
      </c>
      <c r="N3875">
        <v>7.5199486426233602</v>
      </c>
      <c r="O3875">
        <v>67.7583741271647</v>
      </c>
      <c r="P3875">
        <v>3.6958428968598702</v>
      </c>
      <c r="Q3875">
        <v>0</v>
      </c>
      <c r="R3875">
        <v>0</v>
      </c>
      <c r="S3875">
        <v>0</v>
      </c>
      <c r="T3875">
        <v>78.974165666648204</v>
      </c>
      <c r="U3875">
        <v>67.694209051922002</v>
      </c>
      <c r="V3875">
        <v>1.1504254555486</v>
      </c>
      <c r="W3875">
        <v>1.18928086556835</v>
      </c>
      <c r="X3875">
        <v>65.354502730804995</v>
      </c>
      <c r="Y3875">
        <v>5.8370468473229904</v>
      </c>
      <c r="Z3875">
        <v>0.41832156239922302</v>
      </c>
      <c r="AA3875">
        <v>1.5240129763414501</v>
      </c>
      <c r="AB3875">
        <v>3.8947123085823199</v>
      </c>
      <c r="AC3875">
        <v>1103.92355592337</v>
      </c>
      <c r="AD3875">
        <v>0</v>
      </c>
      <c r="AE3875">
        <v>0</v>
      </c>
      <c r="AF3875">
        <v>1103.92355592337</v>
      </c>
      <c r="AG3875">
        <v>11.135660075308101</v>
      </c>
      <c r="AH3875">
        <v>0</v>
      </c>
      <c r="AI3875">
        <v>0</v>
      </c>
      <c r="AJ3875">
        <v>11.135660075308101</v>
      </c>
      <c r="AK3875">
        <v>25.827784034901899</v>
      </c>
      <c r="AL3875">
        <v>0</v>
      </c>
      <c r="AM3875">
        <v>0</v>
      </c>
      <c r="AN3875">
        <v>25.827784034901899</v>
      </c>
      <c r="AO3875">
        <v>1140.8870000335901</v>
      </c>
      <c r="AP3875">
        <v>0</v>
      </c>
      <c r="AQ3875">
        <v>0</v>
      </c>
      <c r="AR3875">
        <v>1140.8870000335901</v>
      </c>
      <c r="AS3875">
        <v>175.20500655183901</v>
      </c>
      <c r="AT3875">
        <v>7.9811547751081102</v>
      </c>
      <c r="AU3875">
        <v>164.59317818904199</v>
      </c>
      <c r="AV3875">
        <v>2.6306735876892802</v>
      </c>
      <c r="AW3875">
        <v>16.559005172196599</v>
      </c>
      <c r="AX3875">
        <v>0.222540364089516</v>
      </c>
      <c r="AY3875">
        <v>0.81111041461695499</v>
      </c>
      <c r="AZ3875">
        <v>15.525354393490099</v>
      </c>
      <c r="BA3875">
        <v>185.25640366228899</v>
      </c>
      <c r="BB3875">
        <v>1.93632164609298</v>
      </c>
      <c r="BC3875">
        <v>24.885943654480698</v>
      </c>
      <c r="BD3875">
        <v>158.43413836171499</v>
      </c>
      <c r="BE3875">
        <v>535.06776858521096</v>
      </c>
      <c r="BF3875">
        <v>10.4634245726544</v>
      </c>
      <c r="BG3875">
        <v>518.99445185923196</v>
      </c>
      <c r="BH3875">
        <v>5.6098921533261601</v>
      </c>
      <c r="BI3875">
        <v>22.830177878221399</v>
      </c>
      <c r="BJ3875">
        <v>3.5252467818945301</v>
      </c>
      <c r="BK3875">
        <v>16.306986642310399</v>
      </c>
      <c r="BL3875">
        <v>2.9979444540164999</v>
      </c>
      <c r="BM3875">
        <v>23.706184175653998</v>
      </c>
      <c r="BN3875">
        <v>1.1566957313640001</v>
      </c>
      <c r="BO3875">
        <v>17.645952933936801</v>
      </c>
      <c r="BP3875">
        <v>4.9035355103531897</v>
      </c>
      <c r="BQ3875">
        <v>45.642117949845797</v>
      </c>
      <c r="BR3875">
        <v>1.4046651024330199</v>
      </c>
      <c r="BS3875">
        <v>37.887496219357203</v>
      </c>
      <c r="BT3875">
        <v>6.3499566280556401</v>
      </c>
      <c r="BU3875">
        <v>70.078067391904497</v>
      </c>
      <c r="BV3875">
        <v>1.51948351324689</v>
      </c>
      <c r="BW3875">
        <v>61.4246902788813</v>
      </c>
      <c r="BX3875">
        <v>7.1338935997763002</v>
      </c>
      <c r="BY3875">
        <v>11.016284071891301</v>
      </c>
      <c r="BZ3875">
        <v>6.07501172025892</v>
      </c>
      <c r="CA3875">
        <v>3.2069680180529501</v>
      </c>
      <c r="CB3875">
        <v>1.7343043335794499</v>
      </c>
      <c r="CC3875">
        <v>123.673601802563</v>
      </c>
      <c r="CD3875">
        <v>63.881967284445203</v>
      </c>
      <c r="CE3875">
        <v>43.686901679300803</v>
      </c>
      <c r="CF3875">
        <v>16.104732838817501</v>
      </c>
      <c r="CG3875">
        <v>1038.91100937018</v>
      </c>
      <c r="CH3875">
        <v>97.5493885701609</v>
      </c>
      <c r="CI3875">
        <v>939.76756687207205</v>
      </c>
      <c r="CJ3875">
        <v>1.5940539279436201</v>
      </c>
    </row>
    <row r="3876" spans="1:88" x14ac:dyDescent="0.2">
      <c r="A3876" t="s">
        <v>167</v>
      </c>
      <c r="B3876">
        <v>2009</v>
      </c>
      <c r="C3876" t="s">
        <v>26</v>
      </c>
      <c r="D3876" t="s">
        <v>2608</v>
      </c>
      <c r="E3876">
        <v>5683.0191840241096</v>
      </c>
      <c r="F3876">
        <v>53.789977865068003</v>
      </c>
      <c r="G3876">
        <v>5571.0694397012603</v>
      </c>
      <c r="H3876">
        <v>58.159766457778602</v>
      </c>
      <c r="I3876">
        <v>0</v>
      </c>
      <c r="J3876">
        <v>0</v>
      </c>
      <c r="K3876">
        <v>0</v>
      </c>
      <c r="L3876">
        <v>5683.0191840241096</v>
      </c>
      <c r="M3876">
        <v>5560.7390694059504</v>
      </c>
      <c r="N3876">
        <v>52.940180330967401</v>
      </c>
      <c r="O3876">
        <v>5487.0244470097095</v>
      </c>
      <c r="P3876">
        <v>20.774442065269302</v>
      </c>
      <c r="Q3876">
        <v>0</v>
      </c>
      <c r="R3876">
        <v>0</v>
      </c>
      <c r="S3876">
        <v>0</v>
      </c>
      <c r="T3876">
        <v>5560.7390694059504</v>
      </c>
      <c r="U3876">
        <v>939.74222190902196</v>
      </c>
      <c r="V3876">
        <v>7.5063757759459797</v>
      </c>
      <c r="W3876">
        <v>41.531292424680302</v>
      </c>
      <c r="X3876">
        <v>890.70455370839602</v>
      </c>
      <c r="Y3876">
        <v>318.81507252417998</v>
      </c>
      <c r="Z3876">
        <v>2.2219400661142101</v>
      </c>
      <c r="AA3876">
        <v>278.54600798971802</v>
      </c>
      <c r="AB3876">
        <v>38.047124468347803</v>
      </c>
      <c r="AC3876">
        <v>3469.3172561197498</v>
      </c>
      <c r="AD3876">
        <v>0</v>
      </c>
      <c r="AE3876">
        <v>0</v>
      </c>
      <c r="AF3876">
        <v>3469.3172561197498</v>
      </c>
      <c r="AG3876">
        <v>167.942305881842</v>
      </c>
      <c r="AH3876">
        <v>0</v>
      </c>
      <c r="AI3876">
        <v>0</v>
      </c>
      <c r="AJ3876">
        <v>167.942305881842</v>
      </c>
      <c r="AK3876">
        <v>142.65645152928201</v>
      </c>
      <c r="AL3876">
        <v>0</v>
      </c>
      <c r="AM3876">
        <v>0</v>
      </c>
      <c r="AN3876">
        <v>142.65645152928201</v>
      </c>
      <c r="AO3876">
        <v>3779.9160135308698</v>
      </c>
      <c r="AP3876">
        <v>0</v>
      </c>
      <c r="AQ3876">
        <v>0</v>
      </c>
      <c r="AR3876">
        <v>3779.9160135308698</v>
      </c>
      <c r="AS3876">
        <v>6547.8703071247701</v>
      </c>
      <c r="AT3876">
        <v>61.530423910166199</v>
      </c>
      <c r="AU3876">
        <v>6461.0734018415797</v>
      </c>
      <c r="AV3876">
        <v>25.2664813730145</v>
      </c>
      <c r="AW3876">
        <v>206.27612864764799</v>
      </c>
      <c r="AX3876">
        <v>1.7172274906351701</v>
      </c>
      <c r="AY3876">
        <v>54.5325336769017</v>
      </c>
      <c r="AZ3876">
        <v>150.02636748011099</v>
      </c>
      <c r="BA3876">
        <v>2259.0243588439598</v>
      </c>
      <c r="BB3876">
        <v>12.000033794715799</v>
      </c>
      <c r="BC3876">
        <v>1954.6821876466699</v>
      </c>
      <c r="BD3876">
        <v>292.34213740257599</v>
      </c>
      <c r="BE3876">
        <v>110648.79267218101</v>
      </c>
      <c r="BF3876">
        <v>72.127833270058304</v>
      </c>
      <c r="BG3876">
        <v>110529.346183585</v>
      </c>
      <c r="BH3876">
        <v>47.318655325632797</v>
      </c>
      <c r="BI3876">
        <v>39080.638393681002</v>
      </c>
      <c r="BJ3876">
        <v>23.056216131461799</v>
      </c>
      <c r="BK3876">
        <v>39027.044103521497</v>
      </c>
      <c r="BL3876">
        <v>30.538074027973401</v>
      </c>
      <c r="BM3876">
        <v>7685.65131996535</v>
      </c>
      <c r="BN3876">
        <v>8.6527451983480894</v>
      </c>
      <c r="BO3876">
        <v>7663.7639629138603</v>
      </c>
      <c r="BP3876">
        <v>13.234611853141599</v>
      </c>
      <c r="BQ3876">
        <v>8540.15386291082</v>
      </c>
      <c r="BR3876">
        <v>10.176422633649</v>
      </c>
      <c r="BS3876">
        <v>8503.0453366705897</v>
      </c>
      <c r="BT3876">
        <v>26.932103606599298</v>
      </c>
      <c r="BU3876">
        <v>8575.15393832667</v>
      </c>
      <c r="BV3876">
        <v>11.1567558095857</v>
      </c>
      <c r="BW3876">
        <v>8529.58745391095</v>
      </c>
      <c r="BX3876">
        <v>34.409728606146103</v>
      </c>
      <c r="BY3876">
        <v>48.575296191888199</v>
      </c>
      <c r="BZ3876">
        <v>34.6891043622702</v>
      </c>
      <c r="CA3876">
        <v>3.25084769560406</v>
      </c>
      <c r="CB3876">
        <v>10.6353441340139</v>
      </c>
      <c r="CC3876">
        <v>503.55613724371301</v>
      </c>
      <c r="CD3876">
        <v>364.99664397229702</v>
      </c>
      <c r="CE3876">
        <v>44.647517557508102</v>
      </c>
      <c r="CF3876">
        <v>93.911975713908305</v>
      </c>
      <c r="CG3876">
        <v>71734.112553031795</v>
      </c>
      <c r="CH3876">
        <v>777.34690717887099</v>
      </c>
      <c r="CI3876">
        <v>70936.130994315099</v>
      </c>
      <c r="CJ3876">
        <v>20.634651537818701</v>
      </c>
    </row>
    <row r="3877" spans="1:88" x14ac:dyDescent="0.2">
      <c r="A3877" t="s">
        <v>167</v>
      </c>
      <c r="B3877">
        <v>2009</v>
      </c>
      <c r="C3877" t="s">
        <v>27</v>
      </c>
      <c r="D3877" t="s">
        <v>2609</v>
      </c>
      <c r="E3877">
        <v>885.11035236715304</v>
      </c>
      <c r="F3877">
        <v>10.9316490908289</v>
      </c>
      <c r="G3877">
        <v>863.78243449433705</v>
      </c>
      <c r="H3877">
        <v>10.3962687819851</v>
      </c>
      <c r="I3877">
        <v>0</v>
      </c>
      <c r="J3877">
        <v>0</v>
      </c>
      <c r="K3877">
        <v>0</v>
      </c>
      <c r="L3877">
        <v>885.11035236715304</v>
      </c>
      <c r="M3877">
        <v>865.85732693533203</v>
      </c>
      <c r="N3877">
        <v>10.7271677438599</v>
      </c>
      <c r="O3877">
        <v>851.58024863723097</v>
      </c>
      <c r="P3877">
        <v>3.5499105542426501</v>
      </c>
      <c r="Q3877">
        <v>0</v>
      </c>
      <c r="R3877">
        <v>0</v>
      </c>
      <c r="S3877">
        <v>0</v>
      </c>
      <c r="T3877">
        <v>865.85732693533203</v>
      </c>
      <c r="U3877">
        <v>178.22973159429199</v>
      </c>
      <c r="V3877">
        <v>1.6320811648912299</v>
      </c>
      <c r="W3877">
        <v>11.076204128549101</v>
      </c>
      <c r="X3877">
        <v>165.52144630085201</v>
      </c>
      <c r="Y3877">
        <v>45.1813179686079</v>
      </c>
      <c r="Z3877">
        <v>0.54925945586150104</v>
      </c>
      <c r="AA3877">
        <v>40.017720650652599</v>
      </c>
      <c r="AB3877">
        <v>4.6143378620937998</v>
      </c>
      <c r="AC3877">
        <v>1263.31703168472</v>
      </c>
      <c r="AD3877">
        <v>0</v>
      </c>
      <c r="AE3877">
        <v>0</v>
      </c>
      <c r="AF3877">
        <v>1263.31703168472</v>
      </c>
      <c r="AG3877">
        <v>35.989710530357698</v>
      </c>
      <c r="AH3877">
        <v>0</v>
      </c>
      <c r="AI3877">
        <v>0</v>
      </c>
      <c r="AJ3877">
        <v>35.989710530357698</v>
      </c>
      <c r="AK3877">
        <v>33.85429100388</v>
      </c>
      <c r="AL3877">
        <v>0</v>
      </c>
      <c r="AM3877">
        <v>0</v>
      </c>
      <c r="AN3877">
        <v>33.85429100388</v>
      </c>
      <c r="AO3877">
        <v>1333.16103321896</v>
      </c>
      <c r="AP3877">
        <v>0</v>
      </c>
      <c r="AQ3877">
        <v>0</v>
      </c>
      <c r="AR3877">
        <v>1333.16103321896</v>
      </c>
      <c r="AS3877">
        <v>2660.5553097705001</v>
      </c>
      <c r="AT3877">
        <v>11.9066405746256</v>
      </c>
      <c r="AU3877">
        <v>2642.8309205866599</v>
      </c>
      <c r="AV3877">
        <v>5.8177486092172099</v>
      </c>
      <c r="AW3877">
        <v>18.052382340384899</v>
      </c>
      <c r="AX3877">
        <v>0.34353689023481898</v>
      </c>
      <c r="AY3877">
        <v>0.98614480640439395</v>
      </c>
      <c r="AZ3877">
        <v>16.7227006437457</v>
      </c>
      <c r="BA3877">
        <v>298.84626367702202</v>
      </c>
      <c r="BB3877">
        <v>2.6940452200040501</v>
      </c>
      <c r="BC3877">
        <v>246.79300065888299</v>
      </c>
      <c r="BD3877">
        <v>49.359217798134502</v>
      </c>
      <c r="BE3877">
        <v>3216.5973744298999</v>
      </c>
      <c r="BF3877">
        <v>15.460275782533</v>
      </c>
      <c r="BG3877">
        <v>3194.5127346992599</v>
      </c>
      <c r="BH3877">
        <v>6.6243639481002603</v>
      </c>
      <c r="BI3877">
        <v>339.72300618523298</v>
      </c>
      <c r="BJ3877">
        <v>5.1746042881884202</v>
      </c>
      <c r="BK3877">
        <v>328.40985648655101</v>
      </c>
      <c r="BL3877">
        <v>6.1385454104935997</v>
      </c>
      <c r="BM3877">
        <v>76.292809654284895</v>
      </c>
      <c r="BN3877">
        <v>1.7876857264563799</v>
      </c>
      <c r="BO3877">
        <v>72.212641000721803</v>
      </c>
      <c r="BP3877">
        <v>2.2924829271067102</v>
      </c>
      <c r="BQ3877">
        <v>85.655747001717202</v>
      </c>
      <c r="BR3877">
        <v>2.1520536483064401</v>
      </c>
      <c r="BS3877">
        <v>79.396767793032893</v>
      </c>
      <c r="BT3877">
        <v>4.1069255603779098</v>
      </c>
      <c r="BU3877">
        <v>94.160672549849494</v>
      </c>
      <c r="BV3877">
        <v>2.3568376019456401</v>
      </c>
      <c r="BW3877">
        <v>86.419882717801698</v>
      </c>
      <c r="BX3877">
        <v>5.38395223010221</v>
      </c>
      <c r="BY3877">
        <v>11.837915588946499</v>
      </c>
      <c r="BZ3877">
        <v>8.5024612566309798</v>
      </c>
      <c r="CA3877">
        <v>0.85773100923471501</v>
      </c>
      <c r="CB3877">
        <v>2.47772332308078</v>
      </c>
      <c r="CC3877">
        <v>123.10569732800499</v>
      </c>
      <c r="CD3877">
        <v>89.470094237694894</v>
      </c>
      <c r="CE3877">
        <v>11.8533560523927</v>
      </c>
      <c r="CF3877">
        <v>21.7822470379175</v>
      </c>
      <c r="CG3877">
        <v>12054.0078654012</v>
      </c>
      <c r="CH3877">
        <v>148.95070464111399</v>
      </c>
      <c r="CI3877">
        <v>11900.988193487199</v>
      </c>
      <c r="CJ3877">
        <v>4.0689672728774804</v>
      </c>
    </row>
    <row r="3878" spans="1:88" x14ac:dyDescent="0.2">
      <c r="A3878" t="s">
        <v>167</v>
      </c>
      <c r="B3878">
        <v>2009</v>
      </c>
      <c r="C3878" t="s">
        <v>28</v>
      </c>
      <c r="D3878" t="s">
        <v>2610</v>
      </c>
      <c r="E3878">
        <v>857.43735931848403</v>
      </c>
      <c r="F3878">
        <v>58.817781955076001</v>
      </c>
      <c r="G3878">
        <v>736.75002646278097</v>
      </c>
      <c r="H3878">
        <v>61.8695509006252</v>
      </c>
      <c r="I3878">
        <v>0</v>
      </c>
      <c r="J3878">
        <v>659.77503530014803</v>
      </c>
      <c r="K3878">
        <v>659.77503530014803</v>
      </c>
      <c r="L3878">
        <v>1517.2123946186321</v>
      </c>
      <c r="M3878">
        <v>817.06556991703303</v>
      </c>
      <c r="N3878">
        <v>57.652556349271698</v>
      </c>
      <c r="O3878">
        <v>730.10208087502804</v>
      </c>
      <c r="P3878">
        <v>29.310932692731601</v>
      </c>
      <c r="Q3878">
        <v>0</v>
      </c>
      <c r="R3878">
        <v>608.01915441244103</v>
      </c>
      <c r="S3878">
        <v>608.01915441244103</v>
      </c>
      <c r="T3878">
        <v>1425.0847243294741</v>
      </c>
      <c r="U3878">
        <v>603.48755102796804</v>
      </c>
      <c r="V3878">
        <v>9.0787271507773308</v>
      </c>
      <c r="W3878">
        <v>8.4351096065806406</v>
      </c>
      <c r="X3878">
        <v>585.97371427060898</v>
      </c>
      <c r="Y3878">
        <v>53.659381408422497</v>
      </c>
      <c r="Z3878">
        <v>3.14851485582173</v>
      </c>
      <c r="AA3878">
        <v>21.600898817416901</v>
      </c>
      <c r="AB3878">
        <v>28.909967735183901</v>
      </c>
      <c r="AC3878">
        <v>8569.9968474269699</v>
      </c>
      <c r="AD3878">
        <v>0</v>
      </c>
      <c r="AE3878">
        <v>0</v>
      </c>
      <c r="AF3878">
        <v>8569.9968474269699</v>
      </c>
      <c r="AG3878">
        <v>85.4450912144044</v>
      </c>
      <c r="AH3878">
        <v>0</v>
      </c>
      <c r="AI3878">
        <v>0</v>
      </c>
      <c r="AJ3878">
        <v>85.4450912144044</v>
      </c>
      <c r="AK3878">
        <v>638.43262943140201</v>
      </c>
      <c r="AL3878">
        <v>0</v>
      </c>
      <c r="AM3878">
        <v>0</v>
      </c>
      <c r="AN3878">
        <v>638.43262943140201</v>
      </c>
      <c r="AO3878">
        <v>9293.8745680727807</v>
      </c>
      <c r="AP3878">
        <v>0</v>
      </c>
      <c r="AQ3878">
        <v>0</v>
      </c>
      <c r="AR3878">
        <v>9293.8745680727807</v>
      </c>
      <c r="AS3878">
        <v>1682.49961255834</v>
      </c>
      <c r="AT3878">
        <v>64.170462339558597</v>
      </c>
      <c r="AU3878">
        <v>1599.0512511694401</v>
      </c>
      <c r="AV3878">
        <v>19.2778990493352</v>
      </c>
      <c r="AW3878">
        <v>121.35823351078101</v>
      </c>
      <c r="AX3878">
        <v>1.78788329130913</v>
      </c>
      <c r="AY3878">
        <v>9.5622628070679898</v>
      </c>
      <c r="AZ3878">
        <v>110.008087412404</v>
      </c>
      <c r="BA3878">
        <v>604.70584364601905</v>
      </c>
      <c r="BB3878">
        <v>15.0544280756046</v>
      </c>
      <c r="BC3878">
        <v>243.39125946101899</v>
      </c>
      <c r="BD3878">
        <v>346.26015610939498</v>
      </c>
      <c r="BE3878">
        <v>7013.2376212471499</v>
      </c>
      <c r="BF3878">
        <v>89.091494358442006</v>
      </c>
      <c r="BG3878">
        <v>6882.6129409629102</v>
      </c>
      <c r="BH3878">
        <v>41.533185925814102</v>
      </c>
      <c r="BI3878">
        <v>1219.0863170175101</v>
      </c>
      <c r="BJ3878">
        <v>28.223804008256302</v>
      </c>
      <c r="BK3878">
        <v>1165.1118720721199</v>
      </c>
      <c r="BL3878">
        <v>25.750640937130999</v>
      </c>
      <c r="BM3878">
        <v>369.20979153722601</v>
      </c>
      <c r="BN3878">
        <v>9.5822948826067496</v>
      </c>
      <c r="BO3878">
        <v>343.36656056599702</v>
      </c>
      <c r="BP3878">
        <v>16.260936088622401</v>
      </c>
      <c r="BQ3878">
        <v>579.49378797777695</v>
      </c>
      <c r="BR3878">
        <v>11.654959475527599</v>
      </c>
      <c r="BS3878">
        <v>540.11484149951605</v>
      </c>
      <c r="BT3878">
        <v>27.7239870027331</v>
      </c>
      <c r="BU3878">
        <v>792.55679939608501</v>
      </c>
      <c r="BV3878">
        <v>12.6316060744571</v>
      </c>
      <c r="BW3878">
        <v>744.18302724740897</v>
      </c>
      <c r="BX3878">
        <v>35.742166074219497</v>
      </c>
      <c r="BY3878">
        <v>89.954251394734001</v>
      </c>
      <c r="BZ3878">
        <v>48.294048303003201</v>
      </c>
      <c r="CA3878">
        <v>24.359027738543599</v>
      </c>
      <c r="CB3878">
        <v>17.301175353187201</v>
      </c>
      <c r="CC3878">
        <v>990.93978362970404</v>
      </c>
      <c r="CD3878">
        <v>508.13271775813701</v>
      </c>
      <c r="CE3878">
        <v>324.01928966189502</v>
      </c>
      <c r="CF3878">
        <v>158.78777620967301</v>
      </c>
      <c r="CG3878">
        <v>10781.171282412</v>
      </c>
      <c r="CH3878">
        <v>777.18115661247805</v>
      </c>
      <c r="CI3878">
        <v>9990.2020792691201</v>
      </c>
      <c r="CJ3878">
        <v>13.788046530374199</v>
      </c>
    </row>
    <row r="3879" spans="1:88" x14ac:dyDescent="0.2">
      <c r="A3879" t="s">
        <v>167</v>
      </c>
      <c r="B3879">
        <v>2009</v>
      </c>
      <c r="C3879" t="s">
        <v>29</v>
      </c>
      <c r="D3879" t="s">
        <v>2611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0</v>
      </c>
      <c r="BI3879">
        <v>0</v>
      </c>
      <c r="BJ3879">
        <v>0</v>
      </c>
      <c r="BK3879">
        <v>0</v>
      </c>
      <c r="BL3879">
        <v>0</v>
      </c>
      <c r="BM3879">
        <v>0</v>
      </c>
      <c r="BN3879">
        <v>0</v>
      </c>
      <c r="BO3879">
        <v>0</v>
      </c>
      <c r="BP3879">
        <v>0</v>
      </c>
      <c r="BQ3879">
        <v>0</v>
      </c>
      <c r="BR3879">
        <v>0</v>
      </c>
      <c r="BS3879">
        <v>0</v>
      </c>
      <c r="BT3879">
        <v>0</v>
      </c>
      <c r="BU3879">
        <v>0</v>
      </c>
      <c r="BV3879">
        <v>0</v>
      </c>
      <c r="BW3879">
        <v>0</v>
      </c>
      <c r="BX3879">
        <v>0</v>
      </c>
      <c r="BY3879">
        <v>0</v>
      </c>
      <c r="BZ3879">
        <v>0</v>
      </c>
      <c r="CA3879">
        <v>0</v>
      </c>
      <c r="CB3879">
        <v>0</v>
      </c>
      <c r="CC3879">
        <v>0</v>
      </c>
      <c r="CD3879">
        <v>0</v>
      </c>
      <c r="CE3879">
        <v>0</v>
      </c>
      <c r="CF3879">
        <v>0</v>
      </c>
      <c r="CG3879">
        <v>0</v>
      </c>
      <c r="CH3879">
        <v>0</v>
      </c>
      <c r="CI3879">
        <v>0</v>
      </c>
      <c r="CJ3879">
        <v>0</v>
      </c>
    </row>
    <row r="3880" spans="1:88" x14ac:dyDescent="0.2">
      <c r="A3880" t="s">
        <v>167</v>
      </c>
      <c r="B3880">
        <v>2009</v>
      </c>
      <c r="C3880" t="s">
        <v>30</v>
      </c>
      <c r="D3880" t="s">
        <v>2612</v>
      </c>
      <c r="E3880">
        <v>62.539402531515897</v>
      </c>
      <c r="F3880">
        <v>17.5548144727696</v>
      </c>
      <c r="G3880">
        <v>35.904440452375901</v>
      </c>
      <c r="H3880">
        <v>9.0801476063702893</v>
      </c>
      <c r="I3880">
        <v>0</v>
      </c>
      <c r="J3880">
        <v>0</v>
      </c>
      <c r="K3880">
        <v>0</v>
      </c>
      <c r="L3880">
        <v>62.539402531515897</v>
      </c>
      <c r="M3880">
        <v>55.282958680136502</v>
      </c>
      <c r="N3880">
        <v>16.8501469798275</v>
      </c>
      <c r="O3880">
        <v>35.544873809664303</v>
      </c>
      <c r="P3880">
        <v>2.8879378906445998</v>
      </c>
      <c r="Q3880">
        <v>0</v>
      </c>
      <c r="R3880">
        <v>0</v>
      </c>
      <c r="S3880">
        <v>0</v>
      </c>
      <c r="T3880">
        <v>55.282958680136502</v>
      </c>
      <c r="U3880">
        <v>149.395293268812</v>
      </c>
      <c r="V3880">
        <v>4.7043072769205798</v>
      </c>
      <c r="W3880">
        <v>1.1966740325457299</v>
      </c>
      <c r="X3880">
        <v>143.49431195934599</v>
      </c>
      <c r="Y3880">
        <v>8.7746771931274097</v>
      </c>
      <c r="Z3880">
        <v>1.9699993658358701</v>
      </c>
      <c r="AA3880">
        <v>1.1062073553623899</v>
      </c>
      <c r="AB3880">
        <v>5.6984704719291503</v>
      </c>
      <c r="AC3880">
        <v>839.60427655085198</v>
      </c>
      <c r="AD3880">
        <v>0</v>
      </c>
      <c r="AE3880">
        <v>0</v>
      </c>
      <c r="AF3880">
        <v>839.60427655085198</v>
      </c>
      <c r="AG3880">
        <v>24.483197164679101</v>
      </c>
      <c r="AH3880">
        <v>0</v>
      </c>
      <c r="AI3880">
        <v>0</v>
      </c>
      <c r="AJ3880">
        <v>24.483197164679101</v>
      </c>
      <c r="AK3880">
        <v>42.936822454465798</v>
      </c>
      <c r="AL3880">
        <v>0</v>
      </c>
      <c r="AM3880">
        <v>0</v>
      </c>
      <c r="AN3880">
        <v>42.936822454465798</v>
      </c>
      <c r="AO3880">
        <v>907.024296169997</v>
      </c>
      <c r="AP3880">
        <v>0</v>
      </c>
      <c r="AQ3880">
        <v>0</v>
      </c>
      <c r="AR3880">
        <v>907.024296169997</v>
      </c>
      <c r="AS3880">
        <v>207.29643767220901</v>
      </c>
      <c r="AT3880">
        <v>23.635817580638101</v>
      </c>
      <c r="AU3880">
        <v>164.569571631652</v>
      </c>
      <c r="AV3880">
        <v>19.0910484599179</v>
      </c>
      <c r="AW3880">
        <v>22.197378185116801</v>
      </c>
      <c r="AX3880">
        <v>0.68543854797398895</v>
      </c>
      <c r="AY3880">
        <v>2.1302459745885098</v>
      </c>
      <c r="AZ3880">
        <v>19.381693662554198</v>
      </c>
      <c r="BA3880">
        <v>169.39778319052499</v>
      </c>
      <c r="BB3880">
        <v>8.0883283936492401</v>
      </c>
      <c r="BC3880">
        <v>26.311803452446501</v>
      </c>
      <c r="BD3880">
        <v>134.99765134443001</v>
      </c>
      <c r="BE3880">
        <v>356.27604348043099</v>
      </c>
      <c r="BF3880">
        <v>35.751403749662103</v>
      </c>
      <c r="BG3880">
        <v>303.31815743552897</v>
      </c>
      <c r="BH3880">
        <v>17.206482295240001</v>
      </c>
      <c r="BI3880">
        <v>85.455929915432506</v>
      </c>
      <c r="BJ3880">
        <v>13.3770110646037</v>
      </c>
      <c r="BK3880">
        <v>63.220756540243698</v>
      </c>
      <c r="BL3880">
        <v>8.85816231058506</v>
      </c>
      <c r="BM3880">
        <v>28.2098883736316</v>
      </c>
      <c r="BN3880">
        <v>5.0632075103004501</v>
      </c>
      <c r="BO3880">
        <v>18.542726535526</v>
      </c>
      <c r="BP3880">
        <v>4.6039543278050896</v>
      </c>
      <c r="BQ3880">
        <v>44.710881358675003</v>
      </c>
      <c r="BR3880">
        <v>6.4248785552840104</v>
      </c>
      <c r="BS3880">
        <v>31.202098915343502</v>
      </c>
      <c r="BT3880">
        <v>7.0839038880474403</v>
      </c>
      <c r="BU3880">
        <v>59.917395411491803</v>
      </c>
      <c r="BV3880">
        <v>6.7903755286182799</v>
      </c>
      <c r="BW3880">
        <v>44.626059752886697</v>
      </c>
      <c r="BX3880">
        <v>8.50096012998692</v>
      </c>
      <c r="BY3880">
        <v>85.782811112559699</v>
      </c>
      <c r="BZ3880">
        <v>33.6602349707481</v>
      </c>
      <c r="CA3880">
        <v>1.04167034786084</v>
      </c>
      <c r="CB3880">
        <v>51.0809057939505</v>
      </c>
      <c r="CC3880">
        <v>844.10443725345203</v>
      </c>
      <c r="CD3880">
        <v>357.26201685692598</v>
      </c>
      <c r="CE3880">
        <v>14.2830739063349</v>
      </c>
      <c r="CF3880">
        <v>472.55934649018798</v>
      </c>
      <c r="CG3880">
        <v>698.72426718571296</v>
      </c>
      <c r="CH3880">
        <v>209.53342654654699</v>
      </c>
      <c r="CI3880">
        <v>485.802187877194</v>
      </c>
      <c r="CJ3880">
        <v>3.3886527619731899</v>
      </c>
    </row>
    <row r="3881" spans="1:88" x14ac:dyDescent="0.2">
      <c r="A3881" t="s">
        <v>167</v>
      </c>
      <c r="B3881">
        <v>2009</v>
      </c>
      <c r="C3881" t="s">
        <v>31</v>
      </c>
      <c r="D3881" t="s">
        <v>2613</v>
      </c>
      <c r="E3881">
        <v>18.686394106511301</v>
      </c>
      <c r="F3881">
        <v>5.3347882358338401</v>
      </c>
      <c r="G3881">
        <v>10.142908750898499</v>
      </c>
      <c r="H3881">
        <v>3.2086971197790102</v>
      </c>
      <c r="I3881">
        <v>0</v>
      </c>
      <c r="J3881">
        <v>5.1917920095719898</v>
      </c>
      <c r="K3881">
        <v>5.1917920095719898</v>
      </c>
      <c r="L3881">
        <v>23.878186116083292</v>
      </c>
      <c r="M3881">
        <v>15.9717616445845</v>
      </c>
      <c r="N3881">
        <v>5.1759287672051597</v>
      </c>
      <c r="O3881">
        <v>10.044248065624799</v>
      </c>
      <c r="P3881">
        <v>0.75158481175451297</v>
      </c>
      <c r="Q3881">
        <v>0</v>
      </c>
      <c r="R3881">
        <v>4.2630094424612803</v>
      </c>
      <c r="S3881">
        <v>4.2630094424612803</v>
      </c>
      <c r="T3881">
        <v>20.234771087045779</v>
      </c>
      <c r="U3881">
        <v>54.5753510243878</v>
      </c>
      <c r="V3881">
        <v>1.1585898409061099</v>
      </c>
      <c r="W3881">
        <v>0.496820321127386</v>
      </c>
      <c r="X3881">
        <v>52.919940862354302</v>
      </c>
      <c r="Y3881">
        <v>3.42543753076141</v>
      </c>
      <c r="Z3881">
        <v>0.43588833089272799</v>
      </c>
      <c r="AA3881">
        <v>0.28939656793771101</v>
      </c>
      <c r="AB3881">
        <v>2.7001526319309801</v>
      </c>
      <c r="AC3881">
        <v>310.771863756713</v>
      </c>
      <c r="AD3881">
        <v>0</v>
      </c>
      <c r="AE3881">
        <v>0</v>
      </c>
      <c r="AF3881">
        <v>310.771863756713</v>
      </c>
      <c r="AG3881">
        <v>6.5203908487209601</v>
      </c>
      <c r="AH3881">
        <v>0</v>
      </c>
      <c r="AI3881">
        <v>0</v>
      </c>
      <c r="AJ3881">
        <v>6.5203908487209601</v>
      </c>
      <c r="AK3881">
        <v>12.203336011049901</v>
      </c>
      <c r="AL3881">
        <v>0</v>
      </c>
      <c r="AM3881">
        <v>0</v>
      </c>
      <c r="AN3881">
        <v>12.203336011049901</v>
      </c>
      <c r="AO3881">
        <v>329.49559061648301</v>
      </c>
      <c r="AP3881">
        <v>0</v>
      </c>
      <c r="AQ3881">
        <v>0</v>
      </c>
      <c r="AR3881">
        <v>329.49559061648301</v>
      </c>
      <c r="AS3881">
        <v>69.655762200985706</v>
      </c>
      <c r="AT3881">
        <v>7.1601623884151904</v>
      </c>
      <c r="AU3881">
        <v>60.481279478117301</v>
      </c>
      <c r="AV3881">
        <v>2.0143203344531702</v>
      </c>
      <c r="AW3881">
        <v>9.3914266658036301</v>
      </c>
      <c r="AX3881">
        <v>0.17535755122473601</v>
      </c>
      <c r="AY3881">
        <v>0.99253765886953604</v>
      </c>
      <c r="AZ3881">
        <v>8.22353145570934</v>
      </c>
      <c r="BA3881">
        <v>33.551318725142998</v>
      </c>
      <c r="BB3881">
        <v>1.9517828080639299</v>
      </c>
      <c r="BC3881">
        <v>9.5788614570841908</v>
      </c>
      <c r="BD3881">
        <v>22.0206744599949</v>
      </c>
      <c r="BE3881">
        <v>79.713076545305</v>
      </c>
      <c r="BF3881">
        <v>8.2733391477729299</v>
      </c>
      <c r="BG3881">
        <v>68.228180069275894</v>
      </c>
      <c r="BH3881">
        <v>3.2115573282562901</v>
      </c>
      <c r="BI3881">
        <v>17.6942819310181</v>
      </c>
      <c r="BJ3881">
        <v>3.1667423325883401</v>
      </c>
      <c r="BK3881">
        <v>13.290212718608</v>
      </c>
      <c r="BL3881">
        <v>1.23732687982184</v>
      </c>
      <c r="BM3881">
        <v>6.3128739027673104</v>
      </c>
      <c r="BN3881">
        <v>1.12437064156591</v>
      </c>
      <c r="BO3881">
        <v>4.4604834226892001</v>
      </c>
      <c r="BP3881">
        <v>0.72801983851220398</v>
      </c>
      <c r="BQ3881">
        <v>11.6090994662329</v>
      </c>
      <c r="BR3881">
        <v>1.39921490981243</v>
      </c>
      <c r="BS3881">
        <v>8.6669417225007095</v>
      </c>
      <c r="BT3881">
        <v>1.5429428339197699</v>
      </c>
      <c r="BU3881">
        <v>16.844904041823899</v>
      </c>
      <c r="BV3881">
        <v>1.49453228562153</v>
      </c>
      <c r="BW3881">
        <v>13.3203859247973</v>
      </c>
      <c r="BX3881">
        <v>2.0299858314050399</v>
      </c>
      <c r="BY3881">
        <v>9.9250467045156494</v>
      </c>
      <c r="BZ3881">
        <v>7.0844233663512597</v>
      </c>
      <c r="CA3881">
        <v>0.26766261103758199</v>
      </c>
      <c r="CB3881">
        <v>2.5729607271267998</v>
      </c>
      <c r="CC3881">
        <v>102.12559225922899</v>
      </c>
      <c r="CD3881">
        <v>74.5761789035612</v>
      </c>
      <c r="CE3881">
        <v>3.7711388369019301</v>
      </c>
      <c r="CF3881">
        <v>23.778274518765699</v>
      </c>
      <c r="CG3881">
        <v>202.23782066060801</v>
      </c>
      <c r="CH3881">
        <v>63.324171856550997</v>
      </c>
      <c r="CI3881">
        <v>137.98211497224301</v>
      </c>
      <c r="CJ3881">
        <v>0.93153383181347804</v>
      </c>
    </row>
    <row r="3882" spans="1:88" x14ac:dyDescent="0.2">
      <c r="A3882" t="s">
        <v>167</v>
      </c>
      <c r="B3882">
        <v>2009</v>
      </c>
      <c r="C3882" t="s">
        <v>32</v>
      </c>
      <c r="D3882" t="s">
        <v>2614</v>
      </c>
      <c r="E3882">
        <v>53.2517505287909</v>
      </c>
      <c r="F3882">
        <v>16.208846422645198</v>
      </c>
      <c r="G3882">
        <v>27.533503043880199</v>
      </c>
      <c r="H3882">
        <v>9.5094010622654501</v>
      </c>
      <c r="I3882">
        <v>5.9090444358505998</v>
      </c>
      <c r="J3882">
        <v>81.323458899699304</v>
      </c>
      <c r="K3882">
        <v>87.232503335549893</v>
      </c>
      <c r="L3882">
        <v>140.48425386434079</v>
      </c>
      <c r="M3882">
        <v>45.450362298286699</v>
      </c>
      <c r="N3882">
        <v>15.7439873591715</v>
      </c>
      <c r="O3882">
        <v>27.246719220869899</v>
      </c>
      <c r="P3882">
        <v>2.4596557182451901</v>
      </c>
      <c r="Q3882">
        <v>4.9414089710107003</v>
      </c>
      <c r="R3882">
        <v>68.006337356768995</v>
      </c>
      <c r="S3882">
        <v>72.947746327779697</v>
      </c>
      <c r="T3882">
        <v>118.3981086260664</v>
      </c>
      <c r="U3882">
        <v>164.52803432114499</v>
      </c>
      <c r="V3882">
        <v>3.3744784311918501</v>
      </c>
      <c r="W3882">
        <v>0.93373164669640896</v>
      </c>
      <c r="X3882">
        <v>160.219824243256</v>
      </c>
      <c r="Y3882">
        <v>9.0110796128628792</v>
      </c>
      <c r="Z3882">
        <v>1.2768359150802699</v>
      </c>
      <c r="AA3882">
        <v>0.88402863034514201</v>
      </c>
      <c r="AB3882">
        <v>6.8502150674374702</v>
      </c>
      <c r="AC3882">
        <v>935.44088735391904</v>
      </c>
      <c r="AD3882">
        <v>0</v>
      </c>
      <c r="AE3882">
        <v>0</v>
      </c>
      <c r="AF3882">
        <v>935.44088735391904</v>
      </c>
      <c r="AG3882">
        <v>23.858503747105299</v>
      </c>
      <c r="AH3882">
        <v>0</v>
      </c>
      <c r="AI3882">
        <v>0</v>
      </c>
      <c r="AJ3882">
        <v>23.858503747105299</v>
      </c>
      <c r="AK3882">
        <v>43.556576148892503</v>
      </c>
      <c r="AL3882">
        <v>0</v>
      </c>
      <c r="AM3882">
        <v>0</v>
      </c>
      <c r="AN3882">
        <v>43.556576148892503</v>
      </c>
      <c r="AO3882">
        <v>1002.85596724992</v>
      </c>
      <c r="AP3882">
        <v>0</v>
      </c>
      <c r="AQ3882">
        <v>0</v>
      </c>
      <c r="AR3882">
        <v>1002.85596724992</v>
      </c>
      <c r="AS3882">
        <v>151.51819924320401</v>
      </c>
      <c r="AT3882">
        <v>20.4485321453569</v>
      </c>
      <c r="AU3882">
        <v>125.012011157272</v>
      </c>
      <c r="AV3882">
        <v>6.0576559405744996</v>
      </c>
      <c r="AW3882">
        <v>26.937855521008199</v>
      </c>
      <c r="AX3882">
        <v>0.52357920307900996</v>
      </c>
      <c r="AY3882">
        <v>1.6385571281290401</v>
      </c>
      <c r="AZ3882">
        <v>24.7757191898001</v>
      </c>
      <c r="BA3882">
        <v>87.392324193607905</v>
      </c>
      <c r="BB3882">
        <v>5.6847557131635096</v>
      </c>
      <c r="BC3882">
        <v>19.486196765523399</v>
      </c>
      <c r="BD3882">
        <v>62.221371714920998</v>
      </c>
      <c r="BE3882">
        <v>265.44390569631599</v>
      </c>
      <c r="BF3882">
        <v>24.579185790089401</v>
      </c>
      <c r="BG3882">
        <v>231.604380385327</v>
      </c>
      <c r="BH3882">
        <v>9.2603395208995405</v>
      </c>
      <c r="BI3882">
        <v>65.981642450580196</v>
      </c>
      <c r="BJ3882">
        <v>9.3369962616138498</v>
      </c>
      <c r="BK3882">
        <v>52.666220572077499</v>
      </c>
      <c r="BL3882">
        <v>3.9784256168888601</v>
      </c>
      <c r="BM3882">
        <v>20.900291927651899</v>
      </c>
      <c r="BN3882">
        <v>3.1897259002260099</v>
      </c>
      <c r="BO3882">
        <v>15.4768117478897</v>
      </c>
      <c r="BP3882">
        <v>2.2337542795361802</v>
      </c>
      <c r="BQ3882">
        <v>35.045949720895599</v>
      </c>
      <c r="BR3882">
        <v>3.9882327524028698</v>
      </c>
      <c r="BS3882">
        <v>26.304398538215199</v>
      </c>
      <c r="BT3882">
        <v>4.7533184302775</v>
      </c>
      <c r="BU3882">
        <v>48.467418255179801</v>
      </c>
      <c r="BV3882">
        <v>4.29419056277486</v>
      </c>
      <c r="BW3882">
        <v>37.8261188998965</v>
      </c>
      <c r="BX3882">
        <v>6.3471087925084504</v>
      </c>
      <c r="BY3882">
        <v>28.8131100141822</v>
      </c>
      <c r="BZ3882">
        <v>20.7524638101352</v>
      </c>
      <c r="CA3882">
        <v>0.77571515727124296</v>
      </c>
      <c r="CB3882">
        <v>7.2849310467757098</v>
      </c>
      <c r="CC3882">
        <v>296.55783110465899</v>
      </c>
      <c r="CD3882">
        <v>218.50402277520601</v>
      </c>
      <c r="CE3882">
        <v>10.7191693887853</v>
      </c>
      <c r="CF3882">
        <v>67.334638940666906</v>
      </c>
      <c r="CG3882">
        <v>567.04388604002395</v>
      </c>
      <c r="CH3882">
        <v>191.10432494963101</v>
      </c>
      <c r="CI3882">
        <v>371.92383889881899</v>
      </c>
      <c r="CJ3882">
        <v>4.0157221915737003</v>
      </c>
    </row>
    <row r="3883" spans="1:88" x14ac:dyDescent="0.2">
      <c r="A3883" t="s">
        <v>167</v>
      </c>
      <c r="B3883">
        <v>2009</v>
      </c>
      <c r="C3883" t="s">
        <v>33</v>
      </c>
      <c r="D3883" t="s">
        <v>2615</v>
      </c>
      <c r="E3883">
        <v>263.87340665980503</v>
      </c>
      <c r="F3883">
        <v>66.294061593329204</v>
      </c>
      <c r="G3883">
        <v>149.13395452520399</v>
      </c>
      <c r="H3883">
        <v>48.445390541271102</v>
      </c>
      <c r="I3883">
        <v>0</v>
      </c>
      <c r="J3883">
        <v>6.8272494526525902</v>
      </c>
      <c r="K3883">
        <v>6.8272494526525902</v>
      </c>
      <c r="L3883">
        <v>270.70065611245764</v>
      </c>
      <c r="M3883">
        <v>229.66103245625001</v>
      </c>
      <c r="N3883">
        <v>64.422443132392004</v>
      </c>
      <c r="O3883">
        <v>147.57241888797</v>
      </c>
      <c r="P3883">
        <v>17.666170435888102</v>
      </c>
      <c r="Q3883">
        <v>0</v>
      </c>
      <c r="R3883">
        <v>5.66359261152882</v>
      </c>
      <c r="S3883">
        <v>5.66359261152882</v>
      </c>
      <c r="T3883">
        <v>235.32462506777884</v>
      </c>
      <c r="U3883">
        <v>684.62899853942895</v>
      </c>
      <c r="V3883">
        <v>13.738756571883</v>
      </c>
      <c r="W3883">
        <v>5.7863588892828002</v>
      </c>
      <c r="X3883">
        <v>665.10388307826304</v>
      </c>
      <c r="Y3883">
        <v>36.442675890825299</v>
      </c>
      <c r="Z3883">
        <v>5.1280186128864802</v>
      </c>
      <c r="AA3883">
        <v>4.7546196812174797</v>
      </c>
      <c r="AB3883">
        <v>26.560037596721301</v>
      </c>
      <c r="AC3883">
        <v>5736.8788131176598</v>
      </c>
      <c r="AD3883">
        <v>0</v>
      </c>
      <c r="AE3883">
        <v>0</v>
      </c>
      <c r="AF3883">
        <v>5736.8788131176598</v>
      </c>
      <c r="AG3883">
        <v>220.670613401937</v>
      </c>
      <c r="AH3883">
        <v>0</v>
      </c>
      <c r="AI3883">
        <v>0</v>
      </c>
      <c r="AJ3883">
        <v>220.670613401937</v>
      </c>
      <c r="AK3883">
        <v>278.64672374502197</v>
      </c>
      <c r="AL3883">
        <v>0</v>
      </c>
      <c r="AM3883">
        <v>0</v>
      </c>
      <c r="AN3883">
        <v>278.64672374502197</v>
      </c>
      <c r="AO3883">
        <v>6236.1961502646</v>
      </c>
      <c r="AP3883">
        <v>0</v>
      </c>
      <c r="AQ3883">
        <v>0</v>
      </c>
      <c r="AR3883">
        <v>6236.1961502646</v>
      </c>
      <c r="AS3883">
        <v>898.04415213178299</v>
      </c>
      <c r="AT3883">
        <v>86.991485574356105</v>
      </c>
      <c r="AU3883">
        <v>751.79497318550398</v>
      </c>
      <c r="AV3883">
        <v>59.257693371921</v>
      </c>
      <c r="AW3883">
        <v>103.243184169605</v>
      </c>
      <c r="AX3883">
        <v>2.0680071636592201</v>
      </c>
      <c r="AY3883">
        <v>10.709392076140899</v>
      </c>
      <c r="AZ3883">
        <v>90.465784929805096</v>
      </c>
      <c r="BA3883">
        <v>441.52358288910699</v>
      </c>
      <c r="BB3883">
        <v>23.026488396398499</v>
      </c>
      <c r="BC3883">
        <v>115.17878405872101</v>
      </c>
      <c r="BD3883">
        <v>303.31831043398802</v>
      </c>
      <c r="BE3883">
        <v>1348.22703482866</v>
      </c>
      <c r="BF3883">
        <v>104.234433330985</v>
      </c>
      <c r="BG3883">
        <v>1195.34391887574</v>
      </c>
      <c r="BH3883">
        <v>48.648682621930099</v>
      </c>
      <c r="BI3883">
        <v>345.54052590358799</v>
      </c>
      <c r="BJ3883">
        <v>40.780618112290902</v>
      </c>
      <c r="BK3883">
        <v>270.35870886707897</v>
      </c>
      <c r="BL3883">
        <v>34.4011989242181</v>
      </c>
      <c r="BM3883">
        <v>104.433601255127</v>
      </c>
      <c r="BN3883">
        <v>13.455389760639701</v>
      </c>
      <c r="BO3883">
        <v>77.652938208599707</v>
      </c>
      <c r="BP3883">
        <v>13.3252732858877</v>
      </c>
      <c r="BQ3883">
        <v>173.614795500188</v>
      </c>
      <c r="BR3883">
        <v>16.778092291461</v>
      </c>
      <c r="BS3883">
        <v>133.16005343188201</v>
      </c>
      <c r="BT3883">
        <v>23.676649776844901</v>
      </c>
      <c r="BU3883">
        <v>241.253425296514</v>
      </c>
      <c r="BV3883">
        <v>18.133900647136201</v>
      </c>
      <c r="BW3883">
        <v>192.25768336440001</v>
      </c>
      <c r="BX3883">
        <v>30.8618412849785</v>
      </c>
      <c r="BY3883">
        <v>142.449499375854</v>
      </c>
      <c r="BZ3883">
        <v>82.776770517882298</v>
      </c>
      <c r="CA3883">
        <v>5.4923189552663496</v>
      </c>
      <c r="CB3883">
        <v>54.180409902705399</v>
      </c>
      <c r="CC3883">
        <v>1449.85099888642</v>
      </c>
      <c r="CD3883">
        <v>873.35104154189503</v>
      </c>
      <c r="CE3883">
        <v>76.648915073397305</v>
      </c>
      <c r="CF3883">
        <v>499.851042271126</v>
      </c>
      <c r="CG3883">
        <v>2833.95267778576</v>
      </c>
      <c r="CH3883">
        <v>785.72172121300196</v>
      </c>
      <c r="CI3883">
        <v>2017.2206794082699</v>
      </c>
      <c r="CJ3883">
        <v>31.010277164487601</v>
      </c>
    </row>
    <row r="3884" spans="1:88" x14ac:dyDescent="0.2">
      <c r="A3884" t="s">
        <v>167</v>
      </c>
      <c r="B3884">
        <v>2009</v>
      </c>
      <c r="C3884" t="s">
        <v>34</v>
      </c>
      <c r="D3884" t="s">
        <v>2616</v>
      </c>
      <c r="E3884">
        <v>39.514763309379902</v>
      </c>
      <c r="F3884">
        <v>10.3764999369296</v>
      </c>
      <c r="G3884">
        <v>20.9169788569261</v>
      </c>
      <c r="H3884">
        <v>8.2212845155242196</v>
      </c>
      <c r="I3884">
        <v>0</v>
      </c>
      <c r="J3884">
        <v>0</v>
      </c>
      <c r="K3884">
        <v>0</v>
      </c>
      <c r="L3884">
        <v>39.514763309379902</v>
      </c>
      <c r="M3884">
        <v>32.6665744896628</v>
      </c>
      <c r="N3884">
        <v>10.0611587243647</v>
      </c>
      <c r="O3884">
        <v>20.718373288847999</v>
      </c>
      <c r="P3884">
        <v>1.8870424764500799</v>
      </c>
      <c r="Q3884">
        <v>0</v>
      </c>
      <c r="R3884">
        <v>0</v>
      </c>
      <c r="S3884">
        <v>0</v>
      </c>
      <c r="T3884">
        <v>32.6665744896628</v>
      </c>
      <c r="U3884">
        <v>156.05890186473499</v>
      </c>
      <c r="V3884">
        <v>2.5293352755092502</v>
      </c>
      <c r="W3884">
        <v>0.90769594197349202</v>
      </c>
      <c r="X3884">
        <v>152.621870647252</v>
      </c>
      <c r="Y3884">
        <v>7.4569631797799598</v>
      </c>
      <c r="Z3884">
        <v>0.84599943180262305</v>
      </c>
      <c r="AA3884">
        <v>0.59031264942525297</v>
      </c>
      <c r="AB3884">
        <v>6.02065109855209</v>
      </c>
      <c r="AC3884">
        <v>688.08115643803797</v>
      </c>
      <c r="AD3884">
        <v>0</v>
      </c>
      <c r="AE3884">
        <v>0</v>
      </c>
      <c r="AF3884">
        <v>688.08115643803797</v>
      </c>
      <c r="AG3884">
        <v>15.280308633107399</v>
      </c>
      <c r="AH3884">
        <v>0</v>
      </c>
      <c r="AI3884">
        <v>0</v>
      </c>
      <c r="AJ3884">
        <v>15.280308633107399</v>
      </c>
      <c r="AK3884">
        <v>21.2292783395628</v>
      </c>
      <c r="AL3884">
        <v>0</v>
      </c>
      <c r="AM3884">
        <v>0</v>
      </c>
      <c r="AN3884">
        <v>21.2292783395628</v>
      </c>
      <c r="AO3884">
        <v>724.590743410708</v>
      </c>
      <c r="AP3884">
        <v>0</v>
      </c>
      <c r="AQ3884">
        <v>0</v>
      </c>
      <c r="AR3884">
        <v>724.590743410708</v>
      </c>
      <c r="AS3884">
        <v>144.874815062012</v>
      </c>
      <c r="AT3884">
        <v>18.2763242839372</v>
      </c>
      <c r="AU3884">
        <v>122.85756076537101</v>
      </c>
      <c r="AV3884">
        <v>3.7409300127038301</v>
      </c>
      <c r="AW3884">
        <v>22.997817919320099</v>
      </c>
      <c r="AX3884">
        <v>0.34628430320284598</v>
      </c>
      <c r="AY3884">
        <v>1.7404940240364499</v>
      </c>
      <c r="AZ3884">
        <v>20.911039592080801</v>
      </c>
      <c r="BA3884">
        <v>72.795016359183407</v>
      </c>
      <c r="BB3884">
        <v>4.1124307946125098</v>
      </c>
      <c r="BC3884">
        <v>17.879665157449299</v>
      </c>
      <c r="BD3884">
        <v>50.802920407121597</v>
      </c>
      <c r="BE3884">
        <v>154.229252517117</v>
      </c>
      <c r="BF3884">
        <v>16.671781327609501</v>
      </c>
      <c r="BG3884">
        <v>130.30373914785301</v>
      </c>
      <c r="BH3884">
        <v>7.25373204165441</v>
      </c>
      <c r="BI3884">
        <v>30.9983958878477</v>
      </c>
      <c r="BJ3884">
        <v>6.34219689329273</v>
      </c>
      <c r="BK3884">
        <v>22.104550630166401</v>
      </c>
      <c r="BL3884">
        <v>2.5516483643885302</v>
      </c>
      <c r="BM3884">
        <v>12.9174111967878</v>
      </c>
      <c r="BN3884">
        <v>2.32471642805243</v>
      </c>
      <c r="BO3884">
        <v>8.8517632467474598</v>
      </c>
      <c r="BP3884">
        <v>1.74093152198788</v>
      </c>
      <c r="BQ3884">
        <v>25.389352317425001</v>
      </c>
      <c r="BR3884">
        <v>2.85475751804467</v>
      </c>
      <c r="BS3884">
        <v>18.629830944651399</v>
      </c>
      <c r="BT3884">
        <v>3.9047638547289099</v>
      </c>
      <c r="BU3884">
        <v>38.075829254383798</v>
      </c>
      <c r="BV3884">
        <v>3.0472543141600301</v>
      </c>
      <c r="BW3884">
        <v>29.660508868823701</v>
      </c>
      <c r="BX3884">
        <v>5.3680660714001496</v>
      </c>
      <c r="BY3884">
        <v>19.304595384440201</v>
      </c>
      <c r="BZ3884">
        <v>13.8840248255879</v>
      </c>
      <c r="CA3884">
        <v>0.62943131814961295</v>
      </c>
      <c r="CB3884">
        <v>4.7911392407026403</v>
      </c>
      <c r="CC3884">
        <v>198.78941357595701</v>
      </c>
      <c r="CD3884">
        <v>146.171433952537</v>
      </c>
      <c r="CE3884">
        <v>8.8229889185904895</v>
      </c>
      <c r="CF3884">
        <v>43.7949907048299</v>
      </c>
      <c r="CG3884">
        <v>409.81681867603498</v>
      </c>
      <c r="CH3884">
        <v>122.392467044101</v>
      </c>
      <c r="CI3884">
        <v>285.337656954355</v>
      </c>
      <c r="CJ3884">
        <v>2.0866946775788602</v>
      </c>
    </row>
    <row r="3885" spans="1:88" x14ac:dyDescent="0.2">
      <c r="A3885" t="s">
        <v>167</v>
      </c>
      <c r="B3885">
        <v>2009</v>
      </c>
      <c r="C3885" t="s">
        <v>35</v>
      </c>
      <c r="D3885" t="s">
        <v>2617</v>
      </c>
      <c r="E3885">
        <v>8.0644580289814396</v>
      </c>
      <c r="F3885">
        <v>3.1600017010746102</v>
      </c>
      <c r="G3885">
        <v>3.5399437435516599</v>
      </c>
      <c r="H3885">
        <v>1.36451258435517</v>
      </c>
      <c r="I3885">
        <v>0</v>
      </c>
      <c r="J3885">
        <v>0</v>
      </c>
      <c r="K3885">
        <v>0</v>
      </c>
      <c r="L3885">
        <v>8.0644580289814396</v>
      </c>
      <c r="M3885">
        <v>6.9606391194823303</v>
      </c>
      <c r="N3885">
        <v>3.0568140965079298</v>
      </c>
      <c r="O3885">
        <v>3.50468807839292</v>
      </c>
      <c r="P3885">
        <v>0.39913694458147497</v>
      </c>
      <c r="Q3885">
        <v>0</v>
      </c>
      <c r="R3885">
        <v>0</v>
      </c>
      <c r="S3885">
        <v>0</v>
      </c>
      <c r="T3885">
        <v>6.9606391194823303</v>
      </c>
      <c r="U3885">
        <v>23.228184283663602</v>
      </c>
      <c r="V3885">
        <v>0.71909688055655596</v>
      </c>
      <c r="W3885">
        <v>0.203795670801663</v>
      </c>
      <c r="X3885">
        <v>22.305291732305399</v>
      </c>
      <c r="Y3885">
        <v>1.38719971929512</v>
      </c>
      <c r="Z3885">
        <v>0.28594020990859798</v>
      </c>
      <c r="AA3885">
        <v>0.101210648955371</v>
      </c>
      <c r="AB3885">
        <v>1.0000488604311499</v>
      </c>
      <c r="AC3885">
        <v>100.44367465993101</v>
      </c>
      <c r="AD3885">
        <v>0</v>
      </c>
      <c r="AE3885">
        <v>0</v>
      </c>
      <c r="AF3885">
        <v>100.44367465993101</v>
      </c>
      <c r="AG3885">
        <v>2.3781764552442102</v>
      </c>
      <c r="AH3885">
        <v>0</v>
      </c>
      <c r="AI3885">
        <v>0</v>
      </c>
      <c r="AJ3885">
        <v>2.3781764552442102</v>
      </c>
      <c r="AK3885">
        <v>6.9115424865222899</v>
      </c>
      <c r="AL3885">
        <v>0</v>
      </c>
      <c r="AM3885">
        <v>0</v>
      </c>
      <c r="AN3885">
        <v>6.9115424865222899</v>
      </c>
      <c r="AO3885">
        <v>109.733393601698</v>
      </c>
      <c r="AP3885">
        <v>0</v>
      </c>
      <c r="AQ3885">
        <v>0</v>
      </c>
      <c r="AR3885">
        <v>109.733393601698</v>
      </c>
      <c r="AS3885">
        <v>28.813310968887599</v>
      </c>
      <c r="AT3885">
        <v>3.77600642945916</v>
      </c>
      <c r="AU3885">
        <v>24.279108366165701</v>
      </c>
      <c r="AV3885">
        <v>0.75819617326264299</v>
      </c>
      <c r="AW3885">
        <v>3.23074282746422</v>
      </c>
      <c r="AX3885">
        <v>0.110440624034989</v>
      </c>
      <c r="AY3885">
        <v>0.31464607795167998</v>
      </c>
      <c r="AZ3885">
        <v>2.8056561254775398</v>
      </c>
      <c r="BA3885">
        <v>14.793688134077501</v>
      </c>
      <c r="BB3885">
        <v>1.2331233274212301</v>
      </c>
      <c r="BC3885">
        <v>3.47001555869964</v>
      </c>
      <c r="BD3885">
        <v>10.0905492479566</v>
      </c>
      <c r="BE3885">
        <v>30.6295505649367</v>
      </c>
      <c r="BF3885">
        <v>5.10264338855497</v>
      </c>
      <c r="BG3885">
        <v>24.358952659780002</v>
      </c>
      <c r="BH3885">
        <v>1.16795451660176</v>
      </c>
      <c r="BI3885">
        <v>7.3451348877565898</v>
      </c>
      <c r="BJ3885">
        <v>2.0128831294863399</v>
      </c>
      <c r="BK3885">
        <v>4.8064821856757201</v>
      </c>
      <c r="BL3885">
        <v>0.52576957259452906</v>
      </c>
      <c r="BM3885">
        <v>2.7330313643515298</v>
      </c>
      <c r="BN3885">
        <v>0.67042615520311</v>
      </c>
      <c r="BO3885">
        <v>1.70312680694225</v>
      </c>
      <c r="BP3885">
        <v>0.359478402206168</v>
      </c>
      <c r="BQ3885">
        <v>4.9072401375494996</v>
      </c>
      <c r="BR3885">
        <v>0.84785852228084502</v>
      </c>
      <c r="BS3885">
        <v>3.31504777451421</v>
      </c>
      <c r="BT3885">
        <v>0.74433384075444797</v>
      </c>
      <c r="BU3885">
        <v>7.1029576817409197</v>
      </c>
      <c r="BV3885">
        <v>0.91094066926657502</v>
      </c>
      <c r="BW3885">
        <v>5.1032590600180399</v>
      </c>
      <c r="BX3885">
        <v>1.08875795245631</v>
      </c>
      <c r="BY3885">
        <v>5.4836157617728603</v>
      </c>
      <c r="BZ3885">
        <v>4.7468766501220703</v>
      </c>
      <c r="CA3885">
        <v>0.10649808713343099</v>
      </c>
      <c r="CB3885">
        <v>0.63024102451735298</v>
      </c>
      <c r="CC3885">
        <v>57.328241183438401</v>
      </c>
      <c r="CD3885">
        <v>49.912617235856999</v>
      </c>
      <c r="CE3885">
        <v>1.4958906148612201</v>
      </c>
      <c r="CF3885">
        <v>5.91973333272019</v>
      </c>
      <c r="CG3885">
        <v>83.460429530216999</v>
      </c>
      <c r="CH3885">
        <v>34.912353942436603</v>
      </c>
      <c r="CI3885">
        <v>48.104785393181203</v>
      </c>
      <c r="CJ3885">
        <v>0.443290194599192</v>
      </c>
    </row>
    <row r="3886" spans="1:88" x14ac:dyDescent="0.2">
      <c r="A3886" t="s">
        <v>167</v>
      </c>
      <c r="B3886">
        <v>2009</v>
      </c>
      <c r="C3886" t="s">
        <v>36</v>
      </c>
      <c r="D3886" t="s">
        <v>2618</v>
      </c>
      <c r="E3886">
        <v>5.44684808117466</v>
      </c>
      <c r="F3886">
        <v>0.99601488444285102</v>
      </c>
      <c r="G3886">
        <v>3.6960410551952498</v>
      </c>
      <c r="H3886">
        <v>0.75479214153655205</v>
      </c>
      <c r="I3886">
        <v>0</v>
      </c>
      <c r="J3886">
        <v>9.2037684952482497</v>
      </c>
      <c r="K3886">
        <v>9.2037684952482497</v>
      </c>
      <c r="L3886">
        <v>14.650616576422909</v>
      </c>
      <c r="M3886">
        <v>4.7979585406977199</v>
      </c>
      <c r="N3886">
        <v>0.96552665167956797</v>
      </c>
      <c r="O3886">
        <v>3.6624194559458898</v>
      </c>
      <c r="P3886">
        <v>0.17001243307225899</v>
      </c>
      <c r="Q3886">
        <v>0</v>
      </c>
      <c r="R3886">
        <v>7.9653316090445498</v>
      </c>
      <c r="S3886">
        <v>7.9653316090445498</v>
      </c>
      <c r="T3886">
        <v>12.76329014974227</v>
      </c>
      <c r="U3886">
        <v>13.611605477461399</v>
      </c>
      <c r="V3886">
        <v>0.26836026543306701</v>
      </c>
      <c r="W3886">
        <v>0.18906322414292401</v>
      </c>
      <c r="X3886">
        <v>13.1541819878854</v>
      </c>
      <c r="Y3886">
        <v>0.66178858590191303</v>
      </c>
      <c r="Z3886">
        <v>7.9796060830387996E-2</v>
      </c>
      <c r="AA3886">
        <v>9.6963149818083696E-2</v>
      </c>
      <c r="AB3886">
        <v>0.48502937525344197</v>
      </c>
      <c r="AC3886">
        <v>107.91545904359199</v>
      </c>
      <c r="AD3886">
        <v>0</v>
      </c>
      <c r="AE3886">
        <v>0</v>
      </c>
      <c r="AF3886">
        <v>107.91545904359199</v>
      </c>
      <c r="AG3886">
        <v>1.47769752878477</v>
      </c>
      <c r="AH3886">
        <v>0</v>
      </c>
      <c r="AI3886">
        <v>0</v>
      </c>
      <c r="AJ3886">
        <v>1.47769752878477</v>
      </c>
      <c r="AK3886">
        <v>1.9933484697808299</v>
      </c>
      <c r="AL3886">
        <v>0</v>
      </c>
      <c r="AM3886">
        <v>0</v>
      </c>
      <c r="AN3886">
        <v>1.9933484697808299</v>
      </c>
      <c r="AO3886">
        <v>111.38650504215801</v>
      </c>
      <c r="AP3886">
        <v>0</v>
      </c>
      <c r="AQ3886">
        <v>0</v>
      </c>
      <c r="AR3886">
        <v>111.38650504215801</v>
      </c>
      <c r="AS3886">
        <v>31.099648354059401</v>
      </c>
      <c r="AT3886">
        <v>2.2133430865222499</v>
      </c>
      <c r="AU3886">
        <v>28.569815385371101</v>
      </c>
      <c r="AV3886">
        <v>0.31648988216603002</v>
      </c>
      <c r="AW3886">
        <v>1.95829127739343</v>
      </c>
      <c r="AX3886">
        <v>3.3382748330340703E-2</v>
      </c>
      <c r="AY3886">
        <v>0.39028952328289701</v>
      </c>
      <c r="AZ3886">
        <v>1.5346190057801901</v>
      </c>
      <c r="BA3886">
        <v>7.8323436698526203</v>
      </c>
      <c r="BB3886">
        <v>0.42365459712272602</v>
      </c>
      <c r="BC3886">
        <v>3.53649342917257</v>
      </c>
      <c r="BD3886">
        <v>3.8721956435573301</v>
      </c>
      <c r="BE3886">
        <v>23.186401966274001</v>
      </c>
      <c r="BF3886">
        <v>1.5578548101927601</v>
      </c>
      <c r="BG3886">
        <v>21.084544639122601</v>
      </c>
      <c r="BH3886">
        <v>0.54400251695872703</v>
      </c>
      <c r="BI3886">
        <v>4.7989428210828899</v>
      </c>
      <c r="BJ3886">
        <v>0.592433663365865</v>
      </c>
      <c r="BK3886">
        <v>3.9796031850094402</v>
      </c>
      <c r="BL3886">
        <v>0.22690597270757901</v>
      </c>
      <c r="BM3886">
        <v>2.0282783846582402</v>
      </c>
      <c r="BN3886">
        <v>0.234551040004464</v>
      </c>
      <c r="BO3886">
        <v>1.6079283334769201</v>
      </c>
      <c r="BP3886">
        <v>0.18579901117685599</v>
      </c>
      <c r="BQ3886">
        <v>4.2975902929836103</v>
      </c>
      <c r="BR3886">
        <v>0.28343869754082401</v>
      </c>
      <c r="BS3886">
        <v>3.6667999374114402</v>
      </c>
      <c r="BT3886">
        <v>0.34735165803134799</v>
      </c>
      <c r="BU3886">
        <v>6.7701921176901898</v>
      </c>
      <c r="BV3886">
        <v>0.30186106815231001</v>
      </c>
      <c r="BW3886">
        <v>6.0052153804122996</v>
      </c>
      <c r="BX3886">
        <v>0.463115669125577</v>
      </c>
      <c r="BY3886">
        <v>1.71368395592176</v>
      </c>
      <c r="BZ3886">
        <v>1.3078151956492401</v>
      </c>
      <c r="CA3886">
        <v>0.12499500500655</v>
      </c>
      <c r="CB3886">
        <v>0.28087375526596298</v>
      </c>
      <c r="CC3886">
        <v>18.163537760783498</v>
      </c>
      <c r="CD3886">
        <v>13.7561123697387</v>
      </c>
      <c r="CE3886">
        <v>1.8561308076835701</v>
      </c>
      <c r="CF3886">
        <v>2.5512945833611802</v>
      </c>
      <c r="CG3886">
        <v>62.428001465155603</v>
      </c>
      <c r="CH3886">
        <v>11.7415902334967</v>
      </c>
      <c r="CI3886">
        <v>50.480665905292497</v>
      </c>
      <c r="CJ3886">
        <v>0.20574532636636</v>
      </c>
    </row>
    <row r="3887" spans="1:88" x14ac:dyDescent="0.2">
      <c r="A3887" t="s">
        <v>167</v>
      </c>
      <c r="B3887">
        <v>2009</v>
      </c>
      <c r="C3887" t="s">
        <v>37</v>
      </c>
      <c r="D3887" t="s">
        <v>2619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0</v>
      </c>
      <c r="BI3887">
        <v>0</v>
      </c>
      <c r="BJ3887">
        <v>0</v>
      </c>
      <c r="BK3887">
        <v>0</v>
      </c>
      <c r="BL3887">
        <v>0</v>
      </c>
      <c r="BM3887">
        <v>0</v>
      </c>
      <c r="BN3887">
        <v>0</v>
      </c>
      <c r="BO3887">
        <v>0</v>
      </c>
      <c r="BP3887">
        <v>0</v>
      </c>
      <c r="BQ3887">
        <v>0</v>
      </c>
      <c r="BR3887">
        <v>0</v>
      </c>
      <c r="BS3887">
        <v>0</v>
      </c>
      <c r="BT3887">
        <v>0</v>
      </c>
      <c r="BU3887">
        <v>0</v>
      </c>
      <c r="BV3887">
        <v>0</v>
      </c>
      <c r="BW3887">
        <v>0</v>
      </c>
      <c r="BX3887">
        <v>0</v>
      </c>
      <c r="BY3887">
        <v>0</v>
      </c>
      <c r="BZ3887">
        <v>0</v>
      </c>
      <c r="CA3887">
        <v>0</v>
      </c>
      <c r="CB3887">
        <v>0</v>
      </c>
      <c r="CC3887">
        <v>0</v>
      </c>
      <c r="CD3887">
        <v>0</v>
      </c>
      <c r="CE3887">
        <v>0</v>
      </c>
      <c r="CF3887">
        <v>0</v>
      </c>
      <c r="CG3887">
        <v>0</v>
      </c>
      <c r="CH3887">
        <v>0</v>
      </c>
      <c r="CI3887">
        <v>0</v>
      </c>
      <c r="CJ3887">
        <v>0</v>
      </c>
    </row>
    <row r="3888" spans="1:88" x14ac:dyDescent="0.2">
      <c r="A3888" t="s">
        <v>167</v>
      </c>
      <c r="B3888">
        <v>2009</v>
      </c>
      <c r="C3888" t="s">
        <v>38</v>
      </c>
      <c r="D3888" t="s">
        <v>2620</v>
      </c>
      <c r="E3888">
        <v>428.63051112034299</v>
      </c>
      <c r="F3888">
        <v>141.50830562137801</v>
      </c>
      <c r="G3888">
        <v>224.76461776640701</v>
      </c>
      <c r="H3888">
        <v>62.3575877325584</v>
      </c>
      <c r="I3888">
        <v>0</v>
      </c>
      <c r="J3888">
        <v>0</v>
      </c>
      <c r="K3888">
        <v>0</v>
      </c>
      <c r="L3888">
        <v>428.63051112034299</v>
      </c>
      <c r="M3888">
        <v>381.79453518022399</v>
      </c>
      <c r="N3888">
        <v>136.743017785104</v>
      </c>
      <c r="O3888">
        <v>222.64857155598401</v>
      </c>
      <c r="P3888">
        <v>22.4029458391351</v>
      </c>
      <c r="Q3888">
        <v>0</v>
      </c>
      <c r="R3888">
        <v>0</v>
      </c>
      <c r="S3888">
        <v>0</v>
      </c>
      <c r="T3888">
        <v>381.79453518022399</v>
      </c>
      <c r="U3888">
        <v>788.47034374033103</v>
      </c>
      <c r="V3888">
        <v>33.741383883429997</v>
      </c>
      <c r="W3888">
        <v>10.0989811877233</v>
      </c>
      <c r="X3888">
        <v>744.62997866917704</v>
      </c>
      <c r="Y3888">
        <v>62.468978096512501</v>
      </c>
      <c r="Z3888">
        <v>13.160245769085799</v>
      </c>
      <c r="AA3888">
        <v>6.2535962440581896</v>
      </c>
      <c r="AB3888">
        <v>43.055136083368602</v>
      </c>
      <c r="AC3888">
        <v>7925.1995315759204</v>
      </c>
      <c r="AD3888">
        <v>0</v>
      </c>
      <c r="AE3888">
        <v>0</v>
      </c>
      <c r="AF3888">
        <v>7925.1995315759204</v>
      </c>
      <c r="AG3888">
        <v>149.29863047140799</v>
      </c>
      <c r="AH3888">
        <v>0</v>
      </c>
      <c r="AI3888">
        <v>0</v>
      </c>
      <c r="AJ3888">
        <v>149.29863047140799</v>
      </c>
      <c r="AK3888">
        <v>435.401883460129</v>
      </c>
      <c r="AL3888">
        <v>0</v>
      </c>
      <c r="AM3888">
        <v>0</v>
      </c>
      <c r="AN3888">
        <v>435.401883460129</v>
      </c>
      <c r="AO3888">
        <v>8509.9000455074802</v>
      </c>
      <c r="AP3888">
        <v>0</v>
      </c>
      <c r="AQ3888">
        <v>0</v>
      </c>
      <c r="AR3888">
        <v>8509.9000455074802</v>
      </c>
      <c r="AS3888">
        <v>1378.4698266600899</v>
      </c>
      <c r="AT3888">
        <v>169.6000772905</v>
      </c>
      <c r="AU3888">
        <v>1156.83877599128</v>
      </c>
      <c r="AV3888">
        <v>52.0309733783185</v>
      </c>
      <c r="AW3888">
        <v>176.426317370437</v>
      </c>
      <c r="AX3888">
        <v>5.2375225792457796</v>
      </c>
      <c r="AY3888">
        <v>20.051456733072001</v>
      </c>
      <c r="AZ3888">
        <v>151.13733805811901</v>
      </c>
      <c r="BA3888">
        <v>587.37150002134194</v>
      </c>
      <c r="BB3888">
        <v>57.240390591452702</v>
      </c>
      <c r="BC3888">
        <v>187.32631042416199</v>
      </c>
      <c r="BD3888">
        <v>342.804799005728</v>
      </c>
      <c r="BE3888">
        <v>1725.2237386618899</v>
      </c>
      <c r="BF3888">
        <v>245.611058379193</v>
      </c>
      <c r="BG3888">
        <v>1410.7990642248701</v>
      </c>
      <c r="BH3888">
        <v>68.813616057832107</v>
      </c>
      <c r="BI3888">
        <v>375.56168389358902</v>
      </c>
      <c r="BJ3888">
        <v>95.381528190369906</v>
      </c>
      <c r="BK3888">
        <v>247.44384296732699</v>
      </c>
      <c r="BL3888">
        <v>32.736312735892803</v>
      </c>
      <c r="BM3888">
        <v>143.79753127479901</v>
      </c>
      <c r="BN3888">
        <v>32.720670064623498</v>
      </c>
      <c r="BO3888">
        <v>94.709062474020399</v>
      </c>
      <c r="BP3888">
        <v>16.367798736154398</v>
      </c>
      <c r="BQ3888">
        <v>274.43298970700499</v>
      </c>
      <c r="BR3888">
        <v>41.372472948905802</v>
      </c>
      <c r="BS3888">
        <v>201.28311685158801</v>
      </c>
      <c r="BT3888">
        <v>31.777399906510801</v>
      </c>
      <c r="BU3888">
        <v>407.98176030601002</v>
      </c>
      <c r="BV3888">
        <v>44.346269145474103</v>
      </c>
      <c r="BW3888">
        <v>321.37112200046801</v>
      </c>
      <c r="BX3888">
        <v>42.264369160068497</v>
      </c>
      <c r="BY3888">
        <v>301.91609016300401</v>
      </c>
      <c r="BZ3888">
        <v>231.01346490367001</v>
      </c>
      <c r="CA3888">
        <v>7.0355030665896798</v>
      </c>
      <c r="CB3888">
        <v>63.867122192744098</v>
      </c>
      <c r="CC3888">
        <v>3130.4697963130502</v>
      </c>
      <c r="CD3888">
        <v>2432.1711045430002</v>
      </c>
      <c r="CE3888">
        <v>99.280295939037202</v>
      </c>
      <c r="CF3888">
        <v>599.018395831009</v>
      </c>
      <c r="CG3888">
        <v>4731.30891235323</v>
      </c>
      <c r="CH3888">
        <v>1634.5946546120499</v>
      </c>
      <c r="CI3888">
        <v>3065.5353677000198</v>
      </c>
      <c r="CJ3888">
        <v>31.1788900411665</v>
      </c>
    </row>
    <row r="3889" spans="1:88" x14ac:dyDescent="0.2">
      <c r="A3889" t="s">
        <v>167</v>
      </c>
      <c r="B3889">
        <v>2009</v>
      </c>
      <c r="C3889" t="s">
        <v>39</v>
      </c>
      <c r="D3889" t="s">
        <v>2621</v>
      </c>
      <c r="E3889">
        <v>295.652905586222</v>
      </c>
      <c r="F3889">
        <v>93.309342796228194</v>
      </c>
      <c r="G3889">
        <v>136.28833280413099</v>
      </c>
      <c r="H3889">
        <v>66.055229985862795</v>
      </c>
      <c r="I3889">
        <v>0</v>
      </c>
      <c r="J3889">
        <v>0</v>
      </c>
      <c r="K3889">
        <v>0</v>
      </c>
      <c r="L3889">
        <v>295.652905586222</v>
      </c>
      <c r="M3889">
        <v>253.608111433744</v>
      </c>
      <c r="N3889">
        <v>90.686842442569102</v>
      </c>
      <c r="O3889">
        <v>134.877596335357</v>
      </c>
      <c r="P3889">
        <v>28.0436726558179</v>
      </c>
      <c r="Q3889">
        <v>0</v>
      </c>
      <c r="R3889">
        <v>0</v>
      </c>
      <c r="S3889">
        <v>0</v>
      </c>
      <c r="T3889">
        <v>253.608111433744</v>
      </c>
      <c r="U3889">
        <v>824.18562037109405</v>
      </c>
      <c r="V3889">
        <v>19.322602699874</v>
      </c>
      <c r="W3889">
        <v>5.1695297887137901</v>
      </c>
      <c r="X3889">
        <v>799.69348788250602</v>
      </c>
      <c r="Y3889">
        <v>55.503049261986497</v>
      </c>
      <c r="Z3889">
        <v>7.17931304081241</v>
      </c>
      <c r="AA3889">
        <v>4.3003296109280198</v>
      </c>
      <c r="AB3889">
        <v>44.023406610246099</v>
      </c>
      <c r="AC3889">
        <v>4147.4847833183703</v>
      </c>
      <c r="AD3889">
        <v>0</v>
      </c>
      <c r="AE3889">
        <v>0</v>
      </c>
      <c r="AF3889">
        <v>4147.4847833183703</v>
      </c>
      <c r="AG3889">
        <v>295.98371223947299</v>
      </c>
      <c r="AH3889">
        <v>0</v>
      </c>
      <c r="AI3889">
        <v>0</v>
      </c>
      <c r="AJ3889">
        <v>295.98371223947299</v>
      </c>
      <c r="AK3889">
        <v>454.26949393038899</v>
      </c>
      <c r="AL3889">
        <v>0</v>
      </c>
      <c r="AM3889">
        <v>0</v>
      </c>
      <c r="AN3889">
        <v>454.26949393038899</v>
      </c>
      <c r="AO3889">
        <v>4897.7379894882397</v>
      </c>
      <c r="AP3889">
        <v>0</v>
      </c>
      <c r="AQ3889">
        <v>0</v>
      </c>
      <c r="AR3889">
        <v>4897.7379894882397</v>
      </c>
      <c r="AS3889">
        <v>882.78159130694996</v>
      </c>
      <c r="AT3889">
        <v>116.215051364037</v>
      </c>
      <c r="AU3889">
        <v>692.71713966352502</v>
      </c>
      <c r="AV3889">
        <v>73.849400279386899</v>
      </c>
      <c r="AW3889">
        <v>150.27681890883099</v>
      </c>
      <c r="AX3889">
        <v>2.9827438380491502</v>
      </c>
      <c r="AY3889">
        <v>8.6392569322860293</v>
      </c>
      <c r="AZ3889">
        <v>138.65481813849499</v>
      </c>
      <c r="BA3889">
        <v>513.81247759555902</v>
      </c>
      <c r="BB3889">
        <v>32.273972707376402</v>
      </c>
      <c r="BC3889">
        <v>105.38894637753501</v>
      </c>
      <c r="BD3889">
        <v>376.14955851064701</v>
      </c>
      <c r="BE3889">
        <v>1272.61195949287</v>
      </c>
      <c r="BF3889">
        <v>159.54082217055199</v>
      </c>
      <c r="BG3889">
        <v>1044.2744848841701</v>
      </c>
      <c r="BH3889">
        <v>68.796652438154297</v>
      </c>
      <c r="BI3889">
        <v>333.87243437394397</v>
      </c>
      <c r="BJ3889">
        <v>64.072942534342204</v>
      </c>
      <c r="BK3889">
        <v>216.28225194495101</v>
      </c>
      <c r="BL3889">
        <v>53.517239894650899</v>
      </c>
      <c r="BM3889">
        <v>109.941569429168</v>
      </c>
      <c r="BN3889">
        <v>19.554749934691898</v>
      </c>
      <c r="BO3889">
        <v>68.277404411086394</v>
      </c>
      <c r="BP3889">
        <v>22.109415083389901</v>
      </c>
      <c r="BQ3889">
        <v>184.67482487703799</v>
      </c>
      <c r="BR3889">
        <v>24.4138302518773</v>
      </c>
      <c r="BS3889">
        <v>120.05662177995499</v>
      </c>
      <c r="BT3889">
        <v>40.204372845206102</v>
      </c>
      <c r="BU3889">
        <v>257.25619708117199</v>
      </c>
      <c r="BV3889">
        <v>26.591744887540099</v>
      </c>
      <c r="BW3889">
        <v>176.04152027164201</v>
      </c>
      <c r="BX3889">
        <v>54.622931921989199</v>
      </c>
      <c r="BY3889">
        <v>171.796001629165</v>
      </c>
      <c r="BZ3889">
        <v>119.67497531744</v>
      </c>
      <c r="CA3889">
        <v>4.5038650971370897</v>
      </c>
      <c r="CB3889">
        <v>47.617161214587597</v>
      </c>
      <c r="CC3889">
        <v>1764.9688762701601</v>
      </c>
      <c r="CD3889">
        <v>1261.24835718188</v>
      </c>
      <c r="CE3889">
        <v>62.480393924831198</v>
      </c>
      <c r="CF3889">
        <v>441.240125163448</v>
      </c>
      <c r="CG3889">
        <v>3011.71325317848</v>
      </c>
      <c r="CH3889">
        <v>1106.3577198944299</v>
      </c>
      <c r="CI3889">
        <v>1847.67424858241</v>
      </c>
      <c r="CJ3889">
        <v>57.6812847016378</v>
      </c>
    </row>
    <row r="3890" spans="1:88" x14ac:dyDescent="0.2">
      <c r="A3890" t="s">
        <v>167</v>
      </c>
      <c r="B3890">
        <v>2009</v>
      </c>
      <c r="C3890" t="s">
        <v>40</v>
      </c>
      <c r="D3890" t="s">
        <v>2622</v>
      </c>
      <c r="E3890">
        <v>67.042336757163199</v>
      </c>
      <c r="F3890">
        <v>18.7951517756408</v>
      </c>
      <c r="G3890">
        <v>37.589808621994798</v>
      </c>
      <c r="H3890">
        <v>10.6573763595275</v>
      </c>
      <c r="I3890">
        <v>0</v>
      </c>
      <c r="J3890">
        <v>107.781498788561</v>
      </c>
      <c r="K3890">
        <v>107.781498788561</v>
      </c>
      <c r="L3890">
        <v>174.82383554572419</v>
      </c>
      <c r="M3890">
        <v>58.042932062736</v>
      </c>
      <c r="N3890">
        <v>18.254054940682099</v>
      </c>
      <c r="O3890">
        <v>37.2361918182526</v>
      </c>
      <c r="P3890">
        <v>2.55268530380124</v>
      </c>
      <c r="Q3890">
        <v>0</v>
      </c>
      <c r="R3890">
        <v>86.838878949181407</v>
      </c>
      <c r="S3890">
        <v>86.838878949181407</v>
      </c>
      <c r="T3890">
        <v>144.88181101191742</v>
      </c>
      <c r="U3890">
        <v>179.309941496992</v>
      </c>
      <c r="V3890">
        <v>3.7820787774144899</v>
      </c>
      <c r="W3890">
        <v>2.0227985529694501</v>
      </c>
      <c r="X3890">
        <v>173.50506416660801</v>
      </c>
      <c r="Y3890">
        <v>10.9751767975546</v>
      </c>
      <c r="Z3890">
        <v>1.4984727030984999</v>
      </c>
      <c r="AA3890">
        <v>1.01693570442255</v>
      </c>
      <c r="AB3890">
        <v>8.4597683900335205</v>
      </c>
      <c r="AC3890">
        <v>1152.3751194893</v>
      </c>
      <c r="AD3890">
        <v>0</v>
      </c>
      <c r="AE3890">
        <v>0</v>
      </c>
      <c r="AF3890">
        <v>1152.3751194893</v>
      </c>
      <c r="AG3890">
        <v>20.670941400068799</v>
      </c>
      <c r="AH3890">
        <v>0</v>
      </c>
      <c r="AI3890">
        <v>0</v>
      </c>
      <c r="AJ3890">
        <v>20.670941400068799</v>
      </c>
      <c r="AK3890">
        <v>73.0886020741615</v>
      </c>
      <c r="AL3890">
        <v>0</v>
      </c>
      <c r="AM3890">
        <v>0</v>
      </c>
      <c r="AN3890">
        <v>73.0886020741615</v>
      </c>
      <c r="AO3890">
        <v>1246.13466296353</v>
      </c>
      <c r="AP3890">
        <v>0</v>
      </c>
      <c r="AQ3890">
        <v>0</v>
      </c>
      <c r="AR3890">
        <v>1246.13466296353</v>
      </c>
      <c r="AS3890">
        <v>261.304606893889</v>
      </c>
      <c r="AT3890">
        <v>23.718850276671098</v>
      </c>
      <c r="AU3890">
        <v>230.49941925654801</v>
      </c>
      <c r="AV3890">
        <v>7.0863373606696998</v>
      </c>
      <c r="AW3890">
        <v>34.829625434843898</v>
      </c>
      <c r="AX3890">
        <v>0.57189193885527201</v>
      </c>
      <c r="AY3890">
        <v>4.14163672567408</v>
      </c>
      <c r="AZ3890">
        <v>30.116096770314499</v>
      </c>
      <c r="BA3890">
        <v>116.89241039935</v>
      </c>
      <c r="BB3890">
        <v>6.4874704135972499</v>
      </c>
      <c r="BC3890">
        <v>36.9783082233036</v>
      </c>
      <c r="BD3890">
        <v>73.426631762449603</v>
      </c>
      <c r="BE3890">
        <v>267.47470047011097</v>
      </c>
      <c r="BF3890">
        <v>26.850213906465999</v>
      </c>
      <c r="BG3890">
        <v>228.95900677534399</v>
      </c>
      <c r="BH3890">
        <v>11.6654797883012</v>
      </c>
      <c r="BI3890">
        <v>56.4107682319475</v>
      </c>
      <c r="BJ3890">
        <v>10.7605853342682</v>
      </c>
      <c r="BK3890">
        <v>41.300388573918802</v>
      </c>
      <c r="BL3890">
        <v>4.3497943237604701</v>
      </c>
      <c r="BM3890">
        <v>21.8219150385214</v>
      </c>
      <c r="BN3890">
        <v>3.6064384512393701</v>
      </c>
      <c r="BO3890">
        <v>15.506997262735</v>
      </c>
      <c r="BP3890">
        <v>2.7084793245469601</v>
      </c>
      <c r="BQ3890">
        <v>43.110366426495503</v>
      </c>
      <c r="BR3890">
        <v>4.4994156863929398</v>
      </c>
      <c r="BS3890">
        <v>32.926504396651303</v>
      </c>
      <c r="BT3890">
        <v>5.6844463434512802</v>
      </c>
      <c r="BU3890">
        <v>64.8471107581788</v>
      </c>
      <c r="BV3890">
        <v>4.8349307953809797</v>
      </c>
      <c r="BW3890">
        <v>52.531678210265397</v>
      </c>
      <c r="BX3890">
        <v>7.4805017525324802</v>
      </c>
      <c r="BY3890">
        <v>34.784337404216899</v>
      </c>
      <c r="BZ3890">
        <v>22.451864615594001</v>
      </c>
      <c r="CA3890">
        <v>1.02529686285368</v>
      </c>
      <c r="CB3890">
        <v>11.3071759257691</v>
      </c>
      <c r="CC3890">
        <v>355.71580050130001</v>
      </c>
      <c r="CD3890">
        <v>236.512925458886</v>
      </c>
      <c r="CE3890">
        <v>14.5060125095101</v>
      </c>
      <c r="CF3890">
        <v>104.69686253290401</v>
      </c>
      <c r="CG3890">
        <v>729.56833017016299</v>
      </c>
      <c r="CH3890">
        <v>213.32016433476801</v>
      </c>
      <c r="CI3890">
        <v>512.59380412961002</v>
      </c>
      <c r="CJ3890">
        <v>3.6543617057853699</v>
      </c>
    </row>
    <row r="3891" spans="1:88" x14ac:dyDescent="0.2">
      <c r="A3891" t="s">
        <v>167</v>
      </c>
      <c r="B3891">
        <v>2009</v>
      </c>
      <c r="C3891" t="s">
        <v>41</v>
      </c>
      <c r="D3891" t="s">
        <v>2623</v>
      </c>
      <c r="E3891">
        <v>437.06166480233202</v>
      </c>
      <c r="F3891">
        <v>68.371389567835607</v>
      </c>
      <c r="G3891">
        <v>282.76944494781998</v>
      </c>
      <c r="H3891">
        <v>85.920830286677102</v>
      </c>
      <c r="I3891">
        <v>0</v>
      </c>
      <c r="J3891">
        <v>120.959592509053</v>
      </c>
      <c r="K3891">
        <v>120.959592509053</v>
      </c>
      <c r="L3891">
        <v>558.02125731138506</v>
      </c>
      <c r="M3891">
        <v>367.50486355280299</v>
      </c>
      <c r="N3891">
        <v>66.624035598987305</v>
      </c>
      <c r="O3891">
        <v>279.93421581929999</v>
      </c>
      <c r="P3891">
        <v>20.946612134516599</v>
      </c>
      <c r="Q3891">
        <v>0</v>
      </c>
      <c r="R3891">
        <v>105.315905839425</v>
      </c>
      <c r="S3891">
        <v>105.315905839425</v>
      </c>
      <c r="T3891">
        <v>472.82076939222799</v>
      </c>
      <c r="U3891">
        <v>1270.1731140284601</v>
      </c>
      <c r="V3891">
        <v>14.8493112667548</v>
      </c>
      <c r="W3891">
        <v>9.3515794190732606</v>
      </c>
      <c r="X3891">
        <v>1245.9722233426401</v>
      </c>
      <c r="Y3891">
        <v>91.986979564010895</v>
      </c>
      <c r="Z3891">
        <v>4.6178563328170101</v>
      </c>
      <c r="AA3891">
        <v>8.7296632316889298</v>
      </c>
      <c r="AB3891">
        <v>78.639459999505206</v>
      </c>
      <c r="AC3891">
        <v>9839.5651400079896</v>
      </c>
      <c r="AD3891">
        <v>0</v>
      </c>
      <c r="AE3891">
        <v>0</v>
      </c>
      <c r="AF3891">
        <v>9839.5651400079896</v>
      </c>
      <c r="AG3891">
        <v>256.29199009222498</v>
      </c>
      <c r="AH3891">
        <v>0</v>
      </c>
      <c r="AI3891">
        <v>0</v>
      </c>
      <c r="AJ3891">
        <v>256.29199009222498</v>
      </c>
      <c r="AK3891">
        <v>294.83415247398898</v>
      </c>
      <c r="AL3891">
        <v>0</v>
      </c>
      <c r="AM3891">
        <v>0</v>
      </c>
      <c r="AN3891">
        <v>294.83415247398898</v>
      </c>
      <c r="AO3891">
        <v>10390.6912825742</v>
      </c>
      <c r="AP3891">
        <v>0</v>
      </c>
      <c r="AQ3891">
        <v>0</v>
      </c>
      <c r="AR3891">
        <v>10390.6912825742</v>
      </c>
      <c r="AS3891">
        <v>1363.6348111239099</v>
      </c>
      <c r="AT3891">
        <v>119.713531662487</v>
      </c>
      <c r="AU3891">
        <v>1176.6820002270299</v>
      </c>
      <c r="AV3891">
        <v>67.239279234387197</v>
      </c>
      <c r="AW3891">
        <v>311.17267667329003</v>
      </c>
      <c r="AX3891">
        <v>2.0479391311641399</v>
      </c>
      <c r="AY3891">
        <v>16.8310138238195</v>
      </c>
      <c r="AZ3891">
        <v>292.29372371830601</v>
      </c>
      <c r="BA3891">
        <v>748.11721155714304</v>
      </c>
      <c r="BB3891">
        <v>23.519053172224702</v>
      </c>
      <c r="BC3891">
        <v>190.76744733605</v>
      </c>
      <c r="BD3891">
        <v>533.83071104886903</v>
      </c>
      <c r="BE3891">
        <v>2197.0791456164102</v>
      </c>
      <c r="BF3891">
        <v>106.118740595695</v>
      </c>
      <c r="BG3891">
        <v>1982.64031911852</v>
      </c>
      <c r="BH3891">
        <v>108.320085902198</v>
      </c>
      <c r="BI3891">
        <v>446.23369044962601</v>
      </c>
      <c r="BJ3891">
        <v>41.597259293481997</v>
      </c>
      <c r="BK3891">
        <v>362.92453468116099</v>
      </c>
      <c r="BL3891">
        <v>41.711896474982801</v>
      </c>
      <c r="BM3891">
        <v>155.53132214039599</v>
      </c>
      <c r="BN3891">
        <v>14.365829461688101</v>
      </c>
      <c r="BO3891">
        <v>121.438160283866</v>
      </c>
      <c r="BP3891">
        <v>19.727332394842499</v>
      </c>
      <c r="BQ3891">
        <v>291.54443615939601</v>
      </c>
      <c r="BR3891">
        <v>17.3756737091555</v>
      </c>
      <c r="BS3891">
        <v>227.64459807052</v>
      </c>
      <c r="BT3891">
        <v>46.524164379719899</v>
      </c>
      <c r="BU3891">
        <v>423.14192431973902</v>
      </c>
      <c r="BV3891">
        <v>18.555450305580099</v>
      </c>
      <c r="BW3891">
        <v>344.63722169921101</v>
      </c>
      <c r="BX3891">
        <v>59.949252314947699</v>
      </c>
      <c r="BY3891">
        <v>128.567483699728</v>
      </c>
      <c r="BZ3891">
        <v>73.480729606833407</v>
      </c>
      <c r="CA3891">
        <v>8.9894553970295004</v>
      </c>
      <c r="CB3891">
        <v>46.097298695864602</v>
      </c>
      <c r="CC3891">
        <v>1326.30490564867</v>
      </c>
      <c r="CD3891">
        <v>775.11877858129503</v>
      </c>
      <c r="CE3891">
        <v>126.83527272761501</v>
      </c>
      <c r="CF3891">
        <v>424.35085433975598</v>
      </c>
      <c r="CG3891">
        <v>4726.7725874479102</v>
      </c>
      <c r="CH3891">
        <v>849.11076769622503</v>
      </c>
      <c r="CI3891">
        <v>3849.9591887791398</v>
      </c>
      <c r="CJ3891">
        <v>27.702630972539499</v>
      </c>
    </row>
    <row r="3892" spans="1:88" x14ac:dyDescent="0.2">
      <c r="A3892" t="s">
        <v>167</v>
      </c>
      <c r="B3892">
        <v>2009</v>
      </c>
      <c r="C3892" t="s">
        <v>99</v>
      </c>
      <c r="D3892" t="s">
        <v>2624</v>
      </c>
      <c r="E3892">
        <v>210.796474542461</v>
      </c>
      <c r="F3892">
        <v>14.7808170493829</v>
      </c>
      <c r="G3892">
        <v>183.32144554867401</v>
      </c>
      <c r="H3892">
        <v>12.6942119444035</v>
      </c>
      <c r="I3892">
        <v>0</v>
      </c>
      <c r="J3892">
        <v>1.77878723360512</v>
      </c>
      <c r="K3892">
        <v>1.77878723360512</v>
      </c>
      <c r="L3892">
        <v>212.57526177606613</v>
      </c>
      <c r="M3892">
        <v>198.10458459725101</v>
      </c>
      <c r="N3892">
        <v>14.3800408387081</v>
      </c>
      <c r="O3892">
        <v>180.88404132519801</v>
      </c>
      <c r="P3892">
        <v>2.8405024333447302</v>
      </c>
      <c r="Q3892">
        <v>0</v>
      </c>
      <c r="R3892">
        <v>1.4616742664554501</v>
      </c>
      <c r="S3892">
        <v>1.4616742664554501</v>
      </c>
      <c r="T3892">
        <v>199.56625886370645</v>
      </c>
      <c r="U3892">
        <v>223.59999548654201</v>
      </c>
      <c r="V3892">
        <v>3.15902004980174</v>
      </c>
      <c r="W3892">
        <v>3.5900602019454499</v>
      </c>
      <c r="X3892">
        <v>216.850915234795</v>
      </c>
      <c r="Y3892">
        <v>19.558936091509899</v>
      </c>
      <c r="Z3892">
        <v>1.07986815244888</v>
      </c>
      <c r="AA3892">
        <v>7.8780292564698398</v>
      </c>
      <c r="AB3892">
        <v>10.601038682591099</v>
      </c>
      <c r="AC3892">
        <v>1205.8063641290701</v>
      </c>
      <c r="AD3892">
        <v>0</v>
      </c>
      <c r="AE3892">
        <v>0</v>
      </c>
      <c r="AF3892">
        <v>1205.8063641290701</v>
      </c>
      <c r="AG3892">
        <v>26.089497445198901</v>
      </c>
      <c r="AH3892">
        <v>0</v>
      </c>
      <c r="AI3892">
        <v>0</v>
      </c>
      <c r="AJ3892">
        <v>26.089497445198901</v>
      </c>
      <c r="AK3892">
        <v>41.521284766474302</v>
      </c>
      <c r="AL3892">
        <v>0</v>
      </c>
      <c r="AM3892">
        <v>0</v>
      </c>
      <c r="AN3892">
        <v>41.521284766474302</v>
      </c>
      <c r="AO3892">
        <v>1273.4171463407399</v>
      </c>
      <c r="AP3892">
        <v>0</v>
      </c>
      <c r="AQ3892">
        <v>0</v>
      </c>
      <c r="AR3892">
        <v>1273.4171463407399</v>
      </c>
      <c r="AS3892">
        <v>672.31601209556595</v>
      </c>
      <c r="AT3892">
        <v>23.133455747910599</v>
      </c>
      <c r="AU3892">
        <v>642.898706842465</v>
      </c>
      <c r="AV3892">
        <v>6.2838495051905996</v>
      </c>
      <c r="AW3892">
        <v>41.634713304294998</v>
      </c>
      <c r="AX3892">
        <v>0.46551171974584798</v>
      </c>
      <c r="AY3892">
        <v>2.1750201794069799</v>
      </c>
      <c r="AZ3892">
        <v>38.994181405142101</v>
      </c>
      <c r="BA3892">
        <v>165.053391461953</v>
      </c>
      <c r="BB3892">
        <v>5.17491907201586</v>
      </c>
      <c r="BC3892">
        <v>69.109870095192804</v>
      </c>
      <c r="BD3892">
        <v>90.768602294744099</v>
      </c>
      <c r="BE3892">
        <v>962.27157275262402</v>
      </c>
      <c r="BF3892">
        <v>21.8072312998742</v>
      </c>
      <c r="BG3892">
        <v>927.55352662610198</v>
      </c>
      <c r="BH3892">
        <v>12.910814826648901</v>
      </c>
      <c r="BI3892">
        <v>150.41166414061999</v>
      </c>
      <c r="BJ3892">
        <v>8.2670545011510104</v>
      </c>
      <c r="BK3892">
        <v>137.708627610717</v>
      </c>
      <c r="BL3892">
        <v>4.4359820287522798</v>
      </c>
      <c r="BM3892">
        <v>41.624174695904202</v>
      </c>
      <c r="BN3892">
        <v>2.9697376317467898</v>
      </c>
      <c r="BO3892">
        <v>35.380321160967803</v>
      </c>
      <c r="BP3892">
        <v>3.2741159031896698</v>
      </c>
      <c r="BQ3892">
        <v>60.240016885048199</v>
      </c>
      <c r="BR3892">
        <v>3.6333580462983002</v>
      </c>
      <c r="BS3892">
        <v>49.756353551559002</v>
      </c>
      <c r="BT3892">
        <v>6.8503052871909</v>
      </c>
      <c r="BU3892">
        <v>77.107982220813099</v>
      </c>
      <c r="BV3892">
        <v>3.8961316062748699</v>
      </c>
      <c r="BW3892">
        <v>64.460871408774494</v>
      </c>
      <c r="BX3892">
        <v>8.7509792057638105</v>
      </c>
      <c r="BY3892">
        <v>25.818647798830899</v>
      </c>
      <c r="BZ3892">
        <v>16.974590012920501</v>
      </c>
      <c r="CA3892">
        <v>1.8398549552046699</v>
      </c>
      <c r="CB3892">
        <v>7.0042028307057302</v>
      </c>
      <c r="CC3892">
        <v>269.56182809824003</v>
      </c>
      <c r="CD3892">
        <v>178.76527097405901</v>
      </c>
      <c r="CE3892">
        <v>26.511336272479099</v>
      </c>
      <c r="CF3892">
        <v>64.285220851701496</v>
      </c>
      <c r="CG3892">
        <v>2697.2317497467502</v>
      </c>
      <c r="CH3892">
        <v>179.28481110033101</v>
      </c>
      <c r="CI3892">
        <v>2514.4094810370202</v>
      </c>
      <c r="CJ3892">
        <v>3.5374576093908998</v>
      </c>
    </row>
    <row r="3893" spans="1:88" x14ac:dyDescent="0.2">
      <c r="A3893" t="s">
        <v>167</v>
      </c>
      <c r="B3893">
        <v>2009</v>
      </c>
      <c r="C3893" t="s">
        <v>3779</v>
      </c>
      <c r="D3893" t="s">
        <v>3829</v>
      </c>
      <c r="E3893">
        <v>20.1538419655006</v>
      </c>
      <c r="F3893">
        <v>7.1850442263387304</v>
      </c>
      <c r="G3893">
        <v>9.7906009824692095</v>
      </c>
      <c r="H3893">
        <v>3.1781967566926999</v>
      </c>
      <c r="I3893">
        <v>0</v>
      </c>
      <c r="J3893">
        <v>0</v>
      </c>
      <c r="K3893">
        <v>0</v>
      </c>
      <c r="L3893">
        <v>20.1538419655006</v>
      </c>
      <c r="M3893">
        <v>17.504801320044098</v>
      </c>
      <c r="N3893">
        <v>6.9705995087895198</v>
      </c>
      <c r="O3893">
        <v>9.6733422003129697</v>
      </c>
      <c r="P3893">
        <v>0.86085961094157304</v>
      </c>
      <c r="Q3893">
        <v>0</v>
      </c>
      <c r="R3893">
        <v>0</v>
      </c>
      <c r="S3893">
        <v>0</v>
      </c>
      <c r="T3893">
        <v>17.504801320044098</v>
      </c>
      <c r="U3893">
        <v>56.417129612584297</v>
      </c>
      <c r="V3893">
        <v>2.1459861522011399</v>
      </c>
      <c r="W3893">
        <v>0.743135974472377</v>
      </c>
      <c r="X3893">
        <v>53.528007485910699</v>
      </c>
      <c r="Y3893">
        <v>3.3067586552882702</v>
      </c>
      <c r="Z3893">
        <v>0.53958075081940304</v>
      </c>
      <c r="AA3893">
        <v>0.33114222414236599</v>
      </c>
      <c r="AB3893">
        <v>2.4360356803265</v>
      </c>
      <c r="AC3893">
        <v>232.135008535617</v>
      </c>
      <c r="AD3893">
        <v>0</v>
      </c>
      <c r="AE3893">
        <v>0</v>
      </c>
      <c r="AF3893">
        <v>232.135008535617</v>
      </c>
      <c r="AG3893">
        <v>7.6563415362824303</v>
      </c>
      <c r="AH3893">
        <v>0</v>
      </c>
      <c r="AI3893">
        <v>0</v>
      </c>
      <c r="AJ3893">
        <v>7.6563415362824303</v>
      </c>
      <c r="AK3893">
        <v>13.430667894403999</v>
      </c>
      <c r="AL3893">
        <v>0</v>
      </c>
      <c r="AM3893">
        <v>0</v>
      </c>
      <c r="AN3893">
        <v>13.430667894403999</v>
      </c>
      <c r="AO3893">
        <v>253.22201796630401</v>
      </c>
      <c r="AP3893">
        <v>0</v>
      </c>
      <c r="AQ3893">
        <v>0</v>
      </c>
      <c r="AR3893">
        <v>253.22201796630401</v>
      </c>
      <c r="AS3893">
        <v>303.35362064969502</v>
      </c>
      <c r="AT3893">
        <v>21.072167165630201</v>
      </c>
      <c r="AU3893">
        <v>280.499995714146</v>
      </c>
      <c r="AV3893">
        <v>1.78145776991896</v>
      </c>
      <c r="AW3893">
        <v>8.3712478721928907</v>
      </c>
      <c r="AX3893">
        <v>0.22865779456884899</v>
      </c>
      <c r="AY3893">
        <v>0.39402210189739401</v>
      </c>
      <c r="AZ3893">
        <v>7.7485679757266404</v>
      </c>
      <c r="BA3893">
        <v>37.131779011198098</v>
      </c>
      <c r="BB3893">
        <v>3.2637173448671</v>
      </c>
      <c r="BC3893">
        <v>14.265874665843601</v>
      </c>
      <c r="BD3893">
        <v>19.602187000487401</v>
      </c>
      <c r="BE3893">
        <v>63.215506810555503</v>
      </c>
      <c r="BF3893">
        <v>10.4046531922107</v>
      </c>
      <c r="BG3893">
        <v>49.986129339163902</v>
      </c>
      <c r="BH3893">
        <v>2.8247242791811402</v>
      </c>
      <c r="BI3893">
        <v>10.760473034192801</v>
      </c>
      <c r="BJ3893">
        <v>4.0351934486821097</v>
      </c>
      <c r="BK3893">
        <v>5.3998643832553403</v>
      </c>
      <c r="BL3893">
        <v>1.32541520225538</v>
      </c>
      <c r="BM3893">
        <v>6.4012334519929199</v>
      </c>
      <c r="BN3893">
        <v>1.7637567223509401</v>
      </c>
      <c r="BO3893">
        <v>2.5751098089958</v>
      </c>
      <c r="BP3893">
        <v>2.0623669206461801</v>
      </c>
      <c r="BQ3893">
        <v>9.7418613538168106</v>
      </c>
      <c r="BR3893">
        <v>2.0712587918099299</v>
      </c>
      <c r="BS3893">
        <v>4.74610010607151</v>
      </c>
      <c r="BT3893">
        <v>2.9245024559353601</v>
      </c>
      <c r="BU3893">
        <v>12.9485793797077</v>
      </c>
      <c r="BV3893">
        <v>2.1862365357867901</v>
      </c>
      <c r="BW3893">
        <v>7.2010890749532397</v>
      </c>
      <c r="BX3893">
        <v>3.56125376896766</v>
      </c>
      <c r="BY3893">
        <v>10.018890546510301</v>
      </c>
      <c r="BZ3893">
        <v>8.4688725321843101</v>
      </c>
      <c r="CA3893">
        <v>0.24104248714795201</v>
      </c>
      <c r="CB3893">
        <v>1.3089755271780401</v>
      </c>
      <c r="CC3893">
        <v>104.55473744559301</v>
      </c>
      <c r="CD3893">
        <v>89.032629211948901</v>
      </c>
      <c r="CE3893">
        <v>3.3577587623650702</v>
      </c>
      <c r="CF3893">
        <v>12.164349471279101</v>
      </c>
      <c r="CG3893">
        <v>220.90762291242899</v>
      </c>
      <c r="CH3893">
        <v>85.682461776473801</v>
      </c>
      <c r="CI3893">
        <v>134.050974942951</v>
      </c>
      <c r="CJ3893">
        <v>1.1741861930041</v>
      </c>
    </row>
    <row r="3894" spans="1:88" x14ac:dyDescent="0.2">
      <c r="A3894" t="s">
        <v>167</v>
      </c>
      <c r="B3894">
        <v>2009</v>
      </c>
      <c r="C3894" t="s">
        <v>42</v>
      </c>
      <c r="D3894" t="s">
        <v>2625</v>
      </c>
      <c r="E3894">
        <v>7.3014905431780397</v>
      </c>
      <c r="F3894">
        <v>2.42522412849751</v>
      </c>
      <c r="G3894">
        <v>3.1891351654915798</v>
      </c>
      <c r="H3894">
        <v>1.6871312491889501</v>
      </c>
      <c r="I3894">
        <v>0</v>
      </c>
      <c r="J3894">
        <v>0</v>
      </c>
      <c r="K3894">
        <v>0</v>
      </c>
      <c r="L3894">
        <v>7.3014905431780397</v>
      </c>
      <c r="M3894">
        <v>5.7666531885029597</v>
      </c>
      <c r="N3894">
        <v>2.3167754013542301</v>
      </c>
      <c r="O3894">
        <v>3.1588761467728301</v>
      </c>
      <c r="P3894">
        <v>0.29100164037589499</v>
      </c>
      <c r="Q3894">
        <v>0</v>
      </c>
      <c r="R3894">
        <v>0</v>
      </c>
      <c r="S3894">
        <v>0</v>
      </c>
      <c r="T3894">
        <v>5.7666531885029597</v>
      </c>
      <c r="U3894">
        <v>32.883506401147798</v>
      </c>
      <c r="V3894">
        <v>1.63397240337278</v>
      </c>
      <c r="W3894">
        <v>0.17079770864527499</v>
      </c>
      <c r="X3894">
        <v>31.078736289129701</v>
      </c>
      <c r="Y3894">
        <v>1.9463625648273799</v>
      </c>
      <c r="Z3894">
        <v>0.226843681405897</v>
      </c>
      <c r="AA3894">
        <v>8.7211664438303194E-2</v>
      </c>
      <c r="AB3894">
        <v>1.63230721898318</v>
      </c>
      <c r="AC3894">
        <v>126.22266673951501</v>
      </c>
      <c r="AD3894">
        <v>0</v>
      </c>
      <c r="AE3894">
        <v>0</v>
      </c>
      <c r="AF3894">
        <v>126.22266673951501</v>
      </c>
      <c r="AG3894">
        <v>2.5084719883048501</v>
      </c>
      <c r="AH3894">
        <v>0</v>
      </c>
      <c r="AI3894">
        <v>0</v>
      </c>
      <c r="AJ3894">
        <v>2.5084719883048501</v>
      </c>
      <c r="AK3894">
        <v>4.0371846417178299</v>
      </c>
      <c r="AL3894">
        <v>0</v>
      </c>
      <c r="AM3894">
        <v>0</v>
      </c>
      <c r="AN3894">
        <v>4.0371846417178299</v>
      </c>
      <c r="AO3894">
        <v>132.768323369538</v>
      </c>
      <c r="AP3894">
        <v>0</v>
      </c>
      <c r="AQ3894">
        <v>0</v>
      </c>
      <c r="AR3894">
        <v>132.768323369538</v>
      </c>
      <c r="AS3894">
        <v>42.5914388044975</v>
      </c>
      <c r="AT3894">
        <v>20.632491582235701</v>
      </c>
      <c r="AU3894">
        <v>21.308799576007299</v>
      </c>
      <c r="AV3894">
        <v>0.65014764625439803</v>
      </c>
      <c r="AW3894">
        <v>6.3524772897406896</v>
      </c>
      <c r="AX3894">
        <v>9.5231382893804506E-2</v>
      </c>
      <c r="AY3894">
        <v>0.22307418565407</v>
      </c>
      <c r="AZ3894">
        <v>6.0341717211928101</v>
      </c>
      <c r="BA3894">
        <v>14.7549632266757</v>
      </c>
      <c r="BB3894">
        <v>2.2230440503309201</v>
      </c>
      <c r="BC3894">
        <v>2.8062255315404099</v>
      </c>
      <c r="BD3894">
        <v>9.7256936448043501</v>
      </c>
      <c r="BE3894">
        <v>26.485979349623001</v>
      </c>
      <c r="BF3894">
        <v>4.1329017094731499</v>
      </c>
      <c r="BG3894">
        <v>20.5019003298471</v>
      </c>
      <c r="BH3894">
        <v>1.85117731030282</v>
      </c>
      <c r="BI3894">
        <v>4.3976757220637896</v>
      </c>
      <c r="BJ3894">
        <v>1.52753727088851</v>
      </c>
      <c r="BK3894">
        <v>2.4606750692547301</v>
      </c>
      <c r="BL3894">
        <v>0.40946338192054099</v>
      </c>
      <c r="BM3894">
        <v>2.6795354698076999</v>
      </c>
      <c r="BN3894">
        <v>1.1649906189272501</v>
      </c>
      <c r="BO3894">
        <v>1.17624005305712</v>
      </c>
      <c r="BP3894">
        <v>0.338304797823335</v>
      </c>
      <c r="BQ3894">
        <v>4.6475986779896301</v>
      </c>
      <c r="BR3894">
        <v>1.29273808121776</v>
      </c>
      <c r="BS3894">
        <v>2.47610630557153</v>
      </c>
      <c r="BT3894">
        <v>0.87875429120033599</v>
      </c>
      <c r="BU3894">
        <v>6.44465924762501</v>
      </c>
      <c r="BV3894">
        <v>1.33785352974392</v>
      </c>
      <c r="BW3894">
        <v>3.9540384269900599</v>
      </c>
      <c r="BX3894">
        <v>1.15276729089103</v>
      </c>
      <c r="BY3894">
        <v>4.7468823449804498</v>
      </c>
      <c r="BZ3894">
        <v>3.83377901004169</v>
      </c>
      <c r="CA3894">
        <v>0.157759050575559</v>
      </c>
      <c r="CB3894">
        <v>0.75534428436319601</v>
      </c>
      <c r="CC3894">
        <v>49.611504401632899</v>
      </c>
      <c r="CD3894">
        <v>40.294048931327502</v>
      </c>
      <c r="CE3894">
        <v>2.32502497414354</v>
      </c>
      <c r="CF3894">
        <v>6.9924304961618997</v>
      </c>
      <c r="CG3894">
        <v>71.786424255516394</v>
      </c>
      <c r="CH3894">
        <v>27.713454873534701</v>
      </c>
      <c r="CI3894">
        <v>43.701233216019197</v>
      </c>
      <c r="CJ3894">
        <v>0.37173616596249098</v>
      </c>
    </row>
    <row r="3895" spans="1:88" x14ac:dyDescent="0.2">
      <c r="A3895" t="s">
        <v>167</v>
      </c>
      <c r="B3895">
        <v>2009</v>
      </c>
      <c r="C3895" t="s">
        <v>43</v>
      </c>
      <c r="D3895" t="s">
        <v>2626</v>
      </c>
      <c r="E3895">
        <v>4.0670944667403504</v>
      </c>
      <c r="F3895">
        <v>1.27126933744432</v>
      </c>
      <c r="G3895">
        <v>1.3951829754195899</v>
      </c>
      <c r="H3895">
        <v>1.40064215387644</v>
      </c>
      <c r="I3895">
        <v>0</v>
      </c>
      <c r="J3895">
        <v>0.16108539585133499</v>
      </c>
      <c r="K3895">
        <v>0.16108539585133499</v>
      </c>
      <c r="L3895">
        <v>4.2281798625916851</v>
      </c>
      <c r="M3895">
        <v>2.7642150590779502</v>
      </c>
      <c r="N3895">
        <v>1.2106457458734301</v>
      </c>
      <c r="O3895">
        <v>1.3811528611249499</v>
      </c>
      <c r="P3895">
        <v>0.17241645207957401</v>
      </c>
      <c r="Q3895">
        <v>0</v>
      </c>
      <c r="R3895">
        <v>0.117602602474284</v>
      </c>
      <c r="S3895">
        <v>0.117602602474284</v>
      </c>
      <c r="T3895">
        <v>2.8818176615522342</v>
      </c>
      <c r="U3895">
        <v>18.366884970096098</v>
      </c>
      <c r="V3895">
        <v>0.93003231315157397</v>
      </c>
      <c r="W3895">
        <v>6.5050461016699507E-2</v>
      </c>
      <c r="X3895">
        <v>17.371802195927799</v>
      </c>
      <c r="Y3895">
        <v>2.5762067426306801</v>
      </c>
      <c r="Z3895">
        <v>0.12541202598021101</v>
      </c>
      <c r="AA3895">
        <v>4.1623667010831998E-2</v>
      </c>
      <c r="AB3895">
        <v>2.4091710496396401</v>
      </c>
      <c r="AC3895">
        <v>72.150383042777506</v>
      </c>
      <c r="AD3895">
        <v>0</v>
      </c>
      <c r="AE3895">
        <v>0</v>
      </c>
      <c r="AF3895">
        <v>72.150383042777506</v>
      </c>
      <c r="AG3895">
        <v>1.4702209231630201</v>
      </c>
      <c r="AH3895">
        <v>0</v>
      </c>
      <c r="AI3895">
        <v>0</v>
      </c>
      <c r="AJ3895">
        <v>1.4702209231630201</v>
      </c>
      <c r="AK3895">
        <v>2.39753457170597</v>
      </c>
      <c r="AL3895">
        <v>0</v>
      </c>
      <c r="AM3895">
        <v>0</v>
      </c>
      <c r="AN3895">
        <v>2.39753457170597</v>
      </c>
      <c r="AO3895">
        <v>76.018138537646493</v>
      </c>
      <c r="AP3895">
        <v>0</v>
      </c>
      <c r="AQ3895">
        <v>0</v>
      </c>
      <c r="AR3895">
        <v>76.018138537646493</v>
      </c>
      <c r="AS3895">
        <v>21.365190750937298</v>
      </c>
      <c r="AT3895">
        <v>11.8069337525167</v>
      </c>
      <c r="AU3895">
        <v>9.1825459079294909</v>
      </c>
      <c r="AV3895">
        <v>0.37571109049115597</v>
      </c>
      <c r="AW3895">
        <v>3.8812932580138999</v>
      </c>
      <c r="AX3895">
        <v>5.2020078855452102E-2</v>
      </c>
      <c r="AY3895">
        <v>0.119152650131857</v>
      </c>
      <c r="AZ3895">
        <v>3.7101205290265802</v>
      </c>
      <c r="BA3895">
        <v>7.8603213764026796</v>
      </c>
      <c r="BB3895">
        <v>1.2593406718125499</v>
      </c>
      <c r="BC3895">
        <v>1.3549538485141399</v>
      </c>
      <c r="BD3895">
        <v>5.2460268560759999</v>
      </c>
      <c r="BE3895">
        <v>14.2692335145792</v>
      </c>
      <c r="BF3895">
        <v>2.2473641032631</v>
      </c>
      <c r="BG3895">
        <v>10.878995140781999</v>
      </c>
      <c r="BH3895">
        <v>1.14287427053405</v>
      </c>
      <c r="BI3895">
        <v>3.50441313809318</v>
      </c>
      <c r="BJ3895">
        <v>0.84479090598191497</v>
      </c>
      <c r="BK3895">
        <v>2.4197314570590902</v>
      </c>
      <c r="BL3895">
        <v>0.23989077505217399</v>
      </c>
      <c r="BM3895">
        <v>1.57875617662191</v>
      </c>
      <c r="BN3895">
        <v>0.65958381496566398</v>
      </c>
      <c r="BO3895">
        <v>0.74596970099320403</v>
      </c>
      <c r="BP3895">
        <v>0.17320266066304199</v>
      </c>
      <c r="BQ3895">
        <v>2.5612982285589498</v>
      </c>
      <c r="BR3895">
        <v>0.73037546263127096</v>
      </c>
      <c r="BS3895">
        <v>1.3396071977688</v>
      </c>
      <c r="BT3895">
        <v>0.49131556815887401</v>
      </c>
      <c r="BU3895">
        <v>3.3701983088162502</v>
      </c>
      <c r="BV3895">
        <v>0.75489018949632902</v>
      </c>
      <c r="BW3895">
        <v>1.98219856869686</v>
      </c>
      <c r="BX3895">
        <v>0.63310955062306296</v>
      </c>
      <c r="BY3895">
        <v>2.6097729454494298</v>
      </c>
      <c r="BZ3895">
        <v>2.14111492122754</v>
      </c>
      <c r="CA3895">
        <v>4.4376535545880801E-2</v>
      </c>
      <c r="CB3895">
        <v>0.42428148867600302</v>
      </c>
      <c r="CC3895">
        <v>27.089181755261599</v>
      </c>
      <c r="CD3895">
        <v>22.5064153625482</v>
      </c>
      <c r="CE3895">
        <v>0.64034864369894196</v>
      </c>
      <c r="CF3895">
        <v>3.9424177490144801</v>
      </c>
      <c r="CG3895">
        <v>33.300093576370301</v>
      </c>
      <c r="CH3895">
        <v>14.209827713103699</v>
      </c>
      <c r="CI3895">
        <v>18.894113445248699</v>
      </c>
      <c r="CJ3895">
        <v>0.19615241801795799</v>
      </c>
    </row>
    <row r="3896" spans="1:88" x14ac:dyDescent="0.2">
      <c r="A3896" t="s">
        <v>167</v>
      </c>
      <c r="B3896">
        <v>2009</v>
      </c>
      <c r="C3896" t="s">
        <v>44</v>
      </c>
      <c r="D3896" t="s">
        <v>2627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  <c r="BE3896">
        <v>0</v>
      </c>
      <c r="BF3896">
        <v>0</v>
      </c>
      <c r="BG3896">
        <v>0</v>
      </c>
      <c r="BH3896">
        <v>0</v>
      </c>
      <c r="BI3896">
        <v>0</v>
      </c>
      <c r="BJ3896">
        <v>0</v>
      </c>
      <c r="BK3896">
        <v>0</v>
      </c>
      <c r="BL3896">
        <v>0</v>
      </c>
      <c r="BM3896">
        <v>0</v>
      </c>
      <c r="BN3896">
        <v>0</v>
      </c>
      <c r="BO3896">
        <v>0</v>
      </c>
      <c r="BP3896">
        <v>0</v>
      </c>
      <c r="BQ3896">
        <v>0</v>
      </c>
      <c r="BR3896">
        <v>0</v>
      </c>
      <c r="BS3896">
        <v>0</v>
      </c>
      <c r="BT3896">
        <v>0</v>
      </c>
      <c r="BU3896">
        <v>0</v>
      </c>
      <c r="BV3896">
        <v>0</v>
      </c>
      <c r="BW3896">
        <v>0</v>
      </c>
      <c r="BX3896">
        <v>0</v>
      </c>
      <c r="BY3896">
        <v>0</v>
      </c>
      <c r="BZ3896">
        <v>0</v>
      </c>
      <c r="CA3896">
        <v>0</v>
      </c>
      <c r="CB3896">
        <v>0</v>
      </c>
      <c r="CC3896">
        <v>0</v>
      </c>
      <c r="CD3896">
        <v>0</v>
      </c>
      <c r="CE3896">
        <v>0</v>
      </c>
      <c r="CF3896">
        <v>0</v>
      </c>
      <c r="CG3896">
        <v>0</v>
      </c>
      <c r="CH3896">
        <v>0</v>
      </c>
      <c r="CI3896">
        <v>0</v>
      </c>
      <c r="CJ3896">
        <v>0</v>
      </c>
    </row>
    <row r="3897" spans="1:88" x14ac:dyDescent="0.2">
      <c r="A3897" t="s">
        <v>167</v>
      </c>
      <c r="B3897">
        <v>2009</v>
      </c>
      <c r="C3897" t="s">
        <v>45</v>
      </c>
      <c r="D3897" t="s">
        <v>2628</v>
      </c>
      <c r="E3897">
        <v>1.4617720399959999</v>
      </c>
      <c r="F3897">
        <v>0.48115552039131898</v>
      </c>
      <c r="G3897">
        <v>0.67766864062418997</v>
      </c>
      <c r="H3897">
        <v>0.30294787898049302</v>
      </c>
      <c r="I3897">
        <v>0</v>
      </c>
      <c r="J3897">
        <v>0</v>
      </c>
      <c r="K3897">
        <v>0</v>
      </c>
      <c r="L3897">
        <v>1.4617720399959999</v>
      </c>
      <c r="M3897">
        <v>1.1973515421666301</v>
      </c>
      <c r="N3897">
        <v>0.46647666686676997</v>
      </c>
      <c r="O3897">
        <v>0.67152109535614302</v>
      </c>
      <c r="P3897">
        <v>5.9353779943716101E-2</v>
      </c>
      <c r="Q3897">
        <v>0</v>
      </c>
      <c r="R3897">
        <v>0</v>
      </c>
      <c r="S3897">
        <v>0</v>
      </c>
      <c r="T3897">
        <v>1.1973515421666301</v>
      </c>
      <c r="U3897">
        <v>5.3947507711035296</v>
      </c>
      <c r="V3897">
        <v>0.108292452617129</v>
      </c>
      <c r="W3897">
        <v>4.0911183761539502E-2</v>
      </c>
      <c r="X3897">
        <v>5.2455471347248599</v>
      </c>
      <c r="Y3897">
        <v>0.33988576455531599</v>
      </c>
      <c r="Z3897">
        <v>4.0172960433291098E-2</v>
      </c>
      <c r="AA3897">
        <v>1.71972002483489E-2</v>
      </c>
      <c r="AB3897">
        <v>0.28251560387367702</v>
      </c>
      <c r="AC3897">
        <v>26.878631058433101</v>
      </c>
      <c r="AD3897">
        <v>0</v>
      </c>
      <c r="AE3897">
        <v>0</v>
      </c>
      <c r="AF3897">
        <v>26.878631058433101</v>
      </c>
      <c r="AG3897">
        <v>0.50194262935255696</v>
      </c>
      <c r="AH3897">
        <v>0</v>
      </c>
      <c r="AI3897">
        <v>0</v>
      </c>
      <c r="AJ3897">
        <v>0.50194262935255696</v>
      </c>
      <c r="AK3897">
        <v>0.88838017296818705</v>
      </c>
      <c r="AL3897">
        <v>0</v>
      </c>
      <c r="AM3897">
        <v>0</v>
      </c>
      <c r="AN3897">
        <v>0.88838017296818705</v>
      </c>
      <c r="AO3897">
        <v>28.2689538607538</v>
      </c>
      <c r="AP3897">
        <v>0</v>
      </c>
      <c r="AQ3897">
        <v>0</v>
      </c>
      <c r="AR3897">
        <v>28.2689538607538</v>
      </c>
      <c r="AS3897">
        <v>5.7032496911519797</v>
      </c>
      <c r="AT3897">
        <v>0.67213370325597299</v>
      </c>
      <c r="AU3897">
        <v>4.90130643595168</v>
      </c>
      <c r="AV3897">
        <v>0.129809551944334</v>
      </c>
      <c r="AW3897">
        <v>1.02108474401098</v>
      </c>
      <c r="AX3897">
        <v>1.6102933863296601E-2</v>
      </c>
      <c r="AY3897">
        <v>8.29126663365609E-2</v>
      </c>
      <c r="AZ3897">
        <v>0.92206914381112204</v>
      </c>
      <c r="BA3897">
        <v>2.762388121097</v>
      </c>
      <c r="BB3897">
        <v>0.18168654381493499</v>
      </c>
      <c r="BC3897">
        <v>0.76309557913125303</v>
      </c>
      <c r="BD3897">
        <v>1.8176059981508099</v>
      </c>
      <c r="BE3897">
        <v>4.6053202439073804</v>
      </c>
      <c r="BF3897">
        <v>0.75108558197031305</v>
      </c>
      <c r="BG3897">
        <v>3.5509445716761601</v>
      </c>
      <c r="BH3897">
        <v>0.30329009026090398</v>
      </c>
      <c r="BI3897">
        <v>0.85197588515123401</v>
      </c>
      <c r="BJ3897">
        <v>0.29107018664649298</v>
      </c>
      <c r="BK3897">
        <v>0.47396770228471802</v>
      </c>
      <c r="BL3897">
        <v>8.6937996220022698E-2</v>
      </c>
      <c r="BM3897">
        <v>0.397748704150447</v>
      </c>
      <c r="BN3897">
        <v>0.102084754704452</v>
      </c>
      <c r="BO3897">
        <v>0.233523553462191</v>
      </c>
      <c r="BP3897">
        <v>6.2140395983804803E-2</v>
      </c>
      <c r="BQ3897">
        <v>0.81082276605666403</v>
      </c>
      <c r="BR3897">
        <v>0.12705042551429899</v>
      </c>
      <c r="BS3897">
        <v>0.53618625125945596</v>
      </c>
      <c r="BT3897">
        <v>0.14758608928290901</v>
      </c>
      <c r="BU3897">
        <v>1.21200782533718</v>
      </c>
      <c r="BV3897">
        <v>0.13575460475241299</v>
      </c>
      <c r="BW3897">
        <v>0.88276918367576496</v>
      </c>
      <c r="BX3897">
        <v>0.19348403690900101</v>
      </c>
      <c r="BY3897">
        <v>0.82330595921142402</v>
      </c>
      <c r="BZ3897">
        <v>0.65812973418159504</v>
      </c>
      <c r="CA3897">
        <v>1.9073329517622101E-2</v>
      </c>
      <c r="CB3897">
        <v>0.14610289551220601</v>
      </c>
      <c r="CC3897">
        <v>8.5458260515711508</v>
      </c>
      <c r="CD3897">
        <v>6.92305296866855</v>
      </c>
      <c r="CE3897">
        <v>0.26974939133299802</v>
      </c>
      <c r="CF3897">
        <v>1.3530236915695999</v>
      </c>
      <c r="CG3897">
        <v>14.964917550264699</v>
      </c>
      <c r="CH3897">
        <v>5.6150125514596301</v>
      </c>
      <c r="CI3897">
        <v>9.2805892266690098</v>
      </c>
      <c r="CJ3897">
        <v>6.9315772136084502E-2</v>
      </c>
    </row>
    <row r="3898" spans="1:88" x14ac:dyDescent="0.2">
      <c r="A3898" t="s">
        <v>167</v>
      </c>
      <c r="B3898">
        <v>2009</v>
      </c>
      <c r="C3898" t="s">
        <v>230</v>
      </c>
      <c r="D3898" t="s">
        <v>3830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  <c r="BE3898">
        <v>0</v>
      </c>
      <c r="BF3898">
        <v>0</v>
      </c>
      <c r="BG3898">
        <v>0</v>
      </c>
      <c r="BH3898">
        <v>0</v>
      </c>
      <c r="BI3898">
        <v>0</v>
      </c>
      <c r="BJ3898">
        <v>0</v>
      </c>
      <c r="BK3898">
        <v>0</v>
      </c>
      <c r="BL3898">
        <v>0</v>
      </c>
      <c r="BM3898">
        <v>0</v>
      </c>
      <c r="BN3898">
        <v>0</v>
      </c>
      <c r="BO3898">
        <v>0</v>
      </c>
      <c r="BP3898">
        <v>0</v>
      </c>
      <c r="BQ3898">
        <v>0</v>
      </c>
      <c r="BR3898">
        <v>0</v>
      </c>
      <c r="BS3898">
        <v>0</v>
      </c>
      <c r="BT3898">
        <v>0</v>
      </c>
      <c r="BU3898">
        <v>0</v>
      </c>
      <c r="BV3898">
        <v>0</v>
      </c>
      <c r="BW3898">
        <v>0</v>
      </c>
      <c r="BX3898">
        <v>0</v>
      </c>
      <c r="BY3898">
        <v>0</v>
      </c>
      <c r="BZ3898">
        <v>0</v>
      </c>
      <c r="CA3898">
        <v>0</v>
      </c>
      <c r="CB3898">
        <v>0</v>
      </c>
      <c r="CC3898">
        <v>0</v>
      </c>
      <c r="CD3898">
        <v>0</v>
      </c>
      <c r="CE3898">
        <v>0</v>
      </c>
      <c r="CF3898">
        <v>0</v>
      </c>
      <c r="CG3898">
        <v>0</v>
      </c>
      <c r="CH3898">
        <v>0</v>
      </c>
      <c r="CI3898">
        <v>0</v>
      </c>
      <c r="CJ3898">
        <v>0</v>
      </c>
    </row>
    <row r="3899" spans="1:88" x14ac:dyDescent="0.2">
      <c r="A3899" t="s">
        <v>167</v>
      </c>
      <c r="B3899">
        <v>2009</v>
      </c>
      <c r="C3899" t="s">
        <v>231</v>
      </c>
      <c r="D3899" t="s">
        <v>2629</v>
      </c>
      <c r="E3899">
        <v>27519.532223518519</v>
      </c>
      <c r="F3899">
        <v>7939.5692389493179</v>
      </c>
      <c r="G3899">
        <v>12508.173662888075</v>
      </c>
      <c r="H3899">
        <v>7071.789321681098</v>
      </c>
      <c r="I3899">
        <v>7141.6503808354873</v>
      </c>
      <c r="J3899">
        <v>31787.140376779636</v>
      </c>
      <c r="K3899">
        <v>38928.790757615097</v>
      </c>
      <c r="L3899">
        <v>66448.322981133606</v>
      </c>
      <c r="M3899">
        <v>23880.895794277796</v>
      </c>
      <c r="N3899">
        <v>7749.5647923702763</v>
      </c>
      <c r="O3899">
        <v>12352.04179149853</v>
      </c>
      <c r="P3899">
        <v>3779.2892104089683</v>
      </c>
      <c r="Q3899">
        <v>5507.2844775339381</v>
      </c>
      <c r="R3899">
        <v>24284.266762598538</v>
      </c>
      <c r="S3899">
        <v>29791.551240132478</v>
      </c>
      <c r="T3899">
        <v>53672.447034410259</v>
      </c>
      <c r="U3899">
        <v>69421.633980000493</v>
      </c>
      <c r="V3899">
        <v>1322.7570136316417</v>
      </c>
      <c r="W3899">
        <v>262.01381715974827</v>
      </c>
      <c r="X3899">
        <v>67836.86314920905</v>
      </c>
      <c r="Y3899">
        <v>5168.8331270267581</v>
      </c>
      <c r="Z3899">
        <v>526.62926590016082</v>
      </c>
      <c r="AA3899">
        <v>501.95142939783892</v>
      </c>
      <c r="AB3899">
        <v>4140.2524317287634</v>
      </c>
      <c r="AC3899">
        <v>269603.22067017673</v>
      </c>
      <c r="AD3899">
        <v>0</v>
      </c>
      <c r="AE3899">
        <v>0</v>
      </c>
      <c r="AF3899">
        <v>269603.22067017673</v>
      </c>
      <c r="AG3899">
        <v>42510.496859096966</v>
      </c>
      <c r="AH3899">
        <v>0</v>
      </c>
      <c r="AI3899">
        <v>0</v>
      </c>
      <c r="AJ3899">
        <v>42510.496859096966</v>
      </c>
      <c r="AK3899">
        <v>50471.93695261579</v>
      </c>
      <c r="AL3899">
        <v>0</v>
      </c>
      <c r="AM3899">
        <v>0</v>
      </c>
      <c r="AN3899">
        <v>50471.93695261579</v>
      </c>
      <c r="AO3899">
        <v>362585.65448188951</v>
      </c>
      <c r="AP3899">
        <v>0</v>
      </c>
      <c r="AQ3899">
        <v>0</v>
      </c>
      <c r="AR3899">
        <v>362585.65448188951</v>
      </c>
      <c r="AS3899">
        <v>65419.020005077407</v>
      </c>
      <c r="AT3899">
        <v>7638.3420588463232</v>
      </c>
      <c r="AU3899">
        <v>37839.118588179292</v>
      </c>
      <c r="AV3899">
        <v>19941.559358051727</v>
      </c>
      <c r="AW3899">
        <v>15069.335294637056</v>
      </c>
      <c r="AX3899">
        <v>245.41207215920272</v>
      </c>
      <c r="AY3899">
        <v>331.07856948091131</v>
      </c>
      <c r="AZ3899">
        <v>14492.844652996935</v>
      </c>
      <c r="BA3899">
        <v>41968.153007817898</v>
      </c>
      <c r="BB3899">
        <v>2246.6022531265808</v>
      </c>
      <c r="BC3899">
        <v>7620.2825142719548</v>
      </c>
      <c r="BD3899">
        <v>32101.268240419351</v>
      </c>
      <c r="BE3899">
        <v>189478.82688330422</v>
      </c>
      <c r="BF3899">
        <v>14155.028185673013</v>
      </c>
      <c r="BG3899">
        <v>160475.4303717493</v>
      </c>
      <c r="BH3899">
        <v>14848.368325881731</v>
      </c>
      <c r="BI3899">
        <v>63217.291206203176</v>
      </c>
      <c r="BJ3899">
        <v>5315.6723708146992</v>
      </c>
      <c r="BK3899">
        <v>46587.224403328044</v>
      </c>
      <c r="BL3899">
        <v>11314.394432060348</v>
      </c>
      <c r="BM3899">
        <v>16401.147630140244</v>
      </c>
      <c r="BN3899">
        <v>1649.7138183733186</v>
      </c>
      <c r="BO3899">
        <v>10411.985817215265</v>
      </c>
      <c r="BP3899">
        <v>4339.4479945516487</v>
      </c>
      <c r="BQ3899">
        <v>21754.883534710279</v>
      </c>
      <c r="BR3899">
        <v>2055.3982504748515</v>
      </c>
      <c r="BS3899">
        <v>13186.793769580467</v>
      </c>
      <c r="BT3899">
        <v>6512.6915146549882</v>
      </c>
      <c r="BU3899">
        <v>25544.657248335869</v>
      </c>
      <c r="BV3899">
        <v>2284.6548248581389</v>
      </c>
      <c r="BW3899">
        <v>15323.459378478034</v>
      </c>
      <c r="BX3899">
        <v>7936.5430449997293</v>
      </c>
      <c r="BY3899">
        <v>23375.263529002812</v>
      </c>
      <c r="BZ3899">
        <v>8623.3132055418191</v>
      </c>
      <c r="CA3899">
        <v>236.43359732434834</v>
      </c>
      <c r="CB3899">
        <v>14515.516726136548</v>
      </c>
      <c r="CC3899">
        <v>229007.8419973882</v>
      </c>
      <c r="CD3899">
        <v>91618.293985165335</v>
      </c>
      <c r="CE3899">
        <v>3224.1587143720362</v>
      </c>
      <c r="CF3899">
        <v>134165.38929784999</v>
      </c>
      <c r="CG3899">
        <v>279541.13111602556</v>
      </c>
      <c r="CH3899">
        <v>105075.91515112837</v>
      </c>
      <c r="CI3899">
        <v>165452.59565225747</v>
      </c>
      <c r="CJ3899">
        <v>9012.6203126397722</v>
      </c>
    </row>
    <row r="3900" spans="1:88" x14ac:dyDescent="0.2">
      <c r="A3900" t="s">
        <v>167</v>
      </c>
      <c r="B3900">
        <v>2009</v>
      </c>
      <c r="C3900" t="s">
        <v>4433</v>
      </c>
      <c r="D3900" t="s">
        <v>4658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0</v>
      </c>
      <c r="BI3900">
        <v>0</v>
      </c>
      <c r="BJ3900">
        <v>0</v>
      </c>
      <c r="BK3900">
        <v>0</v>
      </c>
      <c r="BL3900">
        <v>0</v>
      </c>
      <c r="BM3900">
        <v>0</v>
      </c>
      <c r="BN3900">
        <v>0</v>
      </c>
      <c r="BO3900">
        <v>0</v>
      </c>
      <c r="BP3900">
        <v>0</v>
      </c>
      <c r="BQ3900">
        <v>0</v>
      </c>
      <c r="BR3900">
        <v>0</v>
      </c>
      <c r="BS3900">
        <v>0</v>
      </c>
      <c r="BT3900">
        <v>0</v>
      </c>
      <c r="BU3900">
        <v>0</v>
      </c>
      <c r="BV3900">
        <v>0</v>
      </c>
      <c r="BW3900">
        <v>0</v>
      </c>
      <c r="BX3900">
        <v>0</v>
      </c>
      <c r="BY3900">
        <v>0</v>
      </c>
      <c r="BZ3900">
        <v>0</v>
      </c>
      <c r="CA3900">
        <v>0</v>
      </c>
      <c r="CB3900">
        <v>0</v>
      </c>
      <c r="CC3900">
        <v>0</v>
      </c>
      <c r="CD3900">
        <v>0</v>
      </c>
      <c r="CE3900">
        <v>0</v>
      </c>
      <c r="CF3900">
        <v>0</v>
      </c>
      <c r="CG3900">
        <v>0</v>
      </c>
      <c r="CH3900">
        <v>0</v>
      </c>
      <c r="CI3900">
        <v>0</v>
      </c>
      <c r="CJ3900">
        <v>0</v>
      </c>
    </row>
    <row r="3901" spans="1:88" x14ac:dyDescent="0.2">
      <c r="A3901" t="s">
        <v>167</v>
      </c>
      <c r="B3901">
        <v>2009</v>
      </c>
      <c r="C3901" t="s">
        <v>3254</v>
      </c>
      <c r="D3901" t="s">
        <v>4659</v>
      </c>
      <c r="E3901">
        <v>27519.532223518519</v>
      </c>
      <c r="F3901">
        <v>7939.5692389493179</v>
      </c>
      <c r="G3901">
        <v>12508.173662888075</v>
      </c>
      <c r="H3901">
        <v>7071.789321681098</v>
      </c>
      <c r="I3901">
        <v>7141.6503808354873</v>
      </c>
      <c r="J3901">
        <v>31787.140376779636</v>
      </c>
      <c r="K3901">
        <v>38928.790757615097</v>
      </c>
      <c r="L3901">
        <v>66448.322981133606</v>
      </c>
      <c r="M3901">
        <v>23880.895794277796</v>
      </c>
      <c r="N3901">
        <v>7749.5647923702763</v>
      </c>
      <c r="O3901">
        <v>12352.04179149853</v>
      </c>
      <c r="P3901">
        <v>3779.2892104089683</v>
      </c>
      <c r="Q3901">
        <v>5507.2844775339381</v>
      </c>
      <c r="R3901">
        <v>24284.266762598538</v>
      </c>
      <c r="S3901">
        <v>29791.551240132478</v>
      </c>
      <c r="T3901">
        <v>53672.447034410259</v>
      </c>
      <c r="U3901">
        <v>69421.633980000493</v>
      </c>
      <c r="V3901">
        <v>1322.7570136316417</v>
      </c>
      <c r="W3901">
        <v>262.01381715974827</v>
      </c>
      <c r="X3901">
        <v>67836.86314920905</v>
      </c>
      <c r="Y3901">
        <v>5168.8331270267581</v>
      </c>
      <c r="Z3901">
        <v>526.62926590016082</v>
      </c>
      <c r="AA3901">
        <v>501.95142939783892</v>
      </c>
      <c r="AB3901">
        <v>4140.2524317287634</v>
      </c>
      <c r="AC3901">
        <v>269603.22067017673</v>
      </c>
      <c r="AD3901">
        <v>0</v>
      </c>
      <c r="AE3901">
        <v>0</v>
      </c>
      <c r="AF3901">
        <v>269603.22067017673</v>
      </c>
      <c r="AG3901">
        <v>42510.496859096966</v>
      </c>
      <c r="AH3901">
        <v>0</v>
      </c>
      <c r="AI3901">
        <v>0</v>
      </c>
      <c r="AJ3901">
        <v>42510.496859096966</v>
      </c>
      <c r="AK3901">
        <v>50471.93695261579</v>
      </c>
      <c r="AL3901">
        <v>0</v>
      </c>
      <c r="AM3901">
        <v>0</v>
      </c>
      <c r="AN3901">
        <v>50471.93695261579</v>
      </c>
      <c r="AO3901">
        <v>362585.65448188951</v>
      </c>
      <c r="AP3901">
        <v>0</v>
      </c>
      <c r="AQ3901">
        <v>0</v>
      </c>
      <c r="AR3901">
        <v>362585.65448188951</v>
      </c>
      <c r="AS3901">
        <v>65419.020005077407</v>
      </c>
      <c r="AT3901">
        <v>7638.3420588463232</v>
      </c>
      <c r="AU3901">
        <v>37839.118588179292</v>
      </c>
      <c r="AV3901">
        <v>19941.559358051727</v>
      </c>
      <c r="AW3901">
        <v>15069.335294637056</v>
      </c>
      <c r="AX3901">
        <v>245.41207215920272</v>
      </c>
      <c r="AY3901">
        <v>331.07856948091131</v>
      </c>
      <c r="AZ3901">
        <v>14492.844652996935</v>
      </c>
      <c r="BA3901">
        <v>41968.153007817898</v>
      </c>
      <c r="BB3901">
        <v>2246.6022531265808</v>
      </c>
      <c r="BC3901">
        <v>7620.2825142719548</v>
      </c>
      <c r="BD3901">
        <v>32101.268240419351</v>
      </c>
      <c r="BE3901">
        <v>189478.82688330422</v>
      </c>
      <c r="BF3901">
        <v>14155.028185673013</v>
      </c>
      <c r="BG3901">
        <v>160475.4303717493</v>
      </c>
      <c r="BH3901">
        <v>14848.368325881731</v>
      </c>
      <c r="BI3901">
        <v>63217.291206203176</v>
      </c>
      <c r="BJ3901">
        <v>5315.6723708146992</v>
      </c>
      <c r="BK3901">
        <v>46587.224403328044</v>
      </c>
      <c r="BL3901">
        <v>11314.394432060348</v>
      </c>
      <c r="BM3901">
        <v>16401.147630140244</v>
      </c>
      <c r="BN3901">
        <v>1649.7138183733186</v>
      </c>
      <c r="BO3901">
        <v>10411.985817215265</v>
      </c>
      <c r="BP3901">
        <v>4339.4479945516487</v>
      </c>
      <c r="BQ3901">
        <v>21754.883534710279</v>
      </c>
      <c r="BR3901">
        <v>2055.3982504748515</v>
      </c>
      <c r="BS3901">
        <v>13186.793769580467</v>
      </c>
      <c r="BT3901">
        <v>6512.6915146549882</v>
      </c>
      <c r="BU3901">
        <v>25544.657248335869</v>
      </c>
      <c r="BV3901">
        <v>2284.6548248581389</v>
      </c>
      <c r="BW3901">
        <v>15323.459378478034</v>
      </c>
      <c r="BX3901">
        <v>7936.5430449997293</v>
      </c>
      <c r="BY3901">
        <v>23375.263529002812</v>
      </c>
      <c r="BZ3901">
        <v>8623.3132055418191</v>
      </c>
      <c r="CA3901">
        <v>236.43359732434834</v>
      </c>
      <c r="CB3901">
        <v>14515.516726136548</v>
      </c>
      <c r="CC3901">
        <v>229007.8419973882</v>
      </c>
      <c r="CD3901">
        <v>91618.293985165335</v>
      </c>
      <c r="CE3901">
        <v>3224.1587143720362</v>
      </c>
      <c r="CF3901">
        <v>134165.38929784999</v>
      </c>
      <c r="CG3901">
        <v>279541.13111602556</v>
      </c>
      <c r="CH3901">
        <v>105075.91515112837</v>
      </c>
      <c r="CI3901">
        <v>165452.59565225747</v>
      </c>
      <c r="CJ3901">
        <v>9012.6203126397722</v>
      </c>
    </row>
    <row r="3902" spans="1:88" x14ac:dyDescent="0.2">
      <c r="A3902" t="s">
        <v>167</v>
      </c>
      <c r="B3902">
        <v>2010</v>
      </c>
      <c r="C3902" t="s">
        <v>2</v>
      </c>
      <c r="D3902" t="s">
        <v>2630</v>
      </c>
      <c r="E3902">
        <v>871.454976541973</v>
      </c>
      <c r="F3902">
        <v>44.616555287026003</v>
      </c>
      <c r="G3902">
        <v>119.20265298750699</v>
      </c>
      <c r="H3902">
        <v>707.63576826744202</v>
      </c>
      <c r="I3902">
        <v>106.365926661435</v>
      </c>
      <c r="J3902">
        <v>295.82954184386301</v>
      </c>
      <c r="K3902">
        <v>402.19546850529798</v>
      </c>
      <c r="L3902">
        <v>1273.650445047271</v>
      </c>
      <c r="M3902">
        <v>177.779029680093</v>
      </c>
      <c r="N3902">
        <v>41.405039481159598</v>
      </c>
      <c r="O3902">
        <v>117.96673637715401</v>
      </c>
      <c r="P3902">
        <v>18.4072538217806</v>
      </c>
      <c r="Q3902">
        <v>31.7045110886068</v>
      </c>
      <c r="R3902">
        <v>88.177965295034298</v>
      </c>
      <c r="S3902">
        <v>119.88247638364101</v>
      </c>
      <c r="T3902">
        <v>297.66150606373401</v>
      </c>
      <c r="U3902">
        <v>13714.5971670934</v>
      </c>
      <c r="V3902">
        <v>84.873847662217898</v>
      </c>
      <c r="W3902">
        <v>9.0468009625164001</v>
      </c>
      <c r="X3902">
        <v>13620.676518468599</v>
      </c>
      <c r="Y3902">
        <v>1171.0368968007699</v>
      </c>
      <c r="Z3902">
        <v>3.6566094439969401</v>
      </c>
      <c r="AA3902">
        <v>3.38841136338882</v>
      </c>
      <c r="AB3902">
        <v>1163.9918759933901</v>
      </c>
      <c r="AC3902">
        <v>1772.7442130500999</v>
      </c>
      <c r="AD3902">
        <v>0</v>
      </c>
      <c r="AE3902">
        <v>0</v>
      </c>
      <c r="AF3902">
        <v>1772.7442130500999</v>
      </c>
      <c r="AG3902">
        <v>36.6213869857284</v>
      </c>
      <c r="AH3902">
        <v>0</v>
      </c>
      <c r="AI3902">
        <v>0</v>
      </c>
      <c r="AJ3902">
        <v>36.6213869857284</v>
      </c>
      <c r="AK3902">
        <v>33.4349613063901</v>
      </c>
      <c r="AL3902">
        <v>0</v>
      </c>
      <c r="AM3902">
        <v>0</v>
      </c>
      <c r="AN3902">
        <v>33.4349613063901</v>
      </c>
      <c r="AO3902">
        <v>1842.8005613422199</v>
      </c>
      <c r="AP3902">
        <v>0</v>
      </c>
      <c r="AQ3902">
        <v>0</v>
      </c>
      <c r="AR3902">
        <v>1842.8005613422199</v>
      </c>
      <c r="AS3902">
        <v>2529.68617021932</v>
      </c>
      <c r="AT3902">
        <v>1306.12825571709</v>
      </c>
      <c r="AU3902">
        <v>1219.78167857828</v>
      </c>
      <c r="AV3902">
        <v>3.7762359239526599</v>
      </c>
      <c r="AW3902">
        <v>4812.2140250476896</v>
      </c>
      <c r="AX3902">
        <v>1.9532182299260801</v>
      </c>
      <c r="AY3902">
        <v>6.4437182403287299</v>
      </c>
      <c r="AZ3902">
        <v>4803.8170885774398</v>
      </c>
      <c r="BA3902">
        <v>4301.7592859249198</v>
      </c>
      <c r="BB3902">
        <v>102.107530864846</v>
      </c>
      <c r="BC3902">
        <v>298.28546243647003</v>
      </c>
      <c r="BD3902">
        <v>3901.3662926236002</v>
      </c>
      <c r="BE3902">
        <v>1945.3693747118</v>
      </c>
      <c r="BF3902">
        <v>79.897623674194804</v>
      </c>
      <c r="BG3902">
        <v>607.84188886185802</v>
      </c>
      <c r="BH3902">
        <v>1257.6298621757501</v>
      </c>
      <c r="BI3902">
        <v>40.424407777788197</v>
      </c>
      <c r="BJ3902">
        <v>27.191649098345799</v>
      </c>
      <c r="BK3902">
        <v>8.09258271168801</v>
      </c>
      <c r="BL3902">
        <v>5.1401759677542804</v>
      </c>
      <c r="BM3902">
        <v>184.85799438454501</v>
      </c>
      <c r="BN3902">
        <v>53.967482317198403</v>
      </c>
      <c r="BO3902">
        <v>45.292938318762602</v>
      </c>
      <c r="BP3902">
        <v>85.597573748584693</v>
      </c>
      <c r="BQ3902">
        <v>586.43489221618495</v>
      </c>
      <c r="BR3902">
        <v>55.324048753392397</v>
      </c>
      <c r="BS3902">
        <v>80.157198268610898</v>
      </c>
      <c r="BT3902">
        <v>450.953645194182</v>
      </c>
      <c r="BU3902">
        <v>739.78735335282397</v>
      </c>
      <c r="BV3902">
        <v>56.073605398905897</v>
      </c>
      <c r="BW3902">
        <v>120.78037183532599</v>
      </c>
      <c r="BX3902">
        <v>562.93337611859295</v>
      </c>
      <c r="BY3902">
        <v>58.559031822919202</v>
      </c>
      <c r="BZ3902">
        <v>51.851281888888899</v>
      </c>
      <c r="CA3902">
        <v>4.7019674638995301</v>
      </c>
      <c r="CB3902">
        <v>2.0057824701307001</v>
      </c>
      <c r="CC3902">
        <v>622.77717765673106</v>
      </c>
      <c r="CD3902">
        <v>541.25663348477997</v>
      </c>
      <c r="CE3902">
        <v>62.853371543509702</v>
      </c>
      <c r="CF3902">
        <v>18.667172628440699</v>
      </c>
      <c r="CG3902">
        <v>2208.4498727984701</v>
      </c>
      <c r="CH3902">
        <v>568.60665798201296</v>
      </c>
      <c r="CI3902">
        <v>1637.14377756977</v>
      </c>
      <c r="CJ3902">
        <v>2.6994372466840599</v>
      </c>
    </row>
    <row r="3903" spans="1:88" x14ac:dyDescent="0.2">
      <c r="A3903" t="s">
        <v>167</v>
      </c>
      <c r="B3903">
        <v>2010</v>
      </c>
      <c r="C3903" t="s">
        <v>3</v>
      </c>
      <c r="D3903" t="s">
        <v>2631</v>
      </c>
      <c r="E3903">
        <v>23.739497565236402</v>
      </c>
      <c r="F3903">
        <v>1.05424595980219</v>
      </c>
      <c r="G3903">
        <v>21.5081793181267</v>
      </c>
      <c r="H3903">
        <v>1.17707228730771</v>
      </c>
      <c r="I3903">
        <v>0</v>
      </c>
      <c r="J3903">
        <v>281.354540724635</v>
      </c>
      <c r="K3903">
        <v>281.354540724635</v>
      </c>
      <c r="L3903">
        <v>305.09403828987138</v>
      </c>
      <c r="M3903">
        <v>22.568097003167399</v>
      </c>
      <c r="N3903">
        <v>1.0105311849662899</v>
      </c>
      <c r="O3903">
        <v>21.298793094091</v>
      </c>
      <c r="P3903">
        <v>0.258772724110167</v>
      </c>
      <c r="Q3903">
        <v>0</v>
      </c>
      <c r="R3903">
        <v>129.96795546156699</v>
      </c>
      <c r="S3903">
        <v>129.96795546156699</v>
      </c>
      <c r="T3903">
        <v>152.53605246473438</v>
      </c>
      <c r="U3903">
        <v>16.484307139234499</v>
      </c>
      <c r="V3903">
        <v>0.32397834716024199</v>
      </c>
      <c r="W3903">
        <v>1.5342781258042399</v>
      </c>
      <c r="X3903">
        <v>14.626050666269901</v>
      </c>
      <c r="Y3903">
        <v>1.7275117809337499</v>
      </c>
      <c r="Z3903">
        <v>0.119514483747983</v>
      </c>
      <c r="AA3903">
        <v>0.57392372782029799</v>
      </c>
      <c r="AB3903">
        <v>1.0340735693654699</v>
      </c>
      <c r="AC3903">
        <v>240.26590062365</v>
      </c>
      <c r="AD3903">
        <v>0</v>
      </c>
      <c r="AE3903">
        <v>0</v>
      </c>
      <c r="AF3903">
        <v>240.26590062365</v>
      </c>
      <c r="AG3903">
        <v>2.4999606082935899</v>
      </c>
      <c r="AH3903">
        <v>0</v>
      </c>
      <c r="AI3903">
        <v>0</v>
      </c>
      <c r="AJ3903">
        <v>2.4999606082935899</v>
      </c>
      <c r="AK3903">
        <v>1.74200138250833</v>
      </c>
      <c r="AL3903">
        <v>0</v>
      </c>
      <c r="AM3903">
        <v>0</v>
      </c>
      <c r="AN3903">
        <v>1.74200138250833</v>
      </c>
      <c r="AO3903">
        <v>244.507862614451</v>
      </c>
      <c r="AP3903">
        <v>0</v>
      </c>
      <c r="AQ3903">
        <v>0</v>
      </c>
      <c r="AR3903">
        <v>244.507862614451</v>
      </c>
      <c r="AS3903">
        <v>251.05541870838701</v>
      </c>
      <c r="AT3903">
        <v>2.04609760370092</v>
      </c>
      <c r="AU3903">
        <v>248.164232536068</v>
      </c>
      <c r="AV3903">
        <v>0.84508856861731996</v>
      </c>
      <c r="AW3903">
        <v>5.6330214376836603</v>
      </c>
      <c r="AX3903">
        <v>4.3141577106323797E-2</v>
      </c>
      <c r="AY3903">
        <v>1.3537891636265</v>
      </c>
      <c r="AZ3903">
        <v>4.2360906969508401</v>
      </c>
      <c r="BA3903">
        <v>69.330926480180693</v>
      </c>
      <c r="BB3903">
        <v>0.53606973626763499</v>
      </c>
      <c r="BC3903">
        <v>63.274053496858599</v>
      </c>
      <c r="BD3903">
        <v>5.5208032470544603</v>
      </c>
      <c r="BE3903">
        <v>87.072398207891098</v>
      </c>
      <c r="BF3903">
        <v>2.1393335099007702</v>
      </c>
      <c r="BG3903">
        <v>83.273117936321796</v>
      </c>
      <c r="BH3903">
        <v>1.6599467616685599</v>
      </c>
      <c r="BI3903">
        <v>1.72539739650753</v>
      </c>
      <c r="BJ3903">
        <v>0.66163903094168597</v>
      </c>
      <c r="BK3903">
        <v>0.63777199988527</v>
      </c>
      <c r="BL3903">
        <v>0.42598636568057002</v>
      </c>
      <c r="BM3903">
        <v>8.3196039957809198</v>
      </c>
      <c r="BN3903">
        <v>0.33015058400167502</v>
      </c>
      <c r="BO3903">
        <v>7.0243005213491498</v>
      </c>
      <c r="BP3903">
        <v>0.9651528904301</v>
      </c>
      <c r="BQ3903">
        <v>15.0259314261585</v>
      </c>
      <c r="BR3903">
        <v>0.41857104671244799</v>
      </c>
      <c r="BS3903">
        <v>13.267430471012499</v>
      </c>
      <c r="BT3903">
        <v>1.3399299084335199</v>
      </c>
      <c r="BU3903">
        <v>22.5398283903749</v>
      </c>
      <c r="BV3903">
        <v>0.43947726358393702</v>
      </c>
      <c r="BW3903">
        <v>20.573961297692801</v>
      </c>
      <c r="BX3903">
        <v>1.5263898290982301</v>
      </c>
      <c r="BY3903">
        <v>5.2702681929477402</v>
      </c>
      <c r="BZ3903">
        <v>2.0477280406561298</v>
      </c>
      <c r="CA3903">
        <v>0.77758599960508601</v>
      </c>
      <c r="CB3903">
        <v>2.4449541526865102</v>
      </c>
      <c r="CC3903">
        <v>54.615674083390402</v>
      </c>
      <c r="CD3903">
        <v>21.6535546126692</v>
      </c>
      <c r="CE3903">
        <v>10.3384743506773</v>
      </c>
      <c r="CF3903">
        <v>22.623645120043701</v>
      </c>
      <c r="CG3903">
        <v>309.354391367159</v>
      </c>
      <c r="CH3903">
        <v>13.486022518283299</v>
      </c>
      <c r="CI3903">
        <v>295.71189106110302</v>
      </c>
      <c r="CJ3903">
        <v>0.15647778777190399</v>
      </c>
    </row>
    <row r="3904" spans="1:88" x14ac:dyDescent="0.2">
      <c r="A3904" t="s">
        <v>167</v>
      </c>
      <c r="B3904">
        <v>2010</v>
      </c>
      <c r="C3904" t="s">
        <v>4</v>
      </c>
      <c r="D3904" t="s">
        <v>2632</v>
      </c>
      <c r="E3904">
        <v>101.35122431184701</v>
      </c>
      <c r="F3904">
        <v>3.31863707997534</v>
      </c>
      <c r="G3904">
        <v>96.560951943711501</v>
      </c>
      <c r="H3904">
        <v>1.4716352881602699</v>
      </c>
      <c r="I3904">
        <v>595.74698236773804</v>
      </c>
      <c r="J3904">
        <v>28.079375727768198</v>
      </c>
      <c r="K3904">
        <v>623.82635809550595</v>
      </c>
      <c r="L3904">
        <v>725.17758240735293</v>
      </c>
      <c r="M3904">
        <v>99.430802718582299</v>
      </c>
      <c r="N3904">
        <v>3.2662599362123399</v>
      </c>
      <c r="O3904">
        <v>95.237452841942499</v>
      </c>
      <c r="P3904">
        <v>0.92708994042765502</v>
      </c>
      <c r="Q3904">
        <v>473.53619857987798</v>
      </c>
      <c r="R3904">
        <v>22.3192080432827</v>
      </c>
      <c r="S3904">
        <v>495.85540662315998</v>
      </c>
      <c r="T3904">
        <v>595.28620934174228</v>
      </c>
      <c r="U3904">
        <v>10.387965850050101</v>
      </c>
      <c r="V3904">
        <v>0.33759954408782</v>
      </c>
      <c r="W3904">
        <v>0.796433226499629</v>
      </c>
      <c r="X3904">
        <v>9.2539330794626196</v>
      </c>
      <c r="Y3904">
        <v>4.9549522450096699</v>
      </c>
      <c r="Z3904">
        <v>0.14744011798926501</v>
      </c>
      <c r="AA3904">
        <v>4.3744572855919497</v>
      </c>
      <c r="AB3904">
        <v>0.43305484142844802</v>
      </c>
      <c r="AC3904">
        <v>172.75260825728401</v>
      </c>
      <c r="AD3904">
        <v>0</v>
      </c>
      <c r="AE3904">
        <v>0</v>
      </c>
      <c r="AF3904">
        <v>172.75260825728401</v>
      </c>
      <c r="AG3904">
        <v>8.3694639473597903</v>
      </c>
      <c r="AH3904">
        <v>0</v>
      </c>
      <c r="AI3904">
        <v>0</v>
      </c>
      <c r="AJ3904">
        <v>8.3694639473597903</v>
      </c>
      <c r="AK3904">
        <v>3.02080515076609</v>
      </c>
      <c r="AL3904">
        <v>0</v>
      </c>
      <c r="AM3904">
        <v>0</v>
      </c>
      <c r="AN3904">
        <v>3.02080515076609</v>
      </c>
      <c r="AO3904">
        <v>184.14287735541001</v>
      </c>
      <c r="AP3904">
        <v>0</v>
      </c>
      <c r="AQ3904">
        <v>0</v>
      </c>
      <c r="AR3904">
        <v>184.14287735541001</v>
      </c>
      <c r="AS3904">
        <v>182.08399122082</v>
      </c>
      <c r="AT3904">
        <v>1.90255445840648</v>
      </c>
      <c r="AU3904">
        <v>179.38273579069499</v>
      </c>
      <c r="AV3904">
        <v>0.79870097171810195</v>
      </c>
      <c r="AW3904">
        <v>2.2320138143555202</v>
      </c>
      <c r="AX3904">
        <v>9.7587367610387596E-2</v>
      </c>
      <c r="AY3904">
        <v>0.91194401304764094</v>
      </c>
      <c r="AZ3904">
        <v>1.22248243369749</v>
      </c>
      <c r="BA3904">
        <v>41.199442917727303</v>
      </c>
      <c r="BB3904">
        <v>0.62077715356910301</v>
      </c>
      <c r="BC3904">
        <v>31.9889777036331</v>
      </c>
      <c r="BD3904">
        <v>8.5896880605251198</v>
      </c>
      <c r="BE3904">
        <v>1835.3372374938399</v>
      </c>
      <c r="BF3904">
        <v>4.1290547746935804</v>
      </c>
      <c r="BG3904">
        <v>1830.26652634528</v>
      </c>
      <c r="BH3904">
        <v>0.941656373863759</v>
      </c>
      <c r="BI3904">
        <v>49.029581256869399</v>
      </c>
      <c r="BJ3904">
        <v>1.2728305830189399</v>
      </c>
      <c r="BK3904">
        <v>46.654785994900202</v>
      </c>
      <c r="BL3904">
        <v>1.1019646789502799</v>
      </c>
      <c r="BM3904">
        <v>30.270636096204601</v>
      </c>
      <c r="BN3904">
        <v>0.480204434801419</v>
      </c>
      <c r="BO3904">
        <v>29.493590634657799</v>
      </c>
      <c r="BP3904">
        <v>0.29684102674544299</v>
      </c>
      <c r="BQ3904">
        <v>34.055419193709803</v>
      </c>
      <c r="BR3904">
        <v>0.59423745819032803</v>
      </c>
      <c r="BS3904">
        <v>33.006175590920897</v>
      </c>
      <c r="BT3904">
        <v>0.45500614459863697</v>
      </c>
      <c r="BU3904">
        <v>38.942969657960298</v>
      </c>
      <c r="BV3904">
        <v>0.62443615772646299</v>
      </c>
      <c r="BW3904">
        <v>37.074320061799597</v>
      </c>
      <c r="BX3904">
        <v>1.24421343843425</v>
      </c>
      <c r="BY3904">
        <v>3.27589056116113</v>
      </c>
      <c r="BZ3904">
        <v>2.1217531754827599</v>
      </c>
      <c r="CA3904">
        <v>0.21861767183685599</v>
      </c>
      <c r="CB3904">
        <v>0.93551971384150601</v>
      </c>
      <c r="CC3904">
        <v>33.803991989709203</v>
      </c>
      <c r="CD3904">
        <v>22.2780713005968</v>
      </c>
      <c r="CE3904">
        <v>2.9107216191359599</v>
      </c>
      <c r="CF3904">
        <v>8.6151990699763203</v>
      </c>
      <c r="CG3904">
        <v>1331.058306203</v>
      </c>
      <c r="CH3904">
        <v>48.683767896440798</v>
      </c>
      <c r="CI3904">
        <v>1281.7834746856599</v>
      </c>
      <c r="CJ3904">
        <v>0.59106362090202602</v>
      </c>
    </row>
    <row r="3905" spans="1:88" x14ac:dyDescent="0.2">
      <c r="A3905" t="s">
        <v>167</v>
      </c>
      <c r="B3905">
        <v>2010</v>
      </c>
      <c r="C3905" t="s">
        <v>5</v>
      </c>
      <c r="D3905" t="s">
        <v>2633</v>
      </c>
      <c r="E3905">
        <v>683.55516735734795</v>
      </c>
      <c r="F3905">
        <v>398.64334772162402</v>
      </c>
      <c r="G3905">
        <v>121.248191955628</v>
      </c>
      <c r="H3905">
        <v>163.663627680096</v>
      </c>
      <c r="I3905">
        <v>21.748868804439201</v>
      </c>
      <c r="J3905">
        <v>12862.136084379799</v>
      </c>
      <c r="K3905">
        <v>12883.884953184201</v>
      </c>
      <c r="L3905">
        <v>13567.440120541549</v>
      </c>
      <c r="M3905">
        <v>634.04149977016596</v>
      </c>
      <c r="N3905">
        <v>393.92020826530899</v>
      </c>
      <c r="O3905">
        <v>119.944364584011</v>
      </c>
      <c r="P3905">
        <v>120.176926920843</v>
      </c>
      <c r="Q3905">
        <v>14.771209658692699</v>
      </c>
      <c r="R3905">
        <v>8735.5949621725194</v>
      </c>
      <c r="S3905">
        <v>8750.3661718312105</v>
      </c>
      <c r="T3905">
        <v>9384.4076716013769</v>
      </c>
      <c r="U3905">
        <v>1297.53765818688</v>
      </c>
      <c r="V3905">
        <v>21.125759107196</v>
      </c>
      <c r="W3905">
        <v>3.8679663309063601</v>
      </c>
      <c r="X3905">
        <v>1272.54393274877</v>
      </c>
      <c r="Y3905">
        <v>46.795931414830903</v>
      </c>
      <c r="Z3905">
        <v>14.077166035687201</v>
      </c>
      <c r="AA3905">
        <v>4.0507658165897196</v>
      </c>
      <c r="AB3905">
        <v>28.667999562554002</v>
      </c>
      <c r="AC3905">
        <v>2736.95190947326</v>
      </c>
      <c r="AD3905">
        <v>0</v>
      </c>
      <c r="AE3905">
        <v>0</v>
      </c>
      <c r="AF3905">
        <v>2736.95190947326</v>
      </c>
      <c r="AG3905">
        <v>214.639409999826</v>
      </c>
      <c r="AH3905">
        <v>0</v>
      </c>
      <c r="AI3905">
        <v>0</v>
      </c>
      <c r="AJ3905">
        <v>214.639409999826</v>
      </c>
      <c r="AK3905">
        <v>177.83228567344401</v>
      </c>
      <c r="AL3905">
        <v>0</v>
      </c>
      <c r="AM3905">
        <v>0</v>
      </c>
      <c r="AN3905">
        <v>177.83228567344401</v>
      </c>
      <c r="AO3905">
        <v>3129.42360514653</v>
      </c>
      <c r="AP3905">
        <v>0</v>
      </c>
      <c r="AQ3905">
        <v>0</v>
      </c>
      <c r="AR3905">
        <v>3129.42360514653</v>
      </c>
      <c r="AS3905">
        <v>603.13576051428197</v>
      </c>
      <c r="AT3905">
        <v>195.23018074745201</v>
      </c>
      <c r="AU3905">
        <v>384.01071725073098</v>
      </c>
      <c r="AV3905">
        <v>23.894862516098499</v>
      </c>
      <c r="AW3905">
        <v>107.023829494927</v>
      </c>
      <c r="AX3905">
        <v>8.0095851968841707</v>
      </c>
      <c r="AY3905">
        <v>2.1376304463342399</v>
      </c>
      <c r="AZ3905">
        <v>96.876613851708598</v>
      </c>
      <c r="BA3905">
        <v>401.81948851117397</v>
      </c>
      <c r="BB3905">
        <v>43.977618681467902</v>
      </c>
      <c r="BC3905">
        <v>68.914243761209804</v>
      </c>
      <c r="BD3905">
        <v>288.92762606849601</v>
      </c>
      <c r="BE3905">
        <v>2981.01363646143</v>
      </c>
      <c r="BF3905">
        <v>1861.6422910511001</v>
      </c>
      <c r="BG3905">
        <v>953.50152076848894</v>
      </c>
      <c r="BH3905">
        <v>165.86982464183299</v>
      </c>
      <c r="BI3905">
        <v>1307.37996481286</v>
      </c>
      <c r="BJ3905">
        <v>374.617845388349</v>
      </c>
      <c r="BK3905">
        <v>107.254654539163</v>
      </c>
      <c r="BL3905">
        <v>825.50746488534298</v>
      </c>
      <c r="BM3905">
        <v>672.40581965640797</v>
      </c>
      <c r="BN3905">
        <v>39.829248341587601</v>
      </c>
      <c r="BO3905">
        <v>57.299801651755303</v>
      </c>
      <c r="BP3905">
        <v>575.27676966306694</v>
      </c>
      <c r="BQ3905">
        <v>884.70362239599797</v>
      </c>
      <c r="BR3905">
        <v>66.197187629835099</v>
      </c>
      <c r="BS3905">
        <v>81.420836903225805</v>
      </c>
      <c r="BT3905">
        <v>737.08559786293597</v>
      </c>
      <c r="BU3905">
        <v>1137.54528056308</v>
      </c>
      <c r="BV3905">
        <v>82.897752407606404</v>
      </c>
      <c r="BW3905">
        <v>106.453724489238</v>
      </c>
      <c r="BX3905">
        <v>948.19380366623295</v>
      </c>
      <c r="BY3905">
        <v>103.89240520667499</v>
      </c>
      <c r="BZ3905">
        <v>88.970194250019105</v>
      </c>
      <c r="CA3905">
        <v>4.5096657143855401</v>
      </c>
      <c r="CB3905">
        <v>10.4125452422705</v>
      </c>
      <c r="CC3905">
        <v>1085.5806402099399</v>
      </c>
      <c r="CD3905">
        <v>935.293256558606</v>
      </c>
      <c r="CE3905">
        <v>60.355418629720802</v>
      </c>
      <c r="CF3905">
        <v>89.931965021619703</v>
      </c>
      <c r="CG3905">
        <v>6381.4227268205104</v>
      </c>
      <c r="CH3905">
        <v>4709.94821168</v>
      </c>
      <c r="CI3905">
        <v>1648.00651600982</v>
      </c>
      <c r="CJ3905">
        <v>23.4679991306954</v>
      </c>
    </row>
    <row r="3906" spans="1:88" x14ac:dyDescent="0.2">
      <c r="A3906" t="s">
        <v>167</v>
      </c>
      <c r="B3906">
        <v>2010</v>
      </c>
      <c r="C3906" t="s">
        <v>6</v>
      </c>
      <c r="D3906" t="s">
        <v>2634</v>
      </c>
      <c r="E3906">
        <v>1247.9625405294701</v>
      </c>
      <c r="F3906">
        <v>227.92708485419101</v>
      </c>
      <c r="G3906">
        <v>231.628554194326</v>
      </c>
      <c r="H3906">
        <v>788.40690148095905</v>
      </c>
      <c r="I3906">
        <v>612.58275667677196</v>
      </c>
      <c r="J3906">
        <v>914.53218924134205</v>
      </c>
      <c r="K3906">
        <v>1527.1149459181099</v>
      </c>
      <c r="L3906">
        <v>2775.0774864475798</v>
      </c>
      <c r="M3906">
        <v>488.99012643364699</v>
      </c>
      <c r="N3906">
        <v>222.15572292377701</v>
      </c>
      <c r="O3906">
        <v>229.278510941554</v>
      </c>
      <c r="P3906">
        <v>37.555892568316203</v>
      </c>
      <c r="Q3906">
        <v>381.48366507364801</v>
      </c>
      <c r="R3906">
        <v>307.73749083316801</v>
      </c>
      <c r="S3906">
        <v>689.22115590681506</v>
      </c>
      <c r="T3906">
        <v>1178.211282340462</v>
      </c>
      <c r="U3906">
        <v>14499.704826214</v>
      </c>
      <c r="V3906">
        <v>105.854755603051</v>
      </c>
      <c r="W3906">
        <v>11.4435185817416</v>
      </c>
      <c r="X3906">
        <v>14382.406552029101</v>
      </c>
      <c r="Y3906">
        <v>1234.43766640628</v>
      </c>
      <c r="Z3906">
        <v>10.4865538266383</v>
      </c>
      <c r="AA3906">
        <v>6.9260244571379301</v>
      </c>
      <c r="AB3906">
        <v>1217.0250881224999</v>
      </c>
      <c r="AC3906">
        <v>28232.996463164101</v>
      </c>
      <c r="AD3906">
        <v>0</v>
      </c>
      <c r="AE3906">
        <v>0</v>
      </c>
      <c r="AF3906">
        <v>28232.996463164101</v>
      </c>
      <c r="AG3906">
        <v>297.23407015632898</v>
      </c>
      <c r="AH3906">
        <v>0</v>
      </c>
      <c r="AI3906">
        <v>0</v>
      </c>
      <c r="AJ3906">
        <v>297.23407015632898</v>
      </c>
      <c r="AK3906">
        <v>166.67390414897201</v>
      </c>
      <c r="AL3906">
        <v>0</v>
      </c>
      <c r="AM3906">
        <v>0</v>
      </c>
      <c r="AN3906">
        <v>166.67390414897201</v>
      </c>
      <c r="AO3906">
        <v>28696.9044374693</v>
      </c>
      <c r="AP3906">
        <v>0</v>
      </c>
      <c r="AQ3906">
        <v>0</v>
      </c>
      <c r="AR3906">
        <v>28696.9044374693</v>
      </c>
      <c r="AS3906">
        <v>3057.6294780814501</v>
      </c>
      <c r="AT3906">
        <v>1446.2507577468</v>
      </c>
      <c r="AU3906">
        <v>1580.2822349225501</v>
      </c>
      <c r="AV3906">
        <v>31.096485412105999</v>
      </c>
      <c r="AW3906">
        <v>5003.5446413643404</v>
      </c>
      <c r="AX3906">
        <v>6.2451885131351501</v>
      </c>
      <c r="AY3906">
        <v>9.4680347544013799</v>
      </c>
      <c r="AZ3906">
        <v>4987.83141809681</v>
      </c>
      <c r="BA3906">
        <v>4791.50381952934</v>
      </c>
      <c r="BB3906">
        <v>133.930745024873</v>
      </c>
      <c r="BC3906">
        <v>357.17098326741802</v>
      </c>
      <c r="BD3906">
        <v>4300.4020912370497</v>
      </c>
      <c r="BE3906">
        <v>3208.3635128618198</v>
      </c>
      <c r="BF3906">
        <v>311.92903122540099</v>
      </c>
      <c r="BG3906">
        <v>1570.5359460631601</v>
      </c>
      <c r="BH3906">
        <v>1325.89853557326</v>
      </c>
      <c r="BI3906">
        <v>274.45963197410202</v>
      </c>
      <c r="BJ3906">
        <v>113.798277198319</v>
      </c>
      <c r="BK3906">
        <v>136.98856610512999</v>
      </c>
      <c r="BL3906">
        <v>23.672788670652899</v>
      </c>
      <c r="BM3906">
        <v>268.62625116183898</v>
      </c>
      <c r="BN3906">
        <v>74.190374812640698</v>
      </c>
      <c r="BO3906">
        <v>96.756045537501905</v>
      </c>
      <c r="BP3906">
        <v>97.679830811696903</v>
      </c>
      <c r="BQ3906">
        <v>723.00778959242496</v>
      </c>
      <c r="BR3906">
        <v>80.576353986337296</v>
      </c>
      <c r="BS3906">
        <v>163.33935072009899</v>
      </c>
      <c r="BT3906">
        <v>479.09208488598898</v>
      </c>
      <c r="BU3906">
        <v>917.934342835346</v>
      </c>
      <c r="BV3906">
        <v>82.3224956548123</v>
      </c>
      <c r="BW3906">
        <v>237.510215261756</v>
      </c>
      <c r="BX3906">
        <v>598.10163191877905</v>
      </c>
      <c r="BY3906">
        <v>197.539859244665</v>
      </c>
      <c r="BZ3906">
        <v>162.50059568951201</v>
      </c>
      <c r="CA3906">
        <v>8.4791403906400102</v>
      </c>
      <c r="CB3906">
        <v>26.560123164512699</v>
      </c>
      <c r="CC3906">
        <v>2063.7075648413602</v>
      </c>
      <c r="CD3906">
        <v>1703.59381961446</v>
      </c>
      <c r="CE3906">
        <v>113.714928467734</v>
      </c>
      <c r="CF3906">
        <v>246.398816759163</v>
      </c>
      <c r="CG3906">
        <v>6327.2317534354797</v>
      </c>
      <c r="CH3906">
        <v>3151.8926811879901</v>
      </c>
      <c r="CI3906">
        <v>3160.9049463185902</v>
      </c>
      <c r="CJ3906">
        <v>14.434125928894501</v>
      </c>
    </row>
    <row r="3907" spans="1:88" x14ac:dyDescent="0.2">
      <c r="A3907" t="s">
        <v>167</v>
      </c>
      <c r="B3907">
        <v>2010</v>
      </c>
      <c r="C3907" t="s">
        <v>7</v>
      </c>
      <c r="D3907" t="s">
        <v>2635</v>
      </c>
      <c r="E3907">
        <v>137.35111743891801</v>
      </c>
      <c r="F3907">
        <v>52.110724952475699</v>
      </c>
      <c r="G3907">
        <v>36.465698486450499</v>
      </c>
      <c r="H3907">
        <v>48.774693999991499</v>
      </c>
      <c r="I3907">
        <v>724.24410889589205</v>
      </c>
      <c r="J3907">
        <v>309.84720606481898</v>
      </c>
      <c r="K3907">
        <v>1034.09131496071</v>
      </c>
      <c r="L3907">
        <v>1171.4424323996279</v>
      </c>
      <c r="M3907">
        <v>94.493793260480999</v>
      </c>
      <c r="N3907">
        <v>51.2719243722347</v>
      </c>
      <c r="O3907">
        <v>36.118044257656202</v>
      </c>
      <c r="P3907">
        <v>7.1038246305900996</v>
      </c>
      <c r="Q3907">
        <v>533.41185979412796</v>
      </c>
      <c r="R3907">
        <v>228.20506568015099</v>
      </c>
      <c r="S3907">
        <v>761.61692547427901</v>
      </c>
      <c r="T3907">
        <v>856.11071873475998</v>
      </c>
      <c r="U3907">
        <v>830.40491616551503</v>
      </c>
      <c r="V3907">
        <v>9.0038466096335998</v>
      </c>
      <c r="W3907">
        <v>1.5818436762681201</v>
      </c>
      <c r="X3907">
        <v>819.81922587960798</v>
      </c>
      <c r="Y3907">
        <v>67.758399492473799</v>
      </c>
      <c r="Z3907">
        <v>2.0594107885910802</v>
      </c>
      <c r="AA3907">
        <v>1.03391992244165</v>
      </c>
      <c r="AB3907">
        <v>64.665068781440894</v>
      </c>
      <c r="AC3907">
        <v>1682.9108135100701</v>
      </c>
      <c r="AD3907">
        <v>0</v>
      </c>
      <c r="AE3907">
        <v>0</v>
      </c>
      <c r="AF3907">
        <v>1682.9108135100701</v>
      </c>
      <c r="AG3907">
        <v>153.33480078757199</v>
      </c>
      <c r="AH3907">
        <v>0</v>
      </c>
      <c r="AI3907">
        <v>0</v>
      </c>
      <c r="AJ3907">
        <v>153.33480078757199</v>
      </c>
      <c r="AK3907">
        <v>69.052799368582797</v>
      </c>
      <c r="AL3907">
        <v>0</v>
      </c>
      <c r="AM3907">
        <v>0</v>
      </c>
      <c r="AN3907">
        <v>69.052799368582797</v>
      </c>
      <c r="AO3907">
        <v>1905.2984136662301</v>
      </c>
      <c r="AP3907">
        <v>0</v>
      </c>
      <c r="AQ3907">
        <v>0</v>
      </c>
      <c r="AR3907">
        <v>1905.2984136662301</v>
      </c>
      <c r="AS3907">
        <v>307.896073178552</v>
      </c>
      <c r="AT3907">
        <v>92.001478253276403</v>
      </c>
      <c r="AU3907">
        <v>202.11346708114399</v>
      </c>
      <c r="AV3907">
        <v>13.781127844132399</v>
      </c>
      <c r="AW3907">
        <v>262.51419794604402</v>
      </c>
      <c r="AX3907">
        <v>1.2384453605316199</v>
      </c>
      <c r="AY3907">
        <v>2.3798433473737202</v>
      </c>
      <c r="AZ3907">
        <v>258.89590923814001</v>
      </c>
      <c r="BA3907">
        <v>314.35763201524901</v>
      </c>
      <c r="BB3907">
        <v>13.1240888553396</v>
      </c>
      <c r="BC3907">
        <v>37.163520473839696</v>
      </c>
      <c r="BD3907">
        <v>264.07002268606999</v>
      </c>
      <c r="BE3907">
        <v>374.32044944245803</v>
      </c>
      <c r="BF3907">
        <v>65.703664801046799</v>
      </c>
      <c r="BG3907">
        <v>233.43853404596999</v>
      </c>
      <c r="BH3907">
        <v>75.178250595441</v>
      </c>
      <c r="BI3907">
        <v>60.793709010883703</v>
      </c>
      <c r="BJ3907">
        <v>25.957128234676698</v>
      </c>
      <c r="BK3907">
        <v>26.103951608597502</v>
      </c>
      <c r="BL3907">
        <v>8.7326291676094492</v>
      </c>
      <c r="BM3907">
        <v>30.368349559726799</v>
      </c>
      <c r="BN3907">
        <v>7.8146320106158296</v>
      </c>
      <c r="BO3907">
        <v>14.7459952680924</v>
      </c>
      <c r="BP3907">
        <v>7.80772228101862</v>
      </c>
      <c r="BQ3907">
        <v>65.323219544562804</v>
      </c>
      <c r="BR3907">
        <v>9.1697805760695505</v>
      </c>
      <c r="BS3907">
        <v>27.935655500926401</v>
      </c>
      <c r="BT3907">
        <v>28.2177834675669</v>
      </c>
      <c r="BU3907">
        <v>87.401379559354396</v>
      </c>
      <c r="BV3907">
        <v>9.4711229390163592</v>
      </c>
      <c r="BW3907">
        <v>42.696122237971601</v>
      </c>
      <c r="BX3907">
        <v>35.234134382366697</v>
      </c>
      <c r="BY3907">
        <v>46.452711598035002</v>
      </c>
      <c r="BZ3907">
        <v>31.524989395361899</v>
      </c>
      <c r="CA3907">
        <v>1.1765203639005699</v>
      </c>
      <c r="CB3907">
        <v>13.751201838772401</v>
      </c>
      <c r="CC3907">
        <v>475.33685931087501</v>
      </c>
      <c r="CD3907">
        <v>332.13388388076697</v>
      </c>
      <c r="CE3907">
        <v>15.8883762452146</v>
      </c>
      <c r="CF3907">
        <v>127.31459918489401</v>
      </c>
      <c r="CG3907">
        <v>1207.7256305067499</v>
      </c>
      <c r="CH3907">
        <v>704.41416843385105</v>
      </c>
      <c r="CI3907">
        <v>497.49676452936899</v>
      </c>
      <c r="CJ3907">
        <v>5.8146975435295003</v>
      </c>
    </row>
    <row r="3908" spans="1:88" x14ac:dyDescent="0.2">
      <c r="A3908" t="s">
        <v>167</v>
      </c>
      <c r="B3908">
        <v>2010</v>
      </c>
      <c r="C3908" t="s">
        <v>8</v>
      </c>
      <c r="D3908" t="s">
        <v>2636</v>
      </c>
      <c r="E3908">
        <v>702.45210166032302</v>
      </c>
      <c r="F3908">
        <v>163.44639615258399</v>
      </c>
      <c r="G3908">
        <v>484.02388324771499</v>
      </c>
      <c r="H3908">
        <v>54.981822260026398</v>
      </c>
      <c r="I3908">
        <v>13.5419112804816</v>
      </c>
      <c r="J3908">
        <v>274.61651359848798</v>
      </c>
      <c r="K3908">
        <v>288.15842487896998</v>
      </c>
      <c r="L3908">
        <v>990.61052653929301</v>
      </c>
      <c r="M3908">
        <v>648.33405710329396</v>
      </c>
      <c r="N3908">
        <v>147.09272332879499</v>
      </c>
      <c r="O3908">
        <v>479.16267299828399</v>
      </c>
      <c r="P3908">
        <v>22.078660776217401</v>
      </c>
      <c r="Q3908">
        <v>10.9573690121422</v>
      </c>
      <c r="R3908">
        <v>212.21534577744401</v>
      </c>
      <c r="S3908">
        <v>223.172714789586</v>
      </c>
      <c r="T3908">
        <v>871.5067718928799</v>
      </c>
      <c r="U3908">
        <v>861.76472926434099</v>
      </c>
      <c r="V3908">
        <v>104.19575958769801</v>
      </c>
      <c r="W3908">
        <v>23.1198962515974</v>
      </c>
      <c r="X3908">
        <v>734.44907342504405</v>
      </c>
      <c r="Y3908">
        <v>86.429522893732596</v>
      </c>
      <c r="Z3908">
        <v>46.136841725157502</v>
      </c>
      <c r="AA3908">
        <v>14.3731974601997</v>
      </c>
      <c r="AB3908">
        <v>25.919483708375399</v>
      </c>
      <c r="AC3908">
        <v>6324.6256613688101</v>
      </c>
      <c r="AD3908">
        <v>0</v>
      </c>
      <c r="AE3908">
        <v>0</v>
      </c>
      <c r="AF3908">
        <v>6324.6256613688101</v>
      </c>
      <c r="AG3908">
        <v>228.48766727452201</v>
      </c>
      <c r="AH3908">
        <v>0</v>
      </c>
      <c r="AI3908">
        <v>0</v>
      </c>
      <c r="AJ3908">
        <v>228.48766727452201</v>
      </c>
      <c r="AK3908">
        <v>265.06631019117998</v>
      </c>
      <c r="AL3908">
        <v>0</v>
      </c>
      <c r="AM3908">
        <v>0</v>
      </c>
      <c r="AN3908">
        <v>265.06631019117998</v>
      </c>
      <c r="AO3908">
        <v>6818.1796388345101</v>
      </c>
      <c r="AP3908">
        <v>0</v>
      </c>
      <c r="AQ3908">
        <v>0</v>
      </c>
      <c r="AR3908">
        <v>6818.1796388345101</v>
      </c>
      <c r="AS3908">
        <v>3968.7350426059102</v>
      </c>
      <c r="AT3908">
        <v>334.291881323469</v>
      </c>
      <c r="AU3908">
        <v>3590.0326694247801</v>
      </c>
      <c r="AV3908">
        <v>44.410491857646797</v>
      </c>
      <c r="AW3908">
        <v>129.73889292913</v>
      </c>
      <c r="AX3908">
        <v>11.760198300828399</v>
      </c>
      <c r="AY3908">
        <v>19.969524443827702</v>
      </c>
      <c r="AZ3908">
        <v>98.009170184473803</v>
      </c>
      <c r="BA3908">
        <v>1648.96867598309</v>
      </c>
      <c r="BB3908">
        <v>187.19591389545499</v>
      </c>
      <c r="BC3908">
        <v>868.38672041678399</v>
      </c>
      <c r="BD3908">
        <v>593.38604167085202</v>
      </c>
      <c r="BE3908">
        <v>3762.7078313704401</v>
      </c>
      <c r="BF3908">
        <v>684.33117014710001</v>
      </c>
      <c r="BG3908">
        <v>3024.9374726850101</v>
      </c>
      <c r="BH3908">
        <v>53.439188538337703</v>
      </c>
      <c r="BI3908">
        <v>518.85993616489702</v>
      </c>
      <c r="BJ3908">
        <v>185.99090717087401</v>
      </c>
      <c r="BK3908">
        <v>305.82124910880799</v>
      </c>
      <c r="BL3908">
        <v>27.047779885215601</v>
      </c>
      <c r="BM3908">
        <v>349.37055110176198</v>
      </c>
      <c r="BN3908">
        <v>123.98210175627</v>
      </c>
      <c r="BO3908">
        <v>199.03762632134499</v>
      </c>
      <c r="BP3908">
        <v>26.350823024146699</v>
      </c>
      <c r="BQ3908">
        <v>528.49913225040302</v>
      </c>
      <c r="BR3908">
        <v>166.41804793614401</v>
      </c>
      <c r="BS3908">
        <v>325.37133691290802</v>
      </c>
      <c r="BT3908">
        <v>36.709747401350903</v>
      </c>
      <c r="BU3908">
        <v>763.70981139666196</v>
      </c>
      <c r="BV3908">
        <v>174.92675866772299</v>
      </c>
      <c r="BW3908">
        <v>464.529736074673</v>
      </c>
      <c r="BX3908">
        <v>124.253316654267</v>
      </c>
      <c r="BY3908">
        <v>925.70034381764697</v>
      </c>
      <c r="BZ3908">
        <v>860.12949830393404</v>
      </c>
      <c r="CA3908">
        <v>16.740699600969698</v>
      </c>
      <c r="CB3908">
        <v>48.8301459127401</v>
      </c>
      <c r="CC3908">
        <v>9656.7545117964601</v>
      </c>
      <c r="CD3908">
        <v>8979.9861336799095</v>
      </c>
      <c r="CE3908">
        <v>222.857738940345</v>
      </c>
      <c r="CF3908">
        <v>453.91063917618101</v>
      </c>
      <c r="CG3908">
        <v>8397.7080913889004</v>
      </c>
      <c r="CH3908">
        <v>1774.7894043884201</v>
      </c>
      <c r="CI3908">
        <v>6603.5998088689003</v>
      </c>
      <c r="CJ3908">
        <v>19.3188781315766</v>
      </c>
    </row>
    <row r="3909" spans="1:88" x14ac:dyDescent="0.2">
      <c r="A3909" t="s">
        <v>167</v>
      </c>
      <c r="B3909">
        <v>2010</v>
      </c>
      <c r="C3909" t="s">
        <v>3777</v>
      </c>
      <c r="D3909" t="s">
        <v>3854</v>
      </c>
      <c r="E3909">
        <v>2659.4629995933401</v>
      </c>
      <c r="F3909">
        <v>1631.8278960868699</v>
      </c>
      <c r="G3909">
        <v>745.01715814797603</v>
      </c>
      <c r="H3909">
        <v>282.61794535849901</v>
      </c>
      <c r="I3909">
        <v>143.08640598015</v>
      </c>
      <c r="J3909">
        <v>675.39472358171599</v>
      </c>
      <c r="K3909">
        <v>818.48112956186606</v>
      </c>
      <c r="L3909">
        <v>3477.9441291552062</v>
      </c>
      <c r="M3909">
        <v>2345.6005487351799</v>
      </c>
      <c r="N3909">
        <v>1533.4908099289701</v>
      </c>
      <c r="O3909">
        <v>737.50152496712303</v>
      </c>
      <c r="P3909">
        <v>74.608213839086901</v>
      </c>
      <c r="Q3909">
        <v>120.69859034736</v>
      </c>
      <c r="R3909">
        <v>558.89329160000705</v>
      </c>
      <c r="S3909">
        <v>679.59188194736805</v>
      </c>
      <c r="T3909">
        <v>3025.1924306825481</v>
      </c>
      <c r="U3909">
        <v>4276.7050630067897</v>
      </c>
      <c r="V3909">
        <v>587.51062024712303</v>
      </c>
      <c r="W3909">
        <v>27.389084670404799</v>
      </c>
      <c r="X3909">
        <v>3661.8053580892501</v>
      </c>
      <c r="Y3909">
        <v>639.712937412982</v>
      </c>
      <c r="Z3909">
        <v>280.702418294376</v>
      </c>
      <c r="AA3909">
        <v>22.922503570779401</v>
      </c>
      <c r="AB3909">
        <v>336.08801554782701</v>
      </c>
      <c r="AC3909">
        <v>14099.9467255199</v>
      </c>
      <c r="AD3909">
        <v>0</v>
      </c>
      <c r="AE3909">
        <v>0</v>
      </c>
      <c r="AF3909">
        <v>14099.9467255199</v>
      </c>
      <c r="AG3909">
        <v>780.36917009049102</v>
      </c>
      <c r="AH3909">
        <v>0</v>
      </c>
      <c r="AI3909">
        <v>0</v>
      </c>
      <c r="AJ3909">
        <v>780.36917009049102</v>
      </c>
      <c r="AK3909">
        <v>1704.0533452079001</v>
      </c>
      <c r="AL3909">
        <v>0</v>
      </c>
      <c r="AM3909">
        <v>0</v>
      </c>
      <c r="AN3909">
        <v>1704.0533452079001</v>
      </c>
      <c r="AO3909">
        <v>16584.369240818301</v>
      </c>
      <c r="AP3909">
        <v>0</v>
      </c>
      <c r="AQ3909">
        <v>0</v>
      </c>
      <c r="AR3909">
        <v>16584.369240818301</v>
      </c>
      <c r="AS3909">
        <v>18135.816224751299</v>
      </c>
      <c r="AT3909">
        <v>2074.0088438820799</v>
      </c>
      <c r="AU3909">
        <v>4136.8663614185698</v>
      </c>
      <c r="AV3909">
        <v>11924.9410194506</v>
      </c>
      <c r="AW3909">
        <v>2229.5555499971301</v>
      </c>
      <c r="AX3909">
        <v>83.509165720477398</v>
      </c>
      <c r="AY3909">
        <v>23.7794815078685</v>
      </c>
      <c r="AZ3909">
        <v>2122.2669027687898</v>
      </c>
      <c r="BA3909">
        <v>8100.2319901852898</v>
      </c>
      <c r="BB3909">
        <v>1022.75830795497</v>
      </c>
      <c r="BC3909">
        <v>940.410672368473</v>
      </c>
      <c r="BD3909">
        <v>6137.0630098618503</v>
      </c>
      <c r="BE3909">
        <v>18790.882006736701</v>
      </c>
      <c r="BF3909">
        <v>4605.6142753430304</v>
      </c>
      <c r="BG3909">
        <v>5372.09710833382</v>
      </c>
      <c r="BH3909">
        <v>8813.1706230597902</v>
      </c>
      <c r="BI3909">
        <v>6149.0288384342903</v>
      </c>
      <c r="BJ3909">
        <v>1433.4995777485999</v>
      </c>
      <c r="BK3909">
        <v>637.53760228351496</v>
      </c>
      <c r="BL3909">
        <v>4077.9916584021898</v>
      </c>
      <c r="BM3909">
        <v>3600.6661538818898</v>
      </c>
      <c r="BN3909">
        <v>629.56203504905295</v>
      </c>
      <c r="BO3909">
        <v>324.32233298496402</v>
      </c>
      <c r="BP3909">
        <v>2646.7817858478702</v>
      </c>
      <c r="BQ3909">
        <v>4709.4312435056499</v>
      </c>
      <c r="BR3909">
        <v>832.91475980123801</v>
      </c>
      <c r="BS3909">
        <v>509.35838547537401</v>
      </c>
      <c r="BT3909">
        <v>3367.1580982290402</v>
      </c>
      <c r="BU3909">
        <v>5143.9994292291303</v>
      </c>
      <c r="BV3909">
        <v>871.49623133615898</v>
      </c>
      <c r="BW3909">
        <v>707.64455149249795</v>
      </c>
      <c r="BX3909">
        <v>3564.8586464004702</v>
      </c>
      <c r="BY3909">
        <v>18521.527079732099</v>
      </c>
      <c r="BZ3909">
        <v>4979.48810188687</v>
      </c>
      <c r="CA3909">
        <v>25.852937616359998</v>
      </c>
      <c r="CB3909">
        <v>13516.1860402289</v>
      </c>
      <c r="CC3909">
        <v>178797.14090282499</v>
      </c>
      <c r="CD3909">
        <v>53311.915251386301</v>
      </c>
      <c r="CE3909">
        <v>345.67377921769997</v>
      </c>
      <c r="CF3909">
        <v>125139.551872221</v>
      </c>
      <c r="CG3909">
        <v>29936.886361135701</v>
      </c>
      <c r="CH3909">
        <v>19732.818404846701</v>
      </c>
      <c r="CI3909">
        <v>10137.1160558336</v>
      </c>
      <c r="CJ3909">
        <v>66.951900455393798</v>
      </c>
    </row>
    <row r="3910" spans="1:88" x14ac:dyDescent="0.2">
      <c r="A3910" t="s">
        <v>167</v>
      </c>
      <c r="B3910">
        <v>2010</v>
      </c>
      <c r="C3910" t="s">
        <v>9</v>
      </c>
      <c r="D3910" t="s">
        <v>2637</v>
      </c>
      <c r="E3910">
        <v>2210.1448341171999</v>
      </c>
      <c r="F3910">
        <v>1501.8148736738401</v>
      </c>
      <c r="G3910">
        <v>85.836153923358793</v>
      </c>
      <c r="H3910">
        <v>622.49380652000502</v>
      </c>
      <c r="I3910">
        <v>1615.4657707558699</v>
      </c>
      <c r="J3910">
        <v>4585.4852293244503</v>
      </c>
      <c r="K3910">
        <v>6200.9510000803202</v>
      </c>
      <c r="L3910">
        <v>8411.0958341975202</v>
      </c>
      <c r="M3910">
        <v>2179.35498639251</v>
      </c>
      <c r="N3910">
        <v>1498.9828380050899</v>
      </c>
      <c r="O3910">
        <v>84.750516089207395</v>
      </c>
      <c r="P3910">
        <v>595.62163229821601</v>
      </c>
      <c r="Q3910">
        <v>1084.07378553986</v>
      </c>
      <c r="R3910">
        <v>3077.13380319099</v>
      </c>
      <c r="S3910">
        <v>4161.2075887308501</v>
      </c>
      <c r="T3910">
        <v>6340.5625751233601</v>
      </c>
      <c r="U3910">
        <v>838.25400222303301</v>
      </c>
      <c r="V3910">
        <v>34.541516367102602</v>
      </c>
      <c r="W3910">
        <v>1.2917009829711701</v>
      </c>
      <c r="X3910">
        <v>802.42078487295805</v>
      </c>
      <c r="Y3910">
        <v>26.834119852290002</v>
      </c>
      <c r="Z3910">
        <v>6.6056971797445199</v>
      </c>
      <c r="AA3910">
        <v>3.5347158039504198</v>
      </c>
      <c r="AB3910">
        <v>16.693706868595001</v>
      </c>
      <c r="AC3910">
        <v>1580.33754558448</v>
      </c>
      <c r="AD3910">
        <v>0</v>
      </c>
      <c r="AE3910">
        <v>0</v>
      </c>
      <c r="AF3910">
        <v>1580.33754558448</v>
      </c>
      <c r="AG3910">
        <v>136.65067378364901</v>
      </c>
      <c r="AH3910">
        <v>0</v>
      </c>
      <c r="AI3910">
        <v>0</v>
      </c>
      <c r="AJ3910">
        <v>136.65067378364901</v>
      </c>
      <c r="AK3910">
        <v>118.132936378662</v>
      </c>
      <c r="AL3910">
        <v>0</v>
      </c>
      <c r="AM3910">
        <v>0</v>
      </c>
      <c r="AN3910">
        <v>118.132936378662</v>
      </c>
      <c r="AO3910">
        <v>1835.12115574679</v>
      </c>
      <c r="AP3910">
        <v>0</v>
      </c>
      <c r="AQ3910">
        <v>0</v>
      </c>
      <c r="AR3910">
        <v>1835.12115574679</v>
      </c>
      <c r="AS3910">
        <v>557.83221977625101</v>
      </c>
      <c r="AT3910">
        <v>302.508943797207</v>
      </c>
      <c r="AU3910">
        <v>197.306566240146</v>
      </c>
      <c r="AV3910">
        <v>58.0167097388968</v>
      </c>
      <c r="AW3910">
        <v>87.818818712134899</v>
      </c>
      <c r="AX3910">
        <v>50.030577971450597</v>
      </c>
      <c r="AY3910">
        <v>1.65528795631506</v>
      </c>
      <c r="AZ3910">
        <v>36.132952784369401</v>
      </c>
      <c r="BA3910">
        <v>6106.3178220085201</v>
      </c>
      <c r="BB3910">
        <v>65.273758653942394</v>
      </c>
      <c r="BC3910">
        <v>36.905974884273398</v>
      </c>
      <c r="BD3910">
        <v>6004.1380884703103</v>
      </c>
      <c r="BE3910">
        <v>2739.0295162539001</v>
      </c>
      <c r="BF3910">
        <v>1319.87614905543</v>
      </c>
      <c r="BG3910">
        <v>1190.30875905228</v>
      </c>
      <c r="BH3910">
        <v>228.844608146193</v>
      </c>
      <c r="BI3910">
        <v>1171.1901837909099</v>
      </c>
      <c r="BJ3910">
        <v>226.32969111570401</v>
      </c>
      <c r="BK3910">
        <v>282.35666884547101</v>
      </c>
      <c r="BL3910">
        <v>662.50382382973305</v>
      </c>
      <c r="BM3910">
        <v>294.99810065577401</v>
      </c>
      <c r="BN3910">
        <v>130.19372048766201</v>
      </c>
      <c r="BO3910">
        <v>76.293668934462303</v>
      </c>
      <c r="BP3910">
        <v>88.510711233650298</v>
      </c>
      <c r="BQ3910">
        <v>339.12289207610098</v>
      </c>
      <c r="BR3910">
        <v>137.05469205517699</v>
      </c>
      <c r="BS3910">
        <v>94.861441346126199</v>
      </c>
      <c r="BT3910">
        <v>107.206758674799</v>
      </c>
      <c r="BU3910">
        <v>387.91832163311102</v>
      </c>
      <c r="BV3910">
        <v>156.31158707217</v>
      </c>
      <c r="BW3910">
        <v>108.169836948479</v>
      </c>
      <c r="BX3910">
        <v>123.436897612462</v>
      </c>
      <c r="BY3910">
        <v>65.925106010823498</v>
      </c>
      <c r="BZ3910">
        <v>56.006351827309899</v>
      </c>
      <c r="CA3910">
        <v>1.4665626108641501</v>
      </c>
      <c r="CB3910">
        <v>8.4521915726494896</v>
      </c>
      <c r="CC3910">
        <v>684.26938356331402</v>
      </c>
      <c r="CD3910">
        <v>589.26750929414402</v>
      </c>
      <c r="CE3910">
        <v>19.8481010374046</v>
      </c>
      <c r="CF3910">
        <v>75.153773231766294</v>
      </c>
      <c r="CG3910">
        <v>27230.318589799001</v>
      </c>
      <c r="CH3910">
        <v>25867.282705428701</v>
      </c>
      <c r="CI3910">
        <v>1128.7608144579301</v>
      </c>
      <c r="CJ3910">
        <v>234.275069912448</v>
      </c>
    </row>
    <row r="3911" spans="1:88" x14ac:dyDescent="0.2">
      <c r="A3911" t="s">
        <v>167</v>
      </c>
      <c r="B3911">
        <v>2010</v>
      </c>
      <c r="C3911" t="s">
        <v>10</v>
      </c>
      <c r="D3911" t="s">
        <v>2638</v>
      </c>
      <c r="E3911">
        <v>1770.6797849111499</v>
      </c>
      <c r="F3911">
        <v>598.69167124153205</v>
      </c>
      <c r="G3911">
        <v>176.81058260846601</v>
      </c>
      <c r="H3911">
        <v>995.17753106115197</v>
      </c>
      <c r="I3911">
        <v>1216.6830895973501</v>
      </c>
      <c r="J3911">
        <v>2572.76163662514</v>
      </c>
      <c r="K3911">
        <v>3789.4447262224899</v>
      </c>
      <c r="L3911">
        <v>5560.1245111336393</v>
      </c>
      <c r="M3911">
        <v>1408.83861311124</v>
      </c>
      <c r="N3911">
        <v>589.18658480715305</v>
      </c>
      <c r="O3911">
        <v>175.00023080216701</v>
      </c>
      <c r="P3911">
        <v>644.65179750191396</v>
      </c>
      <c r="Q3911">
        <v>994.22744365906999</v>
      </c>
      <c r="R3911">
        <v>2178.1227650723499</v>
      </c>
      <c r="S3911">
        <v>3172.35020873142</v>
      </c>
      <c r="T3911">
        <v>4581.1888218426602</v>
      </c>
      <c r="U3911">
        <v>3026.61442032182</v>
      </c>
      <c r="V3911">
        <v>71.967682613641003</v>
      </c>
      <c r="W3911">
        <v>5.2380390608036604</v>
      </c>
      <c r="X3911">
        <v>2949.4086986473599</v>
      </c>
      <c r="Y3911">
        <v>907.587750355764</v>
      </c>
      <c r="Z3911">
        <v>25.858705936366999</v>
      </c>
      <c r="AA3911">
        <v>5.6355732542919998</v>
      </c>
      <c r="AB3911">
        <v>876.09347116510003</v>
      </c>
      <c r="AC3911">
        <v>7374.44513880459</v>
      </c>
      <c r="AD3911">
        <v>0</v>
      </c>
      <c r="AE3911">
        <v>0</v>
      </c>
      <c r="AF3911">
        <v>7374.44513880459</v>
      </c>
      <c r="AG3911">
        <v>6706.4499822017997</v>
      </c>
      <c r="AH3911">
        <v>0</v>
      </c>
      <c r="AI3911">
        <v>0</v>
      </c>
      <c r="AJ3911">
        <v>6706.4499822017997</v>
      </c>
      <c r="AK3911">
        <v>1638.26043888295</v>
      </c>
      <c r="AL3911">
        <v>0</v>
      </c>
      <c r="AM3911">
        <v>0</v>
      </c>
      <c r="AN3911">
        <v>1638.26043888295</v>
      </c>
      <c r="AO3911">
        <v>15719.155559889399</v>
      </c>
      <c r="AP3911">
        <v>0</v>
      </c>
      <c r="AQ3911">
        <v>0</v>
      </c>
      <c r="AR3911">
        <v>15719.155559889399</v>
      </c>
      <c r="AS3911">
        <v>1863.30235217821</v>
      </c>
      <c r="AT3911">
        <v>492.50880600447698</v>
      </c>
      <c r="AU3911">
        <v>735.16306237622302</v>
      </c>
      <c r="AV3911">
        <v>635.63048379750603</v>
      </c>
      <c r="AW3911">
        <v>831.14186828026595</v>
      </c>
      <c r="AX3911">
        <v>18.305521656790901</v>
      </c>
      <c r="AY3911">
        <v>6.4342054649929601</v>
      </c>
      <c r="AZ3911">
        <v>806.40214115848403</v>
      </c>
      <c r="BA3911">
        <v>2437.3593472779598</v>
      </c>
      <c r="BB3911">
        <v>113.908273377393</v>
      </c>
      <c r="BC3911">
        <v>132.831373412478</v>
      </c>
      <c r="BD3911">
        <v>2190.6197004880901</v>
      </c>
      <c r="BE3911">
        <v>3424.2214182645898</v>
      </c>
      <c r="BF3911">
        <v>926.69145333247104</v>
      </c>
      <c r="BG3911">
        <v>1465.58328244327</v>
      </c>
      <c r="BH3911">
        <v>1031.94668248884</v>
      </c>
      <c r="BI3911">
        <v>1595.34197216958</v>
      </c>
      <c r="BJ3911">
        <v>712.38920104576096</v>
      </c>
      <c r="BK3911">
        <v>215.073822395847</v>
      </c>
      <c r="BL3911">
        <v>667.87894872797006</v>
      </c>
      <c r="BM3911">
        <v>458.96519138816501</v>
      </c>
      <c r="BN3911">
        <v>161.947473618087</v>
      </c>
      <c r="BO3911">
        <v>86.931231465958604</v>
      </c>
      <c r="BP3911">
        <v>210.086486304121</v>
      </c>
      <c r="BQ3911">
        <v>619.00002916415804</v>
      </c>
      <c r="BR3911">
        <v>178.77455154024801</v>
      </c>
      <c r="BS3911">
        <v>140.14292594091</v>
      </c>
      <c r="BT3911">
        <v>300.08255168300002</v>
      </c>
      <c r="BU3911">
        <v>743.78513355698396</v>
      </c>
      <c r="BV3911">
        <v>182.72681412163101</v>
      </c>
      <c r="BW3911">
        <v>196.38949131786401</v>
      </c>
      <c r="BX3911">
        <v>364.668828117489</v>
      </c>
      <c r="BY3911">
        <v>563.91621020945104</v>
      </c>
      <c r="BZ3911">
        <v>368.85599831163802</v>
      </c>
      <c r="CA3911">
        <v>5.78173701259679</v>
      </c>
      <c r="CB3911">
        <v>189.27847488521601</v>
      </c>
      <c r="CC3911">
        <v>5786.3710630679998</v>
      </c>
      <c r="CD3911">
        <v>3954.02111864378</v>
      </c>
      <c r="CE3911">
        <v>78.4442938021473</v>
      </c>
      <c r="CF3911">
        <v>1753.90565062207</v>
      </c>
      <c r="CG3911">
        <v>11600.631105070799</v>
      </c>
      <c r="CH3911">
        <v>8891.7720917167298</v>
      </c>
      <c r="CI3911">
        <v>2394.7822078756299</v>
      </c>
      <c r="CJ3911">
        <v>314.07680547839902</v>
      </c>
    </row>
    <row r="3912" spans="1:88" x14ac:dyDescent="0.2">
      <c r="A3912" t="s">
        <v>167</v>
      </c>
      <c r="B3912">
        <v>2010</v>
      </c>
      <c r="C3912" t="s">
        <v>11</v>
      </c>
      <c r="D3912" t="s">
        <v>2639</v>
      </c>
      <c r="E3912">
        <v>282.11940667670598</v>
      </c>
      <c r="F3912">
        <v>123.14710924200899</v>
      </c>
      <c r="G3912">
        <v>67.735212685547907</v>
      </c>
      <c r="H3912">
        <v>91.237084749149304</v>
      </c>
      <c r="I3912">
        <v>68.399306829284498</v>
      </c>
      <c r="J3912">
        <v>751.07174955678602</v>
      </c>
      <c r="K3912">
        <v>819.47105638607104</v>
      </c>
      <c r="L3912">
        <v>1101.590463062777</v>
      </c>
      <c r="M3912">
        <v>248.92517299068501</v>
      </c>
      <c r="N3912">
        <v>121.411440159165</v>
      </c>
      <c r="O3912">
        <v>67.072342266098403</v>
      </c>
      <c r="P3912">
        <v>60.441390565422097</v>
      </c>
      <c r="Q3912">
        <v>58.1703772020809</v>
      </c>
      <c r="R3912">
        <v>638.75101960594202</v>
      </c>
      <c r="S3912">
        <v>696.92139680802302</v>
      </c>
      <c r="T3912">
        <v>945.84656979870806</v>
      </c>
      <c r="U3912">
        <v>522.121726923148</v>
      </c>
      <c r="V3912">
        <v>12.028722610874199</v>
      </c>
      <c r="W3912">
        <v>1.80440133934867</v>
      </c>
      <c r="X3912">
        <v>508.28860297292402</v>
      </c>
      <c r="Y3912">
        <v>38.8299427296772</v>
      </c>
      <c r="Z3912">
        <v>4.8152718710495996</v>
      </c>
      <c r="AA3912">
        <v>2.07302142941586</v>
      </c>
      <c r="AB3912">
        <v>31.941649429211601</v>
      </c>
      <c r="AC3912">
        <v>7649.8106721614804</v>
      </c>
      <c r="AD3912">
        <v>0</v>
      </c>
      <c r="AE3912">
        <v>0</v>
      </c>
      <c r="AF3912">
        <v>7649.8106721614804</v>
      </c>
      <c r="AG3912">
        <v>658.81863446840805</v>
      </c>
      <c r="AH3912">
        <v>0</v>
      </c>
      <c r="AI3912">
        <v>0</v>
      </c>
      <c r="AJ3912">
        <v>658.81863446840805</v>
      </c>
      <c r="AK3912">
        <v>260.15647913234898</v>
      </c>
      <c r="AL3912">
        <v>0</v>
      </c>
      <c r="AM3912">
        <v>0</v>
      </c>
      <c r="AN3912">
        <v>260.15647913234898</v>
      </c>
      <c r="AO3912">
        <v>8568.7857857622494</v>
      </c>
      <c r="AP3912">
        <v>0</v>
      </c>
      <c r="AQ3912">
        <v>0</v>
      </c>
      <c r="AR3912">
        <v>8568.7857857622494</v>
      </c>
      <c r="AS3912">
        <v>379.54466565524098</v>
      </c>
      <c r="AT3912">
        <v>70.1927994097084</v>
      </c>
      <c r="AU3912">
        <v>254.00138745057399</v>
      </c>
      <c r="AV3912">
        <v>55.350478794958498</v>
      </c>
      <c r="AW3912">
        <v>63.367461288495299</v>
      </c>
      <c r="AX3912">
        <v>2.8416784119204901</v>
      </c>
      <c r="AY3912">
        <v>2.5887200029892599</v>
      </c>
      <c r="AZ3912">
        <v>57.937062873585603</v>
      </c>
      <c r="BA3912">
        <v>941.38164780258398</v>
      </c>
      <c r="BB3912">
        <v>20.4691515149675</v>
      </c>
      <c r="BC3912">
        <v>38.852708264972797</v>
      </c>
      <c r="BD3912">
        <v>882.05978802263996</v>
      </c>
      <c r="BE3912">
        <v>736.59601998283995</v>
      </c>
      <c r="BF3912">
        <v>158.60816469823101</v>
      </c>
      <c r="BG3912">
        <v>510.03065358810602</v>
      </c>
      <c r="BH3912">
        <v>67.957201696503404</v>
      </c>
      <c r="BI3912">
        <v>174.08195926988401</v>
      </c>
      <c r="BJ3912">
        <v>59.286894907027502</v>
      </c>
      <c r="BK3912">
        <v>68.216971858598896</v>
      </c>
      <c r="BL3912">
        <v>46.578092504257803</v>
      </c>
      <c r="BM3912">
        <v>57.741950545441803</v>
      </c>
      <c r="BN3912">
        <v>13.776320919918099</v>
      </c>
      <c r="BO3912">
        <v>29.6860194832296</v>
      </c>
      <c r="BP3912">
        <v>14.2796101422941</v>
      </c>
      <c r="BQ3912">
        <v>90.6273477346802</v>
      </c>
      <c r="BR3912">
        <v>16.817489646795401</v>
      </c>
      <c r="BS3912">
        <v>51.861821466689698</v>
      </c>
      <c r="BT3912">
        <v>21.948036621195001</v>
      </c>
      <c r="BU3912">
        <v>122.557382110405</v>
      </c>
      <c r="BV3912">
        <v>17.8056528888001</v>
      </c>
      <c r="BW3912">
        <v>75.970571659551197</v>
      </c>
      <c r="BX3912">
        <v>28.781157562053998</v>
      </c>
      <c r="BY3912">
        <v>94.900005912764996</v>
      </c>
      <c r="BZ3912">
        <v>72.140632931561697</v>
      </c>
      <c r="CA3912">
        <v>2.3188242904341698</v>
      </c>
      <c r="CB3912">
        <v>20.440548690769099</v>
      </c>
      <c r="CC3912">
        <v>978.92886505800004</v>
      </c>
      <c r="CD3912">
        <v>760.26151792559006</v>
      </c>
      <c r="CE3912">
        <v>31.409050629864399</v>
      </c>
      <c r="CF3912">
        <v>187.25829650254801</v>
      </c>
      <c r="CG3912">
        <v>2600.75090589613</v>
      </c>
      <c r="CH3912">
        <v>1636.8175272025301</v>
      </c>
      <c r="CI3912">
        <v>920.69668059807998</v>
      </c>
      <c r="CJ3912">
        <v>43.236698095525</v>
      </c>
    </row>
    <row r="3913" spans="1:88" x14ac:dyDescent="0.2">
      <c r="A3913" t="s">
        <v>167</v>
      </c>
      <c r="B3913">
        <v>2010</v>
      </c>
      <c r="C3913" t="s">
        <v>12</v>
      </c>
      <c r="D3913" t="s">
        <v>2640</v>
      </c>
      <c r="E3913">
        <v>776.60137539283403</v>
      </c>
      <c r="F3913">
        <v>316.62621891521297</v>
      </c>
      <c r="G3913">
        <v>51.822625916623402</v>
      </c>
      <c r="H3913">
        <v>408.15253056100102</v>
      </c>
      <c r="I3913">
        <v>14.895163337161399</v>
      </c>
      <c r="J3913">
        <v>444.97203566891199</v>
      </c>
      <c r="K3913">
        <v>459.86719900607301</v>
      </c>
      <c r="L3913">
        <v>1236.4685743989071</v>
      </c>
      <c r="M3913">
        <v>766.62330090326998</v>
      </c>
      <c r="N3913">
        <v>314.25904094426801</v>
      </c>
      <c r="O3913">
        <v>51.295621654116196</v>
      </c>
      <c r="P3913">
        <v>401.06863830488402</v>
      </c>
      <c r="Q3913">
        <v>13.501037293770199</v>
      </c>
      <c r="R3913">
        <v>403.32448273747599</v>
      </c>
      <c r="S3913">
        <v>416.82552003124601</v>
      </c>
      <c r="T3913">
        <v>1183.4488209345159</v>
      </c>
      <c r="U3913">
        <v>176.49381032234101</v>
      </c>
      <c r="V3913">
        <v>16.531743370039599</v>
      </c>
      <c r="W3913">
        <v>0.95570002400776399</v>
      </c>
      <c r="X3913">
        <v>159.006366928294</v>
      </c>
      <c r="Y3913">
        <v>14.1267961159142</v>
      </c>
      <c r="Z3913">
        <v>6.5566590157529197</v>
      </c>
      <c r="AA3913">
        <v>1.6882945030438501</v>
      </c>
      <c r="AB3913">
        <v>5.8818425971174602</v>
      </c>
      <c r="AC3913">
        <v>1062.0607840739101</v>
      </c>
      <c r="AD3913">
        <v>0</v>
      </c>
      <c r="AE3913">
        <v>0</v>
      </c>
      <c r="AF3913">
        <v>1062.0607840739101</v>
      </c>
      <c r="AG3913">
        <v>209.65599280130101</v>
      </c>
      <c r="AH3913">
        <v>0</v>
      </c>
      <c r="AI3913">
        <v>0</v>
      </c>
      <c r="AJ3913">
        <v>209.65599280130101</v>
      </c>
      <c r="AK3913">
        <v>84.373875829679207</v>
      </c>
      <c r="AL3913">
        <v>0</v>
      </c>
      <c r="AM3913">
        <v>0</v>
      </c>
      <c r="AN3913">
        <v>84.373875829679207</v>
      </c>
      <c r="AO3913">
        <v>1356.0906527048901</v>
      </c>
      <c r="AP3913">
        <v>0</v>
      </c>
      <c r="AQ3913">
        <v>0</v>
      </c>
      <c r="AR3913">
        <v>1356.0906527048901</v>
      </c>
      <c r="AS3913">
        <v>296.06618876157899</v>
      </c>
      <c r="AT3913">
        <v>117.95494630055801</v>
      </c>
      <c r="AU3913">
        <v>139.46228998084001</v>
      </c>
      <c r="AV3913">
        <v>38.648952480181102</v>
      </c>
      <c r="AW3913">
        <v>60.5374125386491</v>
      </c>
      <c r="AX3913">
        <v>5.1654277021660198</v>
      </c>
      <c r="AY3913">
        <v>1.1285345263811</v>
      </c>
      <c r="AZ3913">
        <v>54.243450310101899</v>
      </c>
      <c r="BA3913">
        <v>141.32162371977699</v>
      </c>
      <c r="BB3913">
        <v>29.3865969919087</v>
      </c>
      <c r="BC3913">
        <v>22.492917576686501</v>
      </c>
      <c r="BD3913">
        <v>89.442109151181896</v>
      </c>
      <c r="BE3913">
        <v>1091.7312715176399</v>
      </c>
      <c r="BF3913">
        <v>489.93177872098499</v>
      </c>
      <c r="BG3913">
        <v>474.25625522508102</v>
      </c>
      <c r="BH3913">
        <v>127.543237571579</v>
      </c>
      <c r="BI3913">
        <v>376.69127672528202</v>
      </c>
      <c r="BJ3913">
        <v>132.71690332538</v>
      </c>
      <c r="BK3913">
        <v>74.566709024156793</v>
      </c>
      <c r="BL3913">
        <v>169.407664375747</v>
      </c>
      <c r="BM3913">
        <v>108.560569148545</v>
      </c>
      <c r="BN3913">
        <v>15.3976802698025</v>
      </c>
      <c r="BO3913">
        <v>26.738314912205901</v>
      </c>
      <c r="BP3913">
        <v>66.424573966536798</v>
      </c>
      <c r="BQ3913">
        <v>138.389306309332</v>
      </c>
      <c r="BR3913">
        <v>17.874064580800301</v>
      </c>
      <c r="BS3913">
        <v>40.372942836190397</v>
      </c>
      <c r="BT3913">
        <v>80.142298892341003</v>
      </c>
      <c r="BU3913">
        <v>164.44581953350101</v>
      </c>
      <c r="BV3913">
        <v>18.4741784639061</v>
      </c>
      <c r="BW3913">
        <v>54.188102158201602</v>
      </c>
      <c r="BX3913">
        <v>91.783538911392796</v>
      </c>
      <c r="BY3913">
        <v>70.267897708722501</v>
      </c>
      <c r="BZ3913">
        <v>51.824086344261602</v>
      </c>
      <c r="CA3913">
        <v>1.6626303187401299</v>
      </c>
      <c r="CB3913">
        <v>16.781181045720601</v>
      </c>
      <c r="CC3913">
        <v>720.15958016694299</v>
      </c>
      <c r="CD3913">
        <v>543.02025984511704</v>
      </c>
      <c r="CE3913">
        <v>22.288285619801599</v>
      </c>
      <c r="CF3913">
        <v>154.85103470202401</v>
      </c>
      <c r="CG3913">
        <v>4630.4908654368201</v>
      </c>
      <c r="CH3913">
        <v>3917.1795335368101</v>
      </c>
      <c r="CI3913">
        <v>699.94266307348005</v>
      </c>
      <c r="CJ3913">
        <v>13.368668826534901</v>
      </c>
    </row>
    <row r="3914" spans="1:88" x14ac:dyDescent="0.2">
      <c r="A3914" t="s">
        <v>167</v>
      </c>
      <c r="B3914">
        <v>2010</v>
      </c>
      <c r="C3914" t="s">
        <v>13</v>
      </c>
      <c r="D3914" t="s">
        <v>2641</v>
      </c>
      <c r="E3914">
        <v>5136.8626113118698</v>
      </c>
      <c r="F3914">
        <v>2017.1632883935299</v>
      </c>
      <c r="G3914">
        <v>304.69109623161199</v>
      </c>
      <c r="H3914">
        <v>2815.0082266867298</v>
      </c>
      <c r="I3914">
        <v>289.27129633648099</v>
      </c>
      <c r="J3914">
        <v>6622.9518460633199</v>
      </c>
      <c r="K3914">
        <v>6912.2231423998001</v>
      </c>
      <c r="L3914">
        <v>12049.08575371167</v>
      </c>
      <c r="M3914">
        <v>4647.64043835352</v>
      </c>
      <c r="N3914">
        <v>2006.2543195814701</v>
      </c>
      <c r="O3914">
        <v>301.46288134418802</v>
      </c>
      <c r="P3914">
        <v>2339.9232374278599</v>
      </c>
      <c r="Q3914">
        <v>235.32794933273601</v>
      </c>
      <c r="R3914">
        <v>5764.2773438697304</v>
      </c>
      <c r="S3914">
        <v>5999.6052932024604</v>
      </c>
      <c r="T3914">
        <v>10647.24573155598</v>
      </c>
      <c r="U3914">
        <v>11465.867659977101</v>
      </c>
      <c r="V3914">
        <v>78.075887482776096</v>
      </c>
      <c r="W3914">
        <v>8.9077267926685497</v>
      </c>
      <c r="X3914">
        <v>11378.884045701599</v>
      </c>
      <c r="Y3914">
        <v>138.00614734228799</v>
      </c>
      <c r="Z3914">
        <v>30.057287332195202</v>
      </c>
      <c r="AA3914">
        <v>10.085643347674999</v>
      </c>
      <c r="AB3914">
        <v>97.863216662417798</v>
      </c>
      <c r="AC3914">
        <v>26250.984969674599</v>
      </c>
      <c r="AD3914">
        <v>0</v>
      </c>
      <c r="AE3914">
        <v>0</v>
      </c>
      <c r="AF3914">
        <v>26250.984969674599</v>
      </c>
      <c r="AG3914">
        <v>113684.565898184</v>
      </c>
      <c r="AH3914">
        <v>0</v>
      </c>
      <c r="AI3914">
        <v>0</v>
      </c>
      <c r="AJ3914">
        <v>113684.565898184</v>
      </c>
      <c r="AK3914">
        <v>21039.861679940801</v>
      </c>
      <c r="AL3914">
        <v>0</v>
      </c>
      <c r="AM3914">
        <v>0</v>
      </c>
      <c r="AN3914">
        <v>21039.861679940801</v>
      </c>
      <c r="AO3914">
        <v>160975.41254779999</v>
      </c>
      <c r="AP3914">
        <v>0</v>
      </c>
      <c r="AQ3914">
        <v>0</v>
      </c>
      <c r="AR3914">
        <v>160975.41254779999</v>
      </c>
      <c r="AS3914">
        <v>7593.4299170808299</v>
      </c>
      <c r="AT3914">
        <v>526.98727508314403</v>
      </c>
      <c r="AU3914">
        <v>1020.41473250762</v>
      </c>
      <c r="AV3914">
        <v>6046.0279094900698</v>
      </c>
      <c r="AW3914">
        <v>359.96286125303999</v>
      </c>
      <c r="AX3914">
        <v>18.5260900522191</v>
      </c>
      <c r="AY3914">
        <v>9.6538732776324299</v>
      </c>
      <c r="AZ3914">
        <v>331.78289792318901</v>
      </c>
      <c r="BA3914">
        <v>1152.3148818760501</v>
      </c>
      <c r="BB3914">
        <v>134.761762492663</v>
      </c>
      <c r="BC3914">
        <v>174.59953491313999</v>
      </c>
      <c r="BD3914">
        <v>842.95358447024796</v>
      </c>
      <c r="BE3914">
        <v>5893.8551304212297</v>
      </c>
      <c r="BF3914">
        <v>2420.0266008909698</v>
      </c>
      <c r="BG3914">
        <v>2580.77656853084</v>
      </c>
      <c r="BH3914">
        <v>893.05196099940599</v>
      </c>
      <c r="BI3914">
        <v>4742.8053440105796</v>
      </c>
      <c r="BJ3914">
        <v>1080.1454938126799</v>
      </c>
      <c r="BK3914">
        <v>380.93891931724499</v>
      </c>
      <c r="BL3914">
        <v>3281.72093088065</v>
      </c>
      <c r="BM3914">
        <v>842.01679015904097</v>
      </c>
      <c r="BN3914">
        <v>99.450716963485107</v>
      </c>
      <c r="BO3914">
        <v>155.251464138231</v>
      </c>
      <c r="BP3914">
        <v>587.31460905732695</v>
      </c>
      <c r="BQ3914">
        <v>1340.4913508826201</v>
      </c>
      <c r="BR3914">
        <v>135.76446435536499</v>
      </c>
      <c r="BS3914">
        <v>231.654740283607</v>
      </c>
      <c r="BT3914">
        <v>973.07214624364894</v>
      </c>
      <c r="BU3914">
        <v>2068.5848567539201</v>
      </c>
      <c r="BV3914">
        <v>243.22516597970599</v>
      </c>
      <c r="BW3914">
        <v>310.045716863731</v>
      </c>
      <c r="BX3914">
        <v>1515.3139739104799</v>
      </c>
      <c r="BY3914">
        <v>445.11576891109701</v>
      </c>
      <c r="BZ3914">
        <v>375.57980318466201</v>
      </c>
      <c r="CA3914">
        <v>10.6016698821922</v>
      </c>
      <c r="CB3914">
        <v>58.934295844243202</v>
      </c>
      <c r="CC3914">
        <v>4509.4529885925003</v>
      </c>
      <c r="CD3914">
        <v>3949.8888205816102</v>
      </c>
      <c r="CE3914">
        <v>143.70848746472601</v>
      </c>
      <c r="CF3914">
        <v>415.855680546163</v>
      </c>
      <c r="CG3914">
        <v>35094.7922318817</v>
      </c>
      <c r="CH3914">
        <v>21465.3012681158</v>
      </c>
      <c r="CI3914">
        <v>4124.0849960003698</v>
      </c>
      <c r="CJ3914">
        <v>9505.4059677655605</v>
      </c>
    </row>
    <row r="3915" spans="1:88" x14ac:dyDescent="0.2">
      <c r="A3915" t="s">
        <v>167</v>
      </c>
      <c r="B3915">
        <v>2010</v>
      </c>
      <c r="C3915" t="s">
        <v>14</v>
      </c>
      <c r="D3915" t="s">
        <v>2642</v>
      </c>
      <c r="E3915">
        <v>424.84169283000801</v>
      </c>
      <c r="F3915">
        <v>176.97661009375301</v>
      </c>
      <c r="G3915">
        <v>120.904573514334</v>
      </c>
      <c r="H3915">
        <v>126.960509221923</v>
      </c>
      <c r="I3915">
        <v>17.155001500588199</v>
      </c>
      <c r="J3915">
        <v>441.66899900780101</v>
      </c>
      <c r="K3915">
        <v>458.82400050838902</v>
      </c>
      <c r="L3915">
        <v>883.66569333839698</v>
      </c>
      <c r="M3915">
        <v>389.74743057645901</v>
      </c>
      <c r="N3915">
        <v>174.44141987692001</v>
      </c>
      <c r="O3915">
        <v>119.68934658595499</v>
      </c>
      <c r="P3915">
        <v>95.616664113584406</v>
      </c>
      <c r="Q3915">
        <v>14.1656290724987</v>
      </c>
      <c r="R3915">
        <v>363.32242527358</v>
      </c>
      <c r="S3915">
        <v>377.488054346078</v>
      </c>
      <c r="T3915">
        <v>767.23548492253701</v>
      </c>
      <c r="U3915">
        <v>701.47832398225501</v>
      </c>
      <c r="V3915">
        <v>17.547931482514599</v>
      </c>
      <c r="W3915">
        <v>3.5110948420053201</v>
      </c>
      <c r="X3915">
        <v>680.41929765773398</v>
      </c>
      <c r="Y3915">
        <v>29.385094430673</v>
      </c>
      <c r="Z3915">
        <v>7.0352078180197202</v>
      </c>
      <c r="AA3915">
        <v>3.7833877762707999</v>
      </c>
      <c r="AB3915">
        <v>18.5664988363825</v>
      </c>
      <c r="AC3915">
        <v>5103.2413994209801</v>
      </c>
      <c r="AD3915">
        <v>0</v>
      </c>
      <c r="AE3915">
        <v>0</v>
      </c>
      <c r="AF3915">
        <v>5103.2413994209801</v>
      </c>
      <c r="AG3915">
        <v>2966.3001567070201</v>
      </c>
      <c r="AH3915">
        <v>0</v>
      </c>
      <c r="AI3915">
        <v>0</v>
      </c>
      <c r="AJ3915">
        <v>2966.3001567070201</v>
      </c>
      <c r="AK3915">
        <v>716.75283867189398</v>
      </c>
      <c r="AL3915">
        <v>0</v>
      </c>
      <c r="AM3915">
        <v>0</v>
      </c>
      <c r="AN3915">
        <v>716.75283867189398</v>
      </c>
      <c r="AO3915">
        <v>8786.2943947999192</v>
      </c>
      <c r="AP3915">
        <v>0</v>
      </c>
      <c r="AQ3915">
        <v>0</v>
      </c>
      <c r="AR3915">
        <v>8786.2943947999192</v>
      </c>
      <c r="AS3915">
        <v>743.76406681219805</v>
      </c>
      <c r="AT3915">
        <v>93.455863624882298</v>
      </c>
      <c r="AU3915">
        <v>466.79819724737303</v>
      </c>
      <c r="AV3915">
        <v>183.510005939943</v>
      </c>
      <c r="AW3915">
        <v>63.033175859690303</v>
      </c>
      <c r="AX3915">
        <v>3.6186809428022002</v>
      </c>
      <c r="AY3915">
        <v>4.8703719971067896</v>
      </c>
      <c r="AZ3915">
        <v>54.544122919781401</v>
      </c>
      <c r="BA3915">
        <v>289.85760549446002</v>
      </c>
      <c r="BB3915">
        <v>30.254678029041099</v>
      </c>
      <c r="BC3915">
        <v>71.511786778803398</v>
      </c>
      <c r="BD3915">
        <v>188.09114068661501</v>
      </c>
      <c r="BE3915">
        <v>1232.3850141948201</v>
      </c>
      <c r="BF3915">
        <v>230.25472374040999</v>
      </c>
      <c r="BG3915">
        <v>947.81598283239805</v>
      </c>
      <c r="BH3915">
        <v>54.314307622008798</v>
      </c>
      <c r="BI3915">
        <v>335.57204513125902</v>
      </c>
      <c r="BJ3915">
        <v>90.254403936775304</v>
      </c>
      <c r="BK3915">
        <v>140.32174021048701</v>
      </c>
      <c r="BL3915">
        <v>104.99590098399599</v>
      </c>
      <c r="BM3915">
        <v>101.561998518449</v>
      </c>
      <c r="BN3915">
        <v>17.609826073745399</v>
      </c>
      <c r="BO3915">
        <v>58.598416100353901</v>
      </c>
      <c r="BP3915">
        <v>25.3537563443493</v>
      </c>
      <c r="BQ3915">
        <v>164.52443675590001</v>
      </c>
      <c r="BR3915">
        <v>22.5801077474712</v>
      </c>
      <c r="BS3915">
        <v>99.930423272740398</v>
      </c>
      <c r="BT3915">
        <v>42.013905735688603</v>
      </c>
      <c r="BU3915">
        <v>234.83410948161</v>
      </c>
      <c r="BV3915">
        <v>26.644547295796301</v>
      </c>
      <c r="BW3915">
        <v>144.44456694549501</v>
      </c>
      <c r="BX3915">
        <v>63.744995240319099</v>
      </c>
      <c r="BY3915">
        <v>129.14270070290601</v>
      </c>
      <c r="BZ3915">
        <v>110.19710886585</v>
      </c>
      <c r="CA3915">
        <v>3.9076350723091502</v>
      </c>
      <c r="CB3915">
        <v>15.0379567647468</v>
      </c>
      <c r="CC3915">
        <v>1348.4309817455401</v>
      </c>
      <c r="CD3915">
        <v>1158.72994723088</v>
      </c>
      <c r="CE3915">
        <v>52.753635312860297</v>
      </c>
      <c r="CF3915">
        <v>136.94739920179501</v>
      </c>
      <c r="CG3915">
        <v>4038.0482427277898</v>
      </c>
      <c r="CH3915">
        <v>2104.40391608767</v>
      </c>
      <c r="CI3915">
        <v>1639.4839008126901</v>
      </c>
      <c r="CJ3915">
        <v>294.16042582743398</v>
      </c>
    </row>
    <row r="3916" spans="1:88" x14ac:dyDescent="0.2">
      <c r="A3916" t="s">
        <v>167</v>
      </c>
      <c r="B3916">
        <v>2010</v>
      </c>
      <c r="C3916" t="s">
        <v>15</v>
      </c>
      <c r="D3916" t="s">
        <v>2643</v>
      </c>
      <c r="E3916">
        <v>258.44909085650397</v>
      </c>
      <c r="F3916">
        <v>92.120117642102301</v>
      </c>
      <c r="G3916">
        <v>111.41409577723201</v>
      </c>
      <c r="H3916">
        <v>54.914877437170098</v>
      </c>
      <c r="I3916">
        <v>1946.78088589871</v>
      </c>
      <c r="J3916">
        <v>2001.09014598566</v>
      </c>
      <c r="K3916">
        <v>3947.87103188436</v>
      </c>
      <c r="L3916">
        <v>4206.3201227408645</v>
      </c>
      <c r="M3916">
        <v>224.20405260047599</v>
      </c>
      <c r="N3916">
        <v>89.638653205281798</v>
      </c>
      <c r="O3916">
        <v>110.221127792754</v>
      </c>
      <c r="P3916">
        <v>24.3442716024406</v>
      </c>
      <c r="Q3916">
        <v>1719.8690331711</v>
      </c>
      <c r="R3916">
        <v>1749.2427959075901</v>
      </c>
      <c r="S3916">
        <v>3469.1118290786799</v>
      </c>
      <c r="T3916">
        <v>3693.3158816791561</v>
      </c>
      <c r="U3916">
        <v>664.76570713856404</v>
      </c>
      <c r="V3916">
        <v>17.882783356167501</v>
      </c>
      <c r="W3916">
        <v>3.2711819541591902</v>
      </c>
      <c r="X3916">
        <v>643.61174182823595</v>
      </c>
      <c r="Y3916">
        <v>35.501945276273801</v>
      </c>
      <c r="Z3916">
        <v>6.8268283654910604</v>
      </c>
      <c r="AA3916">
        <v>3.7288202537704098</v>
      </c>
      <c r="AB3916">
        <v>24.946296657012301</v>
      </c>
      <c r="AC3916">
        <v>4705.1163230289003</v>
      </c>
      <c r="AD3916">
        <v>0</v>
      </c>
      <c r="AE3916">
        <v>0</v>
      </c>
      <c r="AF3916">
        <v>4705.1163230289003</v>
      </c>
      <c r="AG3916">
        <v>1901.3059230050001</v>
      </c>
      <c r="AH3916">
        <v>0</v>
      </c>
      <c r="AI3916">
        <v>0</v>
      </c>
      <c r="AJ3916">
        <v>1901.3059230050001</v>
      </c>
      <c r="AK3916">
        <v>439.079335582135</v>
      </c>
      <c r="AL3916">
        <v>0</v>
      </c>
      <c r="AM3916">
        <v>0</v>
      </c>
      <c r="AN3916">
        <v>439.079335582135</v>
      </c>
      <c r="AO3916">
        <v>7045.5015816160403</v>
      </c>
      <c r="AP3916">
        <v>0</v>
      </c>
      <c r="AQ3916">
        <v>0</v>
      </c>
      <c r="AR3916">
        <v>7045.5015816160403</v>
      </c>
      <c r="AS3916">
        <v>627.65341959877401</v>
      </c>
      <c r="AT3916">
        <v>93.048188173191903</v>
      </c>
      <c r="AU3916">
        <v>440.30382683313201</v>
      </c>
      <c r="AV3916">
        <v>94.301404592449103</v>
      </c>
      <c r="AW3916">
        <v>87.0978641104941</v>
      </c>
      <c r="AX3916">
        <v>2.9305283919739602</v>
      </c>
      <c r="AY3916">
        <v>5.3464112801567802</v>
      </c>
      <c r="AZ3916">
        <v>78.820924438363505</v>
      </c>
      <c r="BA3916">
        <v>327.74773611907199</v>
      </c>
      <c r="BB3916">
        <v>30.260726520002802</v>
      </c>
      <c r="BC3916">
        <v>69.502988361770804</v>
      </c>
      <c r="BD3916">
        <v>227.98402123729801</v>
      </c>
      <c r="BE3916">
        <v>1179.9909226759</v>
      </c>
      <c r="BF3916">
        <v>142.30275889464801</v>
      </c>
      <c r="BG3916">
        <v>997.05673601567605</v>
      </c>
      <c r="BH3916">
        <v>40.6314277655746</v>
      </c>
      <c r="BI3916">
        <v>296.32683412217602</v>
      </c>
      <c r="BJ3916">
        <v>56.2332897637678</v>
      </c>
      <c r="BK3916">
        <v>186.81428244098601</v>
      </c>
      <c r="BL3916">
        <v>53.279261917422303</v>
      </c>
      <c r="BM3916">
        <v>91.813757351391999</v>
      </c>
      <c r="BN3916">
        <v>16.1797521184997</v>
      </c>
      <c r="BO3916">
        <v>63.947683649504697</v>
      </c>
      <c r="BP3916">
        <v>11.686321583387601</v>
      </c>
      <c r="BQ3916">
        <v>144.03824651068101</v>
      </c>
      <c r="BR3916">
        <v>20.7026219063236</v>
      </c>
      <c r="BS3916">
        <v>101.68905850038701</v>
      </c>
      <c r="BT3916">
        <v>21.6465661039697</v>
      </c>
      <c r="BU3916">
        <v>191.45225032816501</v>
      </c>
      <c r="BV3916">
        <v>21.852859082949401</v>
      </c>
      <c r="BW3916">
        <v>140.58781520705199</v>
      </c>
      <c r="BX3916">
        <v>29.0115760381637</v>
      </c>
      <c r="BY3916">
        <v>146.77688064300099</v>
      </c>
      <c r="BZ3916">
        <v>117.432827044202</v>
      </c>
      <c r="CA3916">
        <v>3.2686181856503902</v>
      </c>
      <c r="CB3916">
        <v>26.0754354131487</v>
      </c>
      <c r="CC3916">
        <v>1522.3418107876701</v>
      </c>
      <c r="CD3916">
        <v>1236.3347540086299</v>
      </c>
      <c r="CE3916">
        <v>45.139398272591599</v>
      </c>
      <c r="CF3916">
        <v>240.86765850645099</v>
      </c>
      <c r="CG3916">
        <v>2630.0891730936901</v>
      </c>
      <c r="CH3916">
        <v>1082.2733432893999</v>
      </c>
      <c r="CI3916">
        <v>1500.53491556165</v>
      </c>
      <c r="CJ3916">
        <v>47.280914242640499</v>
      </c>
    </row>
    <row r="3917" spans="1:88" x14ac:dyDescent="0.2">
      <c r="A3917" t="s">
        <v>167</v>
      </c>
      <c r="B3917">
        <v>2010</v>
      </c>
      <c r="C3917" t="s">
        <v>16</v>
      </c>
      <c r="D3917" t="s">
        <v>2644</v>
      </c>
      <c r="E3917">
        <v>377.85699354522899</v>
      </c>
      <c r="F3917">
        <v>125.20013830432799</v>
      </c>
      <c r="G3917">
        <v>113.05939393583699</v>
      </c>
      <c r="H3917">
        <v>139.597461305064</v>
      </c>
      <c r="I3917">
        <v>705.74997368757704</v>
      </c>
      <c r="J3917">
        <v>532.79705141550698</v>
      </c>
      <c r="K3917">
        <v>1238.5470251030799</v>
      </c>
      <c r="L3917">
        <v>1616.4040186483089</v>
      </c>
      <c r="M3917">
        <v>319.76990354492102</v>
      </c>
      <c r="N3917">
        <v>123.200229707326</v>
      </c>
      <c r="O3917">
        <v>111.84946427249599</v>
      </c>
      <c r="P3917">
        <v>84.720209565098898</v>
      </c>
      <c r="Q3917">
        <v>597.33060553455005</v>
      </c>
      <c r="R3917">
        <v>452.71388421572999</v>
      </c>
      <c r="S3917">
        <v>1050.04448975028</v>
      </c>
      <c r="T3917">
        <v>1369.8143932952012</v>
      </c>
      <c r="U3917">
        <v>1022.6575587677301</v>
      </c>
      <c r="V3917">
        <v>14.4044117394563</v>
      </c>
      <c r="W3917">
        <v>2.93249750146733</v>
      </c>
      <c r="X3917">
        <v>1005.3206495268</v>
      </c>
      <c r="Y3917">
        <v>38.316048335409803</v>
      </c>
      <c r="Z3917">
        <v>5.5026788708555197</v>
      </c>
      <c r="AA3917">
        <v>3.81415176444701</v>
      </c>
      <c r="AB3917">
        <v>28.999217700107199</v>
      </c>
      <c r="AC3917">
        <v>4616.8230487102701</v>
      </c>
      <c r="AD3917">
        <v>0</v>
      </c>
      <c r="AE3917">
        <v>0</v>
      </c>
      <c r="AF3917">
        <v>4616.8230487102701</v>
      </c>
      <c r="AG3917">
        <v>10084.9003828396</v>
      </c>
      <c r="AH3917">
        <v>0</v>
      </c>
      <c r="AI3917">
        <v>0</v>
      </c>
      <c r="AJ3917">
        <v>10084.9003828396</v>
      </c>
      <c r="AK3917">
        <v>6393.9372480810298</v>
      </c>
      <c r="AL3917">
        <v>0</v>
      </c>
      <c r="AM3917">
        <v>0</v>
      </c>
      <c r="AN3917">
        <v>6393.9372480810298</v>
      </c>
      <c r="AO3917">
        <v>21095.660679631001</v>
      </c>
      <c r="AP3917">
        <v>0</v>
      </c>
      <c r="AQ3917">
        <v>0</v>
      </c>
      <c r="AR3917">
        <v>21095.660679631001</v>
      </c>
      <c r="AS3917">
        <v>916.61219435169403</v>
      </c>
      <c r="AT3917">
        <v>88.611100541323296</v>
      </c>
      <c r="AU3917">
        <v>400.07432483489299</v>
      </c>
      <c r="AV3917">
        <v>427.92676897547801</v>
      </c>
      <c r="AW3917">
        <v>106.81118517872</v>
      </c>
      <c r="AX3917">
        <v>2.7863909893999099</v>
      </c>
      <c r="AY3917">
        <v>3.8961820194287302</v>
      </c>
      <c r="AZ3917">
        <v>100.12861216989199</v>
      </c>
      <c r="BA3917">
        <v>323.308566283304</v>
      </c>
      <c r="BB3917">
        <v>24.282350031745899</v>
      </c>
      <c r="BC3917">
        <v>64.806804466396798</v>
      </c>
      <c r="BD3917">
        <v>234.21941178516099</v>
      </c>
      <c r="BE3917">
        <v>1287.28050848716</v>
      </c>
      <c r="BF3917">
        <v>180.56756112911901</v>
      </c>
      <c r="BG3917">
        <v>1036.8872449959799</v>
      </c>
      <c r="BH3917">
        <v>69.825702362059801</v>
      </c>
      <c r="BI3917">
        <v>483.434404217169</v>
      </c>
      <c r="BJ3917">
        <v>64.031983090356604</v>
      </c>
      <c r="BK3917">
        <v>182.04568689099199</v>
      </c>
      <c r="BL3917">
        <v>237.35673423582</v>
      </c>
      <c r="BM3917">
        <v>108.450253251508</v>
      </c>
      <c r="BN3917">
        <v>14.4109847039729</v>
      </c>
      <c r="BO3917">
        <v>63.780867777073603</v>
      </c>
      <c r="BP3917">
        <v>30.258400770462099</v>
      </c>
      <c r="BQ3917">
        <v>166.22425828480601</v>
      </c>
      <c r="BR3917">
        <v>18.378456969085601</v>
      </c>
      <c r="BS3917">
        <v>96.755406484215499</v>
      </c>
      <c r="BT3917">
        <v>51.0903948315053</v>
      </c>
      <c r="BU3917">
        <v>220.362950058346</v>
      </c>
      <c r="BV3917">
        <v>20.882180644344999</v>
      </c>
      <c r="BW3917">
        <v>130.13128518870499</v>
      </c>
      <c r="BX3917">
        <v>69.349484225295996</v>
      </c>
      <c r="BY3917">
        <v>119.18875572396701</v>
      </c>
      <c r="BZ3917">
        <v>84.774010231411594</v>
      </c>
      <c r="CA3917">
        <v>3.4307708031027699</v>
      </c>
      <c r="CB3917">
        <v>30.983974689452399</v>
      </c>
      <c r="CC3917">
        <v>1219.2837502193699</v>
      </c>
      <c r="CD3917">
        <v>892.65115000373703</v>
      </c>
      <c r="CE3917">
        <v>46.6339944343745</v>
      </c>
      <c r="CF3917">
        <v>279.99860578125902</v>
      </c>
      <c r="CG3917">
        <v>3258.0949130522899</v>
      </c>
      <c r="CH3917">
        <v>1516.29770021234</v>
      </c>
      <c r="CI3917">
        <v>1523.4033241024899</v>
      </c>
      <c r="CJ3917">
        <v>218.393888737466</v>
      </c>
    </row>
    <row r="3918" spans="1:88" x14ac:dyDescent="0.2">
      <c r="A3918" t="s">
        <v>167</v>
      </c>
      <c r="B3918">
        <v>2010</v>
      </c>
      <c r="C3918" t="s">
        <v>17</v>
      </c>
      <c r="D3918" t="s">
        <v>2645</v>
      </c>
      <c r="E3918">
        <v>907.58521144317797</v>
      </c>
      <c r="F3918">
        <v>336.93515576208199</v>
      </c>
      <c r="G3918">
        <v>319.64914757720601</v>
      </c>
      <c r="H3918">
        <v>251.00090810389099</v>
      </c>
      <c r="I3918">
        <v>124.257787094029</v>
      </c>
      <c r="J3918">
        <v>1443.3177110378599</v>
      </c>
      <c r="K3918">
        <v>1567.5754981318901</v>
      </c>
      <c r="L3918">
        <v>2475.1607095750678</v>
      </c>
      <c r="M3918">
        <v>818.65311611924005</v>
      </c>
      <c r="N3918">
        <v>330.91461329324699</v>
      </c>
      <c r="O3918">
        <v>316.35472505376703</v>
      </c>
      <c r="P3918">
        <v>171.38377777222601</v>
      </c>
      <c r="Q3918">
        <v>105.22517488145201</v>
      </c>
      <c r="R3918">
        <v>1222.24419173447</v>
      </c>
      <c r="S3918">
        <v>1327.4693666159201</v>
      </c>
      <c r="T3918">
        <v>2146.1224827351602</v>
      </c>
      <c r="U3918">
        <v>1651.8672600536199</v>
      </c>
      <c r="V3918">
        <v>46.206919066312601</v>
      </c>
      <c r="W3918">
        <v>8.6105445104198406</v>
      </c>
      <c r="X3918">
        <v>1597.0497964768899</v>
      </c>
      <c r="Y3918">
        <v>81.602562660616499</v>
      </c>
      <c r="Z3918">
        <v>16.3267432623419</v>
      </c>
      <c r="AA3918">
        <v>10.3327480224147</v>
      </c>
      <c r="AB3918">
        <v>54.943071375859802</v>
      </c>
      <c r="AC3918">
        <v>15814.0342724363</v>
      </c>
      <c r="AD3918">
        <v>0</v>
      </c>
      <c r="AE3918">
        <v>0</v>
      </c>
      <c r="AF3918">
        <v>15814.0342724363</v>
      </c>
      <c r="AG3918">
        <v>5706.7937304712696</v>
      </c>
      <c r="AH3918">
        <v>0</v>
      </c>
      <c r="AI3918">
        <v>0</v>
      </c>
      <c r="AJ3918">
        <v>5706.7937304712696</v>
      </c>
      <c r="AK3918">
        <v>1777.01028676848</v>
      </c>
      <c r="AL3918">
        <v>0</v>
      </c>
      <c r="AM3918">
        <v>0</v>
      </c>
      <c r="AN3918">
        <v>1777.01028676848</v>
      </c>
      <c r="AO3918">
        <v>23297.8382896761</v>
      </c>
      <c r="AP3918">
        <v>0</v>
      </c>
      <c r="AQ3918">
        <v>0</v>
      </c>
      <c r="AR3918">
        <v>23297.8382896761</v>
      </c>
      <c r="AS3918">
        <v>1768.07238881121</v>
      </c>
      <c r="AT3918">
        <v>253.889628056741</v>
      </c>
      <c r="AU3918">
        <v>1184.05543201306</v>
      </c>
      <c r="AV3918">
        <v>330.12732874140602</v>
      </c>
      <c r="AW3918">
        <v>191.86420183664299</v>
      </c>
      <c r="AX3918">
        <v>8.0891574534340602</v>
      </c>
      <c r="AY3918">
        <v>12.1773630500909</v>
      </c>
      <c r="AZ3918">
        <v>171.597681333119</v>
      </c>
      <c r="BA3918">
        <v>872.11230936351296</v>
      </c>
      <c r="BB3918">
        <v>71.025668261201105</v>
      </c>
      <c r="BC3918">
        <v>182.360016420509</v>
      </c>
      <c r="BD3918">
        <v>618.72662468180397</v>
      </c>
      <c r="BE3918">
        <v>3260.1859941076</v>
      </c>
      <c r="BF3918">
        <v>464.34467250406499</v>
      </c>
      <c r="BG3918">
        <v>2675.73132645341</v>
      </c>
      <c r="BH3918">
        <v>120.10999515012099</v>
      </c>
      <c r="BI3918">
        <v>811.77892638950595</v>
      </c>
      <c r="BJ3918">
        <v>185.302055677129</v>
      </c>
      <c r="BK3918">
        <v>431.003320791482</v>
      </c>
      <c r="BL3918">
        <v>195.47354992089501</v>
      </c>
      <c r="BM3918">
        <v>253.95674721118701</v>
      </c>
      <c r="BN3918">
        <v>42.276062185137299</v>
      </c>
      <c r="BO3918">
        <v>163.734517547065</v>
      </c>
      <c r="BP3918">
        <v>47.946167478984698</v>
      </c>
      <c r="BQ3918">
        <v>402.645563128883</v>
      </c>
      <c r="BR3918">
        <v>53.9252561824336</v>
      </c>
      <c r="BS3918">
        <v>266.307876642868</v>
      </c>
      <c r="BT3918">
        <v>82.412430303581104</v>
      </c>
      <c r="BU3918">
        <v>557.39885517085099</v>
      </c>
      <c r="BV3918">
        <v>60.7903082520466</v>
      </c>
      <c r="BW3918">
        <v>374.29502081838302</v>
      </c>
      <c r="BX3918">
        <v>122.313526100422</v>
      </c>
      <c r="BY3918">
        <v>322.23039890196901</v>
      </c>
      <c r="BZ3918">
        <v>263.22088033158298</v>
      </c>
      <c r="CA3918">
        <v>12.606901167544599</v>
      </c>
      <c r="CB3918">
        <v>46.402617402840903</v>
      </c>
      <c r="CC3918">
        <v>3363.24754661416</v>
      </c>
      <c r="CD3918">
        <v>2766.0790533387899</v>
      </c>
      <c r="CE3918">
        <v>172.69927895734</v>
      </c>
      <c r="CF3918">
        <v>424.46921431803901</v>
      </c>
      <c r="CG3918">
        <v>8822.1233273747002</v>
      </c>
      <c r="CH3918">
        <v>4054.4326644320799</v>
      </c>
      <c r="CI3918">
        <v>4323.86036934401</v>
      </c>
      <c r="CJ3918">
        <v>443.83029359862201</v>
      </c>
    </row>
    <row r="3919" spans="1:88" x14ac:dyDescent="0.2">
      <c r="A3919" t="s">
        <v>167</v>
      </c>
      <c r="B3919">
        <v>2010</v>
      </c>
      <c r="C3919" t="s">
        <v>18</v>
      </c>
      <c r="D3919" t="s">
        <v>2646</v>
      </c>
      <c r="E3919">
        <v>718.39373275806099</v>
      </c>
      <c r="F3919">
        <v>290.82189760772098</v>
      </c>
      <c r="G3919">
        <v>241.72336090419901</v>
      </c>
      <c r="H3919">
        <v>185.848474246141</v>
      </c>
      <c r="I3919">
        <v>339.417602020831</v>
      </c>
      <c r="J3919">
        <v>2056.0163571703101</v>
      </c>
      <c r="K3919">
        <v>2395.4339591911398</v>
      </c>
      <c r="L3919">
        <v>3113.8276919492009</v>
      </c>
      <c r="M3919">
        <v>646.60018534550795</v>
      </c>
      <c r="N3919">
        <v>286.68816644540499</v>
      </c>
      <c r="O3919">
        <v>239.248542242941</v>
      </c>
      <c r="P3919">
        <v>120.66347665716199</v>
      </c>
      <c r="Q3919">
        <v>290.01238982549501</v>
      </c>
      <c r="R3919">
        <v>1756.7451237448599</v>
      </c>
      <c r="S3919">
        <v>2046.7575135703601</v>
      </c>
      <c r="T3919">
        <v>2693.3576989158682</v>
      </c>
      <c r="U3919">
        <v>1366.1110413844899</v>
      </c>
      <c r="V3919">
        <v>29.215710172283799</v>
      </c>
      <c r="W3919">
        <v>6.3667235008851302</v>
      </c>
      <c r="X3919">
        <v>1330.5286077113201</v>
      </c>
      <c r="Y3919">
        <v>62.852186679983703</v>
      </c>
      <c r="Z3919">
        <v>11.420598684596101</v>
      </c>
      <c r="AA3919">
        <v>7.7706395091802403</v>
      </c>
      <c r="AB3919">
        <v>43.660948486207303</v>
      </c>
      <c r="AC3919">
        <v>8216.7304839355802</v>
      </c>
      <c r="AD3919">
        <v>0</v>
      </c>
      <c r="AE3919">
        <v>0</v>
      </c>
      <c r="AF3919">
        <v>8216.7304839355802</v>
      </c>
      <c r="AG3919">
        <v>8819.5632276947108</v>
      </c>
      <c r="AH3919">
        <v>0</v>
      </c>
      <c r="AI3919">
        <v>0</v>
      </c>
      <c r="AJ3919">
        <v>8819.5632276947108</v>
      </c>
      <c r="AK3919">
        <v>1860.3205608207199</v>
      </c>
      <c r="AL3919">
        <v>0</v>
      </c>
      <c r="AM3919">
        <v>0</v>
      </c>
      <c r="AN3919">
        <v>1860.3205608207199</v>
      </c>
      <c r="AO3919">
        <v>18896.614272451101</v>
      </c>
      <c r="AP3919">
        <v>0</v>
      </c>
      <c r="AQ3919">
        <v>0</v>
      </c>
      <c r="AR3919">
        <v>18896.614272451101</v>
      </c>
      <c r="AS3919">
        <v>1453.4266687777899</v>
      </c>
      <c r="AT3919">
        <v>169.21573182480299</v>
      </c>
      <c r="AU3919">
        <v>874.32453563988804</v>
      </c>
      <c r="AV3919">
        <v>409.886401313097</v>
      </c>
      <c r="AW3919">
        <v>150.70705265484301</v>
      </c>
      <c r="AX3919">
        <v>6.02604043233372</v>
      </c>
      <c r="AY3919">
        <v>9.3720134527179706</v>
      </c>
      <c r="AZ3919">
        <v>135.308998769792</v>
      </c>
      <c r="BA3919">
        <v>1456.3652418439301</v>
      </c>
      <c r="BB3919">
        <v>50.607406741233603</v>
      </c>
      <c r="BC3919">
        <v>133.30232134495901</v>
      </c>
      <c r="BD3919">
        <v>1272.4555137577399</v>
      </c>
      <c r="BE3919">
        <v>2481.6102101881602</v>
      </c>
      <c r="BF3919">
        <v>366.33278013255699</v>
      </c>
      <c r="BG3919">
        <v>2022.8360311757499</v>
      </c>
      <c r="BH3919">
        <v>92.441398879850098</v>
      </c>
      <c r="BI3919">
        <v>757.72359697049399</v>
      </c>
      <c r="BJ3919">
        <v>203.779288441582</v>
      </c>
      <c r="BK3919">
        <v>321.68115445905897</v>
      </c>
      <c r="BL3919">
        <v>232.26315406985299</v>
      </c>
      <c r="BM3919">
        <v>189.52976266158899</v>
      </c>
      <c r="BN3919">
        <v>29.892671219663601</v>
      </c>
      <c r="BO3919">
        <v>120.39575288749199</v>
      </c>
      <c r="BP3919">
        <v>39.241338554433398</v>
      </c>
      <c r="BQ3919">
        <v>301.70342206982201</v>
      </c>
      <c r="BR3919">
        <v>37.935208115501297</v>
      </c>
      <c r="BS3919">
        <v>196.142584744945</v>
      </c>
      <c r="BT3919">
        <v>67.625629209376399</v>
      </c>
      <c r="BU3919">
        <v>413.61555078771102</v>
      </c>
      <c r="BV3919">
        <v>42.674573961867502</v>
      </c>
      <c r="BW3919">
        <v>275.811382655871</v>
      </c>
      <c r="BX3919">
        <v>95.129594169973302</v>
      </c>
      <c r="BY3919">
        <v>215.70854510810599</v>
      </c>
      <c r="BZ3919">
        <v>174.94897368205901</v>
      </c>
      <c r="CA3919">
        <v>10.261543030897</v>
      </c>
      <c r="CB3919">
        <v>30.4980283951495</v>
      </c>
      <c r="CC3919">
        <v>2258.72151288541</v>
      </c>
      <c r="CD3919">
        <v>1840.6209403733701</v>
      </c>
      <c r="CE3919">
        <v>140.84234598546001</v>
      </c>
      <c r="CF3919">
        <v>277.25822652658599</v>
      </c>
      <c r="CG3919">
        <v>7144.1688009559903</v>
      </c>
      <c r="CH3919">
        <v>3520.66075446984</v>
      </c>
      <c r="CI3919">
        <v>3270.9345996249099</v>
      </c>
      <c r="CJ3919">
        <v>352.57344686124401</v>
      </c>
    </row>
    <row r="3920" spans="1:88" x14ac:dyDescent="0.2">
      <c r="A3920" t="s">
        <v>167</v>
      </c>
      <c r="B3920">
        <v>2010</v>
      </c>
      <c r="C3920" t="s">
        <v>19</v>
      </c>
      <c r="D3920" t="s">
        <v>2647</v>
      </c>
      <c r="E3920">
        <v>105.515817010907</v>
      </c>
      <c r="F3920">
        <v>34.401038528424998</v>
      </c>
      <c r="G3920">
        <v>53.381181279284</v>
      </c>
      <c r="H3920">
        <v>17.7335972031977</v>
      </c>
      <c r="I3920">
        <v>26.005928472528801</v>
      </c>
      <c r="J3920">
        <v>117.169089131229</v>
      </c>
      <c r="K3920">
        <v>143.17501760375799</v>
      </c>
      <c r="L3920">
        <v>248.69083461466499</v>
      </c>
      <c r="M3920">
        <v>97.863529706528098</v>
      </c>
      <c r="N3920">
        <v>33.705108311729198</v>
      </c>
      <c r="O3920">
        <v>52.745617872131596</v>
      </c>
      <c r="P3920">
        <v>11.412803522667399</v>
      </c>
      <c r="Q3920">
        <v>22.2720490376371</v>
      </c>
      <c r="R3920">
        <v>100.34618458566599</v>
      </c>
      <c r="S3920">
        <v>122.618233623303</v>
      </c>
      <c r="T3920">
        <v>220.4817633298311</v>
      </c>
      <c r="U3920">
        <v>131.854023469525</v>
      </c>
      <c r="V3920">
        <v>4.8091298331649499</v>
      </c>
      <c r="W3920">
        <v>1.2441856798629201</v>
      </c>
      <c r="X3920">
        <v>125.80070795649701</v>
      </c>
      <c r="Y3920">
        <v>8.9259331884849598</v>
      </c>
      <c r="Z3920">
        <v>1.9318858082774599</v>
      </c>
      <c r="AA3920">
        <v>2.0283851179727699</v>
      </c>
      <c r="AB3920">
        <v>4.96566226223473</v>
      </c>
      <c r="AC3920">
        <v>1196.1356520014699</v>
      </c>
      <c r="AD3920">
        <v>0</v>
      </c>
      <c r="AE3920">
        <v>0</v>
      </c>
      <c r="AF3920">
        <v>1196.1356520014699</v>
      </c>
      <c r="AG3920">
        <v>394.81283325071098</v>
      </c>
      <c r="AH3920">
        <v>0</v>
      </c>
      <c r="AI3920">
        <v>0</v>
      </c>
      <c r="AJ3920">
        <v>394.81283325071098</v>
      </c>
      <c r="AK3920">
        <v>103.84526248882401</v>
      </c>
      <c r="AL3920">
        <v>0</v>
      </c>
      <c r="AM3920">
        <v>0</v>
      </c>
      <c r="AN3920">
        <v>103.84526248882401</v>
      </c>
      <c r="AO3920">
        <v>1694.7937477410101</v>
      </c>
      <c r="AP3920">
        <v>0</v>
      </c>
      <c r="AQ3920">
        <v>0</v>
      </c>
      <c r="AR3920">
        <v>1694.7937477410101</v>
      </c>
      <c r="AS3920">
        <v>233.41685986970199</v>
      </c>
      <c r="AT3920">
        <v>23.8245794325363</v>
      </c>
      <c r="AU3920">
        <v>186.40911574505</v>
      </c>
      <c r="AV3920">
        <v>23.183164692115501</v>
      </c>
      <c r="AW3920">
        <v>17.023367386499601</v>
      </c>
      <c r="AX3920">
        <v>0.94192350241656297</v>
      </c>
      <c r="AY3920">
        <v>1.41195036134911</v>
      </c>
      <c r="AZ3920">
        <v>14.6694935227339</v>
      </c>
      <c r="BA3920">
        <v>89.458791190859102</v>
      </c>
      <c r="BB3920">
        <v>8.2990482418558003</v>
      </c>
      <c r="BC3920">
        <v>25.6696095869423</v>
      </c>
      <c r="BD3920">
        <v>55.490133362061002</v>
      </c>
      <c r="BE3920">
        <v>455.11253699073899</v>
      </c>
      <c r="BF3920">
        <v>50.458635494205197</v>
      </c>
      <c r="BG3920">
        <v>394.82407587384898</v>
      </c>
      <c r="BH3920">
        <v>9.8298256226844298</v>
      </c>
      <c r="BI3920">
        <v>104.79110695767901</v>
      </c>
      <c r="BJ3920">
        <v>24.518756493984402</v>
      </c>
      <c r="BK3920">
        <v>66.146913213721902</v>
      </c>
      <c r="BL3920">
        <v>14.125437249973</v>
      </c>
      <c r="BM3920">
        <v>32.2735624722499</v>
      </c>
      <c r="BN3920">
        <v>6.0561497651548404</v>
      </c>
      <c r="BO3920">
        <v>22.387700398961901</v>
      </c>
      <c r="BP3920">
        <v>3.8297123081331899</v>
      </c>
      <c r="BQ3920">
        <v>47.863680050812697</v>
      </c>
      <c r="BR3920">
        <v>7.3531039805624001</v>
      </c>
      <c r="BS3920">
        <v>33.858002445912199</v>
      </c>
      <c r="BT3920">
        <v>6.6525736243381903</v>
      </c>
      <c r="BU3920">
        <v>63.977913404166898</v>
      </c>
      <c r="BV3920">
        <v>7.8852875498160797</v>
      </c>
      <c r="BW3920">
        <v>45.544138372036201</v>
      </c>
      <c r="BX3920">
        <v>10.5484874823146</v>
      </c>
      <c r="BY3920">
        <v>37.133290699853703</v>
      </c>
      <c r="BZ3920">
        <v>31.7883823625756</v>
      </c>
      <c r="CA3920">
        <v>1.1201725052138101</v>
      </c>
      <c r="CB3920">
        <v>4.2247358320643</v>
      </c>
      <c r="CC3920">
        <v>388.98937567026701</v>
      </c>
      <c r="CD3920">
        <v>334.23639881886498</v>
      </c>
      <c r="CE3920">
        <v>15.3824243161643</v>
      </c>
      <c r="CF3920">
        <v>39.370552535238602</v>
      </c>
      <c r="CG3920">
        <v>1170.40551919068</v>
      </c>
      <c r="CH3920">
        <v>417.207776782905</v>
      </c>
      <c r="CI3920">
        <v>724.20288581169098</v>
      </c>
      <c r="CJ3920">
        <v>28.9948565960817</v>
      </c>
    </row>
    <row r="3921" spans="1:88" x14ac:dyDescent="0.2">
      <c r="A3921" t="s">
        <v>167</v>
      </c>
      <c r="B3921">
        <v>2010</v>
      </c>
      <c r="C3921" t="s">
        <v>20</v>
      </c>
      <c r="D3921" t="s">
        <v>2648</v>
      </c>
      <c r="E3921">
        <v>236.58754302267101</v>
      </c>
      <c r="F3921">
        <v>79.7895294237765</v>
      </c>
      <c r="G3921">
        <v>106.080106644777</v>
      </c>
      <c r="H3921">
        <v>50.7179069541179</v>
      </c>
      <c r="I3921">
        <v>94.846480965685402</v>
      </c>
      <c r="J3921">
        <v>219.06062210338999</v>
      </c>
      <c r="K3921">
        <v>313.90710306907602</v>
      </c>
      <c r="L3921">
        <v>550.49464609174697</v>
      </c>
      <c r="M3921">
        <v>211.45487354615599</v>
      </c>
      <c r="N3921">
        <v>77.416819021925207</v>
      </c>
      <c r="O3921">
        <v>105.022963365066</v>
      </c>
      <c r="P3921">
        <v>29.015091159164601</v>
      </c>
      <c r="Q3921">
        <v>84.091197474191304</v>
      </c>
      <c r="R3921">
        <v>196.567051443655</v>
      </c>
      <c r="S3921">
        <v>280.65824891784598</v>
      </c>
      <c r="T3921">
        <v>492.113122464002</v>
      </c>
      <c r="U3921">
        <v>429.63363123796199</v>
      </c>
      <c r="V3921">
        <v>16.2946303898708</v>
      </c>
      <c r="W3921">
        <v>3.3199940831971801</v>
      </c>
      <c r="X3921">
        <v>410.01900676489402</v>
      </c>
      <c r="Y3921">
        <v>31.9759458601917</v>
      </c>
      <c r="Z3921">
        <v>6.5951162486725901</v>
      </c>
      <c r="AA3921">
        <v>3.2689376766127198</v>
      </c>
      <c r="AB3921">
        <v>22.1118919349063</v>
      </c>
      <c r="AC3921">
        <v>3243.7157498800402</v>
      </c>
      <c r="AD3921">
        <v>0</v>
      </c>
      <c r="AE3921">
        <v>0</v>
      </c>
      <c r="AF3921">
        <v>3243.7157498800402</v>
      </c>
      <c r="AG3921">
        <v>1288.2663842237901</v>
      </c>
      <c r="AH3921">
        <v>0</v>
      </c>
      <c r="AI3921">
        <v>0</v>
      </c>
      <c r="AJ3921">
        <v>1288.2663842237901</v>
      </c>
      <c r="AK3921">
        <v>329.16632908000702</v>
      </c>
      <c r="AL3921">
        <v>0</v>
      </c>
      <c r="AM3921">
        <v>0</v>
      </c>
      <c r="AN3921">
        <v>329.16632908000702</v>
      </c>
      <c r="AO3921">
        <v>4861.1484631838503</v>
      </c>
      <c r="AP3921">
        <v>0</v>
      </c>
      <c r="AQ3921">
        <v>0</v>
      </c>
      <c r="AR3921">
        <v>4861.1484631838503</v>
      </c>
      <c r="AS3921">
        <v>603.53340745679895</v>
      </c>
      <c r="AT3921">
        <v>76.967112397477095</v>
      </c>
      <c r="AU3921">
        <v>453.51363059504899</v>
      </c>
      <c r="AV3921">
        <v>73.052664464272794</v>
      </c>
      <c r="AW3921">
        <v>59.751936941097497</v>
      </c>
      <c r="AX3921">
        <v>2.5274879233707299</v>
      </c>
      <c r="AY3921">
        <v>4.7530993414594498</v>
      </c>
      <c r="AZ3921">
        <v>52.471349676267401</v>
      </c>
      <c r="BA3921">
        <v>271.06043111215502</v>
      </c>
      <c r="BB3921">
        <v>28.045392654076402</v>
      </c>
      <c r="BC3921">
        <v>79.120964759566903</v>
      </c>
      <c r="BD3921">
        <v>163.89407369851199</v>
      </c>
      <c r="BE3921">
        <v>991.61110689714997</v>
      </c>
      <c r="BF3921">
        <v>141.05709894870901</v>
      </c>
      <c r="BG3921">
        <v>814.41619865942903</v>
      </c>
      <c r="BH3921">
        <v>36.137809289011102</v>
      </c>
      <c r="BI3921">
        <v>214.59557843304799</v>
      </c>
      <c r="BJ3921">
        <v>51.661677459391797</v>
      </c>
      <c r="BK3921">
        <v>118.689070290426</v>
      </c>
      <c r="BL3921">
        <v>44.244830683231001</v>
      </c>
      <c r="BM3921">
        <v>79.000701782440601</v>
      </c>
      <c r="BN3921">
        <v>17.796942358330501</v>
      </c>
      <c r="BO3921">
        <v>49.695377277016398</v>
      </c>
      <c r="BP3921">
        <v>11.508382147093799</v>
      </c>
      <c r="BQ3921">
        <v>126.56886235182699</v>
      </c>
      <c r="BR3921">
        <v>22.9964695122416</v>
      </c>
      <c r="BS3921">
        <v>84.410261931615096</v>
      </c>
      <c r="BT3921">
        <v>19.162130907970798</v>
      </c>
      <c r="BU3921">
        <v>178.56982223144601</v>
      </c>
      <c r="BV3921">
        <v>24.528421869981099</v>
      </c>
      <c r="BW3921">
        <v>121.76510384343899</v>
      </c>
      <c r="BX3921">
        <v>32.276296518025603</v>
      </c>
      <c r="BY3921">
        <v>135.515454868484</v>
      </c>
      <c r="BZ3921">
        <v>113.344253134192</v>
      </c>
      <c r="CA3921">
        <v>3.40546235514365</v>
      </c>
      <c r="CB3921">
        <v>18.765739379148201</v>
      </c>
      <c r="CC3921">
        <v>1407.6573179054301</v>
      </c>
      <c r="CD3921">
        <v>1188.41572424265</v>
      </c>
      <c r="CE3921">
        <v>46.272711061746897</v>
      </c>
      <c r="CF3921">
        <v>172.96888260103799</v>
      </c>
      <c r="CG3921">
        <v>2465.4321600277399</v>
      </c>
      <c r="CH3921">
        <v>968.89999542996202</v>
      </c>
      <c r="CI3921">
        <v>1439.48787691284</v>
      </c>
      <c r="CJ3921">
        <v>57.044287684931902</v>
      </c>
    </row>
    <row r="3922" spans="1:88" x14ac:dyDescent="0.2">
      <c r="A3922" t="s">
        <v>167</v>
      </c>
      <c r="B3922">
        <v>2010</v>
      </c>
      <c r="C3922" t="s">
        <v>21</v>
      </c>
      <c r="D3922" t="s">
        <v>2649</v>
      </c>
      <c r="E3922">
        <v>27.2079200376727</v>
      </c>
      <c r="F3922">
        <v>7.8273601264399399</v>
      </c>
      <c r="G3922">
        <v>12.0573593679703</v>
      </c>
      <c r="H3922">
        <v>7.3232005432624403</v>
      </c>
      <c r="I3922">
        <v>0</v>
      </c>
      <c r="J3922">
        <v>60.988475187722102</v>
      </c>
      <c r="K3922">
        <v>60.988475187722102</v>
      </c>
      <c r="L3922">
        <v>88.196395225394809</v>
      </c>
      <c r="M3922">
        <v>24.274484002050599</v>
      </c>
      <c r="N3922">
        <v>7.6921013730023704</v>
      </c>
      <c r="O3922">
        <v>11.9369392485661</v>
      </c>
      <c r="P3922">
        <v>4.64544338048219</v>
      </c>
      <c r="Q3922">
        <v>0</v>
      </c>
      <c r="R3922">
        <v>52.249547915253601</v>
      </c>
      <c r="S3922">
        <v>52.249547915253601</v>
      </c>
      <c r="T3922">
        <v>76.5240319173042</v>
      </c>
      <c r="U3922">
        <v>51.350227711953401</v>
      </c>
      <c r="V3922">
        <v>0.96291756785551097</v>
      </c>
      <c r="W3922">
        <v>0.374341413277965</v>
      </c>
      <c r="X3922">
        <v>50.0129687308199</v>
      </c>
      <c r="Y3922">
        <v>2.2160014551417802</v>
      </c>
      <c r="Z3922">
        <v>0.37310675919863201</v>
      </c>
      <c r="AA3922">
        <v>0.37268987943713899</v>
      </c>
      <c r="AB3922">
        <v>1.470204816506</v>
      </c>
      <c r="AC3922">
        <v>472.31392327254099</v>
      </c>
      <c r="AD3922">
        <v>0</v>
      </c>
      <c r="AE3922">
        <v>0</v>
      </c>
      <c r="AF3922">
        <v>472.31392327254099</v>
      </c>
      <c r="AG3922">
        <v>431.42149289289</v>
      </c>
      <c r="AH3922">
        <v>0</v>
      </c>
      <c r="AI3922">
        <v>0</v>
      </c>
      <c r="AJ3922">
        <v>431.42149289289</v>
      </c>
      <c r="AK3922">
        <v>85.172810968693597</v>
      </c>
      <c r="AL3922">
        <v>0</v>
      </c>
      <c r="AM3922">
        <v>0</v>
      </c>
      <c r="AN3922">
        <v>85.172810968693597</v>
      </c>
      <c r="AO3922">
        <v>988.90822713412695</v>
      </c>
      <c r="AP3922">
        <v>0</v>
      </c>
      <c r="AQ3922">
        <v>0</v>
      </c>
      <c r="AR3922">
        <v>988.90822713412695</v>
      </c>
      <c r="AS3922">
        <v>69.827368633742793</v>
      </c>
      <c r="AT3922">
        <v>5.3836543465666402</v>
      </c>
      <c r="AU3922">
        <v>45.438349210305802</v>
      </c>
      <c r="AV3922">
        <v>19.005365076870302</v>
      </c>
      <c r="AW3922">
        <v>5.1049239614661701</v>
      </c>
      <c r="AX3922">
        <v>0.18726034065133701</v>
      </c>
      <c r="AY3922">
        <v>0.51025584015033598</v>
      </c>
      <c r="AZ3922">
        <v>4.40740778066451</v>
      </c>
      <c r="BA3922">
        <v>28.353908670381099</v>
      </c>
      <c r="BB3922">
        <v>1.62689725221924</v>
      </c>
      <c r="BC3922">
        <v>7.0451687484626202</v>
      </c>
      <c r="BD3922">
        <v>19.681842669699201</v>
      </c>
      <c r="BE3922">
        <v>106.484036021226</v>
      </c>
      <c r="BF3922">
        <v>11.130795732215301</v>
      </c>
      <c r="BG3922">
        <v>91.873240958147505</v>
      </c>
      <c r="BH3922">
        <v>3.4799993308633401</v>
      </c>
      <c r="BI3922">
        <v>28.0923389692291</v>
      </c>
      <c r="BJ3922">
        <v>4.24092101063684</v>
      </c>
      <c r="BK3922">
        <v>13.1768818698419</v>
      </c>
      <c r="BL3922">
        <v>10.674536088750401</v>
      </c>
      <c r="BM3922">
        <v>8.5193998282210597</v>
      </c>
      <c r="BN3922">
        <v>0.97336209395659801</v>
      </c>
      <c r="BO3922">
        <v>5.7169053479818901</v>
      </c>
      <c r="BP3922">
        <v>1.8291323862825799</v>
      </c>
      <c r="BQ3922">
        <v>14.188584577682899</v>
      </c>
      <c r="BR3922">
        <v>1.2369890398436001</v>
      </c>
      <c r="BS3922">
        <v>10.0127956149516</v>
      </c>
      <c r="BT3922">
        <v>2.9387999228877502</v>
      </c>
      <c r="BU3922">
        <v>20.140725567393801</v>
      </c>
      <c r="BV3922">
        <v>1.3881417020346301</v>
      </c>
      <c r="BW3922">
        <v>14.683104552986199</v>
      </c>
      <c r="BX3922">
        <v>4.0694793123729598</v>
      </c>
      <c r="BY3922">
        <v>7.5792018679485897</v>
      </c>
      <c r="BZ3922">
        <v>5.9243487417209799</v>
      </c>
      <c r="CA3922">
        <v>0.428849469312448</v>
      </c>
      <c r="CB3922">
        <v>1.22600365691516</v>
      </c>
      <c r="CC3922">
        <v>79.294591661269607</v>
      </c>
      <c r="CD3922">
        <v>62.3238611457922</v>
      </c>
      <c r="CE3922">
        <v>5.8906133130518796</v>
      </c>
      <c r="CF3922">
        <v>11.0801172024255</v>
      </c>
      <c r="CG3922">
        <v>270.539351586956</v>
      </c>
      <c r="CH3922">
        <v>95.1691226363006</v>
      </c>
      <c r="CI3922">
        <v>163.70857218942999</v>
      </c>
      <c r="CJ3922">
        <v>11.6616567612254</v>
      </c>
    </row>
    <row r="3923" spans="1:88" x14ac:dyDescent="0.2">
      <c r="A3923" t="s">
        <v>167</v>
      </c>
      <c r="B3923">
        <v>2010</v>
      </c>
      <c r="C3923" t="s">
        <v>22</v>
      </c>
      <c r="D3923" t="s">
        <v>2650</v>
      </c>
      <c r="E3923">
        <v>270.47314716544901</v>
      </c>
      <c r="F3923">
        <v>251.581896408208</v>
      </c>
      <c r="G3923">
        <v>9.9587165738158099</v>
      </c>
      <c r="H3923">
        <v>8.9325341834254992</v>
      </c>
      <c r="I3923">
        <v>0</v>
      </c>
      <c r="J3923">
        <v>2694.8483728536598</v>
      </c>
      <c r="K3923">
        <v>2694.8483728536598</v>
      </c>
      <c r="L3923">
        <v>2965.3215200191089</v>
      </c>
      <c r="M3923">
        <v>258.180192785766</v>
      </c>
      <c r="N3923">
        <v>244.98325219508499</v>
      </c>
      <c r="O3923">
        <v>9.8582348783546792</v>
      </c>
      <c r="P3923">
        <v>3.3387057123263202</v>
      </c>
      <c r="Q3923">
        <v>0</v>
      </c>
      <c r="R3923">
        <v>2529.8841972907999</v>
      </c>
      <c r="S3923">
        <v>2529.8841972907999</v>
      </c>
      <c r="T3923">
        <v>2788.0643900765658</v>
      </c>
      <c r="U3923">
        <v>169.23066887340801</v>
      </c>
      <c r="V3923">
        <v>38.263056636619901</v>
      </c>
      <c r="W3923">
        <v>0.33484347540168502</v>
      </c>
      <c r="X3923">
        <v>130.63276876138599</v>
      </c>
      <c r="Y3923">
        <v>22.396593988162699</v>
      </c>
      <c r="Z3923">
        <v>18.933113413449501</v>
      </c>
      <c r="AA3923">
        <v>0.309096001933162</v>
      </c>
      <c r="AB3923">
        <v>3.1543845727800601</v>
      </c>
      <c r="AC3923">
        <v>318.27669978938201</v>
      </c>
      <c r="AD3923">
        <v>0</v>
      </c>
      <c r="AE3923">
        <v>0</v>
      </c>
      <c r="AF3923">
        <v>318.27669978938201</v>
      </c>
      <c r="AG3923">
        <v>30.446348899585502</v>
      </c>
      <c r="AH3923">
        <v>0</v>
      </c>
      <c r="AI3923">
        <v>0</v>
      </c>
      <c r="AJ3923">
        <v>30.446348899585502</v>
      </c>
      <c r="AK3923">
        <v>1040.0944015871801</v>
      </c>
      <c r="AL3923">
        <v>0</v>
      </c>
      <c r="AM3923">
        <v>0</v>
      </c>
      <c r="AN3923">
        <v>1040.0944015871801</v>
      </c>
      <c r="AO3923">
        <v>1388.8174502761501</v>
      </c>
      <c r="AP3923">
        <v>0</v>
      </c>
      <c r="AQ3923">
        <v>0</v>
      </c>
      <c r="AR3923">
        <v>1388.8174502761501</v>
      </c>
      <c r="AS3923">
        <v>235.284499166606</v>
      </c>
      <c r="AT3923">
        <v>142.21237214878701</v>
      </c>
      <c r="AU3923">
        <v>48.589024516105397</v>
      </c>
      <c r="AV3923">
        <v>44.483102501713802</v>
      </c>
      <c r="AW3923">
        <v>19.064807012469799</v>
      </c>
      <c r="AX3923">
        <v>7.1475647536050904</v>
      </c>
      <c r="AY3923">
        <v>0.43915897837534101</v>
      </c>
      <c r="AZ3923">
        <v>11.478083280489299</v>
      </c>
      <c r="BA3923">
        <v>133.62914861195901</v>
      </c>
      <c r="BB3923">
        <v>71.042817995112003</v>
      </c>
      <c r="BC3923">
        <v>9.0606218882779395</v>
      </c>
      <c r="BD3923">
        <v>53.525708728569498</v>
      </c>
      <c r="BE3923">
        <v>405.48203149432402</v>
      </c>
      <c r="BF3923">
        <v>294.49830854810801</v>
      </c>
      <c r="BG3923">
        <v>77.646476134108298</v>
      </c>
      <c r="BH3923">
        <v>33.337246812107502</v>
      </c>
      <c r="BI3923">
        <v>164.08260733555801</v>
      </c>
      <c r="BJ3923">
        <v>135.40786857089799</v>
      </c>
      <c r="BK3923">
        <v>12.0821196185902</v>
      </c>
      <c r="BL3923">
        <v>16.592619146069101</v>
      </c>
      <c r="BM3923">
        <v>50.515646796054497</v>
      </c>
      <c r="BN3923">
        <v>35.103558359461999</v>
      </c>
      <c r="BO3923">
        <v>5.0127230493376</v>
      </c>
      <c r="BP3923">
        <v>10.3993653872548</v>
      </c>
      <c r="BQ3923">
        <v>67.794757514074803</v>
      </c>
      <c r="BR3923">
        <v>45.732299510062099</v>
      </c>
      <c r="BS3923">
        <v>8.4201991177658009</v>
      </c>
      <c r="BT3923">
        <v>13.6422588862469</v>
      </c>
      <c r="BU3923">
        <v>75.825275313713405</v>
      </c>
      <c r="BV3923">
        <v>48.106949934239701</v>
      </c>
      <c r="BW3923">
        <v>12.0717643834707</v>
      </c>
      <c r="BX3923">
        <v>15.6465609960031</v>
      </c>
      <c r="BY3923">
        <v>315.86448800647401</v>
      </c>
      <c r="BZ3923">
        <v>282.74773305007102</v>
      </c>
      <c r="CA3923">
        <v>0.36742945635894397</v>
      </c>
      <c r="CB3923">
        <v>32.7493255000443</v>
      </c>
      <c r="CC3923">
        <v>3293.4445107163201</v>
      </c>
      <c r="CD3923">
        <v>2970.8485963613498</v>
      </c>
      <c r="CE3923">
        <v>5.1825653570512102</v>
      </c>
      <c r="CF3923">
        <v>317.41334899792599</v>
      </c>
      <c r="CG3923">
        <v>2799.29825153922</v>
      </c>
      <c r="CH3923">
        <v>2651.2243795484601</v>
      </c>
      <c r="CI3923">
        <v>135.04423108217799</v>
      </c>
      <c r="CJ3923">
        <v>13.0296409085816</v>
      </c>
    </row>
    <row r="3924" spans="1:88" x14ac:dyDescent="0.2">
      <c r="A3924" t="s">
        <v>167</v>
      </c>
      <c r="B3924">
        <v>2010</v>
      </c>
      <c r="C3924" t="s">
        <v>78</v>
      </c>
      <c r="D3924" t="s">
        <v>2651</v>
      </c>
      <c r="E3924">
        <v>257.87447865485001</v>
      </c>
      <c r="F3924">
        <v>45.112220254090197</v>
      </c>
      <c r="G3924">
        <v>28.8011356062296</v>
      </c>
      <c r="H3924">
        <v>183.96112279453101</v>
      </c>
      <c r="I3924">
        <v>0</v>
      </c>
      <c r="J3924">
        <v>0</v>
      </c>
      <c r="K3924">
        <v>0</v>
      </c>
      <c r="L3924">
        <v>257.87447865485001</v>
      </c>
      <c r="M3924">
        <v>92.041365750862894</v>
      </c>
      <c r="N3924">
        <v>43.900342320425601</v>
      </c>
      <c r="O3924">
        <v>28.5515829913275</v>
      </c>
      <c r="P3924">
        <v>19.589440439109701</v>
      </c>
      <c r="Q3924">
        <v>0</v>
      </c>
      <c r="R3924">
        <v>0</v>
      </c>
      <c r="S3924">
        <v>0</v>
      </c>
      <c r="T3924">
        <v>92.041365750862894</v>
      </c>
      <c r="U3924">
        <v>5794.6301957882797</v>
      </c>
      <c r="V3924">
        <v>8.9000695483159102</v>
      </c>
      <c r="W3924">
        <v>0.95569585259701695</v>
      </c>
      <c r="X3924">
        <v>5784.7744303873596</v>
      </c>
      <c r="Y3924">
        <v>33.175414148359998</v>
      </c>
      <c r="Z3924">
        <v>3.3200543454920202</v>
      </c>
      <c r="AA3924">
        <v>0.75724905566128897</v>
      </c>
      <c r="AB3924">
        <v>29.0981107472067</v>
      </c>
      <c r="AC3924">
        <v>10515.698413751001</v>
      </c>
      <c r="AD3924">
        <v>0</v>
      </c>
      <c r="AE3924">
        <v>0</v>
      </c>
      <c r="AF3924">
        <v>10515.698413751001</v>
      </c>
      <c r="AG3924">
        <v>324.00570779833799</v>
      </c>
      <c r="AH3924">
        <v>0</v>
      </c>
      <c r="AI3924">
        <v>0</v>
      </c>
      <c r="AJ3924">
        <v>324.00570779833799</v>
      </c>
      <c r="AK3924">
        <v>238.930763393663</v>
      </c>
      <c r="AL3924">
        <v>0</v>
      </c>
      <c r="AM3924">
        <v>0</v>
      </c>
      <c r="AN3924">
        <v>238.930763393663</v>
      </c>
      <c r="AO3924">
        <v>11078.634884943</v>
      </c>
      <c r="AP3924">
        <v>0</v>
      </c>
      <c r="AQ3924">
        <v>0</v>
      </c>
      <c r="AR3924">
        <v>11078.634884943</v>
      </c>
      <c r="AS3924">
        <v>203.631885994295</v>
      </c>
      <c r="AT3924">
        <v>44.479776391466103</v>
      </c>
      <c r="AU3924">
        <v>122.065816421089</v>
      </c>
      <c r="AV3924">
        <v>37.086293181739499</v>
      </c>
      <c r="AW3924">
        <v>118.41995010561</v>
      </c>
      <c r="AX3924">
        <v>1.40253930355588</v>
      </c>
      <c r="AY3924">
        <v>1.8584185940782001</v>
      </c>
      <c r="AZ3924">
        <v>115.158992207976</v>
      </c>
      <c r="BA3924">
        <v>193.53638664993699</v>
      </c>
      <c r="BB3924">
        <v>15.0325419766991</v>
      </c>
      <c r="BC3924">
        <v>20.099872688893601</v>
      </c>
      <c r="BD3924">
        <v>158.403971984344</v>
      </c>
      <c r="BE3924">
        <v>276.570596552604</v>
      </c>
      <c r="BF3924">
        <v>70.229041275517901</v>
      </c>
      <c r="BG3924">
        <v>178.82662700959699</v>
      </c>
      <c r="BH3924">
        <v>27.5149282674892</v>
      </c>
      <c r="BI3924">
        <v>58.405030906329102</v>
      </c>
      <c r="BJ3924">
        <v>28.9002340207463</v>
      </c>
      <c r="BK3924">
        <v>15.771918837770899</v>
      </c>
      <c r="BL3924">
        <v>13.7328780478118</v>
      </c>
      <c r="BM3924">
        <v>23.197535509919799</v>
      </c>
      <c r="BN3924">
        <v>7.7090622481418798</v>
      </c>
      <c r="BO3924">
        <v>9.4019539868805602</v>
      </c>
      <c r="BP3924">
        <v>6.0865192748973902</v>
      </c>
      <c r="BQ3924">
        <v>41.867407846602397</v>
      </c>
      <c r="BR3924">
        <v>9.9869395734828093</v>
      </c>
      <c r="BS3924">
        <v>19.6938930586421</v>
      </c>
      <c r="BT3924">
        <v>12.186575214477401</v>
      </c>
      <c r="BU3924">
        <v>59.098006056251897</v>
      </c>
      <c r="BV3924">
        <v>10.9147333920235</v>
      </c>
      <c r="BW3924">
        <v>31.3640941174143</v>
      </c>
      <c r="BX3924">
        <v>16.819178546814101</v>
      </c>
      <c r="BY3924">
        <v>72.340675616196705</v>
      </c>
      <c r="BZ3924">
        <v>59.188020545545598</v>
      </c>
      <c r="CA3924">
        <v>1.2673602930074701</v>
      </c>
      <c r="CB3924">
        <v>11.885294777643701</v>
      </c>
      <c r="CC3924">
        <v>674.360642611054</v>
      </c>
      <c r="CD3924">
        <v>622.58053037039997</v>
      </c>
      <c r="CE3924">
        <v>17.545623233866099</v>
      </c>
      <c r="CF3924">
        <v>34.2344890067886</v>
      </c>
      <c r="CG3924">
        <v>946.91527878732404</v>
      </c>
      <c r="CH3924">
        <v>502.09232958816898</v>
      </c>
      <c r="CI3924">
        <v>394.25356958890501</v>
      </c>
      <c r="CJ3924">
        <v>50.569379610250898</v>
      </c>
    </row>
    <row r="3925" spans="1:88" x14ac:dyDescent="0.2">
      <c r="A3925" t="s">
        <v>167</v>
      </c>
      <c r="B3925">
        <v>2010</v>
      </c>
      <c r="C3925" t="s">
        <v>23</v>
      </c>
      <c r="D3925" t="s">
        <v>2652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0</v>
      </c>
      <c r="BI3925">
        <v>0</v>
      </c>
      <c r="BJ3925">
        <v>0</v>
      </c>
      <c r="BK3925">
        <v>0</v>
      </c>
      <c r="BL3925">
        <v>0</v>
      </c>
      <c r="BM3925">
        <v>0</v>
      </c>
      <c r="BN3925">
        <v>0</v>
      </c>
      <c r="BO3925">
        <v>0</v>
      </c>
      <c r="BP3925">
        <v>0</v>
      </c>
      <c r="BQ3925">
        <v>0</v>
      </c>
      <c r="BR3925">
        <v>0</v>
      </c>
      <c r="BS3925">
        <v>0</v>
      </c>
      <c r="BT3925">
        <v>0</v>
      </c>
      <c r="BU3925">
        <v>0</v>
      </c>
      <c r="BV3925">
        <v>0</v>
      </c>
      <c r="BW3925">
        <v>0</v>
      </c>
      <c r="BX3925">
        <v>0</v>
      </c>
      <c r="BY3925">
        <v>0</v>
      </c>
      <c r="BZ3925">
        <v>0</v>
      </c>
      <c r="CA3925">
        <v>0</v>
      </c>
      <c r="CB3925">
        <v>0</v>
      </c>
      <c r="CC3925">
        <v>0</v>
      </c>
      <c r="CD3925">
        <v>0</v>
      </c>
      <c r="CE3925">
        <v>0</v>
      </c>
      <c r="CF3925">
        <v>0</v>
      </c>
      <c r="CG3925">
        <v>0</v>
      </c>
      <c r="CH3925">
        <v>0</v>
      </c>
      <c r="CI3925">
        <v>0</v>
      </c>
      <c r="CJ3925">
        <v>0</v>
      </c>
    </row>
    <row r="3926" spans="1:88" x14ac:dyDescent="0.2">
      <c r="A3926" t="s">
        <v>167</v>
      </c>
      <c r="B3926">
        <v>2010</v>
      </c>
      <c r="C3926" t="s">
        <v>24</v>
      </c>
      <c r="D3926" t="s">
        <v>2653</v>
      </c>
      <c r="E3926">
        <v>1274.00154560279</v>
      </c>
      <c r="F3926">
        <v>297.17582761511801</v>
      </c>
      <c r="G3926">
        <v>663.06945313329197</v>
      </c>
      <c r="H3926">
        <v>313.75626485438403</v>
      </c>
      <c r="I3926">
        <v>0</v>
      </c>
      <c r="J3926">
        <v>0</v>
      </c>
      <c r="K3926">
        <v>0</v>
      </c>
      <c r="L3926">
        <v>1274.00154560279</v>
      </c>
      <c r="M3926">
        <v>1059.15532375156</v>
      </c>
      <c r="N3926">
        <v>291.32558883197697</v>
      </c>
      <c r="O3926">
        <v>657.03605693386999</v>
      </c>
      <c r="P3926">
        <v>110.793677985717</v>
      </c>
      <c r="Q3926">
        <v>0</v>
      </c>
      <c r="R3926">
        <v>0</v>
      </c>
      <c r="S3926">
        <v>0</v>
      </c>
      <c r="T3926">
        <v>1059.15532375156</v>
      </c>
      <c r="U3926">
        <v>2861.9292946437199</v>
      </c>
      <c r="V3926">
        <v>47.955278068765402</v>
      </c>
      <c r="W3926">
        <v>21.360739620466099</v>
      </c>
      <c r="X3926">
        <v>2792.6132769544702</v>
      </c>
      <c r="Y3926">
        <v>224.43743390568901</v>
      </c>
      <c r="Z3926">
        <v>15.608579971214599</v>
      </c>
      <c r="AA3926">
        <v>18.4542876137956</v>
      </c>
      <c r="AB3926">
        <v>190.37456632067801</v>
      </c>
      <c r="AC3926">
        <v>73543.476300717302</v>
      </c>
      <c r="AD3926">
        <v>0</v>
      </c>
      <c r="AE3926">
        <v>0</v>
      </c>
      <c r="AF3926">
        <v>73543.476300717302</v>
      </c>
      <c r="AG3926">
        <v>2123.5733347803898</v>
      </c>
      <c r="AH3926">
        <v>0</v>
      </c>
      <c r="AI3926">
        <v>0</v>
      </c>
      <c r="AJ3926">
        <v>2123.5733347803898</v>
      </c>
      <c r="AK3926">
        <v>751.13660384507102</v>
      </c>
      <c r="AL3926">
        <v>0</v>
      </c>
      <c r="AM3926">
        <v>0</v>
      </c>
      <c r="AN3926">
        <v>751.13660384507102</v>
      </c>
      <c r="AO3926">
        <v>76418.1862393427</v>
      </c>
      <c r="AP3926">
        <v>0</v>
      </c>
      <c r="AQ3926">
        <v>0</v>
      </c>
      <c r="AR3926">
        <v>76418.1862393427</v>
      </c>
      <c r="AS3926">
        <v>3189.9809533801399</v>
      </c>
      <c r="AT3926">
        <v>359.19761080059999</v>
      </c>
      <c r="AU3926">
        <v>2688.21280139176</v>
      </c>
      <c r="AV3926">
        <v>142.570541187777</v>
      </c>
      <c r="AW3926">
        <v>665.08405511643696</v>
      </c>
      <c r="AX3926">
        <v>8.0791358037246894</v>
      </c>
      <c r="AY3926">
        <v>39.951305816875902</v>
      </c>
      <c r="AZ3926">
        <v>617.053613495837</v>
      </c>
      <c r="BA3926">
        <v>2816.6537084879301</v>
      </c>
      <c r="BB3926">
        <v>76.876782284284701</v>
      </c>
      <c r="BC3926">
        <v>433.030496810984</v>
      </c>
      <c r="BD3926">
        <v>2306.74642939266</v>
      </c>
      <c r="BE3926">
        <v>5146.7391571726403</v>
      </c>
      <c r="BF3926">
        <v>406.86431939176799</v>
      </c>
      <c r="BG3926">
        <v>4494.2087779189897</v>
      </c>
      <c r="BH3926">
        <v>245.66605986187801</v>
      </c>
      <c r="BI3926">
        <v>833.72473006780297</v>
      </c>
      <c r="BJ3926">
        <v>161.14802941635401</v>
      </c>
      <c r="BK3926">
        <v>560.09737579643001</v>
      </c>
      <c r="BL3926">
        <v>112.479324855019</v>
      </c>
      <c r="BM3926">
        <v>366.92837237124797</v>
      </c>
      <c r="BN3926">
        <v>46.900176847838601</v>
      </c>
      <c r="BO3926">
        <v>269.798862501077</v>
      </c>
      <c r="BP3926">
        <v>50.229333022333002</v>
      </c>
      <c r="BQ3926">
        <v>701.800510412329</v>
      </c>
      <c r="BR3926">
        <v>56.998442792357899</v>
      </c>
      <c r="BS3926">
        <v>534.98748183183</v>
      </c>
      <c r="BT3926">
        <v>109.814585788142</v>
      </c>
      <c r="BU3926">
        <v>1038.6993044379899</v>
      </c>
      <c r="BV3926">
        <v>60.152785166998299</v>
      </c>
      <c r="BW3926">
        <v>831.04940091568903</v>
      </c>
      <c r="BX3926">
        <v>147.49711835529999</v>
      </c>
      <c r="BY3926">
        <v>349.47409049790502</v>
      </c>
      <c r="BZ3926">
        <v>246.278614983854</v>
      </c>
      <c r="CA3926">
        <v>29.0895136524577</v>
      </c>
      <c r="CB3926">
        <v>74.1059618615934</v>
      </c>
      <c r="CC3926">
        <v>3673.58305777655</v>
      </c>
      <c r="CD3926">
        <v>2593.68778121998</v>
      </c>
      <c r="CE3926">
        <v>398.68931826733001</v>
      </c>
      <c r="CF3926">
        <v>681.20595828924797</v>
      </c>
      <c r="CG3926">
        <v>12961.2682655192</v>
      </c>
      <c r="CH3926">
        <v>3815.6396422646599</v>
      </c>
      <c r="CI3926">
        <v>9036.0753126330892</v>
      </c>
      <c r="CJ3926">
        <v>109.55331062148301</v>
      </c>
    </row>
    <row r="3927" spans="1:88" x14ac:dyDescent="0.2">
      <c r="A3927" t="s">
        <v>167</v>
      </c>
      <c r="B3927">
        <v>2010</v>
      </c>
      <c r="C3927" t="s">
        <v>25</v>
      </c>
      <c r="D3927" t="s">
        <v>2654</v>
      </c>
      <c r="E3927">
        <v>70.495056121898102</v>
      </c>
      <c r="F3927">
        <v>8.2291217491697495</v>
      </c>
      <c r="G3927">
        <v>55.694486702731297</v>
      </c>
      <c r="H3927">
        <v>6.5714476699971396</v>
      </c>
      <c r="I3927">
        <v>0</v>
      </c>
      <c r="J3927">
        <v>0</v>
      </c>
      <c r="K3927">
        <v>0</v>
      </c>
      <c r="L3927">
        <v>70.495056121898102</v>
      </c>
      <c r="M3927">
        <v>66.642004234845402</v>
      </c>
      <c r="N3927">
        <v>8.0720065682933697</v>
      </c>
      <c r="O3927">
        <v>55.241569242985001</v>
      </c>
      <c r="P3927">
        <v>3.3284284235672001</v>
      </c>
      <c r="Q3927">
        <v>0</v>
      </c>
      <c r="R3927">
        <v>0</v>
      </c>
      <c r="S3927">
        <v>0</v>
      </c>
      <c r="T3927">
        <v>66.642004234845402</v>
      </c>
      <c r="U3927">
        <v>55.656041268928803</v>
      </c>
      <c r="V3927">
        <v>1.1793740831595501</v>
      </c>
      <c r="W3927">
        <v>1.2251001582285299</v>
      </c>
      <c r="X3927">
        <v>53.251567027540602</v>
      </c>
      <c r="Y3927">
        <v>5.2171098244912004</v>
      </c>
      <c r="Z3927">
        <v>0.42829137180333499</v>
      </c>
      <c r="AA3927">
        <v>1.4170803885591501</v>
      </c>
      <c r="AB3927">
        <v>3.37173806412871</v>
      </c>
      <c r="AC3927">
        <v>856.43508646177304</v>
      </c>
      <c r="AD3927">
        <v>0</v>
      </c>
      <c r="AE3927">
        <v>0</v>
      </c>
      <c r="AF3927">
        <v>856.43508646177304</v>
      </c>
      <c r="AG3927">
        <v>28.769160251532</v>
      </c>
      <c r="AH3927">
        <v>0</v>
      </c>
      <c r="AI3927">
        <v>0</v>
      </c>
      <c r="AJ3927">
        <v>28.769160251532</v>
      </c>
      <c r="AK3927">
        <v>21.7403132091906</v>
      </c>
      <c r="AL3927">
        <v>0</v>
      </c>
      <c r="AM3927">
        <v>0</v>
      </c>
      <c r="AN3927">
        <v>21.7403132091906</v>
      </c>
      <c r="AO3927">
        <v>906.94455992249596</v>
      </c>
      <c r="AP3927">
        <v>0</v>
      </c>
      <c r="AQ3927">
        <v>0</v>
      </c>
      <c r="AR3927">
        <v>906.94455992249596</v>
      </c>
      <c r="AS3927">
        <v>143.54954006471601</v>
      </c>
      <c r="AT3927">
        <v>7.9531572145087202</v>
      </c>
      <c r="AU3927">
        <v>133.22546051205001</v>
      </c>
      <c r="AV3927">
        <v>2.3709223381570901</v>
      </c>
      <c r="AW3927">
        <v>13.954505033059</v>
      </c>
      <c r="AX3927">
        <v>0.23049140732076101</v>
      </c>
      <c r="AY3927">
        <v>0.56778947139598801</v>
      </c>
      <c r="AZ3927">
        <v>13.156224154342301</v>
      </c>
      <c r="BA3927">
        <v>201.70064211516899</v>
      </c>
      <c r="BB3927">
        <v>1.9810709412690899</v>
      </c>
      <c r="BC3927">
        <v>19.707029399621899</v>
      </c>
      <c r="BD3927">
        <v>180.012541774277</v>
      </c>
      <c r="BE3927">
        <v>429.493204748876</v>
      </c>
      <c r="BF3927">
        <v>10.5097467921073</v>
      </c>
      <c r="BG3927">
        <v>414.05547007259503</v>
      </c>
      <c r="BH3927">
        <v>4.9279878841736302</v>
      </c>
      <c r="BI3927">
        <v>18.617796586036398</v>
      </c>
      <c r="BJ3927">
        <v>3.7226023767976701</v>
      </c>
      <c r="BK3927">
        <v>12.4154888103871</v>
      </c>
      <c r="BL3927">
        <v>2.47970539885159</v>
      </c>
      <c r="BM3927">
        <v>20.4606155429673</v>
      </c>
      <c r="BN3927">
        <v>1.1373451389064599</v>
      </c>
      <c r="BO3927">
        <v>14.1318822895189</v>
      </c>
      <c r="BP3927">
        <v>5.1913881145419802</v>
      </c>
      <c r="BQ3927">
        <v>36.658428124884303</v>
      </c>
      <c r="BR3927">
        <v>1.3954064862189901</v>
      </c>
      <c r="BS3927">
        <v>28.827752726638099</v>
      </c>
      <c r="BT3927">
        <v>6.4352689120271798</v>
      </c>
      <c r="BU3927">
        <v>54.388607734561198</v>
      </c>
      <c r="BV3927">
        <v>1.47901749697287</v>
      </c>
      <c r="BW3927">
        <v>45.799362182057699</v>
      </c>
      <c r="BX3927">
        <v>7.1102280555307598</v>
      </c>
      <c r="BY3927">
        <v>10.8368687490154</v>
      </c>
      <c r="BZ3927">
        <v>6.4647713217674303</v>
      </c>
      <c r="CA3927">
        <v>2.9413706996787701</v>
      </c>
      <c r="CB3927">
        <v>1.4307267275691899</v>
      </c>
      <c r="CC3927">
        <v>122.430731207764</v>
      </c>
      <c r="CD3927">
        <v>67.968858011925093</v>
      </c>
      <c r="CE3927">
        <v>41.1444490491834</v>
      </c>
      <c r="CF3927">
        <v>13.317424146655499</v>
      </c>
      <c r="CG3927">
        <v>871.59849828148106</v>
      </c>
      <c r="CH3927">
        <v>103.629231906432</v>
      </c>
      <c r="CI3927">
        <v>766.39139332826403</v>
      </c>
      <c r="CJ3927">
        <v>1.57787304678572</v>
      </c>
    </row>
    <row r="3928" spans="1:88" x14ac:dyDescent="0.2">
      <c r="A3928" t="s">
        <v>167</v>
      </c>
      <c r="B3928">
        <v>2010</v>
      </c>
      <c r="C3928" t="s">
        <v>26</v>
      </c>
      <c r="D3928" t="s">
        <v>2655</v>
      </c>
      <c r="E3928">
        <v>4515.6191065928997</v>
      </c>
      <c r="F3928">
        <v>50.126998684165599</v>
      </c>
      <c r="G3928">
        <v>4422.2543610104603</v>
      </c>
      <c r="H3928">
        <v>43.237746898281699</v>
      </c>
      <c r="I3928">
        <v>0</v>
      </c>
      <c r="J3928">
        <v>0</v>
      </c>
      <c r="K3928">
        <v>0</v>
      </c>
      <c r="L3928">
        <v>4515.6191065928997</v>
      </c>
      <c r="M3928">
        <v>4424.6402828626797</v>
      </c>
      <c r="N3928">
        <v>49.460461255580803</v>
      </c>
      <c r="O3928">
        <v>4354.6572482374604</v>
      </c>
      <c r="P3928">
        <v>20.522573369639801</v>
      </c>
      <c r="Q3928">
        <v>0</v>
      </c>
      <c r="R3928">
        <v>0</v>
      </c>
      <c r="S3928">
        <v>0</v>
      </c>
      <c r="T3928">
        <v>4424.6402828626797</v>
      </c>
      <c r="U3928">
        <v>551.71169733408499</v>
      </c>
      <c r="V3928">
        <v>5.9083922744658404</v>
      </c>
      <c r="W3928">
        <v>31.9942239666426</v>
      </c>
      <c r="X3928">
        <v>513.80908109297502</v>
      </c>
      <c r="Y3928">
        <v>250.09830885516601</v>
      </c>
      <c r="Z3928">
        <v>1.74103228766129</v>
      </c>
      <c r="AA3928">
        <v>224.15186971085399</v>
      </c>
      <c r="AB3928">
        <v>24.205406856650701</v>
      </c>
      <c r="AC3928">
        <v>2278.3042850392899</v>
      </c>
      <c r="AD3928">
        <v>0</v>
      </c>
      <c r="AE3928">
        <v>0</v>
      </c>
      <c r="AF3928">
        <v>2278.3042850392899</v>
      </c>
      <c r="AG3928">
        <v>286.749620259354</v>
      </c>
      <c r="AH3928">
        <v>0</v>
      </c>
      <c r="AI3928">
        <v>0</v>
      </c>
      <c r="AJ3928">
        <v>286.749620259354</v>
      </c>
      <c r="AK3928">
        <v>91.855566224479801</v>
      </c>
      <c r="AL3928">
        <v>0</v>
      </c>
      <c r="AM3928">
        <v>0</v>
      </c>
      <c r="AN3928">
        <v>91.855566224479801</v>
      </c>
      <c r="AO3928">
        <v>2656.9094715231299</v>
      </c>
      <c r="AP3928">
        <v>0</v>
      </c>
      <c r="AQ3928">
        <v>0</v>
      </c>
      <c r="AR3928">
        <v>2656.9094715231299</v>
      </c>
      <c r="AS3928">
        <v>5109.0745289456299</v>
      </c>
      <c r="AT3928">
        <v>47.241883889379501</v>
      </c>
      <c r="AU3928">
        <v>5043.4571689416998</v>
      </c>
      <c r="AV3928">
        <v>18.3754761145467</v>
      </c>
      <c r="AW3928">
        <v>136.43154188810701</v>
      </c>
      <c r="AX3928">
        <v>1.54997416963728</v>
      </c>
      <c r="AY3928">
        <v>42.038547580870201</v>
      </c>
      <c r="AZ3928">
        <v>92.843020137599794</v>
      </c>
      <c r="BA3928">
        <v>1753.5259389268299</v>
      </c>
      <c r="BB3928">
        <v>9.4988415403553699</v>
      </c>
      <c r="BC3928">
        <v>1514.7396559976801</v>
      </c>
      <c r="BD3928">
        <v>229.2874413888</v>
      </c>
      <c r="BE3928">
        <v>85410.591209946098</v>
      </c>
      <c r="BF3928">
        <v>61.741761132384902</v>
      </c>
      <c r="BG3928">
        <v>85315.775221995893</v>
      </c>
      <c r="BH3928">
        <v>33.074226817777699</v>
      </c>
      <c r="BI3928">
        <v>23620.729541335801</v>
      </c>
      <c r="BJ3928">
        <v>18.737573922672699</v>
      </c>
      <c r="BK3928">
        <v>23579.3676091407</v>
      </c>
      <c r="BL3928">
        <v>22.624358272388701</v>
      </c>
      <c r="BM3928">
        <v>5748.12611831495</v>
      </c>
      <c r="BN3928">
        <v>6.8488255520627899</v>
      </c>
      <c r="BO3928">
        <v>5731.6258187814901</v>
      </c>
      <c r="BP3928">
        <v>9.6514739813948403</v>
      </c>
      <c r="BQ3928">
        <v>6382.9853714533401</v>
      </c>
      <c r="BR3928">
        <v>8.0606317297694705</v>
      </c>
      <c r="BS3928">
        <v>6356.4280499493398</v>
      </c>
      <c r="BT3928">
        <v>18.496689774242899</v>
      </c>
      <c r="BU3928">
        <v>6407.1720499446601</v>
      </c>
      <c r="BV3928">
        <v>8.7355516257340398</v>
      </c>
      <c r="BW3928">
        <v>6374.82915842697</v>
      </c>
      <c r="BX3928">
        <v>23.6073398919761</v>
      </c>
      <c r="BY3928">
        <v>37.127614347647402</v>
      </c>
      <c r="BZ3928">
        <v>27.433556831312099</v>
      </c>
      <c r="CA3928">
        <v>1.98308009715115</v>
      </c>
      <c r="CB3928">
        <v>7.7109774191841396</v>
      </c>
      <c r="CC3928">
        <v>384.80782468248299</v>
      </c>
      <c r="CD3928">
        <v>288.693274129548</v>
      </c>
      <c r="CE3928">
        <v>27.0824406712632</v>
      </c>
      <c r="CF3928">
        <v>69.032109881672397</v>
      </c>
      <c r="CG3928">
        <v>57150.882110097802</v>
      </c>
      <c r="CH3928">
        <v>730.21875813963902</v>
      </c>
      <c r="CI3928">
        <v>56403.606985144601</v>
      </c>
      <c r="CJ3928">
        <v>17.056366813571898</v>
      </c>
    </row>
    <row r="3929" spans="1:88" x14ac:dyDescent="0.2">
      <c r="A3929" t="s">
        <v>167</v>
      </c>
      <c r="B3929">
        <v>2010</v>
      </c>
      <c r="C3929" t="s">
        <v>27</v>
      </c>
      <c r="D3929" t="s">
        <v>2656</v>
      </c>
      <c r="E3929">
        <v>1199.0357432251601</v>
      </c>
      <c r="F3929">
        <v>15.2748332247728</v>
      </c>
      <c r="G3929">
        <v>1171.6291088461001</v>
      </c>
      <c r="H3929">
        <v>12.131801154285</v>
      </c>
      <c r="I3929">
        <v>0</v>
      </c>
      <c r="J3929">
        <v>0</v>
      </c>
      <c r="K3929">
        <v>0</v>
      </c>
      <c r="L3929">
        <v>1199.0357432251601</v>
      </c>
      <c r="M3929">
        <v>1175.1047726786001</v>
      </c>
      <c r="N3929">
        <v>15.0144955400858</v>
      </c>
      <c r="O3929">
        <v>1154.9138243580901</v>
      </c>
      <c r="P3929">
        <v>5.1764527804247598</v>
      </c>
      <c r="Q3929">
        <v>0</v>
      </c>
      <c r="R3929">
        <v>0</v>
      </c>
      <c r="S3929">
        <v>0</v>
      </c>
      <c r="T3929">
        <v>1175.1047726786001</v>
      </c>
      <c r="U3929">
        <v>180.08508550255601</v>
      </c>
      <c r="V3929">
        <v>2.0658902694037899</v>
      </c>
      <c r="W3929">
        <v>14.337454290150699</v>
      </c>
      <c r="X3929">
        <v>163.68174094300099</v>
      </c>
      <c r="Y3929">
        <v>60.746715332610698</v>
      </c>
      <c r="Z3929">
        <v>0.70030344950304801</v>
      </c>
      <c r="AA3929">
        <v>54.888752116669998</v>
      </c>
      <c r="AB3929">
        <v>5.1576597664375701</v>
      </c>
      <c r="AC3929">
        <v>1209.01788745095</v>
      </c>
      <c r="AD3929">
        <v>0</v>
      </c>
      <c r="AE3929">
        <v>0</v>
      </c>
      <c r="AF3929">
        <v>1209.01788745095</v>
      </c>
      <c r="AG3929">
        <v>80.002635089289001</v>
      </c>
      <c r="AH3929">
        <v>0</v>
      </c>
      <c r="AI3929">
        <v>0</v>
      </c>
      <c r="AJ3929">
        <v>80.002635089289001</v>
      </c>
      <c r="AK3929">
        <v>37.253967428685201</v>
      </c>
      <c r="AL3929">
        <v>0</v>
      </c>
      <c r="AM3929">
        <v>0</v>
      </c>
      <c r="AN3929">
        <v>37.253967428685201</v>
      </c>
      <c r="AO3929">
        <v>1326.2744899689301</v>
      </c>
      <c r="AP3929">
        <v>0</v>
      </c>
      <c r="AQ3929">
        <v>0</v>
      </c>
      <c r="AR3929">
        <v>1326.2744899689301</v>
      </c>
      <c r="AS3929">
        <v>3763.6236841064101</v>
      </c>
      <c r="AT3929">
        <v>14.4496675924351</v>
      </c>
      <c r="AU3929">
        <v>3743.19687664191</v>
      </c>
      <c r="AV3929">
        <v>5.9771398720584896</v>
      </c>
      <c r="AW3929">
        <v>19.781058159017402</v>
      </c>
      <c r="AX3929">
        <v>0.461058521950727</v>
      </c>
      <c r="AY3929">
        <v>0.97047390569840297</v>
      </c>
      <c r="AZ3929">
        <v>18.349525731368299</v>
      </c>
      <c r="BA3929">
        <v>377.039757499698</v>
      </c>
      <c r="BB3929">
        <v>3.42132391963067</v>
      </c>
      <c r="BC3929">
        <v>313.92679836049501</v>
      </c>
      <c r="BD3929">
        <v>59.691635219572298</v>
      </c>
      <c r="BE3929">
        <v>4288.9410965443703</v>
      </c>
      <c r="BF3929">
        <v>20.182275499815798</v>
      </c>
      <c r="BG3929">
        <v>4261.0808192866798</v>
      </c>
      <c r="BH3929">
        <v>7.6780017578712503</v>
      </c>
      <c r="BI3929">
        <v>429.90482757802499</v>
      </c>
      <c r="BJ3929">
        <v>6.66857992321368</v>
      </c>
      <c r="BK3929">
        <v>416.98981653696598</v>
      </c>
      <c r="BL3929">
        <v>6.2464311178446401</v>
      </c>
      <c r="BM3929">
        <v>98.755676417259195</v>
      </c>
      <c r="BN3929">
        <v>2.1677780854025199</v>
      </c>
      <c r="BO3929">
        <v>94.239230245235305</v>
      </c>
      <c r="BP3929">
        <v>2.34866808662147</v>
      </c>
      <c r="BQ3929">
        <v>109.282414918816</v>
      </c>
      <c r="BR3929">
        <v>2.6353491513116598</v>
      </c>
      <c r="BS3929">
        <v>102.28513333569801</v>
      </c>
      <c r="BT3929">
        <v>4.3619324318059904</v>
      </c>
      <c r="BU3929">
        <v>118.812913635953</v>
      </c>
      <c r="BV3929">
        <v>2.8326994901712599</v>
      </c>
      <c r="BW3929">
        <v>110.23027458882299</v>
      </c>
      <c r="BX3929">
        <v>5.7499395569588998</v>
      </c>
      <c r="BY3929">
        <v>14.7721269992103</v>
      </c>
      <c r="BZ3929">
        <v>11.058822768376499</v>
      </c>
      <c r="CA3929">
        <v>0.87622949658221505</v>
      </c>
      <c r="CB3929">
        <v>2.8370747342516198</v>
      </c>
      <c r="CC3929">
        <v>153.60741650352699</v>
      </c>
      <c r="CD3929">
        <v>116.371000889534</v>
      </c>
      <c r="CE3929">
        <v>12.052457611976999</v>
      </c>
      <c r="CF3929">
        <v>25.183958002015999</v>
      </c>
      <c r="CG3929">
        <v>16354.2579280675</v>
      </c>
      <c r="CH3929">
        <v>207.00191524714501</v>
      </c>
      <c r="CI3929">
        <v>16142.498927454801</v>
      </c>
      <c r="CJ3929">
        <v>4.7570853656385204</v>
      </c>
    </row>
    <row r="3930" spans="1:88" x14ac:dyDescent="0.2">
      <c r="A3930" t="s">
        <v>167</v>
      </c>
      <c r="B3930">
        <v>2010</v>
      </c>
      <c r="C3930" t="s">
        <v>28</v>
      </c>
      <c r="D3930" t="s">
        <v>2657</v>
      </c>
      <c r="E3930">
        <v>1200.44299285442</v>
      </c>
      <c r="F3930">
        <v>84.582881683063903</v>
      </c>
      <c r="G3930">
        <v>1032.58092035441</v>
      </c>
      <c r="H3930">
        <v>83.279190816948102</v>
      </c>
      <c r="I3930">
        <v>0</v>
      </c>
      <c r="J3930">
        <v>645.64127652368302</v>
      </c>
      <c r="K3930">
        <v>645.64127652368302</v>
      </c>
      <c r="L3930">
        <v>1846.084269378103</v>
      </c>
      <c r="M3930">
        <v>1148.03727005839</v>
      </c>
      <c r="N3930">
        <v>83.067139196361296</v>
      </c>
      <c r="O3930">
        <v>1022.20757993721</v>
      </c>
      <c r="P3930">
        <v>42.762550924822897</v>
      </c>
      <c r="Q3930">
        <v>0</v>
      </c>
      <c r="R3930">
        <v>594.27363585131695</v>
      </c>
      <c r="S3930">
        <v>594.27363585131695</v>
      </c>
      <c r="T3930">
        <v>1742.3109059097069</v>
      </c>
      <c r="U3930">
        <v>744.10903085279801</v>
      </c>
      <c r="V3930">
        <v>12.3527101569777</v>
      </c>
      <c r="W3930">
        <v>9.9381732279390391</v>
      </c>
      <c r="X3930">
        <v>721.81814746787904</v>
      </c>
      <c r="Y3930">
        <v>78.707332870713799</v>
      </c>
      <c r="Z3930">
        <v>4.0500829958995199</v>
      </c>
      <c r="AA3930">
        <v>33.976127807070903</v>
      </c>
      <c r="AB3930">
        <v>40.681122067743203</v>
      </c>
      <c r="AC3930">
        <v>9785.0957456694596</v>
      </c>
      <c r="AD3930">
        <v>0</v>
      </c>
      <c r="AE3930">
        <v>0</v>
      </c>
      <c r="AF3930">
        <v>9785.0957456694596</v>
      </c>
      <c r="AG3930">
        <v>222.97583115008601</v>
      </c>
      <c r="AH3930">
        <v>0</v>
      </c>
      <c r="AI3930">
        <v>0</v>
      </c>
      <c r="AJ3930">
        <v>222.97583115008601</v>
      </c>
      <c r="AK3930">
        <v>340.02748495288</v>
      </c>
      <c r="AL3930">
        <v>0</v>
      </c>
      <c r="AM3930">
        <v>0</v>
      </c>
      <c r="AN3930">
        <v>340.02748495288</v>
      </c>
      <c r="AO3930">
        <v>10348.0990617724</v>
      </c>
      <c r="AP3930">
        <v>0</v>
      </c>
      <c r="AQ3930">
        <v>0</v>
      </c>
      <c r="AR3930">
        <v>10348.0990617724</v>
      </c>
      <c r="AS3930">
        <v>2139.2798071483799</v>
      </c>
      <c r="AT3930">
        <v>90.822017722946796</v>
      </c>
      <c r="AU3930">
        <v>2025.9863346340401</v>
      </c>
      <c r="AV3930">
        <v>22.471454791392901</v>
      </c>
      <c r="AW3930">
        <v>168.821536122499</v>
      </c>
      <c r="AX3930">
        <v>2.4649220182720399</v>
      </c>
      <c r="AY3930">
        <v>11.3520372474408</v>
      </c>
      <c r="AZ3930">
        <v>155.004576856786</v>
      </c>
      <c r="BA3930">
        <v>793.36181512524001</v>
      </c>
      <c r="BB3930">
        <v>20.188980835079501</v>
      </c>
      <c r="BC3930">
        <v>308.54092049794798</v>
      </c>
      <c r="BD3930">
        <v>464.631913792212</v>
      </c>
      <c r="BE3930">
        <v>10238.3222533479</v>
      </c>
      <c r="BF3930">
        <v>119.397474880823</v>
      </c>
      <c r="BG3930">
        <v>10060.548377639199</v>
      </c>
      <c r="BH3930">
        <v>58.376400827931398</v>
      </c>
      <c r="BI3930">
        <v>1690.3141717861599</v>
      </c>
      <c r="BJ3930">
        <v>37.834060398996499</v>
      </c>
      <c r="BK3930">
        <v>1620.6754118220099</v>
      </c>
      <c r="BL3930">
        <v>31.804699565149999</v>
      </c>
      <c r="BM3930">
        <v>558.50832697365104</v>
      </c>
      <c r="BN3930">
        <v>12.4039763039774</v>
      </c>
      <c r="BO3930">
        <v>528.04375101076096</v>
      </c>
      <c r="BP3930">
        <v>18.060599658911499</v>
      </c>
      <c r="BQ3930">
        <v>820.27776829948505</v>
      </c>
      <c r="BR3930">
        <v>15.086191110365201</v>
      </c>
      <c r="BS3930">
        <v>771.99693831706702</v>
      </c>
      <c r="BT3930">
        <v>33.1946388720527</v>
      </c>
      <c r="BU3930">
        <v>1069.6877493788099</v>
      </c>
      <c r="BV3930">
        <v>16.059660511290101</v>
      </c>
      <c r="BW3930">
        <v>1010.85842238404</v>
      </c>
      <c r="BX3930">
        <v>42.7696664834885</v>
      </c>
      <c r="BY3930">
        <v>116.64068030578601</v>
      </c>
      <c r="BZ3930">
        <v>63.269619119738302</v>
      </c>
      <c r="CA3930">
        <v>31.979129809312202</v>
      </c>
      <c r="CB3930">
        <v>21.391931376736</v>
      </c>
      <c r="CC3930">
        <v>1288.19605243006</v>
      </c>
      <c r="CD3930">
        <v>665.72756072176696</v>
      </c>
      <c r="CE3930">
        <v>425.977631036128</v>
      </c>
      <c r="CF3930">
        <v>196.490860672162</v>
      </c>
      <c r="CG3930">
        <v>15070.147633209701</v>
      </c>
      <c r="CH3930">
        <v>1124.9757196184501</v>
      </c>
      <c r="CI3930">
        <v>13926.5370304669</v>
      </c>
      <c r="CJ3930">
        <v>18.634883124433799</v>
      </c>
    </row>
    <row r="3931" spans="1:88" x14ac:dyDescent="0.2">
      <c r="A3931" t="s">
        <v>167</v>
      </c>
      <c r="B3931">
        <v>2010</v>
      </c>
      <c r="C3931" t="s">
        <v>29</v>
      </c>
      <c r="D3931" t="s">
        <v>2658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  <c r="BE3931">
        <v>0</v>
      </c>
      <c r="BF3931">
        <v>0</v>
      </c>
      <c r="BG3931">
        <v>0</v>
      </c>
      <c r="BH3931">
        <v>0</v>
      </c>
      <c r="BI3931">
        <v>0</v>
      </c>
      <c r="BJ3931">
        <v>0</v>
      </c>
      <c r="BK3931">
        <v>0</v>
      </c>
      <c r="BL3931">
        <v>0</v>
      </c>
      <c r="BM3931">
        <v>0</v>
      </c>
      <c r="BN3931">
        <v>0</v>
      </c>
      <c r="BO3931">
        <v>0</v>
      </c>
      <c r="BP3931">
        <v>0</v>
      </c>
      <c r="BQ3931">
        <v>0</v>
      </c>
      <c r="BR3931">
        <v>0</v>
      </c>
      <c r="BS3931">
        <v>0</v>
      </c>
      <c r="BT3931">
        <v>0</v>
      </c>
      <c r="BU3931">
        <v>0</v>
      </c>
      <c r="BV3931">
        <v>0</v>
      </c>
      <c r="BW3931">
        <v>0</v>
      </c>
      <c r="BX3931">
        <v>0</v>
      </c>
      <c r="BY3931">
        <v>0</v>
      </c>
      <c r="BZ3931">
        <v>0</v>
      </c>
      <c r="CA3931">
        <v>0</v>
      </c>
      <c r="CB3931">
        <v>0</v>
      </c>
      <c r="CC3931">
        <v>0</v>
      </c>
      <c r="CD3931">
        <v>0</v>
      </c>
      <c r="CE3931">
        <v>0</v>
      </c>
      <c r="CF3931">
        <v>0</v>
      </c>
      <c r="CG3931">
        <v>0</v>
      </c>
      <c r="CH3931">
        <v>0</v>
      </c>
      <c r="CI3931">
        <v>0</v>
      </c>
      <c r="CJ3931">
        <v>0</v>
      </c>
    </row>
    <row r="3932" spans="1:88" x14ac:dyDescent="0.2">
      <c r="A3932" t="s">
        <v>167</v>
      </c>
      <c r="B3932">
        <v>2010</v>
      </c>
      <c r="C3932" t="s">
        <v>30</v>
      </c>
      <c r="D3932" t="s">
        <v>2659</v>
      </c>
      <c r="E3932">
        <v>52.157287644515598</v>
      </c>
      <c r="F3932">
        <v>15.775131675866399</v>
      </c>
      <c r="G3932">
        <v>29.094947050528599</v>
      </c>
      <c r="H3932">
        <v>7.2872089181207</v>
      </c>
      <c r="I3932">
        <v>0</v>
      </c>
      <c r="J3932">
        <v>0</v>
      </c>
      <c r="K3932">
        <v>0</v>
      </c>
      <c r="L3932">
        <v>52.157287644515598</v>
      </c>
      <c r="M3932">
        <v>46.519043092360299</v>
      </c>
      <c r="N3932">
        <v>15.1587306512304</v>
      </c>
      <c r="O3932">
        <v>28.7920113399617</v>
      </c>
      <c r="P3932">
        <v>2.5683011011683101</v>
      </c>
      <c r="Q3932">
        <v>0</v>
      </c>
      <c r="R3932">
        <v>0</v>
      </c>
      <c r="S3932">
        <v>0</v>
      </c>
      <c r="T3932">
        <v>46.519043092360299</v>
      </c>
      <c r="U3932">
        <v>109.65241523067201</v>
      </c>
      <c r="V3932">
        <v>4.1568802039113102</v>
      </c>
      <c r="W3932">
        <v>0.839481421378521</v>
      </c>
      <c r="X3932">
        <v>104.656053605382</v>
      </c>
      <c r="Y3932">
        <v>7.3054677176107399</v>
      </c>
      <c r="Z3932">
        <v>1.71972825348418</v>
      </c>
      <c r="AA3932">
        <v>0.94613649339762496</v>
      </c>
      <c r="AB3932">
        <v>4.6396029707289301</v>
      </c>
      <c r="AC3932">
        <v>646.71062766301395</v>
      </c>
      <c r="AD3932">
        <v>0</v>
      </c>
      <c r="AE3932">
        <v>0</v>
      </c>
      <c r="AF3932">
        <v>646.71062766301395</v>
      </c>
      <c r="AG3932">
        <v>43.296458066677197</v>
      </c>
      <c r="AH3932">
        <v>0</v>
      </c>
      <c r="AI3932">
        <v>0</v>
      </c>
      <c r="AJ3932">
        <v>43.296458066677197</v>
      </c>
      <c r="AK3932">
        <v>30.133145392107402</v>
      </c>
      <c r="AL3932">
        <v>0</v>
      </c>
      <c r="AM3932">
        <v>0</v>
      </c>
      <c r="AN3932">
        <v>30.133145392107402</v>
      </c>
      <c r="AO3932">
        <v>720.14023112179905</v>
      </c>
      <c r="AP3932">
        <v>0</v>
      </c>
      <c r="AQ3932">
        <v>0</v>
      </c>
      <c r="AR3932">
        <v>720.14023112179905</v>
      </c>
      <c r="AS3932">
        <v>153.77132183625599</v>
      </c>
      <c r="AT3932">
        <v>20.318327137871801</v>
      </c>
      <c r="AU3932">
        <v>118.78467591325401</v>
      </c>
      <c r="AV3932">
        <v>14.6683187851299</v>
      </c>
      <c r="AW3932">
        <v>17.549760315400999</v>
      </c>
      <c r="AX3932">
        <v>0.60686436372467301</v>
      </c>
      <c r="AY3932">
        <v>1.47140533880236</v>
      </c>
      <c r="AZ3932">
        <v>15.471490612874</v>
      </c>
      <c r="BA3932">
        <v>123.191404346376</v>
      </c>
      <c r="BB3932">
        <v>7.0667829589954403</v>
      </c>
      <c r="BC3932">
        <v>18.963228271884802</v>
      </c>
      <c r="BD3932">
        <v>97.1613931154955</v>
      </c>
      <c r="BE3932">
        <v>298.85077877718197</v>
      </c>
      <c r="BF3932">
        <v>30.9452835008798</v>
      </c>
      <c r="BG3932">
        <v>254.45861341829999</v>
      </c>
      <c r="BH3932">
        <v>13.4468818580025</v>
      </c>
      <c r="BI3932">
        <v>62.5070902030266</v>
      </c>
      <c r="BJ3932">
        <v>10.575994545560899</v>
      </c>
      <c r="BK3932">
        <v>45.582990539554203</v>
      </c>
      <c r="BL3932">
        <v>6.3481051179115697</v>
      </c>
      <c r="BM3932">
        <v>23.472152819606301</v>
      </c>
      <c r="BN3932">
        <v>4.0557293160107903</v>
      </c>
      <c r="BO3932">
        <v>15.6596381495619</v>
      </c>
      <c r="BP3932">
        <v>3.75678535403364</v>
      </c>
      <c r="BQ3932">
        <v>36.379833711215603</v>
      </c>
      <c r="BR3932">
        <v>5.2498359479399204</v>
      </c>
      <c r="BS3932">
        <v>25.315030390256101</v>
      </c>
      <c r="BT3932">
        <v>5.8149673730195603</v>
      </c>
      <c r="BU3932">
        <v>47.800986153037101</v>
      </c>
      <c r="BV3932">
        <v>5.5048121550564897</v>
      </c>
      <c r="BW3932">
        <v>35.335328580413297</v>
      </c>
      <c r="BX3932">
        <v>6.9608454175673398</v>
      </c>
      <c r="BY3932">
        <v>70.998681954770106</v>
      </c>
      <c r="BZ3932">
        <v>29.822595172056001</v>
      </c>
      <c r="CA3932">
        <v>0.90091741728360597</v>
      </c>
      <c r="CB3932">
        <v>40.275169365430401</v>
      </c>
      <c r="CC3932">
        <v>701.455813200786</v>
      </c>
      <c r="CD3932">
        <v>316.37892613142799</v>
      </c>
      <c r="CE3932">
        <v>12.452258269546199</v>
      </c>
      <c r="CF3932">
        <v>372.624628799812</v>
      </c>
      <c r="CG3932">
        <v>584.42279349205603</v>
      </c>
      <c r="CH3932">
        <v>188.798775531725</v>
      </c>
      <c r="CI3932">
        <v>392.51826942137097</v>
      </c>
      <c r="CJ3932">
        <v>3.1057485389600599</v>
      </c>
    </row>
    <row r="3933" spans="1:88" x14ac:dyDescent="0.2">
      <c r="A3933" t="s">
        <v>167</v>
      </c>
      <c r="B3933">
        <v>2010</v>
      </c>
      <c r="C3933" t="s">
        <v>31</v>
      </c>
      <c r="D3933" t="s">
        <v>2660</v>
      </c>
      <c r="E3933">
        <v>19.6536208153919</v>
      </c>
      <c r="F3933">
        <v>6.4972684143648003</v>
      </c>
      <c r="G3933">
        <v>9.9944625554569395</v>
      </c>
      <c r="H3933">
        <v>3.1618898455701698</v>
      </c>
      <c r="I3933">
        <v>0</v>
      </c>
      <c r="J3933">
        <v>4.8641944651323898</v>
      </c>
      <c r="K3933">
        <v>4.8641944651323898</v>
      </c>
      <c r="L3933">
        <v>24.517815280524289</v>
      </c>
      <c r="M3933">
        <v>17.066803185417999</v>
      </c>
      <c r="N3933">
        <v>6.3220472680737902</v>
      </c>
      <c r="O3933">
        <v>9.89651824223529</v>
      </c>
      <c r="P3933">
        <v>0.84823767510897297</v>
      </c>
      <c r="Q3933">
        <v>0</v>
      </c>
      <c r="R3933">
        <v>4.0105096323677296</v>
      </c>
      <c r="S3933">
        <v>4.0105096323677296</v>
      </c>
      <c r="T3933">
        <v>21.077312817785728</v>
      </c>
      <c r="U3933">
        <v>49.024396170153402</v>
      </c>
      <c r="V3933">
        <v>1.28085087605576</v>
      </c>
      <c r="W3933">
        <v>0.42267678848934798</v>
      </c>
      <c r="X3933">
        <v>47.320868505608203</v>
      </c>
      <c r="Y3933">
        <v>3.4545196925320498</v>
      </c>
      <c r="Z3933">
        <v>0.48053649124033598</v>
      </c>
      <c r="AA3933">
        <v>0.29321272989739799</v>
      </c>
      <c r="AB3933">
        <v>2.6807704713943101</v>
      </c>
      <c r="AC3933">
        <v>305.37757696321398</v>
      </c>
      <c r="AD3933">
        <v>0</v>
      </c>
      <c r="AE3933">
        <v>0</v>
      </c>
      <c r="AF3933">
        <v>305.37757696321398</v>
      </c>
      <c r="AG3933">
        <v>12.7978789585237</v>
      </c>
      <c r="AH3933">
        <v>0</v>
      </c>
      <c r="AI3933">
        <v>0</v>
      </c>
      <c r="AJ3933">
        <v>12.7978789585237</v>
      </c>
      <c r="AK3933">
        <v>13.6205282078539</v>
      </c>
      <c r="AL3933">
        <v>0</v>
      </c>
      <c r="AM3933">
        <v>0</v>
      </c>
      <c r="AN3933">
        <v>13.6205282078539</v>
      </c>
      <c r="AO3933">
        <v>331.79598412959098</v>
      </c>
      <c r="AP3933">
        <v>0</v>
      </c>
      <c r="AQ3933">
        <v>0</v>
      </c>
      <c r="AR3933">
        <v>331.79598412959098</v>
      </c>
      <c r="AS3933">
        <v>62.163556395443401</v>
      </c>
      <c r="AT3933">
        <v>7.6750734404546499</v>
      </c>
      <c r="AU3933">
        <v>52.336307602855399</v>
      </c>
      <c r="AV3933">
        <v>2.1521753521333702</v>
      </c>
      <c r="AW3933">
        <v>9.3080554926940504</v>
      </c>
      <c r="AX3933">
        <v>0.20167052090692</v>
      </c>
      <c r="AY3933">
        <v>0.83632275248302201</v>
      </c>
      <c r="AZ3933">
        <v>8.2700622193041209</v>
      </c>
      <c r="BA3933">
        <v>32.885030250614498</v>
      </c>
      <c r="BB3933">
        <v>2.1537701487723102</v>
      </c>
      <c r="BC3933">
        <v>8.3424280093286391</v>
      </c>
      <c r="BD3933">
        <v>22.3888320925135</v>
      </c>
      <c r="BE3933">
        <v>83.486064486401503</v>
      </c>
      <c r="BF3933">
        <v>9.3964373122961309</v>
      </c>
      <c r="BG3933">
        <v>70.646245398837294</v>
      </c>
      <c r="BH3933">
        <v>3.4433817752680298</v>
      </c>
      <c r="BI3933">
        <v>16.4623297568696</v>
      </c>
      <c r="BJ3933">
        <v>3.5587446124274602</v>
      </c>
      <c r="BK3933">
        <v>11.713942065420699</v>
      </c>
      <c r="BL3933">
        <v>1.1896430790214401</v>
      </c>
      <c r="BM3933">
        <v>6.5097828475224597</v>
      </c>
      <c r="BN3933">
        <v>1.1538254892217601</v>
      </c>
      <c r="BO3933">
        <v>4.6268321350465698</v>
      </c>
      <c r="BP3933">
        <v>0.72912522325413498</v>
      </c>
      <c r="BQ3933">
        <v>11.7047517564732</v>
      </c>
      <c r="BR3933">
        <v>1.4604799493009</v>
      </c>
      <c r="BS3933">
        <v>8.6829960306073399</v>
      </c>
      <c r="BT3933">
        <v>1.5612757765649199</v>
      </c>
      <c r="BU3933">
        <v>16.6876039313962</v>
      </c>
      <c r="BV3933">
        <v>1.5282627062359899</v>
      </c>
      <c r="BW3933">
        <v>13.119974822872001</v>
      </c>
      <c r="BX3933">
        <v>2.0393664022882199</v>
      </c>
      <c r="BY3933">
        <v>11.3920405460478</v>
      </c>
      <c r="BZ3933">
        <v>7.9283474580438797</v>
      </c>
      <c r="CA3933">
        <v>0.38058514820247402</v>
      </c>
      <c r="CB3933">
        <v>3.0831079398014398</v>
      </c>
      <c r="CC3933">
        <v>117.46811977211</v>
      </c>
      <c r="CD3933">
        <v>83.507062691582504</v>
      </c>
      <c r="CE3933">
        <v>5.42142685210111</v>
      </c>
      <c r="CF3933">
        <v>28.539630228426098</v>
      </c>
      <c r="CG3933">
        <v>214.682650020783</v>
      </c>
      <c r="CH3933">
        <v>77.935900959218799</v>
      </c>
      <c r="CI3933">
        <v>135.69561916766099</v>
      </c>
      <c r="CJ3933">
        <v>1.0511298939033999</v>
      </c>
    </row>
    <row r="3934" spans="1:88" x14ac:dyDescent="0.2">
      <c r="A3934" t="s">
        <v>167</v>
      </c>
      <c r="B3934">
        <v>2010</v>
      </c>
      <c r="C3934" t="s">
        <v>32</v>
      </c>
      <c r="D3934" t="s">
        <v>2661</v>
      </c>
      <c r="E3934">
        <v>47.250776506582497</v>
      </c>
      <c r="F3934">
        <v>17.250432325644798</v>
      </c>
      <c r="G3934">
        <v>21.8734671219764</v>
      </c>
      <c r="H3934">
        <v>8.1268770589613393</v>
      </c>
      <c r="I3934">
        <v>5.4814254694944902</v>
      </c>
      <c r="J3934">
        <v>80.742901685821593</v>
      </c>
      <c r="K3934">
        <v>86.224327155316104</v>
      </c>
      <c r="L3934">
        <v>133.4751036618986</v>
      </c>
      <c r="M3934">
        <v>40.924259327418497</v>
      </c>
      <c r="N3934">
        <v>16.8135315269672</v>
      </c>
      <c r="O3934">
        <v>21.6455099687734</v>
      </c>
      <c r="P3934">
        <v>2.4652178316779101</v>
      </c>
      <c r="Q3934">
        <v>4.63412950269168</v>
      </c>
      <c r="R3934">
        <v>68.261999532341903</v>
      </c>
      <c r="S3934">
        <v>72.896129035033596</v>
      </c>
      <c r="T3934">
        <v>113.82038836245209</v>
      </c>
      <c r="U3934">
        <v>128.150798867502</v>
      </c>
      <c r="V3934">
        <v>3.2002469178928798</v>
      </c>
      <c r="W3934">
        <v>0.67863280466492204</v>
      </c>
      <c r="X3934">
        <v>124.27191914494399</v>
      </c>
      <c r="Y3934">
        <v>7.7667084856090103</v>
      </c>
      <c r="Z3934">
        <v>1.19763297224955</v>
      </c>
      <c r="AA3934">
        <v>0.70802460767217101</v>
      </c>
      <c r="AB3934">
        <v>5.8610509056872804</v>
      </c>
      <c r="AC3934">
        <v>731.41320800038397</v>
      </c>
      <c r="AD3934">
        <v>0</v>
      </c>
      <c r="AE3934">
        <v>0</v>
      </c>
      <c r="AF3934">
        <v>731.41320800038397</v>
      </c>
      <c r="AG3934">
        <v>39.413421095101803</v>
      </c>
      <c r="AH3934">
        <v>0</v>
      </c>
      <c r="AI3934">
        <v>0</v>
      </c>
      <c r="AJ3934">
        <v>39.413421095101803</v>
      </c>
      <c r="AK3934">
        <v>37.441318898556197</v>
      </c>
      <c r="AL3934">
        <v>0</v>
      </c>
      <c r="AM3934">
        <v>0</v>
      </c>
      <c r="AN3934">
        <v>37.441318898556197</v>
      </c>
      <c r="AO3934">
        <v>808.26794799404297</v>
      </c>
      <c r="AP3934">
        <v>0</v>
      </c>
      <c r="AQ3934">
        <v>0</v>
      </c>
      <c r="AR3934">
        <v>808.26794799404297</v>
      </c>
      <c r="AS3934">
        <v>117.29234900815101</v>
      </c>
      <c r="AT3934">
        <v>19.094407012667801</v>
      </c>
      <c r="AU3934">
        <v>93.007420324094994</v>
      </c>
      <c r="AV3934">
        <v>5.1905216713882298</v>
      </c>
      <c r="AW3934">
        <v>22.526131020488801</v>
      </c>
      <c r="AX3934">
        <v>0.51872051343117498</v>
      </c>
      <c r="AY3934">
        <v>1.16653139440966</v>
      </c>
      <c r="AZ3934">
        <v>20.840879112648</v>
      </c>
      <c r="BA3934">
        <v>70.247535506380601</v>
      </c>
      <c r="BB3934">
        <v>5.3707153916122801</v>
      </c>
      <c r="BC3934">
        <v>14.3122671615128</v>
      </c>
      <c r="BD3934">
        <v>50.5645529532555</v>
      </c>
      <c r="BE3934">
        <v>211.931263102629</v>
      </c>
      <c r="BF3934">
        <v>24.070973868497202</v>
      </c>
      <c r="BG3934">
        <v>179.710772934869</v>
      </c>
      <c r="BH3934">
        <v>8.1495162992623307</v>
      </c>
      <c r="BI3934">
        <v>44.594122232724203</v>
      </c>
      <c r="BJ3934">
        <v>9.0577689891421205</v>
      </c>
      <c r="BK3934">
        <v>32.504377515699098</v>
      </c>
      <c r="BL3934">
        <v>3.0319757278829602</v>
      </c>
      <c r="BM3934">
        <v>16.429158453395601</v>
      </c>
      <c r="BN3934">
        <v>2.8247977092287502</v>
      </c>
      <c r="BO3934">
        <v>11.8047566628507</v>
      </c>
      <c r="BP3934">
        <v>1.79960408131622</v>
      </c>
      <c r="BQ3934">
        <v>27.604432676086201</v>
      </c>
      <c r="BR3934">
        <v>3.5828876878572902</v>
      </c>
      <c r="BS3934">
        <v>20.072897943630899</v>
      </c>
      <c r="BT3934">
        <v>3.9486470445980402</v>
      </c>
      <c r="BU3934">
        <v>37.918870668505697</v>
      </c>
      <c r="BV3934">
        <v>3.7693713801364401</v>
      </c>
      <c r="BW3934">
        <v>28.858308639084601</v>
      </c>
      <c r="BX3934">
        <v>5.2911906492846699</v>
      </c>
      <c r="BY3934">
        <v>26.9088955504122</v>
      </c>
      <c r="BZ3934">
        <v>19.766113078253699</v>
      </c>
      <c r="CA3934">
        <v>0.65707130566424898</v>
      </c>
      <c r="CB3934">
        <v>6.4857111664942897</v>
      </c>
      <c r="CC3934">
        <v>277.31510681409702</v>
      </c>
      <c r="CD3934">
        <v>208.14555522496099</v>
      </c>
      <c r="CE3934">
        <v>9.1627381931960805</v>
      </c>
      <c r="CF3934">
        <v>60.006813395940199</v>
      </c>
      <c r="CG3934">
        <v>506.12887932257098</v>
      </c>
      <c r="CH3934">
        <v>206.48707946696501</v>
      </c>
      <c r="CI3934">
        <v>295.51440512576397</v>
      </c>
      <c r="CJ3934">
        <v>4.1273947298428801</v>
      </c>
    </row>
    <row r="3935" spans="1:88" x14ac:dyDescent="0.2">
      <c r="A3935" t="s">
        <v>167</v>
      </c>
      <c r="B3935">
        <v>2010</v>
      </c>
      <c r="C3935" t="s">
        <v>33</v>
      </c>
      <c r="D3935" t="s">
        <v>2662</v>
      </c>
      <c r="E3935">
        <v>244.20473987010701</v>
      </c>
      <c r="F3935">
        <v>69.848723888630502</v>
      </c>
      <c r="G3935">
        <v>129.83550287473199</v>
      </c>
      <c r="H3935">
        <v>44.5205131067449</v>
      </c>
      <c r="I3935">
        <v>0</v>
      </c>
      <c r="J3935">
        <v>6.7498723963691099</v>
      </c>
      <c r="K3935">
        <v>6.7498723963691099</v>
      </c>
      <c r="L3935">
        <v>250.95461226647612</v>
      </c>
      <c r="M3935">
        <v>214.5787713519</v>
      </c>
      <c r="N3935">
        <v>67.962736433730697</v>
      </c>
      <c r="O3935">
        <v>128.47437328369301</v>
      </c>
      <c r="P3935">
        <v>18.141661634476801</v>
      </c>
      <c r="Q3935">
        <v>0</v>
      </c>
      <c r="R3935">
        <v>5.6378996870771996</v>
      </c>
      <c r="S3935">
        <v>5.6378996870771996</v>
      </c>
      <c r="T3935">
        <v>220.21667103897721</v>
      </c>
      <c r="U3935">
        <v>553.52112673499005</v>
      </c>
      <c r="V3935">
        <v>13.904713072106601</v>
      </c>
      <c r="W3935">
        <v>4.5472013646018397</v>
      </c>
      <c r="X3935">
        <v>535.06921229828004</v>
      </c>
      <c r="Y3935">
        <v>33.926669973715001</v>
      </c>
      <c r="Z3935">
        <v>5.16231418824536</v>
      </c>
      <c r="AA3935">
        <v>4.1860723386708898</v>
      </c>
      <c r="AB3935">
        <v>24.5782834467987</v>
      </c>
      <c r="AC3935">
        <v>5050.1389132388103</v>
      </c>
      <c r="AD3935">
        <v>0</v>
      </c>
      <c r="AE3935">
        <v>0</v>
      </c>
      <c r="AF3935">
        <v>5050.1389132388103</v>
      </c>
      <c r="AG3935">
        <v>431.090067124087</v>
      </c>
      <c r="AH3935">
        <v>0</v>
      </c>
      <c r="AI3935">
        <v>0</v>
      </c>
      <c r="AJ3935">
        <v>431.090067124087</v>
      </c>
      <c r="AK3935">
        <v>196.531858578727</v>
      </c>
      <c r="AL3935">
        <v>0</v>
      </c>
      <c r="AM3935">
        <v>0</v>
      </c>
      <c r="AN3935">
        <v>196.531858578727</v>
      </c>
      <c r="AO3935">
        <v>5677.76083894162</v>
      </c>
      <c r="AP3935">
        <v>0</v>
      </c>
      <c r="AQ3935">
        <v>0</v>
      </c>
      <c r="AR3935">
        <v>5677.76083894162</v>
      </c>
      <c r="AS3935">
        <v>750.55914094559398</v>
      </c>
      <c r="AT3935">
        <v>84.915798346340296</v>
      </c>
      <c r="AU3935">
        <v>613.53209107320504</v>
      </c>
      <c r="AV3935">
        <v>52.111251526047901</v>
      </c>
      <c r="AW3935">
        <v>92.799856081495506</v>
      </c>
      <c r="AX3935">
        <v>2.13930642847366</v>
      </c>
      <c r="AY3935">
        <v>8.2347521861792892</v>
      </c>
      <c r="AZ3935">
        <v>82.425797466842596</v>
      </c>
      <c r="BA3935">
        <v>391.31118107060303</v>
      </c>
      <c r="BB3935">
        <v>23.163462387789899</v>
      </c>
      <c r="BC3935">
        <v>91.748951559392907</v>
      </c>
      <c r="BD3935">
        <v>276.39876712341902</v>
      </c>
      <c r="BE3935">
        <v>1193.2336969309399</v>
      </c>
      <c r="BF3935">
        <v>105.958937380444</v>
      </c>
      <c r="BG3935">
        <v>1041.10773409278</v>
      </c>
      <c r="BH3935">
        <v>46.167025457718601</v>
      </c>
      <c r="BI3935">
        <v>254.32498480952501</v>
      </c>
      <c r="BJ3935">
        <v>39.828091306973299</v>
      </c>
      <c r="BK3935">
        <v>188.97506232389199</v>
      </c>
      <c r="BL3935">
        <v>25.5218311786603</v>
      </c>
      <c r="BM3935">
        <v>91.853223862236405</v>
      </c>
      <c r="BN3935">
        <v>12.744873266828399</v>
      </c>
      <c r="BO3935">
        <v>66.953155077838602</v>
      </c>
      <c r="BP3935">
        <v>12.1551955175693</v>
      </c>
      <c r="BQ3935">
        <v>152.25641715193001</v>
      </c>
      <c r="BR3935">
        <v>16.136142039584801</v>
      </c>
      <c r="BS3935">
        <v>114.30227774513</v>
      </c>
      <c r="BT3935">
        <v>21.817997367216002</v>
      </c>
      <c r="BU3935">
        <v>209.952801193521</v>
      </c>
      <c r="BV3935">
        <v>17.0626102018139</v>
      </c>
      <c r="BW3935">
        <v>164.55047639243301</v>
      </c>
      <c r="BX3935">
        <v>28.339714599274298</v>
      </c>
      <c r="BY3935">
        <v>147.77495894774199</v>
      </c>
      <c r="BZ3935">
        <v>85.643608666160802</v>
      </c>
      <c r="CA3935">
        <v>5.4162291308596098</v>
      </c>
      <c r="CB3935">
        <v>56.715121150721103</v>
      </c>
      <c r="CC3935">
        <v>1504.04892222845</v>
      </c>
      <c r="CD3935">
        <v>903.99505207649804</v>
      </c>
      <c r="CE3935">
        <v>76.135717289163097</v>
      </c>
      <c r="CF3935">
        <v>523.91815286278495</v>
      </c>
      <c r="CG3935">
        <v>2616.6868056414401</v>
      </c>
      <c r="CH3935">
        <v>833.60794659449903</v>
      </c>
      <c r="CI3935">
        <v>1755.1964193112201</v>
      </c>
      <c r="CJ3935">
        <v>27.882439735722599</v>
      </c>
    </row>
    <row r="3936" spans="1:88" x14ac:dyDescent="0.2">
      <c r="A3936" t="s">
        <v>167</v>
      </c>
      <c r="B3936">
        <v>2010</v>
      </c>
      <c r="C3936" t="s">
        <v>34</v>
      </c>
      <c r="D3936" t="s">
        <v>2663</v>
      </c>
      <c r="E3936">
        <v>33.015738109579203</v>
      </c>
      <c r="F3936">
        <v>8.9638039959456002</v>
      </c>
      <c r="G3936">
        <v>17.776777790148401</v>
      </c>
      <c r="H3936">
        <v>6.2751563234851497</v>
      </c>
      <c r="I3936">
        <v>0</v>
      </c>
      <c r="J3936">
        <v>0</v>
      </c>
      <c r="K3936">
        <v>0</v>
      </c>
      <c r="L3936">
        <v>33.015738109579203</v>
      </c>
      <c r="M3936">
        <v>27.984571461013498</v>
      </c>
      <c r="N3936">
        <v>8.7189236156079204</v>
      </c>
      <c r="O3936">
        <v>17.615126728429502</v>
      </c>
      <c r="P3936">
        <v>1.65052111697614</v>
      </c>
      <c r="Q3936">
        <v>0</v>
      </c>
      <c r="R3936">
        <v>0</v>
      </c>
      <c r="S3936">
        <v>0</v>
      </c>
      <c r="T3936">
        <v>27.984571461013498</v>
      </c>
      <c r="U3936">
        <v>107.239651550955</v>
      </c>
      <c r="V3936">
        <v>1.9712550236816799</v>
      </c>
      <c r="W3936">
        <v>0.70862856024581899</v>
      </c>
      <c r="X3936">
        <v>104.559767967027</v>
      </c>
      <c r="Y3936">
        <v>5.8243324012378404</v>
      </c>
      <c r="Z3936">
        <v>0.65637249914644202</v>
      </c>
      <c r="AA3936">
        <v>0.48300452252630599</v>
      </c>
      <c r="AB3936">
        <v>4.6849553795650802</v>
      </c>
      <c r="AC3936">
        <v>582.88576012170904</v>
      </c>
      <c r="AD3936">
        <v>0</v>
      </c>
      <c r="AE3936">
        <v>0</v>
      </c>
      <c r="AF3936">
        <v>582.88576012170904</v>
      </c>
      <c r="AG3936">
        <v>17.554550185673001</v>
      </c>
      <c r="AH3936">
        <v>0</v>
      </c>
      <c r="AI3936">
        <v>0</v>
      </c>
      <c r="AJ3936">
        <v>17.554550185673001</v>
      </c>
      <c r="AK3936">
        <v>14.1354260348288</v>
      </c>
      <c r="AL3936">
        <v>0</v>
      </c>
      <c r="AM3936">
        <v>0</v>
      </c>
      <c r="AN3936">
        <v>14.1354260348288</v>
      </c>
      <c r="AO3936">
        <v>614.57573634221103</v>
      </c>
      <c r="AP3936">
        <v>0</v>
      </c>
      <c r="AQ3936">
        <v>0</v>
      </c>
      <c r="AR3936">
        <v>614.57573634221103</v>
      </c>
      <c r="AS3936">
        <v>111.667580312315</v>
      </c>
      <c r="AT3936">
        <v>13.8444501740892</v>
      </c>
      <c r="AU3936">
        <v>95.017793053915796</v>
      </c>
      <c r="AV3936">
        <v>2.8053370843095502</v>
      </c>
      <c r="AW3936">
        <v>18.012095117136099</v>
      </c>
      <c r="AX3936">
        <v>0.28125565618667098</v>
      </c>
      <c r="AY3936">
        <v>1.4066790992527101</v>
      </c>
      <c r="AZ3936">
        <v>16.324160361696801</v>
      </c>
      <c r="BA3936">
        <v>55.477050173298998</v>
      </c>
      <c r="BB3936">
        <v>3.2024707152631402</v>
      </c>
      <c r="BC3936">
        <v>13.8510853375279</v>
      </c>
      <c r="BD3936">
        <v>38.423494120508003</v>
      </c>
      <c r="BE3936">
        <v>121.62607980828901</v>
      </c>
      <c r="BF3936">
        <v>13.4696736264818</v>
      </c>
      <c r="BG3936">
        <v>102.31427095685299</v>
      </c>
      <c r="BH3936">
        <v>5.8421352249545899</v>
      </c>
      <c r="BI3936">
        <v>20.114789578305199</v>
      </c>
      <c r="BJ3936">
        <v>5.0781653900124901</v>
      </c>
      <c r="BK3936">
        <v>13.2561937143918</v>
      </c>
      <c r="BL3936">
        <v>1.7804304739008701</v>
      </c>
      <c r="BM3936">
        <v>10.043993767385601</v>
      </c>
      <c r="BN3936">
        <v>1.6994464239295399</v>
      </c>
      <c r="BO3936">
        <v>7.12661281888436</v>
      </c>
      <c r="BP3936">
        <v>1.21793452457165</v>
      </c>
      <c r="BQ3936">
        <v>20.972954899282801</v>
      </c>
      <c r="BR3936">
        <v>2.1190981385835101</v>
      </c>
      <c r="BS3936">
        <v>15.9315310107994</v>
      </c>
      <c r="BT3936">
        <v>2.9223257498998798</v>
      </c>
      <c r="BU3936">
        <v>32.191538742656299</v>
      </c>
      <c r="BV3936">
        <v>2.2162627117351401</v>
      </c>
      <c r="BW3936">
        <v>25.931312227470102</v>
      </c>
      <c r="BX3936">
        <v>4.0439638034510201</v>
      </c>
      <c r="BY3936">
        <v>15.474584488424</v>
      </c>
      <c r="BZ3936">
        <v>10.9449919335326</v>
      </c>
      <c r="CA3936">
        <v>0.642081023668577</v>
      </c>
      <c r="CB3936">
        <v>3.8875115312228199</v>
      </c>
      <c r="CC3936">
        <v>160.14029519724301</v>
      </c>
      <c r="CD3936">
        <v>115.283161779029</v>
      </c>
      <c r="CE3936">
        <v>9.2300125494233001</v>
      </c>
      <c r="CF3936">
        <v>35.627120868790897</v>
      </c>
      <c r="CG3936">
        <v>352.387231623003</v>
      </c>
      <c r="CH3936">
        <v>107.556086798623</v>
      </c>
      <c r="CI3936">
        <v>242.922803115851</v>
      </c>
      <c r="CJ3936">
        <v>1.9083417085282299</v>
      </c>
    </row>
    <row r="3937" spans="1:88" x14ac:dyDescent="0.2">
      <c r="A3937" t="s">
        <v>167</v>
      </c>
      <c r="B3937">
        <v>2010</v>
      </c>
      <c r="C3937" t="s">
        <v>35</v>
      </c>
      <c r="D3937" t="s">
        <v>2664</v>
      </c>
      <c r="E3937">
        <v>6.7781413751464799</v>
      </c>
      <c r="F3937">
        <v>2.8903649860754701</v>
      </c>
      <c r="G3937">
        <v>2.8113696592740198</v>
      </c>
      <c r="H3937">
        <v>1.0764067297969999</v>
      </c>
      <c r="I3937">
        <v>0</v>
      </c>
      <c r="J3937">
        <v>0</v>
      </c>
      <c r="K3937">
        <v>0</v>
      </c>
      <c r="L3937">
        <v>6.7781413751464799</v>
      </c>
      <c r="M3937">
        <v>5.9472321320272199</v>
      </c>
      <c r="N3937">
        <v>2.80685306004372</v>
      </c>
      <c r="O3937">
        <v>2.7842073452381202</v>
      </c>
      <c r="P3937">
        <v>0.356171726745385</v>
      </c>
      <c r="Q3937">
        <v>0</v>
      </c>
      <c r="R3937">
        <v>0</v>
      </c>
      <c r="S3937">
        <v>0</v>
      </c>
      <c r="T3937">
        <v>5.9472321320272199</v>
      </c>
      <c r="U3937">
        <v>16.687733792068698</v>
      </c>
      <c r="V3937">
        <v>0.59873264577029395</v>
      </c>
      <c r="W3937">
        <v>0.14513855677498599</v>
      </c>
      <c r="X3937">
        <v>15.9438625895234</v>
      </c>
      <c r="Y3937">
        <v>1.0964321000799799</v>
      </c>
      <c r="Z3937">
        <v>0.23001211371639099</v>
      </c>
      <c r="AA3937">
        <v>7.8972651397734794E-2</v>
      </c>
      <c r="AB3937">
        <v>0.78744733496585295</v>
      </c>
      <c r="AC3937">
        <v>79.182955943857806</v>
      </c>
      <c r="AD3937">
        <v>0</v>
      </c>
      <c r="AE3937">
        <v>0</v>
      </c>
      <c r="AF3937">
        <v>79.182955943857806</v>
      </c>
      <c r="AG3937">
        <v>3.0954646977376301</v>
      </c>
      <c r="AH3937">
        <v>0</v>
      </c>
      <c r="AI3937">
        <v>0</v>
      </c>
      <c r="AJ3937">
        <v>3.0954646977376301</v>
      </c>
      <c r="AK3937">
        <v>4.7047696454406998</v>
      </c>
      <c r="AL3937">
        <v>0</v>
      </c>
      <c r="AM3937">
        <v>0</v>
      </c>
      <c r="AN3937">
        <v>4.7047696454406998</v>
      </c>
      <c r="AO3937">
        <v>86.983190287036095</v>
      </c>
      <c r="AP3937">
        <v>0</v>
      </c>
      <c r="AQ3937">
        <v>0</v>
      </c>
      <c r="AR3937">
        <v>86.983190287036095</v>
      </c>
      <c r="AS3937">
        <v>22.8022813364318</v>
      </c>
      <c r="AT3937">
        <v>3.1513805566328998</v>
      </c>
      <c r="AU3937">
        <v>19.124598762097602</v>
      </c>
      <c r="AV3937">
        <v>0.52630201770126706</v>
      </c>
      <c r="AW3937">
        <v>2.5295789597177598</v>
      </c>
      <c r="AX3937">
        <v>9.47571377841782E-2</v>
      </c>
      <c r="AY3937">
        <v>0.238144373366171</v>
      </c>
      <c r="AZ3937">
        <v>2.1966774485674101</v>
      </c>
      <c r="BA3937">
        <v>11.730664327230899</v>
      </c>
      <c r="BB3937">
        <v>1.0189166768910101</v>
      </c>
      <c r="BC3937">
        <v>2.5709259856429498</v>
      </c>
      <c r="BD3937">
        <v>8.1408216646969702</v>
      </c>
      <c r="BE3937">
        <v>23.081569888836899</v>
      </c>
      <c r="BF3937">
        <v>4.3603635036744199</v>
      </c>
      <c r="BG3937">
        <v>17.824938282291399</v>
      </c>
      <c r="BH3937">
        <v>0.89626810287103198</v>
      </c>
      <c r="BI3937">
        <v>4.7174382040914198</v>
      </c>
      <c r="BJ3937">
        <v>1.7354854023137001</v>
      </c>
      <c r="BK3937">
        <v>2.6092664220843198</v>
      </c>
      <c r="BL3937">
        <v>0.37268637969340601</v>
      </c>
      <c r="BM3937">
        <v>1.98529478958773</v>
      </c>
      <c r="BN3937">
        <v>0.51762598366341395</v>
      </c>
      <c r="BO3937">
        <v>1.2184594748773701</v>
      </c>
      <c r="BP3937">
        <v>0.249209331046952</v>
      </c>
      <c r="BQ3937">
        <v>3.6825644799072998</v>
      </c>
      <c r="BR3937">
        <v>0.66412625980096696</v>
      </c>
      <c r="BS3937">
        <v>2.4511023676280699</v>
      </c>
      <c r="BT3937">
        <v>0.56733585247826002</v>
      </c>
      <c r="BU3937">
        <v>5.3734969426675399</v>
      </c>
      <c r="BV3937">
        <v>0.69339821385781997</v>
      </c>
      <c r="BW3937">
        <v>3.8275053299181701</v>
      </c>
      <c r="BX3937">
        <v>0.85259339889154595</v>
      </c>
      <c r="BY3937">
        <v>4.4773047838409097</v>
      </c>
      <c r="BZ3937">
        <v>3.9106759384757099</v>
      </c>
      <c r="CA3937">
        <v>8.4646992740847499E-2</v>
      </c>
      <c r="CB3937">
        <v>0.481981852624353</v>
      </c>
      <c r="CC3937">
        <v>46.830700696525398</v>
      </c>
      <c r="CD3937">
        <v>41.132011553410898</v>
      </c>
      <c r="CE3937">
        <v>1.1786303272438501</v>
      </c>
      <c r="CF3937">
        <v>4.5200588158706596</v>
      </c>
      <c r="CG3937">
        <v>71.618990817145701</v>
      </c>
      <c r="CH3937">
        <v>32.954751605391898</v>
      </c>
      <c r="CI3937">
        <v>38.271578685399298</v>
      </c>
      <c r="CJ3937">
        <v>0.392660526354557</v>
      </c>
    </row>
    <row r="3938" spans="1:88" x14ac:dyDescent="0.2">
      <c r="A3938" t="s">
        <v>167</v>
      </c>
      <c r="B3938">
        <v>2010</v>
      </c>
      <c r="C3938" t="s">
        <v>36</v>
      </c>
      <c r="D3938" t="s">
        <v>2665</v>
      </c>
      <c r="E3938">
        <v>3.9922089589182899</v>
      </c>
      <c r="F3938">
        <v>1.1105688637514799</v>
      </c>
      <c r="G3938">
        <v>2.2268951568176298</v>
      </c>
      <c r="H3938">
        <v>0.65474493834918701</v>
      </c>
      <c r="I3938">
        <v>0</v>
      </c>
      <c r="J3938">
        <v>8.9577035160681096</v>
      </c>
      <c r="K3938">
        <v>8.9577035160681096</v>
      </c>
      <c r="L3938">
        <v>12.9499124749864</v>
      </c>
      <c r="M3938">
        <v>3.46188854233321</v>
      </c>
      <c r="N3938">
        <v>1.0805204884327</v>
      </c>
      <c r="O3938">
        <v>2.20455563896815</v>
      </c>
      <c r="P3938">
        <v>0.17681241493237401</v>
      </c>
      <c r="Q3938">
        <v>0</v>
      </c>
      <c r="R3938">
        <v>7.77030549411288</v>
      </c>
      <c r="S3938">
        <v>7.77030549411288</v>
      </c>
      <c r="T3938">
        <v>11.23219403644609</v>
      </c>
      <c r="U3938">
        <v>11.318383583662801</v>
      </c>
      <c r="V3938">
        <v>0.25997755440431702</v>
      </c>
      <c r="W3938">
        <v>9.7720376743036005E-2</v>
      </c>
      <c r="X3938">
        <v>10.960685652515499</v>
      </c>
      <c r="Y3938">
        <v>0.60339320446582501</v>
      </c>
      <c r="Z3938">
        <v>7.9023276706967197E-2</v>
      </c>
      <c r="AA3938">
        <v>6.6766806815110297E-2</v>
      </c>
      <c r="AB3938">
        <v>0.457603120943747</v>
      </c>
      <c r="AC3938">
        <v>63.646363919441598</v>
      </c>
      <c r="AD3938">
        <v>0</v>
      </c>
      <c r="AE3938">
        <v>0</v>
      </c>
      <c r="AF3938">
        <v>63.646363919441598</v>
      </c>
      <c r="AG3938">
        <v>2.11902267578734</v>
      </c>
      <c r="AH3938">
        <v>0</v>
      </c>
      <c r="AI3938">
        <v>0</v>
      </c>
      <c r="AJ3938">
        <v>2.11902267578734</v>
      </c>
      <c r="AK3938">
        <v>1.7860271923417499</v>
      </c>
      <c r="AL3938">
        <v>0</v>
      </c>
      <c r="AM3938">
        <v>0</v>
      </c>
      <c r="AN3938">
        <v>1.7860271923417499</v>
      </c>
      <c r="AO3938">
        <v>67.551413787570695</v>
      </c>
      <c r="AP3938">
        <v>0</v>
      </c>
      <c r="AQ3938">
        <v>0</v>
      </c>
      <c r="AR3938">
        <v>67.551413787570695</v>
      </c>
      <c r="AS3938">
        <v>22.298838131744599</v>
      </c>
      <c r="AT3938">
        <v>2.03349895661967</v>
      </c>
      <c r="AU3938">
        <v>19.989800230947299</v>
      </c>
      <c r="AV3938">
        <v>0.27553894417759101</v>
      </c>
      <c r="AW3938">
        <v>1.6124488827358101</v>
      </c>
      <c r="AX3938">
        <v>3.4770780300070997E-2</v>
      </c>
      <c r="AY3938">
        <v>0.156706371557155</v>
      </c>
      <c r="AZ3938">
        <v>1.4209717308785901</v>
      </c>
      <c r="BA3938">
        <v>5.9252667384596904</v>
      </c>
      <c r="BB3938">
        <v>0.41350403157105398</v>
      </c>
      <c r="BC3938">
        <v>1.9056459409626201</v>
      </c>
      <c r="BD3938">
        <v>3.60611676592602</v>
      </c>
      <c r="BE3938">
        <v>17.132263884739</v>
      </c>
      <c r="BF3938">
        <v>1.6112228935495101</v>
      </c>
      <c r="BG3938">
        <v>15.005733326541</v>
      </c>
      <c r="BH3938">
        <v>0.51530766464842404</v>
      </c>
      <c r="BI3938">
        <v>3.2676971261111301</v>
      </c>
      <c r="BJ3938">
        <v>0.61519965714402203</v>
      </c>
      <c r="BK3938">
        <v>2.4650238428478302</v>
      </c>
      <c r="BL3938">
        <v>0.18747362611927401</v>
      </c>
      <c r="BM3938">
        <v>1.40833706532148</v>
      </c>
      <c r="BN3938">
        <v>0.21559596948680501</v>
      </c>
      <c r="BO3938">
        <v>1.0240700247289001</v>
      </c>
      <c r="BP3938">
        <v>0.16867107110577501</v>
      </c>
      <c r="BQ3938">
        <v>2.5808637193608002</v>
      </c>
      <c r="BR3938">
        <v>0.26495562814541901</v>
      </c>
      <c r="BS3938">
        <v>1.9941261947783999</v>
      </c>
      <c r="BT3938">
        <v>0.32178189643698701</v>
      </c>
      <c r="BU3938">
        <v>3.7733098256690298</v>
      </c>
      <c r="BV3938">
        <v>0.27621150934857502</v>
      </c>
      <c r="BW3938">
        <v>3.0658729736353698</v>
      </c>
      <c r="BX3938">
        <v>0.431225342685084</v>
      </c>
      <c r="BY3938">
        <v>1.6344850008210401</v>
      </c>
      <c r="BZ3938">
        <v>1.31619530630416</v>
      </c>
      <c r="CA3938">
        <v>6.0804104668052597E-2</v>
      </c>
      <c r="CB3938">
        <v>0.25748558984883002</v>
      </c>
      <c r="CC3938">
        <v>17.038608611336201</v>
      </c>
      <c r="CD3938">
        <v>13.847729292810699</v>
      </c>
      <c r="CE3938">
        <v>0.84415263849410804</v>
      </c>
      <c r="CF3938">
        <v>2.3467266800314301</v>
      </c>
      <c r="CG3938">
        <v>43.7809546519509</v>
      </c>
      <c r="CH3938">
        <v>13.317294297114</v>
      </c>
      <c r="CI3938">
        <v>30.242005844702302</v>
      </c>
      <c r="CJ3938">
        <v>0.22165451013457499</v>
      </c>
    </row>
    <row r="3939" spans="1:88" x14ac:dyDescent="0.2">
      <c r="A3939" t="s">
        <v>167</v>
      </c>
      <c r="B3939">
        <v>2010</v>
      </c>
      <c r="C3939" t="s">
        <v>37</v>
      </c>
      <c r="D3939" t="s">
        <v>2666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  <c r="BE3939">
        <v>0</v>
      </c>
      <c r="BF3939">
        <v>0</v>
      </c>
      <c r="BG3939">
        <v>0</v>
      </c>
      <c r="BH3939">
        <v>0</v>
      </c>
      <c r="BI3939">
        <v>0</v>
      </c>
      <c r="BJ3939">
        <v>0</v>
      </c>
      <c r="BK3939">
        <v>0</v>
      </c>
      <c r="BL3939">
        <v>0</v>
      </c>
      <c r="BM3939">
        <v>0</v>
      </c>
      <c r="BN3939">
        <v>0</v>
      </c>
      <c r="BO3939">
        <v>0</v>
      </c>
      <c r="BP3939">
        <v>0</v>
      </c>
      <c r="BQ3939">
        <v>0</v>
      </c>
      <c r="BR3939">
        <v>0</v>
      </c>
      <c r="BS3939">
        <v>0</v>
      </c>
      <c r="BT3939">
        <v>0</v>
      </c>
      <c r="BU3939">
        <v>0</v>
      </c>
      <c r="BV3939">
        <v>0</v>
      </c>
      <c r="BW3939">
        <v>0</v>
      </c>
      <c r="BX3939">
        <v>0</v>
      </c>
      <c r="BY3939">
        <v>0</v>
      </c>
      <c r="BZ3939">
        <v>0</v>
      </c>
      <c r="CA3939">
        <v>0</v>
      </c>
      <c r="CB3939">
        <v>0</v>
      </c>
      <c r="CC3939">
        <v>0</v>
      </c>
      <c r="CD3939">
        <v>0</v>
      </c>
      <c r="CE3939">
        <v>0</v>
      </c>
      <c r="CF3939">
        <v>0</v>
      </c>
      <c r="CG3939">
        <v>0</v>
      </c>
      <c r="CH3939">
        <v>0</v>
      </c>
      <c r="CI3939">
        <v>0</v>
      </c>
      <c r="CJ3939">
        <v>0</v>
      </c>
    </row>
    <row r="3940" spans="1:88" x14ac:dyDescent="0.2">
      <c r="A3940" t="s">
        <v>167</v>
      </c>
      <c r="B3940">
        <v>2010</v>
      </c>
      <c r="C3940" t="s">
        <v>38</v>
      </c>
      <c r="D3940" t="s">
        <v>2667</v>
      </c>
      <c r="E3940">
        <v>506.652900770977</v>
      </c>
      <c r="F3940">
        <v>196.35014532182501</v>
      </c>
      <c r="G3940">
        <v>233.23510533196301</v>
      </c>
      <c r="H3940">
        <v>77.067650117188705</v>
      </c>
      <c r="I3940">
        <v>0</v>
      </c>
      <c r="J3940">
        <v>0</v>
      </c>
      <c r="K3940">
        <v>0</v>
      </c>
      <c r="L3940">
        <v>506.652900770977</v>
      </c>
      <c r="M3940">
        <v>455.31441142201197</v>
      </c>
      <c r="N3940">
        <v>190.817950164899</v>
      </c>
      <c r="O3940">
        <v>231.00995632413401</v>
      </c>
      <c r="P3940">
        <v>33.4865049329794</v>
      </c>
      <c r="Q3940">
        <v>0</v>
      </c>
      <c r="R3940">
        <v>0</v>
      </c>
      <c r="S3940">
        <v>0</v>
      </c>
      <c r="T3940">
        <v>455.31441142201197</v>
      </c>
      <c r="U3940">
        <v>836.93953682824701</v>
      </c>
      <c r="V3940">
        <v>39.860079479701099</v>
      </c>
      <c r="W3940">
        <v>9.3522855615411</v>
      </c>
      <c r="X3940">
        <v>787.72717178700202</v>
      </c>
      <c r="Y3940">
        <v>71.219989902954097</v>
      </c>
      <c r="Z3940">
        <v>15.220446878970501</v>
      </c>
      <c r="AA3940">
        <v>6.6823552644002602</v>
      </c>
      <c r="AB3940">
        <v>49.317187759583298</v>
      </c>
      <c r="AC3940">
        <v>8524.7226793253503</v>
      </c>
      <c r="AD3940">
        <v>0</v>
      </c>
      <c r="AE3940">
        <v>0</v>
      </c>
      <c r="AF3940">
        <v>8524.7226793253503</v>
      </c>
      <c r="AG3940">
        <v>404.18999863703698</v>
      </c>
      <c r="AH3940">
        <v>0</v>
      </c>
      <c r="AI3940">
        <v>0</v>
      </c>
      <c r="AJ3940">
        <v>404.18999863703698</v>
      </c>
      <c r="AK3940">
        <v>264.19098435877902</v>
      </c>
      <c r="AL3940">
        <v>0</v>
      </c>
      <c r="AM3940">
        <v>0</v>
      </c>
      <c r="AN3940">
        <v>264.19098435877902</v>
      </c>
      <c r="AO3940">
        <v>9193.1036623211403</v>
      </c>
      <c r="AP3940">
        <v>0</v>
      </c>
      <c r="AQ3940">
        <v>0</v>
      </c>
      <c r="AR3940">
        <v>9193.1036623211403</v>
      </c>
      <c r="AS3940">
        <v>1335.38953480757</v>
      </c>
      <c r="AT3940">
        <v>204.410757426765</v>
      </c>
      <c r="AU3940">
        <v>1074.96995269134</v>
      </c>
      <c r="AV3940">
        <v>56.008824689460198</v>
      </c>
      <c r="AW3940">
        <v>189.46598297192901</v>
      </c>
      <c r="AX3940">
        <v>6.4344540905737997</v>
      </c>
      <c r="AY3940">
        <v>17.9661123738369</v>
      </c>
      <c r="AZ3940">
        <v>165.06541650751799</v>
      </c>
      <c r="BA3940">
        <v>617.95128519804405</v>
      </c>
      <c r="BB3940">
        <v>67.418397529446395</v>
      </c>
      <c r="BC3940">
        <v>173.26713148257801</v>
      </c>
      <c r="BD3940">
        <v>377.26575618601902</v>
      </c>
      <c r="BE3940">
        <v>1892.2192248506999</v>
      </c>
      <c r="BF3940">
        <v>299.03243763310098</v>
      </c>
      <c r="BG3940">
        <v>1517.59765969554</v>
      </c>
      <c r="BH3940">
        <v>75.589127522063194</v>
      </c>
      <c r="BI3940">
        <v>380.29416999742398</v>
      </c>
      <c r="BJ3940">
        <v>118.536952695506</v>
      </c>
      <c r="BK3940">
        <v>228.31591220230399</v>
      </c>
      <c r="BL3940">
        <v>33.441305099614098</v>
      </c>
      <c r="BM3940">
        <v>154.25374798415299</v>
      </c>
      <c r="BN3940">
        <v>35.368065612487598</v>
      </c>
      <c r="BO3940">
        <v>101.896083606543</v>
      </c>
      <c r="BP3940">
        <v>16.989598765122199</v>
      </c>
      <c r="BQ3940">
        <v>290.12681973662899</v>
      </c>
      <c r="BR3940">
        <v>45.331899594239097</v>
      </c>
      <c r="BS3940">
        <v>210.601122625899</v>
      </c>
      <c r="BT3940">
        <v>34.193797516491301</v>
      </c>
      <c r="BU3940">
        <v>425.49836694002198</v>
      </c>
      <c r="BV3940">
        <v>47.523934665645399</v>
      </c>
      <c r="BW3940">
        <v>332.11964906460798</v>
      </c>
      <c r="BX3940">
        <v>45.854783209768698</v>
      </c>
      <c r="BY3940">
        <v>330.77232598985898</v>
      </c>
      <c r="BZ3940">
        <v>264.36058782581102</v>
      </c>
      <c r="CA3940">
        <v>8.0109928532835308</v>
      </c>
      <c r="CB3940">
        <v>58.400745310764698</v>
      </c>
      <c r="CC3940">
        <v>3445.1223272310099</v>
      </c>
      <c r="CD3940">
        <v>2783.19266666979</v>
      </c>
      <c r="CE3940">
        <v>113.468701417888</v>
      </c>
      <c r="CF3940">
        <v>548.46095914333796</v>
      </c>
      <c r="CG3940">
        <v>5533.4508642111896</v>
      </c>
      <c r="CH3940">
        <v>2305.94518792896</v>
      </c>
      <c r="CI3940">
        <v>3175.26964311859</v>
      </c>
      <c r="CJ3940">
        <v>52.236033163641899</v>
      </c>
    </row>
    <row r="3941" spans="1:88" x14ac:dyDescent="0.2">
      <c r="A3941" t="s">
        <v>167</v>
      </c>
      <c r="B3941">
        <v>2010</v>
      </c>
      <c r="C3941" t="s">
        <v>39</v>
      </c>
      <c r="D3941" t="s">
        <v>2668</v>
      </c>
      <c r="E3941">
        <v>297.30358191017399</v>
      </c>
      <c r="F3941">
        <v>102.561617878788</v>
      </c>
      <c r="G3941">
        <v>127.072490627392</v>
      </c>
      <c r="H3941">
        <v>67.669473403993905</v>
      </c>
      <c r="I3941">
        <v>0</v>
      </c>
      <c r="J3941">
        <v>0</v>
      </c>
      <c r="K3941">
        <v>0</v>
      </c>
      <c r="L3941">
        <v>297.30358191017399</v>
      </c>
      <c r="M3941">
        <v>259.07255671987798</v>
      </c>
      <c r="N3941">
        <v>99.969879066973206</v>
      </c>
      <c r="O3941">
        <v>125.755870249653</v>
      </c>
      <c r="P3941">
        <v>33.346807403252498</v>
      </c>
      <c r="Q3941">
        <v>0</v>
      </c>
      <c r="R3941">
        <v>0</v>
      </c>
      <c r="S3941">
        <v>0</v>
      </c>
      <c r="T3941">
        <v>259.07255671987798</v>
      </c>
      <c r="U3941">
        <v>706.93554892043801</v>
      </c>
      <c r="V3941">
        <v>19.448238561935401</v>
      </c>
      <c r="W3941">
        <v>4.3869999383975902</v>
      </c>
      <c r="X3941">
        <v>683.10031042010303</v>
      </c>
      <c r="Y3941">
        <v>52.801619107552298</v>
      </c>
      <c r="Z3941">
        <v>7.0655464690156302</v>
      </c>
      <c r="AA3941">
        <v>4.0501522794608302</v>
      </c>
      <c r="AB3941">
        <v>41.685920359075702</v>
      </c>
      <c r="AC3941">
        <v>3744.4753739425701</v>
      </c>
      <c r="AD3941">
        <v>0</v>
      </c>
      <c r="AE3941">
        <v>0</v>
      </c>
      <c r="AF3941">
        <v>3744.4753739425701</v>
      </c>
      <c r="AG3941">
        <v>795.26113676251305</v>
      </c>
      <c r="AH3941">
        <v>0</v>
      </c>
      <c r="AI3941">
        <v>0</v>
      </c>
      <c r="AJ3941">
        <v>795.26113676251305</v>
      </c>
      <c r="AK3941">
        <v>281.27874290743699</v>
      </c>
      <c r="AL3941">
        <v>0</v>
      </c>
      <c r="AM3941">
        <v>0</v>
      </c>
      <c r="AN3941">
        <v>281.27874290743699</v>
      </c>
      <c r="AO3941">
        <v>4821.0152536125297</v>
      </c>
      <c r="AP3941">
        <v>0</v>
      </c>
      <c r="AQ3941">
        <v>0</v>
      </c>
      <c r="AR3941">
        <v>4821.0152536125297</v>
      </c>
      <c r="AS3941">
        <v>806.03392989941801</v>
      </c>
      <c r="AT3941">
        <v>116.14095752861201</v>
      </c>
      <c r="AU3941">
        <v>619.51591346419696</v>
      </c>
      <c r="AV3941">
        <v>70.377058906607303</v>
      </c>
      <c r="AW3941">
        <v>139.24200751189301</v>
      </c>
      <c r="AX3941">
        <v>3.0853055327031398</v>
      </c>
      <c r="AY3941">
        <v>6.9778016123525397</v>
      </c>
      <c r="AZ3941">
        <v>129.17890036683801</v>
      </c>
      <c r="BA3941">
        <v>472.19448813134801</v>
      </c>
      <c r="BB3941">
        <v>32.268036398561598</v>
      </c>
      <c r="BC3941">
        <v>89.414271830538894</v>
      </c>
      <c r="BD3941">
        <v>350.512179902247</v>
      </c>
      <c r="BE3941">
        <v>1116.8477172435701</v>
      </c>
      <c r="BF3941">
        <v>165.622356682857</v>
      </c>
      <c r="BG3941">
        <v>884.25955579700701</v>
      </c>
      <c r="BH3941">
        <v>66.9658047637039</v>
      </c>
      <c r="BI3941">
        <v>248.419433686009</v>
      </c>
      <c r="BJ3941">
        <v>65.911575774449403</v>
      </c>
      <c r="BK3941">
        <v>136.469833170275</v>
      </c>
      <c r="BL3941">
        <v>46.038024741285298</v>
      </c>
      <c r="BM3941">
        <v>94.931421889438496</v>
      </c>
      <c r="BN3941">
        <v>18.421614464141999</v>
      </c>
      <c r="BO3941">
        <v>56.379535196405897</v>
      </c>
      <c r="BP3941">
        <v>20.130272228890501</v>
      </c>
      <c r="BQ3941">
        <v>163.211507199425</v>
      </c>
      <c r="BR3941">
        <v>23.263131182348499</v>
      </c>
      <c r="BS3941">
        <v>102.171776285162</v>
      </c>
      <c r="BT3941">
        <v>37.776599731915098</v>
      </c>
      <c r="BU3941">
        <v>229.06276145631199</v>
      </c>
      <c r="BV3941">
        <v>24.820091906389699</v>
      </c>
      <c r="BW3941">
        <v>152.215261432641</v>
      </c>
      <c r="BX3941">
        <v>52.027408117281603</v>
      </c>
      <c r="BY3941">
        <v>167.67951367351299</v>
      </c>
      <c r="BZ3941">
        <v>119.115320392987</v>
      </c>
      <c r="CA3941">
        <v>3.8305253631824501</v>
      </c>
      <c r="CB3941">
        <v>44.733667917344</v>
      </c>
      <c r="CC3941">
        <v>1723.6123019117299</v>
      </c>
      <c r="CD3941">
        <v>1255.53349512979</v>
      </c>
      <c r="CE3941">
        <v>53.430758000140798</v>
      </c>
      <c r="CF3941">
        <v>414.648048781792</v>
      </c>
      <c r="CG3941">
        <v>3013.9665829075202</v>
      </c>
      <c r="CH3941">
        <v>1223.66443497102</v>
      </c>
      <c r="CI3941">
        <v>1727.1643411059899</v>
      </c>
      <c r="CJ3941">
        <v>63.137806830503898</v>
      </c>
    </row>
    <row r="3942" spans="1:88" x14ac:dyDescent="0.2">
      <c r="A3942" t="s">
        <v>167</v>
      </c>
      <c r="B3942">
        <v>2010</v>
      </c>
      <c r="C3942" t="s">
        <v>40</v>
      </c>
      <c r="D3942" t="s">
        <v>2669</v>
      </c>
      <c r="E3942">
        <v>74.100710496113606</v>
      </c>
      <c r="F3942">
        <v>21.060446560034102</v>
      </c>
      <c r="G3942">
        <v>40.951811461610603</v>
      </c>
      <c r="H3942">
        <v>12.088452474468999</v>
      </c>
      <c r="I3942">
        <v>0</v>
      </c>
      <c r="J3942">
        <v>642.65202352990696</v>
      </c>
      <c r="K3942">
        <v>642.65202352990696</v>
      </c>
      <c r="L3942">
        <v>716.75273402602056</v>
      </c>
      <c r="M3942">
        <v>64.416084708675797</v>
      </c>
      <c r="N3942">
        <v>20.483787001658499</v>
      </c>
      <c r="O3942">
        <v>40.564883188259003</v>
      </c>
      <c r="P3942">
        <v>3.36741451875836</v>
      </c>
      <c r="Q3942">
        <v>0</v>
      </c>
      <c r="R3942">
        <v>511.81297772389098</v>
      </c>
      <c r="S3942">
        <v>511.81297772389098</v>
      </c>
      <c r="T3942">
        <v>576.22906243256682</v>
      </c>
      <c r="U3942">
        <v>185.92224897177701</v>
      </c>
      <c r="V3942">
        <v>4.2646612927832397</v>
      </c>
      <c r="W3942">
        <v>1.92781383501342</v>
      </c>
      <c r="X3942">
        <v>179.72977384397899</v>
      </c>
      <c r="Y3942">
        <v>12.4318120144522</v>
      </c>
      <c r="Z3942">
        <v>1.5773255907919701</v>
      </c>
      <c r="AA3942">
        <v>1.13668767609493</v>
      </c>
      <c r="AB3942">
        <v>9.7177987475652792</v>
      </c>
      <c r="AC3942">
        <v>1236.13107209798</v>
      </c>
      <c r="AD3942">
        <v>0</v>
      </c>
      <c r="AE3942">
        <v>0</v>
      </c>
      <c r="AF3942">
        <v>1236.13107209798</v>
      </c>
      <c r="AG3942">
        <v>43.339904731143399</v>
      </c>
      <c r="AH3942">
        <v>0</v>
      </c>
      <c r="AI3942">
        <v>0</v>
      </c>
      <c r="AJ3942">
        <v>43.339904731143399</v>
      </c>
      <c r="AK3942">
        <v>52.545368380074699</v>
      </c>
      <c r="AL3942">
        <v>0</v>
      </c>
      <c r="AM3942">
        <v>0</v>
      </c>
      <c r="AN3942">
        <v>52.545368380074699</v>
      </c>
      <c r="AO3942">
        <v>1332.0163452091999</v>
      </c>
      <c r="AP3942">
        <v>0</v>
      </c>
      <c r="AQ3942">
        <v>0</v>
      </c>
      <c r="AR3942">
        <v>1332.0163452091999</v>
      </c>
      <c r="AS3942">
        <v>258.96295763796002</v>
      </c>
      <c r="AT3942">
        <v>27.252201926090098</v>
      </c>
      <c r="AU3942">
        <v>223.512298475021</v>
      </c>
      <c r="AV3942">
        <v>8.1984572368495403</v>
      </c>
      <c r="AW3942">
        <v>38.563258973294303</v>
      </c>
      <c r="AX3942">
        <v>0.64286415865381996</v>
      </c>
      <c r="AY3942">
        <v>3.8929142031352</v>
      </c>
      <c r="AZ3942">
        <v>34.027480611505297</v>
      </c>
      <c r="BA3942">
        <v>124.317879145587</v>
      </c>
      <c r="BB3942">
        <v>7.1114239273124502</v>
      </c>
      <c r="BC3942">
        <v>35.662329796605498</v>
      </c>
      <c r="BD3942">
        <v>81.544125421669193</v>
      </c>
      <c r="BE3942">
        <v>296.54723359028702</v>
      </c>
      <c r="BF3942">
        <v>30.685995788687698</v>
      </c>
      <c r="BG3942">
        <v>252.03322204632701</v>
      </c>
      <c r="BH3942">
        <v>13.8280157552723</v>
      </c>
      <c r="BI3942">
        <v>53.424553953251298</v>
      </c>
      <c r="BJ3942">
        <v>11.6970498799258</v>
      </c>
      <c r="BK3942">
        <v>37.167129441647702</v>
      </c>
      <c r="BL3942">
        <v>4.56037463167785</v>
      </c>
      <c r="BM3942">
        <v>23.661931415443402</v>
      </c>
      <c r="BN3942">
        <v>3.85626532623577</v>
      </c>
      <c r="BO3942">
        <v>16.8522512101916</v>
      </c>
      <c r="BP3942">
        <v>2.9534148790160701</v>
      </c>
      <c r="BQ3942">
        <v>46.3896559913657</v>
      </c>
      <c r="BR3942">
        <v>4.8585304098529702</v>
      </c>
      <c r="BS3942">
        <v>35.184550530723399</v>
      </c>
      <c r="BT3942">
        <v>6.3465750507893404</v>
      </c>
      <c r="BU3942">
        <v>69.145586103796802</v>
      </c>
      <c r="BV3942">
        <v>5.1083128594151503</v>
      </c>
      <c r="BW3942">
        <v>55.722303936056399</v>
      </c>
      <c r="BX3942">
        <v>8.31496930832534</v>
      </c>
      <c r="BY3942">
        <v>40.825483919037303</v>
      </c>
      <c r="BZ3942">
        <v>25.4835277889613</v>
      </c>
      <c r="CA3942">
        <v>1.3251716366431801</v>
      </c>
      <c r="CB3942">
        <v>14.0167844934328</v>
      </c>
      <c r="CC3942">
        <v>417.28212582408202</v>
      </c>
      <c r="CD3942">
        <v>268.678681553876</v>
      </c>
      <c r="CE3942">
        <v>19.0227701778884</v>
      </c>
      <c r="CF3942">
        <v>129.58067409231799</v>
      </c>
      <c r="CG3942">
        <v>811.19448945812701</v>
      </c>
      <c r="CH3942">
        <v>248.24466916823999</v>
      </c>
      <c r="CI3942">
        <v>558.21417261256397</v>
      </c>
      <c r="CJ3942">
        <v>4.7356476773226603</v>
      </c>
    </row>
    <row r="3943" spans="1:88" x14ac:dyDescent="0.2">
      <c r="A3943" t="s">
        <v>167</v>
      </c>
      <c r="B3943">
        <v>2010</v>
      </c>
      <c r="C3943" t="s">
        <v>41</v>
      </c>
      <c r="D3943" t="s">
        <v>2670</v>
      </c>
      <c r="E3943">
        <v>471.07981219027999</v>
      </c>
      <c r="F3943">
        <v>79.551100086182998</v>
      </c>
      <c r="G3943">
        <v>301.27052770372802</v>
      </c>
      <c r="H3943">
        <v>90.258184400369501</v>
      </c>
      <c r="I3943">
        <v>0</v>
      </c>
      <c r="J3943">
        <v>100.52759720318301</v>
      </c>
      <c r="K3943">
        <v>100.52759720318301</v>
      </c>
      <c r="L3943">
        <v>571.60740939346306</v>
      </c>
      <c r="M3943">
        <v>398.57987580293201</v>
      </c>
      <c r="N3943">
        <v>77.663867750621804</v>
      </c>
      <c r="O3943">
        <v>298.13306254942</v>
      </c>
      <c r="P3943">
        <v>22.782945502890399</v>
      </c>
      <c r="Q3943">
        <v>0</v>
      </c>
      <c r="R3943">
        <v>84.013406451706402</v>
      </c>
      <c r="S3943">
        <v>84.013406451706402</v>
      </c>
      <c r="T3943">
        <v>482.59328225463844</v>
      </c>
      <c r="U3943">
        <v>1258.1082892116101</v>
      </c>
      <c r="V3943">
        <v>16.824479343516</v>
      </c>
      <c r="W3943">
        <v>8.2740298227986298</v>
      </c>
      <c r="X3943">
        <v>1233.00978004529</v>
      </c>
      <c r="Y3943">
        <v>99.799244023126406</v>
      </c>
      <c r="Z3943">
        <v>4.9215448052795496</v>
      </c>
      <c r="AA3943">
        <v>9.8342765393904905</v>
      </c>
      <c r="AB3943">
        <v>85.043422678456295</v>
      </c>
      <c r="AC3943">
        <v>10274.5516566357</v>
      </c>
      <c r="AD3943">
        <v>0</v>
      </c>
      <c r="AE3943">
        <v>0</v>
      </c>
      <c r="AF3943">
        <v>10274.5516566357</v>
      </c>
      <c r="AG3943">
        <v>651.187481996918</v>
      </c>
      <c r="AH3943">
        <v>0</v>
      </c>
      <c r="AI3943">
        <v>0</v>
      </c>
      <c r="AJ3943">
        <v>651.187481996918</v>
      </c>
      <c r="AK3943">
        <v>382.09796038675699</v>
      </c>
      <c r="AL3943">
        <v>0</v>
      </c>
      <c r="AM3943">
        <v>0</v>
      </c>
      <c r="AN3943">
        <v>382.09796038675699</v>
      </c>
      <c r="AO3943">
        <v>11307.8370990194</v>
      </c>
      <c r="AP3943">
        <v>0</v>
      </c>
      <c r="AQ3943">
        <v>0</v>
      </c>
      <c r="AR3943">
        <v>11307.8370990194</v>
      </c>
      <c r="AS3943">
        <v>1242.68193597904</v>
      </c>
      <c r="AT3943">
        <v>140.39739024408399</v>
      </c>
      <c r="AU3943">
        <v>1036.3430191321199</v>
      </c>
      <c r="AV3943">
        <v>65.941526602831601</v>
      </c>
      <c r="AW3943">
        <v>334.103926099766</v>
      </c>
      <c r="AX3943">
        <v>2.3308241746515801</v>
      </c>
      <c r="AY3943">
        <v>15.3598011324932</v>
      </c>
      <c r="AZ3943">
        <v>316.41330079262201</v>
      </c>
      <c r="BA3943">
        <v>768.28162560026499</v>
      </c>
      <c r="BB3943">
        <v>26.158859761265202</v>
      </c>
      <c r="BC3943">
        <v>181.23859556015799</v>
      </c>
      <c r="BD3943">
        <v>560.884170278841</v>
      </c>
      <c r="BE3943">
        <v>2939.5437466795702</v>
      </c>
      <c r="BF3943">
        <v>115.76500646273099</v>
      </c>
      <c r="BG3943">
        <v>2704.8588482147402</v>
      </c>
      <c r="BH3943">
        <v>118.919892002099</v>
      </c>
      <c r="BI3943">
        <v>596.59901516462696</v>
      </c>
      <c r="BJ3943">
        <v>44.264926754770599</v>
      </c>
      <c r="BK3943">
        <v>516.03643138628604</v>
      </c>
      <c r="BL3943">
        <v>36.297657023570302</v>
      </c>
      <c r="BM3943">
        <v>209.884489704766</v>
      </c>
      <c r="BN3943">
        <v>15.2110228861598</v>
      </c>
      <c r="BO3943">
        <v>174.84967448032799</v>
      </c>
      <c r="BP3943">
        <v>19.823792338277801</v>
      </c>
      <c r="BQ3943">
        <v>353.889563994887</v>
      </c>
      <c r="BR3943">
        <v>18.399037666666999</v>
      </c>
      <c r="BS3943">
        <v>287.15713382004799</v>
      </c>
      <c r="BT3943">
        <v>48.3333925081727</v>
      </c>
      <c r="BU3943">
        <v>484.71495512696998</v>
      </c>
      <c r="BV3943">
        <v>19.2915959717742</v>
      </c>
      <c r="BW3943">
        <v>404.12519159704402</v>
      </c>
      <c r="BX3943">
        <v>61.298167558151803</v>
      </c>
      <c r="BY3943">
        <v>135.49416821186301</v>
      </c>
      <c r="BZ3943">
        <v>79.856198099538602</v>
      </c>
      <c r="CA3943">
        <v>9.1584515468480205</v>
      </c>
      <c r="CB3943">
        <v>46.479518565475999</v>
      </c>
      <c r="CC3943">
        <v>1399.217618978</v>
      </c>
      <c r="CD3943">
        <v>842.26145888349799</v>
      </c>
      <c r="CE3943">
        <v>128.56879001345001</v>
      </c>
      <c r="CF3943">
        <v>428.38737008104903</v>
      </c>
      <c r="CG3943">
        <v>5083.0535501641898</v>
      </c>
      <c r="CH3943">
        <v>999.47184772240496</v>
      </c>
      <c r="CI3943">
        <v>4057.5455977421998</v>
      </c>
      <c r="CJ3943">
        <v>26.036104699579599</v>
      </c>
    </row>
    <row r="3944" spans="1:88" x14ac:dyDescent="0.2">
      <c r="A3944" t="s">
        <v>167</v>
      </c>
      <c r="B3944">
        <v>2010</v>
      </c>
      <c r="C3944" t="s">
        <v>99</v>
      </c>
      <c r="D3944" t="s">
        <v>2671</v>
      </c>
      <c r="E3944">
        <v>232.556531131144</v>
      </c>
      <c r="F3944">
        <v>17.705188228386799</v>
      </c>
      <c r="G3944">
        <v>202.044190180111</v>
      </c>
      <c r="H3944">
        <v>12.8071527226463</v>
      </c>
      <c r="I3944">
        <v>0</v>
      </c>
      <c r="J3944">
        <v>0</v>
      </c>
      <c r="K3944">
        <v>0</v>
      </c>
      <c r="L3944">
        <v>232.556531131144</v>
      </c>
      <c r="M3944">
        <v>219.98128655721601</v>
      </c>
      <c r="N3944">
        <v>17.2692634312676</v>
      </c>
      <c r="O3944">
        <v>199.26591002332401</v>
      </c>
      <c r="P3944">
        <v>3.4461131026243899</v>
      </c>
      <c r="Q3944">
        <v>0</v>
      </c>
      <c r="R3944">
        <v>0</v>
      </c>
      <c r="S3944">
        <v>0</v>
      </c>
      <c r="T3944">
        <v>219.98128655721601</v>
      </c>
      <c r="U3944">
        <v>204.43437368655199</v>
      </c>
      <c r="V3944">
        <v>3.4737282506231599</v>
      </c>
      <c r="W3944">
        <v>3.5668899960599001</v>
      </c>
      <c r="X3944">
        <v>197.39375543986901</v>
      </c>
      <c r="Y3944">
        <v>20.904140293987901</v>
      </c>
      <c r="Z3944">
        <v>1.1714147344081001</v>
      </c>
      <c r="AA3944">
        <v>9.0238520365301707</v>
      </c>
      <c r="AB3944">
        <v>10.708873523049601</v>
      </c>
      <c r="AC3944">
        <v>1149.1149703071101</v>
      </c>
      <c r="AD3944">
        <v>0</v>
      </c>
      <c r="AE3944">
        <v>0</v>
      </c>
      <c r="AF3944">
        <v>1149.1149703071101</v>
      </c>
      <c r="AG3944">
        <v>47.992601486402201</v>
      </c>
      <c r="AH3944">
        <v>0</v>
      </c>
      <c r="AI3944">
        <v>0</v>
      </c>
      <c r="AJ3944">
        <v>47.992601486402201</v>
      </c>
      <c r="AK3944">
        <v>37.972300246669697</v>
      </c>
      <c r="AL3944">
        <v>0</v>
      </c>
      <c r="AM3944">
        <v>0</v>
      </c>
      <c r="AN3944">
        <v>37.972300246669697</v>
      </c>
      <c r="AO3944">
        <v>1235.0798720401899</v>
      </c>
      <c r="AP3944">
        <v>0</v>
      </c>
      <c r="AQ3944">
        <v>0</v>
      </c>
      <c r="AR3944">
        <v>1235.0798720401899</v>
      </c>
      <c r="AS3944">
        <v>656.16534939731196</v>
      </c>
      <c r="AT3944">
        <v>24.9805878799413</v>
      </c>
      <c r="AU3944">
        <v>624.975890793649</v>
      </c>
      <c r="AV3944">
        <v>6.2088707237222804</v>
      </c>
      <c r="AW3944">
        <v>41.823980518806202</v>
      </c>
      <c r="AX3944">
        <v>0.53241470060815899</v>
      </c>
      <c r="AY3944">
        <v>2.3145998109144101</v>
      </c>
      <c r="AZ3944">
        <v>38.9769660072837</v>
      </c>
      <c r="BA3944">
        <v>168.51408096918999</v>
      </c>
      <c r="BB3944">
        <v>5.6591787262164299</v>
      </c>
      <c r="BC3944">
        <v>72.2236621155118</v>
      </c>
      <c r="BD3944">
        <v>90.631240127461496</v>
      </c>
      <c r="BE3944">
        <v>1639.5109483159299</v>
      </c>
      <c r="BF3944">
        <v>24.641455589630901</v>
      </c>
      <c r="BG3944">
        <v>1601.30167871105</v>
      </c>
      <c r="BH3944">
        <v>13.5678140152488</v>
      </c>
      <c r="BI3944">
        <v>332.60832911415997</v>
      </c>
      <c r="BJ3944">
        <v>9.1880256722079405</v>
      </c>
      <c r="BK3944">
        <v>319.36961684300002</v>
      </c>
      <c r="BL3944">
        <v>4.0506865989518204</v>
      </c>
      <c r="BM3944">
        <v>90.4416295080471</v>
      </c>
      <c r="BN3944">
        <v>3.0908650807187801</v>
      </c>
      <c r="BO3944">
        <v>84.164388503665293</v>
      </c>
      <c r="BP3944">
        <v>3.1863759236631699</v>
      </c>
      <c r="BQ3944">
        <v>115.018787516057</v>
      </c>
      <c r="BR3944">
        <v>3.82665608545001</v>
      </c>
      <c r="BS3944">
        <v>104.41850156290199</v>
      </c>
      <c r="BT3944">
        <v>6.7736298677048197</v>
      </c>
      <c r="BU3944">
        <v>132.42549748233699</v>
      </c>
      <c r="BV3944">
        <v>4.0241487430359699</v>
      </c>
      <c r="BW3944">
        <v>119.74568296429401</v>
      </c>
      <c r="BX3944">
        <v>8.6556657750065398</v>
      </c>
      <c r="BY3944">
        <v>28.777735982711398</v>
      </c>
      <c r="BZ3944">
        <v>18.900930898877402</v>
      </c>
      <c r="CA3944">
        <v>2.2230458607958701</v>
      </c>
      <c r="CB3944">
        <v>7.6537592230380804</v>
      </c>
      <c r="CC3944">
        <v>302.06501035571898</v>
      </c>
      <c r="CD3944">
        <v>199.10788544285401</v>
      </c>
      <c r="CE3944">
        <v>32.533672689518802</v>
      </c>
      <c r="CF3944">
        <v>70.423452223346402</v>
      </c>
      <c r="CG3944">
        <v>2953.59948138241</v>
      </c>
      <c r="CH3944">
        <v>217.51753172222999</v>
      </c>
      <c r="CI3944">
        <v>2731.8704035380201</v>
      </c>
      <c r="CJ3944">
        <v>4.2115461221650996</v>
      </c>
    </row>
    <row r="3945" spans="1:88" x14ac:dyDescent="0.2">
      <c r="A3945" t="s">
        <v>167</v>
      </c>
      <c r="B3945">
        <v>2010</v>
      </c>
      <c r="C3945" t="s">
        <v>3779</v>
      </c>
      <c r="D3945" t="s">
        <v>3855</v>
      </c>
      <c r="E3945">
        <v>19.645013104367699</v>
      </c>
      <c r="F3945">
        <v>8.0746255918129393</v>
      </c>
      <c r="G3945">
        <v>8.4888370672224802</v>
      </c>
      <c r="H3945">
        <v>3.0815504453323301</v>
      </c>
      <c r="I3945">
        <v>0</v>
      </c>
      <c r="J3945">
        <v>0</v>
      </c>
      <c r="K3945">
        <v>0</v>
      </c>
      <c r="L3945">
        <v>19.645013104367699</v>
      </c>
      <c r="M3945">
        <v>17.168523087567699</v>
      </c>
      <c r="N3945">
        <v>7.8628184901716303</v>
      </c>
      <c r="O3945">
        <v>8.3901073117855507</v>
      </c>
      <c r="P3945">
        <v>0.91559728561056097</v>
      </c>
      <c r="Q3945">
        <v>0</v>
      </c>
      <c r="R3945">
        <v>0</v>
      </c>
      <c r="S3945">
        <v>0</v>
      </c>
      <c r="T3945">
        <v>17.168523087567699</v>
      </c>
      <c r="U3945">
        <v>50.608568120743897</v>
      </c>
      <c r="V3945">
        <v>1.99650999218393</v>
      </c>
      <c r="W3945">
        <v>0.67526455127390095</v>
      </c>
      <c r="X3945">
        <v>47.936793577285997</v>
      </c>
      <c r="Y3945">
        <v>3.2698690623209901</v>
      </c>
      <c r="Z3945">
        <v>0.54326963703594</v>
      </c>
      <c r="AA3945">
        <v>0.27465819347341702</v>
      </c>
      <c r="AB3945">
        <v>2.45194123181163</v>
      </c>
      <c r="AC3945">
        <v>212.18754948509999</v>
      </c>
      <c r="AD3945">
        <v>0</v>
      </c>
      <c r="AE3945">
        <v>0</v>
      </c>
      <c r="AF3945">
        <v>212.18754948509999</v>
      </c>
      <c r="AG3945">
        <v>12.908296071229101</v>
      </c>
      <c r="AH3945">
        <v>0</v>
      </c>
      <c r="AI3945">
        <v>0</v>
      </c>
      <c r="AJ3945">
        <v>12.908296071229101</v>
      </c>
      <c r="AK3945">
        <v>11.790286087911101</v>
      </c>
      <c r="AL3945">
        <v>0</v>
      </c>
      <c r="AM3945">
        <v>0</v>
      </c>
      <c r="AN3945">
        <v>11.790286087911101</v>
      </c>
      <c r="AO3945">
        <v>236.88613164424001</v>
      </c>
      <c r="AP3945">
        <v>0</v>
      </c>
      <c r="AQ3945">
        <v>0</v>
      </c>
      <c r="AR3945">
        <v>236.88613164424001</v>
      </c>
      <c r="AS3945">
        <v>284.49834407400999</v>
      </c>
      <c r="AT3945">
        <v>18.0380588019699</v>
      </c>
      <c r="AU3945">
        <v>264.93380334205801</v>
      </c>
      <c r="AV3945">
        <v>1.52648192998091</v>
      </c>
      <c r="AW3945">
        <v>8.0938960280125407</v>
      </c>
      <c r="AX3945">
        <v>0.24211103558802999</v>
      </c>
      <c r="AY3945">
        <v>0.34280583057983</v>
      </c>
      <c r="AZ3945">
        <v>7.5089791618447004</v>
      </c>
      <c r="BA3945">
        <v>34.970335640493197</v>
      </c>
      <c r="BB3945">
        <v>3.09734166590238</v>
      </c>
      <c r="BC3945">
        <v>12.644063483381199</v>
      </c>
      <c r="BD3945">
        <v>19.228930491209699</v>
      </c>
      <c r="BE3945">
        <v>57.684526788061198</v>
      </c>
      <c r="BF3945">
        <v>10.984637612001899</v>
      </c>
      <c r="BG3945">
        <v>43.932338367550599</v>
      </c>
      <c r="BH3945">
        <v>2.7675508085087301</v>
      </c>
      <c r="BI3945">
        <v>9.3936223734029305</v>
      </c>
      <c r="BJ3945">
        <v>4.2749887090959504</v>
      </c>
      <c r="BK3945">
        <v>4.0535739968291598</v>
      </c>
      <c r="BL3945">
        <v>1.0650596674778201</v>
      </c>
      <c r="BM3945">
        <v>5.9025636278461002</v>
      </c>
      <c r="BN3945">
        <v>1.59866848817278</v>
      </c>
      <c r="BO3945">
        <v>2.3861085267662299</v>
      </c>
      <c r="BP3945">
        <v>1.91778661290709</v>
      </c>
      <c r="BQ3945">
        <v>9.0815728882246098</v>
      </c>
      <c r="BR3945">
        <v>1.9182529791345699</v>
      </c>
      <c r="BS3945">
        <v>4.3993438853165996</v>
      </c>
      <c r="BT3945">
        <v>2.7639760237734401</v>
      </c>
      <c r="BU3945">
        <v>12.037402066239</v>
      </c>
      <c r="BV3945">
        <v>1.98833581771871</v>
      </c>
      <c r="BW3945">
        <v>6.6687457382567397</v>
      </c>
      <c r="BX3945">
        <v>3.3803205102635099</v>
      </c>
      <c r="BY3945">
        <v>10.220237494870799</v>
      </c>
      <c r="BZ3945">
        <v>8.70403284319082</v>
      </c>
      <c r="CA3945">
        <v>0.241496618499461</v>
      </c>
      <c r="CB3945">
        <v>1.2747080331804901</v>
      </c>
      <c r="CC3945">
        <v>106.792404675299</v>
      </c>
      <c r="CD3945">
        <v>91.537599045796895</v>
      </c>
      <c r="CE3945">
        <v>3.4119269477689702</v>
      </c>
      <c r="CF3945">
        <v>11.842878681733801</v>
      </c>
      <c r="CG3945">
        <v>215.33438252509299</v>
      </c>
      <c r="CH3945">
        <v>97.960279588799693</v>
      </c>
      <c r="CI3945">
        <v>116.161966448736</v>
      </c>
      <c r="CJ3945">
        <v>1.2121364875570999</v>
      </c>
    </row>
    <row r="3946" spans="1:88" x14ac:dyDescent="0.2">
      <c r="A3946" t="s">
        <v>167</v>
      </c>
      <c r="B3946">
        <v>2010</v>
      </c>
      <c r="C3946" t="s">
        <v>42</v>
      </c>
      <c r="D3946" t="s">
        <v>2672</v>
      </c>
      <c r="E3946">
        <v>7.0179860307619899</v>
      </c>
      <c r="F3946">
        <v>2.6780892124009998</v>
      </c>
      <c r="G3946">
        <v>2.87390724624938</v>
      </c>
      <c r="H3946">
        <v>1.4659895721116301</v>
      </c>
      <c r="I3946">
        <v>0</v>
      </c>
      <c r="J3946">
        <v>0</v>
      </c>
      <c r="K3946">
        <v>0</v>
      </c>
      <c r="L3946">
        <v>7.0179860307619899</v>
      </c>
      <c r="M3946">
        <v>5.7296617090402</v>
      </c>
      <c r="N3946">
        <v>2.5795574610302401</v>
      </c>
      <c r="O3946">
        <v>2.8456433250681701</v>
      </c>
      <c r="P3946">
        <v>0.304460922941796</v>
      </c>
      <c r="Q3946">
        <v>0</v>
      </c>
      <c r="R3946">
        <v>0</v>
      </c>
      <c r="S3946">
        <v>0</v>
      </c>
      <c r="T3946">
        <v>5.7296617090402</v>
      </c>
      <c r="U3946">
        <v>26.443862922310199</v>
      </c>
      <c r="V3946">
        <v>1.3382056076458899</v>
      </c>
      <c r="W3946">
        <v>0.149697609996188</v>
      </c>
      <c r="X3946">
        <v>24.9559597046681</v>
      </c>
      <c r="Y3946">
        <v>1.7135147803645201</v>
      </c>
      <c r="Z3946">
        <v>0.218377889864489</v>
      </c>
      <c r="AA3946">
        <v>8.2286848762761905E-2</v>
      </c>
      <c r="AB3946">
        <v>1.41285004173727</v>
      </c>
      <c r="AC3946">
        <v>109.71072572945</v>
      </c>
      <c r="AD3946">
        <v>0</v>
      </c>
      <c r="AE3946">
        <v>0</v>
      </c>
      <c r="AF3946">
        <v>109.71072572945</v>
      </c>
      <c r="AG3946">
        <v>3.3119619572261501</v>
      </c>
      <c r="AH3946">
        <v>0</v>
      </c>
      <c r="AI3946">
        <v>0</v>
      </c>
      <c r="AJ3946">
        <v>3.3119619572261501</v>
      </c>
      <c r="AK3946">
        <v>3.6094471964619301</v>
      </c>
      <c r="AL3946">
        <v>0</v>
      </c>
      <c r="AM3946">
        <v>0</v>
      </c>
      <c r="AN3946">
        <v>3.6094471964619301</v>
      </c>
      <c r="AO3946">
        <v>116.63213488313799</v>
      </c>
      <c r="AP3946">
        <v>0</v>
      </c>
      <c r="AQ3946">
        <v>0</v>
      </c>
      <c r="AR3946">
        <v>116.63213488313799</v>
      </c>
      <c r="AS3946">
        <v>35.208383961630403</v>
      </c>
      <c r="AT3946">
        <v>15.7973188273681</v>
      </c>
      <c r="AU3946">
        <v>18.849059250608299</v>
      </c>
      <c r="AV3946">
        <v>0.56200588365403703</v>
      </c>
      <c r="AW3946">
        <v>5.3579037940202801</v>
      </c>
      <c r="AX3946">
        <v>9.5194055175698497E-2</v>
      </c>
      <c r="AY3946">
        <v>0.18060031469121801</v>
      </c>
      <c r="AZ3946">
        <v>5.0821094241533702</v>
      </c>
      <c r="BA3946">
        <v>12.7554392130791</v>
      </c>
      <c r="BB3946">
        <v>1.8666819929843701</v>
      </c>
      <c r="BC3946">
        <v>2.3305528855162501</v>
      </c>
      <c r="BD3946">
        <v>8.5582043345784395</v>
      </c>
      <c r="BE3946">
        <v>23.860597425868701</v>
      </c>
      <c r="BF3946">
        <v>4.1691202056173502</v>
      </c>
      <c r="BG3946">
        <v>18.035113377820601</v>
      </c>
      <c r="BH3946">
        <v>1.6563638424307501</v>
      </c>
      <c r="BI3946">
        <v>3.6969768930402802</v>
      </c>
      <c r="BJ3946">
        <v>1.56451250505719</v>
      </c>
      <c r="BK3946">
        <v>1.7887696151443</v>
      </c>
      <c r="BL3946">
        <v>0.34369477283878802</v>
      </c>
      <c r="BM3946">
        <v>2.2693835803523301</v>
      </c>
      <c r="BN3946">
        <v>0.95010174760525001</v>
      </c>
      <c r="BO3946">
        <v>1.0323819127935301</v>
      </c>
      <c r="BP3946">
        <v>0.28689991995355502</v>
      </c>
      <c r="BQ3946">
        <v>3.9885263861887199</v>
      </c>
      <c r="BR3946">
        <v>1.07883111299936</v>
      </c>
      <c r="BS3946">
        <v>2.1583028756789</v>
      </c>
      <c r="BT3946">
        <v>0.75139239751045905</v>
      </c>
      <c r="BU3946">
        <v>5.5347656172568298</v>
      </c>
      <c r="BV3946">
        <v>1.1052229878962201</v>
      </c>
      <c r="BW3946">
        <v>3.43440824377317</v>
      </c>
      <c r="BX3946">
        <v>0.99513438558743506</v>
      </c>
      <c r="BY3946">
        <v>4.6192696772856801</v>
      </c>
      <c r="BZ3946">
        <v>3.7341282710680299</v>
      </c>
      <c r="CA3946">
        <v>0.15972524964274901</v>
      </c>
      <c r="CB3946">
        <v>0.725416156574894</v>
      </c>
      <c r="CC3946">
        <v>48.381551955001001</v>
      </c>
      <c r="CD3946">
        <v>39.268922284176902</v>
      </c>
      <c r="CE3946">
        <v>2.3849180160874299</v>
      </c>
      <c r="CF3946">
        <v>6.7277116547366802</v>
      </c>
      <c r="CG3946">
        <v>71.1577968329036</v>
      </c>
      <c r="CH3946">
        <v>31.390648508571498</v>
      </c>
      <c r="CI3946">
        <v>39.377619801051303</v>
      </c>
      <c r="CJ3946">
        <v>0.38952852328078702</v>
      </c>
    </row>
    <row r="3947" spans="1:88" x14ac:dyDescent="0.2">
      <c r="A3947" t="s">
        <v>167</v>
      </c>
      <c r="B3947">
        <v>2010</v>
      </c>
      <c r="C3947" t="s">
        <v>43</v>
      </c>
      <c r="D3947" t="s">
        <v>2673</v>
      </c>
      <c r="E3947">
        <v>3.6026794114882299</v>
      </c>
      <c r="F3947">
        <v>1.3090262622846001</v>
      </c>
      <c r="G3947">
        <v>1.1201039607185099</v>
      </c>
      <c r="H3947">
        <v>1.1735491884851199</v>
      </c>
      <c r="I3947">
        <v>0</v>
      </c>
      <c r="J3947">
        <v>0.227039556838082</v>
      </c>
      <c r="K3947">
        <v>0.227039556838082</v>
      </c>
      <c r="L3947">
        <v>3.8297189683263118</v>
      </c>
      <c r="M3947">
        <v>2.5279445310455699</v>
      </c>
      <c r="N3947">
        <v>1.2585935054554001</v>
      </c>
      <c r="O3947">
        <v>1.1090256632458799</v>
      </c>
      <c r="P3947">
        <v>0.16032536234428901</v>
      </c>
      <c r="Q3947">
        <v>0</v>
      </c>
      <c r="R3947">
        <v>0.16652954988289101</v>
      </c>
      <c r="S3947">
        <v>0.16652954988289101</v>
      </c>
      <c r="T3947">
        <v>2.6944740809284609</v>
      </c>
      <c r="U3947">
        <v>13.200255516932399</v>
      </c>
      <c r="V3947">
        <v>0.67591120330969601</v>
      </c>
      <c r="W3947">
        <v>4.9126015473519899E-2</v>
      </c>
      <c r="X3947">
        <v>12.4752182981491</v>
      </c>
      <c r="Y3947">
        <v>2.2962097915639599</v>
      </c>
      <c r="Z3947">
        <v>0.112533479014979</v>
      </c>
      <c r="AA3947">
        <v>3.3054184851629698E-2</v>
      </c>
      <c r="AB3947">
        <v>2.1506221276973498</v>
      </c>
      <c r="AC3947">
        <v>56.650197995856502</v>
      </c>
      <c r="AD3947">
        <v>0</v>
      </c>
      <c r="AE3947">
        <v>0</v>
      </c>
      <c r="AF3947">
        <v>56.650197995856502</v>
      </c>
      <c r="AG3947">
        <v>1.8527762891544</v>
      </c>
      <c r="AH3947">
        <v>0</v>
      </c>
      <c r="AI3947">
        <v>0</v>
      </c>
      <c r="AJ3947">
        <v>1.8527762891544</v>
      </c>
      <c r="AK3947">
        <v>1.97066794715578</v>
      </c>
      <c r="AL3947">
        <v>0</v>
      </c>
      <c r="AM3947">
        <v>0</v>
      </c>
      <c r="AN3947">
        <v>1.97066794715578</v>
      </c>
      <c r="AO3947">
        <v>60.473642232166704</v>
      </c>
      <c r="AP3947">
        <v>0</v>
      </c>
      <c r="AQ3947">
        <v>0</v>
      </c>
      <c r="AR3947">
        <v>60.473642232166704</v>
      </c>
      <c r="AS3947">
        <v>15.675996107083799</v>
      </c>
      <c r="AT3947">
        <v>7.8743911719281598</v>
      </c>
      <c r="AU3947">
        <v>7.5105350720203097</v>
      </c>
      <c r="AV3947">
        <v>0.29106986313525701</v>
      </c>
      <c r="AW3947">
        <v>2.8624342582934199</v>
      </c>
      <c r="AX3947">
        <v>4.8067150556936201E-2</v>
      </c>
      <c r="AY3947">
        <v>8.7354471582734905E-2</v>
      </c>
      <c r="AZ3947">
        <v>2.7270126361537499</v>
      </c>
      <c r="BA3947">
        <v>6.0403920420080501</v>
      </c>
      <c r="BB3947">
        <v>0.94536343583176097</v>
      </c>
      <c r="BC3947">
        <v>1.01441082940067</v>
      </c>
      <c r="BD3947">
        <v>4.08061777677562</v>
      </c>
      <c r="BE3947">
        <v>11.1044577659466</v>
      </c>
      <c r="BF3947">
        <v>2.0978229839176299</v>
      </c>
      <c r="BG3947">
        <v>8.1045471508506903</v>
      </c>
      <c r="BH3947">
        <v>0.90208763117824098</v>
      </c>
      <c r="BI3947">
        <v>2.3472735346928499</v>
      </c>
      <c r="BJ3947">
        <v>0.812909764405782</v>
      </c>
      <c r="BK3947">
        <v>1.35449729414693</v>
      </c>
      <c r="BL3947">
        <v>0.17986647614013801</v>
      </c>
      <c r="BM3947">
        <v>1.1584810687304099</v>
      </c>
      <c r="BN3947">
        <v>0.48158902137144</v>
      </c>
      <c r="BO3947">
        <v>0.54625325955159898</v>
      </c>
      <c r="BP3947">
        <v>0.13063878780737201</v>
      </c>
      <c r="BQ3947">
        <v>1.93016684789755</v>
      </c>
      <c r="BR3947">
        <v>0.54838583839980803</v>
      </c>
      <c r="BS3947">
        <v>1.0144116642971099</v>
      </c>
      <c r="BT3947">
        <v>0.36736934520063702</v>
      </c>
      <c r="BU3947">
        <v>2.5645051448904899</v>
      </c>
      <c r="BV3947">
        <v>0.56155418493226505</v>
      </c>
      <c r="BW3947">
        <v>1.5261337748330399</v>
      </c>
      <c r="BX3947">
        <v>0.47681718512518401</v>
      </c>
      <c r="BY3947">
        <v>2.3401192277627101</v>
      </c>
      <c r="BZ3947">
        <v>1.9423391972869599</v>
      </c>
      <c r="CA3947">
        <v>3.7302725794574797E-2</v>
      </c>
      <c r="CB3947">
        <v>0.36047730468117101</v>
      </c>
      <c r="CC3947">
        <v>24.324374819541099</v>
      </c>
      <c r="CD3947">
        <v>20.428047217804998</v>
      </c>
      <c r="CE3947">
        <v>0.53991132213035997</v>
      </c>
      <c r="CF3947">
        <v>3.3564162796058401</v>
      </c>
      <c r="CG3947">
        <v>30.360352639464899</v>
      </c>
      <c r="CH3947">
        <v>14.982495458968501</v>
      </c>
      <c r="CI3947">
        <v>15.199993834307399</v>
      </c>
      <c r="CJ3947">
        <v>0.177863346188982</v>
      </c>
    </row>
    <row r="3948" spans="1:88" x14ac:dyDescent="0.2">
      <c r="A3948" t="s">
        <v>167</v>
      </c>
      <c r="B3948">
        <v>2010</v>
      </c>
      <c r="C3948" t="s">
        <v>44</v>
      </c>
      <c r="D3948" t="s">
        <v>2674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  <c r="BE3948">
        <v>0</v>
      </c>
      <c r="BF3948">
        <v>0</v>
      </c>
      <c r="BG3948">
        <v>0</v>
      </c>
      <c r="BH3948">
        <v>0</v>
      </c>
      <c r="BI3948">
        <v>0</v>
      </c>
      <c r="BJ3948">
        <v>0</v>
      </c>
      <c r="BK3948">
        <v>0</v>
      </c>
      <c r="BL3948">
        <v>0</v>
      </c>
      <c r="BM3948">
        <v>0</v>
      </c>
      <c r="BN3948">
        <v>0</v>
      </c>
      <c r="BO3948">
        <v>0</v>
      </c>
      <c r="BP3948">
        <v>0</v>
      </c>
      <c r="BQ3948">
        <v>0</v>
      </c>
      <c r="BR3948">
        <v>0</v>
      </c>
      <c r="BS3948">
        <v>0</v>
      </c>
      <c r="BT3948">
        <v>0</v>
      </c>
      <c r="BU3948">
        <v>0</v>
      </c>
      <c r="BV3948">
        <v>0</v>
      </c>
      <c r="BW3948">
        <v>0</v>
      </c>
      <c r="BX3948">
        <v>0</v>
      </c>
      <c r="BY3948">
        <v>0</v>
      </c>
      <c r="BZ3948">
        <v>0</v>
      </c>
      <c r="CA3948">
        <v>0</v>
      </c>
      <c r="CB3948">
        <v>0</v>
      </c>
      <c r="CC3948">
        <v>0</v>
      </c>
      <c r="CD3948">
        <v>0</v>
      </c>
      <c r="CE3948">
        <v>0</v>
      </c>
      <c r="CF3948">
        <v>0</v>
      </c>
      <c r="CG3948">
        <v>0</v>
      </c>
      <c r="CH3948">
        <v>0</v>
      </c>
      <c r="CI3948">
        <v>0</v>
      </c>
      <c r="CJ3948">
        <v>0</v>
      </c>
    </row>
    <row r="3949" spans="1:88" x14ac:dyDescent="0.2">
      <c r="A3949" t="s">
        <v>167</v>
      </c>
      <c r="B3949">
        <v>2010</v>
      </c>
      <c r="C3949" t="s">
        <v>45</v>
      </c>
      <c r="D3949" t="s">
        <v>2675</v>
      </c>
      <c r="E3949">
        <v>1.5879864867129601</v>
      </c>
      <c r="F3949">
        <v>0.58698390920631305</v>
      </c>
      <c r="G3949">
        <v>0.70079850684789202</v>
      </c>
      <c r="H3949">
        <v>0.30020407065876098</v>
      </c>
      <c r="I3949">
        <v>0</v>
      </c>
      <c r="J3949">
        <v>0</v>
      </c>
      <c r="K3949">
        <v>0</v>
      </c>
      <c r="L3949">
        <v>1.5879864867129601</v>
      </c>
      <c r="M3949">
        <v>1.33346312074533</v>
      </c>
      <c r="N3949">
        <v>0.57108764019024905</v>
      </c>
      <c r="O3949">
        <v>0.69422096149717405</v>
      </c>
      <c r="P3949">
        <v>6.8154519057911297E-2</v>
      </c>
      <c r="Q3949">
        <v>0</v>
      </c>
      <c r="R3949">
        <v>0</v>
      </c>
      <c r="S3949">
        <v>0</v>
      </c>
      <c r="T3949">
        <v>1.33346312074533</v>
      </c>
      <c r="U3949">
        <v>4.96171337268113</v>
      </c>
      <c r="V3949">
        <v>0.119673588939885</v>
      </c>
      <c r="W3949">
        <v>3.7208509749360498E-2</v>
      </c>
      <c r="X3949">
        <v>4.8048312739918702</v>
      </c>
      <c r="Y3949">
        <v>0.34643987155945299</v>
      </c>
      <c r="Z3949">
        <v>4.3303454001901297E-2</v>
      </c>
      <c r="AA3949">
        <v>1.8950780560350499E-2</v>
      </c>
      <c r="AB3949">
        <v>0.28418563699720101</v>
      </c>
      <c r="AC3949">
        <v>25.568456357076101</v>
      </c>
      <c r="AD3949">
        <v>0</v>
      </c>
      <c r="AE3949">
        <v>0</v>
      </c>
      <c r="AF3949">
        <v>25.568456357076101</v>
      </c>
      <c r="AG3949">
        <v>0.80288355341750595</v>
      </c>
      <c r="AH3949">
        <v>0</v>
      </c>
      <c r="AI3949">
        <v>0</v>
      </c>
      <c r="AJ3949">
        <v>0.80288355341750595</v>
      </c>
      <c r="AK3949">
        <v>0.87328325340714996</v>
      </c>
      <c r="AL3949">
        <v>0</v>
      </c>
      <c r="AM3949">
        <v>0</v>
      </c>
      <c r="AN3949">
        <v>0.87328325340714996</v>
      </c>
      <c r="AO3949">
        <v>27.244623163900801</v>
      </c>
      <c r="AP3949">
        <v>0</v>
      </c>
      <c r="AQ3949">
        <v>0</v>
      </c>
      <c r="AR3949">
        <v>27.244623163900801</v>
      </c>
      <c r="AS3949">
        <v>5.4671779039458102</v>
      </c>
      <c r="AT3949">
        <v>0.73939980014853401</v>
      </c>
      <c r="AU3949">
        <v>4.6035149350273397</v>
      </c>
      <c r="AV3949">
        <v>0.124263168769931</v>
      </c>
      <c r="AW3949">
        <v>1.00392874313661</v>
      </c>
      <c r="AX3949">
        <v>1.84365559536235E-2</v>
      </c>
      <c r="AY3949">
        <v>7.5167789332726206E-2</v>
      </c>
      <c r="AZ3949">
        <v>0.91032439785026398</v>
      </c>
      <c r="BA3949">
        <v>2.7139137409313401</v>
      </c>
      <c r="BB3949">
        <v>0.19970674970529001</v>
      </c>
      <c r="BC3949">
        <v>0.70532531809626797</v>
      </c>
      <c r="BD3949">
        <v>1.8088816731297901</v>
      </c>
      <c r="BE3949">
        <v>5.31098525205587</v>
      </c>
      <c r="BF3949">
        <v>0.85042364197855103</v>
      </c>
      <c r="BG3949">
        <v>4.1485970887236601</v>
      </c>
      <c r="BH3949">
        <v>0.31196452135364999</v>
      </c>
      <c r="BI3949">
        <v>0.97854720110292204</v>
      </c>
      <c r="BJ3949">
        <v>0.32834555438011198</v>
      </c>
      <c r="BK3949">
        <v>0.56943747536877098</v>
      </c>
      <c r="BL3949">
        <v>8.0764171354038794E-2</v>
      </c>
      <c r="BM3949">
        <v>0.43569083597927999</v>
      </c>
      <c r="BN3949">
        <v>0.10428621517547</v>
      </c>
      <c r="BO3949">
        <v>0.27435472204070299</v>
      </c>
      <c r="BP3949">
        <v>5.70498987631059E-2</v>
      </c>
      <c r="BQ3949">
        <v>0.84288693203635101</v>
      </c>
      <c r="BR3949">
        <v>0.13163810514758201</v>
      </c>
      <c r="BS3949">
        <v>0.56914494990382403</v>
      </c>
      <c r="BT3949">
        <v>0.14210387698494401</v>
      </c>
      <c r="BU3949">
        <v>1.22548925215976</v>
      </c>
      <c r="BV3949">
        <v>0.13729031459656399</v>
      </c>
      <c r="BW3949">
        <v>0.90015438557474803</v>
      </c>
      <c r="BX3949">
        <v>0.188044551988444</v>
      </c>
      <c r="BY3949">
        <v>0.97087005335950805</v>
      </c>
      <c r="BZ3949">
        <v>0.72171547366275901</v>
      </c>
      <c r="CA3949">
        <v>9.8872272459684801E-2</v>
      </c>
      <c r="CB3949">
        <v>0.15028230723706401</v>
      </c>
      <c r="CC3949">
        <v>10.384584504414001</v>
      </c>
      <c r="CD3949">
        <v>7.5940321894336202</v>
      </c>
      <c r="CE3949">
        <v>1.3970416748586501</v>
      </c>
      <c r="CF3949">
        <v>1.3935106401217301</v>
      </c>
      <c r="CG3949">
        <v>16.646182822727599</v>
      </c>
      <c r="CH3949">
        <v>7.0056811827777699</v>
      </c>
      <c r="CI3949">
        <v>9.5626347168714396</v>
      </c>
      <c r="CJ3949">
        <v>7.7866923078403802E-2</v>
      </c>
    </row>
    <row r="3950" spans="1:88" x14ac:dyDescent="0.2">
      <c r="A3950" t="s">
        <v>167</v>
      </c>
      <c r="B3950">
        <v>2010</v>
      </c>
      <c r="C3950" t="s">
        <v>230</v>
      </c>
      <c r="D3950" t="s">
        <v>3856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  <c r="BE3950">
        <v>0</v>
      </c>
      <c r="BF3950">
        <v>0</v>
      </c>
      <c r="BG3950">
        <v>0</v>
      </c>
      <c r="BH3950">
        <v>0</v>
      </c>
      <c r="BI3950">
        <v>0</v>
      </c>
      <c r="BJ3950">
        <v>0</v>
      </c>
      <c r="BK3950">
        <v>0</v>
      </c>
      <c r="BL3950">
        <v>0</v>
      </c>
      <c r="BM3950">
        <v>0</v>
      </c>
      <c r="BN3950">
        <v>0</v>
      </c>
      <c r="BO3950">
        <v>0</v>
      </c>
      <c r="BP3950">
        <v>0</v>
      </c>
      <c r="BQ3950">
        <v>0</v>
      </c>
      <c r="BR3950">
        <v>0</v>
      </c>
      <c r="BS3950">
        <v>0</v>
      </c>
      <c r="BT3950">
        <v>0</v>
      </c>
      <c r="BU3950">
        <v>0</v>
      </c>
      <c r="BV3950">
        <v>0</v>
      </c>
      <c r="BW3950">
        <v>0</v>
      </c>
      <c r="BX3950">
        <v>0</v>
      </c>
      <c r="BY3950">
        <v>0</v>
      </c>
      <c r="BZ3950">
        <v>0</v>
      </c>
      <c r="CA3950">
        <v>0</v>
      </c>
      <c r="CB3950">
        <v>0</v>
      </c>
      <c r="CC3950">
        <v>0</v>
      </c>
      <c r="CD3950">
        <v>0</v>
      </c>
      <c r="CE3950">
        <v>0</v>
      </c>
      <c r="CF3950">
        <v>0</v>
      </c>
      <c r="CG3950">
        <v>0</v>
      </c>
      <c r="CH3950">
        <v>0</v>
      </c>
      <c r="CI3950">
        <v>0</v>
      </c>
      <c r="CJ3950">
        <v>0</v>
      </c>
    </row>
    <row r="3951" spans="1:88" x14ac:dyDescent="0.2">
      <c r="A3951" t="s">
        <v>167</v>
      </c>
      <c r="B3951">
        <v>2010</v>
      </c>
      <c r="C3951" t="s">
        <v>231</v>
      </c>
      <c r="D3951" t="s">
        <v>2676</v>
      </c>
      <c r="E3951">
        <v>30468.717423942169</v>
      </c>
      <c r="F3951">
        <v>9528.7571938690835</v>
      </c>
      <c r="G3951">
        <v>12136.179537169708</v>
      </c>
      <c r="H3951">
        <v>8803.7806929034195</v>
      </c>
      <c r="I3951">
        <v>8681.7266726324979</v>
      </c>
      <c r="J3951">
        <v>41676.352105171187</v>
      </c>
      <c r="K3951">
        <v>50358.078777803632</v>
      </c>
      <c r="L3951">
        <v>80826.796201745834</v>
      </c>
      <c r="M3951">
        <v>26499.595630771448</v>
      </c>
      <c r="N3951">
        <v>9320.5679876175691</v>
      </c>
      <c r="O3951">
        <v>11984.805497374251</v>
      </c>
      <c r="P3951">
        <v>5194.2221457796486</v>
      </c>
      <c r="Q3951">
        <v>6789.4642050815892</v>
      </c>
      <c r="R3951">
        <v>32043.983365373959</v>
      </c>
      <c r="S3951">
        <v>38833.44757045553</v>
      </c>
      <c r="T3951">
        <v>65333.043201226996</v>
      </c>
      <c r="U3951">
        <v>72177.156944178831</v>
      </c>
      <c r="V3951">
        <v>1503.6950674123962</v>
      </c>
      <c r="W3951">
        <v>242.61297981544101</v>
      </c>
      <c r="X3951">
        <v>70430.848896950702</v>
      </c>
      <c r="Y3951">
        <v>5668.5535640780481</v>
      </c>
      <c r="Z3951">
        <v>572.47258243694182</v>
      </c>
      <c r="AA3951">
        <v>487.61313859087852</v>
      </c>
      <c r="AB3951">
        <v>4608.4678430502236</v>
      </c>
      <c r="AC3951">
        <v>273847.71676455816</v>
      </c>
      <c r="AD3951">
        <v>0</v>
      </c>
      <c r="AE3951">
        <v>0</v>
      </c>
      <c r="AF3951">
        <v>273847.71676455816</v>
      </c>
      <c r="AG3951">
        <v>160317.79778489153</v>
      </c>
      <c r="AH3951">
        <v>0</v>
      </c>
      <c r="AI3951">
        <v>0</v>
      </c>
      <c r="AJ3951">
        <v>160317.79778489153</v>
      </c>
      <c r="AK3951">
        <v>41122.667710411624</v>
      </c>
      <c r="AL3951">
        <v>0</v>
      </c>
      <c r="AM3951">
        <v>0</v>
      </c>
      <c r="AN3951">
        <v>41122.667710411624</v>
      </c>
      <c r="AO3951">
        <v>475288.18225986219</v>
      </c>
      <c r="AP3951">
        <v>0</v>
      </c>
      <c r="AQ3951">
        <v>0</v>
      </c>
      <c r="AR3951">
        <v>475288.18225986219</v>
      </c>
      <c r="AS3951">
        <v>66807.583453584113</v>
      </c>
      <c r="AT3951">
        <v>9179.4291637165989</v>
      </c>
      <c r="AU3951">
        <v>36629.639704852016</v>
      </c>
      <c r="AV3951">
        <v>20998.514585015408</v>
      </c>
      <c r="AW3951">
        <v>16703.091000239361</v>
      </c>
      <c r="AX3951">
        <v>273.4759988707678</v>
      </c>
      <c r="AY3951">
        <v>288.12766513728332</v>
      </c>
      <c r="AZ3951">
        <v>16141.487336231328</v>
      </c>
      <c r="BA3951">
        <v>43274.086143820212</v>
      </c>
      <c r="BB3951">
        <v>2497.6097349195902</v>
      </c>
      <c r="BC3951">
        <v>7043.8970746555897</v>
      </c>
      <c r="BD3951">
        <v>33732.579334245049</v>
      </c>
      <c r="BE3951">
        <v>173993.27083788716</v>
      </c>
      <c r="BF3951">
        <v>16344.054694007358</v>
      </c>
      <c r="BG3951">
        <v>142395.77010976124</v>
      </c>
      <c r="BH3951">
        <v>15253.446034118455</v>
      </c>
      <c r="BI3951">
        <v>48343.656113409073</v>
      </c>
      <c r="BJ3951">
        <v>5773.3281003763523</v>
      </c>
      <c r="BK3951">
        <v>31509.755104371743</v>
      </c>
      <c r="BL3951">
        <v>11060.57290866093</v>
      </c>
      <c r="BM3951">
        <v>15373.407719958013</v>
      </c>
      <c r="BN3951">
        <v>1710.6829876198142</v>
      </c>
      <c r="BO3951">
        <v>8896.1793287843411</v>
      </c>
      <c r="BP3951">
        <v>4766.5454035538651</v>
      </c>
      <c r="BQ3951">
        <v>20842.197194478904</v>
      </c>
      <c r="BR3951">
        <v>2151.7356117987874</v>
      </c>
      <c r="BS3951">
        <v>11440.92034957398</v>
      </c>
      <c r="BT3951">
        <v>7249.5412331061498</v>
      </c>
      <c r="BU3951">
        <v>24759.095928751714</v>
      </c>
      <c r="BV3951">
        <v>2387.3344126576017</v>
      </c>
      <c r="BW3951">
        <v>13496.637926384121</v>
      </c>
      <c r="BX3951">
        <v>8875.1235897100232</v>
      </c>
      <c r="BY3951">
        <v>24133.035027469803</v>
      </c>
      <c r="BZ3951">
        <v>9383.2642465886274</v>
      </c>
      <c r="CA3951">
        <v>224.45054428038404</v>
      </c>
      <c r="CB3951">
        <v>14525.320236600814</v>
      </c>
      <c r="CC3951">
        <v>236948.77619335448</v>
      </c>
      <c r="CD3951">
        <v>99639.731548842261</v>
      </c>
      <c r="CE3951">
        <v>3052.7633408272691</v>
      </c>
      <c r="CF3951">
        <v>134256.28130368487</v>
      </c>
      <c r="CG3951">
        <v>295328.56227376504</v>
      </c>
      <c r="CH3951">
        <v>121983.96030609326</v>
      </c>
      <c r="CI3951">
        <v>161240.78196453099</v>
      </c>
      <c r="CJ3951">
        <v>12103.820003141074</v>
      </c>
    </row>
    <row r="3952" spans="1:88" x14ac:dyDescent="0.2">
      <c r="A3952" t="s">
        <v>167</v>
      </c>
      <c r="B3952">
        <v>2010</v>
      </c>
      <c r="C3952" t="s">
        <v>4433</v>
      </c>
      <c r="D3952" t="s">
        <v>4660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0</v>
      </c>
      <c r="BI3952">
        <v>0</v>
      </c>
      <c r="BJ3952">
        <v>0</v>
      </c>
      <c r="BK3952">
        <v>0</v>
      </c>
      <c r="BL3952">
        <v>0</v>
      </c>
      <c r="BM3952">
        <v>0</v>
      </c>
      <c r="BN3952">
        <v>0</v>
      </c>
      <c r="BO3952">
        <v>0</v>
      </c>
      <c r="BP3952">
        <v>0</v>
      </c>
      <c r="BQ3952">
        <v>0</v>
      </c>
      <c r="BR3952">
        <v>0</v>
      </c>
      <c r="BS3952">
        <v>0</v>
      </c>
      <c r="BT3952">
        <v>0</v>
      </c>
      <c r="BU3952">
        <v>0</v>
      </c>
      <c r="BV3952">
        <v>0</v>
      </c>
      <c r="BW3952">
        <v>0</v>
      </c>
      <c r="BX3952">
        <v>0</v>
      </c>
      <c r="BY3952">
        <v>0</v>
      </c>
      <c r="BZ3952">
        <v>0</v>
      </c>
      <c r="CA3952">
        <v>0</v>
      </c>
      <c r="CB3952">
        <v>0</v>
      </c>
      <c r="CC3952">
        <v>0</v>
      </c>
      <c r="CD3952">
        <v>0</v>
      </c>
      <c r="CE3952">
        <v>0</v>
      </c>
      <c r="CF3952">
        <v>0</v>
      </c>
      <c r="CG3952">
        <v>0</v>
      </c>
      <c r="CH3952">
        <v>0</v>
      </c>
      <c r="CI3952">
        <v>0</v>
      </c>
      <c r="CJ3952">
        <v>0</v>
      </c>
    </row>
    <row r="3953" spans="1:88" x14ac:dyDescent="0.2">
      <c r="A3953" t="s">
        <v>167</v>
      </c>
      <c r="B3953">
        <v>2010</v>
      </c>
      <c r="C3953" t="s">
        <v>3254</v>
      </c>
      <c r="D3953" t="s">
        <v>4661</v>
      </c>
      <c r="E3953">
        <v>30468.717423942169</v>
      </c>
      <c r="F3953">
        <v>9528.7571938690835</v>
      </c>
      <c r="G3953">
        <v>12136.179537169708</v>
      </c>
      <c r="H3953">
        <v>8803.7806929034195</v>
      </c>
      <c r="I3953">
        <v>8681.7266726324979</v>
      </c>
      <c r="J3953">
        <v>41676.352105171187</v>
      </c>
      <c r="K3953">
        <v>50358.078777803632</v>
      </c>
      <c r="L3953">
        <v>80826.796201745834</v>
      </c>
      <c r="M3953">
        <v>26499.595630771448</v>
      </c>
      <c r="N3953">
        <v>9320.5679876175691</v>
      </c>
      <c r="O3953">
        <v>11984.805497374251</v>
      </c>
      <c r="P3953">
        <v>5194.2221457796486</v>
      </c>
      <c r="Q3953">
        <v>6789.4642050815892</v>
      </c>
      <c r="R3953">
        <v>32043.983365373959</v>
      </c>
      <c r="S3953">
        <v>38833.44757045553</v>
      </c>
      <c r="T3953">
        <v>65333.043201226996</v>
      </c>
      <c r="U3953">
        <v>72177.156944178831</v>
      </c>
      <c r="V3953">
        <v>1503.6950674123962</v>
      </c>
      <c r="W3953">
        <v>242.61297981544101</v>
      </c>
      <c r="X3953">
        <v>70430.848896950702</v>
      </c>
      <c r="Y3953">
        <v>5668.5535640780481</v>
      </c>
      <c r="Z3953">
        <v>572.47258243694182</v>
      </c>
      <c r="AA3953">
        <v>487.61313859087852</v>
      </c>
      <c r="AB3953">
        <v>4608.4678430502236</v>
      </c>
      <c r="AC3953">
        <v>273847.71676455816</v>
      </c>
      <c r="AD3953">
        <v>0</v>
      </c>
      <c r="AE3953">
        <v>0</v>
      </c>
      <c r="AF3953">
        <v>273847.71676455816</v>
      </c>
      <c r="AG3953">
        <v>160317.79778489153</v>
      </c>
      <c r="AH3953">
        <v>0</v>
      </c>
      <c r="AI3953">
        <v>0</v>
      </c>
      <c r="AJ3953">
        <v>160317.79778489153</v>
      </c>
      <c r="AK3953">
        <v>41122.667710411624</v>
      </c>
      <c r="AL3953">
        <v>0</v>
      </c>
      <c r="AM3953">
        <v>0</v>
      </c>
      <c r="AN3953">
        <v>41122.667710411624</v>
      </c>
      <c r="AO3953">
        <v>475288.18225986219</v>
      </c>
      <c r="AP3953">
        <v>0</v>
      </c>
      <c r="AQ3953">
        <v>0</v>
      </c>
      <c r="AR3953">
        <v>475288.18225986219</v>
      </c>
      <c r="AS3953">
        <v>66807.583453584113</v>
      </c>
      <c r="AT3953">
        <v>9179.4291637165989</v>
      </c>
      <c r="AU3953">
        <v>36629.639704852016</v>
      </c>
      <c r="AV3953">
        <v>20998.514585015408</v>
      </c>
      <c r="AW3953">
        <v>16703.091000239361</v>
      </c>
      <c r="AX3953">
        <v>273.4759988707678</v>
      </c>
      <c r="AY3953">
        <v>288.12766513728332</v>
      </c>
      <c r="AZ3953">
        <v>16141.487336231328</v>
      </c>
      <c r="BA3953">
        <v>43274.086143820212</v>
      </c>
      <c r="BB3953">
        <v>2497.6097349195902</v>
      </c>
      <c r="BC3953">
        <v>7043.8970746555897</v>
      </c>
      <c r="BD3953">
        <v>33732.579334245049</v>
      </c>
      <c r="BE3953">
        <v>173993.27083788716</v>
      </c>
      <c r="BF3953">
        <v>16344.054694007358</v>
      </c>
      <c r="BG3953">
        <v>142395.77010976124</v>
      </c>
      <c r="BH3953">
        <v>15253.446034118455</v>
      </c>
      <c r="BI3953">
        <v>48343.656113409073</v>
      </c>
      <c r="BJ3953">
        <v>5773.3281003763523</v>
      </c>
      <c r="BK3953">
        <v>31509.755104371743</v>
      </c>
      <c r="BL3953">
        <v>11060.57290866093</v>
      </c>
      <c r="BM3953">
        <v>15373.407719958013</v>
      </c>
      <c r="BN3953">
        <v>1710.6829876198142</v>
      </c>
      <c r="BO3953">
        <v>8896.1793287843411</v>
      </c>
      <c r="BP3953">
        <v>4766.5454035538651</v>
      </c>
      <c r="BQ3953">
        <v>20842.197194478904</v>
      </c>
      <c r="BR3953">
        <v>2151.7356117987874</v>
      </c>
      <c r="BS3953">
        <v>11440.92034957398</v>
      </c>
      <c r="BT3953">
        <v>7249.5412331061498</v>
      </c>
      <c r="BU3953">
        <v>24759.095928751714</v>
      </c>
      <c r="BV3953">
        <v>2387.3344126576017</v>
      </c>
      <c r="BW3953">
        <v>13496.637926384121</v>
      </c>
      <c r="BX3953">
        <v>8875.1235897100232</v>
      </c>
      <c r="BY3953">
        <v>24133.035027469803</v>
      </c>
      <c r="BZ3953">
        <v>9383.2642465886274</v>
      </c>
      <c r="CA3953">
        <v>224.45054428038404</v>
      </c>
      <c r="CB3953">
        <v>14525.320236600814</v>
      </c>
      <c r="CC3953">
        <v>236948.77619335448</v>
      </c>
      <c r="CD3953">
        <v>99639.731548842261</v>
      </c>
      <c r="CE3953">
        <v>3052.7633408272691</v>
      </c>
      <c r="CF3953">
        <v>134256.28130368487</v>
      </c>
      <c r="CG3953">
        <v>295328.56227376504</v>
      </c>
      <c r="CH3953">
        <v>121983.96030609326</v>
      </c>
      <c r="CI3953">
        <v>161240.78196453099</v>
      </c>
      <c r="CJ3953">
        <v>12103.820003141074</v>
      </c>
    </row>
    <row r="3954" spans="1:88" x14ac:dyDescent="0.2">
      <c r="A3954" t="s">
        <v>167</v>
      </c>
      <c r="B3954">
        <v>2011</v>
      </c>
      <c r="C3954" t="s">
        <v>2</v>
      </c>
      <c r="D3954" t="s">
        <v>2677</v>
      </c>
      <c r="E3954">
        <v>906.95775151077999</v>
      </c>
      <c r="F3954">
        <v>38.390716350796403</v>
      </c>
      <c r="G3954">
        <v>122.30378876232299</v>
      </c>
      <c r="H3954">
        <v>746.26324639766096</v>
      </c>
      <c r="I3954">
        <v>124.265977251328</v>
      </c>
      <c r="J3954">
        <v>360.93166690011799</v>
      </c>
      <c r="K3954">
        <v>485.19764415144601</v>
      </c>
      <c r="L3954">
        <v>1392.1553956622261</v>
      </c>
      <c r="M3954">
        <v>174.63624322505399</v>
      </c>
      <c r="N3954">
        <v>35.071496318561898</v>
      </c>
      <c r="O3954">
        <v>121.015701090688</v>
      </c>
      <c r="P3954">
        <v>18.549045815805702</v>
      </c>
      <c r="Q3954">
        <v>36.673800193318002</v>
      </c>
      <c r="R3954">
        <v>106.519387913917</v>
      </c>
      <c r="S3954">
        <v>143.19318810723499</v>
      </c>
      <c r="T3954">
        <v>317.829431332289</v>
      </c>
      <c r="U3954">
        <v>13724.789936393299</v>
      </c>
      <c r="V3954">
        <v>90.876575541956299</v>
      </c>
      <c r="W3954">
        <v>8.9855250307082208</v>
      </c>
      <c r="X3954">
        <v>13624.927835820699</v>
      </c>
      <c r="Y3954">
        <v>1299.9251557446401</v>
      </c>
      <c r="Z3954">
        <v>3.5144484687436601</v>
      </c>
      <c r="AA3954">
        <v>3.5686226371410599</v>
      </c>
      <c r="AB3954">
        <v>1292.8420846387501</v>
      </c>
      <c r="AC3954">
        <v>1751.79497674098</v>
      </c>
      <c r="AD3954">
        <v>0</v>
      </c>
      <c r="AE3954">
        <v>0</v>
      </c>
      <c r="AF3954">
        <v>1751.79497674098</v>
      </c>
      <c r="AG3954">
        <v>40.779926953634103</v>
      </c>
      <c r="AH3954">
        <v>0</v>
      </c>
      <c r="AI3954">
        <v>0</v>
      </c>
      <c r="AJ3954">
        <v>40.779926953634103</v>
      </c>
      <c r="AK3954">
        <v>32.2892512329203</v>
      </c>
      <c r="AL3954">
        <v>0</v>
      </c>
      <c r="AM3954">
        <v>0</v>
      </c>
      <c r="AN3954">
        <v>32.2892512329203</v>
      </c>
      <c r="AO3954">
        <v>1824.8641549275301</v>
      </c>
      <c r="AP3954">
        <v>0</v>
      </c>
      <c r="AQ3954">
        <v>0</v>
      </c>
      <c r="AR3954">
        <v>1824.8641549275301</v>
      </c>
      <c r="AS3954">
        <v>2614.00935507023</v>
      </c>
      <c r="AT3954">
        <v>1406.2666186961601</v>
      </c>
      <c r="AU3954">
        <v>1203.99219029562</v>
      </c>
      <c r="AV3954">
        <v>3.7505460784562001</v>
      </c>
      <c r="AW3954">
        <v>4866.5776238649796</v>
      </c>
      <c r="AX3954">
        <v>1.9029564131456</v>
      </c>
      <c r="AY3954">
        <v>5.9202668569851999</v>
      </c>
      <c r="AZ3954">
        <v>4858.7544005948403</v>
      </c>
      <c r="BA3954">
        <v>4311.4318649900797</v>
      </c>
      <c r="BB3954">
        <v>109.010773180333</v>
      </c>
      <c r="BC3954">
        <v>287.36936720011801</v>
      </c>
      <c r="BD3954">
        <v>3915.0517246096301</v>
      </c>
      <c r="BE3954">
        <v>1957.6632924596599</v>
      </c>
      <c r="BF3954">
        <v>76.0147550378137</v>
      </c>
      <c r="BG3954">
        <v>606.49069797440097</v>
      </c>
      <c r="BH3954">
        <v>1275.15783944745</v>
      </c>
      <c r="BI3954">
        <v>36.282973521730099</v>
      </c>
      <c r="BJ3954">
        <v>23.824224993401099</v>
      </c>
      <c r="BK3954">
        <v>7.4098160877351402</v>
      </c>
      <c r="BL3954">
        <v>5.0489324405939504</v>
      </c>
      <c r="BM3954">
        <v>192.084752118149</v>
      </c>
      <c r="BN3954">
        <v>57.1288191943759</v>
      </c>
      <c r="BO3954">
        <v>46.401383999586699</v>
      </c>
      <c r="BP3954">
        <v>88.554548924185994</v>
      </c>
      <c r="BQ3954">
        <v>612.93869691222096</v>
      </c>
      <c r="BR3954">
        <v>58.271010632951302</v>
      </c>
      <c r="BS3954">
        <v>88.352513844717606</v>
      </c>
      <c r="BT3954">
        <v>466.31517243455102</v>
      </c>
      <c r="BU3954">
        <v>774.09306265569899</v>
      </c>
      <c r="BV3954">
        <v>59.022135646070801</v>
      </c>
      <c r="BW3954">
        <v>137.67976802242001</v>
      </c>
      <c r="BX3954">
        <v>577.39115898720695</v>
      </c>
      <c r="BY3954">
        <v>59.950842207030597</v>
      </c>
      <c r="BZ3954">
        <v>52.0782448216953</v>
      </c>
      <c r="CA3954">
        <v>5.9206030425785698</v>
      </c>
      <c r="CB3954">
        <v>1.9519943427566899</v>
      </c>
      <c r="CC3954">
        <v>640.48724676148504</v>
      </c>
      <c r="CD3954">
        <v>543.43213355594798</v>
      </c>
      <c r="CE3954">
        <v>79.120182234653299</v>
      </c>
      <c r="CF3954">
        <v>17.934930970883801</v>
      </c>
      <c r="CG3954">
        <v>2162.64098089652</v>
      </c>
      <c r="CH3954">
        <v>480.36763900686401</v>
      </c>
      <c r="CI3954">
        <v>1679.47030557887</v>
      </c>
      <c r="CJ3954">
        <v>2.8030363107793899</v>
      </c>
    </row>
    <row r="3955" spans="1:88" x14ac:dyDescent="0.2">
      <c r="A3955" t="s">
        <v>167</v>
      </c>
      <c r="B3955">
        <v>2011</v>
      </c>
      <c r="C3955" t="s">
        <v>3</v>
      </c>
      <c r="D3955" t="s">
        <v>2678</v>
      </c>
      <c r="E3955">
        <v>17.172297272994999</v>
      </c>
      <c r="F3955">
        <v>0.65908486627711105</v>
      </c>
      <c r="G3955">
        <v>15.6040884644262</v>
      </c>
      <c r="H3955">
        <v>0.90912394229163496</v>
      </c>
      <c r="I3955">
        <v>0</v>
      </c>
      <c r="J3955">
        <v>443.87108808241101</v>
      </c>
      <c r="K3955">
        <v>443.87108808241101</v>
      </c>
      <c r="L3955">
        <v>461.04338535540603</v>
      </c>
      <c r="M3955">
        <v>16.2673560048311</v>
      </c>
      <c r="N3955">
        <v>0.62787572648906098</v>
      </c>
      <c r="O3955">
        <v>15.453525871146701</v>
      </c>
      <c r="P3955">
        <v>0.18595440719554701</v>
      </c>
      <c r="Q3955">
        <v>0</v>
      </c>
      <c r="R3955">
        <v>171.60663549148899</v>
      </c>
      <c r="S3955">
        <v>171.60663549148899</v>
      </c>
      <c r="T3955">
        <v>187.87399149632009</v>
      </c>
      <c r="U3955">
        <v>12.474385190699801</v>
      </c>
      <c r="V3955">
        <v>0.24167958076960999</v>
      </c>
      <c r="W3955">
        <v>1.04356016628166</v>
      </c>
      <c r="X3955">
        <v>11.189145443648499</v>
      </c>
      <c r="Y3955">
        <v>1.3917341443205899</v>
      </c>
      <c r="Z3955">
        <v>8.4453524391983295E-2</v>
      </c>
      <c r="AA3955">
        <v>0.41769660779363199</v>
      </c>
      <c r="AB3955">
        <v>0.88958401213497296</v>
      </c>
      <c r="AC3955">
        <v>175.09507508085201</v>
      </c>
      <c r="AD3955">
        <v>0</v>
      </c>
      <c r="AE3955">
        <v>0</v>
      </c>
      <c r="AF3955">
        <v>175.09507508085201</v>
      </c>
      <c r="AG3955">
        <v>2.0801789318682999</v>
      </c>
      <c r="AH3955">
        <v>0</v>
      </c>
      <c r="AI3955">
        <v>0</v>
      </c>
      <c r="AJ3955">
        <v>2.0801789318682999</v>
      </c>
      <c r="AK3955">
        <v>1.1840872404776299</v>
      </c>
      <c r="AL3955">
        <v>0</v>
      </c>
      <c r="AM3955">
        <v>0</v>
      </c>
      <c r="AN3955">
        <v>1.1840872404776299</v>
      </c>
      <c r="AO3955">
        <v>178.35934125319801</v>
      </c>
      <c r="AP3955">
        <v>0</v>
      </c>
      <c r="AQ3955">
        <v>0</v>
      </c>
      <c r="AR3955">
        <v>178.35934125319801</v>
      </c>
      <c r="AS3955">
        <v>172.617111894316</v>
      </c>
      <c r="AT3955">
        <v>1.61263676746831</v>
      </c>
      <c r="AU3955">
        <v>170.283310114259</v>
      </c>
      <c r="AV3955">
        <v>0.721165012588177</v>
      </c>
      <c r="AW3955">
        <v>4.3339635585427798</v>
      </c>
      <c r="AX3955">
        <v>2.95520410952896E-2</v>
      </c>
      <c r="AY3955">
        <v>0.93622227970052896</v>
      </c>
      <c r="AZ3955">
        <v>3.3681892377469498</v>
      </c>
      <c r="BA3955">
        <v>43.928880734536001</v>
      </c>
      <c r="BB3955">
        <v>0.38801333263288201</v>
      </c>
      <c r="BC3955">
        <v>39.307807785849498</v>
      </c>
      <c r="BD3955">
        <v>4.2330596160537004</v>
      </c>
      <c r="BE3955">
        <v>60.030872454324196</v>
      </c>
      <c r="BF3955">
        <v>1.5502688099416899</v>
      </c>
      <c r="BG3955">
        <v>57.132691919922699</v>
      </c>
      <c r="BH3955">
        <v>1.3479117244598</v>
      </c>
      <c r="BI3955">
        <v>1.1680444035948601</v>
      </c>
      <c r="BJ3955">
        <v>0.40837833985900601</v>
      </c>
      <c r="BK3955">
        <v>0.41835477761432399</v>
      </c>
      <c r="BL3955">
        <v>0.341311286121534</v>
      </c>
      <c r="BM3955">
        <v>5.96232971831874</v>
      </c>
      <c r="BN3955">
        <v>0.22510407559666701</v>
      </c>
      <c r="BO3955">
        <v>5.1197447639975904</v>
      </c>
      <c r="BP3955">
        <v>0.61748087872448199</v>
      </c>
      <c r="BQ3955">
        <v>11.8573731868971</v>
      </c>
      <c r="BR3955">
        <v>0.27523250524846199</v>
      </c>
      <c r="BS3955">
        <v>10.664461467912499</v>
      </c>
      <c r="BT3955">
        <v>0.91767921373614503</v>
      </c>
      <c r="BU3955">
        <v>18.559360699025301</v>
      </c>
      <c r="BV3955">
        <v>0.29104799389584202</v>
      </c>
      <c r="BW3955">
        <v>17.2116131218094</v>
      </c>
      <c r="BX3955">
        <v>1.0566995833199599</v>
      </c>
      <c r="BY3955">
        <v>3.9410931717670499</v>
      </c>
      <c r="BZ3955">
        <v>1.4643082266087499</v>
      </c>
      <c r="CA3955">
        <v>0.692399486833704</v>
      </c>
      <c r="CB3955">
        <v>1.78438545832458</v>
      </c>
      <c r="CC3955">
        <v>41.1905802990278</v>
      </c>
      <c r="CD3955">
        <v>15.4862078901852</v>
      </c>
      <c r="CE3955">
        <v>9.2007278600114493</v>
      </c>
      <c r="CF3955">
        <v>16.503644548831101</v>
      </c>
      <c r="CG3955">
        <v>223.007964223584</v>
      </c>
      <c r="CH3955">
        <v>8.34110794766152</v>
      </c>
      <c r="CI3955">
        <v>214.55450382640899</v>
      </c>
      <c r="CJ3955">
        <v>0.11235244951321401</v>
      </c>
    </row>
    <row r="3956" spans="1:88" x14ac:dyDescent="0.2">
      <c r="A3956" t="s">
        <v>167</v>
      </c>
      <c r="B3956">
        <v>2011</v>
      </c>
      <c r="C3956" t="s">
        <v>4</v>
      </c>
      <c r="D3956" t="s">
        <v>2679</v>
      </c>
      <c r="E3956">
        <v>109.93152702680599</v>
      </c>
      <c r="F3956">
        <v>3.70679882556164</v>
      </c>
      <c r="G3956">
        <v>104.42302679029901</v>
      </c>
      <c r="H3956">
        <v>1.80170141094505</v>
      </c>
      <c r="I3956">
        <v>585.62269914875003</v>
      </c>
      <c r="J3956">
        <v>21.311898809629501</v>
      </c>
      <c r="K3956">
        <v>606.93459795837896</v>
      </c>
      <c r="L3956">
        <v>716.86612498518491</v>
      </c>
      <c r="M3956">
        <v>107.79608654534201</v>
      </c>
      <c r="N3956">
        <v>3.64410194020325</v>
      </c>
      <c r="O3956">
        <v>102.99605347562</v>
      </c>
      <c r="P3956">
        <v>1.1559311295188399</v>
      </c>
      <c r="Q3956">
        <v>462.49162281522399</v>
      </c>
      <c r="R3956">
        <v>16.830930017000199</v>
      </c>
      <c r="S3956">
        <v>479.32255283222401</v>
      </c>
      <c r="T3956">
        <v>587.11863937756607</v>
      </c>
      <c r="U3956">
        <v>12.423669396365</v>
      </c>
      <c r="V3956">
        <v>0.413778302617405</v>
      </c>
      <c r="W3956">
        <v>0.875678038290435</v>
      </c>
      <c r="X3956">
        <v>11.134213055457099</v>
      </c>
      <c r="Y3956">
        <v>5.3645559878819302</v>
      </c>
      <c r="Z3956">
        <v>0.175679287895848</v>
      </c>
      <c r="AA3956">
        <v>4.7150381332947102</v>
      </c>
      <c r="AB3956">
        <v>0.47383856669136698</v>
      </c>
      <c r="AC3956">
        <v>209.9853150129</v>
      </c>
      <c r="AD3956">
        <v>0</v>
      </c>
      <c r="AE3956">
        <v>0</v>
      </c>
      <c r="AF3956">
        <v>209.9853150129</v>
      </c>
      <c r="AG3956">
        <v>12.7371703126833</v>
      </c>
      <c r="AH3956">
        <v>0</v>
      </c>
      <c r="AI3956">
        <v>0</v>
      </c>
      <c r="AJ3956">
        <v>12.7371703126833</v>
      </c>
      <c r="AK3956">
        <v>3.4907744597527399</v>
      </c>
      <c r="AL3956">
        <v>0</v>
      </c>
      <c r="AM3956">
        <v>0</v>
      </c>
      <c r="AN3956">
        <v>3.4907744597527399</v>
      </c>
      <c r="AO3956">
        <v>226.21325978533599</v>
      </c>
      <c r="AP3956">
        <v>0</v>
      </c>
      <c r="AQ3956">
        <v>0</v>
      </c>
      <c r="AR3956">
        <v>226.21325978533599</v>
      </c>
      <c r="AS3956">
        <v>198.92907213460299</v>
      </c>
      <c r="AT3956">
        <v>2.3571555770705701</v>
      </c>
      <c r="AU3956">
        <v>195.37937574796999</v>
      </c>
      <c r="AV3956">
        <v>1.19254080956237</v>
      </c>
      <c r="AW3956">
        <v>2.8007171559289001</v>
      </c>
      <c r="AX3956">
        <v>0.11495961209205199</v>
      </c>
      <c r="AY3956">
        <v>1.0070192862167999</v>
      </c>
      <c r="AZ3956">
        <v>1.67873825762004</v>
      </c>
      <c r="BA3956">
        <v>46.223498838314697</v>
      </c>
      <c r="BB3956">
        <v>0.74247914374791701</v>
      </c>
      <c r="BC3956">
        <v>34.582460742745099</v>
      </c>
      <c r="BD3956">
        <v>10.8985589518217</v>
      </c>
      <c r="BE3956">
        <v>1967.6917117852199</v>
      </c>
      <c r="BF3956">
        <v>5.0429833388944099</v>
      </c>
      <c r="BG3956">
        <v>1961.4005812601499</v>
      </c>
      <c r="BH3956">
        <v>1.24814718617778</v>
      </c>
      <c r="BI3956">
        <v>47.748969309519303</v>
      </c>
      <c r="BJ3956">
        <v>1.38709852945221</v>
      </c>
      <c r="BK3956">
        <v>44.812021991491598</v>
      </c>
      <c r="BL3956">
        <v>1.5498487885755301</v>
      </c>
      <c r="BM3956">
        <v>32.989858798647496</v>
      </c>
      <c r="BN3956">
        <v>0.54505658331234796</v>
      </c>
      <c r="BO3956">
        <v>32.074061187598502</v>
      </c>
      <c r="BP3956">
        <v>0.37074102773664203</v>
      </c>
      <c r="BQ3956">
        <v>38.5049678148956</v>
      </c>
      <c r="BR3956">
        <v>0.65291843626175206</v>
      </c>
      <c r="BS3956">
        <v>37.253604411163501</v>
      </c>
      <c r="BT3956">
        <v>0.59844496747038101</v>
      </c>
      <c r="BU3956">
        <v>45.594699749354298</v>
      </c>
      <c r="BV3956">
        <v>0.69690063163223104</v>
      </c>
      <c r="BW3956">
        <v>43.3132848595761</v>
      </c>
      <c r="BX3956">
        <v>1.58451425814592</v>
      </c>
      <c r="BY3956">
        <v>4.7632745222367099</v>
      </c>
      <c r="BZ3956">
        <v>2.60880109710829</v>
      </c>
      <c r="CA3956">
        <v>0.37246581011124003</v>
      </c>
      <c r="CB3956">
        <v>1.78200761501717</v>
      </c>
      <c r="CC3956">
        <v>48.944913344938399</v>
      </c>
      <c r="CD3956">
        <v>27.461986763834801</v>
      </c>
      <c r="CE3956">
        <v>5.0494927375864398</v>
      </c>
      <c r="CF3956">
        <v>16.4334338435172</v>
      </c>
      <c r="CG3956">
        <v>1442.0744345094599</v>
      </c>
      <c r="CH3956">
        <v>54.7413540220358</v>
      </c>
      <c r="CI3956">
        <v>1386.6879291668099</v>
      </c>
      <c r="CJ3956">
        <v>0.64515132061526803</v>
      </c>
    </row>
    <row r="3957" spans="1:88" x14ac:dyDescent="0.2">
      <c r="A3957" t="s">
        <v>167</v>
      </c>
      <c r="B3957">
        <v>2011</v>
      </c>
      <c r="C3957" t="s">
        <v>5</v>
      </c>
      <c r="D3957" t="s">
        <v>2680</v>
      </c>
      <c r="E3957">
        <v>733.85619493864101</v>
      </c>
      <c r="F3957">
        <v>402.42679149314301</v>
      </c>
      <c r="G3957">
        <v>144.88842178302599</v>
      </c>
      <c r="H3957">
        <v>186.540981662474</v>
      </c>
      <c r="I3957">
        <v>28.503063756847101</v>
      </c>
      <c r="J3957">
        <v>16572.455943326499</v>
      </c>
      <c r="K3957">
        <v>16600.9590070833</v>
      </c>
      <c r="L3957">
        <v>17334.815202021942</v>
      </c>
      <c r="M3957">
        <v>679.69408202310001</v>
      </c>
      <c r="N3957">
        <v>398.12752533904899</v>
      </c>
      <c r="O3957">
        <v>143.255793281634</v>
      </c>
      <c r="P3957">
        <v>138.310763402416</v>
      </c>
      <c r="Q3957">
        <v>19.6115102385779</v>
      </c>
      <c r="R3957">
        <v>11402.665067289599</v>
      </c>
      <c r="S3957">
        <v>11422.276577528201</v>
      </c>
      <c r="T3957">
        <v>12101.9706595513</v>
      </c>
      <c r="U3957">
        <v>1415.23686803029</v>
      </c>
      <c r="V3957">
        <v>17.942774394581701</v>
      </c>
      <c r="W3957">
        <v>4.6279214975824603</v>
      </c>
      <c r="X3957">
        <v>1392.6661721381299</v>
      </c>
      <c r="Y3957">
        <v>50.648416863394601</v>
      </c>
      <c r="Z3957">
        <v>12.9218013229201</v>
      </c>
      <c r="AA3957">
        <v>5.0903706844045997</v>
      </c>
      <c r="AB3957">
        <v>32.636244856069901</v>
      </c>
      <c r="AC3957">
        <v>3208.48899290504</v>
      </c>
      <c r="AD3957">
        <v>0</v>
      </c>
      <c r="AE3957">
        <v>0</v>
      </c>
      <c r="AF3957">
        <v>3208.48899290504</v>
      </c>
      <c r="AG3957">
        <v>285.62609246116801</v>
      </c>
      <c r="AH3957">
        <v>0</v>
      </c>
      <c r="AI3957">
        <v>0</v>
      </c>
      <c r="AJ3957">
        <v>285.62609246116801</v>
      </c>
      <c r="AK3957">
        <v>193.04139777144999</v>
      </c>
      <c r="AL3957">
        <v>0</v>
      </c>
      <c r="AM3957">
        <v>0</v>
      </c>
      <c r="AN3957">
        <v>193.04139777144999</v>
      </c>
      <c r="AO3957">
        <v>3687.15648313766</v>
      </c>
      <c r="AP3957">
        <v>0</v>
      </c>
      <c r="AQ3957">
        <v>0</v>
      </c>
      <c r="AR3957">
        <v>3687.15648313766</v>
      </c>
      <c r="AS3957">
        <v>689.37104170706095</v>
      </c>
      <c r="AT3957">
        <v>199.043583288897</v>
      </c>
      <c r="AU3957">
        <v>462.25081163772001</v>
      </c>
      <c r="AV3957">
        <v>28.076646780443099</v>
      </c>
      <c r="AW3957">
        <v>132.166268468499</v>
      </c>
      <c r="AX3957">
        <v>7.7093938349483802</v>
      </c>
      <c r="AY3957">
        <v>2.29716357723794</v>
      </c>
      <c r="AZ3957">
        <v>122.159711056313</v>
      </c>
      <c r="BA3957">
        <v>479.70921973650798</v>
      </c>
      <c r="BB3957">
        <v>38.907812471139401</v>
      </c>
      <c r="BC3957">
        <v>79.865206679775</v>
      </c>
      <c r="BD3957">
        <v>360.93620058559299</v>
      </c>
      <c r="BE3957">
        <v>3259.65697249912</v>
      </c>
      <c r="BF3957">
        <v>1976.4708310312201</v>
      </c>
      <c r="BG3957">
        <v>1119.8871920803099</v>
      </c>
      <c r="BH3957">
        <v>163.298949387585</v>
      </c>
      <c r="BI3957">
        <v>1292.85385567563</v>
      </c>
      <c r="BJ3957">
        <v>385.34252761175998</v>
      </c>
      <c r="BK3957">
        <v>105.180982624218</v>
      </c>
      <c r="BL3957">
        <v>802.33034543965402</v>
      </c>
      <c r="BM3957">
        <v>920.79225272567601</v>
      </c>
      <c r="BN3957">
        <v>38.137893597075802</v>
      </c>
      <c r="BO3957">
        <v>68.261982746228398</v>
      </c>
      <c r="BP3957">
        <v>814.39237638237398</v>
      </c>
      <c r="BQ3957">
        <v>1146.98048840315</v>
      </c>
      <c r="BR3957">
        <v>64.746532097426197</v>
      </c>
      <c r="BS3957">
        <v>101.713838521855</v>
      </c>
      <c r="BT3957">
        <v>980.52011778386805</v>
      </c>
      <c r="BU3957">
        <v>1415.6164175742299</v>
      </c>
      <c r="BV3957">
        <v>82.836739637541399</v>
      </c>
      <c r="BW3957">
        <v>137.54612403632899</v>
      </c>
      <c r="BX3957">
        <v>1195.23355390035</v>
      </c>
      <c r="BY3957">
        <v>75.103122937686706</v>
      </c>
      <c r="BZ3957">
        <v>56.947705474831501</v>
      </c>
      <c r="CA3957">
        <v>6.8641323436650703</v>
      </c>
      <c r="CB3957">
        <v>11.2912851191901</v>
      </c>
      <c r="CC3957">
        <v>784.01651881846499</v>
      </c>
      <c r="CD3957">
        <v>598.66367103380605</v>
      </c>
      <c r="CE3957">
        <v>91.896429296246694</v>
      </c>
      <c r="CF3957">
        <v>93.4564184884143</v>
      </c>
      <c r="CG3957">
        <v>6735.5694819312102</v>
      </c>
      <c r="CH3957">
        <v>4740.7455748166803</v>
      </c>
      <c r="CI3957">
        <v>1968.96699732512</v>
      </c>
      <c r="CJ3957">
        <v>25.856909789392301</v>
      </c>
    </row>
    <row r="3958" spans="1:88" x14ac:dyDescent="0.2">
      <c r="A3958" t="s">
        <v>167</v>
      </c>
      <c r="B3958">
        <v>2011</v>
      </c>
      <c r="C3958" t="s">
        <v>6</v>
      </c>
      <c r="D3958" t="s">
        <v>2681</v>
      </c>
      <c r="E3958">
        <v>1203.4830905855699</v>
      </c>
      <c r="F3958">
        <v>200.439960861727</v>
      </c>
      <c r="G3958">
        <v>223.11088645222799</v>
      </c>
      <c r="H3958">
        <v>779.93224327161295</v>
      </c>
      <c r="I3958">
        <v>638.53331692928703</v>
      </c>
      <c r="J3958">
        <v>947.88619004055397</v>
      </c>
      <c r="K3958">
        <v>1586.4195069698401</v>
      </c>
      <c r="L3958">
        <v>2789.90259755541</v>
      </c>
      <c r="M3958">
        <v>450.92934200955301</v>
      </c>
      <c r="N3958">
        <v>195.258931169747</v>
      </c>
      <c r="O3958">
        <v>220.75256790069599</v>
      </c>
      <c r="P3958">
        <v>34.917842939111701</v>
      </c>
      <c r="Q3958">
        <v>374.19454777078698</v>
      </c>
      <c r="R3958">
        <v>311.596590575714</v>
      </c>
      <c r="S3958">
        <v>685.79113834650104</v>
      </c>
      <c r="T3958">
        <v>1136.7204803560539</v>
      </c>
      <c r="U3958">
        <v>13689.15861894</v>
      </c>
      <c r="V3958">
        <v>102.813922828895</v>
      </c>
      <c r="W3958">
        <v>10.6155550293144</v>
      </c>
      <c r="X3958">
        <v>13575.7291410819</v>
      </c>
      <c r="Y3958">
        <v>1287.44571436405</v>
      </c>
      <c r="Z3958">
        <v>8.7606765814009204</v>
      </c>
      <c r="AA3958">
        <v>7.0232539456371503</v>
      </c>
      <c r="AB3958">
        <v>1271.661783837</v>
      </c>
      <c r="AC3958">
        <v>26352.456479180899</v>
      </c>
      <c r="AD3958">
        <v>0</v>
      </c>
      <c r="AE3958">
        <v>0</v>
      </c>
      <c r="AF3958">
        <v>26352.456479180899</v>
      </c>
      <c r="AG3958">
        <v>244.48961424334399</v>
      </c>
      <c r="AH3958">
        <v>0</v>
      </c>
      <c r="AI3958">
        <v>0</v>
      </c>
      <c r="AJ3958">
        <v>244.48961424334399</v>
      </c>
      <c r="AK3958">
        <v>158.09048957048799</v>
      </c>
      <c r="AL3958">
        <v>0</v>
      </c>
      <c r="AM3958">
        <v>0</v>
      </c>
      <c r="AN3958">
        <v>158.09048957048799</v>
      </c>
      <c r="AO3958">
        <v>26755.036582994799</v>
      </c>
      <c r="AP3958">
        <v>0</v>
      </c>
      <c r="AQ3958">
        <v>0</v>
      </c>
      <c r="AR3958">
        <v>26755.036582994799</v>
      </c>
      <c r="AS3958">
        <v>2949.9139016440299</v>
      </c>
      <c r="AT3958">
        <v>1452.79662889872</v>
      </c>
      <c r="AU3958">
        <v>1470.3018934977699</v>
      </c>
      <c r="AV3958">
        <v>26.815379247542001</v>
      </c>
      <c r="AW3958">
        <v>4770.5749187695601</v>
      </c>
      <c r="AX3958">
        <v>5.5097135218481501</v>
      </c>
      <c r="AY3958">
        <v>8.0821587342455192</v>
      </c>
      <c r="AZ3958">
        <v>4756.9830465134601</v>
      </c>
      <c r="BA3958">
        <v>4519.7484928552103</v>
      </c>
      <c r="BB3958">
        <v>128.94560789943901</v>
      </c>
      <c r="BC3958">
        <v>322.593389921859</v>
      </c>
      <c r="BD3958">
        <v>4068.2094950339101</v>
      </c>
      <c r="BE3958">
        <v>3015.0664074255101</v>
      </c>
      <c r="BF3958">
        <v>274.20276306596998</v>
      </c>
      <c r="BG3958">
        <v>1476.03184620159</v>
      </c>
      <c r="BH3958">
        <v>1264.8317981579501</v>
      </c>
      <c r="BI3958">
        <v>223.46270967393301</v>
      </c>
      <c r="BJ3958">
        <v>89.747431603840894</v>
      </c>
      <c r="BK3958">
        <v>112.800548112653</v>
      </c>
      <c r="BL3958">
        <v>20.914729957439501</v>
      </c>
      <c r="BM3958">
        <v>256.11432638297703</v>
      </c>
      <c r="BN3958">
        <v>68.952294925282899</v>
      </c>
      <c r="BO3958">
        <v>93.331951247864694</v>
      </c>
      <c r="BP3958">
        <v>93.830080209829802</v>
      </c>
      <c r="BQ3958">
        <v>706.82930498011501</v>
      </c>
      <c r="BR3958">
        <v>73.027959987110407</v>
      </c>
      <c r="BS3958">
        <v>168.52885560827701</v>
      </c>
      <c r="BT3958">
        <v>465.27248938472701</v>
      </c>
      <c r="BU3958">
        <v>904.96082551373604</v>
      </c>
      <c r="BV3958">
        <v>74.737741980878596</v>
      </c>
      <c r="BW3958">
        <v>253.69274563761499</v>
      </c>
      <c r="BX3958">
        <v>576.53033789524204</v>
      </c>
      <c r="BY3958">
        <v>171.56958385091099</v>
      </c>
      <c r="BZ3958">
        <v>137.482263234219</v>
      </c>
      <c r="CA3958">
        <v>10.2057047778385</v>
      </c>
      <c r="CB3958">
        <v>23.8816158388533</v>
      </c>
      <c r="CC3958">
        <v>1799.3967488058199</v>
      </c>
      <c r="CD3958">
        <v>1442.0578099310601</v>
      </c>
      <c r="CE3958">
        <v>136.97360450066</v>
      </c>
      <c r="CF3958">
        <v>220.36533437411001</v>
      </c>
      <c r="CG3958">
        <v>5851.6430361863304</v>
      </c>
      <c r="CH3958">
        <v>2794.5878545959299</v>
      </c>
      <c r="CI3958">
        <v>3043.7437426064698</v>
      </c>
      <c r="CJ3958">
        <v>13.3114389839238</v>
      </c>
    </row>
    <row r="3959" spans="1:88" x14ac:dyDescent="0.2">
      <c r="A3959" t="s">
        <v>167</v>
      </c>
      <c r="B3959">
        <v>2011</v>
      </c>
      <c r="C3959" t="s">
        <v>7</v>
      </c>
      <c r="D3959" t="s">
        <v>2682</v>
      </c>
      <c r="E3959">
        <v>135.80802879132301</v>
      </c>
      <c r="F3959">
        <v>40.855036593268302</v>
      </c>
      <c r="G3959">
        <v>36.6650154159952</v>
      </c>
      <c r="H3959">
        <v>58.287976782059999</v>
      </c>
      <c r="I3959">
        <v>771.42150392689405</v>
      </c>
      <c r="J3959">
        <v>320.947638269116</v>
      </c>
      <c r="K3959">
        <v>1092.36914219601</v>
      </c>
      <c r="L3959">
        <v>1228.1771709873331</v>
      </c>
      <c r="M3959">
        <v>83.524701092641195</v>
      </c>
      <c r="N3959">
        <v>40.159534177902998</v>
      </c>
      <c r="O3959">
        <v>36.301819478896903</v>
      </c>
      <c r="P3959">
        <v>7.0633474358414796</v>
      </c>
      <c r="Q3959">
        <v>564.40120912888904</v>
      </c>
      <c r="R3959">
        <v>234.81745606526101</v>
      </c>
      <c r="S3959">
        <v>799.21866519414903</v>
      </c>
      <c r="T3959">
        <v>882.74336628679021</v>
      </c>
      <c r="U3959">
        <v>984.32973006284897</v>
      </c>
      <c r="V3959">
        <v>9.1015810183542101</v>
      </c>
      <c r="W3959">
        <v>1.53546477949648</v>
      </c>
      <c r="X3959">
        <v>973.69268426500298</v>
      </c>
      <c r="Y3959">
        <v>87.107969283074297</v>
      </c>
      <c r="Z3959">
        <v>1.57034526814259</v>
      </c>
      <c r="AA3959">
        <v>1.0899641530569599</v>
      </c>
      <c r="AB3959">
        <v>84.4476598618743</v>
      </c>
      <c r="AC3959">
        <v>1527.0580567208499</v>
      </c>
      <c r="AD3959">
        <v>0</v>
      </c>
      <c r="AE3959">
        <v>0</v>
      </c>
      <c r="AF3959">
        <v>1527.0580567208499</v>
      </c>
      <c r="AG3959">
        <v>136.55011381490701</v>
      </c>
      <c r="AH3959">
        <v>0</v>
      </c>
      <c r="AI3959">
        <v>0</v>
      </c>
      <c r="AJ3959">
        <v>136.55011381490701</v>
      </c>
      <c r="AK3959">
        <v>53.402430753547499</v>
      </c>
      <c r="AL3959">
        <v>0</v>
      </c>
      <c r="AM3959">
        <v>0</v>
      </c>
      <c r="AN3959">
        <v>53.402430753547499</v>
      </c>
      <c r="AO3959">
        <v>1717.01060128931</v>
      </c>
      <c r="AP3959">
        <v>0</v>
      </c>
      <c r="AQ3959">
        <v>0</v>
      </c>
      <c r="AR3959">
        <v>1717.01060128931</v>
      </c>
      <c r="AS3959">
        <v>320.82634956841599</v>
      </c>
      <c r="AT3959">
        <v>107.853696448607</v>
      </c>
      <c r="AU3959">
        <v>200.94641693944999</v>
      </c>
      <c r="AV3959">
        <v>12.0262361803589</v>
      </c>
      <c r="AW3959">
        <v>318.446923658559</v>
      </c>
      <c r="AX3959">
        <v>0.97623553835035903</v>
      </c>
      <c r="AY3959">
        <v>2.0497948939494202</v>
      </c>
      <c r="AZ3959">
        <v>315.42089322625799</v>
      </c>
      <c r="BA3959">
        <v>351.07969771256899</v>
      </c>
      <c r="BB3959">
        <v>12.517466258737601</v>
      </c>
      <c r="BC3959">
        <v>36.690028813553504</v>
      </c>
      <c r="BD3959">
        <v>301.87220264027798</v>
      </c>
      <c r="BE3959">
        <v>370.28815161580798</v>
      </c>
      <c r="BF3959">
        <v>52.574599397977998</v>
      </c>
      <c r="BG3959">
        <v>228.65980314409799</v>
      </c>
      <c r="BH3959">
        <v>89.053749073732803</v>
      </c>
      <c r="BI3959">
        <v>47.620956801864899</v>
      </c>
      <c r="BJ3959">
        <v>19.0348342433924</v>
      </c>
      <c r="BK3959">
        <v>20.984826962803101</v>
      </c>
      <c r="BL3959">
        <v>7.6012955956695896</v>
      </c>
      <c r="BM3959">
        <v>30.4003158316007</v>
      </c>
      <c r="BN3959">
        <v>7.1518096409581204</v>
      </c>
      <c r="BO3959">
        <v>14.8405963884627</v>
      </c>
      <c r="BP3959">
        <v>8.4079098021799101</v>
      </c>
      <c r="BQ3959">
        <v>71.526380588414099</v>
      </c>
      <c r="BR3959">
        <v>7.9700144698253697</v>
      </c>
      <c r="BS3959">
        <v>30.070964226518601</v>
      </c>
      <c r="BT3959">
        <v>33.485401892070101</v>
      </c>
      <c r="BU3959">
        <v>97.265841184086099</v>
      </c>
      <c r="BV3959">
        <v>8.26712180763551</v>
      </c>
      <c r="BW3959">
        <v>47.423397494325201</v>
      </c>
      <c r="BX3959">
        <v>41.575321882125401</v>
      </c>
      <c r="BY3959">
        <v>37.748944577000898</v>
      </c>
      <c r="BZ3959">
        <v>23.884038200243999</v>
      </c>
      <c r="CA3959">
        <v>1.5222815897947399</v>
      </c>
      <c r="CB3959">
        <v>12.3426247869621</v>
      </c>
      <c r="CC3959">
        <v>385.88712065385602</v>
      </c>
      <c r="CD3959">
        <v>251.71035586594601</v>
      </c>
      <c r="CE3959">
        <v>20.626473832021201</v>
      </c>
      <c r="CF3959">
        <v>113.55029095589001</v>
      </c>
      <c r="CG3959">
        <v>1060.5482946807899</v>
      </c>
      <c r="CH3959">
        <v>554.96585658749405</v>
      </c>
      <c r="CI3959">
        <v>500.37619899215298</v>
      </c>
      <c r="CJ3959">
        <v>5.2062391011400804</v>
      </c>
    </row>
    <row r="3960" spans="1:88" x14ac:dyDescent="0.2">
      <c r="A3960" t="s">
        <v>167</v>
      </c>
      <c r="B3960">
        <v>2011</v>
      </c>
      <c r="C3960" t="s">
        <v>8</v>
      </c>
      <c r="D3960" t="s">
        <v>2683</v>
      </c>
      <c r="E3960">
        <v>657.08728233564102</v>
      </c>
      <c r="F3960">
        <v>136.89160611511201</v>
      </c>
      <c r="G3960">
        <v>467.38545145211202</v>
      </c>
      <c r="H3960">
        <v>52.8102247684172</v>
      </c>
      <c r="I3960">
        <v>11.958078324359301</v>
      </c>
      <c r="J3960">
        <v>273.09703528543503</v>
      </c>
      <c r="K3960">
        <v>285.05511360979398</v>
      </c>
      <c r="L3960">
        <v>942.14239594543506</v>
      </c>
      <c r="M3960">
        <v>606.50890285256003</v>
      </c>
      <c r="N3960">
        <v>121.873387115911</v>
      </c>
      <c r="O3960">
        <v>462.55135961448599</v>
      </c>
      <c r="P3960">
        <v>22.084156122165599</v>
      </c>
      <c r="Q3960">
        <v>9.7237849863491093</v>
      </c>
      <c r="R3960">
        <v>208.34512211182201</v>
      </c>
      <c r="S3960">
        <v>218.068907098171</v>
      </c>
      <c r="T3960">
        <v>824.57780995073108</v>
      </c>
      <c r="U3960">
        <v>769.819170178744</v>
      </c>
      <c r="V3960">
        <v>95.208024703624304</v>
      </c>
      <c r="W3960">
        <v>21.249546775096899</v>
      </c>
      <c r="X3960">
        <v>653.36159870002405</v>
      </c>
      <c r="Y3960">
        <v>83.712645565771197</v>
      </c>
      <c r="Z3960">
        <v>42.409457656411298</v>
      </c>
      <c r="AA3960">
        <v>14.4391045914358</v>
      </c>
      <c r="AB3960">
        <v>26.8640833179239</v>
      </c>
      <c r="AC3960">
        <v>5928.75396835215</v>
      </c>
      <c r="AD3960">
        <v>0</v>
      </c>
      <c r="AE3960">
        <v>0</v>
      </c>
      <c r="AF3960">
        <v>5928.75396835215</v>
      </c>
      <c r="AG3960">
        <v>221.09911619579901</v>
      </c>
      <c r="AH3960">
        <v>0</v>
      </c>
      <c r="AI3960">
        <v>0</v>
      </c>
      <c r="AJ3960">
        <v>221.09911619579901</v>
      </c>
      <c r="AK3960">
        <v>237.078512945722</v>
      </c>
      <c r="AL3960">
        <v>0</v>
      </c>
      <c r="AM3960">
        <v>0</v>
      </c>
      <c r="AN3960">
        <v>237.078512945722</v>
      </c>
      <c r="AO3960">
        <v>6386.9315974936699</v>
      </c>
      <c r="AP3960">
        <v>0</v>
      </c>
      <c r="AQ3960">
        <v>0</v>
      </c>
      <c r="AR3960">
        <v>6386.9315974936699</v>
      </c>
      <c r="AS3960">
        <v>3681.8853391134098</v>
      </c>
      <c r="AT3960">
        <v>307.00424931996798</v>
      </c>
      <c r="AU3960">
        <v>3331.2259209466702</v>
      </c>
      <c r="AV3960">
        <v>43.6551688467746</v>
      </c>
      <c r="AW3960">
        <v>127.8399039267</v>
      </c>
      <c r="AX3960">
        <v>10.629322340644199</v>
      </c>
      <c r="AY3960">
        <v>18.3252587401815</v>
      </c>
      <c r="AZ3960">
        <v>98.885322845874001</v>
      </c>
      <c r="BA3960">
        <v>1397.02892148724</v>
      </c>
      <c r="BB3960">
        <v>171.06916061060201</v>
      </c>
      <c r="BC3960">
        <v>732.21458130954102</v>
      </c>
      <c r="BD3960">
        <v>493.74517956710099</v>
      </c>
      <c r="BE3960">
        <v>3609.96941830178</v>
      </c>
      <c r="BF3960">
        <v>726.12470572930397</v>
      </c>
      <c r="BG3960">
        <v>2830.72640097875</v>
      </c>
      <c r="BH3960">
        <v>53.118311593735299</v>
      </c>
      <c r="BI3960">
        <v>422.17673073169601</v>
      </c>
      <c r="BJ3960">
        <v>150.88161070713599</v>
      </c>
      <c r="BK3960">
        <v>244.95739776937</v>
      </c>
      <c r="BL3960">
        <v>26.3377222551903</v>
      </c>
      <c r="BM3960">
        <v>320.337079771167</v>
      </c>
      <c r="BN3960">
        <v>106.083546086092</v>
      </c>
      <c r="BO3960">
        <v>190.97701254453199</v>
      </c>
      <c r="BP3960">
        <v>23.276521140542901</v>
      </c>
      <c r="BQ3960">
        <v>506.860284887251</v>
      </c>
      <c r="BR3960">
        <v>137.095107580686</v>
      </c>
      <c r="BS3960">
        <v>336.254681776528</v>
      </c>
      <c r="BT3960">
        <v>33.510495530037701</v>
      </c>
      <c r="BU3960">
        <v>758.70056014515899</v>
      </c>
      <c r="BV3960">
        <v>145.53735168769299</v>
      </c>
      <c r="BW3960">
        <v>499.699808566174</v>
      </c>
      <c r="BX3960">
        <v>113.463399891289</v>
      </c>
      <c r="BY3960">
        <v>860.36740281812502</v>
      </c>
      <c r="BZ3960">
        <v>792.37784256750695</v>
      </c>
      <c r="CA3960">
        <v>20.0416441733535</v>
      </c>
      <c r="CB3960">
        <v>47.947916077267102</v>
      </c>
      <c r="CC3960">
        <v>8985.3464397434691</v>
      </c>
      <c r="CD3960">
        <v>8273.1432072754906</v>
      </c>
      <c r="CE3960">
        <v>266.88737513875901</v>
      </c>
      <c r="CF3960">
        <v>445.315857329229</v>
      </c>
      <c r="CG3960">
        <v>7837.8388442251498</v>
      </c>
      <c r="CH3960">
        <v>1443.66687633846</v>
      </c>
      <c r="CI3960">
        <v>6375.7674227002199</v>
      </c>
      <c r="CJ3960">
        <v>18.4045451864631</v>
      </c>
    </row>
    <row r="3961" spans="1:88" x14ac:dyDescent="0.2">
      <c r="A3961" t="s">
        <v>167</v>
      </c>
      <c r="B3961">
        <v>2011</v>
      </c>
      <c r="C3961" t="s">
        <v>3777</v>
      </c>
      <c r="D3961" t="s">
        <v>3880</v>
      </c>
      <c r="E3961">
        <v>2367.2017618847099</v>
      </c>
      <c r="F3961">
        <v>1380.61546093467</v>
      </c>
      <c r="G3961">
        <v>731.67577579367105</v>
      </c>
      <c r="H3961">
        <v>254.91052515637301</v>
      </c>
      <c r="I3961">
        <v>105.009203101571</v>
      </c>
      <c r="J3961">
        <v>658.81879126466094</v>
      </c>
      <c r="K3961">
        <v>763.82799436623202</v>
      </c>
      <c r="L3961">
        <v>3131.0297562509418</v>
      </c>
      <c r="M3961">
        <v>2074.79238044761</v>
      </c>
      <c r="N3961">
        <v>1283.2472930098099</v>
      </c>
      <c r="O3961">
        <v>723.91932821749594</v>
      </c>
      <c r="P3961">
        <v>67.625759220307003</v>
      </c>
      <c r="Q3961">
        <v>86.813965977209705</v>
      </c>
      <c r="R3961">
        <v>546.97871417899</v>
      </c>
      <c r="S3961">
        <v>633.79268015620005</v>
      </c>
      <c r="T3961">
        <v>2708.5850606038102</v>
      </c>
      <c r="U3961">
        <v>3860.88578871967</v>
      </c>
      <c r="V3961">
        <v>600.30552791927903</v>
      </c>
      <c r="W3961">
        <v>26.340610156434099</v>
      </c>
      <c r="X3961">
        <v>3234.23965064396</v>
      </c>
      <c r="Y3961">
        <v>605.61995513110003</v>
      </c>
      <c r="Z3961">
        <v>276.37761653312998</v>
      </c>
      <c r="AA3961">
        <v>23.818564839814101</v>
      </c>
      <c r="AB3961">
        <v>305.42377375815602</v>
      </c>
      <c r="AC3961">
        <v>13333.4907019247</v>
      </c>
      <c r="AD3961">
        <v>0</v>
      </c>
      <c r="AE3961">
        <v>0</v>
      </c>
      <c r="AF3961">
        <v>13333.4907019247</v>
      </c>
      <c r="AG3961">
        <v>744.96322063574405</v>
      </c>
      <c r="AH3961">
        <v>0</v>
      </c>
      <c r="AI3961">
        <v>0</v>
      </c>
      <c r="AJ3961">
        <v>744.96322063574405</v>
      </c>
      <c r="AK3961">
        <v>1641.1724970841401</v>
      </c>
      <c r="AL3961">
        <v>0</v>
      </c>
      <c r="AM3961">
        <v>0</v>
      </c>
      <c r="AN3961">
        <v>1641.1724970841401</v>
      </c>
      <c r="AO3961">
        <v>15719.626419644601</v>
      </c>
      <c r="AP3961">
        <v>0</v>
      </c>
      <c r="AQ3961">
        <v>0</v>
      </c>
      <c r="AR3961">
        <v>15719.626419644601</v>
      </c>
      <c r="AS3961">
        <v>17337.171340863199</v>
      </c>
      <c r="AT3961">
        <v>2100.52471585588</v>
      </c>
      <c r="AU3961">
        <v>4028.4567956477999</v>
      </c>
      <c r="AV3961">
        <v>11208.1898293596</v>
      </c>
      <c r="AW3961">
        <v>2109.3131350983299</v>
      </c>
      <c r="AX3961">
        <v>80.868099062197402</v>
      </c>
      <c r="AY3961">
        <v>22.362639639937999</v>
      </c>
      <c r="AZ3961">
        <v>2006.08239639619</v>
      </c>
      <c r="BA3961">
        <v>7654.6142950334397</v>
      </c>
      <c r="BB3961">
        <v>1005.40379019098</v>
      </c>
      <c r="BC3961">
        <v>840.84219472363998</v>
      </c>
      <c r="BD3961">
        <v>5808.3683101188199</v>
      </c>
      <c r="BE3961">
        <v>17995.2902267887</v>
      </c>
      <c r="BF3961">
        <v>4499.1186213897699</v>
      </c>
      <c r="BG3961">
        <v>5131.08145776525</v>
      </c>
      <c r="BH3961">
        <v>8365.0901476336403</v>
      </c>
      <c r="BI3961">
        <v>5509.9951548852496</v>
      </c>
      <c r="BJ3961">
        <v>1243.3308501884901</v>
      </c>
      <c r="BK3961">
        <v>522.59979040535404</v>
      </c>
      <c r="BL3961">
        <v>3744.06451429141</v>
      </c>
      <c r="BM3961">
        <v>2974.1697368886098</v>
      </c>
      <c r="BN3961">
        <v>575.84258083751399</v>
      </c>
      <c r="BO3961">
        <v>317.649063905182</v>
      </c>
      <c r="BP3961">
        <v>2080.6780921459099</v>
      </c>
      <c r="BQ3961">
        <v>3916.2441304272402</v>
      </c>
      <c r="BR3961">
        <v>735.86218340829396</v>
      </c>
      <c r="BS3961">
        <v>531.23197781259398</v>
      </c>
      <c r="BT3961">
        <v>2649.1499692063499</v>
      </c>
      <c r="BU3961">
        <v>4349.6680457658204</v>
      </c>
      <c r="BV3961">
        <v>775.13508779090398</v>
      </c>
      <c r="BW3961">
        <v>765.97682427209304</v>
      </c>
      <c r="BX3961">
        <v>2808.5561337028198</v>
      </c>
      <c r="BY3961">
        <v>18152.325411208902</v>
      </c>
      <c r="BZ3961">
        <v>4949.6308579698198</v>
      </c>
      <c r="CA3961">
        <v>31.412462505749701</v>
      </c>
      <c r="CB3961">
        <v>13171.282090733301</v>
      </c>
      <c r="CC3961">
        <v>175292.919997027</v>
      </c>
      <c r="CD3961">
        <v>52935.618043205803</v>
      </c>
      <c r="CE3961">
        <v>420.09743279577299</v>
      </c>
      <c r="CF3961">
        <v>121937.20452102501</v>
      </c>
      <c r="CG3961">
        <v>26492.045790240601</v>
      </c>
      <c r="CH3961">
        <v>16470.0808364308</v>
      </c>
      <c r="CI3961">
        <v>9952.0811088131795</v>
      </c>
      <c r="CJ3961">
        <v>69.883844996608502</v>
      </c>
    </row>
    <row r="3962" spans="1:88" x14ac:dyDescent="0.2">
      <c r="A3962" t="s">
        <v>167</v>
      </c>
      <c r="B3962">
        <v>2011</v>
      </c>
      <c r="C3962" t="s">
        <v>9</v>
      </c>
      <c r="D3962" t="s">
        <v>2684</v>
      </c>
      <c r="E3962">
        <v>2007.86020441764</v>
      </c>
      <c r="F3962">
        <v>1369.3049852296999</v>
      </c>
      <c r="G3962">
        <v>52.5488048462623</v>
      </c>
      <c r="H3962">
        <v>586.00641434167596</v>
      </c>
      <c r="I3962">
        <v>1650.52631921334</v>
      </c>
      <c r="J3962">
        <v>4147.5404641487203</v>
      </c>
      <c r="K3962">
        <v>5798.0667833620601</v>
      </c>
      <c r="L3962">
        <v>7805.9269877796996</v>
      </c>
      <c r="M3962">
        <v>1983.80492154439</v>
      </c>
      <c r="N3962">
        <v>1366.82679035399</v>
      </c>
      <c r="O3962">
        <v>51.882189547536498</v>
      </c>
      <c r="P3962">
        <v>565.095941642865</v>
      </c>
      <c r="Q3962">
        <v>1126.4676024176799</v>
      </c>
      <c r="R3962">
        <v>2830.6546270686999</v>
      </c>
      <c r="S3962">
        <v>3957.1222294863701</v>
      </c>
      <c r="T3962">
        <v>5940.9271510307599</v>
      </c>
      <c r="U3962">
        <v>697.70386788667599</v>
      </c>
      <c r="V3962">
        <v>30.913174228094501</v>
      </c>
      <c r="W3962">
        <v>0.84527946077097704</v>
      </c>
      <c r="X3962">
        <v>665.94541419781103</v>
      </c>
      <c r="Y3962">
        <v>17.531455777012098</v>
      </c>
      <c r="Z3962">
        <v>5.7227030872788003</v>
      </c>
      <c r="AA3962">
        <v>2.1660513832430901</v>
      </c>
      <c r="AB3962">
        <v>9.6427013064901601</v>
      </c>
      <c r="AC3962">
        <v>1200.86293738944</v>
      </c>
      <c r="AD3962">
        <v>0</v>
      </c>
      <c r="AE3962">
        <v>0</v>
      </c>
      <c r="AF3962">
        <v>1200.86293738944</v>
      </c>
      <c r="AG3962">
        <v>90.982478343826003</v>
      </c>
      <c r="AH3962">
        <v>0</v>
      </c>
      <c r="AI3962">
        <v>0</v>
      </c>
      <c r="AJ3962">
        <v>90.982478343826003</v>
      </c>
      <c r="AK3962">
        <v>95.186157105218498</v>
      </c>
      <c r="AL3962">
        <v>0</v>
      </c>
      <c r="AM3962">
        <v>0</v>
      </c>
      <c r="AN3962">
        <v>95.186157105218498</v>
      </c>
      <c r="AO3962">
        <v>1387.0315728384901</v>
      </c>
      <c r="AP3962">
        <v>0</v>
      </c>
      <c r="AQ3962">
        <v>0</v>
      </c>
      <c r="AR3962">
        <v>1387.0315728384901</v>
      </c>
      <c r="AS3962">
        <v>457.36562019926799</v>
      </c>
      <c r="AT3962">
        <v>274.22770175262599</v>
      </c>
      <c r="AU3962">
        <v>127.381280647305</v>
      </c>
      <c r="AV3962">
        <v>55.756637799336502</v>
      </c>
      <c r="AW3962">
        <v>75.126456585393299</v>
      </c>
      <c r="AX3962">
        <v>46.158554633258902</v>
      </c>
      <c r="AY3962">
        <v>0.95984118264241802</v>
      </c>
      <c r="AZ3962">
        <v>28.008060769491902</v>
      </c>
      <c r="BA3962">
        <v>5884.2365510108502</v>
      </c>
      <c r="BB3962">
        <v>58.5314870970005</v>
      </c>
      <c r="BC3962">
        <v>22.3831612833397</v>
      </c>
      <c r="BD3962">
        <v>5803.3219026305096</v>
      </c>
      <c r="BE3962">
        <v>2039.97299253085</v>
      </c>
      <c r="BF3962">
        <v>1163.1987371637499</v>
      </c>
      <c r="BG3962">
        <v>686.34101252494895</v>
      </c>
      <c r="BH3962">
        <v>190.433242842147</v>
      </c>
      <c r="BI3962">
        <v>1046.9065035645399</v>
      </c>
      <c r="BJ3962">
        <v>202.31178765717701</v>
      </c>
      <c r="BK3962">
        <v>130.18083739812499</v>
      </c>
      <c r="BL3962">
        <v>714.413878509239</v>
      </c>
      <c r="BM3962">
        <v>203.18271203401301</v>
      </c>
      <c r="BN3962">
        <v>118.951908227869</v>
      </c>
      <c r="BO3962">
        <v>42.449393745443899</v>
      </c>
      <c r="BP3962">
        <v>41.781410060700203</v>
      </c>
      <c r="BQ3962">
        <v>249.257964182693</v>
      </c>
      <c r="BR3962">
        <v>124.707976133616</v>
      </c>
      <c r="BS3962">
        <v>55.463101019657103</v>
      </c>
      <c r="BT3962">
        <v>69.086887029420097</v>
      </c>
      <c r="BU3962">
        <v>285.20339018566</v>
      </c>
      <c r="BV3962">
        <v>142.91290269626899</v>
      </c>
      <c r="BW3962">
        <v>66.315733612830002</v>
      </c>
      <c r="BX3962">
        <v>75.974753876559703</v>
      </c>
      <c r="BY3962">
        <v>54.0727347327012</v>
      </c>
      <c r="BZ3962">
        <v>46.618356291076303</v>
      </c>
      <c r="CA3962">
        <v>1.33524802263117</v>
      </c>
      <c r="CB3962">
        <v>6.1191304189936897</v>
      </c>
      <c r="CC3962">
        <v>562.53687303727895</v>
      </c>
      <c r="CD3962">
        <v>490.78293437024399</v>
      </c>
      <c r="CE3962">
        <v>18.090699018881601</v>
      </c>
      <c r="CF3962">
        <v>53.6632396481547</v>
      </c>
      <c r="CG3962">
        <v>24688.727806469698</v>
      </c>
      <c r="CH3962">
        <v>23813.985178338498</v>
      </c>
      <c r="CI3962">
        <v>694.23658022335803</v>
      </c>
      <c r="CJ3962">
        <v>180.506047907853</v>
      </c>
    </row>
    <row r="3963" spans="1:88" x14ac:dyDescent="0.2">
      <c r="A3963" t="s">
        <v>167</v>
      </c>
      <c r="B3963">
        <v>2011</v>
      </c>
      <c r="C3963" t="s">
        <v>10</v>
      </c>
      <c r="D3963" t="s">
        <v>2685</v>
      </c>
      <c r="E3963">
        <v>1555.36977838247</v>
      </c>
      <c r="F3963">
        <v>568.24470054758297</v>
      </c>
      <c r="G3963">
        <v>176.190704582585</v>
      </c>
      <c r="H3963">
        <v>810.93437325230104</v>
      </c>
      <c r="I3963">
        <v>1653.57619069009</v>
      </c>
      <c r="J3963">
        <v>3502.4048083573598</v>
      </c>
      <c r="K3963">
        <v>5155.9809990474496</v>
      </c>
      <c r="L3963">
        <v>6711.3507774299196</v>
      </c>
      <c r="M3963">
        <v>1355.92875362308</v>
      </c>
      <c r="N3963">
        <v>558.71727799147698</v>
      </c>
      <c r="O3963">
        <v>174.289973182024</v>
      </c>
      <c r="P3963">
        <v>622.92150244958498</v>
      </c>
      <c r="Q3963">
        <v>1462.43546539873</v>
      </c>
      <c r="R3963">
        <v>3180.8168492575901</v>
      </c>
      <c r="S3963">
        <v>4643.2523146563299</v>
      </c>
      <c r="T3963">
        <v>5999.1810682794094</v>
      </c>
      <c r="U3963">
        <v>3052.44611904982</v>
      </c>
      <c r="V3963">
        <v>74.748373083909996</v>
      </c>
      <c r="W3963">
        <v>4.9177240194862302</v>
      </c>
      <c r="X3963">
        <v>2972.7800219464302</v>
      </c>
      <c r="Y3963">
        <v>350.17137757687601</v>
      </c>
      <c r="Z3963">
        <v>25.700379963114798</v>
      </c>
      <c r="AA3963">
        <v>5.9657325505852201</v>
      </c>
      <c r="AB3963">
        <v>318.50526506317402</v>
      </c>
      <c r="AC3963">
        <v>7059.7746675825201</v>
      </c>
      <c r="AD3963">
        <v>0</v>
      </c>
      <c r="AE3963">
        <v>0</v>
      </c>
      <c r="AF3963">
        <v>7059.7746675825201</v>
      </c>
      <c r="AG3963">
        <v>10067.522168929199</v>
      </c>
      <c r="AH3963">
        <v>0</v>
      </c>
      <c r="AI3963">
        <v>0</v>
      </c>
      <c r="AJ3963">
        <v>10067.522168929199</v>
      </c>
      <c r="AK3963">
        <v>1658.91114695652</v>
      </c>
      <c r="AL3963">
        <v>0</v>
      </c>
      <c r="AM3963">
        <v>0</v>
      </c>
      <c r="AN3963">
        <v>1658.91114695652</v>
      </c>
      <c r="AO3963">
        <v>18786.207983468299</v>
      </c>
      <c r="AP3963">
        <v>0</v>
      </c>
      <c r="AQ3963">
        <v>0</v>
      </c>
      <c r="AR3963">
        <v>18786.207983468299</v>
      </c>
      <c r="AS3963">
        <v>2025.7144394980201</v>
      </c>
      <c r="AT3963">
        <v>517.03059672048403</v>
      </c>
      <c r="AU3963">
        <v>712.61063895783195</v>
      </c>
      <c r="AV3963">
        <v>796.07320381970703</v>
      </c>
      <c r="AW3963">
        <v>852.51342773081501</v>
      </c>
      <c r="AX3963">
        <v>17.614721811907401</v>
      </c>
      <c r="AY3963">
        <v>5.3256986651567599</v>
      </c>
      <c r="AZ3963">
        <v>829.57300725374898</v>
      </c>
      <c r="BA3963">
        <v>2446.7215462177501</v>
      </c>
      <c r="BB3963">
        <v>117.887615977357</v>
      </c>
      <c r="BC3963">
        <v>124.366587882893</v>
      </c>
      <c r="BD3963">
        <v>2204.4673423575</v>
      </c>
      <c r="BE3963">
        <v>3378.0926030701098</v>
      </c>
      <c r="BF3963">
        <v>910.02646407258896</v>
      </c>
      <c r="BG3963">
        <v>1449.8196769276101</v>
      </c>
      <c r="BH3963">
        <v>1018.24646206991</v>
      </c>
      <c r="BI3963">
        <v>1547.8484912471099</v>
      </c>
      <c r="BJ3963">
        <v>615.95021502081102</v>
      </c>
      <c r="BK3963">
        <v>181.85421485549301</v>
      </c>
      <c r="BL3963">
        <v>750.04406137079798</v>
      </c>
      <c r="BM3963">
        <v>460.12254759609198</v>
      </c>
      <c r="BN3963">
        <v>145.89935599174501</v>
      </c>
      <c r="BO3963">
        <v>86.902447949390606</v>
      </c>
      <c r="BP3963">
        <v>227.320743654957</v>
      </c>
      <c r="BQ3963">
        <v>633.37032286503097</v>
      </c>
      <c r="BR3963">
        <v>158.741486433018</v>
      </c>
      <c r="BS3963">
        <v>147.50413387159301</v>
      </c>
      <c r="BT3963">
        <v>327.12470256042002</v>
      </c>
      <c r="BU3963">
        <v>777.479551079967</v>
      </c>
      <c r="BV3963">
        <v>163.553620743441</v>
      </c>
      <c r="BW3963">
        <v>213.094309591963</v>
      </c>
      <c r="BX3963">
        <v>400.831620744563</v>
      </c>
      <c r="BY3963">
        <v>622.68044072950204</v>
      </c>
      <c r="BZ3963">
        <v>381.16897292535799</v>
      </c>
      <c r="CA3963">
        <v>7.3415410828705996</v>
      </c>
      <c r="CB3963">
        <v>234.16992672127299</v>
      </c>
      <c r="CC3963">
        <v>6331.39208844519</v>
      </c>
      <c r="CD3963">
        <v>4063.7033263800599</v>
      </c>
      <c r="CE3963">
        <v>99.551939078897504</v>
      </c>
      <c r="CF3963">
        <v>2168.1368229862501</v>
      </c>
      <c r="CG3963">
        <v>11125.165322835201</v>
      </c>
      <c r="CH3963">
        <v>8453.4359935919601</v>
      </c>
      <c r="CI3963">
        <v>2385.3315259435499</v>
      </c>
      <c r="CJ3963">
        <v>286.39780329968602</v>
      </c>
    </row>
    <row r="3964" spans="1:88" x14ac:dyDescent="0.2">
      <c r="A3964" t="s">
        <v>167</v>
      </c>
      <c r="B3964">
        <v>2011</v>
      </c>
      <c r="C3964" t="s">
        <v>11</v>
      </c>
      <c r="D3964" t="s">
        <v>2686</v>
      </c>
      <c r="E3964">
        <v>251.642280311397</v>
      </c>
      <c r="F3964">
        <v>94.677281654462405</v>
      </c>
      <c r="G3964">
        <v>70.208919291894404</v>
      </c>
      <c r="H3964">
        <v>86.756079365040705</v>
      </c>
      <c r="I3964">
        <v>75.369896347067595</v>
      </c>
      <c r="J3964">
        <v>910.36051281008702</v>
      </c>
      <c r="K3964">
        <v>985.73040915715501</v>
      </c>
      <c r="L3964">
        <v>1237.3726894685519</v>
      </c>
      <c r="M3964">
        <v>220.01081285453199</v>
      </c>
      <c r="N3964">
        <v>92.781067227108593</v>
      </c>
      <c r="O3964">
        <v>69.478010427170403</v>
      </c>
      <c r="P3964">
        <v>57.751735200253897</v>
      </c>
      <c r="Q3964">
        <v>64.373938119166098</v>
      </c>
      <c r="R3964">
        <v>777.54506982347596</v>
      </c>
      <c r="S3964">
        <v>841.919007942642</v>
      </c>
      <c r="T3964">
        <v>1061.929820797174</v>
      </c>
      <c r="U3964">
        <v>587.94541357818503</v>
      </c>
      <c r="V3964">
        <v>13.041006922483501</v>
      </c>
      <c r="W3964">
        <v>1.69224246233394</v>
      </c>
      <c r="X3964">
        <v>573.21216419336895</v>
      </c>
      <c r="Y3964">
        <v>25.757004125656898</v>
      </c>
      <c r="Z3964">
        <v>5.26909145735514</v>
      </c>
      <c r="AA3964">
        <v>2.3107476616296401</v>
      </c>
      <c r="AB3964">
        <v>18.177165006672102</v>
      </c>
      <c r="AC3964">
        <v>8211.3679863501893</v>
      </c>
      <c r="AD3964">
        <v>0</v>
      </c>
      <c r="AE3964">
        <v>0</v>
      </c>
      <c r="AF3964">
        <v>8211.3679863501893</v>
      </c>
      <c r="AG3964">
        <v>807.21867344994303</v>
      </c>
      <c r="AH3964">
        <v>0</v>
      </c>
      <c r="AI3964">
        <v>0</v>
      </c>
      <c r="AJ3964">
        <v>807.21867344994303</v>
      </c>
      <c r="AK3964">
        <v>237.777572129345</v>
      </c>
      <c r="AL3964">
        <v>0</v>
      </c>
      <c r="AM3964">
        <v>0</v>
      </c>
      <c r="AN3964">
        <v>237.777572129345</v>
      </c>
      <c r="AO3964">
        <v>9256.3642319294795</v>
      </c>
      <c r="AP3964">
        <v>0</v>
      </c>
      <c r="AQ3964">
        <v>0</v>
      </c>
      <c r="AR3964">
        <v>9256.3642319294795</v>
      </c>
      <c r="AS3964">
        <v>381.98363507742499</v>
      </c>
      <c r="AT3964">
        <v>71.0006120662309</v>
      </c>
      <c r="AU3964">
        <v>249.861877670924</v>
      </c>
      <c r="AV3964">
        <v>61.121145340269599</v>
      </c>
      <c r="AW3964">
        <v>63.412818132739403</v>
      </c>
      <c r="AX3964">
        <v>2.5231592135689702</v>
      </c>
      <c r="AY3964">
        <v>2.2392150201086101</v>
      </c>
      <c r="AZ3964">
        <v>58.650443899061699</v>
      </c>
      <c r="BA3964">
        <v>670.09569982161895</v>
      </c>
      <c r="BB3964">
        <v>22.356209585662</v>
      </c>
      <c r="BC3964">
        <v>36.276518904372601</v>
      </c>
      <c r="BD3964">
        <v>611.46297133158498</v>
      </c>
      <c r="BE3964">
        <v>751.06903719495403</v>
      </c>
      <c r="BF3964">
        <v>148.251245431934</v>
      </c>
      <c r="BG3964">
        <v>534.88685556336395</v>
      </c>
      <c r="BH3964">
        <v>67.930936199656102</v>
      </c>
      <c r="BI3964">
        <v>157.66947008195501</v>
      </c>
      <c r="BJ3964">
        <v>47.622330115523297</v>
      </c>
      <c r="BK3964">
        <v>62.620343886399198</v>
      </c>
      <c r="BL3964">
        <v>47.426796080033</v>
      </c>
      <c r="BM3964">
        <v>59.781147592903103</v>
      </c>
      <c r="BN3964">
        <v>14.004400732861299</v>
      </c>
      <c r="BO3964">
        <v>31.434478154562701</v>
      </c>
      <c r="BP3964">
        <v>14.342268705479</v>
      </c>
      <c r="BQ3964">
        <v>96.563878989009893</v>
      </c>
      <c r="BR3964">
        <v>16.923046154430299</v>
      </c>
      <c r="BS3964">
        <v>57.785118842090498</v>
      </c>
      <c r="BT3964">
        <v>21.855713992488901</v>
      </c>
      <c r="BU3964">
        <v>133.65958458820501</v>
      </c>
      <c r="BV3964">
        <v>18.140912766301899</v>
      </c>
      <c r="BW3964">
        <v>86.9148977166913</v>
      </c>
      <c r="BX3964">
        <v>28.603774105212299</v>
      </c>
      <c r="BY3964">
        <v>109.721537014311</v>
      </c>
      <c r="BZ3964">
        <v>85.117091058684196</v>
      </c>
      <c r="CA3964">
        <v>3.0816896904058799</v>
      </c>
      <c r="CB3964">
        <v>21.522756265220298</v>
      </c>
      <c r="CC3964">
        <v>1131.2708944672399</v>
      </c>
      <c r="CD3964">
        <v>894.54892453947798</v>
      </c>
      <c r="CE3964">
        <v>41.828036004764002</v>
      </c>
      <c r="CF3964">
        <v>194.89393392299999</v>
      </c>
      <c r="CG3964">
        <v>2212.5187775884101</v>
      </c>
      <c r="CH3964">
        <v>1221.31619443055</v>
      </c>
      <c r="CI3964">
        <v>953.26555523367006</v>
      </c>
      <c r="CJ3964">
        <v>37.937027924183603</v>
      </c>
    </row>
    <row r="3965" spans="1:88" x14ac:dyDescent="0.2">
      <c r="A3965" t="s">
        <v>167</v>
      </c>
      <c r="B3965">
        <v>2011</v>
      </c>
      <c r="C3965" t="s">
        <v>12</v>
      </c>
      <c r="D3965" t="s">
        <v>2687</v>
      </c>
      <c r="E3965">
        <v>719.36465576282603</v>
      </c>
      <c r="F3965">
        <v>293.64449399318801</v>
      </c>
      <c r="G3965">
        <v>48.389699018427599</v>
      </c>
      <c r="H3965">
        <v>377.33046275121097</v>
      </c>
      <c r="I3965">
        <v>15.135897705255701</v>
      </c>
      <c r="J3965">
        <v>473.57473129513397</v>
      </c>
      <c r="K3965">
        <v>488.71062900038999</v>
      </c>
      <c r="L3965">
        <v>1208.0752847632161</v>
      </c>
      <c r="M3965">
        <v>709.97588768706498</v>
      </c>
      <c r="N3965">
        <v>291.48918052952899</v>
      </c>
      <c r="O3965">
        <v>47.863474709263997</v>
      </c>
      <c r="P3965">
        <v>370.62323244827297</v>
      </c>
      <c r="Q3965">
        <v>13.765338041603</v>
      </c>
      <c r="R3965">
        <v>430.69241026749501</v>
      </c>
      <c r="S3965">
        <v>444.45774830909801</v>
      </c>
      <c r="T3965">
        <v>1154.433635996163</v>
      </c>
      <c r="U3965">
        <v>172.732638178672</v>
      </c>
      <c r="V3965">
        <v>15.049429971673099</v>
      </c>
      <c r="W3965">
        <v>0.82991168698450102</v>
      </c>
      <c r="X3965">
        <v>156.85329652001499</v>
      </c>
      <c r="Y3965">
        <v>12.700202394755699</v>
      </c>
      <c r="Z3965">
        <v>5.9700594441901504</v>
      </c>
      <c r="AA3965">
        <v>1.69622992278184</v>
      </c>
      <c r="AB3965">
        <v>5.0339130277836501</v>
      </c>
      <c r="AC3965">
        <v>1012.9542372526601</v>
      </c>
      <c r="AD3965">
        <v>0</v>
      </c>
      <c r="AE3965">
        <v>0</v>
      </c>
      <c r="AF3965">
        <v>1012.9542372526601</v>
      </c>
      <c r="AG3965">
        <v>204.145843478622</v>
      </c>
      <c r="AH3965">
        <v>0</v>
      </c>
      <c r="AI3965">
        <v>0</v>
      </c>
      <c r="AJ3965">
        <v>204.145843478622</v>
      </c>
      <c r="AK3965">
        <v>68.922388842366701</v>
      </c>
      <c r="AL3965">
        <v>0</v>
      </c>
      <c r="AM3965">
        <v>0</v>
      </c>
      <c r="AN3965">
        <v>68.922388842366701</v>
      </c>
      <c r="AO3965">
        <v>1286.0224695736499</v>
      </c>
      <c r="AP3965">
        <v>0</v>
      </c>
      <c r="AQ3965">
        <v>0</v>
      </c>
      <c r="AR3965">
        <v>1286.0224695736499</v>
      </c>
      <c r="AS3965">
        <v>271.06305444059001</v>
      </c>
      <c r="AT3965">
        <v>108.863806881708</v>
      </c>
      <c r="AU3965">
        <v>127.671235825577</v>
      </c>
      <c r="AV3965">
        <v>34.528011733304297</v>
      </c>
      <c r="AW3965">
        <v>59.478863431009103</v>
      </c>
      <c r="AX3965">
        <v>4.68071340795154</v>
      </c>
      <c r="AY3965">
        <v>0.90679666479135401</v>
      </c>
      <c r="AZ3965">
        <v>53.891353358266301</v>
      </c>
      <c r="BA3965">
        <v>129.772469692767</v>
      </c>
      <c r="BB3965">
        <v>27.184368147327099</v>
      </c>
      <c r="BC3965">
        <v>19.340423672721698</v>
      </c>
      <c r="BD3965">
        <v>83.247677872717901</v>
      </c>
      <c r="BE3965">
        <v>1062.6225920317499</v>
      </c>
      <c r="BF3965">
        <v>512.062404160234</v>
      </c>
      <c r="BG3965">
        <v>434.25863663742302</v>
      </c>
      <c r="BH3965">
        <v>116.301551234095</v>
      </c>
      <c r="BI3965">
        <v>318.59993275978002</v>
      </c>
      <c r="BJ3965">
        <v>116.375541718885</v>
      </c>
      <c r="BK3965">
        <v>57.052372617709601</v>
      </c>
      <c r="BL3965">
        <v>145.17201842318599</v>
      </c>
      <c r="BM3965">
        <v>102.56839012507901</v>
      </c>
      <c r="BN3965">
        <v>14.2577659347245</v>
      </c>
      <c r="BO3965">
        <v>24.363175667328001</v>
      </c>
      <c r="BP3965">
        <v>63.947448523026097</v>
      </c>
      <c r="BQ3965">
        <v>131.41849233001</v>
      </c>
      <c r="BR3965">
        <v>15.8989661159502</v>
      </c>
      <c r="BS3965">
        <v>39.057135836872597</v>
      </c>
      <c r="BT3965">
        <v>76.462390377187006</v>
      </c>
      <c r="BU3965">
        <v>158.47138158750201</v>
      </c>
      <c r="BV3965">
        <v>16.6126364725442</v>
      </c>
      <c r="BW3965">
        <v>54.503181873916297</v>
      </c>
      <c r="BX3965">
        <v>87.355563241041807</v>
      </c>
      <c r="BY3965">
        <v>63.141556281496896</v>
      </c>
      <c r="BZ3965">
        <v>46.015641582371003</v>
      </c>
      <c r="CA3965">
        <v>1.99360949946355</v>
      </c>
      <c r="CB3965">
        <v>15.1323051996623</v>
      </c>
      <c r="CC3965">
        <v>647.64517846223998</v>
      </c>
      <c r="CD3965">
        <v>481.85565658438202</v>
      </c>
      <c r="CE3965">
        <v>26.75377952082</v>
      </c>
      <c r="CF3965">
        <v>139.03574235704099</v>
      </c>
      <c r="CG3965">
        <v>4294.0323159558802</v>
      </c>
      <c r="CH3965">
        <v>3629.7880754754001</v>
      </c>
      <c r="CI3965">
        <v>653.49192248557404</v>
      </c>
      <c r="CJ3965">
        <v>10.752317994878799</v>
      </c>
    </row>
    <row r="3966" spans="1:88" x14ac:dyDescent="0.2">
      <c r="A3966" t="s">
        <v>167</v>
      </c>
      <c r="B3966">
        <v>2011</v>
      </c>
      <c r="C3966" t="s">
        <v>13</v>
      </c>
      <c r="D3966" t="s">
        <v>2688</v>
      </c>
      <c r="E3966">
        <v>4814.8191487109598</v>
      </c>
      <c r="F3966">
        <v>1789.9143516317199</v>
      </c>
      <c r="G3966">
        <v>313.98006100562299</v>
      </c>
      <c r="H3966">
        <v>2710.9247360736199</v>
      </c>
      <c r="I3966">
        <v>280.85324311002699</v>
      </c>
      <c r="J3966">
        <v>7738.1260725982002</v>
      </c>
      <c r="K3966">
        <v>8018.9793157082304</v>
      </c>
      <c r="L3966">
        <v>12833.798464419189</v>
      </c>
      <c r="M3966">
        <v>4309.4243182237797</v>
      </c>
      <c r="N3966">
        <v>1780.36124392802</v>
      </c>
      <c r="O3966">
        <v>310.51630353511803</v>
      </c>
      <c r="P3966">
        <v>2218.5467707606399</v>
      </c>
      <c r="Q3966">
        <v>225.85138962794699</v>
      </c>
      <c r="R3966">
        <v>6724.9418004634499</v>
      </c>
      <c r="S3966">
        <v>6950.7931900914</v>
      </c>
      <c r="T3966">
        <v>11260.21750831518</v>
      </c>
      <c r="U3966">
        <v>11490.6343574402</v>
      </c>
      <c r="V3966">
        <v>68.853991573308093</v>
      </c>
      <c r="W3966">
        <v>8.7135001688792393</v>
      </c>
      <c r="X3966">
        <v>11413.066865698</v>
      </c>
      <c r="Y3966">
        <v>140.838335199526</v>
      </c>
      <c r="Z3966">
        <v>26.281066826746201</v>
      </c>
      <c r="AA3966">
        <v>10.8923488801474</v>
      </c>
      <c r="AB3966">
        <v>103.664919492632</v>
      </c>
      <c r="AC3966">
        <v>27587.8339840095</v>
      </c>
      <c r="AD3966">
        <v>0</v>
      </c>
      <c r="AE3966">
        <v>0</v>
      </c>
      <c r="AF3966">
        <v>27587.8339840095</v>
      </c>
      <c r="AG3966">
        <v>131570.52816287099</v>
      </c>
      <c r="AH3966">
        <v>0</v>
      </c>
      <c r="AI3966">
        <v>0</v>
      </c>
      <c r="AJ3966">
        <v>131570.52816287099</v>
      </c>
      <c r="AK3966">
        <v>16445.7319914576</v>
      </c>
      <c r="AL3966">
        <v>0</v>
      </c>
      <c r="AM3966">
        <v>0</v>
      </c>
      <c r="AN3966">
        <v>16445.7319914576</v>
      </c>
      <c r="AO3966">
        <v>175604.09413833899</v>
      </c>
      <c r="AP3966">
        <v>0</v>
      </c>
      <c r="AQ3966">
        <v>0</v>
      </c>
      <c r="AR3966">
        <v>175604.09413833899</v>
      </c>
      <c r="AS3966">
        <v>8409.6771090550101</v>
      </c>
      <c r="AT3966">
        <v>492.640113933176</v>
      </c>
      <c r="AU3966">
        <v>1030.8872020471099</v>
      </c>
      <c r="AV3966">
        <v>6886.14979307472</v>
      </c>
      <c r="AW3966">
        <v>399.03114285184802</v>
      </c>
      <c r="AX3966">
        <v>16.599435803425798</v>
      </c>
      <c r="AY3966">
        <v>8.87412103787379</v>
      </c>
      <c r="AZ3966">
        <v>373.55758601054799</v>
      </c>
      <c r="BA3966">
        <v>1126.07702147277</v>
      </c>
      <c r="BB3966">
        <v>118.359346768035</v>
      </c>
      <c r="BC3966">
        <v>168.67632669906001</v>
      </c>
      <c r="BD3966">
        <v>839.04134800566999</v>
      </c>
      <c r="BE3966">
        <v>5774.2733148715297</v>
      </c>
      <c r="BF3966">
        <v>2254.9866678644498</v>
      </c>
      <c r="BG3966">
        <v>2616.4665134975698</v>
      </c>
      <c r="BH3966">
        <v>902.82013350952104</v>
      </c>
      <c r="BI3966">
        <v>4813.8281147309599</v>
      </c>
      <c r="BJ3966">
        <v>1093.28282791076</v>
      </c>
      <c r="BK3966">
        <v>323.05890801966501</v>
      </c>
      <c r="BL3966">
        <v>3397.48637880054</v>
      </c>
      <c r="BM3966">
        <v>914.15105947268103</v>
      </c>
      <c r="BN3966">
        <v>86.894201230605603</v>
      </c>
      <c r="BO3966">
        <v>157.44198319291201</v>
      </c>
      <c r="BP3966">
        <v>669.81487504916299</v>
      </c>
      <c r="BQ3966">
        <v>1413.4989290001099</v>
      </c>
      <c r="BR3966">
        <v>130.95138370941899</v>
      </c>
      <c r="BS3966">
        <v>249.73624899090501</v>
      </c>
      <c r="BT3966">
        <v>1032.81129629979</v>
      </c>
      <c r="BU3966">
        <v>2074.8017826041801</v>
      </c>
      <c r="BV3966">
        <v>225.26897945238301</v>
      </c>
      <c r="BW3966">
        <v>347.846433064915</v>
      </c>
      <c r="BX3966">
        <v>1501.6863700868801</v>
      </c>
      <c r="BY3966">
        <v>399.76014226450201</v>
      </c>
      <c r="BZ3966">
        <v>323.744232266003</v>
      </c>
      <c r="CA3966">
        <v>13.603189573012401</v>
      </c>
      <c r="CB3966">
        <v>62.412720425486</v>
      </c>
      <c r="CC3966">
        <v>4015.3830464265202</v>
      </c>
      <c r="CD3966">
        <v>3406.9728802650302</v>
      </c>
      <c r="CE3966">
        <v>184.223492634302</v>
      </c>
      <c r="CF3966">
        <v>424.18667352719899</v>
      </c>
      <c r="CG3966">
        <v>33945.413223901902</v>
      </c>
      <c r="CH3966">
        <v>19872.856691757901</v>
      </c>
      <c r="CI3966">
        <v>4249.9931256352902</v>
      </c>
      <c r="CJ3966">
        <v>9822.5634065087797</v>
      </c>
    </row>
    <row r="3967" spans="1:88" x14ac:dyDescent="0.2">
      <c r="A3967" t="s">
        <v>167</v>
      </c>
      <c r="B3967">
        <v>2011</v>
      </c>
      <c r="C3967" t="s">
        <v>14</v>
      </c>
      <c r="D3967" t="s">
        <v>2689</v>
      </c>
      <c r="E3967">
        <v>362.664838806793</v>
      </c>
      <c r="F3967">
        <v>128.19623304600199</v>
      </c>
      <c r="G3967">
        <v>131.67724119423701</v>
      </c>
      <c r="H3967">
        <v>102.79136456655399</v>
      </c>
      <c r="I3967">
        <v>22.836590362824001</v>
      </c>
      <c r="J3967">
        <v>567.93656842102303</v>
      </c>
      <c r="K3967">
        <v>590.77315878384695</v>
      </c>
      <c r="L3967">
        <v>953.43799759063995</v>
      </c>
      <c r="M3967">
        <v>328.60658255446202</v>
      </c>
      <c r="N3967">
        <v>126.106748556054</v>
      </c>
      <c r="O3967">
        <v>130.27632826268899</v>
      </c>
      <c r="P3967">
        <v>72.223505735718405</v>
      </c>
      <c r="Q3967">
        <v>19.127389345521099</v>
      </c>
      <c r="R3967">
        <v>470.88970637344602</v>
      </c>
      <c r="S3967">
        <v>490.01709571896703</v>
      </c>
      <c r="T3967">
        <v>818.62367827342905</v>
      </c>
      <c r="U3967">
        <v>655.56911326045304</v>
      </c>
      <c r="V3967">
        <v>14.711120042902699</v>
      </c>
      <c r="W3967">
        <v>3.3570357045591699</v>
      </c>
      <c r="X3967">
        <v>637.50095751299204</v>
      </c>
      <c r="Y3967">
        <v>28.477773313583299</v>
      </c>
      <c r="Z3967">
        <v>5.77753855327314</v>
      </c>
      <c r="AA3967">
        <v>4.4194195937386702</v>
      </c>
      <c r="AB3967">
        <v>18.280815166571401</v>
      </c>
      <c r="AC3967">
        <v>5078.9947396861598</v>
      </c>
      <c r="AD3967">
        <v>0</v>
      </c>
      <c r="AE3967">
        <v>0</v>
      </c>
      <c r="AF3967">
        <v>5078.9947396861598</v>
      </c>
      <c r="AG3967">
        <v>3497.72518465641</v>
      </c>
      <c r="AH3967">
        <v>0</v>
      </c>
      <c r="AI3967">
        <v>0</v>
      </c>
      <c r="AJ3967">
        <v>3497.72518465641</v>
      </c>
      <c r="AK3967">
        <v>595.03190700291805</v>
      </c>
      <c r="AL3967">
        <v>0</v>
      </c>
      <c r="AM3967">
        <v>0</v>
      </c>
      <c r="AN3967">
        <v>595.03190700291805</v>
      </c>
      <c r="AO3967">
        <v>9171.7518313454893</v>
      </c>
      <c r="AP3967">
        <v>0</v>
      </c>
      <c r="AQ3967">
        <v>0</v>
      </c>
      <c r="AR3967">
        <v>9171.7518313454893</v>
      </c>
      <c r="AS3967">
        <v>753.97586435646099</v>
      </c>
      <c r="AT3967">
        <v>85.875049510860194</v>
      </c>
      <c r="AU3967">
        <v>476.294297143216</v>
      </c>
      <c r="AV3967">
        <v>191.806517702386</v>
      </c>
      <c r="AW3967">
        <v>65.679971727947205</v>
      </c>
      <c r="AX3967">
        <v>2.87475180376609</v>
      </c>
      <c r="AY3967">
        <v>4.3200192727178601</v>
      </c>
      <c r="AZ3967">
        <v>58.485200651463202</v>
      </c>
      <c r="BA3967">
        <v>277.95926178297901</v>
      </c>
      <c r="BB3967">
        <v>25.0587601893548</v>
      </c>
      <c r="BC3967">
        <v>68.861780947516607</v>
      </c>
      <c r="BD3967">
        <v>184.03872064610701</v>
      </c>
      <c r="BE3967">
        <v>1286.58322536739</v>
      </c>
      <c r="BF3967">
        <v>177.26788869803499</v>
      </c>
      <c r="BG3967">
        <v>1060.74256238257</v>
      </c>
      <c r="BH3967">
        <v>48.572774286789901</v>
      </c>
      <c r="BI3967">
        <v>300.07080019568201</v>
      </c>
      <c r="BJ3967">
        <v>63.196111501632402</v>
      </c>
      <c r="BK3967">
        <v>138.430935256521</v>
      </c>
      <c r="BL3967">
        <v>98.443753437528997</v>
      </c>
      <c r="BM3967">
        <v>101.601805927222</v>
      </c>
      <c r="BN3967">
        <v>13.5402629308079</v>
      </c>
      <c r="BO3967">
        <v>65.258205198989799</v>
      </c>
      <c r="BP3967">
        <v>22.803337797424099</v>
      </c>
      <c r="BQ3967">
        <v>168.92620984399201</v>
      </c>
      <c r="BR3967">
        <v>16.886031524029299</v>
      </c>
      <c r="BS3967">
        <v>115.656900453939</v>
      </c>
      <c r="BT3967">
        <v>36.383277866023001</v>
      </c>
      <c r="BU3967">
        <v>241.99565310935401</v>
      </c>
      <c r="BV3967">
        <v>19.779890160548302</v>
      </c>
      <c r="BW3967">
        <v>170.707384890067</v>
      </c>
      <c r="BX3967">
        <v>51.508378058739197</v>
      </c>
      <c r="BY3967">
        <v>113.137546890183</v>
      </c>
      <c r="BZ3967">
        <v>92.035127527997105</v>
      </c>
      <c r="CA3967">
        <v>5.3503345626519598</v>
      </c>
      <c r="CB3967">
        <v>15.752084799534099</v>
      </c>
      <c r="CC3967">
        <v>1183.2729225124001</v>
      </c>
      <c r="CD3967">
        <v>968.45456966303004</v>
      </c>
      <c r="CE3967">
        <v>72.434033001101</v>
      </c>
      <c r="CF3967">
        <v>142.38431984827699</v>
      </c>
      <c r="CG3967">
        <v>3531.8193637691002</v>
      </c>
      <c r="CH3967">
        <v>1537.1397062046501</v>
      </c>
      <c r="CI3967">
        <v>1783.0048566242299</v>
      </c>
      <c r="CJ3967">
        <v>211.67480094021801</v>
      </c>
    </row>
    <row r="3968" spans="1:88" x14ac:dyDescent="0.2">
      <c r="A3968" t="s">
        <v>167</v>
      </c>
      <c r="B3968">
        <v>2011</v>
      </c>
      <c r="C3968" t="s">
        <v>15</v>
      </c>
      <c r="D3968" t="s">
        <v>2690</v>
      </c>
      <c r="E3968">
        <v>145.68662539526599</v>
      </c>
      <c r="F3968">
        <v>47.532195674329998</v>
      </c>
      <c r="G3968">
        <v>69.136841681302101</v>
      </c>
      <c r="H3968">
        <v>29.017588039634099</v>
      </c>
      <c r="I3968">
        <v>3281.0348595464302</v>
      </c>
      <c r="J3968">
        <v>1163.2003284683001</v>
      </c>
      <c r="K3968">
        <v>4444.2351880147198</v>
      </c>
      <c r="L3968">
        <v>4589.9218134099856</v>
      </c>
      <c r="M3968">
        <v>127.27425241234999</v>
      </c>
      <c r="N3968">
        <v>46.066767210766997</v>
      </c>
      <c r="O3968">
        <v>68.355375038635202</v>
      </c>
      <c r="P3968">
        <v>12.8521101629479</v>
      </c>
      <c r="Q3968">
        <v>2876.3192186379101</v>
      </c>
      <c r="R3968">
        <v>1022.89017773789</v>
      </c>
      <c r="S3968">
        <v>3899.2093963758002</v>
      </c>
      <c r="T3968">
        <v>4026.4836487881503</v>
      </c>
      <c r="U3968">
        <v>350.05731421566202</v>
      </c>
      <c r="V3968">
        <v>10.4978236179494</v>
      </c>
      <c r="W3968">
        <v>1.75883662871763</v>
      </c>
      <c r="X3968">
        <v>337.80065396899499</v>
      </c>
      <c r="Y3968">
        <v>20.135156333361</v>
      </c>
      <c r="Z3968">
        <v>4.0368552789071801</v>
      </c>
      <c r="AA3968">
        <v>2.4748178756677799</v>
      </c>
      <c r="AB3968">
        <v>13.623483178786</v>
      </c>
      <c r="AC3968">
        <v>2510.1194131683601</v>
      </c>
      <c r="AD3968">
        <v>0</v>
      </c>
      <c r="AE3968">
        <v>0</v>
      </c>
      <c r="AF3968">
        <v>2510.1194131683601</v>
      </c>
      <c r="AG3968">
        <v>974.90104095394395</v>
      </c>
      <c r="AH3968">
        <v>0</v>
      </c>
      <c r="AI3968">
        <v>0</v>
      </c>
      <c r="AJ3968">
        <v>974.90104095394395</v>
      </c>
      <c r="AK3968">
        <v>175.14903572034299</v>
      </c>
      <c r="AL3968">
        <v>0</v>
      </c>
      <c r="AM3968">
        <v>0</v>
      </c>
      <c r="AN3968">
        <v>175.14903572034299</v>
      </c>
      <c r="AO3968">
        <v>3660.1694898426499</v>
      </c>
      <c r="AP3968">
        <v>0</v>
      </c>
      <c r="AQ3968">
        <v>0</v>
      </c>
      <c r="AR3968">
        <v>3660.1694898426499</v>
      </c>
      <c r="AS3968">
        <v>355.433451185423</v>
      </c>
      <c r="AT3968">
        <v>57.746289854594302</v>
      </c>
      <c r="AU3968">
        <v>247.43439474393901</v>
      </c>
      <c r="AV3968">
        <v>50.2527665868894</v>
      </c>
      <c r="AW3968">
        <v>48.669164903124397</v>
      </c>
      <c r="AX3968">
        <v>1.6596975985928899</v>
      </c>
      <c r="AY3968">
        <v>2.5629555020211598</v>
      </c>
      <c r="AZ3968">
        <v>44.446511802510301</v>
      </c>
      <c r="BA3968">
        <v>181.579309077673</v>
      </c>
      <c r="BB3968">
        <v>17.640205305271699</v>
      </c>
      <c r="BC3968">
        <v>37.762665441887201</v>
      </c>
      <c r="BD3968">
        <v>126.176438330514</v>
      </c>
      <c r="BE3968">
        <v>767.567375823048</v>
      </c>
      <c r="BF3968">
        <v>79.805490191556601</v>
      </c>
      <c r="BG3968">
        <v>665.51772575704501</v>
      </c>
      <c r="BH3968">
        <v>22.2441598744464</v>
      </c>
      <c r="BI3968">
        <v>163.91597870355699</v>
      </c>
      <c r="BJ3968">
        <v>27.788096820543998</v>
      </c>
      <c r="BK3968">
        <v>109.579433402037</v>
      </c>
      <c r="BL3968">
        <v>26.548448480976202</v>
      </c>
      <c r="BM3968">
        <v>57.676391060899803</v>
      </c>
      <c r="BN3968">
        <v>8.7579965229836798</v>
      </c>
      <c r="BO3968">
        <v>42.278615179740903</v>
      </c>
      <c r="BP3968">
        <v>6.63977935817526</v>
      </c>
      <c r="BQ3968">
        <v>90.790669743542594</v>
      </c>
      <c r="BR3968">
        <v>10.723059044011199</v>
      </c>
      <c r="BS3968">
        <v>67.874333235892493</v>
      </c>
      <c r="BT3968">
        <v>12.1932774636388</v>
      </c>
      <c r="BU3968">
        <v>122.338007887405</v>
      </c>
      <c r="BV3968">
        <v>11.6352648640668</v>
      </c>
      <c r="BW3968">
        <v>94.450929431976505</v>
      </c>
      <c r="BX3968">
        <v>16.2518135913616</v>
      </c>
      <c r="BY3968">
        <v>88.855413878609895</v>
      </c>
      <c r="BZ3968">
        <v>70.440298803274104</v>
      </c>
      <c r="CA3968">
        <v>2.6541601175696199</v>
      </c>
      <c r="CB3968">
        <v>15.760954957766099</v>
      </c>
      <c r="CC3968">
        <v>925.28916599648198</v>
      </c>
      <c r="CD3968">
        <v>742.33642511738196</v>
      </c>
      <c r="CE3968">
        <v>36.7429166634411</v>
      </c>
      <c r="CF3968">
        <v>146.209824215662</v>
      </c>
      <c r="CG3968">
        <v>1489.60219959398</v>
      </c>
      <c r="CH3968">
        <v>536.27859406552705</v>
      </c>
      <c r="CI3968">
        <v>928.28161781477695</v>
      </c>
      <c r="CJ3968">
        <v>25.0419877136768</v>
      </c>
    </row>
    <row r="3969" spans="1:88" x14ac:dyDescent="0.2">
      <c r="A3969" t="s">
        <v>167</v>
      </c>
      <c r="B3969">
        <v>2011</v>
      </c>
      <c r="C3969" t="s">
        <v>16</v>
      </c>
      <c r="D3969" t="s">
        <v>2691</v>
      </c>
      <c r="E3969">
        <v>278.92000507901702</v>
      </c>
      <c r="F3969">
        <v>83.6076821230739</v>
      </c>
      <c r="G3969">
        <v>95.558359159081206</v>
      </c>
      <c r="H3969">
        <v>99.753963796861598</v>
      </c>
      <c r="I3969">
        <v>746.06929253352496</v>
      </c>
      <c r="J3969">
        <v>621.82584494217701</v>
      </c>
      <c r="K3969">
        <v>1367.8951374757</v>
      </c>
      <c r="L3969">
        <v>1646.8151425547171</v>
      </c>
      <c r="M3969">
        <v>238.1374572981</v>
      </c>
      <c r="N3969">
        <v>82.138858924311094</v>
      </c>
      <c r="O3969">
        <v>94.491614345718503</v>
      </c>
      <c r="P3969">
        <v>61.5069840280701</v>
      </c>
      <c r="Q3969">
        <v>632.17055755161596</v>
      </c>
      <c r="R3969">
        <v>527.87766313382895</v>
      </c>
      <c r="S3969">
        <v>1160.0482206854499</v>
      </c>
      <c r="T3969">
        <v>1398.1856779835498</v>
      </c>
      <c r="U3969">
        <v>656.03326264665805</v>
      </c>
      <c r="V3969">
        <v>10.4755006790267</v>
      </c>
      <c r="W3969">
        <v>2.3056936231816501</v>
      </c>
      <c r="X3969">
        <v>643.252068344451</v>
      </c>
      <c r="Y3969">
        <v>25.767679213665001</v>
      </c>
      <c r="Z3969">
        <v>4.0501197375409896</v>
      </c>
      <c r="AA3969">
        <v>3.3862499086681201</v>
      </c>
      <c r="AB3969">
        <v>18.331309567455801</v>
      </c>
      <c r="AC3969">
        <v>3798.42799683158</v>
      </c>
      <c r="AD3969">
        <v>0</v>
      </c>
      <c r="AE3969">
        <v>0</v>
      </c>
      <c r="AF3969">
        <v>3798.42799683158</v>
      </c>
      <c r="AG3969">
        <v>8620.8107329817394</v>
      </c>
      <c r="AH3969">
        <v>0</v>
      </c>
      <c r="AI3969">
        <v>0</v>
      </c>
      <c r="AJ3969">
        <v>8620.8107329817394</v>
      </c>
      <c r="AK3969">
        <v>4278.6144258497397</v>
      </c>
      <c r="AL3969">
        <v>0</v>
      </c>
      <c r="AM3969">
        <v>0</v>
      </c>
      <c r="AN3969">
        <v>4278.6144258497397</v>
      </c>
      <c r="AO3969">
        <v>16697.853155663099</v>
      </c>
      <c r="AP3969">
        <v>0</v>
      </c>
      <c r="AQ3969">
        <v>0</v>
      </c>
      <c r="AR3969">
        <v>16697.853155663099</v>
      </c>
      <c r="AS3969">
        <v>776.76071078693599</v>
      </c>
      <c r="AT3969">
        <v>65.2716582374578</v>
      </c>
      <c r="AU3969">
        <v>324.02247427630698</v>
      </c>
      <c r="AV3969">
        <v>387.46657827317102</v>
      </c>
      <c r="AW3969">
        <v>68.482064400309397</v>
      </c>
      <c r="AX3969">
        <v>1.96308534292273</v>
      </c>
      <c r="AY3969">
        <v>2.7836375490181</v>
      </c>
      <c r="AZ3969">
        <v>63.7353415083684</v>
      </c>
      <c r="BA3969">
        <v>239.393622174641</v>
      </c>
      <c r="BB3969">
        <v>17.6720749013259</v>
      </c>
      <c r="BC3969">
        <v>49.7016841901671</v>
      </c>
      <c r="BD3969">
        <v>172.01986308314801</v>
      </c>
      <c r="BE3969">
        <v>1067.2108561915099</v>
      </c>
      <c r="BF3969">
        <v>129.77913217068701</v>
      </c>
      <c r="BG3969">
        <v>872.42561356743897</v>
      </c>
      <c r="BH3969">
        <v>65.006110453380501</v>
      </c>
      <c r="BI3969">
        <v>366.69492110824598</v>
      </c>
      <c r="BJ3969">
        <v>44.180215985399897</v>
      </c>
      <c r="BK3969">
        <v>128.50499294157399</v>
      </c>
      <c r="BL3969">
        <v>194.00971218127299</v>
      </c>
      <c r="BM3969">
        <v>92.789650765128499</v>
      </c>
      <c r="BN3969">
        <v>9.9002075885492395</v>
      </c>
      <c r="BO3969">
        <v>53.416117422888497</v>
      </c>
      <c r="BP3969">
        <v>29.473325753690698</v>
      </c>
      <c r="BQ3969">
        <v>142.793825902359</v>
      </c>
      <c r="BR3969">
        <v>12.3493810124485</v>
      </c>
      <c r="BS3969">
        <v>85.510191005878895</v>
      </c>
      <c r="BT3969">
        <v>44.934253884032003</v>
      </c>
      <c r="BU3969">
        <v>190.694704150771</v>
      </c>
      <c r="BV3969">
        <v>14.199923278340499</v>
      </c>
      <c r="BW3969">
        <v>119.12082453835001</v>
      </c>
      <c r="BX3969">
        <v>57.373956334080397</v>
      </c>
      <c r="BY3969">
        <v>99.333034801313005</v>
      </c>
      <c r="BZ3969">
        <v>63.4147925773647</v>
      </c>
      <c r="CA3969">
        <v>3.7908870329209701</v>
      </c>
      <c r="CB3969">
        <v>32.127355191027199</v>
      </c>
      <c r="CC3969">
        <v>1012.38165524534</v>
      </c>
      <c r="CD3969">
        <v>668.57679073702104</v>
      </c>
      <c r="CE3969">
        <v>51.611277210065403</v>
      </c>
      <c r="CF3969">
        <v>292.19358729825598</v>
      </c>
      <c r="CG3969">
        <v>2453.9414031480901</v>
      </c>
      <c r="CH3969">
        <v>1004.76899043956</v>
      </c>
      <c r="CI3969">
        <v>1287.4166238857599</v>
      </c>
      <c r="CJ3969">
        <v>161.755788822765</v>
      </c>
    </row>
    <row r="3970" spans="1:88" x14ac:dyDescent="0.2">
      <c r="A3970" t="s">
        <v>167</v>
      </c>
      <c r="B3970">
        <v>2011</v>
      </c>
      <c r="C3970" t="s">
        <v>17</v>
      </c>
      <c r="D3970" t="s">
        <v>2692</v>
      </c>
      <c r="E3970">
        <v>941.79648078048206</v>
      </c>
      <c r="F3970">
        <v>319.19511614909402</v>
      </c>
      <c r="G3970">
        <v>342.50344850920698</v>
      </c>
      <c r="H3970">
        <v>280.09791612218203</v>
      </c>
      <c r="I3970">
        <v>162.46816887095</v>
      </c>
      <c r="J3970">
        <v>1817.56383374801</v>
      </c>
      <c r="K3970">
        <v>1980.03200261896</v>
      </c>
      <c r="L3970">
        <v>2921.8284833994421</v>
      </c>
      <c r="M3970">
        <v>850.67735356233902</v>
      </c>
      <c r="N3970">
        <v>314.39432478747398</v>
      </c>
      <c r="O3970">
        <v>338.790236448526</v>
      </c>
      <c r="P3970">
        <v>197.49279232633799</v>
      </c>
      <c r="Q3970">
        <v>137.89571478220401</v>
      </c>
      <c r="R3970">
        <v>1542.66688520411</v>
      </c>
      <c r="S3970">
        <v>1680.56259998632</v>
      </c>
      <c r="T3970">
        <v>2531.2399535486593</v>
      </c>
      <c r="U3970">
        <v>1733.4333637244599</v>
      </c>
      <c r="V3970">
        <v>34.810187584909698</v>
      </c>
      <c r="W3970">
        <v>8.3302734261850908</v>
      </c>
      <c r="X3970">
        <v>1690.29290271337</v>
      </c>
      <c r="Y3970">
        <v>79.806024779690205</v>
      </c>
      <c r="Z3970">
        <v>13.1897203758295</v>
      </c>
      <c r="AA3970">
        <v>11.761594714852</v>
      </c>
      <c r="AB3970">
        <v>54.854709689008402</v>
      </c>
      <c r="AC3970">
        <v>16562.190058038701</v>
      </c>
      <c r="AD3970">
        <v>0</v>
      </c>
      <c r="AE3970">
        <v>0</v>
      </c>
      <c r="AF3970">
        <v>16562.190058038701</v>
      </c>
      <c r="AG3970">
        <v>6003.3155539361896</v>
      </c>
      <c r="AH3970">
        <v>0</v>
      </c>
      <c r="AI3970">
        <v>0</v>
      </c>
      <c r="AJ3970">
        <v>6003.3155539361896</v>
      </c>
      <c r="AK3970">
        <v>1398.2111570470299</v>
      </c>
      <c r="AL3970">
        <v>0</v>
      </c>
      <c r="AM3970">
        <v>0</v>
      </c>
      <c r="AN3970">
        <v>1398.2111570470299</v>
      </c>
      <c r="AO3970">
        <v>23963.716769022001</v>
      </c>
      <c r="AP3970">
        <v>0</v>
      </c>
      <c r="AQ3970">
        <v>0</v>
      </c>
      <c r="AR3970">
        <v>23963.716769022001</v>
      </c>
      <c r="AS3970">
        <v>1799.8562760145201</v>
      </c>
      <c r="AT3970">
        <v>217.73247789580901</v>
      </c>
      <c r="AU3970">
        <v>1193.33123468143</v>
      </c>
      <c r="AV3970">
        <v>388.79256343727798</v>
      </c>
      <c r="AW3970">
        <v>197.50766227928801</v>
      </c>
      <c r="AX3970">
        <v>6.6380606791234298</v>
      </c>
      <c r="AY3970">
        <v>10.7830544059057</v>
      </c>
      <c r="AZ3970">
        <v>180.086547194259</v>
      </c>
      <c r="BA3970">
        <v>816.96422277001795</v>
      </c>
      <c r="BB3970">
        <v>58.683575468494404</v>
      </c>
      <c r="BC3970">
        <v>175.300612964257</v>
      </c>
      <c r="BD3970">
        <v>582.98003433726603</v>
      </c>
      <c r="BE3970">
        <v>3480.1254170514198</v>
      </c>
      <c r="BF3970">
        <v>434.76735906188202</v>
      </c>
      <c r="BG3970">
        <v>2914.0847783479899</v>
      </c>
      <c r="BH3970">
        <v>131.27327964155899</v>
      </c>
      <c r="BI3970">
        <v>781.55485016247303</v>
      </c>
      <c r="BJ3970">
        <v>169.47237140009901</v>
      </c>
      <c r="BK3970">
        <v>405.06914064128898</v>
      </c>
      <c r="BL3970">
        <v>207.01333812108601</v>
      </c>
      <c r="BM3970">
        <v>273.370527863902</v>
      </c>
      <c r="BN3970">
        <v>33.788268649745099</v>
      </c>
      <c r="BO3970">
        <v>178.52223335385401</v>
      </c>
      <c r="BP3970">
        <v>61.060025860302702</v>
      </c>
      <c r="BQ3970">
        <v>447.68818418248202</v>
      </c>
      <c r="BR3970">
        <v>42.087111977119001</v>
      </c>
      <c r="BS3970">
        <v>304.62396456940002</v>
      </c>
      <c r="BT3970">
        <v>100.97710763596299</v>
      </c>
      <c r="BU3970">
        <v>638.500225986293</v>
      </c>
      <c r="BV3970">
        <v>50.704418794927101</v>
      </c>
      <c r="BW3970">
        <v>440.29036585748503</v>
      </c>
      <c r="BX3970">
        <v>147.50544133388101</v>
      </c>
      <c r="BY3970">
        <v>269.76828734767201</v>
      </c>
      <c r="BZ3970">
        <v>207.51368842262201</v>
      </c>
      <c r="CA3970">
        <v>17.042927137594202</v>
      </c>
      <c r="CB3970">
        <v>45.211671787455401</v>
      </c>
      <c r="CC3970">
        <v>2826.0400196586502</v>
      </c>
      <c r="CD3970">
        <v>2183.9157274177001</v>
      </c>
      <c r="CE3970">
        <v>233.76528755954601</v>
      </c>
      <c r="CF3970">
        <v>408.35900468141102</v>
      </c>
      <c r="CG3970">
        <v>9096.6178487143497</v>
      </c>
      <c r="CH3970">
        <v>3790.8586124819199</v>
      </c>
      <c r="CI3970">
        <v>4628.1879672514297</v>
      </c>
      <c r="CJ3970">
        <v>677.57126898100898</v>
      </c>
    </row>
    <row r="3971" spans="1:88" x14ac:dyDescent="0.2">
      <c r="A3971" t="s">
        <v>167</v>
      </c>
      <c r="B3971">
        <v>2011</v>
      </c>
      <c r="C3971" t="s">
        <v>18</v>
      </c>
      <c r="D3971" t="s">
        <v>2693</v>
      </c>
      <c r="E3971">
        <v>854.09024060919705</v>
      </c>
      <c r="F3971">
        <v>279.788767683468</v>
      </c>
      <c r="G3971">
        <v>350.66234691704602</v>
      </c>
      <c r="H3971">
        <v>223.639126008684</v>
      </c>
      <c r="I3971">
        <v>567.53646479857798</v>
      </c>
      <c r="J3971">
        <v>2261.3845831755102</v>
      </c>
      <c r="K3971">
        <v>2828.92104797409</v>
      </c>
      <c r="L3971">
        <v>3683.0112885832868</v>
      </c>
      <c r="M3971">
        <v>763.73771188234105</v>
      </c>
      <c r="N3971">
        <v>275.54510345954998</v>
      </c>
      <c r="O3971">
        <v>346.87034297357798</v>
      </c>
      <c r="P3971">
        <v>141.32226544921301</v>
      </c>
      <c r="Q3971">
        <v>484.75779704298998</v>
      </c>
      <c r="R3971">
        <v>1931.5477978955901</v>
      </c>
      <c r="S3971">
        <v>2416.3055949385798</v>
      </c>
      <c r="T3971">
        <v>3180.0433068209209</v>
      </c>
      <c r="U3971">
        <v>1653.8970492967301</v>
      </c>
      <c r="V3971">
        <v>31.269581409598501</v>
      </c>
      <c r="W3971">
        <v>7.89139563588264</v>
      </c>
      <c r="X3971">
        <v>1614.7360722512501</v>
      </c>
      <c r="Y3971">
        <v>83.161724801524699</v>
      </c>
      <c r="Z3971">
        <v>11.6171969418687</v>
      </c>
      <c r="AA3971">
        <v>12.0628156126545</v>
      </c>
      <c r="AB3971">
        <v>59.481712247001198</v>
      </c>
      <c r="AC3971">
        <v>10675.305980797501</v>
      </c>
      <c r="AD3971">
        <v>0</v>
      </c>
      <c r="AE3971">
        <v>0</v>
      </c>
      <c r="AF3971">
        <v>10675.305980797501</v>
      </c>
      <c r="AG3971">
        <v>11785.885673278401</v>
      </c>
      <c r="AH3971">
        <v>0</v>
      </c>
      <c r="AI3971">
        <v>0</v>
      </c>
      <c r="AJ3971">
        <v>11785.885673278401</v>
      </c>
      <c r="AK3971">
        <v>1744.1393922033401</v>
      </c>
      <c r="AL3971">
        <v>0</v>
      </c>
      <c r="AM3971">
        <v>0</v>
      </c>
      <c r="AN3971">
        <v>1744.1393922033401</v>
      </c>
      <c r="AO3971">
        <v>24205.331046279302</v>
      </c>
      <c r="AP3971">
        <v>0</v>
      </c>
      <c r="AQ3971">
        <v>0</v>
      </c>
      <c r="AR3971">
        <v>24205.331046279302</v>
      </c>
      <c r="AS3971">
        <v>1921.00476738258</v>
      </c>
      <c r="AT3971">
        <v>205.029896645094</v>
      </c>
      <c r="AU3971">
        <v>1174.67417865743</v>
      </c>
      <c r="AV3971">
        <v>541.30069208005398</v>
      </c>
      <c r="AW3971">
        <v>207.022090703007</v>
      </c>
      <c r="AX3971">
        <v>6.0475146512281102</v>
      </c>
      <c r="AY3971">
        <v>11.168321524692701</v>
      </c>
      <c r="AZ3971">
        <v>189.806254527086</v>
      </c>
      <c r="BA3971">
        <v>1587.98694015969</v>
      </c>
      <c r="BB3971">
        <v>52.735079450217498</v>
      </c>
      <c r="BC3971">
        <v>170.022199727832</v>
      </c>
      <c r="BD3971">
        <v>1365.2296609816301</v>
      </c>
      <c r="BE3971">
        <v>3504.1393118862702</v>
      </c>
      <c r="BF3971">
        <v>369.98344531284403</v>
      </c>
      <c r="BG3971">
        <v>3016.9430827896799</v>
      </c>
      <c r="BH3971">
        <v>117.21278378375099</v>
      </c>
      <c r="BI3971">
        <v>896.71708574928198</v>
      </c>
      <c r="BJ3971">
        <v>190.991037766689</v>
      </c>
      <c r="BK3971">
        <v>421.04626131654697</v>
      </c>
      <c r="BL3971">
        <v>284.67978666604699</v>
      </c>
      <c r="BM3971">
        <v>259.22966503121199</v>
      </c>
      <c r="BN3971">
        <v>28.758566350662701</v>
      </c>
      <c r="BO3971">
        <v>178.44009802603401</v>
      </c>
      <c r="BP3971">
        <v>52.031000654515204</v>
      </c>
      <c r="BQ3971">
        <v>424.66004072740998</v>
      </c>
      <c r="BR3971">
        <v>35.342411691085204</v>
      </c>
      <c r="BS3971">
        <v>302.36867608001501</v>
      </c>
      <c r="BT3971">
        <v>86.948952956308901</v>
      </c>
      <c r="BU3971">
        <v>592.56732448087598</v>
      </c>
      <c r="BV3971">
        <v>40.663945600178302</v>
      </c>
      <c r="BW3971">
        <v>434.955263917168</v>
      </c>
      <c r="BX3971">
        <v>116.94811496353</v>
      </c>
      <c r="BY3971">
        <v>234.755127566677</v>
      </c>
      <c r="BZ3971">
        <v>178.89073764570699</v>
      </c>
      <c r="CA3971">
        <v>14.2091177532799</v>
      </c>
      <c r="CB3971">
        <v>41.655272167689702</v>
      </c>
      <c r="CC3971">
        <v>2454.4620145991598</v>
      </c>
      <c r="CD3971">
        <v>1883.7297629167799</v>
      </c>
      <c r="CE3971">
        <v>194.53439841765999</v>
      </c>
      <c r="CF3971">
        <v>376.19785326472902</v>
      </c>
      <c r="CG3971">
        <v>8525.1180093272997</v>
      </c>
      <c r="CH3971">
        <v>3392.0812313131901</v>
      </c>
      <c r="CI3971">
        <v>4738.1616900921099</v>
      </c>
      <c r="CJ3971">
        <v>394.87508792199901</v>
      </c>
    </row>
    <row r="3972" spans="1:88" x14ac:dyDescent="0.2">
      <c r="A3972" t="s">
        <v>167</v>
      </c>
      <c r="B3972">
        <v>2011</v>
      </c>
      <c r="C3972" t="s">
        <v>19</v>
      </c>
      <c r="D3972" t="s">
        <v>2694</v>
      </c>
      <c r="E3972">
        <v>94.202807424060296</v>
      </c>
      <c r="F3972">
        <v>28.058808647399701</v>
      </c>
      <c r="G3972">
        <v>48.583399655321799</v>
      </c>
      <c r="H3972">
        <v>17.5605991213389</v>
      </c>
      <c r="I3972">
        <v>81.454235739907304</v>
      </c>
      <c r="J3972">
        <v>126.28834431349399</v>
      </c>
      <c r="K3972">
        <v>207.74258005340101</v>
      </c>
      <c r="L3972">
        <v>301.94538747746128</v>
      </c>
      <c r="M3972">
        <v>87.119449821603297</v>
      </c>
      <c r="N3972">
        <v>27.4710086318075</v>
      </c>
      <c r="O3972">
        <v>48.002065201289099</v>
      </c>
      <c r="P3972">
        <v>11.646375988506801</v>
      </c>
      <c r="Q3972">
        <v>69.852555720913898</v>
      </c>
      <c r="R3972">
        <v>108.300857873475</v>
      </c>
      <c r="S3972">
        <v>178.15341359438901</v>
      </c>
      <c r="T3972">
        <v>265.27286341599233</v>
      </c>
      <c r="U3972">
        <v>122.65696480497</v>
      </c>
      <c r="V3972">
        <v>4.0531252240012599</v>
      </c>
      <c r="W3972">
        <v>1.38019563785611</v>
      </c>
      <c r="X3972">
        <v>117.223643943113</v>
      </c>
      <c r="Y3972">
        <v>7.9635645496603997</v>
      </c>
      <c r="Z3972">
        <v>1.63245598990666</v>
      </c>
      <c r="AA3972">
        <v>1.83499853384676</v>
      </c>
      <c r="AB3972">
        <v>4.49611002590696</v>
      </c>
      <c r="AC3972">
        <v>1169.80503900748</v>
      </c>
      <c r="AD3972">
        <v>0</v>
      </c>
      <c r="AE3972">
        <v>0</v>
      </c>
      <c r="AF3972">
        <v>1169.80503900748</v>
      </c>
      <c r="AG3972">
        <v>389.97120595885701</v>
      </c>
      <c r="AH3972">
        <v>0</v>
      </c>
      <c r="AI3972">
        <v>0</v>
      </c>
      <c r="AJ3972">
        <v>389.97120595885701</v>
      </c>
      <c r="AK3972">
        <v>82.517133080273396</v>
      </c>
      <c r="AL3972">
        <v>0</v>
      </c>
      <c r="AM3972">
        <v>0</v>
      </c>
      <c r="AN3972">
        <v>82.517133080273396</v>
      </c>
      <c r="AO3972">
        <v>1642.2933780466101</v>
      </c>
      <c r="AP3972">
        <v>0</v>
      </c>
      <c r="AQ3972">
        <v>0</v>
      </c>
      <c r="AR3972">
        <v>1642.2933780466101</v>
      </c>
      <c r="AS3972">
        <v>211.17626994679199</v>
      </c>
      <c r="AT3972">
        <v>21.7515454445724</v>
      </c>
      <c r="AU3972">
        <v>165.23280584089201</v>
      </c>
      <c r="AV3972">
        <v>24.1919186613279</v>
      </c>
      <c r="AW3972">
        <v>16.290678571946</v>
      </c>
      <c r="AX3972">
        <v>0.78277893419630695</v>
      </c>
      <c r="AY3972">
        <v>1.19530501185492</v>
      </c>
      <c r="AZ3972">
        <v>14.3125946258947</v>
      </c>
      <c r="BA3972">
        <v>106.16597452017</v>
      </c>
      <c r="BB3972">
        <v>6.9621735361838999</v>
      </c>
      <c r="BC3972">
        <v>23.219928220594799</v>
      </c>
      <c r="BD3972">
        <v>75.983872763391602</v>
      </c>
      <c r="BE3972">
        <v>461.109838359035</v>
      </c>
      <c r="BF3972">
        <v>42.990326863402899</v>
      </c>
      <c r="BG3972">
        <v>408.40491861629903</v>
      </c>
      <c r="BH3972">
        <v>9.7145928793328906</v>
      </c>
      <c r="BI3972">
        <v>90.324281574548095</v>
      </c>
      <c r="BJ3972">
        <v>19.539908073571301</v>
      </c>
      <c r="BK3972">
        <v>57.424062417201</v>
      </c>
      <c r="BL3972">
        <v>13.360311083776001</v>
      </c>
      <c r="BM3972">
        <v>32.754511952267301</v>
      </c>
      <c r="BN3972">
        <v>4.8940327519751303</v>
      </c>
      <c r="BO3972">
        <v>23.320635096187601</v>
      </c>
      <c r="BP3972">
        <v>4.5398441041045698</v>
      </c>
      <c r="BQ3972">
        <v>50.1875137273733</v>
      </c>
      <c r="BR3972">
        <v>5.7568962935052399</v>
      </c>
      <c r="BS3972">
        <v>37.146973057117002</v>
      </c>
      <c r="BT3972">
        <v>7.2836443767510302</v>
      </c>
      <c r="BU3972">
        <v>68.968044119595007</v>
      </c>
      <c r="BV3972">
        <v>6.3219348667695803</v>
      </c>
      <c r="BW3972">
        <v>51.650392141904199</v>
      </c>
      <c r="BX3972">
        <v>10.9957171109212</v>
      </c>
      <c r="BY3972">
        <v>33.130444279717501</v>
      </c>
      <c r="BZ3972">
        <v>26.825324571310698</v>
      </c>
      <c r="CA3972">
        <v>2.1574525556956998</v>
      </c>
      <c r="CB3972">
        <v>4.1476671527110103</v>
      </c>
      <c r="CC3972">
        <v>351.00878814890501</v>
      </c>
      <c r="CD3972">
        <v>282.27615317246898</v>
      </c>
      <c r="CE3972">
        <v>30.302213097339099</v>
      </c>
      <c r="CF3972">
        <v>38.430421879098397</v>
      </c>
      <c r="CG3972">
        <v>1023.12375961526</v>
      </c>
      <c r="CH3972">
        <v>335.36102650188099</v>
      </c>
      <c r="CI3972">
        <v>657.31436732475595</v>
      </c>
      <c r="CJ3972">
        <v>30.4483657886198</v>
      </c>
    </row>
    <row r="3973" spans="1:88" x14ac:dyDescent="0.2">
      <c r="A3973" t="s">
        <v>167</v>
      </c>
      <c r="B3973">
        <v>2011</v>
      </c>
      <c r="C3973" t="s">
        <v>20</v>
      </c>
      <c r="D3973" t="s">
        <v>2695</v>
      </c>
      <c r="E3973">
        <v>217.952256447595</v>
      </c>
      <c r="F3973">
        <v>64.007965689280695</v>
      </c>
      <c r="G3973">
        <v>104.28621343453401</v>
      </c>
      <c r="H3973">
        <v>49.658077323780503</v>
      </c>
      <c r="I3973">
        <v>122.471801666942</v>
      </c>
      <c r="J3973">
        <v>269.99497265356598</v>
      </c>
      <c r="K3973">
        <v>392.46677432050899</v>
      </c>
      <c r="L3973">
        <v>610.41903076810399</v>
      </c>
      <c r="M3973">
        <v>193.32857751319801</v>
      </c>
      <c r="N3973">
        <v>62.068624455620601</v>
      </c>
      <c r="O3973">
        <v>103.194756262063</v>
      </c>
      <c r="P3973">
        <v>28.065196795513501</v>
      </c>
      <c r="Q3973">
        <v>110.00982313367901</v>
      </c>
      <c r="R3973">
        <v>248.45746746806401</v>
      </c>
      <c r="S3973">
        <v>358.46729060174198</v>
      </c>
      <c r="T3973">
        <v>551.79586811494005</v>
      </c>
      <c r="U3973">
        <v>426.66224316622697</v>
      </c>
      <c r="V3973">
        <v>13.4703436296896</v>
      </c>
      <c r="W3973">
        <v>3.0062062380792098</v>
      </c>
      <c r="X3973">
        <v>410.185693298459</v>
      </c>
      <c r="Y3973">
        <v>25.4637624788304</v>
      </c>
      <c r="Z3973">
        <v>5.37779410375121</v>
      </c>
      <c r="AA3973">
        <v>3.41040945140481</v>
      </c>
      <c r="AB3973">
        <v>16.675558923674298</v>
      </c>
      <c r="AC3973">
        <v>3081.8023729307401</v>
      </c>
      <c r="AD3973">
        <v>0</v>
      </c>
      <c r="AE3973">
        <v>0</v>
      </c>
      <c r="AF3973">
        <v>3081.8023729307401</v>
      </c>
      <c r="AG3973">
        <v>2848.9078183669299</v>
      </c>
      <c r="AH3973">
        <v>0</v>
      </c>
      <c r="AI3973">
        <v>0</v>
      </c>
      <c r="AJ3973">
        <v>2848.9078183669299</v>
      </c>
      <c r="AK3973">
        <v>436.551275128334</v>
      </c>
      <c r="AL3973">
        <v>0</v>
      </c>
      <c r="AM3973">
        <v>0</v>
      </c>
      <c r="AN3973">
        <v>436.551275128334</v>
      </c>
      <c r="AO3973">
        <v>6367.26146642601</v>
      </c>
      <c r="AP3973">
        <v>0</v>
      </c>
      <c r="AQ3973">
        <v>0</v>
      </c>
      <c r="AR3973">
        <v>6367.26146642601</v>
      </c>
      <c r="AS3973">
        <v>626.46350638126705</v>
      </c>
      <c r="AT3973">
        <v>69.778802847228803</v>
      </c>
      <c r="AU3973">
        <v>425.63573136319201</v>
      </c>
      <c r="AV3973">
        <v>131.04897217084601</v>
      </c>
      <c r="AW3973">
        <v>56.098054990805799</v>
      </c>
      <c r="AX3973">
        <v>2.0600639452470002</v>
      </c>
      <c r="AY3973">
        <v>4.0433374733260701</v>
      </c>
      <c r="AZ3973">
        <v>49.9946535722327</v>
      </c>
      <c r="BA3973">
        <v>240.418894820552</v>
      </c>
      <c r="BB3973">
        <v>23.082039395187401</v>
      </c>
      <c r="BC3973">
        <v>69.877874427640094</v>
      </c>
      <c r="BD3973">
        <v>147.45898099772501</v>
      </c>
      <c r="BE3973">
        <v>958.16809944317799</v>
      </c>
      <c r="BF3973">
        <v>123.663502441753</v>
      </c>
      <c r="BG3973">
        <v>801.320394397109</v>
      </c>
      <c r="BH3973">
        <v>33.184202604316802</v>
      </c>
      <c r="BI3973">
        <v>206.81843520553599</v>
      </c>
      <c r="BJ3973">
        <v>37.368442703249997</v>
      </c>
      <c r="BK3973">
        <v>100.649010491683</v>
      </c>
      <c r="BL3973">
        <v>68.800982010603406</v>
      </c>
      <c r="BM3973">
        <v>75.352405156042906</v>
      </c>
      <c r="BN3973">
        <v>13.399620047681999</v>
      </c>
      <c r="BO3973">
        <v>49.330762503599203</v>
      </c>
      <c r="BP3973">
        <v>12.6220226047617</v>
      </c>
      <c r="BQ3973">
        <v>125.857238029896</v>
      </c>
      <c r="BR3973">
        <v>16.728448949434199</v>
      </c>
      <c r="BS3973">
        <v>88.576878454210302</v>
      </c>
      <c r="BT3973">
        <v>20.5519106262512</v>
      </c>
      <c r="BU3973">
        <v>181.51268506015199</v>
      </c>
      <c r="BV3973">
        <v>18.1230428342047</v>
      </c>
      <c r="BW3973">
        <v>131.67953793055301</v>
      </c>
      <c r="BX3973">
        <v>31.710104295394501</v>
      </c>
      <c r="BY3973">
        <v>115.240141632073</v>
      </c>
      <c r="BZ3973">
        <v>92.373781079462205</v>
      </c>
      <c r="CA3973">
        <v>4.19633271118356</v>
      </c>
      <c r="CB3973">
        <v>18.670027841426901</v>
      </c>
      <c r="CC3973">
        <v>1196.98245298969</v>
      </c>
      <c r="CD3973">
        <v>969.07063568770798</v>
      </c>
      <c r="CE3973">
        <v>57.022198247227102</v>
      </c>
      <c r="CF3973">
        <v>170.88961905475301</v>
      </c>
      <c r="CG3973">
        <v>2240.9110933255201</v>
      </c>
      <c r="CH3973">
        <v>769.05881032180605</v>
      </c>
      <c r="CI3973">
        <v>1414.2231483666801</v>
      </c>
      <c r="CJ3973">
        <v>57.629134637034198</v>
      </c>
    </row>
    <row r="3974" spans="1:88" x14ac:dyDescent="0.2">
      <c r="A3974" t="s">
        <v>167</v>
      </c>
      <c r="B3974">
        <v>2011</v>
      </c>
      <c r="C3974" t="s">
        <v>21</v>
      </c>
      <c r="D3974" t="s">
        <v>2696</v>
      </c>
      <c r="E3974">
        <v>14.471540413605201</v>
      </c>
      <c r="F3974">
        <v>3.4483251987836798</v>
      </c>
      <c r="G3974">
        <v>7.2522219509010002</v>
      </c>
      <c r="H3974">
        <v>3.7709932639205301</v>
      </c>
      <c r="I3974">
        <v>12.7923553169235</v>
      </c>
      <c r="J3974">
        <v>26.284090666681099</v>
      </c>
      <c r="K3974">
        <v>39.0764459836046</v>
      </c>
      <c r="L3974">
        <v>53.547986397209797</v>
      </c>
      <c r="M3974">
        <v>12.947838206763301</v>
      </c>
      <c r="N3974">
        <v>3.3833963250683898</v>
      </c>
      <c r="O3974">
        <v>7.1759805660884002</v>
      </c>
      <c r="P3974">
        <v>2.3884613156064698</v>
      </c>
      <c r="Q3974">
        <v>10.9874882767724</v>
      </c>
      <c r="R3974">
        <v>22.575681405887899</v>
      </c>
      <c r="S3974">
        <v>33.563169682660302</v>
      </c>
      <c r="T3974">
        <v>46.511007889423603</v>
      </c>
      <c r="U3974">
        <v>24.594014204522701</v>
      </c>
      <c r="V3974">
        <v>0.46267044776445398</v>
      </c>
      <c r="W3974">
        <v>0.20814713205841201</v>
      </c>
      <c r="X3974">
        <v>23.923196624699798</v>
      </c>
      <c r="Y3974">
        <v>1.12090645438426</v>
      </c>
      <c r="Z3974">
        <v>0.179067491681805</v>
      </c>
      <c r="AA3974">
        <v>0.23838156547362599</v>
      </c>
      <c r="AB3974">
        <v>0.70345739722882195</v>
      </c>
      <c r="AC3974">
        <v>266.31917901031198</v>
      </c>
      <c r="AD3974">
        <v>0</v>
      </c>
      <c r="AE3974">
        <v>0</v>
      </c>
      <c r="AF3974">
        <v>266.31917901031198</v>
      </c>
      <c r="AG3974">
        <v>271.50981366342501</v>
      </c>
      <c r="AH3974">
        <v>0</v>
      </c>
      <c r="AI3974">
        <v>0</v>
      </c>
      <c r="AJ3974">
        <v>271.50981366342501</v>
      </c>
      <c r="AK3974">
        <v>36.772270042174</v>
      </c>
      <c r="AL3974">
        <v>0</v>
      </c>
      <c r="AM3974">
        <v>0</v>
      </c>
      <c r="AN3974">
        <v>36.772270042174</v>
      </c>
      <c r="AO3974">
        <v>574.60126271591105</v>
      </c>
      <c r="AP3974">
        <v>0</v>
      </c>
      <c r="AQ3974">
        <v>0</v>
      </c>
      <c r="AR3974">
        <v>574.60126271591105</v>
      </c>
      <c r="AS3974">
        <v>40.896518285008703</v>
      </c>
      <c r="AT3974">
        <v>2.7898418261581801</v>
      </c>
      <c r="AU3974">
        <v>26.308988696751602</v>
      </c>
      <c r="AV3974">
        <v>11.797687762098899</v>
      </c>
      <c r="AW3974">
        <v>2.6569966547441402</v>
      </c>
      <c r="AX3974">
        <v>8.6310832893757003E-2</v>
      </c>
      <c r="AY3974">
        <v>0.25958447224446601</v>
      </c>
      <c r="AZ3974">
        <v>2.3111013496059098</v>
      </c>
      <c r="BA3974">
        <v>15.467565588886901</v>
      </c>
      <c r="BB3974">
        <v>0.78359223184795301</v>
      </c>
      <c r="BC3974">
        <v>3.8027761887299198</v>
      </c>
      <c r="BD3974">
        <v>10.881197168309001</v>
      </c>
      <c r="BE3974">
        <v>60.998305429118098</v>
      </c>
      <c r="BF3974">
        <v>5.3172209611319303</v>
      </c>
      <c r="BG3974">
        <v>53.832744478440802</v>
      </c>
      <c r="BH3974">
        <v>1.84833998954544</v>
      </c>
      <c r="BI3974">
        <v>14.4251941830017</v>
      </c>
      <c r="BJ3974">
        <v>1.8858068876453</v>
      </c>
      <c r="BK3974">
        <v>6.42530215065685</v>
      </c>
      <c r="BL3974">
        <v>6.1140851446995903</v>
      </c>
      <c r="BM3974">
        <v>4.8766010283438996</v>
      </c>
      <c r="BN3974">
        <v>0.44393079642195798</v>
      </c>
      <c r="BO3974">
        <v>3.35165417579889</v>
      </c>
      <c r="BP3974">
        <v>1.08101605612306</v>
      </c>
      <c r="BQ3974">
        <v>8.5288209185471295</v>
      </c>
      <c r="BR3974">
        <v>0.54824404595031395</v>
      </c>
      <c r="BS3974">
        <v>6.2981228112070102</v>
      </c>
      <c r="BT3974">
        <v>1.6824540613898</v>
      </c>
      <c r="BU3974">
        <v>12.457625426824499</v>
      </c>
      <c r="BV3974">
        <v>0.62474811661774399</v>
      </c>
      <c r="BW3974">
        <v>9.5773057630655192</v>
      </c>
      <c r="BX3974">
        <v>2.2555715471412201</v>
      </c>
      <c r="BY3974">
        <v>4.2496262476618698</v>
      </c>
      <c r="BZ3974">
        <v>2.8646159570237999</v>
      </c>
      <c r="CA3974">
        <v>0.69191662148831801</v>
      </c>
      <c r="CB3974">
        <v>0.69309366914974102</v>
      </c>
      <c r="CC3974">
        <v>46.030837721732098</v>
      </c>
      <c r="CD3974">
        <v>30.1607366677557</v>
      </c>
      <c r="CE3974">
        <v>9.6095867397484902</v>
      </c>
      <c r="CF3974">
        <v>6.26051431422799</v>
      </c>
      <c r="CG3974">
        <v>145.754017287549</v>
      </c>
      <c r="CH3974">
        <v>41.347306462557498</v>
      </c>
      <c r="CI3974">
        <v>98.504438461543202</v>
      </c>
      <c r="CJ3974">
        <v>5.9022723634486001</v>
      </c>
    </row>
    <row r="3975" spans="1:88" x14ac:dyDescent="0.2">
      <c r="A3975" t="s">
        <v>167</v>
      </c>
      <c r="B3975">
        <v>2011</v>
      </c>
      <c r="C3975" t="s">
        <v>22</v>
      </c>
      <c r="D3975" t="s">
        <v>2697</v>
      </c>
      <c r="E3975">
        <v>336.44293304426498</v>
      </c>
      <c r="F3975">
        <v>308.828901901135</v>
      </c>
      <c r="G3975">
        <v>15.468326145187101</v>
      </c>
      <c r="H3975">
        <v>12.1457049979415</v>
      </c>
      <c r="I3975">
        <v>0</v>
      </c>
      <c r="J3975">
        <v>1850.73408322778</v>
      </c>
      <c r="K3975">
        <v>1850.73408322778</v>
      </c>
      <c r="L3975">
        <v>2187.177016272045</v>
      </c>
      <c r="M3975">
        <v>320.29362937761601</v>
      </c>
      <c r="N3975">
        <v>300.42412441373</v>
      </c>
      <c r="O3975">
        <v>15.301210151023801</v>
      </c>
      <c r="P3975">
        <v>4.5682948128623799</v>
      </c>
      <c r="Q3975">
        <v>0</v>
      </c>
      <c r="R3975">
        <v>1745.7907572372601</v>
      </c>
      <c r="S3975">
        <v>1745.7907572372601</v>
      </c>
      <c r="T3975">
        <v>2066.0843866148762</v>
      </c>
      <c r="U3975">
        <v>218.878825002528</v>
      </c>
      <c r="V3975">
        <v>48.517846733467003</v>
      </c>
      <c r="W3975">
        <v>0.45699185461915498</v>
      </c>
      <c r="X3975">
        <v>169.90398641444199</v>
      </c>
      <c r="Y3975">
        <v>28.496163780718099</v>
      </c>
      <c r="Z3975">
        <v>24.133662144526902</v>
      </c>
      <c r="AA3975">
        <v>0.52245368388529201</v>
      </c>
      <c r="AB3975">
        <v>3.8400479523058002</v>
      </c>
      <c r="AC3975">
        <v>422.58244499888599</v>
      </c>
      <c r="AD3975">
        <v>0</v>
      </c>
      <c r="AE3975">
        <v>0</v>
      </c>
      <c r="AF3975">
        <v>422.58244499888599</v>
      </c>
      <c r="AG3975">
        <v>47.069372523160297</v>
      </c>
      <c r="AH3975">
        <v>0</v>
      </c>
      <c r="AI3975">
        <v>0</v>
      </c>
      <c r="AJ3975">
        <v>47.069372523160297</v>
      </c>
      <c r="AK3975">
        <v>1717.0743856177</v>
      </c>
      <c r="AL3975">
        <v>0</v>
      </c>
      <c r="AM3975">
        <v>0</v>
      </c>
      <c r="AN3975">
        <v>1717.0743856177</v>
      </c>
      <c r="AO3975">
        <v>2186.7262031397499</v>
      </c>
      <c r="AP3975">
        <v>0</v>
      </c>
      <c r="AQ3975">
        <v>0</v>
      </c>
      <c r="AR3975">
        <v>2186.7262031397499</v>
      </c>
      <c r="AS3975">
        <v>301.624376260823</v>
      </c>
      <c r="AT3975">
        <v>176.311451377276</v>
      </c>
      <c r="AU3975">
        <v>68.417264881146295</v>
      </c>
      <c r="AV3975">
        <v>56.895660002401598</v>
      </c>
      <c r="AW3975">
        <v>24.5881928056154</v>
      </c>
      <c r="AX3975">
        <v>8.89469278060219</v>
      </c>
      <c r="AY3975">
        <v>0.55069170282783697</v>
      </c>
      <c r="AZ3975">
        <v>15.142808322185299</v>
      </c>
      <c r="BA3975">
        <v>179.342516756593</v>
      </c>
      <c r="BB3975">
        <v>90.905649506838103</v>
      </c>
      <c r="BC3975">
        <v>12.1359226646733</v>
      </c>
      <c r="BD3975">
        <v>76.300944585081496</v>
      </c>
      <c r="BE3975">
        <v>528.99680535409004</v>
      </c>
      <c r="BF3975">
        <v>352.89190600728801</v>
      </c>
      <c r="BG3975">
        <v>133.286361923659</v>
      </c>
      <c r="BH3975">
        <v>42.818537423143198</v>
      </c>
      <c r="BI3975">
        <v>173.109943231112</v>
      </c>
      <c r="BJ3975">
        <v>132.68383794258099</v>
      </c>
      <c r="BK3975">
        <v>19.696958327951499</v>
      </c>
      <c r="BL3975">
        <v>20.729146960579602</v>
      </c>
      <c r="BM3975">
        <v>59.015845481940701</v>
      </c>
      <c r="BN3975">
        <v>38.946950526567399</v>
      </c>
      <c r="BO3975">
        <v>8.6645324150980194</v>
      </c>
      <c r="BP3975">
        <v>11.404362540275301</v>
      </c>
      <c r="BQ3975">
        <v>78.512689884608605</v>
      </c>
      <c r="BR3975">
        <v>48.828221884847601</v>
      </c>
      <c r="BS3975">
        <v>14.5347988643113</v>
      </c>
      <c r="BT3975">
        <v>15.149669135449599</v>
      </c>
      <c r="BU3975">
        <v>91.132557934959195</v>
      </c>
      <c r="BV3975">
        <v>52.737035257619901</v>
      </c>
      <c r="BW3975">
        <v>20.813227712129802</v>
      </c>
      <c r="BX3975">
        <v>17.5822949652093</v>
      </c>
      <c r="BY3975">
        <v>406.26265250892902</v>
      </c>
      <c r="BZ3975">
        <v>364.45318047490298</v>
      </c>
      <c r="CA3975">
        <v>0.69165125649899095</v>
      </c>
      <c r="CB3975">
        <v>41.117820777527101</v>
      </c>
      <c r="CC3975">
        <v>4227.46747937291</v>
      </c>
      <c r="CD3975">
        <v>3827.2737917786999</v>
      </c>
      <c r="CE3975">
        <v>9.7644901572805693</v>
      </c>
      <c r="CF3975">
        <v>390.42919743693801</v>
      </c>
      <c r="CG3975">
        <v>3246.6540336179501</v>
      </c>
      <c r="CH3975">
        <v>3009.58647656221</v>
      </c>
      <c r="CI3975">
        <v>208.866013736795</v>
      </c>
      <c r="CJ3975">
        <v>28.2015433189496</v>
      </c>
    </row>
    <row r="3976" spans="1:88" x14ac:dyDescent="0.2">
      <c r="A3976" t="s">
        <v>167</v>
      </c>
      <c r="B3976">
        <v>2011</v>
      </c>
      <c r="C3976" t="s">
        <v>78</v>
      </c>
      <c r="D3976" t="s">
        <v>2698</v>
      </c>
      <c r="E3976">
        <v>281.108333644769</v>
      </c>
      <c r="F3976">
        <v>43.716014007624899</v>
      </c>
      <c r="G3976">
        <v>35.781188431561901</v>
      </c>
      <c r="H3976">
        <v>201.61113120558301</v>
      </c>
      <c r="I3976">
        <v>364.46531398981801</v>
      </c>
      <c r="J3976">
        <v>741.43998479417405</v>
      </c>
      <c r="K3976">
        <v>1105.90529878399</v>
      </c>
      <c r="L3976">
        <v>1387.0136324287591</v>
      </c>
      <c r="M3976">
        <v>99.212539833688297</v>
      </c>
      <c r="N3976">
        <v>42.366201223304799</v>
      </c>
      <c r="O3976">
        <v>35.448089325112001</v>
      </c>
      <c r="P3976">
        <v>21.398249285271799</v>
      </c>
      <c r="Q3976">
        <v>178.81151670573001</v>
      </c>
      <c r="R3976">
        <v>363.760289767995</v>
      </c>
      <c r="S3976">
        <v>542.57180647372502</v>
      </c>
      <c r="T3976">
        <v>641.78434630741333</v>
      </c>
      <c r="U3976">
        <v>6287.5286815672998</v>
      </c>
      <c r="V3976">
        <v>9.5521922454312893</v>
      </c>
      <c r="W3976">
        <v>1.0495883245291999</v>
      </c>
      <c r="X3976">
        <v>6276.9269009973405</v>
      </c>
      <c r="Y3976">
        <v>40.769022037005797</v>
      </c>
      <c r="Z3976">
        <v>3.7282146918936898</v>
      </c>
      <c r="AA3976">
        <v>1.0297295246201299</v>
      </c>
      <c r="AB3976">
        <v>36.011077820491899</v>
      </c>
      <c r="AC3976">
        <v>12096.76637094</v>
      </c>
      <c r="AD3976">
        <v>0</v>
      </c>
      <c r="AE3976">
        <v>0</v>
      </c>
      <c r="AF3976">
        <v>12096.76637094</v>
      </c>
      <c r="AG3976">
        <v>217.33601765431001</v>
      </c>
      <c r="AH3976">
        <v>0</v>
      </c>
      <c r="AI3976">
        <v>0</v>
      </c>
      <c r="AJ3976">
        <v>217.33601765431001</v>
      </c>
      <c r="AK3976">
        <v>241.27403248447499</v>
      </c>
      <c r="AL3976">
        <v>0</v>
      </c>
      <c r="AM3976">
        <v>0</v>
      </c>
      <c r="AN3976">
        <v>241.27403248447499</v>
      </c>
      <c r="AO3976">
        <v>12555.3764210789</v>
      </c>
      <c r="AP3976">
        <v>0</v>
      </c>
      <c r="AQ3976">
        <v>0</v>
      </c>
      <c r="AR3976">
        <v>12555.3764210789</v>
      </c>
      <c r="AS3976">
        <v>238.60277681390201</v>
      </c>
      <c r="AT3976">
        <v>48.562093614518098</v>
      </c>
      <c r="AU3976">
        <v>142.52005297813</v>
      </c>
      <c r="AV3976">
        <v>47.520630221253697</v>
      </c>
      <c r="AW3976">
        <v>146.79647360559801</v>
      </c>
      <c r="AX3976">
        <v>1.5066886217820401</v>
      </c>
      <c r="AY3976">
        <v>2.04567036948617</v>
      </c>
      <c r="AZ3976">
        <v>143.24411461432899</v>
      </c>
      <c r="BA3976">
        <v>207.050098765304</v>
      </c>
      <c r="BB3976">
        <v>16.1608402209283</v>
      </c>
      <c r="BC3976">
        <v>22.321009445226998</v>
      </c>
      <c r="BD3976">
        <v>168.568249099149</v>
      </c>
      <c r="BE3976">
        <v>328.86857824468802</v>
      </c>
      <c r="BF3976">
        <v>74.434382445464294</v>
      </c>
      <c r="BG3976">
        <v>221.654698851425</v>
      </c>
      <c r="BH3976">
        <v>32.779496947798002</v>
      </c>
      <c r="BI3976">
        <v>58.943312825382499</v>
      </c>
      <c r="BJ3976">
        <v>27.9756020859536</v>
      </c>
      <c r="BK3976">
        <v>18.3735284277064</v>
      </c>
      <c r="BL3976">
        <v>12.594182311722699</v>
      </c>
      <c r="BM3976">
        <v>27.3966569839518</v>
      </c>
      <c r="BN3976">
        <v>7.8328391502168602</v>
      </c>
      <c r="BO3976">
        <v>12.286047924144</v>
      </c>
      <c r="BP3976">
        <v>7.2777699095910702</v>
      </c>
      <c r="BQ3976">
        <v>51.006974552588197</v>
      </c>
      <c r="BR3976">
        <v>9.7646338979770508</v>
      </c>
      <c r="BS3976">
        <v>27.257595095739099</v>
      </c>
      <c r="BT3976">
        <v>13.984745558872</v>
      </c>
      <c r="BU3976">
        <v>74.057290520722006</v>
      </c>
      <c r="BV3976">
        <v>11.0095311819006</v>
      </c>
      <c r="BW3976">
        <v>44.4135498471353</v>
      </c>
      <c r="BX3976">
        <v>18.6342094916862</v>
      </c>
      <c r="BY3976">
        <v>83.818586263001905</v>
      </c>
      <c r="BZ3976">
        <v>66.8767132587123</v>
      </c>
      <c r="CA3976">
        <v>1.6760304130822401</v>
      </c>
      <c r="CB3976">
        <v>15.265842591207299</v>
      </c>
      <c r="CC3976">
        <v>775.84462359224199</v>
      </c>
      <c r="CD3976">
        <v>704.40990230921602</v>
      </c>
      <c r="CE3976">
        <v>23.014594032262401</v>
      </c>
      <c r="CF3976">
        <v>48.420127250767301</v>
      </c>
      <c r="CG3976">
        <v>1015.00980419598</v>
      </c>
      <c r="CH3976">
        <v>470.30787285710102</v>
      </c>
      <c r="CI3976">
        <v>489.14936220841003</v>
      </c>
      <c r="CJ3976">
        <v>55.552569130464299</v>
      </c>
    </row>
    <row r="3977" spans="1:88" x14ac:dyDescent="0.2">
      <c r="A3977" t="s">
        <v>167</v>
      </c>
      <c r="B3977">
        <v>2011</v>
      </c>
      <c r="C3977" t="s">
        <v>23</v>
      </c>
      <c r="D3977" t="s">
        <v>2699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0</v>
      </c>
      <c r="BI3977">
        <v>0</v>
      </c>
      <c r="BJ3977">
        <v>0</v>
      </c>
      <c r="BK3977">
        <v>0</v>
      </c>
      <c r="BL3977">
        <v>0</v>
      </c>
      <c r="BM3977">
        <v>0</v>
      </c>
      <c r="BN3977">
        <v>0</v>
      </c>
      <c r="BO3977">
        <v>0</v>
      </c>
      <c r="BP3977">
        <v>0</v>
      </c>
      <c r="BQ3977">
        <v>0</v>
      </c>
      <c r="BR3977">
        <v>0</v>
      </c>
      <c r="BS3977">
        <v>0</v>
      </c>
      <c r="BT3977">
        <v>0</v>
      </c>
      <c r="BU3977">
        <v>0</v>
      </c>
      <c r="BV3977">
        <v>0</v>
      </c>
      <c r="BW3977">
        <v>0</v>
      </c>
      <c r="BX3977">
        <v>0</v>
      </c>
      <c r="BY3977">
        <v>0</v>
      </c>
      <c r="BZ3977">
        <v>0</v>
      </c>
      <c r="CA3977">
        <v>0</v>
      </c>
      <c r="CB3977">
        <v>0</v>
      </c>
      <c r="CC3977">
        <v>0</v>
      </c>
      <c r="CD3977">
        <v>0</v>
      </c>
      <c r="CE3977">
        <v>0</v>
      </c>
      <c r="CF3977">
        <v>0</v>
      </c>
      <c r="CG3977">
        <v>0</v>
      </c>
      <c r="CH3977">
        <v>0</v>
      </c>
      <c r="CI3977">
        <v>0</v>
      </c>
      <c r="CJ3977">
        <v>0</v>
      </c>
    </row>
    <row r="3978" spans="1:88" x14ac:dyDescent="0.2">
      <c r="A3978" t="s">
        <v>167</v>
      </c>
      <c r="B3978">
        <v>2011</v>
      </c>
      <c r="C3978" t="s">
        <v>24</v>
      </c>
      <c r="D3978" t="s">
        <v>2700</v>
      </c>
      <c r="E3978">
        <v>1355.89503192349</v>
      </c>
      <c r="F3978">
        <v>279.38054632550802</v>
      </c>
      <c r="G3978">
        <v>734.36037768438996</v>
      </c>
      <c r="H3978">
        <v>342.15410791359301</v>
      </c>
      <c r="I3978">
        <v>0</v>
      </c>
      <c r="J3978">
        <v>0</v>
      </c>
      <c r="K3978">
        <v>0</v>
      </c>
      <c r="L3978">
        <v>1355.89503192349</v>
      </c>
      <c r="M3978">
        <v>1112.53365994773</v>
      </c>
      <c r="N3978">
        <v>273.76149117516201</v>
      </c>
      <c r="O3978">
        <v>727.189132709972</v>
      </c>
      <c r="P3978">
        <v>111.583036062595</v>
      </c>
      <c r="Q3978">
        <v>0</v>
      </c>
      <c r="R3978">
        <v>0</v>
      </c>
      <c r="S3978">
        <v>0</v>
      </c>
      <c r="T3978">
        <v>1112.53365994773</v>
      </c>
      <c r="U3978">
        <v>3384.8294129545002</v>
      </c>
      <c r="V3978">
        <v>51.033000267843803</v>
      </c>
      <c r="W3978">
        <v>20.448739987115001</v>
      </c>
      <c r="X3978">
        <v>3313.34767269955</v>
      </c>
      <c r="Y3978">
        <v>256.50494105974798</v>
      </c>
      <c r="Z3978">
        <v>14.574597797481699</v>
      </c>
      <c r="AA3978">
        <v>22.349082129999399</v>
      </c>
      <c r="AB3978">
        <v>219.58126113226501</v>
      </c>
      <c r="AC3978">
        <v>79138.950682792594</v>
      </c>
      <c r="AD3978">
        <v>0</v>
      </c>
      <c r="AE3978">
        <v>0</v>
      </c>
      <c r="AF3978">
        <v>79138.950682792594</v>
      </c>
      <c r="AG3978">
        <v>2436.5966546732202</v>
      </c>
      <c r="AH3978">
        <v>0</v>
      </c>
      <c r="AI3978">
        <v>0</v>
      </c>
      <c r="AJ3978">
        <v>2436.5966546732202</v>
      </c>
      <c r="AK3978">
        <v>729.93598315573297</v>
      </c>
      <c r="AL3978">
        <v>0</v>
      </c>
      <c r="AM3978">
        <v>0</v>
      </c>
      <c r="AN3978">
        <v>729.93598315573297</v>
      </c>
      <c r="AO3978">
        <v>82305.483320621497</v>
      </c>
      <c r="AP3978">
        <v>0</v>
      </c>
      <c r="AQ3978">
        <v>0</v>
      </c>
      <c r="AR3978">
        <v>82305.483320621497</v>
      </c>
      <c r="AS3978">
        <v>3298.28050570502</v>
      </c>
      <c r="AT3978">
        <v>446.36995537546397</v>
      </c>
      <c r="AU3978">
        <v>2698.1706020024499</v>
      </c>
      <c r="AV3978">
        <v>153.73994832710201</v>
      </c>
      <c r="AW3978">
        <v>815.38562545380103</v>
      </c>
      <c r="AX3978">
        <v>7.7601083469287397</v>
      </c>
      <c r="AY3978">
        <v>35.6952658646495</v>
      </c>
      <c r="AZ3978">
        <v>771.93025124222095</v>
      </c>
      <c r="BA3978">
        <v>3023.14227771388</v>
      </c>
      <c r="BB3978">
        <v>78.933967308587697</v>
      </c>
      <c r="BC3978">
        <v>419.78144882106301</v>
      </c>
      <c r="BD3978">
        <v>2524.4268615842202</v>
      </c>
      <c r="BE3978">
        <v>5865.8373432724602</v>
      </c>
      <c r="BF3978">
        <v>393.67104144995199</v>
      </c>
      <c r="BG3978">
        <v>5194.89726456894</v>
      </c>
      <c r="BH3978">
        <v>277.26903725358397</v>
      </c>
      <c r="BI3978">
        <v>848.401944177872</v>
      </c>
      <c r="BJ3978">
        <v>134.48757077462801</v>
      </c>
      <c r="BK3978">
        <v>597.18673914187605</v>
      </c>
      <c r="BL3978">
        <v>116.72763426137</v>
      </c>
      <c r="BM3978">
        <v>417.62217720680002</v>
      </c>
      <c r="BN3978">
        <v>45.221647335929902</v>
      </c>
      <c r="BO3978">
        <v>319.528739507556</v>
      </c>
      <c r="BP3978">
        <v>52.871790363314297</v>
      </c>
      <c r="BQ3978">
        <v>833.17360830418102</v>
      </c>
      <c r="BR3978">
        <v>52.458463610974299</v>
      </c>
      <c r="BS3978">
        <v>655.61343350901905</v>
      </c>
      <c r="BT3978">
        <v>125.101711184187</v>
      </c>
      <c r="BU3978">
        <v>1256.2103826533801</v>
      </c>
      <c r="BV3978">
        <v>56.168432729478198</v>
      </c>
      <c r="BW3978">
        <v>1034.2250146875699</v>
      </c>
      <c r="BX3978">
        <v>165.816935236337</v>
      </c>
      <c r="BY3978">
        <v>348.06424873748398</v>
      </c>
      <c r="BZ3978">
        <v>232.28064776854501</v>
      </c>
      <c r="CA3978">
        <v>39.575871313673503</v>
      </c>
      <c r="CB3978">
        <v>76.207729655264998</v>
      </c>
      <c r="CC3978">
        <v>3684.5705691448702</v>
      </c>
      <c r="CD3978">
        <v>2446.7830625870602</v>
      </c>
      <c r="CE3978">
        <v>542.375565914954</v>
      </c>
      <c r="CF3978">
        <v>695.41194064286503</v>
      </c>
      <c r="CG3978">
        <v>13717.630952876099</v>
      </c>
      <c r="CH3978">
        <v>3610.3428645261301</v>
      </c>
      <c r="CI3978">
        <v>9987.3951453558693</v>
      </c>
      <c r="CJ3978">
        <v>119.892942994065</v>
      </c>
    </row>
    <row r="3979" spans="1:88" x14ac:dyDescent="0.2">
      <c r="A3979" t="s">
        <v>167</v>
      </c>
      <c r="B3979">
        <v>2011</v>
      </c>
      <c r="C3979" t="s">
        <v>25</v>
      </c>
      <c r="D3979" t="s">
        <v>2701</v>
      </c>
      <c r="E3979">
        <v>76.031816917979199</v>
      </c>
      <c r="F3979">
        <v>8.6798666224496195</v>
      </c>
      <c r="G3979">
        <v>59.800117947921599</v>
      </c>
      <c r="H3979">
        <v>7.5518323476080704</v>
      </c>
      <c r="I3979">
        <v>0</v>
      </c>
      <c r="J3979">
        <v>0</v>
      </c>
      <c r="K3979">
        <v>0</v>
      </c>
      <c r="L3979">
        <v>76.031816917979199</v>
      </c>
      <c r="M3979">
        <v>71.899572367891196</v>
      </c>
      <c r="N3979">
        <v>8.5212388860217203</v>
      </c>
      <c r="O3979">
        <v>59.204747099178</v>
      </c>
      <c r="P3979">
        <v>4.1735863826914104</v>
      </c>
      <c r="Q3979">
        <v>0</v>
      </c>
      <c r="R3979">
        <v>0</v>
      </c>
      <c r="S3979">
        <v>0</v>
      </c>
      <c r="T3979">
        <v>71.899572367891196</v>
      </c>
      <c r="U3979">
        <v>56.865187207973101</v>
      </c>
      <c r="V3979">
        <v>1.22652578607758</v>
      </c>
      <c r="W3979">
        <v>1.7625025606045399</v>
      </c>
      <c r="X3979">
        <v>53.876158861291202</v>
      </c>
      <c r="Y3979">
        <v>5.9480890035569098</v>
      </c>
      <c r="Z3979">
        <v>0.429411381798598</v>
      </c>
      <c r="AA3979">
        <v>1.8500278011017599</v>
      </c>
      <c r="AB3979">
        <v>3.6686498206565301</v>
      </c>
      <c r="AC3979">
        <v>878.93844631635102</v>
      </c>
      <c r="AD3979">
        <v>0</v>
      </c>
      <c r="AE3979">
        <v>0</v>
      </c>
      <c r="AF3979">
        <v>878.93844631635102</v>
      </c>
      <c r="AG3979">
        <v>34.834289409738098</v>
      </c>
      <c r="AH3979">
        <v>0</v>
      </c>
      <c r="AI3979">
        <v>0</v>
      </c>
      <c r="AJ3979">
        <v>34.834289409738098</v>
      </c>
      <c r="AK3979">
        <v>24.304767352975599</v>
      </c>
      <c r="AL3979">
        <v>0</v>
      </c>
      <c r="AM3979">
        <v>0</v>
      </c>
      <c r="AN3979">
        <v>24.304767352975599</v>
      </c>
      <c r="AO3979">
        <v>938.07750307906304</v>
      </c>
      <c r="AP3979">
        <v>0</v>
      </c>
      <c r="AQ3979">
        <v>0</v>
      </c>
      <c r="AR3979">
        <v>938.07750307906304</v>
      </c>
      <c r="AS3979">
        <v>155.96500548317701</v>
      </c>
      <c r="AT3979">
        <v>8.8287397462935093</v>
      </c>
      <c r="AU3979">
        <v>144.43507744658601</v>
      </c>
      <c r="AV3979">
        <v>2.70118829029723</v>
      </c>
      <c r="AW3979">
        <v>14.279437540753101</v>
      </c>
      <c r="AX3979">
        <v>0.24359118858197401</v>
      </c>
      <c r="AY3979">
        <v>0.57489260141005405</v>
      </c>
      <c r="AZ3979">
        <v>13.460953750761</v>
      </c>
      <c r="BA3979">
        <v>220.53967826989901</v>
      </c>
      <c r="BB3979">
        <v>2.0436745626200001</v>
      </c>
      <c r="BC3979">
        <v>19.539443940588502</v>
      </c>
      <c r="BD3979">
        <v>198.95655976668999</v>
      </c>
      <c r="BE3979">
        <v>451.81043389564599</v>
      </c>
      <c r="BF3979">
        <v>11.454376313304</v>
      </c>
      <c r="BG3979">
        <v>435.163520822968</v>
      </c>
      <c r="BH3979">
        <v>5.1925367593750504</v>
      </c>
      <c r="BI3979">
        <v>18.983928180288999</v>
      </c>
      <c r="BJ3979">
        <v>3.3281443933572299</v>
      </c>
      <c r="BK3979">
        <v>12.633331628364999</v>
      </c>
      <c r="BL3979">
        <v>3.0224521585668098</v>
      </c>
      <c r="BM3979">
        <v>21.8462368265542</v>
      </c>
      <c r="BN3979">
        <v>1.11980361218715</v>
      </c>
      <c r="BO3979">
        <v>15.698430335361</v>
      </c>
      <c r="BP3979">
        <v>5.02800287900613</v>
      </c>
      <c r="BQ3979">
        <v>42.007594505337799</v>
      </c>
      <c r="BR3979">
        <v>1.3151601747978501</v>
      </c>
      <c r="BS3979">
        <v>34.327951939183201</v>
      </c>
      <c r="BT3979">
        <v>6.3644823913565496</v>
      </c>
      <c r="BU3979">
        <v>64.543370206259993</v>
      </c>
      <c r="BV3979">
        <v>1.4197635535173101</v>
      </c>
      <c r="BW3979">
        <v>56.035868200435601</v>
      </c>
      <c r="BX3979">
        <v>7.0877384523071498</v>
      </c>
      <c r="BY3979">
        <v>12.7006426668784</v>
      </c>
      <c r="BZ3979">
        <v>6.4680149026751099</v>
      </c>
      <c r="CA3979">
        <v>4.5615602631920096</v>
      </c>
      <c r="CB3979">
        <v>1.6710675010112701</v>
      </c>
      <c r="CC3979">
        <v>147.73622735707301</v>
      </c>
      <c r="CD3979">
        <v>68.016713043115004</v>
      </c>
      <c r="CE3979">
        <v>64.295842639347001</v>
      </c>
      <c r="CF3979">
        <v>15.4236716746117</v>
      </c>
      <c r="CG3979">
        <v>932.97778825301498</v>
      </c>
      <c r="CH3979">
        <v>109.403226136924</v>
      </c>
      <c r="CI3979">
        <v>821.80032094142598</v>
      </c>
      <c r="CJ3979">
        <v>1.7742411746648199</v>
      </c>
    </row>
    <row r="3980" spans="1:88" x14ac:dyDescent="0.2">
      <c r="A3980" t="s">
        <v>167</v>
      </c>
      <c r="B3980">
        <v>2011</v>
      </c>
      <c r="C3980" t="s">
        <v>26</v>
      </c>
      <c r="D3980" t="s">
        <v>2702</v>
      </c>
      <c r="E3980">
        <v>3567.3209019133601</v>
      </c>
      <c r="F3980">
        <v>53.496826112815697</v>
      </c>
      <c r="G3980">
        <v>3482.8257583310601</v>
      </c>
      <c r="H3980">
        <v>30.998317469478302</v>
      </c>
      <c r="I3980">
        <v>0</v>
      </c>
      <c r="J3980">
        <v>0</v>
      </c>
      <c r="K3980">
        <v>0</v>
      </c>
      <c r="L3980">
        <v>3567.3209019133601</v>
      </c>
      <c r="M3980">
        <v>3497.6385750613599</v>
      </c>
      <c r="N3980">
        <v>52.863700088804201</v>
      </c>
      <c r="O3980">
        <v>3429.5617148787001</v>
      </c>
      <c r="P3980">
        <v>15.213160093858001</v>
      </c>
      <c r="Q3980">
        <v>0</v>
      </c>
      <c r="R3980">
        <v>0</v>
      </c>
      <c r="S3980">
        <v>0</v>
      </c>
      <c r="T3980">
        <v>3497.6385750613599</v>
      </c>
      <c r="U3980">
        <v>367.06849504160999</v>
      </c>
      <c r="V3980">
        <v>4.5900891717930197</v>
      </c>
      <c r="W3980">
        <v>24.795761430245499</v>
      </c>
      <c r="X3980">
        <v>337.68264443957202</v>
      </c>
      <c r="Y3980">
        <v>196.35204886394899</v>
      </c>
      <c r="Z3980">
        <v>1.73950937824415</v>
      </c>
      <c r="AA3980">
        <v>176.658219518826</v>
      </c>
      <c r="AB3980">
        <v>17.9543199668794</v>
      </c>
      <c r="AC3980">
        <v>1634.6368123714501</v>
      </c>
      <c r="AD3980">
        <v>0</v>
      </c>
      <c r="AE3980">
        <v>0</v>
      </c>
      <c r="AF3980">
        <v>1634.6368123714501</v>
      </c>
      <c r="AG3980">
        <v>293.09743966759902</v>
      </c>
      <c r="AH3980">
        <v>0</v>
      </c>
      <c r="AI3980">
        <v>0</v>
      </c>
      <c r="AJ3980">
        <v>293.09743966759902</v>
      </c>
      <c r="AK3980">
        <v>65.174893355635206</v>
      </c>
      <c r="AL3980">
        <v>0</v>
      </c>
      <c r="AM3980">
        <v>0</v>
      </c>
      <c r="AN3980">
        <v>65.174893355635206</v>
      </c>
      <c r="AO3980">
        <v>1992.9091453946901</v>
      </c>
      <c r="AP3980">
        <v>0</v>
      </c>
      <c r="AQ3980">
        <v>0</v>
      </c>
      <c r="AR3980">
        <v>1992.9091453946901</v>
      </c>
      <c r="AS3980">
        <v>4060.89452636429</v>
      </c>
      <c r="AT3980">
        <v>42.685222940790602</v>
      </c>
      <c r="AU3980">
        <v>4001.2866527953101</v>
      </c>
      <c r="AV3980">
        <v>16.922650628185298</v>
      </c>
      <c r="AW3980">
        <v>98.669248193269198</v>
      </c>
      <c r="AX3980">
        <v>1.35257475994693</v>
      </c>
      <c r="AY3980">
        <v>32.592400989546299</v>
      </c>
      <c r="AZ3980">
        <v>64.724272443775902</v>
      </c>
      <c r="BA3980">
        <v>1341.3765110347799</v>
      </c>
      <c r="BB3980">
        <v>7.9937314049791501</v>
      </c>
      <c r="BC3980">
        <v>1173.5939939882201</v>
      </c>
      <c r="BD3980">
        <v>159.78878564156801</v>
      </c>
      <c r="BE3980">
        <v>67796.287756134203</v>
      </c>
      <c r="BF3980">
        <v>57.877657103095999</v>
      </c>
      <c r="BG3980">
        <v>67715.542662224194</v>
      </c>
      <c r="BH3980">
        <v>22.867436807102202</v>
      </c>
      <c r="BI3980">
        <v>15442.439582771</v>
      </c>
      <c r="BJ3980">
        <v>24.668431268304499</v>
      </c>
      <c r="BK3980">
        <v>15399.676959107799</v>
      </c>
      <c r="BL3980">
        <v>18.094192394967401</v>
      </c>
      <c r="BM3980">
        <v>4346.4192266851296</v>
      </c>
      <c r="BN3980">
        <v>6.83288707940617</v>
      </c>
      <c r="BO3980">
        <v>4332.4381445876397</v>
      </c>
      <c r="BP3980">
        <v>7.14819501809062</v>
      </c>
      <c r="BQ3980">
        <v>4827.73051540093</v>
      </c>
      <c r="BR3980">
        <v>7.47026935493294</v>
      </c>
      <c r="BS3980">
        <v>4806.6736272693797</v>
      </c>
      <c r="BT3980">
        <v>13.586618776618</v>
      </c>
      <c r="BU3980">
        <v>4849.09260234056</v>
      </c>
      <c r="BV3980">
        <v>7.9759015268544999</v>
      </c>
      <c r="BW3980">
        <v>4824.0644570020504</v>
      </c>
      <c r="BX3980">
        <v>17.0522438116605</v>
      </c>
      <c r="BY3980">
        <v>26.589384030882101</v>
      </c>
      <c r="BZ3980">
        <v>18.077664488252498</v>
      </c>
      <c r="CA3980">
        <v>2.3351121269889701</v>
      </c>
      <c r="CB3980">
        <v>6.1766074156405102</v>
      </c>
      <c r="CC3980">
        <v>277.97933716953099</v>
      </c>
      <c r="CD3980">
        <v>190.43386485529899</v>
      </c>
      <c r="CE3980">
        <v>32.112979778746798</v>
      </c>
      <c r="CF3980">
        <v>55.432492535486702</v>
      </c>
      <c r="CG3980">
        <v>45244.051364035797</v>
      </c>
      <c r="CH3980">
        <v>762.63212283547705</v>
      </c>
      <c r="CI3980">
        <v>44469.057208367602</v>
      </c>
      <c r="CJ3980">
        <v>12.362032832618301</v>
      </c>
    </row>
    <row r="3981" spans="1:88" x14ac:dyDescent="0.2">
      <c r="A3981" t="s">
        <v>167</v>
      </c>
      <c r="B3981">
        <v>2011</v>
      </c>
      <c r="C3981" t="s">
        <v>27</v>
      </c>
      <c r="D3981" t="s">
        <v>2703</v>
      </c>
      <c r="E3981">
        <v>1198.1975823477601</v>
      </c>
      <c r="F3981">
        <v>13.9670123371695</v>
      </c>
      <c r="G3981">
        <v>1172.7710782793499</v>
      </c>
      <c r="H3981">
        <v>11.459491731239501</v>
      </c>
      <c r="I3981">
        <v>0</v>
      </c>
      <c r="J3981">
        <v>0</v>
      </c>
      <c r="K3981">
        <v>0</v>
      </c>
      <c r="L3981">
        <v>1198.1975823477601</v>
      </c>
      <c r="M3981">
        <v>1175.4999472</v>
      </c>
      <c r="N3981">
        <v>13.7736328803717</v>
      </c>
      <c r="O3981">
        <v>1156.0621747633299</v>
      </c>
      <c r="P3981">
        <v>5.6641395563018699</v>
      </c>
      <c r="Q3981">
        <v>0</v>
      </c>
      <c r="R3981">
        <v>0</v>
      </c>
      <c r="S3981">
        <v>0</v>
      </c>
      <c r="T3981">
        <v>1175.4999472</v>
      </c>
      <c r="U3981">
        <v>153.38289569658201</v>
      </c>
      <c r="V3981">
        <v>1.6954455350000599</v>
      </c>
      <c r="W3981">
        <v>15.3788977530349</v>
      </c>
      <c r="X3981">
        <v>136.308552408548</v>
      </c>
      <c r="Y3981">
        <v>59.839945648446502</v>
      </c>
      <c r="Z3981">
        <v>0.50668898799600104</v>
      </c>
      <c r="AA3981">
        <v>54.779970040940803</v>
      </c>
      <c r="AB3981">
        <v>4.5532866195096702</v>
      </c>
      <c r="AC3981">
        <v>958.13290475442898</v>
      </c>
      <c r="AD3981">
        <v>0</v>
      </c>
      <c r="AE3981">
        <v>0</v>
      </c>
      <c r="AF3981">
        <v>958.13290475442898</v>
      </c>
      <c r="AG3981">
        <v>48.338488258623002</v>
      </c>
      <c r="AH3981">
        <v>0</v>
      </c>
      <c r="AI3981">
        <v>0</v>
      </c>
      <c r="AJ3981">
        <v>48.338488258623002</v>
      </c>
      <c r="AK3981">
        <v>24.294467893122398</v>
      </c>
      <c r="AL3981">
        <v>0</v>
      </c>
      <c r="AM3981">
        <v>0</v>
      </c>
      <c r="AN3981">
        <v>24.294467893122398</v>
      </c>
      <c r="AO3981">
        <v>1030.76586090618</v>
      </c>
      <c r="AP3981">
        <v>0</v>
      </c>
      <c r="AQ3981">
        <v>0</v>
      </c>
      <c r="AR3981">
        <v>1030.76586090618</v>
      </c>
      <c r="AS3981">
        <v>4050.8640150249298</v>
      </c>
      <c r="AT3981">
        <v>13.8582247884606</v>
      </c>
      <c r="AU3981">
        <v>4032.6532583828098</v>
      </c>
      <c r="AV3981">
        <v>4.35253185366017</v>
      </c>
      <c r="AW3981">
        <v>17.005535367381999</v>
      </c>
      <c r="AX3981">
        <v>0.44709553055082202</v>
      </c>
      <c r="AY3981">
        <v>0.63684521862620502</v>
      </c>
      <c r="AZ3981">
        <v>15.9215946182049</v>
      </c>
      <c r="BA3981">
        <v>387.48704523645802</v>
      </c>
      <c r="BB3981">
        <v>2.7366670242443001</v>
      </c>
      <c r="BC3981">
        <v>321.10362458133102</v>
      </c>
      <c r="BD3981">
        <v>63.646753630882003</v>
      </c>
      <c r="BE3981">
        <v>4234.2957995219303</v>
      </c>
      <c r="BF3981">
        <v>17.1324454249072</v>
      </c>
      <c r="BG3981">
        <v>4210.5215757776696</v>
      </c>
      <c r="BH3981">
        <v>6.6417783193484699</v>
      </c>
      <c r="BI3981">
        <v>398.07070304739301</v>
      </c>
      <c r="BJ3981">
        <v>4.6458872154134898</v>
      </c>
      <c r="BK3981">
        <v>387.03483388833399</v>
      </c>
      <c r="BL3981">
        <v>6.3899819436465704</v>
      </c>
      <c r="BM3981">
        <v>89.741111250208604</v>
      </c>
      <c r="BN3981">
        <v>1.8666546084389299</v>
      </c>
      <c r="BO3981">
        <v>86.007253561154002</v>
      </c>
      <c r="BP3981">
        <v>1.86720308061577</v>
      </c>
      <c r="BQ3981">
        <v>98.767978803781702</v>
      </c>
      <c r="BR3981">
        <v>2.1360105767795501</v>
      </c>
      <c r="BS3981">
        <v>93.009641785357502</v>
      </c>
      <c r="BT3981">
        <v>3.6223264416447001</v>
      </c>
      <c r="BU3981">
        <v>107.764742972603</v>
      </c>
      <c r="BV3981">
        <v>2.3476192975129901</v>
      </c>
      <c r="BW3981">
        <v>100.72558438620899</v>
      </c>
      <c r="BX3981">
        <v>4.6915392888810903</v>
      </c>
      <c r="BY3981">
        <v>11.396444281091499</v>
      </c>
      <c r="BZ3981">
        <v>7.9739822883104701</v>
      </c>
      <c r="CA3981">
        <v>0.89863448326731998</v>
      </c>
      <c r="CB3981">
        <v>2.5238275095136702</v>
      </c>
      <c r="CC3981">
        <v>118.615747154757</v>
      </c>
      <c r="CD3981">
        <v>83.978026119416498</v>
      </c>
      <c r="CE3981">
        <v>12.419990355190301</v>
      </c>
      <c r="CF3981">
        <v>22.217730680150499</v>
      </c>
      <c r="CG3981">
        <v>16371.868938138599</v>
      </c>
      <c r="CH3981">
        <v>203.28974391694501</v>
      </c>
      <c r="CI3981">
        <v>16164.758135947501</v>
      </c>
      <c r="CJ3981">
        <v>3.8210582741195802</v>
      </c>
    </row>
    <row r="3982" spans="1:88" x14ac:dyDescent="0.2">
      <c r="A3982" t="s">
        <v>167</v>
      </c>
      <c r="B3982">
        <v>2011</v>
      </c>
      <c r="C3982" t="s">
        <v>28</v>
      </c>
      <c r="D3982" t="s">
        <v>2704</v>
      </c>
      <c r="E3982">
        <v>1010.52303198192</v>
      </c>
      <c r="F3982">
        <v>71.417015830020702</v>
      </c>
      <c r="G3982">
        <v>866.32321510683801</v>
      </c>
      <c r="H3982">
        <v>72.782801045061703</v>
      </c>
      <c r="I3982">
        <v>0</v>
      </c>
      <c r="J3982">
        <v>589.40381006510995</v>
      </c>
      <c r="K3982">
        <v>589.40381006510995</v>
      </c>
      <c r="L3982">
        <v>1599.9268420470298</v>
      </c>
      <c r="M3982">
        <v>966.69765748944405</v>
      </c>
      <c r="N3982">
        <v>70.154007635621696</v>
      </c>
      <c r="O3982">
        <v>856.648266040674</v>
      </c>
      <c r="P3982">
        <v>39.8953838131482</v>
      </c>
      <c r="Q3982">
        <v>0</v>
      </c>
      <c r="R3982">
        <v>546.97687477823797</v>
      </c>
      <c r="S3982">
        <v>546.97687477823797</v>
      </c>
      <c r="T3982">
        <v>1513.674532267682</v>
      </c>
      <c r="U3982">
        <v>592.75656124648901</v>
      </c>
      <c r="V3982">
        <v>10.527318761022</v>
      </c>
      <c r="W3982">
        <v>8.1721288351096906</v>
      </c>
      <c r="X3982">
        <v>574.05711365035904</v>
      </c>
      <c r="Y3982">
        <v>69.920648456983301</v>
      </c>
      <c r="Z3982">
        <v>3.3551182059515199</v>
      </c>
      <c r="AA3982">
        <v>31.780690755992001</v>
      </c>
      <c r="AB3982">
        <v>34.784839495039598</v>
      </c>
      <c r="AC3982">
        <v>7724.0537572026797</v>
      </c>
      <c r="AD3982">
        <v>0</v>
      </c>
      <c r="AE3982">
        <v>0</v>
      </c>
      <c r="AF3982">
        <v>7724.0537572026797</v>
      </c>
      <c r="AG3982">
        <v>202.93130598846599</v>
      </c>
      <c r="AH3982">
        <v>0</v>
      </c>
      <c r="AI3982">
        <v>0</v>
      </c>
      <c r="AJ3982">
        <v>202.93130598846599</v>
      </c>
      <c r="AK3982">
        <v>243.04360125142301</v>
      </c>
      <c r="AL3982">
        <v>0</v>
      </c>
      <c r="AM3982">
        <v>0</v>
      </c>
      <c r="AN3982">
        <v>243.04360125142301</v>
      </c>
      <c r="AO3982">
        <v>8170.0286644425596</v>
      </c>
      <c r="AP3982">
        <v>0</v>
      </c>
      <c r="AQ3982">
        <v>0</v>
      </c>
      <c r="AR3982">
        <v>8170.0286644425596</v>
      </c>
      <c r="AS3982">
        <v>1826.9406672970099</v>
      </c>
      <c r="AT3982">
        <v>83.199519493782503</v>
      </c>
      <c r="AU3982">
        <v>1723.6809696780399</v>
      </c>
      <c r="AV3982">
        <v>20.060178125182301</v>
      </c>
      <c r="AW3982">
        <v>135.884540844339</v>
      </c>
      <c r="AX3982">
        <v>2.0866743342072098</v>
      </c>
      <c r="AY3982">
        <v>8.9898994739648792</v>
      </c>
      <c r="AZ3982">
        <v>124.807967036166</v>
      </c>
      <c r="BA3982">
        <v>655.71492265077302</v>
      </c>
      <c r="BB3982">
        <v>17.023831430639401</v>
      </c>
      <c r="BC3982">
        <v>246.251127968026</v>
      </c>
      <c r="BD3982">
        <v>392.43996325210702</v>
      </c>
      <c r="BE3982">
        <v>8662.0726818072908</v>
      </c>
      <c r="BF3982">
        <v>107.271275363284</v>
      </c>
      <c r="BG3982">
        <v>8506.5809284901406</v>
      </c>
      <c r="BH3982">
        <v>48.220477953891098</v>
      </c>
      <c r="BI3982">
        <v>1266.1622042291201</v>
      </c>
      <c r="BJ3982">
        <v>29.483139080637599</v>
      </c>
      <c r="BK3982">
        <v>1206.6809879243301</v>
      </c>
      <c r="BL3982">
        <v>29.998077224157001</v>
      </c>
      <c r="BM3982">
        <v>477.080723548771</v>
      </c>
      <c r="BN3982">
        <v>10.2019951479651</v>
      </c>
      <c r="BO3982">
        <v>450.61333523383797</v>
      </c>
      <c r="BP3982">
        <v>16.265393166968501</v>
      </c>
      <c r="BQ3982">
        <v>720.37830653188405</v>
      </c>
      <c r="BR3982">
        <v>11.918219047043699</v>
      </c>
      <c r="BS3982">
        <v>679.31137382948305</v>
      </c>
      <c r="BT3982">
        <v>29.1487136553556</v>
      </c>
      <c r="BU3982">
        <v>959.08333051581894</v>
      </c>
      <c r="BV3982">
        <v>12.8881382452279</v>
      </c>
      <c r="BW3982">
        <v>908.84764229796497</v>
      </c>
      <c r="BX3982">
        <v>37.3475499726257</v>
      </c>
      <c r="BY3982">
        <v>104.87280031833799</v>
      </c>
      <c r="BZ3982">
        <v>51.556899466122402</v>
      </c>
      <c r="CA3982">
        <v>32.272543501296198</v>
      </c>
      <c r="CB3982">
        <v>21.043357350919301</v>
      </c>
      <c r="CC3982">
        <v>1166.7895261000101</v>
      </c>
      <c r="CD3982">
        <v>542.968102635175</v>
      </c>
      <c r="CE3982">
        <v>430.82993741430403</v>
      </c>
      <c r="CF3982">
        <v>192.99148605053699</v>
      </c>
      <c r="CG3982">
        <v>12627.1697856675</v>
      </c>
      <c r="CH3982">
        <v>951.41756255919097</v>
      </c>
      <c r="CI3982">
        <v>11660.0805188958</v>
      </c>
      <c r="CJ3982">
        <v>15.671704212446199</v>
      </c>
    </row>
    <row r="3983" spans="1:88" x14ac:dyDescent="0.2">
      <c r="A3983" t="s">
        <v>167</v>
      </c>
      <c r="B3983">
        <v>2011</v>
      </c>
      <c r="C3983" t="s">
        <v>29</v>
      </c>
      <c r="D3983" t="s">
        <v>2705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  <c r="BE3983">
        <v>0</v>
      </c>
      <c r="BF3983">
        <v>0</v>
      </c>
      <c r="BG3983">
        <v>0</v>
      </c>
      <c r="BH3983">
        <v>0</v>
      </c>
      <c r="BI3983">
        <v>0</v>
      </c>
      <c r="BJ3983">
        <v>0</v>
      </c>
      <c r="BK3983">
        <v>0</v>
      </c>
      <c r="BL3983">
        <v>0</v>
      </c>
      <c r="BM3983">
        <v>0</v>
      </c>
      <c r="BN3983">
        <v>0</v>
      </c>
      <c r="BO3983">
        <v>0</v>
      </c>
      <c r="BP3983">
        <v>0</v>
      </c>
      <c r="BQ3983">
        <v>0</v>
      </c>
      <c r="BR3983">
        <v>0</v>
      </c>
      <c r="BS3983">
        <v>0</v>
      </c>
      <c r="BT3983">
        <v>0</v>
      </c>
      <c r="BU3983">
        <v>0</v>
      </c>
      <c r="BV3983">
        <v>0</v>
      </c>
      <c r="BW3983">
        <v>0</v>
      </c>
      <c r="BX3983">
        <v>0</v>
      </c>
      <c r="BY3983">
        <v>0</v>
      </c>
      <c r="BZ3983">
        <v>0</v>
      </c>
      <c r="CA3983">
        <v>0</v>
      </c>
      <c r="CB3983">
        <v>0</v>
      </c>
      <c r="CC3983">
        <v>0</v>
      </c>
      <c r="CD3983">
        <v>0</v>
      </c>
      <c r="CE3983">
        <v>0</v>
      </c>
      <c r="CF3983">
        <v>0</v>
      </c>
      <c r="CG3983">
        <v>0</v>
      </c>
      <c r="CH3983">
        <v>0</v>
      </c>
      <c r="CI3983">
        <v>0</v>
      </c>
      <c r="CJ3983">
        <v>0</v>
      </c>
    </row>
    <row r="3984" spans="1:88" x14ac:dyDescent="0.2">
      <c r="A3984" t="s">
        <v>167</v>
      </c>
      <c r="B3984">
        <v>2011</v>
      </c>
      <c r="C3984" t="s">
        <v>30</v>
      </c>
      <c r="D3984" t="s">
        <v>2706</v>
      </c>
      <c r="E3984">
        <v>49.833122952613202</v>
      </c>
      <c r="F3984">
        <v>13.090176681097599</v>
      </c>
      <c r="G3984">
        <v>29.706738975790302</v>
      </c>
      <c r="H3984">
        <v>7.0362072957253696</v>
      </c>
      <c r="I3984">
        <v>0</v>
      </c>
      <c r="J3984">
        <v>0</v>
      </c>
      <c r="K3984">
        <v>0</v>
      </c>
      <c r="L3984">
        <v>49.833122952613202</v>
      </c>
      <c r="M3984">
        <v>44.495641649792297</v>
      </c>
      <c r="N3984">
        <v>12.515776551581901</v>
      </c>
      <c r="O3984">
        <v>29.385189500868901</v>
      </c>
      <c r="P3984">
        <v>2.5946755973414199</v>
      </c>
      <c r="Q3984">
        <v>0</v>
      </c>
      <c r="R3984">
        <v>0</v>
      </c>
      <c r="S3984">
        <v>0</v>
      </c>
      <c r="T3984">
        <v>44.495641649792297</v>
      </c>
      <c r="U3984">
        <v>100.70941218588899</v>
      </c>
      <c r="V3984">
        <v>4.0273133300162698</v>
      </c>
      <c r="W3984">
        <v>0.76801228135349597</v>
      </c>
      <c r="X3984">
        <v>95.914086574519402</v>
      </c>
      <c r="Y3984">
        <v>7.0776012077488302</v>
      </c>
      <c r="Z3984">
        <v>1.58965535659473</v>
      </c>
      <c r="AA3984">
        <v>1.0145945231124001</v>
      </c>
      <c r="AB3984">
        <v>4.4733513280416899</v>
      </c>
      <c r="AC3984">
        <v>629.48714405529904</v>
      </c>
      <c r="AD3984">
        <v>0</v>
      </c>
      <c r="AE3984">
        <v>0</v>
      </c>
      <c r="AF3984">
        <v>629.48714405529904</v>
      </c>
      <c r="AG3984">
        <v>52.677593043521</v>
      </c>
      <c r="AH3984">
        <v>0</v>
      </c>
      <c r="AI3984">
        <v>0</v>
      </c>
      <c r="AJ3984">
        <v>52.677593043521</v>
      </c>
      <c r="AK3984">
        <v>28.694697917470599</v>
      </c>
      <c r="AL3984">
        <v>0</v>
      </c>
      <c r="AM3984">
        <v>0</v>
      </c>
      <c r="AN3984">
        <v>28.694697917470599</v>
      </c>
      <c r="AO3984">
        <v>710.85943501629094</v>
      </c>
      <c r="AP3984">
        <v>0</v>
      </c>
      <c r="AQ3984">
        <v>0</v>
      </c>
      <c r="AR3984">
        <v>710.85943501629094</v>
      </c>
      <c r="AS3984">
        <v>148.374676540053</v>
      </c>
      <c r="AT3984">
        <v>21.4026089867968</v>
      </c>
      <c r="AU3984">
        <v>113.762231515587</v>
      </c>
      <c r="AV3984">
        <v>13.209836037669801</v>
      </c>
      <c r="AW3984">
        <v>16.7407471148958</v>
      </c>
      <c r="AX3984">
        <v>0.55263954281810801</v>
      </c>
      <c r="AY3984">
        <v>1.26298393332486</v>
      </c>
      <c r="AZ3984">
        <v>14.925123638752799</v>
      </c>
      <c r="BA3984">
        <v>120.859852624464</v>
      </c>
      <c r="BB3984">
        <v>6.5964818110362602</v>
      </c>
      <c r="BC3984">
        <v>17.191458905388899</v>
      </c>
      <c r="BD3984">
        <v>97.071911908039397</v>
      </c>
      <c r="BE3984">
        <v>299.73227332071099</v>
      </c>
      <c r="BF3984">
        <v>28.472303596595399</v>
      </c>
      <c r="BG3984">
        <v>259.207236885138</v>
      </c>
      <c r="BH3984">
        <v>12.0527328389781</v>
      </c>
      <c r="BI3984">
        <v>53.354458421883898</v>
      </c>
      <c r="BJ3984">
        <v>8.4891424767593193</v>
      </c>
      <c r="BK3984">
        <v>39.083633737949697</v>
      </c>
      <c r="BL3984">
        <v>5.7816822071749696</v>
      </c>
      <c r="BM3984">
        <v>22.455264492893299</v>
      </c>
      <c r="BN3984">
        <v>3.55075463345521</v>
      </c>
      <c r="BO3984">
        <v>15.869267314551101</v>
      </c>
      <c r="BP3984">
        <v>3.0352425448870402</v>
      </c>
      <c r="BQ3984">
        <v>36.525259721344199</v>
      </c>
      <c r="BR3984">
        <v>4.4060440921136301</v>
      </c>
      <c r="BS3984">
        <v>27.2107508211793</v>
      </c>
      <c r="BT3984">
        <v>4.9084648080512103</v>
      </c>
      <c r="BU3984">
        <v>50.014263540653502</v>
      </c>
      <c r="BV3984">
        <v>4.6799339941440596</v>
      </c>
      <c r="BW3984">
        <v>39.327542131643199</v>
      </c>
      <c r="BX3984">
        <v>6.0067874148661904</v>
      </c>
      <c r="BY3984">
        <v>68.821282075306499</v>
      </c>
      <c r="BZ3984">
        <v>27.792303780580902</v>
      </c>
      <c r="CA3984">
        <v>1.2847510997374501</v>
      </c>
      <c r="CB3984">
        <v>39.744227194987999</v>
      </c>
      <c r="CC3984">
        <v>680.61067219277697</v>
      </c>
      <c r="CD3984">
        <v>295.19538537205699</v>
      </c>
      <c r="CE3984">
        <v>17.813819771213499</v>
      </c>
      <c r="CF3984">
        <v>367.60146704950802</v>
      </c>
      <c r="CG3984">
        <v>557.9164963316</v>
      </c>
      <c r="CH3984">
        <v>154.09055804790299</v>
      </c>
      <c r="CI3984">
        <v>400.762328424234</v>
      </c>
      <c r="CJ3984">
        <v>3.06360985946232</v>
      </c>
    </row>
    <row r="3985" spans="1:88" x14ac:dyDescent="0.2">
      <c r="A3985" t="s">
        <v>167</v>
      </c>
      <c r="B3985">
        <v>2011</v>
      </c>
      <c r="C3985" t="s">
        <v>31</v>
      </c>
      <c r="D3985" t="s">
        <v>2707</v>
      </c>
      <c r="E3985">
        <v>16.471671744976401</v>
      </c>
      <c r="F3985">
        <v>4.6783489537997998</v>
      </c>
      <c r="G3985">
        <v>9.0413878940396906</v>
      </c>
      <c r="H3985">
        <v>2.7519348971369202</v>
      </c>
      <c r="I3985">
        <v>0</v>
      </c>
      <c r="J3985">
        <v>4.3536706768389104</v>
      </c>
      <c r="K3985">
        <v>4.3536706768389104</v>
      </c>
      <c r="L3985">
        <v>20.825342421815311</v>
      </c>
      <c r="M3985">
        <v>14.243880313383301</v>
      </c>
      <c r="N3985">
        <v>4.5374356068572901</v>
      </c>
      <c r="O3985">
        <v>8.9524518431813593</v>
      </c>
      <c r="P3985">
        <v>0.75399286334465498</v>
      </c>
      <c r="Q3985">
        <v>0</v>
      </c>
      <c r="R3985">
        <v>3.5814936828408701</v>
      </c>
      <c r="S3985">
        <v>3.5814936828408701</v>
      </c>
      <c r="T3985">
        <v>17.825373996224172</v>
      </c>
      <c r="U3985">
        <v>40.964827834966002</v>
      </c>
      <c r="V3985">
        <v>1.08312589466722</v>
      </c>
      <c r="W3985">
        <v>0.35531713048326402</v>
      </c>
      <c r="X3985">
        <v>39.526384809815603</v>
      </c>
      <c r="Y3985">
        <v>3.0739045867126902</v>
      </c>
      <c r="Z3985">
        <v>0.38199731401286602</v>
      </c>
      <c r="AA3985">
        <v>0.26863463958474298</v>
      </c>
      <c r="AB3985">
        <v>2.42327263311507</v>
      </c>
      <c r="AC3985">
        <v>264.24760440151601</v>
      </c>
      <c r="AD3985">
        <v>0</v>
      </c>
      <c r="AE3985">
        <v>0</v>
      </c>
      <c r="AF3985">
        <v>264.24760440151601</v>
      </c>
      <c r="AG3985">
        <v>12.082893453075799</v>
      </c>
      <c r="AH3985">
        <v>0</v>
      </c>
      <c r="AI3985">
        <v>0</v>
      </c>
      <c r="AJ3985">
        <v>12.082893453075799</v>
      </c>
      <c r="AK3985">
        <v>11.3571943296455</v>
      </c>
      <c r="AL3985">
        <v>0</v>
      </c>
      <c r="AM3985">
        <v>0</v>
      </c>
      <c r="AN3985">
        <v>11.3571943296455</v>
      </c>
      <c r="AO3985">
        <v>287.68769218423802</v>
      </c>
      <c r="AP3985">
        <v>0</v>
      </c>
      <c r="AQ3985">
        <v>0</v>
      </c>
      <c r="AR3985">
        <v>287.68769218423802</v>
      </c>
      <c r="AS3985">
        <v>54.236917975160402</v>
      </c>
      <c r="AT3985">
        <v>7.3309722260997203</v>
      </c>
      <c r="AU3985">
        <v>45.120854761828802</v>
      </c>
      <c r="AV3985">
        <v>1.78509098723199</v>
      </c>
      <c r="AW3985">
        <v>7.80449448110239</v>
      </c>
      <c r="AX3985">
        <v>0.156171428622325</v>
      </c>
      <c r="AY3985">
        <v>0.67466211587858604</v>
      </c>
      <c r="AZ3985">
        <v>6.9736609366014601</v>
      </c>
      <c r="BA3985">
        <v>28.212689102554599</v>
      </c>
      <c r="BB3985">
        <v>1.7713038434799</v>
      </c>
      <c r="BC3985">
        <v>6.8640099646741604</v>
      </c>
      <c r="BD3985">
        <v>19.5773752944005</v>
      </c>
      <c r="BE3985">
        <v>72.081958382596596</v>
      </c>
      <c r="BF3985">
        <v>7.3607137989418998</v>
      </c>
      <c r="BG3985">
        <v>61.904503837826297</v>
      </c>
      <c r="BH3985">
        <v>2.8167407458285401</v>
      </c>
      <c r="BI3985">
        <v>11.926113610120399</v>
      </c>
      <c r="BJ3985">
        <v>2.3969127233711598</v>
      </c>
      <c r="BK3985">
        <v>8.5478624667383407</v>
      </c>
      <c r="BL3985">
        <v>0.98133842001093496</v>
      </c>
      <c r="BM3985">
        <v>5.6209726617135196</v>
      </c>
      <c r="BN3985">
        <v>0.90322788693915002</v>
      </c>
      <c r="BO3985">
        <v>4.1338720866210803</v>
      </c>
      <c r="BP3985">
        <v>0.58387268815328797</v>
      </c>
      <c r="BQ3985">
        <v>10.8857813230075</v>
      </c>
      <c r="BR3985">
        <v>1.08743345703099</v>
      </c>
      <c r="BS3985">
        <v>8.5001020147654902</v>
      </c>
      <c r="BT3985">
        <v>1.29824585121096</v>
      </c>
      <c r="BU3985">
        <v>16.2735892717001</v>
      </c>
      <c r="BV3985">
        <v>1.1609527543706399</v>
      </c>
      <c r="BW3985">
        <v>13.395527568097499</v>
      </c>
      <c r="BX3985">
        <v>1.71710894923194</v>
      </c>
      <c r="BY3985">
        <v>9.5140901012580805</v>
      </c>
      <c r="BZ3985">
        <v>6.4076408943130803</v>
      </c>
      <c r="CA3985">
        <v>0.33832066525174598</v>
      </c>
      <c r="CB3985">
        <v>2.7681285416932302</v>
      </c>
      <c r="CC3985">
        <v>97.900191192212802</v>
      </c>
      <c r="CD3985">
        <v>67.542202985626702</v>
      </c>
      <c r="CE3985">
        <v>4.7940487170081401</v>
      </c>
      <c r="CF3985">
        <v>25.563939489578299</v>
      </c>
      <c r="CG3985">
        <v>178.422834531695</v>
      </c>
      <c r="CH3985">
        <v>54.587777215516397</v>
      </c>
      <c r="CI3985">
        <v>122.864863516452</v>
      </c>
      <c r="CJ3985">
        <v>0.97019379972591702</v>
      </c>
    </row>
    <row r="3986" spans="1:88" x14ac:dyDescent="0.2">
      <c r="A3986" t="s">
        <v>167</v>
      </c>
      <c r="B3986">
        <v>2011</v>
      </c>
      <c r="C3986" t="s">
        <v>32</v>
      </c>
      <c r="D3986" t="s">
        <v>2708</v>
      </c>
      <c r="E3986">
        <v>46.928973062830103</v>
      </c>
      <c r="F3986">
        <v>16.432991791063799</v>
      </c>
      <c r="G3986">
        <v>22.527109701938102</v>
      </c>
      <c r="H3986">
        <v>7.96887156982815</v>
      </c>
      <c r="I3986">
        <v>7.2371135444147097</v>
      </c>
      <c r="J3986">
        <v>79.186964570377597</v>
      </c>
      <c r="K3986">
        <v>86.424078114792295</v>
      </c>
      <c r="L3986">
        <v>133.3530511776224</v>
      </c>
      <c r="M3986">
        <v>40.741429041671601</v>
      </c>
      <c r="N3986">
        <v>15.9790810371764</v>
      </c>
      <c r="O3986">
        <v>22.286768329227499</v>
      </c>
      <c r="P3986">
        <v>2.4755796752677202</v>
      </c>
      <c r="Q3986">
        <v>6.1255636132943199</v>
      </c>
      <c r="R3986">
        <v>67.024620498580404</v>
      </c>
      <c r="S3986">
        <v>73.150184111874694</v>
      </c>
      <c r="T3986">
        <v>113.8916131535463</v>
      </c>
      <c r="U3986">
        <v>120.69463872099</v>
      </c>
      <c r="V3986">
        <v>3.3665220849735</v>
      </c>
      <c r="W3986">
        <v>0.63004015843542205</v>
      </c>
      <c r="X3986">
        <v>116.698076477581</v>
      </c>
      <c r="Y3986">
        <v>7.9712350133554297</v>
      </c>
      <c r="Z3986">
        <v>1.2407640998762699</v>
      </c>
      <c r="AA3986">
        <v>0.75365895553595097</v>
      </c>
      <c r="AB3986">
        <v>5.9768119579431804</v>
      </c>
      <c r="AC3986">
        <v>701.56311882145599</v>
      </c>
      <c r="AD3986">
        <v>0</v>
      </c>
      <c r="AE3986">
        <v>0</v>
      </c>
      <c r="AF3986">
        <v>701.56311882145599</v>
      </c>
      <c r="AG3986">
        <v>48.435936717887898</v>
      </c>
      <c r="AH3986">
        <v>0</v>
      </c>
      <c r="AI3986">
        <v>0</v>
      </c>
      <c r="AJ3986">
        <v>48.435936717887898</v>
      </c>
      <c r="AK3986">
        <v>44.766066278126601</v>
      </c>
      <c r="AL3986">
        <v>0</v>
      </c>
      <c r="AM3986">
        <v>0</v>
      </c>
      <c r="AN3986">
        <v>44.766066278126601</v>
      </c>
      <c r="AO3986">
        <v>794.76512181747103</v>
      </c>
      <c r="AP3986">
        <v>0</v>
      </c>
      <c r="AQ3986">
        <v>0</v>
      </c>
      <c r="AR3986">
        <v>794.76512181747103</v>
      </c>
      <c r="AS3986">
        <v>116.22580063104</v>
      </c>
      <c r="AT3986">
        <v>21.390464826717501</v>
      </c>
      <c r="AU3986">
        <v>89.457671582092004</v>
      </c>
      <c r="AV3986">
        <v>5.3776642222302398</v>
      </c>
      <c r="AW3986">
        <v>21.616275040404101</v>
      </c>
      <c r="AX3986">
        <v>0.52252233379145396</v>
      </c>
      <c r="AY3986">
        <v>1.0023173043509801</v>
      </c>
      <c r="AZ3986">
        <v>20.091435402261599</v>
      </c>
      <c r="BA3986">
        <v>70.139126744994499</v>
      </c>
      <c r="BB3986">
        <v>5.5887774525896603</v>
      </c>
      <c r="BC3986">
        <v>13.1921168865819</v>
      </c>
      <c r="BD3986">
        <v>51.358232405822903</v>
      </c>
      <c r="BE3986">
        <v>220.54352807004599</v>
      </c>
      <c r="BF3986">
        <v>23.919304737752</v>
      </c>
      <c r="BG3986">
        <v>188.853236256862</v>
      </c>
      <c r="BH3986">
        <v>7.7709870754325596</v>
      </c>
      <c r="BI3986">
        <v>39.847510553177202</v>
      </c>
      <c r="BJ3986">
        <v>7.7511746477684804</v>
      </c>
      <c r="BK3986">
        <v>29.0413554184398</v>
      </c>
      <c r="BL3986">
        <v>3.05498048696899</v>
      </c>
      <c r="BM3986">
        <v>16.847037467265299</v>
      </c>
      <c r="BN3986">
        <v>2.7234929867073001</v>
      </c>
      <c r="BO3986">
        <v>12.3792061148004</v>
      </c>
      <c r="BP3986">
        <v>1.7443383657576099</v>
      </c>
      <c r="BQ3986">
        <v>29.386629812946101</v>
      </c>
      <c r="BR3986">
        <v>3.30322731618647</v>
      </c>
      <c r="BS3986">
        <v>22.192516618537802</v>
      </c>
      <c r="BT3986">
        <v>3.8908858782218099</v>
      </c>
      <c r="BU3986">
        <v>41.657033387455598</v>
      </c>
      <c r="BV3986">
        <v>3.5529516803285399</v>
      </c>
      <c r="BW3986">
        <v>32.849180361581801</v>
      </c>
      <c r="BX3986">
        <v>5.2549013455453499</v>
      </c>
      <c r="BY3986">
        <v>28.421194404503002</v>
      </c>
      <c r="BZ3986">
        <v>20.6631212486778</v>
      </c>
      <c r="CA3986">
        <v>0.90057148060054404</v>
      </c>
      <c r="CB3986">
        <v>6.8575016752245901</v>
      </c>
      <c r="CC3986">
        <v>293.68938844260202</v>
      </c>
      <c r="CD3986">
        <v>217.71901567542599</v>
      </c>
      <c r="CE3986">
        <v>12.5734708793747</v>
      </c>
      <c r="CF3986">
        <v>63.396901887801498</v>
      </c>
      <c r="CG3986">
        <v>497.99400355492901</v>
      </c>
      <c r="CH3986">
        <v>189.64426586719901</v>
      </c>
      <c r="CI3986">
        <v>304.18764832039602</v>
      </c>
      <c r="CJ3986">
        <v>4.1620893673341604</v>
      </c>
    </row>
    <row r="3987" spans="1:88" x14ac:dyDescent="0.2">
      <c r="A3987" t="s">
        <v>167</v>
      </c>
      <c r="B3987">
        <v>2011</v>
      </c>
      <c r="C3987" t="s">
        <v>33</v>
      </c>
      <c r="D3987" t="s">
        <v>2709</v>
      </c>
      <c r="E3987">
        <v>283.227143519229</v>
      </c>
      <c r="F3987">
        <v>69.077207039563604</v>
      </c>
      <c r="G3987">
        <v>161.18417723024601</v>
      </c>
      <c r="H3987">
        <v>52.965759249418703</v>
      </c>
      <c r="I3987">
        <v>0</v>
      </c>
      <c r="J3987">
        <v>7.3125409560505501</v>
      </c>
      <c r="K3987">
        <v>7.3125409560505501</v>
      </c>
      <c r="L3987">
        <v>290.53968447527956</v>
      </c>
      <c r="M3987">
        <v>248.79289329278299</v>
      </c>
      <c r="N3987">
        <v>67.033499684068502</v>
      </c>
      <c r="O3987">
        <v>159.45037666772001</v>
      </c>
      <c r="P3987">
        <v>22.309016940994301</v>
      </c>
      <c r="Q3987">
        <v>0</v>
      </c>
      <c r="R3987">
        <v>6.0910510995992002</v>
      </c>
      <c r="S3987">
        <v>6.0910510995992002</v>
      </c>
      <c r="T3987">
        <v>254.8839443923822</v>
      </c>
      <c r="U3987">
        <v>634.95130812817399</v>
      </c>
      <c r="V3987">
        <v>15.9839076235625</v>
      </c>
      <c r="W3987">
        <v>5.0461775897516201</v>
      </c>
      <c r="X3987">
        <v>613.921222914861</v>
      </c>
      <c r="Y3987">
        <v>40.6392993277682</v>
      </c>
      <c r="Z3987">
        <v>5.5171465265304898</v>
      </c>
      <c r="AA3987">
        <v>5.3947856469228102</v>
      </c>
      <c r="AB3987">
        <v>29.727367154314699</v>
      </c>
      <c r="AC3987">
        <v>5593.2444290777103</v>
      </c>
      <c r="AD3987">
        <v>0</v>
      </c>
      <c r="AE3987">
        <v>0</v>
      </c>
      <c r="AF3987">
        <v>5593.2444290777103</v>
      </c>
      <c r="AG3987">
        <v>641.50454261325501</v>
      </c>
      <c r="AH3987">
        <v>0</v>
      </c>
      <c r="AI3987">
        <v>0</v>
      </c>
      <c r="AJ3987">
        <v>641.50454261325501</v>
      </c>
      <c r="AK3987">
        <v>214.74538481930401</v>
      </c>
      <c r="AL3987">
        <v>0</v>
      </c>
      <c r="AM3987">
        <v>0</v>
      </c>
      <c r="AN3987">
        <v>214.74538481930401</v>
      </c>
      <c r="AO3987">
        <v>6449.4943565102703</v>
      </c>
      <c r="AP3987">
        <v>0</v>
      </c>
      <c r="AQ3987">
        <v>0</v>
      </c>
      <c r="AR3987">
        <v>6449.4943565102703</v>
      </c>
      <c r="AS3987">
        <v>877.70464147310201</v>
      </c>
      <c r="AT3987">
        <v>110.263955919743</v>
      </c>
      <c r="AU3987">
        <v>703.69020805299499</v>
      </c>
      <c r="AV3987">
        <v>63.750477500363097</v>
      </c>
      <c r="AW3987">
        <v>108.56188770423201</v>
      </c>
      <c r="AX3987">
        <v>2.25296585793952</v>
      </c>
      <c r="AY3987">
        <v>8.5891108223723904</v>
      </c>
      <c r="AZ3987">
        <v>97.719811023919505</v>
      </c>
      <c r="BA3987">
        <v>452.15206610654502</v>
      </c>
      <c r="BB3987">
        <v>25.7805344705538</v>
      </c>
      <c r="BC3987">
        <v>100.76631904327201</v>
      </c>
      <c r="BD3987">
        <v>325.605212592719</v>
      </c>
      <c r="BE3987">
        <v>1497.79679803977</v>
      </c>
      <c r="BF3987">
        <v>112.992068860993</v>
      </c>
      <c r="BG3987">
        <v>1333.34244794804</v>
      </c>
      <c r="BH3987">
        <v>51.462281230733097</v>
      </c>
      <c r="BI3987">
        <v>274.73281668170603</v>
      </c>
      <c r="BJ3987">
        <v>36.920889450923603</v>
      </c>
      <c r="BK3987">
        <v>207.71496240326999</v>
      </c>
      <c r="BL3987">
        <v>30.096964827512899</v>
      </c>
      <c r="BM3987">
        <v>112.25668063713201</v>
      </c>
      <c r="BN3987">
        <v>13.3421104279061</v>
      </c>
      <c r="BO3987">
        <v>85.637102211836805</v>
      </c>
      <c r="BP3987">
        <v>13.2774679973889</v>
      </c>
      <c r="BQ3987">
        <v>194.78496704146599</v>
      </c>
      <c r="BR3987">
        <v>16.1369472183518</v>
      </c>
      <c r="BS3987">
        <v>154.00900906919</v>
      </c>
      <c r="BT3987">
        <v>24.6390107539235</v>
      </c>
      <c r="BU3987">
        <v>277.87597162887801</v>
      </c>
      <c r="BV3987">
        <v>17.404869916510599</v>
      </c>
      <c r="BW3987">
        <v>228.10804082454899</v>
      </c>
      <c r="BX3987">
        <v>32.363060887818101</v>
      </c>
      <c r="BY3987">
        <v>172.37371123436901</v>
      </c>
      <c r="BZ3987">
        <v>93.117778092711703</v>
      </c>
      <c r="CA3987">
        <v>13.0162708743827</v>
      </c>
      <c r="CB3987">
        <v>66.239662267274596</v>
      </c>
      <c r="CC3987">
        <v>1778.0445884670501</v>
      </c>
      <c r="CD3987">
        <v>983.82427601375196</v>
      </c>
      <c r="CE3987">
        <v>183.240601038535</v>
      </c>
      <c r="CF3987">
        <v>610.97971141476398</v>
      </c>
      <c r="CG3987">
        <v>3026.00266486595</v>
      </c>
      <c r="CH3987">
        <v>810.05341495436403</v>
      </c>
      <c r="CI3987">
        <v>2177.0913269636699</v>
      </c>
      <c r="CJ3987">
        <v>38.857922947911597</v>
      </c>
    </row>
    <row r="3988" spans="1:88" x14ac:dyDescent="0.2">
      <c r="A3988" t="s">
        <v>167</v>
      </c>
      <c r="B3988">
        <v>2011</v>
      </c>
      <c r="C3988" t="s">
        <v>34</v>
      </c>
      <c r="D3988" t="s">
        <v>2710</v>
      </c>
      <c r="E3988">
        <v>30.7915140081784</v>
      </c>
      <c r="F3988">
        <v>7.1076079810484396</v>
      </c>
      <c r="G3988">
        <v>17.697283427133002</v>
      </c>
      <c r="H3988">
        <v>5.9866225999970002</v>
      </c>
      <c r="I3988">
        <v>0</v>
      </c>
      <c r="J3988">
        <v>0</v>
      </c>
      <c r="K3988">
        <v>0</v>
      </c>
      <c r="L3988">
        <v>30.7915140081784</v>
      </c>
      <c r="M3988">
        <v>26.054017297684901</v>
      </c>
      <c r="N3988">
        <v>6.8878598149607502</v>
      </c>
      <c r="O3988">
        <v>17.533594818771402</v>
      </c>
      <c r="P3988">
        <v>1.63256266395273</v>
      </c>
      <c r="Q3988">
        <v>0</v>
      </c>
      <c r="R3988">
        <v>0</v>
      </c>
      <c r="S3988">
        <v>0</v>
      </c>
      <c r="T3988">
        <v>26.054017297684901</v>
      </c>
      <c r="U3988">
        <v>96.919019964889799</v>
      </c>
      <c r="V3988">
        <v>1.92578715863276</v>
      </c>
      <c r="W3988">
        <v>0.58849187560002103</v>
      </c>
      <c r="X3988">
        <v>94.404740930657198</v>
      </c>
      <c r="Y3988">
        <v>5.7767754053273901</v>
      </c>
      <c r="Z3988">
        <v>0.57585062792577302</v>
      </c>
      <c r="AA3988">
        <v>0.499920508293765</v>
      </c>
      <c r="AB3988">
        <v>4.7010042691078304</v>
      </c>
      <c r="AC3988">
        <v>559.24262159851401</v>
      </c>
      <c r="AD3988">
        <v>0</v>
      </c>
      <c r="AE3988">
        <v>0</v>
      </c>
      <c r="AF3988">
        <v>559.24262159851401</v>
      </c>
      <c r="AG3988">
        <v>20.277316012476799</v>
      </c>
      <c r="AH3988">
        <v>0</v>
      </c>
      <c r="AI3988">
        <v>0</v>
      </c>
      <c r="AJ3988">
        <v>20.277316012476799</v>
      </c>
      <c r="AK3988">
        <v>13.5706741546351</v>
      </c>
      <c r="AL3988">
        <v>0</v>
      </c>
      <c r="AM3988">
        <v>0</v>
      </c>
      <c r="AN3988">
        <v>13.5706741546351</v>
      </c>
      <c r="AO3988">
        <v>593.09061176562602</v>
      </c>
      <c r="AP3988">
        <v>0</v>
      </c>
      <c r="AQ3988">
        <v>0</v>
      </c>
      <c r="AR3988">
        <v>593.09061176562602</v>
      </c>
      <c r="AS3988">
        <v>102.00973487363601</v>
      </c>
      <c r="AT3988">
        <v>15.7856465389498</v>
      </c>
      <c r="AU3988">
        <v>83.346148736122402</v>
      </c>
      <c r="AV3988">
        <v>2.8779395985634402</v>
      </c>
      <c r="AW3988">
        <v>16.727622539726699</v>
      </c>
      <c r="AX3988">
        <v>0.24161425937657799</v>
      </c>
      <c r="AY3988">
        <v>1.06976614256308</v>
      </c>
      <c r="AZ3988">
        <v>15.416242137787</v>
      </c>
      <c r="BA3988">
        <v>52.0727065066134</v>
      </c>
      <c r="BB3988">
        <v>3.0079240072183699</v>
      </c>
      <c r="BC3988">
        <v>11.505344748868399</v>
      </c>
      <c r="BD3988">
        <v>37.559437750526598</v>
      </c>
      <c r="BE3988">
        <v>120.91563287706001</v>
      </c>
      <c r="BF3988">
        <v>11.7172546595742</v>
      </c>
      <c r="BG3988">
        <v>103.685258791097</v>
      </c>
      <c r="BH3988">
        <v>5.5131194263896699</v>
      </c>
      <c r="BI3988">
        <v>16.961104530167098</v>
      </c>
      <c r="BJ3988">
        <v>3.84426166744377</v>
      </c>
      <c r="BK3988">
        <v>11.379548416997</v>
      </c>
      <c r="BL3988">
        <v>1.7372944457263999</v>
      </c>
      <c r="BM3988">
        <v>10.1627665798291</v>
      </c>
      <c r="BN3988">
        <v>1.5355534188561599</v>
      </c>
      <c r="BO3988">
        <v>7.4579849596134196</v>
      </c>
      <c r="BP3988">
        <v>1.1692282013595301</v>
      </c>
      <c r="BQ3988">
        <v>22.712747155676801</v>
      </c>
      <c r="BR3988">
        <v>1.8116211033885199</v>
      </c>
      <c r="BS3988">
        <v>18.067212001744601</v>
      </c>
      <c r="BT3988">
        <v>2.8339140505437501</v>
      </c>
      <c r="BU3988">
        <v>36.154479321275602</v>
      </c>
      <c r="BV3988">
        <v>1.9292790090098799</v>
      </c>
      <c r="BW3988">
        <v>30.2899198133018</v>
      </c>
      <c r="BX3988">
        <v>3.9352804989637602</v>
      </c>
      <c r="BY3988">
        <v>14.8495392858855</v>
      </c>
      <c r="BZ3988">
        <v>9.7341425441873906</v>
      </c>
      <c r="CA3988">
        <v>0.85070276017211899</v>
      </c>
      <c r="CB3988">
        <v>4.2646939815260003</v>
      </c>
      <c r="CC3988">
        <v>153.91325821000899</v>
      </c>
      <c r="CD3988">
        <v>102.662378023946</v>
      </c>
      <c r="CE3988">
        <v>12.1764260711959</v>
      </c>
      <c r="CF3988">
        <v>39.074454114868303</v>
      </c>
      <c r="CG3988">
        <v>327.14714449206599</v>
      </c>
      <c r="CH3988">
        <v>83.386082060152404</v>
      </c>
      <c r="CI3988">
        <v>241.86868780791301</v>
      </c>
      <c r="CJ3988">
        <v>1.89237462400067</v>
      </c>
    </row>
    <row r="3989" spans="1:88" x14ac:dyDescent="0.2">
      <c r="A3989" t="s">
        <v>167</v>
      </c>
      <c r="B3989">
        <v>2011</v>
      </c>
      <c r="C3989" t="s">
        <v>35</v>
      </c>
      <c r="D3989" t="s">
        <v>2711</v>
      </c>
      <c r="E3989">
        <v>4.4780897156119401</v>
      </c>
      <c r="F3989">
        <v>1.83950994621468</v>
      </c>
      <c r="G3989">
        <v>1.8947853993799899</v>
      </c>
      <c r="H3989">
        <v>0.74379437001726501</v>
      </c>
      <c r="I3989">
        <v>0</v>
      </c>
      <c r="J3989">
        <v>0</v>
      </c>
      <c r="K3989">
        <v>0</v>
      </c>
      <c r="L3989">
        <v>4.4780897156119401</v>
      </c>
      <c r="M3989">
        <v>3.9365338629237301</v>
      </c>
      <c r="N3989">
        <v>1.7811759504478499</v>
      </c>
      <c r="O3989">
        <v>1.8761132841013799</v>
      </c>
      <c r="P3989">
        <v>0.27924462837450598</v>
      </c>
      <c r="Q3989">
        <v>0</v>
      </c>
      <c r="R3989">
        <v>0</v>
      </c>
      <c r="S3989">
        <v>0</v>
      </c>
      <c r="T3989">
        <v>3.9365338629237301</v>
      </c>
      <c r="U3989">
        <v>10.3455897330297</v>
      </c>
      <c r="V3989">
        <v>0.415412569374152</v>
      </c>
      <c r="W3989">
        <v>8.5594518306038606E-2</v>
      </c>
      <c r="X3989">
        <v>9.8445826453495098</v>
      </c>
      <c r="Y3989">
        <v>0.75666195028432603</v>
      </c>
      <c r="Z3989">
        <v>0.160901615880789</v>
      </c>
      <c r="AA3989">
        <v>5.5477356781758899E-2</v>
      </c>
      <c r="AB3989">
        <v>0.54028297762177602</v>
      </c>
      <c r="AC3989">
        <v>50.779081138049001</v>
      </c>
      <c r="AD3989">
        <v>0</v>
      </c>
      <c r="AE3989">
        <v>0</v>
      </c>
      <c r="AF3989">
        <v>50.779081138049001</v>
      </c>
      <c r="AG3989">
        <v>2.5856239314379601</v>
      </c>
      <c r="AH3989">
        <v>0</v>
      </c>
      <c r="AI3989">
        <v>0</v>
      </c>
      <c r="AJ3989">
        <v>2.5856239314379601</v>
      </c>
      <c r="AK3989">
        <v>4.06888087984749</v>
      </c>
      <c r="AL3989">
        <v>0</v>
      </c>
      <c r="AM3989">
        <v>0</v>
      </c>
      <c r="AN3989">
        <v>4.06888087984749</v>
      </c>
      <c r="AO3989">
        <v>57.4335859493344</v>
      </c>
      <c r="AP3989">
        <v>0</v>
      </c>
      <c r="AQ3989">
        <v>0</v>
      </c>
      <c r="AR3989">
        <v>57.4335859493344</v>
      </c>
      <c r="AS3989">
        <v>14.6987635091764</v>
      </c>
      <c r="AT3989">
        <v>2.34141401798749</v>
      </c>
      <c r="AU3989">
        <v>11.971398749424401</v>
      </c>
      <c r="AV3989">
        <v>0.38595074176447702</v>
      </c>
      <c r="AW3989">
        <v>1.66156665429011</v>
      </c>
      <c r="AX3989">
        <v>6.3934120068512401E-2</v>
      </c>
      <c r="AY3989">
        <v>0.116673779761287</v>
      </c>
      <c r="AZ3989">
        <v>1.48095875446031</v>
      </c>
      <c r="BA3989">
        <v>8.4328809640068307</v>
      </c>
      <c r="BB3989">
        <v>0.70382338148603796</v>
      </c>
      <c r="BC3989">
        <v>1.4854766712930201</v>
      </c>
      <c r="BD3989">
        <v>6.2435809112277703</v>
      </c>
      <c r="BE3989">
        <v>15.703958105081</v>
      </c>
      <c r="BF3989">
        <v>2.9516544373425502</v>
      </c>
      <c r="BG3989">
        <v>12.1375979522627</v>
      </c>
      <c r="BH3989">
        <v>0.61470571547573305</v>
      </c>
      <c r="BI3989">
        <v>2.7259628038489399</v>
      </c>
      <c r="BJ3989">
        <v>1.0119764682094601</v>
      </c>
      <c r="BK3989">
        <v>1.44143649328655</v>
      </c>
      <c r="BL3989">
        <v>0.272549842352934</v>
      </c>
      <c r="BM3989">
        <v>1.3696616500151799</v>
      </c>
      <c r="BN3989">
        <v>0.33353153325387502</v>
      </c>
      <c r="BO3989">
        <v>0.84839315054141695</v>
      </c>
      <c r="BP3989">
        <v>0.187736966219886</v>
      </c>
      <c r="BQ3989">
        <v>2.6730554395753701</v>
      </c>
      <c r="BR3989">
        <v>0.40750195998511002</v>
      </c>
      <c r="BS3989">
        <v>1.8313241783342</v>
      </c>
      <c r="BT3989">
        <v>0.43422930125606002</v>
      </c>
      <c r="BU3989">
        <v>4.0566565011667599</v>
      </c>
      <c r="BV3989">
        <v>0.438574608111578</v>
      </c>
      <c r="BW3989">
        <v>2.9494538745056902</v>
      </c>
      <c r="BX3989">
        <v>0.66862801854949605</v>
      </c>
      <c r="BY3989">
        <v>3.1573827090852</v>
      </c>
      <c r="BZ3989">
        <v>2.7381127887788099</v>
      </c>
      <c r="CA3989">
        <v>7.9624951388370599E-2</v>
      </c>
      <c r="CB3989">
        <v>0.33964496891801499</v>
      </c>
      <c r="CC3989">
        <v>33.1239883772122</v>
      </c>
      <c r="CD3989">
        <v>28.821436959945999</v>
      </c>
      <c r="CE3989">
        <v>1.1054373361801599</v>
      </c>
      <c r="CF3989">
        <v>3.1971140810861902</v>
      </c>
      <c r="CG3989">
        <v>45.969753825210702</v>
      </c>
      <c r="CH3989">
        <v>19.864305954008401</v>
      </c>
      <c r="CI3989">
        <v>25.803254580315301</v>
      </c>
      <c r="CJ3989">
        <v>0.30219329088695102</v>
      </c>
    </row>
    <row r="3990" spans="1:88" x14ac:dyDescent="0.2">
      <c r="A3990" t="s">
        <v>167</v>
      </c>
      <c r="B3990">
        <v>2011</v>
      </c>
      <c r="C3990" t="s">
        <v>36</v>
      </c>
      <c r="D3990" t="s">
        <v>2712</v>
      </c>
      <c r="E3990">
        <v>4.4601210353554697</v>
      </c>
      <c r="F3990">
        <v>1.03771018487317</v>
      </c>
      <c r="G3990">
        <v>2.6607641534656299</v>
      </c>
      <c r="H3990">
        <v>0.76164669701665999</v>
      </c>
      <c r="I3990">
        <v>0</v>
      </c>
      <c r="J3990">
        <v>6.2642064221577503</v>
      </c>
      <c r="K3990">
        <v>6.2642064221577503</v>
      </c>
      <c r="L3990">
        <v>10.724327457513219</v>
      </c>
      <c r="M3990">
        <v>3.8456164809937601</v>
      </c>
      <c r="N3990">
        <v>1.0054499738123299</v>
      </c>
      <c r="O3990">
        <v>2.6333681784875398</v>
      </c>
      <c r="P3990">
        <v>0.206798328693893</v>
      </c>
      <c r="Q3990">
        <v>0</v>
      </c>
      <c r="R3990">
        <v>5.4806625966304603</v>
      </c>
      <c r="S3990">
        <v>5.4806625966304603</v>
      </c>
      <c r="T3990">
        <v>9.3262790776242213</v>
      </c>
      <c r="U3990">
        <v>12.7691752550316</v>
      </c>
      <c r="V3990">
        <v>0.30932531685425502</v>
      </c>
      <c r="W3990">
        <v>0.104797074964707</v>
      </c>
      <c r="X3990">
        <v>12.355052863212601</v>
      </c>
      <c r="Y3990">
        <v>0.73080068852288704</v>
      </c>
      <c r="Z3990">
        <v>8.2305631340540503E-2</v>
      </c>
      <c r="AA3990">
        <v>8.3141101020098598E-2</v>
      </c>
      <c r="AB3990">
        <v>0.56535395616224604</v>
      </c>
      <c r="AC3990">
        <v>72.807280986914094</v>
      </c>
      <c r="AD3990">
        <v>0</v>
      </c>
      <c r="AE3990">
        <v>0</v>
      </c>
      <c r="AF3990">
        <v>72.807280986914094</v>
      </c>
      <c r="AG3990">
        <v>2.69464206642431</v>
      </c>
      <c r="AH3990">
        <v>0</v>
      </c>
      <c r="AI3990">
        <v>0</v>
      </c>
      <c r="AJ3990">
        <v>2.69464206642431</v>
      </c>
      <c r="AK3990">
        <v>1.99699708644584</v>
      </c>
      <c r="AL3990">
        <v>0</v>
      </c>
      <c r="AM3990">
        <v>0</v>
      </c>
      <c r="AN3990">
        <v>1.99699708644584</v>
      </c>
      <c r="AO3990">
        <v>77.498920139784303</v>
      </c>
      <c r="AP3990">
        <v>0</v>
      </c>
      <c r="AQ3990">
        <v>0</v>
      </c>
      <c r="AR3990">
        <v>77.498920139784303</v>
      </c>
      <c r="AS3990">
        <v>24.959577262124402</v>
      </c>
      <c r="AT3990">
        <v>2.8285469953592202</v>
      </c>
      <c r="AU3990">
        <v>21.8057643901397</v>
      </c>
      <c r="AV3990">
        <v>0.32526587662547501</v>
      </c>
      <c r="AW3990">
        <v>1.8491941118269499</v>
      </c>
      <c r="AX3990">
        <v>3.5245048862905498E-2</v>
      </c>
      <c r="AY3990">
        <v>0.15676337604317001</v>
      </c>
      <c r="AZ3990">
        <v>1.6571856869208701</v>
      </c>
      <c r="BA3990">
        <v>6.7410890622899897</v>
      </c>
      <c r="BB3990">
        <v>0.47247125122959599</v>
      </c>
      <c r="BC3990">
        <v>2.0127268044409101</v>
      </c>
      <c r="BD3990">
        <v>4.2558910066194899</v>
      </c>
      <c r="BE3990">
        <v>21.144661102110199</v>
      </c>
      <c r="BF3990">
        <v>1.6423039234777199</v>
      </c>
      <c r="BG3990">
        <v>18.917853147930799</v>
      </c>
      <c r="BH3990">
        <v>0.58450403070173396</v>
      </c>
      <c r="BI3990">
        <v>3.5084198676009302</v>
      </c>
      <c r="BJ3990">
        <v>0.5475200179734</v>
      </c>
      <c r="BK3990">
        <v>2.7505952655643102</v>
      </c>
      <c r="BL3990">
        <v>0.210304584063226</v>
      </c>
      <c r="BM3990">
        <v>1.7184863622695199</v>
      </c>
      <c r="BN3990">
        <v>0.23629337034134601</v>
      </c>
      <c r="BO3990">
        <v>1.30104592301831</v>
      </c>
      <c r="BP3990">
        <v>0.18114706890986501</v>
      </c>
      <c r="BQ3990">
        <v>3.2933084675011499</v>
      </c>
      <c r="BR3990">
        <v>0.27402604279327097</v>
      </c>
      <c r="BS3990">
        <v>2.6563722643646002</v>
      </c>
      <c r="BT3990">
        <v>0.362910160343278</v>
      </c>
      <c r="BU3990">
        <v>4.9553012951047997</v>
      </c>
      <c r="BV3990">
        <v>0.29076068722208898</v>
      </c>
      <c r="BW3990">
        <v>4.1730192450808596</v>
      </c>
      <c r="BX3990">
        <v>0.49152136280186098</v>
      </c>
      <c r="BY3990">
        <v>1.7956398301554799</v>
      </c>
      <c r="BZ3990">
        <v>1.38805913612453</v>
      </c>
      <c r="CA3990">
        <v>9.5870085376560693E-2</v>
      </c>
      <c r="CB3990">
        <v>0.311710608654378</v>
      </c>
      <c r="CC3990">
        <v>18.792984780041799</v>
      </c>
      <c r="CD3990">
        <v>14.6175325484651</v>
      </c>
      <c r="CE3990">
        <v>1.3458046930437899</v>
      </c>
      <c r="CF3990">
        <v>2.82964753853298</v>
      </c>
      <c r="CG3990">
        <v>48.378140817571001</v>
      </c>
      <c r="CH3990">
        <v>12.0310190667164</v>
      </c>
      <c r="CI3990">
        <v>36.088966087772299</v>
      </c>
      <c r="CJ3990">
        <v>0.258155663082274</v>
      </c>
    </row>
    <row r="3991" spans="1:88" x14ac:dyDescent="0.2">
      <c r="A3991" t="s">
        <v>167</v>
      </c>
      <c r="B3991">
        <v>2011</v>
      </c>
      <c r="C3991" t="s">
        <v>37</v>
      </c>
      <c r="D3991" t="s">
        <v>2713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  <c r="BE3991">
        <v>0</v>
      </c>
      <c r="BF3991">
        <v>0</v>
      </c>
      <c r="BG3991">
        <v>0</v>
      </c>
      <c r="BH3991">
        <v>0</v>
      </c>
      <c r="BI3991">
        <v>0</v>
      </c>
      <c r="BJ3991">
        <v>0</v>
      </c>
      <c r="BK3991">
        <v>0</v>
      </c>
      <c r="BL3991">
        <v>0</v>
      </c>
      <c r="BM3991">
        <v>0</v>
      </c>
      <c r="BN3991">
        <v>0</v>
      </c>
      <c r="BO3991">
        <v>0</v>
      </c>
      <c r="BP3991">
        <v>0</v>
      </c>
      <c r="BQ3991">
        <v>0</v>
      </c>
      <c r="BR3991">
        <v>0</v>
      </c>
      <c r="BS3991">
        <v>0</v>
      </c>
      <c r="BT3991">
        <v>0</v>
      </c>
      <c r="BU3991">
        <v>0</v>
      </c>
      <c r="BV3991">
        <v>0</v>
      </c>
      <c r="BW3991">
        <v>0</v>
      </c>
      <c r="BX3991">
        <v>0</v>
      </c>
      <c r="BY3991">
        <v>0</v>
      </c>
      <c r="BZ3991">
        <v>0</v>
      </c>
      <c r="CA3991">
        <v>0</v>
      </c>
      <c r="CB3991">
        <v>0</v>
      </c>
      <c r="CC3991">
        <v>0</v>
      </c>
      <c r="CD3991">
        <v>0</v>
      </c>
      <c r="CE3991">
        <v>0</v>
      </c>
      <c r="CF3991">
        <v>0</v>
      </c>
      <c r="CG3991">
        <v>0</v>
      </c>
      <c r="CH3991">
        <v>0</v>
      </c>
      <c r="CI3991">
        <v>0</v>
      </c>
      <c r="CJ3991">
        <v>0</v>
      </c>
    </row>
    <row r="3992" spans="1:88" x14ac:dyDescent="0.2">
      <c r="A3992" t="s">
        <v>167</v>
      </c>
      <c r="B3992">
        <v>2011</v>
      </c>
      <c r="C3992" t="s">
        <v>38</v>
      </c>
      <c r="D3992" t="s">
        <v>2714</v>
      </c>
      <c r="E3992">
        <v>465.17566924866298</v>
      </c>
      <c r="F3992">
        <v>152.18115017457899</v>
      </c>
      <c r="G3992">
        <v>238.18340212792799</v>
      </c>
      <c r="H3992">
        <v>74.811116946156005</v>
      </c>
      <c r="I3992">
        <v>0</v>
      </c>
      <c r="J3992">
        <v>0</v>
      </c>
      <c r="K3992">
        <v>0</v>
      </c>
      <c r="L3992">
        <v>465.17566924866298</v>
      </c>
      <c r="M3992">
        <v>415.04715565946799</v>
      </c>
      <c r="N3992">
        <v>147.47370040707199</v>
      </c>
      <c r="O3992">
        <v>235.836476935652</v>
      </c>
      <c r="P3992">
        <v>31.736978316744199</v>
      </c>
      <c r="Q3992">
        <v>0</v>
      </c>
      <c r="R3992">
        <v>0</v>
      </c>
      <c r="S3992">
        <v>0</v>
      </c>
      <c r="T3992">
        <v>415.04715565946799</v>
      </c>
      <c r="U3992">
        <v>806.96362533736306</v>
      </c>
      <c r="V3992">
        <v>33.980564964280198</v>
      </c>
      <c r="W3992">
        <v>8.1220363251407992</v>
      </c>
      <c r="X3992">
        <v>764.86102404794497</v>
      </c>
      <c r="Y3992">
        <v>68.730352318997504</v>
      </c>
      <c r="Z3992">
        <v>12.9460927630863</v>
      </c>
      <c r="AA3992">
        <v>7.1942090072078804</v>
      </c>
      <c r="AB3992">
        <v>48.590050548703097</v>
      </c>
      <c r="AC3992">
        <v>8679.9293281657301</v>
      </c>
      <c r="AD3992">
        <v>0</v>
      </c>
      <c r="AE3992">
        <v>0</v>
      </c>
      <c r="AF3992">
        <v>8679.9293281657301</v>
      </c>
      <c r="AG3992">
        <v>546.79878559615599</v>
      </c>
      <c r="AH3992">
        <v>0</v>
      </c>
      <c r="AI3992">
        <v>0</v>
      </c>
      <c r="AJ3992">
        <v>546.79878559615599</v>
      </c>
      <c r="AK3992">
        <v>246.69794632980901</v>
      </c>
      <c r="AL3992">
        <v>0</v>
      </c>
      <c r="AM3992">
        <v>0</v>
      </c>
      <c r="AN3992">
        <v>246.69794632980901</v>
      </c>
      <c r="AO3992">
        <v>9473.4260600917205</v>
      </c>
      <c r="AP3992">
        <v>0</v>
      </c>
      <c r="AQ3992">
        <v>0</v>
      </c>
      <c r="AR3992">
        <v>9473.4260600917205</v>
      </c>
      <c r="AS3992">
        <v>1218.3476918568299</v>
      </c>
      <c r="AT3992">
        <v>189.51187136197501</v>
      </c>
      <c r="AU3992">
        <v>966.94065723061897</v>
      </c>
      <c r="AV3992">
        <v>61.895163264241297</v>
      </c>
      <c r="AW3992">
        <v>186.590107405803</v>
      </c>
      <c r="AX3992">
        <v>5.3491136824229804</v>
      </c>
      <c r="AY3992">
        <v>14.5010880952631</v>
      </c>
      <c r="AZ3992">
        <v>166.73990562811699</v>
      </c>
      <c r="BA3992">
        <v>573.73535198170305</v>
      </c>
      <c r="BB3992">
        <v>56.833127913045303</v>
      </c>
      <c r="BC3992">
        <v>148.95226653527399</v>
      </c>
      <c r="BD3992">
        <v>367.94995753338299</v>
      </c>
      <c r="BE3992">
        <v>1879.9046696359801</v>
      </c>
      <c r="BF3992">
        <v>248.390184758412</v>
      </c>
      <c r="BG3992">
        <v>1555.8882423277801</v>
      </c>
      <c r="BH3992">
        <v>75.626242549789595</v>
      </c>
      <c r="BI3992">
        <v>321.27708422984801</v>
      </c>
      <c r="BJ3992">
        <v>86.256888828764005</v>
      </c>
      <c r="BK3992">
        <v>200.402006184172</v>
      </c>
      <c r="BL3992">
        <v>34.618189216912597</v>
      </c>
      <c r="BM3992">
        <v>150.279109713623</v>
      </c>
      <c r="BN3992">
        <v>28.2629823196628</v>
      </c>
      <c r="BO3992">
        <v>105.548249488107</v>
      </c>
      <c r="BP3992">
        <v>16.467877905853701</v>
      </c>
      <c r="BQ3992">
        <v>302.61351958790601</v>
      </c>
      <c r="BR3992">
        <v>34.485275352264999</v>
      </c>
      <c r="BS3992">
        <v>234.383063531462</v>
      </c>
      <c r="BT3992">
        <v>33.745180704179198</v>
      </c>
      <c r="BU3992">
        <v>463.08033273188602</v>
      </c>
      <c r="BV3992">
        <v>37.242435306182799</v>
      </c>
      <c r="BW3992">
        <v>380.72074096427298</v>
      </c>
      <c r="BX3992">
        <v>45.117156461430099</v>
      </c>
      <c r="BY3992">
        <v>294.24618422887397</v>
      </c>
      <c r="BZ3992">
        <v>226.806416508984</v>
      </c>
      <c r="CA3992">
        <v>10.5971439785488</v>
      </c>
      <c r="CB3992">
        <v>56.842623741340702</v>
      </c>
      <c r="CC3992">
        <v>3074.2827589113199</v>
      </c>
      <c r="CD3992">
        <v>2390.6913301190398</v>
      </c>
      <c r="CE3992">
        <v>150.31813652648199</v>
      </c>
      <c r="CF3992">
        <v>533.27329226581401</v>
      </c>
      <c r="CG3992">
        <v>5040.5098213444198</v>
      </c>
      <c r="CH3992">
        <v>1743.65935217982</v>
      </c>
      <c r="CI3992">
        <v>3243.33806347776</v>
      </c>
      <c r="CJ3992">
        <v>53.512405686842698</v>
      </c>
    </row>
    <row r="3993" spans="1:88" x14ac:dyDescent="0.2">
      <c r="A3993" t="s">
        <v>167</v>
      </c>
      <c r="B3993">
        <v>2011</v>
      </c>
      <c r="C3993" t="s">
        <v>39</v>
      </c>
      <c r="D3993" t="s">
        <v>2715</v>
      </c>
      <c r="E3993">
        <v>252.487969845018</v>
      </c>
      <c r="F3993">
        <v>78.093418588369005</v>
      </c>
      <c r="G3993">
        <v>122.586614788131</v>
      </c>
      <c r="H3993">
        <v>51.807936468517802</v>
      </c>
      <c r="I3993">
        <v>0</v>
      </c>
      <c r="J3993">
        <v>0</v>
      </c>
      <c r="K3993">
        <v>0</v>
      </c>
      <c r="L3993">
        <v>252.487969845018</v>
      </c>
      <c r="M3993">
        <v>222.34225206544099</v>
      </c>
      <c r="N3993">
        <v>75.752748255561897</v>
      </c>
      <c r="O3993">
        <v>121.32739044216601</v>
      </c>
      <c r="P3993">
        <v>25.2621133677128</v>
      </c>
      <c r="Q3993">
        <v>0</v>
      </c>
      <c r="R3993">
        <v>0</v>
      </c>
      <c r="S3993">
        <v>0</v>
      </c>
      <c r="T3993">
        <v>222.34225206544099</v>
      </c>
      <c r="U3993">
        <v>549.23479296966502</v>
      </c>
      <c r="V3993">
        <v>17.543295191940199</v>
      </c>
      <c r="W3993">
        <v>4.0080068162972697</v>
      </c>
      <c r="X3993">
        <v>527.68349096142799</v>
      </c>
      <c r="Y3993">
        <v>39.9243930964398</v>
      </c>
      <c r="Z3993">
        <v>6.3828454798947103</v>
      </c>
      <c r="AA3993">
        <v>3.8893428709979299</v>
      </c>
      <c r="AB3993">
        <v>29.652204745546999</v>
      </c>
      <c r="AC3993">
        <v>3474.12444397934</v>
      </c>
      <c r="AD3993">
        <v>0</v>
      </c>
      <c r="AE3993">
        <v>0</v>
      </c>
      <c r="AF3993">
        <v>3474.12444397934</v>
      </c>
      <c r="AG3993">
        <v>856.21709722906303</v>
      </c>
      <c r="AH3993">
        <v>0</v>
      </c>
      <c r="AI3993">
        <v>0</v>
      </c>
      <c r="AJ3993">
        <v>856.21709722906303</v>
      </c>
      <c r="AK3993">
        <v>185.79484427129699</v>
      </c>
      <c r="AL3993">
        <v>0</v>
      </c>
      <c r="AM3993">
        <v>0</v>
      </c>
      <c r="AN3993">
        <v>185.79484427129699</v>
      </c>
      <c r="AO3993">
        <v>4516.1363854797</v>
      </c>
      <c r="AP3993">
        <v>0</v>
      </c>
      <c r="AQ3993">
        <v>0</v>
      </c>
      <c r="AR3993">
        <v>4516.1363854797</v>
      </c>
      <c r="AS3993">
        <v>739.95390753831305</v>
      </c>
      <c r="AT3993">
        <v>108.152000423788</v>
      </c>
      <c r="AU3993">
        <v>570.85368242869595</v>
      </c>
      <c r="AV3993">
        <v>60.948224685827803</v>
      </c>
      <c r="AW3993">
        <v>107.31031138662399</v>
      </c>
      <c r="AX3993">
        <v>2.64943922599846</v>
      </c>
      <c r="AY3993">
        <v>6.1894673082768596</v>
      </c>
      <c r="AZ3993">
        <v>98.471404852348101</v>
      </c>
      <c r="BA3993">
        <v>408.64287836797598</v>
      </c>
      <c r="BB3993">
        <v>28.900354583062299</v>
      </c>
      <c r="BC3993">
        <v>79.036823329502297</v>
      </c>
      <c r="BD3993">
        <v>300.705700455412</v>
      </c>
      <c r="BE3993">
        <v>1006.06080265921</v>
      </c>
      <c r="BF3993">
        <v>136.44744784021799</v>
      </c>
      <c r="BG3993">
        <v>821.28900439306994</v>
      </c>
      <c r="BH3993">
        <v>48.324350425920301</v>
      </c>
      <c r="BI3993">
        <v>187.16259894868</v>
      </c>
      <c r="BJ3993">
        <v>48.055693761293902</v>
      </c>
      <c r="BK3993">
        <v>103.337206420578</v>
      </c>
      <c r="BL3993">
        <v>35.769698766807899</v>
      </c>
      <c r="BM3993">
        <v>83.930737775075002</v>
      </c>
      <c r="BN3993">
        <v>15.0686585968534</v>
      </c>
      <c r="BO3993">
        <v>53.8890860027171</v>
      </c>
      <c r="BP3993">
        <v>14.9729931755045</v>
      </c>
      <c r="BQ3993">
        <v>156.715009805091</v>
      </c>
      <c r="BR3993">
        <v>18.308748228930199</v>
      </c>
      <c r="BS3993">
        <v>109.35006337475301</v>
      </c>
      <c r="BT3993">
        <v>29.056198201407199</v>
      </c>
      <c r="BU3993">
        <v>232.317838981092</v>
      </c>
      <c r="BV3993">
        <v>19.894164024338199</v>
      </c>
      <c r="BW3993">
        <v>171.77978742205499</v>
      </c>
      <c r="BX3993">
        <v>40.643887534699402</v>
      </c>
      <c r="BY3993">
        <v>152.69301591433901</v>
      </c>
      <c r="BZ3993">
        <v>110.444435906339</v>
      </c>
      <c r="CA3993">
        <v>4.9981706443405596</v>
      </c>
      <c r="CB3993">
        <v>37.250409363659202</v>
      </c>
      <c r="CC3993">
        <v>1580.9651680353099</v>
      </c>
      <c r="CD3993">
        <v>1164.8087741695199</v>
      </c>
      <c r="CE3993">
        <v>69.851088293081801</v>
      </c>
      <c r="CF3993">
        <v>346.30530557271697</v>
      </c>
      <c r="CG3993">
        <v>2616.15133388392</v>
      </c>
      <c r="CH3993">
        <v>899.766741384895</v>
      </c>
      <c r="CI3993">
        <v>1668.3188653954101</v>
      </c>
      <c r="CJ3993">
        <v>48.065727103607998</v>
      </c>
    </row>
    <row r="3994" spans="1:88" x14ac:dyDescent="0.2">
      <c r="A3994" t="s">
        <v>167</v>
      </c>
      <c r="B3994">
        <v>2011</v>
      </c>
      <c r="C3994" t="s">
        <v>40</v>
      </c>
      <c r="D3994" t="s">
        <v>2716</v>
      </c>
      <c r="E3994">
        <v>71.940988234191806</v>
      </c>
      <c r="F3994">
        <v>17.586763961262299</v>
      </c>
      <c r="G3994">
        <v>42.387765943433799</v>
      </c>
      <c r="H3994">
        <v>11.966458329495699</v>
      </c>
      <c r="I3994">
        <v>0</v>
      </c>
      <c r="J3994">
        <v>154.11594650610101</v>
      </c>
      <c r="K3994">
        <v>154.11594650610101</v>
      </c>
      <c r="L3994">
        <v>226.05693474029283</v>
      </c>
      <c r="M3994">
        <v>62.3206292130238</v>
      </c>
      <c r="N3994">
        <v>17.042649436720598</v>
      </c>
      <c r="O3994">
        <v>41.980844293402797</v>
      </c>
      <c r="P3994">
        <v>3.2971354829003898</v>
      </c>
      <c r="Q3994">
        <v>0</v>
      </c>
      <c r="R3994">
        <v>126.584223791477</v>
      </c>
      <c r="S3994">
        <v>126.584223791477</v>
      </c>
      <c r="T3994">
        <v>188.90485300450081</v>
      </c>
      <c r="U3994">
        <v>177.96811827493599</v>
      </c>
      <c r="V3994">
        <v>4.2821617760434503</v>
      </c>
      <c r="W3994">
        <v>1.80557236858009</v>
      </c>
      <c r="X3994">
        <v>171.88038413031299</v>
      </c>
      <c r="Y3994">
        <v>12.768331293208201</v>
      </c>
      <c r="Z3994">
        <v>1.46664590651211</v>
      </c>
      <c r="AA3994">
        <v>1.2140347007266401</v>
      </c>
      <c r="AB3994">
        <v>10.0876506859694</v>
      </c>
      <c r="AC3994">
        <v>1251.2911389138401</v>
      </c>
      <c r="AD3994">
        <v>0</v>
      </c>
      <c r="AE3994">
        <v>0</v>
      </c>
      <c r="AF3994">
        <v>1251.2911389138401</v>
      </c>
      <c r="AG3994">
        <v>61.985667495799198</v>
      </c>
      <c r="AH3994">
        <v>0</v>
      </c>
      <c r="AI3994">
        <v>0</v>
      </c>
      <c r="AJ3994">
        <v>61.985667495799198</v>
      </c>
      <c r="AK3994">
        <v>53.082266233605097</v>
      </c>
      <c r="AL3994">
        <v>0</v>
      </c>
      <c r="AM3994">
        <v>0</v>
      </c>
      <c r="AN3994">
        <v>53.082266233605097</v>
      </c>
      <c r="AO3994">
        <v>1366.3590726432401</v>
      </c>
      <c r="AP3994">
        <v>0</v>
      </c>
      <c r="AQ3994">
        <v>0</v>
      </c>
      <c r="AR3994">
        <v>1366.3590726432401</v>
      </c>
      <c r="AS3994">
        <v>250.26834938909499</v>
      </c>
      <c r="AT3994">
        <v>30.5045668485939</v>
      </c>
      <c r="AU3994">
        <v>210.97001209450099</v>
      </c>
      <c r="AV3994">
        <v>8.7937704459998294</v>
      </c>
      <c r="AW3994">
        <v>37.513856819373302</v>
      </c>
      <c r="AX3994">
        <v>0.58292355282122299</v>
      </c>
      <c r="AY3994">
        <v>3.41466558163527</v>
      </c>
      <c r="AZ3994">
        <v>33.516267684916698</v>
      </c>
      <c r="BA3994">
        <v>121.188750942534</v>
      </c>
      <c r="BB3994">
        <v>6.9158918099983797</v>
      </c>
      <c r="BC3994">
        <v>32.380687430813403</v>
      </c>
      <c r="BD3994">
        <v>81.892171701722305</v>
      </c>
      <c r="BE3994">
        <v>305.22222238657099</v>
      </c>
      <c r="BF3994">
        <v>28.0435165688998</v>
      </c>
      <c r="BG3994">
        <v>263.63675171794699</v>
      </c>
      <c r="BH3994">
        <v>13.5419540997237</v>
      </c>
      <c r="BI3994">
        <v>47.295840417192501</v>
      </c>
      <c r="BJ3994">
        <v>9.0788938929346994</v>
      </c>
      <c r="BK3994">
        <v>33.550175507365701</v>
      </c>
      <c r="BL3994">
        <v>4.6667710168921603</v>
      </c>
      <c r="BM3994">
        <v>24.3676259964233</v>
      </c>
      <c r="BN3994">
        <v>3.5267874717754899</v>
      </c>
      <c r="BO3994">
        <v>18.025215465733002</v>
      </c>
      <c r="BP3994">
        <v>2.8156230589147802</v>
      </c>
      <c r="BQ3994">
        <v>50.662522874974698</v>
      </c>
      <c r="BR3994">
        <v>4.2430349043817701</v>
      </c>
      <c r="BS3994">
        <v>40.268844581551001</v>
      </c>
      <c r="BT3994">
        <v>6.1506433890419396</v>
      </c>
      <c r="BU3994">
        <v>78.110242292223901</v>
      </c>
      <c r="BV3994">
        <v>4.5278425939198401</v>
      </c>
      <c r="BW3994">
        <v>65.565644551997707</v>
      </c>
      <c r="BX3994">
        <v>8.0167551463064104</v>
      </c>
      <c r="BY3994">
        <v>41.849419679062898</v>
      </c>
      <c r="BZ3994">
        <v>24.264547914027201</v>
      </c>
      <c r="CA3994">
        <v>1.80075603806089</v>
      </c>
      <c r="CB3994">
        <v>15.784115726974701</v>
      </c>
      <c r="CC3994">
        <v>427.54872678554602</v>
      </c>
      <c r="CD3994">
        <v>256.115105543379</v>
      </c>
      <c r="CE3994">
        <v>25.787537516297199</v>
      </c>
      <c r="CF3994">
        <v>145.64608372587099</v>
      </c>
      <c r="CG3994">
        <v>784.21378337070598</v>
      </c>
      <c r="CH3994">
        <v>201.80168718145501</v>
      </c>
      <c r="CI3994">
        <v>577.76419103720195</v>
      </c>
      <c r="CJ3994">
        <v>4.6479051520492103</v>
      </c>
    </row>
    <row r="3995" spans="1:88" x14ac:dyDescent="0.2">
      <c r="A3995" t="s">
        <v>167</v>
      </c>
      <c r="B3995">
        <v>2011</v>
      </c>
      <c r="C3995" t="s">
        <v>41</v>
      </c>
      <c r="D3995" t="s">
        <v>2717</v>
      </c>
      <c r="E3995">
        <v>442.397420210311</v>
      </c>
      <c r="F3995">
        <v>69.354065296945507</v>
      </c>
      <c r="G3995">
        <v>282.79888907852802</v>
      </c>
      <c r="H3995">
        <v>90.244465834838195</v>
      </c>
      <c r="I3995">
        <v>0</v>
      </c>
      <c r="J3995">
        <v>82.494453388969703</v>
      </c>
      <c r="K3995">
        <v>82.494453388969703</v>
      </c>
      <c r="L3995">
        <v>524.89187359928064</v>
      </c>
      <c r="M3995">
        <v>371.09038658674501</v>
      </c>
      <c r="N3995">
        <v>67.5291807689199</v>
      </c>
      <c r="O3995">
        <v>279.89890971483197</v>
      </c>
      <c r="P3995">
        <v>23.6622961029931</v>
      </c>
      <c r="Q3995">
        <v>0</v>
      </c>
      <c r="R3995">
        <v>71.808146893665494</v>
      </c>
      <c r="S3995">
        <v>71.808146893665494</v>
      </c>
      <c r="T3995">
        <v>442.89853348041049</v>
      </c>
      <c r="U3995">
        <v>1203.0871488494399</v>
      </c>
      <c r="V3995">
        <v>16.958477504051</v>
      </c>
      <c r="W3995">
        <v>7.1887758335368597</v>
      </c>
      <c r="X3995">
        <v>1178.93989551185</v>
      </c>
      <c r="Y3995">
        <v>101.051685161008</v>
      </c>
      <c r="Z3995">
        <v>4.7010825182025204</v>
      </c>
      <c r="AA3995">
        <v>9.1283891538847701</v>
      </c>
      <c r="AB3995">
        <v>87.222213488919905</v>
      </c>
      <c r="AC3995">
        <v>10212.958253942101</v>
      </c>
      <c r="AD3995">
        <v>0</v>
      </c>
      <c r="AE3995">
        <v>0</v>
      </c>
      <c r="AF3995">
        <v>10212.958253942101</v>
      </c>
      <c r="AG3995">
        <v>624.826121498779</v>
      </c>
      <c r="AH3995">
        <v>0</v>
      </c>
      <c r="AI3995">
        <v>0</v>
      </c>
      <c r="AJ3995">
        <v>624.826121498779</v>
      </c>
      <c r="AK3995">
        <v>281.06416775620897</v>
      </c>
      <c r="AL3995">
        <v>0</v>
      </c>
      <c r="AM3995">
        <v>0</v>
      </c>
      <c r="AN3995">
        <v>281.06416775620897</v>
      </c>
      <c r="AO3995">
        <v>11118.8485431971</v>
      </c>
      <c r="AP3995">
        <v>0</v>
      </c>
      <c r="AQ3995">
        <v>0</v>
      </c>
      <c r="AR3995">
        <v>11118.8485431971</v>
      </c>
      <c r="AS3995">
        <v>1144.7752582007099</v>
      </c>
      <c r="AT3995">
        <v>150.55664533392701</v>
      </c>
      <c r="AU3995">
        <v>932.40607400851195</v>
      </c>
      <c r="AV3995">
        <v>61.812538858269498</v>
      </c>
      <c r="AW3995">
        <v>324.62327512396502</v>
      </c>
      <c r="AX3995">
        <v>2.1132505332688498</v>
      </c>
      <c r="AY3995">
        <v>12.238299085050301</v>
      </c>
      <c r="AZ3995">
        <v>310.27172550564501</v>
      </c>
      <c r="BA3995">
        <v>721.98841613683805</v>
      </c>
      <c r="BB3995">
        <v>25.817875083442001</v>
      </c>
      <c r="BC3995">
        <v>153.25993359524301</v>
      </c>
      <c r="BD3995">
        <v>542.91060745815196</v>
      </c>
      <c r="BE3995">
        <v>2486.0935895079901</v>
      </c>
      <c r="BF3995">
        <v>108.656108778725</v>
      </c>
      <c r="BG3995">
        <v>2263.5953214054798</v>
      </c>
      <c r="BH3995">
        <v>113.842159323788</v>
      </c>
      <c r="BI3995">
        <v>394.217525551351</v>
      </c>
      <c r="BJ3995">
        <v>37.0346160721312</v>
      </c>
      <c r="BK3995">
        <v>324.32614506619501</v>
      </c>
      <c r="BL3995">
        <v>32.856764413024898</v>
      </c>
      <c r="BM3995">
        <v>179.08252075288701</v>
      </c>
      <c r="BN3995">
        <v>14.2181812137206</v>
      </c>
      <c r="BO3995">
        <v>146.64936694395399</v>
      </c>
      <c r="BP3995">
        <v>18.2149725952133</v>
      </c>
      <c r="BQ3995">
        <v>344.782055182916</v>
      </c>
      <c r="BR3995">
        <v>16.595219574309201</v>
      </c>
      <c r="BS3995">
        <v>281.61606832897399</v>
      </c>
      <c r="BT3995">
        <v>46.570767279632797</v>
      </c>
      <c r="BU3995">
        <v>508.10944262992399</v>
      </c>
      <c r="BV3995">
        <v>17.678979946949202</v>
      </c>
      <c r="BW3995">
        <v>430.73871146615301</v>
      </c>
      <c r="BX3995">
        <v>59.691751216821999</v>
      </c>
      <c r="BY3995">
        <v>142.31661491062999</v>
      </c>
      <c r="BZ3995">
        <v>77.342801809809202</v>
      </c>
      <c r="CA3995">
        <v>12.6584584467968</v>
      </c>
      <c r="CB3995">
        <v>52.315354654023601</v>
      </c>
      <c r="CC3995">
        <v>1476.6765146594601</v>
      </c>
      <c r="CD3995">
        <v>816.51810420839001</v>
      </c>
      <c r="CE3995">
        <v>178.37248429328599</v>
      </c>
      <c r="CF3995">
        <v>481.785926157782</v>
      </c>
      <c r="CG3995">
        <v>4714.6579492234996</v>
      </c>
      <c r="CH3995">
        <v>853.12300804324798</v>
      </c>
      <c r="CI3995">
        <v>3828.86843259342</v>
      </c>
      <c r="CJ3995">
        <v>32.6665085868351</v>
      </c>
    </row>
    <row r="3996" spans="1:88" x14ac:dyDescent="0.2">
      <c r="A3996" t="s">
        <v>167</v>
      </c>
      <c r="B3996">
        <v>2011</v>
      </c>
      <c r="C3996" t="s">
        <v>99</v>
      </c>
      <c r="D3996" t="s">
        <v>2718</v>
      </c>
      <c r="E3996">
        <v>207.17587364018999</v>
      </c>
      <c r="F3996">
        <v>13.3807455801992</v>
      </c>
      <c r="G3996">
        <v>182.270369652353</v>
      </c>
      <c r="H3996">
        <v>11.524758407637901</v>
      </c>
      <c r="I3996">
        <v>0</v>
      </c>
      <c r="J3996">
        <v>0</v>
      </c>
      <c r="K3996">
        <v>0</v>
      </c>
      <c r="L3996">
        <v>207.17587364018999</v>
      </c>
      <c r="M3996">
        <v>195.93312594937399</v>
      </c>
      <c r="N3996">
        <v>13.0285948388014</v>
      </c>
      <c r="O3996">
        <v>179.75571476294601</v>
      </c>
      <c r="P3996">
        <v>3.14881634762656</v>
      </c>
      <c r="Q3996">
        <v>0</v>
      </c>
      <c r="R3996">
        <v>0</v>
      </c>
      <c r="S3996">
        <v>0</v>
      </c>
      <c r="T3996">
        <v>195.93312594937399</v>
      </c>
      <c r="U3996">
        <v>176.270490108899</v>
      </c>
      <c r="V3996">
        <v>3.0035986048394698</v>
      </c>
      <c r="W3996">
        <v>3.6768383679567198</v>
      </c>
      <c r="X3996">
        <v>169.59005313610299</v>
      </c>
      <c r="Y3996">
        <v>19.3074493030505</v>
      </c>
      <c r="Z3996">
        <v>0.92973414857991299</v>
      </c>
      <c r="AA3996">
        <v>8.1299796315696096</v>
      </c>
      <c r="AB3996">
        <v>10.247735522900999</v>
      </c>
      <c r="AC3996">
        <v>1002.62061464665</v>
      </c>
      <c r="AD3996">
        <v>0</v>
      </c>
      <c r="AE3996">
        <v>0</v>
      </c>
      <c r="AF3996">
        <v>1002.62061464665</v>
      </c>
      <c r="AG3996">
        <v>46.911345012224302</v>
      </c>
      <c r="AH3996">
        <v>0</v>
      </c>
      <c r="AI3996">
        <v>0</v>
      </c>
      <c r="AJ3996">
        <v>46.911345012224302</v>
      </c>
      <c r="AK3996">
        <v>32.993040501800103</v>
      </c>
      <c r="AL3996">
        <v>0</v>
      </c>
      <c r="AM3996">
        <v>0</v>
      </c>
      <c r="AN3996">
        <v>32.993040501800103</v>
      </c>
      <c r="AO3996">
        <v>1082.5250001606801</v>
      </c>
      <c r="AP3996">
        <v>0</v>
      </c>
      <c r="AQ3996">
        <v>0</v>
      </c>
      <c r="AR3996">
        <v>1082.5250001606801</v>
      </c>
      <c r="AS3996">
        <v>674.15935023429199</v>
      </c>
      <c r="AT3996">
        <v>24.3762190183581</v>
      </c>
      <c r="AU3996">
        <v>644.24864998065004</v>
      </c>
      <c r="AV3996">
        <v>5.5344812352841499</v>
      </c>
      <c r="AW3996">
        <v>36.909983967151902</v>
      </c>
      <c r="AX3996">
        <v>0.42599666842400902</v>
      </c>
      <c r="AY3996">
        <v>1.57187134416066</v>
      </c>
      <c r="AZ3996">
        <v>34.912115954567199</v>
      </c>
      <c r="BA3996">
        <v>148.92101526546301</v>
      </c>
      <c r="BB3996">
        <v>4.7472333041690504</v>
      </c>
      <c r="BC3996">
        <v>61.697507907319903</v>
      </c>
      <c r="BD3996">
        <v>82.476274053974507</v>
      </c>
      <c r="BE3996">
        <v>1089.50242055684</v>
      </c>
      <c r="BF3996">
        <v>19.504651711318001</v>
      </c>
      <c r="BG3996">
        <v>1058.02457416739</v>
      </c>
      <c r="BH3996">
        <v>11.973194678134901</v>
      </c>
      <c r="BI3996">
        <v>152.94050333998399</v>
      </c>
      <c r="BJ3996">
        <v>6.3081739936187304</v>
      </c>
      <c r="BK3996">
        <v>142.97981002883799</v>
      </c>
      <c r="BL3996">
        <v>3.65251931752687</v>
      </c>
      <c r="BM3996">
        <v>49.676545809519197</v>
      </c>
      <c r="BN3996">
        <v>2.49531526072639</v>
      </c>
      <c r="BO3996">
        <v>44.543508680828502</v>
      </c>
      <c r="BP3996">
        <v>2.6377218679642902</v>
      </c>
      <c r="BQ3996">
        <v>70.295778511887605</v>
      </c>
      <c r="BR3996">
        <v>2.9352197959926101</v>
      </c>
      <c r="BS3996">
        <v>61.470023308348203</v>
      </c>
      <c r="BT3996">
        <v>5.8905354075468104</v>
      </c>
      <c r="BU3996">
        <v>88.684797558543707</v>
      </c>
      <c r="BV3996">
        <v>3.1341267102358499</v>
      </c>
      <c r="BW3996">
        <v>78.015088843785605</v>
      </c>
      <c r="BX3996">
        <v>7.5355820045222002</v>
      </c>
      <c r="BY3996">
        <v>25.484889751776301</v>
      </c>
      <c r="BZ3996">
        <v>15.1181004440744</v>
      </c>
      <c r="CA3996">
        <v>2.9992592983655899</v>
      </c>
      <c r="CB3996">
        <v>7.3675300093363099</v>
      </c>
      <c r="CC3996">
        <v>270.58492901072498</v>
      </c>
      <c r="CD3996">
        <v>159.42390319915501</v>
      </c>
      <c r="CE3996">
        <v>43.540575714986197</v>
      </c>
      <c r="CF3996">
        <v>67.620450096584705</v>
      </c>
      <c r="CG3996">
        <v>2657.0927034860201</v>
      </c>
      <c r="CH3996">
        <v>163.29111237649099</v>
      </c>
      <c r="CI3996">
        <v>2490.45024206176</v>
      </c>
      <c r="CJ3996">
        <v>3.35134904777092</v>
      </c>
    </row>
    <row r="3997" spans="1:88" x14ac:dyDescent="0.2">
      <c r="A3997" t="s">
        <v>167</v>
      </c>
      <c r="B3997">
        <v>2011</v>
      </c>
      <c r="C3997" t="s">
        <v>3779</v>
      </c>
      <c r="D3997" t="s">
        <v>3881</v>
      </c>
      <c r="E3997">
        <v>10.901871676671201</v>
      </c>
      <c r="F3997">
        <v>3.68054317232719</v>
      </c>
      <c r="G3997">
        <v>5.34521578183121</v>
      </c>
      <c r="H3997">
        <v>1.8761127225127801</v>
      </c>
      <c r="I3997">
        <v>0</v>
      </c>
      <c r="J3997">
        <v>0</v>
      </c>
      <c r="K3997">
        <v>0</v>
      </c>
      <c r="L3997">
        <v>10.901871676671201</v>
      </c>
      <c r="M3997">
        <v>9.3895348595470391</v>
      </c>
      <c r="N3997">
        <v>3.5702830341528302</v>
      </c>
      <c r="O3997">
        <v>5.28155376057288</v>
      </c>
      <c r="P3997">
        <v>0.53769806482132798</v>
      </c>
      <c r="Q3997">
        <v>0</v>
      </c>
      <c r="R3997">
        <v>0</v>
      </c>
      <c r="S3997">
        <v>0</v>
      </c>
      <c r="T3997">
        <v>9.3895348595470391</v>
      </c>
      <c r="U3997">
        <v>29.666035316215101</v>
      </c>
      <c r="V3997">
        <v>1.12075991023092</v>
      </c>
      <c r="W3997">
        <v>0.40571456000641098</v>
      </c>
      <c r="X3997">
        <v>28.139560845977901</v>
      </c>
      <c r="Y3997">
        <v>2.1082470460301499</v>
      </c>
      <c r="Z3997">
        <v>0.27597698127042702</v>
      </c>
      <c r="AA3997">
        <v>0.179594487443548</v>
      </c>
      <c r="AB3997">
        <v>1.6526755773161701</v>
      </c>
      <c r="AC3997">
        <v>127.80738696996301</v>
      </c>
      <c r="AD3997">
        <v>0</v>
      </c>
      <c r="AE3997">
        <v>0</v>
      </c>
      <c r="AF3997">
        <v>127.80738696996301</v>
      </c>
      <c r="AG3997">
        <v>8.0708380103586705</v>
      </c>
      <c r="AH3997">
        <v>0</v>
      </c>
      <c r="AI3997">
        <v>0</v>
      </c>
      <c r="AJ3997">
        <v>8.0708380103586705</v>
      </c>
      <c r="AK3997">
        <v>6.5762737636262303</v>
      </c>
      <c r="AL3997">
        <v>0</v>
      </c>
      <c r="AM3997">
        <v>0</v>
      </c>
      <c r="AN3997">
        <v>6.5762737636262303</v>
      </c>
      <c r="AO3997">
        <v>142.45449874394799</v>
      </c>
      <c r="AP3997">
        <v>0</v>
      </c>
      <c r="AQ3997">
        <v>0</v>
      </c>
      <c r="AR3997">
        <v>142.45449874394799</v>
      </c>
      <c r="AS3997">
        <v>177.04336501781299</v>
      </c>
      <c r="AT3997">
        <v>11.1698645218171</v>
      </c>
      <c r="AU3997">
        <v>164.97300217139201</v>
      </c>
      <c r="AV3997">
        <v>0.90049832460332802</v>
      </c>
      <c r="AW3997">
        <v>5.04793390170423</v>
      </c>
      <c r="AX3997">
        <v>0.11872097338014399</v>
      </c>
      <c r="AY3997">
        <v>0.17954546989009801</v>
      </c>
      <c r="AZ3997">
        <v>4.7496674584339704</v>
      </c>
      <c r="BA3997">
        <v>20.842688250520201</v>
      </c>
      <c r="BB3997">
        <v>1.6880574292696899</v>
      </c>
      <c r="BC3997">
        <v>7.36601867379163</v>
      </c>
      <c r="BD3997">
        <v>11.788612147458901</v>
      </c>
      <c r="BE3997">
        <v>35.451065788660102</v>
      </c>
      <c r="BF3997">
        <v>5.4152989842313701</v>
      </c>
      <c r="BG3997">
        <v>28.3580355642741</v>
      </c>
      <c r="BH3997">
        <v>1.6777312401547599</v>
      </c>
      <c r="BI3997">
        <v>4.7726942555412597</v>
      </c>
      <c r="BJ3997">
        <v>1.88626589104541</v>
      </c>
      <c r="BK3997">
        <v>2.29179421665838</v>
      </c>
      <c r="BL3997">
        <v>0.59463414783747603</v>
      </c>
      <c r="BM3997">
        <v>3.4101905772319299</v>
      </c>
      <c r="BN3997">
        <v>0.844787480651633</v>
      </c>
      <c r="BO3997">
        <v>1.51687068067765</v>
      </c>
      <c r="BP3997">
        <v>1.0485324159026499</v>
      </c>
      <c r="BQ3997">
        <v>5.5083499015876303</v>
      </c>
      <c r="BR3997">
        <v>0.96339642537549697</v>
      </c>
      <c r="BS3997">
        <v>2.9710356835498999</v>
      </c>
      <c r="BT3997">
        <v>1.5739177926622301</v>
      </c>
      <c r="BU3997">
        <v>7.5829267619776299</v>
      </c>
      <c r="BV3997">
        <v>1.01527096456056</v>
      </c>
      <c r="BW3997">
        <v>4.63243517308418</v>
      </c>
      <c r="BX3997">
        <v>1.93522062433288</v>
      </c>
      <c r="BY3997">
        <v>5.5214147877089301</v>
      </c>
      <c r="BZ3997">
        <v>4.4666219026068896</v>
      </c>
      <c r="CA3997">
        <v>0.21194854743748101</v>
      </c>
      <c r="CB3997">
        <v>0.84284433766455003</v>
      </c>
      <c r="CC3997">
        <v>57.830270034623602</v>
      </c>
      <c r="CD3997">
        <v>47.021478146467999</v>
      </c>
      <c r="CE3997">
        <v>3.0212374406536102</v>
      </c>
      <c r="CF3997">
        <v>7.7875544475022096</v>
      </c>
      <c r="CG3997">
        <v>116.909730028323</v>
      </c>
      <c r="CH3997">
        <v>43.0541269392413</v>
      </c>
      <c r="CI3997">
        <v>73.149973251245498</v>
      </c>
      <c r="CJ3997">
        <v>0.70562983783612399</v>
      </c>
    </row>
    <row r="3998" spans="1:88" x14ac:dyDescent="0.2">
      <c r="A3998" t="s">
        <v>167</v>
      </c>
      <c r="B3998">
        <v>2011</v>
      </c>
      <c r="C3998" t="s">
        <v>42</v>
      </c>
      <c r="D3998" t="s">
        <v>2719</v>
      </c>
      <c r="E3998">
        <v>5.8864308092994602</v>
      </c>
      <c r="F3998">
        <v>1.88721542793416</v>
      </c>
      <c r="G3998">
        <v>2.68721328892895</v>
      </c>
      <c r="H3998">
        <v>1.31200209243634</v>
      </c>
      <c r="I3998">
        <v>0</v>
      </c>
      <c r="J3998">
        <v>0</v>
      </c>
      <c r="K3998">
        <v>0</v>
      </c>
      <c r="L3998">
        <v>5.8864308092994602</v>
      </c>
      <c r="M3998">
        <v>4.7380412834076502</v>
      </c>
      <c r="N3998">
        <v>1.80415089963464</v>
      </c>
      <c r="O3998">
        <v>2.6589622180363501</v>
      </c>
      <c r="P3998">
        <v>0.27492816573666601</v>
      </c>
      <c r="Q3998">
        <v>0</v>
      </c>
      <c r="R3998">
        <v>0</v>
      </c>
      <c r="S3998">
        <v>0</v>
      </c>
      <c r="T3998">
        <v>4.7380412834076502</v>
      </c>
      <c r="U3998">
        <v>22.678891563624099</v>
      </c>
      <c r="V3998">
        <v>1.2340354809234</v>
      </c>
      <c r="W3998">
        <v>0.140266085952998</v>
      </c>
      <c r="X3998">
        <v>21.304589996747701</v>
      </c>
      <c r="Y3998">
        <v>1.61182959151865</v>
      </c>
      <c r="Z3998">
        <v>0.17521356133034499</v>
      </c>
      <c r="AA3998">
        <v>8.3034962227421905E-2</v>
      </c>
      <c r="AB3998">
        <v>1.35358106796087</v>
      </c>
      <c r="AC3998">
        <v>94.635397103120397</v>
      </c>
      <c r="AD3998">
        <v>0</v>
      </c>
      <c r="AE3998">
        <v>0</v>
      </c>
      <c r="AF3998">
        <v>94.635397103120397</v>
      </c>
      <c r="AG3998">
        <v>3.3275729365782398</v>
      </c>
      <c r="AH3998">
        <v>0</v>
      </c>
      <c r="AI3998">
        <v>0</v>
      </c>
      <c r="AJ3998">
        <v>3.3275729365782398</v>
      </c>
      <c r="AK3998">
        <v>3.1605595661083901</v>
      </c>
      <c r="AL3998">
        <v>0</v>
      </c>
      <c r="AM3998">
        <v>0</v>
      </c>
      <c r="AN3998">
        <v>3.1605595661083901</v>
      </c>
      <c r="AO3998">
        <v>101.12352960580699</v>
      </c>
      <c r="AP3998">
        <v>0</v>
      </c>
      <c r="AQ3998">
        <v>0</v>
      </c>
      <c r="AR3998">
        <v>101.12352960580699</v>
      </c>
      <c r="AS3998">
        <v>32.780456940077102</v>
      </c>
      <c r="AT3998">
        <v>15.5002744084537</v>
      </c>
      <c r="AU3998">
        <v>16.773397646198902</v>
      </c>
      <c r="AV3998">
        <v>0.50678488542463396</v>
      </c>
      <c r="AW3998">
        <v>4.7682662655805101</v>
      </c>
      <c r="AX3998">
        <v>7.4598382172955793E-2</v>
      </c>
      <c r="AY3998">
        <v>0.14632864369763399</v>
      </c>
      <c r="AZ3998">
        <v>4.5473392397099204</v>
      </c>
      <c r="BA3998">
        <v>11.3662629298644</v>
      </c>
      <c r="BB3998">
        <v>1.6783669439284401</v>
      </c>
      <c r="BC3998">
        <v>1.95669929275468</v>
      </c>
      <c r="BD3998">
        <v>7.7311966931812401</v>
      </c>
      <c r="BE3998">
        <v>21.393771215992601</v>
      </c>
      <c r="BF3998">
        <v>3.2407797274849801</v>
      </c>
      <c r="BG3998">
        <v>16.687890113596101</v>
      </c>
      <c r="BH3998">
        <v>1.46510137491161</v>
      </c>
      <c r="BI3998">
        <v>2.8384078270725301</v>
      </c>
      <c r="BJ3998">
        <v>1.05366142653324</v>
      </c>
      <c r="BK3998">
        <v>1.4842042466007901</v>
      </c>
      <c r="BL3998">
        <v>0.30054215393849998</v>
      </c>
      <c r="BM3998">
        <v>2.07645584925592</v>
      </c>
      <c r="BN3998">
        <v>0.83461977724318803</v>
      </c>
      <c r="BO3998">
        <v>0.99292640664620702</v>
      </c>
      <c r="BP3998">
        <v>0.24890966536652701</v>
      </c>
      <c r="BQ3998">
        <v>3.80340930722102</v>
      </c>
      <c r="BR3998">
        <v>0.90889740434149802</v>
      </c>
      <c r="BS3998">
        <v>2.2226024972313398</v>
      </c>
      <c r="BT3998">
        <v>0.67190940564818402</v>
      </c>
      <c r="BU3998">
        <v>5.4638933355150598</v>
      </c>
      <c r="BV3998">
        <v>0.93991457095005604</v>
      </c>
      <c r="BW3998">
        <v>3.6340627595577502</v>
      </c>
      <c r="BX3998">
        <v>0.88991600500725898</v>
      </c>
      <c r="BY3998">
        <v>3.95048569956889</v>
      </c>
      <c r="BZ3998">
        <v>3.0259464751876402</v>
      </c>
      <c r="CA3998">
        <v>0.19675682670972899</v>
      </c>
      <c r="CB3998">
        <v>0.72778239767150898</v>
      </c>
      <c r="CC3998">
        <v>41.505853396308098</v>
      </c>
      <c r="CD3998">
        <v>31.852072052440999</v>
      </c>
      <c r="CE3998">
        <v>2.9164882355094002</v>
      </c>
      <c r="CF3998">
        <v>6.7372931083578198</v>
      </c>
      <c r="CG3998">
        <v>58.416924330025402</v>
      </c>
      <c r="CH3998">
        <v>21.2564629490256</v>
      </c>
      <c r="CI3998">
        <v>36.819261286511001</v>
      </c>
      <c r="CJ3998">
        <v>0.34120009448877198</v>
      </c>
    </row>
    <row r="3999" spans="1:88" x14ac:dyDescent="0.2">
      <c r="A3999" t="s">
        <v>167</v>
      </c>
      <c r="B3999">
        <v>2011</v>
      </c>
      <c r="C3999" t="s">
        <v>43</v>
      </c>
      <c r="D3999" t="s">
        <v>2720</v>
      </c>
      <c r="E3999">
        <v>4.2338301585822498</v>
      </c>
      <c r="F3999">
        <v>1.3149176572699</v>
      </c>
      <c r="G3999">
        <v>1.5128626200078099</v>
      </c>
      <c r="H3999">
        <v>1.4060498813045299</v>
      </c>
      <c r="I3999">
        <v>0</v>
      </c>
      <c r="J3999">
        <v>0.45086608185584798</v>
      </c>
      <c r="K3999">
        <v>0.45086608185584798</v>
      </c>
      <c r="L3999">
        <v>4.6846962404380976</v>
      </c>
      <c r="M3999">
        <v>2.9597321010820798</v>
      </c>
      <c r="N3999">
        <v>1.25394415331691</v>
      </c>
      <c r="O3999">
        <v>1.4975589888500001</v>
      </c>
      <c r="P3999">
        <v>0.20822895891516599</v>
      </c>
      <c r="Q3999">
        <v>0</v>
      </c>
      <c r="R3999">
        <v>0.331825097256366</v>
      </c>
      <c r="S3999">
        <v>0.331825097256366</v>
      </c>
      <c r="T3999">
        <v>3.2915571983384457</v>
      </c>
      <c r="U3999">
        <v>16.360088491649801</v>
      </c>
      <c r="V3999">
        <v>0.90922976052822901</v>
      </c>
      <c r="W3999">
        <v>6.0084889991862803E-2</v>
      </c>
      <c r="X3999">
        <v>15.3907738411298</v>
      </c>
      <c r="Y3999">
        <v>2.6406841996294301</v>
      </c>
      <c r="Z3999">
        <v>0.12833140919389799</v>
      </c>
      <c r="AA3999">
        <v>4.6313788281926699E-2</v>
      </c>
      <c r="AB3999">
        <v>2.4660390021535998</v>
      </c>
      <c r="AC3999">
        <v>73.028671749285095</v>
      </c>
      <c r="AD3999">
        <v>0</v>
      </c>
      <c r="AE3999">
        <v>0</v>
      </c>
      <c r="AF3999">
        <v>73.028671749285095</v>
      </c>
      <c r="AG3999">
        <v>2.7336449984266098</v>
      </c>
      <c r="AH3999">
        <v>0</v>
      </c>
      <c r="AI3999">
        <v>0</v>
      </c>
      <c r="AJ3999">
        <v>2.7336449984266098</v>
      </c>
      <c r="AK3999">
        <v>2.4328358423829601</v>
      </c>
      <c r="AL3999">
        <v>0</v>
      </c>
      <c r="AM3999">
        <v>0</v>
      </c>
      <c r="AN3999">
        <v>2.4328358423829601</v>
      </c>
      <c r="AO3999">
        <v>78.195152590094693</v>
      </c>
      <c r="AP3999">
        <v>0</v>
      </c>
      <c r="AQ3999">
        <v>0</v>
      </c>
      <c r="AR3999">
        <v>78.195152590094693</v>
      </c>
      <c r="AS3999">
        <v>21.940049779313899</v>
      </c>
      <c r="AT3999">
        <v>11.404659384751101</v>
      </c>
      <c r="AU3999">
        <v>10.1478663046367</v>
      </c>
      <c r="AV3999">
        <v>0.38752408992615001</v>
      </c>
      <c r="AW3999">
        <v>3.6223723661129501</v>
      </c>
      <c r="AX3999">
        <v>5.3804617047116497E-2</v>
      </c>
      <c r="AY3999">
        <v>9.8346251958329994E-2</v>
      </c>
      <c r="AZ3999">
        <v>3.4702214971074898</v>
      </c>
      <c r="BA3999">
        <v>7.7382044981659304</v>
      </c>
      <c r="BB3999">
        <v>1.23496134651248</v>
      </c>
      <c r="BC3999">
        <v>1.23359864150381</v>
      </c>
      <c r="BD3999">
        <v>5.2696445101496403</v>
      </c>
      <c r="BE3999">
        <v>14.718409883761099</v>
      </c>
      <c r="BF3999">
        <v>2.3285609437594101</v>
      </c>
      <c r="BG3999">
        <v>11.247016033097699</v>
      </c>
      <c r="BH3999">
        <v>1.1428329069040299</v>
      </c>
      <c r="BI3999">
        <v>2.6327506521556399</v>
      </c>
      <c r="BJ3999">
        <v>0.76943012527191301</v>
      </c>
      <c r="BK3999">
        <v>1.63296907486928</v>
      </c>
      <c r="BL3999">
        <v>0.23035145201445201</v>
      </c>
      <c r="BM3999">
        <v>1.54161403005954</v>
      </c>
      <c r="BN3999">
        <v>0.613565930521626</v>
      </c>
      <c r="BO3999">
        <v>0.76412206345381095</v>
      </c>
      <c r="BP3999">
        <v>0.163926036084107</v>
      </c>
      <c r="BQ3999">
        <v>2.6308321283748901</v>
      </c>
      <c r="BR3999">
        <v>0.66800401603011095</v>
      </c>
      <c r="BS3999">
        <v>1.4928887514817399</v>
      </c>
      <c r="BT3999">
        <v>0.46993936086303301</v>
      </c>
      <c r="BU3999">
        <v>3.6009157613151199</v>
      </c>
      <c r="BV3999">
        <v>0.69035920970001396</v>
      </c>
      <c r="BW3999">
        <v>2.3021180152215499</v>
      </c>
      <c r="BX3999">
        <v>0.60843853639356305</v>
      </c>
      <c r="BY3999">
        <v>2.8563318319205599</v>
      </c>
      <c r="BZ3999">
        <v>2.2358134503256699</v>
      </c>
      <c r="CA3999">
        <v>6.1399097458935403E-2</v>
      </c>
      <c r="CB3999">
        <v>0.55911928413595002</v>
      </c>
      <c r="CC3999">
        <v>29.606452478720001</v>
      </c>
      <c r="CD3999">
        <v>23.538590054878</v>
      </c>
      <c r="CE3999">
        <v>0.88021513179586097</v>
      </c>
      <c r="CF3999">
        <v>5.1876472920462096</v>
      </c>
      <c r="CG3999">
        <v>35.2086081820987</v>
      </c>
      <c r="CH3999">
        <v>14.465544099671</v>
      </c>
      <c r="CI3999">
        <v>20.512988321839799</v>
      </c>
      <c r="CJ3999">
        <v>0.230075760587935</v>
      </c>
    </row>
    <row r="4000" spans="1:88" x14ac:dyDescent="0.2">
      <c r="A4000" t="s">
        <v>167</v>
      </c>
      <c r="B4000">
        <v>2011</v>
      </c>
      <c r="C4000" t="s">
        <v>44</v>
      </c>
      <c r="D4000" t="s">
        <v>2721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  <c r="BE4000">
        <v>0</v>
      </c>
      <c r="BF4000">
        <v>0</v>
      </c>
      <c r="BG4000">
        <v>0</v>
      </c>
      <c r="BH4000">
        <v>0</v>
      </c>
      <c r="BI4000">
        <v>0</v>
      </c>
      <c r="BJ4000">
        <v>0</v>
      </c>
      <c r="BK4000">
        <v>0</v>
      </c>
      <c r="BL4000">
        <v>0</v>
      </c>
      <c r="BM4000">
        <v>0</v>
      </c>
      <c r="BN4000">
        <v>0</v>
      </c>
      <c r="BO4000">
        <v>0</v>
      </c>
      <c r="BP4000">
        <v>0</v>
      </c>
      <c r="BQ4000">
        <v>0</v>
      </c>
      <c r="BR4000">
        <v>0</v>
      </c>
      <c r="BS4000">
        <v>0</v>
      </c>
      <c r="BT4000">
        <v>0</v>
      </c>
      <c r="BU4000">
        <v>0</v>
      </c>
      <c r="BV4000">
        <v>0</v>
      </c>
      <c r="BW4000">
        <v>0</v>
      </c>
      <c r="BX4000">
        <v>0</v>
      </c>
      <c r="BY4000">
        <v>0</v>
      </c>
      <c r="BZ4000">
        <v>0</v>
      </c>
      <c r="CA4000">
        <v>0</v>
      </c>
      <c r="CB4000">
        <v>0</v>
      </c>
      <c r="CC4000">
        <v>0</v>
      </c>
      <c r="CD4000">
        <v>0</v>
      </c>
      <c r="CE4000">
        <v>0</v>
      </c>
      <c r="CF4000">
        <v>0</v>
      </c>
      <c r="CG4000">
        <v>0</v>
      </c>
      <c r="CH4000">
        <v>0</v>
      </c>
      <c r="CI4000">
        <v>0</v>
      </c>
      <c r="CJ4000">
        <v>0</v>
      </c>
    </row>
    <row r="4001" spans="1:88" x14ac:dyDescent="0.2">
      <c r="A4001" t="s">
        <v>167</v>
      </c>
      <c r="B4001">
        <v>2011</v>
      </c>
      <c r="C4001" t="s">
        <v>45</v>
      </c>
      <c r="D4001" t="s">
        <v>2722</v>
      </c>
      <c r="E4001">
        <v>2.0141073082404302</v>
      </c>
      <c r="F4001">
        <v>0.575847750220291</v>
      </c>
      <c r="G4001">
        <v>1.0485680273990701</v>
      </c>
      <c r="H4001">
        <v>0.38969153062106798</v>
      </c>
      <c r="I4001">
        <v>0</v>
      </c>
      <c r="J4001">
        <v>0</v>
      </c>
      <c r="K4001">
        <v>0</v>
      </c>
      <c r="L4001">
        <v>2.0141073082404302</v>
      </c>
      <c r="M4001">
        <v>1.68555107499088</v>
      </c>
      <c r="N4001">
        <v>0.55810239462095601</v>
      </c>
      <c r="O4001">
        <v>1.0384465939209799</v>
      </c>
      <c r="P4001">
        <v>8.9002086448944404E-2</v>
      </c>
      <c r="Q4001">
        <v>0</v>
      </c>
      <c r="R4001">
        <v>0</v>
      </c>
      <c r="S4001">
        <v>0</v>
      </c>
      <c r="T4001">
        <v>1.68555107499088</v>
      </c>
      <c r="U4001">
        <v>6.1306973355481604</v>
      </c>
      <c r="V4001">
        <v>0.140217071053473</v>
      </c>
      <c r="W4001">
        <v>4.8225282261791499E-2</v>
      </c>
      <c r="X4001">
        <v>5.9422549822329103</v>
      </c>
      <c r="Y4001">
        <v>0.46746510273685798</v>
      </c>
      <c r="Z4001">
        <v>4.7784996050330097E-2</v>
      </c>
      <c r="AA4001">
        <v>2.99187967165815E-2</v>
      </c>
      <c r="AB4001">
        <v>0.38976130996994401</v>
      </c>
      <c r="AC4001">
        <v>33.703700764797503</v>
      </c>
      <c r="AD4001">
        <v>0</v>
      </c>
      <c r="AE4001">
        <v>0</v>
      </c>
      <c r="AF4001">
        <v>33.703700764797503</v>
      </c>
      <c r="AG4001">
        <v>1.2247430243184501</v>
      </c>
      <c r="AH4001">
        <v>0</v>
      </c>
      <c r="AI4001">
        <v>0</v>
      </c>
      <c r="AJ4001">
        <v>1.2247430243184501</v>
      </c>
      <c r="AK4001">
        <v>1.0604941467723501</v>
      </c>
      <c r="AL4001">
        <v>0</v>
      </c>
      <c r="AM4001">
        <v>0</v>
      </c>
      <c r="AN4001">
        <v>1.0604941467723501</v>
      </c>
      <c r="AO4001">
        <v>35.988937935888302</v>
      </c>
      <c r="AP4001">
        <v>0</v>
      </c>
      <c r="AQ4001">
        <v>0</v>
      </c>
      <c r="AR4001">
        <v>35.988937935888302</v>
      </c>
      <c r="AS4001">
        <v>7.1032579743479403</v>
      </c>
      <c r="AT4001">
        <v>0.98760208953422401</v>
      </c>
      <c r="AU4001">
        <v>5.95579803816333</v>
      </c>
      <c r="AV4001">
        <v>0.15985784665038799</v>
      </c>
      <c r="AW4001">
        <v>1.29705685508456</v>
      </c>
      <c r="AX4001">
        <v>1.96808507026907E-2</v>
      </c>
      <c r="AY4001">
        <v>9.5454814655138803E-2</v>
      </c>
      <c r="AZ4001">
        <v>1.1819211897267199</v>
      </c>
      <c r="BA4001">
        <v>3.4851917778538302</v>
      </c>
      <c r="BB4001">
        <v>0.22776079184068199</v>
      </c>
      <c r="BC4001">
        <v>0.90867675607086296</v>
      </c>
      <c r="BD4001">
        <v>2.3487542299422799</v>
      </c>
      <c r="BE4001">
        <v>8.2203790343870402</v>
      </c>
      <c r="BF4001">
        <v>0.91988717705189604</v>
      </c>
      <c r="BG4001">
        <v>6.9052613516099903</v>
      </c>
      <c r="BH4001">
        <v>0.395230505725157</v>
      </c>
      <c r="BI4001">
        <v>1.37065011447231</v>
      </c>
      <c r="BJ4001">
        <v>0.30955736534773298</v>
      </c>
      <c r="BK4001">
        <v>0.95946205795531203</v>
      </c>
      <c r="BL4001">
        <v>0.101630691169265</v>
      </c>
      <c r="BM4001">
        <v>0.65622536879801197</v>
      </c>
      <c r="BN4001">
        <v>0.114285347043154</v>
      </c>
      <c r="BO4001">
        <v>0.47049878471013801</v>
      </c>
      <c r="BP4001">
        <v>7.1441237044719205E-2</v>
      </c>
      <c r="BQ4001">
        <v>1.2909693716751101</v>
      </c>
      <c r="BR4001">
        <v>0.136737507068145</v>
      </c>
      <c r="BS4001">
        <v>0.97138581872858598</v>
      </c>
      <c r="BT4001">
        <v>0.182846045878374</v>
      </c>
      <c r="BU4001">
        <v>1.9207743130350901</v>
      </c>
      <c r="BV4001">
        <v>0.14601228598126401</v>
      </c>
      <c r="BW4001">
        <v>1.53360365782036</v>
      </c>
      <c r="BX4001">
        <v>0.241158369233471</v>
      </c>
      <c r="BY4001">
        <v>1.0491013460677201</v>
      </c>
      <c r="BZ4001">
        <v>0.80782198834293295</v>
      </c>
      <c r="CA4001">
        <v>3.6826437254237503E-2</v>
      </c>
      <c r="CB4001">
        <v>0.20445292047055</v>
      </c>
      <c r="CC4001">
        <v>10.9235740711957</v>
      </c>
      <c r="CD4001">
        <v>8.5088311586963901</v>
      </c>
      <c r="CE4001">
        <v>0.52489981117798401</v>
      </c>
      <c r="CF4001">
        <v>1.8898431013213599</v>
      </c>
      <c r="CG4001">
        <v>21.001965347152801</v>
      </c>
      <c r="CH4001">
        <v>6.6419522087520697</v>
      </c>
      <c r="CI4001">
        <v>14.2577114176016</v>
      </c>
      <c r="CJ4001">
        <v>0.102301720799053</v>
      </c>
    </row>
    <row r="4002" spans="1:88" x14ac:dyDescent="0.2">
      <c r="A4002" t="s">
        <v>167</v>
      </c>
      <c r="B4002">
        <v>2011</v>
      </c>
      <c r="C4002" t="s">
        <v>230</v>
      </c>
      <c r="D4002" t="s">
        <v>3882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  <c r="BE4002">
        <v>0</v>
      </c>
      <c r="BF4002">
        <v>0</v>
      </c>
      <c r="BG4002">
        <v>0</v>
      </c>
      <c r="BH4002">
        <v>0</v>
      </c>
      <c r="BI4002">
        <v>0</v>
      </c>
      <c r="BJ4002">
        <v>0</v>
      </c>
      <c r="BK4002">
        <v>0</v>
      </c>
      <c r="BL4002">
        <v>0</v>
      </c>
      <c r="BM4002">
        <v>0</v>
      </c>
      <c r="BN4002">
        <v>0</v>
      </c>
      <c r="BO4002">
        <v>0</v>
      </c>
      <c r="BP4002">
        <v>0</v>
      </c>
      <c r="BQ4002">
        <v>0</v>
      </c>
      <c r="BR4002">
        <v>0</v>
      </c>
      <c r="BS4002">
        <v>0</v>
      </c>
      <c r="BT4002">
        <v>0</v>
      </c>
      <c r="BU4002">
        <v>0</v>
      </c>
      <c r="BV4002">
        <v>0</v>
      </c>
      <c r="BW4002">
        <v>0</v>
      </c>
      <c r="BX4002">
        <v>0</v>
      </c>
      <c r="BY4002">
        <v>0</v>
      </c>
      <c r="BZ4002">
        <v>0</v>
      </c>
      <c r="CA4002">
        <v>0</v>
      </c>
      <c r="CB4002">
        <v>0</v>
      </c>
      <c r="CC4002">
        <v>0</v>
      </c>
      <c r="CD4002">
        <v>0</v>
      </c>
      <c r="CE4002">
        <v>0</v>
      </c>
      <c r="CF4002">
        <v>0</v>
      </c>
      <c r="CG4002">
        <v>0</v>
      </c>
      <c r="CH4002">
        <v>0</v>
      </c>
      <c r="CI4002">
        <v>0</v>
      </c>
      <c r="CJ4002">
        <v>0</v>
      </c>
    </row>
    <row r="4003" spans="1:88" x14ac:dyDescent="0.2">
      <c r="A4003" t="s">
        <v>167</v>
      </c>
      <c r="B4003">
        <v>2011</v>
      </c>
      <c r="C4003" t="s">
        <v>231</v>
      </c>
      <c r="D4003" t="s">
        <v>2723</v>
      </c>
      <c r="E4003">
        <v>28114.263225831281</v>
      </c>
      <c r="F4003">
        <v>8504.4107666321361</v>
      </c>
      <c r="G4003">
        <v>11147.897926177346</v>
      </c>
      <c r="H4003">
        <v>8461.9545330218079</v>
      </c>
      <c r="I4003">
        <v>11309.14158587513</v>
      </c>
      <c r="J4003">
        <v>46741.561934266094</v>
      </c>
      <c r="K4003">
        <v>58050.703520141164</v>
      </c>
      <c r="L4003">
        <v>86164.966745972488</v>
      </c>
      <c r="M4003">
        <v>24286.515013394732</v>
      </c>
      <c r="N4003">
        <v>8304.9785662891718</v>
      </c>
      <c r="O4003">
        <v>11008.241854731092</v>
      </c>
      <c r="P4003">
        <v>4973.2945923744928</v>
      </c>
      <c r="Q4003">
        <v>8972.861799526112</v>
      </c>
      <c r="R4003">
        <v>35756.646843060335</v>
      </c>
      <c r="S4003">
        <v>44729.508642586472</v>
      </c>
      <c r="T4003">
        <v>69016.023655981247</v>
      </c>
      <c r="U4003">
        <v>71160.507807152448</v>
      </c>
      <c r="V4003">
        <v>1472.6863454479949</v>
      </c>
      <c r="W4003">
        <v>225.60886520205679</v>
      </c>
      <c r="X4003">
        <v>69462.212596502621</v>
      </c>
      <c r="Y4003">
        <v>5212.5786882255052</v>
      </c>
      <c r="Z4003">
        <v>545.68805941865537</v>
      </c>
      <c r="AA4003">
        <v>449.71761683294454</v>
      </c>
      <c r="AB4003">
        <v>4217.1730119738804</v>
      </c>
      <c r="AC4003">
        <v>276378.41379366419</v>
      </c>
      <c r="AD4003">
        <v>0</v>
      </c>
      <c r="AE4003">
        <v>0</v>
      </c>
      <c r="AF4003">
        <v>276378.41379366419</v>
      </c>
      <c r="AG4003">
        <v>185034.30771623249</v>
      </c>
      <c r="AH4003">
        <v>0</v>
      </c>
      <c r="AI4003">
        <v>0</v>
      </c>
      <c r="AJ4003">
        <v>185034.30771623249</v>
      </c>
      <c r="AK4003">
        <v>33750.429748611859</v>
      </c>
      <c r="AL4003">
        <v>0</v>
      </c>
      <c r="AM4003">
        <v>0</v>
      </c>
      <c r="AN4003">
        <v>33750.429748611859</v>
      </c>
      <c r="AO4003">
        <v>495163.15125850996</v>
      </c>
      <c r="AP4003">
        <v>0</v>
      </c>
      <c r="AQ4003">
        <v>0</v>
      </c>
      <c r="AR4003">
        <v>495163.15125850996</v>
      </c>
      <c r="AS4003">
        <v>65533.848406748803</v>
      </c>
      <c r="AT4003">
        <v>9310.5201987082073</v>
      </c>
      <c r="AU4003">
        <v>34747.770351235195</v>
      </c>
      <c r="AV4003">
        <v>21475.557856805477</v>
      </c>
      <c r="AW4003">
        <v>16579.27685301271</v>
      </c>
      <c r="AX4003">
        <v>254.93312766272206</v>
      </c>
      <c r="AY4003">
        <v>248.79542208020149</v>
      </c>
      <c r="AZ4003">
        <v>16075.548303269759</v>
      </c>
      <c r="BA4003">
        <v>41297.776172188329</v>
      </c>
      <c r="BB4003">
        <v>2401.6849380225763</v>
      </c>
      <c r="BC4003">
        <v>6197.5938143240155</v>
      </c>
      <c r="BD4003">
        <v>32698.497419841697</v>
      </c>
      <c r="BE4003">
        <v>153790.24556137738</v>
      </c>
      <c r="BF4003">
        <v>15719.934536807212</v>
      </c>
      <c r="BG4003">
        <v>123347.78243136437</v>
      </c>
      <c r="BH4003">
        <v>14722.528593206018</v>
      </c>
      <c r="BI4003">
        <v>38010.359514536853</v>
      </c>
      <c r="BJ4003">
        <v>5152.9093213495862</v>
      </c>
      <c r="BK4003">
        <v>21933.266059577985</v>
      </c>
      <c r="BL4003">
        <v>10924.184133609382</v>
      </c>
      <c r="BM4003">
        <v>13474.881941548283</v>
      </c>
      <c r="BN4003">
        <v>1548.1845478132093</v>
      </c>
      <c r="BO4003">
        <v>7430.4287962927838</v>
      </c>
      <c r="BP4003">
        <v>4496.268597442292</v>
      </c>
      <c r="BQ4003">
        <v>18885.425581259118</v>
      </c>
      <c r="BR4003">
        <v>1906.1077151477173</v>
      </c>
      <c r="BS4003">
        <v>10141.614361035012</v>
      </c>
      <c r="BT4003">
        <v>6837.7035050763652</v>
      </c>
      <c r="BU4003">
        <v>23064.851510009939</v>
      </c>
      <c r="BV4003">
        <v>2134.3391978774698</v>
      </c>
      <c r="BW4003">
        <v>12602.790347147429</v>
      </c>
      <c r="BX4003">
        <v>8327.7219649850376</v>
      </c>
      <c r="BY4003">
        <v>23536.220765557191</v>
      </c>
      <c r="BZ4003">
        <v>9007.537489832881</v>
      </c>
      <c r="CA4003">
        <v>286.61833468057472</v>
      </c>
      <c r="CB4003">
        <v>14242.064941043705</v>
      </c>
      <c r="CC4003">
        <v>231086.8883321014</v>
      </c>
      <c r="CD4003">
        <v>95626.68181860022</v>
      </c>
      <c r="CE4003">
        <v>3909.3972473514095</v>
      </c>
      <c r="CF4003">
        <v>131550.80926614947</v>
      </c>
      <c r="CG4003">
        <v>270459.47049282602</v>
      </c>
      <c r="CH4003">
        <v>109333.4707910538</v>
      </c>
      <c r="CI4003">
        <v>148656.31513834884</v>
      </c>
      <c r="CJ4003">
        <v>12469.684563423134</v>
      </c>
    </row>
    <row r="4004" spans="1:88" x14ac:dyDescent="0.2">
      <c r="A4004" t="s">
        <v>167</v>
      </c>
      <c r="B4004">
        <v>2011</v>
      </c>
      <c r="C4004" t="s">
        <v>4433</v>
      </c>
      <c r="D4004" t="s">
        <v>4662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0</v>
      </c>
      <c r="BI4004">
        <v>0</v>
      </c>
      <c r="BJ4004">
        <v>0</v>
      </c>
      <c r="BK4004">
        <v>0</v>
      </c>
      <c r="BL4004">
        <v>0</v>
      </c>
      <c r="BM4004">
        <v>0</v>
      </c>
      <c r="BN4004">
        <v>0</v>
      </c>
      <c r="BO4004">
        <v>0</v>
      </c>
      <c r="BP4004">
        <v>0</v>
      </c>
      <c r="BQ4004">
        <v>0</v>
      </c>
      <c r="BR4004">
        <v>0</v>
      </c>
      <c r="BS4004">
        <v>0</v>
      </c>
      <c r="BT4004">
        <v>0</v>
      </c>
      <c r="BU4004">
        <v>0</v>
      </c>
      <c r="BV4004">
        <v>0</v>
      </c>
      <c r="BW4004">
        <v>0</v>
      </c>
      <c r="BX4004">
        <v>0</v>
      </c>
      <c r="BY4004">
        <v>0</v>
      </c>
      <c r="BZ4004">
        <v>0</v>
      </c>
      <c r="CA4004">
        <v>0</v>
      </c>
      <c r="CB4004">
        <v>0</v>
      </c>
      <c r="CC4004">
        <v>0</v>
      </c>
      <c r="CD4004">
        <v>0</v>
      </c>
      <c r="CE4004">
        <v>0</v>
      </c>
      <c r="CF4004">
        <v>0</v>
      </c>
      <c r="CG4004">
        <v>0</v>
      </c>
      <c r="CH4004">
        <v>0</v>
      </c>
      <c r="CI4004">
        <v>0</v>
      </c>
      <c r="CJ4004">
        <v>0</v>
      </c>
    </row>
    <row r="4005" spans="1:88" x14ac:dyDescent="0.2">
      <c r="A4005" t="s">
        <v>167</v>
      </c>
      <c r="B4005">
        <v>2011</v>
      </c>
      <c r="C4005" t="s">
        <v>3254</v>
      </c>
      <c r="D4005" t="s">
        <v>4663</v>
      </c>
      <c r="E4005">
        <v>28114.263225831281</v>
      </c>
      <c r="F4005">
        <v>8504.4107666321361</v>
      </c>
      <c r="G4005">
        <v>11147.897926177346</v>
      </c>
      <c r="H4005">
        <v>8461.9545330218079</v>
      </c>
      <c r="I4005">
        <v>11309.14158587513</v>
      </c>
      <c r="J4005">
        <v>46741.561934266094</v>
      </c>
      <c r="K4005">
        <v>58050.703520141164</v>
      </c>
      <c r="L4005">
        <v>86164.966745972488</v>
      </c>
      <c r="M4005">
        <v>24286.515013394732</v>
      </c>
      <c r="N4005">
        <v>8304.9785662891718</v>
      </c>
      <c r="O4005">
        <v>11008.241854731092</v>
      </c>
      <c r="P4005">
        <v>4973.2945923744928</v>
      </c>
      <c r="Q4005">
        <v>8972.861799526112</v>
      </c>
      <c r="R4005">
        <v>35756.646843060335</v>
      </c>
      <c r="S4005">
        <v>44729.508642586472</v>
      </c>
      <c r="T4005">
        <v>69016.023655981247</v>
      </c>
      <c r="U4005">
        <v>71160.507807152448</v>
      </c>
      <c r="V4005">
        <v>1472.6863454479949</v>
      </c>
      <c r="W4005">
        <v>225.60886520205679</v>
      </c>
      <c r="X4005">
        <v>69462.212596502621</v>
      </c>
      <c r="Y4005">
        <v>5212.5786882255052</v>
      </c>
      <c r="Z4005">
        <v>545.68805941865537</v>
      </c>
      <c r="AA4005">
        <v>449.71761683294454</v>
      </c>
      <c r="AB4005">
        <v>4217.1730119738804</v>
      </c>
      <c r="AC4005">
        <v>276378.41379366419</v>
      </c>
      <c r="AD4005">
        <v>0</v>
      </c>
      <c r="AE4005">
        <v>0</v>
      </c>
      <c r="AF4005">
        <v>276378.41379366419</v>
      </c>
      <c r="AG4005">
        <v>185034.30771623249</v>
      </c>
      <c r="AH4005">
        <v>0</v>
      </c>
      <c r="AI4005">
        <v>0</v>
      </c>
      <c r="AJ4005">
        <v>185034.30771623249</v>
      </c>
      <c r="AK4005">
        <v>33750.429748611859</v>
      </c>
      <c r="AL4005">
        <v>0</v>
      </c>
      <c r="AM4005">
        <v>0</v>
      </c>
      <c r="AN4005">
        <v>33750.429748611859</v>
      </c>
      <c r="AO4005">
        <v>495163.15125850996</v>
      </c>
      <c r="AP4005">
        <v>0</v>
      </c>
      <c r="AQ4005">
        <v>0</v>
      </c>
      <c r="AR4005">
        <v>495163.15125850996</v>
      </c>
      <c r="AS4005">
        <v>65533.848406748803</v>
      </c>
      <c r="AT4005">
        <v>9310.5201987082073</v>
      </c>
      <c r="AU4005">
        <v>34747.770351235195</v>
      </c>
      <c r="AV4005">
        <v>21475.557856805477</v>
      </c>
      <c r="AW4005">
        <v>16579.27685301271</v>
      </c>
      <c r="AX4005">
        <v>254.93312766272206</v>
      </c>
      <c r="AY4005">
        <v>248.79542208020149</v>
      </c>
      <c r="AZ4005">
        <v>16075.548303269759</v>
      </c>
      <c r="BA4005">
        <v>41297.776172188329</v>
      </c>
      <c r="BB4005">
        <v>2401.6849380225763</v>
      </c>
      <c r="BC4005">
        <v>6197.5938143240155</v>
      </c>
      <c r="BD4005">
        <v>32698.497419841697</v>
      </c>
      <c r="BE4005">
        <v>153790.24556137738</v>
      </c>
      <c r="BF4005">
        <v>15719.934536807212</v>
      </c>
      <c r="BG4005">
        <v>123347.78243136437</v>
      </c>
      <c r="BH4005">
        <v>14722.528593206018</v>
      </c>
      <c r="BI4005">
        <v>38010.359514536853</v>
      </c>
      <c r="BJ4005">
        <v>5152.9093213495862</v>
      </c>
      <c r="BK4005">
        <v>21933.266059577985</v>
      </c>
      <c r="BL4005">
        <v>10924.184133609382</v>
      </c>
      <c r="BM4005">
        <v>13474.881941548283</v>
      </c>
      <c r="BN4005">
        <v>1548.1845478132093</v>
      </c>
      <c r="BO4005">
        <v>7430.4287962927838</v>
      </c>
      <c r="BP4005">
        <v>4496.268597442292</v>
      </c>
      <c r="BQ4005">
        <v>18885.425581259118</v>
      </c>
      <c r="BR4005">
        <v>1906.1077151477173</v>
      </c>
      <c r="BS4005">
        <v>10141.614361035012</v>
      </c>
      <c r="BT4005">
        <v>6837.7035050763652</v>
      </c>
      <c r="BU4005">
        <v>23064.851510009939</v>
      </c>
      <c r="BV4005">
        <v>2134.3391978774698</v>
      </c>
      <c r="BW4005">
        <v>12602.790347147429</v>
      </c>
      <c r="BX4005">
        <v>8327.7219649850376</v>
      </c>
      <c r="BY4005">
        <v>23536.220765557191</v>
      </c>
      <c r="BZ4005">
        <v>9007.537489832881</v>
      </c>
      <c r="CA4005">
        <v>286.61833468057472</v>
      </c>
      <c r="CB4005">
        <v>14242.064941043705</v>
      </c>
      <c r="CC4005">
        <v>231086.8883321014</v>
      </c>
      <c r="CD4005">
        <v>95626.68181860022</v>
      </c>
      <c r="CE4005">
        <v>3909.3972473514095</v>
      </c>
      <c r="CF4005">
        <v>131550.80926614947</v>
      </c>
      <c r="CG4005">
        <v>270459.47049282602</v>
      </c>
      <c r="CH4005">
        <v>109333.4707910538</v>
      </c>
      <c r="CI4005">
        <v>148656.31513834884</v>
      </c>
      <c r="CJ4005">
        <v>12469.684563423134</v>
      </c>
    </row>
    <row r="4006" spans="1:88" x14ac:dyDescent="0.2">
      <c r="A4006" t="s">
        <v>167</v>
      </c>
      <c r="B4006">
        <v>2012</v>
      </c>
      <c r="C4006" t="s">
        <v>2</v>
      </c>
      <c r="D4006" t="s">
        <v>2724</v>
      </c>
      <c r="E4006">
        <v>924.68552454048802</v>
      </c>
      <c r="F4006">
        <v>39.612001200453903</v>
      </c>
      <c r="G4006">
        <v>129.534135310191</v>
      </c>
      <c r="H4006">
        <v>755.53938802984305</v>
      </c>
      <c r="I4006">
        <v>114.201933021058</v>
      </c>
      <c r="J4006">
        <v>323.21973712645303</v>
      </c>
      <c r="K4006">
        <v>437.42167014751101</v>
      </c>
      <c r="L4006">
        <v>1362.107194687999</v>
      </c>
      <c r="M4006">
        <v>186.38274991570799</v>
      </c>
      <c r="N4006">
        <v>36.049332293626499</v>
      </c>
      <c r="O4006">
        <v>128.11110288532001</v>
      </c>
      <c r="P4006">
        <v>22.222314736760001</v>
      </c>
      <c r="Q4006">
        <v>30.4342499066709</v>
      </c>
      <c r="R4006">
        <v>86.1364601653557</v>
      </c>
      <c r="S4006">
        <v>116.570710072027</v>
      </c>
      <c r="T4006">
        <v>302.95345998773496</v>
      </c>
      <c r="U4006">
        <v>14722.448076361399</v>
      </c>
      <c r="V4006">
        <v>98.149489812892398</v>
      </c>
      <c r="W4006">
        <v>9.0444919798546302</v>
      </c>
      <c r="X4006">
        <v>14615.2540945687</v>
      </c>
      <c r="Y4006">
        <v>1235.98815257823</v>
      </c>
      <c r="Z4006">
        <v>3.7212471862587799</v>
      </c>
      <c r="AA4006">
        <v>4.01651048783084</v>
      </c>
      <c r="AB4006">
        <v>1228.25039490415</v>
      </c>
      <c r="AC4006">
        <v>1870.4245071646001</v>
      </c>
      <c r="AD4006">
        <v>0</v>
      </c>
      <c r="AE4006">
        <v>0</v>
      </c>
      <c r="AF4006">
        <v>1870.4245071646001</v>
      </c>
      <c r="AG4006">
        <v>14.695652122238</v>
      </c>
      <c r="AH4006">
        <v>0</v>
      </c>
      <c r="AI4006">
        <v>0</v>
      </c>
      <c r="AJ4006">
        <v>14.695652122238</v>
      </c>
      <c r="AK4006">
        <v>32.953685752336</v>
      </c>
      <c r="AL4006">
        <v>0</v>
      </c>
      <c r="AM4006">
        <v>0</v>
      </c>
      <c r="AN4006">
        <v>32.953685752336</v>
      </c>
      <c r="AO4006">
        <v>1918.07384503917</v>
      </c>
      <c r="AP4006">
        <v>0</v>
      </c>
      <c r="AQ4006">
        <v>0</v>
      </c>
      <c r="AR4006">
        <v>1918.07384503917</v>
      </c>
      <c r="AS4006">
        <v>2770.45752869335</v>
      </c>
      <c r="AT4006">
        <v>1520.5294424149999</v>
      </c>
      <c r="AU4006">
        <v>1245.4488131692101</v>
      </c>
      <c r="AV4006">
        <v>4.4792731091447502</v>
      </c>
      <c r="AW4006">
        <v>5188.4794463136896</v>
      </c>
      <c r="AX4006">
        <v>2.0127338129230599</v>
      </c>
      <c r="AY4006">
        <v>6.3392200702630603</v>
      </c>
      <c r="AZ4006">
        <v>5180.1274924304998</v>
      </c>
      <c r="BA4006">
        <v>4628.1401879608202</v>
      </c>
      <c r="BB4006">
        <v>117.594660924314</v>
      </c>
      <c r="BC4006">
        <v>288.05504741139998</v>
      </c>
      <c r="BD4006">
        <v>4222.4904796251103</v>
      </c>
      <c r="BE4006">
        <v>2001.3314575587899</v>
      </c>
      <c r="BF4006">
        <v>81.299596441458704</v>
      </c>
      <c r="BG4006">
        <v>638.91768823021698</v>
      </c>
      <c r="BH4006">
        <v>1281.11417288711</v>
      </c>
      <c r="BI4006">
        <v>37.2298124414352</v>
      </c>
      <c r="BJ4006">
        <v>24.681315324571401</v>
      </c>
      <c r="BK4006">
        <v>7.6087109024372204</v>
      </c>
      <c r="BL4006">
        <v>4.9397862144265199</v>
      </c>
      <c r="BM4006">
        <v>204.48114521976601</v>
      </c>
      <c r="BN4006">
        <v>61.522036408132699</v>
      </c>
      <c r="BO4006">
        <v>46.156594007822797</v>
      </c>
      <c r="BP4006">
        <v>96.802514803811405</v>
      </c>
      <c r="BQ4006">
        <v>653.95234572051902</v>
      </c>
      <c r="BR4006">
        <v>62.741917716663302</v>
      </c>
      <c r="BS4006">
        <v>86.421772680477105</v>
      </c>
      <c r="BT4006">
        <v>504.78865532337801</v>
      </c>
      <c r="BU4006">
        <v>818.01158289633497</v>
      </c>
      <c r="BV4006">
        <v>63.545995217385602</v>
      </c>
      <c r="BW4006">
        <v>133.45271615795801</v>
      </c>
      <c r="BX4006">
        <v>621.01287152099201</v>
      </c>
      <c r="BY4006">
        <v>66.498907395301202</v>
      </c>
      <c r="BZ4006">
        <v>55.440656832460398</v>
      </c>
      <c r="CA4006">
        <v>8.7045911521199599</v>
      </c>
      <c r="CB4006">
        <v>2.3536594107207001</v>
      </c>
      <c r="CC4006">
        <v>716.15997490973905</v>
      </c>
      <c r="CD4006">
        <v>578.34774762848895</v>
      </c>
      <c r="CE4006">
        <v>116.023940588667</v>
      </c>
      <c r="CF4006">
        <v>21.788286692582101</v>
      </c>
      <c r="CG4006">
        <v>2276.0484308031901</v>
      </c>
      <c r="CH4006">
        <v>495.53834446519102</v>
      </c>
      <c r="CI4006">
        <v>1778.1372760059601</v>
      </c>
      <c r="CJ4006">
        <v>2.3728103320306801</v>
      </c>
    </row>
    <row r="4007" spans="1:88" x14ac:dyDescent="0.2">
      <c r="A4007" t="s">
        <v>167</v>
      </c>
      <c r="B4007">
        <v>2012</v>
      </c>
      <c r="C4007" t="s">
        <v>3</v>
      </c>
      <c r="D4007" t="s">
        <v>2725</v>
      </c>
      <c r="E4007">
        <v>15.4521920064258</v>
      </c>
      <c r="F4007">
        <v>0.55249134600181105</v>
      </c>
      <c r="G4007">
        <v>14.068239387550999</v>
      </c>
      <c r="H4007">
        <v>0.83146127287293004</v>
      </c>
      <c r="I4007">
        <v>0</v>
      </c>
      <c r="J4007">
        <v>887.01404841427598</v>
      </c>
      <c r="K4007">
        <v>887.01404841427598</v>
      </c>
      <c r="L4007">
        <v>902.46624042070175</v>
      </c>
      <c r="M4007">
        <v>14.641333249996899</v>
      </c>
      <c r="N4007">
        <v>0.523560373556192</v>
      </c>
      <c r="O4007">
        <v>13.928542915816401</v>
      </c>
      <c r="P4007">
        <v>0.18922996062435499</v>
      </c>
      <c r="Q4007">
        <v>0</v>
      </c>
      <c r="R4007">
        <v>658.48126405845198</v>
      </c>
      <c r="S4007">
        <v>658.48126405845198</v>
      </c>
      <c r="T4007">
        <v>673.12259730844892</v>
      </c>
      <c r="U4007">
        <v>11.4153131127192</v>
      </c>
      <c r="V4007">
        <v>0.22761247424960801</v>
      </c>
      <c r="W4007">
        <v>0.84947385258567798</v>
      </c>
      <c r="X4007">
        <v>10.338226785884</v>
      </c>
      <c r="Y4007">
        <v>1.2270594909741599</v>
      </c>
      <c r="Z4007">
        <v>7.7988793924091804E-2</v>
      </c>
      <c r="AA4007">
        <v>0.39751552154386799</v>
      </c>
      <c r="AB4007">
        <v>0.75155517550620998</v>
      </c>
      <c r="AC4007">
        <v>158.18031554622601</v>
      </c>
      <c r="AD4007">
        <v>0</v>
      </c>
      <c r="AE4007">
        <v>0</v>
      </c>
      <c r="AF4007">
        <v>158.18031554622601</v>
      </c>
      <c r="AG4007">
        <v>0.62294210350445101</v>
      </c>
      <c r="AH4007">
        <v>0</v>
      </c>
      <c r="AI4007">
        <v>0</v>
      </c>
      <c r="AJ4007">
        <v>0.62294210350445101</v>
      </c>
      <c r="AK4007">
        <v>1.0222880464189299</v>
      </c>
      <c r="AL4007">
        <v>0</v>
      </c>
      <c r="AM4007">
        <v>0</v>
      </c>
      <c r="AN4007">
        <v>1.0222880464189299</v>
      </c>
      <c r="AO4007">
        <v>159.82554569614899</v>
      </c>
      <c r="AP4007">
        <v>0</v>
      </c>
      <c r="AQ4007">
        <v>0</v>
      </c>
      <c r="AR4007">
        <v>159.82554569614899</v>
      </c>
      <c r="AS4007">
        <v>151.60488794963399</v>
      </c>
      <c r="AT4007">
        <v>1.5288559023196699</v>
      </c>
      <c r="AU4007">
        <v>149.34281555009599</v>
      </c>
      <c r="AV4007">
        <v>0.73321649721860604</v>
      </c>
      <c r="AW4007">
        <v>4.07931350392745</v>
      </c>
      <c r="AX4007">
        <v>2.6557404492679501E-2</v>
      </c>
      <c r="AY4007">
        <v>0.87339550502338703</v>
      </c>
      <c r="AZ4007">
        <v>3.1793605944113801</v>
      </c>
      <c r="BA4007">
        <v>35.085189850021202</v>
      </c>
      <c r="BB4007">
        <v>0.36190860575301598</v>
      </c>
      <c r="BC4007">
        <v>30.904945615201601</v>
      </c>
      <c r="BD4007">
        <v>3.8183356290664898</v>
      </c>
      <c r="BE4007">
        <v>53.737196442698597</v>
      </c>
      <c r="BF4007">
        <v>1.2472915385246399</v>
      </c>
      <c r="BG4007">
        <v>51.248958144163602</v>
      </c>
      <c r="BH4007">
        <v>1.24094676001042</v>
      </c>
      <c r="BI4007">
        <v>1.02534835224444</v>
      </c>
      <c r="BJ4007">
        <v>0.35168680781524803</v>
      </c>
      <c r="BK4007">
        <v>0.37984613616122498</v>
      </c>
      <c r="BL4007">
        <v>0.29381540826796998</v>
      </c>
      <c r="BM4007">
        <v>5.0983635706338504</v>
      </c>
      <c r="BN4007">
        <v>0.18875018180627701</v>
      </c>
      <c r="BO4007">
        <v>4.3282076861394803</v>
      </c>
      <c r="BP4007">
        <v>0.58140570268809899</v>
      </c>
      <c r="BQ4007">
        <v>10.051657882620001</v>
      </c>
      <c r="BR4007">
        <v>0.23564408022046601</v>
      </c>
      <c r="BS4007">
        <v>8.9554138638463794</v>
      </c>
      <c r="BT4007">
        <v>0.86059993855318395</v>
      </c>
      <c r="BU4007">
        <v>15.621953646815999</v>
      </c>
      <c r="BV4007">
        <v>0.24999322247608999</v>
      </c>
      <c r="BW4007">
        <v>14.3843516681158</v>
      </c>
      <c r="BX4007">
        <v>0.98760875622410504</v>
      </c>
      <c r="BY4007">
        <v>4.1081818063835103</v>
      </c>
      <c r="BZ4007">
        <v>1.37940681646022</v>
      </c>
      <c r="CA4007">
        <v>0.88425483383000902</v>
      </c>
      <c r="CB4007">
        <v>1.8445201560933</v>
      </c>
      <c r="CC4007">
        <v>43.381395339531899</v>
      </c>
      <c r="CD4007">
        <v>14.579827217052401</v>
      </c>
      <c r="CE4007">
        <v>11.7348096590985</v>
      </c>
      <c r="CF4007">
        <v>17.066758463380999</v>
      </c>
      <c r="CG4007">
        <v>200.45232996095601</v>
      </c>
      <c r="CH4007">
        <v>6.9817048743808501</v>
      </c>
      <c r="CI4007">
        <v>193.38779069928</v>
      </c>
      <c r="CJ4007">
        <v>8.2834387294995995E-2</v>
      </c>
    </row>
    <row r="4008" spans="1:88" x14ac:dyDescent="0.2">
      <c r="A4008" t="s">
        <v>167</v>
      </c>
      <c r="B4008">
        <v>2012</v>
      </c>
      <c r="C4008" t="s">
        <v>4</v>
      </c>
      <c r="D4008" t="s">
        <v>2726</v>
      </c>
      <c r="E4008">
        <v>111.40578977998599</v>
      </c>
      <c r="F4008">
        <v>3.6078507491071501</v>
      </c>
      <c r="G4008">
        <v>106.090411049615</v>
      </c>
      <c r="H4008">
        <v>1.70752798126379</v>
      </c>
      <c r="I4008">
        <v>3689.9928243863301</v>
      </c>
      <c r="J4008">
        <v>123.84100827341101</v>
      </c>
      <c r="K4008">
        <v>3813.83383265974</v>
      </c>
      <c r="L4008">
        <v>3925.2396224397262</v>
      </c>
      <c r="M4008">
        <v>109.254806719219</v>
      </c>
      <c r="N4008">
        <v>3.5340101255062901</v>
      </c>
      <c r="O4008">
        <v>104.63518818380901</v>
      </c>
      <c r="P4008">
        <v>1.0856084099041901</v>
      </c>
      <c r="Q4008">
        <v>2978.38299684106</v>
      </c>
      <c r="R4008">
        <v>99.958447321512494</v>
      </c>
      <c r="S4008">
        <v>3078.34144416257</v>
      </c>
      <c r="T4008">
        <v>3187.5962508817893</v>
      </c>
      <c r="U4008">
        <v>12.1362203590697</v>
      </c>
      <c r="V4008">
        <v>0.48888123276654399</v>
      </c>
      <c r="W4008">
        <v>0.80782445040725204</v>
      </c>
      <c r="X4008">
        <v>10.8395146758959</v>
      </c>
      <c r="Y4008">
        <v>5.4677983651317499</v>
      </c>
      <c r="Z4008">
        <v>0.20677380128088799</v>
      </c>
      <c r="AA4008">
        <v>4.8155276998207297</v>
      </c>
      <c r="AB4008">
        <v>0.445496864030134</v>
      </c>
      <c r="AC4008">
        <v>209.64750841397</v>
      </c>
      <c r="AD4008">
        <v>0</v>
      </c>
      <c r="AE4008">
        <v>0</v>
      </c>
      <c r="AF4008">
        <v>209.64750841397</v>
      </c>
      <c r="AG4008">
        <v>5.0867104811206598</v>
      </c>
      <c r="AH4008">
        <v>0</v>
      </c>
      <c r="AI4008">
        <v>0</v>
      </c>
      <c r="AJ4008">
        <v>5.0867104811206598</v>
      </c>
      <c r="AK4008">
        <v>3.44329417904166</v>
      </c>
      <c r="AL4008">
        <v>0</v>
      </c>
      <c r="AM4008">
        <v>0</v>
      </c>
      <c r="AN4008">
        <v>3.44329417904166</v>
      </c>
      <c r="AO4008">
        <v>218.177513074133</v>
      </c>
      <c r="AP4008">
        <v>0</v>
      </c>
      <c r="AQ4008">
        <v>0</v>
      </c>
      <c r="AR4008">
        <v>218.177513074133</v>
      </c>
      <c r="AS4008">
        <v>196.710503923864</v>
      </c>
      <c r="AT4008">
        <v>2.6208022784828802</v>
      </c>
      <c r="AU4008">
        <v>192.45815311881</v>
      </c>
      <c r="AV4008">
        <v>1.63154852657066</v>
      </c>
      <c r="AW4008">
        <v>2.76028126584949</v>
      </c>
      <c r="AX4008">
        <v>0.118937971106668</v>
      </c>
      <c r="AY4008">
        <v>0.99385640413634702</v>
      </c>
      <c r="AZ4008">
        <v>1.6474868906064799</v>
      </c>
      <c r="BA4008">
        <v>44.120974287275601</v>
      </c>
      <c r="BB4008">
        <v>0.86706391646935599</v>
      </c>
      <c r="BC4008">
        <v>33.751178323070903</v>
      </c>
      <c r="BD4008">
        <v>9.5027320477354191</v>
      </c>
      <c r="BE4008">
        <v>1998.4587844642199</v>
      </c>
      <c r="BF4008">
        <v>5.0529265107103001</v>
      </c>
      <c r="BG4008">
        <v>1992.09503499414</v>
      </c>
      <c r="BH4008">
        <v>1.3108229593773599</v>
      </c>
      <c r="BI4008">
        <v>43.084998085450103</v>
      </c>
      <c r="BJ4008">
        <v>1.3954352574773401</v>
      </c>
      <c r="BK4008">
        <v>40.474294368836702</v>
      </c>
      <c r="BL4008">
        <v>1.2152684591360601</v>
      </c>
      <c r="BM4008">
        <v>33.357933399035097</v>
      </c>
      <c r="BN4008">
        <v>0.55460269616046498</v>
      </c>
      <c r="BO4008">
        <v>32.357310452355399</v>
      </c>
      <c r="BP4008">
        <v>0.44602025051925098</v>
      </c>
      <c r="BQ4008">
        <v>38.4624597059302</v>
      </c>
      <c r="BR4008">
        <v>0.683522621585684</v>
      </c>
      <c r="BS4008">
        <v>37.120027150623699</v>
      </c>
      <c r="BT4008">
        <v>0.65890993372078999</v>
      </c>
      <c r="BU4008">
        <v>45.168449645075498</v>
      </c>
      <c r="BV4008">
        <v>0.72783528005772602</v>
      </c>
      <c r="BW4008">
        <v>42.645772260135601</v>
      </c>
      <c r="BX4008">
        <v>1.7948421048821901</v>
      </c>
      <c r="BY4008">
        <v>6.2678805067860299</v>
      </c>
      <c r="BZ4008">
        <v>3.2426707276457201</v>
      </c>
      <c r="CA4008">
        <v>0.51947293815829598</v>
      </c>
      <c r="CB4008">
        <v>2.50573684098203</v>
      </c>
      <c r="CC4008">
        <v>64.247980802273901</v>
      </c>
      <c r="CD4008">
        <v>34.119538976187798</v>
      </c>
      <c r="CE4008">
        <v>6.9891167645413104</v>
      </c>
      <c r="CF4008">
        <v>23.139325061544799</v>
      </c>
      <c r="CG4008">
        <v>1462.66496810596</v>
      </c>
      <c r="CH4008">
        <v>53.258042476734403</v>
      </c>
      <c r="CI4008">
        <v>1408.78570693092</v>
      </c>
      <c r="CJ4008">
        <v>0.62121869830475995</v>
      </c>
    </row>
    <row r="4009" spans="1:88" x14ac:dyDescent="0.2">
      <c r="A4009" t="s">
        <v>167</v>
      </c>
      <c r="B4009">
        <v>2012</v>
      </c>
      <c r="C4009" t="s">
        <v>5</v>
      </c>
      <c r="D4009" t="s">
        <v>2727</v>
      </c>
      <c r="E4009">
        <v>731.39653848759895</v>
      </c>
      <c r="F4009">
        <v>402.20064215085603</v>
      </c>
      <c r="G4009">
        <v>153.35949241652699</v>
      </c>
      <c r="H4009">
        <v>175.83640392021701</v>
      </c>
      <c r="I4009">
        <v>50.129735575396197</v>
      </c>
      <c r="J4009">
        <v>21238.492978680501</v>
      </c>
      <c r="K4009">
        <v>21288.6227142559</v>
      </c>
      <c r="L4009">
        <v>22020.019252743499</v>
      </c>
      <c r="M4009">
        <v>684.26169091421298</v>
      </c>
      <c r="N4009">
        <v>397.89444076410399</v>
      </c>
      <c r="O4009">
        <v>151.515022378476</v>
      </c>
      <c r="P4009">
        <v>134.852227771635</v>
      </c>
      <c r="Q4009">
        <v>36.123812609698</v>
      </c>
      <c r="R4009">
        <v>15304.5957986419</v>
      </c>
      <c r="S4009">
        <v>15340.719611251599</v>
      </c>
      <c r="T4009">
        <v>16024.981302165812</v>
      </c>
      <c r="U4009">
        <v>1256.57267836406</v>
      </c>
      <c r="V4009">
        <v>17.7111896449501</v>
      </c>
      <c r="W4009">
        <v>5.0763589945810397</v>
      </c>
      <c r="X4009">
        <v>1233.78512972453</v>
      </c>
      <c r="Y4009">
        <v>41.789578417203799</v>
      </c>
      <c r="Z4009">
        <v>12.964502166535899</v>
      </c>
      <c r="AA4009">
        <v>5.7636277288140798</v>
      </c>
      <c r="AB4009">
        <v>23.061448521853901</v>
      </c>
      <c r="AC4009">
        <v>2990.9732679292101</v>
      </c>
      <c r="AD4009">
        <v>0</v>
      </c>
      <c r="AE4009">
        <v>0</v>
      </c>
      <c r="AF4009">
        <v>2990.9732679292101</v>
      </c>
      <c r="AG4009">
        <v>96.051384410639002</v>
      </c>
      <c r="AH4009">
        <v>0</v>
      </c>
      <c r="AI4009">
        <v>0</v>
      </c>
      <c r="AJ4009">
        <v>96.051384410639002</v>
      </c>
      <c r="AK4009">
        <v>179.48901438697999</v>
      </c>
      <c r="AL4009">
        <v>0</v>
      </c>
      <c r="AM4009">
        <v>0</v>
      </c>
      <c r="AN4009">
        <v>179.48901438697999</v>
      </c>
      <c r="AO4009">
        <v>3266.5136667268298</v>
      </c>
      <c r="AP4009">
        <v>0</v>
      </c>
      <c r="AQ4009">
        <v>0</v>
      </c>
      <c r="AR4009">
        <v>3266.5136667268298</v>
      </c>
      <c r="AS4009">
        <v>707.13092239273396</v>
      </c>
      <c r="AT4009">
        <v>194.85116150628599</v>
      </c>
      <c r="AU4009">
        <v>483.32307892360001</v>
      </c>
      <c r="AV4009">
        <v>28.956681962846101</v>
      </c>
      <c r="AW4009">
        <v>100.108215301375</v>
      </c>
      <c r="AX4009">
        <v>7.7366371389858504</v>
      </c>
      <c r="AY4009">
        <v>2.1326167464072601</v>
      </c>
      <c r="AZ4009">
        <v>90.238961415981805</v>
      </c>
      <c r="BA4009">
        <v>472.99946131986502</v>
      </c>
      <c r="BB4009">
        <v>38.371853545408698</v>
      </c>
      <c r="BC4009">
        <v>80.537912904398596</v>
      </c>
      <c r="BD4009">
        <v>354.08969487005697</v>
      </c>
      <c r="BE4009">
        <v>3319.9948035412799</v>
      </c>
      <c r="BF4009">
        <v>2010.60201900722</v>
      </c>
      <c r="BG4009">
        <v>1155.0314472059699</v>
      </c>
      <c r="BH4009">
        <v>154.361337328095</v>
      </c>
      <c r="BI4009">
        <v>1186.28484156832</v>
      </c>
      <c r="BJ4009">
        <v>366.59569479912199</v>
      </c>
      <c r="BK4009">
        <v>102.010062430559</v>
      </c>
      <c r="BL4009">
        <v>717.67908433863897</v>
      </c>
      <c r="BM4009">
        <v>1027.59974781704</v>
      </c>
      <c r="BN4009">
        <v>36.918305891592702</v>
      </c>
      <c r="BO4009">
        <v>70.685857500544401</v>
      </c>
      <c r="BP4009">
        <v>919.99558442490797</v>
      </c>
      <c r="BQ4009">
        <v>1202.8693681059799</v>
      </c>
      <c r="BR4009">
        <v>63.963216620935398</v>
      </c>
      <c r="BS4009">
        <v>101.36419806812999</v>
      </c>
      <c r="BT4009">
        <v>1037.54195341691</v>
      </c>
      <c r="BU4009">
        <v>1415.0312658509299</v>
      </c>
      <c r="BV4009">
        <v>82.3630420998022</v>
      </c>
      <c r="BW4009">
        <v>133.87895970658101</v>
      </c>
      <c r="BX4009">
        <v>1198.78926404454</v>
      </c>
      <c r="BY4009">
        <v>79.741255163071202</v>
      </c>
      <c r="BZ4009">
        <v>58.483363941924203</v>
      </c>
      <c r="CA4009">
        <v>10.0501757864587</v>
      </c>
      <c r="CB4009">
        <v>11.207715434688501</v>
      </c>
      <c r="CC4009">
        <v>842.75449940633098</v>
      </c>
      <c r="CD4009">
        <v>614.79997391755796</v>
      </c>
      <c r="CE4009">
        <v>133.815425315543</v>
      </c>
      <c r="CF4009">
        <v>94.139100173230901</v>
      </c>
      <c r="CG4009">
        <v>6845.5880181847697</v>
      </c>
      <c r="CH4009">
        <v>4739.9756667255097</v>
      </c>
      <c r="CI4009">
        <v>2084.6761598512498</v>
      </c>
      <c r="CJ4009">
        <v>20.936191608021101</v>
      </c>
    </row>
    <row r="4010" spans="1:88" x14ac:dyDescent="0.2">
      <c r="A4010" t="s">
        <v>167</v>
      </c>
      <c r="B4010">
        <v>2012</v>
      </c>
      <c r="C4010" t="s">
        <v>6</v>
      </c>
      <c r="D4010" t="s">
        <v>2728</v>
      </c>
      <c r="E4010">
        <v>1152.2977093372299</v>
      </c>
      <c r="F4010">
        <v>196.06835687447199</v>
      </c>
      <c r="G4010">
        <v>221.91164128607599</v>
      </c>
      <c r="H4010">
        <v>734.31771117667904</v>
      </c>
      <c r="I4010">
        <v>1003.6103599550401</v>
      </c>
      <c r="J4010">
        <v>1855.8005080904099</v>
      </c>
      <c r="K4010">
        <v>2859.4108680454501</v>
      </c>
      <c r="L4010">
        <v>4011.7085773826802</v>
      </c>
      <c r="M4010">
        <v>447.928738914669</v>
      </c>
      <c r="N4010">
        <v>190.900356511784</v>
      </c>
      <c r="O4010">
        <v>219.404886852137</v>
      </c>
      <c r="P4010">
        <v>37.6234955507473</v>
      </c>
      <c r="Q4010">
        <v>578.91053607785602</v>
      </c>
      <c r="R4010">
        <v>533.10140687127102</v>
      </c>
      <c r="S4010">
        <v>1112.0119429491299</v>
      </c>
      <c r="T4010">
        <v>1559.940681863799</v>
      </c>
      <c r="U4010">
        <v>13561.894041184099</v>
      </c>
      <c r="V4010">
        <v>103.0788106271</v>
      </c>
      <c r="W4010">
        <v>9.7917707378261003</v>
      </c>
      <c r="X4010">
        <v>13449.0234598192</v>
      </c>
      <c r="Y4010">
        <v>1130.70028484607</v>
      </c>
      <c r="Z4010">
        <v>8.6947318691641602</v>
      </c>
      <c r="AA4010">
        <v>7.5904703540045402</v>
      </c>
      <c r="AB4010">
        <v>1114.4150826229099</v>
      </c>
      <c r="AC4010">
        <v>28170.200792793901</v>
      </c>
      <c r="AD4010">
        <v>0</v>
      </c>
      <c r="AE4010">
        <v>0</v>
      </c>
      <c r="AF4010">
        <v>28170.200792793901</v>
      </c>
      <c r="AG4010">
        <v>139.94647949301299</v>
      </c>
      <c r="AH4010">
        <v>0</v>
      </c>
      <c r="AI4010">
        <v>0</v>
      </c>
      <c r="AJ4010">
        <v>139.94647949301299</v>
      </c>
      <c r="AK4010">
        <v>149.80645973530599</v>
      </c>
      <c r="AL4010">
        <v>0</v>
      </c>
      <c r="AM4010">
        <v>0</v>
      </c>
      <c r="AN4010">
        <v>149.80645973530599</v>
      </c>
      <c r="AO4010">
        <v>28459.953732022201</v>
      </c>
      <c r="AP4010">
        <v>0</v>
      </c>
      <c r="AQ4010">
        <v>0</v>
      </c>
      <c r="AR4010">
        <v>28459.953732022201</v>
      </c>
      <c r="AS4010">
        <v>2893.12945237545</v>
      </c>
      <c r="AT4010">
        <v>1452.62698356602</v>
      </c>
      <c r="AU4010">
        <v>1408.0827498203701</v>
      </c>
      <c r="AV4010">
        <v>32.419718989056399</v>
      </c>
      <c r="AW4010">
        <v>4687.2152568636202</v>
      </c>
      <c r="AX4010">
        <v>5.5262610000289003</v>
      </c>
      <c r="AY4010">
        <v>7.8694311066872498</v>
      </c>
      <c r="AZ4010">
        <v>4673.81956475691</v>
      </c>
      <c r="BA4010">
        <v>4480.7075486653903</v>
      </c>
      <c r="BB4010">
        <v>129.04634183381501</v>
      </c>
      <c r="BC4010">
        <v>296.58978837594799</v>
      </c>
      <c r="BD4010">
        <v>4055.07141845563</v>
      </c>
      <c r="BE4010">
        <v>2912.06775439589</v>
      </c>
      <c r="BF4010">
        <v>268.70569138642099</v>
      </c>
      <c r="BG4010">
        <v>1468.32980302445</v>
      </c>
      <c r="BH4010">
        <v>1175.0322599850099</v>
      </c>
      <c r="BI4010">
        <v>224.429363606197</v>
      </c>
      <c r="BJ4010">
        <v>85.790075483315306</v>
      </c>
      <c r="BK4010">
        <v>117.408936437614</v>
      </c>
      <c r="BL4010">
        <v>21.230351685267902</v>
      </c>
      <c r="BM4010">
        <v>252.704594005974</v>
      </c>
      <c r="BN4010">
        <v>67.924635145220194</v>
      </c>
      <c r="BO4010">
        <v>89.086944533092094</v>
      </c>
      <c r="BP4010">
        <v>95.693014327662496</v>
      </c>
      <c r="BQ4010">
        <v>694.42633770944997</v>
      </c>
      <c r="BR4010">
        <v>72.158962824516095</v>
      </c>
      <c r="BS4010">
        <v>156.976123557233</v>
      </c>
      <c r="BT4010">
        <v>465.29125132770099</v>
      </c>
      <c r="BU4010">
        <v>879.35662899003796</v>
      </c>
      <c r="BV4010">
        <v>73.902546944778393</v>
      </c>
      <c r="BW4010">
        <v>232.98231884371901</v>
      </c>
      <c r="BX4010">
        <v>572.47176320154006</v>
      </c>
      <c r="BY4010">
        <v>185.518570893006</v>
      </c>
      <c r="BZ4010">
        <v>144.017971828046</v>
      </c>
      <c r="CA4010">
        <v>13.7100502592245</v>
      </c>
      <c r="CB4010">
        <v>27.790548805736702</v>
      </c>
      <c r="CC4010">
        <v>1950.01935597134</v>
      </c>
      <c r="CD4010">
        <v>1510.23435608416</v>
      </c>
      <c r="CE4010">
        <v>183.24883404079901</v>
      </c>
      <c r="CF4010">
        <v>256.53616584638002</v>
      </c>
      <c r="CG4010">
        <v>5790.4675535227198</v>
      </c>
      <c r="CH4010">
        <v>2754.2252715346599</v>
      </c>
      <c r="CI4010">
        <v>3024.5082452715001</v>
      </c>
      <c r="CJ4010">
        <v>11.734036716547999</v>
      </c>
    </row>
    <row r="4011" spans="1:88" x14ac:dyDescent="0.2">
      <c r="A4011" t="s">
        <v>167</v>
      </c>
      <c r="B4011">
        <v>2012</v>
      </c>
      <c r="C4011" t="s">
        <v>7</v>
      </c>
      <c r="D4011" t="s">
        <v>2729</v>
      </c>
      <c r="E4011">
        <v>141.773154135884</v>
      </c>
      <c r="F4011">
        <v>41.329841669102599</v>
      </c>
      <c r="G4011">
        <v>36.526301016509102</v>
      </c>
      <c r="H4011">
        <v>63.917011450272199</v>
      </c>
      <c r="I4011">
        <v>838.45104724874898</v>
      </c>
      <c r="J4011">
        <v>312.44542188807202</v>
      </c>
      <c r="K4011">
        <v>1150.8964691368201</v>
      </c>
      <c r="L4011">
        <v>1292.669623272704</v>
      </c>
      <c r="M4011">
        <v>83.7518330582663</v>
      </c>
      <c r="N4011">
        <v>40.5924529126153</v>
      </c>
      <c r="O4011">
        <v>36.142574401963799</v>
      </c>
      <c r="P4011">
        <v>7.0168057436871401</v>
      </c>
      <c r="Q4011">
        <v>602.85818601195899</v>
      </c>
      <c r="R4011">
        <v>224.65268650478799</v>
      </c>
      <c r="S4011">
        <v>827.51087251674699</v>
      </c>
      <c r="T4011">
        <v>911.26270557501334</v>
      </c>
      <c r="U4011">
        <v>1146.43059298546</v>
      </c>
      <c r="V4011">
        <v>10.367877758257</v>
      </c>
      <c r="W4011">
        <v>1.4952747349004301</v>
      </c>
      <c r="X4011">
        <v>1134.56744049231</v>
      </c>
      <c r="Y4011">
        <v>91.534436635078407</v>
      </c>
      <c r="Z4011">
        <v>1.60467051184862</v>
      </c>
      <c r="AA4011">
        <v>1.1622306918549099</v>
      </c>
      <c r="AB4011">
        <v>88.767535431375606</v>
      </c>
      <c r="AC4011">
        <v>1969.17888868504</v>
      </c>
      <c r="AD4011">
        <v>0</v>
      </c>
      <c r="AE4011">
        <v>0</v>
      </c>
      <c r="AF4011">
        <v>1969.17888868504</v>
      </c>
      <c r="AG4011">
        <v>59.068375320001998</v>
      </c>
      <c r="AH4011">
        <v>0</v>
      </c>
      <c r="AI4011">
        <v>0</v>
      </c>
      <c r="AJ4011">
        <v>59.068375320001998</v>
      </c>
      <c r="AK4011">
        <v>55.187330022444002</v>
      </c>
      <c r="AL4011">
        <v>0</v>
      </c>
      <c r="AM4011">
        <v>0</v>
      </c>
      <c r="AN4011">
        <v>55.187330022444002</v>
      </c>
      <c r="AO4011">
        <v>2083.4345940274802</v>
      </c>
      <c r="AP4011">
        <v>0</v>
      </c>
      <c r="AQ4011">
        <v>0</v>
      </c>
      <c r="AR4011">
        <v>2083.4345940274802</v>
      </c>
      <c r="AS4011">
        <v>363.89154603478198</v>
      </c>
      <c r="AT4011">
        <v>126.276962926713</v>
      </c>
      <c r="AU4011">
        <v>222.36339948580701</v>
      </c>
      <c r="AV4011">
        <v>15.251183622261101</v>
      </c>
      <c r="AW4011">
        <v>374.69871361730901</v>
      </c>
      <c r="AX4011">
        <v>1.0109431028837399</v>
      </c>
      <c r="AY4011">
        <v>2.3535937006443</v>
      </c>
      <c r="AZ4011">
        <v>371.33417681378199</v>
      </c>
      <c r="BA4011">
        <v>405.74452260918002</v>
      </c>
      <c r="BB4011">
        <v>13.9883700335418</v>
      </c>
      <c r="BC4011">
        <v>36.251149938501896</v>
      </c>
      <c r="BD4011">
        <v>355.50500263713599</v>
      </c>
      <c r="BE4011">
        <v>377.198145602495</v>
      </c>
      <c r="BF4011">
        <v>53.505078395309098</v>
      </c>
      <c r="BG4011">
        <v>225.37251607754999</v>
      </c>
      <c r="BH4011">
        <v>98.320551129635305</v>
      </c>
      <c r="BI4011">
        <v>47.296483280012801</v>
      </c>
      <c r="BJ4011">
        <v>19.867740198980702</v>
      </c>
      <c r="BK4011">
        <v>19.231054081615198</v>
      </c>
      <c r="BL4011">
        <v>8.1976889994169397</v>
      </c>
      <c r="BM4011">
        <v>31.7654776556843</v>
      </c>
      <c r="BN4011">
        <v>7.7431589071951601</v>
      </c>
      <c r="BO4011">
        <v>14.184947039274499</v>
      </c>
      <c r="BP4011">
        <v>9.8373717092146205</v>
      </c>
      <c r="BQ4011">
        <v>76.680837552156902</v>
      </c>
      <c r="BR4011">
        <v>8.6094446246325695</v>
      </c>
      <c r="BS4011">
        <v>28.3923054212073</v>
      </c>
      <c r="BT4011">
        <v>39.679087506317202</v>
      </c>
      <c r="BU4011">
        <v>102.41436103886799</v>
      </c>
      <c r="BV4011">
        <v>8.9285576719544792</v>
      </c>
      <c r="BW4011">
        <v>44.505936960725798</v>
      </c>
      <c r="BX4011">
        <v>48.979866406188002</v>
      </c>
      <c r="BY4011">
        <v>54.952130965771701</v>
      </c>
      <c r="BZ4011">
        <v>25.533199297628901</v>
      </c>
      <c r="CA4011">
        <v>17.734505020020901</v>
      </c>
      <c r="CB4011">
        <v>11.684426648122001</v>
      </c>
      <c r="CC4011">
        <v>624.71858836036699</v>
      </c>
      <c r="CD4011">
        <v>268.60918723008501</v>
      </c>
      <c r="CE4011">
        <v>248.463445511289</v>
      </c>
      <c r="CF4011">
        <v>107.645955618993</v>
      </c>
      <c r="CG4011">
        <v>1059.9635103518499</v>
      </c>
      <c r="CH4011">
        <v>556.65656140030603</v>
      </c>
      <c r="CI4011">
        <v>498.60687264480202</v>
      </c>
      <c r="CJ4011">
        <v>4.7000763067420896</v>
      </c>
    </row>
    <row r="4012" spans="1:88" x14ac:dyDescent="0.2">
      <c r="A4012" t="s">
        <v>167</v>
      </c>
      <c r="B4012">
        <v>2012</v>
      </c>
      <c r="C4012" t="s">
        <v>8</v>
      </c>
      <c r="D4012" t="s">
        <v>2730</v>
      </c>
      <c r="E4012">
        <v>627.35120275521797</v>
      </c>
      <c r="F4012">
        <v>121.06631094940199</v>
      </c>
      <c r="G4012">
        <v>457.996040838167</v>
      </c>
      <c r="H4012">
        <v>48.288850967647498</v>
      </c>
      <c r="I4012">
        <v>13.645252055865001</v>
      </c>
      <c r="J4012">
        <v>227.35324457263599</v>
      </c>
      <c r="K4012">
        <v>240.99849662850099</v>
      </c>
      <c r="L4012">
        <v>868.34969938371898</v>
      </c>
      <c r="M4012">
        <v>578.05896140445896</v>
      </c>
      <c r="N4012">
        <v>104.809091092153</v>
      </c>
      <c r="O4012">
        <v>452.98534154754998</v>
      </c>
      <c r="P4012">
        <v>20.264528764755799</v>
      </c>
      <c r="Q4012">
        <v>11.2214876230034</v>
      </c>
      <c r="R4012">
        <v>170.69964962065299</v>
      </c>
      <c r="S4012">
        <v>181.921137243657</v>
      </c>
      <c r="T4012">
        <v>759.98009864811593</v>
      </c>
      <c r="U4012">
        <v>728.98413065147804</v>
      </c>
      <c r="V4012">
        <v>103.83808605235301</v>
      </c>
      <c r="W4012">
        <v>19.070935758624</v>
      </c>
      <c r="X4012">
        <v>606.07510884050203</v>
      </c>
      <c r="Y4012">
        <v>84.129655087109001</v>
      </c>
      <c r="Z4012">
        <v>45.843180221276398</v>
      </c>
      <c r="AA4012">
        <v>15.214516431718801</v>
      </c>
      <c r="AB4012">
        <v>23.071958434113998</v>
      </c>
      <c r="AC4012">
        <v>5706.3834452773599</v>
      </c>
      <c r="AD4012">
        <v>0</v>
      </c>
      <c r="AE4012">
        <v>0</v>
      </c>
      <c r="AF4012">
        <v>5706.3834452773599</v>
      </c>
      <c r="AG4012">
        <v>80.772632206095096</v>
      </c>
      <c r="AH4012">
        <v>0</v>
      </c>
      <c r="AI4012">
        <v>0</v>
      </c>
      <c r="AJ4012">
        <v>80.772632206095096</v>
      </c>
      <c r="AK4012">
        <v>209.88636089751699</v>
      </c>
      <c r="AL4012">
        <v>0</v>
      </c>
      <c r="AM4012">
        <v>0</v>
      </c>
      <c r="AN4012">
        <v>209.88636089751699</v>
      </c>
      <c r="AO4012">
        <v>5997.0424383809705</v>
      </c>
      <c r="AP4012">
        <v>0</v>
      </c>
      <c r="AQ4012">
        <v>0</v>
      </c>
      <c r="AR4012">
        <v>5997.0424383809705</v>
      </c>
      <c r="AS4012">
        <v>3540.7927166538502</v>
      </c>
      <c r="AT4012">
        <v>329.07186216578299</v>
      </c>
      <c r="AU4012">
        <v>3177.0873103722602</v>
      </c>
      <c r="AV4012">
        <v>34.633544115802003</v>
      </c>
      <c r="AW4012">
        <v>121.194767956371</v>
      </c>
      <c r="AX4012">
        <v>11.188068322421101</v>
      </c>
      <c r="AY4012">
        <v>18.3337471134999</v>
      </c>
      <c r="AZ4012">
        <v>91.672952520449599</v>
      </c>
      <c r="BA4012">
        <v>1275.5754118714999</v>
      </c>
      <c r="BB4012">
        <v>185.892072382555</v>
      </c>
      <c r="BC4012">
        <v>629.81031297419804</v>
      </c>
      <c r="BD4012">
        <v>459.873026514743</v>
      </c>
      <c r="BE4012">
        <v>3444.3898701758499</v>
      </c>
      <c r="BF4012">
        <v>646.20125957052699</v>
      </c>
      <c r="BG4012">
        <v>2757.2487835850802</v>
      </c>
      <c r="BH4012">
        <v>40.939827020250704</v>
      </c>
      <c r="BI4012">
        <v>419.643428219138</v>
      </c>
      <c r="BJ4012">
        <v>150.35350068679799</v>
      </c>
      <c r="BK4012">
        <v>249.64824469881199</v>
      </c>
      <c r="BL4012">
        <v>19.641682833529199</v>
      </c>
      <c r="BM4012">
        <v>301.82306048666698</v>
      </c>
      <c r="BN4012">
        <v>99.483083097830303</v>
      </c>
      <c r="BO4012">
        <v>181.17101973761001</v>
      </c>
      <c r="BP4012">
        <v>21.168957651227402</v>
      </c>
      <c r="BQ4012">
        <v>475.50674857405801</v>
      </c>
      <c r="BR4012">
        <v>133.645067277669</v>
      </c>
      <c r="BS4012">
        <v>311.82979794366901</v>
      </c>
      <c r="BT4012">
        <v>30.031883352720801</v>
      </c>
      <c r="BU4012">
        <v>716.58016578358001</v>
      </c>
      <c r="BV4012">
        <v>142.85051255568899</v>
      </c>
      <c r="BW4012">
        <v>457.16135689150798</v>
      </c>
      <c r="BX4012">
        <v>116.568296336383</v>
      </c>
      <c r="BY4012">
        <v>940.62764982729198</v>
      </c>
      <c r="BZ4012">
        <v>870.45363582787297</v>
      </c>
      <c r="CA4012">
        <v>27.2292879165763</v>
      </c>
      <c r="CB4012">
        <v>42.944726082846501</v>
      </c>
      <c r="CC4012">
        <v>9844.1280530728109</v>
      </c>
      <c r="CD4012">
        <v>9082.9701168872707</v>
      </c>
      <c r="CE4012">
        <v>361.84975083241699</v>
      </c>
      <c r="CF4012">
        <v>399.308185353152</v>
      </c>
      <c r="CG4012">
        <v>7484.2481067797398</v>
      </c>
      <c r="CH4012">
        <v>1226.25906905185</v>
      </c>
      <c r="CI4012">
        <v>6242.9131915610296</v>
      </c>
      <c r="CJ4012">
        <v>15.0758461668508</v>
      </c>
    </row>
    <row r="4013" spans="1:88" x14ac:dyDescent="0.2">
      <c r="A4013" t="s">
        <v>167</v>
      </c>
      <c r="B4013">
        <v>2012</v>
      </c>
      <c r="C4013" t="s">
        <v>3777</v>
      </c>
      <c r="D4013" t="s">
        <v>3906</v>
      </c>
      <c r="E4013">
        <v>2196.70500045672</v>
      </c>
      <c r="F4013">
        <v>1216.6470898375301</v>
      </c>
      <c r="G4013">
        <v>727.98273433520706</v>
      </c>
      <c r="H4013">
        <v>252.075176283986</v>
      </c>
      <c r="I4013">
        <v>331.94162901263201</v>
      </c>
      <c r="J4013">
        <v>1578.06122279996</v>
      </c>
      <c r="K4013">
        <v>1910.0028518125901</v>
      </c>
      <c r="L4013">
        <v>4106.70785226931</v>
      </c>
      <c r="M4013">
        <v>1914.3860466517201</v>
      </c>
      <c r="N4013">
        <v>1124.5045928983</v>
      </c>
      <c r="O4013">
        <v>719.66587390926202</v>
      </c>
      <c r="P4013">
        <v>70.215579844156693</v>
      </c>
      <c r="Q4013">
        <v>307.73993389951698</v>
      </c>
      <c r="R4013">
        <v>1444.6399896274499</v>
      </c>
      <c r="S4013">
        <v>1752.3799235269601</v>
      </c>
      <c r="T4013">
        <v>3666.7659701786802</v>
      </c>
      <c r="U4013">
        <v>3537.2717024722201</v>
      </c>
      <c r="V4013">
        <v>571.58901390848996</v>
      </c>
      <c r="W4013">
        <v>23.058956701414299</v>
      </c>
      <c r="X4013">
        <v>2942.6237318623198</v>
      </c>
      <c r="Y4013">
        <v>604.42910502350605</v>
      </c>
      <c r="Z4013">
        <v>261.25091138091898</v>
      </c>
      <c r="AA4013">
        <v>25.974451370506699</v>
      </c>
      <c r="AB4013">
        <v>317.20374227208202</v>
      </c>
      <c r="AC4013">
        <v>12326.602188426101</v>
      </c>
      <c r="AD4013">
        <v>0</v>
      </c>
      <c r="AE4013">
        <v>0</v>
      </c>
      <c r="AF4013">
        <v>12326.602188426101</v>
      </c>
      <c r="AG4013">
        <v>255.942997871703</v>
      </c>
      <c r="AH4013">
        <v>0</v>
      </c>
      <c r="AI4013">
        <v>0</v>
      </c>
      <c r="AJ4013">
        <v>255.942997871703</v>
      </c>
      <c r="AK4013">
        <v>1486.0751116558999</v>
      </c>
      <c r="AL4013">
        <v>0</v>
      </c>
      <c r="AM4013">
        <v>0</v>
      </c>
      <c r="AN4013">
        <v>1486.0751116558999</v>
      </c>
      <c r="AO4013">
        <v>14068.620297953699</v>
      </c>
      <c r="AP4013">
        <v>0</v>
      </c>
      <c r="AQ4013">
        <v>0</v>
      </c>
      <c r="AR4013">
        <v>14068.620297953699</v>
      </c>
      <c r="AS4013">
        <v>18060.682276618802</v>
      </c>
      <c r="AT4013">
        <v>1984.4128401139899</v>
      </c>
      <c r="AU4013">
        <v>3745.6977349232902</v>
      </c>
      <c r="AV4013">
        <v>12330.571701581501</v>
      </c>
      <c r="AW4013">
        <v>2256.4762462579301</v>
      </c>
      <c r="AX4013">
        <v>75.372567426909498</v>
      </c>
      <c r="AY4013">
        <v>21.352881802786399</v>
      </c>
      <c r="AZ4013">
        <v>2159.75079702823</v>
      </c>
      <c r="BA4013">
        <v>7888.0344013489803</v>
      </c>
      <c r="BB4013">
        <v>951.41605784858905</v>
      </c>
      <c r="BC4013">
        <v>704.14012572264699</v>
      </c>
      <c r="BD4013">
        <v>6232.4782177777497</v>
      </c>
      <c r="BE4013">
        <v>17824.5011314654</v>
      </c>
      <c r="BF4013">
        <v>3621.96924546528</v>
      </c>
      <c r="BG4013">
        <v>5221.5380718757597</v>
      </c>
      <c r="BH4013">
        <v>8980.9938141244493</v>
      </c>
      <c r="BI4013">
        <v>5724.8072501034203</v>
      </c>
      <c r="BJ4013">
        <v>1107.0285109286999</v>
      </c>
      <c r="BK4013">
        <v>581.91931454087705</v>
      </c>
      <c r="BL4013">
        <v>4035.8594246338398</v>
      </c>
      <c r="BM4013">
        <v>2775.77646632815</v>
      </c>
      <c r="BN4013">
        <v>471.10882051051499</v>
      </c>
      <c r="BO4013">
        <v>314.70700031347502</v>
      </c>
      <c r="BP4013">
        <v>1989.9606455041701</v>
      </c>
      <c r="BQ4013">
        <v>3659.78406030202</v>
      </c>
      <c r="BR4013">
        <v>623.13187083114406</v>
      </c>
      <c r="BS4013">
        <v>507.01601151762497</v>
      </c>
      <c r="BT4013">
        <v>2529.6361779532499</v>
      </c>
      <c r="BU4013">
        <v>4052.7811293930099</v>
      </c>
      <c r="BV4013">
        <v>660.52885505280699</v>
      </c>
      <c r="BW4013">
        <v>713.86044740415196</v>
      </c>
      <c r="BX4013">
        <v>2678.3918269360402</v>
      </c>
      <c r="BY4013">
        <v>18293.428697404401</v>
      </c>
      <c r="BZ4013">
        <v>4723.81597997668</v>
      </c>
      <c r="CA4013">
        <v>42.378876629057103</v>
      </c>
      <c r="CB4013">
        <v>13527.233840798701</v>
      </c>
      <c r="CC4013">
        <v>176295.73567321501</v>
      </c>
      <c r="CD4013">
        <v>50489.707620218804</v>
      </c>
      <c r="CE4013">
        <v>564.88196552755699</v>
      </c>
      <c r="CF4013">
        <v>125241.14608746899</v>
      </c>
      <c r="CG4013">
        <v>24362.868102726101</v>
      </c>
      <c r="CH4013">
        <v>14433.285035022</v>
      </c>
      <c r="CI4013">
        <v>9883.3113588488904</v>
      </c>
      <c r="CJ4013">
        <v>46.271708855099</v>
      </c>
    </row>
    <row r="4014" spans="1:88" x14ac:dyDescent="0.2">
      <c r="A4014" t="s">
        <v>167</v>
      </c>
      <c r="B4014">
        <v>2012</v>
      </c>
      <c r="C4014" t="s">
        <v>9</v>
      </c>
      <c r="D4014" t="s">
        <v>2731</v>
      </c>
      <c r="E4014">
        <v>2304.4381194499401</v>
      </c>
      <c r="F4014">
        <v>1623.2081110924501</v>
      </c>
      <c r="G4014">
        <v>43.472853273960602</v>
      </c>
      <c r="H4014">
        <v>637.757155083528</v>
      </c>
      <c r="I4014">
        <v>2226.0203385145401</v>
      </c>
      <c r="J4014">
        <v>4698.2471479074602</v>
      </c>
      <c r="K4014">
        <v>6924.2674864219998</v>
      </c>
      <c r="L4014">
        <v>9228.705605871939</v>
      </c>
      <c r="M4014">
        <v>2280.20307645299</v>
      </c>
      <c r="N4014">
        <v>1620.6146484424901</v>
      </c>
      <c r="O4014">
        <v>42.900717040791299</v>
      </c>
      <c r="P4014">
        <v>616.68771096971102</v>
      </c>
      <c r="Q4014">
        <v>1579.3743947329201</v>
      </c>
      <c r="R4014">
        <v>3333.4337144842402</v>
      </c>
      <c r="S4014">
        <v>4912.8081092171597</v>
      </c>
      <c r="T4014">
        <v>7193.0111856701496</v>
      </c>
      <c r="U4014">
        <v>725.79459640431799</v>
      </c>
      <c r="V4014">
        <v>35.5271720239095</v>
      </c>
      <c r="W4014">
        <v>0.66480634980131204</v>
      </c>
      <c r="X4014">
        <v>689.60261803060598</v>
      </c>
      <c r="Y4014">
        <v>16.374047896439201</v>
      </c>
      <c r="Z4014">
        <v>5.7224273468576099</v>
      </c>
      <c r="AA4014">
        <v>1.86414790075264</v>
      </c>
      <c r="AB4014">
        <v>8.7874726488289596</v>
      </c>
      <c r="AC4014">
        <v>1084.6471156816899</v>
      </c>
      <c r="AD4014">
        <v>0</v>
      </c>
      <c r="AE4014">
        <v>0</v>
      </c>
      <c r="AF4014">
        <v>1084.6471156816899</v>
      </c>
      <c r="AG4014">
        <v>28.6092770006846</v>
      </c>
      <c r="AH4014">
        <v>0</v>
      </c>
      <c r="AI4014">
        <v>0</v>
      </c>
      <c r="AJ4014">
        <v>28.6092770006846</v>
      </c>
      <c r="AK4014">
        <v>95.822193955133102</v>
      </c>
      <c r="AL4014">
        <v>0</v>
      </c>
      <c r="AM4014">
        <v>0</v>
      </c>
      <c r="AN4014">
        <v>95.822193955133102</v>
      </c>
      <c r="AO4014">
        <v>1209.0785866375099</v>
      </c>
      <c r="AP4014">
        <v>0</v>
      </c>
      <c r="AQ4014">
        <v>0</v>
      </c>
      <c r="AR4014">
        <v>1209.0785866375099</v>
      </c>
      <c r="AS4014">
        <v>483.09331549275998</v>
      </c>
      <c r="AT4014">
        <v>323.66977304203601</v>
      </c>
      <c r="AU4014">
        <v>102.846068162861</v>
      </c>
      <c r="AV4014">
        <v>56.577474287862699</v>
      </c>
      <c r="AW4014">
        <v>82.202889253209406</v>
      </c>
      <c r="AX4014">
        <v>56.986283266282697</v>
      </c>
      <c r="AY4014">
        <v>0.75079746855253005</v>
      </c>
      <c r="AZ4014">
        <v>24.465808518374299</v>
      </c>
      <c r="BA4014">
        <v>6231.6874966524902</v>
      </c>
      <c r="BB4014">
        <v>67.804473725551603</v>
      </c>
      <c r="BC4014">
        <v>17.334925878204501</v>
      </c>
      <c r="BD4014">
        <v>6146.5480970487397</v>
      </c>
      <c r="BE4014">
        <v>2076.7269525885999</v>
      </c>
      <c r="BF4014">
        <v>1363.99935575975</v>
      </c>
      <c r="BG4014">
        <v>554.78430010333398</v>
      </c>
      <c r="BH4014">
        <v>157.94329672552101</v>
      </c>
      <c r="BI4014">
        <v>723.86788794981396</v>
      </c>
      <c r="BJ4014">
        <v>200.02513591639399</v>
      </c>
      <c r="BK4014">
        <v>106.830664021853</v>
      </c>
      <c r="BL4014">
        <v>417.01208801156702</v>
      </c>
      <c r="BM4014">
        <v>227.59547612652801</v>
      </c>
      <c r="BN4014">
        <v>145.17581958444899</v>
      </c>
      <c r="BO4014">
        <v>33.851078601669997</v>
      </c>
      <c r="BP4014">
        <v>48.5685779404089</v>
      </c>
      <c r="BQ4014">
        <v>262.31462452926502</v>
      </c>
      <c r="BR4014">
        <v>150.604907772199</v>
      </c>
      <c r="BS4014">
        <v>44.045046609712202</v>
      </c>
      <c r="BT4014">
        <v>67.664670147354897</v>
      </c>
      <c r="BU4014">
        <v>303.36752706132899</v>
      </c>
      <c r="BV4014">
        <v>168.21472833140001</v>
      </c>
      <c r="BW4014">
        <v>52.453737232018803</v>
      </c>
      <c r="BX4014">
        <v>82.699061497909995</v>
      </c>
      <c r="BY4014">
        <v>48.869571204251102</v>
      </c>
      <c r="BZ4014">
        <v>41.697243168266098</v>
      </c>
      <c r="CA4014">
        <v>1.4927160205599601</v>
      </c>
      <c r="CB4014">
        <v>5.6796120154252696</v>
      </c>
      <c r="CC4014">
        <v>507.57611924202001</v>
      </c>
      <c r="CD4014">
        <v>438.13094603339198</v>
      </c>
      <c r="CE4014">
        <v>20.0670291893693</v>
      </c>
      <c r="CF4014">
        <v>49.378144019260702</v>
      </c>
      <c r="CG4014">
        <v>29939.654207743999</v>
      </c>
      <c r="CH4014">
        <v>29158.1416821329</v>
      </c>
      <c r="CI4014">
        <v>574.62818603975302</v>
      </c>
      <c r="CJ4014">
        <v>206.884339571292</v>
      </c>
    </row>
    <row r="4015" spans="1:88" x14ac:dyDescent="0.2">
      <c r="A4015" t="s">
        <v>167</v>
      </c>
      <c r="B4015">
        <v>2012</v>
      </c>
      <c r="C4015" t="s">
        <v>10</v>
      </c>
      <c r="D4015" t="s">
        <v>2732</v>
      </c>
      <c r="E4015">
        <v>1535.81996991715</v>
      </c>
      <c r="F4015">
        <v>565.844885883644</v>
      </c>
      <c r="G4015">
        <v>168.295097749673</v>
      </c>
      <c r="H4015">
        <v>801.67998628383395</v>
      </c>
      <c r="I4015">
        <v>1424.5314888717701</v>
      </c>
      <c r="J4015">
        <v>2259.30723025426</v>
      </c>
      <c r="K4015">
        <v>3683.8387191260299</v>
      </c>
      <c r="L4015">
        <v>5219.6586890431799</v>
      </c>
      <c r="M4015">
        <v>1332.14998091745</v>
      </c>
      <c r="N4015">
        <v>556.97406632787101</v>
      </c>
      <c r="O4015">
        <v>166.35112959207601</v>
      </c>
      <c r="P4015">
        <v>608.82478499751005</v>
      </c>
      <c r="Q4015">
        <v>1199.1232947322301</v>
      </c>
      <c r="R4015">
        <v>1921.2789572152501</v>
      </c>
      <c r="S4015">
        <v>3120.4022519474802</v>
      </c>
      <c r="T4015">
        <v>4452.5522328649304</v>
      </c>
      <c r="U4015">
        <v>3113.0619722010802</v>
      </c>
      <c r="V4015">
        <v>71.986853628839796</v>
      </c>
      <c r="W4015">
        <v>4.3421295455831403</v>
      </c>
      <c r="X4015">
        <v>3036.7329890266601</v>
      </c>
      <c r="Y4015">
        <v>382.74147780444298</v>
      </c>
      <c r="Z4015">
        <v>23.7286852854097</v>
      </c>
      <c r="AA4015">
        <v>6.1591104663014598</v>
      </c>
      <c r="AB4015">
        <v>352.85368205273301</v>
      </c>
      <c r="AC4015">
        <v>6717.0641432557104</v>
      </c>
      <c r="AD4015">
        <v>0</v>
      </c>
      <c r="AE4015">
        <v>0</v>
      </c>
      <c r="AF4015">
        <v>6717.0641432557104</v>
      </c>
      <c r="AG4015">
        <v>3513.2440029541199</v>
      </c>
      <c r="AH4015">
        <v>0</v>
      </c>
      <c r="AI4015">
        <v>0</v>
      </c>
      <c r="AJ4015">
        <v>3513.2440029541199</v>
      </c>
      <c r="AK4015">
        <v>1566.7629243460501</v>
      </c>
      <c r="AL4015">
        <v>0</v>
      </c>
      <c r="AM4015">
        <v>0</v>
      </c>
      <c r="AN4015">
        <v>1566.7629243460501</v>
      </c>
      <c r="AO4015">
        <v>11797.071070555899</v>
      </c>
      <c r="AP4015">
        <v>0</v>
      </c>
      <c r="AQ4015">
        <v>0</v>
      </c>
      <c r="AR4015">
        <v>11797.071070555899</v>
      </c>
      <c r="AS4015">
        <v>2258.2866940660301</v>
      </c>
      <c r="AT4015">
        <v>517.33423848246503</v>
      </c>
      <c r="AU4015">
        <v>670.742619481828</v>
      </c>
      <c r="AV4015">
        <v>1070.2098361017299</v>
      </c>
      <c r="AW4015">
        <v>872.06950678896601</v>
      </c>
      <c r="AX4015">
        <v>16.575185721088101</v>
      </c>
      <c r="AY4015">
        <v>4.9069942599569698</v>
      </c>
      <c r="AZ4015">
        <v>850.58732680792104</v>
      </c>
      <c r="BA4015">
        <v>2442.2000650002301</v>
      </c>
      <c r="BB4015">
        <v>112.749863356726</v>
      </c>
      <c r="BC4015">
        <v>109.56406602770301</v>
      </c>
      <c r="BD4015">
        <v>2219.8861356158</v>
      </c>
      <c r="BE4015">
        <v>3279.3756553893199</v>
      </c>
      <c r="BF4015">
        <v>838.18336089410298</v>
      </c>
      <c r="BG4015">
        <v>1362.6383169021201</v>
      </c>
      <c r="BH4015">
        <v>1078.5539775930999</v>
      </c>
      <c r="BI4015">
        <v>1397.00435136489</v>
      </c>
      <c r="BJ4015">
        <v>435.61627021832197</v>
      </c>
      <c r="BK4015">
        <v>175.62699207955799</v>
      </c>
      <c r="BL4015">
        <v>785.76108906701802</v>
      </c>
      <c r="BM4015">
        <v>510.304848655927</v>
      </c>
      <c r="BN4015">
        <v>108.994807766531</v>
      </c>
      <c r="BO4015">
        <v>80.301205218319396</v>
      </c>
      <c r="BP4015">
        <v>321.00883567107701</v>
      </c>
      <c r="BQ4015">
        <v>688.02644727444397</v>
      </c>
      <c r="BR4015">
        <v>121.24423791303499</v>
      </c>
      <c r="BS4015">
        <v>133.48247198377999</v>
      </c>
      <c r="BT4015">
        <v>433.29973737762998</v>
      </c>
      <c r="BU4015">
        <v>829.56892796130705</v>
      </c>
      <c r="BV4015">
        <v>125.948649470143</v>
      </c>
      <c r="BW4015">
        <v>190.32474625946401</v>
      </c>
      <c r="BX4015">
        <v>513.29553223170001</v>
      </c>
      <c r="BY4015">
        <v>684.01960312810002</v>
      </c>
      <c r="BZ4015">
        <v>369.769498663852</v>
      </c>
      <c r="CA4015">
        <v>9.4032473567497696</v>
      </c>
      <c r="CB4015">
        <v>304.8468571075</v>
      </c>
      <c r="CC4015">
        <v>6895.9769628228596</v>
      </c>
      <c r="CD4015">
        <v>3946.8564507456099</v>
      </c>
      <c r="CE4015">
        <v>126.706563294311</v>
      </c>
      <c r="CF4015">
        <v>2822.4139487829498</v>
      </c>
      <c r="CG4015">
        <v>11123.1748241078</v>
      </c>
      <c r="CH4015">
        <v>8560.5967823393003</v>
      </c>
      <c r="CI4015">
        <v>2277.3270825924301</v>
      </c>
      <c r="CJ4015">
        <v>285.25095917601402</v>
      </c>
    </row>
    <row r="4016" spans="1:88" x14ac:dyDescent="0.2">
      <c r="A4016" t="s">
        <v>167</v>
      </c>
      <c r="B4016">
        <v>2012</v>
      </c>
      <c r="C4016" t="s">
        <v>11</v>
      </c>
      <c r="D4016" t="s">
        <v>2733</v>
      </c>
      <c r="E4016">
        <v>230.31073973320201</v>
      </c>
      <c r="F4016">
        <v>83.062589603603399</v>
      </c>
      <c r="G4016">
        <v>67.8283217433316</v>
      </c>
      <c r="H4016">
        <v>79.419828386265905</v>
      </c>
      <c r="I4016">
        <v>87.171441831499806</v>
      </c>
      <c r="J4016">
        <v>941.47028848111495</v>
      </c>
      <c r="K4016">
        <v>1028.64173031261</v>
      </c>
      <c r="L4016">
        <v>1258.9524700458119</v>
      </c>
      <c r="M4016">
        <v>199.960634533839</v>
      </c>
      <c r="N4016">
        <v>81.485044682492997</v>
      </c>
      <c r="O4016">
        <v>67.065826253228707</v>
      </c>
      <c r="P4016">
        <v>51.409763598117003</v>
      </c>
      <c r="Q4016">
        <v>75.571376257399194</v>
      </c>
      <c r="R4016">
        <v>816.18708961469395</v>
      </c>
      <c r="S4016">
        <v>891.75846587209298</v>
      </c>
      <c r="T4016">
        <v>1091.7191004059321</v>
      </c>
      <c r="U4016">
        <v>611.92170644403097</v>
      </c>
      <c r="V4016">
        <v>11.411945172181801</v>
      </c>
      <c r="W4016">
        <v>1.4098088686568</v>
      </c>
      <c r="X4016">
        <v>599.09995240319302</v>
      </c>
      <c r="Y4016">
        <v>24.0972249387708</v>
      </c>
      <c r="Z4016">
        <v>4.3363969523691797</v>
      </c>
      <c r="AA4016">
        <v>2.44043714223641</v>
      </c>
      <c r="AB4016">
        <v>17.320390844165299</v>
      </c>
      <c r="AC4016">
        <v>7413.3655278044498</v>
      </c>
      <c r="AD4016">
        <v>0</v>
      </c>
      <c r="AE4016">
        <v>0</v>
      </c>
      <c r="AF4016">
        <v>7413.3655278044498</v>
      </c>
      <c r="AG4016">
        <v>245.365682806031</v>
      </c>
      <c r="AH4016">
        <v>0</v>
      </c>
      <c r="AI4016">
        <v>0</v>
      </c>
      <c r="AJ4016">
        <v>245.365682806031</v>
      </c>
      <c r="AK4016">
        <v>212.15156180249801</v>
      </c>
      <c r="AL4016">
        <v>0</v>
      </c>
      <c r="AM4016">
        <v>0</v>
      </c>
      <c r="AN4016">
        <v>212.15156180249801</v>
      </c>
      <c r="AO4016">
        <v>7870.8827724129696</v>
      </c>
      <c r="AP4016">
        <v>0</v>
      </c>
      <c r="AQ4016">
        <v>0</v>
      </c>
      <c r="AR4016">
        <v>7870.8827724129696</v>
      </c>
      <c r="AS4016">
        <v>385.32802770305199</v>
      </c>
      <c r="AT4016">
        <v>66.780825906489298</v>
      </c>
      <c r="AU4016">
        <v>226.602335030229</v>
      </c>
      <c r="AV4016">
        <v>91.944866766333405</v>
      </c>
      <c r="AW4016">
        <v>62.243471087057003</v>
      </c>
      <c r="AX4016">
        <v>2.2216700409162198</v>
      </c>
      <c r="AY4016">
        <v>2.0070695446392302</v>
      </c>
      <c r="AZ4016">
        <v>58.014731501501601</v>
      </c>
      <c r="BA4016">
        <v>613.40114864681004</v>
      </c>
      <c r="BB4016">
        <v>18.973018636760798</v>
      </c>
      <c r="BC4016">
        <v>30.1766877205818</v>
      </c>
      <c r="BD4016">
        <v>564.25144228946704</v>
      </c>
      <c r="BE4016">
        <v>716.33830737158803</v>
      </c>
      <c r="BF4016">
        <v>121.14560749465799</v>
      </c>
      <c r="BG4016">
        <v>513.01116065591805</v>
      </c>
      <c r="BH4016">
        <v>82.181539221012898</v>
      </c>
      <c r="BI4016">
        <v>149.745890155111</v>
      </c>
      <c r="BJ4016">
        <v>37.254324803516504</v>
      </c>
      <c r="BK4016">
        <v>61.679299171355702</v>
      </c>
      <c r="BL4016">
        <v>50.812266180239398</v>
      </c>
      <c r="BM4016">
        <v>58.338581918430599</v>
      </c>
      <c r="BN4016">
        <v>10.1882965365642</v>
      </c>
      <c r="BO4016">
        <v>29.403068954344398</v>
      </c>
      <c r="BP4016">
        <v>18.747216427522101</v>
      </c>
      <c r="BQ4016">
        <v>91.798805317044796</v>
      </c>
      <c r="BR4016">
        <v>12.448481167973901</v>
      </c>
      <c r="BS4016">
        <v>52.852701431146201</v>
      </c>
      <c r="BT4016">
        <v>26.497622717924799</v>
      </c>
      <c r="BU4016">
        <v>124.858346294935</v>
      </c>
      <c r="BV4016">
        <v>13.5392038577666</v>
      </c>
      <c r="BW4016">
        <v>78.474249952172698</v>
      </c>
      <c r="BX4016">
        <v>32.844892484995398</v>
      </c>
      <c r="BY4016">
        <v>112.058542599768</v>
      </c>
      <c r="BZ4016">
        <v>72.934284658915203</v>
      </c>
      <c r="CA4016">
        <v>3.9873675537304099</v>
      </c>
      <c r="CB4016">
        <v>35.136890387122797</v>
      </c>
      <c r="CC4016">
        <v>1142.08128041191</v>
      </c>
      <c r="CD4016">
        <v>767.90575306813503</v>
      </c>
      <c r="CE4016">
        <v>53.759217622803497</v>
      </c>
      <c r="CF4016">
        <v>320.41630972097499</v>
      </c>
      <c r="CG4016">
        <v>2022.8105279669901</v>
      </c>
      <c r="CH4016">
        <v>1070.9159622806501</v>
      </c>
      <c r="CI4016">
        <v>920.21553501199196</v>
      </c>
      <c r="CJ4016">
        <v>31.679030674343299</v>
      </c>
    </row>
    <row r="4017" spans="1:88" x14ac:dyDescent="0.2">
      <c r="A4017" t="s">
        <v>167</v>
      </c>
      <c r="B4017">
        <v>2012</v>
      </c>
      <c r="C4017" t="s">
        <v>12</v>
      </c>
      <c r="D4017" t="s">
        <v>2734</v>
      </c>
      <c r="E4017">
        <v>701.05536049949205</v>
      </c>
      <c r="F4017">
        <v>278.19754851252497</v>
      </c>
      <c r="G4017">
        <v>46.987163486335803</v>
      </c>
      <c r="H4017">
        <v>375.870648500632</v>
      </c>
      <c r="I4017">
        <v>16.4478735550137</v>
      </c>
      <c r="J4017">
        <v>526.912481208381</v>
      </c>
      <c r="K4017">
        <v>543.36035476339498</v>
      </c>
      <c r="L4017">
        <v>1244.415715262887</v>
      </c>
      <c r="M4017">
        <v>692.02449654460497</v>
      </c>
      <c r="N4017">
        <v>276.01210369339401</v>
      </c>
      <c r="O4017">
        <v>46.426221617932796</v>
      </c>
      <c r="P4017">
        <v>369.58617123328298</v>
      </c>
      <c r="Q4017">
        <v>15.044020894693899</v>
      </c>
      <c r="R4017">
        <v>481.93964711976901</v>
      </c>
      <c r="S4017">
        <v>496.98366801446298</v>
      </c>
      <c r="T4017">
        <v>1189.0081645590681</v>
      </c>
      <c r="U4017">
        <v>169.913740334077</v>
      </c>
      <c r="V4017">
        <v>15.723752015647699</v>
      </c>
      <c r="W4017">
        <v>0.756629703253206</v>
      </c>
      <c r="X4017">
        <v>153.43335861517701</v>
      </c>
      <c r="Y4017">
        <v>12.4406879767847</v>
      </c>
      <c r="Z4017">
        <v>6.0146007340291803</v>
      </c>
      <c r="AA4017">
        <v>1.81887961685123</v>
      </c>
      <c r="AB4017">
        <v>4.6072076259043104</v>
      </c>
      <c r="AC4017">
        <v>957.98977360285699</v>
      </c>
      <c r="AD4017">
        <v>0</v>
      </c>
      <c r="AE4017">
        <v>0</v>
      </c>
      <c r="AF4017">
        <v>957.98977360285699</v>
      </c>
      <c r="AG4017">
        <v>60.318341522531902</v>
      </c>
      <c r="AH4017">
        <v>0</v>
      </c>
      <c r="AI4017">
        <v>0</v>
      </c>
      <c r="AJ4017">
        <v>60.318341522531902</v>
      </c>
      <c r="AK4017">
        <v>57.930912761527502</v>
      </c>
      <c r="AL4017">
        <v>0</v>
      </c>
      <c r="AM4017">
        <v>0</v>
      </c>
      <c r="AN4017">
        <v>57.930912761527502</v>
      </c>
      <c r="AO4017">
        <v>1076.23902788692</v>
      </c>
      <c r="AP4017">
        <v>0</v>
      </c>
      <c r="AQ4017">
        <v>0</v>
      </c>
      <c r="AR4017">
        <v>1076.23902788692</v>
      </c>
      <c r="AS4017">
        <v>278.675836104236</v>
      </c>
      <c r="AT4017">
        <v>111.48792447084099</v>
      </c>
      <c r="AU4017">
        <v>119.02134545339</v>
      </c>
      <c r="AV4017">
        <v>48.166566180005098</v>
      </c>
      <c r="AW4017">
        <v>56.243150413946402</v>
      </c>
      <c r="AX4017">
        <v>4.5049039837677602</v>
      </c>
      <c r="AY4017">
        <v>0.80408854187356904</v>
      </c>
      <c r="AZ4017">
        <v>50.934157888305101</v>
      </c>
      <c r="BA4017">
        <v>135.77547540162701</v>
      </c>
      <c r="BB4017">
        <v>27.085171297651801</v>
      </c>
      <c r="BC4017">
        <v>17.0090467733155</v>
      </c>
      <c r="BD4017">
        <v>91.681257330659406</v>
      </c>
      <c r="BE4017">
        <v>1043.38196692152</v>
      </c>
      <c r="BF4017">
        <v>505.62615338097299</v>
      </c>
      <c r="BG4017">
        <v>420.14709032064701</v>
      </c>
      <c r="BH4017">
        <v>117.608723219898</v>
      </c>
      <c r="BI4017">
        <v>293.46477880848198</v>
      </c>
      <c r="BJ4017">
        <v>103.231873129913</v>
      </c>
      <c r="BK4017">
        <v>57.975474826868599</v>
      </c>
      <c r="BL4017">
        <v>132.257430851701</v>
      </c>
      <c r="BM4017">
        <v>98.976947751989201</v>
      </c>
      <c r="BN4017">
        <v>10.5979009581767</v>
      </c>
      <c r="BO4017">
        <v>23.459503347339801</v>
      </c>
      <c r="BP4017">
        <v>64.919543446472801</v>
      </c>
      <c r="BQ4017">
        <v>126.124392762659</v>
      </c>
      <c r="BR4017">
        <v>12.1941346808291</v>
      </c>
      <c r="BS4017">
        <v>36.099559629319501</v>
      </c>
      <c r="BT4017">
        <v>77.830698452510205</v>
      </c>
      <c r="BU4017">
        <v>149.853922826196</v>
      </c>
      <c r="BV4017">
        <v>12.8583691519498</v>
      </c>
      <c r="BW4017">
        <v>49.057045854966901</v>
      </c>
      <c r="BX4017">
        <v>87.938507819279707</v>
      </c>
      <c r="BY4017">
        <v>73.359513948245905</v>
      </c>
      <c r="BZ4017">
        <v>50.123995760203798</v>
      </c>
      <c r="CA4017">
        <v>2.54593548482798</v>
      </c>
      <c r="CB4017">
        <v>20.6895827032141</v>
      </c>
      <c r="CC4017">
        <v>752.73671196168095</v>
      </c>
      <c r="CD4017">
        <v>528.20724344871905</v>
      </c>
      <c r="CE4017">
        <v>33.991165072130997</v>
      </c>
      <c r="CF4017">
        <v>190.53830344083099</v>
      </c>
      <c r="CG4017">
        <v>4072.7069625179602</v>
      </c>
      <c r="CH4017">
        <v>3430.8132125891502</v>
      </c>
      <c r="CI4017">
        <v>633.52950135842195</v>
      </c>
      <c r="CJ4017">
        <v>8.3642485703913394</v>
      </c>
    </row>
    <row r="4018" spans="1:88" x14ac:dyDescent="0.2">
      <c r="A4018" t="s">
        <v>167</v>
      </c>
      <c r="B4018">
        <v>2012</v>
      </c>
      <c r="C4018" t="s">
        <v>13</v>
      </c>
      <c r="D4018" t="s">
        <v>2735</v>
      </c>
      <c r="E4018">
        <v>4220.3317764945295</v>
      </c>
      <c r="F4018">
        <v>1526.5962533571201</v>
      </c>
      <c r="G4018">
        <v>289.86475324752098</v>
      </c>
      <c r="H4018">
        <v>2403.8707698898702</v>
      </c>
      <c r="I4018">
        <v>253.54005906363901</v>
      </c>
      <c r="J4018">
        <v>5181.9595362789796</v>
      </c>
      <c r="K4018">
        <v>5435.4995953426196</v>
      </c>
      <c r="L4018">
        <v>9655.8313718371501</v>
      </c>
      <c r="M4018">
        <v>3816.0328811200002</v>
      </c>
      <c r="N4018">
        <v>1516.6952797070001</v>
      </c>
      <c r="O4018">
        <v>286.44478444932503</v>
      </c>
      <c r="P4018">
        <v>2012.8928169636799</v>
      </c>
      <c r="Q4018">
        <v>203.89079614443401</v>
      </c>
      <c r="R4018">
        <v>4363.4822453610504</v>
      </c>
      <c r="S4018">
        <v>4567.3730415054797</v>
      </c>
      <c r="T4018">
        <v>8383.4059226254794</v>
      </c>
      <c r="U4018">
        <v>10841.138305172701</v>
      </c>
      <c r="V4018">
        <v>72.483990230801993</v>
      </c>
      <c r="W4018">
        <v>7.7073195450338199</v>
      </c>
      <c r="X4018">
        <v>10760.9469953969</v>
      </c>
      <c r="Y4018">
        <v>129.81293879124499</v>
      </c>
      <c r="Z4018">
        <v>27.143872128722201</v>
      </c>
      <c r="AA4018">
        <v>10.829818152919399</v>
      </c>
      <c r="AB4018">
        <v>91.839248509603706</v>
      </c>
      <c r="AC4018">
        <v>25846.253085690401</v>
      </c>
      <c r="AD4018">
        <v>0</v>
      </c>
      <c r="AE4018">
        <v>0</v>
      </c>
      <c r="AF4018">
        <v>25846.253085690401</v>
      </c>
      <c r="AG4018">
        <v>51080.530971198299</v>
      </c>
      <c r="AH4018">
        <v>0</v>
      </c>
      <c r="AI4018">
        <v>0</v>
      </c>
      <c r="AJ4018">
        <v>51080.530971198299</v>
      </c>
      <c r="AK4018">
        <v>17138.495508807599</v>
      </c>
      <c r="AL4018">
        <v>0</v>
      </c>
      <c r="AM4018">
        <v>0</v>
      </c>
      <c r="AN4018">
        <v>17138.495508807599</v>
      </c>
      <c r="AO4018">
        <v>94065.279565696605</v>
      </c>
      <c r="AP4018">
        <v>0</v>
      </c>
      <c r="AQ4018">
        <v>0</v>
      </c>
      <c r="AR4018">
        <v>94065.279565696605</v>
      </c>
      <c r="AS4018">
        <v>10292.8960069471</v>
      </c>
      <c r="AT4018">
        <v>484.09561198654501</v>
      </c>
      <c r="AU4018">
        <v>919.34544263362102</v>
      </c>
      <c r="AV4018">
        <v>8889.4549523269106</v>
      </c>
      <c r="AW4018">
        <v>349.37004362834699</v>
      </c>
      <c r="AX4018">
        <v>16.7752019030059</v>
      </c>
      <c r="AY4018">
        <v>7.8387814635961801</v>
      </c>
      <c r="AZ4018">
        <v>324.75606026174501</v>
      </c>
      <c r="BA4018">
        <v>1057.7821984279201</v>
      </c>
      <c r="BB4018">
        <v>122.80057828853499</v>
      </c>
      <c r="BC4018">
        <v>142.98503035064999</v>
      </c>
      <c r="BD4018">
        <v>791.99658978873094</v>
      </c>
      <c r="BE4018">
        <v>5462.9803038801301</v>
      </c>
      <c r="BF4018">
        <v>2090.1561307205502</v>
      </c>
      <c r="BG4018">
        <v>2379.8014575529701</v>
      </c>
      <c r="BH4018">
        <v>993.02271560662496</v>
      </c>
      <c r="BI4018">
        <v>5267.1108947573402</v>
      </c>
      <c r="BJ4018">
        <v>935.315482408619</v>
      </c>
      <c r="BK4018">
        <v>295.32875013922302</v>
      </c>
      <c r="BL4018">
        <v>4036.4666622095001</v>
      </c>
      <c r="BM4018">
        <v>886.45963340635706</v>
      </c>
      <c r="BN4018">
        <v>95.017241851265894</v>
      </c>
      <c r="BO4018">
        <v>142.18523998280699</v>
      </c>
      <c r="BP4018">
        <v>649.25715157228603</v>
      </c>
      <c r="BQ4018">
        <v>1297.3966022680199</v>
      </c>
      <c r="BR4018">
        <v>124.25477660526199</v>
      </c>
      <c r="BS4018">
        <v>218.89922661025199</v>
      </c>
      <c r="BT4018">
        <v>954.24259905250301</v>
      </c>
      <c r="BU4018">
        <v>1853.21853451641</v>
      </c>
      <c r="BV4018">
        <v>226.354059693838</v>
      </c>
      <c r="BW4018">
        <v>299.294394610344</v>
      </c>
      <c r="BX4018">
        <v>1327.5700802122301</v>
      </c>
      <c r="BY4018">
        <v>459.23475378945801</v>
      </c>
      <c r="BZ4018">
        <v>376.199323544962</v>
      </c>
      <c r="CA4018">
        <v>17.608466847885602</v>
      </c>
      <c r="CB4018">
        <v>65.426963396612706</v>
      </c>
      <c r="CC4018">
        <v>4640.0167919668802</v>
      </c>
      <c r="CD4018">
        <v>3952.5781907290402</v>
      </c>
      <c r="CE4018">
        <v>237.08707487657901</v>
      </c>
      <c r="CF4018">
        <v>450.35152636127702</v>
      </c>
      <c r="CG4018">
        <v>30578.607743132401</v>
      </c>
      <c r="CH4018">
        <v>18433.5707518171</v>
      </c>
      <c r="CI4018">
        <v>3922.2807762110101</v>
      </c>
      <c r="CJ4018">
        <v>8222.7562151042202</v>
      </c>
    </row>
    <row r="4019" spans="1:88" x14ac:dyDescent="0.2">
      <c r="A4019" t="s">
        <v>167</v>
      </c>
      <c r="B4019">
        <v>2012</v>
      </c>
      <c r="C4019" t="s">
        <v>14</v>
      </c>
      <c r="D4019" t="s">
        <v>2736</v>
      </c>
      <c r="E4019">
        <v>331.56282580081597</v>
      </c>
      <c r="F4019">
        <v>114.76076398079201</v>
      </c>
      <c r="G4019">
        <v>124.620059105942</v>
      </c>
      <c r="H4019">
        <v>92.182002714081307</v>
      </c>
      <c r="I4019">
        <v>27.2475914539869</v>
      </c>
      <c r="J4019">
        <v>711.20799500463795</v>
      </c>
      <c r="K4019">
        <v>738.45558645862502</v>
      </c>
      <c r="L4019">
        <v>1070.018412259441</v>
      </c>
      <c r="M4019">
        <v>302.97225865492402</v>
      </c>
      <c r="N4019">
        <v>112.731587607563</v>
      </c>
      <c r="O4019">
        <v>123.20096168873501</v>
      </c>
      <c r="P4019">
        <v>67.039709358627405</v>
      </c>
      <c r="Q4019">
        <v>23.1345686656122</v>
      </c>
      <c r="R4019">
        <v>607.066373719235</v>
      </c>
      <c r="S4019">
        <v>630.20094238484796</v>
      </c>
      <c r="T4019">
        <v>933.17320103977204</v>
      </c>
      <c r="U4019">
        <v>588.35224082947195</v>
      </c>
      <c r="V4019">
        <v>15.0965713012242</v>
      </c>
      <c r="W4019">
        <v>2.6877954139471001</v>
      </c>
      <c r="X4019">
        <v>570.56787411430003</v>
      </c>
      <c r="Y4019">
        <v>25.7157416572268</v>
      </c>
      <c r="Z4019">
        <v>5.5428258077150296</v>
      </c>
      <c r="AA4019">
        <v>4.5365856773793496</v>
      </c>
      <c r="AB4019">
        <v>15.636330172132499</v>
      </c>
      <c r="AC4019">
        <v>4581.0347556595398</v>
      </c>
      <c r="AD4019">
        <v>0</v>
      </c>
      <c r="AE4019">
        <v>0</v>
      </c>
      <c r="AF4019">
        <v>4581.0347556595398</v>
      </c>
      <c r="AG4019">
        <v>1120.3984610279799</v>
      </c>
      <c r="AH4019">
        <v>0</v>
      </c>
      <c r="AI4019">
        <v>0</v>
      </c>
      <c r="AJ4019">
        <v>1120.3984610279799</v>
      </c>
      <c r="AK4019">
        <v>506.73510396240499</v>
      </c>
      <c r="AL4019">
        <v>0</v>
      </c>
      <c r="AM4019">
        <v>0</v>
      </c>
      <c r="AN4019">
        <v>506.73510396240499</v>
      </c>
      <c r="AO4019">
        <v>6208.1683206499301</v>
      </c>
      <c r="AP4019">
        <v>0</v>
      </c>
      <c r="AQ4019">
        <v>0</v>
      </c>
      <c r="AR4019">
        <v>6208.1683206499301</v>
      </c>
      <c r="AS4019">
        <v>717.21008014844494</v>
      </c>
      <c r="AT4019">
        <v>89.233867568155503</v>
      </c>
      <c r="AU4019">
        <v>413.80661006571898</v>
      </c>
      <c r="AV4019">
        <v>214.16960251456899</v>
      </c>
      <c r="AW4019">
        <v>58.515919375382801</v>
      </c>
      <c r="AX4019">
        <v>2.7724724477940699</v>
      </c>
      <c r="AY4019">
        <v>3.7951269217013501</v>
      </c>
      <c r="AZ4019">
        <v>51.948320005887403</v>
      </c>
      <c r="BA4019">
        <v>248.11402887426399</v>
      </c>
      <c r="BB4019">
        <v>24.932031140474301</v>
      </c>
      <c r="BC4019">
        <v>55.365359756129997</v>
      </c>
      <c r="BD4019">
        <v>167.81663797766001</v>
      </c>
      <c r="BE4019">
        <v>1234.0055081661301</v>
      </c>
      <c r="BF4019">
        <v>166.21523237360799</v>
      </c>
      <c r="BG4019">
        <v>1019.3931048159</v>
      </c>
      <c r="BH4019">
        <v>48.397170976618199</v>
      </c>
      <c r="BI4019">
        <v>294.06762119472199</v>
      </c>
      <c r="BJ4019">
        <v>54.430148299709202</v>
      </c>
      <c r="BK4019">
        <v>140.00426094101101</v>
      </c>
      <c r="BL4019">
        <v>99.633211954002306</v>
      </c>
      <c r="BM4019">
        <v>95.466685196892897</v>
      </c>
      <c r="BN4019">
        <v>12.4964312017824</v>
      </c>
      <c r="BO4019">
        <v>61.054136565637002</v>
      </c>
      <c r="BP4019">
        <v>21.916117429473601</v>
      </c>
      <c r="BQ4019">
        <v>153.507923255327</v>
      </c>
      <c r="BR4019">
        <v>15.5681850570982</v>
      </c>
      <c r="BS4019">
        <v>104.661962299243</v>
      </c>
      <c r="BT4019">
        <v>33.277775898985098</v>
      </c>
      <c r="BU4019">
        <v>215.63243386778601</v>
      </c>
      <c r="BV4019">
        <v>18.6124491356601</v>
      </c>
      <c r="BW4019">
        <v>151.455627474247</v>
      </c>
      <c r="BX4019">
        <v>45.564357257878299</v>
      </c>
      <c r="BY4019">
        <v>118.98929368797</v>
      </c>
      <c r="BZ4019">
        <v>95.037100472081406</v>
      </c>
      <c r="CA4019">
        <v>6.5955284213807701</v>
      </c>
      <c r="CB4019">
        <v>17.356664794508401</v>
      </c>
      <c r="CC4019">
        <v>1245.1524541604199</v>
      </c>
      <c r="CD4019">
        <v>998.46541459118498</v>
      </c>
      <c r="CE4019">
        <v>88.765674168929195</v>
      </c>
      <c r="CF4019">
        <v>157.92136540030799</v>
      </c>
      <c r="CG4019">
        <v>3270.3188834708599</v>
      </c>
      <c r="CH4019">
        <v>1410.6311362136501</v>
      </c>
      <c r="CI4019">
        <v>1684.97111750619</v>
      </c>
      <c r="CJ4019">
        <v>174.716629751016</v>
      </c>
    </row>
    <row r="4020" spans="1:88" x14ac:dyDescent="0.2">
      <c r="A4020" t="s">
        <v>167</v>
      </c>
      <c r="B4020">
        <v>2012</v>
      </c>
      <c r="C4020" t="s">
        <v>15</v>
      </c>
      <c r="D4020" t="s">
        <v>2737</v>
      </c>
      <c r="E4020">
        <v>139.78180764119799</v>
      </c>
      <c r="F4020">
        <v>49.785241480174498</v>
      </c>
      <c r="G4020">
        <v>62.401515863985402</v>
      </c>
      <c r="H4020">
        <v>27.595050297038</v>
      </c>
      <c r="I4020">
        <v>3101.10968135647</v>
      </c>
      <c r="J4020">
        <v>1009.93435708474</v>
      </c>
      <c r="K4020">
        <v>4111.0440384412104</v>
      </c>
      <c r="L4020">
        <v>4250.8258460824081</v>
      </c>
      <c r="M4020">
        <v>122.498989770638</v>
      </c>
      <c r="N4020">
        <v>48.080364959436103</v>
      </c>
      <c r="O4020">
        <v>61.6740500528879</v>
      </c>
      <c r="P4020">
        <v>12.7445747583143</v>
      </c>
      <c r="Q4020">
        <v>2735.9438052448199</v>
      </c>
      <c r="R4020">
        <v>890.94927490078703</v>
      </c>
      <c r="S4020">
        <v>3626.8930801456099</v>
      </c>
      <c r="T4020">
        <v>3749.3920699162481</v>
      </c>
      <c r="U4020">
        <v>349.69811206518699</v>
      </c>
      <c r="V4020">
        <v>12.7060723682338</v>
      </c>
      <c r="W4020">
        <v>1.38913299127481</v>
      </c>
      <c r="X4020">
        <v>335.60290670567798</v>
      </c>
      <c r="Y4020">
        <v>18.986757698051601</v>
      </c>
      <c r="Z4020">
        <v>4.6551164816529704</v>
      </c>
      <c r="AA4020">
        <v>2.3246224373009201</v>
      </c>
      <c r="AB4020">
        <v>12.0070187790978</v>
      </c>
      <c r="AC4020">
        <v>2395.8536783314898</v>
      </c>
      <c r="AD4020">
        <v>0</v>
      </c>
      <c r="AE4020">
        <v>0</v>
      </c>
      <c r="AF4020">
        <v>2395.8536783314898</v>
      </c>
      <c r="AG4020">
        <v>318.34725868015403</v>
      </c>
      <c r="AH4020">
        <v>0</v>
      </c>
      <c r="AI4020">
        <v>0</v>
      </c>
      <c r="AJ4020">
        <v>318.34725868015403</v>
      </c>
      <c r="AK4020">
        <v>167.590886046778</v>
      </c>
      <c r="AL4020">
        <v>0</v>
      </c>
      <c r="AM4020">
        <v>0</v>
      </c>
      <c r="AN4020">
        <v>167.590886046778</v>
      </c>
      <c r="AO4020">
        <v>2881.7918230584201</v>
      </c>
      <c r="AP4020">
        <v>0</v>
      </c>
      <c r="AQ4020">
        <v>0</v>
      </c>
      <c r="AR4020">
        <v>2881.7918230584201</v>
      </c>
      <c r="AS4020">
        <v>341.087581546026</v>
      </c>
      <c r="AT4020">
        <v>67.822876766295096</v>
      </c>
      <c r="AU4020">
        <v>213.792630172305</v>
      </c>
      <c r="AV4020">
        <v>59.472074607426102</v>
      </c>
      <c r="AW4020">
        <v>46.292530413486602</v>
      </c>
      <c r="AX4020">
        <v>1.90831507671323</v>
      </c>
      <c r="AY4020">
        <v>2.2103552243987901</v>
      </c>
      <c r="AZ4020">
        <v>42.173860112374598</v>
      </c>
      <c r="BA4020">
        <v>172.001385716599</v>
      </c>
      <c r="BB4020">
        <v>20.9664633461528</v>
      </c>
      <c r="BC4020">
        <v>29.606907154420899</v>
      </c>
      <c r="BD4020">
        <v>121.428015216025</v>
      </c>
      <c r="BE4020">
        <v>679.64121640202598</v>
      </c>
      <c r="BF4020">
        <v>89.063348209620898</v>
      </c>
      <c r="BG4020">
        <v>568.53311653096603</v>
      </c>
      <c r="BH4020">
        <v>22.0447516614413</v>
      </c>
      <c r="BI4020">
        <v>147.77293848319101</v>
      </c>
      <c r="BJ4020">
        <v>28.849949948766401</v>
      </c>
      <c r="BK4020">
        <v>91.152166597935306</v>
      </c>
      <c r="BL4020">
        <v>27.770821936490002</v>
      </c>
      <c r="BM4020">
        <v>51.228516936893399</v>
      </c>
      <c r="BN4020">
        <v>9.4732768197187092</v>
      </c>
      <c r="BO4020">
        <v>35.032991001551999</v>
      </c>
      <c r="BP4020">
        <v>6.7222491156227404</v>
      </c>
      <c r="BQ4020">
        <v>80.767386349538697</v>
      </c>
      <c r="BR4020">
        <v>11.8253740079072</v>
      </c>
      <c r="BS4020">
        <v>57.223706836884503</v>
      </c>
      <c r="BT4020">
        <v>11.7183055047472</v>
      </c>
      <c r="BU4020">
        <v>108.529818080216</v>
      </c>
      <c r="BV4020">
        <v>12.902574087360501</v>
      </c>
      <c r="BW4020">
        <v>80.369745642592505</v>
      </c>
      <c r="BX4020">
        <v>15.2574983502631</v>
      </c>
      <c r="BY4020">
        <v>107.539746536801</v>
      </c>
      <c r="BZ4020">
        <v>87.156392002478</v>
      </c>
      <c r="CA4020">
        <v>3.1035525745501902</v>
      </c>
      <c r="CB4020">
        <v>17.2798019597736</v>
      </c>
      <c r="CC4020">
        <v>1119.4448289612801</v>
      </c>
      <c r="CD4020">
        <v>916.35036684698298</v>
      </c>
      <c r="CE4020">
        <v>42.4735876694822</v>
      </c>
      <c r="CF4020">
        <v>160.62087444482</v>
      </c>
      <c r="CG4020">
        <v>1407.6988874627</v>
      </c>
      <c r="CH4020">
        <v>545.68505887484503</v>
      </c>
      <c r="CI4020">
        <v>839.74739761472995</v>
      </c>
      <c r="CJ4020">
        <v>22.266430973122599</v>
      </c>
    </row>
    <row r="4021" spans="1:88" x14ac:dyDescent="0.2">
      <c r="A4021" t="s">
        <v>167</v>
      </c>
      <c r="B4021">
        <v>2012</v>
      </c>
      <c r="C4021" t="s">
        <v>16</v>
      </c>
      <c r="D4021" t="s">
        <v>2738</v>
      </c>
      <c r="E4021">
        <v>270.21646804448199</v>
      </c>
      <c r="F4021">
        <v>78.997173702566002</v>
      </c>
      <c r="G4021">
        <v>94.969306810788396</v>
      </c>
      <c r="H4021">
        <v>96.249987531127601</v>
      </c>
      <c r="I4021">
        <v>772.30034245670504</v>
      </c>
      <c r="J4021">
        <v>514.24024674671705</v>
      </c>
      <c r="K4021">
        <v>1286.54058920342</v>
      </c>
      <c r="L4021">
        <v>1556.7570572479021</v>
      </c>
      <c r="M4021">
        <v>236.05777312491</v>
      </c>
      <c r="N4021">
        <v>77.421659181271195</v>
      </c>
      <c r="O4021">
        <v>93.846668464567799</v>
      </c>
      <c r="P4021">
        <v>64.789445479071702</v>
      </c>
      <c r="Q4021">
        <v>656.99670441196304</v>
      </c>
      <c r="R4021">
        <v>427.14972738487199</v>
      </c>
      <c r="S4021">
        <v>1084.14643179683</v>
      </c>
      <c r="T4021">
        <v>1320.20420492174</v>
      </c>
      <c r="U4021">
        <v>666.11427430855395</v>
      </c>
      <c r="V4021">
        <v>11.815239576410701</v>
      </c>
      <c r="W4021">
        <v>2.0495261729524099</v>
      </c>
      <c r="X4021">
        <v>652.24950855919099</v>
      </c>
      <c r="Y4021">
        <v>25.870321386283202</v>
      </c>
      <c r="Z4021">
        <v>4.2957501069957296</v>
      </c>
      <c r="AA4021">
        <v>3.5953026573719402</v>
      </c>
      <c r="AB4021">
        <v>17.979268621915601</v>
      </c>
      <c r="AC4021">
        <v>3889.3059239286299</v>
      </c>
      <c r="AD4021">
        <v>0</v>
      </c>
      <c r="AE4021">
        <v>0</v>
      </c>
      <c r="AF4021">
        <v>3889.3059239286299</v>
      </c>
      <c r="AG4021">
        <v>3124.2249189918698</v>
      </c>
      <c r="AH4021">
        <v>0</v>
      </c>
      <c r="AI4021">
        <v>0</v>
      </c>
      <c r="AJ4021">
        <v>3124.2249189918698</v>
      </c>
      <c r="AK4021">
        <v>2777.4820447592901</v>
      </c>
      <c r="AL4021">
        <v>0</v>
      </c>
      <c r="AM4021">
        <v>0</v>
      </c>
      <c r="AN4021">
        <v>2777.4820447592901</v>
      </c>
      <c r="AO4021">
        <v>9791.0128876798008</v>
      </c>
      <c r="AP4021">
        <v>0</v>
      </c>
      <c r="AQ4021">
        <v>0</v>
      </c>
      <c r="AR4021">
        <v>9791.0128876798008</v>
      </c>
      <c r="AS4021">
        <v>901.18754013620298</v>
      </c>
      <c r="AT4021">
        <v>74.742873975193604</v>
      </c>
      <c r="AU4021">
        <v>308.80887669133</v>
      </c>
      <c r="AV4021">
        <v>517.63578946967698</v>
      </c>
      <c r="AW4021">
        <v>71.158766526533896</v>
      </c>
      <c r="AX4021">
        <v>2.0228276300105001</v>
      </c>
      <c r="AY4021">
        <v>2.62227377708219</v>
      </c>
      <c r="AZ4021">
        <v>66.5136651194412</v>
      </c>
      <c r="BA4021">
        <v>244.907625888838</v>
      </c>
      <c r="BB4021">
        <v>19.411120197515899</v>
      </c>
      <c r="BC4021">
        <v>43.892580844277603</v>
      </c>
      <c r="BD4021">
        <v>181.60392484704499</v>
      </c>
      <c r="BE4021">
        <v>1063.6250845619099</v>
      </c>
      <c r="BF4021">
        <v>129.974389649648</v>
      </c>
      <c r="BG4021">
        <v>856.46793131953802</v>
      </c>
      <c r="BH4021">
        <v>77.182763592729501</v>
      </c>
      <c r="BI4021">
        <v>403.60402293957702</v>
      </c>
      <c r="BJ4021">
        <v>42.089188377825998</v>
      </c>
      <c r="BK4021">
        <v>128.70129989077199</v>
      </c>
      <c r="BL4021">
        <v>232.81353467098</v>
      </c>
      <c r="BM4021">
        <v>93.083793345589896</v>
      </c>
      <c r="BN4021">
        <v>10.070900507063801</v>
      </c>
      <c r="BO4021">
        <v>51.419973419679899</v>
      </c>
      <c r="BP4021">
        <v>31.5929194188463</v>
      </c>
      <c r="BQ4021">
        <v>139.75254462900301</v>
      </c>
      <c r="BR4021">
        <v>12.610173283228001</v>
      </c>
      <c r="BS4021">
        <v>81.215953951360603</v>
      </c>
      <c r="BT4021">
        <v>45.926417394414898</v>
      </c>
      <c r="BU4021">
        <v>184.57434134398201</v>
      </c>
      <c r="BV4021">
        <v>14.7822752774071</v>
      </c>
      <c r="BW4021">
        <v>112.051644380704</v>
      </c>
      <c r="BX4021">
        <v>57.740421685871198</v>
      </c>
      <c r="BY4021">
        <v>117.19923830254</v>
      </c>
      <c r="BZ4021">
        <v>72.132002490484595</v>
      </c>
      <c r="CA4021">
        <v>4.9371780552389</v>
      </c>
      <c r="CB4021">
        <v>40.130057756816697</v>
      </c>
      <c r="CC4021">
        <v>1192.5216722423399</v>
      </c>
      <c r="CD4021">
        <v>759.55472233151795</v>
      </c>
      <c r="CE4021">
        <v>66.721549692068507</v>
      </c>
      <c r="CF4021">
        <v>366.245400218751</v>
      </c>
      <c r="CG4021">
        <v>2390.1567400383901</v>
      </c>
      <c r="CH4021">
        <v>955.65476555237399</v>
      </c>
      <c r="CI4021">
        <v>1279.06205254525</v>
      </c>
      <c r="CJ4021">
        <v>155.439921940765</v>
      </c>
    </row>
    <row r="4022" spans="1:88" x14ac:dyDescent="0.2">
      <c r="A4022" t="s">
        <v>167</v>
      </c>
      <c r="B4022">
        <v>2012</v>
      </c>
      <c r="C4022" t="s">
        <v>17</v>
      </c>
      <c r="D4022" t="s">
        <v>2739</v>
      </c>
      <c r="E4022">
        <v>930.87449923218901</v>
      </c>
      <c r="F4022">
        <v>305.36093016567997</v>
      </c>
      <c r="G4022">
        <v>346.817176294614</v>
      </c>
      <c r="H4022">
        <v>278.69639277189299</v>
      </c>
      <c r="I4022">
        <v>124.875930730425</v>
      </c>
      <c r="J4022">
        <v>1359.6834784712501</v>
      </c>
      <c r="K4022">
        <v>1484.55940920168</v>
      </c>
      <c r="L4022">
        <v>2415.433908433869</v>
      </c>
      <c r="M4022">
        <v>843.826160816673</v>
      </c>
      <c r="N4022">
        <v>300.33182253982801</v>
      </c>
      <c r="O4022">
        <v>342.812554295746</v>
      </c>
      <c r="P4022">
        <v>200.68178398110101</v>
      </c>
      <c r="Q4022">
        <v>105.234664637547</v>
      </c>
      <c r="R4022">
        <v>1145.82397130654</v>
      </c>
      <c r="S4022">
        <v>1251.0586359440799</v>
      </c>
      <c r="T4022">
        <v>2094.884796760753</v>
      </c>
      <c r="U4022">
        <v>1734.4568677858899</v>
      </c>
      <c r="V4022">
        <v>38.4569538637489</v>
      </c>
      <c r="W4022">
        <v>7.2105258451835104</v>
      </c>
      <c r="X4022">
        <v>1688.78938807696</v>
      </c>
      <c r="Y4022">
        <v>77.543761550920905</v>
      </c>
      <c r="Z4022">
        <v>13.649945567983099</v>
      </c>
      <c r="AA4022">
        <v>12.8334189689228</v>
      </c>
      <c r="AB4022">
        <v>51.060397014015301</v>
      </c>
      <c r="AC4022">
        <v>17105.780453973199</v>
      </c>
      <c r="AD4022">
        <v>0</v>
      </c>
      <c r="AE4022">
        <v>0</v>
      </c>
      <c r="AF4022">
        <v>17105.780453973199</v>
      </c>
      <c r="AG4022">
        <v>2246.67770289808</v>
      </c>
      <c r="AH4022">
        <v>0</v>
      </c>
      <c r="AI4022">
        <v>0</v>
      </c>
      <c r="AJ4022">
        <v>2246.67770289808</v>
      </c>
      <c r="AK4022">
        <v>1186.3629887484699</v>
      </c>
      <c r="AL4022">
        <v>0</v>
      </c>
      <c r="AM4022">
        <v>0</v>
      </c>
      <c r="AN4022">
        <v>1186.3629887484699</v>
      </c>
      <c r="AO4022">
        <v>20538.821145619699</v>
      </c>
      <c r="AP4022">
        <v>0</v>
      </c>
      <c r="AQ4022">
        <v>0</v>
      </c>
      <c r="AR4022">
        <v>20538.821145619699</v>
      </c>
      <c r="AS4022">
        <v>1838.5463048566</v>
      </c>
      <c r="AT4022">
        <v>243.70158187902001</v>
      </c>
      <c r="AU4022">
        <v>1121.8339076459199</v>
      </c>
      <c r="AV4022">
        <v>473.010815331652</v>
      </c>
      <c r="AW4022">
        <v>194.160647562793</v>
      </c>
      <c r="AX4022">
        <v>6.8097046649988204</v>
      </c>
      <c r="AY4022">
        <v>10.1048290052598</v>
      </c>
      <c r="AZ4022">
        <v>177.246113892534</v>
      </c>
      <c r="BA4022">
        <v>793.330627832093</v>
      </c>
      <c r="BB4022">
        <v>63.0705611249955</v>
      </c>
      <c r="BC4022">
        <v>151.947124901314</v>
      </c>
      <c r="BD4022">
        <v>578.312941805783</v>
      </c>
      <c r="BE4022">
        <v>3519.7924488019999</v>
      </c>
      <c r="BF4022">
        <v>436.06099032148597</v>
      </c>
      <c r="BG4022">
        <v>2943.5606827760898</v>
      </c>
      <c r="BH4022">
        <v>140.17077570443499</v>
      </c>
      <c r="BI4022">
        <v>804.04486114067799</v>
      </c>
      <c r="BJ4022">
        <v>152.03001912573399</v>
      </c>
      <c r="BK4022">
        <v>421.23052037532398</v>
      </c>
      <c r="BL4022">
        <v>230.78432163962199</v>
      </c>
      <c r="BM4022">
        <v>273.26323505374</v>
      </c>
      <c r="BN4022">
        <v>32.4892094537785</v>
      </c>
      <c r="BO4022">
        <v>175.630630776668</v>
      </c>
      <c r="BP4022">
        <v>65.143394823294301</v>
      </c>
      <c r="BQ4022">
        <v>437.47154523824099</v>
      </c>
      <c r="BR4022">
        <v>40.367341839128301</v>
      </c>
      <c r="BS4022">
        <v>294.02859461868098</v>
      </c>
      <c r="BT4022">
        <v>103.07560878043201</v>
      </c>
      <c r="BU4022">
        <v>616.86259320631495</v>
      </c>
      <c r="BV4022">
        <v>50.592371840919803</v>
      </c>
      <c r="BW4022">
        <v>419.69589028492197</v>
      </c>
      <c r="BX4022">
        <v>146.57433108047201</v>
      </c>
      <c r="BY4022">
        <v>303.36454485969801</v>
      </c>
      <c r="BZ4022">
        <v>231.13957366150501</v>
      </c>
      <c r="CA4022">
        <v>19.716137992383</v>
      </c>
      <c r="CB4022">
        <v>52.508833205811101</v>
      </c>
      <c r="CC4022">
        <v>3172.5980871376</v>
      </c>
      <c r="CD4022">
        <v>2428.98902019668</v>
      </c>
      <c r="CE4022">
        <v>267.42266765775702</v>
      </c>
      <c r="CF4022">
        <v>476.18639928317401</v>
      </c>
      <c r="CG4022">
        <v>9043.3392867861603</v>
      </c>
      <c r="CH4022">
        <v>3729.06742914292</v>
      </c>
      <c r="CI4022">
        <v>4683.1093322471297</v>
      </c>
      <c r="CJ4022">
        <v>631.16252539611298</v>
      </c>
    </row>
    <row r="4023" spans="1:88" x14ac:dyDescent="0.2">
      <c r="A4023" t="s">
        <v>167</v>
      </c>
      <c r="B4023">
        <v>2012</v>
      </c>
      <c r="C4023" t="s">
        <v>18</v>
      </c>
      <c r="D4023" t="s">
        <v>2740</v>
      </c>
      <c r="E4023">
        <v>771.54593949209504</v>
      </c>
      <c r="F4023">
        <v>260.46265299483298</v>
      </c>
      <c r="G4023">
        <v>312.38794406068899</v>
      </c>
      <c r="H4023">
        <v>198.69534243657199</v>
      </c>
      <c r="I4023">
        <v>477.939311876879</v>
      </c>
      <c r="J4023">
        <v>1620.3299812974101</v>
      </c>
      <c r="K4023">
        <v>2098.2692931742899</v>
      </c>
      <c r="L4023">
        <v>2869.8152326663849</v>
      </c>
      <c r="M4023">
        <v>701.25030903547702</v>
      </c>
      <c r="N4023">
        <v>256.26879077716097</v>
      </c>
      <c r="O4023">
        <v>308.757938357162</v>
      </c>
      <c r="P4023">
        <v>136.22357990115401</v>
      </c>
      <c r="Q4023">
        <v>400.84777927572202</v>
      </c>
      <c r="R4023">
        <v>1358.97102112466</v>
      </c>
      <c r="S4023">
        <v>1759.81880040038</v>
      </c>
      <c r="T4023">
        <v>2461.0691094358572</v>
      </c>
      <c r="U4023">
        <v>1396.6675355571499</v>
      </c>
      <c r="V4023">
        <v>32.383194362701403</v>
      </c>
      <c r="W4023">
        <v>5.9094830784261099</v>
      </c>
      <c r="X4023">
        <v>1358.3748581160201</v>
      </c>
      <c r="Y4023">
        <v>70.930248920872998</v>
      </c>
      <c r="Z4023">
        <v>11.356652210083899</v>
      </c>
      <c r="AA4023">
        <v>11.6854651898201</v>
      </c>
      <c r="AB4023">
        <v>47.888131520969303</v>
      </c>
      <c r="AC4023">
        <v>9661.9259163477309</v>
      </c>
      <c r="AD4023">
        <v>0</v>
      </c>
      <c r="AE4023">
        <v>0</v>
      </c>
      <c r="AF4023">
        <v>9661.9259163477309</v>
      </c>
      <c r="AG4023">
        <v>3231.7208093423901</v>
      </c>
      <c r="AH4023">
        <v>0</v>
      </c>
      <c r="AI4023">
        <v>0</v>
      </c>
      <c r="AJ4023">
        <v>3231.7208093423901</v>
      </c>
      <c r="AK4023">
        <v>1329.1863405757199</v>
      </c>
      <c r="AL4023">
        <v>0</v>
      </c>
      <c r="AM4023">
        <v>0</v>
      </c>
      <c r="AN4023">
        <v>1329.1863405757199</v>
      </c>
      <c r="AO4023">
        <v>14222.833066265801</v>
      </c>
      <c r="AP4023">
        <v>0</v>
      </c>
      <c r="AQ4023">
        <v>0</v>
      </c>
      <c r="AR4023">
        <v>14222.833066265801</v>
      </c>
      <c r="AS4023">
        <v>1734.95150120418</v>
      </c>
      <c r="AT4023">
        <v>211.12768929164901</v>
      </c>
      <c r="AU4023">
        <v>972.61173686029201</v>
      </c>
      <c r="AV4023">
        <v>551.21207505224095</v>
      </c>
      <c r="AW4023">
        <v>175.48349910189799</v>
      </c>
      <c r="AX4023">
        <v>5.9710588230091703</v>
      </c>
      <c r="AY4023">
        <v>8.7863433014983698</v>
      </c>
      <c r="AZ4023">
        <v>160.72609697739099</v>
      </c>
      <c r="BA4023">
        <v>1397.50514589003</v>
      </c>
      <c r="BB4023">
        <v>53.154380884827702</v>
      </c>
      <c r="BC4023">
        <v>127.938712981761</v>
      </c>
      <c r="BD4023">
        <v>1216.4120520234501</v>
      </c>
      <c r="BE4023">
        <v>3135.7803369959602</v>
      </c>
      <c r="BF4023">
        <v>353.965227395667</v>
      </c>
      <c r="BG4023">
        <v>2671.66489941185</v>
      </c>
      <c r="BH4023">
        <v>110.15021018845199</v>
      </c>
      <c r="BI4023">
        <v>812.35994670334696</v>
      </c>
      <c r="BJ4023">
        <v>170.976607574794</v>
      </c>
      <c r="BK4023">
        <v>380.57806451922102</v>
      </c>
      <c r="BL4023">
        <v>260.80527460933303</v>
      </c>
      <c r="BM4023">
        <v>229.373036287563</v>
      </c>
      <c r="BN4023">
        <v>27.042408495335302</v>
      </c>
      <c r="BO4023">
        <v>154.033956340853</v>
      </c>
      <c r="BP4023">
        <v>48.296671451374898</v>
      </c>
      <c r="BQ4023">
        <v>365.588883159879</v>
      </c>
      <c r="BR4023">
        <v>33.249466137609197</v>
      </c>
      <c r="BS4023">
        <v>255.447285699676</v>
      </c>
      <c r="BT4023">
        <v>76.892131322593997</v>
      </c>
      <c r="BU4023">
        <v>503.906431500959</v>
      </c>
      <c r="BV4023">
        <v>39.205740829139202</v>
      </c>
      <c r="BW4023">
        <v>362.45598466052201</v>
      </c>
      <c r="BX4023">
        <v>102.244706011297</v>
      </c>
      <c r="BY4023">
        <v>245.810865252935</v>
      </c>
      <c r="BZ4023">
        <v>188.76793864932901</v>
      </c>
      <c r="CA4023">
        <v>17.0288703759702</v>
      </c>
      <c r="CB4023">
        <v>40.0140562276368</v>
      </c>
      <c r="CC4023">
        <v>2579.4660157739099</v>
      </c>
      <c r="CD4023">
        <v>1984.3930455759601</v>
      </c>
      <c r="CE4023">
        <v>230.97662687047799</v>
      </c>
      <c r="CF4023">
        <v>364.09634332747902</v>
      </c>
      <c r="CG4023">
        <v>7777.87457817823</v>
      </c>
      <c r="CH4023">
        <v>3209.84013086912</v>
      </c>
      <c r="CI4023">
        <v>4218.3774234511102</v>
      </c>
      <c r="CJ4023">
        <v>349.65702385801001</v>
      </c>
    </row>
    <row r="4024" spans="1:88" x14ac:dyDescent="0.2">
      <c r="A4024" t="s">
        <v>167</v>
      </c>
      <c r="B4024">
        <v>2012</v>
      </c>
      <c r="C4024" t="s">
        <v>19</v>
      </c>
      <c r="D4024" t="s">
        <v>2741</v>
      </c>
      <c r="E4024">
        <v>61.858753657656401</v>
      </c>
      <c r="F4024">
        <v>18.048748436055099</v>
      </c>
      <c r="G4024">
        <v>30.450190622686101</v>
      </c>
      <c r="H4024">
        <v>13.3598145989152</v>
      </c>
      <c r="I4024">
        <v>47.552029008046098</v>
      </c>
      <c r="J4024">
        <v>105.24416749523699</v>
      </c>
      <c r="K4024">
        <v>152.796196503283</v>
      </c>
      <c r="L4024">
        <v>214.65495016093939</v>
      </c>
      <c r="M4024">
        <v>57.231617692719098</v>
      </c>
      <c r="N4024">
        <v>17.6318567977147</v>
      </c>
      <c r="O4024">
        <v>30.0754983658363</v>
      </c>
      <c r="P4024">
        <v>9.5242625291681797</v>
      </c>
      <c r="Q4024">
        <v>39.447867569274997</v>
      </c>
      <c r="R4024">
        <v>87.307693665147696</v>
      </c>
      <c r="S4024">
        <v>126.755561234423</v>
      </c>
      <c r="T4024">
        <v>183.98717892714211</v>
      </c>
      <c r="U4024">
        <v>84.987615306866005</v>
      </c>
      <c r="V4024">
        <v>3.03966526634209</v>
      </c>
      <c r="W4024">
        <v>0.70477187475515102</v>
      </c>
      <c r="X4024">
        <v>81.243178165768796</v>
      </c>
      <c r="Y4024">
        <v>5.1640628050160204</v>
      </c>
      <c r="Z4024">
        <v>1.14395975396598</v>
      </c>
      <c r="AA4024">
        <v>1.1982314093320401</v>
      </c>
      <c r="AB4024">
        <v>2.8218716417180199</v>
      </c>
      <c r="AC4024">
        <v>828.70493782018195</v>
      </c>
      <c r="AD4024">
        <v>0</v>
      </c>
      <c r="AE4024">
        <v>0</v>
      </c>
      <c r="AF4024">
        <v>828.70493782018195</v>
      </c>
      <c r="AG4024">
        <v>82.559961014781805</v>
      </c>
      <c r="AH4024">
        <v>0</v>
      </c>
      <c r="AI4024">
        <v>0</v>
      </c>
      <c r="AJ4024">
        <v>82.559961014781805</v>
      </c>
      <c r="AK4024">
        <v>50.9046708596101</v>
      </c>
      <c r="AL4024">
        <v>0</v>
      </c>
      <c r="AM4024">
        <v>0</v>
      </c>
      <c r="AN4024">
        <v>50.9046708596101</v>
      </c>
      <c r="AO4024">
        <v>962.16956969457397</v>
      </c>
      <c r="AP4024">
        <v>0</v>
      </c>
      <c r="AQ4024">
        <v>0</v>
      </c>
      <c r="AR4024">
        <v>962.16956969457397</v>
      </c>
      <c r="AS4024">
        <v>135.592697436875</v>
      </c>
      <c r="AT4024">
        <v>16.548355934881499</v>
      </c>
      <c r="AU4024">
        <v>100.873147430375</v>
      </c>
      <c r="AV4024">
        <v>18.171194071618899</v>
      </c>
      <c r="AW4024">
        <v>10.879284079880801</v>
      </c>
      <c r="AX4024">
        <v>0.50869239007102096</v>
      </c>
      <c r="AY4024">
        <v>0.73674199712988298</v>
      </c>
      <c r="AZ4024">
        <v>9.6338496926798491</v>
      </c>
      <c r="BA4024">
        <v>59.116339276479103</v>
      </c>
      <c r="BB4024">
        <v>5.0841815803852697</v>
      </c>
      <c r="BC4024">
        <v>12.898838029794099</v>
      </c>
      <c r="BD4024">
        <v>41.133319666299698</v>
      </c>
      <c r="BE4024">
        <v>280.29922446599898</v>
      </c>
      <c r="BF4024">
        <v>28.954292145360998</v>
      </c>
      <c r="BG4024">
        <v>244.33769946665501</v>
      </c>
      <c r="BH4024">
        <v>7.0072328539830799</v>
      </c>
      <c r="BI4024">
        <v>54.132535836820999</v>
      </c>
      <c r="BJ4024">
        <v>9.5320627746501199</v>
      </c>
      <c r="BK4024">
        <v>35.036313184793798</v>
      </c>
      <c r="BL4024">
        <v>9.5641598773772607</v>
      </c>
      <c r="BM4024">
        <v>19.692272032512999</v>
      </c>
      <c r="BN4024">
        <v>2.4530196363917298</v>
      </c>
      <c r="BO4024">
        <v>13.946782309106901</v>
      </c>
      <c r="BP4024">
        <v>3.2924700870144501</v>
      </c>
      <c r="BQ4024">
        <v>30.621760214921402</v>
      </c>
      <c r="BR4024">
        <v>3.0641301298420198</v>
      </c>
      <c r="BS4024">
        <v>22.4433847426446</v>
      </c>
      <c r="BT4024">
        <v>5.1142453424347698</v>
      </c>
      <c r="BU4024">
        <v>42.662017525532697</v>
      </c>
      <c r="BV4024">
        <v>3.5552033739479501</v>
      </c>
      <c r="BW4024">
        <v>31.350724472726601</v>
      </c>
      <c r="BX4024">
        <v>7.7560896788580802</v>
      </c>
      <c r="BY4024">
        <v>24.7138864727205</v>
      </c>
      <c r="BZ4024">
        <v>20.175833150410401</v>
      </c>
      <c r="CA4024">
        <v>1.53970330377037</v>
      </c>
      <c r="CB4024">
        <v>2.9983500185398499</v>
      </c>
      <c r="CC4024">
        <v>260.844402887005</v>
      </c>
      <c r="CD4024">
        <v>211.91866675085001</v>
      </c>
      <c r="CE4024">
        <v>21.125924352854199</v>
      </c>
      <c r="CF4024">
        <v>27.799811783301699</v>
      </c>
      <c r="CG4024">
        <v>644.46635479869701</v>
      </c>
      <c r="CH4024">
        <v>209.43504940103099</v>
      </c>
      <c r="CI4024">
        <v>412.03836822217602</v>
      </c>
      <c r="CJ4024">
        <v>22.992937175490599</v>
      </c>
    </row>
    <row r="4025" spans="1:88" x14ac:dyDescent="0.2">
      <c r="A4025" t="s">
        <v>167</v>
      </c>
      <c r="B4025">
        <v>2012</v>
      </c>
      <c r="C4025" t="s">
        <v>20</v>
      </c>
      <c r="D4025" t="s">
        <v>2742</v>
      </c>
      <c r="E4025">
        <v>195.03680316546399</v>
      </c>
      <c r="F4025">
        <v>56.148678380031903</v>
      </c>
      <c r="G4025">
        <v>97.936907273673</v>
      </c>
      <c r="H4025">
        <v>40.9512175117586</v>
      </c>
      <c r="I4025">
        <v>101.437596454266</v>
      </c>
      <c r="J4025">
        <v>142.35898443712401</v>
      </c>
      <c r="K4025">
        <v>243.796580891389</v>
      </c>
      <c r="L4025">
        <v>438.83338405685299</v>
      </c>
      <c r="M4025">
        <v>174.86324196091101</v>
      </c>
      <c r="N4025">
        <v>54.236539923711298</v>
      </c>
      <c r="O4025">
        <v>96.8382294233827</v>
      </c>
      <c r="P4025">
        <v>23.7884726138176</v>
      </c>
      <c r="Q4025">
        <v>88.061377112918194</v>
      </c>
      <c r="R4025">
        <v>124.350818167374</v>
      </c>
      <c r="S4025">
        <v>212.412195280292</v>
      </c>
      <c r="T4025">
        <v>387.27543724120301</v>
      </c>
      <c r="U4025">
        <v>372.66811351387901</v>
      </c>
      <c r="V4025">
        <v>13.711745180451301</v>
      </c>
      <c r="W4025">
        <v>2.34417933622337</v>
      </c>
      <c r="X4025">
        <v>356.61218899720399</v>
      </c>
      <c r="Y4025">
        <v>23.028442514135499</v>
      </c>
      <c r="Z4025">
        <v>5.2662578080853102</v>
      </c>
      <c r="AA4025">
        <v>3.4901790835056299</v>
      </c>
      <c r="AB4025">
        <v>14.272005622544601</v>
      </c>
      <c r="AC4025">
        <v>2872.9141986715499</v>
      </c>
      <c r="AD4025">
        <v>0</v>
      </c>
      <c r="AE4025">
        <v>0</v>
      </c>
      <c r="AF4025">
        <v>2872.9141986715499</v>
      </c>
      <c r="AG4025">
        <v>784.68330743388401</v>
      </c>
      <c r="AH4025">
        <v>0</v>
      </c>
      <c r="AI4025">
        <v>0</v>
      </c>
      <c r="AJ4025">
        <v>784.68330743388401</v>
      </c>
      <c r="AK4025">
        <v>335.43577850283202</v>
      </c>
      <c r="AL4025">
        <v>0</v>
      </c>
      <c r="AM4025">
        <v>0</v>
      </c>
      <c r="AN4025">
        <v>335.43577850283202</v>
      </c>
      <c r="AO4025">
        <v>3993.0332846082702</v>
      </c>
      <c r="AP4025">
        <v>0</v>
      </c>
      <c r="AQ4025">
        <v>0</v>
      </c>
      <c r="AR4025">
        <v>3993.0332846082702</v>
      </c>
      <c r="AS4025">
        <v>565.41470759218203</v>
      </c>
      <c r="AT4025">
        <v>71.171915674189407</v>
      </c>
      <c r="AU4025">
        <v>360.79975805591801</v>
      </c>
      <c r="AV4025">
        <v>133.443033862074</v>
      </c>
      <c r="AW4025">
        <v>49.706456147976802</v>
      </c>
      <c r="AX4025">
        <v>1.9875093789839799</v>
      </c>
      <c r="AY4025">
        <v>3.5509325939100398</v>
      </c>
      <c r="AZ4025">
        <v>44.168014175082803</v>
      </c>
      <c r="BA4025">
        <v>209.97597498439299</v>
      </c>
      <c r="BB4025">
        <v>23.0983234756801</v>
      </c>
      <c r="BC4025">
        <v>52.765086414996901</v>
      </c>
      <c r="BD4025">
        <v>134.112565093716</v>
      </c>
      <c r="BE4025">
        <v>897.06935945369003</v>
      </c>
      <c r="BF4025">
        <v>110.16487541910099</v>
      </c>
      <c r="BG4025">
        <v>756.13818599641195</v>
      </c>
      <c r="BH4025">
        <v>30.766298038179201</v>
      </c>
      <c r="BI4025">
        <v>193.58765018835999</v>
      </c>
      <c r="BJ4025">
        <v>32.462603468930801</v>
      </c>
      <c r="BK4025">
        <v>98.370713283408406</v>
      </c>
      <c r="BL4025">
        <v>62.754333436021497</v>
      </c>
      <c r="BM4025">
        <v>68.438717738203707</v>
      </c>
      <c r="BN4025">
        <v>12.0087224557294</v>
      </c>
      <c r="BO4025">
        <v>45.018925364015701</v>
      </c>
      <c r="BP4025">
        <v>11.411069918458701</v>
      </c>
      <c r="BQ4025">
        <v>112.04242099567399</v>
      </c>
      <c r="BR4025">
        <v>15.3310342214883</v>
      </c>
      <c r="BS4025">
        <v>78.975421975413397</v>
      </c>
      <c r="BT4025">
        <v>17.7359647987724</v>
      </c>
      <c r="BU4025">
        <v>161.56410160550601</v>
      </c>
      <c r="BV4025">
        <v>16.714007961041101</v>
      </c>
      <c r="BW4025">
        <v>115.76357099398101</v>
      </c>
      <c r="BX4025">
        <v>29.086522650483399</v>
      </c>
      <c r="BY4025">
        <v>120.12129513159201</v>
      </c>
      <c r="BZ4025">
        <v>94.879343842650599</v>
      </c>
      <c r="CA4025">
        <v>5.2944104824151204</v>
      </c>
      <c r="CB4025">
        <v>19.947540806526799</v>
      </c>
      <c r="CC4025">
        <v>1248.99095153748</v>
      </c>
      <c r="CD4025">
        <v>994.32473701409901</v>
      </c>
      <c r="CE4025">
        <v>71.389146734148198</v>
      </c>
      <c r="CF4025">
        <v>183.27706778923101</v>
      </c>
      <c r="CG4025">
        <v>2048.97169650355</v>
      </c>
      <c r="CH4025">
        <v>679.16722005980296</v>
      </c>
      <c r="CI4025">
        <v>1326.8347971604201</v>
      </c>
      <c r="CJ4025">
        <v>42.969679283324801</v>
      </c>
    </row>
    <row r="4026" spans="1:88" x14ac:dyDescent="0.2">
      <c r="A4026" t="s">
        <v>167</v>
      </c>
      <c r="B4026">
        <v>2012</v>
      </c>
      <c r="C4026" t="s">
        <v>21</v>
      </c>
      <c r="D4026" t="s">
        <v>2743</v>
      </c>
      <c r="E4026">
        <v>7.7697865635199097</v>
      </c>
      <c r="F4026">
        <v>1.9257306429912</v>
      </c>
      <c r="G4026">
        <v>3.7831633936263001</v>
      </c>
      <c r="H4026">
        <v>2.0608925269023999</v>
      </c>
      <c r="I4026">
        <v>5.09861685519832</v>
      </c>
      <c r="J4026">
        <v>25.213054941824399</v>
      </c>
      <c r="K4026">
        <v>30.311671797022701</v>
      </c>
      <c r="L4026">
        <v>38.081458360542612</v>
      </c>
      <c r="M4026">
        <v>7.0463385809791497</v>
      </c>
      <c r="N4026">
        <v>1.8843710006855201</v>
      </c>
      <c r="O4026">
        <v>3.7424549928536099</v>
      </c>
      <c r="P4026">
        <v>1.4195125874400301</v>
      </c>
      <c r="Q4026">
        <v>4.2027563956669596</v>
      </c>
      <c r="R4026">
        <v>20.782955636883798</v>
      </c>
      <c r="S4026">
        <v>24.985712032550801</v>
      </c>
      <c r="T4026">
        <v>32.032050613529947</v>
      </c>
      <c r="U4026">
        <v>13.021031085918899</v>
      </c>
      <c r="V4026">
        <v>0.30511748970503999</v>
      </c>
      <c r="W4026">
        <v>9.9318628995163999E-2</v>
      </c>
      <c r="X4026">
        <v>12.616594967218701</v>
      </c>
      <c r="Y4026">
        <v>0.60321037721556703</v>
      </c>
      <c r="Z4026">
        <v>0.113193641151212</v>
      </c>
      <c r="AA4026">
        <v>0.128273271972494</v>
      </c>
      <c r="AB4026">
        <v>0.36174346409186298</v>
      </c>
      <c r="AC4026">
        <v>150.61144286330901</v>
      </c>
      <c r="AD4026">
        <v>0</v>
      </c>
      <c r="AE4026">
        <v>0</v>
      </c>
      <c r="AF4026">
        <v>150.61144286330901</v>
      </c>
      <c r="AG4026">
        <v>49.061370225522602</v>
      </c>
      <c r="AH4026">
        <v>0</v>
      </c>
      <c r="AI4026">
        <v>0</v>
      </c>
      <c r="AJ4026">
        <v>49.061370225522602</v>
      </c>
      <c r="AK4026">
        <v>18.362783626938601</v>
      </c>
      <c r="AL4026">
        <v>0</v>
      </c>
      <c r="AM4026">
        <v>0</v>
      </c>
      <c r="AN4026">
        <v>18.362783626938601</v>
      </c>
      <c r="AO4026">
        <v>218.03559671577</v>
      </c>
      <c r="AP4026">
        <v>0</v>
      </c>
      <c r="AQ4026">
        <v>0</v>
      </c>
      <c r="AR4026">
        <v>218.03559671577</v>
      </c>
      <c r="AS4026">
        <v>22.387979943920499</v>
      </c>
      <c r="AT4026">
        <v>1.78126295457532</v>
      </c>
      <c r="AU4026">
        <v>12.6926207979529</v>
      </c>
      <c r="AV4026">
        <v>7.9140961913923302</v>
      </c>
      <c r="AW4026">
        <v>1.42294889436355</v>
      </c>
      <c r="AX4026">
        <v>5.3171944992866198E-2</v>
      </c>
      <c r="AY4026">
        <v>0.13839770352082401</v>
      </c>
      <c r="AZ4026">
        <v>1.23137924584986</v>
      </c>
      <c r="BA4026">
        <v>8.1170601452234408</v>
      </c>
      <c r="BB4026">
        <v>0.50681179289188505</v>
      </c>
      <c r="BC4026">
        <v>1.7250867472714699</v>
      </c>
      <c r="BD4026">
        <v>5.8851616050600599</v>
      </c>
      <c r="BE4026">
        <v>30.997136957995401</v>
      </c>
      <c r="BF4026">
        <v>3.1183600876768698</v>
      </c>
      <c r="BG4026">
        <v>26.7249398312129</v>
      </c>
      <c r="BH4026">
        <v>1.15383703910568</v>
      </c>
      <c r="BI4026">
        <v>7.6290310210411603</v>
      </c>
      <c r="BJ4026">
        <v>1.0202311297691999</v>
      </c>
      <c r="BK4026">
        <v>2.9270581072974098</v>
      </c>
      <c r="BL4026">
        <v>3.6817417839745601</v>
      </c>
      <c r="BM4026">
        <v>2.53471410613869</v>
      </c>
      <c r="BN4026">
        <v>0.25845717685939201</v>
      </c>
      <c r="BO4026">
        <v>1.64595017507098</v>
      </c>
      <c r="BP4026">
        <v>0.63030675420832005</v>
      </c>
      <c r="BQ4026">
        <v>4.46048587513787</v>
      </c>
      <c r="BR4026">
        <v>0.32215880400945102</v>
      </c>
      <c r="BS4026">
        <v>3.21686918027163</v>
      </c>
      <c r="BT4026">
        <v>0.92145789085679097</v>
      </c>
      <c r="BU4026">
        <v>6.5674131238762197</v>
      </c>
      <c r="BV4026">
        <v>0.37251395095311302</v>
      </c>
      <c r="BW4026">
        <v>4.9728235861461396</v>
      </c>
      <c r="BX4026">
        <v>1.2220755867769599</v>
      </c>
      <c r="BY4026">
        <v>2.7690856320344901</v>
      </c>
      <c r="BZ4026">
        <v>1.9562077408837899</v>
      </c>
      <c r="CA4026">
        <v>0.35161762134668501</v>
      </c>
      <c r="CB4026">
        <v>0.46126026980402801</v>
      </c>
      <c r="CC4026">
        <v>29.5909084491302</v>
      </c>
      <c r="CD4026">
        <v>20.5631659560256</v>
      </c>
      <c r="CE4026">
        <v>4.8249640800646603</v>
      </c>
      <c r="CF4026">
        <v>4.2027784130399999</v>
      </c>
      <c r="CG4026">
        <v>77.624082107700801</v>
      </c>
      <c r="CH4026">
        <v>23.165622569794898</v>
      </c>
      <c r="CI4026">
        <v>51.447477832099999</v>
      </c>
      <c r="CJ4026">
        <v>3.0109817058059898</v>
      </c>
    </row>
    <row r="4027" spans="1:88" x14ac:dyDescent="0.2">
      <c r="A4027" t="s">
        <v>167</v>
      </c>
      <c r="B4027">
        <v>2012</v>
      </c>
      <c r="C4027" t="s">
        <v>22</v>
      </c>
      <c r="D4027" t="s">
        <v>2744</v>
      </c>
      <c r="E4027">
        <v>279.89583805219399</v>
      </c>
      <c r="F4027">
        <v>253.58522999311501</v>
      </c>
      <c r="G4027">
        <v>14.5679406846699</v>
      </c>
      <c r="H4027">
        <v>11.7426673744085</v>
      </c>
      <c r="I4027">
        <v>0</v>
      </c>
      <c r="J4027">
        <v>1270.60308547929</v>
      </c>
      <c r="K4027">
        <v>1270.60308547929</v>
      </c>
      <c r="L4027">
        <v>1550.498923531484</v>
      </c>
      <c r="M4027">
        <v>265.44054125281099</v>
      </c>
      <c r="N4027">
        <v>246.36125256581599</v>
      </c>
      <c r="O4027">
        <v>14.4065365538307</v>
      </c>
      <c r="P4027">
        <v>4.6727521331643498</v>
      </c>
      <c r="Q4027">
        <v>0</v>
      </c>
      <c r="R4027">
        <v>1209.35762401589</v>
      </c>
      <c r="S4027">
        <v>1209.35762401589</v>
      </c>
      <c r="T4027">
        <v>1474.798165268701</v>
      </c>
      <c r="U4027">
        <v>186.11036261258201</v>
      </c>
      <c r="V4027">
        <v>41.517743331248397</v>
      </c>
      <c r="W4027">
        <v>0.387493033515798</v>
      </c>
      <c r="X4027">
        <v>144.20512624781699</v>
      </c>
      <c r="Y4027">
        <v>25.100505529053699</v>
      </c>
      <c r="Z4027">
        <v>20.758502832275799</v>
      </c>
      <c r="AA4027">
        <v>0.50911679530648302</v>
      </c>
      <c r="AB4027">
        <v>3.8328859014715801</v>
      </c>
      <c r="AC4027">
        <v>426.14640506184998</v>
      </c>
      <c r="AD4027">
        <v>0</v>
      </c>
      <c r="AE4027">
        <v>0</v>
      </c>
      <c r="AF4027">
        <v>426.14640506184998</v>
      </c>
      <c r="AG4027">
        <v>15.245220123885501</v>
      </c>
      <c r="AH4027">
        <v>0</v>
      </c>
      <c r="AI4027">
        <v>0</v>
      </c>
      <c r="AJ4027">
        <v>15.245220123885501</v>
      </c>
      <c r="AK4027">
        <v>1882.5105599795299</v>
      </c>
      <c r="AL4027">
        <v>0</v>
      </c>
      <c r="AM4027">
        <v>0</v>
      </c>
      <c r="AN4027">
        <v>1882.5105599795299</v>
      </c>
      <c r="AO4027">
        <v>2323.9021851652701</v>
      </c>
      <c r="AP4027">
        <v>0</v>
      </c>
      <c r="AQ4027">
        <v>0</v>
      </c>
      <c r="AR4027">
        <v>2323.9021851652701</v>
      </c>
      <c r="AS4027">
        <v>273.62438509133898</v>
      </c>
      <c r="AT4027">
        <v>145.86703579157901</v>
      </c>
      <c r="AU4027">
        <v>62.711061802506997</v>
      </c>
      <c r="AV4027">
        <v>65.046287497253402</v>
      </c>
      <c r="AW4027">
        <v>23.9046101560014</v>
      </c>
      <c r="AX4027">
        <v>7.5112551904489804</v>
      </c>
      <c r="AY4027">
        <v>0.50034864900169596</v>
      </c>
      <c r="AZ4027">
        <v>15.8930063165508</v>
      </c>
      <c r="BA4027">
        <v>167.31972287545199</v>
      </c>
      <c r="BB4027">
        <v>76.385943116860702</v>
      </c>
      <c r="BC4027">
        <v>9.9913226157304198</v>
      </c>
      <c r="BD4027">
        <v>80.942457142860704</v>
      </c>
      <c r="BE4027">
        <v>456.29535749195401</v>
      </c>
      <c r="BF4027">
        <v>293.780866498774</v>
      </c>
      <c r="BG4027">
        <v>114.87184269026</v>
      </c>
      <c r="BH4027">
        <v>47.642648302919902</v>
      </c>
      <c r="BI4027">
        <v>139.357465211934</v>
      </c>
      <c r="BJ4027">
        <v>100.821564304871</v>
      </c>
      <c r="BK4027">
        <v>15.740778582360299</v>
      </c>
      <c r="BL4027">
        <v>22.795122324702799</v>
      </c>
      <c r="BM4027">
        <v>49.239524749234</v>
      </c>
      <c r="BN4027">
        <v>30.357299212408702</v>
      </c>
      <c r="BO4027">
        <v>7.2402426072503099</v>
      </c>
      <c r="BP4027">
        <v>11.641982929574899</v>
      </c>
      <c r="BQ4027">
        <v>67.032336042415693</v>
      </c>
      <c r="BR4027">
        <v>39.105430007794702</v>
      </c>
      <c r="BS4027">
        <v>12.5736363894153</v>
      </c>
      <c r="BT4027">
        <v>15.3532696452057</v>
      </c>
      <c r="BU4027">
        <v>78.750236071683204</v>
      </c>
      <c r="BV4027">
        <v>42.700529921068203</v>
      </c>
      <c r="BW4027">
        <v>18.336820685947401</v>
      </c>
      <c r="BX4027">
        <v>17.7128854646677</v>
      </c>
      <c r="BY4027">
        <v>377.32703006171801</v>
      </c>
      <c r="BZ4027">
        <v>329.878493304465</v>
      </c>
      <c r="CA4027">
        <v>0.85447283473651103</v>
      </c>
      <c r="CB4027">
        <v>46.594063922516398</v>
      </c>
      <c r="CC4027">
        <v>3925.5793305666102</v>
      </c>
      <c r="CD4027">
        <v>3461.1210697208498</v>
      </c>
      <c r="CE4027">
        <v>11.793819634132801</v>
      </c>
      <c r="CF4027">
        <v>452.66444121163698</v>
      </c>
      <c r="CG4027">
        <v>2520.5972465271302</v>
      </c>
      <c r="CH4027">
        <v>2306.8900344365102</v>
      </c>
      <c r="CI4027">
        <v>197.35913350125799</v>
      </c>
      <c r="CJ4027">
        <v>16.348078589362402</v>
      </c>
    </row>
    <row r="4028" spans="1:88" x14ac:dyDescent="0.2">
      <c r="A4028" t="s">
        <v>167</v>
      </c>
      <c r="B4028">
        <v>2012</v>
      </c>
      <c r="C4028" t="s">
        <v>78</v>
      </c>
      <c r="D4028" t="s">
        <v>2745</v>
      </c>
      <c r="E4028">
        <v>248.950878525711</v>
      </c>
      <c r="F4028">
        <v>49.515139774479103</v>
      </c>
      <c r="G4028">
        <v>31.5179227233704</v>
      </c>
      <c r="H4028">
        <v>167.91781602786199</v>
      </c>
      <c r="I4028">
        <v>0</v>
      </c>
      <c r="J4028">
        <v>0</v>
      </c>
      <c r="K4028">
        <v>0</v>
      </c>
      <c r="L4028">
        <v>248.950878525711</v>
      </c>
      <c r="M4028">
        <v>96.6893855108015</v>
      </c>
      <c r="N4028">
        <v>47.667223450276502</v>
      </c>
      <c r="O4028">
        <v>31.194922791088299</v>
      </c>
      <c r="P4028">
        <v>17.827239269436699</v>
      </c>
      <c r="Q4028">
        <v>0</v>
      </c>
      <c r="R4028">
        <v>0</v>
      </c>
      <c r="S4028">
        <v>0</v>
      </c>
      <c r="T4028">
        <v>96.6893855108015</v>
      </c>
      <c r="U4028">
        <v>5237.0429327173297</v>
      </c>
      <c r="V4028">
        <v>13.1876175466061</v>
      </c>
      <c r="W4028">
        <v>0.76927917728193496</v>
      </c>
      <c r="X4028">
        <v>5223.0860359934304</v>
      </c>
      <c r="Y4028">
        <v>36.409868006714802</v>
      </c>
      <c r="Z4028">
        <v>5.0947177367027203</v>
      </c>
      <c r="AA4028">
        <v>1.01935554647635</v>
      </c>
      <c r="AB4028">
        <v>30.295794723535799</v>
      </c>
      <c r="AC4028">
        <v>10173.0881672625</v>
      </c>
      <c r="AD4028">
        <v>0</v>
      </c>
      <c r="AE4028">
        <v>0</v>
      </c>
      <c r="AF4028">
        <v>10173.0881672625</v>
      </c>
      <c r="AG4028">
        <v>81.423171217652296</v>
      </c>
      <c r="AH4028">
        <v>0</v>
      </c>
      <c r="AI4028">
        <v>0</v>
      </c>
      <c r="AJ4028">
        <v>81.423171217652296</v>
      </c>
      <c r="AK4028">
        <v>228.706872901623</v>
      </c>
      <c r="AL4028">
        <v>0</v>
      </c>
      <c r="AM4028">
        <v>0</v>
      </c>
      <c r="AN4028">
        <v>228.706872901623</v>
      </c>
      <c r="AO4028">
        <v>10483.2182113818</v>
      </c>
      <c r="AP4028">
        <v>0</v>
      </c>
      <c r="AQ4028">
        <v>0</v>
      </c>
      <c r="AR4028">
        <v>10483.2182113818</v>
      </c>
      <c r="AS4028">
        <v>217.99852969718799</v>
      </c>
      <c r="AT4028">
        <v>57.583782405227602</v>
      </c>
      <c r="AU4028">
        <v>118.017622454434</v>
      </c>
      <c r="AV4028">
        <v>42.397124837525503</v>
      </c>
      <c r="AW4028">
        <v>118.88898634103801</v>
      </c>
      <c r="AX4028">
        <v>2.0421091504830802</v>
      </c>
      <c r="AY4028">
        <v>1.8239171311017801</v>
      </c>
      <c r="AZ4028">
        <v>115.022960059453</v>
      </c>
      <c r="BA4028">
        <v>196.142350144543</v>
      </c>
      <c r="BB4028">
        <v>22.1856810579905</v>
      </c>
      <c r="BC4028">
        <v>16.852998872172101</v>
      </c>
      <c r="BD4028">
        <v>157.103670214381</v>
      </c>
      <c r="BE4028">
        <v>313.21802740609002</v>
      </c>
      <c r="BF4028">
        <v>94.928421393533696</v>
      </c>
      <c r="BG4028">
        <v>188.797539880464</v>
      </c>
      <c r="BH4028">
        <v>29.4920661320931</v>
      </c>
      <c r="BI4028">
        <v>60.516507144891101</v>
      </c>
      <c r="BJ4028">
        <v>32.1272198644795</v>
      </c>
      <c r="BK4028">
        <v>16.071454628461701</v>
      </c>
      <c r="BL4028">
        <v>12.3178326519499</v>
      </c>
      <c r="BM4028">
        <v>27.2175275132693</v>
      </c>
      <c r="BN4028">
        <v>9.8848062056823505</v>
      </c>
      <c r="BO4028">
        <v>10.242684437532599</v>
      </c>
      <c r="BP4028">
        <v>7.0900368700544298</v>
      </c>
      <c r="BQ4028">
        <v>47.132972501881198</v>
      </c>
      <c r="BR4028">
        <v>12.533751383907299</v>
      </c>
      <c r="BS4028">
        <v>22.341263402796699</v>
      </c>
      <c r="BT4028">
        <v>12.257957715177399</v>
      </c>
      <c r="BU4028">
        <v>65.972358535460799</v>
      </c>
      <c r="BV4028">
        <v>13.979542839756199</v>
      </c>
      <c r="BW4028">
        <v>36.093541856248699</v>
      </c>
      <c r="BX4028">
        <v>15.8992738394558</v>
      </c>
      <c r="BY4028">
        <v>116.628363217455</v>
      </c>
      <c r="BZ4028">
        <v>98.604072266682707</v>
      </c>
      <c r="CA4028">
        <v>2.32704905568341</v>
      </c>
      <c r="CB4028">
        <v>15.697241895089199</v>
      </c>
      <c r="CC4028">
        <v>1129.29915841756</v>
      </c>
      <c r="CD4028">
        <v>1035.88125006635</v>
      </c>
      <c r="CE4028">
        <v>31.7790479450574</v>
      </c>
      <c r="CF4028">
        <v>61.638860406157697</v>
      </c>
      <c r="CG4028">
        <v>988.38784300974203</v>
      </c>
      <c r="CH4028">
        <v>521.26634660377397</v>
      </c>
      <c r="CI4028">
        <v>430.59686043353798</v>
      </c>
      <c r="CJ4028">
        <v>36.5246359724296</v>
      </c>
    </row>
    <row r="4029" spans="1:88" x14ac:dyDescent="0.2">
      <c r="A4029" t="s">
        <v>167</v>
      </c>
      <c r="B4029">
        <v>2012</v>
      </c>
      <c r="C4029" t="s">
        <v>23</v>
      </c>
      <c r="D4029" t="s">
        <v>2746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0</v>
      </c>
      <c r="BI4029">
        <v>0</v>
      </c>
      <c r="BJ4029">
        <v>0</v>
      </c>
      <c r="BK4029">
        <v>0</v>
      </c>
      <c r="BL4029">
        <v>0</v>
      </c>
      <c r="BM4029">
        <v>0</v>
      </c>
      <c r="BN4029">
        <v>0</v>
      </c>
      <c r="BO4029">
        <v>0</v>
      </c>
      <c r="BP4029">
        <v>0</v>
      </c>
      <c r="BQ4029">
        <v>0</v>
      </c>
      <c r="BR4029">
        <v>0</v>
      </c>
      <c r="BS4029">
        <v>0</v>
      </c>
      <c r="BT4029">
        <v>0</v>
      </c>
      <c r="BU4029">
        <v>0</v>
      </c>
      <c r="BV4029">
        <v>0</v>
      </c>
      <c r="BW4029">
        <v>0</v>
      </c>
      <c r="BX4029">
        <v>0</v>
      </c>
      <c r="BY4029">
        <v>0</v>
      </c>
      <c r="BZ4029">
        <v>0</v>
      </c>
      <c r="CA4029">
        <v>0</v>
      </c>
      <c r="CB4029">
        <v>0</v>
      </c>
      <c r="CC4029">
        <v>0</v>
      </c>
      <c r="CD4029">
        <v>0</v>
      </c>
      <c r="CE4029">
        <v>0</v>
      </c>
      <c r="CF4029">
        <v>0</v>
      </c>
      <c r="CG4029">
        <v>0</v>
      </c>
      <c r="CH4029">
        <v>0</v>
      </c>
      <c r="CI4029">
        <v>0</v>
      </c>
      <c r="CJ4029">
        <v>0</v>
      </c>
    </row>
    <row r="4030" spans="1:88" x14ac:dyDescent="0.2">
      <c r="A4030" t="s">
        <v>167</v>
      </c>
      <c r="B4030">
        <v>2012</v>
      </c>
      <c r="C4030" t="s">
        <v>24</v>
      </c>
      <c r="D4030" t="s">
        <v>2747</v>
      </c>
      <c r="E4030">
        <v>1239.2582248357401</v>
      </c>
      <c r="F4030">
        <v>236.33387664461</v>
      </c>
      <c r="G4030">
        <v>682.52383686243604</v>
      </c>
      <c r="H4030">
        <v>320.40051132869701</v>
      </c>
      <c r="I4030">
        <v>0</v>
      </c>
      <c r="J4030">
        <v>0</v>
      </c>
      <c r="K4030">
        <v>0</v>
      </c>
      <c r="L4030">
        <v>1239.2582248357401</v>
      </c>
      <c r="M4030">
        <v>1013.4203783482</v>
      </c>
      <c r="N4030">
        <v>230.87838030519899</v>
      </c>
      <c r="O4030">
        <v>675.276760127491</v>
      </c>
      <c r="P4030">
        <v>107.265237915508</v>
      </c>
      <c r="Q4030">
        <v>0</v>
      </c>
      <c r="R4030">
        <v>0</v>
      </c>
      <c r="S4030">
        <v>0</v>
      </c>
      <c r="T4030">
        <v>1013.4203783482</v>
      </c>
      <c r="U4030">
        <v>3181.81239202188</v>
      </c>
      <c r="V4030">
        <v>51.859534132454499</v>
      </c>
      <c r="W4030">
        <v>15.283908298108001</v>
      </c>
      <c r="X4030">
        <v>3114.6689495913301</v>
      </c>
      <c r="Y4030">
        <v>225.32107921654799</v>
      </c>
      <c r="Z4030">
        <v>13.9564026379167</v>
      </c>
      <c r="AA4030">
        <v>23.036842374138701</v>
      </c>
      <c r="AB4030">
        <v>188.327834204494</v>
      </c>
      <c r="AC4030">
        <v>77614.515431283202</v>
      </c>
      <c r="AD4030">
        <v>0</v>
      </c>
      <c r="AE4030">
        <v>0</v>
      </c>
      <c r="AF4030">
        <v>77614.515431283202</v>
      </c>
      <c r="AG4030">
        <v>893.24446434304696</v>
      </c>
      <c r="AH4030">
        <v>0</v>
      </c>
      <c r="AI4030">
        <v>0</v>
      </c>
      <c r="AJ4030">
        <v>893.24446434304696</v>
      </c>
      <c r="AK4030">
        <v>642.28324040040195</v>
      </c>
      <c r="AL4030">
        <v>0</v>
      </c>
      <c r="AM4030">
        <v>0</v>
      </c>
      <c r="AN4030">
        <v>642.28324040040195</v>
      </c>
      <c r="AO4030">
        <v>79150.043136026507</v>
      </c>
      <c r="AP4030">
        <v>0</v>
      </c>
      <c r="AQ4030">
        <v>0</v>
      </c>
      <c r="AR4030">
        <v>79150.043136026507</v>
      </c>
      <c r="AS4030">
        <v>2880.1521852933902</v>
      </c>
      <c r="AT4030">
        <v>458.89268409547202</v>
      </c>
      <c r="AU4030">
        <v>2254.26301046343</v>
      </c>
      <c r="AV4030">
        <v>166.99649073448299</v>
      </c>
      <c r="AW4030">
        <v>758.27116639326596</v>
      </c>
      <c r="AX4030">
        <v>7.0198589800933</v>
      </c>
      <c r="AY4030">
        <v>30.878474722978801</v>
      </c>
      <c r="AZ4030">
        <v>720.37283269019395</v>
      </c>
      <c r="BA4030">
        <v>2747.4074232123598</v>
      </c>
      <c r="BB4030">
        <v>78.628491309069503</v>
      </c>
      <c r="BC4030">
        <v>318.51967786333699</v>
      </c>
      <c r="BD4030">
        <v>2350.2592540399501</v>
      </c>
      <c r="BE4030">
        <v>5405.5801846185104</v>
      </c>
      <c r="BF4030">
        <v>356.40102870336602</v>
      </c>
      <c r="BG4030">
        <v>4796.6227070109999</v>
      </c>
      <c r="BH4030">
        <v>252.55644890414499</v>
      </c>
      <c r="BI4030">
        <v>789.10915288591104</v>
      </c>
      <c r="BJ4030">
        <v>113.385419652553</v>
      </c>
      <c r="BK4030">
        <v>569.04192858276701</v>
      </c>
      <c r="BL4030">
        <v>106.68180465059299</v>
      </c>
      <c r="BM4030">
        <v>381.75507893721101</v>
      </c>
      <c r="BN4030">
        <v>40.920186990396601</v>
      </c>
      <c r="BO4030">
        <v>284.13929722357301</v>
      </c>
      <c r="BP4030">
        <v>56.695594723241904</v>
      </c>
      <c r="BQ4030">
        <v>743.34321767572703</v>
      </c>
      <c r="BR4030">
        <v>48.070596044312502</v>
      </c>
      <c r="BS4030">
        <v>571.13330045410396</v>
      </c>
      <c r="BT4030">
        <v>124.13932117730999</v>
      </c>
      <c r="BU4030">
        <v>1104.32557329163</v>
      </c>
      <c r="BV4030">
        <v>51.811239930557598</v>
      </c>
      <c r="BW4030">
        <v>891.12051151235005</v>
      </c>
      <c r="BX4030">
        <v>161.39382184872099</v>
      </c>
      <c r="BY4030">
        <v>362.41845896277198</v>
      </c>
      <c r="BZ4030">
        <v>237.55790926922</v>
      </c>
      <c r="CA4030">
        <v>45.722419770658703</v>
      </c>
      <c r="CB4030">
        <v>79.138129922894393</v>
      </c>
      <c r="CC4030">
        <v>3845.4953991340999</v>
      </c>
      <c r="CD4030">
        <v>2499.1150220647301</v>
      </c>
      <c r="CE4030">
        <v>622.50915841141796</v>
      </c>
      <c r="CF4030">
        <v>723.87121865795905</v>
      </c>
      <c r="CG4030">
        <v>12398.559869623101</v>
      </c>
      <c r="CH4030">
        <v>3016.0576359342399</v>
      </c>
      <c r="CI4030">
        <v>9276.6363487094804</v>
      </c>
      <c r="CJ4030">
        <v>105.865884979345</v>
      </c>
    </row>
    <row r="4031" spans="1:88" x14ac:dyDescent="0.2">
      <c r="A4031" t="s">
        <v>167</v>
      </c>
      <c r="B4031">
        <v>2012</v>
      </c>
      <c r="C4031" t="s">
        <v>25</v>
      </c>
      <c r="D4031" t="s">
        <v>2748</v>
      </c>
      <c r="E4031">
        <v>74.3965077933034</v>
      </c>
      <c r="F4031">
        <v>8.0318685785531194</v>
      </c>
      <c r="G4031">
        <v>58.783771640481703</v>
      </c>
      <c r="H4031">
        <v>7.5808675742685496</v>
      </c>
      <c r="I4031">
        <v>0</v>
      </c>
      <c r="J4031">
        <v>0</v>
      </c>
      <c r="K4031">
        <v>0</v>
      </c>
      <c r="L4031">
        <v>74.3965077933034</v>
      </c>
      <c r="M4031">
        <v>70.421806106814998</v>
      </c>
      <c r="N4031">
        <v>7.8919410645814301</v>
      </c>
      <c r="O4031">
        <v>58.139339426970601</v>
      </c>
      <c r="P4031">
        <v>4.3905256152629697</v>
      </c>
      <c r="Q4031">
        <v>0</v>
      </c>
      <c r="R4031">
        <v>0</v>
      </c>
      <c r="S4031">
        <v>0</v>
      </c>
      <c r="T4031">
        <v>70.421806106814998</v>
      </c>
      <c r="U4031">
        <v>57.255482709157199</v>
      </c>
      <c r="V4031">
        <v>1.1335955567912399</v>
      </c>
      <c r="W4031">
        <v>1.16053182182195</v>
      </c>
      <c r="X4031">
        <v>54.961355330544002</v>
      </c>
      <c r="Y4031">
        <v>5.4273253061849802</v>
      </c>
      <c r="Z4031">
        <v>0.37445511762392703</v>
      </c>
      <c r="AA4031">
        <v>2.0651641542467698</v>
      </c>
      <c r="AB4031">
        <v>2.9877060343142898</v>
      </c>
      <c r="AC4031">
        <v>892.21236419569004</v>
      </c>
      <c r="AD4031">
        <v>0</v>
      </c>
      <c r="AE4031">
        <v>0</v>
      </c>
      <c r="AF4031">
        <v>892.21236419569004</v>
      </c>
      <c r="AG4031">
        <v>10.674973733499501</v>
      </c>
      <c r="AH4031">
        <v>0</v>
      </c>
      <c r="AI4031">
        <v>0</v>
      </c>
      <c r="AJ4031">
        <v>10.674973733499501</v>
      </c>
      <c r="AK4031">
        <v>23.071732131565501</v>
      </c>
      <c r="AL4031">
        <v>0</v>
      </c>
      <c r="AM4031">
        <v>0</v>
      </c>
      <c r="AN4031">
        <v>23.071732131565501</v>
      </c>
      <c r="AO4031">
        <v>925.95907006075299</v>
      </c>
      <c r="AP4031">
        <v>0</v>
      </c>
      <c r="AQ4031">
        <v>0</v>
      </c>
      <c r="AR4031">
        <v>925.95907006075299</v>
      </c>
      <c r="AS4031">
        <v>150.58468856450901</v>
      </c>
      <c r="AT4031">
        <v>8.5328187661141204</v>
      </c>
      <c r="AU4031">
        <v>139.28650310141501</v>
      </c>
      <c r="AV4031">
        <v>2.76536669697939</v>
      </c>
      <c r="AW4031">
        <v>12.914382715300199</v>
      </c>
      <c r="AX4031">
        <v>0.231370951509378</v>
      </c>
      <c r="AY4031">
        <v>0.53743597170323998</v>
      </c>
      <c r="AZ4031">
        <v>12.1455757920876</v>
      </c>
      <c r="BA4031">
        <v>233.180031072193</v>
      </c>
      <c r="BB4031">
        <v>1.84486343303748</v>
      </c>
      <c r="BC4031">
        <v>15.808049965205999</v>
      </c>
      <c r="BD4031">
        <v>215.52711767394899</v>
      </c>
      <c r="BE4031">
        <v>404.178569988569</v>
      </c>
      <c r="BF4031">
        <v>11.4423520149635</v>
      </c>
      <c r="BG4031">
        <v>388.14369334957001</v>
      </c>
      <c r="BH4031">
        <v>4.5925246240371997</v>
      </c>
      <c r="BI4031">
        <v>17.194981602302601</v>
      </c>
      <c r="BJ4031">
        <v>2.9078715932533599</v>
      </c>
      <c r="BK4031">
        <v>11.5135629532466</v>
      </c>
      <c r="BL4031">
        <v>2.7735470558026698</v>
      </c>
      <c r="BM4031">
        <v>21.093162661253299</v>
      </c>
      <c r="BN4031">
        <v>0.97129068784447103</v>
      </c>
      <c r="BO4031">
        <v>14.2616522928941</v>
      </c>
      <c r="BP4031">
        <v>5.8602196805146702</v>
      </c>
      <c r="BQ4031">
        <v>39.110264626008203</v>
      </c>
      <c r="BR4031">
        <v>1.1497223170514099</v>
      </c>
      <c r="BS4031">
        <v>30.893081443809599</v>
      </c>
      <c r="BT4031">
        <v>7.0674608651472699</v>
      </c>
      <c r="BU4031">
        <v>59.129764184413197</v>
      </c>
      <c r="BV4031">
        <v>1.2522736030925301</v>
      </c>
      <c r="BW4031">
        <v>50.157478356012</v>
      </c>
      <c r="BX4031">
        <v>7.7200122253085404</v>
      </c>
      <c r="BY4031">
        <v>12.3163195395136</v>
      </c>
      <c r="BZ4031">
        <v>5.8240406712802502</v>
      </c>
      <c r="CA4031">
        <v>5.2824837994907998</v>
      </c>
      <c r="CB4031">
        <v>1.2097950687425301</v>
      </c>
      <c r="CC4031">
        <v>144.78099563902401</v>
      </c>
      <c r="CD4031">
        <v>61.169780620497903</v>
      </c>
      <c r="CE4031">
        <v>72.456561081538993</v>
      </c>
      <c r="CF4031">
        <v>11.1546539369869</v>
      </c>
      <c r="CG4031">
        <v>910.52957207526003</v>
      </c>
      <c r="CH4031">
        <v>102.673649713201</v>
      </c>
      <c r="CI4031">
        <v>806.416735192685</v>
      </c>
      <c r="CJ4031">
        <v>1.43918716937387</v>
      </c>
    </row>
    <row r="4032" spans="1:88" x14ac:dyDescent="0.2">
      <c r="A4032" t="s">
        <v>167</v>
      </c>
      <c r="B4032">
        <v>2012</v>
      </c>
      <c r="C4032" t="s">
        <v>26</v>
      </c>
      <c r="D4032" t="s">
        <v>2749</v>
      </c>
      <c r="E4032">
        <v>3833.6565095966698</v>
      </c>
      <c r="F4032">
        <v>54.698342043977597</v>
      </c>
      <c r="G4032">
        <v>3745.3362175324601</v>
      </c>
      <c r="H4032">
        <v>33.621950020222499</v>
      </c>
      <c r="I4032">
        <v>0</v>
      </c>
      <c r="J4032">
        <v>0</v>
      </c>
      <c r="K4032">
        <v>0</v>
      </c>
      <c r="L4032">
        <v>3833.6565095966698</v>
      </c>
      <c r="M4032">
        <v>3762.4552426087798</v>
      </c>
      <c r="N4032">
        <v>54.039819847277101</v>
      </c>
      <c r="O4032">
        <v>3687.71114188211</v>
      </c>
      <c r="P4032">
        <v>20.704280879395199</v>
      </c>
      <c r="Q4032">
        <v>0</v>
      </c>
      <c r="R4032">
        <v>0</v>
      </c>
      <c r="S4032">
        <v>0</v>
      </c>
      <c r="T4032">
        <v>3762.4552426087798</v>
      </c>
      <c r="U4032">
        <v>323.52481998164899</v>
      </c>
      <c r="V4032">
        <v>4.7884791604980004</v>
      </c>
      <c r="W4032">
        <v>26.253848476526102</v>
      </c>
      <c r="X4032">
        <v>292.482492344626</v>
      </c>
      <c r="Y4032">
        <v>206.01676985850301</v>
      </c>
      <c r="Z4032">
        <v>1.8080879788192401</v>
      </c>
      <c r="AA4032">
        <v>191.170233014915</v>
      </c>
      <c r="AB4032">
        <v>13.038448864769</v>
      </c>
      <c r="AC4032">
        <v>1569.8578317598001</v>
      </c>
      <c r="AD4032">
        <v>0</v>
      </c>
      <c r="AE4032">
        <v>0</v>
      </c>
      <c r="AF4032">
        <v>1569.8578317598001</v>
      </c>
      <c r="AG4032">
        <v>91.885389269816997</v>
      </c>
      <c r="AH4032">
        <v>0</v>
      </c>
      <c r="AI4032">
        <v>0</v>
      </c>
      <c r="AJ4032">
        <v>91.885389269816997</v>
      </c>
      <c r="AK4032">
        <v>58.357292223798403</v>
      </c>
      <c r="AL4032">
        <v>0</v>
      </c>
      <c r="AM4032">
        <v>0</v>
      </c>
      <c r="AN4032">
        <v>58.357292223798403</v>
      </c>
      <c r="AO4032">
        <v>1720.1005132534101</v>
      </c>
      <c r="AP4032">
        <v>0</v>
      </c>
      <c r="AQ4032">
        <v>0</v>
      </c>
      <c r="AR4032">
        <v>1720.1005132534101</v>
      </c>
      <c r="AS4032">
        <v>4328.9104178645002</v>
      </c>
      <c r="AT4032">
        <v>44.232762492738303</v>
      </c>
      <c r="AU4032">
        <v>4266.3242265725403</v>
      </c>
      <c r="AV4032">
        <v>18.3534287992027</v>
      </c>
      <c r="AW4032">
        <v>84.553092651763606</v>
      </c>
      <c r="AX4032">
        <v>1.35384308205649</v>
      </c>
      <c r="AY4032">
        <v>32.213014959380899</v>
      </c>
      <c r="AZ4032">
        <v>50.986234610326299</v>
      </c>
      <c r="BA4032">
        <v>1401.1402561021901</v>
      </c>
      <c r="BB4032">
        <v>8.44254338821918</v>
      </c>
      <c r="BC4032">
        <v>1253.5897074561899</v>
      </c>
      <c r="BD4032">
        <v>139.10800525777901</v>
      </c>
      <c r="BE4032">
        <v>72184.130914494104</v>
      </c>
      <c r="BF4032">
        <v>56.736255047303601</v>
      </c>
      <c r="BG4032">
        <v>72109.338569571497</v>
      </c>
      <c r="BH4032">
        <v>18.056089875536401</v>
      </c>
      <c r="BI4032">
        <v>16767.328184150301</v>
      </c>
      <c r="BJ4032">
        <v>19.6965922835846</v>
      </c>
      <c r="BK4032">
        <v>16733.8492415373</v>
      </c>
      <c r="BL4032">
        <v>13.7823503294152</v>
      </c>
      <c r="BM4032">
        <v>4552.4367002263398</v>
      </c>
      <c r="BN4032">
        <v>5.5975089537502196</v>
      </c>
      <c r="BO4032">
        <v>4539.3314121948797</v>
      </c>
      <c r="BP4032">
        <v>7.5077790777084399</v>
      </c>
      <c r="BQ4032">
        <v>5054.1508462934398</v>
      </c>
      <c r="BR4032">
        <v>6.2389878613849001</v>
      </c>
      <c r="BS4032">
        <v>5035.3526322919797</v>
      </c>
      <c r="BT4032">
        <v>12.559226140079</v>
      </c>
      <c r="BU4032">
        <v>5075.1160797251496</v>
      </c>
      <c r="BV4032">
        <v>6.7246622458986502</v>
      </c>
      <c r="BW4032">
        <v>5052.83976135993</v>
      </c>
      <c r="BX4032">
        <v>15.551656119314799</v>
      </c>
      <c r="BY4032">
        <v>28.400648519048499</v>
      </c>
      <c r="BZ4032">
        <v>19.396125838469601</v>
      </c>
      <c r="CA4032">
        <v>3.20800605390605</v>
      </c>
      <c r="CB4032">
        <v>5.79651662667293</v>
      </c>
      <c r="CC4032">
        <v>299.43425273806201</v>
      </c>
      <c r="CD4032">
        <v>203.93101682241101</v>
      </c>
      <c r="CE4032">
        <v>43.542805650044798</v>
      </c>
      <c r="CF4032">
        <v>51.960430265606298</v>
      </c>
      <c r="CG4032">
        <v>48631.528746558201</v>
      </c>
      <c r="CH4032">
        <v>777.513190536651</v>
      </c>
      <c r="CI4032">
        <v>47843.117272461597</v>
      </c>
      <c r="CJ4032">
        <v>10.898283560048</v>
      </c>
    </row>
    <row r="4033" spans="1:88" x14ac:dyDescent="0.2">
      <c r="A4033" t="s">
        <v>167</v>
      </c>
      <c r="B4033">
        <v>2012</v>
      </c>
      <c r="C4033" t="s">
        <v>27</v>
      </c>
      <c r="D4033" t="s">
        <v>2750</v>
      </c>
      <c r="E4033">
        <v>1053.2779366980401</v>
      </c>
      <c r="F4033">
        <v>13.587411294071099</v>
      </c>
      <c r="G4033">
        <v>1030.7848970175</v>
      </c>
      <c r="H4033">
        <v>8.9056283864663506</v>
      </c>
      <c r="I4033">
        <v>0</v>
      </c>
      <c r="J4033">
        <v>0</v>
      </c>
      <c r="K4033">
        <v>0</v>
      </c>
      <c r="L4033">
        <v>1053.2779366980401</v>
      </c>
      <c r="M4033">
        <v>1034.5279368480501</v>
      </c>
      <c r="N4033">
        <v>13.379269633065199</v>
      </c>
      <c r="O4033">
        <v>1015.96778240751</v>
      </c>
      <c r="P4033">
        <v>5.1808848074761302</v>
      </c>
      <c r="Q4033">
        <v>0</v>
      </c>
      <c r="R4033">
        <v>0</v>
      </c>
      <c r="S4033">
        <v>0</v>
      </c>
      <c r="T4033">
        <v>1034.5279368480501</v>
      </c>
      <c r="U4033">
        <v>84.306685378789695</v>
      </c>
      <c r="V4033">
        <v>1.9297025423749501</v>
      </c>
      <c r="W4033">
        <v>13.494016738929799</v>
      </c>
      <c r="X4033">
        <v>68.882966097485095</v>
      </c>
      <c r="Y4033">
        <v>53.228432407477101</v>
      </c>
      <c r="Z4033">
        <v>0.536574152504949</v>
      </c>
      <c r="AA4033">
        <v>48.5898127232213</v>
      </c>
      <c r="AB4033">
        <v>4.1020455317508198</v>
      </c>
      <c r="AC4033">
        <v>748.41736609151201</v>
      </c>
      <c r="AD4033">
        <v>0</v>
      </c>
      <c r="AE4033">
        <v>0</v>
      </c>
      <c r="AF4033">
        <v>748.41736609151201</v>
      </c>
      <c r="AG4033">
        <v>13.0828328040839</v>
      </c>
      <c r="AH4033">
        <v>0</v>
      </c>
      <c r="AI4033">
        <v>0</v>
      </c>
      <c r="AJ4033">
        <v>13.0828328040839</v>
      </c>
      <c r="AK4033">
        <v>18.9011862296556</v>
      </c>
      <c r="AL4033">
        <v>0</v>
      </c>
      <c r="AM4033">
        <v>0</v>
      </c>
      <c r="AN4033">
        <v>18.9011862296556</v>
      </c>
      <c r="AO4033">
        <v>780.40138512525095</v>
      </c>
      <c r="AP4033">
        <v>0</v>
      </c>
      <c r="AQ4033">
        <v>0</v>
      </c>
      <c r="AR4033">
        <v>780.40138512525095</v>
      </c>
      <c r="AS4033">
        <v>3719.4615229902702</v>
      </c>
      <c r="AT4033">
        <v>16.022688556815901</v>
      </c>
      <c r="AU4033">
        <v>3699.6874758180302</v>
      </c>
      <c r="AV4033">
        <v>3.7513586154199201</v>
      </c>
      <c r="AW4033">
        <v>16.409452429010699</v>
      </c>
      <c r="AX4033">
        <v>0.46852561078445298</v>
      </c>
      <c r="AY4033">
        <v>0.56518318285093705</v>
      </c>
      <c r="AZ4033">
        <v>15.375743635375301</v>
      </c>
      <c r="BA4033">
        <v>334.86541180901997</v>
      </c>
      <c r="BB4033">
        <v>3.0399798513043699</v>
      </c>
      <c r="BC4033">
        <v>271.12880175874</v>
      </c>
      <c r="BD4033">
        <v>60.696630198975598</v>
      </c>
      <c r="BE4033">
        <v>3654.1296542795199</v>
      </c>
      <c r="BF4033">
        <v>17.4211486095395</v>
      </c>
      <c r="BG4033">
        <v>3630.6125793705801</v>
      </c>
      <c r="BH4033">
        <v>6.0959262994002499</v>
      </c>
      <c r="BI4033">
        <v>350.75591050895298</v>
      </c>
      <c r="BJ4033">
        <v>4.33905725095401</v>
      </c>
      <c r="BK4033">
        <v>342.20994244185403</v>
      </c>
      <c r="BL4033">
        <v>4.2069108161445996</v>
      </c>
      <c r="BM4033">
        <v>80.253846497830096</v>
      </c>
      <c r="BN4033">
        <v>1.9433324452165801</v>
      </c>
      <c r="BO4033">
        <v>76.325306883814505</v>
      </c>
      <c r="BP4033">
        <v>1.98520716879906</v>
      </c>
      <c r="BQ4033">
        <v>88.233396504651694</v>
      </c>
      <c r="BR4033">
        <v>2.2304365245672302</v>
      </c>
      <c r="BS4033">
        <v>82.3347217935424</v>
      </c>
      <c r="BT4033">
        <v>3.6682381865420099</v>
      </c>
      <c r="BU4033">
        <v>95.991620249073307</v>
      </c>
      <c r="BV4033">
        <v>2.4300505559801699</v>
      </c>
      <c r="BW4033">
        <v>88.843429819316896</v>
      </c>
      <c r="BX4033">
        <v>4.7181398737761802</v>
      </c>
      <c r="BY4033">
        <v>12.4332625125726</v>
      </c>
      <c r="BZ4033">
        <v>9.1412551018656902</v>
      </c>
      <c r="CA4033">
        <v>1.0376315707614301</v>
      </c>
      <c r="CB4033">
        <v>2.2543758399455198</v>
      </c>
      <c r="CC4033">
        <v>131.20780167677401</v>
      </c>
      <c r="CD4033">
        <v>96.0940617143699</v>
      </c>
      <c r="CE4033">
        <v>14.2061551688212</v>
      </c>
      <c r="CF4033">
        <v>20.907584793583698</v>
      </c>
      <c r="CG4033">
        <v>14409.220390267201</v>
      </c>
      <c r="CH4033">
        <v>201.164242679539</v>
      </c>
      <c r="CI4033">
        <v>14205.323910008299</v>
      </c>
      <c r="CJ4033">
        <v>2.73223757943257</v>
      </c>
    </row>
    <row r="4034" spans="1:88" x14ac:dyDescent="0.2">
      <c r="A4034" t="s">
        <v>167</v>
      </c>
      <c r="B4034">
        <v>2012</v>
      </c>
      <c r="C4034" t="s">
        <v>28</v>
      </c>
      <c r="D4034" t="s">
        <v>2751</v>
      </c>
      <c r="E4034">
        <v>803.42318745501905</v>
      </c>
      <c r="F4034">
        <v>58.326179108827503</v>
      </c>
      <c r="G4034">
        <v>686.93162805001896</v>
      </c>
      <c r="H4034">
        <v>58.165380296172501</v>
      </c>
      <c r="I4034">
        <v>0</v>
      </c>
      <c r="J4034">
        <v>807.94310619810597</v>
      </c>
      <c r="K4034">
        <v>807.94310619810597</v>
      </c>
      <c r="L4034">
        <v>1611.366293653125</v>
      </c>
      <c r="M4034">
        <v>769.46832502149596</v>
      </c>
      <c r="N4034">
        <v>57.288250096784097</v>
      </c>
      <c r="O4034">
        <v>678.45458407898104</v>
      </c>
      <c r="P4034">
        <v>33.725490845729098</v>
      </c>
      <c r="Q4034">
        <v>0</v>
      </c>
      <c r="R4034">
        <v>766.69661367240701</v>
      </c>
      <c r="S4034">
        <v>766.69661367240701</v>
      </c>
      <c r="T4034">
        <v>1536.164938693903</v>
      </c>
      <c r="U4034">
        <v>479.05563505971702</v>
      </c>
      <c r="V4034">
        <v>8.9047983207170596</v>
      </c>
      <c r="W4034">
        <v>5.8769494191968503</v>
      </c>
      <c r="X4034">
        <v>464.27388731980398</v>
      </c>
      <c r="Y4034">
        <v>52.903039923308498</v>
      </c>
      <c r="Z4034">
        <v>2.7359364229046399</v>
      </c>
      <c r="AA4034">
        <v>27.953423609253999</v>
      </c>
      <c r="AB4034">
        <v>22.213679891150001</v>
      </c>
      <c r="AC4034">
        <v>6041.42668226552</v>
      </c>
      <c r="AD4034">
        <v>0</v>
      </c>
      <c r="AE4034">
        <v>0</v>
      </c>
      <c r="AF4034">
        <v>6041.42668226552</v>
      </c>
      <c r="AG4034">
        <v>52.004973068954399</v>
      </c>
      <c r="AH4034">
        <v>0</v>
      </c>
      <c r="AI4034">
        <v>0</v>
      </c>
      <c r="AJ4034">
        <v>52.004973068954399</v>
      </c>
      <c r="AK4034">
        <v>119.836434214882</v>
      </c>
      <c r="AL4034">
        <v>0</v>
      </c>
      <c r="AM4034">
        <v>0</v>
      </c>
      <c r="AN4034">
        <v>119.836434214882</v>
      </c>
      <c r="AO4034">
        <v>6213.2680895493404</v>
      </c>
      <c r="AP4034">
        <v>0</v>
      </c>
      <c r="AQ4034">
        <v>0</v>
      </c>
      <c r="AR4034">
        <v>6213.2680895493404</v>
      </c>
      <c r="AS4034">
        <v>1423.5141034978001</v>
      </c>
      <c r="AT4034">
        <v>70.999362197392003</v>
      </c>
      <c r="AU4034">
        <v>1335.6359309372399</v>
      </c>
      <c r="AV4034">
        <v>16.878810363158799</v>
      </c>
      <c r="AW4034">
        <v>94.176305180842206</v>
      </c>
      <c r="AX4034">
        <v>1.7629552281882801</v>
      </c>
      <c r="AY4034">
        <v>6.7857618169714398</v>
      </c>
      <c r="AZ4034">
        <v>85.627588135682501</v>
      </c>
      <c r="BA4034">
        <v>489.96168528303599</v>
      </c>
      <c r="BB4034">
        <v>14.199693300331999</v>
      </c>
      <c r="BC4034">
        <v>175.96458969650001</v>
      </c>
      <c r="BD4034">
        <v>299.79740228620398</v>
      </c>
      <c r="BE4034">
        <v>6799.3043252801199</v>
      </c>
      <c r="BF4034">
        <v>94.023932657259493</v>
      </c>
      <c r="BG4034">
        <v>6671.8995329026302</v>
      </c>
      <c r="BH4034">
        <v>33.380859720255401</v>
      </c>
      <c r="BI4034">
        <v>1056.7060406394301</v>
      </c>
      <c r="BJ4034">
        <v>23.165760042904001</v>
      </c>
      <c r="BK4034">
        <v>1011.46805172892</v>
      </c>
      <c r="BL4034">
        <v>22.072228867609599</v>
      </c>
      <c r="BM4034">
        <v>377.99020763922903</v>
      </c>
      <c r="BN4034">
        <v>7.9061803772917996</v>
      </c>
      <c r="BO4034">
        <v>352.90913763925198</v>
      </c>
      <c r="BP4034">
        <v>17.174889622684901</v>
      </c>
      <c r="BQ4034">
        <v>552.26524037259605</v>
      </c>
      <c r="BR4034">
        <v>9.3878207465460104</v>
      </c>
      <c r="BS4034">
        <v>516.52294399514506</v>
      </c>
      <c r="BT4034">
        <v>26.3544756309064</v>
      </c>
      <c r="BU4034">
        <v>718.64354531373397</v>
      </c>
      <c r="BV4034">
        <v>10.2319814976585</v>
      </c>
      <c r="BW4034">
        <v>675.82335640938004</v>
      </c>
      <c r="BX4034">
        <v>32.588207406694202</v>
      </c>
      <c r="BY4034">
        <v>92.5864583808346</v>
      </c>
      <c r="BZ4034">
        <v>43.682562688991602</v>
      </c>
      <c r="CA4034">
        <v>33.129596542611999</v>
      </c>
      <c r="CB4034">
        <v>15.774299149231201</v>
      </c>
      <c r="CC4034">
        <v>1044.45079950933</v>
      </c>
      <c r="CD4034">
        <v>459.40015490321201</v>
      </c>
      <c r="CE4034">
        <v>441.01650070732802</v>
      </c>
      <c r="CF4034">
        <v>144.03414389879501</v>
      </c>
      <c r="CG4034">
        <v>10021.3529845013</v>
      </c>
      <c r="CH4034">
        <v>783.14560952716704</v>
      </c>
      <c r="CI4034">
        <v>9227.4432025878195</v>
      </c>
      <c r="CJ4034">
        <v>10.7641723863214</v>
      </c>
    </row>
    <row r="4035" spans="1:88" x14ac:dyDescent="0.2">
      <c r="A4035" t="s">
        <v>167</v>
      </c>
      <c r="B4035">
        <v>2012</v>
      </c>
      <c r="C4035" t="s">
        <v>29</v>
      </c>
      <c r="D4035" t="s">
        <v>2752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  <c r="BE4035">
        <v>0</v>
      </c>
      <c r="BF4035">
        <v>0</v>
      </c>
      <c r="BG4035">
        <v>0</v>
      </c>
      <c r="BH4035">
        <v>0</v>
      </c>
      <c r="BI4035">
        <v>0</v>
      </c>
      <c r="BJ4035">
        <v>0</v>
      </c>
      <c r="BK4035">
        <v>0</v>
      </c>
      <c r="BL4035">
        <v>0</v>
      </c>
      <c r="BM4035">
        <v>0</v>
      </c>
      <c r="BN4035">
        <v>0</v>
      </c>
      <c r="BO4035">
        <v>0</v>
      </c>
      <c r="BP4035">
        <v>0</v>
      </c>
      <c r="BQ4035">
        <v>0</v>
      </c>
      <c r="BR4035">
        <v>0</v>
      </c>
      <c r="BS4035">
        <v>0</v>
      </c>
      <c r="BT4035">
        <v>0</v>
      </c>
      <c r="BU4035">
        <v>0</v>
      </c>
      <c r="BV4035">
        <v>0</v>
      </c>
      <c r="BW4035">
        <v>0</v>
      </c>
      <c r="BX4035">
        <v>0</v>
      </c>
      <c r="BY4035">
        <v>0</v>
      </c>
      <c r="BZ4035">
        <v>0</v>
      </c>
      <c r="CA4035">
        <v>0</v>
      </c>
      <c r="CB4035">
        <v>0</v>
      </c>
      <c r="CC4035">
        <v>0</v>
      </c>
      <c r="CD4035">
        <v>0</v>
      </c>
      <c r="CE4035">
        <v>0</v>
      </c>
      <c r="CF4035">
        <v>0</v>
      </c>
      <c r="CG4035">
        <v>0</v>
      </c>
      <c r="CH4035">
        <v>0</v>
      </c>
      <c r="CI4035">
        <v>0</v>
      </c>
      <c r="CJ4035">
        <v>0</v>
      </c>
    </row>
    <row r="4036" spans="1:88" x14ac:dyDescent="0.2">
      <c r="A4036" t="s">
        <v>167</v>
      </c>
      <c r="B4036">
        <v>2012</v>
      </c>
      <c r="C4036" t="s">
        <v>30</v>
      </c>
      <c r="D4036" t="s">
        <v>2753</v>
      </c>
      <c r="E4036">
        <v>41.195301107672996</v>
      </c>
      <c r="F4036">
        <v>10.6746321010804</v>
      </c>
      <c r="G4036">
        <v>24.860415786819601</v>
      </c>
      <c r="H4036">
        <v>5.6602532197729998</v>
      </c>
      <c r="I4036">
        <v>0</v>
      </c>
      <c r="J4036">
        <v>0</v>
      </c>
      <c r="K4036">
        <v>0</v>
      </c>
      <c r="L4036">
        <v>41.195301107672996</v>
      </c>
      <c r="M4036">
        <v>36.941662510551701</v>
      </c>
      <c r="N4036">
        <v>10.1773823685872</v>
      </c>
      <c r="O4036">
        <v>24.582146786469199</v>
      </c>
      <c r="P4036">
        <v>2.1821333554953299</v>
      </c>
      <c r="Q4036">
        <v>0</v>
      </c>
      <c r="R4036">
        <v>0</v>
      </c>
      <c r="S4036">
        <v>0</v>
      </c>
      <c r="T4036">
        <v>36.941662510551701</v>
      </c>
      <c r="U4036">
        <v>80.939813969723701</v>
      </c>
      <c r="V4036">
        <v>3.62810761871236</v>
      </c>
      <c r="W4036">
        <v>0.52648352775168605</v>
      </c>
      <c r="X4036">
        <v>76.785222823259701</v>
      </c>
      <c r="Y4036">
        <v>5.4693757318561502</v>
      </c>
      <c r="Z4036">
        <v>1.36425181887733</v>
      </c>
      <c r="AA4036">
        <v>0.889620510592674</v>
      </c>
      <c r="AB4036">
        <v>3.2155034023861599</v>
      </c>
      <c r="AC4036">
        <v>551.63533015794701</v>
      </c>
      <c r="AD4036">
        <v>0</v>
      </c>
      <c r="AE4036">
        <v>0</v>
      </c>
      <c r="AF4036">
        <v>551.63533015794701</v>
      </c>
      <c r="AG4036">
        <v>22.1296774978032</v>
      </c>
      <c r="AH4036">
        <v>0</v>
      </c>
      <c r="AI4036">
        <v>0</v>
      </c>
      <c r="AJ4036">
        <v>22.1296774978032</v>
      </c>
      <c r="AK4036">
        <v>26.7023362328265</v>
      </c>
      <c r="AL4036">
        <v>0</v>
      </c>
      <c r="AM4036">
        <v>0</v>
      </c>
      <c r="AN4036">
        <v>26.7023362328265</v>
      </c>
      <c r="AO4036">
        <v>600.46734388857703</v>
      </c>
      <c r="AP4036">
        <v>0</v>
      </c>
      <c r="AQ4036">
        <v>0</v>
      </c>
      <c r="AR4036">
        <v>600.46734388857703</v>
      </c>
      <c r="AS4036">
        <v>120.462177099621</v>
      </c>
      <c r="AT4036">
        <v>20.151715741218101</v>
      </c>
      <c r="AU4036">
        <v>87.054340918721607</v>
      </c>
      <c r="AV4036">
        <v>13.2561204396807</v>
      </c>
      <c r="AW4036">
        <v>12.7645726656657</v>
      </c>
      <c r="AX4036">
        <v>0.47610855914658201</v>
      </c>
      <c r="AY4036">
        <v>1.0194781301703499</v>
      </c>
      <c r="AZ4036">
        <v>11.2689859763488</v>
      </c>
      <c r="BA4036">
        <v>93.196781192873701</v>
      </c>
      <c r="BB4036">
        <v>5.8469822352366503</v>
      </c>
      <c r="BC4036">
        <v>11.814172387347799</v>
      </c>
      <c r="BD4036">
        <v>75.535626570289097</v>
      </c>
      <c r="BE4036">
        <v>231.64058441192799</v>
      </c>
      <c r="BF4036">
        <v>22.414906008927801</v>
      </c>
      <c r="BG4036">
        <v>199.153950292128</v>
      </c>
      <c r="BH4036">
        <v>10.071728110872201</v>
      </c>
      <c r="BI4036">
        <v>40.592331763656397</v>
      </c>
      <c r="BJ4036">
        <v>6.7992673449361396</v>
      </c>
      <c r="BK4036">
        <v>28.359473111929599</v>
      </c>
      <c r="BL4036">
        <v>5.4335913067907002</v>
      </c>
      <c r="BM4036">
        <v>17.161976357088498</v>
      </c>
      <c r="BN4036">
        <v>2.8124479351425302</v>
      </c>
      <c r="BO4036">
        <v>11.764903774583599</v>
      </c>
      <c r="BP4036">
        <v>2.58462464736238</v>
      </c>
      <c r="BQ4036">
        <v>28.624999011513601</v>
      </c>
      <c r="BR4036">
        <v>3.5585683765796698</v>
      </c>
      <c r="BS4036">
        <v>21.076309155924399</v>
      </c>
      <c r="BT4036">
        <v>3.9901214790094599</v>
      </c>
      <c r="BU4036">
        <v>39.741949977888403</v>
      </c>
      <c r="BV4036">
        <v>3.79874739844277</v>
      </c>
      <c r="BW4036">
        <v>31.1281595374193</v>
      </c>
      <c r="BX4036">
        <v>4.8150430420263204</v>
      </c>
      <c r="BY4036">
        <v>62.125615234713699</v>
      </c>
      <c r="BZ4036">
        <v>24.5979505605635</v>
      </c>
      <c r="CA4036">
        <v>1.32143379589891</v>
      </c>
      <c r="CB4036">
        <v>36.206230878251503</v>
      </c>
      <c r="CC4036">
        <v>613.78957951135203</v>
      </c>
      <c r="CD4036">
        <v>260.80772154587498</v>
      </c>
      <c r="CE4036">
        <v>18.022698632727899</v>
      </c>
      <c r="CF4036">
        <v>334.95915933274898</v>
      </c>
      <c r="CG4036">
        <v>462.80111504058601</v>
      </c>
      <c r="CH4036">
        <v>124.38304394473199</v>
      </c>
      <c r="CI4036">
        <v>336.30699746024101</v>
      </c>
      <c r="CJ4036">
        <v>2.1110736356129101</v>
      </c>
    </row>
    <row r="4037" spans="1:88" x14ac:dyDescent="0.2">
      <c r="A4037" t="s">
        <v>167</v>
      </c>
      <c r="B4037">
        <v>2012</v>
      </c>
      <c r="C4037" t="s">
        <v>31</v>
      </c>
      <c r="D4037" t="s">
        <v>2754</v>
      </c>
      <c r="E4037">
        <v>15.343799407593099</v>
      </c>
      <c r="F4037">
        <v>4.1024396866845301</v>
      </c>
      <c r="G4037">
        <v>8.6314590800867403</v>
      </c>
      <c r="H4037">
        <v>2.6099006408217802</v>
      </c>
      <c r="I4037">
        <v>0</v>
      </c>
      <c r="J4037">
        <v>9.5011140042645792</v>
      </c>
      <c r="K4037">
        <v>9.5011140042645792</v>
      </c>
      <c r="L4037">
        <v>24.844913411857679</v>
      </c>
      <c r="M4037">
        <v>13.250494732842499</v>
      </c>
      <c r="N4037">
        <v>3.96457873182761</v>
      </c>
      <c r="O4037">
        <v>8.5416022871391792</v>
      </c>
      <c r="P4037">
        <v>0.74431371387573897</v>
      </c>
      <c r="Q4037">
        <v>0</v>
      </c>
      <c r="R4037">
        <v>8.3884548813815503</v>
      </c>
      <c r="S4037">
        <v>8.3884548813815503</v>
      </c>
      <c r="T4037">
        <v>21.63894961422405</v>
      </c>
      <c r="U4037">
        <v>38.549342736359698</v>
      </c>
      <c r="V4037">
        <v>1.14066498259245</v>
      </c>
      <c r="W4037">
        <v>0.261502833231886</v>
      </c>
      <c r="X4037">
        <v>37.147174920535399</v>
      </c>
      <c r="Y4037">
        <v>2.79894484554959</v>
      </c>
      <c r="Z4037">
        <v>0.366927282859417</v>
      </c>
      <c r="AA4037">
        <v>0.27959470508978601</v>
      </c>
      <c r="AB4037">
        <v>2.1524228576004001</v>
      </c>
      <c r="AC4037">
        <v>280.07087250733002</v>
      </c>
      <c r="AD4037">
        <v>0</v>
      </c>
      <c r="AE4037">
        <v>0</v>
      </c>
      <c r="AF4037">
        <v>280.07087250733002</v>
      </c>
      <c r="AG4037">
        <v>4.7210636712177196</v>
      </c>
      <c r="AH4037">
        <v>0</v>
      </c>
      <c r="AI4037">
        <v>0</v>
      </c>
      <c r="AJ4037">
        <v>4.7210636712177196</v>
      </c>
      <c r="AK4037">
        <v>10.7261083279302</v>
      </c>
      <c r="AL4037">
        <v>0</v>
      </c>
      <c r="AM4037">
        <v>0</v>
      </c>
      <c r="AN4037">
        <v>10.7261083279302</v>
      </c>
      <c r="AO4037">
        <v>295.518044506477</v>
      </c>
      <c r="AP4037">
        <v>0</v>
      </c>
      <c r="AQ4037">
        <v>0</v>
      </c>
      <c r="AR4037">
        <v>295.518044506477</v>
      </c>
      <c r="AS4037">
        <v>47.6820664047791</v>
      </c>
      <c r="AT4037">
        <v>8.1657931542002302</v>
      </c>
      <c r="AU4037">
        <v>37.655279046375597</v>
      </c>
      <c r="AV4037">
        <v>1.8609942042032599</v>
      </c>
      <c r="AW4037">
        <v>7.4160012875483901</v>
      </c>
      <c r="AX4037">
        <v>0.14947979240038101</v>
      </c>
      <c r="AY4037">
        <v>0.60589271499358399</v>
      </c>
      <c r="AZ4037">
        <v>6.6606287801544202</v>
      </c>
      <c r="BA4037">
        <v>24.869297778317801</v>
      </c>
      <c r="BB4037">
        <v>1.8123421051215001</v>
      </c>
      <c r="BC4037">
        <v>5.1636146178953304</v>
      </c>
      <c r="BD4037">
        <v>17.893341055301001</v>
      </c>
      <c r="BE4037">
        <v>71.062194316861394</v>
      </c>
      <c r="BF4037">
        <v>6.80408603719812</v>
      </c>
      <c r="BG4037">
        <v>61.678257113416599</v>
      </c>
      <c r="BH4037">
        <v>2.5798511662469199</v>
      </c>
      <c r="BI4037">
        <v>11.9466973582146</v>
      </c>
      <c r="BJ4037">
        <v>2.12068428835039</v>
      </c>
      <c r="BK4037">
        <v>8.8971145742392093</v>
      </c>
      <c r="BL4037">
        <v>0.92889849562508398</v>
      </c>
      <c r="BM4037">
        <v>5.35586557156351</v>
      </c>
      <c r="BN4037">
        <v>0.84864383710636404</v>
      </c>
      <c r="BO4037">
        <v>3.9365847865825199</v>
      </c>
      <c r="BP4037">
        <v>0.57063694787463104</v>
      </c>
      <c r="BQ4037">
        <v>10.055039908356999</v>
      </c>
      <c r="BR4037">
        <v>1.0322863482879701</v>
      </c>
      <c r="BS4037">
        <v>7.7997015483499599</v>
      </c>
      <c r="BT4037">
        <v>1.22305201171905</v>
      </c>
      <c r="BU4037">
        <v>14.7587262260943</v>
      </c>
      <c r="BV4037">
        <v>1.1066324357350501</v>
      </c>
      <c r="BW4037">
        <v>12.0678113335834</v>
      </c>
      <c r="BX4037">
        <v>1.58428245677586</v>
      </c>
      <c r="BY4037">
        <v>9.4371855875597408</v>
      </c>
      <c r="BZ4037">
        <v>6.5555478455934901</v>
      </c>
      <c r="CA4037">
        <v>0.41758019006253599</v>
      </c>
      <c r="CB4037">
        <v>2.4640575519037502</v>
      </c>
      <c r="CC4037">
        <v>97.548600866840601</v>
      </c>
      <c r="CD4037">
        <v>68.955386176992306</v>
      </c>
      <c r="CE4037">
        <v>5.7975095152922496</v>
      </c>
      <c r="CF4037">
        <v>22.7957051745563</v>
      </c>
      <c r="CG4037">
        <v>164.57511501634301</v>
      </c>
      <c r="CH4037">
        <v>46.629822953929498</v>
      </c>
      <c r="CI4037">
        <v>117.13564992440099</v>
      </c>
      <c r="CJ4037">
        <v>0.80964213801203899</v>
      </c>
    </row>
    <row r="4038" spans="1:88" x14ac:dyDescent="0.2">
      <c r="A4038" t="s">
        <v>167</v>
      </c>
      <c r="B4038">
        <v>2012</v>
      </c>
      <c r="C4038" t="s">
        <v>32</v>
      </c>
      <c r="D4038" t="s">
        <v>2755</v>
      </c>
      <c r="E4038">
        <v>33.238854221775803</v>
      </c>
      <c r="F4038">
        <v>10.8050576272373</v>
      </c>
      <c r="G4038">
        <v>16.389448944909599</v>
      </c>
      <c r="H4038">
        <v>6.04434764962883</v>
      </c>
      <c r="I4038">
        <v>9.79478941468399</v>
      </c>
      <c r="J4038">
        <v>131.76263429178599</v>
      </c>
      <c r="K4038">
        <v>141.55742370646999</v>
      </c>
      <c r="L4038">
        <v>174.79627792824579</v>
      </c>
      <c r="M4038">
        <v>28.6133859682074</v>
      </c>
      <c r="N4038">
        <v>10.4683052975333</v>
      </c>
      <c r="O4038">
        <v>16.209679564747901</v>
      </c>
      <c r="P4038">
        <v>1.93540110592618</v>
      </c>
      <c r="Q4038">
        <v>8.6476607199382105</v>
      </c>
      <c r="R4038">
        <v>116.331092857643</v>
      </c>
      <c r="S4038">
        <v>124.978753577581</v>
      </c>
      <c r="T4038">
        <v>153.5921395457884</v>
      </c>
      <c r="U4038">
        <v>91.696521813963102</v>
      </c>
      <c r="V4038">
        <v>2.70537640872725</v>
      </c>
      <c r="W4038">
        <v>0.38559414887114801</v>
      </c>
      <c r="X4038">
        <v>88.605551256364805</v>
      </c>
      <c r="Y4038">
        <v>5.7584508940698802</v>
      </c>
      <c r="Z4038">
        <v>0.90308026673116104</v>
      </c>
      <c r="AA4038">
        <v>0.57090445114063904</v>
      </c>
      <c r="AB4038">
        <v>4.2844661761981104</v>
      </c>
      <c r="AC4038">
        <v>570.84095246788104</v>
      </c>
      <c r="AD4038">
        <v>0</v>
      </c>
      <c r="AE4038">
        <v>0</v>
      </c>
      <c r="AF4038">
        <v>570.84095246788104</v>
      </c>
      <c r="AG4038">
        <v>14.315837457731</v>
      </c>
      <c r="AH4038">
        <v>0</v>
      </c>
      <c r="AI4038">
        <v>0</v>
      </c>
      <c r="AJ4038">
        <v>14.315837457731</v>
      </c>
      <c r="AK4038">
        <v>31.883676155446999</v>
      </c>
      <c r="AL4038">
        <v>0</v>
      </c>
      <c r="AM4038">
        <v>0</v>
      </c>
      <c r="AN4038">
        <v>31.883676155446999</v>
      </c>
      <c r="AO4038">
        <v>617.04046608105898</v>
      </c>
      <c r="AP4038">
        <v>0</v>
      </c>
      <c r="AQ4038">
        <v>0</v>
      </c>
      <c r="AR4038">
        <v>617.04046608105898</v>
      </c>
      <c r="AS4038">
        <v>83.640639987821203</v>
      </c>
      <c r="AT4038">
        <v>18.374939752003201</v>
      </c>
      <c r="AU4038">
        <v>60.4594874456252</v>
      </c>
      <c r="AV4038">
        <v>4.8062127901927498</v>
      </c>
      <c r="AW4038">
        <v>16.749073765414</v>
      </c>
      <c r="AX4038">
        <v>0.37888653082030199</v>
      </c>
      <c r="AY4038">
        <v>0.71086244826927103</v>
      </c>
      <c r="AZ4038">
        <v>15.659324786324399</v>
      </c>
      <c r="BA4038">
        <v>50.714192507892101</v>
      </c>
      <c r="BB4038">
        <v>4.3349987591715804</v>
      </c>
      <c r="BC4038">
        <v>8.1037545217080407</v>
      </c>
      <c r="BD4038">
        <v>38.275439227012498</v>
      </c>
      <c r="BE4038">
        <v>155.70628297513201</v>
      </c>
      <c r="BF4038">
        <v>17.0413657376888</v>
      </c>
      <c r="BG4038">
        <v>132.71993654607701</v>
      </c>
      <c r="BH4038">
        <v>5.9449806913668999</v>
      </c>
      <c r="BI4038">
        <v>27.7003197980859</v>
      </c>
      <c r="BJ4038">
        <v>5.2420421816863998</v>
      </c>
      <c r="BK4038">
        <v>20.068693489744899</v>
      </c>
      <c r="BL4038">
        <v>2.3895841266547002</v>
      </c>
      <c r="BM4038">
        <v>11.7838023430534</v>
      </c>
      <c r="BN4038">
        <v>1.98583466034735</v>
      </c>
      <c r="BO4038">
        <v>8.3940618994359397</v>
      </c>
      <c r="BP4038">
        <v>1.4039057832700801</v>
      </c>
      <c r="BQ4038">
        <v>20.733038780006101</v>
      </c>
      <c r="BR4038">
        <v>2.4292138530808698</v>
      </c>
      <c r="BS4038">
        <v>15.320007946457901</v>
      </c>
      <c r="BT4038">
        <v>2.9838169804673398</v>
      </c>
      <c r="BU4038">
        <v>29.370051259808299</v>
      </c>
      <c r="BV4038">
        <v>2.6235137607316998</v>
      </c>
      <c r="BW4038">
        <v>22.833141496697799</v>
      </c>
      <c r="BX4038">
        <v>3.9133960023787902</v>
      </c>
      <c r="BY4038">
        <v>22.561372361846701</v>
      </c>
      <c r="BZ4038">
        <v>16.1504400058827</v>
      </c>
      <c r="CA4038">
        <v>0.85292045867434896</v>
      </c>
      <c r="CB4038">
        <v>5.5580118972897097</v>
      </c>
      <c r="CC4038">
        <v>233.127582874007</v>
      </c>
      <c r="CD4038">
        <v>169.89004619251801</v>
      </c>
      <c r="CE4038">
        <v>11.756876688119901</v>
      </c>
      <c r="CF4038">
        <v>51.4806599933695</v>
      </c>
      <c r="CG4038">
        <v>346.95158584056401</v>
      </c>
      <c r="CH4038">
        <v>122.584140332761</v>
      </c>
      <c r="CI4038">
        <v>221.606835096309</v>
      </c>
      <c r="CJ4038">
        <v>2.7606104114940901</v>
      </c>
    </row>
    <row r="4039" spans="1:88" x14ac:dyDescent="0.2">
      <c r="A4039" t="s">
        <v>167</v>
      </c>
      <c r="B4039">
        <v>2012</v>
      </c>
      <c r="C4039" t="s">
        <v>33</v>
      </c>
      <c r="D4039" t="s">
        <v>2756</v>
      </c>
      <c r="E4039">
        <v>271.68941282767997</v>
      </c>
      <c r="F4039">
        <v>67.826243026710003</v>
      </c>
      <c r="G4039">
        <v>151.73062246581199</v>
      </c>
      <c r="H4039">
        <v>52.132547335157597</v>
      </c>
      <c r="I4039">
        <v>0</v>
      </c>
      <c r="J4039">
        <v>9.6942825868718199</v>
      </c>
      <c r="K4039">
        <v>9.6942825868718199</v>
      </c>
      <c r="L4039">
        <v>281.38369541455177</v>
      </c>
      <c r="M4039">
        <v>238.58337617658901</v>
      </c>
      <c r="N4039">
        <v>65.688840729540701</v>
      </c>
      <c r="O4039">
        <v>150.038231929105</v>
      </c>
      <c r="P4039">
        <v>22.8563035179426</v>
      </c>
      <c r="Q4039">
        <v>0</v>
      </c>
      <c r="R4039">
        <v>8.5282096817675601</v>
      </c>
      <c r="S4039">
        <v>8.5282096817675601</v>
      </c>
      <c r="T4039">
        <v>247.11158585835656</v>
      </c>
      <c r="U4039">
        <v>622.29318467208702</v>
      </c>
      <c r="V4039">
        <v>17.5990455733698</v>
      </c>
      <c r="W4039">
        <v>3.8373351378897</v>
      </c>
      <c r="X4039">
        <v>600.85680396082705</v>
      </c>
      <c r="Y4039">
        <v>37.591552790559703</v>
      </c>
      <c r="Z4039">
        <v>5.69606093233247</v>
      </c>
      <c r="AA4039">
        <v>5.3572387861054303</v>
      </c>
      <c r="AB4039">
        <v>26.538253072122</v>
      </c>
      <c r="AC4039">
        <v>5846.7356566852404</v>
      </c>
      <c r="AD4039">
        <v>0</v>
      </c>
      <c r="AE4039">
        <v>0</v>
      </c>
      <c r="AF4039">
        <v>5846.7356566852404</v>
      </c>
      <c r="AG4039">
        <v>257.99585346665401</v>
      </c>
      <c r="AH4039">
        <v>0</v>
      </c>
      <c r="AI4039">
        <v>0</v>
      </c>
      <c r="AJ4039">
        <v>257.99585346665401</v>
      </c>
      <c r="AK4039">
        <v>240.992443183587</v>
      </c>
      <c r="AL4039">
        <v>0</v>
      </c>
      <c r="AM4039">
        <v>0</v>
      </c>
      <c r="AN4039">
        <v>240.992443183587</v>
      </c>
      <c r="AO4039">
        <v>6345.7239533354796</v>
      </c>
      <c r="AP4039">
        <v>0</v>
      </c>
      <c r="AQ4039">
        <v>0</v>
      </c>
      <c r="AR4039">
        <v>6345.7239533354796</v>
      </c>
      <c r="AS4039">
        <v>800.93259094798998</v>
      </c>
      <c r="AT4039">
        <v>125.895508040729</v>
      </c>
      <c r="AU4039">
        <v>599.29456447847394</v>
      </c>
      <c r="AV4039">
        <v>75.742518428786497</v>
      </c>
      <c r="AW4039">
        <v>103.844784522222</v>
      </c>
      <c r="AX4039">
        <v>2.33281602098885</v>
      </c>
      <c r="AY4039">
        <v>7.4902512503759198</v>
      </c>
      <c r="AZ4039">
        <v>94.021717250857705</v>
      </c>
      <c r="BA4039">
        <v>412.65556785353999</v>
      </c>
      <c r="BB4039">
        <v>27.8385631212292</v>
      </c>
      <c r="BC4039">
        <v>77.222722850215604</v>
      </c>
      <c r="BD4039">
        <v>307.594281882095</v>
      </c>
      <c r="BE4039">
        <v>1387.22247026023</v>
      </c>
      <c r="BF4039">
        <v>111.356891614424</v>
      </c>
      <c r="BG4039">
        <v>1225.84260339194</v>
      </c>
      <c r="BH4039">
        <v>50.022975253873902</v>
      </c>
      <c r="BI4039">
        <v>257.28327668610399</v>
      </c>
      <c r="BJ4039">
        <v>34.996334971024098</v>
      </c>
      <c r="BK4039">
        <v>189.43702464800899</v>
      </c>
      <c r="BL4039">
        <v>32.849917067070798</v>
      </c>
      <c r="BM4039">
        <v>102.832781581063</v>
      </c>
      <c r="BN4039">
        <v>13.1466826702875</v>
      </c>
      <c r="BO4039">
        <v>76.167478087964994</v>
      </c>
      <c r="BP4039">
        <v>13.518620822810499</v>
      </c>
      <c r="BQ4039">
        <v>177.96733609090501</v>
      </c>
      <c r="BR4039">
        <v>16.046068218965601</v>
      </c>
      <c r="BS4039">
        <v>137.81300659157799</v>
      </c>
      <c r="BT4039">
        <v>24.1082612803614</v>
      </c>
      <c r="BU4039">
        <v>252.942159995867</v>
      </c>
      <c r="BV4039">
        <v>17.436312733035798</v>
      </c>
      <c r="BW4039">
        <v>204.361457985024</v>
      </c>
      <c r="BX4039">
        <v>31.1443892778079</v>
      </c>
      <c r="BY4039">
        <v>171.769208543942</v>
      </c>
      <c r="BZ4039">
        <v>100.815910107422</v>
      </c>
      <c r="CA4039">
        <v>9.3264337073727201</v>
      </c>
      <c r="CB4039">
        <v>61.626864729147897</v>
      </c>
      <c r="CC4039">
        <v>1760.9454477746599</v>
      </c>
      <c r="CD4039">
        <v>1062.3723276949299</v>
      </c>
      <c r="CE4039">
        <v>129.646839638242</v>
      </c>
      <c r="CF4039">
        <v>568.92628044149603</v>
      </c>
      <c r="CG4039">
        <v>2862.71398455999</v>
      </c>
      <c r="CH4039">
        <v>776.51045346514695</v>
      </c>
      <c r="CI4039">
        <v>2051.2371407513401</v>
      </c>
      <c r="CJ4039">
        <v>34.966390343500201</v>
      </c>
    </row>
    <row r="4040" spans="1:88" x14ac:dyDescent="0.2">
      <c r="A4040" t="s">
        <v>167</v>
      </c>
      <c r="B4040">
        <v>2012</v>
      </c>
      <c r="C4040" t="s">
        <v>34</v>
      </c>
      <c r="D4040" t="s">
        <v>2757</v>
      </c>
      <c r="E4040">
        <v>29.9639897749589</v>
      </c>
      <c r="F4040">
        <v>6.88798587759727</v>
      </c>
      <c r="G4040">
        <v>17.3912308400356</v>
      </c>
      <c r="H4040">
        <v>5.6847730573260904</v>
      </c>
      <c r="I4040">
        <v>0</v>
      </c>
      <c r="J4040">
        <v>0</v>
      </c>
      <c r="K4040">
        <v>0</v>
      </c>
      <c r="L4040">
        <v>29.9639897749589</v>
      </c>
      <c r="M4040">
        <v>25.502690699310602</v>
      </c>
      <c r="N4040">
        <v>6.6485017200789196</v>
      </c>
      <c r="O4040">
        <v>17.2237540080671</v>
      </c>
      <c r="P4040">
        <v>1.63043497116465</v>
      </c>
      <c r="Q4040">
        <v>0</v>
      </c>
      <c r="R4040">
        <v>0</v>
      </c>
      <c r="S4040">
        <v>0</v>
      </c>
      <c r="T4040">
        <v>25.502690699310602</v>
      </c>
      <c r="U4040">
        <v>91.516932667835903</v>
      </c>
      <c r="V4040">
        <v>2.2401337997728699</v>
      </c>
      <c r="W4040">
        <v>0.44159737166733098</v>
      </c>
      <c r="X4040">
        <v>88.835201496395797</v>
      </c>
      <c r="Y4040">
        <v>5.2878892486068798</v>
      </c>
      <c r="Z4040">
        <v>0.61570742457730299</v>
      </c>
      <c r="AA4040">
        <v>0.52495603247255995</v>
      </c>
      <c r="AB4040">
        <v>4.1472257915570498</v>
      </c>
      <c r="AC4040">
        <v>576.67196082254497</v>
      </c>
      <c r="AD4040">
        <v>0</v>
      </c>
      <c r="AE4040">
        <v>0</v>
      </c>
      <c r="AF4040">
        <v>576.67196082254497</v>
      </c>
      <c r="AG4040">
        <v>7.3154657077053002</v>
      </c>
      <c r="AH4040">
        <v>0</v>
      </c>
      <c r="AI4040">
        <v>0</v>
      </c>
      <c r="AJ4040">
        <v>7.3154657077053002</v>
      </c>
      <c r="AK4040">
        <v>13.6324166398636</v>
      </c>
      <c r="AL4040">
        <v>0</v>
      </c>
      <c r="AM4040">
        <v>0</v>
      </c>
      <c r="AN4040">
        <v>13.6324166398636</v>
      </c>
      <c r="AO4040">
        <v>597.61984317011297</v>
      </c>
      <c r="AP4040">
        <v>0</v>
      </c>
      <c r="AQ4040">
        <v>0</v>
      </c>
      <c r="AR4040">
        <v>597.61984317011297</v>
      </c>
      <c r="AS4040">
        <v>91.102443523446695</v>
      </c>
      <c r="AT4040">
        <v>18.8447805543701</v>
      </c>
      <c r="AU4040">
        <v>69.087716203900399</v>
      </c>
      <c r="AV4040">
        <v>3.1699467651761601</v>
      </c>
      <c r="AW4040">
        <v>15.893598376090001</v>
      </c>
      <c r="AX4040">
        <v>0.25718856403127399</v>
      </c>
      <c r="AY4040">
        <v>0.91675780104009996</v>
      </c>
      <c r="AZ4040">
        <v>14.719652011018701</v>
      </c>
      <c r="BA4040">
        <v>47.179526399642803</v>
      </c>
      <c r="BB4040">
        <v>3.41698384315319</v>
      </c>
      <c r="BC4040">
        <v>8.5505509669882205</v>
      </c>
      <c r="BD4040">
        <v>35.211991589501302</v>
      </c>
      <c r="BE4040">
        <v>117.967540675515</v>
      </c>
      <c r="BF4040">
        <v>12.006515059364499</v>
      </c>
      <c r="BG4040">
        <v>100.757518298222</v>
      </c>
      <c r="BH4040">
        <v>5.2035073179278299</v>
      </c>
      <c r="BI4040">
        <v>15.614119882114601</v>
      </c>
      <c r="BJ4040">
        <v>3.7188088390928802</v>
      </c>
      <c r="BK4040">
        <v>10.2236600245395</v>
      </c>
      <c r="BL4040">
        <v>1.6716510184822999</v>
      </c>
      <c r="BM4040">
        <v>9.5980358411000104</v>
      </c>
      <c r="BN4040">
        <v>1.6124023483214101</v>
      </c>
      <c r="BO4040">
        <v>6.8009969951574103</v>
      </c>
      <c r="BP4040">
        <v>1.1846364976211901</v>
      </c>
      <c r="BQ4040">
        <v>21.6051202838519</v>
      </c>
      <c r="BR4040">
        <v>1.9188913457077501</v>
      </c>
      <c r="BS4040">
        <v>16.9935993922808</v>
      </c>
      <c r="BT4040">
        <v>2.6926295458632801</v>
      </c>
      <c r="BU4040">
        <v>34.380396890057497</v>
      </c>
      <c r="BV4040">
        <v>2.0492707929644798</v>
      </c>
      <c r="BW4040">
        <v>28.699187914021302</v>
      </c>
      <c r="BX4040">
        <v>3.6319381830716102</v>
      </c>
      <c r="BY4040">
        <v>16.877208872648701</v>
      </c>
      <c r="BZ4040">
        <v>11.1341664470435</v>
      </c>
      <c r="CA4040">
        <v>1.1718577116747</v>
      </c>
      <c r="CB4040">
        <v>4.5711847139305704</v>
      </c>
      <c r="CC4040">
        <v>175.71604196165501</v>
      </c>
      <c r="CD4040">
        <v>117.18202239980999</v>
      </c>
      <c r="CE4040">
        <v>16.549921204530399</v>
      </c>
      <c r="CF4040">
        <v>41.9840983573147</v>
      </c>
      <c r="CG4040">
        <v>318.821800240063</v>
      </c>
      <c r="CH4040">
        <v>79.021356968325705</v>
      </c>
      <c r="CI4040">
        <v>238.117910388669</v>
      </c>
      <c r="CJ4040">
        <v>1.6825328830686199</v>
      </c>
    </row>
    <row r="4041" spans="1:88" x14ac:dyDescent="0.2">
      <c r="A4041" t="s">
        <v>167</v>
      </c>
      <c r="B4041">
        <v>2012</v>
      </c>
      <c r="C4041" t="s">
        <v>35</v>
      </c>
      <c r="D4041" t="s">
        <v>2758</v>
      </c>
      <c r="E4041">
        <v>3.8392994061362198</v>
      </c>
      <c r="F4041">
        <v>1.5127211607850499</v>
      </c>
      <c r="G4041">
        <v>1.6481550957947599</v>
      </c>
      <c r="H4041">
        <v>0.67842314955640903</v>
      </c>
      <c r="I4041">
        <v>0</v>
      </c>
      <c r="J4041">
        <v>0</v>
      </c>
      <c r="K4041">
        <v>0</v>
      </c>
      <c r="L4041">
        <v>3.8392994061362198</v>
      </c>
      <c r="M4041">
        <v>3.3370076133379198</v>
      </c>
      <c r="N4041">
        <v>1.45965169567763</v>
      </c>
      <c r="O4041">
        <v>1.6310057589725799</v>
      </c>
      <c r="P4041">
        <v>0.24635015868771801</v>
      </c>
      <c r="Q4041">
        <v>0</v>
      </c>
      <c r="R4041">
        <v>0</v>
      </c>
      <c r="S4041">
        <v>0</v>
      </c>
      <c r="T4041">
        <v>3.3370076133379198</v>
      </c>
      <c r="U4041">
        <v>9.8656992316728491</v>
      </c>
      <c r="V4041">
        <v>0.41031434798225203</v>
      </c>
      <c r="W4041">
        <v>6.2897890686335306E-2</v>
      </c>
      <c r="X4041">
        <v>9.3924869930042707</v>
      </c>
      <c r="Y4041">
        <v>0.68357625828650703</v>
      </c>
      <c r="Z4041">
        <v>0.143663108751235</v>
      </c>
      <c r="AA4041">
        <v>5.2271441459823598E-2</v>
      </c>
      <c r="AB4041">
        <v>0.48764170807545099</v>
      </c>
      <c r="AC4041">
        <v>47.590863238724999</v>
      </c>
      <c r="AD4041">
        <v>0</v>
      </c>
      <c r="AE4041">
        <v>0</v>
      </c>
      <c r="AF4041">
        <v>47.590863238724999</v>
      </c>
      <c r="AG4041">
        <v>0.83884941477588604</v>
      </c>
      <c r="AH4041">
        <v>0</v>
      </c>
      <c r="AI4041">
        <v>0</v>
      </c>
      <c r="AJ4041">
        <v>0.83884941477588604</v>
      </c>
      <c r="AK4041">
        <v>3.5158712674569998</v>
      </c>
      <c r="AL4041">
        <v>0</v>
      </c>
      <c r="AM4041">
        <v>0</v>
      </c>
      <c r="AN4041">
        <v>3.5158712674569998</v>
      </c>
      <c r="AO4041">
        <v>51.945583920957901</v>
      </c>
      <c r="AP4041">
        <v>0</v>
      </c>
      <c r="AQ4041">
        <v>0</v>
      </c>
      <c r="AR4041">
        <v>51.945583920957901</v>
      </c>
      <c r="AS4041">
        <v>12.366502951199401</v>
      </c>
      <c r="AT4041">
        <v>2.4810833566186998</v>
      </c>
      <c r="AU4041">
        <v>9.5171307279507698</v>
      </c>
      <c r="AV4041">
        <v>0.368288866629911</v>
      </c>
      <c r="AW4041">
        <v>1.5091640914501001</v>
      </c>
      <c r="AX4041">
        <v>5.7681829050149999E-2</v>
      </c>
      <c r="AY4041">
        <v>9.1271840483606995E-2</v>
      </c>
      <c r="AZ4041">
        <v>1.36021042191634</v>
      </c>
      <c r="BA4041">
        <v>7.0440092727344403</v>
      </c>
      <c r="BB4041">
        <v>0.66997610966274102</v>
      </c>
      <c r="BC4041">
        <v>1.0503866426317101</v>
      </c>
      <c r="BD4041">
        <v>5.3236465204399801</v>
      </c>
      <c r="BE4041">
        <v>13.871977330192401</v>
      </c>
      <c r="BF4041">
        <v>2.63328116371276</v>
      </c>
      <c r="BG4041">
        <v>10.7028230764189</v>
      </c>
      <c r="BH4041">
        <v>0.53587309006068495</v>
      </c>
      <c r="BI4041">
        <v>2.34230215194951</v>
      </c>
      <c r="BJ4041">
        <v>0.83778498279067504</v>
      </c>
      <c r="BK4041">
        <v>1.27671037453849</v>
      </c>
      <c r="BL4041">
        <v>0.227806794620349</v>
      </c>
      <c r="BM4041">
        <v>1.1704142452226001</v>
      </c>
      <c r="BN4041">
        <v>0.29735955652597101</v>
      </c>
      <c r="BO4041">
        <v>0.70549881702463801</v>
      </c>
      <c r="BP4041">
        <v>0.16755587167199201</v>
      </c>
      <c r="BQ4041">
        <v>2.2315030776650602</v>
      </c>
      <c r="BR4041">
        <v>0.36738287600715902</v>
      </c>
      <c r="BS4041">
        <v>1.50626192532529</v>
      </c>
      <c r="BT4041">
        <v>0.35785827633261702</v>
      </c>
      <c r="BU4041">
        <v>3.33109463074668</v>
      </c>
      <c r="BV4041">
        <v>0.39643144641977601</v>
      </c>
      <c r="BW4041">
        <v>2.4095636957225501</v>
      </c>
      <c r="BX4041">
        <v>0.52509948860435196</v>
      </c>
      <c r="BY4041">
        <v>3.06884966885139</v>
      </c>
      <c r="BZ4041">
        <v>2.6353437092440601</v>
      </c>
      <c r="CA4041">
        <v>9.2422059336708107E-2</v>
      </c>
      <c r="CB4041">
        <v>0.34108390027062901</v>
      </c>
      <c r="CC4041">
        <v>32.168491226125703</v>
      </c>
      <c r="CD4041">
        <v>27.6873374986071</v>
      </c>
      <c r="CE4041">
        <v>1.2766492356739501</v>
      </c>
      <c r="CF4041">
        <v>3.2045044918448</v>
      </c>
      <c r="CG4041">
        <v>38.6588459633833</v>
      </c>
      <c r="CH4041">
        <v>15.979683712272299</v>
      </c>
      <c r="CI4041">
        <v>22.4509619723984</v>
      </c>
      <c r="CJ4041">
        <v>0.22820027871246301</v>
      </c>
    </row>
    <row r="4042" spans="1:88" x14ac:dyDescent="0.2">
      <c r="A4042" t="s">
        <v>167</v>
      </c>
      <c r="B4042">
        <v>2012</v>
      </c>
      <c r="C4042" t="s">
        <v>36</v>
      </c>
      <c r="D4042" t="s">
        <v>2759</v>
      </c>
      <c r="E4042">
        <v>3.1711703129221398</v>
      </c>
      <c r="F4042">
        <v>0.73254704424079997</v>
      </c>
      <c r="G4042">
        <v>1.89715154990664</v>
      </c>
      <c r="H4042">
        <v>0.54147171877469302</v>
      </c>
      <c r="I4042">
        <v>0</v>
      </c>
      <c r="J4042">
        <v>8.9655538752854493</v>
      </c>
      <c r="K4042">
        <v>8.9655538752854493</v>
      </c>
      <c r="L4042">
        <v>12.136724188207589</v>
      </c>
      <c r="M4042">
        <v>2.73966862997379</v>
      </c>
      <c r="N4042">
        <v>0.70667817311418402</v>
      </c>
      <c r="O4042">
        <v>1.87768318157156</v>
      </c>
      <c r="P4042">
        <v>0.15530727528805499</v>
      </c>
      <c r="Q4042">
        <v>0</v>
      </c>
      <c r="R4042">
        <v>8.1746351470604104</v>
      </c>
      <c r="S4042">
        <v>8.1746351470604104</v>
      </c>
      <c r="T4042">
        <v>10.914303777034201</v>
      </c>
      <c r="U4042">
        <v>9.0164992116708405</v>
      </c>
      <c r="V4042">
        <v>0.266414373764993</v>
      </c>
      <c r="W4042">
        <v>5.94670646608721E-2</v>
      </c>
      <c r="X4042">
        <v>8.6906177732449699</v>
      </c>
      <c r="Y4042">
        <v>0.49376479776884002</v>
      </c>
      <c r="Z4042">
        <v>6.4458093229836103E-2</v>
      </c>
      <c r="AA4042">
        <v>6.0341247377732499E-2</v>
      </c>
      <c r="AB4042">
        <v>0.36896545716127399</v>
      </c>
      <c r="AC4042">
        <v>56.693244172476902</v>
      </c>
      <c r="AD4042">
        <v>0</v>
      </c>
      <c r="AE4042">
        <v>0</v>
      </c>
      <c r="AF4042">
        <v>56.693244172476902</v>
      </c>
      <c r="AG4042">
        <v>0.72178672778502195</v>
      </c>
      <c r="AH4042">
        <v>0</v>
      </c>
      <c r="AI4042">
        <v>0</v>
      </c>
      <c r="AJ4042">
        <v>0.72178672778502195</v>
      </c>
      <c r="AK4042">
        <v>1.5329700407326601</v>
      </c>
      <c r="AL4042">
        <v>0</v>
      </c>
      <c r="AM4042">
        <v>0</v>
      </c>
      <c r="AN4042">
        <v>1.5329700407326601</v>
      </c>
      <c r="AO4042">
        <v>58.948000940994604</v>
      </c>
      <c r="AP4042">
        <v>0</v>
      </c>
      <c r="AQ4042">
        <v>0</v>
      </c>
      <c r="AR4042">
        <v>58.948000940994604</v>
      </c>
      <c r="AS4042">
        <v>14.6898982950706</v>
      </c>
      <c r="AT4042">
        <v>2.4965257103034002</v>
      </c>
      <c r="AU4042">
        <v>11.932275434513199</v>
      </c>
      <c r="AV4042">
        <v>0.26109715025396302</v>
      </c>
      <c r="AW4042">
        <v>1.2930677393160499</v>
      </c>
      <c r="AX4042">
        <v>2.75025730285983E-2</v>
      </c>
      <c r="AY4042">
        <v>0.11420912986531399</v>
      </c>
      <c r="AZ4042">
        <v>1.15135603642213</v>
      </c>
      <c r="BA4042">
        <v>4.51848688554976</v>
      </c>
      <c r="BB4042">
        <v>0.39685420656004899</v>
      </c>
      <c r="BC4042">
        <v>1.1275743799273801</v>
      </c>
      <c r="BD4042">
        <v>2.9940582990623299</v>
      </c>
      <c r="BE4042">
        <v>14.436588137994899</v>
      </c>
      <c r="BF4042">
        <v>1.25372225116518</v>
      </c>
      <c r="BG4042">
        <v>12.7822576665548</v>
      </c>
      <c r="BH4042">
        <v>0.400608220274972</v>
      </c>
      <c r="BI4042">
        <v>2.29577646074444</v>
      </c>
      <c r="BJ4042">
        <v>0.38851707349930298</v>
      </c>
      <c r="BK4042">
        <v>1.7591477556716599</v>
      </c>
      <c r="BL4042">
        <v>0.14811163157348001</v>
      </c>
      <c r="BM4042">
        <v>1.1676879169185801</v>
      </c>
      <c r="BN4042">
        <v>0.18653405325633499</v>
      </c>
      <c r="BO4042">
        <v>0.85897334208686205</v>
      </c>
      <c r="BP4042">
        <v>0.122180521575387</v>
      </c>
      <c r="BQ4042">
        <v>2.3239539813532701</v>
      </c>
      <c r="BR4042">
        <v>0.21756269618125301</v>
      </c>
      <c r="BS4042">
        <v>1.86367933259143</v>
      </c>
      <c r="BT4042">
        <v>0.242711952580596</v>
      </c>
      <c r="BU4042">
        <v>3.5487104344602902</v>
      </c>
      <c r="BV4042">
        <v>0.231134931214901</v>
      </c>
      <c r="BW4042">
        <v>2.9925634824213501</v>
      </c>
      <c r="BX4042">
        <v>0.32501202082402902</v>
      </c>
      <c r="BY4042">
        <v>1.5065302579082001</v>
      </c>
      <c r="BZ4042">
        <v>1.1702484175818899</v>
      </c>
      <c r="CA4042">
        <v>9.5645719086809106E-2</v>
      </c>
      <c r="CB4042">
        <v>0.24063612123950001</v>
      </c>
      <c r="CC4042">
        <v>15.8165787205351</v>
      </c>
      <c r="CD4042">
        <v>12.298089529606701</v>
      </c>
      <c r="CE4042">
        <v>1.3286232265398099</v>
      </c>
      <c r="CF4042">
        <v>2.18986596438867</v>
      </c>
      <c r="CG4042">
        <v>34.225916474219801</v>
      </c>
      <c r="CH4042">
        <v>8.2653897539511103</v>
      </c>
      <c r="CI4042">
        <v>25.7960247350589</v>
      </c>
      <c r="CJ4042">
        <v>0.16450198520993101</v>
      </c>
    </row>
    <row r="4043" spans="1:88" x14ac:dyDescent="0.2">
      <c r="A4043" t="s">
        <v>167</v>
      </c>
      <c r="B4043">
        <v>2012</v>
      </c>
      <c r="C4043" t="s">
        <v>37</v>
      </c>
      <c r="D4043" t="s">
        <v>2760</v>
      </c>
      <c r="E4043">
        <v>0.425987901247046</v>
      </c>
      <c r="F4043">
        <v>0.178711091120592</v>
      </c>
      <c r="G4043">
        <v>0.13593668440930601</v>
      </c>
      <c r="H4043">
        <v>0.11134012571714801</v>
      </c>
      <c r="I4043">
        <v>0</v>
      </c>
      <c r="J4043">
        <v>0</v>
      </c>
      <c r="K4043">
        <v>0</v>
      </c>
      <c r="L4043">
        <v>0.425987901247046</v>
      </c>
      <c r="M4043">
        <v>0.34335088974845801</v>
      </c>
      <c r="N4043">
        <v>0.171842415837726</v>
      </c>
      <c r="O4043">
        <v>0.13452286627333301</v>
      </c>
      <c r="P4043">
        <v>3.6985607637399602E-2</v>
      </c>
      <c r="Q4043">
        <v>0</v>
      </c>
      <c r="R4043">
        <v>0</v>
      </c>
      <c r="S4043">
        <v>0</v>
      </c>
      <c r="T4043">
        <v>0.34335088974845801</v>
      </c>
      <c r="U4043">
        <v>1.9617512714832399</v>
      </c>
      <c r="V4043">
        <v>7.5834149588566505E-2</v>
      </c>
      <c r="W4043">
        <v>4.8860576760834801E-3</v>
      </c>
      <c r="X4043">
        <v>1.8810310642185899</v>
      </c>
      <c r="Y4043">
        <v>9.1250971546244702E-2</v>
      </c>
      <c r="Z4043">
        <v>1.6687320614603901E-2</v>
      </c>
      <c r="AA4043">
        <v>4.3344519935273199E-3</v>
      </c>
      <c r="AB4043">
        <v>7.0229198938113802E-2</v>
      </c>
      <c r="AC4043">
        <v>6.0047556112992799</v>
      </c>
      <c r="AD4043">
        <v>0</v>
      </c>
      <c r="AE4043">
        <v>0</v>
      </c>
      <c r="AF4043">
        <v>6.0047556112992799</v>
      </c>
      <c r="AG4043">
        <v>0.10445435272783</v>
      </c>
      <c r="AH4043">
        <v>0</v>
      </c>
      <c r="AI4043">
        <v>0</v>
      </c>
      <c r="AJ4043">
        <v>0.10445435272783</v>
      </c>
      <c r="AK4043">
        <v>0.29076453287956999</v>
      </c>
      <c r="AL4043">
        <v>0</v>
      </c>
      <c r="AM4043">
        <v>0</v>
      </c>
      <c r="AN4043">
        <v>0.29076453287956999</v>
      </c>
      <c r="AO4043">
        <v>6.3999744969066796</v>
      </c>
      <c r="AP4043">
        <v>0</v>
      </c>
      <c r="AQ4043">
        <v>0</v>
      </c>
      <c r="AR4043">
        <v>6.3999744969066796</v>
      </c>
      <c r="AS4043">
        <v>1.7627991501004701</v>
      </c>
      <c r="AT4043">
        <v>0.75136028699163804</v>
      </c>
      <c r="AU4043">
        <v>0.97047162335127402</v>
      </c>
      <c r="AV4043">
        <v>4.0967239757558498E-2</v>
      </c>
      <c r="AW4043">
        <v>0.16760572610754701</v>
      </c>
      <c r="AX4043">
        <v>7.06061194947347E-3</v>
      </c>
      <c r="AY4043">
        <v>6.34493199358573E-3</v>
      </c>
      <c r="AZ4043">
        <v>0.154200182164488</v>
      </c>
      <c r="BA4043">
        <v>0.87236300389584298</v>
      </c>
      <c r="BB4043">
        <v>0.110997786408047</v>
      </c>
      <c r="BC4043">
        <v>8.8832291670690303E-2</v>
      </c>
      <c r="BD4043">
        <v>0.672532925817104</v>
      </c>
      <c r="BE4043">
        <v>1.1502151696466001</v>
      </c>
      <c r="BF4043">
        <v>0.32650412459801598</v>
      </c>
      <c r="BG4043">
        <v>0.76620442925816601</v>
      </c>
      <c r="BH4043">
        <v>5.7506615790414002E-2</v>
      </c>
      <c r="BI4043">
        <v>0.18675626204162199</v>
      </c>
      <c r="BJ4043">
        <v>9.9316245614370302E-2</v>
      </c>
      <c r="BK4043">
        <v>5.8220153577651701E-2</v>
      </c>
      <c r="BL4043">
        <v>2.92198628495999E-2</v>
      </c>
      <c r="BM4043">
        <v>0.12215793818388</v>
      </c>
      <c r="BN4043">
        <v>5.1715898262725199E-2</v>
      </c>
      <c r="BO4043">
        <v>4.8028988123644901E-2</v>
      </c>
      <c r="BP4043">
        <v>2.2413051797509499E-2</v>
      </c>
      <c r="BQ4043">
        <v>0.21095011967742899</v>
      </c>
      <c r="BR4043">
        <v>5.9717271639024801E-2</v>
      </c>
      <c r="BS4043">
        <v>0.107415382844027</v>
      </c>
      <c r="BT4043">
        <v>4.38174651943775E-2</v>
      </c>
      <c r="BU4043">
        <v>0.30370657599916101</v>
      </c>
      <c r="BV4043">
        <v>6.3133510631424597E-2</v>
      </c>
      <c r="BW4043">
        <v>0.175635053424749</v>
      </c>
      <c r="BX4043">
        <v>6.4938011942987206E-2</v>
      </c>
      <c r="BY4043">
        <v>0.34518922078504499</v>
      </c>
      <c r="BZ4043">
        <v>0.30908292810600002</v>
      </c>
      <c r="CA4043">
        <v>9.1661297559298104E-3</v>
      </c>
      <c r="CB4043">
        <v>2.69401629231177E-2</v>
      </c>
      <c r="CC4043">
        <v>3.6115230700150902</v>
      </c>
      <c r="CD4043">
        <v>3.2456163917953398</v>
      </c>
      <c r="CE4043">
        <v>0.12603728912274201</v>
      </c>
      <c r="CF4043">
        <v>0.23986938909701699</v>
      </c>
      <c r="CG4043">
        <v>3.8587100079682601</v>
      </c>
      <c r="CH4043">
        <v>1.96611534922514</v>
      </c>
      <c r="CI4043">
        <v>1.8609496930379399</v>
      </c>
      <c r="CJ4043">
        <v>3.1644965705175297E-2</v>
      </c>
    </row>
    <row r="4044" spans="1:88" x14ac:dyDescent="0.2">
      <c r="A4044" t="s">
        <v>167</v>
      </c>
      <c r="B4044">
        <v>2012</v>
      </c>
      <c r="C4044" t="s">
        <v>38</v>
      </c>
      <c r="D4044" t="s">
        <v>2761</v>
      </c>
      <c r="E4044">
        <v>518.32418649379304</v>
      </c>
      <c r="F4044">
        <v>148.326788878435</v>
      </c>
      <c r="G4044">
        <v>287.65120606334699</v>
      </c>
      <c r="H4044">
        <v>82.346191552012399</v>
      </c>
      <c r="I4044">
        <v>0</v>
      </c>
      <c r="J4044">
        <v>0</v>
      </c>
      <c r="K4044">
        <v>0</v>
      </c>
      <c r="L4044">
        <v>518.32418649379304</v>
      </c>
      <c r="M4044">
        <v>461.88621491861301</v>
      </c>
      <c r="N4044">
        <v>143.23845581911999</v>
      </c>
      <c r="O4044">
        <v>284.49498022434398</v>
      </c>
      <c r="P4044">
        <v>34.152778875149302</v>
      </c>
      <c r="Q4044">
        <v>0</v>
      </c>
      <c r="R4044">
        <v>0</v>
      </c>
      <c r="S4044">
        <v>0</v>
      </c>
      <c r="T4044">
        <v>461.88621491861301</v>
      </c>
      <c r="U4044">
        <v>1020.97627827718</v>
      </c>
      <c r="V4044">
        <v>38.781143443063399</v>
      </c>
      <c r="W4044">
        <v>6.7249673792925</v>
      </c>
      <c r="X4044">
        <v>975.47016745482597</v>
      </c>
      <c r="Y4044">
        <v>69.296427712892594</v>
      </c>
      <c r="Z4044">
        <v>13.821491520932801</v>
      </c>
      <c r="AA4044">
        <v>10.0271867601352</v>
      </c>
      <c r="AB4044">
        <v>45.447749431824903</v>
      </c>
      <c r="AC4044">
        <v>9753.5356556633396</v>
      </c>
      <c r="AD4044">
        <v>0</v>
      </c>
      <c r="AE4044">
        <v>0</v>
      </c>
      <c r="AF4044">
        <v>9753.5356556633396</v>
      </c>
      <c r="AG4044">
        <v>224.50250960479701</v>
      </c>
      <c r="AH4044">
        <v>0</v>
      </c>
      <c r="AI4044">
        <v>0</v>
      </c>
      <c r="AJ4044">
        <v>224.50250960479701</v>
      </c>
      <c r="AK4044">
        <v>284.63731827719403</v>
      </c>
      <c r="AL4044">
        <v>0</v>
      </c>
      <c r="AM4044">
        <v>0</v>
      </c>
      <c r="AN4044">
        <v>284.63731827719403</v>
      </c>
      <c r="AO4044">
        <v>10262.675483545299</v>
      </c>
      <c r="AP4044">
        <v>0</v>
      </c>
      <c r="AQ4044">
        <v>0</v>
      </c>
      <c r="AR4044">
        <v>10262.675483545299</v>
      </c>
      <c r="AS4044">
        <v>1286.0516490192599</v>
      </c>
      <c r="AT4044">
        <v>222.220223578082</v>
      </c>
      <c r="AU4044">
        <v>982.39184453863004</v>
      </c>
      <c r="AV4044">
        <v>81.439580902544606</v>
      </c>
      <c r="AW4044">
        <v>186.926640982924</v>
      </c>
      <c r="AX4044">
        <v>5.6436646392207797</v>
      </c>
      <c r="AY4044">
        <v>13.953508510222999</v>
      </c>
      <c r="AZ4044">
        <v>167.329467833481</v>
      </c>
      <c r="BA4044">
        <v>579.44981823839498</v>
      </c>
      <c r="BB4044">
        <v>63.262636678214399</v>
      </c>
      <c r="BC4044">
        <v>134.20623656615399</v>
      </c>
      <c r="BD4044">
        <v>381.98094499402498</v>
      </c>
      <c r="BE4044">
        <v>2410.8320994610499</v>
      </c>
      <c r="BF4044">
        <v>258.89981930610998</v>
      </c>
      <c r="BG4044">
        <v>2072.51430822355</v>
      </c>
      <c r="BH4044">
        <v>79.417971931391406</v>
      </c>
      <c r="BI4044">
        <v>427.46880916724001</v>
      </c>
      <c r="BJ4044">
        <v>83.866240122455395</v>
      </c>
      <c r="BK4044">
        <v>304.13220808220098</v>
      </c>
      <c r="BL4044">
        <v>39.470360962584898</v>
      </c>
      <c r="BM4044">
        <v>178.18252455896501</v>
      </c>
      <c r="BN4044">
        <v>29.143437012266499</v>
      </c>
      <c r="BO4044">
        <v>129.59293978001401</v>
      </c>
      <c r="BP4044">
        <v>19.446147766684899</v>
      </c>
      <c r="BQ4044">
        <v>330.01292106264799</v>
      </c>
      <c r="BR4044">
        <v>36.179491559069298</v>
      </c>
      <c r="BS4044">
        <v>257.11560691479201</v>
      </c>
      <c r="BT4044">
        <v>36.7178225887872</v>
      </c>
      <c r="BU4044">
        <v>486.59161855768298</v>
      </c>
      <c r="BV4044">
        <v>39.3353735347102</v>
      </c>
      <c r="BW4044">
        <v>397.95972499698303</v>
      </c>
      <c r="BX4044">
        <v>49.296520025989999</v>
      </c>
      <c r="BY4044">
        <v>358.59045719697502</v>
      </c>
      <c r="BZ4044">
        <v>256.84392216050298</v>
      </c>
      <c r="CA4044">
        <v>16.449830133431799</v>
      </c>
      <c r="CB4044">
        <v>85.296704903042794</v>
      </c>
      <c r="CC4044">
        <v>3724.97767210542</v>
      </c>
      <c r="CD4044">
        <v>2702.6018066586698</v>
      </c>
      <c r="CE4044">
        <v>229.34608241575</v>
      </c>
      <c r="CF4044">
        <v>793.02978303100895</v>
      </c>
      <c r="CG4044">
        <v>5631.2935783184103</v>
      </c>
      <c r="CH4044">
        <v>1670.6626984013801</v>
      </c>
      <c r="CI4044">
        <v>3904.2123784657501</v>
      </c>
      <c r="CJ4044">
        <v>56.418501451269101</v>
      </c>
    </row>
    <row r="4045" spans="1:88" x14ac:dyDescent="0.2">
      <c r="A4045" t="s">
        <v>167</v>
      </c>
      <c r="B4045">
        <v>2012</v>
      </c>
      <c r="C4045" t="s">
        <v>39</v>
      </c>
      <c r="D4045" t="s">
        <v>2762</v>
      </c>
      <c r="E4045">
        <v>221.74257557689401</v>
      </c>
      <c r="F4045">
        <v>74.736500859943604</v>
      </c>
      <c r="G4045">
        <v>99.945005866051503</v>
      </c>
      <c r="H4045">
        <v>47.0610688508987</v>
      </c>
      <c r="I4045">
        <v>0</v>
      </c>
      <c r="J4045">
        <v>0</v>
      </c>
      <c r="K4045">
        <v>0</v>
      </c>
      <c r="L4045">
        <v>221.74257557689401</v>
      </c>
      <c r="M4045">
        <v>194.670179557994</v>
      </c>
      <c r="N4045">
        <v>72.269793729547004</v>
      </c>
      <c r="O4045">
        <v>98.902603160755305</v>
      </c>
      <c r="P4045">
        <v>23.4977826676914</v>
      </c>
      <c r="Q4045">
        <v>0</v>
      </c>
      <c r="R4045">
        <v>0</v>
      </c>
      <c r="S4045">
        <v>0</v>
      </c>
      <c r="T4045">
        <v>194.670179557994</v>
      </c>
      <c r="U4045">
        <v>510.15506194560697</v>
      </c>
      <c r="V4045">
        <v>19.319552150904201</v>
      </c>
      <c r="W4045">
        <v>2.8128129463303599</v>
      </c>
      <c r="X4045">
        <v>488.02269684837199</v>
      </c>
      <c r="Y4045">
        <v>35.650265004181598</v>
      </c>
      <c r="Z4045">
        <v>6.6567729081349096</v>
      </c>
      <c r="AA4045">
        <v>3.2620214148917199</v>
      </c>
      <c r="AB4045">
        <v>25.731470681155201</v>
      </c>
      <c r="AC4045">
        <v>3194.1435147383399</v>
      </c>
      <c r="AD4045">
        <v>0</v>
      </c>
      <c r="AE4045">
        <v>0</v>
      </c>
      <c r="AF4045">
        <v>3194.1435147383399</v>
      </c>
      <c r="AG4045">
        <v>308.09146254828698</v>
      </c>
      <c r="AH4045">
        <v>0</v>
      </c>
      <c r="AI4045">
        <v>0</v>
      </c>
      <c r="AJ4045">
        <v>308.09146254828698</v>
      </c>
      <c r="AK4045">
        <v>191.39497432958899</v>
      </c>
      <c r="AL4045">
        <v>0</v>
      </c>
      <c r="AM4045">
        <v>0</v>
      </c>
      <c r="AN4045">
        <v>191.39497432958899</v>
      </c>
      <c r="AO4045">
        <v>3693.6299516162198</v>
      </c>
      <c r="AP4045">
        <v>0</v>
      </c>
      <c r="AQ4045">
        <v>0</v>
      </c>
      <c r="AR4045">
        <v>3693.6299516162198</v>
      </c>
      <c r="AS4045">
        <v>625.28687326050795</v>
      </c>
      <c r="AT4045">
        <v>118.824313536543</v>
      </c>
      <c r="AU4045">
        <v>435.68229551301198</v>
      </c>
      <c r="AV4045">
        <v>70.780264210953604</v>
      </c>
      <c r="AW4045">
        <v>100.39351212393299</v>
      </c>
      <c r="AX4045">
        <v>2.7490261859703899</v>
      </c>
      <c r="AY4045">
        <v>5.1056251939067199</v>
      </c>
      <c r="AZ4045">
        <v>92.538860744056294</v>
      </c>
      <c r="BA4045">
        <v>364.46679093355903</v>
      </c>
      <c r="BB4045">
        <v>31.263405269695401</v>
      </c>
      <c r="BC4045">
        <v>55.646015638885203</v>
      </c>
      <c r="BD4045">
        <v>277.55737002497801</v>
      </c>
      <c r="BE4045">
        <v>861.53599634223997</v>
      </c>
      <c r="BF4045">
        <v>136.47942539534901</v>
      </c>
      <c r="BG4045">
        <v>679.74384992248702</v>
      </c>
      <c r="BH4045">
        <v>45.312721024404802</v>
      </c>
      <c r="BI4045">
        <v>165.30886756688199</v>
      </c>
      <c r="BJ4045">
        <v>44.268935820117797</v>
      </c>
      <c r="BK4045">
        <v>84.291371840529607</v>
      </c>
      <c r="BL4045">
        <v>36.748559906234902</v>
      </c>
      <c r="BM4045">
        <v>73.484656415450999</v>
      </c>
      <c r="BN4045">
        <v>14.661350759841699</v>
      </c>
      <c r="BO4045">
        <v>43.672131864350099</v>
      </c>
      <c r="BP4045">
        <v>15.1511737912592</v>
      </c>
      <c r="BQ4045">
        <v>134.941986102123</v>
      </c>
      <c r="BR4045">
        <v>18.116051065040399</v>
      </c>
      <c r="BS4045">
        <v>89.328568951050201</v>
      </c>
      <c r="BT4045">
        <v>27.497366086032599</v>
      </c>
      <c r="BU4045">
        <v>197.506541255005</v>
      </c>
      <c r="BV4045">
        <v>19.8018945231934</v>
      </c>
      <c r="BW4045">
        <v>140.45404252674601</v>
      </c>
      <c r="BX4045">
        <v>37.250604205065798</v>
      </c>
      <c r="BY4045">
        <v>163.90945424522999</v>
      </c>
      <c r="BZ4045">
        <v>122.461047494403</v>
      </c>
      <c r="CA4045">
        <v>5.6008441083440896</v>
      </c>
      <c r="CB4045">
        <v>35.847562642483702</v>
      </c>
      <c r="CC4045">
        <v>1699.2617051065699</v>
      </c>
      <c r="CD4045">
        <v>1288.3311359347999</v>
      </c>
      <c r="CE4045">
        <v>77.131034591020807</v>
      </c>
      <c r="CF4045">
        <v>333.79953458075198</v>
      </c>
      <c r="CG4045">
        <v>2238.98690089712</v>
      </c>
      <c r="CH4045">
        <v>839.86204736216496</v>
      </c>
      <c r="CI4045">
        <v>1359.9392496309299</v>
      </c>
      <c r="CJ4045">
        <v>39.185603904028497</v>
      </c>
    </row>
    <row r="4046" spans="1:88" x14ac:dyDescent="0.2">
      <c r="A4046" t="s">
        <v>167</v>
      </c>
      <c r="B4046">
        <v>2012</v>
      </c>
      <c r="C4046" t="s">
        <v>40</v>
      </c>
      <c r="D4046" t="s">
        <v>2763</v>
      </c>
      <c r="E4046">
        <v>63.923072062697202</v>
      </c>
      <c r="F4046">
        <v>13.7756265788951</v>
      </c>
      <c r="G4046">
        <v>38.748975123526499</v>
      </c>
      <c r="H4046">
        <v>11.398470360275599</v>
      </c>
      <c r="I4046">
        <v>0</v>
      </c>
      <c r="J4046">
        <v>134.225617465337</v>
      </c>
      <c r="K4046">
        <v>134.225617465337</v>
      </c>
      <c r="L4046">
        <v>198.1486895280342</v>
      </c>
      <c r="M4046">
        <v>54.967813144930801</v>
      </c>
      <c r="N4046">
        <v>13.2944812207606</v>
      </c>
      <c r="O4046">
        <v>38.366610516747897</v>
      </c>
      <c r="P4046">
        <v>3.3067214074222999</v>
      </c>
      <c r="Q4046">
        <v>0</v>
      </c>
      <c r="R4046">
        <v>106.45606045884099</v>
      </c>
      <c r="S4046">
        <v>106.45606045884099</v>
      </c>
      <c r="T4046">
        <v>161.4238736037718</v>
      </c>
      <c r="U4046">
        <v>169.68667754434301</v>
      </c>
      <c r="V4046">
        <v>4.2294678939521502</v>
      </c>
      <c r="W4046">
        <v>1.35989151294253</v>
      </c>
      <c r="X4046">
        <v>164.09731813744901</v>
      </c>
      <c r="Y4046">
        <v>11.475794104537099</v>
      </c>
      <c r="Z4046">
        <v>1.2597606066632201</v>
      </c>
      <c r="AA4046">
        <v>1.1690178488424701</v>
      </c>
      <c r="AB4046">
        <v>9.0470156490314508</v>
      </c>
      <c r="AC4046">
        <v>1239.6010815970201</v>
      </c>
      <c r="AD4046">
        <v>0</v>
      </c>
      <c r="AE4046">
        <v>0</v>
      </c>
      <c r="AF4046">
        <v>1239.6010815970201</v>
      </c>
      <c r="AG4046">
        <v>20.722413897841701</v>
      </c>
      <c r="AH4046">
        <v>0</v>
      </c>
      <c r="AI4046">
        <v>0</v>
      </c>
      <c r="AJ4046">
        <v>20.722413897841701</v>
      </c>
      <c r="AK4046">
        <v>33.099502249628699</v>
      </c>
      <c r="AL4046">
        <v>0</v>
      </c>
      <c r="AM4046">
        <v>0</v>
      </c>
      <c r="AN4046">
        <v>33.099502249628699</v>
      </c>
      <c r="AO4046">
        <v>1293.4229977445</v>
      </c>
      <c r="AP4046">
        <v>0</v>
      </c>
      <c r="AQ4046">
        <v>0</v>
      </c>
      <c r="AR4046">
        <v>1293.4229977445</v>
      </c>
      <c r="AS4046">
        <v>217.39664800305599</v>
      </c>
      <c r="AT4046">
        <v>33.136884253133097</v>
      </c>
      <c r="AU4046">
        <v>175.22272869570901</v>
      </c>
      <c r="AV4046">
        <v>9.0370350542130407</v>
      </c>
      <c r="AW4046">
        <v>36.608393121495702</v>
      </c>
      <c r="AX4046">
        <v>0.51067004758599199</v>
      </c>
      <c r="AY4046">
        <v>3.2273202198856401</v>
      </c>
      <c r="AZ4046">
        <v>32.870402854024</v>
      </c>
      <c r="BA4046">
        <v>105.906072134299</v>
      </c>
      <c r="BB4046">
        <v>6.53998933404905</v>
      </c>
      <c r="BC4046">
        <v>24.205036789737299</v>
      </c>
      <c r="BD4046">
        <v>75.161046010512806</v>
      </c>
      <c r="BE4046">
        <v>269.26235689560002</v>
      </c>
      <c r="BF4046">
        <v>24.196476645299001</v>
      </c>
      <c r="BG4046">
        <v>232.28033149615499</v>
      </c>
      <c r="BH4046">
        <v>12.7855487541459</v>
      </c>
      <c r="BI4046">
        <v>40.328237923433598</v>
      </c>
      <c r="BJ4046">
        <v>7.4683313130002</v>
      </c>
      <c r="BK4046">
        <v>28.4205468369843</v>
      </c>
      <c r="BL4046">
        <v>4.4393597734491399</v>
      </c>
      <c r="BM4046">
        <v>21.2470228995201</v>
      </c>
      <c r="BN4046">
        <v>3.1321204552737698</v>
      </c>
      <c r="BO4046">
        <v>15.254923257153401</v>
      </c>
      <c r="BP4046">
        <v>2.8599791870929199</v>
      </c>
      <c r="BQ4046">
        <v>44.689180399918897</v>
      </c>
      <c r="BR4046">
        <v>3.7831883660423098</v>
      </c>
      <c r="BS4046">
        <v>34.871535394028299</v>
      </c>
      <c r="BT4046">
        <v>6.0344566398482602</v>
      </c>
      <c r="BU4046">
        <v>68.9054873532573</v>
      </c>
      <c r="BV4046">
        <v>4.0532736148117001</v>
      </c>
      <c r="BW4046">
        <v>57.115495118288102</v>
      </c>
      <c r="BX4046">
        <v>7.7367186201575002</v>
      </c>
      <c r="BY4046">
        <v>39.552029537170803</v>
      </c>
      <c r="BZ4046">
        <v>22.5428428286165</v>
      </c>
      <c r="CA4046">
        <v>2.14979057883729</v>
      </c>
      <c r="CB4046">
        <v>14.859396129717201</v>
      </c>
      <c r="CC4046">
        <v>404.96695619652098</v>
      </c>
      <c r="CD4046">
        <v>237.62344582680299</v>
      </c>
      <c r="CE4046">
        <v>30.141460997784101</v>
      </c>
      <c r="CF4046">
        <v>137.202049371935</v>
      </c>
      <c r="CG4046">
        <v>692.86092653088804</v>
      </c>
      <c r="CH4046">
        <v>160.06882284451001</v>
      </c>
      <c r="CI4046">
        <v>528.766822620374</v>
      </c>
      <c r="CJ4046">
        <v>4.0252810660032097</v>
      </c>
    </row>
    <row r="4047" spans="1:88" x14ac:dyDescent="0.2">
      <c r="A4047" t="s">
        <v>167</v>
      </c>
      <c r="B4047">
        <v>2012</v>
      </c>
      <c r="C4047" t="s">
        <v>41</v>
      </c>
      <c r="D4047" t="s">
        <v>2764</v>
      </c>
      <c r="E4047">
        <v>520.99214573565598</v>
      </c>
      <c r="F4047">
        <v>73.733589401094605</v>
      </c>
      <c r="G4047">
        <v>354.344636254519</v>
      </c>
      <c r="H4047">
        <v>92.913920080043098</v>
      </c>
      <c r="I4047">
        <v>0</v>
      </c>
      <c r="J4047">
        <v>137.74104036757001</v>
      </c>
      <c r="K4047">
        <v>137.74104036757001</v>
      </c>
      <c r="L4047">
        <v>658.73318610322599</v>
      </c>
      <c r="M4047">
        <v>449.830482130956</v>
      </c>
      <c r="N4047">
        <v>71.614065013971498</v>
      </c>
      <c r="O4047">
        <v>350.23995122528999</v>
      </c>
      <c r="P4047">
        <v>27.976465891694701</v>
      </c>
      <c r="Q4047">
        <v>0</v>
      </c>
      <c r="R4047">
        <v>121.28939725771301</v>
      </c>
      <c r="S4047">
        <v>121.28939725771301</v>
      </c>
      <c r="T4047">
        <v>571.11987938866901</v>
      </c>
      <c r="U4047">
        <v>1219.8131902815101</v>
      </c>
      <c r="V4047">
        <v>19.866254753888899</v>
      </c>
      <c r="W4047">
        <v>6.3612093922453203</v>
      </c>
      <c r="X4047">
        <v>1193.5857261353799</v>
      </c>
      <c r="Y4047">
        <v>95.520876388053793</v>
      </c>
      <c r="Z4047">
        <v>5.4458658331409699</v>
      </c>
      <c r="AA4047">
        <v>13.240452330275399</v>
      </c>
      <c r="AB4047">
        <v>76.834558224638002</v>
      </c>
      <c r="AC4047">
        <v>11599.828046851901</v>
      </c>
      <c r="AD4047">
        <v>0</v>
      </c>
      <c r="AE4047">
        <v>0</v>
      </c>
      <c r="AF4047">
        <v>11599.828046851901</v>
      </c>
      <c r="AG4047">
        <v>324.67103166609502</v>
      </c>
      <c r="AH4047">
        <v>0</v>
      </c>
      <c r="AI4047">
        <v>0</v>
      </c>
      <c r="AJ4047">
        <v>324.67103166609502</v>
      </c>
      <c r="AK4047">
        <v>278.91683006392401</v>
      </c>
      <c r="AL4047">
        <v>0</v>
      </c>
      <c r="AM4047">
        <v>0</v>
      </c>
      <c r="AN4047">
        <v>278.91683006392401</v>
      </c>
      <c r="AO4047">
        <v>12203.415908581899</v>
      </c>
      <c r="AP4047">
        <v>0</v>
      </c>
      <c r="AQ4047">
        <v>0</v>
      </c>
      <c r="AR4047">
        <v>12203.415908581899</v>
      </c>
      <c r="AS4047">
        <v>1190.66803916811</v>
      </c>
      <c r="AT4047">
        <v>171.59653735149399</v>
      </c>
      <c r="AU4047">
        <v>928.222243109018</v>
      </c>
      <c r="AV4047">
        <v>90.849258707599603</v>
      </c>
      <c r="AW4047">
        <v>313.26129467477199</v>
      </c>
      <c r="AX4047">
        <v>2.41512948009402</v>
      </c>
      <c r="AY4047">
        <v>11.850158079178501</v>
      </c>
      <c r="AZ4047">
        <v>298.99600711549903</v>
      </c>
      <c r="BA4047">
        <v>754.50598995117195</v>
      </c>
      <c r="BB4047">
        <v>30.066298164163399</v>
      </c>
      <c r="BC4047">
        <v>148.98607437390899</v>
      </c>
      <c r="BD4047">
        <v>575.45361741309898</v>
      </c>
      <c r="BE4047">
        <v>3714.1579953137698</v>
      </c>
      <c r="BF4047">
        <v>120.143900377376</v>
      </c>
      <c r="BG4047">
        <v>3480.45595694537</v>
      </c>
      <c r="BH4047">
        <v>113.558137991038</v>
      </c>
      <c r="BI4047">
        <v>681.35844120703405</v>
      </c>
      <c r="BJ4047">
        <v>38.984972022154501</v>
      </c>
      <c r="BK4047">
        <v>599.11114302590897</v>
      </c>
      <c r="BL4047">
        <v>43.262326158972101</v>
      </c>
      <c r="BM4047">
        <v>254.03470061304401</v>
      </c>
      <c r="BN4047">
        <v>15.290826924531</v>
      </c>
      <c r="BO4047">
        <v>217.549167728941</v>
      </c>
      <c r="BP4047">
        <v>21.194705959572602</v>
      </c>
      <c r="BQ4047">
        <v>427.08580119958401</v>
      </c>
      <c r="BR4047">
        <v>18.116240692082599</v>
      </c>
      <c r="BS4047">
        <v>359.94127236414801</v>
      </c>
      <c r="BT4047">
        <v>49.028288143353798</v>
      </c>
      <c r="BU4047">
        <v>589.57254476468802</v>
      </c>
      <c r="BV4047">
        <v>19.4262121903189</v>
      </c>
      <c r="BW4047">
        <v>507.96013548986002</v>
      </c>
      <c r="BX4047">
        <v>62.186197084509402</v>
      </c>
      <c r="BY4047">
        <v>176.88584307652999</v>
      </c>
      <c r="BZ4047">
        <v>94.771027600183899</v>
      </c>
      <c r="CA4047">
        <v>17.1945576525688</v>
      </c>
      <c r="CB4047">
        <v>64.920257823778201</v>
      </c>
      <c r="CC4047">
        <v>1835.23049101216</v>
      </c>
      <c r="CD4047">
        <v>999.02593011087401</v>
      </c>
      <c r="CE4047">
        <v>237.836688153892</v>
      </c>
      <c r="CF4047">
        <v>598.36787274739504</v>
      </c>
      <c r="CG4047">
        <v>5687.5067728224303</v>
      </c>
      <c r="CH4047">
        <v>901.64070585237403</v>
      </c>
      <c r="CI4047">
        <v>4753.1594212730497</v>
      </c>
      <c r="CJ4047">
        <v>32.7066456970012</v>
      </c>
    </row>
    <row r="4048" spans="1:88" x14ac:dyDescent="0.2">
      <c r="A4048" t="s">
        <v>167</v>
      </c>
      <c r="B4048">
        <v>2012</v>
      </c>
      <c r="C4048" t="s">
        <v>99</v>
      </c>
      <c r="D4048" t="s">
        <v>2765</v>
      </c>
      <c r="E4048">
        <v>222.70454494585201</v>
      </c>
      <c r="F4048">
        <v>15.354791759078701</v>
      </c>
      <c r="G4048">
        <v>194.60205831095101</v>
      </c>
      <c r="H4048">
        <v>12.747694875821701</v>
      </c>
      <c r="I4048">
        <v>0</v>
      </c>
      <c r="J4048">
        <v>0</v>
      </c>
      <c r="K4048">
        <v>0</v>
      </c>
      <c r="L4048">
        <v>222.70454494585201</v>
      </c>
      <c r="M4048">
        <v>210.585894460156</v>
      </c>
      <c r="N4048">
        <v>14.9214064411525</v>
      </c>
      <c r="O4048">
        <v>191.83954037754799</v>
      </c>
      <c r="P4048">
        <v>3.8249476414546</v>
      </c>
      <c r="Q4048">
        <v>0</v>
      </c>
      <c r="R4048">
        <v>0</v>
      </c>
      <c r="S4048">
        <v>0</v>
      </c>
      <c r="T4048">
        <v>210.585894460156</v>
      </c>
      <c r="U4048">
        <v>189.575477334851</v>
      </c>
      <c r="V4048">
        <v>3.8606055081391402</v>
      </c>
      <c r="W4048">
        <v>3.7976588585400299</v>
      </c>
      <c r="X4048">
        <v>181.91721296817201</v>
      </c>
      <c r="Y4048">
        <v>20.672830535251801</v>
      </c>
      <c r="Z4048">
        <v>1.1304368463852601</v>
      </c>
      <c r="AA4048">
        <v>8.9515988655671208</v>
      </c>
      <c r="AB4048">
        <v>10.5907948232995</v>
      </c>
      <c r="AC4048">
        <v>1153.7941772337999</v>
      </c>
      <c r="AD4048">
        <v>0</v>
      </c>
      <c r="AE4048">
        <v>0</v>
      </c>
      <c r="AF4048">
        <v>1153.7941772337999</v>
      </c>
      <c r="AG4048">
        <v>19.607268287523201</v>
      </c>
      <c r="AH4048">
        <v>0</v>
      </c>
      <c r="AI4048">
        <v>0</v>
      </c>
      <c r="AJ4048">
        <v>19.607268287523201</v>
      </c>
      <c r="AK4048">
        <v>45.500786420776201</v>
      </c>
      <c r="AL4048">
        <v>0</v>
      </c>
      <c r="AM4048">
        <v>0</v>
      </c>
      <c r="AN4048">
        <v>45.500786420776201</v>
      </c>
      <c r="AO4048">
        <v>1218.9022319420999</v>
      </c>
      <c r="AP4048">
        <v>0</v>
      </c>
      <c r="AQ4048">
        <v>0</v>
      </c>
      <c r="AR4048">
        <v>1218.9022319420999</v>
      </c>
      <c r="AS4048">
        <v>725.41781458493404</v>
      </c>
      <c r="AT4048">
        <v>31.959210255485701</v>
      </c>
      <c r="AU4048">
        <v>686.42812156000196</v>
      </c>
      <c r="AV4048">
        <v>7.0304827694463699</v>
      </c>
      <c r="AW4048">
        <v>42.010715581936303</v>
      </c>
      <c r="AX4048">
        <v>0.51408694930918597</v>
      </c>
      <c r="AY4048">
        <v>1.7401279483222201</v>
      </c>
      <c r="AZ4048">
        <v>39.756500684304903</v>
      </c>
      <c r="BA4048">
        <v>158.43729059198</v>
      </c>
      <c r="BB4048">
        <v>5.9925065553557397</v>
      </c>
      <c r="BC4048">
        <v>62.222299390899401</v>
      </c>
      <c r="BD4048">
        <v>90.222484645725203</v>
      </c>
      <c r="BE4048">
        <v>1279.4444047479899</v>
      </c>
      <c r="BF4048">
        <v>22.736011756155701</v>
      </c>
      <c r="BG4048">
        <v>1243.5088994405301</v>
      </c>
      <c r="BH4048">
        <v>13.199493551311001</v>
      </c>
      <c r="BI4048">
        <v>199.52953005927199</v>
      </c>
      <c r="BJ4048">
        <v>7.0070069744715404</v>
      </c>
      <c r="BK4048">
        <v>188.62979606296</v>
      </c>
      <c r="BL4048">
        <v>3.89272702184092</v>
      </c>
      <c r="BM4048">
        <v>62.151576549810898</v>
      </c>
      <c r="BN4048">
        <v>2.9240191875131401</v>
      </c>
      <c r="BO4048">
        <v>56.098447740421598</v>
      </c>
      <c r="BP4048">
        <v>3.1291096218762302</v>
      </c>
      <c r="BQ4048">
        <v>85.132607384221899</v>
      </c>
      <c r="BR4048">
        <v>3.4711130322067301</v>
      </c>
      <c r="BS4048">
        <v>74.901194384535302</v>
      </c>
      <c r="BT4048">
        <v>6.7602999674798596</v>
      </c>
      <c r="BU4048">
        <v>104.415182234564</v>
      </c>
      <c r="BV4048">
        <v>3.7249553714306902</v>
      </c>
      <c r="BW4048">
        <v>92.155862028124801</v>
      </c>
      <c r="BX4048">
        <v>8.5343648350084695</v>
      </c>
      <c r="BY4048">
        <v>33.024128723993499</v>
      </c>
      <c r="BZ4048">
        <v>19.343075102332499</v>
      </c>
      <c r="CA4048">
        <v>5.1682484193227403</v>
      </c>
      <c r="CB4048">
        <v>8.51280520233834</v>
      </c>
      <c r="CC4048">
        <v>355.71811223175803</v>
      </c>
      <c r="CD4048">
        <v>203.551084640883</v>
      </c>
      <c r="CE4048">
        <v>73.663243058197693</v>
      </c>
      <c r="CF4048">
        <v>78.5037845326775</v>
      </c>
      <c r="CG4048">
        <v>2837.41224659707</v>
      </c>
      <c r="CH4048">
        <v>183.423939532226</v>
      </c>
      <c r="CI4048">
        <v>2650.1076638566901</v>
      </c>
      <c r="CJ4048">
        <v>3.8806432081588902</v>
      </c>
    </row>
    <row r="4049" spans="1:88" x14ac:dyDescent="0.2">
      <c r="A4049" t="s">
        <v>167</v>
      </c>
      <c r="B4049">
        <v>2012</v>
      </c>
      <c r="C4049" t="s">
        <v>3779</v>
      </c>
      <c r="D4049" t="s">
        <v>3907</v>
      </c>
      <c r="E4049">
        <v>9.6459269438914106</v>
      </c>
      <c r="F4049">
        <v>3.29169609643662</v>
      </c>
      <c r="G4049">
        <v>4.67449193909522</v>
      </c>
      <c r="H4049">
        <v>1.67973890835957</v>
      </c>
      <c r="I4049">
        <v>0</v>
      </c>
      <c r="J4049">
        <v>0</v>
      </c>
      <c r="K4049">
        <v>0</v>
      </c>
      <c r="L4049">
        <v>9.6459269438914106</v>
      </c>
      <c r="M4049">
        <v>8.3072331340084808</v>
      </c>
      <c r="N4049">
        <v>3.1840518295877702</v>
      </c>
      <c r="O4049">
        <v>4.6168824863109004</v>
      </c>
      <c r="P4049">
        <v>0.50629881810980903</v>
      </c>
      <c r="Q4049">
        <v>0</v>
      </c>
      <c r="R4049">
        <v>0</v>
      </c>
      <c r="S4049">
        <v>0</v>
      </c>
      <c r="T4049">
        <v>8.3072331340084808</v>
      </c>
      <c r="U4049">
        <v>26.758671988157399</v>
      </c>
      <c r="V4049">
        <v>1.1926457089006599</v>
      </c>
      <c r="W4049">
        <v>0.35467637361932097</v>
      </c>
      <c r="X4049">
        <v>25.211349905637501</v>
      </c>
      <c r="Y4049">
        <v>1.83052830137692</v>
      </c>
      <c r="Z4049">
        <v>0.26116820176621902</v>
      </c>
      <c r="AA4049">
        <v>0.16356558202628099</v>
      </c>
      <c r="AB4049">
        <v>1.40579451758443</v>
      </c>
      <c r="AC4049">
        <v>115.827655798945</v>
      </c>
      <c r="AD4049">
        <v>0</v>
      </c>
      <c r="AE4049">
        <v>0</v>
      </c>
      <c r="AF4049">
        <v>115.827655798945</v>
      </c>
      <c r="AG4049">
        <v>2.5972228126108501</v>
      </c>
      <c r="AH4049">
        <v>0</v>
      </c>
      <c r="AI4049">
        <v>0</v>
      </c>
      <c r="AJ4049">
        <v>2.5972228126108501</v>
      </c>
      <c r="AK4049">
        <v>5.8271564237377298</v>
      </c>
      <c r="AL4049">
        <v>0</v>
      </c>
      <c r="AM4049">
        <v>0</v>
      </c>
      <c r="AN4049">
        <v>5.8271564237377298</v>
      </c>
      <c r="AO4049">
        <v>124.252035035294</v>
      </c>
      <c r="AP4049">
        <v>0</v>
      </c>
      <c r="AQ4049">
        <v>0</v>
      </c>
      <c r="AR4049">
        <v>124.252035035294</v>
      </c>
      <c r="AS4049">
        <v>167.80886336026401</v>
      </c>
      <c r="AT4049">
        <v>12.3535333676323</v>
      </c>
      <c r="AU4049">
        <v>154.57159161336401</v>
      </c>
      <c r="AV4049">
        <v>0.88373837926894105</v>
      </c>
      <c r="AW4049">
        <v>4.6536305358266903</v>
      </c>
      <c r="AX4049">
        <v>0.113712038754228</v>
      </c>
      <c r="AY4049">
        <v>0.15202597536097801</v>
      </c>
      <c r="AZ4049">
        <v>4.3878925217114801</v>
      </c>
      <c r="BA4049">
        <v>18.679077219487301</v>
      </c>
      <c r="BB4049">
        <v>1.74602433318062</v>
      </c>
      <c r="BC4049">
        <v>6.2401361829318001</v>
      </c>
      <c r="BD4049">
        <v>10.6929167033748</v>
      </c>
      <c r="BE4049">
        <v>31.219319750969099</v>
      </c>
      <c r="BF4049">
        <v>5.1180611053957801</v>
      </c>
      <c r="BG4049">
        <v>24.613347203718799</v>
      </c>
      <c r="BH4049">
        <v>1.4879114418544901</v>
      </c>
      <c r="BI4049">
        <v>4.1701777737404004</v>
      </c>
      <c r="BJ4049">
        <v>1.65141540456842</v>
      </c>
      <c r="BK4049">
        <v>2.00136337058062</v>
      </c>
      <c r="BL4049">
        <v>0.51739899859135796</v>
      </c>
      <c r="BM4049">
        <v>3.1371880396159</v>
      </c>
      <c r="BN4049">
        <v>0.83192489693357097</v>
      </c>
      <c r="BO4049">
        <v>1.2966166598720299</v>
      </c>
      <c r="BP4049">
        <v>1.0086464828102999</v>
      </c>
      <c r="BQ4049">
        <v>4.9100938165620196</v>
      </c>
      <c r="BR4049">
        <v>0.94924140118585598</v>
      </c>
      <c r="BS4049">
        <v>2.49239413526759</v>
      </c>
      <c r="BT4049">
        <v>1.4684582801085799</v>
      </c>
      <c r="BU4049">
        <v>6.6146368543879301</v>
      </c>
      <c r="BV4049">
        <v>0.99997782655692602</v>
      </c>
      <c r="BW4049">
        <v>3.8473648926801198</v>
      </c>
      <c r="BX4049">
        <v>1.76729413515088</v>
      </c>
      <c r="BY4049">
        <v>5.5331360354534498</v>
      </c>
      <c r="BZ4049">
        <v>4.5175633329855298</v>
      </c>
      <c r="CA4049">
        <v>0.213652105294176</v>
      </c>
      <c r="CB4049">
        <v>0.80192059717376996</v>
      </c>
      <c r="CC4049">
        <v>57.889050324775702</v>
      </c>
      <c r="CD4049">
        <v>47.4622845317311</v>
      </c>
      <c r="CE4049">
        <v>2.9970841059364801</v>
      </c>
      <c r="CF4049">
        <v>7.42968168710828</v>
      </c>
      <c r="CG4049">
        <v>102.708817399762</v>
      </c>
      <c r="CH4049">
        <v>38.200061952893101</v>
      </c>
      <c r="CI4049">
        <v>63.966622758986702</v>
      </c>
      <c r="CJ4049">
        <v>0.54213268788237201</v>
      </c>
    </row>
    <row r="4050" spans="1:88" x14ac:dyDescent="0.2">
      <c r="A4050" t="s">
        <v>167</v>
      </c>
      <c r="B4050">
        <v>2012</v>
      </c>
      <c r="C4050" t="s">
        <v>42</v>
      </c>
      <c r="D4050" t="s">
        <v>2766</v>
      </c>
      <c r="E4050">
        <v>4.00162944615104</v>
      </c>
      <c r="F4050">
        <v>1.28783859017666</v>
      </c>
      <c r="G4050">
        <v>1.79128050866377</v>
      </c>
      <c r="H4050">
        <v>0.92251034731060799</v>
      </c>
      <c r="I4050">
        <v>0</v>
      </c>
      <c r="J4050">
        <v>0</v>
      </c>
      <c r="K4050">
        <v>0</v>
      </c>
      <c r="L4050">
        <v>4.00162944615104</v>
      </c>
      <c r="M4050">
        <v>3.1991562365613202</v>
      </c>
      <c r="N4050">
        <v>1.2261714104804899</v>
      </c>
      <c r="O4050">
        <v>1.77095231386481</v>
      </c>
      <c r="P4050">
        <v>0.20203251221601701</v>
      </c>
      <c r="Q4050">
        <v>0</v>
      </c>
      <c r="R4050">
        <v>0</v>
      </c>
      <c r="S4050">
        <v>0</v>
      </c>
      <c r="T4050">
        <v>3.1991562365613202</v>
      </c>
      <c r="U4050">
        <v>16.2454620748215</v>
      </c>
      <c r="V4050">
        <v>0.94479554578590097</v>
      </c>
      <c r="W4050">
        <v>8.7698316827639594E-2</v>
      </c>
      <c r="X4050">
        <v>15.212968212208001</v>
      </c>
      <c r="Y4050">
        <v>1.09205238502093</v>
      </c>
      <c r="Z4050">
        <v>0.12767547332725601</v>
      </c>
      <c r="AA4050">
        <v>6.0858177443839E-2</v>
      </c>
      <c r="AB4050">
        <v>0.90351873424984097</v>
      </c>
      <c r="AC4050">
        <v>67.836260378005605</v>
      </c>
      <c r="AD4050">
        <v>0</v>
      </c>
      <c r="AE4050">
        <v>0</v>
      </c>
      <c r="AF4050">
        <v>67.836260378005605</v>
      </c>
      <c r="AG4050">
        <v>0.88260466673192295</v>
      </c>
      <c r="AH4050">
        <v>0</v>
      </c>
      <c r="AI4050">
        <v>0</v>
      </c>
      <c r="AJ4050">
        <v>0.88260466673192295</v>
      </c>
      <c r="AK4050">
        <v>2.2073886847247701</v>
      </c>
      <c r="AL4050">
        <v>0</v>
      </c>
      <c r="AM4050">
        <v>0</v>
      </c>
      <c r="AN4050">
        <v>2.2073886847247701</v>
      </c>
      <c r="AO4050">
        <v>70.926253729462303</v>
      </c>
      <c r="AP4050">
        <v>0</v>
      </c>
      <c r="AQ4050">
        <v>0</v>
      </c>
      <c r="AR4050">
        <v>70.926253729462303</v>
      </c>
      <c r="AS4050">
        <v>23.191888883342902</v>
      </c>
      <c r="AT4050">
        <v>11.8522541178663</v>
      </c>
      <c r="AU4050">
        <v>10.9650583035209</v>
      </c>
      <c r="AV4050">
        <v>0.37457646195577499</v>
      </c>
      <c r="AW4050">
        <v>3.5070234787199199</v>
      </c>
      <c r="AX4050">
        <v>5.4899093833460297E-2</v>
      </c>
      <c r="AY4050">
        <v>9.9064170396717596E-2</v>
      </c>
      <c r="AZ4050">
        <v>3.3530602144897399</v>
      </c>
      <c r="BA4050">
        <v>7.9278423914269096</v>
      </c>
      <c r="BB4050">
        <v>1.2735929333826701</v>
      </c>
      <c r="BC4050">
        <v>1.1321059788651699</v>
      </c>
      <c r="BD4050">
        <v>5.5221434791790598</v>
      </c>
      <c r="BE4050">
        <v>14.266296664602701</v>
      </c>
      <c r="BF4050">
        <v>2.3441469220864701</v>
      </c>
      <c r="BG4050">
        <v>10.9007570466992</v>
      </c>
      <c r="BH4050">
        <v>1.02139269581706</v>
      </c>
      <c r="BI4050">
        <v>1.8509597853580899</v>
      </c>
      <c r="BJ4050">
        <v>0.71593242482445896</v>
      </c>
      <c r="BK4050">
        <v>0.93284010030492404</v>
      </c>
      <c r="BL4050">
        <v>0.202187260228714</v>
      </c>
      <c r="BM4050">
        <v>1.4198016272067</v>
      </c>
      <c r="BN4050">
        <v>0.61456218273358598</v>
      </c>
      <c r="BO4050">
        <v>0.62152983333535805</v>
      </c>
      <c r="BP4050">
        <v>0.183709611137753</v>
      </c>
      <c r="BQ4050">
        <v>2.5634125122610798</v>
      </c>
      <c r="BR4050">
        <v>0.67132650537142802</v>
      </c>
      <c r="BS4050">
        <v>1.4055226846500399</v>
      </c>
      <c r="BT4050">
        <v>0.48656332223960602</v>
      </c>
      <c r="BU4050">
        <v>3.62696918105389</v>
      </c>
      <c r="BV4050">
        <v>0.69480322500563496</v>
      </c>
      <c r="BW4050">
        <v>2.3014136271379702</v>
      </c>
      <c r="BX4050">
        <v>0.63075232891028599</v>
      </c>
      <c r="BY4050">
        <v>3.0531797355499899</v>
      </c>
      <c r="BZ4050">
        <v>2.33676944852012</v>
      </c>
      <c r="CA4050">
        <v>0.19249546157250599</v>
      </c>
      <c r="CB4050">
        <v>0.523914825457376</v>
      </c>
      <c r="CC4050">
        <v>32.196794314854401</v>
      </c>
      <c r="CD4050">
        <v>24.548949795556499</v>
      </c>
      <c r="CE4050">
        <v>2.7932308806639998</v>
      </c>
      <c r="CF4050">
        <v>4.8546136386340004</v>
      </c>
      <c r="CG4050">
        <v>39.039842477141399</v>
      </c>
      <c r="CH4050">
        <v>14.262732904835101</v>
      </c>
      <c r="CI4050">
        <v>24.574614244459401</v>
      </c>
      <c r="CJ4050">
        <v>0.202495327846862</v>
      </c>
    </row>
    <row r="4051" spans="1:88" x14ac:dyDescent="0.2">
      <c r="A4051" t="s">
        <v>167</v>
      </c>
      <c r="B4051">
        <v>2012</v>
      </c>
      <c r="C4051" t="s">
        <v>43</v>
      </c>
      <c r="D4051" t="s">
        <v>2767</v>
      </c>
      <c r="E4051">
        <v>4.7495963518712001</v>
      </c>
      <c r="F4051">
        <v>1.4602218252631201</v>
      </c>
      <c r="G4051">
        <v>1.64700194747211</v>
      </c>
      <c r="H4051">
        <v>1.64237257913597</v>
      </c>
      <c r="I4051">
        <v>0</v>
      </c>
      <c r="J4051">
        <v>0.43565386256866101</v>
      </c>
      <c r="K4051">
        <v>0.43565386256866101</v>
      </c>
      <c r="L4051">
        <v>5.1852502144398613</v>
      </c>
      <c r="M4051">
        <v>3.26280438050411</v>
      </c>
      <c r="N4051">
        <v>1.38511445339628</v>
      </c>
      <c r="O4051">
        <v>1.6299516258423199</v>
      </c>
      <c r="P4051">
        <v>0.24773830126551799</v>
      </c>
      <c r="Q4051">
        <v>0</v>
      </c>
      <c r="R4051">
        <v>0.34166813123548001</v>
      </c>
      <c r="S4051">
        <v>0.34166813123548001</v>
      </c>
      <c r="T4051">
        <v>3.6044725117395902</v>
      </c>
      <c r="U4051">
        <v>19.892153929497798</v>
      </c>
      <c r="V4051">
        <v>1.1777398121918601</v>
      </c>
      <c r="W4051">
        <v>5.9162229144763601E-2</v>
      </c>
      <c r="X4051">
        <v>18.6552518881612</v>
      </c>
      <c r="Y4051">
        <v>3.0174622038751502</v>
      </c>
      <c r="Z4051">
        <v>0.153234485107519</v>
      </c>
      <c r="AA4051">
        <v>5.2252570138155402E-2</v>
      </c>
      <c r="AB4051">
        <v>2.8119751486294802</v>
      </c>
      <c r="AC4051">
        <v>86.345322411175204</v>
      </c>
      <c r="AD4051">
        <v>0</v>
      </c>
      <c r="AE4051">
        <v>0</v>
      </c>
      <c r="AF4051">
        <v>86.345322411175204</v>
      </c>
      <c r="AG4051">
        <v>1.1783474122334201</v>
      </c>
      <c r="AH4051">
        <v>0</v>
      </c>
      <c r="AI4051">
        <v>0</v>
      </c>
      <c r="AJ4051">
        <v>1.1783474122334201</v>
      </c>
      <c r="AK4051">
        <v>2.78747069679677</v>
      </c>
      <c r="AL4051">
        <v>0</v>
      </c>
      <c r="AM4051">
        <v>0</v>
      </c>
      <c r="AN4051">
        <v>2.78747069679677</v>
      </c>
      <c r="AO4051">
        <v>90.311140520205299</v>
      </c>
      <c r="AP4051">
        <v>0</v>
      </c>
      <c r="AQ4051">
        <v>0</v>
      </c>
      <c r="AR4051">
        <v>90.311140520205299</v>
      </c>
      <c r="AS4051">
        <v>27.406503732513499</v>
      </c>
      <c r="AT4051">
        <v>14.901655644243601</v>
      </c>
      <c r="AU4051">
        <v>12.025883200973499</v>
      </c>
      <c r="AV4051">
        <v>0.47896488729645098</v>
      </c>
      <c r="AW4051">
        <v>4.5528980759783</v>
      </c>
      <c r="AX4051">
        <v>6.5062047280057905E-2</v>
      </c>
      <c r="AY4051">
        <v>0.107095483832415</v>
      </c>
      <c r="AZ4051">
        <v>4.3807405448658203</v>
      </c>
      <c r="BA4051">
        <v>9.0922749405480001</v>
      </c>
      <c r="BB4051">
        <v>1.57858295653754</v>
      </c>
      <c r="BC4051">
        <v>1.2066151303869499</v>
      </c>
      <c r="BD4051">
        <v>6.30707685362351</v>
      </c>
      <c r="BE4051">
        <v>15.5421436854395</v>
      </c>
      <c r="BF4051">
        <v>2.76031603965109</v>
      </c>
      <c r="BG4051">
        <v>11.4240410075945</v>
      </c>
      <c r="BH4051">
        <v>1.3577866381939701</v>
      </c>
      <c r="BI4051">
        <v>2.6601120339102202</v>
      </c>
      <c r="BJ4051">
        <v>0.84830215867960501</v>
      </c>
      <c r="BK4051">
        <v>1.5543624449087501</v>
      </c>
      <c r="BL4051">
        <v>0.25744743032186501</v>
      </c>
      <c r="BM4051">
        <v>1.7127209012926601</v>
      </c>
      <c r="BN4051">
        <v>0.76153678280291703</v>
      </c>
      <c r="BO4051">
        <v>0.74881604726850703</v>
      </c>
      <c r="BP4051">
        <v>0.20236807122123901</v>
      </c>
      <c r="BQ4051">
        <v>2.9260189266460199</v>
      </c>
      <c r="BR4051">
        <v>0.82949015927587699</v>
      </c>
      <c r="BS4051">
        <v>1.5163142601233699</v>
      </c>
      <c r="BT4051">
        <v>0.58021450724676904</v>
      </c>
      <c r="BU4051">
        <v>3.9642387012564</v>
      </c>
      <c r="BV4051">
        <v>0.85715584392498501</v>
      </c>
      <c r="BW4051">
        <v>2.3709194233513098</v>
      </c>
      <c r="BX4051">
        <v>0.73616343398010597</v>
      </c>
      <c r="BY4051">
        <v>3.5976650047382099</v>
      </c>
      <c r="BZ4051">
        <v>2.83332189935751</v>
      </c>
      <c r="CA4051">
        <v>9.2235511611921395E-2</v>
      </c>
      <c r="CB4051">
        <v>0.67210759376879203</v>
      </c>
      <c r="CC4051">
        <v>37.313869148030598</v>
      </c>
      <c r="CD4051">
        <v>29.769759872763402</v>
      </c>
      <c r="CE4051">
        <v>1.30317354037672</v>
      </c>
      <c r="CF4051">
        <v>6.2409357348906402</v>
      </c>
      <c r="CG4051">
        <v>38.352553289782897</v>
      </c>
      <c r="CH4051">
        <v>15.7253730874117</v>
      </c>
      <c r="CI4051">
        <v>22.401318041170001</v>
      </c>
      <c r="CJ4051">
        <v>0.225862161201246</v>
      </c>
    </row>
    <row r="4052" spans="1:88" x14ac:dyDescent="0.2">
      <c r="A4052" t="s">
        <v>167</v>
      </c>
      <c r="B4052">
        <v>2012</v>
      </c>
      <c r="C4052" t="s">
        <v>44</v>
      </c>
      <c r="D4052" t="s">
        <v>2768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  <c r="BE4052">
        <v>0</v>
      </c>
      <c r="BF4052">
        <v>0</v>
      </c>
      <c r="BG4052">
        <v>0</v>
      </c>
      <c r="BH4052">
        <v>0</v>
      </c>
      <c r="BI4052">
        <v>0</v>
      </c>
      <c r="BJ4052">
        <v>0</v>
      </c>
      <c r="BK4052">
        <v>0</v>
      </c>
      <c r="BL4052">
        <v>0</v>
      </c>
      <c r="BM4052">
        <v>0</v>
      </c>
      <c r="BN4052">
        <v>0</v>
      </c>
      <c r="BO4052">
        <v>0</v>
      </c>
      <c r="BP4052">
        <v>0</v>
      </c>
      <c r="BQ4052">
        <v>0</v>
      </c>
      <c r="BR4052">
        <v>0</v>
      </c>
      <c r="BS4052">
        <v>0</v>
      </c>
      <c r="BT4052">
        <v>0</v>
      </c>
      <c r="BU4052">
        <v>0</v>
      </c>
      <c r="BV4052">
        <v>0</v>
      </c>
      <c r="BW4052">
        <v>0</v>
      </c>
      <c r="BX4052">
        <v>0</v>
      </c>
      <c r="BY4052">
        <v>0</v>
      </c>
      <c r="BZ4052">
        <v>0</v>
      </c>
      <c r="CA4052">
        <v>0</v>
      </c>
      <c r="CB4052">
        <v>0</v>
      </c>
      <c r="CC4052">
        <v>0</v>
      </c>
      <c r="CD4052">
        <v>0</v>
      </c>
      <c r="CE4052">
        <v>0</v>
      </c>
      <c r="CF4052">
        <v>0</v>
      </c>
      <c r="CG4052">
        <v>0</v>
      </c>
      <c r="CH4052">
        <v>0</v>
      </c>
      <c r="CI4052">
        <v>0</v>
      </c>
      <c r="CJ4052">
        <v>0</v>
      </c>
    </row>
    <row r="4053" spans="1:88" x14ac:dyDescent="0.2">
      <c r="A4053" t="s">
        <v>167</v>
      </c>
      <c r="B4053">
        <v>2012</v>
      </c>
      <c r="C4053" t="s">
        <v>45</v>
      </c>
      <c r="D4053" t="s">
        <v>2769</v>
      </c>
      <c r="E4053">
        <v>1.7035776164926899</v>
      </c>
      <c r="F4053">
        <v>0.46958952650463198</v>
      </c>
      <c r="G4053">
        <v>0.90728701263571898</v>
      </c>
      <c r="H4053">
        <v>0.326701077352333</v>
      </c>
      <c r="I4053">
        <v>0</v>
      </c>
      <c r="J4053">
        <v>0</v>
      </c>
      <c r="K4053">
        <v>0</v>
      </c>
      <c r="L4053">
        <v>1.7035776164926899</v>
      </c>
      <c r="M4053">
        <v>1.42802257309258</v>
      </c>
      <c r="N4053">
        <v>0.453724639399537</v>
      </c>
      <c r="O4053">
        <v>0.89791194658445805</v>
      </c>
      <c r="P4053">
        <v>7.6385987108588904E-2</v>
      </c>
      <c r="Q4053">
        <v>0</v>
      </c>
      <c r="R4053">
        <v>0</v>
      </c>
      <c r="S4053">
        <v>0</v>
      </c>
      <c r="T4053">
        <v>1.42802257309258</v>
      </c>
      <c r="U4053">
        <v>5.2147448780088999</v>
      </c>
      <c r="V4053">
        <v>0.133949292324064</v>
      </c>
      <c r="W4053">
        <v>3.2453530415766998E-2</v>
      </c>
      <c r="X4053">
        <v>5.0483420552690701</v>
      </c>
      <c r="Y4053">
        <v>0.38611935109043599</v>
      </c>
      <c r="Z4053">
        <v>4.2000519452997098E-2</v>
      </c>
      <c r="AA4053">
        <v>2.8737341580093102E-2</v>
      </c>
      <c r="AB4053">
        <v>0.315381490057348</v>
      </c>
      <c r="AC4053">
        <v>28.873492249443299</v>
      </c>
      <c r="AD4053">
        <v>0</v>
      </c>
      <c r="AE4053">
        <v>0</v>
      </c>
      <c r="AF4053">
        <v>28.873492249443299</v>
      </c>
      <c r="AG4053">
        <v>0.37693095237927599</v>
      </c>
      <c r="AH4053">
        <v>0</v>
      </c>
      <c r="AI4053">
        <v>0</v>
      </c>
      <c r="AJ4053">
        <v>0.37693095237927599</v>
      </c>
      <c r="AK4053">
        <v>0.87642545277512895</v>
      </c>
      <c r="AL4053">
        <v>0</v>
      </c>
      <c r="AM4053">
        <v>0</v>
      </c>
      <c r="AN4053">
        <v>0.87642545277512895</v>
      </c>
      <c r="AO4053">
        <v>30.126848654597701</v>
      </c>
      <c r="AP4053">
        <v>0</v>
      </c>
      <c r="AQ4053">
        <v>0</v>
      </c>
      <c r="AR4053">
        <v>30.126848654597701</v>
      </c>
      <c r="AS4053">
        <v>5.5512533829506303</v>
      </c>
      <c r="AT4053">
        <v>0.97526104799137803</v>
      </c>
      <c r="AU4053">
        <v>4.4361132018912999</v>
      </c>
      <c r="AV4053">
        <v>0.13987913306795</v>
      </c>
      <c r="AW4053">
        <v>1.15619909377382</v>
      </c>
      <c r="AX4053">
        <v>1.7387146151897501E-2</v>
      </c>
      <c r="AY4053">
        <v>7.9583218535790701E-2</v>
      </c>
      <c r="AZ4053">
        <v>1.05922872908613</v>
      </c>
      <c r="BA4053">
        <v>2.7848449144502498</v>
      </c>
      <c r="BB4053">
        <v>0.21192596559324101</v>
      </c>
      <c r="BC4053">
        <v>0.62519141022823499</v>
      </c>
      <c r="BD4053">
        <v>1.94772753862877</v>
      </c>
      <c r="BE4053">
        <v>7.8453949356487396</v>
      </c>
      <c r="BF4053">
        <v>0.79377660078769896</v>
      </c>
      <c r="BG4053">
        <v>6.7192888141319296</v>
      </c>
      <c r="BH4053">
        <v>0.33232952072912603</v>
      </c>
      <c r="BI4053">
        <v>1.38043865313298</v>
      </c>
      <c r="BJ4053">
        <v>0.251312456942752</v>
      </c>
      <c r="BK4053">
        <v>1.04856267459542</v>
      </c>
      <c r="BL4053">
        <v>8.0563521594809104E-2</v>
      </c>
      <c r="BM4053">
        <v>0.60039094091918899</v>
      </c>
      <c r="BN4053">
        <v>9.8302262857536404E-2</v>
      </c>
      <c r="BO4053">
        <v>0.43833998782050798</v>
      </c>
      <c r="BP4053">
        <v>6.3748690241145003E-2</v>
      </c>
      <c r="BQ4053">
        <v>1.10681386718562</v>
      </c>
      <c r="BR4053">
        <v>0.118950879350963</v>
      </c>
      <c r="BS4053">
        <v>0.82836829823463098</v>
      </c>
      <c r="BT4053">
        <v>0.159494689600021</v>
      </c>
      <c r="BU4053">
        <v>1.5863058228182201</v>
      </c>
      <c r="BV4053">
        <v>0.12741153097230501</v>
      </c>
      <c r="BW4053">
        <v>1.2540281284230399</v>
      </c>
      <c r="BX4053">
        <v>0.20486616342286601</v>
      </c>
      <c r="BY4053">
        <v>0.96607032214301902</v>
      </c>
      <c r="BZ4053">
        <v>0.75907948034748196</v>
      </c>
      <c r="CA4053">
        <v>3.9193761555419801E-2</v>
      </c>
      <c r="CB4053">
        <v>0.16779708024012199</v>
      </c>
      <c r="CC4053">
        <v>10.0834954980931</v>
      </c>
      <c r="CD4053">
        <v>7.9785923705520601</v>
      </c>
      <c r="CE4053">
        <v>0.54954786841907699</v>
      </c>
      <c r="CF4053">
        <v>1.5553552591219899</v>
      </c>
      <c r="CG4053">
        <v>17.674994007587198</v>
      </c>
      <c r="CH4053">
        <v>5.3110694354977896</v>
      </c>
      <c r="CI4053">
        <v>12.2906641065294</v>
      </c>
      <c r="CJ4053">
        <v>7.3260465560042107E-2</v>
      </c>
    </row>
    <row r="4054" spans="1:88" x14ac:dyDescent="0.2">
      <c r="A4054" t="s">
        <v>167</v>
      </c>
      <c r="B4054">
        <v>2012</v>
      </c>
      <c r="C4054" t="s">
        <v>230</v>
      </c>
      <c r="D4054" t="s">
        <v>3908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  <c r="BE4054">
        <v>0</v>
      </c>
      <c r="BF4054">
        <v>0</v>
      </c>
      <c r="BG4054">
        <v>0</v>
      </c>
      <c r="BH4054">
        <v>0</v>
      </c>
      <c r="BI4054">
        <v>0</v>
      </c>
      <c r="BJ4054">
        <v>0</v>
      </c>
      <c r="BK4054">
        <v>0</v>
      </c>
      <c r="BL4054">
        <v>0</v>
      </c>
      <c r="BM4054">
        <v>0</v>
      </c>
      <c r="BN4054">
        <v>0</v>
      </c>
      <c r="BO4054">
        <v>0</v>
      </c>
      <c r="BP4054">
        <v>0</v>
      </c>
      <c r="BQ4054">
        <v>0</v>
      </c>
      <c r="BR4054">
        <v>0</v>
      </c>
      <c r="BS4054">
        <v>0</v>
      </c>
      <c r="BT4054">
        <v>0</v>
      </c>
      <c r="BU4054">
        <v>0</v>
      </c>
      <c r="BV4054">
        <v>0</v>
      </c>
      <c r="BW4054">
        <v>0</v>
      </c>
      <c r="BX4054">
        <v>0</v>
      </c>
      <c r="BY4054">
        <v>0</v>
      </c>
      <c r="BZ4054">
        <v>0</v>
      </c>
      <c r="CA4054">
        <v>0</v>
      </c>
      <c r="CB4054">
        <v>0</v>
      </c>
      <c r="CC4054">
        <v>0</v>
      </c>
      <c r="CD4054">
        <v>0</v>
      </c>
      <c r="CE4054">
        <v>0</v>
      </c>
      <c r="CF4054">
        <v>0</v>
      </c>
      <c r="CG4054">
        <v>0</v>
      </c>
      <c r="CH4054">
        <v>0</v>
      </c>
      <c r="CI4054">
        <v>0</v>
      </c>
      <c r="CJ4054">
        <v>0</v>
      </c>
    </row>
    <row r="4055" spans="1:88" x14ac:dyDescent="0.2">
      <c r="A4055" t="s">
        <v>167</v>
      </c>
      <c r="B4055">
        <v>2012</v>
      </c>
      <c r="C4055" t="s">
        <v>231</v>
      </c>
      <c r="D4055" t="s">
        <v>2770</v>
      </c>
      <c r="E4055">
        <v>27101.184114281245</v>
      </c>
      <c r="F4055">
        <v>8092.7189215783083</v>
      </c>
      <c r="G4055">
        <v>10994.726026551643</v>
      </c>
      <c r="H4055">
        <v>8013.739166151262</v>
      </c>
      <c r="I4055">
        <v>14717.039872698189</v>
      </c>
      <c r="J4055">
        <v>48153.209207585918</v>
      </c>
      <c r="K4055">
        <v>62870.24908028412</v>
      </c>
      <c r="L4055">
        <v>89971.433194565383</v>
      </c>
      <c r="M4055">
        <v>23534.656973488698</v>
      </c>
      <c r="N4055">
        <v>7897.5551552648794</v>
      </c>
      <c r="O4055">
        <v>10850.674645196481</v>
      </c>
      <c r="P4055">
        <v>4786.4271730273686</v>
      </c>
      <c r="Q4055">
        <v>11681.192269764906</v>
      </c>
      <c r="R4055">
        <v>36446.552948615827</v>
      </c>
      <c r="S4055">
        <v>48127.745218380711</v>
      </c>
      <c r="T4055">
        <v>71662.40219186942</v>
      </c>
      <c r="U4055">
        <v>69318.214640809529</v>
      </c>
      <c r="V4055">
        <v>1480.992749945608</v>
      </c>
      <c r="W4055">
        <v>196.86683610145306</v>
      </c>
      <c r="X4055">
        <v>67640.355054762607</v>
      </c>
      <c r="Y4055">
        <v>4910.0991765330209</v>
      </c>
      <c r="Z4055">
        <v>530.66760927786129</v>
      </c>
      <c r="AA4055">
        <v>466.87822299545195</v>
      </c>
      <c r="AB4055">
        <v>3912.5533442597371</v>
      </c>
      <c r="AC4055">
        <v>269548.7349583726</v>
      </c>
      <c r="AD4055">
        <v>0</v>
      </c>
      <c r="AE4055">
        <v>0</v>
      </c>
      <c r="AF4055">
        <v>269548.7349583726</v>
      </c>
      <c r="AG4055">
        <v>68906.263043810439</v>
      </c>
      <c r="AH4055">
        <v>0</v>
      </c>
      <c r="AI4055">
        <v>0</v>
      </c>
      <c r="AJ4055">
        <v>68906.263043810439</v>
      </c>
      <c r="AK4055">
        <v>31709.279000492112</v>
      </c>
      <c r="AL4055">
        <v>0</v>
      </c>
      <c r="AM4055">
        <v>0</v>
      </c>
      <c r="AN4055">
        <v>31709.279000492112</v>
      </c>
      <c r="AO4055">
        <v>370164.27700267534</v>
      </c>
      <c r="AP4055">
        <v>0</v>
      </c>
      <c r="AQ4055">
        <v>0</v>
      </c>
      <c r="AR4055">
        <v>370164.27700267534</v>
      </c>
      <c r="AS4055">
        <v>67074.722592574035</v>
      </c>
      <c r="AT4055">
        <v>9508.5304228611712</v>
      </c>
      <c r="AU4055">
        <v>32309.424130609819</v>
      </c>
      <c r="AV4055">
        <v>25256.768039102946</v>
      </c>
      <c r="AW4055">
        <v>16726.587526064308</v>
      </c>
      <c r="AX4055">
        <v>258.24998375456533</v>
      </c>
      <c r="AY4055">
        <v>229.07518773339015</v>
      </c>
      <c r="AZ4055">
        <v>16239.262354576354</v>
      </c>
      <c r="BA4055">
        <v>41056.639377358617</v>
      </c>
      <c r="BB4055">
        <v>2388.265163752123</v>
      </c>
      <c r="BC4055">
        <v>5502.6963831940438</v>
      </c>
      <c r="BD4055">
        <v>33165.677830412424</v>
      </c>
      <c r="BE4055">
        <v>155165.69354023717</v>
      </c>
      <c r="BF4055">
        <v>14597.25364323768</v>
      </c>
      <c r="BG4055">
        <v>125233.83598451114</v>
      </c>
      <c r="BH4055">
        <v>15334.603912488725</v>
      </c>
      <c r="BI4055">
        <v>39295.179332876229</v>
      </c>
      <c r="BJ4055">
        <v>4494.6065462805327</v>
      </c>
      <c r="BK4055">
        <v>23284.219239761664</v>
      </c>
      <c r="BL4055">
        <v>11516.353546834051</v>
      </c>
      <c r="BM4055">
        <v>13482.512599604102</v>
      </c>
      <c r="BN4055">
        <v>1407.690191578693</v>
      </c>
      <c r="BO4055">
        <v>7458.0604961967101</v>
      </c>
      <c r="BP4055">
        <v>4616.7619118287166</v>
      </c>
      <c r="BQ4055">
        <v>18489.996687963096</v>
      </c>
      <c r="BR4055">
        <v>1744.8355777486142</v>
      </c>
      <c r="BS4055">
        <v>9916.7001742041739</v>
      </c>
      <c r="BT4055">
        <v>6828.4609360103032</v>
      </c>
      <c r="BU4055">
        <v>22185.221444245781</v>
      </c>
      <c r="BV4055">
        <v>1982.6060002705892</v>
      </c>
      <c r="BW4055">
        <v>12043.893452026796</v>
      </c>
      <c r="BX4055">
        <v>8158.7219919483705</v>
      </c>
      <c r="BY4055">
        <v>24124.106879328083</v>
      </c>
      <c r="BZ4055">
        <v>9018.1974215644004</v>
      </c>
      <c r="CA4055">
        <v>366.76591375850495</v>
      </c>
      <c r="CB4055">
        <v>14739.143544005232</v>
      </c>
      <c r="CC4055">
        <v>236778.75243825672</v>
      </c>
      <c r="CD4055">
        <v>95621.649984532982</v>
      </c>
      <c r="CE4055">
        <v>4969.8892291615184</v>
      </c>
      <c r="CF4055">
        <v>136187.2132245627</v>
      </c>
      <c r="CG4055">
        <v>265278.32615329587</v>
      </c>
      <c r="CH4055">
        <v>108396.07266667802</v>
      </c>
      <c r="CI4055">
        <v>146258.72033752044</v>
      </c>
      <c r="CJ4055">
        <v>10623.533149097379</v>
      </c>
    </row>
    <row r="4056" spans="1:88" x14ac:dyDescent="0.2">
      <c r="A4056" t="s">
        <v>167</v>
      </c>
      <c r="B4056">
        <v>2012</v>
      </c>
      <c r="C4056" t="s">
        <v>4433</v>
      </c>
      <c r="D4056" t="s">
        <v>4664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0</v>
      </c>
      <c r="BI4056">
        <v>0</v>
      </c>
      <c r="BJ4056">
        <v>0</v>
      </c>
      <c r="BK4056">
        <v>0</v>
      </c>
      <c r="BL4056">
        <v>0</v>
      </c>
      <c r="BM4056">
        <v>0</v>
      </c>
      <c r="BN4056">
        <v>0</v>
      </c>
      <c r="BO4056">
        <v>0</v>
      </c>
      <c r="BP4056">
        <v>0</v>
      </c>
      <c r="BQ4056">
        <v>0</v>
      </c>
      <c r="BR4056">
        <v>0</v>
      </c>
      <c r="BS4056">
        <v>0</v>
      </c>
      <c r="BT4056">
        <v>0</v>
      </c>
      <c r="BU4056">
        <v>0</v>
      </c>
      <c r="BV4056">
        <v>0</v>
      </c>
      <c r="BW4056">
        <v>0</v>
      </c>
      <c r="BX4056">
        <v>0</v>
      </c>
      <c r="BY4056">
        <v>0</v>
      </c>
      <c r="BZ4056">
        <v>0</v>
      </c>
      <c r="CA4056">
        <v>0</v>
      </c>
      <c r="CB4056">
        <v>0</v>
      </c>
      <c r="CC4056">
        <v>0</v>
      </c>
      <c r="CD4056">
        <v>0</v>
      </c>
      <c r="CE4056">
        <v>0</v>
      </c>
      <c r="CF4056">
        <v>0</v>
      </c>
      <c r="CG4056">
        <v>0</v>
      </c>
      <c r="CH4056">
        <v>0</v>
      </c>
      <c r="CI4056">
        <v>0</v>
      </c>
      <c r="CJ4056">
        <v>0</v>
      </c>
    </row>
    <row r="4057" spans="1:88" x14ac:dyDescent="0.2">
      <c r="A4057" t="s">
        <v>167</v>
      </c>
      <c r="B4057">
        <v>2012</v>
      </c>
      <c r="C4057" t="s">
        <v>3254</v>
      </c>
      <c r="D4057" t="s">
        <v>4665</v>
      </c>
      <c r="E4057">
        <v>27101.184114281245</v>
      </c>
      <c r="F4057">
        <v>8092.7189215783083</v>
      </c>
      <c r="G4057">
        <v>10994.726026551643</v>
      </c>
      <c r="H4057">
        <v>8013.739166151262</v>
      </c>
      <c r="I4057">
        <v>14717.039872698189</v>
      </c>
      <c r="J4057">
        <v>48153.209207585918</v>
      </c>
      <c r="K4057">
        <v>62870.24908028412</v>
      </c>
      <c r="L4057">
        <v>89971.433194565383</v>
      </c>
      <c r="M4057">
        <v>23534.656973488698</v>
      </c>
      <c r="N4057">
        <v>7897.5551552648794</v>
      </c>
      <c r="O4057">
        <v>10850.674645196481</v>
      </c>
      <c r="P4057">
        <v>4786.4271730273686</v>
      </c>
      <c r="Q4057">
        <v>11681.192269764906</v>
      </c>
      <c r="R4057">
        <v>36446.552948615827</v>
      </c>
      <c r="S4057">
        <v>48127.745218380711</v>
      </c>
      <c r="T4057">
        <v>71662.40219186942</v>
      </c>
      <c r="U4057">
        <v>69318.214640809529</v>
      </c>
      <c r="V4057">
        <v>1480.992749945608</v>
      </c>
      <c r="W4057">
        <v>196.86683610145306</v>
      </c>
      <c r="X4057">
        <v>67640.355054762607</v>
      </c>
      <c r="Y4057">
        <v>4910.0991765330209</v>
      </c>
      <c r="Z4057">
        <v>530.66760927786129</v>
      </c>
      <c r="AA4057">
        <v>466.87822299545195</v>
      </c>
      <c r="AB4057">
        <v>3912.5533442597371</v>
      </c>
      <c r="AC4057">
        <v>269548.7349583726</v>
      </c>
      <c r="AD4057">
        <v>0</v>
      </c>
      <c r="AE4057">
        <v>0</v>
      </c>
      <c r="AF4057">
        <v>269548.7349583726</v>
      </c>
      <c r="AG4057">
        <v>68906.263043810439</v>
      </c>
      <c r="AH4057">
        <v>0</v>
      </c>
      <c r="AI4057">
        <v>0</v>
      </c>
      <c r="AJ4057">
        <v>68906.263043810439</v>
      </c>
      <c r="AK4057">
        <v>31709.279000492112</v>
      </c>
      <c r="AL4057">
        <v>0</v>
      </c>
      <c r="AM4057">
        <v>0</v>
      </c>
      <c r="AN4057">
        <v>31709.279000492112</v>
      </c>
      <c r="AO4057">
        <v>370164.27700267534</v>
      </c>
      <c r="AP4057">
        <v>0</v>
      </c>
      <c r="AQ4057">
        <v>0</v>
      </c>
      <c r="AR4057">
        <v>370164.27700267534</v>
      </c>
      <c r="AS4057">
        <v>67074.722592574035</v>
      </c>
      <c r="AT4057">
        <v>9508.5304228611712</v>
      </c>
      <c r="AU4057">
        <v>32309.424130609819</v>
      </c>
      <c r="AV4057">
        <v>25256.768039102946</v>
      </c>
      <c r="AW4057">
        <v>16726.587526064308</v>
      </c>
      <c r="AX4057">
        <v>258.24998375456533</v>
      </c>
      <c r="AY4057">
        <v>229.07518773339015</v>
      </c>
      <c r="AZ4057">
        <v>16239.262354576354</v>
      </c>
      <c r="BA4057">
        <v>41056.639377358617</v>
      </c>
      <c r="BB4057">
        <v>2388.265163752123</v>
      </c>
      <c r="BC4057">
        <v>5502.6963831940438</v>
      </c>
      <c r="BD4057">
        <v>33165.677830412424</v>
      </c>
      <c r="BE4057">
        <v>155165.69354023717</v>
      </c>
      <c r="BF4057">
        <v>14597.25364323768</v>
      </c>
      <c r="BG4057">
        <v>125233.83598451114</v>
      </c>
      <c r="BH4057">
        <v>15334.603912488725</v>
      </c>
      <c r="BI4057">
        <v>39295.179332876229</v>
      </c>
      <c r="BJ4057">
        <v>4494.6065462805327</v>
      </c>
      <c r="BK4057">
        <v>23284.219239761664</v>
      </c>
      <c r="BL4057">
        <v>11516.353546834051</v>
      </c>
      <c r="BM4057">
        <v>13482.512599604102</v>
      </c>
      <c r="BN4057">
        <v>1407.690191578693</v>
      </c>
      <c r="BO4057">
        <v>7458.0604961967101</v>
      </c>
      <c r="BP4057">
        <v>4616.7619118287166</v>
      </c>
      <c r="BQ4057">
        <v>18489.996687963096</v>
      </c>
      <c r="BR4057">
        <v>1744.8355777486142</v>
      </c>
      <c r="BS4057">
        <v>9916.7001742041739</v>
      </c>
      <c r="BT4057">
        <v>6828.4609360103032</v>
      </c>
      <c r="BU4057">
        <v>22185.221444245781</v>
      </c>
      <c r="BV4057">
        <v>1982.6060002705892</v>
      </c>
      <c r="BW4057">
        <v>12043.893452026796</v>
      </c>
      <c r="BX4057">
        <v>8158.7219919483705</v>
      </c>
      <c r="BY4057">
        <v>24124.106879328083</v>
      </c>
      <c r="BZ4057">
        <v>9018.1974215644004</v>
      </c>
      <c r="CA4057">
        <v>366.76591375850495</v>
      </c>
      <c r="CB4057">
        <v>14739.143544005232</v>
      </c>
      <c r="CC4057">
        <v>236778.75243825672</v>
      </c>
      <c r="CD4057">
        <v>95621.649984532982</v>
      </c>
      <c r="CE4057">
        <v>4969.8892291615184</v>
      </c>
      <c r="CF4057">
        <v>136187.2132245627</v>
      </c>
      <c r="CG4057">
        <v>265278.32615329587</v>
      </c>
      <c r="CH4057">
        <v>108396.07266667802</v>
      </c>
      <c r="CI4057">
        <v>146258.72033752044</v>
      </c>
      <c r="CJ4057">
        <v>10623.533149097379</v>
      </c>
    </row>
    <row r="4058" spans="1:88" x14ac:dyDescent="0.2">
      <c r="A4058" t="s">
        <v>167</v>
      </c>
      <c r="B4058">
        <v>2013</v>
      </c>
      <c r="C4058" t="s">
        <v>2</v>
      </c>
      <c r="D4058" t="s">
        <v>2771</v>
      </c>
      <c r="E4058">
        <v>891.84793407983602</v>
      </c>
      <c r="F4058">
        <v>38.047483663841597</v>
      </c>
      <c r="G4058">
        <v>117.840098265167</v>
      </c>
      <c r="H4058">
        <v>735.96035215082895</v>
      </c>
      <c r="I4058">
        <v>96.166605381174094</v>
      </c>
      <c r="J4058">
        <v>279.07449608231099</v>
      </c>
      <c r="K4058">
        <v>375.24110146348499</v>
      </c>
      <c r="L4058">
        <v>1267.089035543321</v>
      </c>
      <c r="M4058">
        <v>171.734200383054</v>
      </c>
      <c r="N4058">
        <v>33.713728028229497</v>
      </c>
      <c r="O4058">
        <v>116.496407001512</v>
      </c>
      <c r="P4058">
        <v>21.524065353312999</v>
      </c>
      <c r="Q4058">
        <v>27.712333639584902</v>
      </c>
      <c r="R4058">
        <v>80.420906145929393</v>
      </c>
      <c r="S4058">
        <v>108.13323978551399</v>
      </c>
      <c r="T4058">
        <v>279.86744016856801</v>
      </c>
      <c r="U4058">
        <v>13978.456565210899</v>
      </c>
      <c r="V4058">
        <v>121.401684014216</v>
      </c>
      <c r="W4058">
        <v>8.2612949037756902</v>
      </c>
      <c r="X4058">
        <v>13848.793586292801</v>
      </c>
      <c r="Y4058">
        <v>1237.97608743705</v>
      </c>
      <c r="Z4058">
        <v>4.35809911159948</v>
      </c>
      <c r="AA4058">
        <v>3.8159694330896801</v>
      </c>
      <c r="AB4058">
        <v>1229.8020188923599</v>
      </c>
      <c r="AC4058">
        <v>1691.3676005197001</v>
      </c>
      <c r="AD4058">
        <v>0</v>
      </c>
      <c r="AE4058">
        <v>0</v>
      </c>
      <c r="AF4058">
        <v>1691.3676005197001</v>
      </c>
      <c r="AG4058">
        <v>12.0013741458309</v>
      </c>
      <c r="AH4058">
        <v>0</v>
      </c>
      <c r="AI4058">
        <v>0</v>
      </c>
      <c r="AJ4058">
        <v>12.0013741458309</v>
      </c>
      <c r="AK4058">
        <v>32.928385751600203</v>
      </c>
      <c r="AL4058">
        <v>0</v>
      </c>
      <c r="AM4058">
        <v>0</v>
      </c>
      <c r="AN4058">
        <v>32.928385751600203</v>
      </c>
      <c r="AO4058">
        <v>1736.29736041713</v>
      </c>
      <c r="AP4058">
        <v>0</v>
      </c>
      <c r="AQ4058">
        <v>0</v>
      </c>
      <c r="AR4058">
        <v>1736.29736041713</v>
      </c>
      <c r="AS4058">
        <v>3031.9714477187799</v>
      </c>
      <c r="AT4058">
        <v>1882.6709853510699</v>
      </c>
      <c r="AU4058">
        <v>1144.3994032473499</v>
      </c>
      <c r="AV4058">
        <v>4.9010591203634499</v>
      </c>
      <c r="AW4058">
        <v>5021.6262938338396</v>
      </c>
      <c r="AX4058">
        <v>2.29889224450771</v>
      </c>
      <c r="AY4058">
        <v>5.1971323783485399</v>
      </c>
      <c r="AZ4058">
        <v>5014.1302692109903</v>
      </c>
      <c r="BA4058">
        <v>4440.3372503452701</v>
      </c>
      <c r="BB4058">
        <v>144.828437293295</v>
      </c>
      <c r="BC4058">
        <v>256.18482926404101</v>
      </c>
      <c r="BD4058">
        <v>4039.3239837879501</v>
      </c>
      <c r="BE4058">
        <v>1927.1104983381399</v>
      </c>
      <c r="BF4058">
        <v>90.789166193285894</v>
      </c>
      <c r="BG4058">
        <v>574.32613666080601</v>
      </c>
      <c r="BH4058">
        <v>1261.9951954840401</v>
      </c>
      <c r="BI4058">
        <v>41.359832405514297</v>
      </c>
      <c r="BJ4058">
        <v>26.4172218701151</v>
      </c>
      <c r="BK4058">
        <v>9.53095502310968</v>
      </c>
      <c r="BL4058">
        <v>5.4116555122896299</v>
      </c>
      <c r="BM4058">
        <v>210.887789202497</v>
      </c>
      <c r="BN4058">
        <v>75.706514096275399</v>
      </c>
      <c r="BO4058">
        <v>41.810509992161499</v>
      </c>
      <c r="BP4058">
        <v>93.370765114060006</v>
      </c>
      <c r="BQ4058">
        <v>648.811027163929</v>
      </c>
      <c r="BR4058">
        <v>77.151526243861198</v>
      </c>
      <c r="BS4058">
        <v>84.041416726200197</v>
      </c>
      <c r="BT4058">
        <v>487.61808419386699</v>
      </c>
      <c r="BU4058">
        <v>811.30289692174904</v>
      </c>
      <c r="BV4058">
        <v>78.1181301651431</v>
      </c>
      <c r="BW4058">
        <v>133.85703107258701</v>
      </c>
      <c r="BX4058">
        <v>599.32773568402104</v>
      </c>
      <c r="BY4058">
        <v>79.717538408682003</v>
      </c>
      <c r="BZ4058">
        <v>66.973135988134203</v>
      </c>
      <c r="CA4058">
        <v>10.3714302120682</v>
      </c>
      <c r="CB4058">
        <v>2.3729722084796099</v>
      </c>
      <c r="CC4058">
        <v>858.69091590735502</v>
      </c>
      <c r="CD4058">
        <v>698.65486282761105</v>
      </c>
      <c r="CE4058">
        <v>137.90871611256699</v>
      </c>
      <c r="CF4058">
        <v>22.1273369671773</v>
      </c>
      <c r="CG4058">
        <v>2083.2653599424798</v>
      </c>
      <c r="CH4058">
        <v>463.06790343310701</v>
      </c>
      <c r="CI4058">
        <v>1617.0524287539099</v>
      </c>
      <c r="CJ4058">
        <v>3.1450277554699402</v>
      </c>
    </row>
    <row r="4059" spans="1:88" x14ac:dyDescent="0.2">
      <c r="A4059" t="s">
        <v>167</v>
      </c>
      <c r="B4059">
        <v>2013</v>
      </c>
      <c r="C4059" t="s">
        <v>3</v>
      </c>
      <c r="D4059" t="s">
        <v>2772</v>
      </c>
      <c r="E4059">
        <v>14.7371808479283</v>
      </c>
      <c r="F4059">
        <v>0.51856723230017598</v>
      </c>
      <c r="G4059">
        <v>13.437924063851501</v>
      </c>
      <c r="H4059">
        <v>0.78068955177662003</v>
      </c>
      <c r="I4059">
        <v>0</v>
      </c>
      <c r="J4059">
        <v>948.86978128631904</v>
      </c>
      <c r="K4059">
        <v>948.86978128631904</v>
      </c>
      <c r="L4059">
        <v>963.6069621342474</v>
      </c>
      <c r="M4059">
        <v>13.961719687584599</v>
      </c>
      <c r="N4059">
        <v>0.48717833462867399</v>
      </c>
      <c r="O4059">
        <v>13.301427700114999</v>
      </c>
      <c r="P4059">
        <v>0.173113652840932</v>
      </c>
      <c r="Q4059">
        <v>0</v>
      </c>
      <c r="R4059">
        <v>724.53603235153196</v>
      </c>
      <c r="S4059">
        <v>724.53603235153196</v>
      </c>
      <c r="T4059">
        <v>738.49775203911656</v>
      </c>
      <c r="U4059">
        <v>10.597555566698199</v>
      </c>
      <c r="V4059">
        <v>0.247957467431525</v>
      </c>
      <c r="W4059">
        <v>0.79631741114638599</v>
      </c>
      <c r="X4059">
        <v>9.5532806881202408</v>
      </c>
      <c r="Y4059">
        <v>1.21128459948539</v>
      </c>
      <c r="Z4059">
        <v>8.4530070421861295E-2</v>
      </c>
      <c r="AA4059">
        <v>0.39123633710675099</v>
      </c>
      <c r="AB4059">
        <v>0.73551819195677803</v>
      </c>
      <c r="AC4059">
        <v>148.06983354336299</v>
      </c>
      <c r="AD4059">
        <v>0</v>
      </c>
      <c r="AE4059">
        <v>0</v>
      </c>
      <c r="AF4059">
        <v>148.06983354336299</v>
      </c>
      <c r="AG4059">
        <v>0.453477416670585</v>
      </c>
      <c r="AH4059">
        <v>0</v>
      </c>
      <c r="AI4059">
        <v>0</v>
      </c>
      <c r="AJ4059">
        <v>0.453477416670585</v>
      </c>
      <c r="AK4059">
        <v>1.05271764944012</v>
      </c>
      <c r="AL4059">
        <v>0</v>
      </c>
      <c r="AM4059">
        <v>0</v>
      </c>
      <c r="AN4059">
        <v>1.05271764944012</v>
      </c>
      <c r="AO4059">
        <v>149.57602860947401</v>
      </c>
      <c r="AP4059">
        <v>0</v>
      </c>
      <c r="AQ4059">
        <v>0</v>
      </c>
      <c r="AR4059">
        <v>149.57602860947401</v>
      </c>
      <c r="AS4059">
        <v>147.438094505393</v>
      </c>
      <c r="AT4059">
        <v>1.7457545464909701</v>
      </c>
      <c r="AU4059">
        <v>144.80455700835799</v>
      </c>
      <c r="AV4059">
        <v>0.88778295054523304</v>
      </c>
      <c r="AW4059">
        <v>3.8301873962693498</v>
      </c>
      <c r="AX4059">
        <v>2.7113140140465401E-2</v>
      </c>
      <c r="AY4059">
        <v>0.77635575504576404</v>
      </c>
      <c r="AZ4059">
        <v>3.0267185010831299</v>
      </c>
      <c r="BA4059">
        <v>31.746753255469201</v>
      </c>
      <c r="BB4059">
        <v>0.38794772731583499</v>
      </c>
      <c r="BC4059">
        <v>27.761706780890599</v>
      </c>
      <c r="BD4059">
        <v>3.5970987472627098</v>
      </c>
      <c r="BE4059">
        <v>51.1940495018072</v>
      </c>
      <c r="BF4059">
        <v>1.25128083691603</v>
      </c>
      <c r="BG4059">
        <v>48.623017240205598</v>
      </c>
      <c r="BH4059">
        <v>1.3197514246856299</v>
      </c>
      <c r="BI4059">
        <v>1.0895895652599901</v>
      </c>
      <c r="BJ4059">
        <v>0.331505909779376</v>
      </c>
      <c r="BK4059">
        <v>0.42438405764737602</v>
      </c>
      <c r="BL4059">
        <v>0.333699597833234</v>
      </c>
      <c r="BM4059">
        <v>4.99464796222298</v>
      </c>
      <c r="BN4059">
        <v>0.17871040439048499</v>
      </c>
      <c r="BO4059">
        <v>4.2240111081737401</v>
      </c>
      <c r="BP4059">
        <v>0.59192644965874897</v>
      </c>
      <c r="BQ4059">
        <v>10.586563297289301</v>
      </c>
      <c r="BR4059">
        <v>0.223094834522028</v>
      </c>
      <c r="BS4059">
        <v>9.4993394720740394</v>
      </c>
      <c r="BT4059">
        <v>0.86412899069327198</v>
      </c>
      <c r="BU4059">
        <v>16.961497325755701</v>
      </c>
      <c r="BV4059">
        <v>0.22808022648037801</v>
      </c>
      <c r="BW4059">
        <v>15.746681846665201</v>
      </c>
      <c r="BX4059">
        <v>0.98673525261010997</v>
      </c>
      <c r="BY4059">
        <v>4.9104593772891398</v>
      </c>
      <c r="BZ4059">
        <v>1.4767254540978301</v>
      </c>
      <c r="CA4059">
        <v>1.1244250653701899</v>
      </c>
      <c r="CB4059">
        <v>2.3093088578211098</v>
      </c>
      <c r="CC4059">
        <v>51.962669140574199</v>
      </c>
      <c r="CD4059">
        <v>15.671747070419499</v>
      </c>
      <c r="CE4059">
        <v>14.912595366443</v>
      </c>
      <c r="CF4059">
        <v>21.378326703711899</v>
      </c>
      <c r="CG4059">
        <v>191.23988675227201</v>
      </c>
      <c r="CH4059">
        <v>6.43542317646396</v>
      </c>
      <c r="CI4059">
        <v>184.698224145654</v>
      </c>
      <c r="CJ4059">
        <v>0.10623943015439199</v>
      </c>
    </row>
    <row r="4060" spans="1:88" x14ac:dyDescent="0.2">
      <c r="A4060" t="s">
        <v>167</v>
      </c>
      <c r="B4060">
        <v>2013</v>
      </c>
      <c r="C4060" t="s">
        <v>4</v>
      </c>
      <c r="D4060" t="s">
        <v>2773</v>
      </c>
      <c r="E4060">
        <v>102.74805807066301</v>
      </c>
      <c r="F4060">
        <v>2.8136867396257701</v>
      </c>
      <c r="G4060">
        <v>98.528013725534606</v>
      </c>
      <c r="H4060">
        <v>1.40635760550252</v>
      </c>
      <c r="I4060">
        <v>4821.6409978414604</v>
      </c>
      <c r="J4060">
        <v>136.96643960715801</v>
      </c>
      <c r="K4060">
        <v>4958.6074374486197</v>
      </c>
      <c r="L4060">
        <v>5061.3554955192831</v>
      </c>
      <c r="M4060">
        <v>100.717390742516</v>
      </c>
      <c r="N4060">
        <v>2.7404653561590901</v>
      </c>
      <c r="O4060">
        <v>97.1694715161251</v>
      </c>
      <c r="P4060">
        <v>0.80745387023221704</v>
      </c>
      <c r="Q4060">
        <v>3876.9248374364201</v>
      </c>
      <c r="R4060">
        <v>110.130263088013</v>
      </c>
      <c r="S4060">
        <v>3987.0551005244301</v>
      </c>
      <c r="T4060">
        <v>4087.772491266946</v>
      </c>
      <c r="U4060">
        <v>12.098180033725001</v>
      </c>
      <c r="V4060">
        <v>0.48569984274511402</v>
      </c>
      <c r="W4060">
        <v>0.73572289398161905</v>
      </c>
      <c r="X4060">
        <v>10.876757296998299</v>
      </c>
      <c r="Y4060">
        <v>5.1787714777560696</v>
      </c>
      <c r="Z4060">
        <v>0.204962709389439</v>
      </c>
      <c r="AA4060">
        <v>4.4971447552357899</v>
      </c>
      <c r="AB4060">
        <v>0.47666401313082302</v>
      </c>
      <c r="AC4060">
        <v>179.21902196670399</v>
      </c>
      <c r="AD4060">
        <v>0</v>
      </c>
      <c r="AE4060">
        <v>0</v>
      </c>
      <c r="AF4060">
        <v>179.21902196670399</v>
      </c>
      <c r="AG4060">
        <v>3.2388822065610499</v>
      </c>
      <c r="AH4060">
        <v>0</v>
      </c>
      <c r="AI4060">
        <v>0</v>
      </c>
      <c r="AJ4060">
        <v>3.2388822065610499</v>
      </c>
      <c r="AK4060">
        <v>2.6188202446048399</v>
      </c>
      <c r="AL4060">
        <v>0</v>
      </c>
      <c r="AM4060">
        <v>0</v>
      </c>
      <c r="AN4060">
        <v>2.6188202446048399</v>
      </c>
      <c r="AO4060">
        <v>185.076724417869</v>
      </c>
      <c r="AP4060">
        <v>0</v>
      </c>
      <c r="AQ4060">
        <v>0</v>
      </c>
      <c r="AR4060">
        <v>185.076724417869</v>
      </c>
      <c r="AS4060">
        <v>181.44039898557199</v>
      </c>
      <c r="AT4060">
        <v>2.6315749622581501</v>
      </c>
      <c r="AU4060">
        <v>177.20876857684601</v>
      </c>
      <c r="AV4060">
        <v>1.6000554464682499</v>
      </c>
      <c r="AW4060">
        <v>2.7841126374043701</v>
      </c>
      <c r="AX4060">
        <v>9.8626221743687195E-2</v>
      </c>
      <c r="AY4060">
        <v>0.83622443871533103</v>
      </c>
      <c r="AZ4060">
        <v>1.84926197694535</v>
      </c>
      <c r="BA4060">
        <v>39.595448906767899</v>
      </c>
      <c r="BB4060">
        <v>0.84478553962274305</v>
      </c>
      <c r="BC4060">
        <v>31.031041659886402</v>
      </c>
      <c r="BD4060">
        <v>7.7196217072587698</v>
      </c>
      <c r="BE4060">
        <v>1862.6703592367401</v>
      </c>
      <c r="BF4060">
        <v>4.3000303011262497</v>
      </c>
      <c r="BG4060">
        <v>1857.1249146601599</v>
      </c>
      <c r="BH4060">
        <v>1.24541427545829</v>
      </c>
      <c r="BI4060">
        <v>40.338183970183202</v>
      </c>
      <c r="BJ4060">
        <v>1.1223449991845</v>
      </c>
      <c r="BK4060">
        <v>38.212632604700303</v>
      </c>
      <c r="BL4060">
        <v>1.0032063662983599</v>
      </c>
      <c r="BM4060">
        <v>30.864376852926998</v>
      </c>
      <c r="BN4060">
        <v>0.45223621700113498</v>
      </c>
      <c r="BO4060">
        <v>30.064173139254802</v>
      </c>
      <c r="BP4060">
        <v>0.34796749667101901</v>
      </c>
      <c r="BQ4060">
        <v>36.0498500528874</v>
      </c>
      <c r="BR4060">
        <v>0.56975870804918005</v>
      </c>
      <c r="BS4060">
        <v>34.916299106882597</v>
      </c>
      <c r="BT4060">
        <v>0.56379223795560296</v>
      </c>
      <c r="BU4060">
        <v>42.913419492838003</v>
      </c>
      <c r="BV4060">
        <v>0.58531464541380396</v>
      </c>
      <c r="BW4060">
        <v>40.625168081156801</v>
      </c>
      <c r="BX4060">
        <v>1.70293676626735</v>
      </c>
      <c r="BY4060">
        <v>6.4892086051718501</v>
      </c>
      <c r="BZ4060">
        <v>3.2712666324920199</v>
      </c>
      <c r="CA4060">
        <v>0.58373869048608296</v>
      </c>
      <c r="CB4060">
        <v>2.6342032821937398</v>
      </c>
      <c r="CC4060">
        <v>66.611741148109502</v>
      </c>
      <c r="CD4060">
        <v>34.468095872164</v>
      </c>
      <c r="CE4060">
        <v>7.8022155970344498</v>
      </c>
      <c r="CF4060">
        <v>24.341429678910998</v>
      </c>
      <c r="CG4060">
        <v>1350.0965866196</v>
      </c>
      <c r="CH4060">
        <v>41.155467763838701</v>
      </c>
      <c r="CI4060">
        <v>1308.14259802327</v>
      </c>
      <c r="CJ4060">
        <v>0.79852083249174099</v>
      </c>
    </row>
    <row r="4061" spans="1:88" x14ac:dyDescent="0.2">
      <c r="A4061" t="s">
        <v>167</v>
      </c>
      <c r="B4061">
        <v>2013</v>
      </c>
      <c r="C4061" t="s">
        <v>5</v>
      </c>
      <c r="D4061" t="s">
        <v>2774</v>
      </c>
      <c r="E4061">
        <v>680.99337543717695</v>
      </c>
      <c r="F4061">
        <v>353.85499361023102</v>
      </c>
      <c r="G4061">
        <v>156.191002133453</v>
      </c>
      <c r="H4061">
        <v>170.94737969349299</v>
      </c>
      <c r="I4061">
        <v>33.716613223464996</v>
      </c>
      <c r="J4061">
        <v>14607.1445852899</v>
      </c>
      <c r="K4061">
        <v>14640.861198513399</v>
      </c>
      <c r="L4061">
        <v>15321.854573950577</v>
      </c>
      <c r="M4061">
        <v>630.16685322993101</v>
      </c>
      <c r="N4061">
        <v>350.11375178085802</v>
      </c>
      <c r="O4061">
        <v>154.20907083835701</v>
      </c>
      <c r="P4061">
        <v>125.844030610717</v>
      </c>
      <c r="Q4061">
        <v>25.107228156483998</v>
      </c>
      <c r="R4061">
        <v>10877.276118657999</v>
      </c>
      <c r="S4061">
        <v>10902.3833468145</v>
      </c>
      <c r="T4061">
        <v>11532.550200044432</v>
      </c>
      <c r="U4061">
        <v>1319.42932633284</v>
      </c>
      <c r="V4061">
        <v>17.4206958896497</v>
      </c>
      <c r="W4061">
        <v>5.8329815660314299</v>
      </c>
      <c r="X4061">
        <v>1296.17564887716</v>
      </c>
      <c r="Y4061">
        <v>48.583078929557701</v>
      </c>
      <c r="Z4061">
        <v>11.093035007154301</v>
      </c>
      <c r="AA4061">
        <v>6.1614320669335001</v>
      </c>
      <c r="AB4061">
        <v>31.328611855470001</v>
      </c>
      <c r="AC4061">
        <v>3104.6161010043602</v>
      </c>
      <c r="AD4061">
        <v>0</v>
      </c>
      <c r="AE4061">
        <v>0</v>
      </c>
      <c r="AF4061">
        <v>3104.6161010043602</v>
      </c>
      <c r="AG4061">
        <v>75.106332866763793</v>
      </c>
      <c r="AH4061">
        <v>0</v>
      </c>
      <c r="AI4061">
        <v>0</v>
      </c>
      <c r="AJ4061">
        <v>75.106332866763793</v>
      </c>
      <c r="AK4061">
        <v>182.69613733770601</v>
      </c>
      <c r="AL4061">
        <v>0</v>
      </c>
      <c r="AM4061">
        <v>0</v>
      </c>
      <c r="AN4061">
        <v>182.69613733770601</v>
      </c>
      <c r="AO4061">
        <v>3362.4185712088301</v>
      </c>
      <c r="AP4061">
        <v>0</v>
      </c>
      <c r="AQ4061">
        <v>0</v>
      </c>
      <c r="AR4061">
        <v>3362.4185712088301</v>
      </c>
      <c r="AS4061">
        <v>763.95551264601897</v>
      </c>
      <c r="AT4061">
        <v>202.341195024359</v>
      </c>
      <c r="AU4061">
        <v>531.90580767031895</v>
      </c>
      <c r="AV4061">
        <v>29.708509951339298</v>
      </c>
      <c r="AW4061">
        <v>135.137587032981</v>
      </c>
      <c r="AX4061">
        <v>7.0539250800767004</v>
      </c>
      <c r="AY4061">
        <v>1.87042565424888</v>
      </c>
      <c r="AZ4061">
        <v>126.213236298655</v>
      </c>
      <c r="BA4061">
        <v>482.566277415206</v>
      </c>
      <c r="BB4061">
        <v>36.301028539300901</v>
      </c>
      <c r="BC4061">
        <v>88.285704147871101</v>
      </c>
      <c r="BD4061">
        <v>357.979544728034</v>
      </c>
      <c r="BE4061">
        <v>3046.7140786571699</v>
      </c>
      <c r="BF4061">
        <v>1783.20915744943</v>
      </c>
      <c r="BG4061">
        <v>1123.64592999922</v>
      </c>
      <c r="BH4061">
        <v>139.85899120852201</v>
      </c>
      <c r="BI4061">
        <v>1121.6677157084901</v>
      </c>
      <c r="BJ4061">
        <v>194.10916095543001</v>
      </c>
      <c r="BK4061">
        <v>112.486577060263</v>
      </c>
      <c r="BL4061">
        <v>815.07197769279799</v>
      </c>
      <c r="BM4061">
        <v>905.74796177399503</v>
      </c>
      <c r="BN4061">
        <v>32.9041383905355</v>
      </c>
      <c r="BO4061">
        <v>71.334509025177198</v>
      </c>
      <c r="BP4061">
        <v>801.50931435828102</v>
      </c>
      <c r="BQ4061">
        <v>1102.8574675331099</v>
      </c>
      <c r="BR4061">
        <v>58.822535702025803</v>
      </c>
      <c r="BS4061">
        <v>103.8329763431</v>
      </c>
      <c r="BT4061">
        <v>940.20195548797801</v>
      </c>
      <c r="BU4061">
        <v>1341.2113683975699</v>
      </c>
      <c r="BV4061">
        <v>76.821859628039903</v>
      </c>
      <c r="BW4061">
        <v>139.71631880597801</v>
      </c>
      <c r="BX4061">
        <v>1124.6731899635499</v>
      </c>
      <c r="BY4061">
        <v>76.276625457929001</v>
      </c>
      <c r="BZ4061">
        <v>52.088867347478697</v>
      </c>
      <c r="CA4061">
        <v>14.444983355851001</v>
      </c>
      <c r="CB4061">
        <v>9.7427747545992105</v>
      </c>
      <c r="CC4061">
        <v>826.21377713858101</v>
      </c>
      <c r="CD4061">
        <v>554.08753629204</v>
      </c>
      <c r="CE4061">
        <v>192.140888223037</v>
      </c>
      <c r="CF4061">
        <v>79.985352623505804</v>
      </c>
      <c r="CG4061">
        <v>6280.1360567911497</v>
      </c>
      <c r="CH4061">
        <v>4131.0412444418598</v>
      </c>
      <c r="CI4061">
        <v>2128.0356429375302</v>
      </c>
      <c r="CJ4061">
        <v>21.059169411741699</v>
      </c>
    </row>
    <row r="4062" spans="1:88" x14ac:dyDescent="0.2">
      <c r="A4062" t="s">
        <v>167</v>
      </c>
      <c r="B4062">
        <v>2013</v>
      </c>
      <c r="C4062" t="s">
        <v>6</v>
      </c>
      <c r="D4062" t="s">
        <v>2775</v>
      </c>
      <c r="E4062">
        <v>1217.9743032954</v>
      </c>
      <c r="F4062">
        <v>194.74639663966599</v>
      </c>
      <c r="G4062">
        <v>225.72359075181001</v>
      </c>
      <c r="H4062">
        <v>797.50431590392202</v>
      </c>
      <c r="I4062">
        <v>990.50142426369598</v>
      </c>
      <c r="J4062">
        <v>1688.6961006460001</v>
      </c>
      <c r="K4062">
        <v>2679.1975249097</v>
      </c>
      <c r="L4062">
        <v>3897.1718282050997</v>
      </c>
      <c r="M4062">
        <v>450.63286866948198</v>
      </c>
      <c r="N4062">
        <v>188.14109053145901</v>
      </c>
      <c r="O4062">
        <v>223.05086982002399</v>
      </c>
      <c r="P4062">
        <v>39.440908317999202</v>
      </c>
      <c r="Q4062">
        <v>613.96322341958501</v>
      </c>
      <c r="R4062">
        <v>561.98720417321999</v>
      </c>
      <c r="S4062">
        <v>1175.95042759281</v>
      </c>
      <c r="T4062">
        <v>1626.5832962622919</v>
      </c>
      <c r="U4062">
        <v>14436.172663347499</v>
      </c>
      <c r="V4062">
        <v>139.12949524609201</v>
      </c>
      <c r="W4062">
        <v>9.9955598836780002</v>
      </c>
      <c r="X4062">
        <v>14287.047608217599</v>
      </c>
      <c r="Y4062">
        <v>1269.0606770358199</v>
      </c>
      <c r="Z4062">
        <v>10.4935192183053</v>
      </c>
      <c r="AA4062">
        <v>8.13030850568191</v>
      </c>
      <c r="AB4062">
        <v>1250.43684931184</v>
      </c>
      <c r="AC4062">
        <v>28058.628833828101</v>
      </c>
      <c r="AD4062">
        <v>0</v>
      </c>
      <c r="AE4062">
        <v>0</v>
      </c>
      <c r="AF4062">
        <v>28058.628833828101</v>
      </c>
      <c r="AG4062">
        <v>113.827569878742</v>
      </c>
      <c r="AH4062">
        <v>0</v>
      </c>
      <c r="AI4062">
        <v>0</v>
      </c>
      <c r="AJ4062">
        <v>113.827569878742</v>
      </c>
      <c r="AK4062">
        <v>165.80157665889499</v>
      </c>
      <c r="AL4062">
        <v>0</v>
      </c>
      <c r="AM4062">
        <v>0</v>
      </c>
      <c r="AN4062">
        <v>165.80157665889499</v>
      </c>
      <c r="AO4062">
        <v>28338.257980365801</v>
      </c>
      <c r="AP4062">
        <v>0</v>
      </c>
      <c r="AQ4062">
        <v>0</v>
      </c>
      <c r="AR4062">
        <v>28338.257980365801</v>
      </c>
      <c r="AS4062">
        <v>3486.7031520423898</v>
      </c>
      <c r="AT4062">
        <v>1991.5818776261001</v>
      </c>
      <c r="AU4062">
        <v>1456.5822249687301</v>
      </c>
      <c r="AV4062">
        <v>38.539049447564999</v>
      </c>
      <c r="AW4062">
        <v>5083.8897041503596</v>
      </c>
      <c r="AX4062">
        <v>6.1305279953744796</v>
      </c>
      <c r="AY4062">
        <v>7.2683255202483297</v>
      </c>
      <c r="AZ4062">
        <v>5070.4908506347501</v>
      </c>
      <c r="BA4062">
        <v>4815.0177565916001</v>
      </c>
      <c r="BB4062">
        <v>171.27822661078201</v>
      </c>
      <c r="BC4062">
        <v>294.17853123466301</v>
      </c>
      <c r="BD4062">
        <v>4349.5609987461703</v>
      </c>
      <c r="BE4062">
        <v>2988.6516096577102</v>
      </c>
      <c r="BF4062">
        <v>284.64669961450198</v>
      </c>
      <c r="BG4062">
        <v>1408.26514023499</v>
      </c>
      <c r="BH4062">
        <v>1295.73976980821</v>
      </c>
      <c r="BI4062">
        <v>257.74349321042803</v>
      </c>
      <c r="BJ4062">
        <v>84.551162362288395</v>
      </c>
      <c r="BK4062">
        <v>149.37629493820901</v>
      </c>
      <c r="BL4062">
        <v>23.816035909931099</v>
      </c>
      <c r="BM4062">
        <v>277.30539758440102</v>
      </c>
      <c r="BN4062">
        <v>88.105721406719795</v>
      </c>
      <c r="BO4062">
        <v>86.110936278445195</v>
      </c>
      <c r="BP4062">
        <v>103.088739899236</v>
      </c>
      <c r="BQ4062">
        <v>762.86697772195203</v>
      </c>
      <c r="BR4062">
        <v>92.782558976564999</v>
      </c>
      <c r="BS4062">
        <v>166.58337656466401</v>
      </c>
      <c r="BT4062">
        <v>503.501042180723</v>
      </c>
      <c r="BU4062">
        <v>972.65908216112598</v>
      </c>
      <c r="BV4062">
        <v>94.532097263260098</v>
      </c>
      <c r="BW4062">
        <v>258.93170184528401</v>
      </c>
      <c r="BX4062">
        <v>619.19528305258405</v>
      </c>
      <c r="BY4062">
        <v>221.047413601306</v>
      </c>
      <c r="BZ4062">
        <v>171.80227021183001</v>
      </c>
      <c r="CA4062">
        <v>18.724435002006899</v>
      </c>
      <c r="CB4062">
        <v>30.5207083874684</v>
      </c>
      <c r="CC4062">
        <v>2332.8603293311198</v>
      </c>
      <c r="CD4062">
        <v>1800.6139214990999</v>
      </c>
      <c r="CE4062">
        <v>249.66405145153001</v>
      </c>
      <c r="CF4062">
        <v>282.58235638049899</v>
      </c>
      <c r="CG4062">
        <v>5810.6563751497497</v>
      </c>
      <c r="CH4062">
        <v>2715.7300531047699</v>
      </c>
      <c r="CI4062">
        <v>3079.4870822911098</v>
      </c>
      <c r="CJ4062">
        <v>15.4392397538784</v>
      </c>
    </row>
    <row r="4063" spans="1:88" x14ac:dyDescent="0.2">
      <c r="A4063" t="s">
        <v>167</v>
      </c>
      <c r="B4063">
        <v>2013</v>
      </c>
      <c r="C4063" t="s">
        <v>7</v>
      </c>
      <c r="D4063" t="s">
        <v>2776</v>
      </c>
      <c r="E4063">
        <v>128.839192757039</v>
      </c>
      <c r="F4063">
        <v>35.582313891161299</v>
      </c>
      <c r="G4063">
        <v>31.7211001548777</v>
      </c>
      <c r="H4063">
        <v>61.535778711000198</v>
      </c>
      <c r="I4063">
        <v>707.30694995055501</v>
      </c>
      <c r="J4063">
        <v>254.21950020097501</v>
      </c>
      <c r="K4063">
        <v>961.52645015153098</v>
      </c>
      <c r="L4063">
        <v>1090.36564290857</v>
      </c>
      <c r="M4063">
        <v>72.811600157508195</v>
      </c>
      <c r="N4063">
        <v>34.783375285942597</v>
      </c>
      <c r="O4063">
        <v>31.373923011142502</v>
      </c>
      <c r="P4063">
        <v>6.6543018604231596</v>
      </c>
      <c r="Q4063">
        <v>480.00075044346897</v>
      </c>
      <c r="R4063">
        <v>172.52135141944001</v>
      </c>
      <c r="S4063">
        <v>652.52210186290904</v>
      </c>
      <c r="T4063">
        <v>725.33370202041726</v>
      </c>
      <c r="U4063">
        <v>1081.1496480149301</v>
      </c>
      <c r="V4063">
        <v>12.1113490644984</v>
      </c>
      <c r="W4063">
        <v>1.24153418733068</v>
      </c>
      <c r="X4063">
        <v>1067.7967647631001</v>
      </c>
      <c r="Y4063">
        <v>91.105400614626902</v>
      </c>
      <c r="Z4063">
        <v>1.6649492570679501</v>
      </c>
      <c r="AA4063">
        <v>1.0608684196371101</v>
      </c>
      <c r="AB4063">
        <v>88.379582937921995</v>
      </c>
      <c r="AC4063">
        <v>1746.5959048258901</v>
      </c>
      <c r="AD4063">
        <v>0</v>
      </c>
      <c r="AE4063">
        <v>0</v>
      </c>
      <c r="AF4063">
        <v>1746.5959048258901</v>
      </c>
      <c r="AG4063">
        <v>54.549827398867798</v>
      </c>
      <c r="AH4063">
        <v>0</v>
      </c>
      <c r="AI4063">
        <v>0</v>
      </c>
      <c r="AJ4063">
        <v>54.549827398867798</v>
      </c>
      <c r="AK4063">
        <v>48.4288946291991</v>
      </c>
      <c r="AL4063">
        <v>0</v>
      </c>
      <c r="AM4063">
        <v>0</v>
      </c>
      <c r="AN4063">
        <v>48.4288946291991</v>
      </c>
      <c r="AO4063">
        <v>1849.5746268539499</v>
      </c>
      <c r="AP4063">
        <v>0</v>
      </c>
      <c r="AQ4063">
        <v>0</v>
      </c>
      <c r="AR4063">
        <v>1849.5746268539499</v>
      </c>
      <c r="AS4063">
        <v>346.03829067208102</v>
      </c>
      <c r="AT4063">
        <v>151.83880778688899</v>
      </c>
      <c r="AU4063">
        <v>175.30684383767999</v>
      </c>
      <c r="AV4063">
        <v>18.892639047511501</v>
      </c>
      <c r="AW4063">
        <v>360.78102425840501</v>
      </c>
      <c r="AX4063">
        <v>0.95744073524992501</v>
      </c>
      <c r="AY4063">
        <v>1.6641322461541199</v>
      </c>
      <c r="AZ4063">
        <v>358.15945127700201</v>
      </c>
      <c r="BA4063">
        <v>378.67672892219201</v>
      </c>
      <c r="BB4063">
        <v>15.6220884430788</v>
      </c>
      <c r="BC4063">
        <v>30.070154636954801</v>
      </c>
      <c r="BD4063">
        <v>332.98448584215902</v>
      </c>
      <c r="BE4063">
        <v>325.20921927585101</v>
      </c>
      <c r="BF4063">
        <v>48.185680721211803</v>
      </c>
      <c r="BG4063">
        <v>180.406695194457</v>
      </c>
      <c r="BH4063">
        <v>96.616843360181093</v>
      </c>
      <c r="BI4063">
        <v>44.949596472246199</v>
      </c>
      <c r="BJ4063">
        <v>15.8685735558955</v>
      </c>
      <c r="BK4063">
        <v>20.544260120956199</v>
      </c>
      <c r="BL4063">
        <v>8.5367627953945107</v>
      </c>
      <c r="BM4063">
        <v>29.2287828815032</v>
      </c>
      <c r="BN4063">
        <v>8.1202319190867094</v>
      </c>
      <c r="BO4063">
        <v>11.788114176667101</v>
      </c>
      <c r="BP4063">
        <v>9.3204367857492993</v>
      </c>
      <c r="BQ4063">
        <v>73.025802607920994</v>
      </c>
      <c r="BR4063">
        <v>8.9198618453529797</v>
      </c>
      <c r="BS4063">
        <v>26.0888682633577</v>
      </c>
      <c r="BT4063">
        <v>38.0170724992104</v>
      </c>
      <c r="BU4063">
        <v>98.641400544368295</v>
      </c>
      <c r="BV4063">
        <v>9.1927320049465795</v>
      </c>
      <c r="BW4063">
        <v>42.652248145829603</v>
      </c>
      <c r="BX4063">
        <v>46.7964203935923</v>
      </c>
      <c r="BY4063">
        <v>40.1633469010645</v>
      </c>
      <c r="BZ4063">
        <v>26.353043189075201</v>
      </c>
      <c r="CA4063">
        <v>2.40452422758149</v>
      </c>
      <c r="CB4063">
        <v>11.405779484407701</v>
      </c>
      <c r="CC4063">
        <v>414.65603772857997</v>
      </c>
      <c r="CD4063">
        <v>277.185894831562</v>
      </c>
      <c r="CE4063">
        <v>32.1306256259371</v>
      </c>
      <c r="CF4063">
        <v>105.33951727108099</v>
      </c>
      <c r="CG4063">
        <v>916.50063519657294</v>
      </c>
      <c r="CH4063">
        <v>477.45020781784302</v>
      </c>
      <c r="CI4063">
        <v>433.47972197915101</v>
      </c>
      <c r="CJ4063">
        <v>5.5707053995781202</v>
      </c>
    </row>
    <row r="4064" spans="1:88" x14ac:dyDescent="0.2">
      <c r="A4064" t="s">
        <v>167</v>
      </c>
      <c r="B4064">
        <v>2013</v>
      </c>
      <c r="C4064" t="s">
        <v>8</v>
      </c>
      <c r="D4064" t="s">
        <v>2777</v>
      </c>
      <c r="E4064">
        <v>570.07896160659095</v>
      </c>
      <c r="F4064">
        <v>115.09944488168399</v>
      </c>
      <c r="G4064">
        <v>409.392561428509</v>
      </c>
      <c r="H4064">
        <v>45.586955296397598</v>
      </c>
      <c r="I4064">
        <v>32.850424103536199</v>
      </c>
      <c r="J4064">
        <v>225.94063811855301</v>
      </c>
      <c r="K4064">
        <v>258.79106222208998</v>
      </c>
      <c r="L4064">
        <v>828.87002382868093</v>
      </c>
      <c r="M4064">
        <v>523.00903573545395</v>
      </c>
      <c r="N4064">
        <v>99.248679223798206</v>
      </c>
      <c r="O4064">
        <v>404.76226065400999</v>
      </c>
      <c r="P4064">
        <v>18.998095857645801</v>
      </c>
      <c r="Q4064">
        <v>26.337643377947401</v>
      </c>
      <c r="R4064">
        <v>176.82226661965299</v>
      </c>
      <c r="S4064">
        <v>203.15990999760001</v>
      </c>
      <c r="T4064">
        <v>726.16894573305399</v>
      </c>
      <c r="U4064">
        <v>689.63162154597501</v>
      </c>
      <c r="V4064">
        <v>100.692114615687</v>
      </c>
      <c r="W4064">
        <v>17.311440936093899</v>
      </c>
      <c r="X4064">
        <v>571.62806599419298</v>
      </c>
      <c r="Y4064">
        <v>81.405706724438502</v>
      </c>
      <c r="Z4064">
        <v>44.743163733200198</v>
      </c>
      <c r="AA4064">
        <v>14.0856199701233</v>
      </c>
      <c r="AB4064">
        <v>22.576923021114901</v>
      </c>
      <c r="AC4064">
        <v>5300.5958565347</v>
      </c>
      <c r="AD4064">
        <v>0</v>
      </c>
      <c r="AE4064">
        <v>0</v>
      </c>
      <c r="AF4064">
        <v>5300.5958565347</v>
      </c>
      <c r="AG4064">
        <v>58.649408847493298</v>
      </c>
      <c r="AH4064">
        <v>0</v>
      </c>
      <c r="AI4064">
        <v>0</v>
      </c>
      <c r="AJ4064">
        <v>58.649408847493298</v>
      </c>
      <c r="AK4064">
        <v>211.09406708062599</v>
      </c>
      <c r="AL4064">
        <v>0</v>
      </c>
      <c r="AM4064">
        <v>0</v>
      </c>
      <c r="AN4064">
        <v>211.09406708062599</v>
      </c>
      <c r="AO4064">
        <v>5570.3393324628096</v>
      </c>
      <c r="AP4064">
        <v>0</v>
      </c>
      <c r="AQ4064">
        <v>0</v>
      </c>
      <c r="AR4064">
        <v>5570.3393324628096</v>
      </c>
      <c r="AS4064">
        <v>3314.50839437171</v>
      </c>
      <c r="AT4064">
        <v>324.05955406652203</v>
      </c>
      <c r="AU4064">
        <v>2953.15101436538</v>
      </c>
      <c r="AV4064">
        <v>37.297825939820498</v>
      </c>
      <c r="AW4064">
        <v>114.383530253988</v>
      </c>
      <c r="AX4064">
        <v>10.8005219005687</v>
      </c>
      <c r="AY4064">
        <v>15.4897939740647</v>
      </c>
      <c r="AZ4064">
        <v>88.093214379354393</v>
      </c>
      <c r="BA4064">
        <v>1180.01639613459</v>
      </c>
      <c r="BB4064">
        <v>179.57460590784001</v>
      </c>
      <c r="BC4064">
        <v>542.03577317115798</v>
      </c>
      <c r="BD4064">
        <v>458.40601705559601</v>
      </c>
      <c r="BE4064">
        <v>2901.349513957</v>
      </c>
      <c r="BF4064">
        <v>607.01095451839603</v>
      </c>
      <c r="BG4064">
        <v>2254.7214843025799</v>
      </c>
      <c r="BH4064">
        <v>39.6170751360239</v>
      </c>
      <c r="BI4064">
        <v>391.33204432565299</v>
      </c>
      <c r="BJ4064">
        <v>125.59887410689799</v>
      </c>
      <c r="BK4064">
        <v>246.01163858091101</v>
      </c>
      <c r="BL4064">
        <v>19.7215316378437</v>
      </c>
      <c r="BM4064">
        <v>254.63310833865199</v>
      </c>
      <c r="BN4064">
        <v>81.792560851406094</v>
      </c>
      <c r="BO4064">
        <v>152.577693529247</v>
      </c>
      <c r="BP4064">
        <v>20.262853957998399</v>
      </c>
      <c r="BQ4064">
        <v>431.77233352343097</v>
      </c>
      <c r="BR4064">
        <v>111.47327049448801</v>
      </c>
      <c r="BS4064">
        <v>291.28921863297802</v>
      </c>
      <c r="BT4064">
        <v>29.0098443959651</v>
      </c>
      <c r="BU4064">
        <v>677.064712106804</v>
      </c>
      <c r="BV4064">
        <v>113.119788667994</v>
      </c>
      <c r="BW4064">
        <v>450.56973115222598</v>
      </c>
      <c r="BX4064">
        <v>113.375192286585</v>
      </c>
      <c r="BY4064">
        <v>923.95970253310702</v>
      </c>
      <c r="BZ4064">
        <v>842.181656268339</v>
      </c>
      <c r="CA4064">
        <v>33.5490892684629</v>
      </c>
      <c r="CB4064">
        <v>48.228956996305101</v>
      </c>
      <c r="CC4064">
        <v>9685.1174332072806</v>
      </c>
      <c r="CD4064">
        <v>8789.50802379366</v>
      </c>
      <c r="CE4064">
        <v>445.373398275483</v>
      </c>
      <c r="CF4064">
        <v>450.23601113812799</v>
      </c>
      <c r="CG4064">
        <v>6750.5903334531304</v>
      </c>
      <c r="CH4064">
        <v>1141.5814323495599</v>
      </c>
      <c r="CI4064">
        <v>5591.4411819932902</v>
      </c>
      <c r="CJ4064">
        <v>17.567719110291002</v>
      </c>
    </row>
    <row r="4065" spans="1:88" x14ac:dyDescent="0.2">
      <c r="A4065" t="s">
        <v>167</v>
      </c>
      <c r="B4065">
        <v>2013</v>
      </c>
      <c r="C4065" t="s">
        <v>3777</v>
      </c>
      <c r="D4065" t="s">
        <v>3932</v>
      </c>
      <c r="E4065">
        <v>1930.7803593179799</v>
      </c>
      <c r="F4065">
        <v>1023.42747316117</v>
      </c>
      <c r="G4065">
        <v>654.51888534326997</v>
      </c>
      <c r="H4065">
        <v>252.83400081354</v>
      </c>
      <c r="I4065">
        <v>500.81641984823602</v>
      </c>
      <c r="J4065">
        <v>1774.7185529972701</v>
      </c>
      <c r="K4065">
        <v>2275.5349728454999</v>
      </c>
      <c r="L4065">
        <v>4206.31533216348</v>
      </c>
      <c r="M4065">
        <v>1651.2987694937101</v>
      </c>
      <c r="N4065">
        <v>933.67149667416902</v>
      </c>
      <c r="O4065">
        <v>646.72013038258399</v>
      </c>
      <c r="P4065">
        <v>70.907142436955795</v>
      </c>
      <c r="Q4065">
        <v>467.28148823882401</v>
      </c>
      <c r="R4065">
        <v>1647.3651852400901</v>
      </c>
      <c r="S4065">
        <v>2114.6466734789101</v>
      </c>
      <c r="T4065">
        <v>3765.9454429726202</v>
      </c>
      <c r="U4065">
        <v>3536.7586129041601</v>
      </c>
      <c r="V4065">
        <v>548.28521663375898</v>
      </c>
      <c r="W4065">
        <v>21.123398699576299</v>
      </c>
      <c r="X4065">
        <v>2967.3499975708201</v>
      </c>
      <c r="Y4065">
        <v>594.88610341487004</v>
      </c>
      <c r="Z4065">
        <v>255.19747003743399</v>
      </c>
      <c r="AA4065">
        <v>24.398221453677799</v>
      </c>
      <c r="AB4065">
        <v>315.290411923759</v>
      </c>
      <c r="AC4065">
        <v>12330.6441469372</v>
      </c>
      <c r="AD4065">
        <v>0</v>
      </c>
      <c r="AE4065">
        <v>0</v>
      </c>
      <c r="AF4065">
        <v>12330.6441469372</v>
      </c>
      <c r="AG4065">
        <v>214.157904674967</v>
      </c>
      <c r="AH4065">
        <v>0</v>
      </c>
      <c r="AI4065">
        <v>0</v>
      </c>
      <c r="AJ4065">
        <v>214.157904674967</v>
      </c>
      <c r="AK4065">
        <v>1531.5018698212</v>
      </c>
      <c r="AL4065">
        <v>0</v>
      </c>
      <c r="AM4065">
        <v>0</v>
      </c>
      <c r="AN4065">
        <v>1531.5018698212</v>
      </c>
      <c r="AO4065">
        <v>14076.3039214334</v>
      </c>
      <c r="AP4065">
        <v>0</v>
      </c>
      <c r="AQ4065">
        <v>0</v>
      </c>
      <c r="AR4065">
        <v>14076.3039214334</v>
      </c>
      <c r="AS4065">
        <v>17606.059473774101</v>
      </c>
      <c r="AT4065">
        <v>1939.7661001122499</v>
      </c>
      <c r="AU4065">
        <v>3505.99625837655</v>
      </c>
      <c r="AV4065">
        <v>12160.297115285401</v>
      </c>
      <c r="AW4065">
        <v>2242.4498350538902</v>
      </c>
      <c r="AX4065">
        <v>71.854278191367996</v>
      </c>
      <c r="AY4065">
        <v>18.203132451050099</v>
      </c>
      <c r="AZ4065">
        <v>2152.3924244114701</v>
      </c>
      <c r="BA4065">
        <v>7567.8499184113598</v>
      </c>
      <c r="BB4065">
        <v>911.12153977378</v>
      </c>
      <c r="BC4065">
        <v>608.05629711887798</v>
      </c>
      <c r="BD4065">
        <v>6048.67208151871</v>
      </c>
      <c r="BE4065">
        <v>16570.244748397799</v>
      </c>
      <c r="BF4065">
        <v>3334.1457685175101</v>
      </c>
      <c r="BG4065">
        <v>4267.0532747258703</v>
      </c>
      <c r="BH4065">
        <v>8969.0457051543708</v>
      </c>
      <c r="BI4065">
        <v>5440.2598696643299</v>
      </c>
      <c r="BJ4065">
        <v>938.10210949576197</v>
      </c>
      <c r="BK4065">
        <v>612.50348857517997</v>
      </c>
      <c r="BL4065">
        <v>3889.6542715933801</v>
      </c>
      <c r="BM4065">
        <v>2607.3789992305801</v>
      </c>
      <c r="BN4065">
        <v>383.38632299744199</v>
      </c>
      <c r="BO4065">
        <v>261.01929828398403</v>
      </c>
      <c r="BP4065">
        <v>1962.9733779491501</v>
      </c>
      <c r="BQ4065">
        <v>3478.5759287583001</v>
      </c>
      <c r="BR4065">
        <v>513.97198924018699</v>
      </c>
      <c r="BS4065">
        <v>466.797422913454</v>
      </c>
      <c r="BT4065">
        <v>2497.8065166046699</v>
      </c>
      <c r="BU4065">
        <v>3863.6456503903</v>
      </c>
      <c r="BV4065">
        <v>518.57942411764304</v>
      </c>
      <c r="BW4065">
        <v>697.95063136926694</v>
      </c>
      <c r="BX4065">
        <v>2647.11559490338</v>
      </c>
      <c r="BY4065">
        <v>18254.331088227798</v>
      </c>
      <c r="BZ4065">
        <v>4595.2341439851698</v>
      </c>
      <c r="CA4065">
        <v>52.801306653111901</v>
      </c>
      <c r="CB4065">
        <v>13606.295637589599</v>
      </c>
      <c r="CC4065">
        <v>175960.613739811</v>
      </c>
      <c r="CD4065">
        <v>49275.526834497403</v>
      </c>
      <c r="CE4065">
        <v>702.84720755879005</v>
      </c>
      <c r="CF4065">
        <v>125982.23969775499</v>
      </c>
      <c r="CG4065">
        <v>20872.997194972999</v>
      </c>
      <c r="CH4065">
        <v>11906.4374901352</v>
      </c>
      <c r="CI4065">
        <v>8908.1349555934794</v>
      </c>
      <c r="CJ4065">
        <v>58.424749244332297</v>
      </c>
    </row>
    <row r="4066" spans="1:88" x14ac:dyDescent="0.2">
      <c r="A4066" t="s">
        <v>167</v>
      </c>
      <c r="B4066">
        <v>2013</v>
      </c>
      <c r="C4066" t="s">
        <v>9</v>
      </c>
      <c r="D4066" t="s">
        <v>2778</v>
      </c>
      <c r="E4066">
        <v>1931.2265015963801</v>
      </c>
      <c r="F4066">
        <v>1365.4061016405899</v>
      </c>
      <c r="G4066">
        <v>34.350072528790598</v>
      </c>
      <c r="H4066">
        <v>531.47032742700696</v>
      </c>
      <c r="I4066">
        <v>1525.3822496376099</v>
      </c>
      <c r="J4066">
        <v>5563.5240266690198</v>
      </c>
      <c r="K4066">
        <v>7088.9062763066204</v>
      </c>
      <c r="L4066">
        <v>9020.1327779029998</v>
      </c>
      <c r="M4066">
        <v>1909.83773308634</v>
      </c>
      <c r="N4066">
        <v>1362.9304185959199</v>
      </c>
      <c r="O4066">
        <v>33.896397190920602</v>
      </c>
      <c r="P4066">
        <v>513.01091729949997</v>
      </c>
      <c r="Q4066">
        <v>1123.5496984891299</v>
      </c>
      <c r="R4066">
        <v>4097.9208615978596</v>
      </c>
      <c r="S4066">
        <v>5221.4705600870002</v>
      </c>
      <c r="T4066">
        <v>7131.3082931733406</v>
      </c>
      <c r="U4066">
        <v>632.82260852716104</v>
      </c>
      <c r="V4066">
        <v>32.366412144457499</v>
      </c>
      <c r="W4066">
        <v>0.66172333103590297</v>
      </c>
      <c r="X4066">
        <v>599.79447305166696</v>
      </c>
      <c r="Y4066">
        <v>14.799963212358501</v>
      </c>
      <c r="Z4066">
        <v>5.5923581914679197</v>
      </c>
      <c r="AA4066">
        <v>1.4668867603829401</v>
      </c>
      <c r="AB4066">
        <v>7.7407182605076201</v>
      </c>
      <c r="AC4066">
        <v>1039.63544498186</v>
      </c>
      <c r="AD4066">
        <v>0</v>
      </c>
      <c r="AE4066">
        <v>0</v>
      </c>
      <c r="AF4066">
        <v>1039.63544498186</v>
      </c>
      <c r="AG4066">
        <v>26.681597543811499</v>
      </c>
      <c r="AH4066">
        <v>0</v>
      </c>
      <c r="AI4066">
        <v>0</v>
      </c>
      <c r="AJ4066">
        <v>26.681597543811499</v>
      </c>
      <c r="AK4066">
        <v>90.016200825725306</v>
      </c>
      <c r="AL4066">
        <v>0</v>
      </c>
      <c r="AM4066">
        <v>0</v>
      </c>
      <c r="AN4066">
        <v>90.016200825725306</v>
      </c>
      <c r="AO4066">
        <v>1156.3332433513999</v>
      </c>
      <c r="AP4066">
        <v>0</v>
      </c>
      <c r="AQ4066">
        <v>0</v>
      </c>
      <c r="AR4066">
        <v>1156.3332433513999</v>
      </c>
      <c r="AS4066">
        <v>439.04177394199002</v>
      </c>
      <c r="AT4066">
        <v>293.509680075777</v>
      </c>
      <c r="AU4066">
        <v>93.052563497034598</v>
      </c>
      <c r="AV4066">
        <v>52.479530369179201</v>
      </c>
      <c r="AW4066">
        <v>74.556440724420497</v>
      </c>
      <c r="AX4066">
        <v>50.419677704387297</v>
      </c>
      <c r="AY4066">
        <v>0.57801614207642604</v>
      </c>
      <c r="AZ4066">
        <v>23.5587468779567</v>
      </c>
      <c r="BA4066">
        <v>5831.8884917227897</v>
      </c>
      <c r="BB4066">
        <v>61.246918353521302</v>
      </c>
      <c r="BC4066">
        <v>14.4129411487542</v>
      </c>
      <c r="BD4066">
        <v>5756.22863222051</v>
      </c>
      <c r="BE4066">
        <v>1743.1741737509601</v>
      </c>
      <c r="BF4066">
        <v>1210.3567376266999</v>
      </c>
      <c r="BG4066">
        <v>378.04008562860002</v>
      </c>
      <c r="BH4066">
        <v>154.77735049565601</v>
      </c>
      <c r="BI4066">
        <v>780.361529982555</v>
      </c>
      <c r="BJ4066">
        <v>195.754471363379</v>
      </c>
      <c r="BK4066">
        <v>100.57133217357899</v>
      </c>
      <c r="BL4066">
        <v>484.03572644559699</v>
      </c>
      <c r="BM4066">
        <v>212.43473798213699</v>
      </c>
      <c r="BN4066">
        <v>127.983713977639</v>
      </c>
      <c r="BO4066">
        <v>22.9362315730211</v>
      </c>
      <c r="BP4066">
        <v>61.514792431478497</v>
      </c>
      <c r="BQ4066">
        <v>244.072050296578</v>
      </c>
      <c r="BR4066">
        <v>133.38312713671399</v>
      </c>
      <c r="BS4066">
        <v>32.431672952099397</v>
      </c>
      <c r="BT4066">
        <v>78.2572502077645</v>
      </c>
      <c r="BU4066">
        <v>284.26799177433497</v>
      </c>
      <c r="BV4066">
        <v>151.03034635376</v>
      </c>
      <c r="BW4066">
        <v>41.551912181111</v>
      </c>
      <c r="BX4066">
        <v>91.685733239464497</v>
      </c>
      <c r="BY4066">
        <v>48.892100189164303</v>
      </c>
      <c r="BZ4066">
        <v>41.4784909316175</v>
      </c>
      <c r="CA4066">
        <v>1.98928688900074</v>
      </c>
      <c r="CB4066">
        <v>5.4243223685459503</v>
      </c>
      <c r="CC4066">
        <v>511.16940684867501</v>
      </c>
      <c r="CD4066">
        <v>436.22023790679498</v>
      </c>
      <c r="CE4066">
        <v>26.6240871234412</v>
      </c>
      <c r="CF4066">
        <v>48.3250818184408</v>
      </c>
      <c r="CG4066">
        <v>26984.0674739469</v>
      </c>
      <c r="CH4066">
        <v>25972.354949501601</v>
      </c>
      <c r="CI4066">
        <v>458.03182198535302</v>
      </c>
      <c r="CJ4066">
        <v>553.68070245993897</v>
      </c>
    </row>
    <row r="4067" spans="1:88" x14ac:dyDescent="0.2">
      <c r="A4067" t="s">
        <v>167</v>
      </c>
      <c r="B4067">
        <v>2013</v>
      </c>
      <c r="C4067" t="s">
        <v>10</v>
      </c>
      <c r="D4067" t="s">
        <v>2779</v>
      </c>
      <c r="E4067">
        <v>1517.4249964456701</v>
      </c>
      <c r="F4067">
        <v>540.80418529396297</v>
      </c>
      <c r="G4067">
        <v>132.593430849171</v>
      </c>
      <c r="H4067">
        <v>844.02738030252999</v>
      </c>
      <c r="I4067">
        <v>1645.8807299446801</v>
      </c>
      <c r="J4067">
        <v>2664.2655049181999</v>
      </c>
      <c r="K4067">
        <v>4310.1462348628802</v>
      </c>
      <c r="L4067">
        <v>5827.5712313085505</v>
      </c>
      <c r="M4067">
        <v>1321.2053500944</v>
      </c>
      <c r="N4067">
        <v>531.71418842219998</v>
      </c>
      <c r="O4067">
        <v>131.014138831004</v>
      </c>
      <c r="P4067">
        <v>658.477022841191</v>
      </c>
      <c r="Q4067">
        <v>1465.35167095835</v>
      </c>
      <c r="R4067">
        <v>2441.67752367508</v>
      </c>
      <c r="S4067">
        <v>3907.0291946334301</v>
      </c>
      <c r="T4067">
        <v>5228.2345447278303</v>
      </c>
      <c r="U4067">
        <v>3111.4339915150599</v>
      </c>
      <c r="V4067">
        <v>76.014522255995502</v>
      </c>
      <c r="W4067">
        <v>3.9819588334856002</v>
      </c>
      <c r="X4067">
        <v>3031.4375104255701</v>
      </c>
      <c r="Y4067">
        <v>359.56272228832103</v>
      </c>
      <c r="Z4067">
        <v>24.1262879710176</v>
      </c>
      <c r="AA4067">
        <v>4.9655806957383</v>
      </c>
      <c r="AB4067">
        <v>330.47085362156503</v>
      </c>
      <c r="AC4067">
        <v>7483.2949449201096</v>
      </c>
      <c r="AD4067">
        <v>0</v>
      </c>
      <c r="AE4067">
        <v>0</v>
      </c>
      <c r="AF4067">
        <v>7483.2949449201096</v>
      </c>
      <c r="AG4067">
        <v>2701.9860066784299</v>
      </c>
      <c r="AH4067">
        <v>0</v>
      </c>
      <c r="AI4067">
        <v>0</v>
      </c>
      <c r="AJ4067">
        <v>2701.9860066784299</v>
      </c>
      <c r="AK4067">
        <v>1109.2636558991801</v>
      </c>
      <c r="AL4067">
        <v>0</v>
      </c>
      <c r="AM4067">
        <v>0</v>
      </c>
      <c r="AN4067">
        <v>1109.2636558991801</v>
      </c>
      <c r="AO4067">
        <v>11294.544607497701</v>
      </c>
      <c r="AP4067">
        <v>0</v>
      </c>
      <c r="AQ4067">
        <v>0</v>
      </c>
      <c r="AR4067">
        <v>11294.544607497701</v>
      </c>
      <c r="AS4067">
        <v>2350.47038560186</v>
      </c>
      <c r="AT4067">
        <v>587.02672078817204</v>
      </c>
      <c r="AU4067">
        <v>598.09717623508504</v>
      </c>
      <c r="AV4067">
        <v>1165.3464885786</v>
      </c>
      <c r="AW4067">
        <v>917.88930151374598</v>
      </c>
      <c r="AX4067">
        <v>16.574018176628201</v>
      </c>
      <c r="AY4067">
        <v>3.9037614118672299</v>
      </c>
      <c r="AZ4067">
        <v>897.41152192525203</v>
      </c>
      <c r="BA4067">
        <v>2533.9091923903102</v>
      </c>
      <c r="BB4067">
        <v>114.146484178582</v>
      </c>
      <c r="BC4067">
        <v>95.175954579631707</v>
      </c>
      <c r="BD4067">
        <v>2324.5867536321098</v>
      </c>
      <c r="BE4067">
        <v>2883.2992079912301</v>
      </c>
      <c r="BF4067">
        <v>800.77726892041403</v>
      </c>
      <c r="BG4067">
        <v>966.28498996993198</v>
      </c>
      <c r="BH4067">
        <v>1116.2369491008701</v>
      </c>
      <c r="BI4067">
        <v>1292.80594109667</v>
      </c>
      <c r="BJ4067">
        <v>403.86891373978699</v>
      </c>
      <c r="BK4067">
        <v>157.78647810893</v>
      </c>
      <c r="BL4067">
        <v>731.15054924795299</v>
      </c>
      <c r="BM4067">
        <v>395.918760584072</v>
      </c>
      <c r="BN4067">
        <v>105.828672687051</v>
      </c>
      <c r="BO4067">
        <v>58.517193418447803</v>
      </c>
      <c r="BP4067">
        <v>231.57289447857301</v>
      </c>
      <c r="BQ4067">
        <v>564.76343421027002</v>
      </c>
      <c r="BR4067">
        <v>117.233549334538</v>
      </c>
      <c r="BS4067">
        <v>109.46986964925701</v>
      </c>
      <c r="BT4067">
        <v>338.06001522647603</v>
      </c>
      <c r="BU4067">
        <v>693.45251445769702</v>
      </c>
      <c r="BV4067">
        <v>121.006128738661</v>
      </c>
      <c r="BW4067">
        <v>166.66548466985401</v>
      </c>
      <c r="BX4067">
        <v>405.78090104918101</v>
      </c>
      <c r="BY4067">
        <v>707.97283643010201</v>
      </c>
      <c r="BZ4067">
        <v>369.45813596889002</v>
      </c>
      <c r="CA4067">
        <v>10.416119301894801</v>
      </c>
      <c r="CB4067">
        <v>328.09858115931701</v>
      </c>
      <c r="CC4067">
        <v>7134.0637521108001</v>
      </c>
      <c r="CD4067">
        <v>3952.6480381074598</v>
      </c>
      <c r="CE4067">
        <v>139.91245461829601</v>
      </c>
      <c r="CF4067">
        <v>3041.5032593850601</v>
      </c>
      <c r="CG4067">
        <v>10432.634944858801</v>
      </c>
      <c r="CH4067">
        <v>8304.3274227826696</v>
      </c>
      <c r="CI4067">
        <v>1800.7116228080099</v>
      </c>
      <c r="CJ4067">
        <v>327.59589926811202</v>
      </c>
    </row>
    <row r="4068" spans="1:88" x14ac:dyDescent="0.2">
      <c r="A4068" t="s">
        <v>167</v>
      </c>
      <c r="B4068">
        <v>2013</v>
      </c>
      <c r="C4068" t="s">
        <v>11</v>
      </c>
      <c r="D4068" t="s">
        <v>2780</v>
      </c>
      <c r="E4068">
        <v>224.83677074298899</v>
      </c>
      <c r="F4068">
        <v>77.610999500053097</v>
      </c>
      <c r="G4068">
        <v>64.674221863387402</v>
      </c>
      <c r="H4068">
        <v>82.551549379548405</v>
      </c>
      <c r="I4068">
        <v>96.675129011708606</v>
      </c>
      <c r="J4068">
        <v>914.06193307009698</v>
      </c>
      <c r="K4068">
        <v>1010.73706208181</v>
      </c>
      <c r="L4068">
        <v>1235.573832824799</v>
      </c>
      <c r="M4068">
        <v>191.297530098213</v>
      </c>
      <c r="N4068">
        <v>75.993474971199603</v>
      </c>
      <c r="O4068">
        <v>63.907753691927297</v>
      </c>
      <c r="P4068">
        <v>51.396301435086897</v>
      </c>
      <c r="Q4068">
        <v>84.768601508322106</v>
      </c>
      <c r="R4068">
        <v>801.48588939520698</v>
      </c>
      <c r="S4068">
        <v>886.25449090352902</v>
      </c>
      <c r="T4068">
        <v>1077.5520210017421</v>
      </c>
      <c r="U4068">
        <v>654.54620628996304</v>
      </c>
      <c r="V4068">
        <v>11.919418310168201</v>
      </c>
      <c r="W4068">
        <v>1.3672819956500499</v>
      </c>
      <c r="X4068">
        <v>641.25950598414397</v>
      </c>
      <c r="Y4068">
        <v>29.535068277407799</v>
      </c>
      <c r="Z4068">
        <v>4.4279834600647003</v>
      </c>
      <c r="AA4068">
        <v>2.4573359784191502</v>
      </c>
      <c r="AB4068">
        <v>22.649748838924001</v>
      </c>
      <c r="AC4068">
        <v>8033.0803735176196</v>
      </c>
      <c r="AD4068">
        <v>0</v>
      </c>
      <c r="AE4068">
        <v>0</v>
      </c>
      <c r="AF4068">
        <v>8033.0803735176196</v>
      </c>
      <c r="AG4068">
        <v>160.50773442262599</v>
      </c>
      <c r="AH4068">
        <v>0</v>
      </c>
      <c r="AI4068">
        <v>0</v>
      </c>
      <c r="AJ4068">
        <v>160.50773442262599</v>
      </c>
      <c r="AK4068">
        <v>180.23767778153601</v>
      </c>
      <c r="AL4068">
        <v>0</v>
      </c>
      <c r="AM4068">
        <v>0</v>
      </c>
      <c r="AN4068">
        <v>180.23767778153601</v>
      </c>
      <c r="AO4068">
        <v>8373.8257857217795</v>
      </c>
      <c r="AP4068">
        <v>0</v>
      </c>
      <c r="AQ4068">
        <v>0</v>
      </c>
      <c r="AR4068">
        <v>8373.8257857217795</v>
      </c>
      <c r="AS4068">
        <v>404.23295660418597</v>
      </c>
      <c r="AT4068">
        <v>77.176279472205394</v>
      </c>
      <c r="AU4068">
        <v>225.76669581473999</v>
      </c>
      <c r="AV4068">
        <v>101.289981317241</v>
      </c>
      <c r="AW4068">
        <v>87.332866003170395</v>
      </c>
      <c r="AX4068">
        <v>2.11869520713782</v>
      </c>
      <c r="AY4068">
        <v>1.7641434427557201</v>
      </c>
      <c r="AZ4068">
        <v>83.450027353276894</v>
      </c>
      <c r="BA4068">
        <v>612.32822062644698</v>
      </c>
      <c r="BB4068">
        <v>19.175002427484301</v>
      </c>
      <c r="BC4068">
        <v>28.5726867087612</v>
      </c>
      <c r="BD4068">
        <v>564.58053149020202</v>
      </c>
      <c r="BE4068">
        <v>663.53023547142698</v>
      </c>
      <c r="BF4068">
        <v>114.92118787524301</v>
      </c>
      <c r="BG4068">
        <v>452.03273704828098</v>
      </c>
      <c r="BH4068">
        <v>96.576310547902395</v>
      </c>
      <c r="BI4068">
        <v>159.932745013253</v>
      </c>
      <c r="BJ4068">
        <v>35.029340493082699</v>
      </c>
      <c r="BK4068">
        <v>74.008264671097706</v>
      </c>
      <c r="BL4068">
        <v>50.895139849072997</v>
      </c>
      <c r="BM4068">
        <v>55.0981438428025</v>
      </c>
      <c r="BN4068">
        <v>9.6740248126202797</v>
      </c>
      <c r="BO4068">
        <v>26.3569771094466</v>
      </c>
      <c r="BP4068">
        <v>19.0671419207357</v>
      </c>
      <c r="BQ4068">
        <v>93.918495067852803</v>
      </c>
      <c r="BR4068">
        <v>11.8522481493893</v>
      </c>
      <c r="BS4068">
        <v>52.777837766992697</v>
      </c>
      <c r="BT4068">
        <v>29.288409151470798</v>
      </c>
      <c r="BU4068">
        <v>132.03715144015499</v>
      </c>
      <c r="BV4068">
        <v>12.772392945159799</v>
      </c>
      <c r="BW4068">
        <v>82.636932802729802</v>
      </c>
      <c r="BX4068">
        <v>36.627825692265901</v>
      </c>
      <c r="BY4068">
        <v>118.397432908803</v>
      </c>
      <c r="BZ4068">
        <v>71.666178577048399</v>
      </c>
      <c r="CA4068">
        <v>5.1628432315676402</v>
      </c>
      <c r="CB4068">
        <v>41.568411100186601</v>
      </c>
      <c r="CC4068">
        <v>1205.5684278287999</v>
      </c>
      <c r="CD4068">
        <v>755.50287063283497</v>
      </c>
      <c r="CE4068">
        <v>69.313478505873206</v>
      </c>
      <c r="CF4068">
        <v>380.75207869009199</v>
      </c>
      <c r="CG4068">
        <v>1916.2913481442799</v>
      </c>
      <c r="CH4068">
        <v>998.49514604797696</v>
      </c>
      <c r="CI4068">
        <v>879.16967349980496</v>
      </c>
      <c r="CJ4068">
        <v>38.626528596499199</v>
      </c>
    </row>
    <row r="4069" spans="1:88" x14ac:dyDescent="0.2">
      <c r="A4069" t="s">
        <v>167</v>
      </c>
      <c r="B4069">
        <v>2013</v>
      </c>
      <c r="C4069" t="s">
        <v>12</v>
      </c>
      <c r="D4069" t="s">
        <v>2781</v>
      </c>
      <c r="E4069">
        <v>622.32323349186095</v>
      </c>
      <c r="F4069">
        <v>227.07778536589001</v>
      </c>
      <c r="G4069">
        <v>43.2995655287109</v>
      </c>
      <c r="H4069">
        <v>351.94588259725998</v>
      </c>
      <c r="I4069">
        <v>28.239314893581899</v>
      </c>
      <c r="J4069">
        <v>479.50075105124199</v>
      </c>
      <c r="K4069">
        <v>507.74006594482398</v>
      </c>
      <c r="L4069">
        <v>1130.0632994366849</v>
      </c>
      <c r="M4069">
        <v>613.59363448556496</v>
      </c>
      <c r="N4069">
        <v>225.033328173896</v>
      </c>
      <c r="O4069">
        <v>42.7545704181505</v>
      </c>
      <c r="P4069">
        <v>345.80573589352099</v>
      </c>
      <c r="Q4069">
        <v>26.201114518856802</v>
      </c>
      <c r="R4069">
        <v>444.89231192456401</v>
      </c>
      <c r="S4069">
        <v>471.09342644342001</v>
      </c>
      <c r="T4069">
        <v>1084.6870609289849</v>
      </c>
      <c r="U4069">
        <v>169.448713639776</v>
      </c>
      <c r="V4069">
        <v>16.487258597534101</v>
      </c>
      <c r="W4069">
        <v>0.73343515272408699</v>
      </c>
      <c r="X4069">
        <v>152.22801988951699</v>
      </c>
      <c r="Y4069">
        <v>11.5724341739606</v>
      </c>
      <c r="Z4069">
        <v>5.4774353256875097</v>
      </c>
      <c r="AA4069">
        <v>1.76731285819571</v>
      </c>
      <c r="AB4069">
        <v>4.3276859900774198</v>
      </c>
      <c r="AC4069">
        <v>947.18504044660904</v>
      </c>
      <c r="AD4069">
        <v>0</v>
      </c>
      <c r="AE4069">
        <v>0</v>
      </c>
      <c r="AF4069">
        <v>947.18504044660904</v>
      </c>
      <c r="AG4069">
        <v>47.311262024455999</v>
      </c>
      <c r="AH4069">
        <v>0</v>
      </c>
      <c r="AI4069">
        <v>0</v>
      </c>
      <c r="AJ4069">
        <v>47.311262024455999</v>
      </c>
      <c r="AK4069">
        <v>49.837290413635699</v>
      </c>
      <c r="AL4069">
        <v>0</v>
      </c>
      <c r="AM4069">
        <v>0</v>
      </c>
      <c r="AN4069">
        <v>49.837290413635699</v>
      </c>
      <c r="AO4069">
        <v>1044.3335928847</v>
      </c>
      <c r="AP4069">
        <v>0</v>
      </c>
      <c r="AQ4069">
        <v>0</v>
      </c>
      <c r="AR4069">
        <v>1044.3335928847</v>
      </c>
      <c r="AS4069">
        <v>241.17940075502699</v>
      </c>
      <c r="AT4069">
        <v>111.56800442693</v>
      </c>
      <c r="AU4069">
        <v>114.214010198303</v>
      </c>
      <c r="AV4069">
        <v>15.3973861297945</v>
      </c>
      <c r="AW4069">
        <v>50.632885991011598</v>
      </c>
      <c r="AX4069">
        <v>4.20323391551472</v>
      </c>
      <c r="AY4069">
        <v>0.67050145349786305</v>
      </c>
      <c r="AZ4069">
        <v>45.759150621998998</v>
      </c>
      <c r="BA4069">
        <v>110.814880718598</v>
      </c>
      <c r="BB4069">
        <v>24.5869841224218</v>
      </c>
      <c r="BC4069">
        <v>14.9131209096695</v>
      </c>
      <c r="BD4069">
        <v>71.314775686506806</v>
      </c>
      <c r="BE4069">
        <v>843.95783749532097</v>
      </c>
      <c r="BF4069">
        <v>488.13855096958702</v>
      </c>
      <c r="BG4069">
        <v>343.46960841907901</v>
      </c>
      <c r="BH4069">
        <v>12.3496781066551</v>
      </c>
      <c r="BI4069">
        <v>281.79530109812998</v>
      </c>
      <c r="BJ4069">
        <v>92.741666113085103</v>
      </c>
      <c r="BK4069">
        <v>62.0579381040274</v>
      </c>
      <c r="BL4069">
        <v>126.99569688101801</v>
      </c>
      <c r="BM4069">
        <v>85.702983907544194</v>
      </c>
      <c r="BN4069">
        <v>8.8785413870793803</v>
      </c>
      <c r="BO4069">
        <v>19.0547724023426</v>
      </c>
      <c r="BP4069">
        <v>57.7696701181221</v>
      </c>
      <c r="BQ4069">
        <v>111.930614854217</v>
      </c>
      <c r="BR4069">
        <v>10.082496157031599</v>
      </c>
      <c r="BS4069">
        <v>32.637133922152898</v>
      </c>
      <c r="BT4069">
        <v>69.210984775032401</v>
      </c>
      <c r="BU4069">
        <v>137.182822462963</v>
      </c>
      <c r="BV4069">
        <v>10.6498887398322</v>
      </c>
      <c r="BW4069">
        <v>47.455454157158201</v>
      </c>
      <c r="BX4069">
        <v>79.077479565972595</v>
      </c>
      <c r="BY4069">
        <v>55.635414766819103</v>
      </c>
      <c r="BZ4069">
        <v>48.059510754193397</v>
      </c>
      <c r="CA4069">
        <v>3.37155356009657</v>
      </c>
      <c r="CB4069">
        <v>4.2043504525292201</v>
      </c>
      <c r="CC4069">
        <v>621.09600891217895</v>
      </c>
      <c r="CD4069">
        <v>538.20337284666903</v>
      </c>
      <c r="CE4069">
        <v>44.917505720834697</v>
      </c>
      <c r="CF4069">
        <v>37.975130344677197</v>
      </c>
      <c r="CG4069">
        <v>3451.9920574356702</v>
      </c>
      <c r="CH4069">
        <v>2853.0692958808099</v>
      </c>
      <c r="CI4069">
        <v>586.182559702189</v>
      </c>
      <c r="CJ4069">
        <v>12.740201852680901</v>
      </c>
    </row>
    <row r="4070" spans="1:88" x14ac:dyDescent="0.2">
      <c r="A4070" t="s">
        <v>167</v>
      </c>
      <c r="B4070">
        <v>2013</v>
      </c>
      <c r="C4070" t="s">
        <v>13</v>
      </c>
      <c r="D4070" t="s">
        <v>2782</v>
      </c>
      <c r="E4070">
        <v>3969.4152067976001</v>
      </c>
      <c r="F4070">
        <v>1464.7087653599899</v>
      </c>
      <c r="G4070">
        <v>245.43491773400299</v>
      </c>
      <c r="H4070">
        <v>2259.27152370361</v>
      </c>
      <c r="I4070">
        <v>194.242077024124</v>
      </c>
      <c r="J4070">
        <v>4126.1235361918798</v>
      </c>
      <c r="K4070">
        <v>4320.3656132160004</v>
      </c>
      <c r="L4070">
        <v>8289.7808200136005</v>
      </c>
      <c r="M4070">
        <v>3654.4248999930901</v>
      </c>
      <c r="N4070">
        <v>1456.9591021276599</v>
      </c>
      <c r="O4070">
        <v>242.40776563284501</v>
      </c>
      <c r="P4070">
        <v>1955.0580322326</v>
      </c>
      <c r="Q4070">
        <v>158.402853106923</v>
      </c>
      <c r="R4070">
        <v>3533.44318793</v>
      </c>
      <c r="S4070">
        <v>3691.8460410369198</v>
      </c>
      <c r="T4070">
        <v>7346.2709410300104</v>
      </c>
      <c r="U4070">
        <v>8748.5263875093606</v>
      </c>
      <c r="V4070">
        <v>57.002546727698302</v>
      </c>
      <c r="W4070">
        <v>7.2878513372148399</v>
      </c>
      <c r="X4070">
        <v>8684.2359894444307</v>
      </c>
      <c r="Y4070">
        <v>115.42775617094</v>
      </c>
      <c r="Z4070">
        <v>21.223488470286501</v>
      </c>
      <c r="AA4070">
        <v>9.5468316031137803</v>
      </c>
      <c r="AB4070">
        <v>84.657436097539403</v>
      </c>
      <c r="AC4070">
        <v>22816.819141479598</v>
      </c>
      <c r="AD4070">
        <v>0</v>
      </c>
      <c r="AE4070">
        <v>0</v>
      </c>
      <c r="AF4070">
        <v>22816.819141479598</v>
      </c>
      <c r="AG4070">
        <v>30789.555607060702</v>
      </c>
      <c r="AH4070">
        <v>0</v>
      </c>
      <c r="AI4070">
        <v>0</v>
      </c>
      <c r="AJ4070">
        <v>30789.555607060702</v>
      </c>
      <c r="AK4070">
        <v>7786.1229789933896</v>
      </c>
      <c r="AL4070">
        <v>0</v>
      </c>
      <c r="AM4070">
        <v>0</v>
      </c>
      <c r="AN4070">
        <v>7786.1229789933896</v>
      </c>
      <c r="AO4070">
        <v>61392.497727533599</v>
      </c>
      <c r="AP4070">
        <v>0</v>
      </c>
      <c r="AQ4070">
        <v>0</v>
      </c>
      <c r="AR4070">
        <v>61392.497727533599</v>
      </c>
      <c r="AS4070">
        <v>9361.2258968855404</v>
      </c>
      <c r="AT4070">
        <v>439.55080170207498</v>
      </c>
      <c r="AU4070">
        <v>828.35185342930595</v>
      </c>
      <c r="AV4070">
        <v>8093.3232417541503</v>
      </c>
      <c r="AW4070">
        <v>333.11882582047798</v>
      </c>
      <c r="AX4070">
        <v>13.770255008711</v>
      </c>
      <c r="AY4070">
        <v>5.9294246929997296</v>
      </c>
      <c r="AZ4070">
        <v>313.419146118767</v>
      </c>
      <c r="BA4070">
        <v>936.14455201428405</v>
      </c>
      <c r="BB4070">
        <v>95.162647979927598</v>
      </c>
      <c r="BC4070">
        <v>125.244427771549</v>
      </c>
      <c r="BD4070">
        <v>715.73747626280601</v>
      </c>
      <c r="BE4070">
        <v>4644.0006425275396</v>
      </c>
      <c r="BF4070">
        <v>1905.6288030165999</v>
      </c>
      <c r="BG4070">
        <v>1842.6554851933299</v>
      </c>
      <c r="BH4070">
        <v>895.71635431760899</v>
      </c>
      <c r="BI4070">
        <v>4124.28049878398</v>
      </c>
      <c r="BJ4070">
        <v>787.05690962757205</v>
      </c>
      <c r="BK4070">
        <v>284.01994593648402</v>
      </c>
      <c r="BL4070">
        <v>3053.2036432199302</v>
      </c>
      <c r="BM4070">
        <v>823.98291308150704</v>
      </c>
      <c r="BN4070">
        <v>70.266133815332495</v>
      </c>
      <c r="BO4070">
        <v>112.964816562948</v>
      </c>
      <c r="BP4070">
        <v>640.75196270322601</v>
      </c>
      <c r="BQ4070">
        <v>1241.3479056748499</v>
      </c>
      <c r="BR4070">
        <v>95.460831600802805</v>
      </c>
      <c r="BS4070">
        <v>185.56852064968601</v>
      </c>
      <c r="BT4070">
        <v>960.31855342435802</v>
      </c>
      <c r="BU4070">
        <v>1816.22963806744</v>
      </c>
      <c r="BV4070">
        <v>186.179154622905</v>
      </c>
      <c r="BW4070">
        <v>265.57692193651502</v>
      </c>
      <c r="BX4070">
        <v>1364.4735615080201</v>
      </c>
      <c r="BY4070">
        <v>327.955790993547</v>
      </c>
      <c r="BZ4070">
        <v>252.875842141443</v>
      </c>
      <c r="CA4070">
        <v>20.853439154096801</v>
      </c>
      <c r="CB4070">
        <v>54.226509698006701</v>
      </c>
      <c r="CC4070">
        <v>3315.3864127844799</v>
      </c>
      <c r="CD4070">
        <v>2659.8867568715</v>
      </c>
      <c r="CE4070">
        <v>279.41042111340403</v>
      </c>
      <c r="CF4070">
        <v>376.08923479958099</v>
      </c>
      <c r="CG4070">
        <v>28293.144589524501</v>
      </c>
      <c r="CH4070">
        <v>16984.525123101899</v>
      </c>
      <c r="CI4070">
        <v>3332.7915812799602</v>
      </c>
      <c r="CJ4070">
        <v>7975.8278851426403</v>
      </c>
    </row>
    <row r="4071" spans="1:88" x14ac:dyDescent="0.2">
      <c r="A4071" t="s">
        <v>167</v>
      </c>
      <c r="B4071">
        <v>2013</v>
      </c>
      <c r="C4071" t="s">
        <v>14</v>
      </c>
      <c r="D4071" t="s">
        <v>2783</v>
      </c>
      <c r="E4071">
        <v>323.66207876546298</v>
      </c>
      <c r="F4071">
        <v>113.89445698186699</v>
      </c>
      <c r="G4071">
        <v>111.34973824043701</v>
      </c>
      <c r="H4071">
        <v>98.417883543158595</v>
      </c>
      <c r="I4071">
        <v>25.702552202306201</v>
      </c>
      <c r="J4071">
        <v>619.88648509456698</v>
      </c>
      <c r="K4071">
        <v>645.58903729687404</v>
      </c>
      <c r="L4071">
        <v>969.25111606233702</v>
      </c>
      <c r="M4071">
        <v>295.20046849234899</v>
      </c>
      <c r="N4071">
        <v>111.818902948866</v>
      </c>
      <c r="O4071">
        <v>110.048002836104</v>
      </c>
      <c r="P4071">
        <v>73.333562707378903</v>
      </c>
      <c r="Q4071">
        <v>22.040610916038901</v>
      </c>
      <c r="R4071">
        <v>534.10123351381401</v>
      </c>
      <c r="S4071">
        <v>556.14184442985299</v>
      </c>
      <c r="T4071">
        <v>851.34231292220193</v>
      </c>
      <c r="U4071">
        <v>591.51370591428201</v>
      </c>
      <c r="V4071">
        <v>15.012817114937</v>
      </c>
      <c r="W4071">
        <v>2.4888689804444701</v>
      </c>
      <c r="X4071">
        <v>574.01201981889903</v>
      </c>
      <c r="Y4071">
        <v>26.014533452475199</v>
      </c>
      <c r="Z4071">
        <v>5.7054818964022997</v>
      </c>
      <c r="AA4071">
        <v>4.1594418785970397</v>
      </c>
      <c r="AB4071">
        <v>16.149609677475901</v>
      </c>
      <c r="AC4071">
        <v>4470.0338015059697</v>
      </c>
      <c r="AD4071">
        <v>0</v>
      </c>
      <c r="AE4071">
        <v>0</v>
      </c>
      <c r="AF4071">
        <v>4470.0338015059697</v>
      </c>
      <c r="AG4071">
        <v>1038.51207284974</v>
      </c>
      <c r="AH4071">
        <v>0</v>
      </c>
      <c r="AI4071">
        <v>0</v>
      </c>
      <c r="AJ4071">
        <v>1038.51207284974</v>
      </c>
      <c r="AK4071">
        <v>401.672533689891</v>
      </c>
      <c r="AL4071">
        <v>0</v>
      </c>
      <c r="AM4071">
        <v>0</v>
      </c>
      <c r="AN4071">
        <v>401.672533689891</v>
      </c>
      <c r="AO4071">
        <v>5910.2184080456</v>
      </c>
      <c r="AP4071">
        <v>0</v>
      </c>
      <c r="AQ4071">
        <v>0</v>
      </c>
      <c r="AR4071">
        <v>5910.2184080456</v>
      </c>
      <c r="AS4071">
        <v>754.95150788396904</v>
      </c>
      <c r="AT4071">
        <v>91.114319475713401</v>
      </c>
      <c r="AU4071">
        <v>385.80133226312199</v>
      </c>
      <c r="AV4071">
        <v>278.03585614513298</v>
      </c>
      <c r="AW4071">
        <v>60.804030377045301</v>
      </c>
      <c r="AX4071">
        <v>2.68537834593862</v>
      </c>
      <c r="AY4071">
        <v>3.2494419379572701</v>
      </c>
      <c r="AZ4071">
        <v>54.869210093149498</v>
      </c>
      <c r="BA4071">
        <v>234.92146635504801</v>
      </c>
      <c r="BB4071">
        <v>24.467990913971398</v>
      </c>
      <c r="BC4071">
        <v>48.291340834298701</v>
      </c>
      <c r="BD4071">
        <v>162.16213460677699</v>
      </c>
      <c r="BE4071">
        <v>1021.1115824580201</v>
      </c>
      <c r="BF4071">
        <v>162.95663053909601</v>
      </c>
      <c r="BG4071">
        <v>809.98832829297498</v>
      </c>
      <c r="BH4071">
        <v>48.1666236259519</v>
      </c>
      <c r="BI4071">
        <v>302.30785534326202</v>
      </c>
      <c r="BJ4071">
        <v>48.293157780843998</v>
      </c>
      <c r="BK4071">
        <v>146.52510296758399</v>
      </c>
      <c r="BL4071">
        <v>107.489594594834</v>
      </c>
      <c r="BM4071">
        <v>84.954127579962901</v>
      </c>
      <c r="BN4071">
        <v>10.885700541106299</v>
      </c>
      <c r="BO4071">
        <v>49.431503610044402</v>
      </c>
      <c r="BP4071">
        <v>24.636923428812199</v>
      </c>
      <c r="BQ4071">
        <v>149.247224972227</v>
      </c>
      <c r="BR4071">
        <v>13.8546911895495</v>
      </c>
      <c r="BS4071">
        <v>97.265978187669603</v>
      </c>
      <c r="BT4071">
        <v>38.126555595007801</v>
      </c>
      <c r="BU4071">
        <v>220.51339032078701</v>
      </c>
      <c r="BV4071">
        <v>16.862510743855399</v>
      </c>
      <c r="BW4071">
        <v>151.059995818103</v>
      </c>
      <c r="BX4071">
        <v>52.590883758827999</v>
      </c>
      <c r="BY4071">
        <v>118.317627912921</v>
      </c>
      <c r="BZ4071">
        <v>93.552127485854797</v>
      </c>
      <c r="CA4071">
        <v>8.2807355990160598</v>
      </c>
      <c r="CB4071">
        <v>16.484764828049599</v>
      </c>
      <c r="CC4071">
        <v>1245.1760262205801</v>
      </c>
      <c r="CD4071">
        <v>983.36999794893495</v>
      </c>
      <c r="CE4071">
        <v>111.138864489618</v>
      </c>
      <c r="CF4071">
        <v>150.66716378203199</v>
      </c>
      <c r="CG4071">
        <v>3094.04348276158</v>
      </c>
      <c r="CH4071">
        <v>1378.38571557708</v>
      </c>
      <c r="CI4071">
        <v>1511.4932849555701</v>
      </c>
      <c r="CJ4071">
        <v>204.16448222893499</v>
      </c>
    </row>
    <row r="4072" spans="1:88" x14ac:dyDescent="0.2">
      <c r="A4072" t="s">
        <v>167</v>
      </c>
      <c r="B4072">
        <v>2013</v>
      </c>
      <c r="C4072" t="s">
        <v>15</v>
      </c>
      <c r="D4072" t="s">
        <v>2784</v>
      </c>
      <c r="E4072">
        <v>115.055964293184</v>
      </c>
      <c r="F4072">
        <v>40.153851578612397</v>
      </c>
      <c r="G4072">
        <v>49.4327657308665</v>
      </c>
      <c r="H4072">
        <v>25.469346983704899</v>
      </c>
      <c r="I4072">
        <v>2631.2372492007598</v>
      </c>
      <c r="J4072">
        <v>724.97870966361302</v>
      </c>
      <c r="K4072">
        <v>3356.2159588643699</v>
      </c>
      <c r="L4072">
        <v>3471.2719231575538</v>
      </c>
      <c r="M4072">
        <v>100.307372984217</v>
      </c>
      <c r="N4072">
        <v>38.711415811464398</v>
      </c>
      <c r="O4072">
        <v>48.833246411827503</v>
      </c>
      <c r="P4072">
        <v>12.762710760924801</v>
      </c>
      <c r="Q4072">
        <v>2341.4581217769</v>
      </c>
      <c r="R4072">
        <v>645.13381473751997</v>
      </c>
      <c r="S4072">
        <v>2986.59193651443</v>
      </c>
      <c r="T4072">
        <v>3086.8993094986472</v>
      </c>
      <c r="U4072">
        <v>295.64091886909699</v>
      </c>
      <c r="V4072">
        <v>10.532335192130001</v>
      </c>
      <c r="W4072">
        <v>1.0740015148668001</v>
      </c>
      <c r="X4072">
        <v>284.03458216209998</v>
      </c>
      <c r="Y4072">
        <v>17.181385309162899</v>
      </c>
      <c r="Z4072">
        <v>3.9568033132377498</v>
      </c>
      <c r="AA4072">
        <v>1.9217089972055601</v>
      </c>
      <c r="AB4072">
        <v>11.3028729987196</v>
      </c>
      <c r="AC4072">
        <v>1927.50516210454</v>
      </c>
      <c r="AD4072">
        <v>0</v>
      </c>
      <c r="AE4072">
        <v>0</v>
      </c>
      <c r="AF4072">
        <v>1927.50516210454</v>
      </c>
      <c r="AG4072">
        <v>204.67907269892601</v>
      </c>
      <c r="AH4072">
        <v>0</v>
      </c>
      <c r="AI4072">
        <v>0</v>
      </c>
      <c r="AJ4072">
        <v>204.67907269892601</v>
      </c>
      <c r="AK4072">
        <v>104.799899047878</v>
      </c>
      <c r="AL4072">
        <v>0</v>
      </c>
      <c r="AM4072">
        <v>0</v>
      </c>
      <c r="AN4072">
        <v>104.799899047878</v>
      </c>
      <c r="AO4072">
        <v>2236.9841338513402</v>
      </c>
      <c r="AP4072">
        <v>0</v>
      </c>
      <c r="AQ4072">
        <v>0</v>
      </c>
      <c r="AR4072">
        <v>2236.9841338513402</v>
      </c>
      <c r="AS4072">
        <v>283.647236208815</v>
      </c>
      <c r="AT4072">
        <v>58.714960357974398</v>
      </c>
      <c r="AU4072">
        <v>169.09001346366301</v>
      </c>
      <c r="AV4072">
        <v>55.842262387176902</v>
      </c>
      <c r="AW4072">
        <v>42.021490236622903</v>
      </c>
      <c r="AX4072">
        <v>1.53488166492265</v>
      </c>
      <c r="AY4072">
        <v>1.55388266348118</v>
      </c>
      <c r="AZ4072">
        <v>38.932725908219197</v>
      </c>
      <c r="BA4072">
        <v>140.86286160590899</v>
      </c>
      <c r="BB4072">
        <v>17.142013564463401</v>
      </c>
      <c r="BC4072">
        <v>22.402517764092501</v>
      </c>
      <c r="BD4072">
        <v>101.318330277353</v>
      </c>
      <c r="BE4072">
        <v>532.659800257489</v>
      </c>
      <c r="BF4072">
        <v>69.740137272999405</v>
      </c>
      <c r="BG4072">
        <v>442.66851158729702</v>
      </c>
      <c r="BH4072">
        <v>20.251151397192402</v>
      </c>
      <c r="BI4072">
        <v>150.121180920531</v>
      </c>
      <c r="BJ4072">
        <v>20.323739877831301</v>
      </c>
      <c r="BK4072">
        <v>107.264312238553</v>
      </c>
      <c r="BL4072">
        <v>22.533128804147001</v>
      </c>
      <c r="BM4072">
        <v>40.357060989274203</v>
      </c>
      <c r="BN4072">
        <v>6.9253169115576902</v>
      </c>
      <c r="BO4072">
        <v>27.431064948391999</v>
      </c>
      <c r="BP4072">
        <v>6.0006791293245403</v>
      </c>
      <c r="BQ4072">
        <v>67.268273967019894</v>
      </c>
      <c r="BR4072">
        <v>8.7676750811198101</v>
      </c>
      <c r="BS4072">
        <v>47.790527064836098</v>
      </c>
      <c r="BT4072">
        <v>10.710071821064</v>
      </c>
      <c r="BU4072">
        <v>93.390089740498098</v>
      </c>
      <c r="BV4072">
        <v>9.6063928300946095</v>
      </c>
      <c r="BW4072">
        <v>69.727165436747399</v>
      </c>
      <c r="BX4072">
        <v>14.056531473656101</v>
      </c>
      <c r="BY4072">
        <v>86.280821340501703</v>
      </c>
      <c r="BZ4072">
        <v>70.752636427947493</v>
      </c>
      <c r="CA4072">
        <v>3.23942882913577</v>
      </c>
      <c r="CB4072">
        <v>12.288756083418299</v>
      </c>
      <c r="CC4072">
        <v>902.24505822560604</v>
      </c>
      <c r="CD4072">
        <v>743.55748341217895</v>
      </c>
      <c r="CE4072">
        <v>44.043517293984998</v>
      </c>
      <c r="CF4072">
        <v>114.64405751944599</v>
      </c>
      <c r="CG4072">
        <v>1125.8737926766501</v>
      </c>
      <c r="CH4072">
        <v>438.22946283657001</v>
      </c>
      <c r="CI4072">
        <v>665.56489389391095</v>
      </c>
      <c r="CJ4072">
        <v>22.079435946173199</v>
      </c>
    </row>
    <row r="4073" spans="1:88" x14ac:dyDescent="0.2">
      <c r="A4073" t="s">
        <v>167</v>
      </c>
      <c r="B4073">
        <v>2013</v>
      </c>
      <c r="C4073" t="s">
        <v>16</v>
      </c>
      <c r="D4073" t="s">
        <v>2785</v>
      </c>
      <c r="E4073">
        <v>261.437429043831</v>
      </c>
      <c r="F4073">
        <v>77.000064344167001</v>
      </c>
      <c r="G4073">
        <v>85.299588568135206</v>
      </c>
      <c r="H4073">
        <v>99.137776131528497</v>
      </c>
      <c r="I4073">
        <v>853.02603525924906</v>
      </c>
      <c r="J4073">
        <v>478.03450122092801</v>
      </c>
      <c r="K4073">
        <v>1331.06053648018</v>
      </c>
      <c r="L4073">
        <v>1592.4979655240109</v>
      </c>
      <c r="M4073">
        <v>228.5260493092</v>
      </c>
      <c r="N4073">
        <v>75.413931636263996</v>
      </c>
      <c r="O4073">
        <v>84.257521753213098</v>
      </c>
      <c r="P4073">
        <v>68.854595919723195</v>
      </c>
      <c r="Q4073">
        <v>748.059698507951</v>
      </c>
      <c r="R4073">
        <v>405.13335670943502</v>
      </c>
      <c r="S4073">
        <v>1153.1930552173901</v>
      </c>
      <c r="T4073">
        <v>1381.7191045265902</v>
      </c>
      <c r="U4073">
        <v>656.44999645524399</v>
      </c>
      <c r="V4073">
        <v>11.814558803330099</v>
      </c>
      <c r="W4073">
        <v>1.92986113941898</v>
      </c>
      <c r="X4073">
        <v>642.70557651249396</v>
      </c>
      <c r="Y4073">
        <v>26.833686001326999</v>
      </c>
      <c r="Z4073">
        <v>4.3314387175161801</v>
      </c>
      <c r="AA4073">
        <v>3.3349674041497899</v>
      </c>
      <c r="AB4073">
        <v>19.167279879660999</v>
      </c>
      <c r="AC4073">
        <v>3901.3696698139702</v>
      </c>
      <c r="AD4073">
        <v>0</v>
      </c>
      <c r="AE4073">
        <v>0</v>
      </c>
      <c r="AF4073">
        <v>3901.3696698139702</v>
      </c>
      <c r="AG4073">
        <v>2218.17991633987</v>
      </c>
      <c r="AH4073">
        <v>0</v>
      </c>
      <c r="AI4073">
        <v>0</v>
      </c>
      <c r="AJ4073">
        <v>2218.17991633987</v>
      </c>
      <c r="AK4073">
        <v>2378.0241521442699</v>
      </c>
      <c r="AL4073">
        <v>0</v>
      </c>
      <c r="AM4073">
        <v>0</v>
      </c>
      <c r="AN4073">
        <v>2378.0241521442699</v>
      </c>
      <c r="AO4073">
        <v>8497.5737382980897</v>
      </c>
      <c r="AP4073">
        <v>0</v>
      </c>
      <c r="AQ4073">
        <v>0</v>
      </c>
      <c r="AR4073">
        <v>8497.5737382980897</v>
      </c>
      <c r="AS4073">
        <v>920.41408018631103</v>
      </c>
      <c r="AT4073">
        <v>79.240843122080605</v>
      </c>
      <c r="AU4073">
        <v>292.60681536749303</v>
      </c>
      <c r="AV4073">
        <v>548.56642169673705</v>
      </c>
      <c r="AW4073">
        <v>75.104060881300001</v>
      </c>
      <c r="AX4073">
        <v>1.9363942371192</v>
      </c>
      <c r="AY4073">
        <v>2.23081942307339</v>
      </c>
      <c r="AZ4073">
        <v>70.936847221107499</v>
      </c>
      <c r="BA4073">
        <v>234.710268880472</v>
      </c>
      <c r="BB4073">
        <v>19.0090748973678</v>
      </c>
      <c r="BC4073">
        <v>39.215235438363699</v>
      </c>
      <c r="BD4073">
        <v>176.48595854474101</v>
      </c>
      <c r="BE4073">
        <v>916.15897797413504</v>
      </c>
      <c r="BF4073">
        <v>125.016404671568</v>
      </c>
      <c r="BG4073">
        <v>714.66550505633904</v>
      </c>
      <c r="BH4073">
        <v>76.477068246227901</v>
      </c>
      <c r="BI4073">
        <v>386.80950460002202</v>
      </c>
      <c r="BJ4073">
        <v>36.0763597913786</v>
      </c>
      <c r="BK4073">
        <v>152.891945988462</v>
      </c>
      <c r="BL4073">
        <v>197.84119882018101</v>
      </c>
      <c r="BM4073">
        <v>84.674401579312899</v>
      </c>
      <c r="BN4073">
        <v>8.8037874076526705</v>
      </c>
      <c r="BO4073">
        <v>43.499116107261798</v>
      </c>
      <c r="BP4073">
        <v>32.371498064398502</v>
      </c>
      <c r="BQ4073">
        <v>135.40446382960999</v>
      </c>
      <c r="BR4073">
        <v>11.195687570696199</v>
      </c>
      <c r="BS4073">
        <v>75.545708301817399</v>
      </c>
      <c r="BT4073">
        <v>48.663067957096501</v>
      </c>
      <c r="BU4073">
        <v>185.851897833984</v>
      </c>
      <c r="BV4073">
        <v>13.271647882512699</v>
      </c>
      <c r="BW4073">
        <v>110.389416832862</v>
      </c>
      <c r="BX4073">
        <v>62.190833118609099</v>
      </c>
      <c r="BY4073">
        <v>116.409689395141</v>
      </c>
      <c r="BZ4073">
        <v>69.987467157603902</v>
      </c>
      <c r="CA4073">
        <v>6.0777590992184898</v>
      </c>
      <c r="CB4073">
        <v>40.344463138318901</v>
      </c>
      <c r="CC4073">
        <v>1188.65866957871</v>
      </c>
      <c r="CD4073">
        <v>737.79570897605595</v>
      </c>
      <c r="CE4073">
        <v>81.843445527645002</v>
      </c>
      <c r="CF4073">
        <v>369.019515075009</v>
      </c>
      <c r="CG4073">
        <v>2243.86924845151</v>
      </c>
      <c r="CH4073">
        <v>919.97061880995204</v>
      </c>
      <c r="CI4073">
        <v>1151.9914947167399</v>
      </c>
      <c r="CJ4073">
        <v>171.90713492482001</v>
      </c>
    </row>
    <row r="4074" spans="1:88" x14ac:dyDescent="0.2">
      <c r="A4074" t="s">
        <v>167</v>
      </c>
      <c r="B4074">
        <v>2013</v>
      </c>
      <c r="C4074" t="s">
        <v>17</v>
      </c>
      <c r="D4074" t="s">
        <v>2786</v>
      </c>
      <c r="E4074">
        <v>813.536383463113</v>
      </c>
      <c r="F4074">
        <v>272.28177828343399</v>
      </c>
      <c r="G4074">
        <v>285.68858672772501</v>
      </c>
      <c r="H4074">
        <v>255.56601845195399</v>
      </c>
      <c r="I4074">
        <v>227.35332784985999</v>
      </c>
      <c r="J4074">
        <v>1315.0876322632901</v>
      </c>
      <c r="K4074">
        <v>1542.4409601131499</v>
      </c>
      <c r="L4074">
        <v>2355.9773435762627</v>
      </c>
      <c r="M4074">
        <v>738.36285007320703</v>
      </c>
      <c r="N4074">
        <v>267.76601259804698</v>
      </c>
      <c r="O4074">
        <v>282.27887978512899</v>
      </c>
      <c r="P4074">
        <v>188.31795769003199</v>
      </c>
      <c r="Q4074">
        <v>199.14677536604299</v>
      </c>
      <c r="R4074">
        <v>1151.9315057571901</v>
      </c>
      <c r="S4074">
        <v>1351.07828112323</v>
      </c>
      <c r="T4074">
        <v>2089.4411311964368</v>
      </c>
      <c r="U4074">
        <v>1468.29915032345</v>
      </c>
      <c r="V4074">
        <v>34.006665881134801</v>
      </c>
      <c r="W4074">
        <v>6.1044411722924803</v>
      </c>
      <c r="X4074">
        <v>1428.18804327002</v>
      </c>
      <c r="Y4074">
        <v>70.638956109365594</v>
      </c>
      <c r="Z4074">
        <v>12.300667913956801</v>
      </c>
      <c r="AA4074">
        <v>10.929852058013701</v>
      </c>
      <c r="AB4074">
        <v>47.408436137395199</v>
      </c>
      <c r="AC4074">
        <v>15251.1652796364</v>
      </c>
      <c r="AD4074">
        <v>0</v>
      </c>
      <c r="AE4074">
        <v>0</v>
      </c>
      <c r="AF4074">
        <v>15251.1652796364</v>
      </c>
      <c r="AG4074">
        <v>1389.3723618516301</v>
      </c>
      <c r="AH4074">
        <v>0</v>
      </c>
      <c r="AI4074">
        <v>0</v>
      </c>
      <c r="AJ4074">
        <v>1389.3723618516301</v>
      </c>
      <c r="AK4074">
        <v>738.27166304538696</v>
      </c>
      <c r="AL4074">
        <v>0</v>
      </c>
      <c r="AM4074">
        <v>0</v>
      </c>
      <c r="AN4074">
        <v>738.27166304538696</v>
      </c>
      <c r="AO4074">
        <v>17378.809304533399</v>
      </c>
      <c r="AP4074">
        <v>0</v>
      </c>
      <c r="AQ4074">
        <v>0</v>
      </c>
      <c r="AR4074">
        <v>17378.809304533399</v>
      </c>
      <c r="AS4074">
        <v>1621.78817529965</v>
      </c>
      <c r="AT4074">
        <v>225.18034250788301</v>
      </c>
      <c r="AU4074">
        <v>959.413746154107</v>
      </c>
      <c r="AV4074">
        <v>437.194086637655</v>
      </c>
      <c r="AW4074">
        <v>179.77224380676199</v>
      </c>
      <c r="AX4074">
        <v>5.8555373468268099</v>
      </c>
      <c r="AY4074">
        <v>7.6960513781282804</v>
      </c>
      <c r="AZ4074">
        <v>166.220655081807</v>
      </c>
      <c r="BA4074">
        <v>675.32651384495603</v>
      </c>
      <c r="BB4074">
        <v>54.693788621745703</v>
      </c>
      <c r="BC4074">
        <v>121.80170010658701</v>
      </c>
      <c r="BD4074">
        <v>498.83102511662298</v>
      </c>
      <c r="BE4074">
        <v>2713.0302106118602</v>
      </c>
      <c r="BF4074">
        <v>379.68243124806901</v>
      </c>
      <c r="BG4074">
        <v>2212.1963407799599</v>
      </c>
      <c r="BH4074">
        <v>121.15143858383</v>
      </c>
      <c r="BI4074">
        <v>743.84129043899202</v>
      </c>
      <c r="BJ4074">
        <v>120.517443737525</v>
      </c>
      <c r="BK4074">
        <v>434.96662263878301</v>
      </c>
      <c r="BL4074">
        <v>188.357224062684</v>
      </c>
      <c r="BM4074">
        <v>220.69778635998901</v>
      </c>
      <c r="BN4074">
        <v>25.1945293247793</v>
      </c>
      <c r="BO4074">
        <v>133.978220884297</v>
      </c>
      <c r="BP4074">
        <v>61.525036150912896</v>
      </c>
      <c r="BQ4074">
        <v>383.02455588647399</v>
      </c>
      <c r="BR4074">
        <v>31.787390720003401</v>
      </c>
      <c r="BS4074">
        <v>252.05214458960299</v>
      </c>
      <c r="BT4074">
        <v>99.185020576866904</v>
      </c>
      <c r="BU4074">
        <v>566.83832454320998</v>
      </c>
      <c r="BV4074">
        <v>40.461490899644502</v>
      </c>
      <c r="BW4074">
        <v>383.25889814290701</v>
      </c>
      <c r="BX4074">
        <v>143.11793550065801</v>
      </c>
      <c r="BY4074">
        <v>262.97407903103999</v>
      </c>
      <c r="BZ4074">
        <v>198.66094152559299</v>
      </c>
      <c r="CA4074">
        <v>21.155651432847701</v>
      </c>
      <c r="CB4074">
        <v>43.157486072598999</v>
      </c>
      <c r="CC4074">
        <v>2768.3258751183998</v>
      </c>
      <c r="CD4074">
        <v>2089.5370170681899</v>
      </c>
      <c r="CE4074">
        <v>284.96504900216098</v>
      </c>
      <c r="CF4074">
        <v>393.82380904806001</v>
      </c>
      <c r="CG4074">
        <v>7746.8774816628702</v>
      </c>
      <c r="CH4074">
        <v>3268.7390116463598</v>
      </c>
      <c r="CI4074">
        <v>3870.0467479461099</v>
      </c>
      <c r="CJ4074">
        <v>608.09172207040604</v>
      </c>
    </row>
    <row r="4075" spans="1:88" x14ac:dyDescent="0.2">
      <c r="A4075" t="s">
        <v>167</v>
      </c>
      <c r="B4075">
        <v>2013</v>
      </c>
      <c r="C4075" t="s">
        <v>18</v>
      </c>
      <c r="D4075" t="s">
        <v>2787</v>
      </c>
      <c r="E4075">
        <v>686.25563323038102</v>
      </c>
      <c r="F4075">
        <v>230.94615276408601</v>
      </c>
      <c r="G4075">
        <v>264.486364882163</v>
      </c>
      <c r="H4075">
        <v>190.82311558413201</v>
      </c>
      <c r="I4075">
        <v>617.89120714636294</v>
      </c>
      <c r="J4075">
        <v>1570.96349994974</v>
      </c>
      <c r="K4075">
        <v>2188.8547070961099</v>
      </c>
      <c r="L4075">
        <v>2875.110340326491</v>
      </c>
      <c r="M4075">
        <v>621.75239982390406</v>
      </c>
      <c r="N4075">
        <v>227.19458931679401</v>
      </c>
      <c r="O4075">
        <v>261.28708781538802</v>
      </c>
      <c r="P4075">
        <v>133.27072269172299</v>
      </c>
      <c r="Q4075">
        <v>528.05190535795703</v>
      </c>
      <c r="R4075">
        <v>1342.5506946885</v>
      </c>
      <c r="S4075">
        <v>1870.6026000464601</v>
      </c>
      <c r="T4075">
        <v>2492.3549998703643</v>
      </c>
      <c r="U4075">
        <v>1289.62128145831</v>
      </c>
      <c r="V4075">
        <v>28.985492313753799</v>
      </c>
      <c r="W4075">
        <v>5.1110352198585902</v>
      </c>
      <c r="X4075">
        <v>1255.52475392469</v>
      </c>
      <c r="Y4075">
        <v>68.322873441802997</v>
      </c>
      <c r="Z4075">
        <v>10.1574702666046</v>
      </c>
      <c r="AA4075">
        <v>10.3070509606695</v>
      </c>
      <c r="AB4075">
        <v>47.8583522145289</v>
      </c>
      <c r="AC4075">
        <v>8910.8479240984107</v>
      </c>
      <c r="AD4075">
        <v>0</v>
      </c>
      <c r="AE4075">
        <v>0</v>
      </c>
      <c r="AF4075">
        <v>8910.8479240984107</v>
      </c>
      <c r="AG4075">
        <v>2172.7171155850901</v>
      </c>
      <c r="AH4075">
        <v>0</v>
      </c>
      <c r="AI4075">
        <v>0</v>
      </c>
      <c r="AJ4075">
        <v>2172.7171155850901</v>
      </c>
      <c r="AK4075">
        <v>799.64221226834695</v>
      </c>
      <c r="AL4075">
        <v>0</v>
      </c>
      <c r="AM4075">
        <v>0</v>
      </c>
      <c r="AN4075">
        <v>799.64221226834695</v>
      </c>
      <c r="AO4075">
        <v>11883.207251951801</v>
      </c>
      <c r="AP4075">
        <v>0</v>
      </c>
      <c r="AQ4075">
        <v>0</v>
      </c>
      <c r="AR4075">
        <v>11883.207251951801</v>
      </c>
      <c r="AS4075">
        <v>1617.31775864326</v>
      </c>
      <c r="AT4075">
        <v>204.626694810641</v>
      </c>
      <c r="AU4075">
        <v>860.61899510019498</v>
      </c>
      <c r="AV4075">
        <v>552.07206873242603</v>
      </c>
      <c r="AW4075">
        <v>174.440518335886</v>
      </c>
      <c r="AX4075">
        <v>5.0806694805453798</v>
      </c>
      <c r="AY4075">
        <v>7.0565577363459999</v>
      </c>
      <c r="AZ4075">
        <v>162.303291118994</v>
      </c>
      <c r="BA4075">
        <v>1155.7890773515001</v>
      </c>
      <c r="BB4075">
        <v>46.4042559060061</v>
      </c>
      <c r="BC4075">
        <v>104.933546737421</v>
      </c>
      <c r="BD4075">
        <v>1004.4512747080699</v>
      </c>
      <c r="BE4075">
        <v>2460.0244802938</v>
      </c>
      <c r="BF4075">
        <v>307.552972532767</v>
      </c>
      <c r="BG4075">
        <v>2050.5884481857402</v>
      </c>
      <c r="BH4075">
        <v>101.883059575283</v>
      </c>
      <c r="BI4075">
        <v>755.11210407747296</v>
      </c>
      <c r="BJ4075">
        <v>137.12731275998499</v>
      </c>
      <c r="BK4075">
        <v>402.41119533174702</v>
      </c>
      <c r="BL4075">
        <v>215.57359598574101</v>
      </c>
      <c r="BM4075">
        <v>187.79500458966001</v>
      </c>
      <c r="BN4075">
        <v>21.189776660060001</v>
      </c>
      <c r="BO4075">
        <v>119.02540437457399</v>
      </c>
      <c r="BP4075">
        <v>47.579823555026998</v>
      </c>
      <c r="BQ4075">
        <v>327.34557895442299</v>
      </c>
      <c r="BR4075">
        <v>26.350350516262399</v>
      </c>
      <c r="BS4075">
        <v>222.90115426253899</v>
      </c>
      <c r="BT4075">
        <v>78.094074175621799</v>
      </c>
      <c r="BU4075">
        <v>475.30952900350297</v>
      </c>
      <c r="BV4075">
        <v>31.715372820108701</v>
      </c>
      <c r="BW4075">
        <v>337.949664599823</v>
      </c>
      <c r="BX4075">
        <v>105.644491583571</v>
      </c>
      <c r="BY4075">
        <v>215.25456376824201</v>
      </c>
      <c r="BZ4075">
        <v>160.03113993173201</v>
      </c>
      <c r="CA4075">
        <v>20.2053211586645</v>
      </c>
      <c r="CB4075">
        <v>35.018102677845199</v>
      </c>
      <c r="CC4075">
        <v>2275.6020743371</v>
      </c>
      <c r="CD4075">
        <v>1683.3695858210499</v>
      </c>
      <c r="CE4075">
        <v>272.58945639272298</v>
      </c>
      <c r="CF4075">
        <v>319.64303212333402</v>
      </c>
      <c r="CG4075">
        <v>6762.6763361412904</v>
      </c>
      <c r="CH4075">
        <v>2811.5789925273898</v>
      </c>
      <c r="CI4075">
        <v>3582.90501714722</v>
      </c>
      <c r="CJ4075">
        <v>368.192326466677</v>
      </c>
    </row>
    <row r="4076" spans="1:88" x14ac:dyDescent="0.2">
      <c r="A4076" t="s">
        <v>167</v>
      </c>
      <c r="B4076">
        <v>2013</v>
      </c>
      <c r="C4076" t="s">
        <v>19</v>
      </c>
      <c r="D4076" t="s">
        <v>2788</v>
      </c>
      <c r="E4076">
        <v>54.893544807544998</v>
      </c>
      <c r="F4076">
        <v>16.1558346815929</v>
      </c>
      <c r="G4076">
        <v>26.587452507295399</v>
      </c>
      <c r="H4076">
        <v>12.1502576186566</v>
      </c>
      <c r="I4076">
        <v>29.366696931008502</v>
      </c>
      <c r="J4076">
        <v>81.943490775137306</v>
      </c>
      <c r="K4076">
        <v>111.310187706146</v>
      </c>
      <c r="L4076">
        <v>166.20373251369099</v>
      </c>
      <c r="M4076">
        <v>49.962868094285199</v>
      </c>
      <c r="N4076">
        <v>15.7159759858766</v>
      </c>
      <c r="O4076">
        <v>26.2650959862878</v>
      </c>
      <c r="P4076">
        <v>7.98179612212087</v>
      </c>
      <c r="Q4076">
        <v>24.764744581081199</v>
      </c>
      <c r="R4076">
        <v>69.102412978073104</v>
      </c>
      <c r="S4076">
        <v>93.867157559154293</v>
      </c>
      <c r="T4076">
        <v>143.83002565343949</v>
      </c>
      <c r="U4076">
        <v>88.173853307792996</v>
      </c>
      <c r="V4076">
        <v>3.1769912825873501</v>
      </c>
      <c r="W4076">
        <v>0.57679107142365904</v>
      </c>
      <c r="X4076">
        <v>84.420070953781803</v>
      </c>
      <c r="Y4076">
        <v>5.6657920273369502</v>
      </c>
      <c r="Z4076">
        <v>1.20950977735452</v>
      </c>
      <c r="AA4076">
        <v>1.0333447792688</v>
      </c>
      <c r="AB4076">
        <v>3.4229374707136202</v>
      </c>
      <c r="AC4076">
        <v>909.78729182540201</v>
      </c>
      <c r="AD4076">
        <v>0</v>
      </c>
      <c r="AE4076">
        <v>0</v>
      </c>
      <c r="AF4076">
        <v>909.78729182540201</v>
      </c>
      <c r="AG4076">
        <v>82.053609173662807</v>
      </c>
      <c r="AH4076">
        <v>0</v>
      </c>
      <c r="AI4076">
        <v>0</v>
      </c>
      <c r="AJ4076">
        <v>82.053609173662807</v>
      </c>
      <c r="AK4076">
        <v>45.362786716901901</v>
      </c>
      <c r="AL4076">
        <v>0</v>
      </c>
      <c r="AM4076">
        <v>0</v>
      </c>
      <c r="AN4076">
        <v>45.362786716901901</v>
      </c>
      <c r="AO4076">
        <v>1037.2036877159701</v>
      </c>
      <c r="AP4076">
        <v>0</v>
      </c>
      <c r="AQ4076">
        <v>0</v>
      </c>
      <c r="AR4076">
        <v>1037.2036877159701</v>
      </c>
      <c r="AS4076">
        <v>127.916621729711</v>
      </c>
      <c r="AT4076">
        <v>18.3334102078793</v>
      </c>
      <c r="AU4076">
        <v>86.826489746251994</v>
      </c>
      <c r="AV4076">
        <v>22.756721775579599</v>
      </c>
      <c r="AW4076">
        <v>12.8079240977713</v>
      </c>
      <c r="AX4076">
        <v>0.49698035724067802</v>
      </c>
      <c r="AY4076">
        <v>0.70705254079368796</v>
      </c>
      <c r="AZ4076">
        <v>11.603891199736999</v>
      </c>
      <c r="BA4076">
        <v>56.885134371699998</v>
      </c>
      <c r="BB4076">
        <v>5.1977675606021903</v>
      </c>
      <c r="BC4076">
        <v>11.593027799939801</v>
      </c>
      <c r="BD4076">
        <v>40.094339011157899</v>
      </c>
      <c r="BE4076">
        <v>261.91054367054801</v>
      </c>
      <c r="BF4076">
        <v>26.753013250905301</v>
      </c>
      <c r="BG4076">
        <v>228.536621121623</v>
      </c>
      <c r="BH4076">
        <v>6.6209092980198996</v>
      </c>
      <c r="BI4076">
        <v>68.193341484405195</v>
      </c>
      <c r="BJ4076">
        <v>7.47915072168154</v>
      </c>
      <c r="BK4076">
        <v>50.847190118639197</v>
      </c>
      <c r="BL4076">
        <v>9.8670006440843707</v>
      </c>
      <c r="BM4076">
        <v>19.2486610286564</v>
      </c>
      <c r="BN4076">
        <v>2.1999683496765101</v>
      </c>
      <c r="BO4076">
        <v>14.079676573971099</v>
      </c>
      <c r="BP4076">
        <v>2.9690161050087598</v>
      </c>
      <c r="BQ4076">
        <v>32.645785321941297</v>
      </c>
      <c r="BR4076">
        <v>2.78665481003604</v>
      </c>
      <c r="BS4076">
        <v>24.973055979828001</v>
      </c>
      <c r="BT4076">
        <v>4.8860745320773198</v>
      </c>
      <c r="BU4076">
        <v>47.528979045841901</v>
      </c>
      <c r="BV4076">
        <v>3.1262811225166298</v>
      </c>
      <c r="BW4076">
        <v>36.843590214363203</v>
      </c>
      <c r="BX4076">
        <v>7.5591077089620198</v>
      </c>
      <c r="BY4076">
        <v>25.660641691508602</v>
      </c>
      <c r="BZ4076">
        <v>20.6126639569361</v>
      </c>
      <c r="CA4076">
        <v>1.87746787787119</v>
      </c>
      <c r="CB4076">
        <v>3.1705098567013099</v>
      </c>
      <c r="CC4076">
        <v>271.45749783795799</v>
      </c>
      <c r="CD4076">
        <v>216.60599350899901</v>
      </c>
      <c r="CE4076">
        <v>25.273819006631602</v>
      </c>
      <c r="CF4076">
        <v>29.5776853223276</v>
      </c>
      <c r="CG4076">
        <v>559.92094469784001</v>
      </c>
      <c r="CH4076">
        <v>185.80778619967299</v>
      </c>
      <c r="CI4076">
        <v>358.62493326933799</v>
      </c>
      <c r="CJ4076">
        <v>15.488225228829901</v>
      </c>
    </row>
    <row r="4077" spans="1:88" x14ac:dyDescent="0.2">
      <c r="A4077" t="s">
        <v>167</v>
      </c>
      <c r="B4077">
        <v>2013</v>
      </c>
      <c r="C4077" t="s">
        <v>20</v>
      </c>
      <c r="D4077" t="s">
        <v>2789</v>
      </c>
      <c r="E4077">
        <v>174.68136481001201</v>
      </c>
      <c r="F4077">
        <v>51.782559526753701</v>
      </c>
      <c r="G4077">
        <v>83.520077685725695</v>
      </c>
      <c r="H4077">
        <v>39.378727597532198</v>
      </c>
      <c r="I4077">
        <v>225.10901528628401</v>
      </c>
      <c r="J4077">
        <v>140.71074238936399</v>
      </c>
      <c r="K4077">
        <v>365.81975767564802</v>
      </c>
      <c r="L4077">
        <v>540.50112248566006</v>
      </c>
      <c r="M4077">
        <v>155.89787056725601</v>
      </c>
      <c r="N4077">
        <v>50.023477273250798</v>
      </c>
      <c r="O4077">
        <v>82.544943316949698</v>
      </c>
      <c r="P4077">
        <v>23.3294499770554</v>
      </c>
      <c r="Q4077">
        <v>203.60422962259699</v>
      </c>
      <c r="R4077">
        <v>126.394917360148</v>
      </c>
      <c r="S4077">
        <v>329.99914698274603</v>
      </c>
      <c r="T4077">
        <v>485.89701755000203</v>
      </c>
      <c r="U4077">
        <v>348.59432116347301</v>
      </c>
      <c r="V4077">
        <v>12.554388118078901</v>
      </c>
      <c r="W4077">
        <v>2.0032383936058702</v>
      </c>
      <c r="X4077">
        <v>334.03669465178803</v>
      </c>
      <c r="Y4077">
        <v>22.9247049879786</v>
      </c>
      <c r="Z4077">
        <v>4.8497401025198696</v>
      </c>
      <c r="AA4077">
        <v>3.1042060702544401</v>
      </c>
      <c r="AB4077">
        <v>14.970758815204301</v>
      </c>
      <c r="AC4077">
        <v>2581.2436570069999</v>
      </c>
      <c r="AD4077">
        <v>0</v>
      </c>
      <c r="AE4077">
        <v>0</v>
      </c>
      <c r="AF4077">
        <v>2581.2436570069999</v>
      </c>
      <c r="AG4077">
        <v>463.54388658116898</v>
      </c>
      <c r="AH4077">
        <v>0</v>
      </c>
      <c r="AI4077">
        <v>0</v>
      </c>
      <c r="AJ4077">
        <v>463.54388658116898</v>
      </c>
      <c r="AK4077">
        <v>190.670542125407</v>
      </c>
      <c r="AL4077">
        <v>0</v>
      </c>
      <c r="AM4077">
        <v>0</v>
      </c>
      <c r="AN4077">
        <v>190.670542125407</v>
      </c>
      <c r="AO4077">
        <v>3235.4580857135702</v>
      </c>
      <c r="AP4077">
        <v>0</v>
      </c>
      <c r="AQ4077">
        <v>0</v>
      </c>
      <c r="AR4077">
        <v>3235.4580857135702</v>
      </c>
      <c r="AS4077">
        <v>501.62975204885498</v>
      </c>
      <c r="AT4077">
        <v>69.206885334553107</v>
      </c>
      <c r="AU4077">
        <v>312.188176113628</v>
      </c>
      <c r="AV4077">
        <v>120.234690600674</v>
      </c>
      <c r="AW4077">
        <v>52.534085413547601</v>
      </c>
      <c r="AX4077">
        <v>1.78647775136367</v>
      </c>
      <c r="AY4077">
        <v>2.8590573435899</v>
      </c>
      <c r="AZ4077">
        <v>47.888550318594099</v>
      </c>
      <c r="BA4077">
        <v>188.64963377378299</v>
      </c>
      <c r="BB4077">
        <v>20.854597886771199</v>
      </c>
      <c r="BC4077">
        <v>42.315255647519898</v>
      </c>
      <c r="BD4077">
        <v>125.479780239492</v>
      </c>
      <c r="BE4077">
        <v>723.69273751440198</v>
      </c>
      <c r="BF4077">
        <v>98.168556616824901</v>
      </c>
      <c r="BG4077">
        <v>595.55709118339803</v>
      </c>
      <c r="BH4077">
        <v>29.967089714178901</v>
      </c>
      <c r="BI4077">
        <v>180.76455373436099</v>
      </c>
      <c r="BJ4077">
        <v>26.8238348301557</v>
      </c>
      <c r="BK4077">
        <v>106.856554011719</v>
      </c>
      <c r="BL4077">
        <v>47.084164892487301</v>
      </c>
      <c r="BM4077">
        <v>56.301014784630098</v>
      </c>
      <c r="BN4077">
        <v>9.6713416591001007</v>
      </c>
      <c r="BO4077">
        <v>36.048867231133798</v>
      </c>
      <c r="BP4077">
        <v>10.5808058943962</v>
      </c>
      <c r="BQ4077">
        <v>100.583805962252</v>
      </c>
      <c r="BR4077">
        <v>12.4295220580478</v>
      </c>
      <c r="BS4077">
        <v>70.817972194247702</v>
      </c>
      <c r="BT4077">
        <v>17.3363117099567</v>
      </c>
      <c r="BU4077">
        <v>149.877304950552</v>
      </c>
      <c r="BV4077">
        <v>13.3130007149437</v>
      </c>
      <c r="BW4077">
        <v>109.904889297651</v>
      </c>
      <c r="BX4077">
        <v>26.659414937957699</v>
      </c>
      <c r="BY4077">
        <v>106.70964515779001</v>
      </c>
      <c r="BZ4077">
        <v>84.633646072964297</v>
      </c>
      <c r="CA4077">
        <v>6.1160924769072098</v>
      </c>
      <c r="CB4077">
        <v>15.9599066079185</v>
      </c>
      <c r="CC4077">
        <v>1116.44200297873</v>
      </c>
      <c r="CD4077">
        <v>887.110436587349</v>
      </c>
      <c r="CE4077">
        <v>82.183088380827002</v>
      </c>
      <c r="CF4077">
        <v>147.14847801055799</v>
      </c>
      <c r="CG4077">
        <v>1805.6685477987501</v>
      </c>
      <c r="CH4077">
        <v>624.77629846250204</v>
      </c>
      <c r="CI4077">
        <v>1134.19064667266</v>
      </c>
      <c r="CJ4077">
        <v>46.701602663585398</v>
      </c>
    </row>
    <row r="4078" spans="1:88" x14ac:dyDescent="0.2">
      <c r="A4078" t="s">
        <v>167</v>
      </c>
      <c r="B4078">
        <v>2013</v>
      </c>
      <c r="C4078" t="s">
        <v>21</v>
      </c>
      <c r="D4078" t="s">
        <v>2790</v>
      </c>
      <c r="E4078">
        <v>7.6811200827269603</v>
      </c>
      <c r="F4078">
        <v>1.8415729805629699</v>
      </c>
      <c r="G4078">
        <v>3.7180108311321298</v>
      </c>
      <c r="H4078">
        <v>2.1215362710318502</v>
      </c>
      <c r="I4078">
        <v>0</v>
      </c>
      <c r="J4078">
        <v>14.6581877653365</v>
      </c>
      <c r="K4078">
        <v>14.6581877653365</v>
      </c>
      <c r="L4078">
        <v>22.339307848063459</v>
      </c>
      <c r="M4078">
        <v>6.9937008221854802</v>
      </c>
      <c r="N4078">
        <v>1.8025787540809299</v>
      </c>
      <c r="O4078">
        <v>3.6760357885366299</v>
      </c>
      <c r="P4078">
        <v>1.5150862795679301</v>
      </c>
      <c r="Q4078">
        <v>0</v>
      </c>
      <c r="R4078">
        <v>12.3114291694586</v>
      </c>
      <c r="S4078">
        <v>12.3114291694586</v>
      </c>
      <c r="T4078">
        <v>19.30512999164408</v>
      </c>
      <c r="U4078">
        <v>12.441487752210101</v>
      </c>
      <c r="V4078">
        <v>0.286256504169149</v>
      </c>
      <c r="W4078">
        <v>8.8739993563848499E-2</v>
      </c>
      <c r="X4078">
        <v>12.0664912544771</v>
      </c>
      <c r="Y4078">
        <v>0.62654304183693199</v>
      </c>
      <c r="Z4078">
        <v>0.106838301603395</v>
      </c>
      <c r="AA4078">
        <v>0.13341121730340399</v>
      </c>
      <c r="AB4078">
        <v>0.38629352293013403</v>
      </c>
      <c r="AC4078">
        <v>145.00244317462301</v>
      </c>
      <c r="AD4078">
        <v>0</v>
      </c>
      <c r="AE4078">
        <v>0</v>
      </c>
      <c r="AF4078">
        <v>145.00244317462301</v>
      </c>
      <c r="AG4078">
        <v>34.042869864848903</v>
      </c>
      <c r="AH4078">
        <v>0</v>
      </c>
      <c r="AI4078">
        <v>0</v>
      </c>
      <c r="AJ4078">
        <v>34.042869864848903</v>
      </c>
      <c r="AK4078">
        <v>10.4812605993344</v>
      </c>
      <c r="AL4078">
        <v>0</v>
      </c>
      <c r="AM4078">
        <v>0</v>
      </c>
      <c r="AN4078">
        <v>10.4812605993344</v>
      </c>
      <c r="AO4078">
        <v>189.52657363880601</v>
      </c>
      <c r="AP4078">
        <v>0</v>
      </c>
      <c r="AQ4078">
        <v>0</v>
      </c>
      <c r="AR4078">
        <v>189.52657363880601</v>
      </c>
      <c r="AS4078">
        <v>22.4997093047104</v>
      </c>
      <c r="AT4078">
        <v>1.8092948534498801</v>
      </c>
      <c r="AU4078">
        <v>12.502515433528201</v>
      </c>
      <c r="AV4078">
        <v>8.1878990177323807</v>
      </c>
      <c r="AW4078">
        <v>1.4976209583895399</v>
      </c>
      <c r="AX4078">
        <v>4.8406741809761497E-2</v>
      </c>
      <c r="AY4078">
        <v>0.117089771105497</v>
      </c>
      <c r="AZ4078">
        <v>1.33212444547428</v>
      </c>
      <c r="BA4078">
        <v>8.1945938241299707</v>
      </c>
      <c r="BB4078">
        <v>0.46493030677319303</v>
      </c>
      <c r="BC4078">
        <v>1.6005981888313801</v>
      </c>
      <c r="BD4078">
        <v>6.1290653285254004</v>
      </c>
      <c r="BE4078">
        <v>28.716457291616301</v>
      </c>
      <c r="BF4078">
        <v>2.9289379025147602</v>
      </c>
      <c r="BG4078">
        <v>24.658414402184601</v>
      </c>
      <c r="BH4078">
        <v>1.1291049869168399</v>
      </c>
      <c r="BI4078">
        <v>7.78015922673272</v>
      </c>
      <c r="BJ4078">
        <v>0.86320277158151204</v>
      </c>
      <c r="BK4078">
        <v>3.8062900139571201</v>
      </c>
      <c r="BL4078">
        <v>3.1106664411940801</v>
      </c>
      <c r="BM4078">
        <v>2.4059809580246299</v>
      </c>
      <c r="BN4078">
        <v>0.21608997824985501</v>
      </c>
      <c r="BO4078">
        <v>1.54747445398118</v>
      </c>
      <c r="BP4078">
        <v>0.64241652579359998</v>
      </c>
      <c r="BQ4078">
        <v>4.5523735104698497</v>
      </c>
      <c r="BR4078">
        <v>0.27261153687474898</v>
      </c>
      <c r="BS4078">
        <v>3.29686918344678</v>
      </c>
      <c r="BT4078">
        <v>0.98289279014832198</v>
      </c>
      <c r="BU4078">
        <v>6.9530427260563004</v>
      </c>
      <c r="BV4078">
        <v>0.32001344880057597</v>
      </c>
      <c r="BW4078">
        <v>5.2975293573938904</v>
      </c>
      <c r="BX4078">
        <v>1.33549991986182</v>
      </c>
      <c r="BY4078">
        <v>2.4680054601549202</v>
      </c>
      <c r="BZ4078">
        <v>1.74929037482049</v>
      </c>
      <c r="CA4078">
        <v>0.32549556656501899</v>
      </c>
      <c r="CB4078">
        <v>0.39321951876940697</v>
      </c>
      <c r="CC4078">
        <v>26.378882995806201</v>
      </c>
      <c r="CD4078">
        <v>18.400080694623298</v>
      </c>
      <c r="CE4078">
        <v>4.3883764428904701</v>
      </c>
      <c r="CF4078">
        <v>3.5904258582925102</v>
      </c>
      <c r="CG4078">
        <v>76.089325782143305</v>
      </c>
      <c r="CH4078">
        <v>22.090726180901498</v>
      </c>
      <c r="CI4078">
        <v>50.6274486893576</v>
      </c>
      <c r="CJ4078">
        <v>3.3711509118842402</v>
      </c>
    </row>
    <row r="4079" spans="1:88" x14ac:dyDescent="0.2">
      <c r="A4079" t="s">
        <v>167</v>
      </c>
      <c r="B4079">
        <v>2013</v>
      </c>
      <c r="C4079" t="s">
        <v>22</v>
      </c>
      <c r="D4079" t="s">
        <v>2791</v>
      </c>
      <c r="E4079">
        <v>256.13600626757801</v>
      </c>
      <c r="F4079">
        <v>231.549322550683</v>
      </c>
      <c r="G4079">
        <v>13.0611243591099</v>
      </c>
      <c r="H4079">
        <v>11.525559357785401</v>
      </c>
      <c r="I4079">
        <v>0</v>
      </c>
      <c r="J4079">
        <v>796.14750484400497</v>
      </c>
      <c r="K4079">
        <v>796.14750484400497</v>
      </c>
      <c r="L4079">
        <v>1052.283511111583</v>
      </c>
      <c r="M4079">
        <v>241.90951525492201</v>
      </c>
      <c r="N4079">
        <v>224.36890832267599</v>
      </c>
      <c r="O4079">
        <v>12.910295927004499</v>
      </c>
      <c r="P4079">
        <v>4.6303110052404</v>
      </c>
      <c r="Q4079">
        <v>0</v>
      </c>
      <c r="R4079">
        <v>756.27294647978295</v>
      </c>
      <c r="S4079">
        <v>756.27294647978295</v>
      </c>
      <c r="T4079">
        <v>998.18246173470493</v>
      </c>
      <c r="U4079">
        <v>173.17687832248799</v>
      </c>
      <c r="V4079">
        <v>37.962583484169798</v>
      </c>
      <c r="W4079">
        <v>0.33962971534754</v>
      </c>
      <c r="X4079">
        <v>134.87466512296999</v>
      </c>
      <c r="Y4079">
        <v>25.356211300735399</v>
      </c>
      <c r="Z4079">
        <v>20.910569264771901</v>
      </c>
      <c r="AA4079">
        <v>0.47764325242171901</v>
      </c>
      <c r="AB4079">
        <v>3.9679987835417698</v>
      </c>
      <c r="AC4079">
        <v>410.80547191562403</v>
      </c>
      <c r="AD4079">
        <v>0</v>
      </c>
      <c r="AE4079">
        <v>0</v>
      </c>
      <c r="AF4079">
        <v>410.80547191562403</v>
      </c>
      <c r="AG4079">
        <v>11.4565137860875</v>
      </c>
      <c r="AH4079">
        <v>0</v>
      </c>
      <c r="AI4079">
        <v>0</v>
      </c>
      <c r="AJ4079">
        <v>11.4565137860875</v>
      </c>
      <c r="AK4079">
        <v>1919.79440629542</v>
      </c>
      <c r="AL4079">
        <v>0</v>
      </c>
      <c r="AM4079">
        <v>0</v>
      </c>
      <c r="AN4079">
        <v>1919.79440629542</v>
      </c>
      <c r="AO4079">
        <v>2342.05639199713</v>
      </c>
      <c r="AP4079">
        <v>0</v>
      </c>
      <c r="AQ4079">
        <v>0</v>
      </c>
      <c r="AR4079">
        <v>2342.05639199713</v>
      </c>
      <c r="AS4079">
        <v>250.78226669112399</v>
      </c>
      <c r="AT4079">
        <v>134.71820881743699</v>
      </c>
      <c r="AU4079">
        <v>56.1759491890924</v>
      </c>
      <c r="AV4079">
        <v>59.8881086845944</v>
      </c>
      <c r="AW4079">
        <v>22.7112087560104</v>
      </c>
      <c r="AX4079">
        <v>6.8418118105694203</v>
      </c>
      <c r="AY4079">
        <v>0.41207419930580502</v>
      </c>
      <c r="AZ4079">
        <v>15.457322746135199</v>
      </c>
      <c r="BA4079">
        <v>151.06987380107699</v>
      </c>
      <c r="BB4079">
        <v>67.984277658586294</v>
      </c>
      <c r="BC4079">
        <v>8.3188547865288704</v>
      </c>
      <c r="BD4079">
        <v>74.766741355961798</v>
      </c>
      <c r="BE4079">
        <v>401.05584605248799</v>
      </c>
      <c r="BF4079">
        <v>256.142120796786</v>
      </c>
      <c r="BG4079">
        <v>100.890596682484</v>
      </c>
      <c r="BH4079">
        <v>44.0231285732171</v>
      </c>
      <c r="BI4079">
        <v>117.78216753418</v>
      </c>
      <c r="BJ4079">
        <v>76.338002851366795</v>
      </c>
      <c r="BK4079">
        <v>20.797122654122401</v>
      </c>
      <c r="BL4079">
        <v>20.647042028691398</v>
      </c>
      <c r="BM4079">
        <v>41.328190078048799</v>
      </c>
      <c r="BN4079">
        <v>24.2006747982551</v>
      </c>
      <c r="BO4079">
        <v>6.44755712320356</v>
      </c>
      <c r="BP4079">
        <v>10.679958156590001</v>
      </c>
      <c r="BQ4079">
        <v>58.236544736441402</v>
      </c>
      <c r="BR4079">
        <v>31.8911439826479</v>
      </c>
      <c r="BS4079">
        <v>12.097241195953799</v>
      </c>
      <c r="BT4079">
        <v>14.248159557839699</v>
      </c>
      <c r="BU4079">
        <v>70.040429163010103</v>
      </c>
      <c r="BV4079">
        <v>35.105355425939997</v>
      </c>
      <c r="BW4079">
        <v>18.371302491961401</v>
      </c>
      <c r="BX4079">
        <v>16.5637712451087</v>
      </c>
      <c r="BY4079">
        <v>352.86683606276199</v>
      </c>
      <c r="BZ4079">
        <v>307.57693330239903</v>
      </c>
      <c r="CA4079">
        <v>1.01757484438435</v>
      </c>
      <c r="CB4079">
        <v>44.272327915978302</v>
      </c>
      <c r="CC4079">
        <v>3684.1357739729001</v>
      </c>
      <c r="CD4079">
        <v>3226.25240862172</v>
      </c>
      <c r="CE4079">
        <v>13.9071598088924</v>
      </c>
      <c r="CF4079">
        <v>443.97620554229502</v>
      </c>
      <c r="CG4079">
        <v>2314.1289923854702</v>
      </c>
      <c r="CH4079">
        <v>2113.0095917111598</v>
      </c>
      <c r="CI4079">
        <v>177.012993409144</v>
      </c>
      <c r="CJ4079">
        <v>24.106407265161099</v>
      </c>
    </row>
    <row r="4080" spans="1:88" x14ac:dyDescent="0.2">
      <c r="A4080" t="s">
        <v>167</v>
      </c>
      <c r="B4080">
        <v>2013</v>
      </c>
      <c r="C4080" t="s">
        <v>78</v>
      </c>
      <c r="D4080" t="s">
        <v>2792</v>
      </c>
      <c r="E4080">
        <v>178.15604987428199</v>
      </c>
      <c r="F4080">
        <v>22.616117631493101</v>
      </c>
      <c r="G4080">
        <v>23.373047689877499</v>
      </c>
      <c r="H4080">
        <v>132.166884552911</v>
      </c>
      <c r="I4080">
        <v>0</v>
      </c>
      <c r="J4080">
        <v>0</v>
      </c>
      <c r="K4080">
        <v>0</v>
      </c>
      <c r="L4080">
        <v>178.15604987428199</v>
      </c>
      <c r="M4080">
        <v>57.595022415151703</v>
      </c>
      <c r="N4080">
        <v>21.7787607069899</v>
      </c>
      <c r="O4080">
        <v>23.118650823994201</v>
      </c>
      <c r="P4080">
        <v>12.697610884167799</v>
      </c>
      <c r="Q4080">
        <v>0</v>
      </c>
      <c r="R4080">
        <v>0</v>
      </c>
      <c r="S4080">
        <v>0</v>
      </c>
      <c r="T4080">
        <v>57.595022415151703</v>
      </c>
      <c r="U4080">
        <v>4112.3690590157603</v>
      </c>
      <c r="V4080">
        <v>6.2704075029674602</v>
      </c>
      <c r="W4080">
        <v>0.55963971512258104</v>
      </c>
      <c r="X4080">
        <v>4105.5390117976604</v>
      </c>
      <c r="Y4080">
        <v>28.8405512069819</v>
      </c>
      <c r="Z4080">
        <v>2.2838816675471199</v>
      </c>
      <c r="AA4080">
        <v>0.80673111746705595</v>
      </c>
      <c r="AB4080">
        <v>25.749938421967698</v>
      </c>
      <c r="AC4080">
        <v>8932.4165769987903</v>
      </c>
      <c r="AD4080">
        <v>0</v>
      </c>
      <c r="AE4080">
        <v>0</v>
      </c>
      <c r="AF4080">
        <v>8932.4165769987903</v>
      </c>
      <c r="AG4080">
        <v>44.676237459385398</v>
      </c>
      <c r="AH4080">
        <v>0</v>
      </c>
      <c r="AI4080">
        <v>0</v>
      </c>
      <c r="AJ4080">
        <v>44.676237459385398</v>
      </c>
      <c r="AK4080">
        <v>179.06224048519701</v>
      </c>
      <c r="AL4080">
        <v>0</v>
      </c>
      <c r="AM4080">
        <v>0</v>
      </c>
      <c r="AN4080">
        <v>179.06224048519701</v>
      </c>
      <c r="AO4080">
        <v>9156.1550549433705</v>
      </c>
      <c r="AP4080">
        <v>0</v>
      </c>
      <c r="AQ4080">
        <v>0</v>
      </c>
      <c r="AR4080">
        <v>9156.1550549433705</v>
      </c>
      <c r="AS4080">
        <v>155.58593957550499</v>
      </c>
      <c r="AT4080">
        <v>36.017710554409298</v>
      </c>
      <c r="AU4080">
        <v>86.799708013956206</v>
      </c>
      <c r="AV4080">
        <v>32.768521007139803</v>
      </c>
      <c r="AW4080">
        <v>105.67973438133301</v>
      </c>
      <c r="AX4080">
        <v>0.87131782264413904</v>
      </c>
      <c r="AY4080">
        <v>1.3277359646578799</v>
      </c>
      <c r="AZ4080">
        <v>103.48068059403001</v>
      </c>
      <c r="BA4080">
        <v>148.054472786329</v>
      </c>
      <c r="BB4080">
        <v>10.157373494815699</v>
      </c>
      <c r="BC4080">
        <v>11.94832495651</v>
      </c>
      <c r="BD4080">
        <v>125.94877433500299</v>
      </c>
      <c r="BE4080">
        <v>196.09920906510999</v>
      </c>
      <c r="BF4080">
        <v>41.3367937468524</v>
      </c>
      <c r="BG4080">
        <v>129.38887013336799</v>
      </c>
      <c r="BH4080">
        <v>25.373545184889299</v>
      </c>
      <c r="BI4080">
        <v>35.733133106567003</v>
      </c>
      <c r="BJ4080">
        <v>11.999884321662901</v>
      </c>
      <c r="BK4080">
        <v>14.9563034870708</v>
      </c>
      <c r="BL4080">
        <v>8.7769452978332705</v>
      </c>
      <c r="BM4080">
        <v>17.140987852198801</v>
      </c>
      <c r="BN4080">
        <v>4.0793999337853304</v>
      </c>
      <c r="BO4080">
        <v>7.3176019395129099</v>
      </c>
      <c r="BP4080">
        <v>5.7439859789006</v>
      </c>
      <c r="BQ4080">
        <v>33.6536994490491</v>
      </c>
      <c r="BR4080">
        <v>5.1980084584179203</v>
      </c>
      <c r="BS4080">
        <v>17.9500462181852</v>
      </c>
      <c r="BT4080">
        <v>10.505644772446001</v>
      </c>
      <c r="BU4080">
        <v>49.319495023522101</v>
      </c>
      <c r="BV4080">
        <v>5.8643211555647303</v>
      </c>
      <c r="BW4080">
        <v>30.288097550753701</v>
      </c>
      <c r="BX4080">
        <v>13.167076317203801</v>
      </c>
      <c r="BY4080">
        <v>56.235323781729299</v>
      </c>
      <c r="BZ4080">
        <v>41.475594632497</v>
      </c>
      <c r="CA4080">
        <v>2.2457854279904699</v>
      </c>
      <c r="CB4080">
        <v>12.5139437212418</v>
      </c>
      <c r="CC4080">
        <v>512.42025564413404</v>
      </c>
      <c r="CD4080">
        <v>435.45051061302502</v>
      </c>
      <c r="CE4080">
        <v>30.4955417165638</v>
      </c>
      <c r="CF4080">
        <v>46.474203314546301</v>
      </c>
      <c r="CG4080">
        <v>580.11648207049097</v>
      </c>
      <c r="CH4080">
        <v>238.05266141064399</v>
      </c>
      <c r="CI4080">
        <v>319.58371056643603</v>
      </c>
      <c r="CJ4080">
        <v>22.480110093409799</v>
      </c>
    </row>
    <row r="4081" spans="1:88" x14ac:dyDescent="0.2">
      <c r="A4081" t="s">
        <v>167</v>
      </c>
      <c r="B4081">
        <v>2013</v>
      </c>
      <c r="C4081" t="s">
        <v>23</v>
      </c>
      <c r="D4081" t="s">
        <v>2793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0</v>
      </c>
      <c r="BI4081">
        <v>0</v>
      </c>
      <c r="BJ4081">
        <v>0</v>
      </c>
      <c r="BK4081">
        <v>0</v>
      </c>
      <c r="BL4081">
        <v>0</v>
      </c>
      <c r="BM4081">
        <v>0</v>
      </c>
      <c r="BN4081">
        <v>0</v>
      </c>
      <c r="BO4081">
        <v>0</v>
      </c>
      <c r="BP4081">
        <v>0</v>
      </c>
      <c r="BQ4081">
        <v>0</v>
      </c>
      <c r="BR4081">
        <v>0</v>
      </c>
      <c r="BS4081">
        <v>0</v>
      </c>
      <c r="BT4081">
        <v>0</v>
      </c>
      <c r="BU4081">
        <v>0</v>
      </c>
      <c r="BV4081">
        <v>0</v>
      </c>
      <c r="BW4081">
        <v>0</v>
      </c>
      <c r="BX4081">
        <v>0</v>
      </c>
      <c r="BY4081">
        <v>0</v>
      </c>
      <c r="BZ4081">
        <v>0</v>
      </c>
      <c r="CA4081">
        <v>0</v>
      </c>
      <c r="CB4081">
        <v>0</v>
      </c>
      <c r="CC4081">
        <v>0</v>
      </c>
      <c r="CD4081">
        <v>0</v>
      </c>
      <c r="CE4081">
        <v>0</v>
      </c>
      <c r="CF4081">
        <v>0</v>
      </c>
      <c r="CG4081">
        <v>0</v>
      </c>
      <c r="CH4081">
        <v>0</v>
      </c>
      <c r="CI4081">
        <v>0</v>
      </c>
      <c r="CJ4081">
        <v>0</v>
      </c>
    </row>
    <row r="4082" spans="1:88" x14ac:dyDescent="0.2">
      <c r="A4082" t="s">
        <v>167</v>
      </c>
      <c r="B4082">
        <v>2013</v>
      </c>
      <c r="C4082" t="s">
        <v>24</v>
      </c>
      <c r="D4082" t="s">
        <v>2794</v>
      </c>
      <c r="E4082">
        <v>1203.9051009966099</v>
      </c>
      <c r="F4082">
        <v>224.74641947348599</v>
      </c>
      <c r="G4082">
        <v>649.60391992779796</v>
      </c>
      <c r="H4082">
        <v>329.55476159532998</v>
      </c>
      <c r="I4082">
        <v>0</v>
      </c>
      <c r="J4082">
        <v>0</v>
      </c>
      <c r="K4082">
        <v>0</v>
      </c>
      <c r="L4082">
        <v>1203.9051009966099</v>
      </c>
      <c r="M4082">
        <v>978.28117434754995</v>
      </c>
      <c r="N4082">
        <v>219.15250709417299</v>
      </c>
      <c r="O4082">
        <v>642.36807019595301</v>
      </c>
      <c r="P4082">
        <v>116.76059705742399</v>
      </c>
      <c r="Q4082">
        <v>0</v>
      </c>
      <c r="R4082">
        <v>0</v>
      </c>
      <c r="S4082">
        <v>0</v>
      </c>
      <c r="T4082">
        <v>978.28117434754995</v>
      </c>
      <c r="U4082">
        <v>3122.5365670531601</v>
      </c>
      <c r="V4082">
        <v>54.479521936012297</v>
      </c>
      <c r="W4082">
        <v>14.003247970023599</v>
      </c>
      <c r="X4082">
        <v>3054.0537971471199</v>
      </c>
      <c r="Y4082">
        <v>231.215738320242</v>
      </c>
      <c r="Z4082">
        <v>14.201088358765301</v>
      </c>
      <c r="AA4082">
        <v>23.106605814079</v>
      </c>
      <c r="AB4082">
        <v>193.90804414739799</v>
      </c>
      <c r="AC4082">
        <v>77339.578255139801</v>
      </c>
      <c r="AD4082">
        <v>0</v>
      </c>
      <c r="AE4082">
        <v>0</v>
      </c>
      <c r="AF4082">
        <v>77339.578255139801</v>
      </c>
      <c r="AG4082">
        <v>732.60253991965203</v>
      </c>
      <c r="AH4082">
        <v>0</v>
      </c>
      <c r="AI4082">
        <v>0</v>
      </c>
      <c r="AJ4082">
        <v>732.60253991965203</v>
      </c>
      <c r="AK4082">
        <v>588.50179768541295</v>
      </c>
      <c r="AL4082">
        <v>0</v>
      </c>
      <c r="AM4082">
        <v>0</v>
      </c>
      <c r="AN4082">
        <v>588.50179768541295</v>
      </c>
      <c r="AO4082">
        <v>78660.682592744794</v>
      </c>
      <c r="AP4082">
        <v>0</v>
      </c>
      <c r="AQ4082">
        <v>0</v>
      </c>
      <c r="AR4082">
        <v>78660.682592744794</v>
      </c>
      <c r="AS4082">
        <v>2857.0949990271602</v>
      </c>
      <c r="AT4082">
        <v>511.614141911182</v>
      </c>
      <c r="AU4082">
        <v>2148.8467769927001</v>
      </c>
      <c r="AV4082">
        <v>196.63408012327</v>
      </c>
      <c r="AW4082">
        <v>763.04034239071404</v>
      </c>
      <c r="AX4082">
        <v>6.72655086972029</v>
      </c>
      <c r="AY4082">
        <v>27.3021057496303</v>
      </c>
      <c r="AZ4082">
        <v>729.01168577136502</v>
      </c>
      <c r="BA4082">
        <v>2610.4790228494799</v>
      </c>
      <c r="BB4082">
        <v>80.087405615161202</v>
      </c>
      <c r="BC4082">
        <v>285.44167758514902</v>
      </c>
      <c r="BD4082">
        <v>2244.9499396491701</v>
      </c>
      <c r="BE4082">
        <v>4845.1574945576604</v>
      </c>
      <c r="BF4082">
        <v>343.16190768529401</v>
      </c>
      <c r="BG4082">
        <v>4246.8795016085196</v>
      </c>
      <c r="BH4082">
        <v>255.116085263841</v>
      </c>
      <c r="BI4082">
        <v>909.31181568340901</v>
      </c>
      <c r="BJ4082">
        <v>100.138739351705</v>
      </c>
      <c r="BK4082">
        <v>698.93974498117802</v>
      </c>
      <c r="BL4082">
        <v>110.233331350526</v>
      </c>
      <c r="BM4082">
        <v>350.82917325990201</v>
      </c>
      <c r="BN4082">
        <v>38.833021359768999</v>
      </c>
      <c r="BO4082">
        <v>257.411571808237</v>
      </c>
      <c r="BP4082">
        <v>54.584580091896001</v>
      </c>
      <c r="BQ4082">
        <v>752.23062351632302</v>
      </c>
      <c r="BR4082">
        <v>45.442042206912497</v>
      </c>
      <c r="BS4082">
        <v>583.06412608140704</v>
      </c>
      <c r="BT4082">
        <v>123.724455228002</v>
      </c>
      <c r="BU4082">
        <v>1167.23529044725</v>
      </c>
      <c r="BV4082">
        <v>48.759403924721703</v>
      </c>
      <c r="BW4082">
        <v>955.87948620017801</v>
      </c>
      <c r="BX4082">
        <v>162.59640032234799</v>
      </c>
      <c r="BY4082">
        <v>373.97393325428402</v>
      </c>
      <c r="BZ4082">
        <v>232.15151179945801</v>
      </c>
      <c r="CA4082">
        <v>57.4904892151566</v>
      </c>
      <c r="CB4082">
        <v>84.331932239668106</v>
      </c>
      <c r="CC4082">
        <v>3998.91273619195</v>
      </c>
      <c r="CD4082">
        <v>2446.2968894611199</v>
      </c>
      <c r="CE4082">
        <v>777.973828741994</v>
      </c>
      <c r="CF4082">
        <v>774.64201798883903</v>
      </c>
      <c r="CG4082">
        <v>11828.5988239854</v>
      </c>
      <c r="CH4082">
        <v>2853.5956848574301</v>
      </c>
      <c r="CI4082">
        <v>8843.5216286219202</v>
      </c>
      <c r="CJ4082">
        <v>131.481510506029</v>
      </c>
    </row>
    <row r="4083" spans="1:88" x14ac:dyDescent="0.2">
      <c r="A4083" t="s">
        <v>167</v>
      </c>
      <c r="B4083">
        <v>2013</v>
      </c>
      <c r="C4083" t="s">
        <v>25</v>
      </c>
      <c r="D4083" t="s">
        <v>2795</v>
      </c>
      <c r="E4083">
        <v>106.998218845579</v>
      </c>
      <c r="F4083">
        <v>10.111572144598</v>
      </c>
      <c r="G4083">
        <v>85.051801980574098</v>
      </c>
      <c r="H4083">
        <v>11.834844720406201</v>
      </c>
      <c r="I4083">
        <v>0</v>
      </c>
      <c r="J4083">
        <v>0</v>
      </c>
      <c r="K4083">
        <v>0</v>
      </c>
      <c r="L4083">
        <v>106.998218845579</v>
      </c>
      <c r="M4083">
        <v>100.63036353574699</v>
      </c>
      <c r="N4083">
        <v>9.9276312300201202</v>
      </c>
      <c r="O4083">
        <v>83.974963505783904</v>
      </c>
      <c r="P4083">
        <v>6.7277687999431803</v>
      </c>
      <c r="Q4083">
        <v>0</v>
      </c>
      <c r="R4083">
        <v>0</v>
      </c>
      <c r="S4083">
        <v>0</v>
      </c>
      <c r="T4083">
        <v>100.63036353574699</v>
      </c>
      <c r="U4083">
        <v>96.995548575389805</v>
      </c>
      <c r="V4083">
        <v>1.6170387771582</v>
      </c>
      <c r="W4083">
        <v>1.5822073364344</v>
      </c>
      <c r="X4083">
        <v>93.796302461797097</v>
      </c>
      <c r="Y4083">
        <v>9.0843839239417807</v>
      </c>
      <c r="Z4083">
        <v>0.48159377566766398</v>
      </c>
      <c r="AA4083">
        <v>3.4808164140246101</v>
      </c>
      <c r="AB4083">
        <v>5.1219737342495204</v>
      </c>
      <c r="AC4083">
        <v>1199.9123767655899</v>
      </c>
      <c r="AD4083">
        <v>0</v>
      </c>
      <c r="AE4083">
        <v>0</v>
      </c>
      <c r="AF4083">
        <v>1199.9123767655899</v>
      </c>
      <c r="AG4083">
        <v>9.5695218765380794</v>
      </c>
      <c r="AH4083">
        <v>0</v>
      </c>
      <c r="AI4083">
        <v>0</v>
      </c>
      <c r="AJ4083">
        <v>9.5695218765380794</v>
      </c>
      <c r="AK4083">
        <v>26.322650213839101</v>
      </c>
      <c r="AL4083">
        <v>0</v>
      </c>
      <c r="AM4083">
        <v>0</v>
      </c>
      <c r="AN4083">
        <v>26.322650213839101</v>
      </c>
      <c r="AO4083">
        <v>1235.8045488559601</v>
      </c>
      <c r="AP4083">
        <v>0</v>
      </c>
      <c r="AQ4083">
        <v>0</v>
      </c>
      <c r="AR4083">
        <v>1235.8045488559601</v>
      </c>
      <c r="AS4083">
        <v>214.06855629129601</v>
      </c>
      <c r="AT4083">
        <v>14.0615525611687</v>
      </c>
      <c r="AU4083">
        <v>196.37354826577899</v>
      </c>
      <c r="AV4083">
        <v>3.6334554643486299</v>
      </c>
      <c r="AW4083">
        <v>21.463430732183699</v>
      </c>
      <c r="AX4083">
        <v>0.29717251891853003</v>
      </c>
      <c r="AY4083">
        <v>0.753548706472709</v>
      </c>
      <c r="AZ4083">
        <v>20.412709506792499</v>
      </c>
      <c r="BA4083">
        <v>247.18219198652699</v>
      </c>
      <c r="BB4083">
        <v>2.4619888116902402</v>
      </c>
      <c r="BC4083">
        <v>18.596301617298298</v>
      </c>
      <c r="BD4083">
        <v>226.12390155753801</v>
      </c>
      <c r="BE4083">
        <v>532.20332164527895</v>
      </c>
      <c r="BF4083">
        <v>15.6945673433352</v>
      </c>
      <c r="BG4083">
        <v>510.00086379286103</v>
      </c>
      <c r="BH4083">
        <v>6.5078905090833903</v>
      </c>
      <c r="BI4083">
        <v>28.196802390674002</v>
      </c>
      <c r="BJ4083">
        <v>3.4232962569455698</v>
      </c>
      <c r="BK4083">
        <v>20.4483377229847</v>
      </c>
      <c r="BL4083">
        <v>4.3251684107436903</v>
      </c>
      <c r="BM4083">
        <v>27.115864772670999</v>
      </c>
      <c r="BN4083">
        <v>1.2402623984280099</v>
      </c>
      <c r="BO4083">
        <v>19.665692188749802</v>
      </c>
      <c r="BP4083">
        <v>6.2099101854931602</v>
      </c>
      <c r="BQ4083">
        <v>58.468315859407397</v>
      </c>
      <c r="BR4083">
        <v>1.44973168506966</v>
      </c>
      <c r="BS4083">
        <v>48.807159906280802</v>
      </c>
      <c r="BT4083">
        <v>8.2114242680569092</v>
      </c>
      <c r="BU4083">
        <v>93.908953692455398</v>
      </c>
      <c r="BV4083">
        <v>1.5749755747422101</v>
      </c>
      <c r="BW4083">
        <v>83.0708508833889</v>
      </c>
      <c r="BX4083">
        <v>9.2631272343243491</v>
      </c>
      <c r="BY4083">
        <v>19.359837238936802</v>
      </c>
      <c r="BZ4083">
        <v>7.0186990911319498</v>
      </c>
      <c r="CA4083">
        <v>10.6547550645512</v>
      </c>
      <c r="CB4083">
        <v>1.6863830832536899</v>
      </c>
      <c r="CC4083">
        <v>235.18102369086299</v>
      </c>
      <c r="CD4083">
        <v>74.115245911739294</v>
      </c>
      <c r="CE4083">
        <v>145.61765747786299</v>
      </c>
      <c r="CF4083">
        <v>15.448120301260801</v>
      </c>
      <c r="CG4083">
        <v>1302.44109732125</v>
      </c>
      <c r="CH4083">
        <v>134.187249252615</v>
      </c>
      <c r="CI4083">
        <v>1165.56092761269</v>
      </c>
      <c r="CJ4083">
        <v>2.6929204559384599</v>
      </c>
    </row>
    <row r="4084" spans="1:88" x14ac:dyDescent="0.2">
      <c r="A4084" t="s">
        <v>167</v>
      </c>
      <c r="B4084">
        <v>2013</v>
      </c>
      <c r="C4084" t="s">
        <v>26</v>
      </c>
      <c r="D4084" t="s">
        <v>2796</v>
      </c>
      <c r="E4084">
        <v>3600.69607227505</v>
      </c>
      <c r="F4084">
        <v>50.630850886964303</v>
      </c>
      <c r="G4084">
        <v>3515.2665620951302</v>
      </c>
      <c r="H4084">
        <v>34.798659292973198</v>
      </c>
      <c r="I4084">
        <v>0</v>
      </c>
      <c r="J4084">
        <v>0</v>
      </c>
      <c r="K4084">
        <v>0</v>
      </c>
      <c r="L4084">
        <v>3600.69607227505</v>
      </c>
      <c r="M4084">
        <v>3532.4477047387099</v>
      </c>
      <c r="N4084">
        <v>50.017547202921499</v>
      </c>
      <c r="O4084">
        <v>3461.0156542126101</v>
      </c>
      <c r="P4084">
        <v>21.4145033231786</v>
      </c>
      <c r="Q4084">
        <v>0</v>
      </c>
      <c r="R4084">
        <v>0</v>
      </c>
      <c r="S4084">
        <v>0</v>
      </c>
      <c r="T4084">
        <v>3532.4477047387099</v>
      </c>
      <c r="U4084">
        <v>330.09267864674803</v>
      </c>
      <c r="V4084">
        <v>4.8762397851577797</v>
      </c>
      <c r="W4084">
        <v>24.536415896452201</v>
      </c>
      <c r="X4084">
        <v>300.68002296513703</v>
      </c>
      <c r="Y4084">
        <v>195.55811248027899</v>
      </c>
      <c r="Z4084">
        <v>1.64898553494556</v>
      </c>
      <c r="AA4084">
        <v>179.991602299009</v>
      </c>
      <c r="AB4084">
        <v>13.9175246463241</v>
      </c>
      <c r="AC4084">
        <v>1609.5727638814601</v>
      </c>
      <c r="AD4084">
        <v>0</v>
      </c>
      <c r="AE4084">
        <v>0</v>
      </c>
      <c r="AF4084">
        <v>1609.5727638814601</v>
      </c>
      <c r="AG4084">
        <v>63.293505009675101</v>
      </c>
      <c r="AH4084">
        <v>0</v>
      </c>
      <c r="AI4084">
        <v>0</v>
      </c>
      <c r="AJ4084">
        <v>63.293505009675101</v>
      </c>
      <c r="AK4084">
        <v>46.792493263527497</v>
      </c>
      <c r="AL4084">
        <v>0</v>
      </c>
      <c r="AM4084">
        <v>0</v>
      </c>
      <c r="AN4084">
        <v>46.792493263527497</v>
      </c>
      <c r="AO4084">
        <v>1719.6587621546701</v>
      </c>
      <c r="AP4084">
        <v>0</v>
      </c>
      <c r="AQ4084">
        <v>0</v>
      </c>
      <c r="AR4084">
        <v>1719.6587621546701</v>
      </c>
      <c r="AS4084">
        <v>4073.2171583622298</v>
      </c>
      <c r="AT4084">
        <v>46.915833134049997</v>
      </c>
      <c r="AU4084">
        <v>4007.4188294607802</v>
      </c>
      <c r="AV4084">
        <v>18.882495767401</v>
      </c>
      <c r="AW4084">
        <v>84.648193473651801</v>
      </c>
      <c r="AX4084">
        <v>1.3736777922518399</v>
      </c>
      <c r="AY4084">
        <v>30.102410554977101</v>
      </c>
      <c r="AZ4084">
        <v>53.172105126422998</v>
      </c>
      <c r="BA4084">
        <v>1338.69335591857</v>
      </c>
      <c r="BB4084">
        <v>8.1998546383864905</v>
      </c>
      <c r="BC4084">
        <v>1169.6608392027999</v>
      </c>
      <c r="BD4084">
        <v>160.83266207739001</v>
      </c>
      <c r="BE4084">
        <v>67303.375946941902</v>
      </c>
      <c r="BF4084">
        <v>53.591857367766799</v>
      </c>
      <c r="BG4084">
        <v>67230.861120616406</v>
      </c>
      <c r="BH4084">
        <v>18.922968957622501</v>
      </c>
      <c r="BI4084">
        <v>24267.776494413902</v>
      </c>
      <c r="BJ4084">
        <v>15.177153691746099</v>
      </c>
      <c r="BK4084">
        <v>24236.875810613499</v>
      </c>
      <c r="BL4084">
        <v>15.7235301087424</v>
      </c>
      <c r="BM4084">
        <v>4152.1527664844498</v>
      </c>
      <c r="BN4084">
        <v>5.1202736968529097</v>
      </c>
      <c r="BO4084">
        <v>4139.2825081520004</v>
      </c>
      <c r="BP4084">
        <v>7.7499846356001703</v>
      </c>
      <c r="BQ4084">
        <v>4613.6686686868998</v>
      </c>
      <c r="BR4084">
        <v>5.7323060915081898</v>
      </c>
      <c r="BS4084">
        <v>4594.7827425710102</v>
      </c>
      <c r="BT4084">
        <v>13.153620024383301</v>
      </c>
      <c r="BU4084">
        <v>4637.97612742192</v>
      </c>
      <c r="BV4084">
        <v>6.2514228883134697</v>
      </c>
      <c r="BW4084">
        <v>4615.3240546422903</v>
      </c>
      <c r="BX4084">
        <v>16.4006498913134</v>
      </c>
      <c r="BY4084">
        <v>28.328048081322599</v>
      </c>
      <c r="BZ4084">
        <v>18.530952956639101</v>
      </c>
      <c r="CA4084">
        <v>4.0162251724177596</v>
      </c>
      <c r="CB4084">
        <v>5.7808699522657196</v>
      </c>
      <c r="CC4084">
        <v>300.89104143481501</v>
      </c>
      <c r="CD4084">
        <v>194.96451682497499</v>
      </c>
      <c r="CE4084">
        <v>54.119268782783898</v>
      </c>
      <c r="CF4084">
        <v>51.807255827056899</v>
      </c>
      <c r="CG4084">
        <v>45699.160742224703</v>
      </c>
      <c r="CH4084">
        <v>755.41409439918596</v>
      </c>
      <c r="CI4084">
        <v>44927.014161113999</v>
      </c>
      <c r="CJ4084">
        <v>16.732486711480799</v>
      </c>
    </row>
    <row r="4085" spans="1:88" x14ac:dyDescent="0.2">
      <c r="A4085" t="s">
        <v>167</v>
      </c>
      <c r="B4085">
        <v>2013</v>
      </c>
      <c r="C4085" t="s">
        <v>27</v>
      </c>
      <c r="D4085" t="s">
        <v>2797</v>
      </c>
      <c r="E4085">
        <v>1102.96804214347</v>
      </c>
      <c r="F4085">
        <v>11.4366943749062</v>
      </c>
      <c r="G4085">
        <v>1083.69495549046</v>
      </c>
      <c r="H4085">
        <v>7.8363922780968602</v>
      </c>
      <c r="I4085">
        <v>0</v>
      </c>
      <c r="J4085">
        <v>0</v>
      </c>
      <c r="K4085">
        <v>0</v>
      </c>
      <c r="L4085">
        <v>1102.96804214347</v>
      </c>
      <c r="M4085">
        <v>1083.82397585903</v>
      </c>
      <c r="N4085">
        <v>11.2289934945317</v>
      </c>
      <c r="O4085">
        <v>1068.17760013215</v>
      </c>
      <c r="P4085">
        <v>4.4173822323431899</v>
      </c>
      <c r="Q4085">
        <v>0</v>
      </c>
      <c r="R4085">
        <v>0</v>
      </c>
      <c r="S4085">
        <v>0</v>
      </c>
      <c r="T4085">
        <v>1083.82397585903</v>
      </c>
      <c r="U4085">
        <v>78.561798426294104</v>
      </c>
      <c r="V4085">
        <v>1.89061057509102</v>
      </c>
      <c r="W4085">
        <v>14.0480097397888</v>
      </c>
      <c r="X4085">
        <v>62.623178111414099</v>
      </c>
      <c r="Y4085">
        <v>55.364156317396599</v>
      </c>
      <c r="Z4085">
        <v>0.53837455032609505</v>
      </c>
      <c r="AA4085">
        <v>50.893137969186803</v>
      </c>
      <c r="AB4085">
        <v>3.9326437978836699</v>
      </c>
      <c r="AC4085">
        <v>653.93502201731201</v>
      </c>
      <c r="AD4085">
        <v>0</v>
      </c>
      <c r="AE4085">
        <v>0</v>
      </c>
      <c r="AF4085">
        <v>653.93502201731201</v>
      </c>
      <c r="AG4085">
        <v>9.8492505962419692</v>
      </c>
      <c r="AH4085">
        <v>0</v>
      </c>
      <c r="AI4085">
        <v>0</v>
      </c>
      <c r="AJ4085">
        <v>9.8492505962419692</v>
      </c>
      <c r="AK4085">
        <v>17.806792325026301</v>
      </c>
      <c r="AL4085">
        <v>0</v>
      </c>
      <c r="AM4085">
        <v>0</v>
      </c>
      <c r="AN4085">
        <v>17.806792325026301</v>
      </c>
      <c r="AO4085">
        <v>681.59106493857996</v>
      </c>
      <c r="AP4085">
        <v>0</v>
      </c>
      <c r="AQ4085">
        <v>0</v>
      </c>
      <c r="AR4085">
        <v>681.59106493857996</v>
      </c>
      <c r="AS4085">
        <v>4058.94604633266</v>
      </c>
      <c r="AT4085">
        <v>16.133563815639999</v>
      </c>
      <c r="AU4085">
        <v>4038.7942369843099</v>
      </c>
      <c r="AV4085">
        <v>4.0182455327115401</v>
      </c>
      <c r="AW4085">
        <v>15.227743195598199</v>
      </c>
      <c r="AX4085">
        <v>0.41090829589891198</v>
      </c>
      <c r="AY4085">
        <v>0.451452934168734</v>
      </c>
      <c r="AZ4085">
        <v>14.365381965530601</v>
      </c>
      <c r="BA4085">
        <v>327.59760778231202</v>
      </c>
      <c r="BB4085">
        <v>2.9175825644875499</v>
      </c>
      <c r="BC4085">
        <v>271.878517720643</v>
      </c>
      <c r="BD4085">
        <v>52.801507497181298</v>
      </c>
      <c r="BE4085">
        <v>3860.8258836575201</v>
      </c>
      <c r="BF4085">
        <v>15.299577592372801</v>
      </c>
      <c r="BG4085">
        <v>3839.8048598208202</v>
      </c>
      <c r="BH4085">
        <v>5.7214462443215099</v>
      </c>
      <c r="BI4085">
        <v>374.65952630551402</v>
      </c>
      <c r="BJ4085">
        <v>3.4721661619855202</v>
      </c>
      <c r="BK4085">
        <v>366.803943131403</v>
      </c>
      <c r="BL4085">
        <v>4.3834170121255696</v>
      </c>
      <c r="BM4085">
        <v>82.905707488296898</v>
      </c>
      <c r="BN4085">
        <v>1.68298004413286</v>
      </c>
      <c r="BO4085">
        <v>79.318394028411305</v>
      </c>
      <c r="BP4085">
        <v>1.90433341575278</v>
      </c>
      <c r="BQ4085">
        <v>91.104972586147298</v>
      </c>
      <c r="BR4085">
        <v>1.94871712369448</v>
      </c>
      <c r="BS4085">
        <v>85.683104504252796</v>
      </c>
      <c r="BT4085">
        <v>3.4731509582000299</v>
      </c>
      <c r="BU4085">
        <v>99.278631089587904</v>
      </c>
      <c r="BV4085">
        <v>2.1292337333781499</v>
      </c>
      <c r="BW4085">
        <v>92.728092304764104</v>
      </c>
      <c r="BX4085">
        <v>4.4213050514456098</v>
      </c>
      <c r="BY4085">
        <v>12.9430144010931</v>
      </c>
      <c r="BZ4085">
        <v>8.8260600206229398</v>
      </c>
      <c r="CA4085">
        <v>1.2892792354717399</v>
      </c>
      <c r="CB4085">
        <v>2.8276751449984201</v>
      </c>
      <c r="CC4085">
        <v>136.72269378871499</v>
      </c>
      <c r="CD4085">
        <v>92.855352788688293</v>
      </c>
      <c r="CE4085">
        <v>17.532416438660999</v>
      </c>
      <c r="CF4085">
        <v>26.334924561365899</v>
      </c>
      <c r="CG4085">
        <v>15111.7841355131</v>
      </c>
      <c r="CH4085">
        <v>171.52467335575901</v>
      </c>
      <c r="CI4085">
        <v>14936.000033415899</v>
      </c>
      <c r="CJ4085">
        <v>4.2594287414619396</v>
      </c>
    </row>
    <row r="4086" spans="1:88" x14ac:dyDescent="0.2">
      <c r="A4086" t="s">
        <v>167</v>
      </c>
      <c r="B4086">
        <v>2013</v>
      </c>
      <c r="C4086" t="s">
        <v>28</v>
      </c>
      <c r="D4086" t="s">
        <v>2798</v>
      </c>
      <c r="E4086">
        <v>697.06516828917404</v>
      </c>
      <c r="F4086">
        <v>51.732367942552997</v>
      </c>
      <c r="G4086">
        <v>587.23321099904194</v>
      </c>
      <c r="H4086">
        <v>58.099589347578899</v>
      </c>
      <c r="I4086">
        <v>0</v>
      </c>
      <c r="J4086">
        <v>793.12041249068795</v>
      </c>
      <c r="K4086">
        <v>793.12041249068795</v>
      </c>
      <c r="L4086">
        <v>1490.185580779862</v>
      </c>
      <c r="M4086">
        <v>662.93971853799997</v>
      </c>
      <c r="N4086">
        <v>50.675543299991801</v>
      </c>
      <c r="O4086">
        <v>579.56985594119203</v>
      </c>
      <c r="P4086">
        <v>32.694319296816303</v>
      </c>
      <c r="Q4086">
        <v>0</v>
      </c>
      <c r="R4086">
        <v>755.77049488030195</v>
      </c>
      <c r="S4086">
        <v>755.77049488030195</v>
      </c>
      <c r="T4086">
        <v>1418.7102134183019</v>
      </c>
      <c r="U4086">
        <v>506.82351900210602</v>
      </c>
      <c r="V4086">
        <v>9.3083253585965995</v>
      </c>
      <c r="W4086">
        <v>5.0732687032341701</v>
      </c>
      <c r="X4086">
        <v>492.44192494027499</v>
      </c>
      <c r="Y4086">
        <v>52.960099640548897</v>
      </c>
      <c r="Z4086">
        <v>2.7654916395848499</v>
      </c>
      <c r="AA4086">
        <v>25.290346779426098</v>
      </c>
      <c r="AB4086">
        <v>24.904261221538</v>
      </c>
      <c r="AC4086">
        <v>5549.2735636368398</v>
      </c>
      <c r="AD4086">
        <v>0</v>
      </c>
      <c r="AE4086">
        <v>0</v>
      </c>
      <c r="AF4086">
        <v>5549.2735636368398</v>
      </c>
      <c r="AG4086">
        <v>37.185097824411997</v>
      </c>
      <c r="AH4086">
        <v>0</v>
      </c>
      <c r="AI4086">
        <v>0</v>
      </c>
      <c r="AJ4086">
        <v>37.185097824411997</v>
      </c>
      <c r="AK4086">
        <v>86.204860829676903</v>
      </c>
      <c r="AL4086">
        <v>0</v>
      </c>
      <c r="AM4086">
        <v>0</v>
      </c>
      <c r="AN4086">
        <v>86.204860829676903</v>
      </c>
      <c r="AO4086">
        <v>5672.6635222909299</v>
      </c>
      <c r="AP4086">
        <v>0</v>
      </c>
      <c r="AQ4086">
        <v>0</v>
      </c>
      <c r="AR4086">
        <v>5672.6635222909299</v>
      </c>
      <c r="AS4086">
        <v>1314.12916106904</v>
      </c>
      <c r="AT4086">
        <v>78.373467424069005</v>
      </c>
      <c r="AU4086">
        <v>1218.5519172602701</v>
      </c>
      <c r="AV4086">
        <v>17.203776384705101</v>
      </c>
      <c r="AW4086">
        <v>100.853817744004</v>
      </c>
      <c r="AX4086">
        <v>1.63213522660781</v>
      </c>
      <c r="AY4086">
        <v>5.5115888322634001</v>
      </c>
      <c r="AZ4086">
        <v>93.710093685132506</v>
      </c>
      <c r="BA4086">
        <v>455.80832041840102</v>
      </c>
      <c r="BB4086">
        <v>14.279453086535399</v>
      </c>
      <c r="BC4086">
        <v>138.303678661307</v>
      </c>
      <c r="BD4086">
        <v>303.22518867055902</v>
      </c>
      <c r="BE4086">
        <v>5109.9713046881297</v>
      </c>
      <c r="BF4086">
        <v>89.997286831253007</v>
      </c>
      <c r="BG4086">
        <v>4988.3586991415305</v>
      </c>
      <c r="BH4086">
        <v>31.615318715342301</v>
      </c>
      <c r="BI4086">
        <v>1089.3853472671899</v>
      </c>
      <c r="BJ4086">
        <v>19.221136595463101</v>
      </c>
      <c r="BK4086">
        <v>1045.82133775393</v>
      </c>
      <c r="BL4086">
        <v>24.342872917795599</v>
      </c>
      <c r="BM4086">
        <v>280.39143010129698</v>
      </c>
      <c r="BN4086">
        <v>7.1697952525769102</v>
      </c>
      <c r="BO4086">
        <v>256.02274904289902</v>
      </c>
      <c r="BP4086">
        <v>17.198885805821501</v>
      </c>
      <c r="BQ4086">
        <v>456.15728563226202</v>
      </c>
      <c r="BR4086">
        <v>8.5526821045418409</v>
      </c>
      <c r="BS4086">
        <v>420.227459246948</v>
      </c>
      <c r="BT4086">
        <v>27.3771442807722</v>
      </c>
      <c r="BU4086">
        <v>636.76919150017397</v>
      </c>
      <c r="BV4086">
        <v>9.3122908559864506</v>
      </c>
      <c r="BW4086">
        <v>593.47432295896897</v>
      </c>
      <c r="BX4086">
        <v>33.982577685218601</v>
      </c>
      <c r="BY4086">
        <v>98.757546187467199</v>
      </c>
      <c r="BZ4086">
        <v>43.009073116479101</v>
      </c>
      <c r="CA4086">
        <v>40.795392173265498</v>
      </c>
      <c r="CB4086">
        <v>14.953080897722501</v>
      </c>
      <c r="CC4086">
        <v>1133.18163092344</v>
      </c>
      <c r="CD4086">
        <v>453.98274947295403</v>
      </c>
      <c r="CE4086">
        <v>542.60057468450202</v>
      </c>
      <c r="CF4086">
        <v>136.598306765991</v>
      </c>
      <c r="CG4086">
        <v>8630.9765132337598</v>
      </c>
      <c r="CH4086">
        <v>694.13562853186102</v>
      </c>
      <c r="CI4086">
        <v>7922.4696871472997</v>
      </c>
      <c r="CJ4086">
        <v>14.371197554586301</v>
      </c>
    </row>
    <row r="4087" spans="1:88" x14ac:dyDescent="0.2">
      <c r="A4087" t="s">
        <v>167</v>
      </c>
      <c r="B4087">
        <v>2013</v>
      </c>
      <c r="C4087" t="s">
        <v>29</v>
      </c>
      <c r="D4087" t="s">
        <v>2799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  <c r="BE4087">
        <v>0</v>
      </c>
      <c r="BF4087">
        <v>0</v>
      </c>
      <c r="BG4087">
        <v>0</v>
      </c>
      <c r="BH4087">
        <v>0</v>
      </c>
      <c r="BI4087">
        <v>0</v>
      </c>
      <c r="BJ4087">
        <v>0</v>
      </c>
      <c r="BK4087">
        <v>0</v>
      </c>
      <c r="BL4087">
        <v>0</v>
      </c>
      <c r="BM4087">
        <v>0</v>
      </c>
      <c r="BN4087">
        <v>0</v>
      </c>
      <c r="BO4087">
        <v>0</v>
      </c>
      <c r="BP4087">
        <v>0</v>
      </c>
      <c r="BQ4087">
        <v>0</v>
      </c>
      <c r="BR4087">
        <v>0</v>
      </c>
      <c r="BS4087">
        <v>0</v>
      </c>
      <c r="BT4087">
        <v>0</v>
      </c>
      <c r="BU4087">
        <v>0</v>
      </c>
      <c r="BV4087">
        <v>0</v>
      </c>
      <c r="BW4087">
        <v>0</v>
      </c>
      <c r="BX4087">
        <v>0</v>
      </c>
      <c r="BY4087">
        <v>0</v>
      </c>
      <c r="BZ4087">
        <v>0</v>
      </c>
      <c r="CA4087">
        <v>0</v>
      </c>
      <c r="CB4087">
        <v>0</v>
      </c>
      <c r="CC4087">
        <v>0</v>
      </c>
      <c r="CD4087">
        <v>0</v>
      </c>
      <c r="CE4087">
        <v>0</v>
      </c>
      <c r="CF4087">
        <v>0</v>
      </c>
      <c r="CG4087">
        <v>0</v>
      </c>
      <c r="CH4087">
        <v>0</v>
      </c>
      <c r="CI4087">
        <v>0</v>
      </c>
      <c r="CJ4087">
        <v>0</v>
      </c>
    </row>
    <row r="4088" spans="1:88" x14ac:dyDescent="0.2">
      <c r="A4088" t="s">
        <v>167</v>
      </c>
      <c r="B4088">
        <v>2013</v>
      </c>
      <c r="C4088" t="s">
        <v>30</v>
      </c>
      <c r="D4088" t="s">
        <v>2800</v>
      </c>
      <c r="E4088">
        <v>35.701967612770297</v>
      </c>
      <c r="F4088">
        <v>8.4261746721899407</v>
      </c>
      <c r="G4088">
        <v>21.8612420230568</v>
      </c>
      <c r="H4088">
        <v>5.4145509175235098</v>
      </c>
      <c r="I4088">
        <v>0</v>
      </c>
      <c r="J4088">
        <v>0</v>
      </c>
      <c r="K4088">
        <v>0</v>
      </c>
      <c r="L4088">
        <v>35.701967612770297</v>
      </c>
      <c r="M4088">
        <v>31.7107340172664</v>
      </c>
      <c r="N4088">
        <v>8.0153697805692694</v>
      </c>
      <c r="O4088">
        <v>21.6065577699957</v>
      </c>
      <c r="P4088">
        <v>2.0888064667014499</v>
      </c>
      <c r="Q4088">
        <v>0</v>
      </c>
      <c r="R4088">
        <v>0</v>
      </c>
      <c r="S4088">
        <v>0</v>
      </c>
      <c r="T4088">
        <v>31.7107340172664</v>
      </c>
      <c r="U4088">
        <v>76.722435825125103</v>
      </c>
      <c r="V4088">
        <v>3.0161658122386599</v>
      </c>
      <c r="W4088">
        <v>0.44410093661425398</v>
      </c>
      <c r="X4088">
        <v>73.262169076272002</v>
      </c>
      <c r="Y4088">
        <v>5.1025848098543802</v>
      </c>
      <c r="Z4088">
        <v>1.1255058601164301</v>
      </c>
      <c r="AA4088">
        <v>0.81738835451609904</v>
      </c>
      <c r="AB4088">
        <v>3.1596905952218601</v>
      </c>
      <c r="AC4088">
        <v>515.39859444553201</v>
      </c>
      <c r="AD4088">
        <v>0</v>
      </c>
      <c r="AE4088">
        <v>0</v>
      </c>
      <c r="AF4088">
        <v>515.39859444553201</v>
      </c>
      <c r="AG4088">
        <v>14.6398992948527</v>
      </c>
      <c r="AH4088">
        <v>0</v>
      </c>
      <c r="AI4088">
        <v>0</v>
      </c>
      <c r="AJ4088">
        <v>14.6398992948527</v>
      </c>
      <c r="AK4088">
        <v>22.723572421028599</v>
      </c>
      <c r="AL4088">
        <v>0</v>
      </c>
      <c r="AM4088">
        <v>0</v>
      </c>
      <c r="AN4088">
        <v>22.723572421028599</v>
      </c>
      <c r="AO4088">
        <v>552.76206616141405</v>
      </c>
      <c r="AP4088">
        <v>0</v>
      </c>
      <c r="AQ4088">
        <v>0</v>
      </c>
      <c r="AR4088">
        <v>552.76206616141405</v>
      </c>
      <c r="AS4088">
        <v>106.383546771666</v>
      </c>
      <c r="AT4088">
        <v>18.275378830320999</v>
      </c>
      <c r="AU4088">
        <v>76.315316616717396</v>
      </c>
      <c r="AV4088">
        <v>11.792851324627501</v>
      </c>
      <c r="AW4088">
        <v>12.2122432196382</v>
      </c>
      <c r="AX4088">
        <v>0.38330189640381401</v>
      </c>
      <c r="AY4088">
        <v>0.81146149461889705</v>
      </c>
      <c r="AZ4088">
        <v>11.0174798286155</v>
      </c>
      <c r="BA4088">
        <v>81.038688627657706</v>
      </c>
      <c r="BB4088">
        <v>4.7891801287428502</v>
      </c>
      <c r="BC4088">
        <v>9.5363838802943306</v>
      </c>
      <c r="BD4088">
        <v>66.713124618620597</v>
      </c>
      <c r="BE4088">
        <v>189.00991357770201</v>
      </c>
      <c r="BF4088">
        <v>17.485082129930301</v>
      </c>
      <c r="BG4088">
        <v>162.59957702416801</v>
      </c>
      <c r="BH4088">
        <v>8.9252544236038602</v>
      </c>
      <c r="BI4088">
        <v>42.422514840737897</v>
      </c>
      <c r="BJ4088">
        <v>4.7737944364983198</v>
      </c>
      <c r="BK4088">
        <v>33.058925665517897</v>
      </c>
      <c r="BL4088">
        <v>4.5897947387216904</v>
      </c>
      <c r="BM4088">
        <v>13.985193982272399</v>
      </c>
      <c r="BN4088">
        <v>2.0277937046002701</v>
      </c>
      <c r="BO4088">
        <v>9.7154975656099101</v>
      </c>
      <c r="BP4088">
        <v>2.2419027120622199</v>
      </c>
      <c r="BQ4088">
        <v>25.681195258731002</v>
      </c>
      <c r="BR4088">
        <v>2.5688439612104199</v>
      </c>
      <c r="BS4088">
        <v>19.521824826821799</v>
      </c>
      <c r="BT4088">
        <v>3.5905264706987299</v>
      </c>
      <c r="BU4088">
        <v>37.555633259406697</v>
      </c>
      <c r="BV4088">
        <v>2.6823226658627202</v>
      </c>
      <c r="BW4088">
        <v>30.4941260786476</v>
      </c>
      <c r="BX4088">
        <v>4.37918451489635</v>
      </c>
      <c r="BY4088">
        <v>49.676766852163503</v>
      </c>
      <c r="BZ4088">
        <v>19.7614522667334</v>
      </c>
      <c r="CA4088">
        <v>1.5832350343243899</v>
      </c>
      <c r="CB4088">
        <v>28.332079551105601</v>
      </c>
      <c r="CC4088">
        <v>493.47154555419797</v>
      </c>
      <c r="CD4088">
        <v>209.868713428604</v>
      </c>
      <c r="CE4088">
        <v>21.458684862038801</v>
      </c>
      <c r="CF4088">
        <v>262.144147263555</v>
      </c>
      <c r="CG4088">
        <v>394.82082886827197</v>
      </c>
      <c r="CH4088">
        <v>96.264572496667299</v>
      </c>
      <c r="CI4088">
        <v>296.36122520095603</v>
      </c>
      <c r="CJ4088">
        <v>2.1950311706488002</v>
      </c>
    </row>
    <row r="4089" spans="1:88" x14ac:dyDescent="0.2">
      <c r="A4089" t="s">
        <v>167</v>
      </c>
      <c r="B4089">
        <v>2013</v>
      </c>
      <c r="C4089" t="s">
        <v>31</v>
      </c>
      <c r="D4089" t="s">
        <v>2801</v>
      </c>
      <c r="E4089">
        <v>10.9780596397417</v>
      </c>
      <c r="F4089">
        <v>2.6685180030668598</v>
      </c>
      <c r="G4089">
        <v>6.6030106400111697</v>
      </c>
      <c r="H4089">
        <v>1.7065309966636399</v>
      </c>
      <c r="I4089">
        <v>0</v>
      </c>
      <c r="J4089">
        <v>9.0496743598111102</v>
      </c>
      <c r="K4089">
        <v>9.0496743598111102</v>
      </c>
      <c r="L4089">
        <v>20.027733999552808</v>
      </c>
      <c r="M4089">
        <v>9.6297029643176302</v>
      </c>
      <c r="N4089">
        <v>2.5745905546527799</v>
      </c>
      <c r="O4089">
        <v>6.5316548758810402</v>
      </c>
      <c r="P4089">
        <v>0.52345753378381499</v>
      </c>
      <c r="Q4089">
        <v>0</v>
      </c>
      <c r="R4089">
        <v>7.9554750984362803</v>
      </c>
      <c r="S4089">
        <v>7.9554750984362803</v>
      </c>
      <c r="T4089">
        <v>17.585178062753911</v>
      </c>
      <c r="U4089">
        <v>23.618871989178999</v>
      </c>
      <c r="V4089">
        <v>0.72744316359051597</v>
      </c>
      <c r="W4089">
        <v>0.18799806844309999</v>
      </c>
      <c r="X4089">
        <v>22.703430757145298</v>
      </c>
      <c r="Y4089">
        <v>1.8172114625969</v>
      </c>
      <c r="Z4089">
        <v>0.25416566887354403</v>
      </c>
      <c r="AA4089">
        <v>0.22367722288271699</v>
      </c>
      <c r="AB4089">
        <v>1.33936857084064</v>
      </c>
      <c r="AC4089">
        <v>205.696000848224</v>
      </c>
      <c r="AD4089">
        <v>0</v>
      </c>
      <c r="AE4089">
        <v>0</v>
      </c>
      <c r="AF4089">
        <v>205.696000848224</v>
      </c>
      <c r="AG4089">
        <v>2.2857076790742101</v>
      </c>
      <c r="AH4089">
        <v>0</v>
      </c>
      <c r="AI4089">
        <v>0</v>
      </c>
      <c r="AJ4089">
        <v>2.2857076790742101</v>
      </c>
      <c r="AK4089">
        <v>8.3821531726886693</v>
      </c>
      <c r="AL4089">
        <v>0</v>
      </c>
      <c r="AM4089">
        <v>0</v>
      </c>
      <c r="AN4089">
        <v>8.3821531726886693</v>
      </c>
      <c r="AO4089">
        <v>216.36386169998701</v>
      </c>
      <c r="AP4089">
        <v>0</v>
      </c>
      <c r="AQ4089">
        <v>0</v>
      </c>
      <c r="AR4089">
        <v>216.36386169998701</v>
      </c>
      <c r="AS4089">
        <v>33.809150172251599</v>
      </c>
      <c r="AT4089">
        <v>5.0312169965552496</v>
      </c>
      <c r="AU4089">
        <v>27.5168961273524</v>
      </c>
      <c r="AV4089">
        <v>1.2610370483439199</v>
      </c>
      <c r="AW4089">
        <v>4.27143841861837</v>
      </c>
      <c r="AX4089">
        <v>9.6593852645394607E-2</v>
      </c>
      <c r="AY4089">
        <v>0.42778804837837597</v>
      </c>
      <c r="AZ4089">
        <v>3.7470565175945998</v>
      </c>
      <c r="BA4089">
        <v>15.8841182649163</v>
      </c>
      <c r="BB4089">
        <v>1.1564246948343</v>
      </c>
      <c r="BC4089">
        <v>3.6042714040609898</v>
      </c>
      <c r="BD4089">
        <v>11.123422166020999</v>
      </c>
      <c r="BE4089">
        <v>51.084719417730597</v>
      </c>
      <c r="BF4089">
        <v>4.2628009506877103</v>
      </c>
      <c r="BG4089">
        <v>45.308564680768299</v>
      </c>
      <c r="BH4089">
        <v>1.5133537862745201</v>
      </c>
      <c r="BI4089">
        <v>11.5303990314024</v>
      </c>
      <c r="BJ4089">
        <v>1.15596486726224</v>
      </c>
      <c r="BK4089">
        <v>9.7668230087947006</v>
      </c>
      <c r="BL4089">
        <v>0.60761115534541998</v>
      </c>
      <c r="BM4089">
        <v>3.7654066222078</v>
      </c>
      <c r="BN4089">
        <v>0.48117391171509499</v>
      </c>
      <c r="BO4089">
        <v>2.9264565154639999</v>
      </c>
      <c r="BP4089">
        <v>0.357776195028706</v>
      </c>
      <c r="BQ4089">
        <v>7.6837773891542902</v>
      </c>
      <c r="BR4089">
        <v>0.59590085928092695</v>
      </c>
      <c r="BS4089">
        <v>6.3369816959912804</v>
      </c>
      <c r="BT4089">
        <v>0.75089483388206502</v>
      </c>
      <c r="BU4089">
        <v>11.8210687389911</v>
      </c>
      <c r="BV4089">
        <v>0.63808462770247498</v>
      </c>
      <c r="BW4089">
        <v>10.1915263594059</v>
      </c>
      <c r="BX4089">
        <v>0.99145775188279195</v>
      </c>
      <c r="BY4089">
        <v>6.0866328057177403</v>
      </c>
      <c r="BZ4089">
        <v>4.3175331146411402</v>
      </c>
      <c r="CA4089">
        <v>0.41172688918243899</v>
      </c>
      <c r="CB4089">
        <v>1.35737280189416</v>
      </c>
      <c r="CC4089">
        <v>63.668711212599398</v>
      </c>
      <c r="CD4089">
        <v>45.391317558912696</v>
      </c>
      <c r="CE4089">
        <v>5.6673138161547296</v>
      </c>
      <c r="CF4089">
        <v>12.610079837532099</v>
      </c>
      <c r="CG4089">
        <v>120.108542392667</v>
      </c>
      <c r="CH4089">
        <v>29.7513351139058</v>
      </c>
      <c r="CI4089">
        <v>89.707088988356702</v>
      </c>
      <c r="CJ4089">
        <v>0.65011829040432101</v>
      </c>
    </row>
    <row r="4090" spans="1:88" x14ac:dyDescent="0.2">
      <c r="A4090" t="s">
        <v>167</v>
      </c>
      <c r="B4090">
        <v>2013</v>
      </c>
      <c r="C4090" t="s">
        <v>32</v>
      </c>
      <c r="D4090" t="s">
        <v>2802</v>
      </c>
      <c r="E4090">
        <v>37.320147891932301</v>
      </c>
      <c r="F4090">
        <v>12.9348769387966</v>
      </c>
      <c r="G4090">
        <v>17.438921024642799</v>
      </c>
      <c r="H4090">
        <v>6.9463499284929302</v>
      </c>
      <c r="I4090">
        <v>11.244746504711699</v>
      </c>
      <c r="J4090">
        <v>107.476670883368</v>
      </c>
      <c r="K4090">
        <v>118.721417388079</v>
      </c>
      <c r="L4090">
        <v>156.0415652800113</v>
      </c>
      <c r="M4090">
        <v>31.9418892580914</v>
      </c>
      <c r="N4090">
        <v>12.491633636090199</v>
      </c>
      <c r="O4090">
        <v>17.240552771066</v>
      </c>
      <c r="P4090">
        <v>2.2097028509352801</v>
      </c>
      <c r="Q4090">
        <v>10.079475896858799</v>
      </c>
      <c r="R4090">
        <v>96.339078269982494</v>
      </c>
      <c r="S4090">
        <v>106.41855416684101</v>
      </c>
      <c r="T4090">
        <v>138.36044342493241</v>
      </c>
      <c r="U4090">
        <v>104.023464602808</v>
      </c>
      <c r="V4090">
        <v>3.3772645168558202</v>
      </c>
      <c r="W4090">
        <v>0.39056770872720997</v>
      </c>
      <c r="X4090">
        <v>100.255632377225</v>
      </c>
      <c r="Y4090">
        <v>7.0597157763319398</v>
      </c>
      <c r="Z4090">
        <v>1.2040660731041</v>
      </c>
      <c r="AA4090">
        <v>0.63289953308277203</v>
      </c>
      <c r="AB4090">
        <v>5.22275017014507</v>
      </c>
      <c r="AC4090">
        <v>616.15336702751904</v>
      </c>
      <c r="AD4090">
        <v>0</v>
      </c>
      <c r="AE4090">
        <v>0</v>
      </c>
      <c r="AF4090">
        <v>616.15336702751904</v>
      </c>
      <c r="AG4090">
        <v>12.457021146408501</v>
      </c>
      <c r="AH4090">
        <v>0</v>
      </c>
      <c r="AI4090">
        <v>0</v>
      </c>
      <c r="AJ4090">
        <v>12.457021146408501</v>
      </c>
      <c r="AK4090">
        <v>45.259682558233699</v>
      </c>
      <c r="AL4090">
        <v>0</v>
      </c>
      <c r="AM4090">
        <v>0</v>
      </c>
      <c r="AN4090">
        <v>45.259682558233699</v>
      </c>
      <c r="AO4090">
        <v>673.87007073216205</v>
      </c>
      <c r="AP4090">
        <v>0</v>
      </c>
      <c r="AQ4090">
        <v>0</v>
      </c>
      <c r="AR4090">
        <v>673.87007073216205</v>
      </c>
      <c r="AS4090">
        <v>91.153650099363702</v>
      </c>
      <c r="AT4090">
        <v>22.708998423591101</v>
      </c>
      <c r="AU4090">
        <v>62.857707890869797</v>
      </c>
      <c r="AV4090">
        <v>5.5869437849028003</v>
      </c>
      <c r="AW4090">
        <v>20.153492854093201</v>
      </c>
      <c r="AX4090">
        <v>0.46135254803078701</v>
      </c>
      <c r="AY4090">
        <v>0.65914369317910304</v>
      </c>
      <c r="AZ4090">
        <v>19.032996612883402</v>
      </c>
      <c r="BA4090">
        <v>54.936191465975298</v>
      </c>
      <c r="BB4090">
        <v>5.3737159021005896</v>
      </c>
      <c r="BC4090">
        <v>8.0464897035303693</v>
      </c>
      <c r="BD4090">
        <v>41.515985860344301</v>
      </c>
      <c r="BE4090">
        <v>165.561003022904</v>
      </c>
      <c r="BF4090">
        <v>19.771378887873102</v>
      </c>
      <c r="BG4090">
        <v>138.932550301395</v>
      </c>
      <c r="BH4090">
        <v>6.8570738336359502</v>
      </c>
      <c r="BI4090">
        <v>39.650209709170902</v>
      </c>
      <c r="BJ4090">
        <v>5.4124847334892197</v>
      </c>
      <c r="BK4090">
        <v>31.629603789019502</v>
      </c>
      <c r="BL4090">
        <v>2.6081211866621299</v>
      </c>
      <c r="BM4090">
        <v>12.5962608096892</v>
      </c>
      <c r="BN4090">
        <v>2.1716494228834602</v>
      </c>
      <c r="BO4090">
        <v>8.8864916719280096</v>
      </c>
      <c r="BP4090">
        <v>1.5381197148777599</v>
      </c>
      <c r="BQ4090">
        <v>23.726495091972499</v>
      </c>
      <c r="BR4090">
        <v>2.6973254963760298</v>
      </c>
      <c r="BS4090">
        <v>17.565649942472199</v>
      </c>
      <c r="BT4090">
        <v>3.4635196531242398</v>
      </c>
      <c r="BU4090">
        <v>34.720202556404097</v>
      </c>
      <c r="BV4090">
        <v>2.9184442100165202</v>
      </c>
      <c r="BW4090">
        <v>27.225942612071901</v>
      </c>
      <c r="BX4090">
        <v>4.5758157343156203</v>
      </c>
      <c r="BY4090">
        <v>27.197799342731201</v>
      </c>
      <c r="BZ4090">
        <v>20.464978838041301</v>
      </c>
      <c r="CA4090">
        <v>1.21888575697475</v>
      </c>
      <c r="CB4090">
        <v>5.51393474771508</v>
      </c>
      <c r="CC4090">
        <v>283.40308051082701</v>
      </c>
      <c r="CD4090">
        <v>215.14649540545099</v>
      </c>
      <c r="CE4090">
        <v>16.677482733317401</v>
      </c>
      <c r="CF4090">
        <v>51.579102372059801</v>
      </c>
      <c r="CG4090">
        <v>380.22424014909302</v>
      </c>
      <c r="CH4090">
        <v>140.67099857829601</v>
      </c>
      <c r="CI4090">
        <v>235.913145259082</v>
      </c>
      <c r="CJ4090">
        <v>3.64009631171526</v>
      </c>
    </row>
    <row r="4091" spans="1:88" x14ac:dyDescent="0.2">
      <c r="A4091" t="s">
        <v>167</v>
      </c>
      <c r="B4091">
        <v>2013</v>
      </c>
      <c r="C4091" t="s">
        <v>33</v>
      </c>
      <c r="D4091" t="s">
        <v>2803</v>
      </c>
      <c r="E4091">
        <v>274.301049695046</v>
      </c>
      <c r="F4091">
        <v>71.982276014668102</v>
      </c>
      <c r="G4091">
        <v>146.86900377536901</v>
      </c>
      <c r="H4091">
        <v>55.449769905008402</v>
      </c>
      <c r="I4091">
        <v>0</v>
      </c>
      <c r="J4091">
        <v>11.6881409779921</v>
      </c>
      <c r="K4091">
        <v>11.6881409779921</v>
      </c>
      <c r="L4091">
        <v>285.98919067303808</v>
      </c>
      <c r="M4091">
        <v>239.34804944503799</v>
      </c>
      <c r="N4091">
        <v>69.644544528541005</v>
      </c>
      <c r="O4091">
        <v>145.189312528237</v>
      </c>
      <c r="P4091">
        <v>24.514192388261101</v>
      </c>
      <c r="Q4091">
        <v>0</v>
      </c>
      <c r="R4091">
        <v>10.403491282772</v>
      </c>
      <c r="S4091">
        <v>10.403491282772</v>
      </c>
      <c r="T4091">
        <v>249.75154072780998</v>
      </c>
      <c r="U4091">
        <v>648.44688610876801</v>
      </c>
      <c r="V4091">
        <v>18.353677987542099</v>
      </c>
      <c r="W4091">
        <v>3.6126843906616801</v>
      </c>
      <c r="X4091">
        <v>626.48052373056305</v>
      </c>
      <c r="Y4091">
        <v>40.3795651076084</v>
      </c>
      <c r="Z4091">
        <v>6.3049984444246503</v>
      </c>
      <c r="AA4091">
        <v>5.3334702596189301</v>
      </c>
      <c r="AB4091">
        <v>28.7410964035648</v>
      </c>
      <c r="AC4091">
        <v>6184.6396637452999</v>
      </c>
      <c r="AD4091">
        <v>0</v>
      </c>
      <c r="AE4091">
        <v>0</v>
      </c>
      <c r="AF4091">
        <v>6184.6396637452999</v>
      </c>
      <c r="AG4091">
        <v>216.81184987418101</v>
      </c>
      <c r="AH4091">
        <v>0</v>
      </c>
      <c r="AI4091">
        <v>0</v>
      </c>
      <c r="AJ4091">
        <v>216.81184987418101</v>
      </c>
      <c r="AK4091">
        <v>306.51977766843902</v>
      </c>
      <c r="AL4091">
        <v>0</v>
      </c>
      <c r="AM4091">
        <v>0</v>
      </c>
      <c r="AN4091">
        <v>306.51977766843902</v>
      </c>
      <c r="AO4091">
        <v>6707.9712912879204</v>
      </c>
      <c r="AP4091">
        <v>0</v>
      </c>
      <c r="AQ4091">
        <v>0</v>
      </c>
      <c r="AR4091">
        <v>6707.9712912879204</v>
      </c>
      <c r="AS4091">
        <v>793.58641936554397</v>
      </c>
      <c r="AT4091">
        <v>134.097955239073</v>
      </c>
      <c r="AU4091">
        <v>573.26448627509103</v>
      </c>
      <c r="AV4091">
        <v>86.223977851380099</v>
      </c>
      <c r="AW4091">
        <v>110.279816234545</v>
      </c>
      <c r="AX4091">
        <v>2.4028128355059</v>
      </c>
      <c r="AY4091">
        <v>6.6674907599901498</v>
      </c>
      <c r="AZ4091">
        <v>101.209512639049</v>
      </c>
      <c r="BA4091">
        <v>409.879805398337</v>
      </c>
      <c r="BB4091">
        <v>28.794106350473999</v>
      </c>
      <c r="BC4091">
        <v>70.739156492326202</v>
      </c>
      <c r="BD4091">
        <v>310.34654255553602</v>
      </c>
      <c r="BE4091">
        <v>1316.4889364316</v>
      </c>
      <c r="BF4091">
        <v>110.112519264778</v>
      </c>
      <c r="BG4091">
        <v>1154.32003037186</v>
      </c>
      <c r="BH4091">
        <v>52.0563867949555</v>
      </c>
      <c r="BI4091">
        <v>329.00318510024198</v>
      </c>
      <c r="BJ4091">
        <v>30.8701570533519</v>
      </c>
      <c r="BK4091">
        <v>264.68624963680298</v>
      </c>
      <c r="BL4091">
        <v>33.446778410086601</v>
      </c>
      <c r="BM4091">
        <v>99.275022922420206</v>
      </c>
      <c r="BN4091">
        <v>12.1407555663019</v>
      </c>
      <c r="BO4091">
        <v>73.134837604494507</v>
      </c>
      <c r="BP4091">
        <v>13.999429751623801</v>
      </c>
      <c r="BQ4091">
        <v>186.113357513144</v>
      </c>
      <c r="BR4091">
        <v>14.942352452544201</v>
      </c>
      <c r="BS4091">
        <v>145.53902904715699</v>
      </c>
      <c r="BT4091">
        <v>25.6319760134432</v>
      </c>
      <c r="BU4091">
        <v>275.67325995034997</v>
      </c>
      <c r="BV4091">
        <v>16.198532944299501</v>
      </c>
      <c r="BW4091">
        <v>226.12349548811201</v>
      </c>
      <c r="BX4091">
        <v>33.351231517937798</v>
      </c>
      <c r="BY4091">
        <v>171.05009590052401</v>
      </c>
      <c r="BZ4091">
        <v>104.307252186228</v>
      </c>
      <c r="CA4091">
        <v>11.7324108872834</v>
      </c>
      <c r="CB4091">
        <v>55.010432827013098</v>
      </c>
      <c r="CC4091">
        <v>1770.4083610699199</v>
      </c>
      <c r="CD4091">
        <v>1098.91577813666</v>
      </c>
      <c r="CE4091">
        <v>161.764664582243</v>
      </c>
      <c r="CF4091">
        <v>509.72791835102402</v>
      </c>
      <c r="CG4091">
        <v>2822.1167454644601</v>
      </c>
      <c r="CH4091">
        <v>794.77049794507195</v>
      </c>
      <c r="CI4091">
        <v>1987.32828491655</v>
      </c>
      <c r="CJ4091">
        <v>40.017962602847902</v>
      </c>
    </row>
    <row r="4092" spans="1:88" x14ac:dyDescent="0.2">
      <c r="A4092" t="s">
        <v>167</v>
      </c>
      <c r="B4092">
        <v>2013</v>
      </c>
      <c r="C4092" t="s">
        <v>34</v>
      </c>
      <c r="D4092" t="s">
        <v>2804</v>
      </c>
      <c r="E4092">
        <v>35.874834349394597</v>
      </c>
      <c r="F4092">
        <v>7.6283121263133804</v>
      </c>
      <c r="G4092">
        <v>21.086268552729202</v>
      </c>
      <c r="H4092">
        <v>7.1602536703520396</v>
      </c>
      <c r="I4092">
        <v>0</v>
      </c>
      <c r="J4092">
        <v>0</v>
      </c>
      <c r="K4092">
        <v>0</v>
      </c>
      <c r="L4092">
        <v>35.874834349394597</v>
      </c>
      <c r="M4092">
        <v>30.274410334632101</v>
      </c>
      <c r="N4092">
        <v>7.3441900173569499</v>
      </c>
      <c r="O4092">
        <v>20.8773861368221</v>
      </c>
      <c r="P4092">
        <v>2.0528341804530901</v>
      </c>
      <c r="Q4092">
        <v>0</v>
      </c>
      <c r="R4092">
        <v>0</v>
      </c>
      <c r="S4092">
        <v>0</v>
      </c>
      <c r="T4092">
        <v>30.274410334632101</v>
      </c>
      <c r="U4092">
        <v>112.734953942779</v>
      </c>
      <c r="V4092">
        <v>2.7221591734669199</v>
      </c>
      <c r="W4092">
        <v>0.48067898826275801</v>
      </c>
      <c r="X4092">
        <v>109.532115781049</v>
      </c>
      <c r="Y4092">
        <v>6.7969688364292198</v>
      </c>
      <c r="Z4092">
        <v>0.72506083765019402</v>
      </c>
      <c r="AA4092">
        <v>0.66062228590787697</v>
      </c>
      <c r="AB4092">
        <v>5.41128571287115</v>
      </c>
      <c r="AC4092">
        <v>732.94249192841505</v>
      </c>
      <c r="AD4092">
        <v>0</v>
      </c>
      <c r="AE4092">
        <v>0</v>
      </c>
      <c r="AF4092">
        <v>732.94249192841505</v>
      </c>
      <c r="AG4092">
        <v>6.6640600917965704</v>
      </c>
      <c r="AH4092">
        <v>0</v>
      </c>
      <c r="AI4092">
        <v>0</v>
      </c>
      <c r="AJ4092">
        <v>6.6640600917965704</v>
      </c>
      <c r="AK4092">
        <v>16.983606439061301</v>
      </c>
      <c r="AL4092">
        <v>0</v>
      </c>
      <c r="AM4092">
        <v>0</v>
      </c>
      <c r="AN4092">
        <v>16.983606439061301</v>
      </c>
      <c r="AO4092">
        <v>756.59015845927399</v>
      </c>
      <c r="AP4092">
        <v>0</v>
      </c>
      <c r="AQ4092">
        <v>0</v>
      </c>
      <c r="AR4092">
        <v>756.59015845927399</v>
      </c>
      <c r="AS4092">
        <v>107.264571090758</v>
      </c>
      <c r="AT4092">
        <v>24.515721631140401</v>
      </c>
      <c r="AU4092">
        <v>78.994888902562593</v>
      </c>
      <c r="AV4092">
        <v>3.7539605570551098</v>
      </c>
      <c r="AW4092">
        <v>20.161244593443701</v>
      </c>
      <c r="AX4092">
        <v>0.287704319173404</v>
      </c>
      <c r="AY4092">
        <v>0.94279193541930995</v>
      </c>
      <c r="AZ4092">
        <v>18.930748338851</v>
      </c>
      <c r="BA4092">
        <v>56.157190235219403</v>
      </c>
      <c r="BB4092">
        <v>4.0542042578825903</v>
      </c>
      <c r="BC4092">
        <v>9.3727609555482303</v>
      </c>
      <c r="BD4092">
        <v>42.730225021788499</v>
      </c>
      <c r="BE4092">
        <v>140.14096524997899</v>
      </c>
      <c r="BF4092">
        <v>13.1338861384965</v>
      </c>
      <c r="BG4092">
        <v>120.70770850986401</v>
      </c>
      <c r="BH4092">
        <v>6.2993706016183104</v>
      </c>
      <c r="BI4092">
        <v>23.190273827832598</v>
      </c>
      <c r="BJ4092">
        <v>3.5445587790916502</v>
      </c>
      <c r="BK4092">
        <v>17.648532867859402</v>
      </c>
      <c r="BL4092">
        <v>1.99718218088151</v>
      </c>
      <c r="BM4092">
        <v>11.8793953432157</v>
      </c>
      <c r="BN4092">
        <v>1.7505558271023001</v>
      </c>
      <c r="BO4092">
        <v>8.7160392843581</v>
      </c>
      <c r="BP4092">
        <v>1.4128002317552999</v>
      </c>
      <c r="BQ4092">
        <v>29.788334081669898</v>
      </c>
      <c r="BR4092">
        <v>2.0771586401834798</v>
      </c>
      <c r="BS4092">
        <v>24.3184803959116</v>
      </c>
      <c r="BT4092">
        <v>3.3926950455747602</v>
      </c>
      <c r="BU4092">
        <v>49.369268547955301</v>
      </c>
      <c r="BV4092">
        <v>2.2092172940273702</v>
      </c>
      <c r="BW4092">
        <v>42.522768975006102</v>
      </c>
      <c r="BX4092">
        <v>4.6372822789218002</v>
      </c>
      <c r="BY4092">
        <v>18.840029877218399</v>
      </c>
      <c r="BZ4092">
        <v>12.567860433638799</v>
      </c>
      <c r="CA4092">
        <v>1.79742603295675</v>
      </c>
      <c r="CB4092">
        <v>4.4747434106228798</v>
      </c>
      <c r="CC4092">
        <v>198.07522836117801</v>
      </c>
      <c r="CD4092">
        <v>132.25218814126799</v>
      </c>
      <c r="CE4092">
        <v>24.754917649670102</v>
      </c>
      <c r="CF4092">
        <v>41.068122570240597</v>
      </c>
      <c r="CG4092">
        <v>377.070809435542</v>
      </c>
      <c r="CH4092">
        <v>86.2028629657907</v>
      </c>
      <c r="CI4092">
        <v>288.60314414632302</v>
      </c>
      <c r="CJ4092">
        <v>2.26480232342898</v>
      </c>
    </row>
    <row r="4093" spans="1:88" x14ac:dyDescent="0.2">
      <c r="A4093" t="s">
        <v>167</v>
      </c>
      <c r="B4093">
        <v>2013</v>
      </c>
      <c r="C4093" t="s">
        <v>35</v>
      </c>
      <c r="D4093" t="s">
        <v>2805</v>
      </c>
      <c r="E4093">
        <v>3.6122889783279102</v>
      </c>
      <c r="F4093">
        <v>1.35092910670577</v>
      </c>
      <c r="G4093">
        <v>1.5742958313376101</v>
      </c>
      <c r="H4093">
        <v>0.68706404028452694</v>
      </c>
      <c r="I4093">
        <v>0</v>
      </c>
      <c r="J4093">
        <v>0</v>
      </c>
      <c r="K4093">
        <v>0</v>
      </c>
      <c r="L4093">
        <v>3.6122889783279102</v>
      </c>
      <c r="M4093">
        <v>3.1039085940218301</v>
      </c>
      <c r="N4093">
        <v>1.2998745429654901</v>
      </c>
      <c r="O4093">
        <v>1.55712417878894</v>
      </c>
      <c r="P4093">
        <v>0.24690987226739999</v>
      </c>
      <c r="Q4093">
        <v>0</v>
      </c>
      <c r="R4093">
        <v>0</v>
      </c>
      <c r="S4093">
        <v>0</v>
      </c>
      <c r="T4093">
        <v>3.1039085940218301</v>
      </c>
      <c r="U4093">
        <v>9.7853160894654199</v>
      </c>
      <c r="V4093">
        <v>0.38789552986540199</v>
      </c>
      <c r="W4093">
        <v>6.0194656239664697E-2</v>
      </c>
      <c r="X4093">
        <v>9.3372259033603395</v>
      </c>
      <c r="Y4093">
        <v>0.71359176694488302</v>
      </c>
      <c r="Z4093">
        <v>0.13878246809949299</v>
      </c>
      <c r="AA4093">
        <v>5.2573107861323298E-2</v>
      </c>
      <c r="AB4093">
        <v>0.52223619098406804</v>
      </c>
      <c r="AC4093">
        <v>46.988718473910197</v>
      </c>
      <c r="AD4093">
        <v>0</v>
      </c>
      <c r="AE4093">
        <v>0</v>
      </c>
      <c r="AF4093">
        <v>46.988718473910197</v>
      </c>
      <c r="AG4093">
        <v>0.63084930167727504</v>
      </c>
      <c r="AH4093">
        <v>0</v>
      </c>
      <c r="AI4093">
        <v>0</v>
      </c>
      <c r="AJ4093">
        <v>0.63084930167727504</v>
      </c>
      <c r="AK4093">
        <v>3.4790342985237999</v>
      </c>
      <c r="AL4093">
        <v>0</v>
      </c>
      <c r="AM4093">
        <v>0</v>
      </c>
      <c r="AN4093">
        <v>3.4790342985237999</v>
      </c>
      <c r="AO4093">
        <v>51.098602074111199</v>
      </c>
      <c r="AP4093">
        <v>0</v>
      </c>
      <c r="AQ4093">
        <v>0</v>
      </c>
      <c r="AR4093">
        <v>51.098602074111199</v>
      </c>
      <c r="AS4093">
        <v>11.726744477276901</v>
      </c>
      <c r="AT4093">
        <v>2.4674814866771202</v>
      </c>
      <c r="AU4093">
        <v>8.8982925802575004</v>
      </c>
      <c r="AV4093">
        <v>0.36097041034225402</v>
      </c>
      <c r="AW4093">
        <v>1.57803797630289</v>
      </c>
      <c r="AX4093">
        <v>5.1989487887958097E-2</v>
      </c>
      <c r="AY4093">
        <v>7.5142482996532006E-2</v>
      </c>
      <c r="AZ4093">
        <v>1.4509060054184</v>
      </c>
      <c r="BA4093">
        <v>6.7361079534849999</v>
      </c>
      <c r="BB4093">
        <v>0.62180970036970995</v>
      </c>
      <c r="BC4093">
        <v>0.95370927302415798</v>
      </c>
      <c r="BD4093">
        <v>5.16058898009112</v>
      </c>
      <c r="BE4093">
        <v>13.1846594561688</v>
      </c>
      <c r="BF4093">
        <v>2.3049840088053601</v>
      </c>
      <c r="BG4093">
        <v>10.3621845040163</v>
      </c>
      <c r="BH4093">
        <v>0.51749094334713297</v>
      </c>
      <c r="BI4093">
        <v>2.7360987836413702</v>
      </c>
      <c r="BJ4093">
        <v>0.63421283669847495</v>
      </c>
      <c r="BK4093">
        <v>1.87565116706615</v>
      </c>
      <c r="BL4093">
        <v>0.22623477987674101</v>
      </c>
      <c r="BM4093">
        <v>1.1075668302366699</v>
      </c>
      <c r="BN4093">
        <v>0.245161860168777</v>
      </c>
      <c r="BO4093">
        <v>0.70263509662578805</v>
      </c>
      <c r="BP4093">
        <v>0.159769873442102</v>
      </c>
      <c r="BQ4093">
        <v>2.2829491419714798</v>
      </c>
      <c r="BR4093">
        <v>0.30685142193649501</v>
      </c>
      <c r="BS4093">
        <v>1.6121745009611199</v>
      </c>
      <c r="BT4093">
        <v>0.36392321907386599</v>
      </c>
      <c r="BU4093">
        <v>3.52534644786041</v>
      </c>
      <c r="BV4093">
        <v>0.33214761683848099</v>
      </c>
      <c r="BW4093">
        <v>2.65483136475682</v>
      </c>
      <c r="BX4093">
        <v>0.53836746626510301</v>
      </c>
      <c r="BY4093">
        <v>2.84030484154865</v>
      </c>
      <c r="BZ4093">
        <v>2.4224328563150501</v>
      </c>
      <c r="CA4093">
        <v>0.12138611071271301</v>
      </c>
      <c r="CB4093">
        <v>0.29648587452087699</v>
      </c>
      <c r="CC4093">
        <v>29.905083302700199</v>
      </c>
      <c r="CD4093">
        <v>25.4426804364664</v>
      </c>
      <c r="CE4093">
        <v>1.6556394607149001</v>
      </c>
      <c r="CF4093">
        <v>2.8067634055189501</v>
      </c>
      <c r="CG4093">
        <v>35.753817741082003</v>
      </c>
      <c r="CH4093">
        <v>14.0736136934116</v>
      </c>
      <c r="CI4093">
        <v>21.429475197190602</v>
      </c>
      <c r="CJ4093">
        <v>0.25072885047986398</v>
      </c>
    </row>
    <row r="4094" spans="1:88" x14ac:dyDescent="0.2">
      <c r="A4094" t="s">
        <v>167</v>
      </c>
      <c r="B4094">
        <v>2013</v>
      </c>
      <c r="C4094" t="s">
        <v>36</v>
      </c>
      <c r="D4094" t="s">
        <v>2806</v>
      </c>
      <c r="E4094">
        <v>2.2949679388483499</v>
      </c>
      <c r="F4094">
        <v>0.4777760195463</v>
      </c>
      <c r="G4094">
        <v>1.4067311301342</v>
      </c>
      <c r="H4094">
        <v>0.41046078916785</v>
      </c>
      <c r="I4094">
        <v>0</v>
      </c>
      <c r="J4094">
        <v>8.1715695389580798</v>
      </c>
      <c r="K4094">
        <v>8.1715695389580798</v>
      </c>
      <c r="L4094">
        <v>10.46653747780643</v>
      </c>
      <c r="M4094">
        <v>1.9693066666079699</v>
      </c>
      <c r="N4094">
        <v>0.45929690826751801</v>
      </c>
      <c r="O4094">
        <v>1.3919985405845501</v>
      </c>
      <c r="P4094">
        <v>0.11801121775590299</v>
      </c>
      <c r="Q4094">
        <v>0</v>
      </c>
      <c r="R4094">
        <v>7.4976051140297102</v>
      </c>
      <c r="S4094">
        <v>7.4976051140297102</v>
      </c>
      <c r="T4094">
        <v>9.4669117806376804</v>
      </c>
      <c r="U4094">
        <v>6.6752885498232102</v>
      </c>
      <c r="V4094">
        <v>0.189633839159703</v>
      </c>
      <c r="W4094">
        <v>4.0113706815037703E-2</v>
      </c>
      <c r="X4094">
        <v>6.4455410038484597</v>
      </c>
      <c r="Y4094">
        <v>0.38307280370571301</v>
      </c>
      <c r="Z4094">
        <v>4.61015614086887E-2</v>
      </c>
      <c r="AA4094">
        <v>4.6072976104933702E-2</v>
      </c>
      <c r="AB4094">
        <v>0.29089826619209103</v>
      </c>
      <c r="AC4094">
        <v>43.145250673134797</v>
      </c>
      <c r="AD4094">
        <v>0</v>
      </c>
      <c r="AE4094">
        <v>0</v>
      </c>
      <c r="AF4094">
        <v>43.145250673134797</v>
      </c>
      <c r="AG4094">
        <v>0.39534891670112099</v>
      </c>
      <c r="AH4094">
        <v>0</v>
      </c>
      <c r="AI4094">
        <v>0</v>
      </c>
      <c r="AJ4094">
        <v>0.39534891670112099</v>
      </c>
      <c r="AK4094">
        <v>1.0828123854137901</v>
      </c>
      <c r="AL4094">
        <v>0</v>
      </c>
      <c r="AM4094">
        <v>0</v>
      </c>
      <c r="AN4094">
        <v>1.0828123854137901</v>
      </c>
      <c r="AO4094">
        <v>44.623411975249802</v>
      </c>
      <c r="AP4094">
        <v>0</v>
      </c>
      <c r="AQ4094">
        <v>0</v>
      </c>
      <c r="AR4094">
        <v>44.623411975249802</v>
      </c>
      <c r="AS4094">
        <v>9.32032085225066</v>
      </c>
      <c r="AT4094">
        <v>1.8258868415197</v>
      </c>
      <c r="AU4094">
        <v>7.2942601499954103</v>
      </c>
      <c r="AV4094">
        <v>0.20017386073554599</v>
      </c>
      <c r="AW4094">
        <v>1.0128692945828801</v>
      </c>
      <c r="AX4094">
        <v>1.8416608385300199E-2</v>
      </c>
      <c r="AY4094">
        <v>7.8027947315121804E-2</v>
      </c>
      <c r="AZ4094">
        <v>0.91642473888246301</v>
      </c>
      <c r="BA4094">
        <v>3.2313028961436401</v>
      </c>
      <c r="BB4094">
        <v>0.277861637563658</v>
      </c>
      <c r="BC4094">
        <v>0.75146127862778</v>
      </c>
      <c r="BD4094">
        <v>2.2019799799522</v>
      </c>
      <c r="BE4094">
        <v>10.668021485641701</v>
      </c>
      <c r="BF4094">
        <v>0.82162371837686499</v>
      </c>
      <c r="BG4094">
        <v>9.5411848708854698</v>
      </c>
      <c r="BH4094">
        <v>0.30521289637938298</v>
      </c>
      <c r="BI4094">
        <v>2.3078239589345202</v>
      </c>
      <c r="BJ4094">
        <v>0.220784462963481</v>
      </c>
      <c r="BK4094">
        <v>1.9755824850807799</v>
      </c>
      <c r="BL4094">
        <v>0.111457010890261</v>
      </c>
      <c r="BM4094">
        <v>0.86714696737395203</v>
      </c>
      <c r="BN4094">
        <v>0.12054843789304499</v>
      </c>
      <c r="BO4094">
        <v>0.66308402541407896</v>
      </c>
      <c r="BP4094">
        <v>8.3514504066827505E-2</v>
      </c>
      <c r="BQ4094">
        <v>1.8972612905486499</v>
      </c>
      <c r="BR4094">
        <v>0.14097868969000399</v>
      </c>
      <c r="BS4094">
        <v>1.5755256520855201</v>
      </c>
      <c r="BT4094">
        <v>0.18075694877312901</v>
      </c>
      <c r="BU4094">
        <v>3.01563272435485</v>
      </c>
      <c r="BV4094">
        <v>0.149609213496149</v>
      </c>
      <c r="BW4094">
        <v>2.61998978955577</v>
      </c>
      <c r="BX4094">
        <v>0.24603372130293</v>
      </c>
      <c r="BY4094">
        <v>1.0758102715392801</v>
      </c>
      <c r="BZ4094">
        <v>0.80477590608278005</v>
      </c>
      <c r="CA4094">
        <v>9.5258197638539002E-2</v>
      </c>
      <c r="CB4094">
        <v>0.17577616781795799</v>
      </c>
      <c r="CC4094">
        <v>11.3587504778646</v>
      </c>
      <c r="CD4094">
        <v>8.4578920577094099</v>
      </c>
      <c r="CE4094">
        <v>1.2985011677854099</v>
      </c>
      <c r="CF4094">
        <v>1.6023572523698399</v>
      </c>
      <c r="CG4094">
        <v>24.5617783056721</v>
      </c>
      <c r="CH4094">
        <v>5.3097954144128696</v>
      </c>
      <c r="CI4094">
        <v>19.116830071792599</v>
      </c>
      <c r="CJ4094">
        <v>0.13515281946663499</v>
      </c>
    </row>
    <row r="4095" spans="1:88" x14ac:dyDescent="0.2">
      <c r="A4095" t="s">
        <v>167</v>
      </c>
      <c r="B4095">
        <v>2013</v>
      </c>
      <c r="C4095" t="s">
        <v>37</v>
      </c>
      <c r="D4095" t="s">
        <v>2807</v>
      </c>
      <c r="E4095">
        <v>0.530600222071406</v>
      </c>
      <c r="F4095">
        <v>0.20966640018029201</v>
      </c>
      <c r="G4095">
        <v>0.17438991030162501</v>
      </c>
      <c r="H4095">
        <v>0.14654391158948801</v>
      </c>
      <c r="I4095">
        <v>0</v>
      </c>
      <c r="J4095">
        <v>0</v>
      </c>
      <c r="K4095">
        <v>0</v>
      </c>
      <c r="L4095">
        <v>0.530600222071406</v>
      </c>
      <c r="M4095">
        <v>0.422642322381171</v>
      </c>
      <c r="N4095">
        <v>0.20094367348570799</v>
      </c>
      <c r="O4095">
        <v>0.172496074122437</v>
      </c>
      <c r="P4095">
        <v>4.92025747730271E-2</v>
      </c>
      <c r="Q4095">
        <v>0</v>
      </c>
      <c r="R4095">
        <v>0</v>
      </c>
      <c r="S4095">
        <v>0</v>
      </c>
      <c r="T4095">
        <v>0.422642322381171</v>
      </c>
      <c r="U4095">
        <v>2.5062799568786001</v>
      </c>
      <c r="V4095">
        <v>9.6763526131007999E-2</v>
      </c>
      <c r="W4095">
        <v>6.15431776013909E-3</v>
      </c>
      <c r="X4095">
        <v>2.4033621129874501</v>
      </c>
      <c r="Y4095">
        <v>0.123319001720659</v>
      </c>
      <c r="Z4095">
        <v>2.11531494674796E-2</v>
      </c>
      <c r="AA4095">
        <v>5.8388531382058398E-3</v>
      </c>
      <c r="AB4095">
        <v>9.6326999114973902E-2</v>
      </c>
      <c r="AC4095">
        <v>8.0412428151448392</v>
      </c>
      <c r="AD4095">
        <v>0</v>
      </c>
      <c r="AE4095">
        <v>0</v>
      </c>
      <c r="AF4095">
        <v>8.0412428151448392</v>
      </c>
      <c r="AG4095">
        <v>0.10728391183742</v>
      </c>
      <c r="AH4095">
        <v>0</v>
      </c>
      <c r="AI4095">
        <v>0</v>
      </c>
      <c r="AJ4095">
        <v>0.10728391183742</v>
      </c>
      <c r="AK4095">
        <v>0.40264539732403698</v>
      </c>
      <c r="AL4095">
        <v>0</v>
      </c>
      <c r="AM4095">
        <v>0</v>
      </c>
      <c r="AN4095">
        <v>0.40264539732403698</v>
      </c>
      <c r="AO4095">
        <v>8.5511721243062997</v>
      </c>
      <c r="AP4095">
        <v>0</v>
      </c>
      <c r="AQ4095">
        <v>0</v>
      </c>
      <c r="AR4095">
        <v>8.5511721243062997</v>
      </c>
      <c r="AS4095">
        <v>2.3241945049189101</v>
      </c>
      <c r="AT4095">
        <v>0.99220481984113595</v>
      </c>
      <c r="AU4095">
        <v>1.2781108338357099</v>
      </c>
      <c r="AV4095">
        <v>5.3878851242061897E-2</v>
      </c>
      <c r="AW4095">
        <v>0.23538531017315401</v>
      </c>
      <c r="AX4095">
        <v>8.3882388006402409E-3</v>
      </c>
      <c r="AY4095">
        <v>7.41045537620848E-3</v>
      </c>
      <c r="AZ4095">
        <v>0.219586615996305</v>
      </c>
      <c r="BA4095">
        <v>1.1362090002690199</v>
      </c>
      <c r="BB4095">
        <v>0.139335997942789</v>
      </c>
      <c r="BC4095">
        <v>0.109634144407609</v>
      </c>
      <c r="BD4095">
        <v>0.88723885791861601</v>
      </c>
      <c r="BE4095">
        <v>1.40763023507421</v>
      </c>
      <c r="BF4095">
        <v>0.37967101544349302</v>
      </c>
      <c r="BG4095">
        <v>0.95583155224701499</v>
      </c>
      <c r="BH4095">
        <v>7.2127667383699398E-2</v>
      </c>
      <c r="BI4095">
        <v>0.238423539914595</v>
      </c>
      <c r="BJ4095">
        <v>9.9089160712935595E-2</v>
      </c>
      <c r="BK4095">
        <v>9.9420390447072099E-2</v>
      </c>
      <c r="BL4095">
        <v>3.9913988754587099E-2</v>
      </c>
      <c r="BM4095">
        <v>0.15197699494790701</v>
      </c>
      <c r="BN4095">
        <v>6.0255706259874503E-2</v>
      </c>
      <c r="BO4095">
        <v>6.2747299234519702E-2</v>
      </c>
      <c r="BP4095">
        <v>2.8973989453513298E-2</v>
      </c>
      <c r="BQ4095">
        <v>0.283122058081202</v>
      </c>
      <c r="BR4095">
        <v>6.9553738616167302E-2</v>
      </c>
      <c r="BS4095">
        <v>0.153092728710987</v>
      </c>
      <c r="BT4095">
        <v>6.0475590754048E-2</v>
      </c>
      <c r="BU4095">
        <v>0.42273199625296698</v>
      </c>
      <c r="BV4095">
        <v>7.34556916586247E-2</v>
      </c>
      <c r="BW4095">
        <v>0.25850403768055702</v>
      </c>
      <c r="BX4095">
        <v>9.0772266913785093E-2</v>
      </c>
      <c r="BY4095">
        <v>0.424073975034779</v>
      </c>
      <c r="BZ4095">
        <v>0.373866617674257</v>
      </c>
      <c r="CA4095">
        <v>1.83801156468732E-2</v>
      </c>
      <c r="CB4095">
        <v>3.1827241713648598E-2</v>
      </c>
      <c r="CC4095">
        <v>4.4608165121331602</v>
      </c>
      <c r="CD4095">
        <v>3.9250843606460202</v>
      </c>
      <c r="CE4095">
        <v>0.251918456938381</v>
      </c>
      <c r="CF4095">
        <v>0.28381369454877398</v>
      </c>
      <c r="CG4095">
        <v>4.6978172084258301</v>
      </c>
      <c r="CH4095">
        <v>2.2658285353988501</v>
      </c>
      <c r="CI4095">
        <v>2.3882964907433299</v>
      </c>
      <c r="CJ4095">
        <v>4.3692182283644798E-2</v>
      </c>
    </row>
    <row r="4096" spans="1:88" x14ac:dyDescent="0.2">
      <c r="A4096" t="s">
        <v>167</v>
      </c>
      <c r="B4096">
        <v>2013</v>
      </c>
      <c r="C4096" t="s">
        <v>38</v>
      </c>
      <c r="D4096" t="s">
        <v>2808</v>
      </c>
      <c r="E4096">
        <v>476.38578523031401</v>
      </c>
      <c r="F4096">
        <v>145.39140504976399</v>
      </c>
      <c r="G4096">
        <v>247.01380700938401</v>
      </c>
      <c r="H4096">
        <v>83.980573171167407</v>
      </c>
      <c r="I4096">
        <v>0</v>
      </c>
      <c r="J4096">
        <v>0</v>
      </c>
      <c r="K4096">
        <v>0</v>
      </c>
      <c r="L4096">
        <v>476.38578523031401</v>
      </c>
      <c r="M4096">
        <v>417.46672414740198</v>
      </c>
      <c r="N4096">
        <v>140.05476142788299</v>
      </c>
      <c r="O4096">
        <v>244.216003856919</v>
      </c>
      <c r="P4096">
        <v>33.1959588626002</v>
      </c>
      <c r="Q4096">
        <v>0</v>
      </c>
      <c r="R4096">
        <v>0</v>
      </c>
      <c r="S4096">
        <v>0</v>
      </c>
      <c r="T4096">
        <v>417.46672414740198</v>
      </c>
      <c r="U4096">
        <v>1156.34947499858</v>
      </c>
      <c r="V4096">
        <v>39.035673280126097</v>
      </c>
      <c r="W4096">
        <v>5.8600239242605499</v>
      </c>
      <c r="X4096">
        <v>1111.45377779419</v>
      </c>
      <c r="Y4096">
        <v>67.435818398640293</v>
      </c>
      <c r="Z4096">
        <v>14.633395268042801</v>
      </c>
      <c r="AA4096">
        <v>8.8969884374430102</v>
      </c>
      <c r="AB4096">
        <v>43.905434693154497</v>
      </c>
      <c r="AC4096">
        <v>9459.6603921860205</v>
      </c>
      <c r="AD4096">
        <v>0</v>
      </c>
      <c r="AE4096">
        <v>0</v>
      </c>
      <c r="AF4096">
        <v>9459.6603921860205</v>
      </c>
      <c r="AG4096">
        <v>153.057316549597</v>
      </c>
      <c r="AH4096">
        <v>0</v>
      </c>
      <c r="AI4096">
        <v>0</v>
      </c>
      <c r="AJ4096">
        <v>153.057316549597</v>
      </c>
      <c r="AK4096">
        <v>301.56843347191102</v>
      </c>
      <c r="AL4096">
        <v>0</v>
      </c>
      <c r="AM4096">
        <v>0</v>
      </c>
      <c r="AN4096">
        <v>301.56843347191102</v>
      </c>
      <c r="AO4096">
        <v>9914.2861422075403</v>
      </c>
      <c r="AP4096">
        <v>0</v>
      </c>
      <c r="AQ4096">
        <v>0</v>
      </c>
      <c r="AR4096">
        <v>9914.2861422075403</v>
      </c>
      <c r="AS4096">
        <v>1131.91199822522</v>
      </c>
      <c r="AT4096">
        <v>221.79821567189501</v>
      </c>
      <c r="AU4096">
        <v>833.28021249939604</v>
      </c>
      <c r="AV4096">
        <v>76.833570053926195</v>
      </c>
      <c r="AW4096">
        <v>180.05033252705499</v>
      </c>
      <c r="AX4096">
        <v>5.56778254261065</v>
      </c>
      <c r="AY4096">
        <v>10.7222714661472</v>
      </c>
      <c r="AZ4096">
        <v>163.76027851829801</v>
      </c>
      <c r="BA4096">
        <v>512.33660300866597</v>
      </c>
      <c r="BB4096">
        <v>63.338122226971002</v>
      </c>
      <c r="BC4096">
        <v>107.995896306726</v>
      </c>
      <c r="BD4096">
        <v>341.00258447496901</v>
      </c>
      <c r="BE4096">
        <v>2047.4755158073899</v>
      </c>
      <c r="BF4096">
        <v>246.025062593077</v>
      </c>
      <c r="BG4096">
        <v>1730.9869550303099</v>
      </c>
      <c r="BH4096">
        <v>70.463498184001395</v>
      </c>
      <c r="BI4096">
        <v>469.51379332195501</v>
      </c>
      <c r="BJ4096">
        <v>69.6343295830074</v>
      </c>
      <c r="BK4096">
        <v>366.03217162089697</v>
      </c>
      <c r="BL4096">
        <v>33.847292118050099</v>
      </c>
      <c r="BM4096">
        <v>152.611297013821</v>
      </c>
      <c r="BN4096">
        <v>25.092086423429201</v>
      </c>
      <c r="BO4096">
        <v>110.415338944846</v>
      </c>
      <c r="BP4096">
        <v>17.103871645544899</v>
      </c>
      <c r="BQ4096">
        <v>309.37855419416201</v>
      </c>
      <c r="BR4096">
        <v>31.8137619469477</v>
      </c>
      <c r="BS4096">
        <v>243.65325307381599</v>
      </c>
      <c r="BT4096">
        <v>33.911539173397898</v>
      </c>
      <c r="BU4096">
        <v>475.10366585464999</v>
      </c>
      <c r="BV4096">
        <v>34.755735033649003</v>
      </c>
      <c r="BW4096">
        <v>394.67936550689302</v>
      </c>
      <c r="BX4096">
        <v>45.668565314107198</v>
      </c>
      <c r="BY4096">
        <v>342.635715753959</v>
      </c>
      <c r="BZ4096">
        <v>260.63299495372303</v>
      </c>
      <c r="CA4096">
        <v>17.797914747884601</v>
      </c>
      <c r="CB4096">
        <v>64.204806052350904</v>
      </c>
      <c r="CC4096">
        <v>3585.3645918973998</v>
      </c>
      <c r="CD4096">
        <v>2740.0427917674601</v>
      </c>
      <c r="CE4096">
        <v>247.92068249268701</v>
      </c>
      <c r="CF4096">
        <v>597.40111763725702</v>
      </c>
      <c r="CG4096">
        <v>4999.1413815542001</v>
      </c>
      <c r="CH4096">
        <v>1579.2856509599401</v>
      </c>
      <c r="CI4096">
        <v>3356.9797024159302</v>
      </c>
      <c r="CJ4096">
        <v>62.876028178338203</v>
      </c>
    </row>
    <row r="4097" spans="1:88" x14ac:dyDescent="0.2">
      <c r="A4097" t="s">
        <v>167</v>
      </c>
      <c r="B4097">
        <v>2013</v>
      </c>
      <c r="C4097" t="s">
        <v>39</v>
      </c>
      <c r="D4097" t="s">
        <v>2809</v>
      </c>
      <c r="E4097">
        <v>213.68924544680999</v>
      </c>
      <c r="F4097">
        <v>67.821316534288499</v>
      </c>
      <c r="G4097">
        <v>95.798569899339796</v>
      </c>
      <c r="H4097">
        <v>50.069359013181497</v>
      </c>
      <c r="I4097">
        <v>0</v>
      </c>
      <c r="J4097">
        <v>0</v>
      </c>
      <c r="K4097">
        <v>0</v>
      </c>
      <c r="L4097">
        <v>213.68924544680999</v>
      </c>
      <c r="M4097">
        <v>187.62812542323101</v>
      </c>
      <c r="N4097">
        <v>65.556664527120404</v>
      </c>
      <c r="O4097">
        <v>94.763434950075194</v>
      </c>
      <c r="P4097">
        <v>27.308025946035599</v>
      </c>
      <c r="Q4097">
        <v>0</v>
      </c>
      <c r="R4097">
        <v>0</v>
      </c>
      <c r="S4097">
        <v>0</v>
      </c>
      <c r="T4097">
        <v>187.62812542323101</v>
      </c>
      <c r="U4097">
        <v>498.80337545358998</v>
      </c>
      <c r="V4097">
        <v>17.476569959046</v>
      </c>
      <c r="W4097">
        <v>2.58375965631171</v>
      </c>
      <c r="X4097">
        <v>478.74304583823101</v>
      </c>
      <c r="Y4097">
        <v>33.244872419307299</v>
      </c>
      <c r="Z4097">
        <v>6.13334818185215</v>
      </c>
      <c r="AA4097">
        <v>3.2568488518685901</v>
      </c>
      <c r="AB4097">
        <v>23.854675385586599</v>
      </c>
      <c r="AC4097">
        <v>3291.4216634592899</v>
      </c>
      <c r="AD4097">
        <v>0</v>
      </c>
      <c r="AE4097">
        <v>0</v>
      </c>
      <c r="AF4097">
        <v>3291.4216634592899</v>
      </c>
      <c r="AG4097">
        <v>231.06922783908101</v>
      </c>
      <c r="AH4097">
        <v>0</v>
      </c>
      <c r="AI4097">
        <v>0</v>
      </c>
      <c r="AJ4097">
        <v>231.06922783908101</v>
      </c>
      <c r="AK4097">
        <v>159.66023741481399</v>
      </c>
      <c r="AL4097">
        <v>0</v>
      </c>
      <c r="AM4097">
        <v>0</v>
      </c>
      <c r="AN4097">
        <v>159.66023741481399</v>
      </c>
      <c r="AO4097">
        <v>3682.1511287131798</v>
      </c>
      <c r="AP4097">
        <v>0</v>
      </c>
      <c r="AQ4097">
        <v>0</v>
      </c>
      <c r="AR4097">
        <v>3682.1511287131798</v>
      </c>
      <c r="AS4097">
        <v>606.38316052754999</v>
      </c>
      <c r="AT4097">
        <v>113.353754067395</v>
      </c>
      <c r="AU4097">
        <v>412.41921337574303</v>
      </c>
      <c r="AV4097">
        <v>80.610193084412501</v>
      </c>
      <c r="AW4097">
        <v>90.934314298513698</v>
      </c>
      <c r="AX4097">
        <v>2.4011490355579999</v>
      </c>
      <c r="AY4097">
        <v>4.3790324879137197</v>
      </c>
      <c r="AZ4097">
        <v>84.154132775042001</v>
      </c>
      <c r="BA4097">
        <v>336.78380862771797</v>
      </c>
      <c r="BB4097">
        <v>27.842302952886801</v>
      </c>
      <c r="BC4097">
        <v>49.191798157403603</v>
      </c>
      <c r="BD4097">
        <v>259.749707517427</v>
      </c>
      <c r="BE4097">
        <v>794.33349019397997</v>
      </c>
      <c r="BF4097">
        <v>120.398684461066</v>
      </c>
      <c r="BG4097">
        <v>629.33276800492899</v>
      </c>
      <c r="BH4097">
        <v>44.6020377279849</v>
      </c>
      <c r="BI4097">
        <v>183.85206487762599</v>
      </c>
      <c r="BJ4097">
        <v>34.619456507361001</v>
      </c>
      <c r="BK4097">
        <v>111.98609059739999</v>
      </c>
      <c r="BL4097">
        <v>37.246517772864898</v>
      </c>
      <c r="BM4097">
        <v>69.059129687555895</v>
      </c>
      <c r="BN4097">
        <v>11.749118034099601</v>
      </c>
      <c r="BO4097">
        <v>41.479580592857502</v>
      </c>
      <c r="BP4097">
        <v>15.8304310605987</v>
      </c>
      <c r="BQ4097">
        <v>137.125332014153</v>
      </c>
      <c r="BR4097">
        <v>14.7101291488579</v>
      </c>
      <c r="BS4097">
        <v>93.941635661082898</v>
      </c>
      <c r="BT4097">
        <v>28.4735672042119</v>
      </c>
      <c r="BU4097">
        <v>209.50839418871399</v>
      </c>
      <c r="BV4097">
        <v>16.241059499350602</v>
      </c>
      <c r="BW4097">
        <v>154.012481772423</v>
      </c>
      <c r="BX4097">
        <v>39.254852916939598</v>
      </c>
      <c r="BY4097">
        <v>149.553598593418</v>
      </c>
      <c r="BZ4097">
        <v>107.248096787729</v>
      </c>
      <c r="CA4097">
        <v>7.3261522005140796</v>
      </c>
      <c r="CB4097">
        <v>34.979349605173802</v>
      </c>
      <c r="CC4097">
        <v>1553.9872080120099</v>
      </c>
      <c r="CD4097">
        <v>1128.6694497275901</v>
      </c>
      <c r="CE4097">
        <v>100.110507421021</v>
      </c>
      <c r="CF4097">
        <v>325.207250863399</v>
      </c>
      <c r="CG4097">
        <v>2114.7560345694101</v>
      </c>
      <c r="CH4097">
        <v>756.63528494590901</v>
      </c>
      <c r="CI4097">
        <v>1304.91199496791</v>
      </c>
      <c r="CJ4097">
        <v>53.208754655593602</v>
      </c>
    </row>
    <row r="4098" spans="1:88" x14ac:dyDescent="0.2">
      <c r="A4098" t="s">
        <v>167</v>
      </c>
      <c r="B4098">
        <v>2013</v>
      </c>
      <c r="C4098" t="s">
        <v>40</v>
      </c>
      <c r="D4098" t="s">
        <v>2810</v>
      </c>
      <c r="E4098">
        <v>60.684653753804596</v>
      </c>
      <c r="F4098">
        <v>12.577884243258501</v>
      </c>
      <c r="G4098">
        <v>37.128361257582696</v>
      </c>
      <c r="H4098">
        <v>10.9784082529633</v>
      </c>
      <c r="I4098">
        <v>0</v>
      </c>
      <c r="J4098">
        <v>106.259967547595</v>
      </c>
      <c r="K4098">
        <v>106.259967547595</v>
      </c>
      <c r="L4098">
        <v>166.94462130139959</v>
      </c>
      <c r="M4098">
        <v>51.962758443345699</v>
      </c>
      <c r="N4098">
        <v>12.0679840731925</v>
      </c>
      <c r="O4098">
        <v>36.747100623426697</v>
      </c>
      <c r="P4098">
        <v>3.1476737467264901</v>
      </c>
      <c r="Q4098">
        <v>0</v>
      </c>
      <c r="R4098">
        <v>92.581124795175299</v>
      </c>
      <c r="S4098">
        <v>92.581124795175299</v>
      </c>
      <c r="T4098">
        <v>144.543883238521</v>
      </c>
      <c r="U4098">
        <v>162.296968250649</v>
      </c>
      <c r="V4098">
        <v>4.3245403504792401</v>
      </c>
      <c r="W4098">
        <v>1.23414859674879</v>
      </c>
      <c r="X4098">
        <v>156.738279303421</v>
      </c>
      <c r="Y4098">
        <v>11.4808422187518</v>
      </c>
      <c r="Z4098">
        <v>1.3482773869262299</v>
      </c>
      <c r="AA4098">
        <v>1.1758621450915001</v>
      </c>
      <c r="AB4098">
        <v>8.9567026867340704</v>
      </c>
      <c r="AC4098">
        <v>1195.5409527172601</v>
      </c>
      <c r="AD4098">
        <v>0</v>
      </c>
      <c r="AE4098">
        <v>0</v>
      </c>
      <c r="AF4098">
        <v>1195.5409527172601</v>
      </c>
      <c r="AG4098">
        <v>14.6867903629865</v>
      </c>
      <c r="AH4098">
        <v>0</v>
      </c>
      <c r="AI4098">
        <v>0</v>
      </c>
      <c r="AJ4098">
        <v>14.6867903629865</v>
      </c>
      <c r="AK4098">
        <v>33.129827530025999</v>
      </c>
      <c r="AL4098">
        <v>0</v>
      </c>
      <c r="AM4098">
        <v>0</v>
      </c>
      <c r="AN4098">
        <v>33.129827530025999</v>
      </c>
      <c r="AO4098">
        <v>1243.3575706102699</v>
      </c>
      <c r="AP4098">
        <v>0</v>
      </c>
      <c r="AQ4098">
        <v>0</v>
      </c>
      <c r="AR4098">
        <v>1243.3575706102699</v>
      </c>
      <c r="AS4098">
        <v>206.89143955985401</v>
      </c>
      <c r="AT4098">
        <v>33.844208731342398</v>
      </c>
      <c r="AU4098">
        <v>162.386089991082</v>
      </c>
      <c r="AV4098">
        <v>10.661140837430301</v>
      </c>
      <c r="AW4098">
        <v>35.518693830849799</v>
      </c>
      <c r="AX4098">
        <v>0.49855263969987901</v>
      </c>
      <c r="AY4098">
        <v>2.8008909369798101</v>
      </c>
      <c r="AZ4098">
        <v>32.219250254170198</v>
      </c>
      <c r="BA4098">
        <v>97.984587580849904</v>
      </c>
      <c r="BB4098">
        <v>6.6169566958163699</v>
      </c>
      <c r="BC4098">
        <v>21.660556990858002</v>
      </c>
      <c r="BD4098">
        <v>69.707073894175494</v>
      </c>
      <c r="BE4098">
        <v>258.43169795829499</v>
      </c>
      <c r="BF4098">
        <v>22.973357078230801</v>
      </c>
      <c r="BG4098">
        <v>221.90912577024099</v>
      </c>
      <c r="BH4098">
        <v>13.5492151098238</v>
      </c>
      <c r="BI4098">
        <v>51.675139070803702</v>
      </c>
      <c r="BJ4098">
        <v>6.2279321726805001</v>
      </c>
      <c r="BK4098">
        <v>40.699927105773902</v>
      </c>
      <c r="BL4098">
        <v>4.7472797923492802</v>
      </c>
      <c r="BM4098">
        <v>20.8162515363917</v>
      </c>
      <c r="BN4098">
        <v>2.8590343228206399</v>
      </c>
      <c r="BO4098">
        <v>14.9934741469557</v>
      </c>
      <c r="BP4098">
        <v>2.9637430666153</v>
      </c>
      <c r="BQ4098">
        <v>46.552967934375602</v>
      </c>
      <c r="BR4098">
        <v>3.4924145115363099</v>
      </c>
      <c r="BS4098">
        <v>36.895820752545902</v>
      </c>
      <c r="BT4098">
        <v>6.1647326702934704</v>
      </c>
      <c r="BU4098">
        <v>73.676349705050598</v>
      </c>
      <c r="BV4098">
        <v>3.6888617087084898</v>
      </c>
      <c r="BW4098">
        <v>62.1174449379264</v>
      </c>
      <c r="BX4098">
        <v>7.8700430584157397</v>
      </c>
      <c r="BY4098">
        <v>46.7072195146974</v>
      </c>
      <c r="BZ4098">
        <v>23.328083920930101</v>
      </c>
      <c r="CA4098">
        <v>2.9179914607681998</v>
      </c>
      <c r="CB4098">
        <v>20.461144132998999</v>
      </c>
      <c r="CC4098">
        <v>476.25379171166003</v>
      </c>
      <c r="CD4098">
        <v>246.52623794674599</v>
      </c>
      <c r="CE4098">
        <v>40.490034911082901</v>
      </c>
      <c r="CF4098">
        <v>189.237518853832</v>
      </c>
      <c r="CG4098">
        <v>654.09519883364806</v>
      </c>
      <c r="CH4098">
        <v>143.63075117781</v>
      </c>
      <c r="CI4098">
        <v>506.65406071006601</v>
      </c>
      <c r="CJ4098">
        <v>3.8103869457727599</v>
      </c>
    </row>
    <row r="4099" spans="1:88" x14ac:dyDescent="0.2">
      <c r="A4099" t="s">
        <v>167</v>
      </c>
      <c r="B4099">
        <v>2013</v>
      </c>
      <c r="C4099" t="s">
        <v>41</v>
      </c>
      <c r="D4099" t="s">
        <v>2811</v>
      </c>
      <c r="E4099">
        <v>561.580942714299</v>
      </c>
      <c r="F4099">
        <v>79.5890801011424</v>
      </c>
      <c r="G4099">
        <v>377.48447125057902</v>
      </c>
      <c r="H4099">
        <v>104.507391362579</v>
      </c>
      <c r="I4099">
        <v>0</v>
      </c>
      <c r="J4099">
        <v>224.35011980838499</v>
      </c>
      <c r="K4099">
        <v>224.35011980838499</v>
      </c>
      <c r="L4099">
        <v>785.93106252268399</v>
      </c>
      <c r="M4099">
        <v>478.91176004607303</v>
      </c>
      <c r="N4099">
        <v>76.674245654161496</v>
      </c>
      <c r="O4099">
        <v>372.82210466657102</v>
      </c>
      <c r="P4099">
        <v>29.415409725340801</v>
      </c>
      <c r="Q4099">
        <v>0</v>
      </c>
      <c r="R4099">
        <v>202.390169191599</v>
      </c>
      <c r="S4099">
        <v>202.390169191599</v>
      </c>
      <c r="T4099">
        <v>681.30192923767208</v>
      </c>
      <c r="U4099">
        <v>1436.22112498559</v>
      </c>
      <c r="V4099">
        <v>26.243111056489202</v>
      </c>
      <c r="W4099">
        <v>7.2288846869214902</v>
      </c>
      <c r="X4099">
        <v>1402.7491292421701</v>
      </c>
      <c r="Y4099">
        <v>114.77049476049</v>
      </c>
      <c r="Z4099">
        <v>7.5797203710355303</v>
      </c>
      <c r="AA4099">
        <v>15.0390753920619</v>
      </c>
      <c r="AB4099">
        <v>92.151698997392899</v>
      </c>
      <c r="AC4099">
        <v>12153.171505047099</v>
      </c>
      <c r="AD4099">
        <v>0</v>
      </c>
      <c r="AE4099">
        <v>0</v>
      </c>
      <c r="AF4099">
        <v>12153.171505047099</v>
      </c>
      <c r="AG4099">
        <v>182.703708606215</v>
      </c>
      <c r="AH4099">
        <v>0</v>
      </c>
      <c r="AI4099">
        <v>0</v>
      </c>
      <c r="AJ4099">
        <v>182.703708606215</v>
      </c>
      <c r="AK4099">
        <v>228.45261215030601</v>
      </c>
      <c r="AL4099">
        <v>0</v>
      </c>
      <c r="AM4099">
        <v>0</v>
      </c>
      <c r="AN4099">
        <v>228.45261215030601</v>
      </c>
      <c r="AO4099">
        <v>12564.327825803601</v>
      </c>
      <c r="AP4099">
        <v>0</v>
      </c>
      <c r="AQ4099">
        <v>0</v>
      </c>
      <c r="AR4099">
        <v>12564.327825803601</v>
      </c>
      <c r="AS4099">
        <v>1297.9384647818199</v>
      </c>
      <c r="AT4099">
        <v>225.227372416669</v>
      </c>
      <c r="AU4099">
        <v>962.43653003732595</v>
      </c>
      <c r="AV4099">
        <v>110.274562327821</v>
      </c>
      <c r="AW4099">
        <v>370.240210280209</v>
      </c>
      <c r="AX4099">
        <v>2.9145135161846398</v>
      </c>
      <c r="AY4099">
        <v>10.880244713387601</v>
      </c>
      <c r="AZ4099">
        <v>356.44545205063599</v>
      </c>
      <c r="BA4099">
        <v>814.44059042051094</v>
      </c>
      <c r="BB4099">
        <v>39.174289213759501</v>
      </c>
      <c r="BC4099">
        <v>152.49239148905801</v>
      </c>
      <c r="BD4099">
        <v>622.77390971769501</v>
      </c>
      <c r="BE4099">
        <v>4124.9030825133896</v>
      </c>
      <c r="BF4099">
        <v>139.16742672769001</v>
      </c>
      <c r="BG4099">
        <v>3839.5229056360499</v>
      </c>
      <c r="BH4099">
        <v>146.212750149648</v>
      </c>
      <c r="BI4099">
        <v>1120.9210465334199</v>
      </c>
      <c r="BJ4099">
        <v>39.8745516079128</v>
      </c>
      <c r="BK4099">
        <v>1035.45730594165</v>
      </c>
      <c r="BL4099">
        <v>45.589188983860701</v>
      </c>
      <c r="BM4099">
        <v>283.51717143577201</v>
      </c>
      <c r="BN4099">
        <v>17.9412772974703</v>
      </c>
      <c r="BO4099">
        <v>239.66705730295001</v>
      </c>
      <c r="BP4099">
        <v>25.908836835351401</v>
      </c>
      <c r="BQ4099">
        <v>492.26067220596798</v>
      </c>
      <c r="BR4099">
        <v>21.5291898133767</v>
      </c>
      <c r="BS4099">
        <v>411.45318938681697</v>
      </c>
      <c r="BT4099">
        <v>59.278293005774202</v>
      </c>
      <c r="BU4099">
        <v>690.67765450164302</v>
      </c>
      <c r="BV4099">
        <v>22.643951982595102</v>
      </c>
      <c r="BW4099">
        <v>593.75826380071999</v>
      </c>
      <c r="BX4099">
        <v>74.2754387183288</v>
      </c>
      <c r="BY4099">
        <v>303.44701096367402</v>
      </c>
      <c r="BZ4099">
        <v>128.32260881234299</v>
      </c>
      <c r="CA4099">
        <v>25.804946629681201</v>
      </c>
      <c r="CB4099">
        <v>149.31945552164899</v>
      </c>
      <c r="CC4099">
        <v>3095.3473954810602</v>
      </c>
      <c r="CD4099">
        <v>1359.3944223594399</v>
      </c>
      <c r="CE4099">
        <v>356.288005239087</v>
      </c>
      <c r="CF4099">
        <v>1379.6649678825399</v>
      </c>
      <c r="CG4099">
        <v>6045.0236600857297</v>
      </c>
      <c r="CH4099">
        <v>955.53159053333002</v>
      </c>
      <c r="CI4099">
        <v>5054.6468077625304</v>
      </c>
      <c r="CJ4099">
        <v>34.845261789880801</v>
      </c>
    </row>
    <row r="4100" spans="1:88" x14ac:dyDescent="0.2">
      <c r="A4100" t="s">
        <v>167</v>
      </c>
      <c r="B4100">
        <v>2013</v>
      </c>
      <c r="C4100" t="s">
        <v>99</v>
      </c>
      <c r="D4100" t="s">
        <v>2812</v>
      </c>
      <c r="E4100">
        <v>218.270717736584</v>
      </c>
      <c r="F4100">
        <v>15.408219580379001</v>
      </c>
      <c r="G4100">
        <v>189.04047707353701</v>
      </c>
      <c r="H4100">
        <v>13.822021082668501</v>
      </c>
      <c r="I4100">
        <v>0</v>
      </c>
      <c r="J4100">
        <v>0</v>
      </c>
      <c r="K4100">
        <v>0</v>
      </c>
      <c r="L4100">
        <v>218.270717736584</v>
      </c>
      <c r="M4100">
        <v>205.505169180579</v>
      </c>
      <c r="N4100">
        <v>14.9193722325716</v>
      </c>
      <c r="O4100">
        <v>186.34947933072999</v>
      </c>
      <c r="P4100">
        <v>4.2363176172766703</v>
      </c>
      <c r="Q4100">
        <v>0</v>
      </c>
      <c r="R4100">
        <v>0</v>
      </c>
      <c r="S4100">
        <v>0</v>
      </c>
      <c r="T4100">
        <v>205.505169180579</v>
      </c>
      <c r="U4100">
        <v>200.18225620745201</v>
      </c>
      <c r="V4100">
        <v>4.32374533697564</v>
      </c>
      <c r="W4100">
        <v>3.6845843407311398</v>
      </c>
      <c r="X4100">
        <v>192.17392652974499</v>
      </c>
      <c r="Y4100">
        <v>21.785572857057399</v>
      </c>
      <c r="Z4100">
        <v>1.27769702813078</v>
      </c>
      <c r="AA4100">
        <v>8.7210843432493501</v>
      </c>
      <c r="AB4100">
        <v>11.7867914856773</v>
      </c>
      <c r="AC4100">
        <v>1202.2673327104001</v>
      </c>
      <c r="AD4100">
        <v>0</v>
      </c>
      <c r="AE4100">
        <v>0</v>
      </c>
      <c r="AF4100">
        <v>1202.2673327104001</v>
      </c>
      <c r="AG4100">
        <v>15.304090218191099</v>
      </c>
      <c r="AH4100">
        <v>0</v>
      </c>
      <c r="AI4100">
        <v>0</v>
      </c>
      <c r="AJ4100">
        <v>15.304090218191099</v>
      </c>
      <c r="AK4100">
        <v>51.388800557119602</v>
      </c>
      <c r="AL4100">
        <v>0</v>
      </c>
      <c r="AM4100">
        <v>0</v>
      </c>
      <c r="AN4100">
        <v>51.388800557119602</v>
      </c>
      <c r="AO4100">
        <v>1268.96022348571</v>
      </c>
      <c r="AP4100">
        <v>0</v>
      </c>
      <c r="AQ4100">
        <v>0</v>
      </c>
      <c r="AR4100">
        <v>1268.96022348571</v>
      </c>
      <c r="AS4100">
        <v>761.26373128399803</v>
      </c>
      <c r="AT4100">
        <v>37.011752198246597</v>
      </c>
      <c r="AU4100">
        <v>716.71933015352704</v>
      </c>
      <c r="AV4100">
        <v>7.5326489322243599</v>
      </c>
      <c r="AW4100">
        <v>45.4520324164248</v>
      </c>
      <c r="AX4100">
        <v>0.53068275501817097</v>
      </c>
      <c r="AY4100">
        <v>1.5390215764290001</v>
      </c>
      <c r="AZ4100">
        <v>43.382328084977601</v>
      </c>
      <c r="BA4100">
        <v>157.645690757929</v>
      </c>
      <c r="BB4100">
        <v>6.5656858696948097</v>
      </c>
      <c r="BC4100">
        <v>57.533374677167302</v>
      </c>
      <c r="BD4100">
        <v>93.546630211066699</v>
      </c>
      <c r="BE4100">
        <v>1089.7883490187901</v>
      </c>
      <c r="BF4100">
        <v>23.092331266356101</v>
      </c>
      <c r="BG4100">
        <v>1052.58616931906</v>
      </c>
      <c r="BH4100">
        <v>14.1098484333756</v>
      </c>
      <c r="BI4100">
        <v>205.560822565834</v>
      </c>
      <c r="BJ4100">
        <v>6.3290443617674503</v>
      </c>
      <c r="BK4100">
        <v>195.15212470653401</v>
      </c>
      <c r="BL4100">
        <v>4.0796534975317797</v>
      </c>
      <c r="BM4100">
        <v>49.359219663455299</v>
      </c>
      <c r="BN4100">
        <v>2.9026948453395298</v>
      </c>
      <c r="BO4100">
        <v>43.224017481041798</v>
      </c>
      <c r="BP4100">
        <v>3.2325073370739901</v>
      </c>
      <c r="BQ4100">
        <v>74.228211884466404</v>
      </c>
      <c r="BR4100">
        <v>3.4588150702644298</v>
      </c>
      <c r="BS4100">
        <v>63.550761711506397</v>
      </c>
      <c r="BT4100">
        <v>7.2186351026955498</v>
      </c>
      <c r="BU4100">
        <v>97.381396229871498</v>
      </c>
      <c r="BV4100">
        <v>3.7065266669045598</v>
      </c>
      <c r="BW4100">
        <v>84.504642554891404</v>
      </c>
      <c r="BX4100">
        <v>9.1702270080755497</v>
      </c>
      <c r="BY4100">
        <v>35.407922227232497</v>
      </c>
      <c r="BZ4100">
        <v>21.078268597114</v>
      </c>
      <c r="CA4100">
        <v>6.5171898706622304</v>
      </c>
      <c r="CB4100">
        <v>7.8124637594561603</v>
      </c>
      <c r="CC4100">
        <v>385.91283923739502</v>
      </c>
      <c r="CD4100">
        <v>221.78631087788401</v>
      </c>
      <c r="CE4100">
        <v>91.726960727370994</v>
      </c>
      <c r="CF4100">
        <v>72.399567632141398</v>
      </c>
      <c r="CG4100">
        <v>2768.13507577985</v>
      </c>
      <c r="CH4100">
        <v>178.77636381437</v>
      </c>
      <c r="CI4100">
        <v>2584.08143177995</v>
      </c>
      <c r="CJ4100">
        <v>5.2772801855333098</v>
      </c>
    </row>
    <row r="4101" spans="1:88" x14ac:dyDescent="0.2">
      <c r="A4101" t="s">
        <v>167</v>
      </c>
      <c r="B4101">
        <v>2013</v>
      </c>
      <c r="C4101" t="s">
        <v>3779</v>
      </c>
      <c r="D4101" t="s">
        <v>3933</v>
      </c>
      <c r="E4101">
        <v>9.7222361449058603</v>
      </c>
      <c r="F4101">
        <v>3.0522825494473702</v>
      </c>
      <c r="G4101">
        <v>4.8614364516826001</v>
      </c>
      <c r="H4101">
        <v>1.80851714377589</v>
      </c>
      <c r="I4101">
        <v>0</v>
      </c>
      <c r="J4101">
        <v>0</v>
      </c>
      <c r="K4101">
        <v>0</v>
      </c>
      <c r="L4101">
        <v>9.7222361449058603</v>
      </c>
      <c r="M4101">
        <v>8.2886239351755293</v>
      </c>
      <c r="N4101">
        <v>2.9404412180735999</v>
      </c>
      <c r="O4101">
        <v>4.8000163571732202</v>
      </c>
      <c r="P4101">
        <v>0.54816635992870599</v>
      </c>
      <c r="Q4101">
        <v>0</v>
      </c>
      <c r="R4101">
        <v>0</v>
      </c>
      <c r="S4101">
        <v>0</v>
      </c>
      <c r="T4101">
        <v>8.2886239351755293</v>
      </c>
      <c r="U4101">
        <v>28.096731187256701</v>
      </c>
      <c r="V4101">
        <v>1.2105384833020301</v>
      </c>
      <c r="W4101">
        <v>0.36851606541080001</v>
      </c>
      <c r="X4101">
        <v>26.517676638543801</v>
      </c>
      <c r="Y4101">
        <v>2.0126492651902499</v>
      </c>
      <c r="Z4101">
        <v>0.27375123923227201</v>
      </c>
      <c r="AA4101">
        <v>0.17519192239634299</v>
      </c>
      <c r="AB4101">
        <v>1.56370610356163</v>
      </c>
      <c r="AC4101">
        <v>122.980413322788</v>
      </c>
      <c r="AD4101">
        <v>0</v>
      </c>
      <c r="AE4101">
        <v>0</v>
      </c>
      <c r="AF4101">
        <v>122.980413322788</v>
      </c>
      <c r="AG4101">
        <v>2.1087942307104801</v>
      </c>
      <c r="AH4101">
        <v>0</v>
      </c>
      <c r="AI4101">
        <v>0</v>
      </c>
      <c r="AJ4101">
        <v>2.1087942307104801</v>
      </c>
      <c r="AK4101">
        <v>6.3529668060034297</v>
      </c>
      <c r="AL4101">
        <v>0</v>
      </c>
      <c r="AM4101">
        <v>0</v>
      </c>
      <c r="AN4101">
        <v>6.3529668060034297</v>
      </c>
      <c r="AO4101">
        <v>131.44217435950199</v>
      </c>
      <c r="AP4101">
        <v>0</v>
      </c>
      <c r="AQ4101">
        <v>0</v>
      </c>
      <c r="AR4101">
        <v>131.44217435950199</v>
      </c>
      <c r="AS4101">
        <v>178.48999570650801</v>
      </c>
      <c r="AT4101">
        <v>12.4891936571322</v>
      </c>
      <c r="AU4101">
        <v>165.03769752381399</v>
      </c>
      <c r="AV4101">
        <v>0.96310452556203996</v>
      </c>
      <c r="AW4101">
        <v>4.9641887896916996</v>
      </c>
      <c r="AX4101">
        <v>0.11084176975627499</v>
      </c>
      <c r="AY4101">
        <v>0.140565165139141</v>
      </c>
      <c r="AZ4101">
        <v>4.7127818547962903</v>
      </c>
      <c r="BA4101">
        <v>19.418347905102198</v>
      </c>
      <c r="BB4101">
        <v>1.7531843990921601</v>
      </c>
      <c r="BC4101">
        <v>6.2245692802396899</v>
      </c>
      <c r="BD4101">
        <v>11.440594225770401</v>
      </c>
      <c r="BE4101">
        <v>31.786007113371699</v>
      </c>
      <c r="BF4101">
        <v>4.8526692671931801</v>
      </c>
      <c r="BG4101">
        <v>25.393681935057</v>
      </c>
      <c r="BH4101">
        <v>1.5396559111213901</v>
      </c>
      <c r="BI4101">
        <v>4.6623637197071801</v>
      </c>
      <c r="BJ4101">
        <v>1.36774304406476</v>
      </c>
      <c r="BK4101">
        <v>2.7421566200092302</v>
      </c>
      <c r="BL4101">
        <v>0.55246405563318501</v>
      </c>
      <c r="BM4101">
        <v>3.1873811883996699</v>
      </c>
      <c r="BN4101">
        <v>0.77512504302058305</v>
      </c>
      <c r="BO4101">
        <v>1.3710380396039901</v>
      </c>
      <c r="BP4101">
        <v>1.04121810577509</v>
      </c>
      <c r="BQ4101">
        <v>5.2971973739196097</v>
      </c>
      <c r="BR4101">
        <v>0.89039380725237705</v>
      </c>
      <c r="BS4101">
        <v>2.8545684233617399</v>
      </c>
      <c r="BT4101">
        <v>1.55223514330549</v>
      </c>
      <c r="BU4101">
        <v>7.3974164585782596</v>
      </c>
      <c r="BV4101">
        <v>0.93939896554255897</v>
      </c>
      <c r="BW4101">
        <v>4.5656069576104601</v>
      </c>
      <c r="BX4101">
        <v>1.8924105354252401</v>
      </c>
      <c r="BY4101">
        <v>5.6632972556421999</v>
      </c>
      <c r="BZ4101">
        <v>4.6281626988355198</v>
      </c>
      <c r="CA4101">
        <v>0.29593712780610498</v>
      </c>
      <c r="CB4101">
        <v>0.73919742900056296</v>
      </c>
      <c r="CC4101">
        <v>59.601684168880901</v>
      </c>
      <c r="CD4101">
        <v>48.607881231413998</v>
      </c>
      <c r="CE4101">
        <v>4.1115260931927899</v>
      </c>
      <c r="CF4101">
        <v>6.8822768442742897</v>
      </c>
      <c r="CG4101">
        <v>101.684083684922</v>
      </c>
      <c r="CH4101">
        <v>34.490956166423501</v>
      </c>
      <c r="CI4101">
        <v>66.534198796351802</v>
      </c>
      <c r="CJ4101">
        <v>0.65892872214621101</v>
      </c>
    </row>
    <row r="4102" spans="1:88" x14ac:dyDescent="0.2">
      <c r="A4102" t="s">
        <v>167</v>
      </c>
      <c r="B4102">
        <v>2013</v>
      </c>
      <c r="C4102" t="s">
        <v>42</v>
      </c>
      <c r="D4102" t="s">
        <v>2813</v>
      </c>
      <c r="E4102">
        <v>3.37892880027667</v>
      </c>
      <c r="F4102">
        <v>1.02806937575849</v>
      </c>
      <c r="G4102">
        <v>1.5458341877806501</v>
      </c>
      <c r="H4102">
        <v>0.80502523673753101</v>
      </c>
      <c r="I4102">
        <v>0</v>
      </c>
      <c r="J4102">
        <v>0</v>
      </c>
      <c r="K4102">
        <v>0</v>
      </c>
      <c r="L4102">
        <v>3.37892880027667</v>
      </c>
      <c r="M4102">
        <v>2.6797962814679099</v>
      </c>
      <c r="N4102">
        <v>0.97320138218438301</v>
      </c>
      <c r="O4102">
        <v>1.5272471841536599</v>
      </c>
      <c r="P4102">
        <v>0.179347715129866</v>
      </c>
      <c r="Q4102">
        <v>0</v>
      </c>
      <c r="R4102">
        <v>0</v>
      </c>
      <c r="S4102">
        <v>0</v>
      </c>
      <c r="T4102">
        <v>2.6797962814679099</v>
      </c>
      <c r="U4102">
        <v>13.841160818196601</v>
      </c>
      <c r="V4102">
        <v>0.85371175735321803</v>
      </c>
      <c r="W4102">
        <v>7.6560209195527307E-2</v>
      </c>
      <c r="X4102">
        <v>12.910888851647799</v>
      </c>
      <c r="Y4102">
        <v>0.97423597211467206</v>
      </c>
      <c r="Z4102">
        <v>0.112500669933814</v>
      </c>
      <c r="AA4102">
        <v>5.5949659050664E-2</v>
      </c>
      <c r="AB4102">
        <v>0.80578564313019396</v>
      </c>
      <c r="AC4102">
        <v>60.219280329708504</v>
      </c>
      <c r="AD4102">
        <v>0</v>
      </c>
      <c r="AE4102">
        <v>0</v>
      </c>
      <c r="AF4102">
        <v>60.219280329708504</v>
      </c>
      <c r="AG4102">
        <v>0.60134439345795199</v>
      </c>
      <c r="AH4102">
        <v>0</v>
      </c>
      <c r="AI4102">
        <v>0</v>
      </c>
      <c r="AJ4102">
        <v>0.60134439345795199</v>
      </c>
      <c r="AK4102">
        <v>1.9764197453031001</v>
      </c>
      <c r="AL4102">
        <v>0</v>
      </c>
      <c r="AM4102">
        <v>0</v>
      </c>
      <c r="AN4102">
        <v>1.9764197453031001</v>
      </c>
      <c r="AO4102">
        <v>62.797044468469501</v>
      </c>
      <c r="AP4102">
        <v>0</v>
      </c>
      <c r="AQ4102">
        <v>0</v>
      </c>
      <c r="AR4102">
        <v>62.797044468469501</v>
      </c>
      <c r="AS4102">
        <v>20.790228838470199</v>
      </c>
      <c r="AT4102">
        <v>10.9092053165525</v>
      </c>
      <c r="AU4102">
        <v>9.5478845012210698</v>
      </c>
      <c r="AV4102">
        <v>0.33313902069662199</v>
      </c>
      <c r="AW4102">
        <v>3.04078858793059</v>
      </c>
      <c r="AX4102">
        <v>4.5735886001204699E-2</v>
      </c>
      <c r="AY4102">
        <v>8.01726305786995E-2</v>
      </c>
      <c r="AZ4102">
        <v>2.9148800713506899</v>
      </c>
      <c r="BA4102">
        <v>6.7947494881157899</v>
      </c>
      <c r="BB4102">
        <v>1.1364960024953401</v>
      </c>
      <c r="BC4102">
        <v>0.92421638210119095</v>
      </c>
      <c r="BD4102">
        <v>4.7340371035192499</v>
      </c>
      <c r="BE4102">
        <v>11.9347351012253</v>
      </c>
      <c r="BF4102">
        <v>1.8834414482272399</v>
      </c>
      <c r="BG4102">
        <v>9.1665798381334191</v>
      </c>
      <c r="BH4102">
        <v>0.88471381486460998</v>
      </c>
      <c r="BI4102">
        <v>1.7948587569824801</v>
      </c>
      <c r="BJ4102">
        <v>0.50257581086344905</v>
      </c>
      <c r="BK4102">
        <v>1.1151399082330999</v>
      </c>
      <c r="BL4102">
        <v>0.177143037885934</v>
      </c>
      <c r="BM4102">
        <v>1.22571338719121</v>
      </c>
      <c r="BN4102">
        <v>0.52620946749032305</v>
      </c>
      <c r="BO4102">
        <v>0.54302072784676503</v>
      </c>
      <c r="BP4102">
        <v>0.15648319185412299</v>
      </c>
      <c r="BQ4102">
        <v>2.3512122364522301</v>
      </c>
      <c r="BR4102">
        <v>0.57200010290808601</v>
      </c>
      <c r="BS4102">
        <v>1.3558229431120701</v>
      </c>
      <c r="BT4102">
        <v>0.42338919043208001</v>
      </c>
      <c r="BU4102">
        <v>3.4434189207800099</v>
      </c>
      <c r="BV4102">
        <v>0.59041247752164705</v>
      </c>
      <c r="BW4102">
        <v>2.3001653808005398</v>
      </c>
      <c r="BX4102">
        <v>0.55284106245782305</v>
      </c>
      <c r="BY4102">
        <v>2.6077630110115702</v>
      </c>
      <c r="BZ4102">
        <v>1.99196979903317</v>
      </c>
      <c r="CA4102">
        <v>0.22331228198816699</v>
      </c>
      <c r="CB4102">
        <v>0.39248092999023099</v>
      </c>
      <c r="CC4102">
        <v>27.770536143913102</v>
      </c>
      <c r="CD4102">
        <v>20.916233098477701</v>
      </c>
      <c r="CE4102">
        <v>3.2049989536965802</v>
      </c>
      <c r="CF4102">
        <v>3.6493040917389199</v>
      </c>
      <c r="CG4102">
        <v>32.530174663744702</v>
      </c>
      <c r="CH4102">
        <v>11.103260308946901</v>
      </c>
      <c r="CI4102">
        <v>21.226442972840399</v>
      </c>
      <c r="CJ4102">
        <v>0.20047138195734501</v>
      </c>
    </row>
    <row r="4103" spans="1:88" x14ac:dyDescent="0.2">
      <c r="A4103" t="s">
        <v>167</v>
      </c>
      <c r="B4103">
        <v>2013</v>
      </c>
      <c r="C4103" t="s">
        <v>43</v>
      </c>
      <c r="D4103" t="s">
        <v>2814</v>
      </c>
      <c r="E4103">
        <v>4.69248802221201</v>
      </c>
      <c r="F4103">
        <v>1.3729278782019301</v>
      </c>
      <c r="G4103">
        <v>1.6619756318644601</v>
      </c>
      <c r="H4103">
        <v>1.6575845121456201</v>
      </c>
      <c r="I4103">
        <v>0</v>
      </c>
      <c r="J4103">
        <v>0.44252960460879198</v>
      </c>
      <c r="K4103">
        <v>0.44252960460879198</v>
      </c>
      <c r="L4103">
        <v>5.1350176268208019</v>
      </c>
      <c r="M4103">
        <v>3.20867760077074</v>
      </c>
      <c r="N4103">
        <v>1.2986248903724</v>
      </c>
      <c r="O4103">
        <v>1.64411790378726</v>
      </c>
      <c r="P4103">
        <v>0.26593480661107899</v>
      </c>
      <c r="Q4103">
        <v>0</v>
      </c>
      <c r="R4103">
        <v>0.35278425595115998</v>
      </c>
      <c r="S4103">
        <v>0.35278425595115998</v>
      </c>
      <c r="T4103">
        <v>3.5614618567219001</v>
      </c>
      <c r="U4103">
        <v>20.734774104975099</v>
      </c>
      <c r="V4103">
        <v>1.12987224957885</v>
      </c>
      <c r="W4103">
        <v>5.86344411076015E-2</v>
      </c>
      <c r="X4103">
        <v>19.546267414288501</v>
      </c>
      <c r="Y4103">
        <v>2.9272169020099201</v>
      </c>
      <c r="Z4103">
        <v>0.154550944933078</v>
      </c>
      <c r="AA4103">
        <v>5.5006265266829099E-2</v>
      </c>
      <c r="AB4103">
        <v>2.7176596918100202</v>
      </c>
      <c r="AC4103">
        <v>89.385751970982298</v>
      </c>
      <c r="AD4103">
        <v>0</v>
      </c>
      <c r="AE4103">
        <v>0</v>
      </c>
      <c r="AF4103">
        <v>89.385751970982298</v>
      </c>
      <c r="AG4103">
        <v>0.93521404818625198</v>
      </c>
      <c r="AH4103">
        <v>0</v>
      </c>
      <c r="AI4103">
        <v>0</v>
      </c>
      <c r="AJ4103">
        <v>0.93521404818625198</v>
      </c>
      <c r="AK4103">
        <v>2.8335118750084498</v>
      </c>
      <c r="AL4103">
        <v>0</v>
      </c>
      <c r="AM4103">
        <v>0</v>
      </c>
      <c r="AN4103">
        <v>2.8335118750084498</v>
      </c>
      <c r="AO4103">
        <v>93.154477894177106</v>
      </c>
      <c r="AP4103">
        <v>0</v>
      </c>
      <c r="AQ4103">
        <v>0</v>
      </c>
      <c r="AR4103">
        <v>93.154477894177106</v>
      </c>
      <c r="AS4103">
        <v>27.474390035843999</v>
      </c>
      <c r="AT4103">
        <v>14.245714750646901</v>
      </c>
      <c r="AU4103">
        <v>12.736497069338199</v>
      </c>
      <c r="AV4103">
        <v>0.492178215859019</v>
      </c>
      <c r="AW4103">
        <v>4.9490852385438604</v>
      </c>
      <c r="AX4103">
        <v>6.19813828159093E-2</v>
      </c>
      <c r="AY4103">
        <v>9.64317814657496E-2</v>
      </c>
      <c r="AZ4103">
        <v>4.7906720742622104</v>
      </c>
      <c r="BA4103">
        <v>9.3689557941999695</v>
      </c>
      <c r="BB4103">
        <v>1.50919311277976</v>
      </c>
      <c r="BC4103">
        <v>1.164544586054</v>
      </c>
      <c r="BD4103">
        <v>6.6952180953662097</v>
      </c>
      <c r="BE4103">
        <v>15.385793418572</v>
      </c>
      <c r="BF4103">
        <v>2.56130831294531</v>
      </c>
      <c r="BG4103">
        <v>11.376331282714499</v>
      </c>
      <c r="BH4103">
        <v>1.4481538229121</v>
      </c>
      <c r="BI4103">
        <v>3.2817755103163702</v>
      </c>
      <c r="BJ4103">
        <v>0.69398409347900403</v>
      </c>
      <c r="BK4103">
        <v>2.3273370682422798</v>
      </c>
      <c r="BL4103">
        <v>0.26045434859508099</v>
      </c>
      <c r="BM4103">
        <v>1.6639059041302999</v>
      </c>
      <c r="BN4103">
        <v>0.69611897544295698</v>
      </c>
      <c r="BO4103">
        <v>0.76156007966553096</v>
      </c>
      <c r="BP4103">
        <v>0.20622684902180799</v>
      </c>
      <c r="BQ4103">
        <v>3.0450193148082998</v>
      </c>
      <c r="BR4103">
        <v>0.75940569997274698</v>
      </c>
      <c r="BS4103">
        <v>1.6641526450835</v>
      </c>
      <c r="BT4103">
        <v>0.62146096975204601</v>
      </c>
      <c r="BU4103">
        <v>4.2671877898492001</v>
      </c>
      <c r="BV4103">
        <v>0.78458298395902004</v>
      </c>
      <c r="BW4103">
        <v>2.68897202128464</v>
      </c>
      <c r="BX4103">
        <v>0.79363278460553799</v>
      </c>
      <c r="BY4103">
        <v>3.45073527025755</v>
      </c>
      <c r="BZ4103">
        <v>2.7472852621514501</v>
      </c>
      <c r="CA4103">
        <v>0.122573735962661</v>
      </c>
      <c r="CB4103">
        <v>0.58087627214343796</v>
      </c>
      <c r="CC4103">
        <v>35.982475200316003</v>
      </c>
      <c r="CD4103">
        <v>28.856310894908699</v>
      </c>
      <c r="CE4103">
        <v>1.71565481750187</v>
      </c>
      <c r="CF4103">
        <v>5.4105094879055402</v>
      </c>
      <c r="CG4103">
        <v>37.434817867011503</v>
      </c>
      <c r="CH4103">
        <v>14.5513084332467</v>
      </c>
      <c r="CI4103">
        <v>22.622365915717499</v>
      </c>
      <c r="CJ4103">
        <v>0.26114351804732999</v>
      </c>
    </row>
    <row r="4104" spans="1:88" x14ac:dyDescent="0.2">
      <c r="A4104" t="s">
        <v>167</v>
      </c>
      <c r="B4104">
        <v>2013</v>
      </c>
      <c r="C4104" t="s">
        <v>44</v>
      </c>
      <c r="D4104" t="s">
        <v>2815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  <c r="BE4104">
        <v>0</v>
      </c>
      <c r="BF4104">
        <v>0</v>
      </c>
      <c r="BG4104">
        <v>0</v>
      </c>
      <c r="BH4104">
        <v>0</v>
      </c>
      <c r="BI4104">
        <v>0</v>
      </c>
      <c r="BJ4104">
        <v>0</v>
      </c>
      <c r="BK4104">
        <v>0</v>
      </c>
      <c r="BL4104">
        <v>0</v>
      </c>
      <c r="BM4104">
        <v>0</v>
      </c>
      <c r="BN4104">
        <v>0</v>
      </c>
      <c r="BO4104">
        <v>0</v>
      </c>
      <c r="BP4104">
        <v>0</v>
      </c>
      <c r="BQ4104">
        <v>0</v>
      </c>
      <c r="BR4104">
        <v>0</v>
      </c>
      <c r="BS4104">
        <v>0</v>
      </c>
      <c r="BT4104">
        <v>0</v>
      </c>
      <c r="BU4104">
        <v>0</v>
      </c>
      <c r="BV4104">
        <v>0</v>
      </c>
      <c r="BW4104">
        <v>0</v>
      </c>
      <c r="BX4104">
        <v>0</v>
      </c>
      <c r="BY4104">
        <v>0</v>
      </c>
      <c r="BZ4104">
        <v>0</v>
      </c>
      <c r="CA4104">
        <v>0</v>
      </c>
      <c r="CB4104">
        <v>0</v>
      </c>
      <c r="CC4104">
        <v>0</v>
      </c>
      <c r="CD4104">
        <v>0</v>
      </c>
      <c r="CE4104">
        <v>0</v>
      </c>
      <c r="CF4104">
        <v>0</v>
      </c>
      <c r="CG4104">
        <v>0</v>
      </c>
      <c r="CH4104">
        <v>0</v>
      </c>
      <c r="CI4104">
        <v>0</v>
      </c>
      <c r="CJ4104">
        <v>0</v>
      </c>
    </row>
    <row r="4105" spans="1:88" x14ac:dyDescent="0.2">
      <c r="A4105" t="s">
        <v>167</v>
      </c>
      <c r="B4105">
        <v>2013</v>
      </c>
      <c r="C4105" t="s">
        <v>45</v>
      </c>
      <c r="D4105" t="s">
        <v>2816</v>
      </c>
      <c r="E4105">
        <v>1.47765681003305</v>
      </c>
      <c r="F4105">
        <v>0.36790010879326801</v>
      </c>
      <c r="G4105">
        <v>0.82535826432404902</v>
      </c>
      <c r="H4105">
        <v>0.28439843691573402</v>
      </c>
      <c r="I4105">
        <v>0</v>
      </c>
      <c r="J4105">
        <v>0</v>
      </c>
      <c r="K4105">
        <v>0</v>
      </c>
      <c r="L4105">
        <v>1.47765681003305</v>
      </c>
      <c r="M4105">
        <v>1.23538878304758</v>
      </c>
      <c r="N4105">
        <v>0.35420122474153698</v>
      </c>
      <c r="O4105">
        <v>0.81664318712056305</v>
      </c>
      <c r="P4105">
        <v>6.4544371185483798E-2</v>
      </c>
      <c r="Q4105">
        <v>0</v>
      </c>
      <c r="R4105">
        <v>0</v>
      </c>
      <c r="S4105">
        <v>0</v>
      </c>
      <c r="T4105">
        <v>1.23538878304758</v>
      </c>
      <c r="U4105">
        <v>4.4785267335527301</v>
      </c>
      <c r="V4105">
        <v>0.116662886427306</v>
      </c>
      <c r="W4105">
        <v>2.8059565279601899E-2</v>
      </c>
      <c r="X4105">
        <v>4.3338042818458096</v>
      </c>
      <c r="Y4105">
        <v>0.34608074799425798</v>
      </c>
      <c r="Z4105">
        <v>3.61822546679475E-2</v>
      </c>
      <c r="AA4105">
        <v>2.6891235139248699E-2</v>
      </c>
      <c r="AB4105">
        <v>0.28300725818706202</v>
      </c>
      <c r="AC4105">
        <v>26.133335676091399</v>
      </c>
      <c r="AD4105">
        <v>0</v>
      </c>
      <c r="AE4105">
        <v>0</v>
      </c>
      <c r="AF4105">
        <v>26.133335676091399</v>
      </c>
      <c r="AG4105">
        <v>0.254287740693939</v>
      </c>
      <c r="AH4105">
        <v>0</v>
      </c>
      <c r="AI4105">
        <v>0</v>
      </c>
      <c r="AJ4105">
        <v>0.254287740693939</v>
      </c>
      <c r="AK4105">
        <v>0.78839906890751599</v>
      </c>
      <c r="AL4105">
        <v>0</v>
      </c>
      <c r="AM4105">
        <v>0</v>
      </c>
      <c r="AN4105">
        <v>0.78839906890751599</v>
      </c>
      <c r="AO4105">
        <v>27.176022485692801</v>
      </c>
      <c r="AP4105">
        <v>0</v>
      </c>
      <c r="AQ4105">
        <v>0</v>
      </c>
      <c r="AR4105">
        <v>27.176022485692801</v>
      </c>
      <c r="AS4105">
        <v>4.9548771712629804</v>
      </c>
      <c r="AT4105">
        <v>0.90469966841888805</v>
      </c>
      <c r="AU4105">
        <v>3.9241620462732798</v>
      </c>
      <c r="AV4105">
        <v>0.126015456570817</v>
      </c>
      <c r="AW4105">
        <v>1.00304909709597</v>
      </c>
      <c r="AX4105">
        <v>1.40218318523099E-2</v>
      </c>
      <c r="AY4105">
        <v>6.8171289377924299E-2</v>
      </c>
      <c r="AZ4105">
        <v>0.92085597586573398</v>
      </c>
      <c r="BA4105">
        <v>2.3859520962375398</v>
      </c>
      <c r="BB4105">
        <v>0.18037771070206701</v>
      </c>
      <c r="BC4105">
        <v>0.53162624296827599</v>
      </c>
      <c r="BD4105">
        <v>1.67394814256719</v>
      </c>
      <c r="BE4105">
        <v>6.9556500683178397</v>
      </c>
      <c r="BF4105">
        <v>0.61602858849436004</v>
      </c>
      <c r="BG4105">
        <v>6.0545193087964702</v>
      </c>
      <c r="BH4105">
        <v>0.28510217102699498</v>
      </c>
      <c r="BI4105">
        <v>1.69359969033796</v>
      </c>
      <c r="BJ4105">
        <v>0.17034246151942201</v>
      </c>
      <c r="BK4105">
        <v>1.4541235131221799</v>
      </c>
      <c r="BL4105">
        <v>6.9133715696348103E-2</v>
      </c>
      <c r="BM4105">
        <v>0.52960646309457904</v>
      </c>
      <c r="BN4105">
        <v>7.5616589191961903E-2</v>
      </c>
      <c r="BO4105">
        <v>0.40129171820819098</v>
      </c>
      <c r="BP4105">
        <v>5.2698155694426402E-2</v>
      </c>
      <c r="BQ4105">
        <v>1.04597119105387</v>
      </c>
      <c r="BR4105">
        <v>9.1913792420510204E-2</v>
      </c>
      <c r="BS4105">
        <v>0.81719155409644195</v>
      </c>
      <c r="BT4105">
        <v>0.13686584453692099</v>
      </c>
      <c r="BU4105">
        <v>1.55689603815401</v>
      </c>
      <c r="BV4105">
        <v>9.8255959041568794E-2</v>
      </c>
      <c r="BW4105">
        <v>1.2813305050650901</v>
      </c>
      <c r="BX4105">
        <v>0.17730957404735301</v>
      </c>
      <c r="BY4105">
        <v>0.80690596958953698</v>
      </c>
      <c r="BZ4105">
        <v>0.62967283140429298</v>
      </c>
      <c r="CA4105">
        <v>4.7246150780285101E-2</v>
      </c>
      <c r="CB4105">
        <v>0.12998698740495801</v>
      </c>
      <c r="CC4105">
        <v>8.4795351144813296</v>
      </c>
      <c r="CD4105">
        <v>6.6158413764277197</v>
      </c>
      <c r="CE4105">
        <v>0.655480338924747</v>
      </c>
      <c r="CF4105">
        <v>1.2082133991288899</v>
      </c>
      <c r="CG4105">
        <v>15.3417455982182</v>
      </c>
      <c r="CH4105">
        <v>4.0850051039910102</v>
      </c>
      <c r="CI4105">
        <v>11.183625030882901</v>
      </c>
      <c r="CJ4105">
        <v>7.3115463344262999E-2</v>
      </c>
    </row>
    <row r="4106" spans="1:88" x14ac:dyDescent="0.2">
      <c r="A4106" t="s">
        <v>167</v>
      </c>
      <c r="B4106">
        <v>2013</v>
      </c>
      <c r="C4106" t="s">
        <v>230</v>
      </c>
      <c r="D4106" t="s">
        <v>3934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  <c r="BE4106">
        <v>0</v>
      </c>
      <c r="BF4106">
        <v>0</v>
      </c>
      <c r="BG4106">
        <v>0</v>
      </c>
      <c r="BH4106">
        <v>0</v>
      </c>
      <c r="BI4106">
        <v>0</v>
      </c>
      <c r="BJ4106">
        <v>0</v>
      </c>
      <c r="BK4106">
        <v>0</v>
      </c>
      <c r="BL4106">
        <v>0</v>
      </c>
      <c r="BM4106">
        <v>0</v>
      </c>
      <c r="BN4106">
        <v>0</v>
      </c>
      <c r="BO4106">
        <v>0</v>
      </c>
      <c r="BP4106">
        <v>0</v>
      </c>
      <c r="BQ4106">
        <v>0</v>
      </c>
      <c r="BR4106">
        <v>0</v>
      </c>
      <c r="BS4106">
        <v>0</v>
      </c>
      <c r="BT4106">
        <v>0</v>
      </c>
      <c r="BU4106">
        <v>0</v>
      </c>
      <c r="BV4106">
        <v>0</v>
      </c>
      <c r="BW4106">
        <v>0</v>
      </c>
      <c r="BX4106">
        <v>0</v>
      </c>
      <c r="BY4106">
        <v>0</v>
      </c>
      <c r="BZ4106">
        <v>0</v>
      </c>
      <c r="CA4106">
        <v>0</v>
      </c>
      <c r="CB4106">
        <v>0</v>
      </c>
      <c r="CC4106">
        <v>0</v>
      </c>
      <c r="CD4106">
        <v>0</v>
      </c>
      <c r="CE4106">
        <v>0</v>
      </c>
      <c r="CF4106">
        <v>0</v>
      </c>
      <c r="CG4106">
        <v>0</v>
      </c>
      <c r="CH4106">
        <v>0</v>
      </c>
      <c r="CI4106">
        <v>0</v>
      </c>
      <c r="CJ4106">
        <v>0</v>
      </c>
    </row>
    <row r="4107" spans="1:88" x14ac:dyDescent="0.2">
      <c r="A4107" t="s">
        <v>167</v>
      </c>
      <c r="B4107">
        <v>2013</v>
      </c>
      <c r="C4107" t="s">
        <v>231</v>
      </c>
      <c r="D4107" t="s">
        <v>2817</v>
      </c>
      <c r="E4107">
        <v>25336.850822662491</v>
      </c>
      <c r="F4107">
        <v>7278.8654278284248</v>
      </c>
      <c r="G4107">
        <v>10267.446745999665</v>
      </c>
      <c r="H4107">
        <v>7790.5386488344147</v>
      </c>
      <c r="I4107">
        <v>15294.349765504372</v>
      </c>
      <c r="J4107">
        <v>40666.075685306307</v>
      </c>
      <c r="K4107">
        <v>55960.425450810711</v>
      </c>
      <c r="L4107">
        <v>81297.27627347318</v>
      </c>
      <c r="M4107">
        <v>21864.61030815601</v>
      </c>
      <c r="N4107">
        <v>7087.9969934542987</v>
      </c>
      <c r="O4107">
        <v>10129.643322056294</v>
      </c>
      <c r="P4107">
        <v>4646.9699926454296</v>
      </c>
      <c r="Q4107">
        <v>12452.807005319322</v>
      </c>
      <c r="R4107">
        <v>31886.701636500755</v>
      </c>
      <c r="S4107">
        <v>44339.50864182011</v>
      </c>
      <c r="T4107">
        <v>66204.118949976153</v>
      </c>
      <c r="U4107">
        <v>66057.880734528502</v>
      </c>
      <c r="V4107">
        <v>1489.9240323478339</v>
      </c>
      <c r="W4107">
        <v>185.19556195309357</v>
      </c>
      <c r="X4107">
        <v>64382.76114022726</v>
      </c>
      <c r="Y4107">
        <v>5014.2465950247524</v>
      </c>
      <c r="Z4107">
        <v>515.50447505179977</v>
      </c>
      <c r="AA4107">
        <v>446.89105669309254</v>
      </c>
      <c r="AB4107">
        <v>4051.851063279867</v>
      </c>
      <c r="AC4107">
        <v>262625.98746140447</v>
      </c>
      <c r="AD4107">
        <v>0</v>
      </c>
      <c r="AE4107">
        <v>0</v>
      </c>
      <c r="AF4107">
        <v>262625.98746140447</v>
      </c>
      <c r="AG4107">
        <v>43624.473350788496</v>
      </c>
      <c r="AH4107">
        <v>0</v>
      </c>
      <c r="AI4107">
        <v>0</v>
      </c>
      <c r="AJ4107">
        <v>43624.473350788496</v>
      </c>
      <c r="AK4107">
        <v>20115.995056782373</v>
      </c>
      <c r="AL4107">
        <v>0</v>
      </c>
      <c r="AM4107">
        <v>0</v>
      </c>
      <c r="AN4107">
        <v>20115.995056782373</v>
      </c>
      <c r="AO4107">
        <v>326366.45586897514</v>
      </c>
      <c r="AP4107">
        <v>0</v>
      </c>
      <c r="AQ4107">
        <v>0</v>
      </c>
      <c r="AR4107">
        <v>326366.45586897514</v>
      </c>
      <c r="AS4107">
        <v>65839.921030623489</v>
      </c>
      <c r="AT4107">
        <v>10471.227525576249</v>
      </c>
      <c r="AU4107">
        <v>30895.753803608965</v>
      </c>
      <c r="AV4107">
        <v>24472.93970143839</v>
      </c>
      <c r="AW4107">
        <v>17047.076262418497</v>
      </c>
      <c r="AX4107">
        <v>239.74132693011666</v>
      </c>
      <c r="AY4107">
        <v>195.85829816171639</v>
      </c>
      <c r="AZ4107">
        <v>16611.476637326683</v>
      </c>
      <c r="BA4107">
        <v>39521.275162526414</v>
      </c>
      <c r="BB4107">
        <v>2341.9222992784244</v>
      </c>
      <c r="BC4107">
        <v>4953.0574274243927</v>
      </c>
      <c r="BD4107">
        <v>32226.295435823653</v>
      </c>
      <c r="BE4107">
        <v>141625.64014100877</v>
      </c>
      <c r="BF4107">
        <v>13391.226737816998</v>
      </c>
      <c r="BG4107">
        <v>112990.74993962355</v>
      </c>
      <c r="BH4107">
        <v>15243.663463568058</v>
      </c>
      <c r="BI4107">
        <v>45889.726010662758</v>
      </c>
      <c r="BJ4107">
        <v>3733.9578420668417</v>
      </c>
      <c r="BK4107">
        <v>31795.453169701181</v>
      </c>
      <c r="BL4107">
        <v>10360.314998894837</v>
      </c>
      <c r="BM4107">
        <v>12268.074407883385</v>
      </c>
      <c r="BN4107">
        <v>1242.305616713792</v>
      </c>
      <c r="BO4107">
        <v>6646.9308071630912</v>
      </c>
      <c r="BP4107">
        <v>4378.837984006509</v>
      </c>
      <c r="BQ4107">
        <v>17412.912253808165</v>
      </c>
      <c r="BR4107">
        <v>1540.303052712283</v>
      </c>
      <c r="BS4107">
        <v>9225.9983973924627</v>
      </c>
      <c r="BT4107">
        <v>6646.6108037034246</v>
      </c>
      <c r="BU4107">
        <v>21367.47634595431</v>
      </c>
      <c r="BV4107">
        <v>1719.139651681538</v>
      </c>
      <c r="BW4107">
        <v>11619.503032941369</v>
      </c>
      <c r="BX4107">
        <v>8028.8336613313995</v>
      </c>
      <c r="BY4107">
        <v>23909.760253591645</v>
      </c>
      <c r="BZ4107">
        <v>8617.1153011851038</v>
      </c>
      <c r="CA4107">
        <v>438.61660101582601</v>
      </c>
      <c r="CB4107">
        <v>14854.028351390782</v>
      </c>
      <c r="CC4107">
        <v>234863.19352880577</v>
      </c>
      <c r="CD4107">
        <v>91612.657799566863</v>
      </c>
      <c r="CE4107">
        <v>5911.3826832038412</v>
      </c>
      <c r="CF4107">
        <v>137339.15304603535</v>
      </c>
      <c r="CG4107">
        <v>245143.3355416969</v>
      </c>
      <c r="CH4107">
        <v>97452.569031483596</v>
      </c>
      <c r="CI4107">
        <v>136793.65482479421</v>
      </c>
      <c r="CJ4107">
        <v>10897.111685419077</v>
      </c>
    </row>
    <row r="4108" spans="1:88" x14ac:dyDescent="0.2">
      <c r="A4108" t="s">
        <v>167</v>
      </c>
      <c r="B4108">
        <v>2013</v>
      </c>
      <c r="C4108" t="s">
        <v>4433</v>
      </c>
      <c r="D4108" t="s">
        <v>4666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0</v>
      </c>
      <c r="BI4108">
        <v>0</v>
      </c>
      <c r="BJ4108">
        <v>0</v>
      </c>
      <c r="BK4108">
        <v>0</v>
      </c>
      <c r="BL4108">
        <v>0</v>
      </c>
      <c r="BM4108">
        <v>0</v>
      </c>
      <c r="BN4108">
        <v>0</v>
      </c>
      <c r="BO4108">
        <v>0</v>
      </c>
      <c r="BP4108">
        <v>0</v>
      </c>
      <c r="BQ4108">
        <v>0</v>
      </c>
      <c r="BR4108">
        <v>0</v>
      </c>
      <c r="BS4108">
        <v>0</v>
      </c>
      <c r="BT4108">
        <v>0</v>
      </c>
      <c r="BU4108">
        <v>0</v>
      </c>
      <c r="BV4108">
        <v>0</v>
      </c>
      <c r="BW4108">
        <v>0</v>
      </c>
      <c r="BX4108">
        <v>0</v>
      </c>
      <c r="BY4108">
        <v>0</v>
      </c>
      <c r="BZ4108">
        <v>0</v>
      </c>
      <c r="CA4108">
        <v>0</v>
      </c>
      <c r="CB4108">
        <v>0</v>
      </c>
      <c r="CC4108">
        <v>0</v>
      </c>
      <c r="CD4108">
        <v>0</v>
      </c>
      <c r="CE4108">
        <v>0</v>
      </c>
      <c r="CF4108">
        <v>0</v>
      </c>
      <c r="CG4108">
        <v>0</v>
      </c>
      <c r="CH4108">
        <v>0</v>
      </c>
      <c r="CI4108">
        <v>0</v>
      </c>
      <c r="CJ4108">
        <v>0</v>
      </c>
    </row>
    <row r="4109" spans="1:88" x14ac:dyDescent="0.2">
      <c r="A4109" t="s">
        <v>167</v>
      </c>
      <c r="B4109">
        <v>2013</v>
      </c>
      <c r="C4109" t="s">
        <v>3254</v>
      </c>
      <c r="D4109" t="s">
        <v>4667</v>
      </c>
      <c r="E4109">
        <v>25336.850822662491</v>
      </c>
      <c r="F4109">
        <v>7278.8654278284248</v>
      </c>
      <c r="G4109">
        <v>10267.446745999665</v>
      </c>
      <c r="H4109">
        <v>7790.5386488344147</v>
      </c>
      <c r="I4109">
        <v>15294.349765504372</v>
      </c>
      <c r="J4109">
        <v>40666.075685306307</v>
      </c>
      <c r="K4109">
        <v>55960.425450810711</v>
      </c>
      <c r="L4109">
        <v>81297.27627347318</v>
      </c>
      <c r="M4109">
        <v>21864.61030815601</v>
      </c>
      <c r="N4109">
        <v>7087.9969934542987</v>
      </c>
      <c r="O4109">
        <v>10129.643322056294</v>
      </c>
      <c r="P4109">
        <v>4646.9699926454296</v>
      </c>
      <c r="Q4109">
        <v>12452.807005319322</v>
      </c>
      <c r="R4109">
        <v>31886.701636500755</v>
      </c>
      <c r="S4109">
        <v>44339.50864182011</v>
      </c>
      <c r="T4109">
        <v>66204.118949976153</v>
      </c>
      <c r="U4109">
        <v>66057.880734528502</v>
      </c>
      <c r="V4109">
        <v>1489.9240323478339</v>
      </c>
      <c r="W4109">
        <v>185.19556195309357</v>
      </c>
      <c r="X4109">
        <v>64382.76114022726</v>
      </c>
      <c r="Y4109">
        <v>5014.2465950247524</v>
      </c>
      <c r="Z4109">
        <v>515.50447505179977</v>
      </c>
      <c r="AA4109">
        <v>446.89105669309254</v>
      </c>
      <c r="AB4109">
        <v>4051.851063279867</v>
      </c>
      <c r="AC4109">
        <v>262625.98746140447</v>
      </c>
      <c r="AD4109">
        <v>0</v>
      </c>
      <c r="AE4109">
        <v>0</v>
      </c>
      <c r="AF4109">
        <v>262625.98746140447</v>
      </c>
      <c r="AG4109">
        <v>43624.473350788496</v>
      </c>
      <c r="AH4109">
        <v>0</v>
      </c>
      <c r="AI4109">
        <v>0</v>
      </c>
      <c r="AJ4109">
        <v>43624.473350788496</v>
      </c>
      <c r="AK4109">
        <v>20115.995056782373</v>
      </c>
      <c r="AL4109">
        <v>0</v>
      </c>
      <c r="AM4109">
        <v>0</v>
      </c>
      <c r="AN4109">
        <v>20115.995056782373</v>
      </c>
      <c r="AO4109">
        <v>326366.45586897514</v>
      </c>
      <c r="AP4109">
        <v>0</v>
      </c>
      <c r="AQ4109">
        <v>0</v>
      </c>
      <c r="AR4109">
        <v>326366.45586897514</v>
      </c>
      <c r="AS4109">
        <v>65839.921030623489</v>
      </c>
      <c r="AT4109">
        <v>10471.227525576249</v>
      </c>
      <c r="AU4109">
        <v>30895.753803608965</v>
      </c>
      <c r="AV4109">
        <v>24472.93970143839</v>
      </c>
      <c r="AW4109">
        <v>17047.076262418497</v>
      </c>
      <c r="AX4109">
        <v>239.74132693011666</v>
      </c>
      <c r="AY4109">
        <v>195.85829816171639</v>
      </c>
      <c r="AZ4109">
        <v>16611.476637326683</v>
      </c>
      <c r="BA4109">
        <v>39521.275162526414</v>
      </c>
      <c r="BB4109">
        <v>2341.9222992784244</v>
      </c>
      <c r="BC4109">
        <v>4953.0574274243927</v>
      </c>
      <c r="BD4109">
        <v>32226.295435823653</v>
      </c>
      <c r="BE4109">
        <v>141625.64014100877</v>
      </c>
      <c r="BF4109">
        <v>13391.226737816998</v>
      </c>
      <c r="BG4109">
        <v>112990.74993962355</v>
      </c>
      <c r="BH4109">
        <v>15243.663463568058</v>
      </c>
      <c r="BI4109">
        <v>45889.726010662758</v>
      </c>
      <c r="BJ4109">
        <v>3733.9578420668417</v>
      </c>
      <c r="BK4109">
        <v>31795.453169701181</v>
      </c>
      <c r="BL4109">
        <v>10360.314998894837</v>
      </c>
      <c r="BM4109">
        <v>12268.074407883385</v>
      </c>
      <c r="BN4109">
        <v>1242.305616713792</v>
      </c>
      <c r="BO4109">
        <v>6646.9308071630912</v>
      </c>
      <c r="BP4109">
        <v>4378.837984006509</v>
      </c>
      <c r="BQ4109">
        <v>17412.912253808165</v>
      </c>
      <c r="BR4109">
        <v>1540.303052712283</v>
      </c>
      <c r="BS4109">
        <v>9225.9983973924627</v>
      </c>
      <c r="BT4109">
        <v>6646.6108037034246</v>
      </c>
      <c r="BU4109">
        <v>21367.47634595431</v>
      </c>
      <c r="BV4109">
        <v>1719.139651681538</v>
      </c>
      <c r="BW4109">
        <v>11619.503032941369</v>
      </c>
      <c r="BX4109">
        <v>8028.8336613313995</v>
      </c>
      <c r="BY4109">
        <v>23909.760253591645</v>
      </c>
      <c r="BZ4109">
        <v>8617.1153011851038</v>
      </c>
      <c r="CA4109">
        <v>438.61660101582601</v>
      </c>
      <c r="CB4109">
        <v>14854.028351390782</v>
      </c>
      <c r="CC4109">
        <v>234863.19352880577</v>
      </c>
      <c r="CD4109">
        <v>91612.657799566863</v>
      </c>
      <c r="CE4109">
        <v>5911.3826832038412</v>
      </c>
      <c r="CF4109">
        <v>137339.15304603535</v>
      </c>
      <c r="CG4109">
        <v>245143.3355416969</v>
      </c>
      <c r="CH4109">
        <v>97452.569031483596</v>
      </c>
      <c r="CI4109">
        <v>136793.65482479421</v>
      </c>
      <c r="CJ4109">
        <v>10897.111685419077</v>
      </c>
    </row>
    <row r="4110" spans="1:88" x14ac:dyDescent="0.2">
      <c r="A4110" t="s">
        <v>167</v>
      </c>
      <c r="B4110">
        <v>2014</v>
      </c>
      <c r="C4110" t="s">
        <v>2</v>
      </c>
      <c r="D4110" t="s">
        <v>2818</v>
      </c>
      <c r="E4110">
        <v>1036.37444099605</v>
      </c>
      <c r="F4110">
        <v>39.758840765435302</v>
      </c>
      <c r="G4110">
        <v>131.4613329709</v>
      </c>
      <c r="H4110">
        <v>865.15426725971304</v>
      </c>
      <c r="I4110">
        <v>79.256353383205195</v>
      </c>
      <c r="J4110">
        <v>286.65892741914797</v>
      </c>
      <c r="K4110">
        <v>365.915280802354</v>
      </c>
      <c r="L4110">
        <v>1402.2897217984041</v>
      </c>
      <c r="M4110">
        <v>187.22702053765099</v>
      </c>
      <c r="N4110">
        <v>34.817818654211003</v>
      </c>
      <c r="O4110">
        <v>129.88363863870501</v>
      </c>
      <c r="P4110">
        <v>22.525563244734499</v>
      </c>
      <c r="Q4110">
        <v>21.341719670567599</v>
      </c>
      <c r="R4110">
        <v>77.189956500590696</v>
      </c>
      <c r="S4110">
        <v>98.531676171158296</v>
      </c>
      <c r="T4110">
        <v>285.75869670880928</v>
      </c>
      <c r="U4110">
        <v>16201.5482680717</v>
      </c>
      <c r="V4110">
        <v>139.77395373611401</v>
      </c>
      <c r="W4110">
        <v>9.3502299221232192</v>
      </c>
      <c r="X4110">
        <v>16052.4240844134</v>
      </c>
      <c r="Y4110">
        <v>1483.7876078007901</v>
      </c>
      <c r="Z4110">
        <v>4.8546082812799796</v>
      </c>
      <c r="AA4110">
        <v>4.5098610206119201</v>
      </c>
      <c r="AB4110">
        <v>1474.42313849889</v>
      </c>
      <c r="AC4110">
        <v>1877.68483191732</v>
      </c>
      <c r="AD4110">
        <v>0</v>
      </c>
      <c r="AE4110">
        <v>0</v>
      </c>
      <c r="AF4110">
        <v>1877.68483191732</v>
      </c>
      <c r="AG4110">
        <v>23.7150375344883</v>
      </c>
      <c r="AH4110">
        <v>0</v>
      </c>
      <c r="AI4110">
        <v>0</v>
      </c>
      <c r="AJ4110">
        <v>23.7150375344883</v>
      </c>
      <c r="AK4110">
        <v>39.630226424626898</v>
      </c>
      <c r="AL4110">
        <v>0</v>
      </c>
      <c r="AM4110">
        <v>0</v>
      </c>
      <c r="AN4110">
        <v>39.630226424626898</v>
      </c>
      <c r="AO4110">
        <v>1941.0300958764401</v>
      </c>
      <c r="AP4110">
        <v>0</v>
      </c>
      <c r="AQ4110">
        <v>0</v>
      </c>
      <c r="AR4110">
        <v>1941.0300958764401</v>
      </c>
      <c r="AS4110">
        <v>3465.8293009415302</v>
      </c>
      <c r="AT4110">
        <v>2168.1164336102802</v>
      </c>
      <c r="AU4110">
        <v>1291.39198999528</v>
      </c>
      <c r="AV4110">
        <v>6.3208773359723001</v>
      </c>
      <c r="AW4110">
        <v>5851.1085492319698</v>
      </c>
      <c r="AX4110">
        <v>2.5838287464890901</v>
      </c>
      <c r="AY4110">
        <v>5.5969569387644702</v>
      </c>
      <c r="AZ4110">
        <v>5842.9277635467197</v>
      </c>
      <c r="BA4110">
        <v>5120.3633989171703</v>
      </c>
      <c r="BB4110">
        <v>166.49233192183999</v>
      </c>
      <c r="BC4110">
        <v>280.09717988933301</v>
      </c>
      <c r="BD4110">
        <v>4673.7738871060001</v>
      </c>
      <c r="BE4110">
        <v>2295.8267636208798</v>
      </c>
      <c r="BF4110">
        <v>102.565332538341</v>
      </c>
      <c r="BG4110">
        <v>632.21222953812605</v>
      </c>
      <c r="BH4110">
        <v>1561.0492015444099</v>
      </c>
      <c r="BI4110">
        <v>45.080357362806502</v>
      </c>
      <c r="BJ4110">
        <v>28.2113555499532</v>
      </c>
      <c r="BK4110">
        <v>11.642218011708801</v>
      </c>
      <c r="BL4110">
        <v>5.2267838011444896</v>
      </c>
      <c r="BM4110">
        <v>240.306385991166</v>
      </c>
      <c r="BN4110">
        <v>86.890223490768506</v>
      </c>
      <c r="BO4110">
        <v>45.098740784064603</v>
      </c>
      <c r="BP4110">
        <v>108.317421716333</v>
      </c>
      <c r="BQ4110">
        <v>752.34546770929296</v>
      </c>
      <c r="BR4110">
        <v>88.522580853131302</v>
      </c>
      <c r="BS4110">
        <v>89.542817096175398</v>
      </c>
      <c r="BT4110">
        <v>574.28006975998505</v>
      </c>
      <c r="BU4110">
        <v>934.53057113372404</v>
      </c>
      <c r="BV4110">
        <v>89.561689816780301</v>
      </c>
      <c r="BW4110">
        <v>141.660079216062</v>
      </c>
      <c r="BX4110">
        <v>703.30880210088196</v>
      </c>
      <c r="BY4110">
        <v>97.353896308775802</v>
      </c>
      <c r="BZ4110">
        <v>76.829787307467299</v>
      </c>
      <c r="CA4110">
        <v>17.6490533912853</v>
      </c>
      <c r="CB4110">
        <v>2.8750556100231699</v>
      </c>
      <c r="CC4110">
        <v>1062.16068251409</v>
      </c>
      <c r="CD4110">
        <v>801.25558614440001</v>
      </c>
      <c r="CE4110">
        <v>234.20454767870501</v>
      </c>
      <c r="CF4110">
        <v>26.7005486909868</v>
      </c>
      <c r="CG4110">
        <v>2280.2359978356599</v>
      </c>
      <c r="CH4110">
        <v>473.47931869995</v>
      </c>
      <c r="CI4110">
        <v>1802.6915884667601</v>
      </c>
      <c r="CJ4110">
        <v>4.0650906689475796</v>
      </c>
    </row>
    <row r="4111" spans="1:88" x14ac:dyDescent="0.2">
      <c r="A4111" t="s">
        <v>167</v>
      </c>
      <c r="B4111">
        <v>2014</v>
      </c>
      <c r="C4111" t="s">
        <v>3</v>
      </c>
      <c r="D4111" t="s">
        <v>2819</v>
      </c>
      <c r="E4111">
        <v>12.4854985271923</v>
      </c>
      <c r="F4111">
        <v>0.73734130948711396</v>
      </c>
      <c r="G4111">
        <v>11.0131278016928</v>
      </c>
      <c r="H4111">
        <v>0.73502941601233795</v>
      </c>
      <c r="I4111">
        <v>0</v>
      </c>
      <c r="J4111">
        <v>1060.4085246248901</v>
      </c>
      <c r="K4111">
        <v>1060.4085246248901</v>
      </c>
      <c r="L4111">
        <v>1072.8940231520824</v>
      </c>
      <c r="M4111">
        <v>11.7282214167136</v>
      </c>
      <c r="N4111">
        <v>0.672300010249828</v>
      </c>
      <c r="O4111">
        <v>10.8963795836122</v>
      </c>
      <c r="P4111">
        <v>0.159541822851585</v>
      </c>
      <c r="Q4111">
        <v>0</v>
      </c>
      <c r="R4111">
        <v>823.97474829121199</v>
      </c>
      <c r="S4111">
        <v>823.97474829121199</v>
      </c>
      <c r="T4111">
        <v>835.7029697079256</v>
      </c>
      <c r="U4111">
        <v>10.445235939650701</v>
      </c>
      <c r="V4111">
        <v>0.45408786678784202</v>
      </c>
      <c r="W4111">
        <v>0.65507940488462901</v>
      </c>
      <c r="X4111">
        <v>9.3360686679782496</v>
      </c>
      <c r="Y4111">
        <v>1.2409191934536801</v>
      </c>
      <c r="Z4111">
        <v>0.180164773716745</v>
      </c>
      <c r="AA4111">
        <v>0.3368162179816</v>
      </c>
      <c r="AB4111">
        <v>0.72393820175533297</v>
      </c>
      <c r="AC4111">
        <v>124.032272136861</v>
      </c>
      <c r="AD4111">
        <v>0</v>
      </c>
      <c r="AE4111">
        <v>0</v>
      </c>
      <c r="AF4111">
        <v>124.032272136861</v>
      </c>
      <c r="AG4111">
        <v>0.80378680923574397</v>
      </c>
      <c r="AH4111">
        <v>0</v>
      </c>
      <c r="AI4111">
        <v>0</v>
      </c>
      <c r="AJ4111">
        <v>0.80378680923574397</v>
      </c>
      <c r="AK4111">
        <v>1.57142340925687</v>
      </c>
      <c r="AL4111">
        <v>0</v>
      </c>
      <c r="AM4111">
        <v>0</v>
      </c>
      <c r="AN4111">
        <v>1.57142340925687</v>
      </c>
      <c r="AO4111">
        <v>126.40748235535401</v>
      </c>
      <c r="AP4111">
        <v>0</v>
      </c>
      <c r="AQ4111">
        <v>0</v>
      </c>
      <c r="AR4111">
        <v>126.40748235535401</v>
      </c>
      <c r="AS4111">
        <v>129.964629288384</v>
      </c>
      <c r="AT4111">
        <v>2.3557354305015301</v>
      </c>
      <c r="AU4111">
        <v>125.13271762924499</v>
      </c>
      <c r="AV4111">
        <v>2.4761762286377298</v>
      </c>
      <c r="AW4111">
        <v>3.6886155156176401</v>
      </c>
      <c r="AX4111">
        <v>5.27591243593541E-2</v>
      </c>
      <c r="AY4111">
        <v>0.62997601612638798</v>
      </c>
      <c r="AZ4111">
        <v>3.0058803751319001</v>
      </c>
      <c r="BA4111">
        <v>27.775770220342</v>
      </c>
      <c r="BB4111">
        <v>0.71256035014197505</v>
      </c>
      <c r="BC4111">
        <v>23.0983661227753</v>
      </c>
      <c r="BD4111">
        <v>3.9648437474247</v>
      </c>
      <c r="BE4111">
        <v>44.2891673437259</v>
      </c>
      <c r="BF4111">
        <v>2.3704935225385202</v>
      </c>
      <c r="BG4111">
        <v>39.4950483565176</v>
      </c>
      <c r="BH4111">
        <v>2.4236254646697901</v>
      </c>
      <c r="BI4111">
        <v>2.0209550026337602</v>
      </c>
      <c r="BJ4111">
        <v>0.60640116978320702</v>
      </c>
      <c r="BK4111">
        <v>0.63670569355699402</v>
      </c>
      <c r="BL4111">
        <v>0.777848139293564</v>
      </c>
      <c r="BM4111">
        <v>4.3455096426580102</v>
      </c>
      <c r="BN4111">
        <v>0.26853768181021798</v>
      </c>
      <c r="BO4111">
        <v>3.3820775867022501</v>
      </c>
      <c r="BP4111">
        <v>0.69489437414555</v>
      </c>
      <c r="BQ4111">
        <v>8.9452213010131896</v>
      </c>
      <c r="BR4111">
        <v>0.34908798467244101</v>
      </c>
      <c r="BS4111">
        <v>7.5966375833536102</v>
      </c>
      <c r="BT4111">
        <v>0.99949573298713201</v>
      </c>
      <c r="BU4111">
        <v>14.035278626633501</v>
      </c>
      <c r="BV4111">
        <v>0.35107087732052999</v>
      </c>
      <c r="BW4111">
        <v>12.556239236858801</v>
      </c>
      <c r="BX4111">
        <v>1.1279685124541701</v>
      </c>
      <c r="BY4111">
        <v>11.8014789775492</v>
      </c>
      <c r="BZ4111">
        <v>3.2447305298034501</v>
      </c>
      <c r="CA4111">
        <v>1.4623703748179999</v>
      </c>
      <c r="CB4111">
        <v>7.0943780729277499</v>
      </c>
      <c r="CC4111">
        <v>119.799807875338</v>
      </c>
      <c r="CD4111">
        <v>34.696216240044699</v>
      </c>
      <c r="CE4111">
        <v>19.422016183359101</v>
      </c>
      <c r="CF4111">
        <v>65.681575451934094</v>
      </c>
      <c r="CG4111">
        <v>159.89503854511301</v>
      </c>
      <c r="CH4111">
        <v>8.5218496060968203</v>
      </c>
      <c r="CI4111">
        <v>151.26341043251</v>
      </c>
      <c r="CJ4111">
        <v>0.109778506504975</v>
      </c>
    </row>
    <row r="4112" spans="1:88" x14ac:dyDescent="0.2">
      <c r="A4112" t="s">
        <v>167</v>
      </c>
      <c r="B4112">
        <v>2014</v>
      </c>
      <c r="C4112" t="s">
        <v>4</v>
      </c>
      <c r="D4112" t="s">
        <v>2820</v>
      </c>
      <c r="E4112">
        <v>126.613212559787</v>
      </c>
      <c r="F4112">
        <v>3.3577474745082099</v>
      </c>
      <c r="G4112">
        <v>121.44447107158</v>
      </c>
      <c r="H4112">
        <v>1.81099401369811</v>
      </c>
      <c r="I4112">
        <v>5208.7391205021104</v>
      </c>
      <c r="J4112">
        <v>136.14059608902301</v>
      </c>
      <c r="K4112">
        <v>5344.8797165911401</v>
      </c>
      <c r="L4112">
        <v>5471.492929150927</v>
      </c>
      <c r="M4112">
        <v>124.011113084415</v>
      </c>
      <c r="N4112">
        <v>3.2640041884416302</v>
      </c>
      <c r="O4112">
        <v>119.762676445765</v>
      </c>
      <c r="P4112">
        <v>0.98443245020693104</v>
      </c>
      <c r="Q4112">
        <v>4236.9068024843</v>
      </c>
      <c r="R4112">
        <v>110.73985552347</v>
      </c>
      <c r="S4112">
        <v>4347.6466580077704</v>
      </c>
      <c r="T4112">
        <v>4471.6577710921856</v>
      </c>
      <c r="U4112">
        <v>16.539010894690001</v>
      </c>
      <c r="V4112">
        <v>0.63319457601721096</v>
      </c>
      <c r="W4112">
        <v>0.89625303737450102</v>
      </c>
      <c r="X4112">
        <v>15.0095632812983</v>
      </c>
      <c r="Y4112">
        <v>6.5907241734089403</v>
      </c>
      <c r="Z4112">
        <v>0.26145443512129801</v>
      </c>
      <c r="AA4112">
        <v>5.5684171136898604</v>
      </c>
      <c r="AB4112">
        <v>0.76085262459777503</v>
      </c>
      <c r="AC4112">
        <v>215.19542974615501</v>
      </c>
      <c r="AD4112">
        <v>0</v>
      </c>
      <c r="AE4112">
        <v>0</v>
      </c>
      <c r="AF4112">
        <v>215.19542974615501</v>
      </c>
      <c r="AG4112">
        <v>6.4721817757331896</v>
      </c>
      <c r="AH4112">
        <v>0</v>
      </c>
      <c r="AI4112">
        <v>0</v>
      </c>
      <c r="AJ4112">
        <v>6.4721817757331896</v>
      </c>
      <c r="AK4112">
        <v>3.6573022641736102</v>
      </c>
      <c r="AL4112">
        <v>0</v>
      </c>
      <c r="AM4112">
        <v>0</v>
      </c>
      <c r="AN4112">
        <v>3.6573022641736102</v>
      </c>
      <c r="AO4112">
        <v>225.32491378606201</v>
      </c>
      <c r="AP4112">
        <v>0</v>
      </c>
      <c r="AQ4112">
        <v>0</v>
      </c>
      <c r="AR4112">
        <v>225.32491378606201</v>
      </c>
      <c r="AS4112">
        <v>223.56592489643</v>
      </c>
      <c r="AT4112">
        <v>3.3853122353590099</v>
      </c>
      <c r="AU4112">
        <v>217.84621320803799</v>
      </c>
      <c r="AV4112">
        <v>2.3343994530338099</v>
      </c>
      <c r="AW4112">
        <v>4.0113543942721899</v>
      </c>
      <c r="AX4112">
        <v>0.12106401286703</v>
      </c>
      <c r="AY4112">
        <v>0.99359442049714697</v>
      </c>
      <c r="AZ4112">
        <v>2.8966959609080201</v>
      </c>
      <c r="BA4112">
        <v>48.582627277286001</v>
      </c>
      <c r="BB4112">
        <v>1.0815150756474601</v>
      </c>
      <c r="BC4112">
        <v>38.200578785089697</v>
      </c>
      <c r="BD4112">
        <v>9.3005334165489106</v>
      </c>
      <c r="BE4112">
        <v>2300.0615977713101</v>
      </c>
      <c r="BF4112">
        <v>5.3396333709179098</v>
      </c>
      <c r="BG4112">
        <v>2292.8305246144701</v>
      </c>
      <c r="BH4112">
        <v>1.8914397859168099</v>
      </c>
      <c r="BI4112">
        <v>49.671591701252702</v>
      </c>
      <c r="BJ4112">
        <v>1.2351263925173901</v>
      </c>
      <c r="BK4112">
        <v>47.235091427694002</v>
      </c>
      <c r="BL4112">
        <v>1.20137388104123</v>
      </c>
      <c r="BM4112">
        <v>37.817910805847099</v>
      </c>
      <c r="BN4112">
        <v>0.50303518713080697</v>
      </c>
      <c r="BO4112">
        <v>36.934078694027903</v>
      </c>
      <c r="BP4112">
        <v>0.38079692468837101</v>
      </c>
      <c r="BQ4112">
        <v>43.6984926906974</v>
      </c>
      <c r="BR4112">
        <v>0.63350771300096897</v>
      </c>
      <c r="BS4112">
        <v>42.3725035821167</v>
      </c>
      <c r="BT4112">
        <v>0.69248139557974697</v>
      </c>
      <c r="BU4112">
        <v>51.466479506166799</v>
      </c>
      <c r="BV4112">
        <v>0.63438873534847595</v>
      </c>
      <c r="BW4112">
        <v>48.729343694207301</v>
      </c>
      <c r="BX4112">
        <v>2.1027470766110099</v>
      </c>
      <c r="BY4112">
        <v>8.9538428686442693</v>
      </c>
      <c r="BZ4112">
        <v>4.3444501784462002</v>
      </c>
      <c r="CA4112">
        <v>1.0676193331200701</v>
      </c>
      <c r="CB4112">
        <v>3.5417733570779899</v>
      </c>
      <c r="CC4112">
        <v>92.709525029507006</v>
      </c>
      <c r="CD4112">
        <v>45.783342105230503</v>
      </c>
      <c r="CE4112">
        <v>14.191049712687599</v>
      </c>
      <c r="CF4112">
        <v>32.735133211588597</v>
      </c>
      <c r="CG4112">
        <v>1660.70169545661</v>
      </c>
      <c r="CH4112">
        <v>47.673091750418301</v>
      </c>
      <c r="CI4112">
        <v>1612.16238444687</v>
      </c>
      <c r="CJ4112">
        <v>0.86621925933017896</v>
      </c>
    </row>
    <row r="4113" spans="1:88" x14ac:dyDescent="0.2">
      <c r="A4113" t="s">
        <v>167</v>
      </c>
      <c r="B4113">
        <v>2014</v>
      </c>
      <c r="C4113" t="s">
        <v>5</v>
      </c>
      <c r="D4113" t="s">
        <v>2821</v>
      </c>
      <c r="E4113">
        <v>727.54783731582995</v>
      </c>
      <c r="F4113">
        <v>382.73587234841898</v>
      </c>
      <c r="G4113">
        <v>167.77752920471201</v>
      </c>
      <c r="H4113">
        <v>177.03443576269601</v>
      </c>
      <c r="I4113">
        <v>27.907681426516799</v>
      </c>
      <c r="J4113">
        <v>13788.8958755859</v>
      </c>
      <c r="K4113">
        <v>13816.803557012399</v>
      </c>
      <c r="L4113">
        <v>14544.351394328229</v>
      </c>
      <c r="M4113">
        <v>674.53513804704698</v>
      </c>
      <c r="N4113">
        <v>378.67969956564099</v>
      </c>
      <c r="O4113">
        <v>165.492766347345</v>
      </c>
      <c r="P4113">
        <v>130.362672134062</v>
      </c>
      <c r="Q4113">
        <v>21.453557182983602</v>
      </c>
      <c r="R4113">
        <v>10599.9800426277</v>
      </c>
      <c r="S4113">
        <v>10621.4335998106</v>
      </c>
      <c r="T4113">
        <v>11295.968737857647</v>
      </c>
      <c r="U4113">
        <v>1376.42355305205</v>
      </c>
      <c r="V4113">
        <v>18.5509912271785</v>
      </c>
      <c r="W4113">
        <v>6.6300130379200599</v>
      </c>
      <c r="X4113">
        <v>1351.24254878695</v>
      </c>
      <c r="Y4113">
        <v>49.403944290450902</v>
      </c>
      <c r="Z4113">
        <v>12.0550268526791</v>
      </c>
      <c r="AA4113">
        <v>7.1107803067765296</v>
      </c>
      <c r="AB4113">
        <v>30.238137130995099</v>
      </c>
      <c r="AC4113">
        <v>3565.5431061624099</v>
      </c>
      <c r="AD4113">
        <v>0</v>
      </c>
      <c r="AE4113">
        <v>0</v>
      </c>
      <c r="AF4113">
        <v>3565.5431061624099</v>
      </c>
      <c r="AG4113">
        <v>117.74745994437301</v>
      </c>
      <c r="AH4113">
        <v>0</v>
      </c>
      <c r="AI4113">
        <v>0</v>
      </c>
      <c r="AJ4113">
        <v>117.74745994437301</v>
      </c>
      <c r="AK4113">
        <v>195.53948528323701</v>
      </c>
      <c r="AL4113">
        <v>0</v>
      </c>
      <c r="AM4113">
        <v>0</v>
      </c>
      <c r="AN4113">
        <v>195.53948528323701</v>
      </c>
      <c r="AO4113">
        <v>3878.8300513900199</v>
      </c>
      <c r="AP4113">
        <v>0</v>
      </c>
      <c r="AQ4113">
        <v>0</v>
      </c>
      <c r="AR4113">
        <v>3878.8300513900199</v>
      </c>
      <c r="AS4113">
        <v>826.67542078819497</v>
      </c>
      <c r="AT4113">
        <v>207.000583717968</v>
      </c>
      <c r="AU4113">
        <v>588.58023959172294</v>
      </c>
      <c r="AV4113">
        <v>31.0945974785032</v>
      </c>
      <c r="AW4113">
        <v>125.409220703464</v>
      </c>
      <c r="AX4113">
        <v>7.6545531447303903</v>
      </c>
      <c r="AY4113">
        <v>1.8704954508147</v>
      </c>
      <c r="AZ4113">
        <v>115.884172107919</v>
      </c>
      <c r="BA4113">
        <v>505.65695572326899</v>
      </c>
      <c r="BB4113">
        <v>39.4195187776794</v>
      </c>
      <c r="BC4113">
        <v>96.531046392832906</v>
      </c>
      <c r="BD4113">
        <v>369.706390552757</v>
      </c>
      <c r="BE4113">
        <v>3267.6665133668498</v>
      </c>
      <c r="BF4113">
        <v>1893.6819150712199</v>
      </c>
      <c r="BG4113">
        <v>1231.6464368031</v>
      </c>
      <c r="BH4113">
        <v>142.338161492533</v>
      </c>
      <c r="BI4113">
        <v>791.22307367119504</v>
      </c>
      <c r="BJ4113">
        <v>199.67366343450001</v>
      </c>
      <c r="BK4113">
        <v>125.281447864231</v>
      </c>
      <c r="BL4113">
        <v>466.26796237246498</v>
      </c>
      <c r="BM4113">
        <v>380.19984574053598</v>
      </c>
      <c r="BN4113">
        <v>33.753547130963803</v>
      </c>
      <c r="BO4113">
        <v>79.119317052877093</v>
      </c>
      <c r="BP4113">
        <v>267.32698155669499</v>
      </c>
      <c r="BQ4113">
        <v>543.34239978151697</v>
      </c>
      <c r="BR4113">
        <v>61.150788635174997</v>
      </c>
      <c r="BS4113">
        <v>110.950131207178</v>
      </c>
      <c r="BT4113">
        <v>371.24147993916398</v>
      </c>
      <c r="BU4113">
        <v>737.50452710868103</v>
      </c>
      <c r="BV4113">
        <v>79.631668269904907</v>
      </c>
      <c r="BW4113">
        <v>145.55464770218299</v>
      </c>
      <c r="BX4113">
        <v>512.31821113659396</v>
      </c>
      <c r="BY4113">
        <v>99.306262002650996</v>
      </c>
      <c r="BZ4113">
        <v>66.121258385942696</v>
      </c>
      <c r="CA4113">
        <v>23.3148072317125</v>
      </c>
      <c r="CB4113">
        <v>9.8701963849958503</v>
      </c>
      <c r="CC4113">
        <v>1084.0324507750299</v>
      </c>
      <c r="CD4113">
        <v>694.61771894069796</v>
      </c>
      <c r="CE4113">
        <v>309.20483097881799</v>
      </c>
      <c r="CF4113">
        <v>80.209900855510199</v>
      </c>
      <c r="CG4113">
        <v>6755.1573511527904</v>
      </c>
      <c r="CH4113">
        <v>4447.6652731115901</v>
      </c>
      <c r="CI4113">
        <v>2282.7402873656802</v>
      </c>
      <c r="CJ4113">
        <v>24.751790675545799</v>
      </c>
    </row>
    <row r="4114" spans="1:88" x14ac:dyDescent="0.2">
      <c r="A4114" t="s">
        <v>167</v>
      </c>
      <c r="B4114">
        <v>2014</v>
      </c>
      <c r="C4114" t="s">
        <v>6</v>
      </c>
      <c r="D4114" t="s">
        <v>2822</v>
      </c>
      <c r="E4114">
        <v>1261.2839015433101</v>
      </c>
      <c r="F4114">
        <v>190.25580244434499</v>
      </c>
      <c r="G4114">
        <v>225.370296350937</v>
      </c>
      <c r="H4114">
        <v>845.65780274802501</v>
      </c>
      <c r="I4114">
        <v>946.33716066703198</v>
      </c>
      <c r="J4114">
        <v>1592.8494742800799</v>
      </c>
      <c r="K4114">
        <v>2539.1866349471102</v>
      </c>
      <c r="L4114">
        <v>3800.4705364904203</v>
      </c>
      <c r="M4114">
        <v>442.76078135108702</v>
      </c>
      <c r="N4114">
        <v>183.53859078540299</v>
      </c>
      <c r="O4114">
        <v>222.514408826931</v>
      </c>
      <c r="P4114">
        <v>36.7077817387528</v>
      </c>
      <c r="Q4114">
        <v>590.54237879954701</v>
      </c>
      <c r="R4114">
        <v>509.52783325211402</v>
      </c>
      <c r="S4114">
        <v>1100.0702120516601</v>
      </c>
      <c r="T4114">
        <v>1542.830993402747</v>
      </c>
      <c r="U4114">
        <v>15139.430224940499</v>
      </c>
      <c r="V4114">
        <v>144.01518525726499</v>
      </c>
      <c r="W4114">
        <v>10.2056702707317</v>
      </c>
      <c r="X4114">
        <v>14985.2093694124</v>
      </c>
      <c r="Y4114">
        <v>1379.98694549878</v>
      </c>
      <c r="Z4114">
        <v>10.459167877553201</v>
      </c>
      <c r="AA4114">
        <v>8.72733478938639</v>
      </c>
      <c r="AB4114">
        <v>1360.80044283184</v>
      </c>
      <c r="AC4114">
        <v>28573.652135029901</v>
      </c>
      <c r="AD4114">
        <v>0</v>
      </c>
      <c r="AE4114">
        <v>0</v>
      </c>
      <c r="AF4114">
        <v>28573.652135029901</v>
      </c>
      <c r="AG4114">
        <v>132.928400448784</v>
      </c>
      <c r="AH4114">
        <v>0</v>
      </c>
      <c r="AI4114">
        <v>0</v>
      </c>
      <c r="AJ4114">
        <v>132.928400448784</v>
      </c>
      <c r="AK4114">
        <v>177.119732029863</v>
      </c>
      <c r="AL4114">
        <v>0</v>
      </c>
      <c r="AM4114">
        <v>0</v>
      </c>
      <c r="AN4114">
        <v>177.119732029863</v>
      </c>
      <c r="AO4114">
        <v>28883.700267508601</v>
      </c>
      <c r="AP4114">
        <v>0</v>
      </c>
      <c r="AQ4114">
        <v>0</v>
      </c>
      <c r="AR4114">
        <v>28883.700267508601</v>
      </c>
      <c r="AS4114">
        <v>3586.29429323978</v>
      </c>
      <c r="AT4114">
        <v>2070.7278512026501</v>
      </c>
      <c r="AU4114">
        <v>1475.5423034789701</v>
      </c>
      <c r="AV4114">
        <v>40.024138558167799</v>
      </c>
      <c r="AW4114">
        <v>5377.4027039255197</v>
      </c>
      <c r="AX4114">
        <v>6.2290177599860401</v>
      </c>
      <c r="AY4114">
        <v>6.9589300338211899</v>
      </c>
      <c r="AZ4114">
        <v>5364.2147561317197</v>
      </c>
      <c r="BA4114">
        <v>5011.5810525929601</v>
      </c>
      <c r="BB4114">
        <v>177.07470043736501</v>
      </c>
      <c r="BC4114">
        <v>290.73201845233899</v>
      </c>
      <c r="BD4114">
        <v>4543.7743337032598</v>
      </c>
      <c r="BE4114">
        <v>3169.8011616437402</v>
      </c>
      <c r="BF4114">
        <v>288.18195820074402</v>
      </c>
      <c r="BG4114">
        <v>1429.9035952577899</v>
      </c>
      <c r="BH4114">
        <v>1451.7156081852099</v>
      </c>
      <c r="BI4114">
        <v>267.484714920974</v>
      </c>
      <c r="BJ4114">
        <v>80.668082452048097</v>
      </c>
      <c r="BK4114">
        <v>165.703697299597</v>
      </c>
      <c r="BL4114">
        <v>21.112935169328701</v>
      </c>
      <c r="BM4114">
        <v>281.62712745532298</v>
      </c>
      <c r="BN4114">
        <v>89.700991182864698</v>
      </c>
      <c r="BO4114">
        <v>85.796818511854198</v>
      </c>
      <c r="BP4114">
        <v>106.129317760604</v>
      </c>
      <c r="BQ4114">
        <v>789.768432280301</v>
      </c>
      <c r="BR4114">
        <v>94.222731572724101</v>
      </c>
      <c r="BS4114">
        <v>159.99710692059699</v>
      </c>
      <c r="BT4114">
        <v>535.54859378697904</v>
      </c>
      <c r="BU4114">
        <v>996.09033515553699</v>
      </c>
      <c r="BV4114">
        <v>95.358234780845194</v>
      </c>
      <c r="BW4114">
        <v>244.12434102920901</v>
      </c>
      <c r="BX4114">
        <v>656.60775934548201</v>
      </c>
      <c r="BY4114">
        <v>243.71540897841101</v>
      </c>
      <c r="BZ4114">
        <v>185.183737968575</v>
      </c>
      <c r="CA4114">
        <v>27.920614295726899</v>
      </c>
      <c r="CB4114">
        <v>30.611056714108798</v>
      </c>
      <c r="CC4114">
        <v>2597.34142786539</v>
      </c>
      <c r="CD4114">
        <v>1942.2014403549799</v>
      </c>
      <c r="CE4114">
        <v>371.22396653156602</v>
      </c>
      <c r="CF4114">
        <v>283.91602097883703</v>
      </c>
      <c r="CG4114">
        <v>5713.9533159499097</v>
      </c>
      <c r="CH4114">
        <v>2627.8505591145599</v>
      </c>
      <c r="CI4114">
        <v>3069.4849966286602</v>
      </c>
      <c r="CJ4114">
        <v>16.6177602066813</v>
      </c>
    </row>
    <row r="4115" spans="1:88" x14ac:dyDescent="0.2">
      <c r="A4115" t="s">
        <v>167</v>
      </c>
      <c r="B4115">
        <v>2014</v>
      </c>
      <c r="C4115" t="s">
        <v>7</v>
      </c>
      <c r="D4115" t="s">
        <v>2823</v>
      </c>
      <c r="E4115">
        <v>132.574828804997</v>
      </c>
      <c r="F4115">
        <v>32.573577664050099</v>
      </c>
      <c r="G4115">
        <v>31.8093492001403</v>
      </c>
      <c r="H4115">
        <v>68.191901940806801</v>
      </c>
      <c r="I4115">
        <v>702.53364752725395</v>
      </c>
      <c r="J4115">
        <v>243.11960234010201</v>
      </c>
      <c r="K4115">
        <v>945.65324986735595</v>
      </c>
      <c r="L4115">
        <v>1078.2280786723529</v>
      </c>
      <c r="M4115">
        <v>69.036100519875703</v>
      </c>
      <c r="N4115">
        <v>31.705760909326301</v>
      </c>
      <c r="O4115">
        <v>31.437212485866802</v>
      </c>
      <c r="P4115">
        <v>5.8931271246826098</v>
      </c>
      <c r="Q4115">
        <v>478.62867828207499</v>
      </c>
      <c r="R4115">
        <v>165.63479107666799</v>
      </c>
      <c r="S4115">
        <v>644.26346935874301</v>
      </c>
      <c r="T4115">
        <v>713.29956987861874</v>
      </c>
      <c r="U4115">
        <v>1198.7159337395799</v>
      </c>
      <c r="V4115">
        <v>13.629757298687601</v>
      </c>
      <c r="W4115">
        <v>1.2814775175169</v>
      </c>
      <c r="X4115">
        <v>1183.8046989233701</v>
      </c>
      <c r="Y4115">
        <v>106.48334212389599</v>
      </c>
      <c r="Z4115">
        <v>1.7687007458273201</v>
      </c>
      <c r="AA4115">
        <v>1.14127441723394</v>
      </c>
      <c r="AB4115">
        <v>103.57336696083399</v>
      </c>
      <c r="AC4115">
        <v>1693.24128473167</v>
      </c>
      <c r="AD4115">
        <v>0</v>
      </c>
      <c r="AE4115">
        <v>0</v>
      </c>
      <c r="AF4115">
        <v>1693.24128473167</v>
      </c>
      <c r="AG4115">
        <v>87.369886573729204</v>
      </c>
      <c r="AH4115">
        <v>0</v>
      </c>
      <c r="AI4115">
        <v>0</v>
      </c>
      <c r="AJ4115">
        <v>87.369886573729204</v>
      </c>
      <c r="AK4115">
        <v>58.320977861253603</v>
      </c>
      <c r="AL4115">
        <v>0</v>
      </c>
      <c r="AM4115">
        <v>0</v>
      </c>
      <c r="AN4115">
        <v>58.320977861253603</v>
      </c>
      <c r="AO4115">
        <v>1838.9321491666601</v>
      </c>
      <c r="AP4115">
        <v>0</v>
      </c>
      <c r="AQ4115">
        <v>0</v>
      </c>
      <c r="AR4115">
        <v>1838.9321491666601</v>
      </c>
      <c r="AS4115">
        <v>371.00858508575601</v>
      </c>
      <c r="AT4115">
        <v>169.84094615607</v>
      </c>
      <c r="AU4115">
        <v>180.49844429853101</v>
      </c>
      <c r="AV4115">
        <v>20.669194631155399</v>
      </c>
      <c r="AW4115">
        <v>410.80481940314797</v>
      </c>
      <c r="AX4115">
        <v>0.97846999721838601</v>
      </c>
      <c r="AY4115">
        <v>1.5848244460935801</v>
      </c>
      <c r="AZ4115">
        <v>408.241524959836</v>
      </c>
      <c r="BA4115">
        <v>421.65100853504202</v>
      </c>
      <c r="BB4115">
        <v>17.107992771048298</v>
      </c>
      <c r="BC4115">
        <v>30.8200032607023</v>
      </c>
      <c r="BD4115">
        <v>373.72301250329201</v>
      </c>
      <c r="BE4115">
        <v>347.28256967785097</v>
      </c>
      <c r="BF4115">
        <v>46.178769996116301</v>
      </c>
      <c r="BG4115">
        <v>185.16577745496599</v>
      </c>
      <c r="BH4115">
        <v>115.938022226768</v>
      </c>
      <c r="BI4115">
        <v>43.467189969569297</v>
      </c>
      <c r="BJ4115">
        <v>12.952013163932699</v>
      </c>
      <c r="BK4115">
        <v>22.264506124357101</v>
      </c>
      <c r="BL4115">
        <v>8.2506706812795407</v>
      </c>
      <c r="BM4115">
        <v>29.867261920209899</v>
      </c>
      <c r="BN4115">
        <v>8.3744932710918096</v>
      </c>
      <c r="BO4115">
        <v>11.7404455728012</v>
      </c>
      <c r="BP4115">
        <v>9.7523230763168893</v>
      </c>
      <c r="BQ4115">
        <v>76.9015772292977</v>
      </c>
      <c r="BR4115">
        <v>9.1729326799520798</v>
      </c>
      <c r="BS4115">
        <v>24.8778949579625</v>
      </c>
      <c r="BT4115">
        <v>42.850749591383</v>
      </c>
      <c r="BU4115">
        <v>101.887936511975</v>
      </c>
      <c r="BV4115">
        <v>9.2992021565602005</v>
      </c>
      <c r="BW4115">
        <v>39.9433641891004</v>
      </c>
      <c r="BX4115">
        <v>52.6453701663145</v>
      </c>
      <c r="BY4115">
        <v>46.188054457202497</v>
      </c>
      <c r="BZ4115">
        <v>29.669312448867299</v>
      </c>
      <c r="CA4115">
        <v>3.60127385727694</v>
      </c>
      <c r="CB4115">
        <v>12.9174681510582</v>
      </c>
      <c r="CC4115">
        <v>479.48780794398698</v>
      </c>
      <c r="CD4115">
        <v>311.897402990437</v>
      </c>
      <c r="CE4115">
        <v>47.923530254844998</v>
      </c>
      <c r="CF4115">
        <v>119.666874698703</v>
      </c>
      <c r="CG4115">
        <v>870.64239008718096</v>
      </c>
      <c r="CH4115">
        <v>430.86678457643302</v>
      </c>
      <c r="CI4115">
        <v>434.06116497153999</v>
      </c>
      <c r="CJ4115">
        <v>5.7144405392069597</v>
      </c>
    </row>
    <row r="4116" spans="1:88" x14ac:dyDescent="0.2">
      <c r="A4116" t="s">
        <v>167</v>
      </c>
      <c r="B4116">
        <v>2014</v>
      </c>
      <c r="C4116" t="s">
        <v>8</v>
      </c>
      <c r="D4116" t="s">
        <v>2824</v>
      </c>
      <c r="E4116">
        <v>595.09158342068201</v>
      </c>
      <c r="F4116">
        <v>117.699938250115</v>
      </c>
      <c r="G4116">
        <v>431.36900406327999</v>
      </c>
      <c r="H4116">
        <v>46.022641107287498</v>
      </c>
      <c r="I4116">
        <v>35.136496759573802</v>
      </c>
      <c r="J4116">
        <v>221.69517388014799</v>
      </c>
      <c r="K4116">
        <v>256.83167063972201</v>
      </c>
      <c r="L4116">
        <v>851.92325406040402</v>
      </c>
      <c r="M4116">
        <v>544.65472178199695</v>
      </c>
      <c r="N4116">
        <v>100.213852597921</v>
      </c>
      <c r="O4116">
        <v>426.29347637696799</v>
      </c>
      <c r="P4116">
        <v>18.147392807108101</v>
      </c>
      <c r="Q4116">
        <v>28.396974350122498</v>
      </c>
      <c r="R4116">
        <v>172.393691292901</v>
      </c>
      <c r="S4116">
        <v>200.790665643023</v>
      </c>
      <c r="T4116">
        <v>745.44538742501993</v>
      </c>
      <c r="U4116">
        <v>692.86811563331298</v>
      </c>
      <c r="V4116">
        <v>110.85052067789699</v>
      </c>
      <c r="W4116">
        <v>19.833166991173101</v>
      </c>
      <c r="X4116">
        <v>562.18442796424404</v>
      </c>
      <c r="Y4116">
        <v>91.366292116046907</v>
      </c>
      <c r="Z4116">
        <v>49.378599447133503</v>
      </c>
      <c r="AA4116">
        <v>15.368115810511799</v>
      </c>
      <c r="AB4116">
        <v>26.619576858401601</v>
      </c>
      <c r="AC4116">
        <v>5555.1195902126301</v>
      </c>
      <c r="AD4116">
        <v>0</v>
      </c>
      <c r="AE4116">
        <v>0</v>
      </c>
      <c r="AF4116">
        <v>5555.1195902126301</v>
      </c>
      <c r="AG4116">
        <v>102.31308025147</v>
      </c>
      <c r="AH4116">
        <v>0</v>
      </c>
      <c r="AI4116">
        <v>0</v>
      </c>
      <c r="AJ4116">
        <v>102.31308025147</v>
      </c>
      <c r="AK4116">
        <v>231.77989157156799</v>
      </c>
      <c r="AL4116">
        <v>0</v>
      </c>
      <c r="AM4116">
        <v>0</v>
      </c>
      <c r="AN4116">
        <v>231.77989157156799</v>
      </c>
      <c r="AO4116">
        <v>5889.2125620356701</v>
      </c>
      <c r="AP4116">
        <v>0</v>
      </c>
      <c r="AQ4116">
        <v>0</v>
      </c>
      <c r="AR4116">
        <v>5889.2125620356701</v>
      </c>
      <c r="AS4116">
        <v>3994.7851160437699</v>
      </c>
      <c r="AT4116">
        <v>353.70708105788202</v>
      </c>
      <c r="AU4116">
        <v>3554.0151917100802</v>
      </c>
      <c r="AV4116">
        <v>87.062843275804397</v>
      </c>
      <c r="AW4116">
        <v>133.55102826965</v>
      </c>
      <c r="AX4116">
        <v>11.9433247875189</v>
      </c>
      <c r="AY4116">
        <v>17.575668356908</v>
      </c>
      <c r="AZ4116">
        <v>104.032035125223</v>
      </c>
      <c r="BA4116">
        <v>1313.0977905500299</v>
      </c>
      <c r="BB4116">
        <v>196.76802270527199</v>
      </c>
      <c r="BC4116">
        <v>637.74699795118295</v>
      </c>
      <c r="BD4116">
        <v>478.582769893575</v>
      </c>
      <c r="BE4116">
        <v>2981.0654858087501</v>
      </c>
      <c r="BF4116">
        <v>659.54671016549503</v>
      </c>
      <c r="BG4116">
        <v>2244.1961091121698</v>
      </c>
      <c r="BH4116">
        <v>77.322666531078994</v>
      </c>
      <c r="BI4116">
        <v>396.01927694785701</v>
      </c>
      <c r="BJ4116">
        <v>134.196605048355</v>
      </c>
      <c r="BK4116">
        <v>229.777717966056</v>
      </c>
      <c r="BL4116">
        <v>32.044953933445598</v>
      </c>
      <c r="BM4116">
        <v>257.08243270210602</v>
      </c>
      <c r="BN4116">
        <v>76.044491865581094</v>
      </c>
      <c r="BO4116">
        <v>155.63702015785401</v>
      </c>
      <c r="BP4116">
        <v>25.400920678671898</v>
      </c>
      <c r="BQ4116">
        <v>440.429712804019</v>
      </c>
      <c r="BR4116">
        <v>104.548354612099</v>
      </c>
      <c r="BS4116">
        <v>299.40634987446299</v>
      </c>
      <c r="BT4116">
        <v>36.475008317456599</v>
      </c>
      <c r="BU4116">
        <v>678.35680274855997</v>
      </c>
      <c r="BV4116">
        <v>104.87247327397201</v>
      </c>
      <c r="BW4116">
        <v>464.19098451510803</v>
      </c>
      <c r="BX4116">
        <v>109.293344959479</v>
      </c>
      <c r="BY4116">
        <v>1171.6586104344201</v>
      </c>
      <c r="BZ4116">
        <v>935.20131873468301</v>
      </c>
      <c r="CA4116">
        <v>55.371582581574799</v>
      </c>
      <c r="CB4116">
        <v>181.085709118159</v>
      </c>
      <c r="CC4116">
        <v>12191.712322113101</v>
      </c>
      <c r="CD4116">
        <v>9775.0126982841102</v>
      </c>
      <c r="CE4116">
        <v>735.12331380371904</v>
      </c>
      <c r="CF4116">
        <v>1681.57631002524</v>
      </c>
      <c r="CG4116">
        <v>7015.1085836269203</v>
      </c>
      <c r="CH4116">
        <v>1105.06364023679</v>
      </c>
      <c r="CI4116">
        <v>5891.7186407570898</v>
      </c>
      <c r="CJ4116">
        <v>18.326302633018301</v>
      </c>
    </row>
    <row r="4117" spans="1:88" x14ac:dyDescent="0.2">
      <c r="A4117" t="s">
        <v>167</v>
      </c>
      <c r="B4117">
        <v>2014</v>
      </c>
      <c r="C4117" t="s">
        <v>3777</v>
      </c>
      <c r="D4117" t="s">
        <v>3958</v>
      </c>
      <c r="E4117">
        <v>1720.3225954391301</v>
      </c>
      <c r="F4117">
        <v>849.54868590527894</v>
      </c>
      <c r="G4117">
        <v>617.22583867588799</v>
      </c>
      <c r="H4117">
        <v>253.54807085796801</v>
      </c>
      <c r="I4117">
        <v>536.82793802026094</v>
      </c>
      <c r="J4117">
        <v>2014.4523599915501</v>
      </c>
      <c r="K4117">
        <v>2551.2802980118099</v>
      </c>
      <c r="L4117">
        <v>4271.6028934509395</v>
      </c>
      <c r="M4117">
        <v>1443.05152318004</v>
      </c>
      <c r="N4117">
        <v>763.71468511478997</v>
      </c>
      <c r="O4117">
        <v>609.29407450358701</v>
      </c>
      <c r="P4117">
        <v>70.042763561667002</v>
      </c>
      <c r="Q4117">
        <v>506.02136211290701</v>
      </c>
      <c r="R4117">
        <v>1892.3129582102999</v>
      </c>
      <c r="S4117">
        <v>2398.3343203232098</v>
      </c>
      <c r="T4117">
        <v>3841.3858435032498</v>
      </c>
      <c r="U4117">
        <v>3427.71702443411</v>
      </c>
      <c r="V4117">
        <v>528.60438222514802</v>
      </c>
      <c r="W4117">
        <v>19.654205336960501</v>
      </c>
      <c r="X4117">
        <v>2879.4584368720102</v>
      </c>
      <c r="Y4117">
        <v>596.16502720681797</v>
      </c>
      <c r="Z4117">
        <v>243.68755447939901</v>
      </c>
      <c r="AA4117">
        <v>24.967815566702999</v>
      </c>
      <c r="AB4117">
        <v>327.50965716071602</v>
      </c>
      <c r="AC4117">
        <v>12386.9295969542</v>
      </c>
      <c r="AD4117">
        <v>0</v>
      </c>
      <c r="AE4117">
        <v>0</v>
      </c>
      <c r="AF4117">
        <v>12386.9295969542</v>
      </c>
      <c r="AG4117">
        <v>371.87630948903302</v>
      </c>
      <c r="AH4117">
        <v>0</v>
      </c>
      <c r="AI4117">
        <v>0</v>
      </c>
      <c r="AJ4117">
        <v>371.87630948903302</v>
      </c>
      <c r="AK4117">
        <v>1476.22206277705</v>
      </c>
      <c r="AL4117">
        <v>0</v>
      </c>
      <c r="AM4117">
        <v>0</v>
      </c>
      <c r="AN4117">
        <v>1476.22206277705</v>
      </c>
      <c r="AO4117">
        <v>14235.0279692202</v>
      </c>
      <c r="AP4117">
        <v>0</v>
      </c>
      <c r="AQ4117">
        <v>0</v>
      </c>
      <c r="AR4117">
        <v>14235.0279692202</v>
      </c>
      <c r="AS4117">
        <v>18038.843486662099</v>
      </c>
      <c r="AT4117">
        <v>1911.8659155666901</v>
      </c>
      <c r="AU4117">
        <v>3333.1444528788502</v>
      </c>
      <c r="AV4117">
        <v>12793.8331182166</v>
      </c>
      <c r="AW4117">
        <v>2312.99377719012</v>
      </c>
      <c r="AX4117">
        <v>69.379184367464305</v>
      </c>
      <c r="AY4117">
        <v>16.198639141895001</v>
      </c>
      <c r="AZ4117">
        <v>2227.4159536807601</v>
      </c>
      <c r="BA4117">
        <v>7648.6111797768099</v>
      </c>
      <c r="BB4117">
        <v>853.56603777092801</v>
      </c>
      <c r="BC4117">
        <v>559.36296972361095</v>
      </c>
      <c r="BD4117">
        <v>6235.6821722822697</v>
      </c>
      <c r="BE4117">
        <v>16535.462549772899</v>
      </c>
      <c r="BF4117">
        <v>3092.38972586719</v>
      </c>
      <c r="BG4117">
        <v>4145.4660809220804</v>
      </c>
      <c r="BH4117">
        <v>9297.6067429836094</v>
      </c>
      <c r="BI4117">
        <v>5277.5900208169396</v>
      </c>
      <c r="BJ4117">
        <v>848.76530866291</v>
      </c>
      <c r="BK4117">
        <v>635.017797564646</v>
      </c>
      <c r="BL4117">
        <v>3793.8069145893901</v>
      </c>
      <c r="BM4117">
        <v>2296.23868794083</v>
      </c>
      <c r="BN4117">
        <v>307.77484735063899</v>
      </c>
      <c r="BO4117">
        <v>248.60010303513599</v>
      </c>
      <c r="BP4117">
        <v>1739.86373755506</v>
      </c>
      <c r="BQ4117">
        <v>3059.5844109674599</v>
      </c>
      <c r="BR4117">
        <v>413.59567726423398</v>
      </c>
      <c r="BS4117">
        <v>428.283097742461</v>
      </c>
      <c r="BT4117">
        <v>2217.70563596076</v>
      </c>
      <c r="BU4117">
        <v>3392.9759122146802</v>
      </c>
      <c r="BV4117">
        <v>414.86494995047298</v>
      </c>
      <c r="BW4117">
        <v>627.03863648352296</v>
      </c>
      <c r="BX4117">
        <v>2351.0723257806899</v>
      </c>
      <c r="BY4117">
        <v>18333.944362488201</v>
      </c>
      <c r="BZ4117">
        <v>4416.9628566623196</v>
      </c>
      <c r="CA4117">
        <v>75.233452881177996</v>
      </c>
      <c r="CB4117">
        <v>13841.7480529447</v>
      </c>
      <c r="CC4117">
        <v>176732.08933325601</v>
      </c>
      <c r="CD4117">
        <v>47573.570560784603</v>
      </c>
      <c r="CE4117">
        <v>999.65025128762898</v>
      </c>
      <c r="CF4117">
        <v>128158.868521183</v>
      </c>
      <c r="CG4117">
        <v>18099.598558337701</v>
      </c>
      <c r="CH4117">
        <v>9658.30813863804</v>
      </c>
      <c r="CI4117">
        <v>8383.3323376564203</v>
      </c>
      <c r="CJ4117">
        <v>57.958082043172297</v>
      </c>
    </row>
    <row r="4118" spans="1:88" x14ac:dyDescent="0.2">
      <c r="A4118" t="s">
        <v>167</v>
      </c>
      <c r="B4118">
        <v>2014</v>
      </c>
      <c r="C4118" t="s">
        <v>9</v>
      </c>
      <c r="D4118" t="s">
        <v>2825</v>
      </c>
      <c r="E4118">
        <v>2292.6999341670498</v>
      </c>
      <c r="F4118">
        <v>1621.1983931934501</v>
      </c>
      <c r="G4118">
        <v>48.574445880316702</v>
      </c>
      <c r="H4118">
        <v>622.92709509329597</v>
      </c>
      <c r="I4118">
        <v>1380.72194905591</v>
      </c>
      <c r="J4118">
        <v>5084.57135439182</v>
      </c>
      <c r="K4118">
        <v>6465.2933034477301</v>
      </c>
      <c r="L4118">
        <v>8757.9932376147808</v>
      </c>
      <c r="M4118">
        <v>2267.1017491273401</v>
      </c>
      <c r="N4118">
        <v>1618.1414451409801</v>
      </c>
      <c r="O4118">
        <v>47.883181187826501</v>
      </c>
      <c r="P4118">
        <v>601.07712279853502</v>
      </c>
      <c r="Q4118">
        <v>1004.69193651003</v>
      </c>
      <c r="R4118">
        <v>3699.8237363143999</v>
      </c>
      <c r="S4118">
        <v>4704.5156728244301</v>
      </c>
      <c r="T4118">
        <v>6971.6174219517707</v>
      </c>
      <c r="U4118">
        <v>729.15484743319803</v>
      </c>
      <c r="V4118">
        <v>38.188564938285602</v>
      </c>
      <c r="W4118">
        <v>0.81668769538719299</v>
      </c>
      <c r="X4118">
        <v>690.14959479952597</v>
      </c>
      <c r="Y4118">
        <v>19.545173208737499</v>
      </c>
      <c r="Z4118">
        <v>7.0544762718459104</v>
      </c>
      <c r="AA4118">
        <v>2.2511661077367102</v>
      </c>
      <c r="AB4118">
        <v>10.2395308291549</v>
      </c>
      <c r="AC4118">
        <v>1372.5459003303699</v>
      </c>
      <c r="AD4118">
        <v>0</v>
      </c>
      <c r="AE4118">
        <v>0</v>
      </c>
      <c r="AF4118">
        <v>1372.5459003303699</v>
      </c>
      <c r="AG4118">
        <v>60.1580930592065</v>
      </c>
      <c r="AH4118">
        <v>0</v>
      </c>
      <c r="AI4118">
        <v>0</v>
      </c>
      <c r="AJ4118">
        <v>60.1580930592065</v>
      </c>
      <c r="AK4118">
        <v>108.616400540378</v>
      </c>
      <c r="AL4118">
        <v>0</v>
      </c>
      <c r="AM4118">
        <v>0</v>
      </c>
      <c r="AN4118">
        <v>108.616400540378</v>
      </c>
      <c r="AO4118">
        <v>1541.3203939299499</v>
      </c>
      <c r="AP4118">
        <v>0</v>
      </c>
      <c r="AQ4118">
        <v>0</v>
      </c>
      <c r="AR4118">
        <v>1541.3203939299499</v>
      </c>
      <c r="AS4118">
        <v>530.61113556618102</v>
      </c>
      <c r="AT4118">
        <v>343.87169812245901</v>
      </c>
      <c r="AU4118">
        <v>118.462347626192</v>
      </c>
      <c r="AV4118">
        <v>68.277089817530296</v>
      </c>
      <c r="AW4118">
        <v>83.497039798906997</v>
      </c>
      <c r="AX4118">
        <v>54.327069724815999</v>
      </c>
      <c r="AY4118">
        <v>0.72734912355396097</v>
      </c>
      <c r="AZ4118">
        <v>28.442620950537101</v>
      </c>
      <c r="BA4118">
        <v>5823.2200986606304</v>
      </c>
      <c r="BB4118">
        <v>69.537692483735796</v>
      </c>
      <c r="BC4118">
        <v>18.5705685583718</v>
      </c>
      <c r="BD4118">
        <v>5735.1118376185204</v>
      </c>
      <c r="BE4118">
        <v>2082.4934073586101</v>
      </c>
      <c r="BF4118">
        <v>1316.6894249546999</v>
      </c>
      <c r="BG4118">
        <v>596.79236401637399</v>
      </c>
      <c r="BH4118">
        <v>169.01161838754399</v>
      </c>
      <c r="BI4118">
        <v>781.95095546595803</v>
      </c>
      <c r="BJ4118">
        <v>144.151806757098</v>
      </c>
      <c r="BK4118">
        <v>169.45942147381101</v>
      </c>
      <c r="BL4118">
        <v>468.339727235049</v>
      </c>
      <c r="BM4118">
        <v>208.929342560371</v>
      </c>
      <c r="BN4118">
        <v>134.18949285458399</v>
      </c>
      <c r="BO4118">
        <v>34.959992321742099</v>
      </c>
      <c r="BP4118">
        <v>39.779857384045798</v>
      </c>
      <c r="BQ4118">
        <v>231.406640461709</v>
      </c>
      <c r="BR4118">
        <v>137.41122120845299</v>
      </c>
      <c r="BS4118">
        <v>46.518872763994402</v>
      </c>
      <c r="BT4118">
        <v>47.476546489261999</v>
      </c>
      <c r="BU4118">
        <v>331.44911333181801</v>
      </c>
      <c r="BV4118">
        <v>138.408640535259</v>
      </c>
      <c r="BW4118">
        <v>56.598722334590597</v>
      </c>
      <c r="BX4118">
        <v>136.44175046196901</v>
      </c>
      <c r="BY4118">
        <v>78.352573710665297</v>
      </c>
      <c r="BZ4118">
        <v>68.460262253666002</v>
      </c>
      <c r="CA4118">
        <v>3.5250089378979199</v>
      </c>
      <c r="CB4118">
        <v>6.3673025191013899</v>
      </c>
      <c r="CC4118">
        <v>823.84311737018902</v>
      </c>
      <c r="CD4118">
        <v>719.00679621726704</v>
      </c>
      <c r="CE4118">
        <v>47.163915244124397</v>
      </c>
      <c r="CF4118">
        <v>57.6724059087963</v>
      </c>
      <c r="CG4118">
        <v>29990.0274540096</v>
      </c>
      <c r="CH4118">
        <v>28943.6517110565</v>
      </c>
      <c r="CI4118">
        <v>643.04668096128205</v>
      </c>
      <c r="CJ4118">
        <v>403.32906199179399</v>
      </c>
    </row>
    <row r="4119" spans="1:88" x14ac:dyDescent="0.2">
      <c r="A4119" t="s">
        <v>167</v>
      </c>
      <c r="B4119">
        <v>2014</v>
      </c>
      <c r="C4119" t="s">
        <v>10</v>
      </c>
      <c r="D4119" t="s">
        <v>2826</v>
      </c>
      <c r="E4119">
        <v>1484.8595700025201</v>
      </c>
      <c r="F4119">
        <v>521.37577721663797</v>
      </c>
      <c r="G4119">
        <v>137.36954773187</v>
      </c>
      <c r="H4119">
        <v>826.11424505400896</v>
      </c>
      <c r="I4119">
        <v>1480.40762543604</v>
      </c>
      <c r="J4119">
        <v>2438.4197520309599</v>
      </c>
      <c r="K4119">
        <v>3918.8273774670001</v>
      </c>
      <c r="L4119">
        <v>5403.6869474695204</v>
      </c>
      <c r="M4119">
        <v>1285.2790477522401</v>
      </c>
      <c r="N4119">
        <v>513.19425299593797</v>
      </c>
      <c r="O4119">
        <v>135.61078371523899</v>
      </c>
      <c r="P4119">
        <v>636.47401104105904</v>
      </c>
      <c r="Q4119">
        <v>1311.6797712968801</v>
      </c>
      <c r="R4119">
        <v>2228.2120213340099</v>
      </c>
      <c r="S4119">
        <v>3539.89179263088</v>
      </c>
      <c r="T4119">
        <v>4825.1708403831199</v>
      </c>
      <c r="U4119">
        <v>2904.05173911466</v>
      </c>
      <c r="V4119">
        <v>67.717396710978505</v>
      </c>
      <c r="W4119">
        <v>4.0806185142681599</v>
      </c>
      <c r="X4119">
        <v>2832.2537238894101</v>
      </c>
      <c r="Y4119">
        <v>376.13114738463298</v>
      </c>
      <c r="Z4119">
        <v>21.773789607132802</v>
      </c>
      <c r="AA4119">
        <v>5.5595589052848799</v>
      </c>
      <c r="AB4119">
        <v>348.797798872214</v>
      </c>
      <c r="AC4119">
        <v>8000.18924790036</v>
      </c>
      <c r="AD4119">
        <v>0</v>
      </c>
      <c r="AE4119">
        <v>0</v>
      </c>
      <c r="AF4119">
        <v>8000.18924790036</v>
      </c>
      <c r="AG4119">
        <v>5356.0570058246703</v>
      </c>
      <c r="AH4119">
        <v>0</v>
      </c>
      <c r="AI4119">
        <v>0</v>
      </c>
      <c r="AJ4119">
        <v>5356.0570058246703</v>
      </c>
      <c r="AK4119">
        <v>1546.37223264725</v>
      </c>
      <c r="AL4119">
        <v>0</v>
      </c>
      <c r="AM4119">
        <v>0</v>
      </c>
      <c r="AN4119">
        <v>1546.37223264725</v>
      </c>
      <c r="AO4119">
        <v>14902.618486372299</v>
      </c>
      <c r="AP4119">
        <v>0</v>
      </c>
      <c r="AQ4119">
        <v>0</v>
      </c>
      <c r="AR4119">
        <v>14902.618486372299</v>
      </c>
      <c r="AS4119">
        <v>2521.7089380244201</v>
      </c>
      <c r="AT4119">
        <v>537.70634878711098</v>
      </c>
      <c r="AU4119">
        <v>593.551743177238</v>
      </c>
      <c r="AV4119">
        <v>1390.45084606008</v>
      </c>
      <c r="AW4119">
        <v>887.99198722649999</v>
      </c>
      <c r="AX4119">
        <v>15.4759910192499</v>
      </c>
      <c r="AY4119">
        <v>3.7448019153558199</v>
      </c>
      <c r="AZ4119">
        <v>868.77119429189497</v>
      </c>
      <c r="BA4119">
        <v>2511.75958236832</v>
      </c>
      <c r="BB4119">
        <v>102.146988398375</v>
      </c>
      <c r="BC4119">
        <v>92.061361623570207</v>
      </c>
      <c r="BD4119">
        <v>2317.5512323463699</v>
      </c>
      <c r="BE4119">
        <v>2970.07828234624</v>
      </c>
      <c r="BF4119">
        <v>760.68396339481603</v>
      </c>
      <c r="BG4119">
        <v>1058.31695894942</v>
      </c>
      <c r="BH4119">
        <v>1151.077360002</v>
      </c>
      <c r="BI4119">
        <v>1320.81363823423</v>
      </c>
      <c r="BJ4119">
        <v>330.32044218314201</v>
      </c>
      <c r="BK4119">
        <v>185.11963294960199</v>
      </c>
      <c r="BL4119">
        <v>805.37356310148903</v>
      </c>
      <c r="BM4119">
        <v>369.91633745126597</v>
      </c>
      <c r="BN4119">
        <v>85.861785979474902</v>
      </c>
      <c r="BO4119">
        <v>62.280352215316299</v>
      </c>
      <c r="BP4119">
        <v>221.77419925647499</v>
      </c>
      <c r="BQ4119">
        <v>536.88233828889395</v>
      </c>
      <c r="BR4119">
        <v>95.430449625820998</v>
      </c>
      <c r="BS4119">
        <v>111.86623101123</v>
      </c>
      <c r="BT4119">
        <v>329.58565765184397</v>
      </c>
      <c r="BU4119">
        <v>653.07849879145704</v>
      </c>
      <c r="BV4119">
        <v>96.922456645461097</v>
      </c>
      <c r="BW4119">
        <v>166.601080449227</v>
      </c>
      <c r="BX4119">
        <v>389.55496169676798</v>
      </c>
      <c r="BY4119">
        <v>679.032288604369</v>
      </c>
      <c r="BZ4119">
        <v>342.446220022472</v>
      </c>
      <c r="CA4119">
        <v>15.8543783568464</v>
      </c>
      <c r="CB4119">
        <v>320.73169022504999</v>
      </c>
      <c r="CC4119">
        <v>6868.4291318752003</v>
      </c>
      <c r="CD4119">
        <v>3681.5148148979902</v>
      </c>
      <c r="CE4119">
        <v>212.43707198419901</v>
      </c>
      <c r="CF4119">
        <v>2974.4772449929901</v>
      </c>
      <c r="CG4119">
        <v>10035.237412050599</v>
      </c>
      <c r="CH4119">
        <v>7878.85549944172</v>
      </c>
      <c r="CI4119">
        <v>1860.7036037093901</v>
      </c>
      <c r="CJ4119">
        <v>295.67830889947101</v>
      </c>
    </row>
    <row r="4120" spans="1:88" x14ac:dyDescent="0.2">
      <c r="A4120" t="s">
        <v>167</v>
      </c>
      <c r="B4120">
        <v>2014</v>
      </c>
      <c r="C4120" t="s">
        <v>11</v>
      </c>
      <c r="D4120" t="s">
        <v>2827</v>
      </c>
      <c r="E4120">
        <v>217.640053059889</v>
      </c>
      <c r="F4120">
        <v>74.489653656190399</v>
      </c>
      <c r="G4120">
        <v>67.217350288655794</v>
      </c>
      <c r="H4120">
        <v>75.933049115043005</v>
      </c>
      <c r="I4120">
        <v>106.6659281723</v>
      </c>
      <c r="J4120">
        <v>869.59853654318999</v>
      </c>
      <c r="K4120">
        <v>976.26446471549002</v>
      </c>
      <c r="L4120">
        <v>1193.904517775379</v>
      </c>
      <c r="M4120">
        <v>184.63452974881301</v>
      </c>
      <c r="N4120">
        <v>72.998537852615598</v>
      </c>
      <c r="O4120">
        <v>66.354368094495797</v>
      </c>
      <c r="P4120">
        <v>45.281623801701301</v>
      </c>
      <c r="Q4120">
        <v>92.379935973678101</v>
      </c>
      <c r="R4120">
        <v>753.13137479945397</v>
      </c>
      <c r="S4120">
        <v>845.51131077313198</v>
      </c>
      <c r="T4120">
        <v>1030.145840521945</v>
      </c>
      <c r="U4120">
        <v>604.51745376548104</v>
      </c>
      <c r="V4120">
        <v>11.0776597835389</v>
      </c>
      <c r="W4120">
        <v>1.40320822520612</v>
      </c>
      <c r="X4120">
        <v>592.03658575673603</v>
      </c>
      <c r="Y4120">
        <v>31.2117199059401</v>
      </c>
      <c r="Z4120">
        <v>4.0744104328400903</v>
      </c>
      <c r="AA4120">
        <v>2.7781945923817402</v>
      </c>
      <c r="AB4120">
        <v>24.359114880718199</v>
      </c>
      <c r="AC4120">
        <v>8145.4688034369501</v>
      </c>
      <c r="AD4120">
        <v>0</v>
      </c>
      <c r="AE4120">
        <v>0</v>
      </c>
      <c r="AF4120">
        <v>8145.4688034369501</v>
      </c>
      <c r="AG4120">
        <v>255.48779359297899</v>
      </c>
      <c r="AH4120">
        <v>0</v>
      </c>
      <c r="AI4120">
        <v>0</v>
      </c>
      <c r="AJ4120">
        <v>255.48779359297899</v>
      </c>
      <c r="AK4120">
        <v>190.28102152535899</v>
      </c>
      <c r="AL4120">
        <v>0</v>
      </c>
      <c r="AM4120">
        <v>0</v>
      </c>
      <c r="AN4120">
        <v>190.28102152535899</v>
      </c>
      <c r="AO4120">
        <v>8591.2376185552894</v>
      </c>
      <c r="AP4120">
        <v>0</v>
      </c>
      <c r="AQ4120">
        <v>0</v>
      </c>
      <c r="AR4120">
        <v>8591.2376185552894</v>
      </c>
      <c r="AS4120">
        <v>420.75205981754402</v>
      </c>
      <c r="AT4120">
        <v>71.608790955019302</v>
      </c>
      <c r="AU4120">
        <v>231.27027844274701</v>
      </c>
      <c r="AV4120">
        <v>117.87299041977801</v>
      </c>
      <c r="AW4120">
        <v>92.255137909787393</v>
      </c>
      <c r="AX4120">
        <v>2.0210970484147701</v>
      </c>
      <c r="AY4120">
        <v>1.6919241939426399</v>
      </c>
      <c r="AZ4120">
        <v>88.542116667429994</v>
      </c>
      <c r="BA4120">
        <v>579.00002403438702</v>
      </c>
      <c r="BB4120">
        <v>17.561113643524902</v>
      </c>
      <c r="BC4120">
        <v>28.819471660411999</v>
      </c>
      <c r="BD4120">
        <v>532.61943873045004</v>
      </c>
      <c r="BE4120">
        <v>700.86741619630004</v>
      </c>
      <c r="BF4120">
        <v>112.2391142802</v>
      </c>
      <c r="BG4120">
        <v>490.219658732906</v>
      </c>
      <c r="BH4120">
        <v>98.408643183194698</v>
      </c>
      <c r="BI4120">
        <v>162.726020929143</v>
      </c>
      <c r="BJ4120">
        <v>29.772168691569799</v>
      </c>
      <c r="BK4120">
        <v>85.011484442536997</v>
      </c>
      <c r="BL4120">
        <v>47.942367795036603</v>
      </c>
      <c r="BM4120">
        <v>52.971071942971498</v>
      </c>
      <c r="BN4120">
        <v>7.9516953598231499</v>
      </c>
      <c r="BO4120">
        <v>27.7672411572374</v>
      </c>
      <c r="BP4120">
        <v>17.252135425911</v>
      </c>
      <c r="BQ4120">
        <v>90.912628150567599</v>
      </c>
      <c r="BR4120">
        <v>9.8637376619482406</v>
      </c>
      <c r="BS4120">
        <v>52.972187691775297</v>
      </c>
      <c r="BT4120">
        <v>28.076702796844099</v>
      </c>
      <c r="BU4120">
        <v>126.929470194771</v>
      </c>
      <c r="BV4120">
        <v>10.277349032314699</v>
      </c>
      <c r="BW4120">
        <v>81.016365611923106</v>
      </c>
      <c r="BX4120">
        <v>35.635755550533503</v>
      </c>
      <c r="BY4120">
        <v>123.727847057418</v>
      </c>
      <c r="BZ4120">
        <v>68.1457545427334</v>
      </c>
      <c r="CA4120">
        <v>7.8241771160377196</v>
      </c>
      <c r="CB4120">
        <v>47.757915398646702</v>
      </c>
      <c r="CC4120">
        <v>1261.86972283867</v>
      </c>
      <c r="CD4120">
        <v>718.94781310344604</v>
      </c>
      <c r="CE4120">
        <v>104.444605191138</v>
      </c>
      <c r="CF4120">
        <v>438.477304544079</v>
      </c>
      <c r="CG4120">
        <v>1898.55247521003</v>
      </c>
      <c r="CH4120">
        <v>944.99386280289502</v>
      </c>
      <c r="CI4120">
        <v>911.50341672519903</v>
      </c>
      <c r="CJ4120">
        <v>42.055195681941903</v>
      </c>
    </row>
    <row r="4121" spans="1:88" x14ac:dyDescent="0.2">
      <c r="A4121" t="s">
        <v>167</v>
      </c>
      <c r="B4121">
        <v>2014</v>
      </c>
      <c r="C4121" t="s">
        <v>12</v>
      </c>
      <c r="D4121" t="s">
        <v>2828</v>
      </c>
      <c r="E4121">
        <v>611.07997800749297</v>
      </c>
      <c r="F4121">
        <v>227.86002596261901</v>
      </c>
      <c r="G4121">
        <v>42.692396260279502</v>
      </c>
      <c r="H4121">
        <v>340.52755578459301</v>
      </c>
      <c r="I4121">
        <v>29.851992824417898</v>
      </c>
      <c r="J4121">
        <v>475.90256492670602</v>
      </c>
      <c r="K4121">
        <v>505.75455775112403</v>
      </c>
      <c r="L4121">
        <v>1116.834535758617</v>
      </c>
      <c r="M4121">
        <v>602.99798780515903</v>
      </c>
      <c r="N4121">
        <v>225.97930377882801</v>
      </c>
      <c r="O4121">
        <v>42.108977044048899</v>
      </c>
      <c r="P4121">
        <v>334.90970698228398</v>
      </c>
      <c r="Q4121">
        <v>27.798600809891099</v>
      </c>
      <c r="R4121">
        <v>443.16724530295301</v>
      </c>
      <c r="S4121">
        <v>470.96584611284402</v>
      </c>
      <c r="T4121">
        <v>1073.963833918003</v>
      </c>
      <c r="U4121">
        <v>149.114879988599</v>
      </c>
      <c r="V4121">
        <v>14.153215728176299</v>
      </c>
      <c r="W4121">
        <v>0.73297596875235105</v>
      </c>
      <c r="X4121">
        <v>134.22868829167101</v>
      </c>
      <c r="Y4121">
        <v>11.101452246722801</v>
      </c>
      <c r="Z4121">
        <v>5.1237979549895298</v>
      </c>
      <c r="AA4121">
        <v>1.8962913322544599</v>
      </c>
      <c r="AB4121">
        <v>4.0813629594787901</v>
      </c>
      <c r="AC4121">
        <v>924.70090389294705</v>
      </c>
      <c r="AD4121">
        <v>0</v>
      </c>
      <c r="AE4121">
        <v>0</v>
      </c>
      <c r="AF4121">
        <v>924.70090389294705</v>
      </c>
      <c r="AG4121">
        <v>66.920006329981902</v>
      </c>
      <c r="AH4121">
        <v>0</v>
      </c>
      <c r="AI4121">
        <v>0</v>
      </c>
      <c r="AJ4121">
        <v>66.920006329981902</v>
      </c>
      <c r="AK4121">
        <v>53.7000918187548</v>
      </c>
      <c r="AL4121">
        <v>0</v>
      </c>
      <c r="AM4121">
        <v>0</v>
      </c>
      <c r="AN4121">
        <v>53.7000918187548</v>
      </c>
      <c r="AO4121">
        <v>1045.32100204168</v>
      </c>
      <c r="AP4121">
        <v>0</v>
      </c>
      <c r="AQ4121">
        <v>0</v>
      </c>
      <c r="AR4121">
        <v>1045.32100204168</v>
      </c>
      <c r="AS4121">
        <v>227.51743973060201</v>
      </c>
      <c r="AT4121">
        <v>99.959381582885698</v>
      </c>
      <c r="AU4121">
        <v>112.72467572014899</v>
      </c>
      <c r="AV4121">
        <v>14.8333824275674</v>
      </c>
      <c r="AW4121">
        <v>42.433499754452299</v>
      </c>
      <c r="AX4121">
        <v>3.92379164691198</v>
      </c>
      <c r="AY4121">
        <v>0.61903314391537601</v>
      </c>
      <c r="AZ4121">
        <v>37.890674963624797</v>
      </c>
      <c r="BA4121">
        <v>106.400326760532</v>
      </c>
      <c r="BB4121">
        <v>23.4330758372734</v>
      </c>
      <c r="BC4121">
        <v>14.5593893185171</v>
      </c>
      <c r="BD4121">
        <v>68.407861604741697</v>
      </c>
      <c r="BE4121">
        <v>900.66289579127999</v>
      </c>
      <c r="BF4121">
        <v>543.38144122336905</v>
      </c>
      <c r="BG4121">
        <v>348.667237292224</v>
      </c>
      <c r="BH4121">
        <v>8.6142172756880608</v>
      </c>
      <c r="BI4121">
        <v>248.04829726211599</v>
      </c>
      <c r="BJ4121">
        <v>72.165572048834804</v>
      </c>
      <c r="BK4121">
        <v>65.883062687200294</v>
      </c>
      <c r="BL4121">
        <v>109.999662526081</v>
      </c>
      <c r="BM4121">
        <v>74.0025686179996</v>
      </c>
      <c r="BN4121">
        <v>4.9578724339218301</v>
      </c>
      <c r="BO4121">
        <v>19.1025877922559</v>
      </c>
      <c r="BP4121">
        <v>49.942108391822103</v>
      </c>
      <c r="BQ4121">
        <v>98.215930642476707</v>
      </c>
      <c r="BR4121">
        <v>5.9590967820803096</v>
      </c>
      <c r="BS4121">
        <v>31.357809627587098</v>
      </c>
      <c r="BT4121">
        <v>60.899024232809403</v>
      </c>
      <c r="BU4121">
        <v>121.516779463275</v>
      </c>
      <c r="BV4121">
        <v>6.3161493175133501</v>
      </c>
      <c r="BW4121">
        <v>44.457981703509503</v>
      </c>
      <c r="BX4121">
        <v>70.742648442251706</v>
      </c>
      <c r="BY4121">
        <v>53.972212152485596</v>
      </c>
      <c r="BZ4121">
        <v>44.953907348685398</v>
      </c>
      <c r="CA4121">
        <v>4.9053616879376296</v>
      </c>
      <c r="CB4121">
        <v>4.1129431158626204</v>
      </c>
      <c r="CC4121">
        <v>574.57648769746197</v>
      </c>
      <c r="CD4121">
        <v>472.02813412139898</v>
      </c>
      <c r="CE4121">
        <v>65.188464672487299</v>
      </c>
      <c r="CF4121">
        <v>37.359888903575701</v>
      </c>
      <c r="CG4121">
        <v>3403.43999608479</v>
      </c>
      <c r="CH4121">
        <v>2813.9759947361999</v>
      </c>
      <c r="CI4121">
        <v>576.51872472697801</v>
      </c>
      <c r="CJ4121">
        <v>12.9452766216342</v>
      </c>
    </row>
    <row r="4122" spans="1:88" x14ac:dyDescent="0.2">
      <c r="A4122" t="s">
        <v>167</v>
      </c>
      <c r="B4122">
        <v>2014</v>
      </c>
      <c r="C4122" t="s">
        <v>13</v>
      </c>
      <c r="D4122" t="s">
        <v>2829</v>
      </c>
      <c r="E4122">
        <v>3741.43263643006</v>
      </c>
      <c r="F4122">
        <v>1416.48793652525</v>
      </c>
      <c r="G4122">
        <v>235.02368967688699</v>
      </c>
      <c r="H4122">
        <v>2089.9210102279199</v>
      </c>
      <c r="I4122">
        <v>176.82980881990699</v>
      </c>
      <c r="J4122">
        <v>3656.7594539071902</v>
      </c>
      <c r="K4122">
        <v>3833.58926272709</v>
      </c>
      <c r="L4122">
        <v>7575.0218991571501</v>
      </c>
      <c r="M4122">
        <v>3445.9264647954601</v>
      </c>
      <c r="N4122">
        <v>1408.99236963321</v>
      </c>
      <c r="O4122">
        <v>231.89827997840499</v>
      </c>
      <c r="P4122">
        <v>1805.03581518384</v>
      </c>
      <c r="Q4122">
        <v>141.90350723035201</v>
      </c>
      <c r="R4122">
        <v>3080.3846666085601</v>
      </c>
      <c r="S4122">
        <v>3222.2881738389201</v>
      </c>
      <c r="T4122">
        <v>6668.2146386343802</v>
      </c>
      <c r="U4122">
        <v>7203.0194766726599</v>
      </c>
      <c r="V4122">
        <v>54.788697107942902</v>
      </c>
      <c r="W4122">
        <v>6.7509005492816003</v>
      </c>
      <c r="X4122">
        <v>7141.47987901545</v>
      </c>
      <c r="Y4122">
        <v>105.67417032190301</v>
      </c>
      <c r="Z4122">
        <v>20.556541826642199</v>
      </c>
      <c r="AA4122">
        <v>9.9216012911089102</v>
      </c>
      <c r="AB4122">
        <v>75.196027204151093</v>
      </c>
      <c r="AC4122">
        <v>22473.137686661401</v>
      </c>
      <c r="AD4122">
        <v>0</v>
      </c>
      <c r="AE4122">
        <v>0</v>
      </c>
      <c r="AF4122">
        <v>22473.137686661401</v>
      </c>
      <c r="AG4122">
        <v>50391.470692845804</v>
      </c>
      <c r="AH4122">
        <v>0</v>
      </c>
      <c r="AI4122">
        <v>0</v>
      </c>
      <c r="AJ4122">
        <v>50391.470692845804</v>
      </c>
      <c r="AK4122">
        <v>10598.9741524737</v>
      </c>
      <c r="AL4122">
        <v>0</v>
      </c>
      <c r="AM4122">
        <v>0</v>
      </c>
      <c r="AN4122">
        <v>10598.9741524737</v>
      </c>
      <c r="AO4122">
        <v>83463.582531980996</v>
      </c>
      <c r="AP4122">
        <v>0</v>
      </c>
      <c r="AQ4122">
        <v>0</v>
      </c>
      <c r="AR4122">
        <v>83463.582531980996</v>
      </c>
      <c r="AS4122">
        <v>9837.7373657367698</v>
      </c>
      <c r="AT4122">
        <v>395.49944202223202</v>
      </c>
      <c r="AU4122">
        <v>777.92328012561995</v>
      </c>
      <c r="AV4122">
        <v>8664.3146435889703</v>
      </c>
      <c r="AW4122">
        <v>282.340486811885</v>
      </c>
      <c r="AX4122">
        <v>13.131528546759901</v>
      </c>
      <c r="AY4122">
        <v>5.2903261181122003</v>
      </c>
      <c r="AZ4122">
        <v>263.918632147013</v>
      </c>
      <c r="BA4122">
        <v>847.43571472343501</v>
      </c>
      <c r="BB4122">
        <v>92.552921890956398</v>
      </c>
      <c r="BC4122">
        <v>115.488952754214</v>
      </c>
      <c r="BD4122">
        <v>639.39384007826504</v>
      </c>
      <c r="BE4122">
        <v>4389.6764988731402</v>
      </c>
      <c r="BF4122">
        <v>1667.40321586444</v>
      </c>
      <c r="BG4122">
        <v>1883.3592558877201</v>
      </c>
      <c r="BH4122">
        <v>838.91402712098704</v>
      </c>
      <c r="BI4122">
        <v>3906.8848950408001</v>
      </c>
      <c r="BJ4122">
        <v>674.06970505424999</v>
      </c>
      <c r="BK4122">
        <v>328.27987919335197</v>
      </c>
      <c r="BL4122">
        <v>2904.5353107932001</v>
      </c>
      <c r="BM4122">
        <v>565.34142710497599</v>
      </c>
      <c r="BN4122">
        <v>59.846833296523201</v>
      </c>
      <c r="BO4122">
        <v>112.97865932957301</v>
      </c>
      <c r="BP4122">
        <v>392.51593447888098</v>
      </c>
      <c r="BQ4122">
        <v>962.28295439097406</v>
      </c>
      <c r="BR4122">
        <v>81.259313664068301</v>
      </c>
      <c r="BS4122">
        <v>178.091383415347</v>
      </c>
      <c r="BT4122">
        <v>702.93225731155906</v>
      </c>
      <c r="BU4122">
        <v>1444.2344238467799</v>
      </c>
      <c r="BV4122">
        <v>145.041083568678</v>
      </c>
      <c r="BW4122">
        <v>247.97918367168299</v>
      </c>
      <c r="BX4122">
        <v>1051.2141566064199</v>
      </c>
      <c r="BY4122">
        <v>353.33269899065198</v>
      </c>
      <c r="BZ4122">
        <v>276.48485838213099</v>
      </c>
      <c r="CA4122">
        <v>27.633362650323502</v>
      </c>
      <c r="CB4122">
        <v>49.2144779581972</v>
      </c>
      <c r="CC4122">
        <v>3619.2152063118701</v>
      </c>
      <c r="CD4122">
        <v>2903.2118789808801</v>
      </c>
      <c r="CE4122">
        <v>368.28610193335601</v>
      </c>
      <c r="CF4122">
        <v>347.71722539762197</v>
      </c>
      <c r="CG4122">
        <v>26835.719020914901</v>
      </c>
      <c r="CH4122">
        <v>15711.2375923749</v>
      </c>
      <c r="CI4122">
        <v>3180.1691481798798</v>
      </c>
      <c r="CJ4122">
        <v>7944.3122803601</v>
      </c>
    </row>
    <row r="4123" spans="1:88" x14ac:dyDescent="0.2">
      <c r="A4123" t="s">
        <v>167</v>
      </c>
      <c r="B4123">
        <v>2014</v>
      </c>
      <c r="C4123" t="s">
        <v>14</v>
      </c>
      <c r="D4123" t="s">
        <v>2830</v>
      </c>
      <c r="E4123">
        <v>339.48450848151299</v>
      </c>
      <c r="F4123">
        <v>122.080681625965</v>
      </c>
      <c r="G4123">
        <v>108.136667701294</v>
      </c>
      <c r="H4123">
        <v>109.267159154254</v>
      </c>
      <c r="I4123">
        <v>23.7889658891533</v>
      </c>
      <c r="J4123">
        <v>672.29663416585902</v>
      </c>
      <c r="K4123">
        <v>696.08560005501204</v>
      </c>
      <c r="L4123">
        <v>1035.5701085365249</v>
      </c>
      <c r="M4123">
        <v>311.02041157072898</v>
      </c>
      <c r="N4123">
        <v>120.20242756998201</v>
      </c>
      <c r="O4123">
        <v>106.77289909915601</v>
      </c>
      <c r="P4123">
        <v>84.045084901590897</v>
      </c>
      <c r="Q4123">
        <v>20.3164325427806</v>
      </c>
      <c r="R4123">
        <v>575.89908521879204</v>
      </c>
      <c r="S4123">
        <v>596.21551776157298</v>
      </c>
      <c r="T4123">
        <v>907.23592933230202</v>
      </c>
      <c r="U4123">
        <v>560.747898932471</v>
      </c>
      <c r="V4123">
        <v>13.3110146940496</v>
      </c>
      <c r="W4123">
        <v>2.37362493318482</v>
      </c>
      <c r="X4123">
        <v>545.06325930523701</v>
      </c>
      <c r="Y4123">
        <v>25.438905040762499</v>
      </c>
      <c r="Z4123">
        <v>5.18617009607713</v>
      </c>
      <c r="AA4123">
        <v>4.3772750966740404</v>
      </c>
      <c r="AB4123">
        <v>15.8754598480113</v>
      </c>
      <c r="AC4123">
        <v>4589.6464291448301</v>
      </c>
      <c r="AD4123">
        <v>0</v>
      </c>
      <c r="AE4123">
        <v>0</v>
      </c>
      <c r="AF4123">
        <v>4589.6464291448301</v>
      </c>
      <c r="AG4123">
        <v>1745.2449008752801</v>
      </c>
      <c r="AH4123">
        <v>0</v>
      </c>
      <c r="AI4123">
        <v>0</v>
      </c>
      <c r="AJ4123">
        <v>1745.2449008752801</v>
      </c>
      <c r="AK4123">
        <v>512.90625853300105</v>
      </c>
      <c r="AL4123">
        <v>0</v>
      </c>
      <c r="AM4123">
        <v>0</v>
      </c>
      <c r="AN4123">
        <v>512.90625853300105</v>
      </c>
      <c r="AO4123">
        <v>6847.7975885531096</v>
      </c>
      <c r="AP4123">
        <v>0</v>
      </c>
      <c r="AQ4123">
        <v>0</v>
      </c>
      <c r="AR4123">
        <v>6847.7975885531096</v>
      </c>
      <c r="AS4123">
        <v>761.68170244516602</v>
      </c>
      <c r="AT4123">
        <v>77.952237620530596</v>
      </c>
      <c r="AU4123">
        <v>368.133490395259</v>
      </c>
      <c r="AV4123">
        <v>315.59597442937797</v>
      </c>
      <c r="AW4123">
        <v>57.281990177703697</v>
      </c>
      <c r="AX4123">
        <v>2.5657055266209898</v>
      </c>
      <c r="AY4123">
        <v>2.86117364361239</v>
      </c>
      <c r="AZ4123">
        <v>51.855111007470299</v>
      </c>
      <c r="BA4123">
        <v>220.80335879385399</v>
      </c>
      <c r="BB4123">
        <v>21.898654280208198</v>
      </c>
      <c r="BC4123">
        <v>45.892742516527797</v>
      </c>
      <c r="BD4123">
        <v>153.01196199711799</v>
      </c>
      <c r="BE4123">
        <v>1052.1808104684301</v>
      </c>
      <c r="BF4123">
        <v>167.89032874047601</v>
      </c>
      <c r="BG4123">
        <v>833.33660669631195</v>
      </c>
      <c r="BH4123">
        <v>50.953875031642703</v>
      </c>
      <c r="BI4123">
        <v>317.78112656987201</v>
      </c>
      <c r="BJ4123">
        <v>46.794760101696802</v>
      </c>
      <c r="BK4123">
        <v>159.65522444151301</v>
      </c>
      <c r="BL4123">
        <v>111.33114202666199</v>
      </c>
      <c r="BM4123">
        <v>77.744499559423602</v>
      </c>
      <c r="BN4123">
        <v>9.0109542110124892</v>
      </c>
      <c r="BO4123">
        <v>49.069225094778503</v>
      </c>
      <c r="BP4123">
        <v>19.664320253632599</v>
      </c>
      <c r="BQ4123">
        <v>137.912101441483</v>
      </c>
      <c r="BR4123">
        <v>11.7345167916564</v>
      </c>
      <c r="BS4123">
        <v>90.729672461426503</v>
      </c>
      <c r="BT4123">
        <v>35.447912188399897</v>
      </c>
      <c r="BU4123">
        <v>203.36478053929699</v>
      </c>
      <c r="BV4123">
        <v>14.1597694822897</v>
      </c>
      <c r="BW4123">
        <v>136.67678140260799</v>
      </c>
      <c r="BX4123">
        <v>52.528229654400199</v>
      </c>
      <c r="BY4123">
        <v>118.585786819981</v>
      </c>
      <c r="BZ4123">
        <v>86.952757301964695</v>
      </c>
      <c r="CA4123">
        <v>11.555054946847299</v>
      </c>
      <c r="CB4123">
        <v>20.077974571168699</v>
      </c>
      <c r="CC4123">
        <v>1251.2120038805101</v>
      </c>
      <c r="CD4123">
        <v>913.48120628590402</v>
      </c>
      <c r="CE4123">
        <v>154.18578363803999</v>
      </c>
      <c r="CF4123">
        <v>183.54501395656101</v>
      </c>
      <c r="CG4123">
        <v>3188.2403791658498</v>
      </c>
      <c r="CH4123">
        <v>1434.42832246188</v>
      </c>
      <c r="CI4123">
        <v>1463.6624118686</v>
      </c>
      <c r="CJ4123">
        <v>290.14964483536198</v>
      </c>
    </row>
    <row r="4124" spans="1:88" x14ac:dyDescent="0.2">
      <c r="A4124" t="s">
        <v>167</v>
      </c>
      <c r="B4124">
        <v>2014</v>
      </c>
      <c r="C4124" t="s">
        <v>15</v>
      </c>
      <c r="D4124" t="s">
        <v>2831</v>
      </c>
      <c r="E4124">
        <v>108.760426788004</v>
      </c>
      <c r="F4124">
        <v>38.0881238218251</v>
      </c>
      <c r="G4124">
        <v>45.266023473855398</v>
      </c>
      <c r="H4124">
        <v>25.4062794923233</v>
      </c>
      <c r="I4124">
        <v>2679.3785169284101</v>
      </c>
      <c r="J4124">
        <v>665.37757682287895</v>
      </c>
      <c r="K4124">
        <v>3344.7560937512899</v>
      </c>
      <c r="L4124">
        <v>3453.5165205392941</v>
      </c>
      <c r="M4124">
        <v>95.504422140763893</v>
      </c>
      <c r="N4124">
        <v>36.761480022424799</v>
      </c>
      <c r="O4124">
        <v>44.680495086050797</v>
      </c>
      <c r="P4124">
        <v>14.0624470322884</v>
      </c>
      <c r="Q4124">
        <v>2390.9211197910099</v>
      </c>
      <c r="R4124">
        <v>593.48921881362901</v>
      </c>
      <c r="S4124">
        <v>2984.4103386046399</v>
      </c>
      <c r="T4124">
        <v>3079.9147607454038</v>
      </c>
      <c r="U4124">
        <v>245.07841674390701</v>
      </c>
      <c r="V4124">
        <v>9.3246373898748303</v>
      </c>
      <c r="W4124">
        <v>0.96050296655676204</v>
      </c>
      <c r="X4124">
        <v>234.793276387475</v>
      </c>
      <c r="Y4124">
        <v>16.449608361069998</v>
      </c>
      <c r="Z4124">
        <v>3.6695565927967002</v>
      </c>
      <c r="AA4124">
        <v>1.88428125382804</v>
      </c>
      <c r="AB4124">
        <v>10.8957705144452</v>
      </c>
      <c r="AC4124">
        <v>1791.88594334245</v>
      </c>
      <c r="AD4124">
        <v>0</v>
      </c>
      <c r="AE4124">
        <v>0</v>
      </c>
      <c r="AF4124">
        <v>1791.88594334245</v>
      </c>
      <c r="AG4124">
        <v>315.30125162084698</v>
      </c>
      <c r="AH4124">
        <v>0</v>
      </c>
      <c r="AI4124">
        <v>0</v>
      </c>
      <c r="AJ4124">
        <v>315.30125162084698</v>
      </c>
      <c r="AK4124">
        <v>118.902123133629</v>
      </c>
      <c r="AL4124">
        <v>0</v>
      </c>
      <c r="AM4124">
        <v>0</v>
      </c>
      <c r="AN4124">
        <v>118.902123133629</v>
      </c>
      <c r="AO4124">
        <v>2226.0893180969201</v>
      </c>
      <c r="AP4124">
        <v>0</v>
      </c>
      <c r="AQ4124">
        <v>0</v>
      </c>
      <c r="AR4124">
        <v>2226.0893180969201</v>
      </c>
      <c r="AS4124">
        <v>253.57494221223999</v>
      </c>
      <c r="AT4124">
        <v>47.363354837530103</v>
      </c>
      <c r="AU4124">
        <v>148.97069628503201</v>
      </c>
      <c r="AV4124">
        <v>57.240891089678399</v>
      </c>
      <c r="AW4124">
        <v>37.694110526534899</v>
      </c>
      <c r="AX4124">
        <v>1.47039422924984</v>
      </c>
      <c r="AY4124">
        <v>1.27406212915837</v>
      </c>
      <c r="AZ4124">
        <v>34.949654168126699</v>
      </c>
      <c r="BA4124">
        <v>125.916801335451</v>
      </c>
      <c r="BB4124">
        <v>15.422522600650399</v>
      </c>
      <c r="BC4124">
        <v>19.919737311543201</v>
      </c>
      <c r="BD4124">
        <v>90.5745414232576</v>
      </c>
      <c r="BE4124">
        <v>522.91181494691398</v>
      </c>
      <c r="BF4124">
        <v>69.166357074311705</v>
      </c>
      <c r="BG4124">
        <v>432.74643722608897</v>
      </c>
      <c r="BH4124">
        <v>20.999020646513799</v>
      </c>
      <c r="BI4124">
        <v>148.35407585022</v>
      </c>
      <c r="BJ4124">
        <v>18.588202644621099</v>
      </c>
      <c r="BK4124">
        <v>107.46571477911399</v>
      </c>
      <c r="BL4124">
        <v>22.300158426485002</v>
      </c>
      <c r="BM4124">
        <v>36.492891567882197</v>
      </c>
      <c r="BN4124">
        <v>5.7750861242753802</v>
      </c>
      <c r="BO4124">
        <v>25.849427577988301</v>
      </c>
      <c r="BP4124">
        <v>4.8683778656185899</v>
      </c>
      <c r="BQ4124">
        <v>59.478731948870497</v>
      </c>
      <c r="BR4124">
        <v>7.4847517804643999</v>
      </c>
      <c r="BS4124">
        <v>42.5008193443472</v>
      </c>
      <c r="BT4124">
        <v>9.4931608240589203</v>
      </c>
      <c r="BU4124">
        <v>80.554201488475798</v>
      </c>
      <c r="BV4124">
        <v>7.7572236950224696</v>
      </c>
      <c r="BW4124">
        <v>59.946090321469597</v>
      </c>
      <c r="BX4124">
        <v>12.8508874719837</v>
      </c>
      <c r="BY4124">
        <v>82.868746285773</v>
      </c>
      <c r="BZ4124">
        <v>67.698448132542197</v>
      </c>
      <c r="CA4124">
        <v>3.9982854386510698</v>
      </c>
      <c r="CB4124">
        <v>11.1720127145796</v>
      </c>
      <c r="CC4124">
        <v>870.17421257581395</v>
      </c>
      <c r="CD4124">
        <v>711.55204509723399</v>
      </c>
      <c r="CE4124">
        <v>53.829220375650301</v>
      </c>
      <c r="CF4124">
        <v>104.79294710292599</v>
      </c>
      <c r="CG4124">
        <v>1041.1605207835901</v>
      </c>
      <c r="CH4124">
        <v>406.04703556177299</v>
      </c>
      <c r="CI4124">
        <v>607.37484949100599</v>
      </c>
      <c r="CJ4124">
        <v>27.738635730807498</v>
      </c>
    </row>
    <row r="4125" spans="1:88" x14ac:dyDescent="0.2">
      <c r="A4125" t="s">
        <v>167</v>
      </c>
      <c r="B4125">
        <v>2014</v>
      </c>
      <c r="C4125" t="s">
        <v>16</v>
      </c>
      <c r="D4125" t="s">
        <v>2832</v>
      </c>
      <c r="E4125">
        <v>234.36919896905499</v>
      </c>
      <c r="F4125">
        <v>69.812740718769106</v>
      </c>
      <c r="G4125">
        <v>81.542479911484705</v>
      </c>
      <c r="H4125">
        <v>83.013978338801607</v>
      </c>
      <c r="I4125">
        <v>1006.39581265727</v>
      </c>
      <c r="J4125">
        <v>504.02888153248801</v>
      </c>
      <c r="K4125">
        <v>1510.42469418976</v>
      </c>
      <c r="L4125">
        <v>1744.7938931588151</v>
      </c>
      <c r="M4125">
        <v>207.958670105339</v>
      </c>
      <c r="N4125">
        <v>68.4391152384121</v>
      </c>
      <c r="O4125">
        <v>80.478565084783696</v>
      </c>
      <c r="P4125">
        <v>59.040989782143598</v>
      </c>
      <c r="Q4125">
        <v>884.81593856867505</v>
      </c>
      <c r="R4125">
        <v>423.84059869389802</v>
      </c>
      <c r="S4125">
        <v>1308.6565372625701</v>
      </c>
      <c r="T4125">
        <v>1516.6152073679091</v>
      </c>
      <c r="U4125">
        <v>462.01967595476702</v>
      </c>
      <c r="V4125">
        <v>9.8446614297987001</v>
      </c>
      <c r="W4125">
        <v>1.82649916758297</v>
      </c>
      <c r="X4125">
        <v>450.348515357385</v>
      </c>
      <c r="Y4125">
        <v>22.430019527504498</v>
      </c>
      <c r="Z4125">
        <v>3.7835870624566699</v>
      </c>
      <c r="AA4125">
        <v>3.41695418627988</v>
      </c>
      <c r="AB4125">
        <v>15.2294782787679</v>
      </c>
      <c r="AC4125">
        <v>3659.0337454219198</v>
      </c>
      <c r="AD4125">
        <v>0</v>
      </c>
      <c r="AE4125">
        <v>0</v>
      </c>
      <c r="AF4125">
        <v>3659.0337454219198</v>
      </c>
      <c r="AG4125">
        <v>2866.0986886270398</v>
      </c>
      <c r="AH4125">
        <v>0</v>
      </c>
      <c r="AI4125">
        <v>0</v>
      </c>
      <c r="AJ4125">
        <v>2866.0986886270398</v>
      </c>
      <c r="AK4125">
        <v>1643.6238847295101</v>
      </c>
      <c r="AL4125">
        <v>0</v>
      </c>
      <c r="AM4125">
        <v>0</v>
      </c>
      <c r="AN4125">
        <v>1643.6238847295101</v>
      </c>
      <c r="AO4125">
        <v>8168.7563187784799</v>
      </c>
      <c r="AP4125">
        <v>0</v>
      </c>
      <c r="AQ4125">
        <v>0</v>
      </c>
      <c r="AR4125">
        <v>8168.7563187784799</v>
      </c>
      <c r="AS4125">
        <v>786.23364882370402</v>
      </c>
      <c r="AT4125">
        <v>60.218647638982198</v>
      </c>
      <c r="AU4125">
        <v>274.57504954431602</v>
      </c>
      <c r="AV4125">
        <v>451.43995164040803</v>
      </c>
      <c r="AW4125">
        <v>54.752057705154101</v>
      </c>
      <c r="AX4125">
        <v>1.72484984617576</v>
      </c>
      <c r="AY4125">
        <v>1.9464396815365601</v>
      </c>
      <c r="AZ4125">
        <v>51.080768177441797</v>
      </c>
      <c r="BA4125">
        <v>195.602166017992</v>
      </c>
      <c r="BB4125">
        <v>16.091791229126201</v>
      </c>
      <c r="BC4125">
        <v>36.612633848101702</v>
      </c>
      <c r="BD4125">
        <v>142.89774094076401</v>
      </c>
      <c r="BE4125">
        <v>880.75685385860004</v>
      </c>
      <c r="BF4125">
        <v>111.140747202676</v>
      </c>
      <c r="BG4125">
        <v>717.88543496020998</v>
      </c>
      <c r="BH4125">
        <v>51.730671695715401</v>
      </c>
      <c r="BI4125">
        <v>341.278111868905</v>
      </c>
      <c r="BJ4125">
        <v>30.324760354515501</v>
      </c>
      <c r="BK4125">
        <v>158.82473869913301</v>
      </c>
      <c r="BL4125">
        <v>152.12861281525699</v>
      </c>
      <c r="BM4125">
        <v>67.053724382917196</v>
      </c>
      <c r="BN4125">
        <v>6.80613839267901</v>
      </c>
      <c r="BO4125">
        <v>42.514054171565803</v>
      </c>
      <c r="BP4125">
        <v>17.7335318186724</v>
      </c>
      <c r="BQ4125">
        <v>111.352223717201</v>
      </c>
      <c r="BR4125">
        <v>8.8511008846571908</v>
      </c>
      <c r="BS4125">
        <v>70.620143359098506</v>
      </c>
      <c r="BT4125">
        <v>31.880979473445599</v>
      </c>
      <c r="BU4125">
        <v>155.18794257106501</v>
      </c>
      <c r="BV4125">
        <v>10.096285286081701</v>
      </c>
      <c r="BW4125">
        <v>100.520952731314</v>
      </c>
      <c r="BX4125">
        <v>44.570704553669103</v>
      </c>
      <c r="BY4125">
        <v>99.683054086061603</v>
      </c>
      <c r="BZ4125">
        <v>63.815864360101102</v>
      </c>
      <c r="CA4125">
        <v>8.1449614404436694</v>
      </c>
      <c r="CB4125">
        <v>27.722228285516799</v>
      </c>
      <c r="CC4125">
        <v>1034.88048803636</v>
      </c>
      <c r="CD4125">
        <v>671.74457113802998</v>
      </c>
      <c r="CE4125">
        <v>108.948001356015</v>
      </c>
      <c r="CF4125">
        <v>254.187915542312</v>
      </c>
      <c r="CG4125">
        <v>2073.7062355738699</v>
      </c>
      <c r="CH4125">
        <v>812.18749595544602</v>
      </c>
      <c r="CI4125">
        <v>1098.15327417917</v>
      </c>
      <c r="CJ4125">
        <v>163.365465439253</v>
      </c>
    </row>
    <row r="4126" spans="1:88" x14ac:dyDescent="0.2">
      <c r="A4126" t="s">
        <v>167</v>
      </c>
      <c r="B4126">
        <v>2014</v>
      </c>
      <c r="C4126" t="s">
        <v>17</v>
      </c>
      <c r="D4126" t="s">
        <v>2833</v>
      </c>
      <c r="E4126">
        <v>835.07835101959301</v>
      </c>
      <c r="F4126">
        <v>271.440851645115</v>
      </c>
      <c r="G4126">
        <v>294.989860443113</v>
      </c>
      <c r="H4126">
        <v>268.64763893136501</v>
      </c>
      <c r="I4126">
        <v>210.77662141545201</v>
      </c>
      <c r="J4126">
        <v>1229.6370114583499</v>
      </c>
      <c r="K4126">
        <v>1440.41363287381</v>
      </c>
      <c r="L4126">
        <v>2275.4919838934029</v>
      </c>
      <c r="M4126">
        <v>757.11891705351604</v>
      </c>
      <c r="N4126">
        <v>267.29167826431302</v>
      </c>
      <c r="O4126">
        <v>291.19865713892898</v>
      </c>
      <c r="P4126">
        <v>198.62858165027399</v>
      </c>
      <c r="Q4126">
        <v>182.13096730155601</v>
      </c>
      <c r="R4126">
        <v>1062.52285866788</v>
      </c>
      <c r="S4126">
        <v>1244.65382596944</v>
      </c>
      <c r="T4126">
        <v>2001.7727430229561</v>
      </c>
      <c r="U4126">
        <v>1397.4967350842801</v>
      </c>
      <c r="V4126">
        <v>30.679638500191</v>
      </c>
      <c r="W4126">
        <v>6.1481575015257599</v>
      </c>
      <c r="X4126">
        <v>1360.66893908257</v>
      </c>
      <c r="Y4126">
        <v>72.644195008569298</v>
      </c>
      <c r="Z4126">
        <v>11.349605430526699</v>
      </c>
      <c r="AA4126">
        <v>12.206373713576999</v>
      </c>
      <c r="AB4126">
        <v>49.088215864465496</v>
      </c>
      <c r="AC4126">
        <v>18276.2252287378</v>
      </c>
      <c r="AD4126">
        <v>0</v>
      </c>
      <c r="AE4126">
        <v>0</v>
      </c>
      <c r="AF4126">
        <v>18276.2252287378</v>
      </c>
      <c r="AG4126">
        <v>2254.53498757324</v>
      </c>
      <c r="AH4126">
        <v>0</v>
      </c>
      <c r="AI4126">
        <v>0</v>
      </c>
      <c r="AJ4126">
        <v>2254.53498757324</v>
      </c>
      <c r="AK4126">
        <v>802.40648948431203</v>
      </c>
      <c r="AL4126">
        <v>0</v>
      </c>
      <c r="AM4126">
        <v>0</v>
      </c>
      <c r="AN4126">
        <v>802.40648948431203</v>
      </c>
      <c r="AO4126">
        <v>21333.1667057954</v>
      </c>
      <c r="AP4126">
        <v>0</v>
      </c>
      <c r="AQ4126">
        <v>0</v>
      </c>
      <c r="AR4126">
        <v>21333.1667057954</v>
      </c>
      <c r="AS4126">
        <v>1631.69487060099</v>
      </c>
      <c r="AT4126">
        <v>195.43648808683199</v>
      </c>
      <c r="AU4126">
        <v>959.95202915831896</v>
      </c>
      <c r="AV4126">
        <v>476.30635335584299</v>
      </c>
      <c r="AW4126">
        <v>178.75621540954401</v>
      </c>
      <c r="AX4126">
        <v>5.5984353218779503</v>
      </c>
      <c r="AY4126">
        <v>7.1236554248828803</v>
      </c>
      <c r="AZ4126">
        <v>166.034124662783</v>
      </c>
      <c r="BA4126">
        <v>666.80475483505995</v>
      </c>
      <c r="BB4126">
        <v>49.763937902145798</v>
      </c>
      <c r="BC4126">
        <v>121.103896958728</v>
      </c>
      <c r="BD4126">
        <v>495.93691997418699</v>
      </c>
      <c r="BE4126">
        <v>2923.41931710071</v>
      </c>
      <c r="BF4126">
        <v>367.90642938854899</v>
      </c>
      <c r="BG4126">
        <v>2433.7673490647298</v>
      </c>
      <c r="BH4126">
        <v>121.745538647427</v>
      </c>
      <c r="BI4126">
        <v>789.63086658046097</v>
      </c>
      <c r="BJ4126">
        <v>105.61327623641399</v>
      </c>
      <c r="BK4126">
        <v>506.06099544465002</v>
      </c>
      <c r="BL4126">
        <v>177.956594899397</v>
      </c>
      <c r="BM4126">
        <v>206.572484063454</v>
      </c>
      <c r="BN4126">
        <v>20.963497050169199</v>
      </c>
      <c r="BO4126">
        <v>142.72596712187999</v>
      </c>
      <c r="BP4126">
        <v>42.8830198914047</v>
      </c>
      <c r="BQ4126">
        <v>361.68904701189399</v>
      </c>
      <c r="BR4126">
        <v>26.839797940729198</v>
      </c>
      <c r="BS4126">
        <v>253.53783989240301</v>
      </c>
      <c r="BT4126">
        <v>81.311409178762204</v>
      </c>
      <c r="BU4126">
        <v>530.08638812254105</v>
      </c>
      <c r="BV4126">
        <v>32.6278285373904</v>
      </c>
      <c r="BW4126">
        <v>374.03461515675002</v>
      </c>
      <c r="BX4126">
        <v>123.423944428401</v>
      </c>
      <c r="BY4126">
        <v>266.68577659257397</v>
      </c>
      <c r="BZ4126">
        <v>189.93375266439199</v>
      </c>
      <c r="CA4126">
        <v>30.793177160737599</v>
      </c>
      <c r="CB4126">
        <v>45.958846767444498</v>
      </c>
      <c r="CC4126">
        <v>2827.35255390968</v>
      </c>
      <c r="CD4126">
        <v>1995.61112859328</v>
      </c>
      <c r="CE4126">
        <v>412.17603696955098</v>
      </c>
      <c r="CF4126">
        <v>419.56538834684602</v>
      </c>
      <c r="CG4126">
        <v>7824.8691710496096</v>
      </c>
      <c r="CH4126">
        <v>3163.0529997921699</v>
      </c>
      <c r="CI4126">
        <v>3983.2155313160902</v>
      </c>
      <c r="CJ4126">
        <v>678.60063994135305</v>
      </c>
    </row>
    <row r="4127" spans="1:88" x14ac:dyDescent="0.2">
      <c r="A4127" t="s">
        <v>167</v>
      </c>
      <c r="B4127">
        <v>2014</v>
      </c>
      <c r="C4127" t="s">
        <v>18</v>
      </c>
      <c r="D4127" t="s">
        <v>2834</v>
      </c>
      <c r="E4127">
        <v>655.31908325635004</v>
      </c>
      <c r="F4127">
        <v>217.10065360862899</v>
      </c>
      <c r="G4127">
        <v>245.41373890883099</v>
      </c>
      <c r="H4127">
        <v>192.80469073889</v>
      </c>
      <c r="I4127">
        <v>747.49908617820404</v>
      </c>
      <c r="J4127">
        <v>1496.1748544079601</v>
      </c>
      <c r="K4127">
        <v>2243.6739405861599</v>
      </c>
      <c r="L4127">
        <v>2898.99302384251</v>
      </c>
      <c r="M4127">
        <v>594.742372912527</v>
      </c>
      <c r="N4127">
        <v>213.93914972606299</v>
      </c>
      <c r="O4127">
        <v>242.208204796253</v>
      </c>
      <c r="P4127">
        <v>138.59501839021101</v>
      </c>
      <c r="Q4127">
        <v>632.36093964112797</v>
      </c>
      <c r="R4127">
        <v>1265.7173156400199</v>
      </c>
      <c r="S4127">
        <v>1898.0782552811499</v>
      </c>
      <c r="T4127">
        <v>2492.8206281936768</v>
      </c>
      <c r="U4127">
        <v>1137.8104778229899</v>
      </c>
      <c r="V4127">
        <v>23.9637251839196</v>
      </c>
      <c r="W4127">
        <v>4.7007026153401101</v>
      </c>
      <c r="X4127">
        <v>1109.1460500237299</v>
      </c>
      <c r="Y4127">
        <v>63.288975823868697</v>
      </c>
      <c r="Z4127">
        <v>8.5986938019081904</v>
      </c>
      <c r="AA4127">
        <v>10.3624716348797</v>
      </c>
      <c r="AB4127">
        <v>44.327810387080703</v>
      </c>
      <c r="AC4127">
        <v>8569.9749780766106</v>
      </c>
      <c r="AD4127">
        <v>0</v>
      </c>
      <c r="AE4127">
        <v>0</v>
      </c>
      <c r="AF4127">
        <v>8569.9749780766106</v>
      </c>
      <c r="AG4127">
        <v>3664.1029248208201</v>
      </c>
      <c r="AH4127">
        <v>0</v>
      </c>
      <c r="AI4127">
        <v>0</v>
      </c>
      <c r="AJ4127">
        <v>3664.1029248208201</v>
      </c>
      <c r="AK4127">
        <v>1011.68864092045</v>
      </c>
      <c r="AL4127">
        <v>0</v>
      </c>
      <c r="AM4127">
        <v>0</v>
      </c>
      <c r="AN4127">
        <v>1011.68864092045</v>
      </c>
      <c r="AO4127">
        <v>13245.766543817899</v>
      </c>
      <c r="AP4127">
        <v>0</v>
      </c>
      <c r="AQ4127">
        <v>0</v>
      </c>
      <c r="AR4127">
        <v>13245.766543817899</v>
      </c>
      <c r="AS4127">
        <v>1563.2050433592899</v>
      </c>
      <c r="AT4127">
        <v>162.17996763043499</v>
      </c>
      <c r="AU4127">
        <v>780.629898219148</v>
      </c>
      <c r="AV4127">
        <v>620.39517750971004</v>
      </c>
      <c r="AW4127">
        <v>155.24349922862299</v>
      </c>
      <c r="AX4127">
        <v>4.4845280083612504</v>
      </c>
      <c r="AY4127">
        <v>6.0605720836455896</v>
      </c>
      <c r="AZ4127">
        <v>144.69839913661599</v>
      </c>
      <c r="BA4127">
        <v>1165.59315411334</v>
      </c>
      <c r="BB4127">
        <v>38.3924124203769</v>
      </c>
      <c r="BC4127">
        <v>94.394199009314505</v>
      </c>
      <c r="BD4127">
        <v>1032.8065426836499</v>
      </c>
      <c r="BE4127">
        <v>2387.73691973928</v>
      </c>
      <c r="BF4127">
        <v>285.46795730263602</v>
      </c>
      <c r="BG4127">
        <v>2000.33796757186</v>
      </c>
      <c r="BH4127">
        <v>101.93099486479301</v>
      </c>
      <c r="BI4127">
        <v>736.13369809723099</v>
      </c>
      <c r="BJ4127">
        <v>106.333604248542</v>
      </c>
      <c r="BK4127">
        <v>411.76439848836799</v>
      </c>
      <c r="BL4127">
        <v>218.035695360321</v>
      </c>
      <c r="BM4127">
        <v>164.569951969915</v>
      </c>
      <c r="BN4127">
        <v>16.3257086218563</v>
      </c>
      <c r="BO4127">
        <v>113.064073221792</v>
      </c>
      <c r="BP4127">
        <v>35.1801701262672</v>
      </c>
      <c r="BQ4127">
        <v>289.29341240259799</v>
      </c>
      <c r="BR4127">
        <v>20.7636667462139</v>
      </c>
      <c r="BS4127">
        <v>200.88692703765801</v>
      </c>
      <c r="BT4127">
        <v>67.642818618725897</v>
      </c>
      <c r="BU4127">
        <v>417.18385973014199</v>
      </c>
      <c r="BV4127">
        <v>24.600107724795102</v>
      </c>
      <c r="BW4127">
        <v>296.19601997167598</v>
      </c>
      <c r="BX4127">
        <v>96.387732033670503</v>
      </c>
      <c r="BY4127">
        <v>199.286810617311</v>
      </c>
      <c r="BZ4127">
        <v>140.20699124556401</v>
      </c>
      <c r="CA4127">
        <v>26.4769734234578</v>
      </c>
      <c r="CB4127">
        <v>32.602845948289797</v>
      </c>
      <c r="CC4127">
        <v>2125.5127017834998</v>
      </c>
      <c r="CD4127">
        <v>1473.48008850527</v>
      </c>
      <c r="CE4127">
        <v>354.86335479618401</v>
      </c>
      <c r="CF4127">
        <v>297.16925848203499</v>
      </c>
      <c r="CG4127">
        <v>6352.7114730288104</v>
      </c>
      <c r="CH4127">
        <v>2574.9318635433101</v>
      </c>
      <c r="CI4127">
        <v>3314.7022280306601</v>
      </c>
      <c r="CJ4127">
        <v>463.07738145484598</v>
      </c>
    </row>
    <row r="4128" spans="1:88" x14ac:dyDescent="0.2">
      <c r="A4128" t="s">
        <v>167</v>
      </c>
      <c r="B4128">
        <v>2014</v>
      </c>
      <c r="C4128" t="s">
        <v>19</v>
      </c>
      <c r="D4128" t="s">
        <v>2835</v>
      </c>
      <c r="E4128">
        <v>40.498845642504598</v>
      </c>
      <c r="F4128">
        <v>10.941702524778799</v>
      </c>
      <c r="G4128">
        <v>20.823081215652799</v>
      </c>
      <c r="H4128">
        <v>8.7340619020730408</v>
      </c>
      <c r="I4128">
        <v>28.189926586355298</v>
      </c>
      <c r="J4128">
        <v>76.346058294005402</v>
      </c>
      <c r="K4128">
        <v>104.535984880361</v>
      </c>
      <c r="L4128">
        <v>145.0348305228656</v>
      </c>
      <c r="M4128">
        <v>37.064816525077298</v>
      </c>
      <c r="N4128">
        <v>10.6576025468051</v>
      </c>
      <c r="O4128">
        <v>20.529170446556599</v>
      </c>
      <c r="P4128">
        <v>5.8780435317156297</v>
      </c>
      <c r="Q4128">
        <v>23.553762983718599</v>
      </c>
      <c r="R4128">
        <v>63.790054801652502</v>
      </c>
      <c r="S4128">
        <v>87.343817785371101</v>
      </c>
      <c r="T4128">
        <v>124.40863431044841</v>
      </c>
      <c r="U4128">
        <v>58.3157828402178</v>
      </c>
      <c r="V4128">
        <v>1.9980365094193</v>
      </c>
      <c r="W4128">
        <v>0.64571055640415997</v>
      </c>
      <c r="X4128">
        <v>55.672035774394303</v>
      </c>
      <c r="Y4128">
        <v>4.08943468815208</v>
      </c>
      <c r="Z4128">
        <v>0.785735118249003</v>
      </c>
      <c r="AA4128">
        <v>0.93210739995344405</v>
      </c>
      <c r="AB4128">
        <v>2.3715921699496199</v>
      </c>
      <c r="AC4128">
        <v>629.44813891674005</v>
      </c>
      <c r="AD4128">
        <v>0</v>
      </c>
      <c r="AE4128">
        <v>0</v>
      </c>
      <c r="AF4128">
        <v>629.44813891674005</v>
      </c>
      <c r="AG4128">
        <v>90.634839574841493</v>
      </c>
      <c r="AH4128">
        <v>0</v>
      </c>
      <c r="AI4128">
        <v>0</v>
      </c>
      <c r="AJ4128">
        <v>90.634839574841493</v>
      </c>
      <c r="AK4128">
        <v>36.708671402483098</v>
      </c>
      <c r="AL4128">
        <v>0</v>
      </c>
      <c r="AM4128">
        <v>0</v>
      </c>
      <c r="AN4128">
        <v>36.708671402483098</v>
      </c>
      <c r="AO4128">
        <v>756.79164989406399</v>
      </c>
      <c r="AP4128">
        <v>0</v>
      </c>
      <c r="AQ4128">
        <v>0</v>
      </c>
      <c r="AR4128">
        <v>756.79164989406399</v>
      </c>
      <c r="AS4128">
        <v>93.435224791688597</v>
      </c>
      <c r="AT4128">
        <v>10.837624620338</v>
      </c>
      <c r="AU4128">
        <v>65.621010438816597</v>
      </c>
      <c r="AV4128">
        <v>16.976589732534102</v>
      </c>
      <c r="AW4128">
        <v>8.5113685862511304</v>
      </c>
      <c r="AX4128">
        <v>0.32925152469793301</v>
      </c>
      <c r="AY4128">
        <v>0.47188325965839201</v>
      </c>
      <c r="AZ4128">
        <v>7.7102338018948098</v>
      </c>
      <c r="BA4128">
        <v>38.512754344368297</v>
      </c>
      <c r="BB4128">
        <v>3.31403442700414</v>
      </c>
      <c r="BC4128">
        <v>8.5739579164629003</v>
      </c>
      <c r="BD4128">
        <v>26.6247620009012</v>
      </c>
      <c r="BE4128">
        <v>217.135434111085</v>
      </c>
      <c r="BF4128">
        <v>18.7773665292445</v>
      </c>
      <c r="BG4128">
        <v>193.69221856345499</v>
      </c>
      <c r="BH4128">
        <v>4.6658490183859103</v>
      </c>
      <c r="BI4128">
        <v>54.099636618780004</v>
      </c>
      <c r="BJ4128">
        <v>4.6925136536769303</v>
      </c>
      <c r="BK4128">
        <v>42.780750674554398</v>
      </c>
      <c r="BL4128">
        <v>6.6263722905486997</v>
      </c>
      <c r="BM4128">
        <v>14.042753033096799</v>
      </c>
      <c r="BN4128">
        <v>1.27706389207076</v>
      </c>
      <c r="BO4128">
        <v>11.165105021556</v>
      </c>
      <c r="BP4128">
        <v>1.60058411947009</v>
      </c>
      <c r="BQ4128">
        <v>23.6551221857776</v>
      </c>
      <c r="BR4128">
        <v>1.6577653267447801</v>
      </c>
      <c r="BS4128">
        <v>18.9514278270719</v>
      </c>
      <c r="BT4128">
        <v>3.0459290319609602</v>
      </c>
      <c r="BU4128">
        <v>34.226233749529698</v>
      </c>
      <c r="BV4128">
        <v>1.7807432231324201</v>
      </c>
      <c r="BW4128">
        <v>27.2625318055916</v>
      </c>
      <c r="BX4128">
        <v>5.1829587208056598</v>
      </c>
      <c r="BY4128">
        <v>19.344327602492399</v>
      </c>
      <c r="BZ4128">
        <v>13.8133124696115</v>
      </c>
      <c r="CA4128">
        <v>3.15485507233165</v>
      </c>
      <c r="CB4128">
        <v>2.3761600605492101</v>
      </c>
      <c r="CC4128">
        <v>210.960700720613</v>
      </c>
      <c r="CD4128">
        <v>144.99829630573001</v>
      </c>
      <c r="CE4128">
        <v>43.839500146659198</v>
      </c>
      <c r="CF4128">
        <v>22.122904268223099</v>
      </c>
      <c r="CG4128">
        <v>416.23899535300802</v>
      </c>
      <c r="CH4128">
        <v>122.499763264956</v>
      </c>
      <c r="CI4128">
        <v>280.28820483793299</v>
      </c>
      <c r="CJ4128">
        <v>13.4510272501198</v>
      </c>
    </row>
    <row r="4129" spans="1:88" x14ac:dyDescent="0.2">
      <c r="A4129" t="s">
        <v>167</v>
      </c>
      <c r="B4129">
        <v>2014</v>
      </c>
      <c r="C4129" t="s">
        <v>20</v>
      </c>
      <c r="D4129" t="s">
        <v>2836</v>
      </c>
      <c r="E4129">
        <v>159.24023706777001</v>
      </c>
      <c r="F4129">
        <v>46.205525407726398</v>
      </c>
      <c r="G4129">
        <v>76.5700129102609</v>
      </c>
      <c r="H4129">
        <v>36.464698749782798</v>
      </c>
      <c r="I4129">
        <v>114.594774425701</v>
      </c>
      <c r="J4129">
        <v>132.41322755839499</v>
      </c>
      <c r="K4129">
        <v>247.00800198409601</v>
      </c>
      <c r="L4129">
        <v>406.24823905186599</v>
      </c>
      <c r="M4129">
        <v>142.06390568190599</v>
      </c>
      <c r="N4129">
        <v>44.380670665451099</v>
      </c>
      <c r="O4129">
        <v>75.612999825134096</v>
      </c>
      <c r="P4129">
        <v>22.0702351913203</v>
      </c>
      <c r="Q4129">
        <v>99.285020108683597</v>
      </c>
      <c r="R4129">
        <v>115.439976706953</v>
      </c>
      <c r="S4129">
        <v>214.72499681563701</v>
      </c>
      <c r="T4129">
        <v>356.78890249754301</v>
      </c>
      <c r="U4129">
        <v>289.48191052771602</v>
      </c>
      <c r="V4129">
        <v>12.523532747250201</v>
      </c>
      <c r="W4129">
        <v>1.8849555628318899</v>
      </c>
      <c r="X4129">
        <v>275.073422217634</v>
      </c>
      <c r="Y4129">
        <v>21.8702933062686</v>
      </c>
      <c r="Z4129">
        <v>5.0730416899129098</v>
      </c>
      <c r="AA4129">
        <v>3.0533194498524101</v>
      </c>
      <c r="AB4129">
        <v>13.743932166503299</v>
      </c>
      <c r="AC4129">
        <v>2327.7196756940998</v>
      </c>
      <c r="AD4129">
        <v>0</v>
      </c>
      <c r="AE4129">
        <v>0</v>
      </c>
      <c r="AF4129">
        <v>2327.7196756940998</v>
      </c>
      <c r="AG4129">
        <v>849.10788018956498</v>
      </c>
      <c r="AH4129">
        <v>0</v>
      </c>
      <c r="AI4129">
        <v>0</v>
      </c>
      <c r="AJ4129">
        <v>849.10788018956498</v>
      </c>
      <c r="AK4129">
        <v>243.128590828905</v>
      </c>
      <c r="AL4129">
        <v>0</v>
      </c>
      <c r="AM4129">
        <v>0</v>
      </c>
      <c r="AN4129">
        <v>243.128590828905</v>
      </c>
      <c r="AO4129">
        <v>3419.95614671257</v>
      </c>
      <c r="AP4129">
        <v>0</v>
      </c>
      <c r="AQ4129">
        <v>0</v>
      </c>
      <c r="AR4129">
        <v>3419.95614671257</v>
      </c>
      <c r="AS4129">
        <v>494.419436241021</v>
      </c>
      <c r="AT4129">
        <v>60.374437305784902</v>
      </c>
      <c r="AU4129">
        <v>292.48419165301698</v>
      </c>
      <c r="AV4129">
        <v>141.56080728222</v>
      </c>
      <c r="AW4129">
        <v>46.449815591724303</v>
      </c>
      <c r="AX4129">
        <v>1.7431723671589401</v>
      </c>
      <c r="AY4129">
        <v>2.5066863933097299</v>
      </c>
      <c r="AZ4129">
        <v>42.199956831255598</v>
      </c>
      <c r="BA4129">
        <v>168.99609213984499</v>
      </c>
      <c r="BB4129">
        <v>21.2545257969144</v>
      </c>
      <c r="BC4129">
        <v>40.205986589507397</v>
      </c>
      <c r="BD4129">
        <v>107.53557975342299</v>
      </c>
      <c r="BE4129">
        <v>696.60617545629702</v>
      </c>
      <c r="BF4129">
        <v>99.071848227297806</v>
      </c>
      <c r="BG4129">
        <v>568.48041395706502</v>
      </c>
      <c r="BH4129">
        <v>29.0539132719347</v>
      </c>
      <c r="BI4129">
        <v>179.90536080058899</v>
      </c>
      <c r="BJ4129">
        <v>23.773048515572999</v>
      </c>
      <c r="BK4129">
        <v>106.437727329155</v>
      </c>
      <c r="BL4129">
        <v>49.694584955861501</v>
      </c>
      <c r="BM4129">
        <v>50.338550514684599</v>
      </c>
      <c r="BN4129">
        <v>8.6061452719972706</v>
      </c>
      <c r="BO4129">
        <v>33.689562400719304</v>
      </c>
      <c r="BP4129">
        <v>8.0428428419679605</v>
      </c>
      <c r="BQ4129">
        <v>89.056358145953396</v>
      </c>
      <c r="BR4129">
        <v>11.3881872869045</v>
      </c>
      <c r="BS4129">
        <v>62.786627213804699</v>
      </c>
      <c r="BT4129">
        <v>14.8815436452443</v>
      </c>
      <c r="BU4129">
        <v>133.00940712388501</v>
      </c>
      <c r="BV4129">
        <v>11.8185011138444</v>
      </c>
      <c r="BW4129">
        <v>94.975424661183396</v>
      </c>
      <c r="BX4129">
        <v>26.2154813488571</v>
      </c>
      <c r="BY4129">
        <v>116.940267148405</v>
      </c>
      <c r="BZ4129">
        <v>92.033013556554096</v>
      </c>
      <c r="CA4129">
        <v>8.1786480504370491</v>
      </c>
      <c r="CB4129">
        <v>16.728605541413401</v>
      </c>
      <c r="CC4129">
        <v>1227.4908670549</v>
      </c>
      <c r="CD4129">
        <v>963.63982738525704</v>
      </c>
      <c r="CE4129">
        <v>109.2395876713</v>
      </c>
      <c r="CF4129">
        <v>154.61145199834101</v>
      </c>
      <c r="CG4129">
        <v>1630.28072860518</v>
      </c>
      <c r="CH4129">
        <v>541.00158965310402</v>
      </c>
      <c r="CI4129">
        <v>1037.4094087948799</v>
      </c>
      <c r="CJ4129">
        <v>51.869730157194702</v>
      </c>
    </row>
    <row r="4130" spans="1:88" x14ac:dyDescent="0.2">
      <c r="A4130" t="s">
        <v>167</v>
      </c>
      <c r="B4130">
        <v>2014</v>
      </c>
      <c r="C4130" t="s">
        <v>21</v>
      </c>
      <c r="D4130" t="s">
        <v>2837</v>
      </c>
      <c r="E4130">
        <v>9.0180770007345394</v>
      </c>
      <c r="F4130">
        <v>2.1030172243912801</v>
      </c>
      <c r="G4130">
        <v>4.4158139365239402</v>
      </c>
      <c r="H4130">
        <v>2.4992458398193098</v>
      </c>
      <c r="I4130">
        <v>0</v>
      </c>
      <c r="J4130">
        <v>15.729135139024701</v>
      </c>
      <c r="K4130">
        <v>15.729135139024701</v>
      </c>
      <c r="L4130">
        <v>24.747212139759242</v>
      </c>
      <c r="M4130">
        <v>8.2317093487787307</v>
      </c>
      <c r="N4130">
        <v>2.0631075862707902</v>
      </c>
      <c r="O4130">
        <v>4.3607452205547501</v>
      </c>
      <c r="P4130">
        <v>1.80785654195318</v>
      </c>
      <c r="Q4130">
        <v>0</v>
      </c>
      <c r="R4130">
        <v>13.136326091828799</v>
      </c>
      <c r="S4130">
        <v>13.136326091828799</v>
      </c>
      <c r="T4130">
        <v>21.368035440607528</v>
      </c>
      <c r="U4130">
        <v>12.538973775641701</v>
      </c>
      <c r="V4130">
        <v>0.2864902188274</v>
      </c>
      <c r="W4130">
        <v>0.113651439991089</v>
      </c>
      <c r="X4130">
        <v>12.138832116823201</v>
      </c>
      <c r="Y4130">
        <v>0.72119357698367903</v>
      </c>
      <c r="Z4130">
        <v>0.109890545804732</v>
      </c>
      <c r="AA4130">
        <v>0.17525983211212101</v>
      </c>
      <c r="AB4130">
        <v>0.43604319906682398</v>
      </c>
      <c r="AC4130">
        <v>170.42630553158901</v>
      </c>
      <c r="AD4130">
        <v>0</v>
      </c>
      <c r="AE4130">
        <v>0</v>
      </c>
      <c r="AF4130">
        <v>170.42630553158901</v>
      </c>
      <c r="AG4130">
        <v>70.409071494020395</v>
      </c>
      <c r="AH4130">
        <v>0</v>
      </c>
      <c r="AI4130">
        <v>0</v>
      </c>
      <c r="AJ4130">
        <v>70.409071494020395</v>
      </c>
      <c r="AK4130">
        <v>16.930329681490999</v>
      </c>
      <c r="AL4130">
        <v>0</v>
      </c>
      <c r="AM4130">
        <v>0</v>
      </c>
      <c r="AN4130">
        <v>16.930329681490999</v>
      </c>
      <c r="AO4130">
        <v>257.76570670709998</v>
      </c>
      <c r="AP4130">
        <v>0</v>
      </c>
      <c r="AQ4130">
        <v>0</v>
      </c>
      <c r="AR4130">
        <v>257.76570670709998</v>
      </c>
      <c r="AS4130">
        <v>27.150102443874399</v>
      </c>
      <c r="AT4130">
        <v>1.75122984289131</v>
      </c>
      <c r="AU4130">
        <v>14.3949712551603</v>
      </c>
      <c r="AV4130">
        <v>11.003901345822801</v>
      </c>
      <c r="AW4130">
        <v>1.6019419712451901</v>
      </c>
      <c r="AX4130">
        <v>5.2043931388663901E-2</v>
      </c>
      <c r="AY4130">
        <v>0.123747849614791</v>
      </c>
      <c r="AZ4130">
        <v>1.42615019024173</v>
      </c>
      <c r="BA4130">
        <v>8.6234803287275206</v>
      </c>
      <c r="BB4130">
        <v>0.47047270060199398</v>
      </c>
      <c r="BC4130">
        <v>1.81679020769527</v>
      </c>
      <c r="BD4130">
        <v>6.3362174204302502</v>
      </c>
      <c r="BE4130">
        <v>35.668057944133402</v>
      </c>
      <c r="BF4130">
        <v>3.3354331605387602</v>
      </c>
      <c r="BG4130">
        <v>31.026617880663402</v>
      </c>
      <c r="BH4130">
        <v>1.30600690293123</v>
      </c>
      <c r="BI4130">
        <v>9.7712914295791808</v>
      </c>
      <c r="BJ4130">
        <v>0.898222773612952</v>
      </c>
      <c r="BK4130">
        <v>5.0478825666459404</v>
      </c>
      <c r="BL4130">
        <v>3.8251860893202898</v>
      </c>
      <c r="BM4130">
        <v>2.6279828624509101</v>
      </c>
      <c r="BN4130">
        <v>0.20230777237403699</v>
      </c>
      <c r="BO4130">
        <v>1.8450683910140699</v>
      </c>
      <c r="BP4130">
        <v>0.58060669906281004</v>
      </c>
      <c r="BQ4130">
        <v>4.9953550608592101</v>
      </c>
      <c r="BR4130">
        <v>0.26086360381944501</v>
      </c>
      <c r="BS4130">
        <v>3.7247726275254198</v>
      </c>
      <c r="BT4130">
        <v>1.00971882951435</v>
      </c>
      <c r="BU4130">
        <v>7.55424231101924</v>
      </c>
      <c r="BV4130">
        <v>0.29682183391137401</v>
      </c>
      <c r="BW4130">
        <v>5.8438630330022097</v>
      </c>
      <c r="BX4130">
        <v>1.41355744410564</v>
      </c>
      <c r="BY4130">
        <v>2.8286735518845099</v>
      </c>
      <c r="BZ4130">
        <v>1.8475535056058701</v>
      </c>
      <c r="CA4130">
        <v>0.56835357651665697</v>
      </c>
      <c r="CB4130">
        <v>0.412766469761988</v>
      </c>
      <c r="CC4130">
        <v>30.875294482028401</v>
      </c>
      <c r="CD4130">
        <v>19.418107374017001</v>
      </c>
      <c r="CE4130">
        <v>7.6823798890408197</v>
      </c>
      <c r="CF4130">
        <v>3.7748072189705102</v>
      </c>
      <c r="CG4130">
        <v>89.160939437560202</v>
      </c>
      <c r="CH4130">
        <v>24.590415786697701</v>
      </c>
      <c r="CI4130">
        <v>60.004324058177602</v>
      </c>
      <c r="CJ4130">
        <v>4.5661995926847396</v>
      </c>
    </row>
    <row r="4131" spans="1:88" x14ac:dyDescent="0.2">
      <c r="A4131" t="s">
        <v>167</v>
      </c>
      <c r="B4131">
        <v>2014</v>
      </c>
      <c r="C4131" t="s">
        <v>22</v>
      </c>
      <c r="D4131" t="s">
        <v>2838</v>
      </c>
      <c r="E4131">
        <v>237.41578275579801</v>
      </c>
      <c r="F4131">
        <v>213.61674212024101</v>
      </c>
      <c r="G4131">
        <v>12.136159395751701</v>
      </c>
      <c r="H4131">
        <v>11.662881239805101</v>
      </c>
      <c r="I4131">
        <v>0</v>
      </c>
      <c r="J4131">
        <v>821.67392614764196</v>
      </c>
      <c r="K4131">
        <v>821.67392614764196</v>
      </c>
      <c r="L4131">
        <v>1059.0897089034399</v>
      </c>
      <c r="M4131">
        <v>223.56454364577601</v>
      </c>
      <c r="N4131">
        <v>207.26031430892399</v>
      </c>
      <c r="O4131">
        <v>11.9871772526171</v>
      </c>
      <c r="P4131">
        <v>4.3170520842346702</v>
      </c>
      <c r="Q4131">
        <v>0</v>
      </c>
      <c r="R4131">
        <v>784.364866751759</v>
      </c>
      <c r="S4131">
        <v>784.364866751759</v>
      </c>
      <c r="T4131">
        <v>1007.929410397535</v>
      </c>
      <c r="U4131">
        <v>176.899409826837</v>
      </c>
      <c r="V4131">
        <v>33.500907395040102</v>
      </c>
      <c r="W4131">
        <v>0.33199700491296302</v>
      </c>
      <c r="X4131">
        <v>143.06650542688399</v>
      </c>
      <c r="Y4131">
        <v>22.533357169444301</v>
      </c>
      <c r="Z4131">
        <v>18.519815860540898</v>
      </c>
      <c r="AA4131">
        <v>0.47208797990551898</v>
      </c>
      <c r="AB4131">
        <v>3.54145332899791</v>
      </c>
      <c r="AC4131">
        <v>470.686557279863</v>
      </c>
      <c r="AD4131">
        <v>0</v>
      </c>
      <c r="AE4131">
        <v>0</v>
      </c>
      <c r="AF4131">
        <v>470.686557279863</v>
      </c>
      <c r="AG4131">
        <v>16.905347603229401</v>
      </c>
      <c r="AH4131">
        <v>0</v>
      </c>
      <c r="AI4131">
        <v>0</v>
      </c>
      <c r="AJ4131">
        <v>16.905347603229401</v>
      </c>
      <c r="AK4131">
        <v>2227.0375186281399</v>
      </c>
      <c r="AL4131">
        <v>0</v>
      </c>
      <c r="AM4131">
        <v>0</v>
      </c>
      <c r="AN4131">
        <v>2227.0375186281399</v>
      </c>
      <c r="AO4131">
        <v>2714.62942351124</v>
      </c>
      <c r="AP4131">
        <v>0</v>
      </c>
      <c r="AQ4131">
        <v>0</v>
      </c>
      <c r="AR4131">
        <v>2714.62942351124</v>
      </c>
      <c r="AS4131">
        <v>211.715424583166</v>
      </c>
      <c r="AT4131">
        <v>114.389254401974</v>
      </c>
      <c r="AU4131">
        <v>52.187829678030397</v>
      </c>
      <c r="AV4131">
        <v>45.138340503160897</v>
      </c>
      <c r="AW4131">
        <v>19.2935996248763</v>
      </c>
      <c r="AX4131">
        <v>6.2413689862465898</v>
      </c>
      <c r="AY4131">
        <v>0.375299810526106</v>
      </c>
      <c r="AZ4131">
        <v>12.6769308281036</v>
      </c>
      <c r="BA4131">
        <v>130.36877601808601</v>
      </c>
      <c r="BB4131">
        <v>58.585080525088799</v>
      </c>
      <c r="BC4131">
        <v>7.6180972924577599</v>
      </c>
      <c r="BD4131">
        <v>64.165598200539904</v>
      </c>
      <c r="BE4131">
        <v>362.79110661188798</v>
      </c>
      <c r="BF4131">
        <v>236.49358018272</v>
      </c>
      <c r="BG4131">
        <v>93.650212298173798</v>
      </c>
      <c r="BH4131">
        <v>32.647314130993102</v>
      </c>
      <c r="BI4131">
        <v>90.670449837308695</v>
      </c>
      <c r="BJ4131">
        <v>57.3089258371241</v>
      </c>
      <c r="BK4131">
        <v>18.704730203494901</v>
      </c>
      <c r="BL4131">
        <v>14.6567937966897</v>
      </c>
      <c r="BM4131">
        <v>31.182076821313899</v>
      </c>
      <c r="BN4131">
        <v>18.5240684467283</v>
      </c>
      <c r="BO4131">
        <v>5.7900865558689096</v>
      </c>
      <c r="BP4131">
        <v>6.86792181871665</v>
      </c>
      <c r="BQ4131">
        <v>45.834701987103102</v>
      </c>
      <c r="BR4131">
        <v>25.381522816173899</v>
      </c>
      <c r="BS4131">
        <v>10.909000654447199</v>
      </c>
      <c r="BT4131">
        <v>9.5441785164820399</v>
      </c>
      <c r="BU4131">
        <v>53.859315985918798</v>
      </c>
      <c r="BV4131">
        <v>25.843659835144798</v>
      </c>
      <c r="BW4131">
        <v>16.570507854549501</v>
      </c>
      <c r="BX4131">
        <v>11.445148296224501</v>
      </c>
      <c r="BY4131">
        <v>326.02223090355199</v>
      </c>
      <c r="BZ4131">
        <v>286.51302441491401</v>
      </c>
      <c r="CA4131">
        <v>1.43871508009127</v>
      </c>
      <c r="CB4131">
        <v>38.070491408546602</v>
      </c>
      <c r="CC4131">
        <v>3413.9827709404099</v>
      </c>
      <c r="CD4131">
        <v>3004.9792187295898</v>
      </c>
      <c r="CE4131">
        <v>19.5030922219355</v>
      </c>
      <c r="CF4131">
        <v>389.50045998887299</v>
      </c>
      <c r="CG4131">
        <v>1824.6245525943</v>
      </c>
      <c r="CH4131">
        <v>1634.43937880318</v>
      </c>
      <c r="CI4131">
        <v>164.39013674594099</v>
      </c>
      <c r="CJ4131">
        <v>25.795037045179399</v>
      </c>
    </row>
    <row r="4132" spans="1:88" x14ac:dyDescent="0.2">
      <c r="A4132" t="s">
        <v>167</v>
      </c>
      <c r="B4132">
        <v>2014</v>
      </c>
      <c r="C4132" t="s">
        <v>78</v>
      </c>
      <c r="D4132" t="s">
        <v>2839</v>
      </c>
      <c r="E4132">
        <v>230.710470204009</v>
      </c>
      <c r="F4132">
        <v>43.028179455769099</v>
      </c>
      <c r="G4132">
        <v>30.114531775487102</v>
      </c>
      <c r="H4132">
        <v>157.56775897275301</v>
      </c>
      <c r="I4132">
        <v>0</v>
      </c>
      <c r="J4132">
        <v>0</v>
      </c>
      <c r="K4132">
        <v>0</v>
      </c>
      <c r="L4132">
        <v>230.710470204009</v>
      </c>
      <c r="M4132">
        <v>87.443622550096507</v>
      </c>
      <c r="N4132">
        <v>41.275097873027597</v>
      </c>
      <c r="O4132">
        <v>29.755284473857699</v>
      </c>
      <c r="P4132">
        <v>16.413240203211199</v>
      </c>
      <c r="Q4132">
        <v>0</v>
      </c>
      <c r="R4132">
        <v>0</v>
      </c>
      <c r="S4132">
        <v>0</v>
      </c>
      <c r="T4132">
        <v>87.443622550096507</v>
      </c>
      <c r="U4132">
        <v>4789.1893974341601</v>
      </c>
      <c r="V4132">
        <v>12.151815115123901</v>
      </c>
      <c r="W4132">
        <v>0.696493409116967</v>
      </c>
      <c r="X4132">
        <v>4776.3410889099296</v>
      </c>
      <c r="Y4132">
        <v>36.729688884302597</v>
      </c>
      <c r="Z4132">
        <v>4.8633765263872304</v>
      </c>
      <c r="AA4132">
        <v>1.14709720268941</v>
      </c>
      <c r="AB4132">
        <v>30.7192151552258</v>
      </c>
      <c r="AC4132">
        <v>12273.210320026301</v>
      </c>
      <c r="AD4132">
        <v>0</v>
      </c>
      <c r="AE4132">
        <v>0</v>
      </c>
      <c r="AF4132">
        <v>12273.210320026301</v>
      </c>
      <c r="AG4132">
        <v>86.753290858964903</v>
      </c>
      <c r="AH4132">
        <v>0</v>
      </c>
      <c r="AI4132">
        <v>0</v>
      </c>
      <c r="AJ4132">
        <v>86.753290858964903</v>
      </c>
      <c r="AK4132">
        <v>229.73253791595499</v>
      </c>
      <c r="AL4132">
        <v>0</v>
      </c>
      <c r="AM4132">
        <v>0</v>
      </c>
      <c r="AN4132">
        <v>229.73253791595499</v>
      </c>
      <c r="AO4132">
        <v>12589.6961488012</v>
      </c>
      <c r="AP4132">
        <v>0</v>
      </c>
      <c r="AQ4132">
        <v>0</v>
      </c>
      <c r="AR4132">
        <v>12589.6961488012</v>
      </c>
      <c r="AS4132">
        <v>205.74739776567401</v>
      </c>
      <c r="AT4132">
        <v>55.406774427167299</v>
      </c>
      <c r="AU4132">
        <v>108.542795252277</v>
      </c>
      <c r="AV4132">
        <v>41.797828086230901</v>
      </c>
      <c r="AW4132">
        <v>123.929572743248</v>
      </c>
      <c r="AX4132">
        <v>1.8585004639173699</v>
      </c>
      <c r="AY4132">
        <v>1.5959200513935401</v>
      </c>
      <c r="AZ4132">
        <v>120.475152227937</v>
      </c>
      <c r="BA4132">
        <v>184.45050352807101</v>
      </c>
      <c r="BB4132">
        <v>20.375803926685499</v>
      </c>
      <c r="BC4132">
        <v>14.565528442933999</v>
      </c>
      <c r="BD4132">
        <v>149.50917115845101</v>
      </c>
      <c r="BE4132">
        <v>284.44025846137299</v>
      </c>
      <c r="BF4132">
        <v>85.756565111090495</v>
      </c>
      <c r="BG4132">
        <v>170.20211180871601</v>
      </c>
      <c r="BH4132">
        <v>28.481581541566801</v>
      </c>
      <c r="BI4132">
        <v>53.815677699742501</v>
      </c>
      <c r="BJ4132">
        <v>22.490514746743401</v>
      </c>
      <c r="BK4132">
        <v>21.104986847102801</v>
      </c>
      <c r="BL4132">
        <v>10.2201761058964</v>
      </c>
      <c r="BM4132">
        <v>21.284409752540501</v>
      </c>
      <c r="BN4132">
        <v>7.1321829903843996</v>
      </c>
      <c r="BO4132">
        <v>9.2828399844381302</v>
      </c>
      <c r="BP4132">
        <v>4.8693867777180202</v>
      </c>
      <c r="BQ4132">
        <v>41.666181041500998</v>
      </c>
      <c r="BR4132">
        <v>9.4634810850331696</v>
      </c>
      <c r="BS4132">
        <v>21.898076309820901</v>
      </c>
      <c r="BT4132">
        <v>10.304623646647199</v>
      </c>
      <c r="BU4132">
        <v>59.892248237290502</v>
      </c>
      <c r="BV4132">
        <v>9.8851637913243309</v>
      </c>
      <c r="BW4132">
        <v>36.392680025438501</v>
      </c>
      <c r="BX4132">
        <v>13.614404420527499</v>
      </c>
      <c r="BY4132">
        <v>111.752866660968</v>
      </c>
      <c r="BZ4132">
        <v>92.624665431149893</v>
      </c>
      <c r="CA4132">
        <v>3.6764907568098302</v>
      </c>
      <c r="CB4132">
        <v>15.451710473007701</v>
      </c>
      <c r="CC4132">
        <v>1079.5495076500899</v>
      </c>
      <c r="CD4132">
        <v>972.20442001539504</v>
      </c>
      <c r="CE4132">
        <v>49.1480086093772</v>
      </c>
      <c r="CF4132">
        <v>58.197079025320498</v>
      </c>
      <c r="CG4132">
        <v>871.92756459814098</v>
      </c>
      <c r="CH4132">
        <v>423.53540856776198</v>
      </c>
      <c r="CI4132">
        <v>410.98089792070601</v>
      </c>
      <c r="CJ4132">
        <v>37.411258109672303</v>
      </c>
    </row>
    <row r="4133" spans="1:88" x14ac:dyDescent="0.2">
      <c r="A4133" t="s">
        <v>167</v>
      </c>
      <c r="B4133">
        <v>2014</v>
      </c>
      <c r="C4133" t="s">
        <v>23</v>
      </c>
      <c r="D4133" t="s">
        <v>2840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0</v>
      </c>
      <c r="BI4133">
        <v>0</v>
      </c>
      <c r="BJ4133">
        <v>0</v>
      </c>
      <c r="BK4133">
        <v>0</v>
      </c>
      <c r="BL4133">
        <v>0</v>
      </c>
      <c r="BM4133">
        <v>0</v>
      </c>
      <c r="BN4133">
        <v>0</v>
      </c>
      <c r="BO4133">
        <v>0</v>
      </c>
      <c r="BP4133">
        <v>0</v>
      </c>
      <c r="BQ4133">
        <v>0</v>
      </c>
      <c r="BR4133">
        <v>0</v>
      </c>
      <c r="BS4133">
        <v>0</v>
      </c>
      <c r="BT4133">
        <v>0</v>
      </c>
      <c r="BU4133">
        <v>0</v>
      </c>
      <c r="BV4133">
        <v>0</v>
      </c>
      <c r="BW4133">
        <v>0</v>
      </c>
      <c r="BX4133">
        <v>0</v>
      </c>
      <c r="BY4133">
        <v>0</v>
      </c>
      <c r="BZ4133">
        <v>0</v>
      </c>
      <c r="CA4133">
        <v>0</v>
      </c>
      <c r="CB4133">
        <v>0</v>
      </c>
      <c r="CC4133">
        <v>0</v>
      </c>
      <c r="CD4133">
        <v>0</v>
      </c>
      <c r="CE4133">
        <v>0</v>
      </c>
      <c r="CF4133">
        <v>0</v>
      </c>
      <c r="CG4133">
        <v>0</v>
      </c>
      <c r="CH4133">
        <v>0</v>
      </c>
      <c r="CI4133">
        <v>0</v>
      </c>
      <c r="CJ4133">
        <v>0</v>
      </c>
    </row>
    <row r="4134" spans="1:88" x14ac:dyDescent="0.2">
      <c r="A4134" t="s">
        <v>167</v>
      </c>
      <c r="B4134">
        <v>2014</v>
      </c>
      <c r="C4134" t="s">
        <v>24</v>
      </c>
      <c r="D4134" t="s">
        <v>2841</v>
      </c>
      <c r="E4134">
        <v>1213.0818285033899</v>
      </c>
      <c r="F4134">
        <v>220.35847294930699</v>
      </c>
      <c r="G4134">
        <v>645.40366634238103</v>
      </c>
      <c r="H4134">
        <v>347.31968921169602</v>
      </c>
      <c r="I4134">
        <v>0</v>
      </c>
      <c r="J4134">
        <v>0</v>
      </c>
      <c r="K4134">
        <v>0</v>
      </c>
      <c r="L4134">
        <v>1213.0818285033899</v>
      </c>
      <c r="M4134">
        <v>966.23491956727003</v>
      </c>
      <c r="N4134">
        <v>215.180570212139</v>
      </c>
      <c r="O4134">
        <v>637.58440321069099</v>
      </c>
      <c r="P4134">
        <v>113.46994614444</v>
      </c>
      <c r="Q4134">
        <v>0</v>
      </c>
      <c r="R4134">
        <v>0</v>
      </c>
      <c r="S4134">
        <v>0</v>
      </c>
      <c r="T4134">
        <v>966.23491956727003</v>
      </c>
      <c r="U4134">
        <v>3327.6351069617099</v>
      </c>
      <c r="V4134">
        <v>50.869736095991001</v>
      </c>
      <c r="W4134">
        <v>14.6599706520627</v>
      </c>
      <c r="X4134">
        <v>3262.1054002136498</v>
      </c>
      <c r="Y4134">
        <v>261.36215445968799</v>
      </c>
      <c r="Z4134">
        <v>13.107917230767301</v>
      </c>
      <c r="AA4134">
        <v>25.009274716066599</v>
      </c>
      <c r="AB4134">
        <v>223.24496251285299</v>
      </c>
      <c r="AC4134">
        <v>83992.5530382367</v>
      </c>
      <c r="AD4134">
        <v>0</v>
      </c>
      <c r="AE4134">
        <v>0</v>
      </c>
      <c r="AF4134">
        <v>83992.5530382367</v>
      </c>
      <c r="AG4134">
        <v>1118.78920946995</v>
      </c>
      <c r="AH4134">
        <v>0</v>
      </c>
      <c r="AI4134">
        <v>0</v>
      </c>
      <c r="AJ4134">
        <v>1118.78920946995</v>
      </c>
      <c r="AK4134">
        <v>657.10934058352598</v>
      </c>
      <c r="AL4134">
        <v>0</v>
      </c>
      <c r="AM4134">
        <v>0</v>
      </c>
      <c r="AN4134">
        <v>657.10934058352598</v>
      </c>
      <c r="AO4134">
        <v>85768.451588290001</v>
      </c>
      <c r="AP4134">
        <v>0</v>
      </c>
      <c r="AQ4134">
        <v>0</v>
      </c>
      <c r="AR4134">
        <v>85768.451588290001</v>
      </c>
      <c r="AS4134">
        <v>2790.2379805136602</v>
      </c>
      <c r="AT4134">
        <v>481.25032789127198</v>
      </c>
      <c r="AU4134">
        <v>2088.4295434606101</v>
      </c>
      <c r="AV4134">
        <v>220.55810916176799</v>
      </c>
      <c r="AW4134">
        <v>854.05777732553599</v>
      </c>
      <c r="AX4134">
        <v>6.4927354517876497</v>
      </c>
      <c r="AY4134">
        <v>25.339659121321102</v>
      </c>
      <c r="AZ4134">
        <v>822.225382752428</v>
      </c>
      <c r="BA4134">
        <v>2620.5874353835102</v>
      </c>
      <c r="BB4134">
        <v>74.506772470238502</v>
      </c>
      <c r="BC4134">
        <v>276.91325556852701</v>
      </c>
      <c r="BD4134">
        <v>2269.1674073447398</v>
      </c>
      <c r="BE4134">
        <v>4977.3845054471403</v>
      </c>
      <c r="BF4134">
        <v>339.86140965502602</v>
      </c>
      <c r="BG4134">
        <v>4344.5780888612799</v>
      </c>
      <c r="BH4134">
        <v>292.94500693083899</v>
      </c>
      <c r="BI4134">
        <v>933.07428666323801</v>
      </c>
      <c r="BJ4134">
        <v>85.333191228061807</v>
      </c>
      <c r="BK4134">
        <v>739.87362152925596</v>
      </c>
      <c r="BL4134">
        <v>107.867473905921</v>
      </c>
      <c r="BM4134">
        <v>334.54482610449298</v>
      </c>
      <c r="BN4134">
        <v>33.892871674313099</v>
      </c>
      <c r="BO4134">
        <v>253.74575437818601</v>
      </c>
      <c r="BP4134">
        <v>46.9062000519938</v>
      </c>
      <c r="BQ4134">
        <v>718.42345194424399</v>
      </c>
      <c r="BR4134">
        <v>39.867197323455002</v>
      </c>
      <c r="BS4134">
        <v>553.39921622087002</v>
      </c>
      <c r="BT4134">
        <v>125.15703839992</v>
      </c>
      <c r="BU4134">
        <v>1100.6359710202901</v>
      </c>
      <c r="BV4134">
        <v>41.476511112540599</v>
      </c>
      <c r="BW4134">
        <v>892.72879957810096</v>
      </c>
      <c r="BX4134">
        <v>166.43066032964899</v>
      </c>
      <c r="BY4134">
        <v>379.869261060474</v>
      </c>
      <c r="BZ4134">
        <v>222.53206080365899</v>
      </c>
      <c r="CA4134">
        <v>76.306053604537595</v>
      </c>
      <c r="CB4134">
        <v>81.031146652277599</v>
      </c>
      <c r="CC4134">
        <v>4109.0428930777798</v>
      </c>
      <c r="CD4134">
        <v>2342.8734001804801</v>
      </c>
      <c r="CE4134">
        <v>1022.77669465388</v>
      </c>
      <c r="CF4134">
        <v>743.39279824340895</v>
      </c>
      <c r="CG4134">
        <v>11677.362236244</v>
      </c>
      <c r="CH4134">
        <v>2756.00087179303</v>
      </c>
      <c r="CI4134">
        <v>8768.8699214145508</v>
      </c>
      <c r="CJ4134">
        <v>152.49144303642601</v>
      </c>
    </row>
    <row r="4135" spans="1:88" x14ac:dyDescent="0.2">
      <c r="A4135" t="s">
        <v>167</v>
      </c>
      <c r="B4135">
        <v>2014</v>
      </c>
      <c r="C4135" t="s">
        <v>25</v>
      </c>
      <c r="D4135" t="s">
        <v>2842</v>
      </c>
      <c r="E4135">
        <v>109.610242226644</v>
      </c>
      <c r="F4135">
        <v>10.854628394515199</v>
      </c>
      <c r="G4135">
        <v>86.871818841833701</v>
      </c>
      <c r="H4135">
        <v>11.883794990295</v>
      </c>
      <c r="I4135">
        <v>0</v>
      </c>
      <c r="J4135">
        <v>0</v>
      </c>
      <c r="K4135">
        <v>0</v>
      </c>
      <c r="L4135">
        <v>109.610242226644</v>
      </c>
      <c r="M4135">
        <v>103.55154492284299</v>
      </c>
      <c r="N4135">
        <v>10.685394376340501</v>
      </c>
      <c r="O4135">
        <v>85.614144051121201</v>
      </c>
      <c r="P4135">
        <v>7.2520064953812504</v>
      </c>
      <c r="Q4135">
        <v>0</v>
      </c>
      <c r="R4135">
        <v>0</v>
      </c>
      <c r="S4135">
        <v>0</v>
      </c>
      <c r="T4135">
        <v>103.55154492284299</v>
      </c>
      <c r="U4135">
        <v>78.820415933907199</v>
      </c>
      <c r="V4135">
        <v>1.46416793252231</v>
      </c>
      <c r="W4135">
        <v>1.7029422091605699</v>
      </c>
      <c r="X4135">
        <v>75.653305792224302</v>
      </c>
      <c r="Y4135">
        <v>9.6191589514406495</v>
      </c>
      <c r="Z4135">
        <v>0.44506650960307098</v>
      </c>
      <c r="AA4135">
        <v>4.0775209244414699</v>
      </c>
      <c r="AB4135">
        <v>5.0965715173960797</v>
      </c>
      <c r="AC4135">
        <v>1178.4028705201099</v>
      </c>
      <c r="AD4135">
        <v>0</v>
      </c>
      <c r="AE4135">
        <v>0</v>
      </c>
      <c r="AF4135">
        <v>1178.4028705201099</v>
      </c>
      <c r="AG4135">
        <v>15.963036328785901</v>
      </c>
      <c r="AH4135">
        <v>0</v>
      </c>
      <c r="AI4135">
        <v>0</v>
      </c>
      <c r="AJ4135">
        <v>15.963036328785901</v>
      </c>
      <c r="AK4135">
        <v>27.2731106756417</v>
      </c>
      <c r="AL4135">
        <v>0</v>
      </c>
      <c r="AM4135">
        <v>0</v>
      </c>
      <c r="AN4135">
        <v>27.2731106756417</v>
      </c>
      <c r="AO4135">
        <v>1221.6390175245399</v>
      </c>
      <c r="AP4135">
        <v>0</v>
      </c>
      <c r="AQ4135">
        <v>0</v>
      </c>
      <c r="AR4135">
        <v>1221.6390175245399</v>
      </c>
      <c r="AS4135">
        <v>216.831306077882</v>
      </c>
      <c r="AT4135">
        <v>12.583461664463799</v>
      </c>
      <c r="AU4135">
        <v>200.44299000330699</v>
      </c>
      <c r="AV4135">
        <v>3.8048544101116102</v>
      </c>
      <c r="AW4135">
        <v>19.799314670504199</v>
      </c>
      <c r="AX4135">
        <v>0.298740522545134</v>
      </c>
      <c r="AY4135">
        <v>0.754089226362332</v>
      </c>
      <c r="AZ4135">
        <v>18.746484921596799</v>
      </c>
      <c r="BA4135">
        <v>243.93287761476699</v>
      </c>
      <c r="BB4135">
        <v>2.2526950255295302</v>
      </c>
      <c r="BC4135">
        <v>17.198834217350601</v>
      </c>
      <c r="BD4135">
        <v>224.48134837188701</v>
      </c>
      <c r="BE4135">
        <v>534.00296068064097</v>
      </c>
      <c r="BF4135">
        <v>17.638545763288601</v>
      </c>
      <c r="BG4135">
        <v>510.04187493323002</v>
      </c>
      <c r="BH4135">
        <v>6.3225399841218701</v>
      </c>
      <c r="BI4135">
        <v>30.1742452659837</v>
      </c>
      <c r="BJ4135">
        <v>2.9321713824800302</v>
      </c>
      <c r="BK4135">
        <v>23.27041444684</v>
      </c>
      <c r="BL4135">
        <v>3.9716594366637299</v>
      </c>
      <c r="BM4135">
        <v>26.062779029094699</v>
      </c>
      <c r="BN4135">
        <v>1.05390728234807</v>
      </c>
      <c r="BO4135">
        <v>19.449786562264698</v>
      </c>
      <c r="BP4135">
        <v>5.55908518448196</v>
      </c>
      <c r="BQ4135">
        <v>56.027024796233398</v>
      </c>
      <c r="BR4135">
        <v>1.24634901254428</v>
      </c>
      <c r="BS4135">
        <v>47.326843121121897</v>
      </c>
      <c r="BT4135">
        <v>7.4538326625672804</v>
      </c>
      <c r="BU4135">
        <v>89.755631282428197</v>
      </c>
      <c r="BV4135">
        <v>1.29216733107574</v>
      </c>
      <c r="BW4135">
        <v>79.857442005123303</v>
      </c>
      <c r="BX4135">
        <v>8.6060219462290402</v>
      </c>
      <c r="BY4135">
        <v>25.495125630856201</v>
      </c>
      <c r="BZ4135">
        <v>6.7067434146279101</v>
      </c>
      <c r="CA4135">
        <v>17.173693067035099</v>
      </c>
      <c r="CB4135">
        <v>1.61468914919321</v>
      </c>
      <c r="CC4135">
        <v>320.975194942374</v>
      </c>
      <c r="CD4135">
        <v>70.456862044580305</v>
      </c>
      <c r="CE4135">
        <v>235.50466276750001</v>
      </c>
      <c r="CF4135">
        <v>15.013670130293701</v>
      </c>
      <c r="CG4135">
        <v>1332.9018325842501</v>
      </c>
      <c r="CH4135">
        <v>141.33929324260299</v>
      </c>
      <c r="CI4135">
        <v>1188.90617242136</v>
      </c>
      <c r="CJ4135">
        <v>2.65636692028058</v>
      </c>
    </row>
    <row r="4136" spans="1:88" x14ac:dyDescent="0.2">
      <c r="A4136" t="s">
        <v>167</v>
      </c>
      <c r="B4136">
        <v>2014</v>
      </c>
      <c r="C4136" t="s">
        <v>26</v>
      </c>
      <c r="D4136" t="s">
        <v>2843</v>
      </c>
      <c r="E4136">
        <v>4055.9939363694798</v>
      </c>
      <c r="F4136">
        <v>52.458560981956097</v>
      </c>
      <c r="G4136">
        <v>3968.1027046405902</v>
      </c>
      <c r="H4136">
        <v>35.432670746929297</v>
      </c>
      <c r="I4136">
        <v>0</v>
      </c>
      <c r="J4136">
        <v>0</v>
      </c>
      <c r="K4136">
        <v>0</v>
      </c>
      <c r="L4136">
        <v>4055.9939363694798</v>
      </c>
      <c r="M4136">
        <v>3979.6562428605398</v>
      </c>
      <c r="N4136">
        <v>51.8416321385847</v>
      </c>
      <c r="O4136">
        <v>3906.31778637958</v>
      </c>
      <c r="P4136">
        <v>21.496824342373301</v>
      </c>
      <c r="Q4136">
        <v>0</v>
      </c>
      <c r="R4136">
        <v>0</v>
      </c>
      <c r="S4136">
        <v>0</v>
      </c>
      <c r="T4136">
        <v>3979.6562428605398</v>
      </c>
      <c r="U4136">
        <v>341.18480819598301</v>
      </c>
      <c r="V4136">
        <v>4.7955541983129102</v>
      </c>
      <c r="W4136">
        <v>27.303556773297998</v>
      </c>
      <c r="X4136">
        <v>309.08569722437198</v>
      </c>
      <c r="Y4136">
        <v>220.89736324176599</v>
      </c>
      <c r="Z4136">
        <v>1.66791942420687</v>
      </c>
      <c r="AA4136">
        <v>205.04137362980299</v>
      </c>
      <c r="AB4136">
        <v>14.188070187755599</v>
      </c>
      <c r="AC4136">
        <v>1805.1575028355301</v>
      </c>
      <c r="AD4136">
        <v>0</v>
      </c>
      <c r="AE4136">
        <v>0</v>
      </c>
      <c r="AF4136">
        <v>1805.1575028355301</v>
      </c>
      <c r="AG4136">
        <v>115.957349105586</v>
      </c>
      <c r="AH4136">
        <v>0</v>
      </c>
      <c r="AI4136">
        <v>0</v>
      </c>
      <c r="AJ4136">
        <v>115.957349105586</v>
      </c>
      <c r="AK4136">
        <v>59.315432683178102</v>
      </c>
      <c r="AL4136">
        <v>0</v>
      </c>
      <c r="AM4136">
        <v>0</v>
      </c>
      <c r="AN4136">
        <v>59.315432683178102</v>
      </c>
      <c r="AO4136">
        <v>1980.4302846242899</v>
      </c>
      <c r="AP4136">
        <v>0</v>
      </c>
      <c r="AQ4136">
        <v>0</v>
      </c>
      <c r="AR4136">
        <v>1980.4302846242899</v>
      </c>
      <c r="AS4136">
        <v>4556.2444954107395</v>
      </c>
      <c r="AT4136">
        <v>43.447709480760899</v>
      </c>
      <c r="AU4136">
        <v>4490.0604728386297</v>
      </c>
      <c r="AV4136">
        <v>22.7363130913544</v>
      </c>
      <c r="AW4136">
        <v>86.833951849058593</v>
      </c>
      <c r="AX4136">
        <v>1.4131846344577399</v>
      </c>
      <c r="AY4136">
        <v>33.1399005108388</v>
      </c>
      <c r="AZ4136">
        <v>52.280866703762001</v>
      </c>
      <c r="BA4136">
        <v>1469.8455523586899</v>
      </c>
      <c r="BB4136">
        <v>8.0903355448226009</v>
      </c>
      <c r="BC4136">
        <v>1303.8497589829501</v>
      </c>
      <c r="BD4136">
        <v>157.90545783090801</v>
      </c>
      <c r="BE4136">
        <v>75120.42673223</v>
      </c>
      <c r="BF4136">
        <v>56.530662880095598</v>
      </c>
      <c r="BG4136">
        <v>75044.048938276203</v>
      </c>
      <c r="BH4136">
        <v>19.847131073883801</v>
      </c>
      <c r="BI4136">
        <v>26328.708203768001</v>
      </c>
      <c r="BJ4136">
        <v>13.6787638446685</v>
      </c>
      <c r="BK4136">
        <v>26299.640653895702</v>
      </c>
      <c r="BL4136">
        <v>15.388786027676399</v>
      </c>
      <c r="BM4136">
        <v>4468.3370043653704</v>
      </c>
      <c r="BN4136">
        <v>4.8497280516589303</v>
      </c>
      <c r="BO4136">
        <v>4457.3476788363296</v>
      </c>
      <c r="BP4136">
        <v>6.13959747737999</v>
      </c>
      <c r="BQ4136">
        <v>4962.1140173191097</v>
      </c>
      <c r="BR4136">
        <v>5.4646698780049396</v>
      </c>
      <c r="BS4136">
        <v>4945.1555744775997</v>
      </c>
      <c r="BT4136">
        <v>11.4937729634985</v>
      </c>
      <c r="BU4136">
        <v>4986.7590513517198</v>
      </c>
      <c r="BV4136">
        <v>5.6383631753025503</v>
      </c>
      <c r="BW4136">
        <v>4965.2978771368198</v>
      </c>
      <c r="BX4136">
        <v>15.8228110395986</v>
      </c>
      <c r="BY4136">
        <v>33.279402657775798</v>
      </c>
      <c r="BZ4136">
        <v>20.5872434873115</v>
      </c>
      <c r="CA4136">
        <v>6.4367710703466496</v>
      </c>
      <c r="CB4136">
        <v>6.2553881001175897</v>
      </c>
      <c r="CC4136">
        <v>358.82113206768997</v>
      </c>
      <c r="CD4136">
        <v>216.43012415979001</v>
      </c>
      <c r="CE4136">
        <v>86.463415486659898</v>
      </c>
      <c r="CF4136">
        <v>55.927592421239197</v>
      </c>
      <c r="CG4136">
        <v>51551.2665203918</v>
      </c>
      <c r="CH4136">
        <v>764.08896472449703</v>
      </c>
      <c r="CI4136">
        <v>50770.289122601003</v>
      </c>
      <c r="CJ4136">
        <v>16.888433066310299</v>
      </c>
    </row>
    <row r="4137" spans="1:88" x14ac:dyDescent="0.2">
      <c r="A4137" t="s">
        <v>167</v>
      </c>
      <c r="B4137">
        <v>2014</v>
      </c>
      <c r="C4137" t="s">
        <v>27</v>
      </c>
      <c r="D4137" t="s">
        <v>2844</v>
      </c>
      <c r="E4137">
        <v>1164.5166186321101</v>
      </c>
      <c r="F4137">
        <v>13.3393649869558</v>
      </c>
      <c r="G4137">
        <v>1142.2417314996801</v>
      </c>
      <c r="H4137">
        <v>8.9355221454697595</v>
      </c>
      <c r="I4137">
        <v>0</v>
      </c>
      <c r="J4137">
        <v>0</v>
      </c>
      <c r="K4137">
        <v>0</v>
      </c>
      <c r="L4137">
        <v>1164.5166186321101</v>
      </c>
      <c r="M4137">
        <v>1144.1753351554601</v>
      </c>
      <c r="N4137">
        <v>13.1356950093571</v>
      </c>
      <c r="O4137">
        <v>1125.88823324842</v>
      </c>
      <c r="P4137">
        <v>5.1514068976782799</v>
      </c>
      <c r="Q4137">
        <v>0</v>
      </c>
      <c r="R4137">
        <v>0</v>
      </c>
      <c r="S4137">
        <v>0</v>
      </c>
      <c r="T4137">
        <v>1144.1753351554601</v>
      </c>
      <c r="U4137">
        <v>84.127986729248903</v>
      </c>
      <c r="V4137">
        <v>1.8058270171772699</v>
      </c>
      <c r="W4137">
        <v>14.5099151038636</v>
      </c>
      <c r="X4137">
        <v>67.812244608208005</v>
      </c>
      <c r="Y4137">
        <v>58.606558427737099</v>
      </c>
      <c r="Z4137">
        <v>0.53196074553434003</v>
      </c>
      <c r="AA4137">
        <v>53.660236153243602</v>
      </c>
      <c r="AB4137">
        <v>4.4143615289591001</v>
      </c>
      <c r="AC4137">
        <v>735.42993703285697</v>
      </c>
      <c r="AD4137">
        <v>0</v>
      </c>
      <c r="AE4137">
        <v>0</v>
      </c>
      <c r="AF4137">
        <v>735.42993703285697</v>
      </c>
      <c r="AG4137">
        <v>17.353710621585002</v>
      </c>
      <c r="AH4137">
        <v>0</v>
      </c>
      <c r="AI4137">
        <v>0</v>
      </c>
      <c r="AJ4137">
        <v>17.353710621585002</v>
      </c>
      <c r="AK4137">
        <v>20.6161859009447</v>
      </c>
      <c r="AL4137">
        <v>0</v>
      </c>
      <c r="AM4137">
        <v>0</v>
      </c>
      <c r="AN4137">
        <v>20.6161859009447</v>
      </c>
      <c r="AO4137">
        <v>773.39983355538595</v>
      </c>
      <c r="AP4137">
        <v>0</v>
      </c>
      <c r="AQ4137">
        <v>0</v>
      </c>
      <c r="AR4137">
        <v>773.39983355538595</v>
      </c>
      <c r="AS4137">
        <v>4069.6133760462899</v>
      </c>
      <c r="AT4137">
        <v>14.8472896447379</v>
      </c>
      <c r="AU4137">
        <v>4049.8952222285502</v>
      </c>
      <c r="AV4137">
        <v>4.87086417300545</v>
      </c>
      <c r="AW4137">
        <v>16.475221529734799</v>
      </c>
      <c r="AX4137">
        <v>0.44973015499281399</v>
      </c>
      <c r="AY4137">
        <v>0.45965277280786798</v>
      </c>
      <c r="AZ4137">
        <v>15.5658386019342</v>
      </c>
      <c r="BA4137">
        <v>332.06459540758198</v>
      </c>
      <c r="BB4137">
        <v>2.8154826551096499</v>
      </c>
      <c r="BC4137">
        <v>273.05559360522699</v>
      </c>
      <c r="BD4137">
        <v>56.193519147245603</v>
      </c>
      <c r="BE4137">
        <v>4296.5796703541801</v>
      </c>
      <c r="BF4137">
        <v>17.0734986926232</v>
      </c>
      <c r="BG4137">
        <v>4273.0213650760697</v>
      </c>
      <c r="BH4137">
        <v>6.4848065854894097</v>
      </c>
      <c r="BI4137">
        <v>393.457814860231</v>
      </c>
      <c r="BJ4137">
        <v>3.1798978392800299</v>
      </c>
      <c r="BK4137">
        <v>385.97812255655901</v>
      </c>
      <c r="BL4137">
        <v>4.2997944643913</v>
      </c>
      <c r="BM4137">
        <v>86.406182367734004</v>
      </c>
      <c r="BN4137">
        <v>1.6093321142450601</v>
      </c>
      <c r="BO4137">
        <v>83.435386998136707</v>
      </c>
      <c r="BP4137">
        <v>1.3614632553522299</v>
      </c>
      <c r="BQ4137">
        <v>94.703353545373304</v>
      </c>
      <c r="BR4137">
        <v>1.86395255779227</v>
      </c>
      <c r="BS4137">
        <v>89.815940876421806</v>
      </c>
      <c r="BT4137">
        <v>3.0234601111592601</v>
      </c>
      <c r="BU4137">
        <v>103.111968494601</v>
      </c>
      <c r="BV4137">
        <v>1.9168995497613299</v>
      </c>
      <c r="BW4137">
        <v>96.830965325671499</v>
      </c>
      <c r="BX4137">
        <v>4.3641036191682296</v>
      </c>
      <c r="BY4137">
        <v>13.326033551570999</v>
      </c>
      <c r="BZ4137">
        <v>8.9958232875390607</v>
      </c>
      <c r="CA4137">
        <v>2.0125624645865501</v>
      </c>
      <c r="CB4137">
        <v>2.3176477994454001</v>
      </c>
      <c r="CC4137">
        <v>143.25816824485901</v>
      </c>
      <c r="CD4137">
        <v>94.553736775178294</v>
      </c>
      <c r="CE4137">
        <v>27.101830712278801</v>
      </c>
      <c r="CF4137">
        <v>21.6026007574016</v>
      </c>
      <c r="CG4137">
        <v>15942.5182571062</v>
      </c>
      <c r="CH4137">
        <v>195.38562280531099</v>
      </c>
      <c r="CI4137">
        <v>15742.7274486936</v>
      </c>
      <c r="CJ4137">
        <v>4.4051856072997397</v>
      </c>
    </row>
    <row r="4138" spans="1:88" x14ac:dyDescent="0.2">
      <c r="A4138" t="s">
        <v>167</v>
      </c>
      <c r="B4138">
        <v>2014</v>
      </c>
      <c r="C4138" t="s">
        <v>28</v>
      </c>
      <c r="D4138" t="s">
        <v>2845</v>
      </c>
      <c r="E4138">
        <v>729.88434591564203</v>
      </c>
      <c r="F4138">
        <v>54.807242381048503</v>
      </c>
      <c r="G4138">
        <v>617.74226618074601</v>
      </c>
      <c r="H4138">
        <v>57.334837353847298</v>
      </c>
      <c r="I4138">
        <v>0</v>
      </c>
      <c r="J4138">
        <v>756.62339242838902</v>
      </c>
      <c r="K4138">
        <v>756.62339242838902</v>
      </c>
      <c r="L4138">
        <v>1486.5077383440312</v>
      </c>
      <c r="M4138">
        <v>696.96233219631199</v>
      </c>
      <c r="N4138">
        <v>53.794935479640699</v>
      </c>
      <c r="O4138">
        <v>608.99098058534798</v>
      </c>
      <c r="P4138">
        <v>34.176416131324501</v>
      </c>
      <c r="Q4138">
        <v>0</v>
      </c>
      <c r="R4138">
        <v>722.71363803355803</v>
      </c>
      <c r="S4138">
        <v>722.71363803355803</v>
      </c>
      <c r="T4138">
        <v>1419.67597022987</v>
      </c>
      <c r="U4138">
        <v>426.69550786757901</v>
      </c>
      <c r="V4138">
        <v>8.4688458403115696</v>
      </c>
      <c r="W4138">
        <v>5.1827775728804699</v>
      </c>
      <c r="X4138">
        <v>413.04388445438599</v>
      </c>
      <c r="Y4138">
        <v>55.934539931604697</v>
      </c>
      <c r="Z4138">
        <v>2.68652938053686</v>
      </c>
      <c r="AA4138">
        <v>28.931933409652</v>
      </c>
      <c r="AB4138">
        <v>24.3160771414157</v>
      </c>
      <c r="AC4138">
        <v>5436.0484022314704</v>
      </c>
      <c r="AD4138">
        <v>0</v>
      </c>
      <c r="AE4138">
        <v>0</v>
      </c>
      <c r="AF4138">
        <v>5436.0484022314704</v>
      </c>
      <c r="AG4138">
        <v>59.138285490531601</v>
      </c>
      <c r="AH4138">
        <v>0</v>
      </c>
      <c r="AI4138">
        <v>0</v>
      </c>
      <c r="AJ4138">
        <v>59.138285490531601</v>
      </c>
      <c r="AK4138">
        <v>90.772650253980103</v>
      </c>
      <c r="AL4138">
        <v>0</v>
      </c>
      <c r="AM4138">
        <v>0</v>
      </c>
      <c r="AN4138">
        <v>90.772650253980103</v>
      </c>
      <c r="AO4138">
        <v>5585.9593379759899</v>
      </c>
      <c r="AP4138">
        <v>0</v>
      </c>
      <c r="AQ4138">
        <v>0</v>
      </c>
      <c r="AR4138">
        <v>5585.9593379759899</v>
      </c>
      <c r="AS4138">
        <v>1340.76345204014</v>
      </c>
      <c r="AT4138">
        <v>67.390202034269294</v>
      </c>
      <c r="AU4138">
        <v>1254.82640341192</v>
      </c>
      <c r="AV4138">
        <v>18.546846593947699</v>
      </c>
      <c r="AW4138">
        <v>92.0886653070704</v>
      </c>
      <c r="AX4138">
        <v>1.64499494746762</v>
      </c>
      <c r="AY4138">
        <v>5.5278458715003298</v>
      </c>
      <c r="AZ4138">
        <v>84.915824488102501</v>
      </c>
      <c r="BA4138">
        <v>448.31271080856499</v>
      </c>
      <c r="BB4138">
        <v>13.270907754715701</v>
      </c>
      <c r="BC4138">
        <v>140.60170564988999</v>
      </c>
      <c r="BD4138">
        <v>294.44009740395899</v>
      </c>
      <c r="BE4138">
        <v>5489.3162232377499</v>
      </c>
      <c r="BF4138">
        <v>99.851982524119293</v>
      </c>
      <c r="BG4138">
        <v>5358.4489328043901</v>
      </c>
      <c r="BH4138">
        <v>31.015307909255299</v>
      </c>
      <c r="BI4138">
        <v>1201.88368048398</v>
      </c>
      <c r="BJ4138">
        <v>17.1523184101653</v>
      </c>
      <c r="BK4138">
        <v>1163.7379660234401</v>
      </c>
      <c r="BL4138">
        <v>20.993396050375502</v>
      </c>
      <c r="BM4138">
        <v>288.61026011607601</v>
      </c>
      <c r="BN4138">
        <v>6.12871480731632</v>
      </c>
      <c r="BO4138">
        <v>270.59492978100201</v>
      </c>
      <c r="BP4138">
        <v>11.8866155277567</v>
      </c>
      <c r="BQ4138">
        <v>456.44381142662701</v>
      </c>
      <c r="BR4138">
        <v>7.4556185239812098</v>
      </c>
      <c r="BS4138">
        <v>427.680095762311</v>
      </c>
      <c r="BT4138">
        <v>21.308097140334699</v>
      </c>
      <c r="BU4138">
        <v>625.29999962056002</v>
      </c>
      <c r="BV4138">
        <v>7.7825134937465297</v>
      </c>
      <c r="BW4138">
        <v>589.33015151602604</v>
      </c>
      <c r="BX4138">
        <v>28.187334610786799</v>
      </c>
      <c r="BY4138">
        <v>122.036253242249</v>
      </c>
      <c r="BZ4138">
        <v>42.932616478822901</v>
      </c>
      <c r="CA4138">
        <v>63.244323122181797</v>
      </c>
      <c r="CB4138">
        <v>15.8593136412441</v>
      </c>
      <c r="CC4138">
        <v>1436.9566095779201</v>
      </c>
      <c r="CD4138">
        <v>451.612450316516</v>
      </c>
      <c r="CE4138">
        <v>839.47159844111604</v>
      </c>
      <c r="CF4138">
        <v>145.87256082028199</v>
      </c>
      <c r="CG4138">
        <v>9044.3738511796892</v>
      </c>
      <c r="CH4138">
        <v>717.35501143264105</v>
      </c>
      <c r="CI4138">
        <v>8313.0502067097004</v>
      </c>
      <c r="CJ4138">
        <v>13.9686330373458</v>
      </c>
    </row>
    <row r="4139" spans="1:88" x14ac:dyDescent="0.2">
      <c r="A4139" t="s">
        <v>167</v>
      </c>
      <c r="B4139">
        <v>2014</v>
      </c>
      <c r="C4139" t="s">
        <v>29</v>
      </c>
      <c r="D4139" t="s">
        <v>2846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  <c r="BE4139">
        <v>0</v>
      </c>
      <c r="BF4139">
        <v>0</v>
      </c>
      <c r="BG4139">
        <v>0</v>
      </c>
      <c r="BH4139">
        <v>0</v>
      </c>
      <c r="BI4139">
        <v>0</v>
      </c>
      <c r="BJ4139">
        <v>0</v>
      </c>
      <c r="BK4139">
        <v>0</v>
      </c>
      <c r="BL4139">
        <v>0</v>
      </c>
      <c r="BM4139">
        <v>0</v>
      </c>
      <c r="BN4139">
        <v>0</v>
      </c>
      <c r="BO4139">
        <v>0</v>
      </c>
      <c r="BP4139">
        <v>0</v>
      </c>
      <c r="BQ4139">
        <v>0</v>
      </c>
      <c r="BR4139">
        <v>0</v>
      </c>
      <c r="BS4139">
        <v>0</v>
      </c>
      <c r="BT4139">
        <v>0</v>
      </c>
      <c r="BU4139">
        <v>0</v>
      </c>
      <c r="BV4139">
        <v>0</v>
      </c>
      <c r="BW4139">
        <v>0</v>
      </c>
      <c r="BX4139">
        <v>0</v>
      </c>
      <c r="BY4139">
        <v>0</v>
      </c>
      <c r="BZ4139">
        <v>0</v>
      </c>
      <c r="CA4139">
        <v>0</v>
      </c>
      <c r="CB4139">
        <v>0</v>
      </c>
      <c r="CC4139">
        <v>0</v>
      </c>
      <c r="CD4139">
        <v>0</v>
      </c>
      <c r="CE4139">
        <v>0</v>
      </c>
      <c r="CF4139">
        <v>0</v>
      </c>
      <c r="CG4139">
        <v>0</v>
      </c>
      <c r="CH4139">
        <v>0</v>
      </c>
      <c r="CI4139">
        <v>0</v>
      </c>
      <c r="CJ4139">
        <v>0</v>
      </c>
    </row>
    <row r="4140" spans="1:88" x14ac:dyDescent="0.2">
      <c r="A4140" t="s">
        <v>167</v>
      </c>
      <c r="B4140">
        <v>2014</v>
      </c>
      <c r="C4140" t="s">
        <v>30</v>
      </c>
      <c r="D4140" t="s">
        <v>2847</v>
      </c>
      <c r="E4140">
        <v>35.446912890915399</v>
      </c>
      <c r="F4140">
        <v>7.7613396134472401</v>
      </c>
      <c r="G4140">
        <v>22.3018963056095</v>
      </c>
      <c r="H4140">
        <v>5.3836769718586801</v>
      </c>
      <c r="I4140">
        <v>0</v>
      </c>
      <c r="J4140">
        <v>0</v>
      </c>
      <c r="K4140">
        <v>0</v>
      </c>
      <c r="L4140">
        <v>35.446912890915399</v>
      </c>
      <c r="M4140">
        <v>31.4501953470226</v>
      </c>
      <c r="N4140">
        <v>7.3693835436028499</v>
      </c>
      <c r="O4140">
        <v>22.0238337044049</v>
      </c>
      <c r="P4140">
        <v>2.0569780990148701</v>
      </c>
      <c r="Q4140">
        <v>0</v>
      </c>
      <c r="R4140">
        <v>0</v>
      </c>
      <c r="S4140">
        <v>0</v>
      </c>
      <c r="T4140">
        <v>31.4501953470226</v>
      </c>
      <c r="U4140">
        <v>74.187179283380502</v>
      </c>
      <c r="V4140">
        <v>2.79130075512411</v>
      </c>
      <c r="W4140">
        <v>0.43139519727432002</v>
      </c>
      <c r="X4140">
        <v>70.964483330982105</v>
      </c>
      <c r="Y4140">
        <v>5.20208198447403</v>
      </c>
      <c r="Z4140">
        <v>1.0811192985446301</v>
      </c>
      <c r="AA4140">
        <v>0.89690510494206699</v>
      </c>
      <c r="AB4140">
        <v>3.22405758098733</v>
      </c>
      <c r="AC4140">
        <v>540.89369455750204</v>
      </c>
      <c r="AD4140">
        <v>0</v>
      </c>
      <c r="AE4140">
        <v>0</v>
      </c>
      <c r="AF4140">
        <v>540.89369455750204</v>
      </c>
      <c r="AG4140">
        <v>25.958303442671301</v>
      </c>
      <c r="AH4140">
        <v>0</v>
      </c>
      <c r="AI4140">
        <v>0</v>
      </c>
      <c r="AJ4140">
        <v>25.958303442671301</v>
      </c>
      <c r="AK4140">
        <v>25.1440409958171</v>
      </c>
      <c r="AL4140">
        <v>0</v>
      </c>
      <c r="AM4140">
        <v>0</v>
      </c>
      <c r="AN4140">
        <v>25.1440409958171</v>
      </c>
      <c r="AO4140">
        <v>591.99603899599003</v>
      </c>
      <c r="AP4140">
        <v>0</v>
      </c>
      <c r="AQ4140">
        <v>0</v>
      </c>
      <c r="AR4140">
        <v>591.99603899599003</v>
      </c>
      <c r="AS4140">
        <v>103.679927453394</v>
      </c>
      <c r="AT4140">
        <v>15.4047157248262</v>
      </c>
      <c r="AU4140">
        <v>74.986549627617094</v>
      </c>
      <c r="AV4140">
        <v>13.288662100950299</v>
      </c>
      <c r="AW4140">
        <v>12.0849635981426</v>
      </c>
      <c r="AX4140">
        <v>0.37208388032154099</v>
      </c>
      <c r="AY4140">
        <v>0.75546426390314303</v>
      </c>
      <c r="AZ4140">
        <v>10.9574154539179</v>
      </c>
      <c r="BA4140">
        <v>74.624080169216001</v>
      </c>
      <c r="BB4140">
        <v>4.42207897406497</v>
      </c>
      <c r="BC4140">
        <v>9.2693099194524002</v>
      </c>
      <c r="BD4140">
        <v>60.932691275698701</v>
      </c>
      <c r="BE4140">
        <v>200.47181279461199</v>
      </c>
      <c r="BF4140">
        <v>17.110356647330999</v>
      </c>
      <c r="BG4140">
        <v>173.790449673528</v>
      </c>
      <c r="BH4140">
        <v>9.5710064737532399</v>
      </c>
      <c r="BI4140">
        <v>45.536454731864303</v>
      </c>
      <c r="BJ4140">
        <v>4.2104204394512497</v>
      </c>
      <c r="BK4140">
        <v>36.689049504523602</v>
      </c>
      <c r="BL4140">
        <v>4.6369847878894399</v>
      </c>
      <c r="BM4140">
        <v>13.610551397452101</v>
      </c>
      <c r="BN4140">
        <v>1.6443656347214399</v>
      </c>
      <c r="BO4140">
        <v>10.0190402614988</v>
      </c>
      <c r="BP4140">
        <v>1.9471455012318299</v>
      </c>
      <c r="BQ4140">
        <v>24.6144701166149</v>
      </c>
      <c r="BR4140">
        <v>2.1230691838101299</v>
      </c>
      <c r="BS4140">
        <v>19.194718450336399</v>
      </c>
      <c r="BT4140">
        <v>3.2966824824683201</v>
      </c>
      <c r="BU4140">
        <v>35.550024366620903</v>
      </c>
      <c r="BV4140">
        <v>2.15466267864484</v>
      </c>
      <c r="BW4140">
        <v>29.292873431295799</v>
      </c>
      <c r="BX4140">
        <v>4.1024882566802798</v>
      </c>
      <c r="BY4140">
        <v>49.850886161440698</v>
      </c>
      <c r="BZ4140">
        <v>19.412212546341401</v>
      </c>
      <c r="CA4140">
        <v>2.2095887948072201</v>
      </c>
      <c r="CB4140">
        <v>28.229084820292002</v>
      </c>
      <c r="CC4140">
        <v>497.15503268242998</v>
      </c>
      <c r="CD4140">
        <v>206.31114372722601</v>
      </c>
      <c r="CE4140">
        <v>29.6683433024149</v>
      </c>
      <c r="CF4140">
        <v>261.17554565278698</v>
      </c>
      <c r="CG4140">
        <v>389.313861417037</v>
      </c>
      <c r="CH4140">
        <v>85.364171768284095</v>
      </c>
      <c r="CI4140">
        <v>301.60165510499002</v>
      </c>
      <c r="CJ4140">
        <v>2.3480345437624699</v>
      </c>
    </row>
    <row r="4141" spans="1:88" x14ac:dyDescent="0.2">
      <c r="A4141" t="s">
        <v>167</v>
      </c>
      <c r="B4141">
        <v>2014</v>
      </c>
      <c r="C4141" t="s">
        <v>31</v>
      </c>
      <c r="D4141" t="s">
        <v>2848</v>
      </c>
      <c r="E4141">
        <v>9.5676704361910101</v>
      </c>
      <c r="F4141">
        <v>2.2358045256461199</v>
      </c>
      <c r="G4141">
        <v>5.8129232087565104</v>
      </c>
      <c r="H4141">
        <v>1.5189427017883701</v>
      </c>
      <c r="I4141">
        <v>0</v>
      </c>
      <c r="J4141">
        <v>9.2543144566117803</v>
      </c>
      <c r="K4141">
        <v>9.2543144566117803</v>
      </c>
      <c r="L4141">
        <v>18.821984892802789</v>
      </c>
      <c r="M4141">
        <v>8.3846174347276605</v>
      </c>
      <c r="N4141">
        <v>2.1602501264430898</v>
      </c>
      <c r="O4141">
        <v>5.74702392800073</v>
      </c>
      <c r="P4141">
        <v>0.47734338028384099</v>
      </c>
      <c r="Q4141">
        <v>0</v>
      </c>
      <c r="R4141">
        <v>8.2654824769465502</v>
      </c>
      <c r="S4141">
        <v>8.2654824769465502</v>
      </c>
      <c r="T4141">
        <v>16.650099911674211</v>
      </c>
      <c r="U4141">
        <v>19.731656383206801</v>
      </c>
      <c r="V4141">
        <v>0.55933891712791795</v>
      </c>
      <c r="W4141">
        <v>0.158617380930689</v>
      </c>
      <c r="X4141">
        <v>19.013700085148201</v>
      </c>
      <c r="Y4141">
        <v>1.56447790509938</v>
      </c>
      <c r="Z4141">
        <v>0.206613846559843</v>
      </c>
      <c r="AA4141">
        <v>0.207831698766831</v>
      </c>
      <c r="AB4141">
        <v>1.1500323597727</v>
      </c>
      <c r="AC4141">
        <v>212.52531537212801</v>
      </c>
      <c r="AD4141">
        <v>0</v>
      </c>
      <c r="AE4141">
        <v>0</v>
      </c>
      <c r="AF4141">
        <v>212.52531537212801</v>
      </c>
      <c r="AG4141">
        <v>3.3005347782828598</v>
      </c>
      <c r="AH4141">
        <v>0</v>
      </c>
      <c r="AI4141">
        <v>0</v>
      </c>
      <c r="AJ4141">
        <v>3.3005347782828598</v>
      </c>
      <c r="AK4141">
        <v>7.7247841326591598</v>
      </c>
      <c r="AL4141">
        <v>0</v>
      </c>
      <c r="AM4141">
        <v>0</v>
      </c>
      <c r="AN4141">
        <v>7.7247841326591598</v>
      </c>
      <c r="AO4141">
        <v>223.55063428307</v>
      </c>
      <c r="AP4141">
        <v>0</v>
      </c>
      <c r="AQ4141">
        <v>0</v>
      </c>
      <c r="AR4141">
        <v>223.55063428307</v>
      </c>
      <c r="AS4141">
        <v>28.380484887397699</v>
      </c>
      <c r="AT4141">
        <v>3.5325339864810101</v>
      </c>
      <c r="AU4141">
        <v>23.646981250202199</v>
      </c>
      <c r="AV4141">
        <v>1.2009696507144401</v>
      </c>
      <c r="AW4141">
        <v>3.5109669840668101</v>
      </c>
      <c r="AX4141">
        <v>8.1299954296564003E-2</v>
      </c>
      <c r="AY4141">
        <v>0.34836168502952097</v>
      </c>
      <c r="AZ4141">
        <v>3.0813053447407301</v>
      </c>
      <c r="BA4141">
        <v>13.902883262242201</v>
      </c>
      <c r="BB4141">
        <v>0.90109564990470503</v>
      </c>
      <c r="BC4141">
        <v>3.0435187957465102</v>
      </c>
      <c r="BD4141">
        <v>9.9582688165910103</v>
      </c>
      <c r="BE4141">
        <v>44.887092695561201</v>
      </c>
      <c r="BF4141">
        <v>3.7353834297194601</v>
      </c>
      <c r="BG4141">
        <v>39.832267313539397</v>
      </c>
      <c r="BH4141">
        <v>1.3194419523023999</v>
      </c>
      <c r="BI4141">
        <v>9.5813926182490494</v>
      </c>
      <c r="BJ4141">
        <v>0.89026267965962302</v>
      </c>
      <c r="BK4141">
        <v>8.1885863628985405</v>
      </c>
      <c r="BL4141">
        <v>0.50254357569089503</v>
      </c>
      <c r="BM4141">
        <v>3.0420329551886698</v>
      </c>
      <c r="BN4141">
        <v>0.34128120615326402</v>
      </c>
      <c r="BO4141">
        <v>2.4474056653183802</v>
      </c>
      <c r="BP4141">
        <v>0.25334608371702499</v>
      </c>
      <c r="BQ4141">
        <v>6.2978382057921296</v>
      </c>
      <c r="BR4141">
        <v>0.43337226622369501</v>
      </c>
      <c r="BS4141">
        <v>5.2679119005002599</v>
      </c>
      <c r="BT4141">
        <v>0.59655403906817295</v>
      </c>
      <c r="BU4141">
        <v>9.7038556866096002</v>
      </c>
      <c r="BV4141">
        <v>0.442718465704176</v>
      </c>
      <c r="BW4141">
        <v>8.4382097961618996</v>
      </c>
      <c r="BX4141">
        <v>0.82292742474351499</v>
      </c>
      <c r="BY4141">
        <v>5.3286755048587198</v>
      </c>
      <c r="BZ4141">
        <v>3.63057691052841</v>
      </c>
      <c r="CA4141">
        <v>0.52414120061729397</v>
      </c>
      <c r="CB4141">
        <v>1.1739573937130201</v>
      </c>
      <c r="CC4141">
        <v>56.1527932074939</v>
      </c>
      <c r="CD4141">
        <v>38.166012831431601</v>
      </c>
      <c r="CE4141">
        <v>7.0879912824343299</v>
      </c>
      <c r="CF4141">
        <v>10.8987890936278</v>
      </c>
      <c r="CG4141">
        <v>103.769698953198</v>
      </c>
      <c r="CH4141">
        <v>24.179315309310599</v>
      </c>
      <c r="CI4141">
        <v>78.938340926310403</v>
      </c>
      <c r="CJ4141">
        <v>0.65204271757652998</v>
      </c>
    </row>
    <row r="4142" spans="1:88" x14ac:dyDescent="0.2">
      <c r="A4142" t="s">
        <v>167</v>
      </c>
      <c r="B4142">
        <v>2014</v>
      </c>
      <c r="C4142" t="s">
        <v>32</v>
      </c>
      <c r="D4142" t="s">
        <v>2849</v>
      </c>
      <c r="E4142">
        <v>37.897413996268497</v>
      </c>
      <c r="F4142">
        <v>12.261141281904299</v>
      </c>
      <c r="G4142">
        <v>18.448905292768099</v>
      </c>
      <c r="H4142">
        <v>7.1873674215961101</v>
      </c>
      <c r="I4142">
        <v>9.0875524038165896</v>
      </c>
      <c r="J4142">
        <v>88.557485453182096</v>
      </c>
      <c r="K4142">
        <v>97.645037856998698</v>
      </c>
      <c r="L4142">
        <v>135.54245185326721</v>
      </c>
      <c r="M4142">
        <v>32.339109471871502</v>
      </c>
      <c r="N4142">
        <v>11.827819724748601</v>
      </c>
      <c r="O4142">
        <v>18.2258708604055</v>
      </c>
      <c r="P4142">
        <v>2.2854188867174701</v>
      </c>
      <c r="Q4142">
        <v>8.0433267870483895</v>
      </c>
      <c r="R4142">
        <v>78.381588714699205</v>
      </c>
      <c r="S4142">
        <v>86.424915501747606</v>
      </c>
      <c r="T4142">
        <v>118.76402497361912</v>
      </c>
      <c r="U4142">
        <v>104.457980772518</v>
      </c>
      <c r="V4142">
        <v>3.2422213727392499</v>
      </c>
      <c r="W4142">
        <v>0.39538435430448499</v>
      </c>
      <c r="X4142">
        <v>100.82037504547399</v>
      </c>
      <c r="Y4142">
        <v>7.3438890475100704</v>
      </c>
      <c r="Z4142">
        <v>1.1821007477760801</v>
      </c>
      <c r="AA4142">
        <v>0.71526786411041099</v>
      </c>
      <c r="AB4142">
        <v>5.4465204356235599</v>
      </c>
      <c r="AC4142">
        <v>702.69809591771298</v>
      </c>
      <c r="AD4142">
        <v>0</v>
      </c>
      <c r="AE4142">
        <v>0</v>
      </c>
      <c r="AF4142">
        <v>702.69809591771298</v>
      </c>
      <c r="AG4142">
        <v>20.865323187011199</v>
      </c>
      <c r="AH4142">
        <v>0</v>
      </c>
      <c r="AI4142">
        <v>0</v>
      </c>
      <c r="AJ4142">
        <v>20.865323187011199</v>
      </c>
      <c r="AK4142">
        <v>34.788363345931501</v>
      </c>
      <c r="AL4142">
        <v>0</v>
      </c>
      <c r="AM4142">
        <v>0</v>
      </c>
      <c r="AN4142">
        <v>34.788363345931501</v>
      </c>
      <c r="AO4142">
        <v>758.35178245065595</v>
      </c>
      <c r="AP4142">
        <v>0</v>
      </c>
      <c r="AQ4142">
        <v>0</v>
      </c>
      <c r="AR4142">
        <v>758.35178245065595</v>
      </c>
      <c r="AS4142">
        <v>90.120803229790596</v>
      </c>
      <c r="AT4142">
        <v>19.923727427672201</v>
      </c>
      <c r="AU4142">
        <v>63.9410700972551</v>
      </c>
      <c r="AV4142">
        <v>6.2560057048634397</v>
      </c>
      <c r="AW4142">
        <v>20.456489393657801</v>
      </c>
      <c r="AX4142">
        <v>0.47147469911420098</v>
      </c>
      <c r="AY4142">
        <v>0.63028680460416797</v>
      </c>
      <c r="AZ4142">
        <v>19.3547278899395</v>
      </c>
      <c r="BA4142">
        <v>55.315253704518597</v>
      </c>
      <c r="BB4142">
        <v>5.2057753781183997</v>
      </c>
      <c r="BC4142">
        <v>8.1167765496831201</v>
      </c>
      <c r="BD4142">
        <v>41.992701776716999</v>
      </c>
      <c r="BE4142">
        <v>183.16536480667401</v>
      </c>
      <c r="BF4142">
        <v>21.0994752159427</v>
      </c>
      <c r="BG4142">
        <v>154.723512180879</v>
      </c>
      <c r="BH4142">
        <v>7.34237740985205</v>
      </c>
      <c r="BI4142">
        <v>43.311118870245203</v>
      </c>
      <c r="BJ4142">
        <v>5.0852556644177396</v>
      </c>
      <c r="BK4142">
        <v>35.679419731095102</v>
      </c>
      <c r="BL4142">
        <v>2.5464434747323801</v>
      </c>
      <c r="BM4142">
        <v>12.6214195683642</v>
      </c>
      <c r="BN4142">
        <v>1.9171531307169201</v>
      </c>
      <c r="BO4142">
        <v>9.4090643807534402</v>
      </c>
      <c r="BP4142">
        <v>1.29520205689385</v>
      </c>
      <c r="BQ4142">
        <v>23.5616481616618</v>
      </c>
      <c r="BR4142">
        <v>2.4469439725408302</v>
      </c>
      <c r="BS4142">
        <v>17.789511305739101</v>
      </c>
      <c r="BT4142">
        <v>3.32519288338184</v>
      </c>
      <c r="BU4142">
        <v>34.002783005163998</v>
      </c>
      <c r="BV4142">
        <v>2.50481044081815</v>
      </c>
      <c r="BW4142">
        <v>26.966227936132501</v>
      </c>
      <c r="BX4142">
        <v>4.5317446282134197</v>
      </c>
      <c r="BY4142">
        <v>28.981534172696701</v>
      </c>
      <c r="BZ4142">
        <v>21.454380030334001</v>
      </c>
      <c r="CA4142">
        <v>1.76320267511062</v>
      </c>
      <c r="CB4142">
        <v>5.76395146725205</v>
      </c>
      <c r="CC4142">
        <v>303.21204921166998</v>
      </c>
      <c r="CD4142">
        <v>225.559624399803</v>
      </c>
      <c r="CE4142">
        <v>23.852692683452702</v>
      </c>
      <c r="CF4142">
        <v>53.799732128413403</v>
      </c>
      <c r="CG4142">
        <v>383.75359606141899</v>
      </c>
      <c r="CH4142">
        <v>130.54717106806001</v>
      </c>
      <c r="CI4142">
        <v>248.994723624578</v>
      </c>
      <c r="CJ4142">
        <v>4.2117013687814504</v>
      </c>
    </row>
    <row r="4143" spans="1:88" x14ac:dyDescent="0.2">
      <c r="A4143" t="s">
        <v>167</v>
      </c>
      <c r="B4143">
        <v>2014</v>
      </c>
      <c r="C4143" t="s">
        <v>33</v>
      </c>
      <c r="D4143" t="s">
        <v>2850</v>
      </c>
      <c r="E4143">
        <v>290.90552352814501</v>
      </c>
      <c r="F4143">
        <v>78.016452197595797</v>
      </c>
      <c r="G4143">
        <v>156.40123725826601</v>
      </c>
      <c r="H4143">
        <v>56.487834072282503</v>
      </c>
      <c r="I4143">
        <v>0</v>
      </c>
      <c r="J4143">
        <v>13.4933941877233</v>
      </c>
      <c r="K4143">
        <v>13.4933941877233</v>
      </c>
      <c r="L4143">
        <v>304.39891771586832</v>
      </c>
      <c r="M4143">
        <v>254.19300185332699</v>
      </c>
      <c r="N4143">
        <v>75.519139562732207</v>
      </c>
      <c r="O4143">
        <v>154.504954675145</v>
      </c>
      <c r="P4143">
        <v>24.168907615449999</v>
      </c>
      <c r="Q4143">
        <v>0</v>
      </c>
      <c r="R4143">
        <v>11.9835963712863</v>
      </c>
      <c r="S4143">
        <v>11.9835963712863</v>
      </c>
      <c r="T4143">
        <v>266.17659822461331</v>
      </c>
      <c r="U4143">
        <v>643.01269481750205</v>
      </c>
      <c r="V4143">
        <v>18.310144179851601</v>
      </c>
      <c r="W4143">
        <v>3.7066952308133301</v>
      </c>
      <c r="X4143">
        <v>620.99585540683699</v>
      </c>
      <c r="Y4143">
        <v>43.919498728443898</v>
      </c>
      <c r="Z4143">
        <v>6.8441578200251296</v>
      </c>
      <c r="AA4143">
        <v>6.0524000078900402</v>
      </c>
      <c r="AB4143">
        <v>31.022940900528599</v>
      </c>
      <c r="AC4143">
        <v>6771.2391112816304</v>
      </c>
      <c r="AD4143">
        <v>0</v>
      </c>
      <c r="AE4143">
        <v>0</v>
      </c>
      <c r="AF4143">
        <v>6771.2391112816304</v>
      </c>
      <c r="AG4143">
        <v>367.31354274240698</v>
      </c>
      <c r="AH4143">
        <v>0</v>
      </c>
      <c r="AI4143">
        <v>0</v>
      </c>
      <c r="AJ4143">
        <v>367.31354274240698</v>
      </c>
      <c r="AK4143">
        <v>410.117205309746</v>
      </c>
      <c r="AL4143">
        <v>0</v>
      </c>
      <c r="AM4143">
        <v>0</v>
      </c>
      <c r="AN4143">
        <v>410.117205309746</v>
      </c>
      <c r="AO4143">
        <v>7548.6698593337796</v>
      </c>
      <c r="AP4143">
        <v>0</v>
      </c>
      <c r="AQ4143">
        <v>0</v>
      </c>
      <c r="AR4143">
        <v>7548.6698593337796</v>
      </c>
      <c r="AS4143">
        <v>805.58548762192595</v>
      </c>
      <c r="AT4143">
        <v>117.939427296438</v>
      </c>
      <c r="AU4143">
        <v>587.27112101386899</v>
      </c>
      <c r="AV4143">
        <v>100.374939311619</v>
      </c>
      <c r="AW4143">
        <v>116.493037816354</v>
      </c>
      <c r="AX4143">
        <v>2.6505119690093499</v>
      </c>
      <c r="AY4143">
        <v>6.3666585775107896</v>
      </c>
      <c r="AZ4143">
        <v>107.475867269833</v>
      </c>
      <c r="BA4143">
        <v>420.302784870935</v>
      </c>
      <c r="BB4143">
        <v>29.142460065613999</v>
      </c>
      <c r="BC4143">
        <v>72.359828588209595</v>
      </c>
      <c r="BD4143">
        <v>318.80049621711203</v>
      </c>
      <c r="BE4143">
        <v>1470.03204475285</v>
      </c>
      <c r="BF4143">
        <v>122.718486277466</v>
      </c>
      <c r="BG4143">
        <v>1287.6829174534801</v>
      </c>
      <c r="BH4143">
        <v>59.630641021900203</v>
      </c>
      <c r="BI4143">
        <v>362.713923057128</v>
      </c>
      <c r="BJ4143">
        <v>30.893358488276299</v>
      </c>
      <c r="BK4143">
        <v>297.32893065356501</v>
      </c>
      <c r="BL4143">
        <v>34.491633915287103</v>
      </c>
      <c r="BM4143">
        <v>101.27884720322</v>
      </c>
      <c r="BN4143">
        <v>11.060356932703399</v>
      </c>
      <c r="BO4143">
        <v>77.876688369044103</v>
      </c>
      <c r="BP4143">
        <v>12.341801901473</v>
      </c>
      <c r="BQ4143">
        <v>187.430610480979</v>
      </c>
      <c r="BR4143">
        <v>14.029051735261501</v>
      </c>
      <c r="BS4143">
        <v>148.449826330951</v>
      </c>
      <c r="BT4143">
        <v>24.951732414765601</v>
      </c>
      <c r="BU4143">
        <v>273.33808782507202</v>
      </c>
      <c r="BV4143">
        <v>14.4685440864687</v>
      </c>
      <c r="BW4143">
        <v>225.805739132117</v>
      </c>
      <c r="BX4143">
        <v>33.063804606486102</v>
      </c>
      <c r="BY4143">
        <v>198.92021089768099</v>
      </c>
      <c r="BZ4143">
        <v>117.344735316609</v>
      </c>
      <c r="CA4143">
        <v>14.376263445257701</v>
      </c>
      <c r="CB4143">
        <v>67.199212135814506</v>
      </c>
      <c r="CC4143">
        <v>2055.74450639318</v>
      </c>
      <c r="CD4143">
        <v>1236.6809318072301</v>
      </c>
      <c r="CE4143">
        <v>194.998947193188</v>
      </c>
      <c r="CF4143">
        <v>624.06462739276003</v>
      </c>
      <c r="CG4143">
        <v>2962.3500332399199</v>
      </c>
      <c r="CH4143">
        <v>810.91358090146798</v>
      </c>
      <c r="CI4143">
        <v>2111.7739715003599</v>
      </c>
      <c r="CJ4143">
        <v>39.662480838085699</v>
      </c>
    </row>
    <row r="4144" spans="1:88" x14ac:dyDescent="0.2">
      <c r="A4144" t="s">
        <v>167</v>
      </c>
      <c r="B4144">
        <v>2014</v>
      </c>
      <c r="C4144" t="s">
        <v>34</v>
      </c>
      <c r="D4144" t="s">
        <v>2851</v>
      </c>
      <c r="E4144">
        <v>42.329795998610201</v>
      </c>
      <c r="F4144">
        <v>8.6868484729826108</v>
      </c>
      <c r="G4144">
        <v>25.540930137765798</v>
      </c>
      <c r="H4144">
        <v>8.1020173878617996</v>
      </c>
      <c r="I4144">
        <v>0</v>
      </c>
      <c r="J4144">
        <v>0</v>
      </c>
      <c r="K4144">
        <v>0</v>
      </c>
      <c r="L4144">
        <v>42.329795998610201</v>
      </c>
      <c r="M4144">
        <v>35.847655446202602</v>
      </c>
      <c r="N4144">
        <v>8.3665136471667907</v>
      </c>
      <c r="O4144">
        <v>25.268798148967999</v>
      </c>
      <c r="P4144">
        <v>2.2123436500678699</v>
      </c>
      <c r="Q4144">
        <v>0</v>
      </c>
      <c r="R4144">
        <v>0</v>
      </c>
      <c r="S4144">
        <v>0</v>
      </c>
      <c r="T4144">
        <v>35.847655446202602</v>
      </c>
      <c r="U4144">
        <v>127.05172896647601</v>
      </c>
      <c r="V4144">
        <v>2.8109424085294701</v>
      </c>
      <c r="W4144">
        <v>0.53606740069647396</v>
      </c>
      <c r="X4144">
        <v>123.70471915725</v>
      </c>
      <c r="Y4144">
        <v>7.9852058373272898</v>
      </c>
      <c r="Z4144">
        <v>0.83913176376711196</v>
      </c>
      <c r="AA4144">
        <v>0.86822249590747202</v>
      </c>
      <c r="AB4144">
        <v>6.2778515776526804</v>
      </c>
      <c r="AC4144">
        <v>892.78680192003901</v>
      </c>
      <c r="AD4144">
        <v>0</v>
      </c>
      <c r="AE4144">
        <v>0</v>
      </c>
      <c r="AF4144">
        <v>892.78680192003901</v>
      </c>
      <c r="AG4144">
        <v>12.390962603932801</v>
      </c>
      <c r="AH4144">
        <v>0</v>
      </c>
      <c r="AI4144">
        <v>0</v>
      </c>
      <c r="AJ4144">
        <v>12.390962603932801</v>
      </c>
      <c r="AK4144">
        <v>21.119458718032199</v>
      </c>
      <c r="AL4144">
        <v>0</v>
      </c>
      <c r="AM4144">
        <v>0</v>
      </c>
      <c r="AN4144">
        <v>21.119458718032199</v>
      </c>
      <c r="AO4144">
        <v>926.29722324200395</v>
      </c>
      <c r="AP4144">
        <v>0</v>
      </c>
      <c r="AQ4144">
        <v>0</v>
      </c>
      <c r="AR4144">
        <v>926.29722324200395</v>
      </c>
      <c r="AS4144">
        <v>118.199019564831</v>
      </c>
      <c r="AT4144">
        <v>22.672836688208001</v>
      </c>
      <c r="AU4144">
        <v>90.889583993974298</v>
      </c>
      <c r="AV4144">
        <v>4.6365988826486602</v>
      </c>
      <c r="AW4144">
        <v>22.624939922962099</v>
      </c>
      <c r="AX4144">
        <v>0.337442845877578</v>
      </c>
      <c r="AY4144">
        <v>0.97864671295404404</v>
      </c>
      <c r="AZ4144">
        <v>21.3088503641305</v>
      </c>
      <c r="BA4144">
        <v>62.268956895827998</v>
      </c>
      <c r="BB4144">
        <v>4.2960792592155501</v>
      </c>
      <c r="BC4144">
        <v>10.559111361132301</v>
      </c>
      <c r="BD4144">
        <v>47.4137662754801</v>
      </c>
      <c r="BE4144">
        <v>183.91444956137701</v>
      </c>
      <c r="BF4144">
        <v>15.9553431569992</v>
      </c>
      <c r="BG4144">
        <v>160.456217988357</v>
      </c>
      <c r="BH4144">
        <v>7.5028884160206504</v>
      </c>
      <c r="BI4144">
        <v>31.504992507653299</v>
      </c>
      <c r="BJ4144">
        <v>3.8046579830669098</v>
      </c>
      <c r="BK4144">
        <v>25.580664136545799</v>
      </c>
      <c r="BL4144">
        <v>2.11967038804063</v>
      </c>
      <c r="BM4144">
        <v>13.7616552522802</v>
      </c>
      <c r="BN4144">
        <v>1.69582801698406</v>
      </c>
      <c r="BO4144">
        <v>10.742720134194199</v>
      </c>
      <c r="BP4144">
        <v>1.3231071011020401</v>
      </c>
      <c r="BQ4144">
        <v>34.135051916088997</v>
      </c>
      <c r="BR4144">
        <v>2.07173492274514</v>
      </c>
      <c r="BS4144">
        <v>28.436178766010102</v>
      </c>
      <c r="BT4144">
        <v>3.6271382273338002</v>
      </c>
      <c r="BU4144">
        <v>56.077842850092701</v>
      </c>
      <c r="BV4144">
        <v>2.1154036792812301</v>
      </c>
      <c r="BW4144">
        <v>48.857924588736203</v>
      </c>
      <c r="BX4144">
        <v>5.1045145820753497</v>
      </c>
      <c r="BY4144">
        <v>23.630487239345001</v>
      </c>
      <c r="BZ4144">
        <v>15.049384664252599</v>
      </c>
      <c r="CA4144">
        <v>3.0339285486718799</v>
      </c>
      <c r="CB4144">
        <v>5.5471740264204801</v>
      </c>
      <c r="CC4144">
        <v>250.28325462096799</v>
      </c>
      <c r="CD4144">
        <v>158.33206616965799</v>
      </c>
      <c r="CE4144">
        <v>41.025946242149402</v>
      </c>
      <c r="CF4144">
        <v>50.9252422091593</v>
      </c>
      <c r="CG4144">
        <v>446.08777620263203</v>
      </c>
      <c r="CH4144">
        <v>94.830603561610502</v>
      </c>
      <c r="CI4144">
        <v>348.52396165138401</v>
      </c>
      <c r="CJ4144">
        <v>2.7332109896374699</v>
      </c>
    </row>
    <row r="4145" spans="1:88" x14ac:dyDescent="0.2">
      <c r="A4145" t="s">
        <v>167</v>
      </c>
      <c r="B4145">
        <v>2014</v>
      </c>
      <c r="C4145" t="s">
        <v>35</v>
      </c>
      <c r="D4145" t="s">
        <v>2852</v>
      </c>
      <c r="E4145">
        <v>3.2717758607087402</v>
      </c>
      <c r="F4145">
        <v>1.10777352520918</v>
      </c>
      <c r="G4145">
        <v>1.5242651029603</v>
      </c>
      <c r="H4145">
        <v>0.63973723253926695</v>
      </c>
      <c r="I4145">
        <v>0</v>
      </c>
      <c r="J4145">
        <v>0</v>
      </c>
      <c r="K4145">
        <v>0</v>
      </c>
      <c r="L4145">
        <v>3.2717758607087402</v>
      </c>
      <c r="M4145">
        <v>2.77377995503416</v>
      </c>
      <c r="N4145">
        <v>1.06563324204729</v>
      </c>
      <c r="O4145">
        <v>1.50634759099524</v>
      </c>
      <c r="P4145">
        <v>0.201799121991632</v>
      </c>
      <c r="Q4145">
        <v>0</v>
      </c>
      <c r="R4145">
        <v>0</v>
      </c>
      <c r="S4145">
        <v>0</v>
      </c>
      <c r="T4145">
        <v>2.77377995503416</v>
      </c>
      <c r="U4145">
        <v>9.5850283485394598</v>
      </c>
      <c r="V4145">
        <v>0.312535277730427</v>
      </c>
      <c r="W4145">
        <v>4.9616555160336903E-2</v>
      </c>
      <c r="X4145">
        <v>9.2228765156487</v>
      </c>
      <c r="Y4145">
        <v>0.69591825933484797</v>
      </c>
      <c r="Z4145">
        <v>0.115190943686678</v>
      </c>
      <c r="AA4145">
        <v>5.5963416396133898E-2</v>
      </c>
      <c r="AB4145">
        <v>0.52476389925203504</v>
      </c>
      <c r="AC4145">
        <v>46.971119569033299</v>
      </c>
      <c r="AD4145">
        <v>0</v>
      </c>
      <c r="AE4145">
        <v>0</v>
      </c>
      <c r="AF4145">
        <v>46.971119569033299</v>
      </c>
      <c r="AG4145">
        <v>0.91586301069271903</v>
      </c>
      <c r="AH4145">
        <v>0</v>
      </c>
      <c r="AI4145">
        <v>0</v>
      </c>
      <c r="AJ4145">
        <v>0.91586301069271903</v>
      </c>
      <c r="AK4145">
        <v>3.1002611001995599</v>
      </c>
      <c r="AL4145">
        <v>0</v>
      </c>
      <c r="AM4145">
        <v>0</v>
      </c>
      <c r="AN4145">
        <v>3.1002611001995599</v>
      </c>
      <c r="AO4145">
        <v>50.987243679925598</v>
      </c>
      <c r="AP4145">
        <v>0</v>
      </c>
      <c r="AQ4145">
        <v>0</v>
      </c>
      <c r="AR4145">
        <v>50.987243679925598</v>
      </c>
      <c r="AS4145">
        <v>10.2940294407802</v>
      </c>
      <c r="AT4145">
        <v>1.8792191817474</v>
      </c>
      <c r="AU4145">
        <v>8.07279010403869</v>
      </c>
      <c r="AV4145">
        <v>0.34202015499410598</v>
      </c>
      <c r="AW4145">
        <v>1.47862115582885</v>
      </c>
      <c r="AX4145">
        <v>4.4372411495489497E-2</v>
      </c>
      <c r="AY4145">
        <v>6.45054776337564E-2</v>
      </c>
      <c r="AZ4145">
        <v>1.3697432666996101</v>
      </c>
      <c r="BA4145">
        <v>5.8093609221086</v>
      </c>
      <c r="BB4145">
        <v>0.50600679421523498</v>
      </c>
      <c r="BC4145">
        <v>0.84406890599248796</v>
      </c>
      <c r="BD4145">
        <v>4.4592852219008803</v>
      </c>
      <c r="BE4145">
        <v>13.8846795503426</v>
      </c>
      <c r="BF4145">
        <v>2.0461197965986502</v>
      </c>
      <c r="BG4145">
        <v>11.340854335533599</v>
      </c>
      <c r="BH4145">
        <v>0.49770541821040298</v>
      </c>
      <c r="BI4145">
        <v>2.9921042983338801</v>
      </c>
      <c r="BJ4145">
        <v>0.49203541917279697</v>
      </c>
      <c r="BK4145">
        <v>2.3265691057712399</v>
      </c>
      <c r="BL4145">
        <v>0.17349977338984399</v>
      </c>
      <c r="BM4145">
        <v>1.0069596147732001</v>
      </c>
      <c r="BN4145">
        <v>0.18284543356076699</v>
      </c>
      <c r="BO4145">
        <v>0.71484130634890197</v>
      </c>
      <c r="BP4145">
        <v>0.10927287486352701</v>
      </c>
      <c r="BQ4145">
        <v>2.0171544595428901</v>
      </c>
      <c r="BR4145">
        <v>0.23461929805779799</v>
      </c>
      <c r="BS4145">
        <v>1.48601047600159</v>
      </c>
      <c r="BT4145">
        <v>0.29652468548350402</v>
      </c>
      <c r="BU4145">
        <v>3.03912420482889</v>
      </c>
      <c r="BV4145">
        <v>0.23929135998678</v>
      </c>
      <c r="BW4145">
        <v>2.35026344784335</v>
      </c>
      <c r="BX4145">
        <v>0.44956939699875997</v>
      </c>
      <c r="BY4145">
        <v>2.5475937118045602</v>
      </c>
      <c r="BZ4145">
        <v>2.0918663197922802</v>
      </c>
      <c r="CA4145">
        <v>0.15347884292508701</v>
      </c>
      <c r="CB4145">
        <v>0.302248549087197</v>
      </c>
      <c r="CC4145">
        <v>26.868275796031298</v>
      </c>
      <c r="CD4145">
        <v>21.9662701748349</v>
      </c>
      <c r="CE4145">
        <v>2.0698937591190099</v>
      </c>
      <c r="CF4145">
        <v>2.8321118620772898</v>
      </c>
      <c r="CG4145">
        <v>32.0024534801328</v>
      </c>
      <c r="CH4145">
        <v>11.099131331712501</v>
      </c>
      <c r="CI4145">
        <v>20.6562539185704</v>
      </c>
      <c r="CJ4145">
        <v>0.24706822984993099</v>
      </c>
    </row>
    <row r="4146" spans="1:88" x14ac:dyDescent="0.2">
      <c r="A4146" t="s">
        <v>167</v>
      </c>
      <c r="B4146">
        <v>2014</v>
      </c>
      <c r="C4146" t="s">
        <v>36</v>
      </c>
      <c r="D4146" t="s">
        <v>2853</v>
      </c>
      <c r="E4146">
        <v>4.45688670105387</v>
      </c>
      <c r="F4146">
        <v>0.916997148850757</v>
      </c>
      <c r="G4146">
        <v>2.7588593092745102</v>
      </c>
      <c r="H4146">
        <v>0.78103024292860701</v>
      </c>
      <c r="I4146">
        <v>0</v>
      </c>
      <c r="J4146">
        <v>6.8097413582623396</v>
      </c>
      <c r="K4146">
        <v>6.8097413582623396</v>
      </c>
      <c r="L4146">
        <v>11.26662805931621</v>
      </c>
      <c r="M4146">
        <v>3.8296517161639199</v>
      </c>
      <c r="N4146">
        <v>0.88285505335382097</v>
      </c>
      <c r="O4146">
        <v>2.7277525732880701</v>
      </c>
      <c r="P4146">
        <v>0.219044089522028</v>
      </c>
      <c r="Q4146">
        <v>0</v>
      </c>
      <c r="R4146">
        <v>6.1947579393737104</v>
      </c>
      <c r="S4146">
        <v>6.1947579393737104</v>
      </c>
      <c r="T4146">
        <v>10.02440965553763</v>
      </c>
      <c r="U4146">
        <v>12.5784386029044</v>
      </c>
      <c r="V4146">
        <v>0.31284610290909298</v>
      </c>
      <c r="W4146">
        <v>7.9732074746451997E-2</v>
      </c>
      <c r="X4146">
        <v>12.185860425248899</v>
      </c>
      <c r="Y4146">
        <v>0.75480044655966305</v>
      </c>
      <c r="Z4146">
        <v>8.8325311826209299E-2</v>
      </c>
      <c r="AA4146">
        <v>9.7696087643530896E-2</v>
      </c>
      <c r="AB4146">
        <v>0.568779047089922</v>
      </c>
      <c r="AC4146">
        <v>84.416902329175201</v>
      </c>
      <c r="AD4146">
        <v>0</v>
      </c>
      <c r="AE4146">
        <v>0</v>
      </c>
      <c r="AF4146">
        <v>84.416902329175201</v>
      </c>
      <c r="AG4146">
        <v>1.22788260360602</v>
      </c>
      <c r="AH4146">
        <v>0</v>
      </c>
      <c r="AI4146">
        <v>0</v>
      </c>
      <c r="AJ4146">
        <v>1.22788260360602</v>
      </c>
      <c r="AK4146">
        <v>2.19851933313912</v>
      </c>
      <c r="AL4146">
        <v>0</v>
      </c>
      <c r="AM4146">
        <v>0</v>
      </c>
      <c r="AN4146">
        <v>2.19851933313912</v>
      </c>
      <c r="AO4146">
        <v>87.843304265920295</v>
      </c>
      <c r="AP4146">
        <v>0</v>
      </c>
      <c r="AQ4146">
        <v>0</v>
      </c>
      <c r="AR4146">
        <v>87.843304265920295</v>
      </c>
      <c r="AS4146">
        <v>19.414661491175401</v>
      </c>
      <c r="AT4146">
        <v>2.65689642063314</v>
      </c>
      <c r="AU4146">
        <v>16.336464901733301</v>
      </c>
      <c r="AV4146">
        <v>0.42130016880898802</v>
      </c>
      <c r="AW4146">
        <v>1.9322650710468801</v>
      </c>
      <c r="AX4146">
        <v>3.5879483515257098E-2</v>
      </c>
      <c r="AY4146">
        <v>0.133985761211142</v>
      </c>
      <c r="AZ4146">
        <v>1.7623998263204801</v>
      </c>
      <c r="BA4146">
        <v>6.0508411044989101</v>
      </c>
      <c r="BB4146">
        <v>0.47393316138358799</v>
      </c>
      <c r="BC4146">
        <v>1.4684731370661099</v>
      </c>
      <c r="BD4146">
        <v>4.1084348060492104</v>
      </c>
      <c r="BE4146">
        <v>22.704101847347701</v>
      </c>
      <c r="BF4146">
        <v>1.66689660605182</v>
      </c>
      <c r="BG4146">
        <v>20.419589006524198</v>
      </c>
      <c r="BH4146">
        <v>0.61761623477174799</v>
      </c>
      <c r="BI4146">
        <v>4.9846426751355404</v>
      </c>
      <c r="BJ4146">
        <v>0.39925004590120799</v>
      </c>
      <c r="BK4146">
        <v>4.3904542082257398</v>
      </c>
      <c r="BL4146">
        <v>0.19493842100859299</v>
      </c>
      <c r="BM4146">
        <v>1.64085047273828</v>
      </c>
      <c r="BN4146">
        <v>0.18867115204577301</v>
      </c>
      <c r="BO4146">
        <v>1.31108265837681</v>
      </c>
      <c r="BP4146">
        <v>0.14109666231569401</v>
      </c>
      <c r="BQ4146">
        <v>3.44138359976724</v>
      </c>
      <c r="BR4146">
        <v>0.228099365200403</v>
      </c>
      <c r="BS4146">
        <v>2.8806102037594599</v>
      </c>
      <c r="BT4146">
        <v>0.33267403080737201</v>
      </c>
      <c r="BU4146">
        <v>5.3421868618706299</v>
      </c>
      <c r="BV4146">
        <v>0.23261376281773199</v>
      </c>
      <c r="BW4146">
        <v>4.6476174995800896</v>
      </c>
      <c r="BX4146">
        <v>0.46195559947279902</v>
      </c>
      <c r="BY4146">
        <v>2.2105089964128601</v>
      </c>
      <c r="BZ4146">
        <v>1.59624118231525</v>
      </c>
      <c r="CA4146">
        <v>0.25746841916447</v>
      </c>
      <c r="CB4146">
        <v>0.356799394933142</v>
      </c>
      <c r="CC4146">
        <v>23.512922551026801</v>
      </c>
      <c r="CD4146">
        <v>16.771595595234501</v>
      </c>
      <c r="CE4146">
        <v>3.48681060263876</v>
      </c>
      <c r="CF4146">
        <v>3.2545163531535102</v>
      </c>
      <c r="CG4146">
        <v>47.568779187095402</v>
      </c>
      <c r="CH4146">
        <v>9.8831878665163497</v>
      </c>
      <c r="CI4146">
        <v>37.395270506773699</v>
      </c>
      <c r="CJ4146">
        <v>0.29032081380533498</v>
      </c>
    </row>
    <row r="4147" spans="1:88" x14ac:dyDescent="0.2">
      <c r="A4147" t="s">
        <v>167</v>
      </c>
      <c r="B4147">
        <v>2014</v>
      </c>
      <c r="C4147" t="s">
        <v>37</v>
      </c>
      <c r="D4147" t="s">
        <v>2854</v>
      </c>
      <c r="E4147">
        <v>0.49618032920459598</v>
      </c>
      <c r="F4147">
        <v>0.198542206044484</v>
      </c>
      <c r="G4147">
        <v>0.16557659743674999</v>
      </c>
      <c r="H4147">
        <v>0.13206152572336199</v>
      </c>
      <c r="I4147">
        <v>0</v>
      </c>
      <c r="J4147">
        <v>0</v>
      </c>
      <c r="K4147">
        <v>0</v>
      </c>
      <c r="L4147">
        <v>0.49618032920459598</v>
      </c>
      <c r="M4147">
        <v>0.39895151024855702</v>
      </c>
      <c r="N4147">
        <v>0.19073686144245899</v>
      </c>
      <c r="O4147">
        <v>0.16365795362826999</v>
      </c>
      <c r="P4147">
        <v>4.4556695177828801E-2</v>
      </c>
      <c r="Q4147">
        <v>0</v>
      </c>
      <c r="R4147">
        <v>0</v>
      </c>
      <c r="S4147">
        <v>0</v>
      </c>
      <c r="T4147">
        <v>0.39895151024855702</v>
      </c>
      <c r="U4147">
        <v>2.1940995322913199</v>
      </c>
      <c r="V4147">
        <v>7.3890969552627403E-2</v>
      </c>
      <c r="W4147">
        <v>5.6385555552190703E-3</v>
      </c>
      <c r="X4147">
        <v>2.1145700071834699</v>
      </c>
      <c r="Y4147">
        <v>0.11288638964013301</v>
      </c>
      <c r="Z4147">
        <v>1.99935247087588E-2</v>
      </c>
      <c r="AA4147">
        <v>5.9653688577156203E-3</v>
      </c>
      <c r="AB4147">
        <v>8.6927496073658295E-2</v>
      </c>
      <c r="AC4147">
        <v>8.1779250107868293</v>
      </c>
      <c r="AD4147">
        <v>0</v>
      </c>
      <c r="AE4147">
        <v>0</v>
      </c>
      <c r="AF4147">
        <v>8.1779250107868293</v>
      </c>
      <c r="AG4147">
        <v>0.15733619503493201</v>
      </c>
      <c r="AH4147">
        <v>0</v>
      </c>
      <c r="AI4147">
        <v>0</v>
      </c>
      <c r="AJ4147">
        <v>0.15733619503493201</v>
      </c>
      <c r="AK4147">
        <v>0.39992463811878698</v>
      </c>
      <c r="AL4147">
        <v>0</v>
      </c>
      <c r="AM4147">
        <v>0</v>
      </c>
      <c r="AN4147">
        <v>0.39992463811878698</v>
      </c>
      <c r="AO4147">
        <v>8.7351858439405401</v>
      </c>
      <c r="AP4147">
        <v>0</v>
      </c>
      <c r="AQ4147">
        <v>0</v>
      </c>
      <c r="AR4147">
        <v>8.7351858439405401</v>
      </c>
      <c r="AS4147">
        <v>1.9069596126680699</v>
      </c>
      <c r="AT4147">
        <v>0.64722499081096496</v>
      </c>
      <c r="AU4147">
        <v>1.2060416740966</v>
      </c>
      <c r="AV4147">
        <v>5.36929477604998E-2</v>
      </c>
      <c r="AW4147">
        <v>0.20618422637072001</v>
      </c>
      <c r="AX4147">
        <v>8.0320336494403791E-3</v>
      </c>
      <c r="AY4147">
        <v>6.5437979720417297E-3</v>
      </c>
      <c r="AZ4147">
        <v>0.19160839474923799</v>
      </c>
      <c r="BA4147">
        <v>1.00061269751315</v>
      </c>
      <c r="BB4147">
        <v>0.11145313841147</v>
      </c>
      <c r="BC4147">
        <v>9.9317194581064097E-2</v>
      </c>
      <c r="BD4147">
        <v>0.78984236452061696</v>
      </c>
      <c r="BE4147">
        <v>1.38336482049605</v>
      </c>
      <c r="BF4147">
        <v>0.38059012295598499</v>
      </c>
      <c r="BG4147">
        <v>0.93607467865310201</v>
      </c>
      <c r="BH4147">
        <v>6.6700018886961795E-2</v>
      </c>
      <c r="BI4147">
        <v>0.224170335995341</v>
      </c>
      <c r="BJ4147">
        <v>8.8043257855835097E-2</v>
      </c>
      <c r="BK4147">
        <v>0.104319086958373</v>
      </c>
      <c r="BL4147">
        <v>3.1807991181132297E-2</v>
      </c>
      <c r="BM4147">
        <v>0.121717636490736</v>
      </c>
      <c r="BN4147">
        <v>4.38069149693604E-2</v>
      </c>
      <c r="BO4147">
        <v>5.8531599261279203E-2</v>
      </c>
      <c r="BP4147">
        <v>1.9379122260096301E-2</v>
      </c>
      <c r="BQ4147">
        <v>0.24013232745827401</v>
      </c>
      <c r="BR4147">
        <v>5.2780482653836502E-2</v>
      </c>
      <c r="BS4147">
        <v>0.13823477828486999</v>
      </c>
      <c r="BT4147">
        <v>4.9117066519567799E-2</v>
      </c>
      <c r="BU4147">
        <v>0.36258339848895099</v>
      </c>
      <c r="BV4147">
        <v>5.36878685049825E-2</v>
      </c>
      <c r="BW4147">
        <v>0.230413361952676</v>
      </c>
      <c r="BX4147">
        <v>7.8482168031293403E-2</v>
      </c>
      <c r="BY4147">
        <v>0.420833786758254</v>
      </c>
      <c r="BZ4147">
        <v>0.36548032692064503</v>
      </c>
      <c r="CA4147">
        <v>2.2789339855320299E-2</v>
      </c>
      <c r="CB4147">
        <v>3.2564119982289003E-2</v>
      </c>
      <c r="CC4147">
        <v>4.4368705281080301</v>
      </c>
      <c r="CD4147">
        <v>3.8353196413181201</v>
      </c>
      <c r="CE4147">
        <v>0.308757452954663</v>
      </c>
      <c r="CF4147">
        <v>0.29279343383523199</v>
      </c>
      <c r="CG4147">
        <v>4.3942602997923101</v>
      </c>
      <c r="CH4147">
        <v>2.0816485634083999</v>
      </c>
      <c r="CI4147">
        <v>2.2642198200908399</v>
      </c>
      <c r="CJ4147">
        <v>4.8391916293071699E-2</v>
      </c>
    </row>
    <row r="4148" spans="1:88" x14ac:dyDescent="0.2">
      <c r="A4148" t="s">
        <v>167</v>
      </c>
      <c r="B4148">
        <v>2014</v>
      </c>
      <c r="C4148" t="s">
        <v>38</v>
      </c>
      <c r="D4148" t="s">
        <v>2855</v>
      </c>
      <c r="E4148">
        <v>514.30994734002195</v>
      </c>
      <c r="F4148">
        <v>131.754397306687</v>
      </c>
      <c r="G4148">
        <v>299.03817914032902</v>
      </c>
      <c r="H4148">
        <v>83.517370893006699</v>
      </c>
      <c r="I4148">
        <v>0</v>
      </c>
      <c r="J4148">
        <v>0</v>
      </c>
      <c r="K4148">
        <v>0</v>
      </c>
      <c r="L4148">
        <v>514.30994734002195</v>
      </c>
      <c r="M4148">
        <v>450.83954637561197</v>
      </c>
      <c r="N4148">
        <v>126.89311211854201</v>
      </c>
      <c r="O4148">
        <v>295.24617197093698</v>
      </c>
      <c r="P4148">
        <v>28.700262286134102</v>
      </c>
      <c r="Q4148">
        <v>0</v>
      </c>
      <c r="R4148">
        <v>0</v>
      </c>
      <c r="S4148">
        <v>0</v>
      </c>
      <c r="T4148">
        <v>450.83954637561197</v>
      </c>
      <c r="U4148">
        <v>1149.9521423629601</v>
      </c>
      <c r="V4148">
        <v>35.529054341045097</v>
      </c>
      <c r="W4148">
        <v>6.1837495714522799</v>
      </c>
      <c r="X4148">
        <v>1108.2393384504601</v>
      </c>
      <c r="Y4148">
        <v>82.092555084258294</v>
      </c>
      <c r="Z4148">
        <v>13.332412179931501</v>
      </c>
      <c r="AA4148">
        <v>12.2060853359249</v>
      </c>
      <c r="AB4148">
        <v>56.554057568401703</v>
      </c>
      <c r="AC4148">
        <v>9620.6939594041996</v>
      </c>
      <c r="AD4148">
        <v>0</v>
      </c>
      <c r="AE4148">
        <v>0</v>
      </c>
      <c r="AF4148">
        <v>9620.6939594041996</v>
      </c>
      <c r="AG4148">
        <v>292.39734956508403</v>
      </c>
      <c r="AH4148">
        <v>0</v>
      </c>
      <c r="AI4148">
        <v>0</v>
      </c>
      <c r="AJ4148">
        <v>292.39734956508403</v>
      </c>
      <c r="AK4148">
        <v>343.68438031037903</v>
      </c>
      <c r="AL4148">
        <v>0</v>
      </c>
      <c r="AM4148">
        <v>0</v>
      </c>
      <c r="AN4148">
        <v>343.68438031037903</v>
      </c>
      <c r="AO4148">
        <v>10256.775689279701</v>
      </c>
      <c r="AP4148">
        <v>0</v>
      </c>
      <c r="AQ4148">
        <v>0</v>
      </c>
      <c r="AR4148">
        <v>10256.775689279701</v>
      </c>
      <c r="AS4148">
        <v>1139.1221235829</v>
      </c>
      <c r="AT4148">
        <v>202.61988377674101</v>
      </c>
      <c r="AU4148">
        <v>854.74661791217704</v>
      </c>
      <c r="AV4148">
        <v>81.755621893979097</v>
      </c>
      <c r="AW4148">
        <v>220.85766755903299</v>
      </c>
      <c r="AX4148">
        <v>5.2045806676485196</v>
      </c>
      <c r="AY4148">
        <v>9.9923983184841898</v>
      </c>
      <c r="AZ4148">
        <v>205.66068857290099</v>
      </c>
      <c r="BA4148">
        <v>541.23641382712105</v>
      </c>
      <c r="BB4148">
        <v>57.663351089989099</v>
      </c>
      <c r="BC4148">
        <v>120.083955490671</v>
      </c>
      <c r="BD4148">
        <v>363.48910724645998</v>
      </c>
      <c r="BE4148">
        <v>3120.1219040071901</v>
      </c>
      <c r="BF4148">
        <v>236.16702566747301</v>
      </c>
      <c r="BG4148">
        <v>2802.52400768691</v>
      </c>
      <c r="BH4148">
        <v>81.430870652814704</v>
      </c>
      <c r="BI4148">
        <v>819.95116928414404</v>
      </c>
      <c r="BJ4148">
        <v>58.958584685921402</v>
      </c>
      <c r="BK4148">
        <v>728.69553926648302</v>
      </c>
      <c r="BL4148">
        <v>32.297045331739099</v>
      </c>
      <c r="BM4148">
        <v>202.57780922045001</v>
      </c>
      <c r="BN4148">
        <v>20.963736416155498</v>
      </c>
      <c r="BO4148">
        <v>167.63625542224199</v>
      </c>
      <c r="BP4148">
        <v>13.977817382052899</v>
      </c>
      <c r="BQ4148">
        <v>357.832006368159</v>
      </c>
      <c r="BR4148">
        <v>27.014420160068799</v>
      </c>
      <c r="BS4148">
        <v>296.73201232040299</v>
      </c>
      <c r="BT4148">
        <v>34.085573887687502</v>
      </c>
      <c r="BU4148">
        <v>508.195088308739</v>
      </c>
      <c r="BV4148">
        <v>27.742930666077299</v>
      </c>
      <c r="BW4148">
        <v>434.44188803179497</v>
      </c>
      <c r="BX4148">
        <v>46.010269610866601</v>
      </c>
      <c r="BY4148">
        <v>331.04961255752301</v>
      </c>
      <c r="BZ4148">
        <v>244.63652652811001</v>
      </c>
      <c r="CA4148">
        <v>26.2228486151913</v>
      </c>
      <c r="CB4148">
        <v>60.190237414221301</v>
      </c>
      <c r="CC4148">
        <v>3497.4759309460701</v>
      </c>
      <c r="CD4148">
        <v>2571.5302072315399</v>
      </c>
      <c r="CE4148">
        <v>364.45377663230602</v>
      </c>
      <c r="CF4148">
        <v>561.49194708221796</v>
      </c>
      <c r="CG4148">
        <v>5454.30595135781</v>
      </c>
      <c r="CH4148">
        <v>1376.3020618994401</v>
      </c>
      <c r="CI4148">
        <v>4018.03025639418</v>
      </c>
      <c r="CJ4148">
        <v>59.973633064199198</v>
      </c>
    </row>
    <row r="4149" spans="1:88" x14ac:dyDescent="0.2">
      <c r="A4149" t="s">
        <v>167</v>
      </c>
      <c r="B4149">
        <v>2014</v>
      </c>
      <c r="C4149" t="s">
        <v>39</v>
      </c>
      <c r="D4149" t="s">
        <v>2856</v>
      </c>
      <c r="E4149">
        <v>185.168265257531</v>
      </c>
      <c r="F4149">
        <v>54.543854589209303</v>
      </c>
      <c r="G4149">
        <v>86.094472610589904</v>
      </c>
      <c r="H4149">
        <v>44.529938057731698</v>
      </c>
      <c r="I4149">
        <v>0</v>
      </c>
      <c r="J4149">
        <v>0</v>
      </c>
      <c r="K4149">
        <v>0</v>
      </c>
      <c r="L4149">
        <v>185.168265257531</v>
      </c>
      <c r="M4149">
        <v>162.03322917739101</v>
      </c>
      <c r="N4149">
        <v>52.844610307275801</v>
      </c>
      <c r="O4149">
        <v>85.100332471934294</v>
      </c>
      <c r="P4149">
        <v>24.0882863981806</v>
      </c>
      <c r="Q4149">
        <v>0</v>
      </c>
      <c r="R4149">
        <v>0</v>
      </c>
      <c r="S4149">
        <v>0</v>
      </c>
      <c r="T4149">
        <v>162.03322917739101</v>
      </c>
      <c r="U4149">
        <v>427.663807284163</v>
      </c>
      <c r="V4149">
        <v>12.8018102705605</v>
      </c>
      <c r="W4149">
        <v>2.2371445589579699</v>
      </c>
      <c r="X4149">
        <v>412.62485245464501</v>
      </c>
      <c r="Y4149">
        <v>30.024163817265801</v>
      </c>
      <c r="Z4149">
        <v>4.6281846482197402</v>
      </c>
      <c r="AA4149">
        <v>3.1483608210790899</v>
      </c>
      <c r="AB4149">
        <v>22.247618347966899</v>
      </c>
      <c r="AC4149">
        <v>3056.4004553630598</v>
      </c>
      <c r="AD4149">
        <v>0</v>
      </c>
      <c r="AE4149">
        <v>0</v>
      </c>
      <c r="AF4149">
        <v>3056.4004553630598</v>
      </c>
      <c r="AG4149">
        <v>272.19237840695399</v>
      </c>
      <c r="AH4149">
        <v>0</v>
      </c>
      <c r="AI4149">
        <v>0</v>
      </c>
      <c r="AJ4149">
        <v>272.19237840695399</v>
      </c>
      <c r="AK4149">
        <v>165.609049391318</v>
      </c>
      <c r="AL4149">
        <v>0</v>
      </c>
      <c r="AM4149">
        <v>0</v>
      </c>
      <c r="AN4149">
        <v>165.609049391318</v>
      </c>
      <c r="AO4149">
        <v>3494.20188316133</v>
      </c>
      <c r="AP4149">
        <v>0</v>
      </c>
      <c r="AQ4149">
        <v>0</v>
      </c>
      <c r="AR4149">
        <v>3494.20188316133</v>
      </c>
      <c r="AS4149">
        <v>512.07184803901396</v>
      </c>
      <c r="AT4149">
        <v>81.596881971402397</v>
      </c>
      <c r="AU4149">
        <v>361.78514968623699</v>
      </c>
      <c r="AV4149">
        <v>68.689816381375195</v>
      </c>
      <c r="AW4149">
        <v>81.467063159571296</v>
      </c>
      <c r="AX4149">
        <v>1.85552751654593</v>
      </c>
      <c r="AY4149">
        <v>3.5585084049929501</v>
      </c>
      <c r="AZ4149">
        <v>76.053027238032499</v>
      </c>
      <c r="BA4149">
        <v>289.55950501360701</v>
      </c>
      <c r="BB4149">
        <v>20.487723517034102</v>
      </c>
      <c r="BC4149">
        <v>42.967746472277298</v>
      </c>
      <c r="BD4149">
        <v>226.104035024296</v>
      </c>
      <c r="BE4149">
        <v>742.85172029479497</v>
      </c>
      <c r="BF4149">
        <v>99.246909257065596</v>
      </c>
      <c r="BG4149">
        <v>602.45541521624898</v>
      </c>
      <c r="BH4149">
        <v>41.149395821481399</v>
      </c>
      <c r="BI4149">
        <v>166.36739162962201</v>
      </c>
      <c r="BJ4149">
        <v>25.340128355732499</v>
      </c>
      <c r="BK4149">
        <v>112.713031598076</v>
      </c>
      <c r="BL4149">
        <v>28.314231675813701</v>
      </c>
      <c r="BM4149">
        <v>55.8423850908814</v>
      </c>
      <c r="BN4149">
        <v>8.03671563728191</v>
      </c>
      <c r="BO4149">
        <v>37.688567790965799</v>
      </c>
      <c r="BP4149">
        <v>10.117101662633701</v>
      </c>
      <c r="BQ4149">
        <v>112.846854201474</v>
      </c>
      <c r="BR4149">
        <v>10.2489076622096</v>
      </c>
      <c r="BS4149">
        <v>80.805978595821102</v>
      </c>
      <c r="BT4149">
        <v>21.791967943443399</v>
      </c>
      <c r="BU4149">
        <v>171.94553296153001</v>
      </c>
      <c r="BV4149">
        <v>10.8281369218147</v>
      </c>
      <c r="BW4149">
        <v>129.49910513735699</v>
      </c>
      <c r="BX4149">
        <v>31.618290902358101</v>
      </c>
      <c r="BY4149">
        <v>126.436962183167</v>
      </c>
      <c r="BZ4149">
        <v>81.809880988475001</v>
      </c>
      <c r="CA4149">
        <v>9.0829947560944504</v>
      </c>
      <c r="CB4149">
        <v>35.544086438597503</v>
      </c>
      <c r="CC4149">
        <v>1313.8261288623801</v>
      </c>
      <c r="CD4149">
        <v>861.51400563937602</v>
      </c>
      <c r="CE4149">
        <v>122.537709353598</v>
      </c>
      <c r="CF4149">
        <v>329.77441386940001</v>
      </c>
      <c r="CG4149">
        <v>1815.9367660708101</v>
      </c>
      <c r="CH4149">
        <v>593.83526404271004</v>
      </c>
      <c r="CI4149">
        <v>1169.88764945055</v>
      </c>
      <c r="CJ4149">
        <v>52.213852577550703</v>
      </c>
    </row>
    <row r="4150" spans="1:88" x14ac:dyDescent="0.2">
      <c r="A4150" t="s">
        <v>167</v>
      </c>
      <c r="B4150">
        <v>2014</v>
      </c>
      <c r="C4150" t="s">
        <v>40</v>
      </c>
      <c r="D4150" t="s">
        <v>2857</v>
      </c>
      <c r="E4150">
        <v>61.536437730042799</v>
      </c>
      <c r="F4150">
        <v>12.069108233009899</v>
      </c>
      <c r="G4150">
        <v>38.358248972716801</v>
      </c>
      <c r="H4150">
        <v>11.1090805243161</v>
      </c>
      <c r="I4150">
        <v>0</v>
      </c>
      <c r="J4150">
        <v>260.28366452323502</v>
      </c>
      <c r="K4150">
        <v>260.28366452323502</v>
      </c>
      <c r="L4150">
        <v>321.82010225327781</v>
      </c>
      <c r="M4150">
        <v>52.546414376182</v>
      </c>
      <c r="N4150">
        <v>11.588573680532299</v>
      </c>
      <c r="O4150">
        <v>37.940692637930503</v>
      </c>
      <c r="P4150">
        <v>3.0171480577191101</v>
      </c>
      <c r="Q4150">
        <v>0</v>
      </c>
      <c r="R4150">
        <v>233.758912708807</v>
      </c>
      <c r="S4150">
        <v>233.758912708807</v>
      </c>
      <c r="T4150">
        <v>286.30532708498902</v>
      </c>
      <c r="U4150">
        <v>162.54295853840401</v>
      </c>
      <c r="V4150">
        <v>3.9238417764032798</v>
      </c>
      <c r="W4150">
        <v>1.1966646647325601</v>
      </c>
      <c r="X4150">
        <v>157.42245209726801</v>
      </c>
      <c r="Y4150">
        <v>12.0604401982187</v>
      </c>
      <c r="Z4150">
        <v>1.2833506982131699</v>
      </c>
      <c r="AA4150">
        <v>1.30080442338228</v>
      </c>
      <c r="AB4150">
        <v>9.4762850766232205</v>
      </c>
      <c r="AC4150">
        <v>1272.28506013423</v>
      </c>
      <c r="AD4150">
        <v>0</v>
      </c>
      <c r="AE4150">
        <v>0</v>
      </c>
      <c r="AF4150">
        <v>1272.28506013423</v>
      </c>
      <c r="AG4150">
        <v>24.127065146987</v>
      </c>
      <c r="AH4150">
        <v>0</v>
      </c>
      <c r="AI4150">
        <v>0</v>
      </c>
      <c r="AJ4150">
        <v>24.127065146987</v>
      </c>
      <c r="AK4150">
        <v>36.218767804514499</v>
      </c>
      <c r="AL4150">
        <v>0</v>
      </c>
      <c r="AM4150">
        <v>0</v>
      </c>
      <c r="AN4150">
        <v>36.218767804514499</v>
      </c>
      <c r="AO4150">
        <v>1332.6308930857299</v>
      </c>
      <c r="AP4150">
        <v>0</v>
      </c>
      <c r="AQ4150">
        <v>0</v>
      </c>
      <c r="AR4150">
        <v>1332.6308930857299</v>
      </c>
      <c r="AS4150">
        <v>200.797579398925</v>
      </c>
      <c r="AT4150">
        <v>28.770811783192698</v>
      </c>
      <c r="AU4150">
        <v>160.490044175359</v>
      </c>
      <c r="AV4150">
        <v>11.5367234403728</v>
      </c>
      <c r="AW4150">
        <v>36.531646762497999</v>
      </c>
      <c r="AX4150">
        <v>0.48665086232017701</v>
      </c>
      <c r="AY4150">
        <v>2.6562001733185099</v>
      </c>
      <c r="AZ4150">
        <v>33.3887957268593</v>
      </c>
      <c r="BA4150">
        <v>95.606835455350094</v>
      </c>
      <c r="BB4150">
        <v>6.0376445300041803</v>
      </c>
      <c r="BC4150">
        <v>21.350484682822199</v>
      </c>
      <c r="BD4150">
        <v>68.218706242523794</v>
      </c>
      <c r="BE4150">
        <v>284.11940424092501</v>
      </c>
      <c r="BF4150">
        <v>23.006962637142198</v>
      </c>
      <c r="BG4150">
        <v>246.567662202321</v>
      </c>
      <c r="BH4150">
        <v>14.544779401462099</v>
      </c>
      <c r="BI4150">
        <v>57.684771060261603</v>
      </c>
      <c r="BJ4150">
        <v>5.5422535260969097</v>
      </c>
      <c r="BK4150">
        <v>47.634468563268001</v>
      </c>
      <c r="BL4150">
        <v>4.5080489708967004</v>
      </c>
      <c r="BM4150">
        <v>20.510312860065</v>
      </c>
      <c r="BN4150">
        <v>2.3723555885365801</v>
      </c>
      <c r="BO4150">
        <v>15.6770706515128</v>
      </c>
      <c r="BP4150">
        <v>2.46088662001568</v>
      </c>
      <c r="BQ4150">
        <v>45.122645040820402</v>
      </c>
      <c r="BR4150">
        <v>2.9498356226545299</v>
      </c>
      <c r="BS4150">
        <v>36.3963640250225</v>
      </c>
      <c r="BT4150">
        <v>5.7764453931434101</v>
      </c>
      <c r="BU4150">
        <v>70.473706783956899</v>
      </c>
      <c r="BV4150">
        <v>3.0127951508727802</v>
      </c>
      <c r="BW4150">
        <v>59.9455014764129</v>
      </c>
      <c r="BX4150">
        <v>7.5154101566712397</v>
      </c>
      <c r="BY4150">
        <v>46.904111536553003</v>
      </c>
      <c r="BZ4150">
        <v>22.823572719573701</v>
      </c>
      <c r="CA4150">
        <v>3.99366328576876</v>
      </c>
      <c r="CB4150">
        <v>20.086875531210499</v>
      </c>
      <c r="CC4150">
        <v>481.68441030924498</v>
      </c>
      <c r="CD4150">
        <v>241.23879347395001</v>
      </c>
      <c r="CE4150">
        <v>54.699463865961398</v>
      </c>
      <c r="CF4150">
        <v>185.746152969332</v>
      </c>
      <c r="CG4150">
        <v>660.41151984886096</v>
      </c>
      <c r="CH4150">
        <v>134.042350977951</v>
      </c>
      <c r="CI4150">
        <v>522.26113799541997</v>
      </c>
      <c r="CJ4150">
        <v>4.1080308754905799</v>
      </c>
    </row>
    <row r="4151" spans="1:88" x14ac:dyDescent="0.2">
      <c r="A4151" t="s">
        <v>167</v>
      </c>
      <c r="B4151">
        <v>2014</v>
      </c>
      <c r="C4151" t="s">
        <v>41</v>
      </c>
      <c r="D4151" t="s">
        <v>2858</v>
      </c>
      <c r="E4151">
        <v>606.63872464956296</v>
      </c>
      <c r="F4151">
        <v>100.87528488418501</v>
      </c>
      <c r="G4151">
        <v>369.32968151211003</v>
      </c>
      <c r="H4151">
        <v>136.433758253267</v>
      </c>
      <c r="I4151">
        <v>0</v>
      </c>
      <c r="J4151">
        <v>114.528031521838</v>
      </c>
      <c r="K4151">
        <v>114.528031521838</v>
      </c>
      <c r="L4151">
        <v>721.16675617140095</v>
      </c>
      <c r="M4151">
        <v>515.04829197018</v>
      </c>
      <c r="N4151">
        <v>98.234979959039094</v>
      </c>
      <c r="O4151">
        <v>364.66641548039001</v>
      </c>
      <c r="P4151">
        <v>52.146896530750503</v>
      </c>
      <c r="Q4151">
        <v>0</v>
      </c>
      <c r="R4151">
        <v>96.606512954064698</v>
      </c>
      <c r="S4151">
        <v>96.606512954064698</v>
      </c>
      <c r="T4151">
        <v>611.65480492424467</v>
      </c>
      <c r="U4151">
        <v>1600.0428466373701</v>
      </c>
      <c r="V4151">
        <v>24.5023921849074</v>
      </c>
      <c r="W4151">
        <v>7.5032218577438803</v>
      </c>
      <c r="X4151">
        <v>1568.0372325947201</v>
      </c>
      <c r="Y4151">
        <v>122.939670044224</v>
      </c>
      <c r="Z4151">
        <v>6.8045138272599601</v>
      </c>
      <c r="AA4151">
        <v>15.0190788096511</v>
      </c>
      <c r="AB4151">
        <v>101.116077407313</v>
      </c>
      <c r="AC4151">
        <v>14304.517170621401</v>
      </c>
      <c r="AD4151">
        <v>0</v>
      </c>
      <c r="AE4151">
        <v>0</v>
      </c>
      <c r="AF4151">
        <v>14304.517170621401</v>
      </c>
      <c r="AG4151">
        <v>387.228823834254</v>
      </c>
      <c r="AH4151">
        <v>0</v>
      </c>
      <c r="AI4151">
        <v>0</v>
      </c>
      <c r="AJ4151">
        <v>387.228823834254</v>
      </c>
      <c r="AK4151">
        <v>263.99508818940302</v>
      </c>
      <c r="AL4151">
        <v>0</v>
      </c>
      <c r="AM4151">
        <v>0</v>
      </c>
      <c r="AN4151">
        <v>263.99508818940302</v>
      </c>
      <c r="AO4151">
        <v>14955.7410826451</v>
      </c>
      <c r="AP4151">
        <v>0</v>
      </c>
      <c r="AQ4151">
        <v>0</v>
      </c>
      <c r="AR4151">
        <v>14955.7410826451</v>
      </c>
      <c r="AS4151">
        <v>1375.24041152787</v>
      </c>
      <c r="AT4151">
        <v>215.93650863327599</v>
      </c>
      <c r="AU4151">
        <v>997.09159549075696</v>
      </c>
      <c r="AV4151">
        <v>162.212307403838</v>
      </c>
      <c r="AW4151">
        <v>385.21647507294898</v>
      </c>
      <c r="AX4151">
        <v>3.0650051766943198</v>
      </c>
      <c r="AY4151">
        <v>11.067538250815501</v>
      </c>
      <c r="AZ4151">
        <v>371.08393164543998</v>
      </c>
      <c r="BA4151">
        <v>859.53307947248504</v>
      </c>
      <c r="BB4151">
        <v>36.3774369858114</v>
      </c>
      <c r="BC4151">
        <v>146.94589488912499</v>
      </c>
      <c r="BD4151">
        <v>676.20974759754904</v>
      </c>
      <c r="BE4151">
        <v>3670.8839804720501</v>
      </c>
      <c r="BF4151">
        <v>155.78523138110299</v>
      </c>
      <c r="BG4151">
        <v>3348.3580399264501</v>
      </c>
      <c r="BH4151">
        <v>166.740709164506</v>
      </c>
      <c r="BI4151">
        <v>892.71159136613198</v>
      </c>
      <c r="BJ4151">
        <v>43.058587236352999</v>
      </c>
      <c r="BK4151">
        <v>797.29286671962495</v>
      </c>
      <c r="BL4151">
        <v>52.360137410155303</v>
      </c>
      <c r="BM4151">
        <v>241.547575233553</v>
      </c>
      <c r="BN4151">
        <v>15.702192691824999</v>
      </c>
      <c r="BO4151">
        <v>200.86159204347399</v>
      </c>
      <c r="BP4151">
        <v>24.983790498253899</v>
      </c>
      <c r="BQ4151">
        <v>451.75077184778701</v>
      </c>
      <c r="BR4151">
        <v>18.8232849771356</v>
      </c>
      <c r="BS4151">
        <v>371.610823550372</v>
      </c>
      <c r="BT4151">
        <v>61.316663320278899</v>
      </c>
      <c r="BU4151">
        <v>655.74823634273002</v>
      </c>
      <c r="BV4151">
        <v>19.589178037614701</v>
      </c>
      <c r="BW4151">
        <v>556.99996148637194</v>
      </c>
      <c r="BX4151">
        <v>79.159096818743095</v>
      </c>
      <c r="BY4151">
        <v>247.94892623185501</v>
      </c>
      <c r="BZ4151">
        <v>117.66621243694701</v>
      </c>
      <c r="CA4151">
        <v>40.008012265788999</v>
      </c>
      <c r="CB4151">
        <v>90.274701529119199</v>
      </c>
      <c r="CC4151">
        <v>2617.8125714499802</v>
      </c>
      <c r="CD4151">
        <v>1242.22762336445</v>
      </c>
      <c r="CE4151">
        <v>544.98205118322505</v>
      </c>
      <c r="CF4151">
        <v>830.60289690229797</v>
      </c>
      <c r="CG4151">
        <v>6263.0335049306796</v>
      </c>
      <c r="CH4151">
        <v>1219.71246107603</v>
      </c>
      <c r="CI4151">
        <v>4970.5684792457696</v>
      </c>
      <c r="CJ4151">
        <v>72.752564608882494</v>
      </c>
    </row>
    <row r="4152" spans="1:88" x14ac:dyDescent="0.2">
      <c r="A4152" t="s">
        <v>167</v>
      </c>
      <c r="B4152">
        <v>2014</v>
      </c>
      <c r="C4152" t="s">
        <v>99</v>
      </c>
      <c r="D4152" t="s">
        <v>2859</v>
      </c>
      <c r="E4152">
        <v>184.07358555174</v>
      </c>
      <c r="F4152">
        <v>13.08800035558</v>
      </c>
      <c r="G4152">
        <v>159.37706870784299</v>
      </c>
      <c r="H4152">
        <v>11.6085164883165</v>
      </c>
      <c r="I4152">
        <v>0</v>
      </c>
      <c r="J4152">
        <v>0</v>
      </c>
      <c r="K4152">
        <v>0</v>
      </c>
      <c r="L4152">
        <v>184.07358555174</v>
      </c>
      <c r="M4152">
        <v>173.45401948274699</v>
      </c>
      <c r="N4152">
        <v>12.699498740081699</v>
      </c>
      <c r="O4152">
        <v>157.082697928763</v>
      </c>
      <c r="P4152">
        <v>3.6718228139027098</v>
      </c>
      <c r="Q4152">
        <v>0</v>
      </c>
      <c r="R4152">
        <v>0</v>
      </c>
      <c r="S4152">
        <v>0</v>
      </c>
      <c r="T4152">
        <v>173.45401948274699</v>
      </c>
      <c r="U4152">
        <v>161.37967540597299</v>
      </c>
      <c r="V4152">
        <v>3.2834366840126199</v>
      </c>
      <c r="W4152">
        <v>2.8742703794761102</v>
      </c>
      <c r="X4152">
        <v>155.22196834248501</v>
      </c>
      <c r="Y4152">
        <v>18.220999732373901</v>
      </c>
      <c r="Z4152">
        <v>1.02824059865115</v>
      </c>
      <c r="AA4152">
        <v>7.4581007368897998</v>
      </c>
      <c r="AB4152">
        <v>9.7346583968328808</v>
      </c>
      <c r="AC4152">
        <v>1079.56595188864</v>
      </c>
      <c r="AD4152">
        <v>0</v>
      </c>
      <c r="AE4152">
        <v>0</v>
      </c>
      <c r="AF4152">
        <v>1079.56595188864</v>
      </c>
      <c r="AG4152">
        <v>22.3482591051763</v>
      </c>
      <c r="AH4152">
        <v>0</v>
      </c>
      <c r="AI4152">
        <v>0</v>
      </c>
      <c r="AJ4152">
        <v>22.3482591051763</v>
      </c>
      <c r="AK4152">
        <v>53.426582416634297</v>
      </c>
      <c r="AL4152">
        <v>0</v>
      </c>
      <c r="AM4152">
        <v>0</v>
      </c>
      <c r="AN4152">
        <v>53.426582416634297</v>
      </c>
      <c r="AO4152">
        <v>1155.34079341045</v>
      </c>
      <c r="AP4152">
        <v>0</v>
      </c>
      <c r="AQ4152">
        <v>0</v>
      </c>
      <c r="AR4152">
        <v>1155.34079341045</v>
      </c>
      <c r="AS4152">
        <v>602.45054542062405</v>
      </c>
      <c r="AT4152">
        <v>26.661129945345799</v>
      </c>
      <c r="AU4152">
        <v>568.51622225873996</v>
      </c>
      <c r="AV4152">
        <v>7.2731932165388002</v>
      </c>
      <c r="AW4152">
        <v>36.222568753709403</v>
      </c>
      <c r="AX4152">
        <v>0.44125037781536303</v>
      </c>
      <c r="AY4152">
        <v>1.41761350267403</v>
      </c>
      <c r="AZ4152">
        <v>34.363704873220001</v>
      </c>
      <c r="BA4152">
        <v>130.03760333115801</v>
      </c>
      <c r="BB4152">
        <v>5.0244332415406996</v>
      </c>
      <c r="BC4152">
        <v>47.9259028622279</v>
      </c>
      <c r="BD4152">
        <v>77.087267227389205</v>
      </c>
      <c r="BE4152">
        <v>1078.9759874486399</v>
      </c>
      <c r="BF4152">
        <v>19.951887900772501</v>
      </c>
      <c r="BG4152">
        <v>1046.9336911090199</v>
      </c>
      <c r="BH4152">
        <v>12.0904084388473</v>
      </c>
      <c r="BI4152">
        <v>226.032392741465</v>
      </c>
      <c r="BJ4152">
        <v>4.71457952353878</v>
      </c>
      <c r="BK4152">
        <v>217.89981474667599</v>
      </c>
      <c r="BL4152">
        <v>3.4179984712506899</v>
      </c>
      <c r="BM4152">
        <v>49.7590652763893</v>
      </c>
      <c r="BN4152">
        <v>2.0736132745604601</v>
      </c>
      <c r="BO4152">
        <v>45.329618925441601</v>
      </c>
      <c r="BP4152">
        <v>2.35583307638719</v>
      </c>
      <c r="BQ4152">
        <v>71.966664349374298</v>
      </c>
      <c r="BR4152">
        <v>2.51294330280352</v>
      </c>
      <c r="BS4152">
        <v>63.834497038745603</v>
      </c>
      <c r="BT4152">
        <v>5.6192240078251201</v>
      </c>
      <c r="BU4152">
        <v>91.751342287148702</v>
      </c>
      <c r="BV4152">
        <v>2.5757262771821798</v>
      </c>
      <c r="BW4152">
        <v>81.850718227196595</v>
      </c>
      <c r="BX4152">
        <v>7.3248977827701003</v>
      </c>
      <c r="BY4152">
        <v>32.151230086418302</v>
      </c>
      <c r="BZ4152">
        <v>17.437080420736599</v>
      </c>
      <c r="CA4152">
        <v>7.4870466260675901</v>
      </c>
      <c r="CB4152">
        <v>7.2271030396140601</v>
      </c>
      <c r="CC4152">
        <v>355.06032511981101</v>
      </c>
      <c r="CD4152">
        <v>183.492038517357</v>
      </c>
      <c r="CE4152">
        <v>104.589113755821</v>
      </c>
      <c r="CF4152">
        <v>66.979172846631897</v>
      </c>
      <c r="CG4152">
        <v>2320.4858880216698</v>
      </c>
      <c r="CH4152">
        <v>146.17060466623701</v>
      </c>
      <c r="CI4152">
        <v>2169.58483991509</v>
      </c>
      <c r="CJ4152">
        <v>4.7304434403436701</v>
      </c>
    </row>
    <row r="4153" spans="1:88" x14ac:dyDescent="0.2">
      <c r="A4153" t="s">
        <v>167</v>
      </c>
      <c r="B4153">
        <v>2014</v>
      </c>
      <c r="C4153" t="s">
        <v>3779</v>
      </c>
      <c r="D4153" t="s">
        <v>3959</v>
      </c>
      <c r="E4153">
        <v>9.1969489838309499</v>
      </c>
      <c r="F4153">
        <v>2.6796911121897198</v>
      </c>
      <c r="G4153">
        <v>4.8752377957755098</v>
      </c>
      <c r="H4153">
        <v>1.64202007586573</v>
      </c>
      <c r="I4153">
        <v>0</v>
      </c>
      <c r="J4153">
        <v>0</v>
      </c>
      <c r="K4153">
        <v>0</v>
      </c>
      <c r="L4153">
        <v>9.1969489838309499</v>
      </c>
      <c r="M4153">
        <v>7.8892144470758598</v>
      </c>
      <c r="N4153">
        <v>2.5854942649095598</v>
      </c>
      <c r="O4153">
        <v>4.8111427943810403</v>
      </c>
      <c r="P4153">
        <v>0.49257738778527099</v>
      </c>
      <c r="Q4153">
        <v>0</v>
      </c>
      <c r="R4153">
        <v>0</v>
      </c>
      <c r="S4153">
        <v>0</v>
      </c>
      <c r="T4153">
        <v>7.8892144470758598</v>
      </c>
      <c r="U4153">
        <v>24.899654510904298</v>
      </c>
      <c r="V4153">
        <v>0.92081817943800703</v>
      </c>
      <c r="W4153">
        <v>0.35828654231514301</v>
      </c>
      <c r="X4153">
        <v>23.620549789151202</v>
      </c>
      <c r="Y4153">
        <v>1.8604757218808401</v>
      </c>
      <c r="Z4153">
        <v>0.23884695568528799</v>
      </c>
      <c r="AA4153">
        <v>0.18502630146506799</v>
      </c>
      <c r="AB4153">
        <v>1.43660246473048</v>
      </c>
      <c r="AC4153">
        <v>121.359353293973</v>
      </c>
      <c r="AD4153">
        <v>0</v>
      </c>
      <c r="AE4153">
        <v>0</v>
      </c>
      <c r="AF4153">
        <v>121.359353293973</v>
      </c>
      <c r="AG4153">
        <v>3.1411766986195602</v>
      </c>
      <c r="AH4153">
        <v>0</v>
      </c>
      <c r="AI4153">
        <v>0</v>
      </c>
      <c r="AJ4153">
        <v>3.1411766986195602</v>
      </c>
      <c r="AK4153">
        <v>6.33643635524224</v>
      </c>
      <c r="AL4153">
        <v>0</v>
      </c>
      <c r="AM4153">
        <v>0</v>
      </c>
      <c r="AN4153">
        <v>6.33643635524224</v>
      </c>
      <c r="AO4153">
        <v>130.83696634783499</v>
      </c>
      <c r="AP4153">
        <v>0</v>
      </c>
      <c r="AQ4153">
        <v>0</v>
      </c>
      <c r="AR4153">
        <v>130.83696634783499</v>
      </c>
      <c r="AS4153">
        <v>172.660790059812</v>
      </c>
      <c r="AT4153">
        <v>8.6638491611324309</v>
      </c>
      <c r="AU4153">
        <v>163.03172806512401</v>
      </c>
      <c r="AV4153">
        <v>0.96521283355552001</v>
      </c>
      <c r="AW4153">
        <v>4.4501138069557404</v>
      </c>
      <c r="AX4153">
        <v>9.8419503188480098E-2</v>
      </c>
      <c r="AY4153">
        <v>0.12670207392578201</v>
      </c>
      <c r="AZ4153">
        <v>4.2249922298414804</v>
      </c>
      <c r="BA4153">
        <v>17.343287204773301</v>
      </c>
      <c r="BB4153">
        <v>1.371561993689</v>
      </c>
      <c r="BC4153">
        <v>5.8433053744763903</v>
      </c>
      <c r="BD4153">
        <v>10.1284198366079</v>
      </c>
      <c r="BE4153">
        <v>32.4764142160519</v>
      </c>
      <c r="BF4153">
        <v>4.5105708594714704</v>
      </c>
      <c r="BG4153">
        <v>26.505002105244401</v>
      </c>
      <c r="BH4153">
        <v>1.4608412513359099</v>
      </c>
      <c r="BI4153">
        <v>4.6100603133982796</v>
      </c>
      <c r="BJ4153">
        <v>1.1605317379226101</v>
      </c>
      <c r="BK4153">
        <v>2.9857741277772898</v>
      </c>
      <c r="BL4153">
        <v>0.46375444769838797</v>
      </c>
      <c r="BM4153">
        <v>2.83697648162706</v>
      </c>
      <c r="BN4153">
        <v>0.57255894160169196</v>
      </c>
      <c r="BO4153">
        <v>1.3495473135099201</v>
      </c>
      <c r="BP4153">
        <v>0.91487022651545702</v>
      </c>
      <c r="BQ4153">
        <v>4.7439816844456004</v>
      </c>
      <c r="BR4153">
        <v>0.67439542072068204</v>
      </c>
      <c r="BS4153">
        <v>2.6802213603367502</v>
      </c>
      <c r="BT4153">
        <v>1.3893649033881601</v>
      </c>
      <c r="BU4153">
        <v>6.5942802764507897</v>
      </c>
      <c r="BV4153">
        <v>0.68585452148374504</v>
      </c>
      <c r="BW4153">
        <v>4.1969073403054402</v>
      </c>
      <c r="BX4153">
        <v>1.71151841466161</v>
      </c>
      <c r="BY4153">
        <v>5.3295048798003402</v>
      </c>
      <c r="BZ4153">
        <v>4.1660042940996798</v>
      </c>
      <c r="CA4153">
        <v>0.40118023104447997</v>
      </c>
      <c r="CB4153">
        <v>0.76232035465618297</v>
      </c>
      <c r="CC4153">
        <v>56.337540495385902</v>
      </c>
      <c r="CD4153">
        <v>43.7526397103519</v>
      </c>
      <c r="CE4153">
        <v>5.4937638357007197</v>
      </c>
      <c r="CF4153">
        <v>7.0911369493330501</v>
      </c>
      <c r="CG4153">
        <v>96.708592473089695</v>
      </c>
      <c r="CH4153">
        <v>29.3679920911468</v>
      </c>
      <c r="CI4153">
        <v>66.648068412085493</v>
      </c>
      <c r="CJ4153">
        <v>0.69253196985744603</v>
      </c>
    </row>
    <row r="4154" spans="1:88" x14ac:dyDescent="0.2">
      <c r="A4154" t="s">
        <v>167</v>
      </c>
      <c r="B4154">
        <v>2014</v>
      </c>
      <c r="C4154" t="s">
        <v>42</v>
      </c>
      <c r="D4154" t="s">
        <v>2860</v>
      </c>
      <c r="E4154">
        <v>2.8111404866992999</v>
      </c>
      <c r="F4154">
        <v>0.81369495272093395</v>
      </c>
      <c r="G4154">
        <v>1.2894572145429799</v>
      </c>
      <c r="H4154">
        <v>0.70798831943538598</v>
      </c>
      <c r="I4154">
        <v>0</v>
      </c>
      <c r="J4154">
        <v>0</v>
      </c>
      <c r="K4154">
        <v>0</v>
      </c>
      <c r="L4154">
        <v>2.8111404866992999</v>
      </c>
      <c r="M4154">
        <v>2.1951434826372198</v>
      </c>
      <c r="N4154">
        <v>0.77410756701595795</v>
      </c>
      <c r="O4154">
        <v>1.2728999409522801</v>
      </c>
      <c r="P4154">
        <v>0.14813597466898901</v>
      </c>
      <c r="Q4154">
        <v>0</v>
      </c>
      <c r="R4154">
        <v>0</v>
      </c>
      <c r="S4154">
        <v>0</v>
      </c>
      <c r="T4154">
        <v>2.1951434826372198</v>
      </c>
      <c r="U4154">
        <v>11.763520914803999</v>
      </c>
      <c r="V4154">
        <v>0.54615621659686997</v>
      </c>
      <c r="W4154">
        <v>6.0394263762766298E-2</v>
      </c>
      <c r="X4154">
        <v>11.1569704344444</v>
      </c>
      <c r="Y4154">
        <v>0.88125417348483004</v>
      </c>
      <c r="Z4154">
        <v>8.7025101644479394E-2</v>
      </c>
      <c r="AA4154">
        <v>5.0494687908178702E-2</v>
      </c>
      <c r="AB4154">
        <v>0.74373438393216895</v>
      </c>
      <c r="AC4154">
        <v>56.7697724011093</v>
      </c>
      <c r="AD4154">
        <v>0</v>
      </c>
      <c r="AE4154">
        <v>0</v>
      </c>
      <c r="AF4154">
        <v>56.7697724011093</v>
      </c>
      <c r="AG4154">
        <v>0.79076619536449499</v>
      </c>
      <c r="AH4154">
        <v>0</v>
      </c>
      <c r="AI4154">
        <v>0</v>
      </c>
      <c r="AJ4154">
        <v>0.79076619536449499</v>
      </c>
      <c r="AK4154">
        <v>1.7489481930840101</v>
      </c>
      <c r="AL4154">
        <v>0</v>
      </c>
      <c r="AM4154">
        <v>0</v>
      </c>
      <c r="AN4154">
        <v>1.7489481930840101</v>
      </c>
      <c r="AO4154">
        <v>59.309486789557802</v>
      </c>
      <c r="AP4154">
        <v>0</v>
      </c>
      <c r="AQ4154">
        <v>0</v>
      </c>
      <c r="AR4154">
        <v>59.309486789557802</v>
      </c>
      <c r="AS4154">
        <v>14.909048754774901</v>
      </c>
      <c r="AT4154">
        <v>6.5506879775598197</v>
      </c>
      <c r="AU4154">
        <v>8.0524382744081304</v>
      </c>
      <c r="AV4154">
        <v>0.30592250280691602</v>
      </c>
      <c r="AW4154">
        <v>2.7464122555450499</v>
      </c>
      <c r="AX4154">
        <v>3.56861961615762E-2</v>
      </c>
      <c r="AY4154">
        <v>6.4009571040757093E-2</v>
      </c>
      <c r="AZ4154">
        <v>2.6467164883427201</v>
      </c>
      <c r="BA4154">
        <v>5.5273837113733597</v>
      </c>
      <c r="BB4154">
        <v>0.74513880447184999</v>
      </c>
      <c r="BC4154">
        <v>0.76100514786833395</v>
      </c>
      <c r="BD4154">
        <v>4.0212397590331701</v>
      </c>
      <c r="BE4154">
        <v>10.3511382445144</v>
      </c>
      <c r="BF4154">
        <v>1.5503666868017101</v>
      </c>
      <c r="BG4154">
        <v>7.9581791109340596</v>
      </c>
      <c r="BH4154">
        <v>0.84259244677865397</v>
      </c>
      <c r="BI4154">
        <v>1.56212043153262</v>
      </c>
      <c r="BJ4154">
        <v>0.37434997199912101</v>
      </c>
      <c r="BK4154">
        <v>1.0483517650108301</v>
      </c>
      <c r="BL4154">
        <v>0.139418694522665</v>
      </c>
      <c r="BM4154">
        <v>0.90114173199385805</v>
      </c>
      <c r="BN4154">
        <v>0.32863174984457399</v>
      </c>
      <c r="BO4154">
        <v>0.45506151090430602</v>
      </c>
      <c r="BP4154">
        <v>0.11744847124497899</v>
      </c>
      <c r="BQ4154">
        <v>1.81561398601642</v>
      </c>
      <c r="BR4154">
        <v>0.36490744082593002</v>
      </c>
      <c r="BS4154">
        <v>1.0862513753224901</v>
      </c>
      <c r="BT4154">
        <v>0.36445516986799897</v>
      </c>
      <c r="BU4154">
        <v>2.66354221500157</v>
      </c>
      <c r="BV4154">
        <v>0.36846282609061498</v>
      </c>
      <c r="BW4154">
        <v>1.8120405379484401</v>
      </c>
      <c r="BX4154">
        <v>0.48303885096251697</v>
      </c>
      <c r="BY4154">
        <v>2.1865239765970998</v>
      </c>
      <c r="BZ4154">
        <v>1.5813933113357801</v>
      </c>
      <c r="CA4154">
        <v>0.24029796987758401</v>
      </c>
      <c r="CB4154">
        <v>0.36483269538373397</v>
      </c>
      <c r="CC4154">
        <v>23.3949254516866</v>
      </c>
      <c r="CD4154">
        <v>16.610860234641802</v>
      </c>
      <c r="CE4154">
        <v>3.3948251226228501</v>
      </c>
      <c r="CF4154">
        <v>3.3892400944218002</v>
      </c>
      <c r="CG4154">
        <v>26.4400524614178</v>
      </c>
      <c r="CH4154">
        <v>8.5894191382995597</v>
      </c>
      <c r="CI4154">
        <v>17.6651217380658</v>
      </c>
      <c r="CJ4154">
        <v>0.18551158505245999</v>
      </c>
    </row>
    <row r="4155" spans="1:88" x14ac:dyDescent="0.2">
      <c r="A4155" t="s">
        <v>167</v>
      </c>
      <c r="B4155">
        <v>2014</v>
      </c>
      <c r="C4155" t="s">
        <v>43</v>
      </c>
      <c r="D4155" t="s">
        <v>2861</v>
      </c>
      <c r="E4155">
        <v>4.1256757447906196</v>
      </c>
      <c r="F4155">
        <v>1.09820166240629</v>
      </c>
      <c r="G4155">
        <v>1.51539011674795</v>
      </c>
      <c r="H4155">
        <v>1.51208396563638</v>
      </c>
      <c r="I4155">
        <v>0</v>
      </c>
      <c r="J4155">
        <v>0.41294388219603601</v>
      </c>
      <c r="K4155">
        <v>0.41294388219603601</v>
      </c>
      <c r="L4155">
        <v>4.5386196269866552</v>
      </c>
      <c r="M4155">
        <v>2.76716190590516</v>
      </c>
      <c r="N4155">
        <v>1.04193124612852</v>
      </c>
      <c r="O4155">
        <v>1.4978944209376699</v>
      </c>
      <c r="P4155">
        <v>0.227336238838971</v>
      </c>
      <c r="Q4155">
        <v>0</v>
      </c>
      <c r="R4155">
        <v>0.32596952881284602</v>
      </c>
      <c r="S4155">
        <v>0.32596952881284602</v>
      </c>
      <c r="T4155">
        <v>3.0931314347180061</v>
      </c>
      <c r="U4155">
        <v>17.954482336365199</v>
      </c>
      <c r="V4155">
        <v>0.74832261383746301</v>
      </c>
      <c r="W4155">
        <v>5.0605928965546401E-2</v>
      </c>
      <c r="X4155">
        <v>17.155553793562198</v>
      </c>
      <c r="Y4155">
        <v>2.7677621200753602</v>
      </c>
      <c r="Z4155">
        <v>0.12604815748937701</v>
      </c>
      <c r="AA4155">
        <v>5.4464924785704999E-2</v>
      </c>
      <c r="AB4155">
        <v>2.5872490378002699</v>
      </c>
      <c r="AC4155">
        <v>80.953638904811996</v>
      </c>
      <c r="AD4155">
        <v>0</v>
      </c>
      <c r="AE4155">
        <v>0</v>
      </c>
      <c r="AF4155">
        <v>80.953638904811996</v>
      </c>
      <c r="AG4155">
        <v>1.3195857520702099</v>
      </c>
      <c r="AH4155">
        <v>0</v>
      </c>
      <c r="AI4155">
        <v>0</v>
      </c>
      <c r="AJ4155">
        <v>1.3195857520702099</v>
      </c>
      <c r="AK4155">
        <v>2.6095722734083999</v>
      </c>
      <c r="AL4155">
        <v>0</v>
      </c>
      <c r="AM4155">
        <v>0</v>
      </c>
      <c r="AN4155">
        <v>2.6095722734083999</v>
      </c>
      <c r="AO4155">
        <v>84.882796930290596</v>
      </c>
      <c r="AP4155">
        <v>0</v>
      </c>
      <c r="AQ4155">
        <v>0</v>
      </c>
      <c r="AR4155">
        <v>84.882796930290596</v>
      </c>
      <c r="AS4155">
        <v>20.0525920118092</v>
      </c>
      <c r="AT4155">
        <v>8.75012668101275</v>
      </c>
      <c r="AU4155">
        <v>10.751319042882599</v>
      </c>
      <c r="AV4155">
        <v>0.55114628791380904</v>
      </c>
      <c r="AW4155">
        <v>4.3753452451324097</v>
      </c>
      <c r="AX4155">
        <v>5.0201536725847602E-2</v>
      </c>
      <c r="AY4155">
        <v>7.9241142233008099E-2</v>
      </c>
      <c r="AZ4155">
        <v>4.2459025661735597</v>
      </c>
      <c r="BA4155">
        <v>7.79829317088286</v>
      </c>
      <c r="BB4155">
        <v>1.02632042733212</v>
      </c>
      <c r="BC4155">
        <v>0.99235438323787095</v>
      </c>
      <c r="BD4155">
        <v>5.7796183603128704</v>
      </c>
      <c r="BE4155">
        <v>14.9326508891639</v>
      </c>
      <c r="BF4155">
        <v>2.1840725206868301</v>
      </c>
      <c r="BG4155">
        <v>11.341784181149199</v>
      </c>
      <c r="BH4155">
        <v>1.4067941873279199</v>
      </c>
      <c r="BI4155">
        <v>3.2284652356394101</v>
      </c>
      <c r="BJ4155">
        <v>0.53459047102782398</v>
      </c>
      <c r="BK4155">
        <v>2.45243328860799</v>
      </c>
      <c r="BL4155">
        <v>0.241441476003599</v>
      </c>
      <c r="BM4155">
        <v>1.33205202845718</v>
      </c>
      <c r="BN4155">
        <v>0.44801305969361099</v>
      </c>
      <c r="BO4155">
        <v>0.71470911206188403</v>
      </c>
      <c r="BP4155">
        <v>0.16932985670168099</v>
      </c>
      <c r="BQ4155">
        <v>2.4991861387640002</v>
      </c>
      <c r="BR4155">
        <v>0.50085099071481598</v>
      </c>
      <c r="BS4155">
        <v>1.45544288308291</v>
      </c>
      <c r="BT4155">
        <v>0.54289226496627196</v>
      </c>
      <c r="BU4155">
        <v>3.4799805169059699</v>
      </c>
      <c r="BV4155">
        <v>0.50555852638968302</v>
      </c>
      <c r="BW4155">
        <v>2.2810062505498498</v>
      </c>
      <c r="BX4155">
        <v>0.69341573996644901</v>
      </c>
      <c r="BY4155">
        <v>3.2441005916184</v>
      </c>
      <c r="BZ4155">
        <v>2.3036491188184298</v>
      </c>
      <c r="CA4155">
        <v>0.148201422975203</v>
      </c>
      <c r="CB4155">
        <v>0.792250049824759</v>
      </c>
      <c r="CC4155">
        <v>33.607304755728798</v>
      </c>
      <c r="CD4155">
        <v>24.2271312165017</v>
      </c>
      <c r="CE4155">
        <v>2.0268684160291901</v>
      </c>
      <c r="CF4155">
        <v>7.3533051231977904</v>
      </c>
      <c r="CG4155">
        <v>32.081603858886901</v>
      </c>
      <c r="CH4155">
        <v>11.286606758231001</v>
      </c>
      <c r="CI4155">
        <v>20.549937132522999</v>
      </c>
      <c r="CJ4155">
        <v>0.24505996813289899</v>
      </c>
    </row>
    <row r="4156" spans="1:88" x14ac:dyDescent="0.2">
      <c r="A4156" t="s">
        <v>167</v>
      </c>
      <c r="B4156">
        <v>2014</v>
      </c>
      <c r="C4156" t="s">
        <v>44</v>
      </c>
      <c r="D4156" t="s">
        <v>2862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  <c r="BE4156">
        <v>0</v>
      </c>
      <c r="BF4156">
        <v>0</v>
      </c>
      <c r="BG4156">
        <v>0</v>
      </c>
      <c r="BH4156">
        <v>0</v>
      </c>
      <c r="BI4156">
        <v>0</v>
      </c>
      <c r="BJ4156">
        <v>0</v>
      </c>
      <c r="BK4156">
        <v>0</v>
      </c>
      <c r="BL4156">
        <v>0</v>
      </c>
      <c r="BM4156">
        <v>0</v>
      </c>
      <c r="BN4156">
        <v>0</v>
      </c>
      <c r="BO4156">
        <v>0</v>
      </c>
      <c r="BP4156">
        <v>0</v>
      </c>
      <c r="BQ4156">
        <v>0</v>
      </c>
      <c r="BR4156">
        <v>0</v>
      </c>
      <c r="BS4156">
        <v>0</v>
      </c>
      <c r="BT4156">
        <v>0</v>
      </c>
      <c r="BU4156">
        <v>0</v>
      </c>
      <c r="BV4156">
        <v>0</v>
      </c>
      <c r="BW4156">
        <v>0</v>
      </c>
      <c r="BX4156">
        <v>0</v>
      </c>
      <c r="BY4156">
        <v>0</v>
      </c>
      <c r="BZ4156">
        <v>0</v>
      </c>
      <c r="CA4156">
        <v>0</v>
      </c>
      <c r="CB4156">
        <v>0</v>
      </c>
      <c r="CC4156">
        <v>0</v>
      </c>
      <c r="CD4156">
        <v>0</v>
      </c>
      <c r="CE4156">
        <v>0</v>
      </c>
      <c r="CF4156">
        <v>0</v>
      </c>
      <c r="CG4156">
        <v>0</v>
      </c>
      <c r="CH4156">
        <v>0</v>
      </c>
      <c r="CI4156">
        <v>0</v>
      </c>
      <c r="CJ4156">
        <v>0</v>
      </c>
    </row>
    <row r="4157" spans="1:88" x14ac:dyDescent="0.2">
      <c r="A4157" t="s">
        <v>167</v>
      </c>
      <c r="B4157">
        <v>2014</v>
      </c>
      <c r="C4157" t="s">
        <v>45</v>
      </c>
      <c r="D4157" t="s">
        <v>2863</v>
      </c>
      <c r="E4157">
        <v>1.8012953681475601</v>
      </c>
      <c r="F4157">
        <v>0.45497426052721202</v>
      </c>
      <c r="G4157">
        <v>0.99822656970625101</v>
      </c>
      <c r="H4157">
        <v>0.34809453791409301</v>
      </c>
      <c r="I4157">
        <v>0</v>
      </c>
      <c r="J4157">
        <v>0</v>
      </c>
      <c r="K4157">
        <v>0</v>
      </c>
      <c r="L4157">
        <v>1.8012953681475601</v>
      </c>
      <c r="M4157">
        <v>1.50748337080943</v>
      </c>
      <c r="N4157">
        <v>0.43834055126049798</v>
      </c>
      <c r="O4157">
        <v>0.98785448637877404</v>
      </c>
      <c r="P4157">
        <v>8.1288333170157906E-2</v>
      </c>
      <c r="Q4157">
        <v>0</v>
      </c>
      <c r="R4157">
        <v>0</v>
      </c>
      <c r="S4157">
        <v>0</v>
      </c>
      <c r="T4157">
        <v>1.50748337080943</v>
      </c>
      <c r="U4157">
        <v>5.3794302155682399</v>
      </c>
      <c r="V4157">
        <v>0.133652303109456</v>
      </c>
      <c r="W4157">
        <v>3.6005104131198902E-2</v>
      </c>
      <c r="X4157">
        <v>5.2097728083275801</v>
      </c>
      <c r="Y4157">
        <v>0.41477466698377102</v>
      </c>
      <c r="Z4157">
        <v>4.4605374795228497E-2</v>
      </c>
      <c r="AA4157">
        <v>3.1785086322806903E-2</v>
      </c>
      <c r="AB4157">
        <v>0.33838420586573398</v>
      </c>
      <c r="AC4157">
        <v>34.127849508051803</v>
      </c>
      <c r="AD4157">
        <v>0</v>
      </c>
      <c r="AE4157">
        <v>0</v>
      </c>
      <c r="AF4157">
        <v>34.127849508051803</v>
      </c>
      <c r="AG4157">
        <v>0.50694843252367305</v>
      </c>
      <c r="AH4157">
        <v>0</v>
      </c>
      <c r="AI4157">
        <v>0</v>
      </c>
      <c r="AJ4157">
        <v>0.50694843252367305</v>
      </c>
      <c r="AK4157">
        <v>1.09244265047974</v>
      </c>
      <c r="AL4157">
        <v>0</v>
      </c>
      <c r="AM4157">
        <v>0</v>
      </c>
      <c r="AN4157">
        <v>1.09244265047974</v>
      </c>
      <c r="AO4157">
        <v>35.7272405910552</v>
      </c>
      <c r="AP4157">
        <v>0</v>
      </c>
      <c r="AQ4157">
        <v>0</v>
      </c>
      <c r="AR4157">
        <v>35.7272405910552</v>
      </c>
      <c r="AS4157">
        <v>6.2286465429750999</v>
      </c>
      <c r="AT4157">
        <v>0.94816875932684397</v>
      </c>
      <c r="AU4157">
        <v>5.10257239583383</v>
      </c>
      <c r="AV4157">
        <v>0.17790538781443499</v>
      </c>
      <c r="AW4157">
        <v>1.1986216914794801</v>
      </c>
      <c r="AX4157">
        <v>1.7680609479418099E-2</v>
      </c>
      <c r="AY4157">
        <v>8.7580322985133505E-2</v>
      </c>
      <c r="AZ4157">
        <v>1.0933607590149299</v>
      </c>
      <c r="BA4157">
        <v>2.89327693062038</v>
      </c>
      <c r="BB4157">
        <v>0.21057334214027801</v>
      </c>
      <c r="BC4157">
        <v>0.65549378183193197</v>
      </c>
      <c r="BD4157">
        <v>2.0272098066481701</v>
      </c>
      <c r="BE4157">
        <v>7.0058590919735302</v>
      </c>
      <c r="BF4157">
        <v>0.811367940832457</v>
      </c>
      <c r="BG4157">
        <v>5.8304502013529396</v>
      </c>
      <c r="BH4157">
        <v>0.364040949788143</v>
      </c>
      <c r="BI4157">
        <v>1.3635775985115099</v>
      </c>
      <c r="BJ4157">
        <v>0.199212416850299</v>
      </c>
      <c r="BK4157">
        <v>1.0809631177627901</v>
      </c>
      <c r="BL4157">
        <v>8.3402063898421905E-2</v>
      </c>
      <c r="BM4157">
        <v>0.51394570748764201</v>
      </c>
      <c r="BN4157">
        <v>8.1386711453592095E-2</v>
      </c>
      <c r="BO4157">
        <v>0.37764091046109499</v>
      </c>
      <c r="BP4157">
        <v>5.4918085572954002E-2</v>
      </c>
      <c r="BQ4157">
        <v>1.1502548018919401</v>
      </c>
      <c r="BR4157">
        <v>0.101446707977776</v>
      </c>
      <c r="BS4157">
        <v>0.88919825796325502</v>
      </c>
      <c r="BT4157">
        <v>0.15960983595091</v>
      </c>
      <c r="BU4157">
        <v>1.7896530367449599</v>
      </c>
      <c r="BV4157">
        <v>0.103355604671722</v>
      </c>
      <c r="BW4157">
        <v>1.4725679231541899</v>
      </c>
      <c r="BX4157">
        <v>0.21372950891905201</v>
      </c>
      <c r="BY4157">
        <v>1.07427429369528</v>
      </c>
      <c r="BZ4157">
        <v>0.80025152081957396</v>
      </c>
      <c r="CA4157">
        <v>8.8403763009765504E-2</v>
      </c>
      <c r="CB4157">
        <v>0.18561900986593999</v>
      </c>
      <c r="CC4157">
        <v>11.3363177670916</v>
      </c>
      <c r="CD4157">
        <v>8.4083398588044407</v>
      </c>
      <c r="CE4157">
        <v>1.2039028554625599</v>
      </c>
      <c r="CF4157">
        <v>1.7240750528245601</v>
      </c>
      <c r="CG4157">
        <v>18.628708117683701</v>
      </c>
      <c r="CH4157">
        <v>4.9096747823632398</v>
      </c>
      <c r="CI4157">
        <v>13.615574110644101</v>
      </c>
      <c r="CJ4157">
        <v>0.10345922467633099</v>
      </c>
    </row>
    <row r="4158" spans="1:88" x14ac:dyDescent="0.2">
      <c r="A4158" t="s">
        <v>167</v>
      </c>
      <c r="B4158">
        <v>2014</v>
      </c>
      <c r="C4158" t="s">
        <v>230</v>
      </c>
      <c r="D4158" t="s">
        <v>3960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  <c r="BE4158">
        <v>0</v>
      </c>
      <c r="BF4158">
        <v>0</v>
      </c>
      <c r="BG4158">
        <v>0</v>
      </c>
      <c r="BH4158">
        <v>0</v>
      </c>
      <c r="BI4158">
        <v>0</v>
      </c>
      <c r="BJ4158">
        <v>0</v>
      </c>
      <c r="BK4158">
        <v>0</v>
      </c>
      <c r="BL4158">
        <v>0</v>
      </c>
      <c r="BM4158">
        <v>0</v>
      </c>
      <c r="BN4158">
        <v>0</v>
      </c>
      <c r="BO4158">
        <v>0</v>
      </c>
      <c r="BP4158">
        <v>0</v>
      </c>
      <c r="BQ4158">
        <v>0</v>
      </c>
      <c r="BR4158">
        <v>0</v>
      </c>
      <c r="BS4158">
        <v>0</v>
      </c>
      <c r="BT4158">
        <v>0</v>
      </c>
      <c r="BU4158">
        <v>0</v>
      </c>
      <c r="BV4158">
        <v>0</v>
      </c>
      <c r="BW4158">
        <v>0</v>
      </c>
      <c r="BX4158">
        <v>0</v>
      </c>
      <c r="BY4158">
        <v>0</v>
      </c>
      <c r="BZ4158">
        <v>0</v>
      </c>
      <c r="CA4158">
        <v>0</v>
      </c>
      <c r="CB4158">
        <v>0</v>
      </c>
      <c r="CC4158">
        <v>0</v>
      </c>
      <c r="CD4158">
        <v>0</v>
      </c>
      <c r="CE4158">
        <v>0</v>
      </c>
      <c r="CF4158">
        <v>0</v>
      </c>
      <c r="CG4158">
        <v>0</v>
      </c>
      <c r="CH4158">
        <v>0</v>
      </c>
      <c r="CI4158">
        <v>0</v>
      </c>
      <c r="CJ4158">
        <v>0</v>
      </c>
    </row>
    <row r="4159" spans="1:88" x14ac:dyDescent="0.2">
      <c r="A4159" t="s">
        <v>167</v>
      </c>
      <c r="B4159">
        <v>2014</v>
      </c>
      <c r="C4159" t="s">
        <v>231</v>
      </c>
      <c r="D4159" t="s">
        <v>2864</v>
      </c>
      <c r="E4159">
        <v>26077.022203960052</v>
      </c>
      <c r="F4159">
        <v>7292.8781868909746</v>
      </c>
      <c r="G4159">
        <v>10841.949492207823</v>
      </c>
      <c r="H4159">
        <v>7942.1945248612392</v>
      </c>
      <c r="I4159">
        <v>15530.926959078895</v>
      </c>
      <c r="J4159">
        <v>38733.112469348758</v>
      </c>
      <c r="K4159">
        <v>54264.039428427641</v>
      </c>
      <c r="L4159">
        <v>80341.06163238766</v>
      </c>
      <c r="M4159">
        <v>22375.735632707918</v>
      </c>
      <c r="N4159">
        <v>7107.3044724416122</v>
      </c>
      <c r="O4159">
        <v>10690.184310695287</v>
      </c>
      <c r="P4159">
        <v>4578.246849571</v>
      </c>
      <c r="Q4159">
        <v>12703.172732427938</v>
      </c>
      <c r="R4159">
        <v>30612.903681248292</v>
      </c>
      <c r="S4159">
        <v>43316.07641367615</v>
      </c>
      <c r="T4159">
        <v>65691.812046384061</v>
      </c>
      <c r="U4159">
        <v>67595.965593224944</v>
      </c>
      <c r="V4159">
        <v>1468.2289019553025</v>
      </c>
      <c r="W4159">
        <v>191.19543356131157</v>
      </c>
      <c r="X4159">
        <v>65936.541257708188</v>
      </c>
      <c r="Y4159">
        <v>5490.1447660278991</v>
      </c>
      <c r="Z4159">
        <v>499.55701980025373</v>
      </c>
      <c r="AA4159">
        <v>493.239247226543</v>
      </c>
      <c r="AB4159">
        <v>4497.3484990010875</v>
      </c>
      <c r="AC4159">
        <v>279699.67203961953</v>
      </c>
      <c r="AD4159">
        <v>0</v>
      </c>
      <c r="AE4159">
        <v>0</v>
      </c>
      <c r="AF4159">
        <v>279699.67203961953</v>
      </c>
      <c r="AG4159">
        <v>71695.796610434467</v>
      </c>
      <c r="AH4159">
        <v>0</v>
      </c>
      <c r="AI4159">
        <v>0</v>
      </c>
      <c r="AJ4159">
        <v>71695.796610434467</v>
      </c>
      <c r="AK4159">
        <v>23759.250591139727</v>
      </c>
      <c r="AL4159">
        <v>0</v>
      </c>
      <c r="AM4159">
        <v>0</v>
      </c>
      <c r="AN4159">
        <v>23759.250591139727</v>
      </c>
      <c r="AO4159">
        <v>375154.71924119367</v>
      </c>
      <c r="AP4159">
        <v>0</v>
      </c>
      <c r="AQ4159">
        <v>0</v>
      </c>
      <c r="AR4159">
        <v>375154.71924119367</v>
      </c>
      <c r="AS4159">
        <v>68398.957057817679</v>
      </c>
      <c r="AT4159">
        <v>10506.229157980884</v>
      </c>
      <c r="AU4159">
        <v>31745.14876166937</v>
      </c>
      <c r="AV4159">
        <v>26147.579138167519</v>
      </c>
      <c r="AW4159">
        <v>18312.110704857416</v>
      </c>
      <c r="AX4159">
        <v>239.44541556759125</v>
      </c>
      <c r="AY4159">
        <v>191.37735197125767</v>
      </c>
      <c r="AZ4159">
        <v>17881.287937318568</v>
      </c>
      <c r="BA4159">
        <v>40574.360994912349</v>
      </c>
      <c r="BB4159">
        <v>2277.9629676759469</v>
      </c>
      <c r="BC4159">
        <v>5121.6981701465711</v>
      </c>
      <c r="BD4159">
        <v>33174.699857089821</v>
      </c>
      <c r="BE4159">
        <v>152848.75311995458</v>
      </c>
      <c r="BF4159">
        <v>13194.541456989196</v>
      </c>
      <c r="BG4159">
        <v>123531.19196128641</v>
      </c>
      <c r="BH4159">
        <v>16123.019701679139</v>
      </c>
      <c r="BI4159">
        <v>47576.079852474897</v>
      </c>
      <c r="BJ4159">
        <v>3281.6285243293141</v>
      </c>
      <c r="BK4159">
        <v>34543.751826606742</v>
      </c>
      <c r="BL4159">
        <v>9750.6995015389075</v>
      </c>
      <c r="BM4159">
        <v>11397.421584118123</v>
      </c>
      <c r="BN4159">
        <v>1105.929066281414</v>
      </c>
      <c r="BO4159">
        <v>7025.6358183643324</v>
      </c>
      <c r="BP4159">
        <v>3265.8566994723792</v>
      </c>
      <c r="BQ4159">
        <v>16418.827368359682</v>
      </c>
      <c r="BR4159">
        <v>1366.6535853271389</v>
      </c>
      <c r="BS4159">
        <v>9502.8897922788219</v>
      </c>
      <c r="BT4159">
        <v>5549.2839907537109</v>
      </c>
      <c r="BU4159">
        <v>20094.595221190779</v>
      </c>
      <c r="BV4159">
        <v>1476.1356470202179</v>
      </c>
      <c r="BW4159">
        <v>11712.00463796742</v>
      </c>
      <c r="BX4159">
        <v>6906.4549362031439</v>
      </c>
      <c r="BY4159">
        <v>24327.560130251604</v>
      </c>
      <c r="BZ4159">
        <v>8529.4117739561607</v>
      </c>
      <c r="CA4159">
        <v>638.53549117297507</v>
      </c>
      <c r="CB4159">
        <v>15159.61286512245</v>
      </c>
      <c r="CC4159">
        <v>239556.21328255854</v>
      </c>
      <c r="CD4159">
        <v>90821.404489665409</v>
      </c>
      <c r="CE4159">
        <v>8559.0776907308991</v>
      </c>
      <c r="CF4159">
        <v>140175.73110216134</v>
      </c>
      <c r="CG4159">
        <v>250636.88559293983</v>
      </c>
      <c r="CH4159">
        <v>95496.142599337269</v>
      </c>
      <c r="CI4159">
        <v>144122.379985559</v>
      </c>
      <c r="CJ4159">
        <v>11018.363008043458</v>
      </c>
    </row>
    <row r="4160" spans="1:88" x14ac:dyDescent="0.2">
      <c r="A4160" t="s">
        <v>167</v>
      </c>
      <c r="B4160">
        <v>2014</v>
      </c>
      <c r="C4160" t="s">
        <v>4433</v>
      </c>
      <c r="D4160" t="s">
        <v>4668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0</v>
      </c>
      <c r="BI4160">
        <v>0</v>
      </c>
      <c r="BJ4160">
        <v>0</v>
      </c>
      <c r="BK4160">
        <v>0</v>
      </c>
      <c r="BL4160">
        <v>0</v>
      </c>
      <c r="BM4160">
        <v>0</v>
      </c>
      <c r="BN4160">
        <v>0</v>
      </c>
      <c r="BO4160">
        <v>0</v>
      </c>
      <c r="BP4160">
        <v>0</v>
      </c>
      <c r="BQ4160">
        <v>0</v>
      </c>
      <c r="BR4160">
        <v>0</v>
      </c>
      <c r="BS4160">
        <v>0</v>
      </c>
      <c r="BT4160">
        <v>0</v>
      </c>
      <c r="BU4160">
        <v>0</v>
      </c>
      <c r="BV4160">
        <v>0</v>
      </c>
      <c r="BW4160">
        <v>0</v>
      </c>
      <c r="BX4160">
        <v>0</v>
      </c>
      <c r="BY4160">
        <v>0</v>
      </c>
      <c r="BZ4160">
        <v>0</v>
      </c>
      <c r="CA4160">
        <v>0</v>
      </c>
      <c r="CB4160">
        <v>0</v>
      </c>
      <c r="CC4160">
        <v>0</v>
      </c>
      <c r="CD4160">
        <v>0</v>
      </c>
      <c r="CE4160">
        <v>0</v>
      </c>
      <c r="CF4160">
        <v>0</v>
      </c>
      <c r="CG4160">
        <v>0</v>
      </c>
      <c r="CH4160">
        <v>0</v>
      </c>
      <c r="CI4160">
        <v>0</v>
      </c>
      <c r="CJ4160">
        <v>0</v>
      </c>
    </row>
    <row r="4161" spans="1:88" x14ac:dyDescent="0.2">
      <c r="A4161" t="s">
        <v>167</v>
      </c>
      <c r="B4161">
        <v>2014</v>
      </c>
      <c r="C4161" t="s">
        <v>3254</v>
      </c>
      <c r="D4161" t="s">
        <v>4669</v>
      </c>
      <c r="E4161">
        <v>26077.022203960052</v>
      </c>
      <c r="F4161">
        <v>7292.8781868909746</v>
      </c>
      <c r="G4161">
        <v>10841.949492207823</v>
      </c>
      <c r="H4161">
        <v>7942.1945248612392</v>
      </c>
      <c r="I4161">
        <v>15530.926959078895</v>
      </c>
      <c r="J4161">
        <v>38733.112469348758</v>
      </c>
      <c r="K4161">
        <v>54264.039428427641</v>
      </c>
      <c r="L4161">
        <v>80341.06163238766</v>
      </c>
      <c r="M4161">
        <v>22375.735632707918</v>
      </c>
      <c r="N4161">
        <v>7107.3044724416122</v>
      </c>
      <c r="O4161">
        <v>10690.184310695287</v>
      </c>
      <c r="P4161">
        <v>4578.246849571</v>
      </c>
      <c r="Q4161">
        <v>12703.172732427938</v>
      </c>
      <c r="R4161">
        <v>30612.903681248292</v>
      </c>
      <c r="S4161">
        <v>43316.07641367615</v>
      </c>
      <c r="T4161">
        <v>65691.812046384061</v>
      </c>
      <c r="U4161">
        <v>67595.965593224944</v>
      </c>
      <c r="V4161">
        <v>1468.2289019553025</v>
      </c>
      <c r="W4161">
        <v>191.19543356131157</v>
      </c>
      <c r="X4161">
        <v>65936.541257708188</v>
      </c>
      <c r="Y4161">
        <v>5490.1447660278991</v>
      </c>
      <c r="Z4161">
        <v>499.55701980025373</v>
      </c>
      <c r="AA4161">
        <v>493.239247226543</v>
      </c>
      <c r="AB4161">
        <v>4497.3484990010875</v>
      </c>
      <c r="AC4161">
        <v>279699.67203961953</v>
      </c>
      <c r="AD4161">
        <v>0</v>
      </c>
      <c r="AE4161">
        <v>0</v>
      </c>
      <c r="AF4161">
        <v>279699.67203961953</v>
      </c>
      <c r="AG4161">
        <v>71695.796610434467</v>
      </c>
      <c r="AH4161">
        <v>0</v>
      </c>
      <c r="AI4161">
        <v>0</v>
      </c>
      <c r="AJ4161">
        <v>71695.796610434467</v>
      </c>
      <c r="AK4161">
        <v>23759.250591139727</v>
      </c>
      <c r="AL4161">
        <v>0</v>
      </c>
      <c r="AM4161">
        <v>0</v>
      </c>
      <c r="AN4161">
        <v>23759.250591139727</v>
      </c>
      <c r="AO4161">
        <v>375154.71924119367</v>
      </c>
      <c r="AP4161">
        <v>0</v>
      </c>
      <c r="AQ4161">
        <v>0</v>
      </c>
      <c r="AR4161">
        <v>375154.71924119367</v>
      </c>
      <c r="AS4161">
        <v>68398.957057817679</v>
      </c>
      <c r="AT4161">
        <v>10506.229157980884</v>
      </c>
      <c r="AU4161">
        <v>31745.14876166937</v>
      </c>
      <c r="AV4161">
        <v>26147.579138167519</v>
      </c>
      <c r="AW4161">
        <v>18312.110704857416</v>
      </c>
      <c r="AX4161">
        <v>239.44541556759125</v>
      </c>
      <c r="AY4161">
        <v>191.37735197125767</v>
      </c>
      <c r="AZ4161">
        <v>17881.287937318568</v>
      </c>
      <c r="BA4161">
        <v>40574.360994912349</v>
      </c>
      <c r="BB4161">
        <v>2277.9629676759469</v>
      </c>
      <c r="BC4161">
        <v>5121.6981701465711</v>
      </c>
      <c r="BD4161">
        <v>33174.699857089821</v>
      </c>
      <c r="BE4161">
        <v>152848.75311995458</v>
      </c>
      <c r="BF4161">
        <v>13194.541456989196</v>
      </c>
      <c r="BG4161">
        <v>123531.19196128641</v>
      </c>
      <c r="BH4161">
        <v>16123.019701679139</v>
      </c>
      <c r="BI4161">
        <v>47576.079852474897</v>
      </c>
      <c r="BJ4161">
        <v>3281.6285243293141</v>
      </c>
      <c r="BK4161">
        <v>34543.751826606742</v>
      </c>
      <c r="BL4161">
        <v>9750.6995015389075</v>
      </c>
      <c r="BM4161">
        <v>11397.421584118123</v>
      </c>
      <c r="BN4161">
        <v>1105.929066281414</v>
      </c>
      <c r="BO4161">
        <v>7025.6358183643324</v>
      </c>
      <c r="BP4161">
        <v>3265.8566994723792</v>
      </c>
      <c r="BQ4161">
        <v>16418.827368359682</v>
      </c>
      <c r="BR4161">
        <v>1366.6535853271389</v>
      </c>
      <c r="BS4161">
        <v>9502.8897922788219</v>
      </c>
      <c r="BT4161">
        <v>5549.2839907537109</v>
      </c>
      <c r="BU4161">
        <v>20094.595221190779</v>
      </c>
      <c r="BV4161">
        <v>1476.1356470202179</v>
      </c>
      <c r="BW4161">
        <v>11712.00463796742</v>
      </c>
      <c r="BX4161">
        <v>6906.4549362031439</v>
      </c>
      <c r="BY4161">
        <v>24327.560130251604</v>
      </c>
      <c r="BZ4161">
        <v>8529.4117739561607</v>
      </c>
      <c r="CA4161">
        <v>638.53549117297507</v>
      </c>
      <c r="CB4161">
        <v>15159.61286512245</v>
      </c>
      <c r="CC4161">
        <v>239556.21328255854</v>
      </c>
      <c r="CD4161">
        <v>90821.404489665409</v>
      </c>
      <c r="CE4161">
        <v>8559.0776907308991</v>
      </c>
      <c r="CF4161">
        <v>140175.73110216134</v>
      </c>
      <c r="CG4161">
        <v>250636.88559293983</v>
      </c>
      <c r="CH4161">
        <v>95496.142599337269</v>
      </c>
      <c r="CI4161">
        <v>144122.379985559</v>
      </c>
      <c r="CJ4161">
        <v>11018.363008043458</v>
      </c>
    </row>
    <row r="4162" spans="1:88" x14ac:dyDescent="0.2">
      <c r="A4162" t="s">
        <v>167</v>
      </c>
      <c r="B4162">
        <v>2015</v>
      </c>
      <c r="C4162" t="s">
        <v>2</v>
      </c>
      <c r="D4162" t="s">
        <v>3645</v>
      </c>
      <c r="E4162">
        <v>1041.5900565309701</v>
      </c>
      <c r="F4162">
        <v>37.272063600470197</v>
      </c>
      <c r="G4162">
        <v>133.24310606807899</v>
      </c>
      <c r="H4162">
        <v>871.07488686241595</v>
      </c>
      <c r="I4162">
        <v>47.222203529838801</v>
      </c>
      <c r="J4162">
        <v>296.96404631242098</v>
      </c>
      <c r="K4162">
        <v>344.18624984226</v>
      </c>
      <c r="L4162">
        <v>1385.77630637323</v>
      </c>
      <c r="M4162">
        <v>186.52483321368899</v>
      </c>
      <c r="N4162">
        <v>32.438154169575597</v>
      </c>
      <c r="O4162">
        <v>131.63126434842599</v>
      </c>
      <c r="P4162">
        <v>22.4554146956885</v>
      </c>
      <c r="Q4162">
        <v>13.287398599059401</v>
      </c>
      <c r="R4162">
        <v>83.559837491474298</v>
      </c>
      <c r="S4162">
        <v>96.847236090533698</v>
      </c>
      <c r="T4162">
        <v>283.37206930422269</v>
      </c>
      <c r="U4162">
        <v>16550.284536204301</v>
      </c>
      <c r="V4162">
        <v>136.91459369699299</v>
      </c>
      <c r="W4162">
        <v>9.3481740931832995</v>
      </c>
      <c r="X4162">
        <v>16404.021768414099</v>
      </c>
      <c r="Y4162">
        <v>1475.12611437343</v>
      </c>
      <c r="Z4162">
        <v>4.7350489545970298</v>
      </c>
      <c r="AA4162">
        <v>4.62462203800085</v>
      </c>
      <c r="AB4162">
        <v>1465.76644338082</v>
      </c>
      <c r="AC4162">
        <v>1671.75592363479</v>
      </c>
      <c r="AD4162">
        <v>0</v>
      </c>
      <c r="AE4162">
        <v>0</v>
      </c>
      <c r="AF4162">
        <v>1671.75592363479</v>
      </c>
      <c r="AG4162">
        <v>9.2870047261253408</v>
      </c>
      <c r="AH4162">
        <v>0</v>
      </c>
      <c r="AI4162">
        <v>0</v>
      </c>
      <c r="AJ4162">
        <v>9.2870047261253408</v>
      </c>
      <c r="AK4162">
        <v>40.530581518115604</v>
      </c>
      <c r="AL4162">
        <v>0</v>
      </c>
      <c r="AM4162">
        <v>0</v>
      </c>
      <c r="AN4162">
        <v>40.530581518115604</v>
      </c>
      <c r="AO4162">
        <v>1721.5735098790301</v>
      </c>
      <c r="AP4162">
        <v>0</v>
      </c>
      <c r="AQ4162">
        <v>0</v>
      </c>
      <c r="AR4162">
        <v>1721.5735098790301</v>
      </c>
      <c r="AS4162">
        <v>3423.5372786220801</v>
      </c>
      <c r="AT4162">
        <v>2124.5467969310998</v>
      </c>
      <c r="AU4162">
        <v>1293.96571949641</v>
      </c>
      <c r="AV4162">
        <v>5.02476219457819</v>
      </c>
      <c r="AW4162">
        <v>6019.8727956319199</v>
      </c>
      <c r="AX4162">
        <v>2.5017605581126001</v>
      </c>
      <c r="AY4162">
        <v>5.2550414864608701</v>
      </c>
      <c r="AZ4162">
        <v>6012.1159935873602</v>
      </c>
      <c r="BA4162">
        <v>5194.25621324857</v>
      </c>
      <c r="BB4162">
        <v>163.014529118741</v>
      </c>
      <c r="BC4162">
        <v>270.15073679994202</v>
      </c>
      <c r="BD4162">
        <v>4761.0909473298798</v>
      </c>
      <c r="BE4162">
        <v>2331.5963592650101</v>
      </c>
      <c r="BF4162">
        <v>98.983825808757302</v>
      </c>
      <c r="BG4162">
        <v>581.172861654602</v>
      </c>
      <c r="BH4162">
        <v>1651.4396718016501</v>
      </c>
      <c r="BI4162">
        <v>38.7291081013515</v>
      </c>
      <c r="BJ4162">
        <v>26.5896830722867</v>
      </c>
      <c r="BK4162">
        <v>7.3055307588924503</v>
      </c>
      <c r="BL4162">
        <v>4.8338942701725198</v>
      </c>
      <c r="BM4162">
        <v>241.77665140112799</v>
      </c>
      <c r="BN4162">
        <v>85.004890572382905</v>
      </c>
      <c r="BO4162">
        <v>41.770891744144699</v>
      </c>
      <c r="BP4162">
        <v>115.00086908460101</v>
      </c>
      <c r="BQ4162">
        <v>785.81167694598798</v>
      </c>
      <c r="BR4162">
        <v>86.583119833299705</v>
      </c>
      <c r="BS4162">
        <v>86.472173229842298</v>
      </c>
      <c r="BT4162">
        <v>612.75638388284494</v>
      </c>
      <c r="BU4162">
        <v>969.574777570116</v>
      </c>
      <c r="BV4162">
        <v>87.610928926650203</v>
      </c>
      <c r="BW4162">
        <v>139.02283253418901</v>
      </c>
      <c r="BX4162">
        <v>742.94101610927498</v>
      </c>
      <c r="BY4162">
        <v>99.093353626612497</v>
      </c>
      <c r="BZ4162">
        <v>74.689006698955097</v>
      </c>
      <c r="CA4162">
        <v>22.151168304072499</v>
      </c>
      <c r="CB4162">
        <v>2.2531786235848199</v>
      </c>
      <c r="CC4162">
        <v>1093.17641109542</v>
      </c>
      <c r="CD4162">
        <v>778.55153726164599</v>
      </c>
      <c r="CE4162">
        <v>293.922553329349</v>
      </c>
      <c r="CF4162">
        <v>20.702320504423199</v>
      </c>
      <c r="CG4162">
        <v>2271.7684585546099</v>
      </c>
      <c r="CH4162">
        <v>441.43575835881001</v>
      </c>
      <c r="CI4162">
        <v>1827.2844402823901</v>
      </c>
      <c r="CJ4162">
        <v>3.04825991340428</v>
      </c>
    </row>
    <row r="4163" spans="1:88" x14ac:dyDescent="0.2">
      <c r="A4163" t="s">
        <v>167</v>
      </c>
      <c r="B4163">
        <v>2015</v>
      </c>
      <c r="C4163" t="s">
        <v>3</v>
      </c>
      <c r="D4163" t="s">
        <v>3646</v>
      </c>
      <c r="E4163">
        <v>9.8595314118560893</v>
      </c>
      <c r="F4163">
        <v>0.57634653176754103</v>
      </c>
      <c r="G4163">
        <v>8.7081528314051493</v>
      </c>
      <c r="H4163">
        <v>0.57503204868339497</v>
      </c>
      <c r="I4163">
        <v>0.30094521034674099</v>
      </c>
      <c r="J4163">
        <v>858.21710272007499</v>
      </c>
      <c r="K4163">
        <v>858.51804793042095</v>
      </c>
      <c r="L4163">
        <v>868.37757934227704</v>
      </c>
      <c r="M4163">
        <v>9.2553303386002508</v>
      </c>
      <c r="N4163">
        <v>0.52496534422710495</v>
      </c>
      <c r="O4163">
        <v>8.6158124226081103</v>
      </c>
      <c r="P4163">
        <v>0.114552571765047</v>
      </c>
      <c r="Q4163">
        <v>0.235654084138019</v>
      </c>
      <c r="R4163">
        <v>672.02387138863298</v>
      </c>
      <c r="S4163">
        <v>672.25952547277097</v>
      </c>
      <c r="T4163">
        <v>681.51485581137126</v>
      </c>
      <c r="U4163">
        <v>8.5520213623422006</v>
      </c>
      <c r="V4163">
        <v>0.35105920601567697</v>
      </c>
      <c r="W4163">
        <v>0.50615348366699897</v>
      </c>
      <c r="X4163">
        <v>7.6948086726595202</v>
      </c>
      <c r="Y4163">
        <v>1.0054384905541101</v>
      </c>
      <c r="Z4163">
        <v>0.142968816745114</v>
      </c>
      <c r="AA4163">
        <v>0.26740460303816899</v>
      </c>
      <c r="AB4163">
        <v>0.59506507077082704</v>
      </c>
      <c r="AC4163">
        <v>89.340246248297106</v>
      </c>
      <c r="AD4163">
        <v>0</v>
      </c>
      <c r="AE4163">
        <v>0</v>
      </c>
      <c r="AF4163">
        <v>89.340246248297106</v>
      </c>
      <c r="AG4163">
        <v>0.221599309078713</v>
      </c>
      <c r="AH4163">
        <v>0</v>
      </c>
      <c r="AI4163">
        <v>0</v>
      </c>
      <c r="AJ4163">
        <v>0.221599309078713</v>
      </c>
      <c r="AK4163">
        <v>1.26271281246578</v>
      </c>
      <c r="AL4163">
        <v>0</v>
      </c>
      <c r="AM4163">
        <v>0</v>
      </c>
      <c r="AN4163">
        <v>1.26271281246578</v>
      </c>
      <c r="AO4163">
        <v>90.824558369841597</v>
      </c>
      <c r="AP4163">
        <v>0</v>
      </c>
      <c r="AQ4163">
        <v>0</v>
      </c>
      <c r="AR4163">
        <v>90.824558369841597</v>
      </c>
      <c r="AS4163">
        <v>103.30393556045</v>
      </c>
      <c r="AT4163">
        <v>1.8277693252662299</v>
      </c>
      <c r="AU4163">
        <v>99.487910435285997</v>
      </c>
      <c r="AV4163">
        <v>1.9882557998982</v>
      </c>
      <c r="AW4163">
        <v>3.05424043356577</v>
      </c>
      <c r="AX4163">
        <v>4.1362759494008701E-2</v>
      </c>
      <c r="AY4163">
        <v>0.45998819296072102</v>
      </c>
      <c r="AZ4163">
        <v>2.5528894811110501</v>
      </c>
      <c r="BA4163">
        <v>21.9293583757227</v>
      </c>
      <c r="BB4163">
        <v>0.56260449481350805</v>
      </c>
      <c r="BC4163">
        <v>18.087762481546001</v>
      </c>
      <c r="BD4163">
        <v>3.2789913993632198</v>
      </c>
      <c r="BE4163">
        <v>32.066450839328901</v>
      </c>
      <c r="BF4163">
        <v>1.85377575939601</v>
      </c>
      <c r="BG4163">
        <v>28.2021656394144</v>
      </c>
      <c r="BH4163">
        <v>2.0105094405184398</v>
      </c>
      <c r="BI4163">
        <v>1.34442585339807</v>
      </c>
      <c r="BJ4163">
        <v>0.437660733015934</v>
      </c>
      <c r="BK4163">
        <v>0.34973384007422997</v>
      </c>
      <c r="BL4163">
        <v>0.55703128030790505</v>
      </c>
      <c r="BM4163">
        <v>3.1808851672206999</v>
      </c>
      <c r="BN4163">
        <v>0.18142553257261501</v>
      </c>
      <c r="BO4163">
        <v>2.47050102883387</v>
      </c>
      <c r="BP4163">
        <v>0.52895860581422705</v>
      </c>
      <c r="BQ4163">
        <v>6.8732943951286796</v>
      </c>
      <c r="BR4163">
        <v>0.23084736148162599</v>
      </c>
      <c r="BS4163">
        <v>5.8541998371658703</v>
      </c>
      <c r="BT4163">
        <v>0.78824719648119401</v>
      </c>
      <c r="BU4163">
        <v>10.972248975152</v>
      </c>
      <c r="BV4163">
        <v>0.23920656180599101</v>
      </c>
      <c r="BW4163">
        <v>9.8422271546712796</v>
      </c>
      <c r="BX4163">
        <v>0.89081525867475098</v>
      </c>
      <c r="BY4163">
        <v>10.047518547745501</v>
      </c>
      <c r="BZ4163">
        <v>2.56574019456724</v>
      </c>
      <c r="CA4163">
        <v>1.4043081620378699</v>
      </c>
      <c r="CB4163">
        <v>6.0774701911403399</v>
      </c>
      <c r="CC4163">
        <v>102.318617835035</v>
      </c>
      <c r="CD4163">
        <v>27.437898086225999</v>
      </c>
      <c r="CE4163">
        <v>18.622248354461501</v>
      </c>
      <c r="CF4163">
        <v>56.258471394347197</v>
      </c>
      <c r="CG4163">
        <v>126.480886155945</v>
      </c>
      <c r="CH4163">
        <v>6.8014325417472801</v>
      </c>
      <c r="CI4163">
        <v>119.61623597557799</v>
      </c>
      <c r="CJ4163">
        <v>6.3217638620818195E-2</v>
      </c>
    </row>
    <row r="4164" spans="1:88" x14ac:dyDescent="0.2">
      <c r="A4164" t="s">
        <v>167</v>
      </c>
      <c r="B4164">
        <v>2015</v>
      </c>
      <c r="C4164" t="s">
        <v>4</v>
      </c>
      <c r="D4164" t="s">
        <v>3647</v>
      </c>
      <c r="E4164">
        <v>16.422867961106999</v>
      </c>
      <c r="F4164">
        <v>0.40443944565037898</v>
      </c>
      <c r="G4164">
        <v>15.782135241087101</v>
      </c>
      <c r="H4164">
        <v>0.23629327436948799</v>
      </c>
      <c r="I4164">
        <v>6093.2275463494598</v>
      </c>
      <c r="J4164">
        <v>104.580146516155</v>
      </c>
      <c r="K4164">
        <v>6197.8076928656101</v>
      </c>
      <c r="L4164">
        <v>6214.230560826717</v>
      </c>
      <c r="M4164">
        <v>16.083054449483001</v>
      </c>
      <c r="N4164">
        <v>0.392559501255413</v>
      </c>
      <c r="O4164">
        <v>15.5628236188873</v>
      </c>
      <c r="P4164">
        <v>0.127671329340347</v>
      </c>
      <c r="Q4164">
        <v>4954.2865048949898</v>
      </c>
      <c r="R4164">
        <v>85.032112230133606</v>
      </c>
      <c r="S4164">
        <v>5039.31861712513</v>
      </c>
      <c r="T4164">
        <v>5055.4016715746129</v>
      </c>
      <c r="U4164">
        <v>2.1643235901262301</v>
      </c>
      <c r="V4164">
        <v>8.0528096601416896E-2</v>
      </c>
      <c r="W4164">
        <v>0.113692899090305</v>
      </c>
      <c r="X4164">
        <v>1.9701025944345101</v>
      </c>
      <c r="Y4164">
        <v>0.87131906316234098</v>
      </c>
      <c r="Z4164">
        <v>3.3109872415874597E-2</v>
      </c>
      <c r="AA4164">
        <v>0.72640704604881401</v>
      </c>
      <c r="AB4164">
        <v>0.111802144697652</v>
      </c>
      <c r="AC4164">
        <v>25.293272388421599</v>
      </c>
      <c r="AD4164">
        <v>0</v>
      </c>
      <c r="AE4164">
        <v>0</v>
      </c>
      <c r="AF4164">
        <v>25.293272388421599</v>
      </c>
      <c r="AG4164">
        <v>0.33763483134061101</v>
      </c>
      <c r="AH4164">
        <v>0</v>
      </c>
      <c r="AI4164">
        <v>0</v>
      </c>
      <c r="AJ4164">
        <v>0.33763483134061101</v>
      </c>
      <c r="AK4164">
        <v>0.53244144169683905</v>
      </c>
      <c r="AL4164">
        <v>0</v>
      </c>
      <c r="AM4164">
        <v>0</v>
      </c>
      <c r="AN4164">
        <v>0.53244144169683905</v>
      </c>
      <c r="AO4164">
        <v>26.1633486614591</v>
      </c>
      <c r="AP4164">
        <v>0</v>
      </c>
      <c r="AQ4164">
        <v>0</v>
      </c>
      <c r="AR4164">
        <v>26.1633486614591</v>
      </c>
      <c r="AS4164">
        <v>28.772957228339202</v>
      </c>
      <c r="AT4164">
        <v>0.44377256477264398</v>
      </c>
      <c r="AU4164">
        <v>28.030188438619199</v>
      </c>
      <c r="AV4164">
        <v>0.29899622494726702</v>
      </c>
      <c r="AW4164">
        <v>0.58669883857139804</v>
      </c>
      <c r="AX4164">
        <v>1.51719254036966E-2</v>
      </c>
      <c r="AY4164">
        <v>0.121465264157523</v>
      </c>
      <c r="AZ4164">
        <v>0.45006164901017898</v>
      </c>
      <c r="BA4164">
        <v>6.38753691530626</v>
      </c>
      <c r="BB4164">
        <v>0.136908103540129</v>
      </c>
      <c r="BC4164">
        <v>4.9186805427585298</v>
      </c>
      <c r="BD4164">
        <v>1.3319482690075899</v>
      </c>
      <c r="BE4164">
        <v>298.783888747525</v>
      </c>
      <c r="BF4164">
        <v>0.65429779465575</v>
      </c>
      <c r="BG4164">
        <v>297.84762944719199</v>
      </c>
      <c r="BH4164">
        <v>0.28196150567862499</v>
      </c>
      <c r="BI4164">
        <v>8.2134600824938104</v>
      </c>
      <c r="BJ4164">
        <v>0.143614346521898</v>
      </c>
      <c r="BK4164">
        <v>7.91106769439007</v>
      </c>
      <c r="BL4164">
        <v>0.15877804158183501</v>
      </c>
      <c r="BM4164">
        <v>4.8670089685789799</v>
      </c>
      <c r="BN4164">
        <v>5.7558876318902601E-2</v>
      </c>
      <c r="BO4164">
        <v>4.7590392300481801</v>
      </c>
      <c r="BP4164">
        <v>5.0410862211902698E-2</v>
      </c>
      <c r="BQ4164">
        <v>5.6134563876650798</v>
      </c>
      <c r="BR4164">
        <v>7.0787268566194606E-2</v>
      </c>
      <c r="BS4164">
        <v>5.4428690632252499</v>
      </c>
      <c r="BT4164">
        <v>9.9800055873625004E-2</v>
      </c>
      <c r="BU4164">
        <v>6.6005494490639904</v>
      </c>
      <c r="BV4164">
        <v>7.2313001452133596E-2</v>
      </c>
      <c r="BW4164">
        <v>6.2461260190790302</v>
      </c>
      <c r="BX4164">
        <v>0.28211042853283103</v>
      </c>
      <c r="BY4164">
        <v>1.26255365709977</v>
      </c>
      <c r="BZ4164">
        <v>0.54718287002962296</v>
      </c>
      <c r="CA4164">
        <v>0.172269939637019</v>
      </c>
      <c r="CB4164">
        <v>0.54310084743312703</v>
      </c>
      <c r="CC4164">
        <v>13.0786794149735</v>
      </c>
      <c r="CD4164">
        <v>5.7670624422433896</v>
      </c>
      <c r="CE4164">
        <v>2.2919106542620402</v>
      </c>
      <c r="CF4164">
        <v>5.0197063184681099</v>
      </c>
      <c r="CG4164">
        <v>215.45015107889699</v>
      </c>
      <c r="CH4164">
        <v>5.8655351036879404</v>
      </c>
      <c r="CI4164">
        <v>209.49768232141099</v>
      </c>
      <c r="CJ4164">
        <v>8.6933653797289706E-2</v>
      </c>
    </row>
    <row r="4165" spans="1:88" x14ac:dyDescent="0.2">
      <c r="A4165" t="s">
        <v>167</v>
      </c>
      <c r="B4165">
        <v>2015</v>
      </c>
      <c r="C4165" t="s">
        <v>5</v>
      </c>
      <c r="D4165" t="s">
        <v>3648</v>
      </c>
      <c r="E4165">
        <v>583.28508378488505</v>
      </c>
      <c r="F4165">
        <v>309.52680678893802</v>
      </c>
      <c r="G4165">
        <v>131.79854794310501</v>
      </c>
      <c r="H4165">
        <v>141.959729052841</v>
      </c>
      <c r="I4165">
        <v>31.003401394248499</v>
      </c>
      <c r="J4165">
        <v>11028.504966586401</v>
      </c>
      <c r="K4165">
        <v>11059.508367980599</v>
      </c>
      <c r="L4165">
        <v>11642.793451765485</v>
      </c>
      <c r="M4165">
        <v>542.48669240344202</v>
      </c>
      <c r="N4165">
        <v>306.401950188223</v>
      </c>
      <c r="O4165">
        <v>129.95278843045</v>
      </c>
      <c r="P4165">
        <v>106.131953784771</v>
      </c>
      <c r="Q4165">
        <v>24.4064120410921</v>
      </c>
      <c r="R4165">
        <v>8681.8292286365504</v>
      </c>
      <c r="S4165">
        <v>8706.2356406776398</v>
      </c>
      <c r="T4165">
        <v>9248.7223330810812</v>
      </c>
      <c r="U4165">
        <v>1058.5071051520499</v>
      </c>
      <c r="V4165">
        <v>14.920799374143</v>
      </c>
      <c r="W4165">
        <v>5.4756312169013697</v>
      </c>
      <c r="X4165">
        <v>1038.11067456101</v>
      </c>
      <c r="Y4165">
        <v>38.482262001300299</v>
      </c>
      <c r="Z4165">
        <v>9.2343510616157598</v>
      </c>
      <c r="AA4165">
        <v>5.73445883299605</v>
      </c>
      <c r="AB4165">
        <v>23.513452106688401</v>
      </c>
      <c r="AC4165">
        <v>2678.9046943365702</v>
      </c>
      <c r="AD4165">
        <v>0</v>
      </c>
      <c r="AE4165">
        <v>0</v>
      </c>
      <c r="AF4165">
        <v>2678.9046943365702</v>
      </c>
      <c r="AG4165">
        <v>33.925621749951198</v>
      </c>
      <c r="AH4165">
        <v>0</v>
      </c>
      <c r="AI4165">
        <v>0</v>
      </c>
      <c r="AJ4165">
        <v>33.925621749951198</v>
      </c>
      <c r="AK4165">
        <v>154.656049375793</v>
      </c>
      <c r="AL4165">
        <v>0</v>
      </c>
      <c r="AM4165">
        <v>0</v>
      </c>
      <c r="AN4165">
        <v>154.656049375793</v>
      </c>
      <c r="AO4165">
        <v>2867.48636546231</v>
      </c>
      <c r="AP4165">
        <v>0</v>
      </c>
      <c r="AQ4165">
        <v>0</v>
      </c>
      <c r="AR4165">
        <v>2867.48636546231</v>
      </c>
      <c r="AS4165">
        <v>640.81720806737098</v>
      </c>
      <c r="AT4165">
        <v>169.49407146601601</v>
      </c>
      <c r="AU4165">
        <v>452.58920162373101</v>
      </c>
      <c r="AV4165">
        <v>18.733934977625299</v>
      </c>
      <c r="AW4165">
        <v>100.72115280283001</v>
      </c>
      <c r="AX4165">
        <v>6.2523470816644497</v>
      </c>
      <c r="AY4165">
        <v>1.31290633395339</v>
      </c>
      <c r="AZ4165">
        <v>93.155899387212003</v>
      </c>
      <c r="BA4165">
        <v>373.13921632744001</v>
      </c>
      <c r="BB4165">
        <v>31.322791950172999</v>
      </c>
      <c r="BC4165">
        <v>74.442491833484596</v>
      </c>
      <c r="BD4165">
        <v>267.37393254378202</v>
      </c>
      <c r="BE4165">
        <v>2455.8686889268301</v>
      </c>
      <c r="BF4165">
        <v>1478.40601773189</v>
      </c>
      <c r="BG4165">
        <v>858.71843369405303</v>
      </c>
      <c r="BH4165">
        <v>118.74423750088999</v>
      </c>
      <c r="BI4165">
        <v>581.64038278250803</v>
      </c>
      <c r="BJ4165">
        <v>151.56049345914499</v>
      </c>
      <c r="BK4165">
        <v>62.1067542753986</v>
      </c>
      <c r="BL4165">
        <v>367.97313504796699</v>
      </c>
      <c r="BM4165">
        <v>264.35300724143599</v>
      </c>
      <c r="BN4165">
        <v>26.584947036312201</v>
      </c>
      <c r="BO4165">
        <v>55.743555526100899</v>
      </c>
      <c r="BP4165">
        <v>182.02450467902301</v>
      </c>
      <c r="BQ4165">
        <v>373.85404566441298</v>
      </c>
      <c r="BR4165">
        <v>48.966917828057902</v>
      </c>
      <c r="BS4165">
        <v>78.538744654575197</v>
      </c>
      <c r="BT4165">
        <v>246.34838318178001</v>
      </c>
      <c r="BU4165">
        <v>498.91275139223302</v>
      </c>
      <c r="BV4165">
        <v>64.299417900036005</v>
      </c>
      <c r="BW4165">
        <v>103.924827757678</v>
      </c>
      <c r="BX4165">
        <v>330.68850573452198</v>
      </c>
      <c r="BY4165">
        <v>81.142879823507997</v>
      </c>
      <c r="BZ4165">
        <v>51.371825124272</v>
      </c>
      <c r="CA4165">
        <v>23.557694851042001</v>
      </c>
      <c r="CB4165">
        <v>6.2133598481941599</v>
      </c>
      <c r="CC4165">
        <v>898.68721476904796</v>
      </c>
      <c r="CD4165">
        <v>537.44152111253095</v>
      </c>
      <c r="CE4165">
        <v>312.58067238809298</v>
      </c>
      <c r="CF4165">
        <v>48.665021268422301</v>
      </c>
      <c r="CG4165">
        <v>5436.5613689595402</v>
      </c>
      <c r="CH4165">
        <v>3625.9060867785602</v>
      </c>
      <c r="CI4165">
        <v>1796.1966657375999</v>
      </c>
      <c r="CJ4165">
        <v>14.4586164433953</v>
      </c>
    </row>
    <row r="4166" spans="1:88" x14ac:dyDescent="0.2">
      <c r="A4166" t="s">
        <v>167</v>
      </c>
      <c r="B4166">
        <v>2015</v>
      </c>
      <c r="C4166" t="s">
        <v>6</v>
      </c>
      <c r="D4166" t="s">
        <v>3649</v>
      </c>
      <c r="E4166">
        <v>1076.9412956429201</v>
      </c>
      <c r="F4166">
        <v>162.458738513214</v>
      </c>
      <c r="G4166">
        <v>189.70651905374399</v>
      </c>
      <c r="H4166">
        <v>724.77603807596597</v>
      </c>
      <c r="I4166">
        <v>1075.3882292134499</v>
      </c>
      <c r="J4166">
        <v>1774.24046952146</v>
      </c>
      <c r="K4166">
        <v>2849.6286987349099</v>
      </c>
      <c r="L4166">
        <v>3926.56999437783</v>
      </c>
      <c r="M4166">
        <v>377.330787838096</v>
      </c>
      <c r="N4166">
        <v>156.585939923284</v>
      </c>
      <c r="O4166">
        <v>187.231141341697</v>
      </c>
      <c r="P4166">
        <v>33.513706573115897</v>
      </c>
      <c r="Q4166">
        <v>653.21258175409696</v>
      </c>
      <c r="R4166">
        <v>586.06484225896497</v>
      </c>
      <c r="S4166">
        <v>1239.27742401306</v>
      </c>
      <c r="T4166">
        <v>1616.6082118511561</v>
      </c>
      <c r="U4166">
        <v>13060.5046442927</v>
      </c>
      <c r="V4166">
        <v>122.314890867858</v>
      </c>
      <c r="W4166">
        <v>8.6730855162868306</v>
      </c>
      <c r="X4166">
        <v>12929.5166679086</v>
      </c>
      <c r="Y4166">
        <v>1162.35891043071</v>
      </c>
      <c r="Z4166">
        <v>9.4460614705831905</v>
      </c>
      <c r="AA4166">
        <v>7.5790287722835998</v>
      </c>
      <c r="AB4166">
        <v>1145.33382018784</v>
      </c>
      <c r="AC4166">
        <v>26562.904678625298</v>
      </c>
      <c r="AD4166">
        <v>0</v>
      </c>
      <c r="AE4166">
        <v>0</v>
      </c>
      <c r="AF4166">
        <v>26562.904678625298</v>
      </c>
      <c r="AG4166">
        <v>66.850349738919107</v>
      </c>
      <c r="AH4166">
        <v>0</v>
      </c>
      <c r="AI4166">
        <v>0</v>
      </c>
      <c r="AJ4166">
        <v>66.850349738919107</v>
      </c>
      <c r="AK4166">
        <v>163.00180524821701</v>
      </c>
      <c r="AL4166">
        <v>0</v>
      </c>
      <c r="AM4166">
        <v>0</v>
      </c>
      <c r="AN4166">
        <v>163.00180524821701</v>
      </c>
      <c r="AO4166">
        <v>26792.756833612399</v>
      </c>
      <c r="AP4166">
        <v>0</v>
      </c>
      <c r="AQ4166">
        <v>0</v>
      </c>
      <c r="AR4166">
        <v>26792.756833612399</v>
      </c>
      <c r="AS4166">
        <v>3012.2495050009102</v>
      </c>
      <c r="AT4166">
        <v>1731.74703351886</v>
      </c>
      <c r="AU4166">
        <v>1246.52133830246</v>
      </c>
      <c r="AV4166">
        <v>33.981133179581803</v>
      </c>
      <c r="AW4166">
        <v>4684.7952055748901</v>
      </c>
      <c r="AX4166">
        <v>5.3998148454910799</v>
      </c>
      <c r="AY4166">
        <v>5.5599970077636698</v>
      </c>
      <c r="AZ4166">
        <v>4673.8353937216398</v>
      </c>
      <c r="BA4166">
        <v>4320.6537188969596</v>
      </c>
      <c r="BB4166">
        <v>149.26166347270899</v>
      </c>
      <c r="BC4166">
        <v>237.080795878929</v>
      </c>
      <c r="BD4166">
        <v>3934.3112595453199</v>
      </c>
      <c r="BE4166">
        <v>2577.9985843939198</v>
      </c>
      <c r="BF4166">
        <v>247.04347898805301</v>
      </c>
      <c r="BG4166">
        <v>1029.8127176693099</v>
      </c>
      <c r="BH4166">
        <v>1301.1423877365501</v>
      </c>
      <c r="BI4166">
        <v>175.76337690942901</v>
      </c>
      <c r="BJ4166">
        <v>65.442477558089394</v>
      </c>
      <c r="BK4166">
        <v>92.004556482978003</v>
      </c>
      <c r="BL4166">
        <v>18.316342868362</v>
      </c>
      <c r="BM4166">
        <v>231.29801619041299</v>
      </c>
      <c r="BN4166">
        <v>74.193275966634005</v>
      </c>
      <c r="BO4166">
        <v>61.9908507423008</v>
      </c>
      <c r="BP4166">
        <v>95.113889481478594</v>
      </c>
      <c r="BQ4166">
        <v>686.58242113333495</v>
      </c>
      <c r="BR4166">
        <v>77.957899247647703</v>
      </c>
      <c r="BS4166">
        <v>125.028765772464</v>
      </c>
      <c r="BT4166">
        <v>483.59575611322299</v>
      </c>
      <c r="BU4166">
        <v>863.73306961185995</v>
      </c>
      <c r="BV4166">
        <v>79.0324937236539</v>
      </c>
      <c r="BW4166">
        <v>197.63423913466201</v>
      </c>
      <c r="BX4166">
        <v>587.06633675354306</v>
      </c>
      <c r="BY4166">
        <v>214.033226872005</v>
      </c>
      <c r="BZ4166">
        <v>159.68481768549199</v>
      </c>
      <c r="CA4166">
        <v>30.018426524493702</v>
      </c>
      <c r="CB4166">
        <v>24.329982662019599</v>
      </c>
      <c r="CC4166">
        <v>2294.1918637936001</v>
      </c>
      <c r="CD4166">
        <v>1669.5658000179201</v>
      </c>
      <c r="CE4166">
        <v>399.19252771343798</v>
      </c>
      <c r="CF4166">
        <v>225.43353606223999</v>
      </c>
      <c r="CG4166">
        <v>4845.5080684500499</v>
      </c>
      <c r="CH4166">
        <v>2246.1875270021701</v>
      </c>
      <c r="CI4166">
        <v>2587.7800045648301</v>
      </c>
      <c r="CJ4166">
        <v>11.540536883048601</v>
      </c>
    </row>
    <row r="4167" spans="1:88" x14ac:dyDescent="0.2">
      <c r="A4167" t="s">
        <v>167</v>
      </c>
      <c r="B4167">
        <v>2015</v>
      </c>
      <c r="C4167" t="s">
        <v>7</v>
      </c>
      <c r="D4167" t="s">
        <v>3650</v>
      </c>
      <c r="E4167">
        <v>129.85831151119601</v>
      </c>
      <c r="F4167">
        <v>27.081281519231698</v>
      </c>
      <c r="G4167">
        <v>34.345057075347</v>
      </c>
      <c r="H4167">
        <v>68.431972916617596</v>
      </c>
      <c r="I4167">
        <v>762.08461235390098</v>
      </c>
      <c r="J4167">
        <v>264.508955418548</v>
      </c>
      <c r="K4167">
        <v>1026.5935677724499</v>
      </c>
      <c r="L4167">
        <v>1156.4518792836459</v>
      </c>
      <c r="M4167">
        <v>65.859595365838899</v>
      </c>
      <c r="N4167">
        <v>26.190496974007601</v>
      </c>
      <c r="O4167">
        <v>33.925318649987901</v>
      </c>
      <c r="P4167">
        <v>5.7437797418435599</v>
      </c>
      <c r="Q4167">
        <v>541.67104000730899</v>
      </c>
      <c r="R4167">
        <v>188.00647415024301</v>
      </c>
      <c r="S4167">
        <v>729.67751415755299</v>
      </c>
      <c r="T4167">
        <v>795.5371095233919</v>
      </c>
      <c r="U4167">
        <v>1224.79779459976</v>
      </c>
      <c r="V4167">
        <v>14.0751906789337</v>
      </c>
      <c r="W4167">
        <v>1.2818605516745001</v>
      </c>
      <c r="X4167">
        <v>1209.4407433691499</v>
      </c>
      <c r="Y4167">
        <v>106.319972869133</v>
      </c>
      <c r="Z4167">
        <v>1.8084052961435699</v>
      </c>
      <c r="AA4167">
        <v>1.30097956901796</v>
      </c>
      <c r="AB4167">
        <v>103.210588003971</v>
      </c>
      <c r="AC4167">
        <v>1601.7311753955</v>
      </c>
      <c r="AD4167">
        <v>0</v>
      </c>
      <c r="AE4167">
        <v>0</v>
      </c>
      <c r="AF4167">
        <v>1601.7311753955</v>
      </c>
      <c r="AG4167">
        <v>35.273821253210301</v>
      </c>
      <c r="AH4167">
        <v>0</v>
      </c>
      <c r="AI4167">
        <v>0</v>
      </c>
      <c r="AJ4167">
        <v>35.273821253210301</v>
      </c>
      <c r="AK4167">
        <v>58.621885894563697</v>
      </c>
      <c r="AL4167">
        <v>0</v>
      </c>
      <c r="AM4167">
        <v>0</v>
      </c>
      <c r="AN4167">
        <v>58.621885894563697</v>
      </c>
      <c r="AO4167">
        <v>1695.6268825432701</v>
      </c>
      <c r="AP4167">
        <v>0</v>
      </c>
      <c r="AQ4167">
        <v>0</v>
      </c>
      <c r="AR4167">
        <v>1695.6268825432701</v>
      </c>
      <c r="AS4167">
        <v>374.69266969198702</v>
      </c>
      <c r="AT4167">
        <v>170.42135364929001</v>
      </c>
      <c r="AU4167">
        <v>182.88153799112499</v>
      </c>
      <c r="AV4167">
        <v>21.389778051571799</v>
      </c>
      <c r="AW4167">
        <v>423.91800709238697</v>
      </c>
      <c r="AX4167">
        <v>0.92813196410685905</v>
      </c>
      <c r="AY4167">
        <v>1.5488694036494</v>
      </c>
      <c r="AZ4167">
        <v>421.44100572463202</v>
      </c>
      <c r="BA4167">
        <v>432.70179176088601</v>
      </c>
      <c r="BB4167">
        <v>16.919276574217101</v>
      </c>
      <c r="BC4167">
        <v>30.0713335714075</v>
      </c>
      <c r="BD4167">
        <v>385.71118161526101</v>
      </c>
      <c r="BE4167">
        <v>346.39545623165799</v>
      </c>
      <c r="BF4167">
        <v>41.243139337591302</v>
      </c>
      <c r="BG4167">
        <v>180.808530428338</v>
      </c>
      <c r="BH4167">
        <v>124.343786465729</v>
      </c>
      <c r="BI4167">
        <v>36.538779974661601</v>
      </c>
      <c r="BJ4167">
        <v>10.1062506520016</v>
      </c>
      <c r="BK4167">
        <v>18.466639942127099</v>
      </c>
      <c r="BL4167">
        <v>7.9658893805329303</v>
      </c>
      <c r="BM4167">
        <v>29.222095299102399</v>
      </c>
      <c r="BN4167">
        <v>7.7537667561421602</v>
      </c>
      <c r="BO4167">
        <v>11.0546944453738</v>
      </c>
      <c r="BP4167">
        <v>10.413634097586399</v>
      </c>
      <c r="BQ4167">
        <v>79.438122150971594</v>
      </c>
      <c r="BR4167">
        <v>8.4543658817703395</v>
      </c>
      <c r="BS4167">
        <v>25.1333910215373</v>
      </c>
      <c r="BT4167">
        <v>45.850365247664001</v>
      </c>
      <c r="BU4167">
        <v>105.674267950947</v>
      </c>
      <c r="BV4167">
        <v>8.6140325556950703</v>
      </c>
      <c r="BW4167">
        <v>41.417035258067401</v>
      </c>
      <c r="BX4167">
        <v>55.643200137184202</v>
      </c>
      <c r="BY4167">
        <v>50.870960191919302</v>
      </c>
      <c r="BZ4167">
        <v>30.498078686272301</v>
      </c>
      <c r="CA4167">
        <v>4.9114744637388599</v>
      </c>
      <c r="CB4167">
        <v>15.461407041908201</v>
      </c>
      <c r="CC4167">
        <v>528.00343380556103</v>
      </c>
      <c r="CD4167">
        <v>319.87823291475399</v>
      </c>
      <c r="CE4167">
        <v>65.388316025084094</v>
      </c>
      <c r="CF4167">
        <v>142.736884865722</v>
      </c>
      <c r="CG4167">
        <v>833.08371696459005</v>
      </c>
      <c r="CH4167">
        <v>359.31003120839</v>
      </c>
      <c r="CI4167">
        <v>468.79319084407001</v>
      </c>
      <c r="CJ4167">
        <v>4.9804949121289299</v>
      </c>
    </row>
    <row r="4168" spans="1:88" x14ac:dyDescent="0.2">
      <c r="A4168" t="s">
        <v>167</v>
      </c>
      <c r="B4168">
        <v>2015</v>
      </c>
      <c r="C4168" t="s">
        <v>8</v>
      </c>
      <c r="D4168" t="s">
        <v>3651</v>
      </c>
      <c r="E4168">
        <v>573.15990697033806</v>
      </c>
      <c r="F4168">
        <v>111.04526762418099</v>
      </c>
      <c r="G4168">
        <v>417.08039583071798</v>
      </c>
      <c r="H4168">
        <v>45.034243515439101</v>
      </c>
      <c r="I4168">
        <v>43.434651797269503</v>
      </c>
      <c r="J4168">
        <v>211.951327650954</v>
      </c>
      <c r="K4168">
        <v>255.385979448223</v>
      </c>
      <c r="L4168">
        <v>828.54588641856105</v>
      </c>
      <c r="M4168">
        <v>524.00449283084595</v>
      </c>
      <c r="N4168">
        <v>93.825986720671395</v>
      </c>
      <c r="O4168">
        <v>412.12177317123798</v>
      </c>
      <c r="P4168">
        <v>18.056732938936999</v>
      </c>
      <c r="Q4168">
        <v>35.003274792827803</v>
      </c>
      <c r="R4168">
        <v>163.375016257818</v>
      </c>
      <c r="S4168">
        <v>198.378291050646</v>
      </c>
      <c r="T4168">
        <v>722.38278388149195</v>
      </c>
      <c r="U4168">
        <v>670.92961538769703</v>
      </c>
      <c r="V4168">
        <v>108.337955450845</v>
      </c>
      <c r="W4168">
        <v>19.519574151270501</v>
      </c>
      <c r="X4168">
        <v>543.07208578558095</v>
      </c>
      <c r="Y4168">
        <v>90.344609371755197</v>
      </c>
      <c r="Z4168">
        <v>48.694067171940297</v>
      </c>
      <c r="AA4168">
        <v>15.002125186908801</v>
      </c>
      <c r="AB4168">
        <v>26.648417012906101</v>
      </c>
      <c r="AC4168">
        <v>5165.7552409275004</v>
      </c>
      <c r="AD4168">
        <v>0</v>
      </c>
      <c r="AE4168">
        <v>0</v>
      </c>
      <c r="AF4168">
        <v>5165.7552409275004</v>
      </c>
      <c r="AG4168">
        <v>42.601187818402401</v>
      </c>
      <c r="AH4168">
        <v>0</v>
      </c>
      <c r="AI4168">
        <v>0</v>
      </c>
      <c r="AJ4168">
        <v>42.601187818402401</v>
      </c>
      <c r="AK4168">
        <v>252.4654736219</v>
      </c>
      <c r="AL4168">
        <v>0</v>
      </c>
      <c r="AM4168">
        <v>0</v>
      </c>
      <c r="AN4168">
        <v>252.4654736219</v>
      </c>
      <c r="AO4168">
        <v>5460.8219023678002</v>
      </c>
      <c r="AP4168">
        <v>0</v>
      </c>
      <c r="AQ4168">
        <v>0</v>
      </c>
      <c r="AR4168">
        <v>5460.8219023678002</v>
      </c>
      <c r="AS4168">
        <v>3996.4176920323498</v>
      </c>
      <c r="AT4168">
        <v>344.805188660032</v>
      </c>
      <c r="AU4168">
        <v>3565.0268696540502</v>
      </c>
      <c r="AV4168">
        <v>86.585633718275204</v>
      </c>
      <c r="AW4168">
        <v>137.21302053250301</v>
      </c>
      <c r="AX4168">
        <v>11.621563483009201</v>
      </c>
      <c r="AY4168">
        <v>16.288449257784901</v>
      </c>
      <c r="AZ4168">
        <v>109.30300779171</v>
      </c>
      <c r="BA4168">
        <v>1307.05248118334</v>
      </c>
      <c r="BB4168">
        <v>192.37712620354401</v>
      </c>
      <c r="BC4168">
        <v>632.58794104541096</v>
      </c>
      <c r="BD4168">
        <v>482.08741393438498</v>
      </c>
      <c r="BE4168">
        <v>2562.1023786579299</v>
      </c>
      <c r="BF4168">
        <v>633.37094744447995</v>
      </c>
      <c r="BG4168">
        <v>1848.1138192743099</v>
      </c>
      <c r="BH4168">
        <v>80.617611939143003</v>
      </c>
      <c r="BI4168">
        <v>279.02825213071498</v>
      </c>
      <c r="BJ4168">
        <v>114.337113484178</v>
      </c>
      <c r="BK4168">
        <v>135.302096288</v>
      </c>
      <c r="BL4168">
        <v>29.389042358538401</v>
      </c>
      <c r="BM4168">
        <v>216.00984356615999</v>
      </c>
      <c r="BN4168">
        <v>60.348037855732102</v>
      </c>
      <c r="BO4168">
        <v>131.48934262481501</v>
      </c>
      <c r="BP4168">
        <v>24.172463085612499</v>
      </c>
      <c r="BQ4168">
        <v>391.75412723672002</v>
      </c>
      <c r="BR4168">
        <v>81.940420570376503</v>
      </c>
      <c r="BS4168">
        <v>273.38155951423897</v>
      </c>
      <c r="BT4168">
        <v>36.432147152104399</v>
      </c>
      <c r="BU4168">
        <v>632.38826896257603</v>
      </c>
      <c r="BV4168">
        <v>85.2935221513751</v>
      </c>
      <c r="BW4168">
        <v>438.14231597461003</v>
      </c>
      <c r="BX4168">
        <v>108.952430836593</v>
      </c>
      <c r="BY4168">
        <v>1181.6027506303999</v>
      </c>
      <c r="BZ4168">
        <v>917.95525630270799</v>
      </c>
      <c r="CA4168">
        <v>66.725036492059303</v>
      </c>
      <c r="CB4168">
        <v>196.92245783563601</v>
      </c>
      <c r="CC4168">
        <v>12300.085295471699</v>
      </c>
      <c r="CD4168">
        <v>9588.6474213390393</v>
      </c>
      <c r="CE4168">
        <v>885.01427198815304</v>
      </c>
      <c r="CF4168">
        <v>1826.4236021445599</v>
      </c>
      <c r="CG4168">
        <v>6771.08859366664</v>
      </c>
      <c r="CH4168">
        <v>1051.65571500896</v>
      </c>
      <c r="CI4168">
        <v>5704.9052261519901</v>
      </c>
      <c r="CJ4168">
        <v>14.5276525057026</v>
      </c>
    </row>
    <row r="4169" spans="1:88" x14ac:dyDescent="0.2">
      <c r="A4169" t="s">
        <v>167</v>
      </c>
      <c r="B4169">
        <v>2015</v>
      </c>
      <c r="C4169" t="s">
        <v>3777</v>
      </c>
      <c r="D4169" t="s">
        <v>3984</v>
      </c>
      <c r="E4169">
        <v>1639.4206097250001</v>
      </c>
      <c r="F4169">
        <v>796.31114200403601</v>
      </c>
      <c r="G4169">
        <v>592.12865216009402</v>
      </c>
      <c r="H4169">
        <v>250.98081556087101</v>
      </c>
      <c r="I4169">
        <v>613.40290755932006</v>
      </c>
      <c r="J4169">
        <v>2347.7948871395902</v>
      </c>
      <c r="K4169">
        <v>2961.19779469891</v>
      </c>
      <c r="L4169">
        <v>4600.6184044239099</v>
      </c>
      <c r="M4169">
        <v>1365.8304843436899</v>
      </c>
      <c r="N4169">
        <v>712.68015146903895</v>
      </c>
      <c r="O4169">
        <v>584.19619404283799</v>
      </c>
      <c r="P4169">
        <v>68.954138831809303</v>
      </c>
      <c r="Q4169">
        <v>581.07110620820595</v>
      </c>
      <c r="R4169">
        <v>2222.8031327231902</v>
      </c>
      <c r="S4169">
        <v>2803.8742389314002</v>
      </c>
      <c r="T4169">
        <v>4169.7047232750901</v>
      </c>
      <c r="U4169">
        <v>3403.2444906772098</v>
      </c>
      <c r="V4169">
        <v>502.72441465460997</v>
      </c>
      <c r="W4169">
        <v>18.877688041942299</v>
      </c>
      <c r="X4169">
        <v>2881.6423879806598</v>
      </c>
      <c r="Y4169">
        <v>587.50746321193901</v>
      </c>
      <c r="Z4169">
        <v>238.466040834333</v>
      </c>
      <c r="AA4169">
        <v>25.0352883094201</v>
      </c>
      <c r="AB4169">
        <v>324.00613406818599</v>
      </c>
      <c r="AC4169">
        <v>12166.9305782349</v>
      </c>
      <c r="AD4169">
        <v>0</v>
      </c>
      <c r="AE4169">
        <v>0</v>
      </c>
      <c r="AF4169">
        <v>12166.9305782349</v>
      </c>
      <c r="AG4169">
        <v>112.857026555109</v>
      </c>
      <c r="AH4169">
        <v>0</v>
      </c>
      <c r="AI4169">
        <v>0</v>
      </c>
      <c r="AJ4169">
        <v>112.857026555109</v>
      </c>
      <c r="AK4169">
        <v>1456.14252853638</v>
      </c>
      <c r="AL4169">
        <v>0</v>
      </c>
      <c r="AM4169">
        <v>0</v>
      </c>
      <c r="AN4169">
        <v>1456.14252853638</v>
      </c>
      <c r="AO4169">
        <v>13735.930133326299</v>
      </c>
      <c r="AP4169">
        <v>0</v>
      </c>
      <c r="AQ4169">
        <v>0</v>
      </c>
      <c r="AR4169">
        <v>13735.930133326299</v>
      </c>
      <c r="AS4169">
        <v>17657.0329460135</v>
      </c>
      <c r="AT4169">
        <v>1777.8737026014001</v>
      </c>
      <c r="AU4169">
        <v>3199.9306668109598</v>
      </c>
      <c r="AV4169">
        <v>12679.228576601099</v>
      </c>
      <c r="AW4169">
        <v>2306.6377100162199</v>
      </c>
      <c r="AX4169">
        <v>66.644212252992403</v>
      </c>
      <c r="AY4169">
        <v>14.6529825394718</v>
      </c>
      <c r="AZ4169">
        <v>2225.3405152237501</v>
      </c>
      <c r="BA4169">
        <v>7495.08054421618</v>
      </c>
      <c r="BB4169">
        <v>833.19192395040704</v>
      </c>
      <c r="BC4169">
        <v>529.93952435160998</v>
      </c>
      <c r="BD4169">
        <v>6131.9490959141604</v>
      </c>
      <c r="BE4169">
        <v>15598.0367068012</v>
      </c>
      <c r="BF4169">
        <v>2959.6216177977499</v>
      </c>
      <c r="BG4169">
        <v>3457.4796360385899</v>
      </c>
      <c r="BH4169">
        <v>9180.9354529648299</v>
      </c>
      <c r="BI4169">
        <v>4474.40129350603</v>
      </c>
      <c r="BJ4169">
        <v>739.53162597322103</v>
      </c>
      <c r="BK4169">
        <v>433.97730613330799</v>
      </c>
      <c r="BL4169">
        <v>3300.8923613995098</v>
      </c>
      <c r="BM4169">
        <v>2054.7564791434202</v>
      </c>
      <c r="BN4169">
        <v>246.282683562042</v>
      </c>
      <c r="BO4169">
        <v>202.48745722511401</v>
      </c>
      <c r="BP4169">
        <v>1605.9863383562599</v>
      </c>
      <c r="BQ4169">
        <v>2750.4631102706498</v>
      </c>
      <c r="BR4169">
        <v>325.68072267347497</v>
      </c>
      <c r="BS4169">
        <v>374.76159468566101</v>
      </c>
      <c r="BT4169">
        <v>2050.0207929115099</v>
      </c>
      <c r="BU4169">
        <v>3081.5109176761698</v>
      </c>
      <c r="BV4169">
        <v>338.45869188023198</v>
      </c>
      <c r="BW4169">
        <v>569.49123988557994</v>
      </c>
      <c r="BX4169">
        <v>2173.5609859103602</v>
      </c>
      <c r="BY4169">
        <v>19002.028117461399</v>
      </c>
      <c r="BZ4169">
        <v>4320.2507949158498</v>
      </c>
      <c r="CA4169">
        <v>91.2254893840515</v>
      </c>
      <c r="CB4169">
        <v>14590.5518331615</v>
      </c>
      <c r="CC4169">
        <v>182788.54928820301</v>
      </c>
      <c r="CD4169">
        <v>46497.768189906099</v>
      </c>
      <c r="CE4169">
        <v>1212.52379248386</v>
      </c>
      <c r="CF4169">
        <v>135078.25730581299</v>
      </c>
      <c r="CG4169">
        <v>17260.932294364098</v>
      </c>
      <c r="CH4169">
        <v>9165.5884576940407</v>
      </c>
      <c r="CI4169">
        <v>8053.7860086174996</v>
      </c>
      <c r="CJ4169">
        <v>41.557828052569697</v>
      </c>
    </row>
    <row r="4170" spans="1:88" x14ac:dyDescent="0.2">
      <c r="A4170" t="s">
        <v>167</v>
      </c>
      <c r="B4170">
        <v>2015</v>
      </c>
      <c r="C4170" t="s">
        <v>9</v>
      </c>
      <c r="D4170" t="s">
        <v>3652</v>
      </c>
      <c r="E4170">
        <v>2290.3094714317899</v>
      </c>
      <c r="F4170">
        <v>1579.8594107511401</v>
      </c>
      <c r="G4170">
        <v>53.486413568435502</v>
      </c>
      <c r="H4170">
        <v>656.96364711221599</v>
      </c>
      <c r="I4170">
        <v>1250.69402024635</v>
      </c>
      <c r="J4170">
        <v>2943.9686424133502</v>
      </c>
      <c r="K4170">
        <v>4194.6626626596999</v>
      </c>
      <c r="L4170">
        <v>6484.9721340914894</v>
      </c>
      <c r="M4170">
        <v>2264.4254470374299</v>
      </c>
      <c r="N4170">
        <v>1576.7361913848299</v>
      </c>
      <c r="O4170">
        <v>52.677644113552802</v>
      </c>
      <c r="P4170">
        <v>635.01161153904002</v>
      </c>
      <c r="Q4170">
        <v>912.925709230297</v>
      </c>
      <c r="R4170">
        <v>2148.9066208996301</v>
      </c>
      <c r="S4170">
        <v>3061.8323301299301</v>
      </c>
      <c r="T4170">
        <v>5326.2577771673605</v>
      </c>
      <c r="U4170">
        <v>737.19494756208599</v>
      </c>
      <c r="V4170">
        <v>38.5574156698001</v>
      </c>
      <c r="W4170">
        <v>0.81441669820824902</v>
      </c>
      <c r="X4170">
        <v>697.82311519407801</v>
      </c>
      <c r="Y4170">
        <v>19.935275078606999</v>
      </c>
      <c r="Z4170">
        <v>7.2459193777179003</v>
      </c>
      <c r="AA4170">
        <v>2.64566791083061</v>
      </c>
      <c r="AB4170">
        <v>10.043687790058501</v>
      </c>
      <c r="AC4170">
        <v>1380.26538139677</v>
      </c>
      <c r="AD4170">
        <v>0</v>
      </c>
      <c r="AE4170">
        <v>0</v>
      </c>
      <c r="AF4170">
        <v>1380.26538139677</v>
      </c>
      <c r="AG4170">
        <v>22.713679408163699</v>
      </c>
      <c r="AH4170">
        <v>0</v>
      </c>
      <c r="AI4170">
        <v>0</v>
      </c>
      <c r="AJ4170">
        <v>22.713679408163699</v>
      </c>
      <c r="AK4170">
        <v>106.448382725458</v>
      </c>
      <c r="AL4170">
        <v>0</v>
      </c>
      <c r="AM4170">
        <v>0</v>
      </c>
      <c r="AN4170">
        <v>106.448382725458</v>
      </c>
      <c r="AO4170">
        <v>1509.4274435303901</v>
      </c>
      <c r="AP4170">
        <v>0</v>
      </c>
      <c r="AQ4170">
        <v>0</v>
      </c>
      <c r="AR4170">
        <v>1509.4274435303901</v>
      </c>
      <c r="AS4170">
        <v>529.80122261962799</v>
      </c>
      <c r="AT4170">
        <v>334.584089166046</v>
      </c>
      <c r="AU4170">
        <v>122.10214615279</v>
      </c>
      <c r="AV4170">
        <v>73.114987300792194</v>
      </c>
      <c r="AW4170">
        <v>86.732196882906194</v>
      </c>
      <c r="AX4170">
        <v>57.284173093360799</v>
      </c>
      <c r="AY4170">
        <v>0.71447598050819605</v>
      </c>
      <c r="AZ4170">
        <v>28.733547809037201</v>
      </c>
      <c r="BA4170">
        <v>6771.9844317858897</v>
      </c>
      <c r="BB4170">
        <v>72.477180933172903</v>
      </c>
      <c r="BC4170">
        <v>18.363934199289201</v>
      </c>
      <c r="BD4170">
        <v>6681.1433166534298</v>
      </c>
      <c r="BE4170">
        <v>2056.91192776036</v>
      </c>
      <c r="BF4170">
        <v>1280.06894723083</v>
      </c>
      <c r="BG4170">
        <v>589.66956460276697</v>
      </c>
      <c r="BH4170">
        <v>187.17341592677599</v>
      </c>
      <c r="BI4170">
        <v>918.71741766778905</v>
      </c>
      <c r="BJ4170">
        <v>151.62013853877701</v>
      </c>
      <c r="BK4170">
        <v>148.94975085360099</v>
      </c>
      <c r="BL4170">
        <v>618.14752827541099</v>
      </c>
      <c r="BM4170">
        <v>227.44797061071901</v>
      </c>
      <c r="BN4170">
        <v>147.14094522689501</v>
      </c>
      <c r="BO4170">
        <v>30.7694474298644</v>
      </c>
      <c r="BP4170">
        <v>49.537577953958703</v>
      </c>
      <c r="BQ4170">
        <v>260.801553404711</v>
      </c>
      <c r="BR4170">
        <v>150.52471190119101</v>
      </c>
      <c r="BS4170">
        <v>42.628101686685802</v>
      </c>
      <c r="BT4170">
        <v>67.6487398168331</v>
      </c>
      <c r="BU4170">
        <v>297.53358834736298</v>
      </c>
      <c r="BV4170">
        <v>151.85238584545999</v>
      </c>
      <c r="BW4170">
        <v>53.651233800494801</v>
      </c>
      <c r="BX4170">
        <v>92.029968701409004</v>
      </c>
      <c r="BY4170">
        <v>79.500754788928802</v>
      </c>
      <c r="BZ4170">
        <v>69.265145087045198</v>
      </c>
      <c r="CA4170">
        <v>4.7002322571842399</v>
      </c>
      <c r="CB4170">
        <v>5.5353774446994999</v>
      </c>
      <c r="CC4170">
        <v>837.115713687528</v>
      </c>
      <c r="CD4170">
        <v>724.21632823246296</v>
      </c>
      <c r="CE4170">
        <v>62.966932921220099</v>
      </c>
      <c r="CF4170">
        <v>49.932452533845698</v>
      </c>
      <c r="CG4170">
        <v>30256.2381717891</v>
      </c>
      <c r="CH4170">
        <v>29202.982824921</v>
      </c>
      <c r="CI4170">
        <v>710.15890203689003</v>
      </c>
      <c r="CJ4170">
        <v>343.09644483119899</v>
      </c>
    </row>
    <row r="4171" spans="1:88" x14ac:dyDescent="0.2">
      <c r="A4171" t="s">
        <v>167</v>
      </c>
      <c r="B4171">
        <v>2015</v>
      </c>
      <c r="C4171" t="s">
        <v>10</v>
      </c>
      <c r="D4171" t="s">
        <v>3653</v>
      </c>
      <c r="E4171">
        <v>1500.7171795347699</v>
      </c>
      <c r="F4171">
        <v>566.258537663428</v>
      </c>
      <c r="G4171">
        <v>142.88433361374101</v>
      </c>
      <c r="H4171">
        <v>791.57430825760605</v>
      </c>
      <c r="I4171">
        <v>1239.3478785757</v>
      </c>
      <c r="J4171">
        <v>1984.86361152063</v>
      </c>
      <c r="K4171">
        <v>3224.2114900963302</v>
      </c>
      <c r="L4171">
        <v>4724.9286696311001</v>
      </c>
      <c r="M4171">
        <v>1325.9885287516499</v>
      </c>
      <c r="N4171">
        <v>558.11836406325301</v>
      </c>
      <c r="O4171">
        <v>140.96494789229499</v>
      </c>
      <c r="P4171">
        <v>626.90521679610401</v>
      </c>
      <c r="Q4171">
        <v>1082.0803992413501</v>
      </c>
      <c r="R4171">
        <v>1782.52562636875</v>
      </c>
      <c r="S4171">
        <v>2864.6060256101</v>
      </c>
      <c r="T4171">
        <v>4190.5945543617499</v>
      </c>
      <c r="U4171">
        <v>2773.6250725724699</v>
      </c>
      <c r="V4171">
        <v>66.490574813326404</v>
      </c>
      <c r="W4171">
        <v>3.85412170121772</v>
      </c>
      <c r="X4171">
        <v>2703.28037605792</v>
      </c>
      <c r="Y4171">
        <v>316.30149421797302</v>
      </c>
      <c r="Z4171">
        <v>21.737950435714399</v>
      </c>
      <c r="AA4171">
        <v>6.1175593252212703</v>
      </c>
      <c r="AB4171">
        <v>288.44598445703701</v>
      </c>
      <c r="AC4171">
        <v>7492.3237565723402</v>
      </c>
      <c r="AD4171">
        <v>0</v>
      </c>
      <c r="AE4171">
        <v>0</v>
      </c>
      <c r="AF4171">
        <v>7492.3237565723402</v>
      </c>
      <c r="AG4171">
        <v>2102.49723565357</v>
      </c>
      <c r="AH4171">
        <v>0</v>
      </c>
      <c r="AI4171">
        <v>0</v>
      </c>
      <c r="AJ4171">
        <v>2102.49723565357</v>
      </c>
      <c r="AK4171">
        <v>1544.1103970311899</v>
      </c>
      <c r="AL4171">
        <v>0</v>
      </c>
      <c r="AM4171">
        <v>0</v>
      </c>
      <c r="AN4171">
        <v>1544.1103970311899</v>
      </c>
      <c r="AO4171">
        <v>11138.931389257101</v>
      </c>
      <c r="AP4171">
        <v>0</v>
      </c>
      <c r="AQ4171">
        <v>0</v>
      </c>
      <c r="AR4171">
        <v>11138.931389257101</v>
      </c>
      <c r="AS4171">
        <v>2227.7647889804898</v>
      </c>
      <c r="AT4171">
        <v>523.93467328497695</v>
      </c>
      <c r="AU4171">
        <v>579.44240680674</v>
      </c>
      <c r="AV4171">
        <v>1124.38770888878</v>
      </c>
      <c r="AW4171">
        <v>840.163305117503</v>
      </c>
      <c r="AX4171">
        <v>17.329555739024102</v>
      </c>
      <c r="AY4171">
        <v>3.49649602554384</v>
      </c>
      <c r="AZ4171">
        <v>819.33725335293695</v>
      </c>
      <c r="BA4171">
        <v>2647.1051822374102</v>
      </c>
      <c r="BB4171">
        <v>101.39951254626401</v>
      </c>
      <c r="BC4171">
        <v>85.1079724738496</v>
      </c>
      <c r="BD4171">
        <v>2460.5976972172898</v>
      </c>
      <c r="BE4171">
        <v>2927.77437178739</v>
      </c>
      <c r="BF4171">
        <v>816.798072593852</v>
      </c>
      <c r="BG4171">
        <v>1042.85074030486</v>
      </c>
      <c r="BH4171">
        <v>1068.12555888869</v>
      </c>
      <c r="BI4171">
        <v>1278.0840339354099</v>
      </c>
      <c r="BJ4171">
        <v>381.78763514879802</v>
      </c>
      <c r="BK4171">
        <v>138.75731900717699</v>
      </c>
      <c r="BL4171">
        <v>757.53907977943004</v>
      </c>
      <c r="BM4171">
        <v>340.64396937500197</v>
      </c>
      <c r="BN4171">
        <v>97.708852397197504</v>
      </c>
      <c r="BO4171">
        <v>53.1276753257808</v>
      </c>
      <c r="BP4171">
        <v>189.80744165202299</v>
      </c>
      <c r="BQ4171">
        <v>496.84156400915799</v>
      </c>
      <c r="BR4171">
        <v>106.33569386559699</v>
      </c>
      <c r="BS4171">
        <v>101.80284484226</v>
      </c>
      <c r="BT4171">
        <v>288.70302530129999</v>
      </c>
      <c r="BU4171">
        <v>611.66249229482003</v>
      </c>
      <c r="BV4171">
        <v>108.10400202232999</v>
      </c>
      <c r="BW4171">
        <v>156.66454357316999</v>
      </c>
      <c r="BX4171">
        <v>346.89394669932</v>
      </c>
      <c r="BY4171">
        <v>615.64273724165503</v>
      </c>
      <c r="BZ4171">
        <v>329.547180274982</v>
      </c>
      <c r="CA4171">
        <v>19.903777877425</v>
      </c>
      <c r="CB4171">
        <v>266.19177908924797</v>
      </c>
      <c r="CC4171">
        <v>6258.4808240066204</v>
      </c>
      <c r="CD4171">
        <v>3526.8224444995599</v>
      </c>
      <c r="CE4171">
        <v>266.63806541480898</v>
      </c>
      <c r="CF4171">
        <v>2465.0203140922499</v>
      </c>
      <c r="CG4171">
        <v>11290.4744768193</v>
      </c>
      <c r="CH4171">
        <v>9094.4262116088903</v>
      </c>
      <c r="CI4171">
        <v>1936.6290670926501</v>
      </c>
      <c r="CJ4171">
        <v>259.41919811777097</v>
      </c>
    </row>
    <row r="4172" spans="1:88" x14ac:dyDescent="0.2">
      <c r="A4172" t="s">
        <v>167</v>
      </c>
      <c r="B4172">
        <v>2015</v>
      </c>
      <c r="C4172" t="s">
        <v>11</v>
      </c>
      <c r="D4172" t="s">
        <v>3654</v>
      </c>
      <c r="E4172">
        <v>193.69184902844401</v>
      </c>
      <c r="F4172">
        <v>63.187554115042602</v>
      </c>
      <c r="G4172">
        <v>64.128716798502396</v>
      </c>
      <c r="H4172">
        <v>66.375578114899398</v>
      </c>
      <c r="I4172">
        <v>117.08303379367599</v>
      </c>
      <c r="J4172">
        <v>925.57416364044502</v>
      </c>
      <c r="K4172">
        <v>1042.65719743412</v>
      </c>
      <c r="L4172">
        <v>1236.349046462564</v>
      </c>
      <c r="M4172">
        <v>167.926194873768</v>
      </c>
      <c r="N4172">
        <v>61.885960621312599</v>
      </c>
      <c r="O4172">
        <v>63.2605040243361</v>
      </c>
      <c r="P4172">
        <v>42.779730228119497</v>
      </c>
      <c r="Q4172">
        <v>101.422803863545</v>
      </c>
      <c r="R4172">
        <v>801.77566141218006</v>
      </c>
      <c r="S4172">
        <v>903.19846527572497</v>
      </c>
      <c r="T4172">
        <v>1071.1246601494929</v>
      </c>
      <c r="U4172">
        <v>453.81771339368203</v>
      </c>
      <c r="V4172">
        <v>9.7047733952801796</v>
      </c>
      <c r="W4172">
        <v>1.2525104288419699</v>
      </c>
      <c r="X4172">
        <v>442.86042956955998</v>
      </c>
      <c r="Y4172">
        <v>22.4459618902922</v>
      </c>
      <c r="Z4172">
        <v>3.5536045598928698</v>
      </c>
      <c r="AA4172">
        <v>2.8083893068632202</v>
      </c>
      <c r="AB4172">
        <v>16.083968023535999</v>
      </c>
      <c r="AC4172">
        <v>7473.8368277920299</v>
      </c>
      <c r="AD4172">
        <v>0</v>
      </c>
      <c r="AE4172">
        <v>0</v>
      </c>
      <c r="AF4172">
        <v>7473.8368277920299</v>
      </c>
      <c r="AG4172">
        <v>80.092305321169405</v>
      </c>
      <c r="AH4172">
        <v>0</v>
      </c>
      <c r="AI4172">
        <v>0</v>
      </c>
      <c r="AJ4172">
        <v>80.092305321169405</v>
      </c>
      <c r="AK4172">
        <v>176.15358878864899</v>
      </c>
      <c r="AL4172">
        <v>0</v>
      </c>
      <c r="AM4172">
        <v>0</v>
      </c>
      <c r="AN4172">
        <v>176.15358878864899</v>
      </c>
      <c r="AO4172">
        <v>7730.0827219018502</v>
      </c>
      <c r="AP4172">
        <v>0</v>
      </c>
      <c r="AQ4172">
        <v>0</v>
      </c>
      <c r="AR4172">
        <v>7730.0827219018502</v>
      </c>
      <c r="AS4172">
        <v>317.488729709913</v>
      </c>
      <c r="AT4172">
        <v>60.2945233323926</v>
      </c>
      <c r="AU4172">
        <v>209.01697840244501</v>
      </c>
      <c r="AV4172">
        <v>48.177227975074601</v>
      </c>
      <c r="AW4172">
        <v>61.831705429002</v>
      </c>
      <c r="AX4172">
        <v>1.7242559120299401</v>
      </c>
      <c r="AY4172">
        <v>1.51184410812394</v>
      </c>
      <c r="AZ4172">
        <v>58.595605408848201</v>
      </c>
      <c r="BA4172">
        <v>510.24167788845699</v>
      </c>
      <c r="BB4172">
        <v>14.8294055867301</v>
      </c>
      <c r="BC4172">
        <v>24.505661588923701</v>
      </c>
      <c r="BD4172">
        <v>470.906610712803</v>
      </c>
      <c r="BE4172">
        <v>548.71751933398002</v>
      </c>
      <c r="BF4172">
        <v>93.779361653617002</v>
      </c>
      <c r="BG4172">
        <v>408.73810052923</v>
      </c>
      <c r="BH4172">
        <v>46.200057151133599</v>
      </c>
      <c r="BI4172">
        <v>105.642943554087</v>
      </c>
      <c r="BJ4172">
        <v>21.9873714134573</v>
      </c>
      <c r="BK4172">
        <v>58.887394184573203</v>
      </c>
      <c r="BL4172">
        <v>24.768177956056601</v>
      </c>
      <c r="BM4172">
        <v>35.0630386511979</v>
      </c>
      <c r="BN4172">
        <v>5.8465342125936202</v>
      </c>
      <c r="BO4172">
        <v>21.913812650384799</v>
      </c>
      <c r="BP4172">
        <v>7.30269178821941</v>
      </c>
      <c r="BQ4172">
        <v>67.620143133816995</v>
      </c>
      <c r="BR4172">
        <v>7.3802556814165303</v>
      </c>
      <c r="BS4172">
        <v>45.967167983526402</v>
      </c>
      <c r="BT4172">
        <v>14.272719468874</v>
      </c>
      <c r="BU4172">
        <v>101.119474757134</v>
      </c>
      <c r="BV4172">
        <v>7.7890051945644601</v>
      </c>
      <c r="BW4172">
        <v>73.268430877441503</v>
      </c>
      <c r="BX4172">
        <v>20.062038685128201</v>
      </c>
      <c r="BY4172">
        <v>87.0019333688426</v>
      </c>
      <c r="BZ4172">
        <v>58.635730489301203</v>
      </c>
      <c r="CA4172">
        <v>9.3463493863640004</v>
      </c>
      <c r="CB4172">
        <v>19.0198534931776</v>
      </c>
      <c r="CC4172">
        <v>911.92716695819797</v>
      </c>
      <c r="CD4172">
        <v>614.45686304001094</v>
      </c>
      <c r="CE4172">
        <v>124.94300989656701</v>
      </c>
      <c r="CF4172">
        <v>172.52729402162001</v>
      </c>
      <c r="CG4172">
        <v>1705.1512873732499</v>
      </c>
      <c r="CH4172">
        <v>802.77019309896605</v>
      </c>
      <c r="CI4172">
        <v>870.89216682565905</v>
      </c>
      <c r="CJ4172">
        <v>31.488927448628399</v>
      </c>
    </row>
    <row r="4173" spans="1:88" x14ac:dyDescent="0.2">
      <c r="A4173" t="s">
        <v>167</v>
      </c>
      <c r="B4173">
        <v>2015</v>
      </c>
      <c r="C4173" t="s">
        <v>12</v>
      </c>
      <c r="D4173" t="s">
        <v>3655</v>
      </c>
      <c r="E4173">
        <v>642.57899938597598</v>
      </c>
      <c r="F4173">
        <v>234.11360441997101</v>
      </c>
      <c r="G4173">
        <v>44.609227399002101</v>
      </c>
      <c r="H4173">
        <v>363.85616756700398</v>
      </c>
      <c r="I4173">
        <v>64.670888906561203</v>
      </c>
      <c r="J4173">
        <v>473.07239595953502</v>
      </c>
      <c r="K4173">
        <v>537.74328486609602</v>
      </c>
      <c r="L4173">
        <v>1180.322284252072</v>
      </c>
      <c r="M4173">
        <v>634.44250645466502</v>
      </c>
      <c r="N4173">
        <v>232.02906303889</v>
      </c>
      <c r="O4173">
        <v>43.961279307677898</v>
      </c>
      <c r="P4173">
        <v>358.45216410809701</v>
      </c>
      <c r="Q4173">
        <v>59.901536452065599</v>
      </c>
      <c r="R4173">
        <v>438.18422554821399</v>
      </c>
      <c r="S4173">
        <v>498.08576200028</v>
      </c>
      <c r="T4173">
        <v>1132.528268454945</v>
      </c>
      <c r="U4173">
        <v>145.19729474808099</v>
      </c>
      <c r="V4173">
        <v>17.155276995383002</v>
      </c>
      <c r="W4173">
        <v>0.81661901915923096</v>
      </c>
      <c r="X4173">
        <v>127.225398733538</v>
      </c>
      <c r="Y4173">
        <v>11.720126256865999</v>
      </c>
      <c r="Z4173">
        <v>5.5559042154244898</v>
      </c>
      <c r="AA4173">
        <v>2.10581414713167</v>
      </c>
      <c r="AB4173">
        <v>4.0584078943098199</v>
      </c>
      <c r="AC4173">
        <v>928.04991804465499</v>
      </c>
      <c r="AD4173">
        <v>0</v>
      </c>
      <c r="AE4173">
        <v>0</v>
      </c>
      <c r="AF4173">
        <v>928.04991804465499</v>
      </c>
      <c r="AG4173">
        <v>28.262455833456801</v>
      </c>
      <c r="AH4173">
        <v>0</v>
      </c>
      <c r="AI4173">
        <v>0</v>
      </c>
      <c r="AJ4173">
        <v>28.262455833456801</v>
      </c>
      <c r="AK4173">
        <v>57.164890879894102</v>
      </c>
      <c r="AL4173">
        <v>0</v>
      </c>
      <c r="AM4173">
        <v>0</v>
      </c>
      <c r="AN4173">
        <v>57.164890879894102</v>
      </c>
      <c r="AO4173">
        <v>1013.4772647580101</v>
      </c>
      <c r="AP4173">
        <v>0</v>
      </c>
      <c r="AQ4173">
        <v>0</v>
      </c>
      <c r="AR4173">
        <v>1013.4772647580101</v>
      </c>
      <c r="AS4173">
        <v>240.74438465534001</v>
      </c>
      <c r="AT4173">
        <v>114.45012593896099</v>
      </c>
      <c r="AU4173">
        <v>113.760405320525</v>
      </c>
      <c r="AV4173">
        <v>12.5338533958535</v>
      </c>
      <c r="AW4173">
        <v>39.961713268028397</v>
      </c>
      <c r="AX4173">
        <v>4.2847918270459102</v>
      </c>
      <c r="AY4173">
        <v>0.59458500708932505</v>
      </c>
      <c r="AZ4173">
        <v>35.082336433893097</v>
      </c>
      <c r="BA4173">
        <v>113.349600712777</v>
      </c>
      <c r="BB4173">
        <v>25.253909423737699</v>
      </c>
      <c r="BC4173">
        <v>14.7504295227525</v>
      </c>
      <c r="BD4173">
        <v>73.345261766286995</v>
      </c>
      <c r="BE4173">
        <v>861.52397357396296</v>
      </c>
      <c r="BF4173">
        <v>536.051446700665</v>
      </c>
      <c r="BG4173">
        <v>317.10911021394998</v>
      </c>
      <c r="BH4173">
        <v>8.3634166593491592</v>
      </c>
      <c r="BI4173">
        <v>246.493161717986</v>
      </c>
      <c r="BJ4173">
        <v>83.347655130753694</v>
      </c>
      <c r="BK4173">
        <v>49.714045086575098</v>
      </c>
      <c r="BL4173">
        <v>113.43146150065699</v>
      </c>
      <c r="BM4173">
        <v>67.945628851985205</v>
      </c>
      <c r="BN4173">
        <v>7.1076085441967196</v>
      </c>
      <c r="BO4173">
        <v>16.656988614378601</v>
      </c>
      <c r="BP4173">
        <v>44.1810316934097</v>
      </c>
      <c r="BQ4173">
        <v>90.962024349362295</v>
      </c>
      <c r="BR4173">
        <v>8.0430372562251993</v>
      </c>
      <c r="BS4173">
        <v>28.8953345596247</v>
      </c>
      <c r="BT4173">
        <v>54.023652533512298</v>
      </c>
      <c r="BU4173">
        <v>113.369566434399</v>
      </c>
      <c r="BV4173">
        <v>8.3886772172951805</v>
      </c>
      <c r="BW4173">
        <v>42.361374839239701</v>
      </c>
      <c r="BX4173">
        <v>62.619514377864299</v>
      </c>
      <c r="BY4173">
        <v>62.059638123745401</v>
      </c>
      <c r="BZ4173">
        <v>52.712064313775699</v>
      </c>
      <c r="CA4173">
        <v>6.5738851876581403</v>
      </c>
      <c r="CB4173">
        <v>2.7736886223117101</v>
      </c>
      <c r="CC4173">
        <v>661.84269800972504</v>
      </c>
      <c r="CD4173">
        <v>549.74845001012795</v>
      </c>
      <c r="CE4173">
        <v>87.392749681240204</v>
      </c>
      <c r="CF4173">
        <v>24.7014983183585</v>
      </c>
      <c r="CG4173">
        <v>3547.6731119296201</v>
      </c>
      <c r="CH4173">
        <v>2933.2456976867002</v>
      </c>
      <c r="CI4173">
        <v>603.59713905342505</v>
      </c>
      <c r="CJ4173">
        <v>10.8302751895119</v>
      </c>
    </row>
    <row r="4174" spans="1:88" x14ac:dyDescent="0.2">
      <c r="A4174" t="s">
        <v>167</v>
      </c>
      <c r="B4174">
        <v>2015</v>
      </c>
      <c r="C4174" t="s">
        <v>13</v>
      </c>
      <c r="D4174" t="s">
        <v>3656</v>
      </c>
      <c r="E4174">
        <v>4048.89969871431</v>
      </c>
      <c r="F4174">
        <v>1720.7083062609599</v>
      </c>
      <c r="G4174">
        <v>235.92794276405101</v>
      </c>
      <c r="H4174">
        <v>2092.2634496892902</v>
      </c>
      <c r="I4174">
        <v>225.79032039460199</v>
      </c>
      <c r="J4174">
        <v>3386.30987866843</v>
      </c>
      <c r="K4174">
        <v>3612.1001990630298</v>
      </c>
      <c r="L4174">
        <v>7660.9998977773394</v>
      </c>
      <c r="M4174">
        <v>3787.8399212806098</v>
      </c>
      <c r="N4174">
        <v>1713.7543126477999</v>
      </c>
      <c r="O4174">
        <v>232.660412727986</v>
      </c>
      <c r="P4174">
        <v>1841.4251959048199</v>
      </c>
      <c r="Q4174">
        <v>178.957149884058</v>
      </c>
      <c r="R4174">
        <v>2852.9153518103699</v>
      </c>
      <c r="S4174">
        <v>3031.87250169443</v>
      </c>
      <c r="T4174">
        <v>6819.7124229750398</v>
      </c>
      <c r="U4174">
        <v>6979.8467122871098</v>
      </c>
      <c r="V4174">
        <v>52.247538650509398</v>
      </c>
      <c r="W4174">
        <v>6.8099689313416798</v>
      </c>
      <c r="X4174">
        <v>6920.7892047052601</v>
      </c>
      <c r="Y4174">
        <v>105.540562512132</v>
      </c>
      <c r="Z4174">
        <v>18.952366264764699</v>
      </c>
      <c r="AA4174">
        <v>10.393559774434801</v>
      </c>
      <c r="AB4174">
        <v>76.194636472932103</v>
      </c>
      <c r="AC4174">
        <v>23880.867719412101</v>
      </c>
      <c r="AD4174">
        <v>0</v>
      </c>
      <c r="AE4174">
        <v>0</v>
      </c>
      <c r="AF4174">
        <v>23880.867719412101</v>
      </c>
      <c r="AG4174">
        <v>19879.608559913999</v>
      </c>
      <c r="AH4174">
        <v>0</v>
      </c>
      <c r="AI4174">
        <v>0</v>
      </c>
      <c r="AJ4174">
        <v>19879.608559913999</v>
      </c>
      <c r="AK4174">
        <v>10852.159733517799</v>
      </c>
      <c r="AL4174">
        <v>0</v>
      </c>
      <c r="AM4174">
        <v>0</v>
      </c>
      <c r="AN4174">
        <v>10852.159733517799</v>
      </c>
      <c r="AO4174">
        <v>54612.636012843897</v>
      </c>
      <c r="AP4174">
        <v>0</v>
      </c>
      <c r="AQ4174">
        <v>0</v>
      </c>
      <c r="AR4174">
        <v>54612.636012843897</v>
      </c>
      <c r="AS4174">
        <v>8478.4717995430292</v>
      </c>
      <c r="AT4174">
        <v>407.93729134951002</v>
      </c>
      <c r="AU4174">
        <v>762.80617811477896</v>
      </c>
      <c r="AV4174">
        <v>7307.7283300787503</v>
      </c>
      <c r="AW4174">
        <v>288.72471693291601</v>
      </c>
      <c r="AX4174">
        <v>13.0069750052093</v>
      </c>
      <c r="AY4174">
        <v>5.17612634878245</v>
      </c>
      <c r="AZ4174">
        <v>270.54161557892502</v>
      </c>
      <c r="BA4174">
        <v>855.70019010383896</v>
      </c>
      <c r="BB4174">
        <v>86.389897414754103</v>
      </c>
      <c r="BC4174">
        <v>110.99946017157799</v>
      </c>
      <c r="BD4174">
        <v>658.31083251750601</v>
      </c>
      <c r="BE4174">
        <v>4215.3490795673097</v>
      </c>
      <c r="BF4174">
        <v>1755.0801343388</v>
      </c>
      <c r="BG4174">
        <v>1649.8460090999799</v>
      </c>
      <c r="BH4174">
        <v>810.42293612854905</v>
      </c>
      <c r="BI4174">
        <v>3224.2571644539298</v>
      </c>
      <c r="BJ4174">
        <v>531.58898651401898</v>
      </c>
      <c r="BK4174">
        <v>234.58789679504801</v>
      </c>
      <c r="BL4174">
        <v>2458.0802811448698</v>
      </c>
      <c r="BM4174">
        <v>473.174057810524</v>
      </c>
      <c r="BN4174">
        <v>53.8208579935066</v>
      </c>
      <c r="BO4174">
        <v>95.138503265837997</v>
      </c>
      <c r="BP4174">
        <v>324.21469655118</v>
      </c>
      <c r="BQ4174">
        <v>855.44497237016105</v>
      </c>
      <c r="BR4174">
        <v>82.679843980372496</v>
      </c>
      <c r="BS4174">
        <v>159.49195592829</v>
      </c>
      <c r="BT4174">
        <v>613.27317246149698</v>
      </c>
      <c r="BU4174">
        <v>1294.1560839454801</v>
      </c>
      <c r="BV4174">
        <v>151.570700389481</v>
      </c>
      <c r="BW4174">
        <v>230.70635059246101</v>
      </c>
      <c r="BX4174">
        <v>911.87903296353704</v>
      </c>
      <c r="BY4174">
        <v>327.45046570946602</v>
      </c>
      <c r="BZ4174">
        <v>247.038582607922</v>
      </c>
      <c r="CA4174">
        <v>36.7230037915918</v>
      </c>
      <c r="CB4174">
        <v>43.688879309951702</v>
      </c>
      <c r="CC4174">
        <v>3365.6684226652601</v>
      </c>
      <c r="CD4174">
        <v>2583.7744098826101</v>
      </c>
      <c r="CE4174">
        <v>490.79783273774001</v>
      </c>
      <c r="CF4174">
        <v>291.09618004490801</v>
      </c>
      <c r="CG4174">
        <v>28506.999608997401</v>
      </c>
      <c r="CH4174">
        <v>17414.202912970701</v>
      </c>
      <c r="CI4174">
        <v>3199.12758435557</v>
      </c>
      <c r="CJ4174">
        <v>7893.66911167118</v>
      </c>
    </row>
    <row r="4175" spans="1:88" x14ac:dyDescent="0.2">
      <c r="A4175" t="s">
        <v>167</v>
      </c>
      <c r="B4175">
        <v>2015</v>
      </c>
      <c r="C4175" t="s">
        <v>14</v>
      </c>
      <c r="D4175" t="s">
        <v>3657</v>
      </c>
      <c r="E4175">
        <v>323.89616874063699</v>
      </c>
      <c r="F4175">
        <v>118.897429373487</v>
      </c>
      <c r="G4175">
        <v>103.972631181249</v>
      </c>
      <c r="H4175">
        <v>101.0261081859</v>
      </c>
      <c r="I4175">
        <v>54.694192882333603</v>
      </c>
      <c r="J4175">
        <v>666.29065984093404</v>
      </c>
      <c r="K4175">
        <v>720.98485272326695</v>
      </c>
      <c r="L4175">
        <v>1044.8810214639038</v>
      </c>
      <c r="M4175">
        <v>297.21805784438698</v>
      </c>
      <c r="N4175">
        <v>116.996477884073</v>
      </c>
      <c r="O4175">
        <v>102.598617524774</v>
      </c>
      <c r="P4175">
        <v>77.622962435540302</v>
      </c>
      <c r="Q4175">
        <v>46.858240480614299</v>
      </c>
      <c r="R4175">
        <v>571.16968577027399</v>
      </c>
      <c r="S4175">
        <v>618.02792625088796</v>
      </c>
      <c r="T4175">
        <v>915.24598409527493</v>
      </c>
      <c r="U4175">
        <v>537.92611829172995</v>
      </c>
      <c r="V4175">
        <v>13.3022382986021</v>
      </c>
      <c r="W4175">
        <v>2.2287704921095202</v>
      </c>
      <c r="X4175">
        <v>522.39510950101806</v>
      </c>
      <c r="Y4175">
        <v>25.2508669843305</v>
      </c>
      <c r="Z4175">
        <v>5.2630722548645803</v>
      </c>
      <c r="AA4175">
        <v>4.4238066918526302</v>
      </c>
      <c r="AB4175">
        <v>15.563988037613299</v>
      </c>
      <c r="AC4175">
        <v>4378.5325607610603</v>
      </c>
      <c r="AD4175">
        <v>0</v>
      </c>
      <c r="AE4175">
        <v>0</v>
      </c>
      <c r="AF4175">
        <v>4378.5325607610603</v>
      </c>
      <c r="AG4175">
        <v>734.14566107589098</v>
      </c>
      <c r="AH4175">
        <v>0</v>
      </c>
      <c r="AI4175">
        <v>0</v>
      </c>
      <c r="AJ4175">
        <v>734.14566107589098</v>
      </c>
      <c r="AK4175">
        <v>577.70107013737697</v>
      </c>
      <c r="AL4175">
        <v>0</v>
      </c>
      <c r="AM4175">
        <v>0</v>
      </c>
      <c r="AN4175">
        <v>577.70107013737697</v>
      </c>
      <c r="AO4175">
        <v>5690.37929197433</v>
      </c>
      <c r="AP4175">
        <v>0</v>
      </c>
      <c r="AQ4175">
        <v>0</v>
      </c>
      <c r="AR4175">
        <v>5690.37929197433</v>
      </c>
      <c r="AS4175">
        <v>697.20451878167501</v>
      </c>
      <c r="AT4175">
        <v>76.936184140131004</v>
      </c>
      <c r="AU4175">
        <v>347.65814896696799</v>
      </c>
      <c r="AV4175">
        <v>272.61018567457597</v>
      </c>
      <c r="AW4175">
        <v>57.242691814673101</v>
      </c>
      <c r="AX4175">
        <v>2.4768392419512799</v>
      </c>
      <c r="AY4175">
        <v>2.64430388140166</v>
      </c>
      <c r="AZ4175">
        <v>52.1215486913202</v>
      </c>
      <c r="BA4175">
        <v>208.426330124478</v>
      </c>
      <c r="BB4175">
        <v>21.510993458265499</v>
      </c>
      <c r="BC4175">
        <v>41.814075620740098</v>
      </c>
      <c r="BD4175">
        <v>145.101261045472</v>
      </c>
      <c r="BE4175">
        <v>911.35908885903098</v>
      </c>
      <c r="BF4175">
        <v>159.33359622965301</v>
      </c>
      <c r="BG4175">
        <v>704.96359872115397</v>
      </c>
      <c r="BH4175">
        <v>47.061893908226601</v>
      </c>
      <c r="BI4175">
        <v>245.74235701417501</v>
      </c>
      <c r="BJ4175">
        <v>36.259434831826603</v>
      </c>
      <c r="BK4175">
        <v>112.976170011779</v>
      </c>
      <c r="BL4175">
        <v>96.506752170569101</v>
      </c>
      <c r="BM4175">
        <v>62.769408171253602</v>
      </c>
      <c r="BN4175">
        <v>7.8115536226823901</v>
      </c>
      <c r="BO4175">
        <v>39.289815601621598</v>
      </c>
      <c r="BP4175">
        <v>15.668038946949601</v>
      </c>
      <c r="BQ4175">
        <v>119.597134816066</v>
      </c>
      <c r="BR4175">
        <v>10.602392608193201</v>
      </c>
      <c r="BS4175">
        <v>79.184932286989095</v>
      </c>
      <c r="BT4175">
        <v>29.809809920884099</v>
      </c>
      <c r="BU4175">
        <v>180.30392288657001</v>
      </c>
      <c r="BV4175">
        <v>12.863734463836799</v>
      </c>
      <c r="BW4175">
        <v>124.148007088593</v>
      </c>
      <c r="BX4175">
        <v>43.292181334139897</v>
      </c>
      <c r="BY4175">
        <v>122.663998295025</v>
      </c>
      <c r="BZ4175">
        <v>87.693336391186804</v>
      </c>
      <c r="CA4175">
        <v>15.0333232931249</v>
      </c>
      <c r="CB4175">
        <v>19.9373386107141</v>
      </c>
      <c r="CC4175">
        <v>1300.23705445631</v>
      </c>
      <c r="CD4175">
        <v>917.80318559486705</v>
      </c>
      <c r="CE4175">
        <v>201.38351780957299</v>
      </c>
      <c r="CF4175">
        <v>181.05035105186499</v>
      </c>
      <c r="CG4175">
        <v>3009.44144816274</v>
      </c>
      <c r="CH4175">
        <v>1351.16138995249</v>
      </c>
      <c r="CI4175">
        <v>1409.8409054541901</v>
      </c>
      <c r="CJ4175">
        <v>248.43915275605701</v>
      </c>
    </row>
    <row r="4176" spans="1:88" x14ac:dyDescent="0.2">
      <c r="A4176" t="s">
        <v>167</v>
      </c>
      <c r="B4176">
        <v>2015</v>
      </c>
      <c r="C4176" t="s">
        <v>15</v>
      </c>
      <c r="D4176" t="s">
        <v>3658</v>
      </c>
      <c r="E4176">
        <v>94.342132877944806</v>
      </c>
      <c r="F4176">
        <v>33.847277999649201</v>
      </c>
      <c r="G4176">
        <v>35.627719261900701</v>
      </c>
      <c r="H4176">
        <v>24.867135616394801</v>
      </c>
      <c r="I4176">
        <v>2636.9018256712202</v>
      </c>
      <c r="J4176">
        <v>741.96268136543301</v>
      </c>
      <c r="K4176">
        <v>3378.8645070366601</v>
      </c>
      <c r="L4176">
        <v>3473.2066399146051</v>
      </c>
      <c r="M4176">
        <v>83.518309766767302</v>
      </c>
      <c r="N4176">
        <v>32.756602470957198</v>
      </c>
      <c r="O4176">
        <v>35.155177999185902</v>
      </c>
      <c r="P4176">
        <v>15.606529296624201</v>
      </c>
      <c r="Q4176">
        <v>2335.30919371562</v>
      </c>
      <c r="R4176">
        <v>657.09159532168405</v>
      </c>
      <c r="S4176">
        <v>2992.4007890373</v>
      </c>
      <c r="T4176">
        <v>3075.9190988040673</v>
      </c>
      <c r="U4176">
        <v>191.41795467200299</v>
      </c>
      <c r="V4176">
        <v>7.4155531581670999</v>
      </c>
      <c r="W4176">
        <v>0.80740981105556697</v>
      </c>
      <c r="X4176">
        <v>183.19499170277999</v>
      </c>
      <c r="Y4176">
        <v>13.5775225393654</v>
      </c>
      <c r="Z4176">
        <v>3.0378748313349599</v>
      </c>
      <c r="AA4176">
        <v>1.5179732128808201</v>
      </c>
      <c r="AB4176">
        <v>9.0216744951496306</v>
      </c>
      <c r="AC4176">
        <v>1756.36712352482</v>
      </c>
      <c r="AD4176">
        <v>0</v>
      </c>
      <c r="AE4176">
        <v>0</v>
      </c>
      <c r="AF4176">
        <v>1756.36712352482</v>
      </c>
      <c r="AG4176">
        <v>117.07346572426999</v>
      </c>
      <c r="AH4176">
        <v>0</v>
      </c>
      <c r="AI4176">
        <v>0</v>
      </c>
      <c r="AJ4176">
        <v>117.07346572426999</v>
      </c>
      <c r="AK4176">
        <v>117.60879892713901</v>
      </c>
      <c r="AL4176">
        <v>0</v>
      </c>
      <c r="AM4176">
        <v>0</v>
      </c>
      <c r="AN4176">
        <v>117.60879892713901</v>
      </c>
      <c r="AO4176">
        <v>1991.04938817623</v>
      </c>
      <c r="AP4176">
        <v>0</v>
      </c>
      <c r="AQ4176">
        <v>0</v>
      </c>
      <c r="AR4176">
        <v>1991.04938817623</v>
      </c>
      <c r="AS4176">
        <v>201.417617880683</v>
      </c>
      <c r="AT4176">
        <v>37.411464671253199</v>
      </c>
      <c r="AU4176">
        <v>119.56134983567</v>
      </c>
      <c r="AV4176">
        <v>44.444803373759498</v>
      </c>
      <c r="AW4176">
        <v>31.183338123614998</v>
      </c>
      <c r="AX4176">
        <v>1.2252551904348801</v>
      </c>
      <c r="AY4176">
        <v>0.94585400687481902</v>
      </c>
      <c r="AZ4176">
        <v>29.012228926305401</v>
      </c>
      <c r="BA4176">
        <v>106.028170633352</v>
      </c>
      <c r="BB4176">
        <v>12.1365868853253</v>
      </c>
      <c r="BC4176">
        <v>15.490612623799301</v>
      </c>
      <c r="BD4176">
        <v>78.400971124227496</v>
      </c>
      <c r="BE4176">
        <v>358.05722920484197</v>
      </c>
      <c r="BF4176">
        <v>58.107721842426599</v>
      </c>
      <c r="BG4176">
        <v>280.25649450391899</v>
      </c>
      <c r="BH4176">
        <v>19.6930128584983</v>
      </c>
      <c r="BI4176">
        <v>87.514637971338203</v>
      </c>
      <c r="BJ4176">
        <v>14.223320148824101</v>
      </c>
      <c r="BK4176">
        <v>53.596170241626901</v>
      </c>
      <c r="BL4176">
        <v>19.695147580887301</v>
      </c>
      <c r="BM4176">
        <v>24.292669651604701</v>
      </c>
      <c r="BN4176">
        <v>4.3428720553928697</v>
      </c>
      <c r="BO4176">
        <v>15.7654546425684</v>
      </c>
      <c r="BP4176">
        <v>4.1843429536433696</v>
      </c>
      <c r="BQ4176">
        <v>43.430966544420002</v>
      </c>
      <c r="BR4176">
        <v>5.6896344490287198</v>
      </c>
      <c r="BS4176">
        <v>29.57685026755</v>
      </c>
      <c r="BT4176">
        <v>8.1644818278412998</v>
      </c>
      <c r="BU4176">
        <v>61.895419862146497</v>
      </c>
      <c r="BV4176">
        <v>5.95906841719271</v>
      </c>
      <c r="BW4176">
        <v>44.846331174770597</v>
      </c>
      <c r="BX4176">
        <v>11.090020270183199</v>
      </c>
      <c r="BY4176">
        <v>66.266946752684106</v>
      </c>
      <c r="BZ4176">
        <v>54.257530403250598</v>
      </c>
      <c r="CA4176">
        <v>4.42791549854224</v>
      </c>
      <c r="CB4176">
        <v>7.5815008508915804</v>
      </c>
      <c r="CC4176">
        <v>698.48546615969894</v>
      </c>
      <c r="CD4176">
        <v>568.04015595667499</v>
      </c>
      <c r="CE4176">
        <v>59.392676564690298</v>
      </c>
      <c r="CF4176">
        <v>71.052633638334797</v>
      </c>
      <c r="CG4176">
        <v>882.46773184733399</v>
      </c>
      <c r="CH4176">
        <v>373.10107690301402</v>
      </c>
      <c r="CI4176">
        <v>480.86800434521399</v>
      </c>
      <c r="CJ4176">
        <v>28.4986505991047</v>
      </c>
    </row>
    <row r="4177" spans="1:88" x14ac:dyDescent="0.2">
      <c r="A4177" t="s">
        <v>167</v>
      </c>
      <c r="B4177">
        <v>2015</v>
      </c>
      <c r="C4177" t="s">
        <v>16</v>
      </c>
      <c r="D4177" t="s">
        <v>3659</v>
      </c>
      <c r="E4177">
        <v>199.73529795027599</v>
      </c>
      <c r="F4177">
        <v>58.579709158220503</v>
      </c>
      <c r="G4177">
        <v>69.438822038797198</v>
      </c>
      <c r="H4177">
        <v>71.716766753258298</v>
      </c>
      <c r="I4177">
        <v>1035.8193030426801</v>
      </c>
      <c r="J4177">
        <v>586.94769064757702</v>
      </c>
      <c r="K4177">
        <v>1622.7669936902601</v>
      </c>
      <c r="L4177">
        <v>1822.502291640536</v>
      </c>
      <c r="M4177">
        <v>174.26395584986699</v>
      </c>
      <c r="N4177">
        <v>57.403136099861797</v>
      </c>
      <c r="O4177">
        <v>68.496656960385906</v>
      </c>
      <c r="P4177">
        <v>48.364162789620003</v>
      </c>
      <c r="Q4177">
        <v>905.922654135475</v>
      </c>
      <c r="R4177">
        <v>492.57296329695498</v>
      </c>
      <c r="S4177">
        <v>1398.49561743243</v>
      </c>
      <c r="T4177">
        <v>1572.759573282297</v>
      </c>
      <c r="U4177">
        <v>405.50410577674</v>
      </c>
      <c r="V4177">
        <v>8.3007207051973495</v>
      </c>
      <c r="W4177">
        <v>1.5394182919991399</v>
      </c>
      <c r="X4177">
        <v>395.66396677954299</v>
      </c>
      <c r="Y4177">
        <v>19.334289675782198</v>
      </c>
      <c r="Z4177">
        <v>3.2518625527815299</v>
      </c>
      <c r="AA4177">
        <v>3.0324819500381599</v>
      </c>
      <c r="AB4177">
        <v>13.049945172962399</v>
      </c>
      <c r="AC4177">
        <v>3358.1811300086802</v>
      </c>
      <c r="AD4177">
        <v>0</v>
      </c>
      <c r="AE4177">
        <v>0</v>
      </c>
      <c r="AF4177">
        <v>3358.1811300086802</v>
      </c>
      <c r="AG4177">
        <v>1131.9757625208299</v>
      </c>
      <c r="AH4177">
        <v>0</v>
      </c>
      <c r="AI4177">
        <v>0</v>
      </c>
      <c r="AJ4177">
        <v>1131.9757625208299</v>
      </c>
      <c r="AK4177">
        <v>5076.9138412929296</v>
      </c>
      <c r="AL4177">
        <v>0</v>
      </c>
      <c r="AM4177">
        <v>0</v>
      </c>
      <c r="AN4177">
        <v>5076.9138412929296</v>
      </c>
      <c r="AO4177">
        <v>9567.0707338224202</v>
      </c>
      <c r="AP4177">
        <v>0</v>
      </c>
      <c r="AQ4177">
        <v>0</v>
      </c>
      <c r="AR4177">
        <v>9567.0707338224202</v>
      </c>
      <c r="AS4177">
        <v>640.00896352640802</v>
      </c>
      <c r="AT4177">
        <v>51.3441116295052</v>
      </c>
      <c r="AU4177">
        <v>230.97320887330801</v>
      </c>
      <c r="AV4177">
        <v>357.69164302359502</v>
      </c>
      <c r="AW4177">
        <v>48.526476721727001</v>
      </c>
      <c r="AX4177">
        <v>1.4510009937358801</v>
      </c>
      <c r="AY4177">
        <v>1.6005960832953501</v>
      </c>
      <c r="AZ4177">
        <v>45.474879644695797</v>
      </c>
      <c r="BA4177">
        <v>168.314068503198</v>
      </c>
      <c r="BB4177">
        <v>13.436763898962299</v>
      </c>
      <c r="BC4177">
        <v>29.478827147016201</v>
      </c>
      <c r="BD4177">
        <v>125.398477457219</v>
      </c>
      <c r="BE4177">
        <v>655.69625659768701</v>
      </c>
      <c r="BF4177">
        <v>92.0130657136976</v>
      </c>
      <c r="BG4177">
        <v>522.79761177576904</v>
      </c>
      <c r="BH4177">
        <v>40.885579108222302</v>
      </c>
      <c r="BI4177">
        <v>238.35638236185201</v>
      </c>
      <c r="BJ4177">
        <v>20.849810006423599</v>
      </c>
      <c r="BK4177">
        <v>94.486436470467893</v>
      </c>
      <c r="BL4177">
        <v>123.02013588496099</v>
      </c>
      <c r="BM4177">
        <v>46.902634474652501</v>
      </c>
      <c r="BN4177">
        <v>5.0966320085020698</v>
      </c>
      <c r="BO4177">
        <v>28.9525425905566</v>
      </c>
      <c r="BP4177">
        <v>12.853459875593799</v>
      </c>
      <c r="BQ4177">
        <v>83.765267302186302</v>
      </c>
      <c r="BR4177">
        <v>6.7919788009847002</v>
      </c>
      <c r="BS4177">
        <v>53.169353358817801</v>
      </c>
      <c r="BT4177">
        <v>23.8039351423838</v>
      </c>
      <c r="BU4177">
        <v>120.920864978655</v>
      </c>
      <c r="BV4177">
        <v>7.7923632766358297</v>
      </c>
      <c r="BW4177">
        <v>79.927161604120599</v>
      </c>
      <c r="BX4177">
        <v>33.2013400978989</v>
      </c>
      <c r="BY4177">
        <v>87.125188402037097</v>
      </c>
      <c r="BZ4177">
        <v>53.863844745633401</v>
      </c>
      <c r="CA4177">
        <v>9.1592019339208708</v>
      </c>
      <c r="CB4177">
        <v>24.102141722483001</v>
      </c>
      <c r="CC4177">
        <v>907.74735014143198</v>
      </c>
      <c r="CD4177">
        <v>565.14758738231706</v>
      </c>
      <c r="CE4177">
        <v>122.653521478429</v>
      </c>
      <c r="CF4177">
        <v>219.946241280685</v>
      </c>
      <c r="CG4177">
        <v>1733.30892311307</v>
      </c>
      <c r="CH4177">
        <v>669.46295756517895</v>
      </c>
      <c r="CI4177">
        <v>938.420343943528</v>
      </c>
      <c r="CJ4177">
        <v>125.42562160435899</v>
      </c>
    </row>
    <row r="4178" spans="1:88" x14ac:dyDescent="0.2">
      <c r="A4178" t="s">
        <v>167</v>
      </c>
      <c r="B4178">
        <v>2015</v>
      </c>
      <c r="C4178" t="s">
        <v>17</v>
      </c>
      <c r="D4178" t="s">
        <v>3660</v>
      </c>
      <c r="E4178">
        <v>743.49731149965999</v>
      </c>
      <c r="F4178">
        <v>253.60743440122801</v>
      </c>
      <c r="G4178">
        <v>262.524643549237</v>
      </c>
      <c r="H4178">
        <v>227.36523354919399</v>
      </c>
      <c r="I4178">
        <v>799.764734492466</v>
      </c>
      <c r="J4178">
        <v>1281.91967617047</v>
      </c>
      <c r="K4178">
        <v>2081.6844106629401</v>
      </c>
      <c r="L4178">
        <v>2825.1817221626002</v>
      </c>
      <c r="M4178">
        <v>673.17054297815696</v>
      </c>
      <c r="N4178">
        <v>249.84516185888799</v>
      </c>
      <c r="O4178">
        <v>258.99404519616201</v>
      </c>
      <c r="P4178">
        <v>164.33133592310699</v>
      </c>
      <c r="Q4178">
        <v>706.61336567979595</v>
      </c>
      <c r="R4178">
        <v>1132.61005123564</v>
      </c>
      <c r="S4178">
        <v>1839.2234169154401</v>
      </c>
      <c r="T4178">
        <v>2512.3939598935972</v>
      </c>
      <c r="U4178">
        <v>1240.73299295366</v>
      </c>
      <c r="V4178">
        <v>27.5631029867153</v>
      </c>
      <c r="W4178">
        <v>5.3327040418394196</v>
      </c>
      <c r="X4178">
        <v>1207.8371859251099</v>
      </c>
      <c r="Y4178">
        <v>66.899940791835405</v>
      </c>
      <c r="Z4178">
        <v>10.3127347908475</v>
      </c>
      <c r="AA4178">
        <v>11.400270979964599</v>
      </c>
      <c r="AB4178">
        <v>45.186935021023103</v>
      </c>
      <c r="AC4178">
        <v>17537.9573953789</v>
      </c>
      <c r="AD4178">
        <v>0</v>
      </c>
      <c r="AE4178">
        <v>0</v>
      </c>
      <c r="AF4178">
        <v>17537.9573953789</v>
      </c>
      <c r="AG4178">
        <v>904.63652571776402</v>
      </c>
      <c r="AH4178">
        <v>0</v>
      </c>
      <c r="AI4178">
        <v>0</v>
      </c>
      <c r="AJ4178">
        <v>904.63652571776402</v>
      </c>
      <c r="AK4178">
        <v>898.13519214977998</v>
      </c>
      <c r="AL4178">
        <v>0</v>
      </c>
      <c r="AM4178">
        <v>0</v>
      </c>
      <c r="AN4178">
        <v>898.13519214977998</v>
      </c>
      <c r="AO4178">
        <v>19340.7291132465</v>
      </c>
      <c r="AP4178">
        <v>0</v>
      </c>
      <c r="AQ4178">
        <v>0</v>
      </c>
      <c r="AR4178">
        <v>19340.7291132465</v>
      </c>
      <c r="AS4178">
        <v>1396.75360632351</v>
      </c>
      <c r="AT4178">
        <v>178.415197701766</v>
      </c>
      <c r="AU4178">
        <v>835.671731147488</v>
      </c>
      <c r="AV4178">
        <v>382.66667747425703</v>
      </c>
      <c r="AW4178">
        <v>167.40658254156</v>
      </c>
      <c r="AX4178">
        <v>5.0891359763510797</v>
      </c>
      <c r="AY4178">
        <v>6.0018345019259902</v>
      </c>
      <c r="AZ4178">
        <v>156.31561206328399</v>
      </c>
      <c r="BA4178">
        <v>609.13882351149596</v>
      </c>
      <c r="BB4178">
        <v>43.991354666857497</v>
      </c>
      <c r="BC4178">
        <v>101.150180520528</v>
      </c>
      <c r="BD4178">
        <v>463.99728832411</v>
      </c>
      <c r="BE4178">
        <v>2305.2092061460698</v>
      </c>
      <c r="BF4178">
        <v>326.03227594756999</v>
      </c>
      <c r="BG4178">
        <v>1874.49607080193</v>
      </c>
      <c r="BH4178">
        <v>104.680859396573</v>
      </c>
      <c r="BI4178">
        <v>540.10165592117198</v>
      </c>
      <c r="BJ4178">
        <v>75.819157558731803</v>
      </c>
      <c r="BK4178">
        <v>320.85719983181502</v>
      </c>
      <c r="BL4178">
        <v>143.42529853062601</v>
      </c>
      <c r="BM4178">
        <v>151.037142099421</v>
      </c>
      <c r="BN4178">
        <v>16.642445019036</v>
      </c>
      <c r="BO4178">
        <v>103.02396437532801</v>
      </c>
      <c r="BP4178">
        <v>31.370732705057101</v>
      </c>
      <c r="BQ4178">
        <v>287.87824715657803</v>
      </c>
      <c r="BR4178">
        <v>22.027001513120702</v>
      </c>
      <c r="BS4178">
        <v>201.77268274353901</v>
      </c>
      <c r="BT4178">
        <v>64.078562899918495</v>
      </c>
      <c r="BU4178">
        <v>433.40276736373897</v>
      </c>
      <c r="BV4178">
        <v>26.757608267492301</v>
      </c>
      <c r="BW4178">
        <v>312.24400636512303</v>
      </c>
      <c r="BX4178">
        <v>94.401152731123005</v>
      </c>
      <c r="BY4178">
        <v>239.77891143597901</v>
      </c>
      <c r="BZ4178">
        <v>169.30514574793</v>
      </c>
      <c r="CA4178">
        <v>35.682681830882402</v>
      </c>
      <c r="CB4178">
        <v>34.791083857167401</v>
      </c>
      <c r="CC4178">
        <v>2564.27990477187</v>
      </c>
      <c r="CD4178">
        <v>1771.6661051192</v>
      </c>
      <c r="CE4178">
        <v>478.25219798559903</v>
      </c>
      <c r="CF4178">
        <v>314.36160166707799</v>
      </c>
      <c r="CG4178">
        <v>6964.7780625208397</v>
      </c>
      <c r="CH4178">
        <v>2903.0325208875001</v>
      </c>
      <c r="CI4178">
        <v>3554.24859567573</v>
      </c>
      <c r="CJ4178">
        <v>507.49694595762202</v>
      </c>
    </row>
    <row r="4179" spans="1:88" x14ac:dyDescent="0.2">
      <c r="A4179" t="s">
        <v>167</v>
      </c>
      <c r="B4179">
        <v>2015</v>
      </c>
      <c r="C4179" t="s">
        <v>18</v>
      </c>
      <c r="D4179" t="s">
        <v>3661</v>
      </c>
      <c r="E4179">
        <v>611.25837529786202</v>
      </c>
      <c r="F4179">
        <v>212.52308175352201</v>
      </c>
      <c r="G4179">
        <v>224.23444047482201</v>
      </c>
      <c r="H4179">
        <v>174.500853069518</v>
      </c>
      <c r="I4179">
        <v>1051.9363995651599</v>
      </c>
      <c r="J4179">
        <v>1555.9939430664599</v>
      </c>
      <c r="K4179">
        <v>2607.9303426316101</v>
      </c>
      <c r="L4179">
        <v>3219.1887179294722</v>
      </c>
      <c r="M4179">
        <v>554.58315136123804</v>
      </c>
      <c r="N4179">
        <v>209.501644784528</v>
      </c>
      <c r="O4179">
        <v>221.15953506621301</v>
      </c>
      <c r="P4179">
        <v>123.921971510498</v>
      </c>
      <c r="Q4179">
        <v>890.29395034311301</v>
      </c>
      <c r="R4179">
        <v>1316.8971002954499</v>
      </c>
      <c r="S4179">
        <v>2207.1910506385598</v>
      </c>
      <c r="T4179">
        <v>2761.7742019997977</v>
      </c>
      <c r="U4179">
        <v>1080.88549950472</v>
      </c>
      <c r="V4179">
        <v>22.738029806751999</v>
      </c>
      <c r="W4179">
        <v>4.3218376477372198</v>
      </c>
      <c r="X4179">
        <v>1053.8256320502301</v>
      </c>
      <c r="Y4179">
        <v>61.550148377047499</v>
      </c>
      <c r="Z4179">
        <v>8.23149739539023</v>
      </c>
      <c r="AA4179">
        <v>9.9559042530713793</v>
      </c>
      <c r="AB4179">
        <v>43.362746728585797</v>
      </c>
      <c r="AC4179">
        <v>8571.5201546217595</v>
      </c>
      <c r="AD4179">
        <v>0</v>
      </c>
      <c r="AE4179">
        <v>0</v>
      </c>
      <c r="AF4179">
        <v>8571.5201546217595</v>
      </c>
      <c r="AG4179">
        <v>1548.2634191642001</v>
      </c>
      <c r="AH4179">
        <v>0</v>
      </c>
      <c r="AI4179">
        <v>0</v>
      </c>
      <c r="AJ4179">
        <v>1548.2634191642001</v>
      </c>
      <c r="AK4179">
        <v>1171.3035668263799</v>
      </c>
      <c r="AL4179">
        <v>0</v>
      </c>
      <c r="AM4179">
        <v>0</v>
      </c>
      <c r="AN4179">
        <v>1171.3035668263799</v>
      </c>
      <c r="AO4179">
        <v>11291.087140612301</v>
      </c>
      <c r="AP4179">
        <v>0</v>
      </c>
      <c r="AQ4179">
        <v>0</v>
      </c>
      <c r="AR4179">
        <v>11291.087140612301</v>
      </c>
      <c r="AS4179">
        <v>1388.6186747375</v>
      </c>
      <c r="AT4179">
        <v>157.57379250656601</v>
      </c>
      <c r="AU4179">
        <v>704.03881745573904</v>
      </c>
      <c r="AV4179">
        <v>527.00606477519898</v>
      </c>
      <c r="AW4179">
        <v>153.530420410087</v>
      </c>
      <c r="AX4179">
        <v>4.24373769167559</v>
      </c>
      <c r="AY4179">
        <v>5.5458867898413704</v>
      </c>
      <c r="AZ4179">
        <v>143.740795928571</v>
      </c>
      <c r="BA4179">
        <v>1170.81202741272</v>
      </c>
      <c r="BB4179">
        <v>35.9706759002921</v>
      </c>
      <c r="BC4179">
        <v>82.318591908823194</v>
      </c>
      <c r="BD4179">
        <v>1052.5227596036</v>
      </c>
      <c r="BE4179">
        <v>1934.3763246937899</v>
      </c>
      <c r="BF4179">
        <v>265.36340584188599</v>
      </c>
      <c r="BG4179">
        <v>1575.26593769949</v>
      </c>
      <c r="BH4179">
        <v>93.7469811524184</v>
      </c>
      <c r="BI4179">
        <v>570.38817033584996</v>
      </c>
      <c r="BJ4179">
        <v>112.129279537294</v>
      </c>
      <c r="BK4179">
        <v>269.15629746391102</v>
      </c>
      <c r="BL4179">
        <v>189.102593334646</v>
      </c>
      <c r="BM4179">
        <v>124.98531134486799</v>
      </c>
      <c r="BN4179">
        <v>13.6546102197123</v>
      </c>
      <c r="BO4179">
        <v>83.574961776646504</v>
      </c>
      <c r="BP4179">
        <v>27.755739348508602</v>
      </c>
      <c r="BQ4179">
        <v>238.786993810339</v>
      </c>
      <c r="BR4179">
        <v>17.8356180635671</v>
      </c>
      <c r="BS4179">
        <v>164.476101880512</v>
      </c>
      <c r="BT4179">
        <v>56.475273866259997</v>
      </c>
      <c r="BU4179">
        <v>354.53353482936899</v>
      </c>
      <c r="BV4179">
        <v>21.055426581239999</v>
      </c>
      <c r="BW4179">
        <v>254.88547042323</v>
      </c>
      <c r="BX4179">
        <v>78.592637824898702</v>
      </c>
      <c r="BY4179">
        <v>186.500862388819</v>
      </c>
      <c r="BZ4179">
        <v>130.04777711433201</v>
      </c>
      <c r="CA4179">
        <v>30.9052921912164</v>
      </c>
      <c r="CB4179">
        <v>25.547793083271099</v>
      </c>
      <c r="CC4179">
        <v>2005.3424278985301</v>
      </c>
      <c r="CD4179">
        <v>1361.30675773544</v>
      </c>
      <c r="CE4179">
        <v>414.30017667146097</v>
      </c>
      <c r="CF4179">
        <v>229.735493491629</v>
      </c>
      <c r="CG4179">
        <v>5872.6447845149496</v>
      </c>
      <c r="CH4179">
        <v>2471.44541749677</v>
      </c>
      <c r="CI4179">
        <v>3035.91283318048</v>
      </c>
      <c r="CJ4179">
        <v>365.28653383770501</v>
      </c>
    </row>
    <row r="4180" spans="1:88" x14ac:dyDescent="0.2">
      <c r="A4180" t="s">
        <v>167</v>
      </c>
      <c r="B4180">
        <v>2015</v>
      </c>
      <c r="C4180" t="s">
        <v>19</v>
      </c>
      <c r="D4180" t="s">
        <v>3662</v>
      </c>
      <c r="E4180">
        <v>38.501931189667403</v>
      </c>
      <c r="F4180">
        <v>10.654302924529199</v>
      </c>
      <c r="G4180">
        <v>19.7903862160782</v>
      </c>
      <c r="H4180">
        <v>8.0572420490600205</v>
      </c>
      <c r="I4180">
        <v>38.214750094746996</v>
      </c>
      <c r="J4180">
        <v>100.42503596455499</v>
      </c>
      <c r="K4180">
        <v>138.639786059302</v>
      </c>
      <c r="L4180">
        <v>177.1417172489694</v>
      </c>
      <c r="M4180">
        <v>34.954325810962999</v>
      </c>
      <c r="N4180">
        <v>10.360480079241</v>
      </c>
      <c r="O4180">
        <v>19.524154664436001</v>
      </c>
      <c r="P4180">
        <v>5.0696910672860902</v>
      </c>
      <c r="Q4180">
        <v>31.934929812556899</v>
      </c>
      <c r="R4180">
        <v>83.922215034775505</v>
      </c>
      <c r="S4180">
        <v>115.85714484733199</v>
      </c>
      <c r="T4180">
        <v>150.81147065829498</v>
      </c>
      <c r="U4180">
        <v>59.552409220320797</v>
      </c>
      <c r="V4180">
        <v>2.0274663316452002</v>
      </c>
      <c r="W4180">
        <v>0.40422814565826998</v>
      </c>
      <c r="X4180">
        <v>57.120714743017302</v>
      </c>
      <c r="Y4180">
        <v>4.19089063218179</v>
      </c>
      <c r="Z4180">
        <v>0.81589324495662596</v>
      </c>
      <c r="AA4180">
        <v>0.85948271141201205</v>
      </c>
      <c r="AB4180">
        <v>2.5155146758131499</v>
      </c>
      <c r="AC4180">
        <v>726.34155478877199</v>
      </c>
      <c r="AD4180">
        <v>0</v>
      </c>
      <c r="AE4180">
        <v>0</v>
      </c>
      <c r="AF4180">
        <v>726.34155478877199</v>
      </c>
      <c r="AG4180">
        <v>41.127509721290402</v>
      </c>
      <c r="AH4180">
        <v>0</v>
      </c>
      <c r="AI4180">
        <v>0</v>
      </c>
      <c r="AJ4180">
        <v>41.127509721290402</v>
      </c>
      <c r="AK4180">
        <v>41.914912901259598</v>
      </c>
      <c r="AL4180">
        <v>0</v>
      </c>
      <c r="AM4180">
        <v>0</v>
      </c>
      <c r="AN4180">
        <v>41.914912901259598</v>
      </c>
      <c r="AO4180">
        <v>809.38397741132098</v>
      </c>
      <c r="AP4180">
        <v>0</v>
      </c>
      <c r="AQ4180">
        <v>0</v>
      </c>
      <c r="AR4180">
        <v>809.38397741132098</v>
      </c>
      <c r="AS4180">
        <v>87.925477656396893</v>
      </c>
      <c r="AT4180">
        <v>11.0581377710661</v>
      </c>
      <c r="AU4180">
        <v>61.854045073718197</v>
      </c>
      <c r="AV4180">
        <v>15.013294811612701</v>
      </c>
      <c r="AW4180">
        <v>9.0964093005192694</v>
      </c>
      <c r="AX4180">
        <v>0.33066830861782998</v>
      </c>
      <c r="AY4180">
        <v>0.44642377590079702</v>
      </c>
      <c r="AZ4180">
        <v>8.3193172160006608</v>
      </c>
      <c r="BA4180">
        <v>39.955003363166497</v>
      </c>
      <c r="BB4180">
        <v>3.3113005519145999</v>
      </c>
      <c r="BC4180">
        <v>7.8009309080873699</v>
      </c>
      <c r="BD4180">
        <v>28.8427719031645</v>
      </c>
      <c r="BE4180">
        <v>174.006704486155</v>
      </c>
      <c r="BF4180">
        <v>17.837663440172101</v>
      </c>
      <c r="BG4180">
        <v>151.71816888781601</v>
      </c>
      <c r="BH4180">
        <v>4.4508721581669404</v>
      </c>
      <c r="BI4180">
        <v>38.128800751100897</v>
      </c>
      <c r="BJ4180">
        <v>3.9198497027041999</v>
      </c>
      <c r="BK4180">
        <v>28.314094197038798</v>
      </c>
      <c r="BL4180">
        <v>5.89485685135796</v>
      </c>
      <c r="BM4180">
        <v>10.881874564141</v>
      </c>
      <c r="BN4180">
        <v>1.12952079399251</v>
      </c>
      <c r="BO4180">
        <v>8.4496883463523709</v>
      </c>
      <c r="BP4180">
        <v>1.3026654237961</v>
      </c>
      <c r="BQ4180">
        <v>20.282301259920001</v>
      </c>
      <c r="BR4180">
        <v>1.4974911042257499</v>
      </c>
      <c r="BS4180">
        <v>16.0033466381254</v>
      </c>
      <c r="BT4180">
        <v>2.7814635175687901</v>
      </c>
      <c r="BU4180">
        <v>30.5409165415535</v>
      </c>
      <c r="BV4180">
        <v>1.60500934603182</v>
      </c>
      <c r="BW4180">
        <v>24.374764582464699</v>
      </c>
      <c r="BX4180">
        <v>4.5611426130568997</v>
      </c>
      <c r="BY4180">
        <v>18.6710749904035</v>
      </c>
      <c r="BZ4180">
        <v>14.11143358777</v>
      </c>
      <c r="CA4180">
        <v>2.5471349947770201</v>
      </c>
      <c r="CB4180">
        <v>2.0125064078564701</v>
      </c>
      <c r="CC4180">
        <v>200.261386874321</v>
      </c>
      <c r="CD4180">
        <v>147.57380402627999</v>
      </c>
      <c r="CE4180">
        <v>34.042481801537598</v>
      </c>
      <c r="CF4180">
        <v>18.645101046503701</v>
      </c>
      <c r="CG4180">
        <v>394.889582117874</v>
      </c>
      <c r="CH4180">
        <v>117.019261881665</v>
      </c>
      <c r="CI4180">
        <v>267.25031443406698</v>
      </c>
      <c r="CJ4180">
        <v>10.620005802142</v>
      </c>
    </row>
    <row r="4181" spans="1:88" x14ac:dyDescent="0.2">
      <c r="A4181" t="s">
        <v>167</v>
      </c>
      <c r="B4181">
        <v>2015</v>
      </c>
      <c r="C4181" t="s">
        <v>20</v>
      </c>
      <c r="D4181" t="s">
        <v>3663</v>
      </c>
      <c r="E4181">
        <v>153.68679207372</v>
      </c>
      <c r="F4181">
        <v>42.903878365054602</v>
      </c>
      <c r="G4181">
        <v>73.292695045727996</v>
      </c>
      <c r="H4181">
        <v>37.490218662937302</v>
      </c>
      <c r="I4181">
        <v>134.176449720356</v>
      </c>
      <c r="J4181">
        <v>139.6233303244</v>
      </c>
      <c r="K4181">
        <v>273.79978004475601</v>
      </c>
      <c r="L4181">
        <v>427.48657211847603</v>
      </c>
      <c r="M4181">
        <v>136.85664545434599</v>
      </c>
      <c r="N4181">
        <v>41.270096220457098</v>
      </c>
      <c r="O4181">
        <v>72.350974510548895</v>
      </c>
      <c r="P4181">
        <v>23.235574723339699</v>
      </c>
      <c r="Q4181">
        <v>116.373252339906</v>
      </c>
      <c r="R4181">
        <v>121.11576679482</v>
      </c>
      <c r="S4181">
        <v>237.48901913472599</v>
      </c>
      <c r="T4181">
        <v>374.34566458907199</v>
      </c>
      <c r="U4181">
        <v>294.05167539709799</v>
      </c>
      <c r="V4181">
        <v>11.1518406097984</v>
      </c>
      <c r="W4181">
        <v>1.8767138204984599</v>
      </c>
      <c r="X4181">
        <v>281.023120966801</v>
      </c>
      <c r="Y4181">
        <v>21.264063462083399</v>
      </c>
      <c r="Z4181">
        <v>4.5469333199749604</v>
      </c>
      <c r="AA4181">
        <v>3.0026935894855802</v>
      </c>
      <c r="AB4181">
        <v>13.7144365526228</v>
      </c>
      <c r="AC4181">
        <v>2424.07924498079</v>
      </c>
      <c r="AD4181">
        <v>0</v>
      </c>
      <c r="AE4181">
        <v>0</v>
      </c>
      <c r="AF4181">
        <v>2424.07924498079</v>
      </c>
      <c r="AG4181">
        <v>420.68541006064902</v>
      </c>
      <c r="AH4181">
        <v>0</v>
      </c>
      <c r="AI4181">
        <v>0</v>
      </c>
      <c r="AJ4181">
        <v>420.68541006064902</v>
      </c>
      <c r="AK4181">
        <v>295.81222839492301</v>
      </c>
      <c r="AL4181">
        <v>0</v>
      </c>
      <c r="AM4181">
        <v>0</v>
      </c>
      <c r="AN4181">
        <v>295.81222839492301</v>
      </c>
      <c r="AO4181">
        <v>3140.5768834363598</v>
      </c>
      <c r="AP4181">
        <v>0</v>
      </c>
      <c r="AQ4181">
        <v>0</v>
      </c>
      <c r="AR4181">
        <v>3140.5768834363598</v>
      </c>
      <c r="AS4181">
        <v>486.32930340643799</v>
      </c>
      <c r="AT4181">
        <v>55.637232416762103</v>
      </c>
      <c r="AU4181">
        <v>289.67230417880899</v>
      </c>
      <c r="AV4181">
        <v>141.019766810867</v>
      </c>
      <c r="AW4181">
        <v>47.368825658384303</v>
      </c>
      <c r="AX4181">
        <v>1.56986188325161</v>
      </c>
      <c r="AY4181">
        <v>2.3965751013540202</v>
      </c>
      <c r="AZ4181">
        <v>43.402388673778802</v>
      </c>
      <c r="BA4181">
        <v>167.02436182933101</v>
      </c>
      <c r="BB4181">
        <v>18.7119877685052</v>
      </c>
      <c r="BC4181">
        <v>39.132090568782097</v>
      </c>
      <c r="BD4181">
        <v>109.180283492044</v>
      </c>
      <c r="BE4181">
        <v>557.45369618847701</v>
      </c>
      <c r="BF4181">
        <v>89.491659446464894</v>
      </c>
      <c r="BG4181">
        <v>438.73501234846299</v>
      </c>
      <c r="BH4181">
        <v>29.227024393549801</v>
      </c>
      <c r="BI4181">
        <v>127.469760148977</v>
      </c>
      <c r="BJ4181">
        <v>18.575414149868799</v>
      </c>
      <c r="BK4181">
        <v>58.598915206499498</v>
      </c>
      <c r="BL4181">
        <v>50.295430792609103</v>
      </c>
      <c r="BM4181">
        <v>39.202780328618701</v>
      </c>
      <c r="BN4181">
        <v>6.5208403594748097</v>
      </c>
      <c r="BO4181">
        <v>25.263439378207899</v>
      </c>
      <c r="BP4181">
        <v>7.41850059093602</v>
      </c>
      <c r="BQ4181">
        <v>76.960757180756104</v>
      </c>
      <c r="BR4181">
        <v>8.5946001246296504</v>
      </c>
      <c r="BS4181">
        <v>54.239082240052298</v>
      </c>
      <c r="BT4181">
        <v>14.127074816074201</v>
      </c>
      <c r="BU4181">
        <v>121.743453814639</v>
      </c>
      <c r="BV4181">
        <v>9.15169413851571</v>
      </c>
      <c r="BW4181">
        <v>87.355780847225702</v>
      </c>
      <c r="BX4181">
        <v>25.235978828897998</v>
      </c>
      <c r="BY4181">
        <v>107.838084531658</v>
      </c>
      <c r="BZ4181">
        <v>80.883870200226596</v>
      </c>
      <c r="CA4181">
        <v>10.4724698611261</v>
      </c>
      <c r="CB4181">
        <v>16.481744470305902</v>
      </c>
      <c r="CC4181">
        <v>1136.79466676979</v>
      </c>
      <c r="CD4181">
        <v>845.59538342842404</v>
      </c>
      <c r="CE4181">
        <v>139.82120970831201</v>
      </c>
      <c r="CF4181">
        <v>151.378073633056</v>
      </c>
      <c r="CG4181">
        <v>1542.95695021338</v>
      </c>
      <c r="CH4181">
        <v>498.64775352892298</v>
      </c>
      <c r="CI4181">
        <v>997.20725111316403</v>
      </c>
      <c r="CJ4181">
        <v>47.101945571296397</v>
      </c>
    </row>
    <row r="4182" spans="1:88" x14ac:dyDescent="0.2">
      <c r="A4182" t="s">
        <v>167</v>
      </c>
      <c r="B4182">
        <v>2015</v>
      </c>
      <c r="C4182" t="s">
        <v>21</v>
      </c>
      <c r="D4182" t="s">
        <v>3664</v>
      </c>
      <c r="E4182">
        <v>12.144784718390801</v>
      </c>
      <c r="F4182">
        <v>2.8679674728978202</v>
      </c>
      <c r="G4182">
        <v>6.0797954917556103</v>
      </c>
      <c r="H4182">
        <v>3.1970217537373502</v>
      </c>
      <c r="I4182">
        <v>0</v>
      </c>
      <c r="J4182">
        <v>13.83709311754</v>
      </c>
      <c r="K4182">
        <v>13.83709311754</v>
      </c>
      <c r="L4182">
        <v>25.981877835930803</v>
      </c>
      <c r="M4182">
        <v>11.1084790821188</v>
      </c>
      <c r="N4182">
        <v>2.8126407950996901</v>
      </c>
      <c r="O4182">
        <v>6.0010907999511804</v>
      </c>
      <c r="P4182">
        <v>2.2947474870679598</v>
      </c>
      <c r="Q4182">
        <v>0</v>
      </c>
      <c r="R4182">
        <v>11.492556164108001</v>
      </c>
      <c r="S4182">
        <v>11.492556164108001</v>
      </c>
      <c r="T4182">
        <v>22.6010352462268</v>
      </c>
      <c r="U4182">
        <v>17.099099770825799</v>
      </c>
      <c r="V4182">
        <v>0.39105029927205498</v>
      </c>
      <c r="W4182">
        <v>0.15668841790864399</v>
      </c>
      <c r="X4182">
        <v>16.551361053645099</v>
      </c>
      <c r="Y4182">
        <v>0.99942692419742696</v>
      </c>
      <c r="Z4182">
        <v>0.152853759450789</v>
      </c>
      <c r="AA4182">
        <v>0.25096470253931802</v>
      </c>
      <c r="AB4182">
        <v>0.595608462207318</v>
      </c>
      <c r="AC4182">
        <v>244.699751831512</v>
      </c>
      <c r="AD4182">
        <v>0</v>
      </c>
      <c r="AE4182">
        <v>0</v>
      </c>
      <c r="AF4182">
        <v>244.699751831512</v>
      </c>
      <c r="AG4182">
        <v>40.816484060769803</v>
      </c>
      <c r="AH4182">
        <v>0</v>
      </c>
      <c r="AI4182">
        <v>0</v>
      </c>
      <c r="AJ4182">
        <v>40.816484060769803</v>
      </c>
      <c r="AK4182">
        <v>25.256029277036401</v>
      </c>
      <c r="AL4182">
        <v>0</v>
      </c>
      <c r="AM4182">
        <v>0</v>
      </c>
      <c r="AN4182">
        <v>25.256029277036401</v>
      </c>
      <c r="AO4182">
        <v>310.77226516931802</v>
      </c>
      <c r="AP4182">
        <v>0</v>
      </c>
      <c r="AQ4182">
        <v>0</v>
      </c>
      <c r="AR4182">
        <v>310.77226516931802</v>
      </c>
      <c r="AS4182">
        <v>34.634646494396797</v>
      </c>
      <c r="AT4182">
        <v>2.4095372752498201</v>
      </c>
      <c r="AU4182">
        <v>19.378601951755599</v>
      </c>
      <c r="AV4182">
        <v>12.8465072673914</v>
      </c>
      <c r="AW4182">
        <v>2.2658774171509699</v>
      </c>
      <c r="AX4182">
        <v>7.1790960386361097E-2</v>
      </c>
      <c r="AY4182">
        <v>0.16803309547133799</v>
      </c>
      <c r="AZ4182">
        <v>2.0260533612932701</v>
      </c>
      <c r="BA4182">
        <v>11.5670137734304</v>
      </c>
      <c r="BB4182">
        <v>0.63360778097914505</v>
      </c>
      <c r="BC4182">
        <v>2.3719473397435</v>
      </c>
      <c r="BD4182">
        <v>8.5614586527077794</v>
      </c>
      <c r="BE4182">
        <v>42.866350341837801</v>
      </c>
      <c r="BF4182">
        <v>4.4193878733194101</v>
      </c>
      <c r="BG4182">
        <v>36.835501534740601</v>
      </c>
      <c r="BH4182">
        <v>1.61146093377786</v>
      </c>
      <c r="BI4182">
        <v>10.2056060424724</v>
      </c>
      <c r="BJ4182">
        <v>1.00084661250528</v>
      </c>
      <c r="BK4182">
        <v>4.6143349750727296</v>
      </c>
      <c r="BL4182">
        <v>4.59042445489436</v>
      </c>
      <c r="BM4182">
        <v>3.0442828698623701</v>
      </c>
      <c r="BN4182">
        <v>0.24875209449591701</v>
      </c>
      <c r="BO4182">
        <v>2.1253451249783</v>
      </c>
      <c r="BP4182">
        <v>0.67018565038815503</v>
      </c>
      <c r="BQ4182">
        <v>6.3073357352501196</v>
      </c>
      <c r="BR4182">
        <v>0.326763197125852</v>
      </c>
      <c r="BS4182">
        <v>4.7853393522666101</v>
      </c>
      <c r="BT4182">
        <v>1.1952331858576599</v>
      </c>
      <c r="BU4182">
        <v>9.8637147822654203</v>
      </c>
      <c r="BV4182">
        <v>0.36946712243530699</v>
      </c>
      <c r="BW4182">
        <v>7.8421898813656101</v>
      </c>
      <c r="BX4182">
        <v>1.6520577784644801</v>
      </c>
      <c r="BY4182">
        <v>3.99938821180438</v>
      </c>
      <c r="BZ4182">
        <v>2.5214185813263899</v>
      </c>
      <c r="CA4182">
        <v>0.99168335940739005</v>
      </c>
      <c r="CB4182">
        <v>0.48628627107061101</v>
      </c>
      <c r="CC4182">
        <v>44.172492790938598</v>
      </c>
      <c r="CD4182">
        <v>26.396915456651602</v>
      </c>
      <c r="CE4182">
        <v>13.373024831380199</v>
      </c>
      <c r="CF4182">
        <v>4.4025525029068602</v>
      </c>
      <c r="CG4182">
        <v>121.298539473632</v>
      </c>
      <c r="CH4182">
        <v>33.331482136594502</v>
      </c>
      <c r="CI4182">
        <v>82.792391966624393</v>
      </c>
      <c r="CJ4182">
        <v>5.1746653704124999</v>
      </c>
    </row>
    <row r="4183" spans="1:88" x14ac:dyDescent="0.2">
      <c r="A4183" t="s">
        <v>167</v>
      </c>
      <c r="B4183">
        <v>2015</v>
      </c>
      <c r="C4183" t="s">
        <v>22</v>
      </c>
      <c r="D4183" t="s">
        <v>3665</v>
      </c>
      <c r="E4183">
        <v>177.14010721831599</v>
      </c>
      <c r="F4183">
        <v>155.99482805803501</v>
      </c>
      <c r="G4183">
        <v>11.149862909951199</v>
      </c>
      <c r="H4183">
        <v>9.9954162503297201</v>
      </c>
      <c r="I4183">
        <v>0</v>
      </c>
      <c r="J4183">
        <v>435.53343239511901</v>
      </c>
      <c r="K4183">
        <v>435.53343239511901</v>
      </c>
      <c r="L4183">
        <v>612.67353961343497</v>
      </c>
      <c r="M4183">
        <v>166.031221506647</v>
      </c>
      <c r="N4183">
        <v>150.950414069347</v>
      </c>
      <c r="O4183">
        <v>11.004986153714199</v>
      </c>
      <c r="P4183">
        <v>4.0758212835866896</v>
      </c>
      <c r="Q4183">
        <v>0</v>
      </c>
      <c r="R4183">
        <v>415.49687306553801</v>
      </c>
      <c r="S4183">
        <v>415.49687306553801</v>
      </c>
      <c r="T4183">
        <v>581.52809457218495</v>
      </c>
      <c r="U4183">
        <v>132.81076662600799</v>
      </c>
      <c r="V4183">
        <v>25.256642732520302</v>
      </c>
      <c r="W4183">
        <v>0.32080499479915803</v>
      </c>
      <c r="X4183">
        <v>107.23331889868901</v>
      </c>
      <c r="Y4183">
        <v>18.648910030330601</v>
      </c>
      <c r="Z4183">
        <v>14.808717853608099</v>
      </c>
      <c r="AA4183">
        <v>0.45925044082885802</v>
      </c>
      <c r="AB4183">
        <v>3.38094173589363</v>
      </c>
      <c r="AC4183">
        <v>420.10793486850798</v>
      </c>
      <c r="AD4183">
        <v>0</v>
      </c>
      <c r="AE4183">
        <v>0</v>
      </c>
      <c r="AF4183">
        <v>420.10793486850798</v>
      </c>
      <c r="AG4183">
        <v>7.3339878142808299</v>
      </c>
      <c r="AH4183">
        <v>0</v>
      </c>
      <c r="AI4183">
        <v>0</v>
      </c>
      <c r="AJ4183">
        <v>7.3339878142808299</v>
      </c>
      <c r="AK4183">
        <v>1804.57273362517</v>
      </c>
      <c r="AL4183">
        <v>0</v>
      </c>
      <c r="AM4183">
        <v>0</v>
      </c>
      <c r="AN4183">
        <v>1804.57273362517</v>
      </c>
      <c r="AO4183">
        <v>2232.0146563079502</v>
      </c>
      <c r="AP4183">
        <v>0</v>
      </c>
      <c r="AQ4183">
        <v>0</v>
      </c>
      <c r="AR4183">
        <v>2232.0146563079502</v>
      </c>
      <c r="AS4183">
        <v>174.46006712412901</v>
      </c>
      <c r="AT4183">
        <v>86.922214911520697</v>
      </c>
      <c r="AU4183">
        <v>46.872606563720502</v>
      </c>
      <c r="AV4183">
        <v>40.665245648888302</v>
      </c>
      <c r="AW4183">
        <v>17.003549057558001</v>
      </c>
      <c r="AX4183">
        <v>4.7757229654612896</v>
      </c>
      <c r="AY4183">
        <v>0.36131408142428301</v>
      </c>
      <c r="AZ4183">
        <v>11.866512010672499</v>
      </c>
      <c r="BA4183">
        <v>105.60996294003699</v>
      </c>
      <c r="BB4183">
        <v>44.103373374678696</v>
      </c>
      <c r="BC4183">
        <v>6.5385241835445598</v>
      </c>
      <c r="BD4183">
        <v>54.968065381814199</v>
      </c>
      <c r="BE4183">
        <v>286.58137448299402</v>
      </c>
      <c r="BF4183">
        <v>179.398247767394</v>
      </c>
      <c r="BG4183">
        <v>77.497895201152602</v>
      </c>
      <c r="BH4183">
        <v>29.6852315144478</v>
      </c>
      <c r="BI4183">
        <v>61.117675462495299</v>
      </c>
      <c r="BJ4183">
        <v>35.790662008897797</v>
      </c>
      <c r="BK4183">
        <v>13.365278239356</v>
      </c>
      <c r="BL4183">
        <v>11.9617352142415</v>
      </c>
      <c r="BM4183">
        <v>21.787516135326801</v>
      </c>
      <c r="BN4183">
        <v>11.572072325256601</v>
      </c>
      <c r="BO4183">
        <v>4.4632269100845097</v>
      </c>
      <c r="BP4183">
        <v>5.7522168999857</v>
      </c>
      <c r="BQ4183">
        <v>33.831509695352203</v>
      </c>
      <c r="BR4183">
        <v>16.505191122989299</v>
      </c>
      <c r="BS4183">
        <v>9.1827320007449398</v>
      </c>
      <c r="BT4183">
        <v>8.1435865716179805</v>
      </c>
      <c r="BU4183">
        <v>40.994253318416398</v>
      </c>
      <c r="BV4183">
        <v>16.7469698505619</v>
      </c>
      <c r="BW4183">
        <v>14.5007034655646</v>
      </c>
      <c r="BX4183">
        <v>9.7465800022900009</v>
      </c>
      <c r="BY4183">
        <v>250.55212533442</v>
      </c>
      <c r="BZ4183">
        <v>216.576029429947</v>
      </c>
      <c r="CA4183">
        <v>1.7053544819976201</v>
      </c>
      <c r="CB4183">
        <v>32.270741422476299</v>
      </c>
      <c r="CC4183">
        <v>2604.0998467048498</v>
      </c>
      <c r="CD4183">
        <v>2267.87856491917</v>
      </c>
      <c r="CE4183">
        <v>23.254555386443499</v>
      </c>
      <c r="CF4183">
        <v>312.966726399229</v>
      </c>
      <c r="CG4183">
        <v>1448.1203190911101</v>
      </c>
      <c r="CH4183">
        <v>1285.5102936179901</v>
      </c>
      <c r="CI4183">
        <v>151.155198801632</v>
      </c>
      <c r="CJ4183">
        <v>11.4548266714978</v>
      </c>
    </row>
    <row r="4184" spans="1:88" x14ac:dyDescent="0.2">
      <c r="A4184" t="s">
        <v>167</v>
      </c>
      <c r="B4184">
        <v>2015</v>
      </c>
      <c r="C4184" t="s">
        <v>78</v>
      </c>
      <c r="D4184" t="s">
        <v>3666</v>
      </c>
      <c r="E4184">
        <v>151.300141981043</v>
      </c>
      <c r="F4184">
        <v>26.5656365646952</v>
      </c>
      <c r="G4184">
        <v>21.094841718515099</v>
      </c>
      <c r="H4184">
        <v>103.639663697833</v>
      </c>
      <c r="I4184">
        <v>0</v>
      </c>
      <c r="J4184">
        <v>0</v>
      </c>
      <c r="K4184">
        <v>0</v>
      </c>
      <c r="L4184">
        <v>151.300141981043</v>
      </c>
      <c r="M4184">
        <v>56.825385516658699</v>
      </c>
      <c r="N4184">
        <v>25.475432864822199</v>
      </c>
      <c r="O4184">
        <v>20.829346977405802</v>
      </c>
      <c r="P4184">
        <v>10.5206056744306</v>
      </c>
      <c r="Q4184">
        <v>0</v>
      </c>
      <c r="R4184">
        <v>0</v>
      </c>
      <c r="S4184">
        <v>0</v>
      </c>
      <c r="T4184">
        <v>56.825385516658699</v>
      </c>
      <c r="U4184">
        <v>3110.0530508412598</v>
      </c>
      <c r="V4184">
        <v>7.4515463426018096</v>
      </c>
      <c r="W4184">
        <v>0.47245109337351299</v>
      </c>
      <c r="X4184">
        <v>3102.1290534052901</v>
      </c>
      <c r="Y4184">
        <v>25.338394296280999</v>
      </c>
      <c r="Z4184">
        <v>3.0332719506975798</v>
      </c>
      <c r="AA4184">
        <v>0.85128679119093298</v>
      </c>
      <c r="AB4184">
        <v>21.453835554392501</v>
      </c>
      <c r="AC4184">
        <v>8990.3712844150705</v>
      </c>
      <c r="AD4184">
        <v>0</v>
      </c>
      <c r="AE4184">
        <v>0</v>
      </c>
      <c r="AF4184">
        <v>8990.3712844150705</v>
      </c>
      <c r="AG4184">
        <v>23.233811347520199</v>
      </c>
      <c r="AH4184">
        <v>0</v>
      </c>
      <c r="AI4184">
        <v>0</v>
      </c>
      <c r="AJ4184">
        <v>23.233811347520199</v>
      </c>
      <c r="AK4184">
        <v>157.76982020756799</v>
      </c>
      <c r="AL4184">
        <v>0</v>
      </c>
      <c r="AM4184">
        <v>0</v>
      </c>
      <c r="AN4184">
        <v>157.76982020756799</v>
      </c>
      <c r="AO4184">
        <v>9171.3749159701601</v>
      </c>
      <c r="AP4184">
        <v>0</v>
      </c>
      <c r="AQ4184">
        <v>0</v>
      </c>
      <c r="AR4184">
        <v>9171.3749159701601</v>
      </c>
      <c r="AS4184">
        <v>132.44347385636399</v>
      </c>
      <c r="AT4184">
        <v>35.765926617430203</v>
      </c>
      <c r="AU4184">
        <v>74.381347579938407</v>
      </c>
      <c r="AV4184">
        <v>22.296199658995501</v>
      </c>
      <c r="AW4184">
        <v>86.894326535942398</v>
      </c>
      <c r="AX4184">
        <v>1.1242259993221999</v>
      </c>
      <c r="AY4184">
        <v>1.1210526222602699</v>
      </c>
      <c r="AZ4184">
        <v>84.649047914359997</v>
      </c>
      <c r="BA4184">
        <v>125.185425799768</v>
      </c>
      <c r="BB4184">
        <v>12.255927240825899</v>
      </c>
      <c r="BC4184">
        <v>9.8027788484731708</v>
      </c>
      <c r="BD4184">
        <v>103.126719710468</v>
      </c>
      <c r="BE4184">
        <v>173.34199906738999</v>
      </c>
      <c r="BF4184">
        <v>51.545706229609699</v>
      </c>
      <c r="BG4184">
        <v>101.24277799410299</v>
      </c>
      <c r="BH4184">
        <v>20.553514843676499</v>
      </c>
      <c r="BI4184">
        <v>25.586510364783798</v>
      </c>
      <c r="BJ4184">
        <v>10.4611607425388</v>
      </c>
      <c r="BK4184">
        <v>9.7199889801304593</v>
      </c>
      <c r="BL4184">
        <v>5.4053606421146201</v>
      </c>
      <c r="BM4184">
        <v>12.095662288348301</v>
      </c>
      <c r="BN4184">
        <v>3.7446033315334799</v>
      </c>
      <c r="BO4184">
        <v>5.4530879148885703</v>
      </c>
      <c r="BP4184">
        <v>2.8979710419262399</v>
      </c>
      <c r="BQ4184">
        <v>26.494816118516599</v>
      </c>
      <c r="BR4184">
        <v>5.1452879762212502</v>
      </c>
      <c r="BS4184">
        <v>14.391761238889201</v>
      </c>
      <c r="BT4184">
        <v>6.9577669034062399</v>
      </c>
      <c r="BU4184">
        <v>39.184373025639204</v>
      </c>
      <c r="BV4184">
        <v>5.3906567217483303</v>
      </c>
      <c r="BW4184">
        <v>24.784328046933101</v>
      </c>
      <c r="BX4184">
        <v>9.0093882569577595</v>
      </c>
      <c r="BY4184">
        <v>69.711846816764407</v>
      </c>
      <c r="BZ4184">
        <v>56.3580507970171</v>
      </c>
      <c r="CA4184">
        <v>3.75542154846159</v>
      </c>
      <c r="CB4184">
        <v>9.5983744712856804</v>
      </c>
      <c r="CC4184">
        <v>670.45327510958703</v>
      </c>
      <c r="CD4184">
        <v>588.80050223938395</v>
      </c>
      <c r="CE4184">
        <v>50.603723538639898</v>
      </c>
      <c r="CF4184">
        <v>31.0490493315626</v>
      </c>
      <c r="CG4184">
        <v>567.21944467567403</v>
      </c>
      <c r="CH4184">
        <v>257.489910662586</v>
      </c>
      <c r="CI4184">
        <v>288.10311218005597</v>
      </c>
      <c r="CJ4184">
        <v>21.626421833033</v>
      </c>
    </row>
    <row r="4185" spans="1:88" x14ac:dyDescent="0.2">
      <c r="A4185" t="s">
        <v>167</v>
      </c>
      <c r="B4185">
        <v>2015</v>
      </c>
      <c r="C4185" t="s">
        <v>23</v>
      </c>
      <c r="D4185" t="s">
        <v>3667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0</v>
      </c>
      <c r="BI4185">
        <v>0</v>
      </c>
      <c r="BJ4185">
        <v>0</v>
      </c>
      <c r="BK4185">
        <v>0</v>
      </c>
      <c r="BL4185">
        <v>0</v>
      </c>
      <c r="BM4185">
        <v>0</v>
      </c>
      <c r="BN4185">
        <v>0</v>
      </c>
      <c r="BO4185">
        <v>0</v>
      </c>
      <c r="BP4185">
        <v>0</v>
      </c>
      <c r="BQ4185">
        <v>0</v>
      </c>
      <c r="BR4185">
        <v>0</v>
      </c>
      <c r="BS4185">
        <v>0</v>
      </c>
      <c r="BT4185">
        <v>0</v>
      </c>
      <c r="BU4185">
        <v>0</v>
      </c>
      <c r="BV4185">
        <v>0</v>
      </c>
      <c r="BW4185">
        <v>0</v>
      </c>
      <c r="BX4185">
        <v>0</v>
      </c>
      <c r="BY4185">
        <v>0</v>
      </c>
      <c r="BZ4185">
        <v>0</v>
      </c>
      <c r="CA4185">
        <v>0</v>
      </c>
      <c r="CB4185">
        <v>0</v>
      </c>
      <c r="CC4185">
        <v>0</v>
      </c>
      <c r="CD4185">
        <v>0</v>
      </c>
      <c r="CE4185">
        <v>0</v>
      </c>
      <c r="CF4185">
        <v>0</v>
      </c>
      <c r="CG4185">
        <v>0</v>
      </c>
      <c r="CH4185">
        <v>0</v>
      </c>
      <c r="CI4185">
        <v>0</v>
      </c>
      <c r="CJ4185">
        <v>0</v>
      </c>
    </row>
    <row r="4186" spans="1:88" x14ac:dyDescent="0.2">
      <c r="A4186" t="s">
        <v>167</v>
      </c>
      <c r="B4186">
        <v>2015</v>
      </c>
      <c r="C4186" t="s">
        <v>24</v>
      </c>
      <c r="D4186" t="s">
        <v>3668</v>
      </c>
      <c r="E4186">
        <v>1199.75447842638</v>
      </c>
      <c r="F4186">
        <v>209.096769828399</v>
      </c>
      <c r="G4186">
        <v>643.359344323546</v>
      </c>
      <c r="H4186">
        <v>347.29836427443399</v>
      </c>
      <c r="I4186">
        <v>0</v>
      </c>
      <c r="J4186">
        <v>0</v>
      </c>
      <c r="K4186">
        <v>0</v>
      </c>
      <c r="L4186">
        <v>1199.75447842638</v>
      </c>
      <c r="M4186">
        <v>950.39614351899002</v>
      </c>
      <c r="N4186">
        <v>204.21342043856799</v>
      </c>
      <c r="O4186">
        <v>635.32296034603996</v>
      </c>
      <c r="P4186">
        <v>110.859762734382</v>
      </c>
      <c r="Q4186">
        <v>0</v>
      </c>
      <c r="R4186">
        <v>0</v>
      </c>
      <c r="S4186">
        <v>0</v>
      </c>
      <c r="T4186">
        <v>950.39614351899002</v>
      </c>
      <c r="U4186">
        <v>3210.5603399196498</v>
      </c>
      <c r="V4186">
        <v>47.859146758502902</v>
      </c>
      <c r="W4186">
        <v>13.5141366112504</v>
      </c>
      <c r="X4186">
        <v>3149.1870565498998</v>
      </c>
      <c r="Y4186">
        <v>252.75961743342</v>
      </c>
      <c r="Z4186">
        <v>12.372049398888</v>
      </c>
      <c r="AA4186">
        <v>25.833995175254199</v>
      </c>
      <c r="AB4186">
        <v>214.55357285927701</v>
      </c>
      <c r="AC4186">
        <v>92363.391876971597</v>
      </c>
      <c r="AD4186">
        <v>0</v>
      </c>
      <c r="AE4186">
        <v>0</v>
      </c>
      <c r="AF4186">
        <v>92363.391876971597</v>
      </c>
      <c r="AG4186">
        <v>564.34851398135402</v>
      </c>
      <c r="AH4186">
        <v>0</v>
      </c>
      <c r="AI4186">
        <v>0</v>
      </c>
      <c r="AJ4186">
        <v>564.34851398135402</v>
      </c>
      <c r="AK4186">
        <v>845.84680203658104</v>
      </c>
      <c r="AL4186">
        <v>0</v>
      </c>
      <c r="AM4186">
        <v>0</v>
      </c>
      <c r="AN4186">
        <v>845.84680203658104</v>
      </c>
      <c r="AO4186">
        <v>93773.587192989406</v>
      </c>
      <c r="AP4186">
        <v>0</v>
      </c>
      <c r="AQ4186">
        <v>0</v>
      </c>
      <c r="AR4186">
        <v>93773.587192989406</v>
      </c>
      <c r="AS4186">
        <v>2701.85342015587</v>
      </c>
      <c r="AT4186">
        <v>460.43120779880701</v>
      </c>
      <c r="AU4186">
        <v>2044.5618353177399</v>
      </c>
      <c r="AV4186">
        <v>196.860377039317</v>
      </c>
      <c r="AW4186">
        <v>848.843751902132</v>
      </c>
      <c r="AX4186">
        <v>6.1608873474909496</v>
      </c>
      <c r="AY4186">
        <v>25.513149877438199</v>
      </c>
      <c r="AZ4186">
        <v>817.16971467720498</v>
      </c>
      <c r="BA4186">
        <v>2680.9494083971899</v>
      </c>
      <c r="BB4186">
        <v>69.3308744059091</v>
      </c>
      <c r="BC4186">
        <v>263.92419172408597</v>
      </c>
      <c r="BD4186">
        <v>2347.6943422672002</v>
      </c>
      <c r="BE4186">
        <v>4342.1628640241797</v>
      </c>
      <c r="BF4186">
        <v>316.98104635354701</v>
      </c>
      <c r="BG4186">
        <v>3733.6814276938799</v>
      </c>
      <c r="BH4186">
        <v>291.50038997676199</v>
      </c>
      <c r="BI4186">
        <v>692.11147079577404</v>
      </c>
      <c r="BJ4186">
        <v>77.846228337659497</v>
      </c>
      <c r="BK4186">
        <v>511.736865605643</v>
      </c>
      <c r="BL4186">
        <v>102.528376852473</v>
      </c>
      <c r="BM4186">
        <v>284.21498027806399</v>
      </c>
      <c r="BN4186">
        <v>30.725672884302998</v>
      </c>
      <c r="BO4186">
        <v>210.826903637328</v>
      </c>
      <c r="BP4186">
        <v>42.662403756431601</v>
      </c>
      <c r="BQ4186">
        <v>675.36646424712296</v>
      </c>
      <c r="BR4186">
        <v>35.887437975349698</v>
      </c>
      <c r="BS4186">
        <v>516.86920515164502</v>
      </c>
      <c r="BT4186">
        <v>122.609821120129</v>
      </c>
      <c r="BU4186">
        <v>1068.81997698144</v>
      </c>
      <c r="BV4186">
        <v>37.357301839631802</v>
      </c>
      <c r="BW4186">
        <v>869.14904994928497</v>
      </c>
      <c r="BX4186">
        <v>162.313625192524</v>
      </c>
      <c r="BY4186">
        <v>357.65472874668302</v>
      </c>
      <c r="BZ4186">
        <v>202.70940831278401</v>
      </c>
      <c r="CA4186">
        <v>101.118144910751</v>
      </c>
      <c r="CB4186">
        <v>53.827175523147901</v>
      </c>
      <c r="CC4186">
        <v>3974.26214595795</v>
      </c>
      <c r="CD4186">
        <v>2125.4689791488399</v>
      </c>
      <c r="CE4186">
        <v>1360.2748878918801</v>
      </c>
      <c r="CF4186">
        <v>488.51827891722297</v>
      </c>
      <c r="CG4186">
        <v>11534.316701642399</v>
      </c>
      <c r="CH4186">
        <v>2656.7561373153699</v>
      </c>
      <c r="CI4186">
        <v>8758.1782588123097</v>
      </c>
      <c r="CJ4186">
        <v>119.382305514669</v>
      </c>
    </row>
    <row r="4187" spans="1:88" x14ac:dyDescent="0.2">
      <c r="A4187" t="s">
        <v>167</v>
      </c>
      <c r="B4187">
        <v>2015</v>
      </c>
      <c r="C4187" t="s">
        <v>25</v>
      </c>
      <c r="D4187" t="s">
        <v>3669</v>
      </c>
      <c r="E4187">
        <v>65.517197902307899</v>
      </c>
      <c r="F4187">
        <v>6.04060426694799</v>
      </c>
      <c r="G4187">
        <v>52.149930652781698</v>
      </c>
      <c r="H4187">
        <v>7.3266629825782399</v>
      </c>
      <c r="I4187">
        <v>0</v>
      </c>
      <c r="J4187">
        <v>0</v>
      </c>
      <c r="K4187">
        <v>0</v>
      </c>
      <c r="L4187">
        <v>65.517197902307899</v>
      </c>
      <c r="M4187">
        <v>61.539953929129602</v>
      </c>
      <c r="N4187">
        <v>5.9394680443864196</v>
      </c>
      <c r="O4187">
        <v>51.330442871716897</v>
      </c>
      <c r="P4187">
        <v>4.2700430130263101</v>
      </c>
      <c r="Q4187">
        <v>0</v>
      </c>
      <c r="R4187">
        <v>0</v>
      </c>
      <c r="S4187">
        <v>0</v>
      </c>
      <c r="T4187">
        <v>61.539953929129602</v>
      </c>
      <c r="U4187">
        <v>57.464593076262702</v>
      </c>
      <c r="V4187">
        <v>0.88250737897437503</v>
      </c>
      <c r="W4187">
        <v>0.98749748472703403</v>
      </c>
      <c r="X4187">
        <v>55.594588212561</v>
      </c>
      <c r="Y4187">
        <v>6.0619104166059898</v>
      </c>
      <c r="Z4187">
        <v>0.26534744324564602</v>
      </c>
      <c r="AA4187">
        <v>2.6671152481425699</v>
      </c>
      <c r="AB4187">
        <v>3.1294477252177599</v>
      </c>
      <c r="AC4187">
        <v>712.83814159705798</v>
      </c>
      <c r="AD4187">
        <v>0</v>
      </c>
      <c r="AE4187">
        <v>0</v>
      </c>
      <c r="AF4187">
        <v>712.83814159705798</v>
      </c>
      <c r="AG4187">
        <v>3.8975147046841698</v>
      </c>
      <c r="AH4187">
        <v>0</v>
      </c>
      <c r="AI4187">
        <v>0</v>
      </c>
      <c r="AJ4187">
        <v>3.8975147046841698</v>
      </c>
      <c r="AK4187">
        <v>17.431239205644399</v>
      </c>
      <c r="AL4187">
        <v>0</v>
      </c>
      <c r="AM4187">
        <v>0</v>
      </c>
      <c r="AN4187">
        <v>17.431239205644399</v>
      </c>
      <c r="AO4187">
        <v>734.16689550738602</v>
      </c>
      <c r="AP4187">
        <v>0</v>
      </c>
      <c r="AQ4187">
        <v>0</v>
      </c>
      <c r="AR4187">
        <v>734.16689550738602</v>
      </c>
      <c r="AS4187">
        <v>121.42922553841299</v>
      </c>
      <c r="AT4187">
        <v>7.6814148101245401</v>
      </c>
      <c r="AU4187">
        <v>111.77793663796101</v>
      </c>
      <c r="AV4187">
        <v>1.96987409032751</v>
      </c>
      <c r="AW4187">
        <v>13.0688427011033</v>
      </c>
      <c r="AX4187">
        <v>0.17475359660201201</v>
      </c>
      <c r="AY4187">
        <v>0.44659307372930102</v>
      </c>
      <c r="AZ4187">
        <v>12.447496030771999</v>
      </c>
      <c r="BA4187">
        <v>153.60290231948099</v>
      </c>
      <c r="BB4187">
        <v>1.3229221726046501</v>
      </c>
      <c r="BC4187">
        <v>9.61398638816617</v>
      </c>
      <c r="BD4187">
        <v>142.66599375871101</v>
      </c>
      <c r="BE4187">
        <v>282.81912561284798</v>
      </c>
      <c r="BF4187">
        <v>9.7777194798947509</v>
      </c>
      <c r="BG4187">
        <v>268.908976938705</v>
      </c>
      <c r="BH4187">
        <v>4.1324291942492</v>
      </c>
      <c r="BI4187">
        <v>13.149342373169601</v>
      </c>
      <c r="BJ4187">
        <v>1.59841977876121</v>
      </c>
      <c r="BK4187">
        <v>9.2188814910552495</v>
      </c>
      <c r="BL4187">
        <v>2.3320411033532</v>
      </c>
      <c r="BM4187">
        <v>14.3161969347699</v>
      </c>
      <c r="BN4187">
        <v>0.60574294345208701</v>
      </c>
      <c r="BO4187">
        <v>10.3309557135814</v>
      </c>
      <c r="BP4187">
        <v>3.3794982777364599</v>
      </c>
      <c r="BQ4187">
        <v>32.486031679183</v>
      </c>
      <c r="BR4187">
        <v>0.71099213659000604</v>
      </c>
      <c r="BS4187">
        <v>27.1549529673267</v>
      </c>
      <c r="BT4187">
        <v>4.6200865752663596</v>
      </c>
      <c r="BU4187">
        <v>52.858150744049702</v>
      </c>
      <c r="BV4187">
        <v>0.73674611964534198</v>
      </c>
      <c r="BW4187">
        <v>46.900863748472403</v>
      </c>
      <c r="BX4187">
        <v>5.2205408759319196</v>
      </c>
      <c r="BY4187">
        <v>17.003832025398399</v>
      </c>
      <c r="BZ4187">
        <v>3.8875990173657802</v>
      </c>
      <c r="CA4187">
        <v>12.2243865429434</v>
      </c>
      <c r="CB4187">
        <v>0.89184646508923504</v>
      </c>
      <c r="CC4187">
        <v>215.09548099871299</v>
      </c>
      <c r="CD4187">
        <v>40.700463893368401</v>
      </c>
      <c r="CE4187">
        <v>166.387972470958</v>
      </c>
      <c r="CF4187">
        <v>8.0070446343869701</v>
      </c>
      <c r="CG4187">
        <v>794.21247441701098</v>
      </c>
      <c r="CH4187">
        <v>80.173354647597705</v>
      </c>
      <c r="CI4187">
        <v>712.82438231886601</v>
      </c>
      <c r="CJ4187">
        <v>1.2147374505458399</v>
      </c>
    </row>
    <row r="4188" spans="1:88" x14ac:dyDescent="0.2">
      <c r="A4188" t="s">
        <v>167</v>
      </c>
      <c r="B4188">
        <v>2015</v>
      </c>
      <c r="C4188" t="s">
        <v>26</v>
      </c>
      <c r="D4188" t="s">
        <v>3670</v>
      </c>
      <c r="E4188">
        <v>4300.2610945552096</v>
      </c>
      <c r="F4188">
        <v>49.8672328404026</v>
      </c>
      <c r="G4188">
        <v>4211.0404371991599</v>
      </c>
      <c r="H4188">
        <v>39.353424515643397</v>
      </c>
      <c r="I4188">
        <v>0</v>
      </c>
      <c r="J4188">
        <v>0</v>
      </c>
      <c r="K4188">
        <v>0</v>
      </c>
      <c r="L4188">
        <v>4300.2610945552096</v>
      </c>
      <c r="M4188">
        <v>4212.2366825896497</v>
      </c>
      <c r="N4188">
        <v>49.191324354610003</v>
      </c>
      <c r="O4188">
        <v>4141.4632949535298</v>
      </c>
      <c r="P4188">
        <v>21.5820632815085</v>
      </c>
      <c r="Q4188">
        <v>0</v>
      </c>
      <c r="R4188">
        <v>0</v>
      </c>
      <c r="S4188">
        <v>0</v>
      </c>
      <c r="T4188">
        <v>4212.2366825896497</v>
      </c>
      <c r="U4188">
        <v>432.00065910879698</v>
      </c>
      <c r="V4188">
        <v>5.3342434778058996</v>
      </c>
      <c r="W4188">
        <v>25.977032052244201</v>
      </c>
      <c r="X4188">
        <v>400.689383578746</v>
      </c>
      <c r="Y4188">
        <v>250.95597418538901</v>
      </c>
      <c r="Z4188">
        <v>1.8206456337160899</v>
      </c>
      <c r="AA4188">
        <v>231.30106189371301</v>
      </c>
      <c r="AB4188">
        <v>17.834266657960601</v>
      </c>
      <c r="AC4188">
        <v>2316.9795514330099</v>
      </c>
      <c r="AD4188">
        <v>0</v>
      </c>
      <c r="AE4188">
        <v>0</v>
      </c>
      <c r="AF4188">
        <v>2316.9795514330099</v>
      </c>
      <c r="AG4188">
        <v>53.149418901405099</v>
      </c>
      <c r="AH4188">
        <v>0</v>
      </c>
      <c r="AI4188">
        <v>0</v>
      </c>
      <c r="AJ4188">
        <v>53.149418901405099</v>
      </c>
      <c r="AK4188">
        <v>69.553147697847294</v>
      </c>
      <c r="AL4188">
        <v>0</v>
      </c>
      <c r="AM4188">
        <v>0</v>
      </c>
      <c r="AN4188">
        <v>69.553147697847294</v>
      </c>
      <c r="AO4188">
        <v>2439.68211803226</v>
      </c>
      <c r="AP4188">
        <v>0</v>
      </c>
      <c r="AQ4188">
        <v>0</v>
      </c>
      <c r="AR4188">
        <v>2439.68211803226</v>
      </c>
      <c r="AS4188">
        <v>4646.3948203552</v>
      </c>
      <c r="AT4188">
        <v>49.2451616200185</v>
      </c>
      <c r="AU4188">
        <v>4575.8230897264302</v>
      </c>
      <c r="AV4188">
        <v>21.326569008748798</v>
      </c>
      <c r="AW4188">
        <v>97.688903819933302</v>
      </c>
      <c r="AX4188">
        <v>1.3768606624437201</v>
      </c>
      <c r="AY4188">
        <v>27.815121269089399</v>
      </c>
      <c r="AZ4188">
        <v>68.496921888400394</v>
      </c>
      <c r="BA4188">
        <v>1425.69993781073</v>
      </c>
      <c r="BB4188">
        <v>8.7967096553266302</v>
      </c>
      <c r="BC4188">
        <v>1243.1363893980099</v>
      </c>
      <c r="BD4188">
        <v>173.76683875740099</v>
      </c>
      <c r="BE4188">
        <v>69602.014343298404</v>
      </c>
      <c r="BF4188">
        <v>54.8231295549827</v>
      </c>
      <c r="BG4188">
        <v>69522.782986407998</v>
      </c>
      <c r="BH4188">
        <v>24.4082273357938</v>
      </c>
      <c r="BI4188">
        <v>21543.486687394201</v>
      </c>
      <c r="BJ4188">
        <v>13.121721964755301</v>
      </c>
      <c r="BK4188">
        <v>21514.862455928898</v>
      </c>
      <c r="BL4188">
        <v>15.502509500583701</v>
      </c>
      <c r="BM4188">
        <v>3576.7187978070101</v>
      </c>
      <c r="BN4188">
        <v>4.8306000824192799</v>
      </c>
      <c r="BO4188">
        <v>3565.70491095133</v>
      </c>
      <c r="BP4188">
        <v>6.1832867732569596</v>
      </c>
      <c r="BQ4188">
        <v>3971.3929724895602</v>
      </c>
      <c r="BR4188">
        <v>5.4586807722711299</v>
      </c>
      <c r="BS4188">
        <v>3952.86668674354</v>
      </c>
      <c r="BT4188">
        <v>13.067604973746301</v>
      </c>
      <c r="BU4188">
        <v>3999.1095503255901</v>
      </c>
      <c r="BV4188">
        <v>5.63208075712366</v>
      </c>
      <c r="BW4188">
        <v>3976.65262095246</v>
      </c>
      <c r="BX4188">
        <v>16.824848616011099</v>
      </c>
      <c r="BY4188">
        <v>38.553386236348103</v>
      </c>
      <c r="BZ4188">
        <v>22.718439970794201</v>
      </c>
      <c r="CA4188">
        <v>9.3437171806083104</v>
      </c>
      <c r="CB4188">
        <v>6.49122908494566</v>
      </c>
      <c r="CC4188">
        <v>419.93745321838998</v>
      </c>
      <c r="CD4188">
        <v>237.923168393118</v>
      </c>
      <c r="CE4188">
        <v>125.213631045002</v>
      </c>
      <c r="CF4188">
        <v>56.800653780269798</v>
      </c>
      <c r="CG4188">
        <v>55095.7699201797</v>
      </c>
      <c r="CH4188">
        <v>719.21524818560999</v>
      </c>
      <c r="CI4188">
        <v>54362.338604991302</v>
      </c>
      <c r="CJ4188">
        <v>14.2160670027494</v>
      </c>
    </row>
    <row r="4189" spans="1:88" x14ac:dyDescent="0.2">
      <c r="A4189" t="s">
        <v>167</v>
      </c>
      <c r="B4189">
        <v>2015</v>
      </c>
      <c r="C4189" t="s">
        <v>27</v>
      </c>
      <c r="D4189" t="s">
        <v>3671</v>
      </c>
      <c r="E4189">
        <v>1121.9454274627601</v>
      </c>
      <c r="F4189">
        <v>6.4581820794373197</v>
      </c>
      <c r="G4189">
        <v>1108.69646176846</v>
      </c>
      <c r="H4189">
        <v>6.7907836148575802</v>
      </c>
      <c r="I4189">
        <v>0</v>
      </c>
      <c r="J4189">
        <v>0</v>
      </c>
      <c r="K4189">
        <v>0</v>
      </c>
      <c r="L4189">
        <v>1121.9454274627601</v>
      </c>
      <c r="M4189">
        <v>1101.5925758999199</v>
      </c>
      <c r="N4189">
        <v>6.2559299828595796</v>
      </c>
      <c r="O4189">
        <v>1092.6709756032301</v>
      </c>
      <c r="P4189">
        <v>2.665670313833</v>
      </c>
      <c r="Q4189">
        <v>0</v>
      </c>
      <c r="R4189">
        <v>0</v>
      </c>
      <c r="S4189">
        <v>0</v>
      </c>
      <c r="T4189">
        <v>1101.5925758999199</v>
      </c>
      <c r="U4189">
        <v>88.770457480274104</v>
      </c>
      <c r="V4189">
        <v>1.7397988295644899</v>
      </c>
      <c r="W4189">
        <v>12.4454488973703</v>
      </c>
      <c r="X4189">
        <v>74.5852097533391</v>
      </c>
      <c r="Y4189">
        <v>58.275699079867202</v>
      </c>
      <c r="Z4189">
        <v>0.53274203301556</v>
      </c>
      <c r="AA4189">
        <v>52.732717928861298</v>
      </c>
      <c r="AB4189">
        <v>5.0102391179902401</v>
      </c>
      <c r="AC4189">
        <v>737.13945118538595</v>
      </c>
      <c r="AD4189">
        <v>0</v>
      </c>
      <c r="AE4189">
        <v>0</v>
      </c>
      <c r="AF4189">
        <v>737.13945118538595</v>
      </c>
      <c r="AG4189">
        <v>7.9843685852320299</v>
      </c>
      <c r="AH4189">
        <v>0</v>
      </c>
      <c r="AI4189">
        <v>0</v>
      </c>
      <c r="AJ4189">
        <v>7.9843685852320299</v>
      </c>
      <c r="AK4189">
        <v>22.424743367509901</v>
      </c>
      <c r="AL4189">
        <v>0</v>
      </c>
      <c r="AM4189">
        <v>0</v>
      </c>
      <c r="AN4189">
        <v>22.424743367509901</v>
      </c>
      <c r="AO4189">
        <v>767.54856313812695</v>
      </c>
      <c r="AP4189">
        <v>0</v>
      </c>
      <c r="AQ4189">
        <v>0</v>
      </c>
      <c r="AR4189">
        <v>767.54856313812695</v>
      </c>
      <c r="AS4189">
        <v>3900.64171598029</v>
      </c>
      <c r="AT4189">
        <v>14.5178709760995</v>
      </c>
      <c r="AU4189">
        <v>3881.1558612426102</v>
      </c>
      <c r="AV4189">
        <v>4.9679837615865896</v>
      </c>
      <c r="AW4189">
        <v>19.230356322547099</v>
      </c>
      <c r="AX4189">
        <v>0.22788339583290901</v>
      </c>
      <c r="AY4189">
        <v>0.51446652837703</v>
      </c>
      <c r="AZ4189">
        <v>18.488006398337198</v>
      </c>
      <c r="BA4189">
        <v>298.82748295422101</v>
      </c>
      <c r="BB4189">
        <v>2.6274111015912198</v>
      </c>
      <c r="BC4189">
        <v>260.93903619200501</v>
      </c>
      <c r="BD4189">
        <v>35.2610356606246</v>
      </c>
      <c r="BE4189">
        <v>4106.3371682154202</v>
      </c>
      <c r="BF4189">
        <v>11.4547700865328</v>
      </c>
      <c r="BG4189">
        <v>4087.8104581776101</v>
      </c>
      <c r="BH4189">
        <v>7.07193995128487</v>
      </c>
      <c r="BI4189">
        <v>375.67705555684103</v>
      </c>
      <c r="BJ4189">
        <v>2.2160870395710401</v>
      </c>
      <c r="BK4189">
        <v>371.04807338434603</v>
      </c>
      <c r="BL4189">
        <v>2.4128951329241599</v>
      </c>
      <c r="BM4189">
        <v>83.350884868826498</v>
      </c>
      <c r="BN4189">
        <v>1.01121474676763</v>
      </c>
      <c r="BO4189">
        <v>81.108553009986807</v>
      </c>
      <c r="BP4189">
        <v>1.2311171120720901</v>
      </c>
      <c r="BQ4189">
        <v>92.736583054126896</v>
      </c>
      <c r="BR4189">
        <v>1.2469714370662599</v>
      </c>
      <c r="BS4189">
        <v>88.331646649305696</v>
      </c>
      <c r="BT4189">
        <v>3.1579649677549502</v>
      </c>
      <c r="BU4189">
        <v>101.883965862202</v>
      </c>
      <c r="BV4189">
        <v>1.29407791577558</v>
      </c>
      <c r="BW4189">
        <v>96.444428434739294</v>
      </c>
      <c r="BX4189">
        <v>4.1454595116874797</v>
      </c>
      <c r="BY4189">
        <v>14.7488822874805</v>
      </c>
      <c r="BZ4189">
        <v>9.0322316230862896</v>
      </c>
      <c r="CA4189">
        <v>2.7428943684087699</v>
      </c>
      <c r="CB4189">
        <v>2.97375629598546</v>
      </c>
      <c r="CC4189">
        <v>159.16330249102799</v>
      </c>
      <c r="CD4189">
        <v>94.6527703484673</v>
      </c>
      <c r="CE4189">
        <v>37.006872269092099</v>
      </c>
      <c r="CF4189">
        <v>27.503659873468202</v>
      </c>
      <c r="CG4189">
        <v>15354.3656415592</v>
      </c>
      <c r="CH4189">
        <v>74.095651262277798</v>
      </c>
      <c r="CI4189">
        <v>15277.9807167533</v>
      </c>
      <c r="CJ4189">
        <v>2.28927354362024</v>
      </c>
    </row>
    <row r="4190" spans="1:88" x14ac:dyDescent="0.2">
      <c r="A4190" t="s">
        <v>167</v>
      </c>
      <c r="B4190">
        <v>2015</v>
      </c>
      <c r="C4190" t="s">
        <v>28</v>
      </c>
      <c r="D4190" t="s">
        <v>3672</v>
      </c>
      <c r="E4190">
        <v>726.56111454323798</v>
      </c>
      <c r="F4190">
        <v>52.256971520494197</v>
      </c>
      <c r="G4190">
        <v>613.44145967241502</v>
      </c>
      <c r="H4190">
        <v>60.862683350328297</v>
      </c>
      <c r="I4190">
        <v>0</v>
      </c>
      <c r="J4190">
        <v>730.23867106171201</v>
      </c>
      <c r="K4190">
        <v>730.23867106171201</v>
      </c>
      <c r="L4190">
        <v>1456.7997856049501</v>
      </c>
      <c r="M4190">
        <v>690.16676999296897</v>
      </c>
      <c r="N4190">
        <v>51.2357891281493</v>
      </c>
      <c r="O4190">
        <v>604.09425996532696</v>
      </c>
      <c r="P4190">
        <v>34.836720899492903</v>
      </c>
      <c r="Q4190">
        <v>0</v>
      </c>
      <c r="R4190">
        <v>697.89472050113295</v>
      </c>
      <c r="S4190">
        <v>697.89472050113295</v>
      </c>
      <c r="T4190">
        <v>1388.0614904941019</v>
      </c>
      <c r="U4190">
        <v>518.19789348046299</v>
      </c>
      <c r="V4190">
        <v>8.6648027276101907</v>
      </c>
      <c r="W4190">
        <v>4.67257034437218</v>
      </c>
      <c r="X4190">
        <v>504.86052040847898</v>
      </c>
      <c r="Y4190">
        <v>59.735221982526902</v>
      </c>
      <c r="Z4190">
        <v>2.6998735709885202</v>
      </c>
      <c r="AA4190">
        <v>30.974447813687298</v>
      </c>
      <c r="AB4190">
        <v>26.060900597850999</v>
      </c>
      <c r="AC4190">
        <v>5516.8730688743299</v>
      </c>
      <c r="AD4190">
        <v>0</v>
      </c>
      <c r="AE4190">
        <v>0</v>
      </c>
      <c r="AF4190">
        <v>5516.8730688743299</v>
      </c>
      <c r="AG4190">
        <v>25.332328871400701</v>
      </c>
      <c r="AH4190">
        <v>0</v>
      </c>
      <c r="AI4190">
        <v>0</v>
      </c>
      <c r="AJ4190">
        <v>25.332328871400701</v>
      </c>
      <c r="AK4190">
        <v>96.001004387335797</v>
      </c>
      <c r="AL4190">
        <v>0</v>
      </c>
      <c r="AM4190">
        <v>0</v>
      </c>
      <c r="AN4190">
        <v>96.001004387335797</v>
      </c>
      <c r="AO4190">
        <v>5638.2064021330598</v>
      </c>
      <c r="AP4190">
        <v>0</v>
      </c>
      <c r="AQ4190">
        <v>0</v>
      </c>
      <c r="AR4190">
        <v>5638.2064021330598</v>
      </c>
      <c r="AS4190">
        <v>1246.8508570928</v>
      </c>
      <c r="AT4190">
        <v>70.361336942236605</v>
      </c>
      <c r="AU4190">
        <v>1159.73147097385</v>
      </c>
      <c r="AV4190">
        <v>16.758049176717002</v>
      </c>
      <c r="AW4190">
        <v>104.160125020473</v>
      </c>
      <c r="AX4190">
        <v>1.63372794007278</v>
      </c>
      <c r="AY4190">
        <v>5.2205392209111903</v>
      </c>
      <c r="AZ4190">
        <v>97.305857859489294</v>
      </c>
      <c r="BA4190">
        <v>454.40519017091401</v>
      </c>
      <c r="BB4190">
        <v>13.256022663251199</v>
      </c>
      <c r="BC4190">
        <v>122.876260104997</v>
      </c>
      <c r="BD4190">
        <v>318.27290740266602</v>
      </c>
      <c r="BE4190">
        <v>4631.9259197425399</v>
      </c>
      <c r="BF4190">
        <v>94.285125970870595</v>
      </c>
      <c r="BG4190">
        <v>4503.0873312495996</v>
      </c>
      <c r="BH4190">
        <v>34.553462522084303</v>
      </c>
      <c r="BI4190">
        <v>866.32298761983805</v>
      </c>
      <c r="BJ4190">
        <v>15.6084523642139</v>
      </c>
      <c r="BK4190">
        <v>829.75425461385203</v>
      </c>
      <c r="BL4190">
        <v>20.960280641773799</v>
      </c>
      <c r="BM4190">
        <v>224.94020121913201</v>
      </c>
      <c r="BN4190">
        <v>5.8817760272478399</v>
      </c>
      <c r="BO4190">
        <v>207.96909707478</v>
      </c>
      <c r="BP4190">
        <v>11.089328117104101</v>
      </c>
      <c r="BQ4190">
        <v>394.08915854077702</v>
      </c>
      <c r="BR4190">
        <v>7.0963060946431904</v>
      </c>
      <c r="BS4190">
        <v>365.18286688584499</v>
      </c>
      <c r="BT4190">
        <v>21.809985560288698</v>
      </c>
      <c r="BU4190">
        <v>570.58818305095099</v>
      </c>
      <c r="BV4190">
        <v>7.4129553427977397</v>
      </c>
      <c r="BW4190">
        <v>534.86456949263095</v>
      </c>
      <c r="BX4190">
        <v>28.3106582155228</v>
      </c>
      <c r="BY4190">
        <v>139.06962857923301</v>
      </c>
      <c r="BZ4190">
        <v>42.468923589439697</v>
      </c>
      <c r="CA4190">
        <v>81.775504844652502</v>
      </c>
      <c r="CB4190">
        <v>14.825200145140901</v>
      </c>
      <c r="CC4190">
        <v>1665.4158456714299</v>
      </c>
      <c r="CD4190">
        <v>445.02693601148297</v>
      </c>
      <c r="CE4190">
        <v>1086.12848033608</v>
      </c>
      <c r="CF4190">
        <v>134.26042932386301</v>
      </c>
      <c r="CG4190">
        <v>8981.6464075441399</v>
      </c>
      <c r="CH4190">
        <v>694.58056595089897</v>
      </c>
      <c r="CI4190">
        <v>8275.7903279136499</v>
      </c>
      <c r="CJ4190">
        <v>11.2755136795785</v>
      </c>
    </row>
    <row r="4191" spans="1:88" x14ac:dyDescent="0.2">
      <c r="A4191" t="s">
        <v>167</v>
      </c>
      <c r="B4191">
        <v>2015</v>
      </c>
      <c r="C4191" t="s">
        <v>29</v>
      </c>
      <c r="D4191" t="s">
        <v>3673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  <c r="BE4191">
        <v>0</v>
      </c>
      <c r="BF4191">
        <v>0</v>
      </c>
      <c r="BG4191">
        <v>0</v>
      </c>
      <c r="BH4191">
        <v>0</v>
      </c>
      <c r="BI4191">
        <v>0</v>
      </c>
      <c r="BJ4191">
        <v>0</v>
      </c>
      <c r="BK4191">
        <v>0</v>
      </c>
      <c r="BL4191">
        <v>0</v>
      </c>
      <c r="BM4191">
        <v>0</v>
      </c>
      <c r="BN4191">
        <v>0</v>
      </c>
      <c r="BO4191">
        <v>0</v>
      </c>
      <c r="BP4191">
        <v>0</v>
      </c>
      <c r="BQ4191">
        <v>0</v>
      </c>
      <c r="BR4191">
        <v>0</v>
      </c>
      <c r="BS4191">
        <v>0</v>
      </c>
      <c r="BT4191">
        <v>0</v>
      </c>
      <c r="BU4191">
        <v>0</v>
      </c>
      <c r="BV4191">
        <v>0</v>
      </c>
      <c r="BW4191">
        <v>0</v>
      </c>
      <c r="BX4191">
        <v>0</v>
      </c>
      <c r="BY4191">
        <v>0</v>
      </c>
      <c r="BZ4191">
        <v>0</v>
      </c>
      <c r="CA4191">
        <v>0</v>
      </c>
      <c r="CB4191">
        <v>0</v>
      </c>
      <c r="CC4191">
        <v>0</v>
      </c>
      <c r="CD4191">
        <v>0</v>
      </c>
      <c r="CE4191">
        <v>0</v>
      </c>
      <c r="CF4191">
        <v>0</v>
      </c>
      <c r="CG4191">
        <v>0</v>
      </c>
      <c r="CH4191">
        <v>0</v>
      </c>
      <c r="CI4191">
        <v>0</v>
      </c>
      <c r="CJ4191">
        <v>0</v>
      </c>
    </row>
    <row r="4192" spans="1:88" x14ac:dyDescent="0.2">
      <c r="A4192" t="s">
        <v>167</v>
      </c>
      <c r="B4192">
        <v>2015</v>
      </c>
      <c r="C4192" t="s">
        <v>30</v>
      </c>
      <c r="D4192" t="s">
        <v>3674</v>
      </c>
      <c r="E4192">
        <v>110.185778182364</v>
      </c>
      <c r="F4192">
        <v>23.301675610101</v>
      </c>
      <c r="G4192">
        <v>68.256772596866796</v>
      </c>
      <c r="H4192">
        <v>18.627329975396201</v>
      </c>
      <c r="I4192">
        <v>0</v>
      </c>
      <c r="J4192">
        <v>0</v>
      </c>
      <c r="K4192">
        <v>0</v>
      </c>
      <c r="L4192">
        <v>110.185778182364</v>
      </c>
      <c r="M4192">
        <v>96.388049187838902</v>
      </c>
      <c r="N4192">
        <v>22.208385912767199</v>
      </c>
      <c r="O4192">
        <v>67.361875581881904</v>
      </c>
      <c r="P4192">
        <v>6.8177876931897803</v>
      </c>
      <c r="Q4192">
        <v>0</v>
      </c>
      <c r="R4192">
        <v>0</v>
      </c>
      <c r="S4192">
        <v>0</v>
      </c>
      <c r="T4192">
        <v>96.388049187838902</v>
      </c>
      <c r="U4192">
        <v>266.13003889101998</v>
      </c>
      <c r="V4192">
        <v>7.8089563014398404</v>
      </c>
      <c r="W4192">
        <v>1.29359537077737</v>
      </c>
      <c r="X4192">
        <v>257.02748721880198</v>
      </c>
      <c r="Y4192">
        <v>17.2245821105689</v>
      </c>
      <c r="Z4192">
        <v>3.0136435899252501</v>
      </c>
      <c r="AA4192">
        <v>2.8944870158240001</v>
      </c>
      <c r="AB4192">
        <v>11.3164515048196</v>
      </c>
      <c r="AC4192">
        <v>1888.1173357022601</v>
      </c>
      <c r="AD4192">
        <v>0</v>
      </c>
      <c r="AE4192">
        <v>0</v>
      </c>
      <c r="AF4192">
        <v>1888.1173357022601</v>
      </c>
      <c r="AG4192">
        <v>33.948502158893596</v>
      </c>
      <c r="AH4192">
        <v>0</v>
      </c>
      <c r="AI4192">
        <v>0</v>
      </c>
      <c r="AJ4192">
        <v>33.948502158893596</v>
      </c>
      <c r="AK4192">
        <v>89.904671452227902</v>
      </c>
      <c r="AL4192">
        <v>0</v>
      </c>
      <c r="AM4192">
        <v>0</v>
      </c>
      <c r="AN4192">
        <v>89.904671452227902</v>
      </c>
      <c r="AO4192">
        <v>2011.97050931338</v>
      </c>
      <c r="AP4192">
        <v>0</v>
      </c>
      <c r="AQ4192">
        <v>0</v>
      </c>
      <c r="AR4192">
        <v>2011.97050931338</v>
      </c>
      <c r="AS4192">
        <v>307.17998670286403</v>
      </c>
      <c r="AT4192">
        <v>46.695182085417102</v>
      </c>
      <c r="AU4192">
        <v>225.256950236981</v>
      </c>
      <c r="AV4192">
        <v>35.227854380465999</v>
      </c>
      <c r="AW4192">
        <v>42.425106346437602</v>
      </c>
      <c r="AX4192">
        <v>1.04787210824864</v>
      </c>
      <c r="AY4192">
        <v>2.20382285697807</v>
      </c>
      <c r="AZ4192">
        <v>39.173411381210897</v>
      </c>
      <c r="BA4192">
        <v>217.95097745801499</v>
      </c>
      <c r="BB4192">
        <v>12.376270127956801</v>
      </c>
      <c r="BC4192">
        <v>26.6772570928857</v>
      </c>
      <c r="BD4192">
        <v>178.89745023717299</v>
      </c>
      <c r="BE4192">
        <v>546.72557674521295</v>
      </c>
      <c r="BF4192">
        <v>47.930169069998399</v>
      </c>
      <c r="BG4192">
        <v>470.68065524689098</v>
      </c>
      <c r="BH4192">
        <v>28.114752428324799</v>
      </c>
      <c r="BI4192">
        <v>107.05766641806601</v>
      </c>
      <c r="BJ4192">
        <v>10.289322753796499</v>
      </c>
      <c r="BK4192">
        <v>84.924110942107802</v>
      </c>
      <c r="BL4192">
        <v>11.844232722161999</v>
      </c>
      <c r="BM4192">
        <v>34.636813844207801</v>
      </c>
      <c r="BN4192">
        <v>4.0953908053623502</v>
      </c>
      <c r="BO4192">
        <v>25.318869930232101</v>
      </c>
      <c r="BP4192">
        <v>5.2225531086133303</v>
      </c>
      <c r="BQ4192">
        <v>68.3465343491293</v>
      </c>
      <c r="BR4192">
        <v>5.2362393064174899</v>
      </c>
      <c r="BS4192">
        <v>53.254632461997602</v>
      </c>
      <c r="BT4192">
        <v>9.8556625807143003</v>
      </c>
      <c r="BU4192">
        <v>102.596214755967</v>
      </c>
      <c r="BV4192">
        <v>5.4009963946884003</v>
      </c>
      <c r="BW4192">
        <v>84.658400444266903</v>
      </c>
      <c r="BX4192">
        <v>12.536817917011501</v>
      </c>
      <c r="BY4192">
        <v>132.57835485337699</v>
      </c>
      <c r="BZ4192">
        <v>52.9239566220852</v>
      </c>
      <c r="CA4192">
        <v>8.7800381244585992</v>
      </c>
      <c r="CB4192">
        <v>70.874360106832796</v>
      </c>
      <c r="CC4192">
        <v>1333.4289794500801</v>
      </c>
      <c r="CD4192">
        <v>560.327373924276</v>
      </c>
      <c r="CE4192">
        <v>118.45953454980599</v>
      </c>
      <c r="CF4192">
        <v>654.64207097599501</v>
      </c>
      <c r="CG4192">
        <v>1188.72198190107</v>
      </c>
      <c r="CH4192">
        <v>257.08699525158499</v>
      </c>
      <c r="CI4192">
        <v>924.63700956527305</v>
      </c>
      <c r="CJ4192">
        <v>6.9979770842150302</v>
      </c>
    </row>
    <row r="4193" spans="1:88" x14ac:dyDescent="0.2">
      <c r="A4193" t="s">
        <v>167</v>
      </c>
      <c r="B4193">
        <v>2015</v>
      </c>
      <c r="C4193" t="s">
        <v>31</v>
      </c>
      <c r="D4193" t="s">
        <v>3675</v>
      </c>
      <c r="E4193">
        <v>9.1245121222448198</v>
      </c>
      <c r="F4193">
        <v>2.0705285976688002</v>
      </c>
      <c r="G4193">
        <v>5.5364819474559299</v>
      </c>
      <c r="H4193">
        <v>1.5175015771200999</v>
      </c>
      <c r="I4193">
        <v>0</v>
      </c>
      <c r="J4193">
        <v>15.394412467829699</v>
      </c>
      <c r="K4193">
        <v>15.394412467829699</v>
      </c>
      <c r="L4193">
        <v>24.518924590074519</v>
      </c>
      <c r="M4193">
        <v>7.9251137610300102</v>
      </c>
      <c r="N4193">
        <v>1.99783420795086</v>
      </c>
      <c r="O4193">
        <v>5.4723734254314698</v>
      </c>
      <c r="P4193">
        <v>0.45490612764768001</v>
      </c>
      <c r="Q4193">
        <v>0</v>
      </c>
      <c r="R4193">
        <v>13.766454031539199</v>
      </c>
      <c r="S4193">
        <v>13.766454031539199</v>
      </c>
      <c r="T4193">
        <v>21.691567792569209</v>
      </c>
      <c r="U4193">
        <v>19.7951302679093</v>
      </c>
      <c r="V4193">
        <v>0.52302000536626103</v>
      </c>
      <c r="W4193">
        <v>0.14829874552244601</v>
      </c>
      <c r="X4193">
        <v>19.123811517020599</v>
      </c>
      <c r="Y4193">
        <v>1.56572520727982</v>
      </c>
      <c r="Z4193">
        <v>0.20006338786501601</v>
      </c>
      <c r="AA4193">
        <v>0.20268809861207601</v>
      </c>
      <c r="AB4193">
        <v>1.16297372080273</v>
      </c>
      <c r="AC4193">
        <v>227.47064303565301</v>
      </c>
      <c r="AD4193">
        <v>0</v>
      </c>
      <c r="AE4193">
        <v>0</v>
      </c>
      <c r="AF4193">
        <v>227.47064303565301</v>
      </c>
      <c r="AG4193">
        <v>1.47254444549293</v>
      </c>
      <c r="AH4193">
        <v>0</v>
      </c>
      <c r="AI4193">
        <v>0</v>
      </c>
      <c r="AJ4193">
        <v>1.47254444549293</v>
      </c>
      <c r="AK4193">
        <v>8.9947593790798805</v>
      </c>
      <c r="AL4193">
        <v>0</v>
      </c>
      <c r="AM4193">
        <v>0</v>
      </c>
      <c r="AN4193">
        <v>8.9947593790798805</v>
      </c>
      <c r="AO4193">
        <v>237.93794686022599</v>
      </c>
      <c r="AP4193">
        <v>0</v>
      </c>
      <c r="AQ4193">
        <v>0</v>
      </c>
      <c r="AR4193">
        <v>237.93794686022599</v>
      </c>
      <c r="AS4193">
        <v>26.795706414763899</v>
      </c>
      <c r="AT4193">
        <v>3.36392981620827</v>
      </c>
      <c r="AU4193">
        <v>22.333934840419602</v>
      </c>
      <c r="AV4193">
        <v>1.09784175813602</v>
      </c>
      <c r="AW4193">
        <v>3.52427055747741</v>
      </c>
      <c r="AX4193">
        <v>7.5398944536784293E-2</v>
      </c>
      <c r="AY4193">
        <v>0.32861995092280499</v>
      </c>
      <c r="AZ4193">
        <v>3.12025166201783</v>
      </c>
      <c r="BA4193">
        <v>13.3931450726558</v>
      </c>
      <c r="BB4193">
        <v>0.83575547831348296</v>
      </c>
      <c r="BC4193">
        <v>2.7920194246450398</v>
      </c>
      <c r="BD4193">
        <v>9.7653701696972899</v>
      </c>
      <c r="BE4193">
        <v>36.577951821223003</v>
      </c>
      <c r="BF4193">
        <v>3.40421094413241</v>
      </c>
      <c r="BG4193">
        <v>31.846672822413801</v>
      </c>
      <c r="BH4193">
        <v>1.3270680546768701</v>
      </c>
      <c r="BI4193">
        <v>6.2492056110258796</v>
      </c>
      <c r="BJ4193">
        <v>0.68589546436658599</v>
      </c>
      <c r="BK4193">
        <v>5.1155503115352996</v>
      </c>
      <c r="BL4193">
        <v>0.44775983512400302</v>
      </c>
      <c r="BM4193">
        <v>2.3775397798617401</v>
      </c>
      <c r="BN4193">
        <v>0.28024882075318702</v>
      </c>
      <c r="BO4193">
        <v>1.8663787721180101</v>
      </c>
      <c r="BP4193">
        <v>0.230912186990542</v>
      </c>
      <c r="BQ4193">
        <v>5.5944762207279597</v>
      </c>
      <c r="BR4193">
        <v>0.35986658574850999</v>
      </c>
      <c r="BS4193">
        <v>4.6505591982024699</v>
      </c>
      <c r="BT4193">
        <v>0.58405043677698698</v>
      </c>
      <c r="BU4193">
        <v>9.0185991581809706</v>
      </c>
      <c r="BV4193">
        <v>0.36914022399686902</v>
      </c>
      <c r="BW4193">
        <v>7.8483162555471999</v>
      </c>
      <c r="BX4193">
        <v>0.80114267863690902</v>
      </c>
      <c r="BY4193">
        <v>5.0626205002507696</v>
      </c>
      <c r="BZ4193">
        <v>3.3865693199645999</v>
      </c>
      <c r="CA4193">
        <v>0.653569237733991</v>
      </c>
      <c r="CB4193">
        <v>1.0224819425522</v>
      </c>
      <c r="CC4193">
        <v>53.751618905451103</v>
      </c>
      <c r="CD4193">
        <v>35.476845575957</v>
      </c>
      <c r="CE4193">
        <v>8.8496710858559897</v>
      </c>
      <c r="CF4193">
        <v>9.4251022436380492</v>
      </c>
      <c r="CG4193">
        <v>98.250152509441406</v>
      </c>
      <c r="CH4193">
        <v>22.333870105286302</v>
      </c>
      <c r="CI4193">
        <v>75.404429607182493</v>
      </c>
      <c r="CJ4193">
        <v>0.51185279697254604</v>
      </c>
    </row>
    <row r="4194" spans="1:88" x14ac:dyDescent="0.2">
      <c r="A4194" t="s">
        <v>167</v>
      </c>
      <c r="B4194">
        <v>2015</v>
      </c>
      <c r="C4194" t="s">
        <v>32</v>
      </c>
      <c r="D4194" t="s">
        <v>3676</v>
      </c>
      <c r="E4194">
        <v>41.246305588103503</v>
      </c>
      <c r="F4194">
        <v>15.6824888663858</v>
      </c>
      <c r="G4194">
        <v>17.913367060293801</v>
      </c>
      <c r="H4194">
        <v>7.6504496614239397</v>
      </c>
      <c r="I4194">
        <v>9.9578030269523694</v>
      </c>
      <c r="J4194">
        <v>94.026243055497503</v>
      </c>
      <c r="K4194">
        <v>103.98404608245001</v>
      </c>
      <c r="L4194">
        <v>145.23035167055352</v>
      </c>
      <c r="M4194">
        <v>35.011289124526499</v>
      </c>
      <c r="N4194">
        <v>15.0716561814237</v>
      </c>
      <c r="O4194">
        <v>17.6894119322146</v>
      </c>
      <c r="P4194">
        <v>2.2502210108882199</v>
      </c>
      <c r="Q4194">
        <v>8.7939826516281805</v>
      </c>
      <c r="R4194">
        <v>83.036905629663295</v>
      </c>
      <c r="S4194">
        <v>91.830888281291493</v>
      </c>
      <c r="T4194">
        <v>126.84217740581799</v>
      </c>
      <c r="U4194">
        <v>117.219330858565</v>
      </c>
      <c r="V4194">
        <v>4.2251929663345598</v>
      </c>
      <c r="W4194">
        <v>0.37752558173678602</v>
      </c>
      <c r="X4194">
        <v>112.616612310493</v>
      </c>
      <c r="Y4194">
        <v>8.3845413704645999</v>
      </c>
      <c r="Z4194">
        <v>1.6953116134353701</v>
      </c>
      <c r="AA4194">
        <v>0.71985566622742903</v>
      </c>
      <c r="AB4194">
        <v>5.9693740908017796</v>
      </c>
      <c r="AC4194">
        <v>739.43896201059999</v>
      </c>
      <c r="AD4194">
        <v>0</v>
      </c>
      <c r="AE4194">
        <v>0</v>
      </c>
      <c r="AF4194">
        <v>739.43896201059999</v>
      </c>
      <c r="AG4194">
        <v>8.7702030321940505</v>
      </c>
      <c r="AH4194">
        <v>0</v>
      </c>
      <c r="AI4194">
        <v>0</v>
      </c>
      <c r="AJ4194">
        <v>8.7702030321940505</v>
      </c>
      <c r="AK4194">
        <v>57.726962573073401</v>
      </c>
      <c r="AL4194">
        <v>0</v>
      </c>
      <c r="AM4194">
        <v>0</v>
      </c>
      <c r="AN4194">
        <v>57.726962573073401</v>
      </c>
      <c r="AO4194">
        <v>805.93612761586701</v>
      </c>
      <c r="AP4194">
        <v>0</v>
      </c>
      <c r="AQ4194">
        <v>0</v>
      </c>
      <c r="AR4194">
        <v>805.93612761586701</v>
      </c>
      <c r="AS4194">
        <v>91.000365694764596</v>
      </c>
      <c r="AT4194">
        <v>23.5447500564382</v>
      </c>
      <c r="AU4194">
        <v>62.026738522441597</v>
      </c>
      <c r="AV4194">
        <v>5.4288771158847</v>
      </c>
      <c r="AW4194">
        <v>23.063725419533</v>
      </c>
      <c r="AX4194">
        <v>0.63025264193499697</v>
      </c>
      <c r="AY4194">
        <v>0.59343443033853005</v>
      </c>
      <c r="AZ4194">
        <v>21.8400383472596</v>
      </c>
      <c r="BA4194">
        <v>56.891744087964703</v>
      </c>
      <c r="BB4194">
        <v>6.8316765264565404</v>
      </c>
      <c r="BC4194">
        <v>7.5665899981550098</v>
      </c>
      <c r="BD4194">
        <v>42.493477563353103</v>
      </c>
      <c r="BE4194">
        <v>165.25636366153199</v>
      </c>
      <c r="BF4194">
        <v>26.930907705473899</v>
      </c>
      <c r="BG4194">
        <v>130.38508198111899</v>
      </c>
      <c r="BH4194">
        <v>7.9403739749398401</v>
      </c>
      <c r="BI4194">
        <v>31.957298473550399</v>
      </c>
      <c r="BJ4194">
        <v>5.3209016936396099</v>
      </c>
      <c r="BK4194">
        <v>24.409896187011199</v>
      </c>
      <c r="BL4194">
        <v>2.22650059289967</v>
      </c>
      <c r="BM4194">
        <v>10.662088822471199</v>
      </c>
      <c r="BN4194">
        <v>2.1242472620633901</v>
      </c>
      <c r="BO4194">
        <v>7.3116122915416302</v>
      </c>
      <c r="BP4194">
        <v>1.22622926886612</v>
      </c>
      <c r="BQ4194">
        <v>21.9054065128655</v>
      </c>
      <c r="BR4194">
        <v>2.8246343801456599</v>
      </c>
      <c r="BS4194">
        <v>15.578192101901401</v>
      </c>
      <c r="BT4194">
        <v>3.5025800308183599</v>
      </c>
      <c r="BU4194">
        <v>32.4911444289421</v>
      </c>
      <c r="BV4194">
        <v>2.88061544609555</v>
      </c>
      <c r="BW4194">
        <v>24.885447690717001</v>
      </c>
      <c r="BX4194">
        <v>4.7250812921295804</v>
      </c>
      <c r="BY4194">
        <v>36.959378884147199</v>
      </c>
      <c r="BZ4194">
        <v>29.917674918007201</v>
      </c>
      <c r="CA4194">
        <v>2.2237286072958602</v>
      </c>
      <c r="CB4194">
        <v>4.8179753588442296</v>
      </c>
      <c r="CC4194">
        <v>388.41094946264201</v>
      </c>
      <c r="CD4194">
        <v>313.01285939264102</v>
      </c>
      <c r="CE4194">
        <v>30.160604558827099</v>
      </c>
      <c r="CF4194">
        <v>45.237485511174199</v>
      </c>
      <c r="CG4194">
        <v>404.59131537971501</v>
      </c>
      <c r="CH4194">
        <v>158.203925009589</v>
      </c>
      <c r="CI4194">
        <v>242.52921051988801</v>
      </c>
      <c r="CJ4194">
        <v>3.85817985023834</v>
      </c>
    </row>
    <row r="4195" spans="1:88" x14ac:dyDescent="0.2">
      <c r="A4195" t="s">
        <v>167</v>
      </c>
      <c r="B4195">
        <v>2015</v>
      </c>
      <c r="C4195" t="s">
        <v>33</v>
      </c>
      <c r="D4195" t="s">
        <v>3677</v>
      </c>
      <c r="E4195">
        <v>190.58628725297399</v>
      </c>
      <c r="F4195">
        <v>49.070459031763598</v>
      </c>
      <c r="G4195">
        <v>101.852068673864</v>
      </c>
      <c r="H4195">
        <v>39.663759547346501</v>
      </c>
      <c r="I4195">
        <v>0</v>
      </c>
      <c r="J4195">
        <v>12.395097997786401</v>
      </c>
      <c r="K4195">
        <v>12.395097997786401</v>
      </c>
      <c r="L4195">
        <v>202.98138525076038</v>
      </c>
      <c r="M4195">
        <v>164.48753781312499</v>
      </c>
      <c r="N4195">
        <v>47.425402529327201</v>
      </c>
      <c r="O4195">
        <v>100.577680610318</v>
      </c>
      <c r="P4195">
        <v>16.484454673480499</v>
      </c>
      <c r="Q4195">
        <v>0</v>
      </c>
      <c r="R4195">
        <v>10.9887848914787</v>
      </c>
      <c r="S4195">
        <v>10.9887848914787</v>
      </c>
      <c r="T4195">
        <v>175.47632270460369</v>
      </c>
      <c r="U4195">
        <v>469.87085119243102</v>
      </c>
      <c r="V4195">
        <v>12.020529805335901</v>
      </c>
      <c r="W4195">
        <v>2.3578275643401998</v>
      </c>
      <c r="X4195">
        <v>455.492493822754</v>
      </c>
      <c r="Y4195">
        <v>31.3853856724906</v>
      </c>
      <c r="Z4195">
        <v>4.5118901251776897</v>
      </c>
      <c r="AA4195">
        <v>4.0786656860318597</v>
      </c>
      <c r="AB4195">
        <v>22.794829861280999</v>
      </c>
      <c r="AC4195">
        <v>4673.4195191741101</v>
      </c>
      <c r="AD4195">
        <v>0</v>
      </c>
      <c r="AE4195">
        <v>0</v>
      </c>
      <c r="AF4195">
        <v>4673.4195191741101</v>
      </c>
      <c r="AG4195">
        <v>62.682755543825103</v>
      </c>
      <c r="AH4195">
        <v>0</v>
      </c>
      <c r="AI4195">
        <v>0</v>
      </c>
      <c r="AJ4195">
        <v>62.682755543825103</v>
      </c>
      <c r="AK4195">
        <v>262.69226118560101</v>
      </c>
      <c r="AL4195">
        <v>0</v>
      </c>
      <c r="AM4195">
        <v>0</v>
      </c>
      <c r="AN4195">
        <v>262.69226118560101</v>
      </c>
      <c r="AO4195">
        <v>4998.7945359035302</v>
      </c>
      <c r="AP4195">
        <v>0</v>
      </c>
      <c r="AQ4195">
        <v>0</v>
      </c>
      <c r="AR4195">
        <v>4998.7945359035302</v>
      </c>
      <c r="AS4195">
        <v>518.63257951074797</v>
      </c>
      <c r="AT4195">
        <v>81.079379118594602</v>
      </c>
      <c r="AU4195">
        <v>386.50323152366599</v>
      </c>
      <c r="AV4195">
        <v>51.049968868487397</v>
      </c>
      <c r="AW4195">
        <v>86.642251776399604</v>
      </c>
      <c r="AX4195">
        <v>1.7053688266208999</v>
      </c>
      <c r="AY4195">
        <v>4.0107039327006904</v>
      </c>
      <c r="AZ4195">
        <v>80.926179017078198</v>
      </c>
      <c r="BA4195">
        <v>280.172079586135</v>
      </c>
      <c r="BB4195">
        <v>18.9145774148421</v>
      </c>
      <c r="BC4195">
        <v>44.918325758247803</v>
      </c>
      <c r="BD4195">
        <v>216.33917641304501</v>
      </c>
      <c r="BE4195">
        <v>843.25731803664701</v>
      </c>
      <c r="BF4195">
        <v>77.005669325802899</v>
      </c>
      <c r="BG4195">
        <v>724.51513623890298</v>
      </c>
      <c r="BH4195">
        <v>41.736512471943797</v>
      </c>
      <c r="BI4195">
        <v>169.915385011556</v>
      </c>
      <c r="BJ4195">
        <v>16.022303540998902</v>
      </c>
      <c r="BK4195">
        <v>137.28603099847899</v>
      </c>
      <c r="BL4195">
        <v>16.6070504720788</v>
      </c>
      <c r="BM4195">
        <v>54.419329963820502</v>
      </c>
      <c r="BN4195">
        <v>6.4471780814827904</v>
      </c>
      <c r="BO4195">
        <v>40.497847113402798</v>
      </c>
      <c r="BP4195">
        <v>7.47430476893493</v>
      </c>
      <c r="BQ4195">
        <v>111.78242300495501</v>
      </c>
      <c r="BR4195">
        <v>8.2208469482331399</v>
      </c>
      <c r="BS4195">
        <v>86.982379310999605</v>
      </c>
      <c r="BT4195">
        <v>16.579196745721799</v>
      </c>
      <c r="BU4195">
        <v>169.80254097316001</v>
      </c>
      <c r="BV4195">
        <v>8.5172378579609997</v>
      </c>
      <c r="BW4195">
        <v>139.32713980517599</v>
      </c>
      <c r="BX4195">
        <v>21.958163310023</v>
      </c>
      <c r="BY4195">
        <v>125.872231510272</v>
      </c>
      <c r="BZ4195">
        <v>75.446895911325598</v>
      </c>
      <c r="CA4195">
        <v>12.233541969146801</v>
      </c>
      <c r="CB4195">
        <v>38.1917936297992</v>
      </c>
      <c r="CC4195">
        <v>1311.2104721343201</v>
      </c>
      <c r="CD4195">
        <v>792.20480796779304</v>
      </c>
      <c r="CE4195">
        <v>166.441740091555</v>
      </c>
      <c r="CF4195">
        <v>352.56392407497401</v>
      </c>
      <c r="CG4195">
        <v>1918.27553158151</v>
      </c>
      <c r="CH4195">
        <v>516.55035638691504</v>
      </c>
      <c r="CI4195">
        <v>1379.61492834503</v>
      </c>
      <c r="CJ4195">
        <v>22.1102468495734</v>
      </c>
    </row>
    <row r="4196" spans="1:88" x14ac:dyDescent="0.2">
      <c r="A4196" t="s">
        <v>167</v>
      </c>
      <c r="B4196">
        <v>2015</v>
      </c>
      <c r="C4196" t="s">
        <v>34</v>
      </c>
      <c r="D4196" t="s">
        <v>3678</v>
      </c>
      <c r="E4196">
        <v>50.774693061052403</v>
      </c>
      <c r="F4196">
        <v>9.3743185188934302</v>
      </c>
      <c r="G4196">
        <v>31.272397588801901</v>
      </c>
      <c r="H4196">
        <v>10.127976953357001</v>
      </c>
      <c r="I4196">
        <v>0</v>
      </c>
      <c r="J4196">
        <v>0</v>
      </c>
      <c r="K4196">
        <v>0</v>
      </c>
      <c r="L4196">
        <v>50.774693061052403</v>
      </c>
      <c r="M4196">
        <v>42.634141078009101</v>
      </c>
      <c r="N4196">
        <v>9.0231225698538804</v>
      </c>
      <c r="O4196">
        <v>30.929212899375202</v>
      </c>
      <c r="P4196">
        <v>2.68180560877998</v>
      </c>
      <c r="Q4196">
        <v>0</v>
      </c>
      <c r="R4196">
        <v>0</v>
      </c>
      <c r="S4196">
        <v>0</v>
      </c>
      <c r="T4196">
        <v>42.634141078009101</v>
      </c>
      <c r="U4196">
        <v>162.67833996279199</v>
      </c>
      <c r="V4196">
        <v>3.1306719176271001</v>
      </c>
      <c r="W4196">
        <v>0.62803716509066898</v>
      </c>
      <c r="X4196">
        <v>158.91963088007401</v>
      </c>
      <c r="Y4196">
        <v>9.8348002383480502</v>
      </c>
      <c r="Z4196">
        <v>0.91586963455997905</v>
      </c>
      <c r="AA4196">
        <v>1.0989387929510499</v>
      </c>
      <c r="AB4196">
        <v>7.8199918108370001</v>
      </c>
      <c r="AC4196">
        <v>1109.8826760063901</v>
      </c>
      <c r="AD4196">
        <v>0</v>
      </c>
      <c r="AE4196">
        <v>0</v>
      </c>
      <c r="AF4196">
        <v>1109.8826760063901</v>
      </c>
      <c r="AG4196">
        <v>6.1032347300515397</v>
      </c>
      <c r="AH4196">
        <v>0</v>
      </c>
      <c r="AI4196">
        <v>0</v>
      </c>
      <c r="AJ4196">
        <v>6.1032347300515397</v>
      </c>
      <c r="AK4196">
        <v>26.898760781404899</v>
      </c>
      <c r="AL4196">
        <v>0</v>
      </c>
      <c r="AM4196">
        <v>0</v>
      </c>
      <c r="AN4196">
        <v>26.898760781404899</v>
      </c>
      <c r="AO4196">
        <v>1142.8846715178399</v>
      </c>
      <c r="AP4196">
        <v>0</v>
      </c>
      <c r="AQ4196">
        <v>0</v>
      </c>
      <c r="AR4196">
        <v>1142.8846715178399</v>
      </c>
      <c r="AS4196">
        <v>138.978219152744</v>
      </c>
      <c r="AT4196">
        <v>26.734849156203101</v>
      </c>
      <c r="AU4196">
        <v>107.78406687735099</v>
      </c>
      <c r="AV4196">
        <v>4.45930311918932</v>
      </c>
      <c r="AW4196">
        <v>28.577703839161</v>
      </c>
      <c r="AX4196">
        <v>0.36118312818263598</v>
      </c>
      <c r="AY4196">
        <v>1.1322917429678701</v>
      </c>
      <c r="AZ4196">
        <v>27.0842289680105</v>
      </c>
      <c r="BA4196">
        <v>73.900814737760399</v>
      </c>
      <c r="BB4196">
        <v>4.6962767444715103</v>
      </c>
      <c r="BC4196">
        <v>12.1261632078843</v>
      </c>
      <c r="BD4196">
        <v>57.078374785404499</v>
      </c>
      <c r="BE4196">
        <v>200.75508161649299</v>
      </c>
      <c r="BF4196">
        <v>16.9397961037477</v>
      </c>
      <c r="BG4196">
        <v>174.670626870782</v>
      </c>
      <c r="BH4196">
        <v>9.1446586419631508</v>
      </c>
      <c r="BI4196">
        <v>26.705055058395399</v>
      </c>
      <c r="BJ4196">
        <v>3.39913572725139</v>
      </c>
      <c r="BK4196">
        <v>21.1502879896134</v>
      </c>
      <c r="BL4196">
        <v>2.1556313415306101</v>
      </c>
      <c r="BM4196">
        <v>14.3635996763914</v>
      </c>
      <c r="BN4196">
        <v>1.72541622096077</v>
      </c>
      <c r="BO4196">
        <v>11.1860439764764</v>
      </c>
      <c r="BP4196">
        <v>1.4521394789542099</v>
      </c>
      <c r="BQ4196">
        <v>39.468589341801</v>
      </c>
      <c r="BR4196">
        <v>2.10242049191891</v>
      </c>
      <c r="BS4196">
        <v>32.907574872607903</v>
      </c>
      <c r="BT4196">
        <v>4.4585939772741501</v>
      </c>
      <c r="BU4196">
        <v>66.677799371929297</v>
      </c>
      <c r="BV4196">
        <v>2.1512672496562</v>
      </c>
      <c r="BW4196">
        <v>58.221780492399297</v>
      </c>
      <c r="BX4196">
        <v>6.3047516298736701</v>
      </c>
      <c r="BY4196">
        <v>25.638927715977299</v>
      </c>
      <c r="BZ4196">
        <v>15.9436009201518</v>
      </c>
      <c r="CA4196">
        <v>4.7713582924650302</v>
      </c>
      <c r="CB4196">
        <v>4.9239685033604701</v>
      </c>
      <c r="CC4196">
        <v>276.26170069699202</v>
      </c>
      <c r="CD4196">
        <v>167.01401856253301</v>
      </c>
      <c r="CE4196">
        <v>64.622521109634107</v>
      </c>
      <c r="CF4196">
        <v>44.625161024824102</v>
      </c>
      <c r="CG4196">
        <v>532.76355581077098</v>
      </c>
      <c r="CH4196">
        <v>102.812146461897</v>
      </c>
      <c r="CI4196">
        <v>427.26968234428699</v>
      </c>
      <c r="CJ4196">
        <v>2.68172700458764</v>
      </c>
    </row>
    <row r="4197" spans="1:88" x14ac:dyDescent="0.2">
      <c r="A4197" t="s">
        <v>167</v>
      </c>
      <c r="B4197">
        <v>2015</v>
      </c>
      <c r="C4197" t="s">
        <v>35</v>
      </c>
      <c r="D4197" t="s">
        <v>3679</v>
      </c>
      <c r="E4197">
        <v>3.3722147203466801</v>
      </c>
      <c r="F4197">
        <v>1.12732010223406</v>
      </c>
      <c r="G4197">
        <v>1.5854295472108499</v>
      </c>
      <c r="H4197">
        <v>0.65946507090175799</v>
      </c>
      <c r="I4197">
        <v>0</v>
      </c>
      <c r="J4197">
        <v>0</v>
      </c>
      <c r="K4197">
        <v>0</v>
      </c>
      <c r="L4197">
        <v>3.3722147203466801</v>
      </c>
      <c r="M4197">
        <v>2.8777684865772302</v>
      </c>
      <c r="N4197">
        <v>1.0831978048097299</v>
      </c>
      <c r="O4197">
        <v>1.56683738112032</v>
      </c>
      <c r="P4197">
        <v>0.227733300647179</v>
      </c>
      <c r="Q4197">
        <v>0</v>
      </c>
      <c r="R4197">
        <v>0</v>
      </c>
      <c r="S4197">
        <v>0</v>
      </c>
      <c r="T4197">
        <v>2.8777684865772302</v>
      </c>
      <c r="U4197">
        <v>9.4133368505599506</v>
      </c>
      <c r="V4197">
        <v>0.31411688498516799</v>
      </c>
      <c r="W4197">
        <v>5.2529693012384297E-2</v>
      </c>
      <c r="X4197">
        <v>9.0466902725623903</v>
      </c>
      <c r="Y4197">
        <v>0.68794363708044204</v>
      </c>
      <c r="Z4197">
        <v>0.121709313086256</v>
      </c>
      <c r="AA4197">
        <v>5.7982965655115903E-2</v>
      </c>
      <c r="AB4197">
        <v>0.50825135833906798</v>
      </c>
      <c r="AC4197">
        <v>49.921531568781703</v>
      </c>
      <c r="AD4197">
        <v>0</v>
      </c>
      <c r="AE4197">
        <v>0</v>
      </c>
      <c r="AF4197">
        <v>49.921531568781703</v>
      </c>
      <c r="AG4197">
        <v>0.39501025033422599</v>
      </c>
      <c r="AH4197">
        <v>0</v>
      </c>
      <c r="AI4197">
        <v>0</v>
      </c>
      <c r="AJ4197">
        <v>0.39501025033422599</v>
      </c>
      <c r="AK4197">
        <v>3.7905278294187799</v>
      </c>
      <c r="AL4197">
        <v>0</v>
      </c>
      <c r="AM4197">
        <v>0</v>
      </c>
      <c r="AN4197">
        <v>3.7905278294187799</v>
      </c>
      <c r="AO4197">
        <v>54.107069648534697</v>
      </c>
      <c r="AP4197">
        <v>0</v>
      </c>
      <c r="AQ4197">
        <v>0</v>
      </c>
      <c r="AR4197">
        <v>54.107069648534697</v>
      </c>
      <c r="AS4197">
        <v>10.986818979297301</v>
      </c>
      <c r="AT4197">
        <v>1.86868464992198</v>
      </c>
      <c r="AU4197">
        <v>8.8054214424394104</v>
      </c>
      <c r="AV4197">
        <v>0.31271288693587901</v>
      </c>
      <c r="AW4197">
        <v>1.45212650133412</v>
      </c>
      <c r="AX4197">
        <v>4.5123582897893401E-2</v>
      </c>
      <c r="AY4197">
        <v>7.0568926819252503E-2</v>
      </c>
      <c r="AZ4197">
        <v>1.3364339916169801</v>
      </c>
      <c r="BA4197">
        <v>6.1354353805127397</v>
      </c>
      <c r="BB4197">
        <v>0.50451641814177695</v>
      </c>
      <c r="BC4197">
        <v>0.86468318624031404</v>
      </c>
      <c r="BD4197">
        <v>4.7662357761306398</v>
      </c>
      <c r="BE4197">
        <v>12.110614923529999</v>
      </c>
      <c r="BF4197">
        <v>2.06051179997251</v>
      </c>
      <c r="BG4197">
        <v>9.55508279969869</v>
      </c>
      <c r="BH4197">
        <v>0.49502032385880002</v>
      </c>
      <c r="BI4197">
        <v>1.9953246432290499</v>
      </c>
      <c r="BJ4197">
        <v>0.402682577277718</v>
      </c>
      <c r="BK4197">
        <v>1.42238653875432</v>
      </c>
      <c r="BL4197">
        <v>0.170255527197016</v>
      </c>
      <c r="BM4197">
        <v>0.85603270170433399</v>
      </c>
      <c r="BN4197">
        <v>0.159943872455061</v>
      </c>
      <c r="BO4197">
        <v>0.58704677095589097</v>
      </c>
      <c r="BP4197">
        <v>0.10904205829338</v>
      </c>
      <c r="BQ4197">
        <v>1.9826763469117401</v>
      </c>
      <c r="BR4197">
        <v>0.21064660173748301</v>
      </c>
      <c r="BS4197">
        <v>1.44826492892642</v>
      </c>
      <c r="BT4197">
        <v>0.32376481624782999</v>
      </c>
      <c r="BU4197">
        <v>3.1652572320716899</v>
      </c>
      <c r="BV4197">
        <v>0.214779549825836</v>
      </c>
      <c r="BW4197">
        <v>2.4398497873806502</v>
      </c>
      <c r="BX4197">
        <v>0.51062789486520799</v>
      </c>
      <c r="BY4197">
        <v>2.6100967132046802</v>
      </c>
      <c r="BZ4197">
        <v>2.1345180722134098</v>
      </c>
      <c r="CA4197">
        <v>0.21060901270551199</v>
      </c>
      <c r="CB4197">
        <v>0.26496962828577397</v>
      </c>
      <c r="CC4197">
        <v>27.628535366236701</v>
      </c>
      <c r="CD4197">
        <v>22.320829920696099</v>
      </c>
      <c r="CE4197">
        <v>2.8410835307985001</v>
      </c>
      <c r="CF4197">
        <v>2.46662191474213</v>
      </c>
      <c r="CG4197">
        <v>33.113419262727497</v>
      </c>
      <c r="CH4197">
        <v>11.314705279215</v>
      </c>
      <c r="CI4197">
        <v>21.5850000964186</v>
      </c>
      <c r="CJ4197">
        <v>0.21371388709384001</v>
      </c>
    </row>
    <row r="4198" spans="1:88" x14ac:dyDescent="0.2">
      <c r="A4198" t="s">
        <v>167</v>
      </c>
      <c r="B4198">
        <v>2015</v>
      </c>
      <c r="C4198" t="s">
        <v>36</v>
      </c>
      <c r="D4198" t="s">
        <v>3680</v>
      </c>
      <c r="E4198">
        <v>4.6902750710490997</v>
      </c>
      <c r="F4198">
        <v>0.916336895172567</v>
      </c>
      <c r="G4198">
        <v>2.9089965631775598</v>
      </c>
      <c r="H4198">
        <v>0.86494161269896797</v>
      </c>
      <c r="I4198">
        <v>0</v>
      </c>
      <c r="J4198">
        <v>8.3789875072396001</v>
      </c>
      <c r="K4198">
        <v>8.3789875072396001</v>
      </c>
      <c r="L4198">
        <v>13.069262578288701</v>
      </c>
      <c r="M4198">
        <v>3.9921065681038499</v>
      </c>
      <c r="N4198">
        <v>0.88086850552732898</v>
      </c>
      <c r="O4198">
        <v>2.8758592281445798</v>
      </c>
      <c r="P4198">
        <v>0.23537883443194099</v>
      </c>
      <c r="Q4198">
        <v>0</v>
      </c>
      <c r="R4198">
        <v>7.5411451529383404</v>
      </c>
      <c r="S4198">
        <v>7.5411451529383404</v>
      </c>
      <c r="T4198">
        <v>11.533251721042191</v>
      </c>
      <c r="U4198">
        <v>14.1969138540749</v>
      </c>
      <c r="V4198">
        <v>0.32530017125323102</v>
      </c>
      <c r="W4198">
        <v>8.2803107815829904E-2</v>
      </c>
      <c r="X4198">
        <v>13.788810575005799</v>
      </c>
      <c r="Y4198">
        <v>0.82779815706878201</v>
      </c>
      <c r="Z4198">
        <v>9.1731158939286794E-2</v>
      </c>
      <c r="AA4198">
        <v>0.104252541401309</v>
      </c>
      <c r="AB4198">
        <v>0.63181445672818404</v>
      </c>
      <c r="AC4198">
        <v>93.368203483480997</v>
      </c>
      <c r="AD4198">
        <v>0</v>
      </c>
      <c r="AE4198">
        <v>0</v>
      </c>
      <c r="AF4198">
        <v>93.368203483480997</v>
      </c>
      <c r="AG4198">
        <v>0.55148945196787003</v>
      </c>
      <c r="AH4198">
        <v>0</v>
      </c>
      <c r="AI4198">
        <v>0</v>
      </c>
      <c r="AJ4198">
        <v>0.55148945196787003</v>
      </c>
      <c r="AK4198">
        <v>2.64317766615574</v>
      </c>
      <c r="AL4198">
        <v>0</v>
      </c>
      <c r="AM4198">
        <v>0</v>
      </c>
      <c r="AN4198">
        <v>2.64317766615574</v>
      </c>
      <c r="AO4198">
        <v>96.562870601604601</v>
      </c>
      <c r="AP4198">
        <v>0</v>
      </c>
      <c r="AQ4198">
        <v>0</v>
      </c>
      <c r="AR4198">
        <v>96.562870601604601</v>
      </c>
      <c r="AS4198">
        <v>21.005824833856501</v>
      </c>
      <c r="AT4198">
        <v>2.8645418299271501</v>
      </c>
      <c r="AU4198">
        <v>17.751394855740902</v>
      </c>
      <c r="AV4198">
        <v>0.38988814818841899</v>
      </c>
      <c r="AW4198">
        <v>2.1770813163183802</v>
      </c>
      <c r="AX4198">
        <v>3.60866486979039E-2</v>
      </c>
      <c r="AY4198">
        <v>0.13564275479163099</v>
      </c>
      <c r="AZ4198">
        <v>2.0053519128288499</v>
      </c>
      <c r="BA4198">
        <v>6.4558030810250502</v>
      </c>
      <c r="BB4198">
        <v>0.48491145276688502</v>
      </c>
      <c r="BC4198">
        <v>1.48445933293584</v>
      </c>
      <c r="BD4198">
        <v>4.4864322953223299</v>
      </c>
      <c r="BE4198">
        <v>20.3673998382538</v>
      </c>
      <c r="BF4198">
        <v>1.65347725594322</v>
      </c>
      <c r="BG4198">
        <v>18.0235529804275</v>
      </c>
      <c r="BH4198">
        <v>0.690369601883151</v>
      </c>
      <c r="BI4198">
        <v>3.4403062236448099</v>
      </c>
      <c r="BJ4198">
        <v>0.33037373105998002</v>
      </c>
      <c r="BK4198">
        <v>2.9219671394011599</v>
      </c>
      <c r="BL4198">
        <v>0.18796535318368299</v>
      </c>
      <c r="BM4198">
        <v>1.4274209169703</v>
      </c>
      <c r="BN4198">
        <v>0.17917753959536301</v>
      </c>
      <c r="BO4198">
        <v>1.1029046124520001</v>
      </c>
      <c r="BP4198">
        <v>0.14533876492294201</v>
      </c>
      <c r="BQ4198">
        <v>3.43492299336287</v>
      </c>
      <c r="BR4198">
        <v>0.21702595157928201</v>
      </c>
      <c r="BS4198">
        <v>2.8473030310368199</v>
      </c>
      <c r="BT4198">
        <v>0.37059401074676201</v>
      </c>
      <c r="BU4198">
        <v>5.5930190482703201</v>
      </c>
      <c r="BV4198">
        <v>0.22134402088246999</v>
      </c>
      <c r="BW4198">
        <v>4.8558131563684599</v>
      </c>
      <c r="BX4198">
        <v>0.51586187101938696</v>
      </c>
      <c r="BY4198">
        <v>2.3018679407750802</v>
      </c>
      <c r="BZ4198">
        <v>1.6090536590817399</v>
      </c>
      <c r="CA4198">
        <v>0.35959429683442601</v>
      </c>
      <c r="CB4198">
        <v>0.33321998485892301</v>
      </c>
      <c r="CC4198">
        <v>24.702144165745501</v>
      </c>
      <c r="CD4198">
        <v>16.8378270265125</v>
      </c>
      <c r="CE4198">
        <v>4.8660933837645803</v>
      </c>
      <c r="CF4198">
        <v>2.9982237554684401</v>
      </c>
      <c r="CG4198">
        <v>49.702158185564599</v>
      </c>
      <c r="CH4198">
        <v>9.8664208978423495</v>
      </c>
      <c r="CI4198">
        <v>39.581353072766099</v>
      </c>
      <c r="CJ4198">
        <v>0.25438421495610303</v>
      </c>
    </row>
    <row r="4199" spans="1:88" x14ac:dyDescent="0.2">
      <c r="A4199" t="s">
        <v>167</v>
      </c>
      <c r="B4199">
        <v>2015</v>
      </c>
      <c r="C4199" t="s">
        <v>37</v>
      </c>
      <c r="D4199" t="s">
        <v>3681</v>
      </c>
      <c r="E4199">
        <v>0.266308425166283</v>
      </c>
      <c r="F4199">
        <v>9.4576372808629502E-2</v>
      </c>
      <c r="G4199">
        <v>9.4643913115062997E-2</v>
      </c>
      <c r="H4199">
        <v>7.7088139242590503E-2</v>
      </c>
      <c r="I4199">
        <v>0</v>
      </c>
      <c r="J4199">
        <v>0</v>
      </c>
      <c r="K4199">
        <v>0</v>
      </c>
      <c r="L4199">
        <v>0.266308425166283</v>
      </c>
      <c r="M4199">
        <v>0.21051313672999</v>
      </c>
      <c r="N4199">
        <v>9.0783047416826995E-2</v>
      </c>
      <c r="O4199">
        <v>9.3510303973716E-2</v>
      </c>
      <c r="P4199">
        <v>2.6219785339447101E-2</v>
      </c>
      <c r="Q4199">
        <v>0</v>
      </c>
      <c r="R4199">
        <v>0</v>
      </c>
      <c r="S4199">
        <v>0</v>
      </c>
      <c r="T4199">
        <v>0.21051313672999</v>
      </c>
      <c r="U4199">
        <v>1.25766037859395</v>
      </c>
      <c r="V4199">
        <v>3.7676004862828801E-2</v>
      </c>
      <c r="W4199">
        <v>3.1255178428423801E-3</v>
      </c>
      <c r="X4199">
        <v>1.21685885588828</v>
      </c>
      <c r="Y4199">
        <v>6.4417544929650794E-2</v>
      </c>
      <c r="Z4199">
        <v>9.5685411752746401E-3</v>
      </c>
      <c r="AA4199">
        <v>3.5418496485769501E-3</v>
      </c>
      <c r="AB4199">
        <v>5.1307154105799099E-2</v>
      </c>
      <c r="AC4199">
        <v>4.8830077651711203</v>
      </c>
      <c r="AD4199">
        <v>0</v>
      </c>
      <c r="AE4199">
        <v>0</v>
      </c>
      <c r="AF4199">
        <v>4.8830077651711203</v>
      </c>
      <c r="AG4199">
        <v>3.8532412597753002E-2</v>
      </c>
      <c r="AH4199">
        <v>0</v>
      </c>
      <c r="AI4199">
        <v>0</v>
      </c>
      <c r="AJ4199">
        <v>3.8532412597753002E-2</v>
      </c>
      <c r="AK4199">
        <v>0.235362035273913</v>
      </c>
      <c r="AL4199">
        <v>0</v>
      </c>
      <c r="AM4199">
        <v>0</v>
      </c>
      <c r="AN4199">
        <v>0.235362035273913</v>
      </c>
      <c r="AO4199">
        <v>5.1569022130427804</v>
      </c>
      <c r="AP4199">
        <v>0</v>
      </c>
      <c r="AQ4199">
        <v>0</v>
      </c>
      <c r="AR4199">
        <v>5.1569022130427804</v>
      </c>
      <c r="AS4199">
        <v>1.05723511048937</v>
      </c>
      <c r="AT4199">
        <v>0.35947096528225397</v>
      </c>
      <c r="AU4199">
        <v>0.67121059770176095</v>
      </c>
      <c r="AV4199">
        <v>2.6553547505348399E-2</v>
      </c>
      <c r="AW4199">
        <v>0.119571870036374</v>
      </c>
      <c r="AX4199">
        <v>3.7644045372951102E-3</v>
      </c>
      <c r="AY4199">
        <v>3.55585483379203E-3</v>
      </c>
      <c r="AZ4199">
        <v>0.11225161066528699</v>
      </c>
      <c r="BA4199">
        <v>0.56845423501985703</v>
      </c>
      <c r="BB4199">
        <v>5.5143231811670697E-2</v>
      </c>
      <c r="BC4199">
        <v>5.39955530972729E-2</v>
      </c>
      <c r="BD4199">
        <v>0.45931545011091302</v>
      </c>
      <c r="BE4199">
        <v>0.70178469170860303</v>
      </c>
      <c r="BF4199">
        <v>0.180079653724355</v>
      </c>
      <c r="BG4199">
        <v>0.48291886718156102</v>
      </c>
      <c r="BH4199">
        <v>3.8786170802688903E-2</v>
      </c>
      <c r="BI4199">
        <v>9.3491278099970695E-2</v>
      </c>
      <c r="BJ4199">
        <v>3.4188632643391399E-2</v>
      </c>
      <c r="BK4199">
        <v>4.2246514527223097E-2</v>
      </c>
      <c r="BL4199">
        <v>1.7056130929356299E-2</v>
      </c>
      <c r="BM4199">
        <v>6.08182244255384E-2</v>
      </c>
      <c r="BN4199">
        <v>2.0678069188890001E-2</v>
      </c>
      <c r="BO4199">
        <v>2.9845451502688601E-2</v>
      </c>
      <c r="BP4199">
        <v>1.02947037339598E-2</v>
      </c>
      <c r="BQ4199">
        <v>0.12977469946248801</v>
      </c>
      <c r="BR4199">
        <v>2.46655036178349E-2</v>
      </c>
      <c r="BS4199">
        <v>7.5993470548822398E-2</v>
      </c>
      <c r="BT4199">
        <v>2.9115725295830602E-2</v>
      </c>
      <c r="BU4199">
        <v>0.202265718904349</v>
      </c>
      <c r="BV4199">
        <v>2.5097571365793599E-2</v>
      </c>
      <c r="BW4199">
        <v>0.129794528520284</v>
      </c>
      <c r="BX4199">
        <v>4.7373619018272202E-2</v>
      </c>
      <c r="BY4199">
        <v>0.20095141018991799</v>
      </c>
      <c r="BZ4199">
        <v>0.168647739902925</v>
      </c>
      <c r="CA4199">
        <v>1.51395431443962E-2</v>
      </c>
      <c r="CB4199">
        <v>1.71641271425974E-2</v>
      </c>
      <c r="CC4199">
        <v>2.1164286694607801</v>
      </c>
      <c r="CD4199">
        <v>1.7627261798878899</v>
      </c>
      <c r="CE4199">
        <v>0.204296220699068</v>
      </c>
      <c r="CF4199">
        <v>0.14940626887382699</v>
      </c>
      <c r="CG4199">
        <v>2.3234519994496501</v>
      </c>
      <c r="CH4199">
        <v>1.0067044241910399</v>
      </c>
      <c r="CI4199">
        <v>1.2945484951589199</v>
      </c>
      <c r="CJ4199">
        <v>2.2199080099690301E-2</v>
      </c>
    </row>
    <row r="4200" spans="1:88" x14ac:dyDescent="0.2">
      <c r="A4200" t="s">
        <v>167</v>
      </c>
      <c r="B4200">
        <v>2015</v>
      </c>
      <c r="C4200" t="s">
        <v>38</v>
      </c>
      <c r="D4200" t="s">
        <v>3682</v>
      </c>
      <c r="E4200">
        <v>504.71695737747598</v>
      </c>
      <c r="F4200">
        <v>124.26402051462</v>
      </c>
      <c r="G4200">
        <v>288.392705365925</v>
      </c>
      <c r="H4200">
        <v>92.060231496931394</v>
      </c>
      <c r="I4200">
        <v>0</v>
      </c>
      <c r="J4200">
        <v>0</v>
      </c>
      <c r="K4200">
        <v>0</v>
      </c>
      <c r="L4200">
        <v>504.71695737747598</v>
      </c>
      <c r="M4200">
        <v>433.09951489190797</v>
      </c>
      <c r="N4200">
        <v>119.314249581566</v>
      </c>
      <c r="O4200">
        <v>284.58652940640599</v>
      </c>
      <c r="P4200">
        <v>29.1987359039361</v>
      </c>
      <c r="Q4200">
        <v>0</v>
      </c>
      <c r="R4200">
        <v>0</v>
      </c>
      <c r="S4200">
        <v>0</v>
      </c>
      <c r="T4200">
        <v>433.09951489190797</v>
      </c>
      <c r="U4200">
        <v>1419.19760292408</v>
      </c>
      <c r="V4200">
        <v>35.169928140208</v>
      </c>
      <c r="W4200">
        <v>5.7517294173081099</v>
      </c>
      <c r="X4200">
        <v>1378.2759453665701</v>
      </c>
      <c r="Y4200">
        <v>84.483725563007596</v>
      </c>
      <c r="Z4200">
        <v>13.659472246805</v>
      </c>
      <c r="AA4200">
        <v>12.2898749130435</v>
      </c>
      <c r="AB4200">
        <v>58.534378403158897</v>
      </c>
      <c r="AC4200">
        <v>10526.3767505616</v>
      </c>
      <c r="AD4200">
        <v>0</v>
      </c>
      <c r="AE4200">
        <v>0</v>
      </c>
      <c r="AF4200">
        <v>10526.3767505616</v>
      </c>
      <c r="AG4200">
        <v>114.332698836999</v>
      </c>
      <c r="AH4200">
        <v>0</v>
      </c>
      <c r="AI4200">
        <v>0</v>
      </c>
      <c r="AJ4200">
        <v>114.332698836999</v>
      </c>
      <c r="AK4200">
        <v>319.954918706689</v>
      </c>
      <c r="AL4200">
        <v>0</v>
      </c>
      <c r="AM4200">
        <v>0</v>
      </c>
      <c r="AN4200">
        <v>319.954918706689</v>
      </c>
      <c r="AO4200">
        <v>10960.664368105299</v>
      </c>
      <c r="AP4200">
        <v>0</v>
      </c>
      <c r="AQ4200">
        <v>0</v>
      </c>
      <c r="AR4200">
        <v>10960.664368105299</v>
      </c>
      <c r="AS4200">
        <v>1083.8410533806</v>
      </c>
      <c r="AT4200">
        <v>197.57702746693201</v>
      </c>
      <c r="AU4200">
        <v>815.15574309363205</v>
      </c>
      <c r="AV4200">
        <v>71.108282820041097</v>
      </c>
      <c r="AW4200">
        <v>225.11305906592301</v>
      </c>
      <c r="AX4200">
        <v>5.1258774180952402</v>
      </c>
      <c r="AY4200">
        <v>8.7734154183531601</v>
      </c>
      <c r="AZ4200">
        <v>211.213766229475</v>
      </c>
      <c r="BA4200">
        <v>542.44331950543199</v>
      </c>
      <c r="BB4200">
        <v>56.545609910780598</v>
      </c>
      <c r="BC4200">
        <v>108.336674034767</v>
      </c>
      <c r="BD4200">
        <v>377.56103555988398</v>
      </c>
      <c r="BE4200">
        <v>2652.8804798893202</v>
      </c>
      <c r="BF4200">
        <v>228.73716023895301</v>
      </c>
      <c r="BG4200">
        <v>2341.40628905533</v>
      </c>
      <c r="BH4200">
        <v>82.737030595040594</v>
      </c>
      <c r="BI4200">
        <v>587.80220565759203</v>
      </c>
      <c r="BJ4200">
        <v>47.018606016392297</v>
      </c>
      <c r="BK4200">
        <v>512.59999571917297</v>
      </c>
      <c r="BL4200">
        <v>28.1836039220271</v>
      </c>
      <c r="BM4200">
        <v>157.176294222298</v>
      </c>
      <c r="BN4200">
        <v>18.0260526366067</v>
      </c>
      <c r="BO4200">
        <v>126.360441910388</v>
      </c>
      <c r="BP4200">
        <v>12.789799675302801</v>
      </c>
      <c r="BQ4200">
        <v>305.09476586960301</v>
      </c>
      <c r="BR4200">
        <v>23.7902457369572</v>
      </c>
      <c r="BS4200">
        <v>247.99715050994701</v>
      </c>
      <c r="BT4200">
        <v>33.307369622698801</v>
      </c>
      <c r="BU4200">
        <v>451.12988104744301</v>
      </c>
      <c r="BV4200">
        <v>24.444804597086499</v>
      </c>
      <c r="BW4200">
        <v>382.01459030956102</v>
      </c>
      <c r="BX4200">
        <v>44.670486140795397</v>
      </c>
      <c r="BY4200">
        <v>350.83969656928502</v>
      </c>
      <c r="BZ4200">
        <v>246.43637047772901</v>
      </c>
      <c r="CA4200">
        <v>29.937664627656499</v>
      </c>
      <c r="CB4200">
        <v>74.465661463899096</v>
      </c>
      <c r="CC4200">
        <v>3681.6594968046202</v>
      </c>
      <c r="CD4200">
        <v>2581.7185081487601</v>
      </c>
      <c r="CE4200">
        <v>414.44380759923502</v>
      </c>
      <c r="CF4200">
        <v>685.497181056621</v>
      </c>
      <c r="CG4200">
        <v>5242.5260025212901</v>
      </c>
      <c r="CH4200">
        <v>1303.74179486758</v>
      </c>
      <c r="CI4200">
        <v>3889.3521980524101</v>
      </c>
      <c r="CJ4200">
        <v>49.432009601291099</v>
      </c>
    </row>
    <row r="4201" spans="1:88" x14ac:dyDescent="0.2">
      <c r="A4201" t="s">
        <v>167</v>
      </c>
      <c r="B4201">
        <v>2015</v>
      </c>
      <c r="C4201" t="s">
        <v>39</v>
      </c>
      <c r="D4201" t="s">
        <v>3683</v>
      </c>
      <c r="E4201">
        <v>226.48519265738699</v>
      </c>
      <c r="F4201">
        <v>63.538295492778097</v>
      </c>
      <c r="G4201">
        <v>105.23465879296801</v>
      </c>
      <c r="H4201">
        <v>57.712238371640296</v>
      </c>
      <c r="I4201">
        <v>0</v>
      </c>
      <c r="J4201">
        <v>0</v>
      </c>
      <c r="K4201">
        <v>0</v>
      </c>
      <c r="L4201">
        <v>226.48519265738699</v>
      </c>
      <c r="M4201">
        <v>196.43782499869599</v>
      </c>
      <c r="N4201">
        <v>61.638437323437401</v>
      </c>
      <c r="O4201">
        <v>103.935892326972</v>
      </c>
      <c r="P4201">
        <v>30.863495348287401</v>
      </c>
      <c r="Q4201">
        <v>0</v>
      </c>
      <c r="R4201">
        <v>0</v>
      </c>
      <c r="S4201">
        <v>0</v>
      </c>
      <c r="T4201">
        <v>196.43782499869599</v>
      </c>
      <c r="U4201">
        <v>564.92072858265499</v>
      </c>
      <c r="V4201">
        <v>14.401826353818</v>
      </c>
      <c r="W4201">
        <v>2.53228507339165</v>
      </c>
      <c r="X4201">
        <v>547.98661715544495</v>
      </c>
      <c r="Y4201">
        <v>38.656015483495203</v>
      </c>
      <c r="Z4201">
        <v>5.1671560754875099</v>
      </c>
      <c r="AA4201">
        <v>4.1458367085955903</v>
      </c>
      <c r="AB4201">
        <v>29.343022699412</v>
      </c>
      <c r="AC4201">
        <v>3991.2812942374599</v>
      </c>
      <c r="AD4201">
        <v>0</v>
      </c>
      <c r="AE4201">
        <v>0</v>
      </c>
      <c r="AF4201">
        <v>3991.2812942374599</v>
      </c>
      <c r="AG4201">
        <v>164.51697974873201</v>
      </c>
      <c r="AH4201">
        <v>0</v>
      </c>
      <c r="AI4201">
        <v>0</v>
      </c>
      <c r="AJ4201">
        <v>164.51697974873201</v>
      </c>
      <c r="AK4201">
        <v>246.863082245443</v>
      </c>
      <c r="AL4201">
        <v>0</v>
      </c>
      <c r="AM4201">
        <v>0</v>
      </c>
      <c r="AN4201">
        <v>246.863082245443</v>
      </c>
      <c r="AO4201">
        <v>4402.6613562316297</v>
      </c>
      <c r="AP4201">
        <v>0</v>
      </c>
      <c r="AQ4201">
        <v>0</v>
      </c>
      <c r="AR4201">
        <v>4402.6613562316297</v>
      </c>
      <c r="AS4201">
        <v>600.06464620725103</v>
      </c>
      <c r="AT4201">
        <v>98.017415117670893</v>
      </c>
      <c r="AU4201">
        <v>418.155591055934</v>
      </c>
      <c r="AV4201">
        <v>83.891640033645302</v>
      </c>
      <c r="AW4201">
        <v>110.482359009871</v>
      </c>
      <c r="AX4201">
        <v>2.0647864498201498</v>
      </c>
      <c r="AY4201">
        <v>3.7675916500983102</v>
      </c>
      <c r="AZ4201">
        <v>104.649980909953</v>
      </c>
      <c r="BA4201">
        <v>358.42728099525903</v>
      </c>
      <c r="BB4201">
        <v>22.657490677089601</v>
      </c>
      <c r="BC4201">
        <v>48.677096447611</v>
      </c>
      <c r="BD4201">
        <v>287.09269387055798</v>
      </c>
      <c r="BE4201">
        <v>875.916471459479</v>
      </c>
      <c r="BF4201">
        <v>112.545172249548</v>
      </c>
      <c r="BG4201">
        <v>709.63590194379401</v>
      </c>
      <c r="BH4201">
        <v>53.735397266139501</v>
      </c>
      <c r="BI4201">
        <v>179.50161861174999</v>
      </c>
      <c r="BJ4201">
        <v>24.9629256682868</v>
      </c>
      <c r="BK4201">
        <v>120.32930642716001</v>
      </c>
      <c r="BL4201">
        <v>34.209386516303098</v>
      </c>
      <c r="BM4201">
        <v>60.797424423993498</v>
      </c>
      <c r="BN4201">
        <v>8.2477926980831207</v>
      </c>
      <c r="BO4201">
        <v>40.9969946530315</v>
      </c>
      <c r="BP4201">
        <v>11.5526370728789</v>
      </c>
      <c r="BQ4201">
        <v>128.07372041710099</v>
      </c>
      <c r="BR4201">
        <v>10.593242223129099</v>
      </c>
      <c r="BS4201">
        <v>90.471629310668007</v>
      </c>
      <c r="BT4201">
        <v>27.0088488833035</v>
      </c>
      <c r="BU4201">
        <v>197.00368308575901</v>
      </c>
      <c r="BV4201">
        <v>11.3218796452887</v>
      </c>
      <c r="BW4201">
        <v>146.66462876973301</v>
      </c>
      <c r="BX4201">
        <v>39.017174670737496</v>
      </c>
      <c r="BY4201">
        <v>140.529264926363</v>
      </c>
      <c r="BZ4201">
        <v>88.607950562601999</v>
      </c>
      <c r="CA4201">
        <v>13.725781986832899</v>
      </c>
      <c r="CB4201">
        <v>38.195532376928199</v>
      </c>
      <c r="CC4201">
        <v>1467.8175240733899</v>
      </c>
      <c r="CD4201">
        <v>929.68086861429094</v>
      </c>
      <c r="CE4201">
        <v>185.690848264485</v>
      </c>
      <c r="CF4201">
        <v>352.44580719461698</v>
      </c>
      <c r="CG4201">
        <v>2186.9625688033798</v>
      </c>
      <c r="CH4201">
        <v>700.38893590176099</v>
      </c>
      <c r="CI4201">
        <v>1428.33090507922</v>
      </c>
      <c r="CJ4201">
        <v>58.2427278223958</v>
      </c>
    </row>
    <row r="4202" spans="1:88" x14ac:dyDescent="0.2">
      <c r="A4202" t="s">
        <v>167</v>
      </c>
      <c r="B4202">
        <v>2015</v>
      </c>
      <c r="C4202" t="s">
        <v>40</v>
      </c>
      <c r="D4202" t="s">
        <v>3684</v>
      </c>
      <c r="E4202">
        <v>52.755441869414298</v>
      </c>
      <c r="F4202">
        <v>9.7036273094834105</v>
      </c>
      <c r="G4202">
        <v>32.997687693947803</v>
      </c>
      <c r="H4202">
        <v>10.054126865982999</v>
      </c>
      <c r="I4202">
        <v>0</v>
      </c>
      <c r="J4202">
        <v>178.757641588632</v>
      </c>
      <c r="K4202">
        <v>178.757641588632</v>
      </c>
      <c r="L4202">
        <v>231.51308345804631</v>
      </c>
      <c r="M4202">
        <v>44.464933268482902</v>
      </c>
      <c r="N4202">
        <v>9.29894957078921</v>
      </c>
      <c r="O4202">
        <v>32.628911019860602</v>
      </c>
      <c r="P4202">
        <v>2.5370726778331099</v>
      </c>
      <c r="Q4202">
        <v>0</v>
      </c>
      <c r="R4202">
        <v>155.36090082000601</v>
      </c>
      <c r="S4202">
        <v>155.36090082000601</v>
      </c>
      <c r="T4202">
        <v>199.8258340884889</v>
      </c>
      <c r="U4202">
        <v>152.777219045463</v>
      </c>
      <c r="V4202">
        <v>3.2884318321430599</v>
      </c>
      <c r="W4202">
        <v>1.00239954190971</v>
      </c>
      <c r="X4202">
        <v>148.48638767141</v>
      </c>
      <c r="Y4202">
        <v>10.920651433905499</v>
      </c>
      <c r="Z4202">
        <v>1.08210383520342</v>
      </c>
      <c r="AA4202">
        <v>1.15341169644115</v>
      </c>
      <c r="AB4202">
        <v>8.6851359022608907</v>
      </c>
      <c r="AC4202">
        <v>1174.4052091738799</v>
      </c>
      <c r="AD4202">
        <v>0</v>
      </c>
      <c r="AE4202">
        <v>0</v>
      </c>
      <c r="AF4202">
        <v>1174.4052091738799</v>
      </c>
      <c r="AG4202">
        <v>8.3094407974420701</v>
      </c>
      <c r="AH4202">
        <v>0</v>
      </c>
      <c r="AI4202">
        <v>0</v>
      </c>
      <c r="AJ4202">
        <v>8.3094407974420701</v>
      </c>
      <c r="AK4202">
        <v>34.202145615754397</v>
      </c>
      <c r="AL4202">
        <v>0</v>
      </c>
      <c r="AM4202">
        <v>0</v>
      </c>
      <c r="AN4202">
        <v>34.202145615754397</v>
      </c>
      <c r="AO4202">
        <v>1216.9167955870801</v>
      </c>
      <c r="AP4202">
        <v>0</v>
      </c>
      <c r="AQ4202">
        <v>0</v>
      </c>
      <c r="AR4202">
        <v>1216.9167955870801</v>
      </c>
      <c r="AS4202">
        <v>168.91577803171401</v>
      </c>
      <c r="AT4202">
        <v>24.968575977500201</v>
      </c>
      <c r="AU4202">
        <v>134.86454489020201</v>
      </c>
      <c r="AV4202">
        <v>9.0826571640115201</v>
      </c>
      <c r="AW4202">
        <v>33.958202254062599</v>
      </c>
      <c r="AX4202">
        <v>0.39678924175658797</v>
      </c>
      <c r="AY4202">
        <v>2.1729970537125198</v>
      </c>
      <c r="AZ4202">
        <v>31.388415958593502</v>
      </c>
      <c r="BA4202">
        <v>81.739175605734303</v>
      </c>
      <c r="BB4202">
        <v>5.0250731126237103</v>
      </c>
      <c r="BC4202">
        <v>17.451061642847101</v>
      </c>
      <c r="BD4202">
        <v>59.263040850263501</v>
      </c>
      <c r="BE4202">
        <v>218.76462920203301</v>
      </c>
      <c r="BF4202">
        <v>18.525553030033301</v>
      </c>
      <c r="BG4202">
        <v>186.966066824492</v>
      </c>
      <c r="BH4202">
        <v>13.273009347508101</v>
      </c>
      <c r="BI4202">
        <v>35.645411037941599</v>
      </c>
      <c r="BJ4202">
        <v>3.8616478018943501</v>
      </c>
      <c r="BK4202">
        <v>28.395170415657301</v>
      </c>
      <c r="BL4202">
        <v>3.3885928203899902</v>
      </c>
      <c r="BM4202">
        <v>15.085161094168299</v>
      </c>
      <c r="BN4202">
        <v>1.78656709071085</v>
      </c>
      <c r="BO4202">
        <v>11.279856968736899</v>
      </c>
      <c r="BP4202">
        <v>2.0187370347206</v>
      </c>
      <c r="BQ4202">
        <v>36.992137882654397</v>
      </c>
      <c r="BR4202">
        <v>2.2137551944151199</v>
      </c>
      <c r="BS4202">
        <v>29.607377171360699</v>
      </c>
      <c r="BT4202">
        <v>5.1710055168786502</v>
      </c>
      <c r="BU4202">
        <v>59.7576415929653</v>
      </c>
      <c r="BV4202">
        <v>2.2793988221181101</v>
      </c>
      <c r="BW4202">
        <v>50.761447470393698</v>
      </c>
      <c r="BX4202">
        <v>6.7167953004534597</v>
      </c>
      <c r="BY4202">
        <v>40.277076160764203</v>
      </c>
      <c r="BZ4202">
        <v>18.799320826030701</v>
      </c>
      <c r="CA4202">
        <v>4.3920007512125601</v>
      </c>
      <c r="CB4202">
        <v>17.085754583520899</v>
      </c>
      <c r="CC4202">
        <v>415.94374141677702</v>
      </c>
      <c r="CD4202">
        <v>198.153223532602</v>
      </c>
      <c r="CE4202">
        <v>60.198844383957798</v>
      </c>
      <c r="CF4202">
        <v>157.59167350021701</v>
      </c>
      <c r="CG4202">
        <v>560.29695499918705</v>
      </c>
      <c r="CH4202">
        <v>107.42683705348701</v>
      </c>
      <c r="CI4202">
        <v>450.02500377497103</v>
      </c>
      <c r="CJ4202">
        <v>2.8451141707292402</v>
      </c>
    </row>
    <row r="4203" spans="1:88" x14ac:dyDescent="0.2">
      <c r="A4203" t="s">
        <v>167</v>
      </c>
      <c r="B4203">
        <v>2015</v>
      </c>
      <c r="C4203" t="s">
        <v>41</v>
      </c>
      <c r="D4203" t="s">
        <v>3685</v>
      </c>
      <c r="E4203">
        <v>586.22616779000896</v>
      </c>
      <c r="F4203">
        <v>93.211669993343904</v>
      </c>
      <c r="G4203">
        <v>353.272619765407</v>
      </c>
      <c r="H4203">
        <v>139.74187803125801</v>
      </c>
      <c r="I4203">
        <v>0</v>
      </c>
      <c r="J4203">
        <v>172.48236425585301</v>
      </c>
      <c r="K4203">
        <v>172.48236425585301</v>
      </c>
      <c r="L4203">
        <v>758.70853204586194</v>
      </c>
      <c r="M4203">
        <v>492.481240868062</v>
      </c>
      <c r="N4203">
        <v>90.4875713203445</v>
      </c>
      <c r="O4203">
        <v>348.75244369235497</v>
      </c>
      <c r="P4203">
        <v>53.241225855362302</v>
      </c>
      <c r="Q4203">
        <v>0</v>
      </c>
      <c r="R4203">
        <v>140.59707328083101</v>
      </c>
      <c r="S4203">
        <v>140.59707328083101</v>
      </c>
      <c r="T4203">
        <v>633.07831414889301</v>
      </c>
      <c r="U4203">
        <v>1651.46967239182</v>
      </c>
      <c r="V4203">
        <v>25.1761820748921</v>
      </c>
      <c r="W4203">
        <v>7.2083970406636597</v>
      </c>
      <c r="X4203">
        <v>1619.0850932762601</v>
      </c>
      <c r="Y4203">
        <v>129.096603022631</v>
      </c>
      <c r="Z4203">
        <v>7.0291749031109099</v>
      </c>
      <c r="AA4203">
        <v>14.563644788711001</v>
      </c>
      <c r="AB4203">
        <v>107.503783330809</v>
      </c>
      <c r="AC4203">
        <v>13423.0962069057</v>
      </c>
      <c r="AD4203">
        <v>0</v>
      </c>
      <c r="AE4203">
        <v>0</v>
      </c>
      <c r="AF4203">
        <v>13423.0962069057</v>
      </c>
      <c r="AG4203">
        <v>217.91289007154501</v>
      </c>
      <c r="AH4203">
        <v>0</v>
      </c>
      <c r="AI4203">
        <v>0</v>
      </c>
      <c r="AJ4203">
        <v>217.91289007154501</v>
      </c>
      <c r="AK4203">
        <v>347.62644490455398</v>
      </c>
      <c r="AL4203">
        <v>0</v>
      </c>
      <c r="AM4203">
        <v>0</v>
      </c>
      <c r="AN4203">
        <v>347.62644490455398</v>
      </c>
      <c r="AO4203">
        <v>13988.6355418817</v>
      </c>
      <c r="AP4203">
        <v>0</v>
      </c>
      <c r="AQ4203">
        <v>0</v>
      </c>
      <c r="AR4203">
        <v>13988.6355418817</v>
      </c>
      <c r="AS4203">
        <v>1388.8539431066899</v>
      </c>
      <c r="AT4203">
        <v>224.943125118181</v>
      </c>
      <c r="AU4203">
        <v>977.33993652668596</v>
      </c>
      <c r="AV4203">
        <v>186.570881461825</v>
      </c>
      <c r="AW4203">
        <v>430.24669278924398</v>
      </c>
      <c r="AX4203">
        <v>3.0064702249818498</v>
      </c>
      <c r="AY4203">
        <v>10.907742412370499</v>
      </c>
      <c r="AZ4203">
        <v>416.33248015189201</v>
      </c>
      <c r="BA4203">
        <v>899.03888095482603</v>
      </c>
      <c r="BB4203">
        <v>36.929089253570403</v>
      </c>
      <c r="BC4203">
        <v>134.22227285875499</v>
      </c>
      <c r="BD4203">
        <v>727.88751884250098</v>
      </c>
      <c r="BE4203">
        <v>2818.7099632681902</v>
      </c>
      <c r="BF4203">
        <v>150.246553065657</v>
      </c>
      <c r="BG4203">
        <v>2475.4657709213702</v>
      </c>
      <c r="BH4203">
        <v>192.99763928117599</v>
      </c>
      <c r="BI4203">
        <v>525.26665710790905</v>
      </c>
      <c r="BJ4203">
        <v>34.982257836727797</v>
      </c>
      <c r="BK4203">
        <v>431.73464957756403</v>
      </c>
      <c r="BL4203">
        <v>58.549749693618097</v>
      </c>
      <c r="BM4203">
        <v>181.80067530205201</v>
      </c>
      <c r="BN4203">
        <v>14.773195929259799</v>
      </c>
      <c r="BO4203">
        <v>140.162602034706</v>
      </c>
      <c r="BP4203">
        <v>26.864877338086401</v>
      </c>
      <c r="BQ4203">
        <v>405.84456138432603</v>
      </c>
      <c r="BR4203">
        <v>17.661179199470599</v>
      </c>
      <c r="BS4203">
        <v>319.63471487019302</v>
      </c>
      <c r="BT4203">
        <v>68.548667314662595</v>
      </c>
      <c r="BU4203">
        <v>628.985429787925</v>
      </c>
      <c r="BV4203">
        <v>18.424944277895499</v>
      </c>
      <c r="BW4203">
        <v>523.56787066645904</v>
      </c>
      <c r="BX4203">
        <v>86.992614843570607</v>
      </c>
      <c r="BY4203">
        <v>279.50504033789002</v>
      </c>
      <c r="BZ4203">
        <v>119.447713273375</v>
      </c>
      <c r="CA4203">
        <v>52.777585999859902</v>
      </c>
      <c r="CB4203">
        <v>107.279741064655</v>
      </c>
      <c r="CC4203">
        <v>2962.4752135307599</v>
      </c>
      <c r="CD4203">
        <v>1258.3200161461</v>
      </c>
      <c r="CE4203">
        <v>716.82916030525996</v>
      </c>
      <c r="CF4203">
        <v>987.32603707940098</v>
      </c>
      <c r="CG4203">
        <v>5966.8135808750103</v>
      </c>
      <c r="CH4203">
        <v>1119.8203396699</v>
      </c>
      <c r="CI4203">
        <v>4788.4322344843604</v>
      </c>
      <c r="CJ4203">
        <v>58.561006720748303</v>
      </c>
    </row>
    <row r="4204" spans="1:88" x14ac:dyDescent="0.2">
      <c r="A4204" t="s">
        <v>167</v>
      </c>
      <c r="B4204">
        <v>2015</v>
      </c>
      <c r="C4204" t="s">
        <v>99</v>
      </c>
      <c r="D4204" t="s">
        <v>3686</v>
      </c>
      <c r="E4204">
        <v>156.528110416554</v>
      </c>
      <c r="F4204">
        <v>8.8409891283391104</v>
      </c>
      <c r="G4204">
        <v>138.54304086956299</v>
      </c>
      <c r="H4204">
        <v>9.1440804186513205</v>
      </c>
      <c r="I4204">
        <v>0</v>
      </c>
      <c r="J4204">
        <v>0</v>
      </c>
      <c r="K4204">
        <v>0</v>
      </c>
      <c r="L4204">
        <v>156.528110416554</v>
      </c>
      <c r="M4204">
        <v>147.367145025235</v>
      </c>
      <c r="N4204">
        <v>8.5570664202918199</v>
      </c>
      <c r="O4204">
        <v>136.45867223134599</v>
      </c>
      <c r="P4204">
        <v>2.3514063735975301</v>
      </c>
      <c r="Q4204">
        <v>0</v>
      </c>
      <c r="R4204">
        <v>0</v>
      </c>
      <c r="S4204">
        <v>0</v>
      </c>
      <c r="T4204">
        <v>147.367145025235</v>
      </c>
      <c r="U4204">
        <v>138.16178718684</v>
      </c>
      <c r="V4204">
        <v>2.4206156370957399</v>
      </c>
      <c r="W4204">
        <v>2.5045571968036402</v>
      </c>
      <c r="X4204">
        <v>133.23661435293999</v>
      </c>
      <c r="Y4204">
        <v>15.9768001506482</v>
      </c>
      <c r="Z4204">
        <v>0.74968898362382197</v>
      </c>
      <c r="AA4204">
        <v>6.7844117728095501</v>
      </c>
      <c r="AB4204">
        <v>8.4426993942148503</v>
      </c>
      <c r="AC4204">
        <v>896.17976969937104</v>
      </c>
      <c r="AD4204">
        <v>0</v>
      </c>
      <c r="AE4204">
        <v>0</v>
      </c>
      <c r="AF4204">
        <v>896.17976969937104</v>
      </c>
      <c r="AG4204">
        <v>6.5238782128454202</v>
      </c>
      <c r="AH4204">
        <v>0</v>
      </c>
      <c r="AI4204">
        <v>0</v>
      </c>
      <c r="AJ4204">
        <v>6.5238782128454202</v>
      </c>
      <c r="AK4204">
        <v>43.277428213787999</v>
      </c>
      <c r="AL4204">
        <v>0</v>
      </c>
      <c r="AM4204">
        <v>0</v>
      </c>
      <c r="AN4204">
        <v>43.277428213787999</v>
      </c>
      <c r="AO4204">
        <v>945.98107612600404</v>
      </c>
      <c r="AP4204">
        <v>0</v>
      </c>
      <c r="AQ4204">
        <v>0</v>
      </c>
      <c r="AR4204">
        <v>945.98107612600404</v>
      </c>
      <c r="AS4204">
        <v>509.31856980849801</v>
      </c>
      <c r="AT4204">
        <v>20.806276685002</v>
      </c>
      <c r="AU4204">
        <v>484.23116191034097</v>
      </c>
      <c r="AV4204">
        <v>4.2811312131547998</v>
      </c>
      <c r="AW4204">
        <v>32.363421030065503</v>
      </c>
      <c r="AX4204">
        <v>0.30275696451564199</v>
      </c>
      <c r="AY4204">
        <v>0.98670352304423303</v>
      </c>
      <c r="AZ4204">
        <v>31.073960542505699</v>
      </c>
      <c r="BA4204">
        <v>105.409983208928</v>
      </c>
      <c r="BB4204">
        <v>3.6417228128887</v>
      </c>
      <c r="BC4204">
        <v>39.429745339525503</v>
      </c>
      <c r="BD4204">
        <v>62.338515056513302</v>
      </c>
      <c r="BE4204">
        <v>874.054230557084</v>
      </c>
      <c r="BF4204">
        <v>13.5140149010768</v>
      </c>
      <c r="BG4204">
        <v>850.25628653966999</v>
      </c>
      <c r="BH4204">
        <v>10.2839291163393</v>
      </c>
      <c r="BI4204">
        <v>158.952024510005</v>
      </c>
      <c r="BJ4204">
        <v>2.7902649539689799</v>
      </c>
      <c r="BK4204">
        <v>154.151242878397</v>
      </c>
      <c r="BL4204">
        <v>2.01051667763925</v>
      </c>
      <c r="BM4204">
        <v>35.302382271991704</v>
      </c>
      <c r="BN4204">
        <v>1.3817966640578401</v>
      </c>
      <c r="BO4204">
        <v>32.133478845068097</v>
      </c>
      <c r="BP4204">
        <v>1.7871067628656701</v>
      </c>
      <c r="BQ4204">
        <v>51.980175354003897</v>
      </c>
      <c r="BR4204">
        <v>1.67077094977811</v>
      </c>
      <c r="BS4204">
        <v>45.584198360852398</v>
      </c>
      <c r="BT4204">
        <v>4.7252060433734</v>
      </c>
      <c r="BU4204">
        <v>66.797707390185195</v>
      </c>
      <c r="BV4204">
        <v>1.7114678839606701</v>
      </c>
      <c r="BW4204">
        <v>59.018187538789597</v>
      </c>
      <c r="BX4204">
        <v>6.06805196743493</v>
      </c>
      <c r="BY4204">
        <v>24.690974690284001</v>
      </c>
      <c r="BZ4204">
        <v>12.2360354583729</v>
      </c>
      <c r="CA4204">
        <v>8.3112488411887302</v>
      </c>
      <c r="CB4204">
        <v>4.1436903907224503</v>
      </c>
      <c r="CC4204">
        <v>282.59297872850902</v>
      </c>
      <c r="CD4204">
        <v>128.26774032200601</v>
      </c>
      <c r="CE4204">
        <v>116.311695970842</v>
      </c>
      <c r="CF4204">
        <v>38.013542435661201</v>
      </c>
      <c r="CG4204">
        <v>1988.02791306514</v>
      </c>
      <c r="CH4204">
        <v>97.911959911555201</v>
      </c>
      <c r="CI4204">
        <v>1887.8342423546801</v>
      </c>
      <c r="CJ4204">
        <v>2.28171079890476</v>
      </c>
    </row>
    <row r="4205" spans="1:88" x14ac:dyDescent="0.2">
      <c r="A4205" t="s">
        <v>167</v>
      </c>
      <c r="B4205">
        <v>2015</v>
      </c>
      <c r="C4205" t="s">
        <v>3779</v>
      </c>
      <c r="D4205" t="s">
        <v>3985</v>
      </c>
      <c r="E4205">
        <v>8.2834787322994394</v>
      </c>
      <c r="F4205">
        <v>2.4682249331817698</v>
      </c>
      <c r="G4205">
        <v>4.4183219173653798</v>
      </c>
      <c r="H4205">
        <v>1.39693188175229</v>
      </c>
      <c r="I4205">
        <v>0</v>
      </c>
      <c r="J4205">
        <v>0</v>
      </c>
      <c r="K4205">
        <v>0</v>
      </c>
      <c r="L4205">
        <v>8.2834787322994394</v>
      </c>
      <c r="M4205">
        <v>7.16502051498935</v>
      </c>
      <c r="N4205">
        <v>2.3770131396359102</v>
      </c>
      <c r="O4205">
        <v>4.3584497387534604</v>
      </c>
      <c r="P4205">
        <v>0.42955763659997798</v>
      </c>
      <c r="Q4205">
        <v>0</v>
      </c>
      <c r="R4205">
        <v>0</v>
      </c>
      <c r="S4205">
        <v>0</v>
      </c>
      <c r="T4205">
        <v>7.16502051498935</v>
      </c>
      <c r="U4205">
        <v>20.902971842901099</v>
      </c>
      <c r="V4205">
        <v>0.86226702313297998</v>
      </c>
      <c r="W4205">
        <v>0.31845529962177299</v>
      </c>
      <c r="X4205">
        <v>19.722249520146299</v>
      </c>
      <c r="Y4205">
        <v>1.62173841914714</v>
      </c>
      <c r="Z4205">
        <v>0.23374200660246799</v>
      </c>
      <c r="AA4205">
        <v>0.17419730242071099</v>
      </c>
      <c r="AB4205">
        <v>1.21379911012396</v>
      </c>
      <c r="AC4205">
        <v>105.643522795479</v>
      </c>
      <c r="AD4205">
        <v>0</v>
      </c>
      <c r="AE4205">
        <v>0</v>
      </c>
      <c r="AF4205">
        <v>105.643522795479</v>
      </c>
      <c r="AG4205">
        <v>1.1190755394794401</v>
      </c>
      <c r="AH4205">
        <v>0</v>
      </c>
      <c r="AI4205">
        <v>0</v>
      </c>
      <c r="AJ4205">
        <v>1.1190755394794401</v>
      </c>
      <c r="AK4205">
        <v>5.85891029192363</v>
      </c>
      <c r="AL4205">
        <v>0</v>
      </c>
      <c r="AM4205">
        <v>0</v>
      </c>
      <c r="AN4205">
        <v>5.85891029192363</v>
      </c>
      <c r="AO4205">
        <v>112.621508626882</v>
      </c>
      <c r="AP4205">
        <v>0</v>
      </c>
      <c r="AQ4205">
        <v>0</v>
      </c>
      <c r="AR4205">
        <v>112.621508626882</v>
      </c>
      <c r="AS4205">
        <v>157.00749193277099</v>
      </c>
      <c r="AT4205">
        <v>8.0028949019699205</v>
      </c>
      <c r="AU4205">
        <v>148.31390265545301</v>
      </c>
      <c r="AV4205">
        <v>0.69069437534759204</v>
      </c>
      <c r="AW4205">
        <v>3.9595893096330799</v>
      </c>
      <c r="AX4205">
        <v>9.40515549445987E-2</v>
      </c>
      <c r="AY4205">
        <v>0.102553224866267</v>
      </c>
      <c r="AZ4205">
        <v>3.7629845298222202</v>
      </c>
      <c r="BA4205">
        <v>15.072525601997899</v>
      </c>
      <c r="BB4205">
        <v>1.2795333926297501</v>
      </c>
      <c r="BC4205">
        <v>5.0922008798898197</v>
      </c>
      <c r="BD4205">
        <v>8.7007913294783297</v>
      </c>
      <c r="BE4205">
        <v>27.793333522921898</v>
      </c>
      <c r="BF4205">
        <v>4.1406986855462797</v>
      </c>
      <c r="BG4205">
        <v>22.368460223342701</v>
      </c>
      <c r="BH4205">
        <v>1.28417461403296</v>
      </c>
      <c r="BI4205">
        <v>3.2938047760933702</v>
      </c>
      <c r="BJ4205">
        <v>0.90380179652306802</v>
      </c>
      <c r="BK4205">
        <v>2.0221240742528601</v>
      </c>
      <c r="BL4205">
        <v>0.36787890531745399</v>
      </c>
      <c r="BM4205">
        <v>2.3339859919582899</v>
      </c>
      <c r="BN4205">
        <v>0.49389229902438397</v>
      </c>
      <c r="BO4205">
        <v>1.0610248725964999</v>
      </c>
      <c r="BP4205">
        <v>0.77906882033740699</v>
      </c>
      <c r="BQ4205">
        <v>4.0110601283035896</v>
      </c>
      <c r="BR4205">
        <v>0.58734822293371103</v>
      </c>
      <c r="BS4205">
        <v>2.2062327943758899</v>
      </c>
      <c r="BT4205">
        <v>1.21747911099398</v>
      </c>
      <c r="BU4205">
        <v>5.6231341153392904</v>
      </c>
      <c r="BV4205">
        <v>0.59601403455484203</v>
      </c>
      <c r="BW4205">
        <v>3.5260158169001898</v>
      </c>
      <c r="BX4205">
        <v>1.50110426388426</v>
      </c>
      <c r="BY4205">
        <v>5.0184183470691099</v>
      </c>
      <c r="BZ4205">
        <v>4.0116039543160502</v>
      </c>
      <c r="CA4205">
        <v>0.50904330006220699</v>
      </c>
      <c r="CB4205">
        <v>0.49777109269088199</v>
      </c>
      <c r="CC4205">
        <v>53.606853077870298</v>
      </c>
      <c r="CD4205">
        <v>41.945660048630003</v>
      </c>
      <c r="CE4205">
        <v>7.0203159459694398</v>
      </c>
      <c r="CF4205">
        <v>4.6408770832709303</v>
      </c>
      <c r="CG4205">
        <v>88.099006575880694</v>
      </c>
      <c r="CH4205">
        <v>27.186008916237199</v>
      </c>
      <c r="CI4205">
        <v>60.4026371898074</v>
      </c>
      <c r="CJ4205">
        <v>0.51036046983611405</v>
      </c>
    </row>
    <row r="4206" spans="1:88" x14ac:dyDescent="0.2">
      <c r="A4206" t="s">
        <v>167</v>
      </c>
      <c r="B4206">
        <v>2015</v>
      </c>
      <c r="C4206" t="s">
        <v>42</v>
      </c>
      <c r="D4206" t="s">
        <v>3687</v>
      </c>
      <c r="E4206">
        <v>2.6975526312250899</v>
      </c>
      <c r="F4206">
        <v>0.79741717754485897</v>
      </c>
      <c r="G4206">
        <v>1.19968094689009</v>
      </c>
      <c r="H4206">
        <v>0.70045450679013899</v>
      </c>
      <c r="I4206">
        <v>0</v>
      </c>
      <c r="J4206">
        <v>0</v>
      </c>
      <c r="K4206">
        <v>0</v>
      </c>
      <c r="L4206">
        <v>2.6975526312250899</v>
      </c>
      <c r="M4206">
        <v>2.0799335822375702</v>
      </c>
      <c r="N4206">
        <v>0.75640971198054396</v>
      </c>
      <c r="O4206">
        <v>1.1834944414009501</v>
      </c>
      <c r="P4206">
        <v>0.140029428856075</v>
      </c>
      <c r="Q4206">
        <v>0</v>
      </c>
      <c r="R4206">
        <v>0</v>
      </c>
      <c r="S4206">
        <v>0</v>
      </c>
      <c r="T4206">
        <v>2.0799335822375702</v>
      </c>
      <c r="U4206">
        <v>11.819496051706301</v>
      </c>
      <c r="V4206">
        <v>0.54935039092782201</v>
      </c>
      <c r="W4206">
        <v>5.9121434442843998E-2</v>
      </c>
      <c r="X4206">
        <v>11.211024226335701</v>
      </c>
      <c r="Y4206">
        <v>0.88127257822770599</v>
      </c>
      <c r="Z4206">
        <v>9.1522502654764096E-2</v>
      </c>
      <c r="AA4206">
        <v>4.9357280631094499E-2</v>
      </c>
      <c r="AB4206">
        <v>0.74039279494184396</v>
      </c>
      <c r="AC4206">
        <v>57.427046722122398</v>
      </c>
      <c r="AD4206">
        <v>0</v>
      </c>
      <c r="AE4206">
        <v>0</v>
      </c>
      <c r="AF4206">
        <v>57.427046722122398</v>
      </c>
      <c r="AG4206">
        <v>0.32407289568429498</v>
      </c>
      <c r="AH4206">
        <v>0</v>
      </c>
      <c r="AI4206">
        <v>0</v>
      </c>
      <c r="AJ4206">
        <v>0.32407289568429498</v>
      </c>
      <c r="AK4206">
        <v>1.7756703855974101</v>
      </c>
      <c r="AL4206">
        <v>0</v>
      </c>
      <c r="AM4206">
        <v>0</v>
      </c>
      <c r="AN4206">
        <v>1.7756703855974101</v>
      </c>
      <c r="AO4206">
        <v>59.526790003404102</v>
      </c>
      <c r="AP4206">
        <v>0</v>
      </c>
      <c r="AQ4206">
        <v>0</v>
      </c>
      <c r="AR4206">
        <v>59.526790003404102</v>
      </c>
      <c r="AS4206">
        <v>14.539836135856</v>
      </c>
      <c r="AT4206">
        <v>6.5465632629358499</v>
      </c>
      <c r="AU4206">
        <v>7.7493307683041204</v>
      </c>
      <c r="AV4206">
        <v>0.24394210461600599</v>
      </c>
      <c r="AW4206">
        <v>2.8117561687638299</v>
      </c>
      <c r="AX4206">
        <v>3.61281089861403E-2</v>
      </c>
      <c r="AY4206">
        <v>5.85737228863311E-2</v>
      </c>
      <c r="AZ4206">
        <v>2.7170543368913598</v>
      </c>
      <c r="BA4206">
        <v>5.3972498301663299</v>
      </c>
      <c r="BB4206">
        <v>0.74791939961255105</v>
      </c>
      <c r="BC4206">
        <v>0.69539072971678495</v>
      </c>
      <c r="BD4206">
        <v>3.9539397008369899</v>
      </c>
      <c r="BE4206">
        <v>9.0138611723580802</v>
      </c>
      <c r="BF4206">
        <v>1.5355204062379499</v>
      </c>
      <c r="BG4206">
        <v>6.6265158561643798</v>
      </c>
      <c r="BH4206">
        <v>0.85182490995576798</v>
      </c>
      <c r="BI4206">
        <v>1.08407712041099</v>
      </c>
      <c r="BJ4206">
        <v>0.30949969919590298</v>
      </c>
      <c r="BK4206">
        <v>0.65933708199506103</v>
      </c>
      <c r="BL4206">
        <v>0.11524033922003001</v>
      </c>
      <c r="BM4206">
        <v>0.79114689741784505</v>
      </c>
      <c r="BN4206">
        <v>0.31312219781468797</v>
      </c>
      <c r="BO4206">
        <v>0.36861387750102098</v>
      </c>
      <c r="BP4206">
        <v>0.109410822102136</v>
      </c>
      <c r="BQ4206">
        <v>1.70215826437492</v>
      </c>
      <c r="BR4206">
        <v>0.34890846810980503</v>
      </c>
      <c r="BS4206">
        <v>0.98094272011151595</v>
      </c>
      <c r="BT4206">
        <v>0.37230707615359998</v>
      </c>
      <c r="BU4206">
        <v>2.5381343504710001</v>
      </c>
      <c r="BV4206">
        <v>0.35202815221265399</v>
      </c>
      <c r="BW4206">
        <v>1.69334076850267</v>
      </c>
      <c r="BX4206">
        <v>0.492765429755669</v>
      </c>
      <c r="BY4206">
        <v>2.20000623411857</v>
      </c>
      <c r="BZ4206">
        <v>1.6349082893224101</v>
      </c>
      <c r="CA4206">
        <v>0.28598909096865299</v>
      </c>
      <c r="CB4206">
        <v>0.27910885382751099</v>
      </c>
      <c r="CC4206">
        <v>23.737861243313901</v>
      </c>
      <c r="CD4206">
        <v>17.0999926269964</v>
      </c>
      <c r="CE4206">
        <v>4.0491917411322698</v>
      </c>
      <c r="CF4206">
        <v>2.5886768751852198</v>
      </c>
      <c r="CG4206">
        <v>24.887817713827399</v>
      </c>
      <c r="CH4206">
        <v>8.2985911911200692</v>
      </c>
      <c r="CI4206">
        <v>16.436289972009799</v>
      </c>
      <c r="CJ4206">
        <v>0.15293655069759099</v>
      </c>
    </row>
    <row r="4207" spans="1:88" x14ac:dyDescent="0.2">
      <c r="A4207" t="s">
        <v>167</v>
      </c>
      <c r="B4207">
        <v>2015</v>
      </c>
      <c r="C4207" t="s">
        <v>43</v>
      </c>
      <c r="D4207" t="s">
        <v>3688</v>
      </c>
      <c r="E4207">
        <v>4.1684954098373197</v>
      </c>
      <c r="F4207">
        <v>1.12451298892228</v>
      </c>
      <c r="G4207">
        <v>1.4749389245826201</v>
      </c>
      <c r="H4207">
        <v>1.56904349633242</v>
      </c>
      <c r="I4207">
        <v>0</v>
      </c>
      <c r="J4207">
        <v>0.51401779692150595</v>
      </c>
      <c r="K4207">
        <v>0.51401779692150595</v>
      </c>
      <c r="L4207">
        <v>4.6825132067588253</v>
      </c>
      <c r="M4207">
        <v>2.7416411330036898</v>
      </c>
      <c r="N4207">
        <v>1.06398084489074</v>
      </c>
      <c r="O4207">
        <v>1.4576133254485999</v>
      </c>
      <c r="P4207">
        <v>0.22004696266435</v>
      </c>
      <c r="Q4207">
        <v>0</v>
      </c>
      <c r="R4207">
        <v>0.40760187721845398</v>
      </c>
      <c r="S4207">
        <v>0.40760187721845398</v>
      </c>
      <c r="T4207">
        <v>3.1492430102221438</v>
      </c>
      <c r="U4207">
        <v>18.6353373279373</v>
      </c>
      <c r="V4207">
        <v>0.78687946065857906</v>
      </c>
      <c r="W4207">
        <v>5.0732476521092897E-2</v>
      </c>
      <c r="X4207">
        <v>17.797725390757599</v>
      </c>
      <c r="Y4207">
        <v>2.9153961415879501</v>
      </c>
      <c r="Z4207">
        <v>0.137114622533798</v>
      </c>
      <c r="AA4207">
        <v>5.3883514164393902E-2</v>
      </c>
      <c r="AB4207">
        <v>2.7243980048897498</v>
      </c>
      <c r="AC4207">
        <v>88.7800765845043</v>
      </c>
      <c r="AD4207">
        <v>0</v>
      </c>
      <c r="AE4207">
        <v>0</v>
      </c>
      <c r="AF4207">
        <v>88.7800765845043</v>
      </c>
      <c r="AG4207">
        <v>0.57708104760107404</v>
      </c>
      <c r="AH4207">
        <v>0</v>
      </c>
      <c r="AI4207">
        <v>0</v>
      </c>
      <c r="AJ4207">
        <v>0.57708104760107404</v>
      </c>
      <c r="AK4207">
        <v>2.85029796602623</v>
      </c>
      <c r="AL4207">
        <v>0</v>
      </c>
      <c r="AM4207">
        <v>0</v>
      </c>
      <c r="AN4207">
        <v>2.85029796602623</v>
      </c>
      <c r="AO4207">
        <v>92.207455598131503</v>
      </c>
      <c r="AP4207">
        <v>0</v>
      </c>
      <c r="AQ4207">
        <v>0</v>
      </c>
      <c r="AR4207">
        <v>92.207455598131503</v>
      </c>
      <c r="AS4207">
        <v>21.121525533253699</v>
      </c>
      <c r="AT4207">
        <v>9.1816063628770497</v>
      </c>
      <c r="AU4207">
        <v>11.474603866755</v>
      </c>
      <c r="AV4207">
        <v>0.46531530362165702</v>
      </c>
      <c r="AW4207">
        <v>4.5682258083701797</v>
      </c>
      <c r="AX4207">
        <v>5.28933953764784E-2</v>
      </c>
      <c r="AY4207">
        <v>7.6082446244893007E-2</v>
      </c>
      <c r="AZ4207">
        <v>4.4392499667488199</v>
      </c>
      <c r="BA4207">
        <v>8.0040320154954507</v>
      </c>
      <c r="BB4207">
        <v>1.07597175509479</v>
      </c>
      <c r="BC4207">
        <v>0.95940359893379701</v>
      </c>
      <c r="BD4207">
        <v>5.9686566614668601</v>
      </c>
      <c r="BE4207">
        <v>12.9341520080705</v>
      </c>
      <c r="BF4207">
        <v>2.2447032928795498</v>
      </c>
      <c r="BG4207">
        <v>9.2384978211392497</v>
      </c>
      <c r="BH4207">
        <v>1.4509508940517</v>
      </c>
      <c r="BI4207">
        <v>2.1909802549877799</v>
      </c>
      <c r="BJ4207">
        <v>0.45787632909867398</v>
      </c>
      <c r="BK4207">
        <v>1.5268376498925</v>
      </c>
      <c r="BL4207">
        <v>0.20626627599660999</v>
      </c>
      <c r="BM4207">
        <v>1.1578746408893399</v>
      </c>
      <c r="BN4207">
        <v>0.44516791862134097</v>
      </c>
      <c r="BO4207">
        <v>0.55244728953410205</v>
      </c>
      <c r="BP4207">
        <v>0.16025943273389501</v>
      </c>
      <c r="BQ4207">
        <v>2.3649899310786902</v>
      </c>
      <c r="BR4207">
        <v>0.49865843066721399</v>
      </c>
      <c r="BS4207">
        <v>1.3031542025110501</v>
      </c>
      <c r="BT4207">
        <v>0.56317729790042803</v>
      </c>
      <c r="BU4207">
        <v>3.3829067883303199</v>
      </c>
      <c r="BV4207">
        <v>0.50315406497196802</v>
      </c>
      <c r="BW4207">
        <v>2.1618158005361301</v>
      </c>
      <c r="BX4207">
        <v>0.71793692282221899</v>
      </c>
      <c r="BY4207">
        <v>3.3272380422641001</v>
      </c>
      <c r="BZ4207">
        <v>2.46313006000821</v>
      </c>
      <c r="CA4207">
        <v>0.19118043881972799</v>
      </c>
      <c r="CB4207">
        <v>0.672927543436177</v>
      </c>
      <c r="CC4207">
        <v>34.6564235555078</v>
      </c>
      <c r="CD4207">
        <v>25.7924150339569</v>
      </c>
      <c r="CE4207">
        <v>2.6272788145176902</v>
      </c>
      <c r="CF4207">
        <v>6.2367297070332297</v>
      </c>
      <c r="CG4207">
        <v>31.719417201110499</v>
      </c>
      <c r="CH4207">
        <v>11.4387053269938</v>
      </c>
      <c r="CI4207">
        <v>20.067989156587501</v>
      </c>
      <c r="CJ4207">
        <v>0.212722717529119</v>
      </c>
    </row>
    <row r="4208" spans="1:88" x14ac:dyDescent="0.2">
      <c r="A4208" t="s">
        <v>167</v>
      </c>
      <c r="B4208">
        <v>2015</v>
      </c>
      <c r="C4208" t="s">
        <v>44</v>
      </c>
      <c r="D4208" t="s">
        <v>3689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  <c r="BE4208">
        <v>0</v>
      </c>
      <c r="BF4208">
        <v>0</v>
      </c>
      <c r="BG4208">
        <v>0</v>
      </c>
      <c r="BH4208">
        <v>0</v>
      </c>
      <c r="BI4208">
        <v>0</v>
      </c>
      <c r="BJ4208">
        <v>0</v>
      </c>
      <c r="BK4208">
        <v>0</v>
      </c>
      <c r="BL4208">
        <v>0</v>
      </c>
      <c r="BM4208">
        <v>0</v>
      </c>
      <c r="BN4208">
        <v>0</v>
      </c>
      <c r="BO4208">
        <v>0</v>
      </c>
      <c r="BP4208">
        <v>0</v>
      </c>
      <c r="BQ4208">
        <v>0</v>
      </c>
      <c r="BR4208">
        <v>0</v>
      </c>
      <c r="BS4208">
        <v>0</v>
      </c>
      <c r="BT4208">
        <v>0</v>
      </c>
      <c r="BU4208">
        <v>0</v>
      </c>
      <c r="BV4208">
        <v>0</v>
      </c>
      <c r="BW4208">
        <v>0</v>
      </c>
      <c r="BX4208">
        <v>0</v>
      </c>
      <c r="BY4208">
        <v>0</v>
      </c>
      <c r="BZ4208">
        <v>0</v>
      </c>
      <c r="CA4208">
        <v>0</v>
      </c>
      <c r="CB4208">
        <v>0</v>
      </c>
      <c r="CC4208">
        <v>0</v>
      </c>
      <c r="CD4208">
        <v>0</v>
      </c>
      <c r="CE4208">
        <v>0</v>
      </c>
      <c r="CF4208">
        <v>0</v>
      </c>
      <c r="CG4208">
        <v>0</v>
      </c>
      <c r="CH4208">
        <v>0</v>
      </c>
      <c r="CI4208">
        <v>0</v>
      </c>
      <c r="CJ4208">
        <v>0</v>
      </c>
    </row>
    <row r="4209" spans="1:88" x14ac:dyDescent="0.2">
      <c r="A4209" t="s">
        <v>167</v>
      </c>
      <c r="B4209">
        <v>2015</v>
      </c>
      <c r="C4209" t="s">
        <v>45</v>
      </c>
      <c r="D4209" t="s">
        <v>3690</v>
      </c>
      <c r="E4209">
        <v>1.1193186005700599</v>
      </c>
      <c r="F4209">
        <v>0.27658051927629801</v>
      </c>
      <c r="G4209">
        <v>0.61957184026470902</v>
      </c>
      <c r="H4209">
        <v>0.223166241029051</v>
      </c>
      <c r="I4209">
        <v>0</v>
      </c>
      <c r="J4209">
        <v>0</v>
      </c>
      <c r="K4209">
        <v>0</v>
      </c>
      <c r="L4209">
        <v>1.1193186005700599</v>
      </c>
      <c r="M4209">
        <v>0.92886026739761895</v>
      </c>
      <c r="N4209">
        <v>0.26578081941432602</v>
      </c>
      <c r="O4209">
        <v>0.613042745432408</v>
      </c>
      <c r="P4209">
        <v>5.0036702550885097E-2</v>
      </c>
      <c r="Q4209">
        <v>0</v>
      </c>
      <c r="R4209">
        <v>0</v>
      </c>
      <c r="S4209">
        <v>0</v>
      </c>
      <c r="T4209">
        <v>0.92886026739761895</v>
      </c>
      <c r="U4209">
        <v>3.4778896863003501</v>
      </c>
      <c r="V4209">
        <v>8.4665360731494804E-2</v>
      </c>
      <c r="W4209">
        <v>2.1825838172921701E-2</v>
      </c>
      <c r="X4209">
        <v>3.37139848739593</v>
      </c>
      <c r="Y4209">
        <v>0.26879502925453203</v>
      </c>
      <c r="Z4209">
        <v>2.91378048445773E-2</v>
      </c>
      <c r="AA4209">
        <v>2.0078687509993601E-2</v>
      </c>
      <c r="AB4209">
        <v>0.21957853689995999</v>
      </c>
      <c r="AC4209">
        <v>22.563900747760002</v>
      </c>
      <c r="AD4209">
        <v>0</v>
      </c>
      <c r="AE4209">
        <v>0</v>
      </c>
      <c r="AF4209">
        <v>22.563900747760002</v>
      </c>
      <c r="AG4209">
        <v>0.13450413801055</v>
      </c>
      <c r="AH4209">
        <v>0</v>
      </c>
      <c r="AI4209">
        <v>0</v>
      </c>
      <c r="AJ4209">
        <v>0.13450413801055</v>
      </c>
      <c r="AK4209">
        <v>0.71486416351034099</v>
      </c>
      <c r="AL4209">
        <v>0</v>
      </c>
      <c r="AM4209">
        <v>0</v>
      </c>
      <c r="AN4209">
        <v>0.71486416351034099</v>
      </c>
      <c r="AO4209">
        <v>23.4132690492808</v>
      </c>
      <c r="AP4209">
        <v>0</v>
      </c>
      <c r="AQ4209">
        <v>0</v>
      </c>
      <c r="AR4209">
        <v>23.4132690492808</v>
      </c>
      <c r="AS4209">
        <v>3.7888232376176498</v>
      </c>
      <c r="AT4209">
        <v>0.60063778674102397</v>
      </c>
      <c r="AU4209">
        <v>3.0938087307659798</v>
      </c>
      <c r="AV4209">
        <v>9.4376720110645004E-2</v>
      </c>
      <c r="AW4209">
        <v>0.79586484119608902</v>
      </c>
      <c r="AX4209">
        <v>1.1076112131581601E-2</v>
      </c>
      <c r="AY4209">
        <v>5.3053621351899602E-2</v>
      </c>
      <c r="AZ4209">
        <v>0.73173510771260897</v>
      </c>
      <c r="BA4209">
        <v>1.7919441829365299</v>
      </c>
      <c r="BB4209">
        <v>0.13225254769880701</v>
      </c>
      <c r="BC4209">
        <v>0.39032526875754397</v>
      </c>
      <c r="BD4209">
        <v>1.26936636648018</v>
      </c>
      <c r="BE4209">
        <v>3.90956713995311</v>
      </c>
      <c r="BF4209">
        <v>0.49891641040259899</v>
      </c>
      <c r="BG4209">
        <v>3.1701620735303901</v>
      </c>
      <c r="BH4209">
        <v>0.240488656020133</v>
      </c>
      <c r="BI4209">
        <v>0.61241274998524697</v>
      </c>
      <c r="BJ4209">
        <v>0.10281165011825</v>
      </c>
      <c r="BK4209">
        <v>0.46398904138847202</v>
      </c>
      <c r="BL4209">
        <v>4.5612058478526403E-2</v>
      </c>
      <c r="BM4209">
        <v>0.27641433739736399</v>
      </c>
      <c r="BN4209">
        <v>4.5628610681581201E-2</v>
      </c>
      <c r="BO4209">
        <v>0.19808159162074701</v>
      </c>
      <c r="BP4209">
        <v>3.2704135095035003E-2</v>
      </c>
      <c r="BQ4209">
        <v>0.69065969013986195</v>
      </c>
      <c r="BR4209">
        <v>5.7728262040907301E-2</v>
      </c>
      <c r="BS4209">
        <v>0.52860421287896198</v>
      </c>
      <c r="BT4209">
        <v>0.104327215219992</v>
      </c>
      <c r="BU4209">
        <v>1.1084947737175399</v>
      </c>
      <c r="BV4209">
        <v>5.8848464937063701E-2</v>
      </c>
      <c r="BW4209">
        <v>0.91099707602213598</v>
      </c>
      <c r="BX4209">
        <v>0.13864923275834301</v>
      </c>
      <c r="BY4209">
        <v>0.68084034949528804</v>
      </c>
      <c r="BZ4209">
        <v>0.51209340636040401</v>
      </c>
      <c r="CA4209">
        <v>7.0747171785743093E-2</v>
      </c>
      <c r="CB4209">
        <v>9.7999771349143394E-2</v>
      </c>
      <c r="CC4209">
        <v>7.2323613542329799</v>
      </c>
      <c r="CD4209">
        <v>5.3581189591039902</v>
      </c>
      <c r="CE4209">
        <v>0.96769723515560002</v>
      </c>
      <c r="CF4209">
        <v>0.90654515997340601</v>
      </c>
      <c r="CG4209">
        <v>11.4739342833648</v>
      </c>
      <c r="CH4209">
        <v>2.9572255982228302</v>
      </c>
      <c r="CI4209">
        <v>8.46366678115497</v>
      </c>
      <c r="CJ4209">
        <v>5.3041903987000399E-2</v>
      </c>
    </row>
    <row r="4210" spans="1:88" x14ac:dyDescent="0.2">
      <c r="A4210" t="s">
        <v>167</v>
      </c>
      <c r="B4210">
        <v>2015</v>
      </c>
      <c r="C4210" t="s">
        <v>230</v>
      </c>
      <c r="D4210" t="s">
        <v>3986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  <c r="BE4210">
        <v>0</v>
      </c>
      <c r="BF4210">
        <v>0</v>
      </c>
      <c r="BG4210">
        <v>0</v>
      </c>
      <c r="BH4210">
        <v>0</v>
      </c>
      <c r="BI4210">
        <v>0</v>
      </c>
      <c r="BJ4210">
        <v>0</v>
      </c>
      <c r="BK4210">
        <v>0</v>
      </c>
      <c r="BL4210">
        <v>0</v>
      </c>
      <c r="BM4210">
        <v>0</v>
      </c>
      <c r="BN4210">
        <v>0</v>
      </c>
      <c r="BO4210">
        <v>0</v>
      </c>
      <c r="BP4210">
        <v>0</v>
      </c>
      <c r="BQ4210">
        <v>0</v>
      </c>
      <c r="BR4210">
        <v>0</v>
      </c>
      <c r="BS4210">
        <v>0</v>
      </c>
      <c r="BT4210">
        <v>0</v>
      </c>
      <c r="BU4210">
        <v>0</v>
      </c>
      <c r="BV4210">
        <v>0</v>
      </c>
      <c r="BW4210">
        <v>0</v>
      </c>
      <c r="BX4210">
        <v>0</v>
      </c>
      <c r="BY4210">
        <v>0</v>
      </c>
      <c r="BZ4210">
        <v>0</v>
      </c>
      <c r="CA4210">
        <v>0</v>
      </c>
      <c r="CB4210">
        <v>0</v>
      </c>
      <c r="CC4210">
        <v>0</v>
      </c>
      <c r="CD4210">
        <v>0</v>
      </c>
      <c r="CE4210">
        <v>0</v>
      </c>
      <c r="CF4210">
        <v>0</v>
      </c>
      <c r="CG4210">
        <v>0</v>
      </c>
      <c r="CH4210">
        <v>0</v>
      </c>
      <c r="CI4210">
        <v>0</v>
      </c>
      <c r="CJ4210">
        <v>0</v>
      </c>
    </row>
    <row r="4211" spans="1:88" x14ac:dyDescent="0.2">
      <c r="A4211" t="s">
        <v>167</v>
      </c>
      <c r="B4211">
        <v>2015</v>
      </c>
      <c r="C4211" t="s">
        <v>231</v>
      </c>
      <c r="D4211" t="s">
        <v>3691</v>
      </c>
      <c r="E4211">
        <v>25619.504307979048</v>
      </c>
      <c r="F4211">
        <v>7254.8278478975508</v>
      </c>
      <c r="G4211">
        <v>10675.296055859406</v>
      </c>
      <c r="H4211">
        <v>7689.3804042220809</v>
      </c>
      <c r="I4211">
        <v>17325.116097820639</v>
      </c>
      <c r="J4211">
        <v>33335.271572691956</v>
      </c>
      <c r="K4211">
        <v>50660.387670512544</v>
      </c>
      <c r="L4211">
        <v>76279.891978491592</v>
      </c>
      <c r="M4211">
        <v>22152.752703989569</v>
      </c>
      <c r="N4211">
        <v>7077.3128246136439</v>
      </c>
      <c r="O4211">
        <v>10518.300233975035</v>
      </c>
      <c r="P4211">
        <v>4557.1396454008836</v>
      </c>
      <c r="Q4211">
        <v>14180.561140211745</v>
      </c>
      <c r="R4211">
        <v>26618.964394340204</v>
      </c>
      <c r="S4211">
        <v>40799.525534551969</v>
      </c>
      <c r="T4211">
        <v>62952.278238541519</v>
      </c>
      <c r="U4211">
        <v>63487.618195245057</v>
      </c>
      <c r="V4211">
        <v>1385.0793123248411</v>
      </c>
      <c r="W4211">
        <v>176.79445494470198</v>
      </c>
      <c r="X4211">
        <v>61925.744427975573</v>
      </c>
      <c r="Y4211">
        <v>5177.5985783392334</v>
      </c>
      <c r="Z4211">
        <v>479.49006871067928</v>
      </c>
      <c r="AA4211">
        <v>511.99986748579693</v>
      </c>
      <c r="AB4211">
        <v>4186.108642142739</v>
      </c>
      <c r="AC4211">
        <v>280245.59529442474</v>
      </c>
      <c r="AD4211">
        <v>0</v>
      </c>
      <c r="AE4211">
        <v>0</v>
      </c>
      <c r="AF4211">
        <v>280245.59529442474</v>
      </c>
      <c r="AG4211">
        <v>28666.245557677728</v>
      </c>
      <c r="AH4211">
        <v>0</v>
      </c>
      <c r="AI4211">
        <v>0</v>
      </c>
      <c r="AJ4211">
        <v>28666.245557677728</v>
      </c>
      <c r="AK4211">
        <v>27537.505847222117</v>
      </c>
      <c r="AL4211">
        <v>0</v>
      </c>
      <c r="AM4211">
        <v>0</v>
      </c>
      <c r="AN4211">
        <v>27537.505847222117</v>
      </c>
      <c r="AO4211">
        <v>336449.34669932415</v>
      </c>
      <c r="AP4211">
        <v>0</v>
      </c>
      <c r="AQ4211">
        <v>0</v>
      </c>
      <c r="AR4211">
        <v>336449.34669932415</v>
      </c>
      <c r="AS4211">
        <v>63951.149910409265</v>
      </c>
      <c r="AT4211">
        <v>9835.226093934969</v>
      </c>
      <c r="AU4211">
        <v>30190.185475470444</v>
      </c>
      <c r="AV4211">
        <v>23925.738341003835</v>
      </c>
      <c r="AW4211">
        <v>17730.003953804477</v>
      </c>
      <c r="AX4211">
        <v>233.96234835684007</v>
      </c>
      <c r="AY4211">
        <v>172.8123243888258</v>
      </c>
      <c r="AZ4211">
        <v>17323.229281058833</v>
      </c>
      <c r="BA4211">
        <v>40447.920898736156</v>
      </c>
      <c r="BB4211">
        <v>2161.2670315548426</v>
      </c>
      <c r="BC4211">
        <v>4739.13281229318</v>
      </c>
      <c r="BD4211">
        <v>33547.52105488813</v>
      </c>
      <c r="BE4211">
        <v>136497.06181640207</v>
      </c>
      <c r="BF4211">
        <v>12381.912699097487</v>
      </c>
      <c r="BG4211">
        <v>108335.74324759915</v>
      </c>
      <c r="BH4211">
        <v>15779.405869705879</v>
      </c>
      <c r="BI4211">
        <v>38645.975825328067</v>
      </c>
      <c r="BJ4211">
        <v>2869.7750466820812</v>
      </c>
      <c r="BK4211">
        <v>27119.780637470551</v>
      </c>
      <c r="BL4211">
        <v>8656.4201411755075</v>
      </c>
      <c r="BM4211">
        <v>9443.803998424808</v>
      </c>
      <c r="BN4211">
        <v>986.39578976351709</v>
      </c>
      <c r="BO4211">
        <v>5562.6887978630784</v>
      </c>
      <c r="BP4211">
        <v>2894.7194107981968</v>
      </c>
      <c r="BQ4211">
        <v>14144.866083473038</v>
      </c>
      <c r="BR4211">
        <v>1206.8831531823844</v>
      </c>
      <c r="BS4211">
        <v>7866.6451467133675</v>
      </c>
      <c r="BT4211">
        <v>5071.3377835772744</v>
      </c>
      <c r="BU4211">
        <v>17579.724959354102</v>
      </c>
      <c r="BV4211">
        <v>1330.9235557881946</v>
      </c>
      <c r="BW4211">
        <v>10053.978489835596</v>
      </c>
      <c r="BX4211">
        <v>6194.8229137303206</v>
      </c>
      <c r="BY4211">
        <v>24710.168760263794</v>
      </c>
      <c r="BZ4211">
        <v>8136.8764882341093</v>
      </c>
      <c r="CA4211">
        <v>778.74706475434812</v>
      </c>
      <c r="CB4211">
        <v>15794.545207275341</v>
      </c>
      <c r="CC4211">
        <v>242966.10701236641</v>
      </c>
      <c r="CD4211">
        <v>86523.351270381638</v>
      </c>
      <c r="CE4211">
        <v>10438.948198168853</v>
      </c>
      <c r="CF4211">
        <v>146003.8075438159</v>
      </c>
      <c r="CG4211">
        <v>247693.39588884456</v>
      </c>
      <c r="CH4211">
        <v>94993.746928230466</v>
      </c>
      <c r="CI4211">
        <v>142342.43688463484</v>
      </c>
      <c r="CJ4211">
        <v>10357.212075979207</v>
      </c>
    </row>
    <row r="4212" spans="1:88" x14ac:dyDescent="0.2">
      <c r="A4212" t="s">
        <v>167</v>
      </c>
      <c r="B4212">
        <v>2015</v>
      </c>
      <c r="C4212" t="s">
        <v>4433</v>
      </c>
      <c r="D4212" t="s">
        <v>4670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0</v>
      </c>
      <c r="BI4212">
        <v>0</v>
      </c>
      <c r="BJ4212">
        <v>0</v>
      </c>
      <c r="BK4212">
        <v>0</v>
      </c>
      <c r="BL4212">
        <v>0</v>
      </c>
      <c r="BM4212">
        <v>0</v>
      </c>
      <c r="BN4212">
        <v>0</v>
      </c>
      <c r="BO4212">
        <v>0</v>
      </c>
      <c r="BP4212">
        <v>0</v>
      </c>
      <c r="BQ4212">
        <v>0</v>
      </c>
      <c r="BR4212">
        <v>0</v>
      </c>
      <c r="BS4212">
        <v>0</v>
      </c>
      <c r="BT4212">
        <v>0</v>
      </c>
      <c r="BU4212">
        <v>0</v>
      </c>
      <c r="BV4212">
        <v>0</v>
      </c>
      <c r="BW4212">
        <v>0</v>
      </c>
      <c r="BX4212">
        <v>0</v>
      </c>
      <c r="BY4212">
        <v>0</v>
      </c>
      <c r="BZ4212">
        <v>0</v>
      </c>
      <c r="CA4212">
        <v>0</v>
      </c>
      <c r="CB4212">
        <v>0</v>
      </c>
      <c r="CC4212">
        <v>0</v>
      </c>
      <c r="CD4212">
        <v>0</v>
      </c>
      <c r="CE4212">
        <v>0</v>
      </c>
      <c r="CF4212">
        <v>0</v>
      </c>
      <c r="CG4212">
        <v>0</v>
      </c>
      <c r="CH4212">
        <v>0</v>
      </c>
      <c r="CI4212">
        <v>0</v>
      </c>
      <c r="CJ4212">
        <v>0</v>
      </c>
    </row>
    <row r="4213" spans="1:88" x14ac:dyDescent="0.2">
      <c r="A4213" t="s">
        <v>167</v>
      </c>
      <c r="B4213">
        <v>2015</v>
      </c>
      <c r="C4213" t="s">
        <v>3254</v>
      </c>
      <c r="D4213" t="s">
        <v>4671</v>
      </c>
      <c r="E4213">
        <v>25619.504307979048</v>
      </c>
      <c r="F4213">
        <v>7254.8278478975508</v>
      </c>
      <c r="G4213">
        <v>10675.296055859406</v>
      </c>
      <c r="H4213">
        <v>7689.3804042220809</v>
      </c>
      <c r="I4213">
        <v>17325.116097820639</v>
      </c>
      <c r="J4213">
        <v>33335.271572691956</v>
      </c>
      <c r="K4213">
        <v>50660.387670512544</v>
      </c>
      <c r="L4213">
        <v>76279.891978491592</v>
      </c>
      <c r="M4213">
        <v>22152.752703989569</v>
      </c>
      <c r="N4213">
        <v>7077.3128246136439</v>
      </c>
      <c r="O4213">
        <v>10518.300233975035</v>
      </c>
      <c r="P4213">
        <v>4557.1396454008836</v>
      </c>
      <c r="Q4213">
        <v>14180.561140211745</v>
      </c>
      <c r="R4213">
        <v>26618.964394340204</v>
      </c>
      <c r="S4213">
        <v>40799.525534551969</v>
      </c>
      <c r="T4213">
        <v>62952.278238541519</v>
      </c>
      <c r="U4213">
        <v>63487.618195245057</v>
      </c>
      <c r="V4213">
        <v>1385.0793123248411</v>
      </c>
      <c r="W4213">
        <v>176.79445494470198</v>
      </c>
      <c r="X4213">
        <v>61925.744427975573</v>
      </c>
      <c r="Y4213">
        <v>5177.5985783392334</v>
      </c>
      <c r="Z4213">
        <v>479.49006871067928</v>
      </c>
      <c r="AA4213">
        <v>511.99986748579693</v>
      </c>
      <c r="AB4213">
        <v>4186.108642142739</v>
      </c>
      <c r="AC4213">
        <v>280245.59529442474</v>
      </c>
      <c r="AD4213">
        <v>0</v>
      </c>
      <c r="AE4213">
        <v>0</v>
      </c>
      <c r="AF4213">
        <v>280245.59529442474</v>
      </c>
      <c r="AG4213">
        <v>28666.245557677728</v>
      </c>
      <c r="AH4213">
        <v>0</v>
      </c>
      <c r="AI4213">
        <v>0</v>
      </c>
      <c r="AJ4213">
        <v>28666.245557677728</v>
      </c>
      <c r="AK4213">
        <v>27537.505847222117</v>
      </c>
      <c r="AL4213">
        <v>0</v>
      </c>
      <c r="AM4213">
        <v>0</v>
      </c>
      <c r="AN4213">
        <v>27537.505847222117</v>
      </c>
      <c r="AO4213">
        <v>336449.34669932415</v>
      </c>
      <c r="AP4213">
        <v>0</v>
      </c>
      <c r="AQ4213">
        <v>0</v>
      </c>
      <c r="AR4213">
        <v>336449.34669932415</v>
      </c>
      <c r="AS4213">
        <v>63951.149910409265</v>
      </c>
      <c r="AT4213">
        <v>9835.226093934969</v>
      </c>
      <c r="AU4213">
        <v>30190.185475470444</v>
      </c>
      <c r="AV4213">
        <v>23925.738341003835</v>
      </c>
      <c r="AW4213">
        <v>17730.003953804477</v>
      </c>
      <c r="AX4213">
        <v>233.96234835684007</v>
      </c>
      <c r="AY4213">
        <v>172.8123243888258</v>
      </c>
      <c r="AZ4213">
        <v>17323.229281058833</v>
      </c>
      <c r="BA4213">
        <v>40447.920898736156</v>
      </c>
      <c r="BB4213">
        <v>2161.2670315548426</v>
      </c>
      <c r="BC4213">
        <v>4739.13281229318</v>
      </c>
      <c r="BD4213">
        <v>33547.52105488813</v>
      </c>
      <c r="BE4213">
        <v>136497.06181640207</v>
      </c>
      <c r="BF4213">
        <v>12381.912699097487</v>
      </c>
      <c r="BG4213">
        <v>108335.74324759915</v>
      </c>
      <c r="BH4213">
        <v>15779.405869705879</v>
      </c>
      <c r="BI4213">
        <v>38645.975825328067</v>
      </c>
      <c r="BJ4213">
        <v>2869.7750466820812</v>
      </c>
      <c r="BK4213">
        <v>27119.780637470551</v>
      </c>
      <c r="BL4213">
        <v>8656.4201411755075</v>
      </c>
      <c r="BM4213">
        <v>9443.803998424808</v>
      </c>
      <c r="BN4213">
        <v>986.39578976351709</v>
      </c>
      <c r="BO4213">
        <v>5562.6887978630784</v>
      </c>
      <c r="BP4213">
        <v>2894.7194107981968</v>
      </c>
      <c r="BQ4213">
        <v>14144.866083473038</v>
      </c>
      <c r="BR4213">
        <v>1206.8831531823844</v>
      </c>
      <c r="BS4213">
        <v>7866.6451467133675</v>
      </c>
      <c r="BT4213">
        <v>5071.3377835772744</v>
      </c>
      <c r="BU4213">
        <v>17579.724959354102</v>
      </c>
      <c r="BV4213">
        <v>1330.9235557881946</v>
      </c>
      <c r="BW4213">
        <v>10053.978489835596</v>
      </c>
      <c r="BX4213">
        <v>6194.8229137303206</v>
      </c>
      <c r="BY4213">
        <v>24710.168760263794</v>
      </c>
      <c r="BZ4213">
        <v>8136.8764882341093</v>
      </c>
      <c r="CA4213">
        <v>778.74706475434812</v>
      </c>
      <c r="CB4213">
        <v>15794.545207275341</v>
      </c>
      <c r="CC4213">
        <v>242966.10701236641</v>
      </c>
      <c r="CD4213">
        <v>86523.351270381638</v>
      </c>
      <c r="CE4213">
        <v>10438.948198168853</v>
      </c>
      <c r="CF4213">
        <v>146003.8075438159</v>
      </c>
      <c r="CG4213">
        <v>247693.39588884456</v>
      </c>
      <c r="CH4213">
        <v>94993.746928230466</v>
      </c>
      <c r="CI4213">
        <v>142342.43688463484</v>
      </c>
      <c r="CJ4213">
        <v>10357.212075979207</v>
      </c>
    </row>
    <row r="4214" spans="1:88" x14ac:dyDescent="0.2">
      <c r="A4214" t="s">
        <v>167</v>
      </c>
      <c r="B4214">
        <v>2016</v>
      </c>
      <c r="C4214" t="s">
        <v>2</v>
      </c>
      <c r="D4214" t="s">
        <v>4339</v>
      </c>
      <c r="E4214">
        <v>999.54106198533998</v>
      </c>
      <c r="F4214">
        <v>37.954219320187697</v>
      </c>
      <c r="G4214">
        <v>119.968224167749</v>
      </c>
      <c r="H4214">
        <v>841.61861849740296</v>
      </c>
      <c r="I4214">
        <v>35.5738852705556</v>
      </c>
      <c r="J4214">
        <v>263.98807733496602</v>
      </c>
      <c r="K4214">
        <v>299.56196260552201</v>
      </c>
      <c r="L4214">
        <v>1299.1030245908619</v>
      </c>
      <c r="M4214">
        <v>173.76376067967499</v>
      </c>
      <c r="N4214">
        <v>33.026289138355502</v>
      </c>
      <c r="O4214">
        <v>118.385466821962</v>
      </c>
      <c r="P4214">
        <v>22.352004719357002</v>
      </c>
      <c r="Q4214">
        <v>10.1498678784817</v>
      </c>
      <c r="R4214">
        <v>75.320536007408904</v>
      </c>
      <c r="S4214">
        <v>85.470403885890704</v>
      </c>
      <c r="T4214">
        <v>259.23416456556572</v>
      </c>
      <c r="U4214">
        <v>15946.320972781399</v>
      </c>
      <c r="V4214">
        <v>140.181789821292</v>
      </c>
      <c r="W4214">
        <v>8.7974841862208297</v>
      </c>
      <c r="X4214">
        <v>15797.3416987739</v>
      </c>
      <c r="Y4214">
        <v>1428.0021992268801</v>
      </c>
      <c r="Z4214">
        <v>4.7764611956370002</v>
      </c>
      <c r="AA4214">
        <v>4.5732222856752003</v>
      </c>
      <c r="AB4214">
        <v>1418.6525157455701</v>
      </c>
      <c r="AC4214">
        <v>1528.1957173000601</v>
      </c>
      <c r="AD4214">
        <v>0</v>
      </c>
      <c r="AE4214">
        <v>0</v>
      </c>
      <c r="AF4214">
        <v>1528.1957173000601</v>
      </c>
      <c r="AG4214">
        <v>9.3845859836000507</v>
      </c>
      <c r="AH4214">
        <v>0</v>
      </c>
      <c r="AI4214">
        <v>0</v>
      </c>
      <c r="AJ4214">
        <v>9.3845859836000507</v>
      </c>
      <c r="AK4214">
        <v>38.153344427427399</v>
      </c>
      <c r="AL4214">
        <v>0</v>
      </c>
      <c r="AM4214">
        <v>0</v>
      </c>
      <c r="AN4214">
        <v>38.153344427427399</v>
      </c>
      <c r="AO4214">
        <v>1575.73364771108</v>
      </c>
      <c r="AP4214">
        <v>0</v>
      </c>
      <c r="AQ4214">
        <v>0</v>
      </c>
      <c r="AR4214">
        <v>1575.73364771108</v>
      </c>
      <c r="AS4214">
        <v>3391.1020306639798</v>
      </c>
      <c r="AT4214">
        <v>2175.58717433115</v>
      </c>
      <c r="AU4214">
        <v>1209.66660415059</v>
      </c>
      <c r="AV4214">
        <v>5.8482521822255498</v>
      </c>
      <c r="AW4214">
        <v>5676.3070679545399</v>
      </c>
      <c r="AX4214">
        <v>2.5501601770857798</v>
      </c>
      <c r="AY4214">
        <v>4.4796753296708003</v>
      </c>
      <c r="AZ4214">
        <v>5669.2772324478001</v>
      </c>
      <c r="BA4214">
        <v>4871.6273215320898</v>
      </c>
      <c r="BB4214">
        <v>166.85397672723599</v>
      </c>
      <c r="BC4214">
        <v>247.118107149655</v>
      </c>
      <c r="BD4214">
        <v>4457.6552376551999</v>
      </c>
      <c r="BE4214">
        <v>2207.2423380861601</v>
      </c>
      <c r="BF4214">
        <v>100.656709229326</v>
      </c>
      <c r="BG4214">
        <v>530.79160213507396</v>
      </c>
      <c r="BH4214">
        <v>1575.79402672176</v>
      </c>
      <c r="BI4214">
        <v>40.704388762014403</v>
      </c>
      <c r="BJ4214">
        <v>27.49774819668</v>
      </c>
      <c r="BK4214">
        <v>9.2409542638614894</v>
      </c>
      <c r="BL4214">
        <v>3.96568630147295</v>
      </c>
      <c r="BM4214">
        <v>239.18440831253099</v>
      </c>
      <c r="BN4214">
        <v>87.034106602110299</v>
      </c>
      <c r="BO4214">
        <v>39.382276881790602</v>
      </c>
      <c r="BP4214">
        <v>112.76802482863</v>
      </c>
      <c r="BQ4214">
        <v>766.70724522583998</v>
      </c>
      <c r="BR4214">
        <v>88.650203658037</v>
      </c>
      <c r="BS4214">
        <v>82.433385598696205</v>
      </c>
      <c r="BT4214">
        <v>595.62365596910604</v>
      </c>
      <c r="BU4214">
        <v>943.91391075612</v>
      </c>
      <c r="BV4214">
        <v>89.694763327436704</v>
      </c>
      <c r="BW4214">
        <v>133.054640021951</v>
      </c>
      <c r="BX4214">
        <v>721.16450740673201</v>
      </c>
      <c r="BY4214">
        <v>107.469285601031</v>
      </c>
      <c r="BZ4214">
        <v>76.115581609457706</v>
      </c>
      <c r="CA4214">
        <v>28.958945694545999</v>
      </c>
      <c r="CB4214">
        <v>2.3947582970272601</v>
      </c>
      <c r="CC4214">
        <v>1199.2594019568501</v>
      </c>
      <c r="CD4214">
        <v>793.55574112739203</v>
      </c>
      <c r="CE4214">
        <v>383.83951324608302</v>
      </c>
      <c r="CF4214">
        <v>21.864147583375001</v>
      </c>
      <c r="CG4214">
        <v>2094.4417334930799</v>
      </c>
      <c r="CH4214">
        <v>447.35158726526601</v>
      </c>
      <c r="CI4214">
        <v>1643.36702734698</v>
      </c>
      <c r="CJ4214">
        <v>3.7231188808314202</v>
      </c>
    </row>
    <row r="4215" spans="1:88" x14ac:dyDescent="0.2">
      <c r="A4215" t="s">
        <v>167</v>
      </c>
      <c r="B4215">
        <v>2016</v>
      </c>
      <c r="C4215" t="s">
        <v>3</v>
      </c>
      <c r="D4215" t="s">
        <v>4340</v>
      </c>
      <c r="E4215">
        <v>9.8081086309924803</v>
      </c>
      <c r="F4215">
        <v>0.59354204358914497</v>
      </c>
      <c r="G4215">
        <v>8.5798368230200008</v>
      </c>
      <c r="H4215">
        <v>0.63472976438333994</v>
      </c>
      <c r="I4215">
        <v>0</v>
      </c>
      <c r="J4215">
        <v>881.58682875412001</v>
      </c>
      <c r="K4215">
        <v>881.58682875412001</v>
      </c>
      <c r="L4215">
        <v>891.39493738511248</v>
      </c>
      <c r="M4215">
        <v>9.1487384453178997</v>
      </c>
      <c r="N4215">
        <v>0.54485370811215805</v>
      </c>
      <c r="O4215">
        <v>8.4814893413538908</v>
      </c>
      <c r="P4215">
        <v>0.122395395851852</v>
      </c>
      <c r="Q4215">
        <v>0</v>
      </c>
      <c r="R4215">
        <v>713.58934962747003</v>
      </c>
      <c r="S4215">
        <v>713.58934962747003</v>
      </c>
      <c r="T4215">
        <v>722.73808807278795</v>
      </c>
      <c r="U4215">
        <v>9.6037396106876596</v>
      </c>
      <c r="V4215">
        <v>0.35131213645399201</v>
      </c>
      <c r="W4215">
        <v>0.52447764298769495</v>
      </c>
      <c r="X4215">
        <v>8.7279498312459793</v>
      </c>
      <c r="Y4215">
        <v>1.11687615372641</v>
      </c>
      <c r="Z4215">
        <v>0.13391118142831501</v>
      </c>
      <c r="AA4215">
        <v>0.286025303998033</v>
      </c>
      <c r="AB4215">
        <v>0.69693966830006404</v>
      </c>
      <c r="AC4215">
        <v>85.056854383804904</v>
      </c>
      <c r="AD4215">
        <v>0</v>
      </c>
      <c r="AE4215">
        <v>0</v>
      </c>
      <c r="AF4215">
        <v>85.056854383804904</v>
      </c>
      <c r="AG4215">
        <v>0.23876895423258701</v>
      </c>
      <c r="AH4215">
        <v>0</v>
      </c>
      <c r="AI4215">
        <v>0</v>
      </c>
      <c r="AJ4215">
        <v>0.23876895423258701</v>
      </c>
      <c r="AK4215">
        <v>1.1950490840310799</v>
      </c>
      <c r="AL4215">
        <v>0</v>
      </c>
      <c r="AM4215">
        <v>0</v>
      </c>
      <c r="AN4215">
        <v>1.1950490840310799</v>
      </c>
      <c r="AO4215">
        <v>86.490672422068499</v>
      </c>
      <c r="AP4215">
        <v>0</v>
      </c>
      <c r="AQ4215">
        <v>0</v>
      </c>
      <c r="AR4215">
        <v>86.490672422068499</v>
      </c>
      <c r="AS4215">
        <v>110.926752937358</v>
      </c>
      <c r="AT4215">
        <v>2.0239861467841398</v>
      </c>
      <c r="AU4215">
        <v>107.108442841852</v>
      </c>
      <c r="AV4215">
        <v>1.7943239487212901</v>
      </c>
      <c r="AW4215">
        <v>3.3720177277874601</v>
      </c>
      <c r="AX4215">
        <v>4.0495661497007798E-2</v>
      </c>
      <c r="AY4215">
        <v>0.44234370163599801</v>
      </c>
      <c r="AZ4215">
        <v>2.8891783646544602</v>
      </c>
      <c r="BA4215">
        <v>23.427142008498301</v>
      </c>
      <c r="BB4215">
        <v>0.54917998151426595</v>
      </c>
      <c r="BC4215">
        <v>19.486131422404799</v>
      </c>
      <c r="BD4215">
        <v>3.3918306045792499</v>
      </c>
      <c r="BE4215">
        <v>32.4109781997334</v>
      </c>
      <c r="BF4215">
        <v>2.1070338148527901</v>
      </c>
      <c r="BG4215">
        <v>28.3207571363128</v>
      </c>
      <c r="BH4215">
        <v>1.9831872485678701</v>
      </c>
      <c r="BI4215">
        <v>1.70563319187956</v>
      </c>
      <c r="BJ4215">
        <v>0.70879285398746805</v>
      </c>
      <c r="BK4215">
        <v>0.44544239970745803</v>
      </c>
      <c r="BL4215">
        <v>0.55139793818462801</v>
      </c>
      <c r="BM4215">
        <v>3.3357171932850398</v>
      </c>
      <c r="BN4215">
        <v>0.21522692755650799</v>
      </c>
      <c r="BO4215">
        <v>2.5684866118928502</v>
      </c>
      <c r="BP4215">
        <v>0.55200365383568095</v>
      </c>
      <c r="BQ4215">
        <v>7.3337171314463196</v>
      </c>
      <c r="BR4215">
        <v>0.27012047490378599</v>
      </c>
      <c r="BS4215">
        <v>6.2252122478178897</v>
      </c>
      <c r="BT4215">
        <v>0.83838440872465603</v>
      </c>
      <c r="BU4215">
        <v>11.769561774517101</v>
      </c>
      <c r="BV4215">
        <v>0.27933044531165202</v>
      </c>
      <c r="BW4215">
        <v>10.5371760871265</v>
      </c>
      <c r="BX4215">
        <v>0.953055242078931</v>
      </c>
      <c r="BY4215">
        <v>10.0088096798439</v>
      </c>
      <c r="BZ4215">
        <v>2.4253841005332899</v>
      </c>
      <c r="CA4215">
        <v>2.0611717004872898</v>
      </c>
      <c r="CB4215">
        <v>5.5222538788233697</v>
      </c>
      <c r="CC4215">
        <v>104.446405712565</v>
      </c>
      <c r="CD4215">
        <v>25.971565819605299</v>
      </c>
      <c r="CE4215">
        <v>27.3620511262306</v>
      </c>
      <c r="CF4215">
        <v>51.112788766729402</v>
      </c>
      <c r="CG4215">
        <v>124.902814479572</v>
      </c>
      <c r="CH4215">
        <v>7.0725234204387402</v>
      </c>
      <c r="CI4215">
        <v>117.75372026102001</v>
      </c>
      <c r="CJ4215">
        <v>7.65707981134299E-2</v>
      </c>
    </row>
    <row r="4216" spans="1:88" x14ac:dyDescent="0.2">
      <c r="A4216" t="s">
        <v>167</v>
      </c>
      <c r="B4216">
        <v>2016</v>
      </c>
      <c r="C4216" t="s">
        <v>4</v>
      </c>
      <c r="D4216" t="s">
        <v>4341</v>
      </c>
      <c r="E4216">
        <v>29.569810396440801</v>
      </c>
      <c r="F4216">
        <v>0.88765473799535399</v>
      </c>
      <c r="G4216">
        <v>28.207000811843901</v>
      </c>
      <c r="H4216">
        <v>0.47515484660145502</v>
      </c>
      <c r="I4216">
        <v>7588.9460785500196</v>
      </c>
      <c r="J4216">
        <v>113.241280613605</v>
      </c>
      <c r="K4216">
        <v>7702.1873591636204</v>
      </c>
      <c r="L4216">
        <v>7731.7571695600609</v>
      </c>
      <c r="M4216">
        <v>28.947737908688602</v>
      </c>
      <c r="N4216">
        <v>0.86274878210676598</v>
      </c>
      <c r="O4216">
        <v>27.812393694549002</v>
      </c>
      <c r="P4216">
        <v>0.27259543203276099</v>
      </c>
      <c r="Q4216">
        <v>6176.2518367742096</v>
      </c>
      <c r="R4216">
        <v>92.161238220587506</v>
      </c>
      <c r="S4216">
        <v>6268.4130749947999</v>
      </c>
      <c r="T4216">
        <v>6297.3608129034883</v>
      </c>
      <c r="U4216">
        <v>4.0292506714201304</v>
      </c>
      <c r="V4216">
        <v>0.171388242278531</v>
      </c>
      <c r="W4216">
        <v>0.20292151069445</v>
      </c>
      <c r="X4216">
        <v>3.6549409184471502</v>
      </c>
      <c r="Y4216">
        <v>1.58255740492304</v>
      </c>
      <c r="Z4216">
        <v>6.9198824938337899E-2</v>
      </c>
      <c r="AA4216">
        <v>1.3071613406965501</v>
      </c>
      <c r="AB4216">
        <v>0.20619723928814901</v>
      </c>
      <c r="AC4216">
        <v>47.9472502662829</v>
      </c>
      <c r="AD4216">
        <v>0</v>
      </c>
      <c r="AE4216">
        <v>0</v>
      </c>
      <c r="AF4216">
        <v>47.9472502662829</v>
      </c>
      <c r="AG4216">
        <v>0.74884502009845499</v>
      </c>
      <c r="AH4216">
        <v>0</v>
      </c>
      <c r="AI4216">
        <v>0</v>
      </c>
      <c r="AJ4216">
        <v>0.74884502009845499</v>
      </c>
      <c r="AK4216">
        <v>1.2289468140862601</v>
      </c>
      <c r="AL4216">
        <v>0</v>
      </c>
      <c r="AM4216">
        <v>0</v>
      </c>
      <c r="AN4216">
        <v>1.2289468140862601</v>
      </c>
      <c r="AO4216">
        <v>49.925042100467699</v>
      </c>
      <c r="AP4216">
        <v>0</v>
      </c>
      <c r="AQ4216">
        <v>0</v>
      </c>
      <c r="AR4216">
        <v>49.925042100467699</v>
      </c>
      <c r="AS4216">
        <v>51.567449380658303</v>
      </c>
      <c r="AT4216">
        <v>0.93425340146535596</v>
      </c>
      <c r="AU4216">
        <v>49.964462085284097</v>
      </c>
      <c r="AV4216">
        <v>0.66873389390888005</v>
      </c>
      <c r="AW4216">
        <v>1.04283760738878</v>
      </c>
      <c r="AX4216">
        <v>3.1305348270776703E-2</v>
      </c>
      <c r="AY4216">
        <v>0.20855317519566899</v>
      </c>
      <c r="AZ4216">
        <v>0.80297908392233797</v>
      </c>
      <c r="BA4216">
        <v>11.6745645805211</v>
      </c>
      <c r="BB4216">
        <v>0.28961027228362801</v>
      </c>
      <c r="BC4216">
        <v>8.7740777431968393</v>
      </c>
      <c r="BD4216">
        <v>2.6108765650406101</v>
      </c>
      <c r="BE4216">
        <v>533.03173232415702</v>
      </c>
      <c r="BF4216">
        <v>1.43482900875639</v>
      </c>
      <c r="BG4216">
        <v>531.05584721626599</v>
      </c>
      <c r="BH4216">
        <v>0.54105609913490604</v>
      </c>
      <c r="BI4216">
        <v>16.574145309372302</v>
      </c>
      <c r="BJ4216">
        <v>0.36071351060162499</v>
      </c>
      <c r="BK4216">
        <v>15.8297260732436</v>
      </c>
      <c r="BL4216">
        <v>0.38370572552702797</v>
      </c>
      <c r="BM4216">
        <v>8.7631362356132101</v>
      </c>
      <c r="BN4216">
        <v>0.12504229182711801</v>
      </c>
      <c r="BO4216">
        <v>8.5332770434579999</v>
      </c>
      <c r="BP4216">
        <v>0.104816900328081</v>
      </c>
      <c r="BQ4216">
        <v>10.238514055351599</v>
      </c>
      <c r="BR4216">
        <v>0.154938627506049</v>
      </c>
      <c r="BS4216">
        <v>9.8859912844644402</v>
      </c>
      <c r="BT4216">
        <v>0.19758414338108399</v>
      </c>
      <c r="BU4216">
        <v>12.2089847069419</v>
      </c>
      <c r="BV4216">
        <v>0.158067325880557</v>
      </c>
      <c r="BW4216">
        <v>11.4735698628336</v>
      </c>
      <c r="BX4216">
        <v>0.577347518227738</v>
      </c>
      <c r="BY4216">
        <v>2.7743566953811798</v>
      </c>
      <c r="BZ4216">
        <v>1.17070371511858</v>
      </c>
      <c r="CA4216">
        <v>0.47576259059500497</v>
      </c>
      <c r="CB4216">
        <v>1.1278903896676</v>
      </c>
      <c r="CC4216">
        <v>29.097399016575999</v>
      </c>
      <c r="CD4216">
        <v>12.3503907156975</v>
      </c>
      <c r="CE4216">
        <v>6.3270094354572501</v>
      </c>
      <c r="CF4216">
        <v>10.4199988654214</v>
      </c>
      <c r="CG4216">
        <v>386.68724330031301</v>
      </c>
      <c r="CH4216">
        <v>12.0250667759707</v>
      </c>
      <c r="CI4216">
        <v>374.42935887995998</v>
      </c>
      <c r="CJ4216">
        <v>0.23281764438462799</v>
      </c>
    </row>
    <row r="4217" spans="1:88" x14ac:dyDescent="0.2">
      <c r="A4217" t="s">
        <v>167</v>
      </c>
      <c r="B4217">
        <v>2016</v>
      </c>
      <c r="C4217" t="s">
        <v>5</v>
      </c>
      <c r="D4217" t="s">
        <v>4342</v>
      </c>
      <c r="E4217">
        <v>650.92193966364596</v>
      </c>
      <c r="F4217">
        <v>374.04960759452098</v>
      </c>
      <c r="G4217">
        <v>125.47409373667099</v>
      </c>
      <c r="H4217">
        <v>151.398238332456</v>
      </c>
      <c r="I4217">
        <v>25.093904965225999</v>
      </c>
      <c r="J4217">
        <v>8778.5729062008704</v>
      </c>
      <c r="K4217">
        <v>8803.6668111661002</v>
      </c>
      <c r="L4217">
        <v>9454.5887508297455</v>
      </c>
      <c r="M4217">
        <v>607.87644844742795</v>
      </c>
      <c r="N4217">
        <v>370.67185055661901</v>
      </c>
      <c r="O4217">
        <v>123.541376030913</v>
      </c>
      <c r="P4217">
        <v>113.663221859895</v>
      </c>
      <c r="Q4217">
        <v>19.4328606293736</v>
      </c>
      <c r="R4217">
        <v>6798.1760530055399</v>
      </c>
      <c r="S4217">
        <v>6817.6089136349101</v>
      </c>
      <c r="T4217">
        <v>7425.4853620823378</v>
      </c>
      <c r="U4217">
        <v>1104.82568175957</v>
      </c>
      <c r="V4217">
        <v>16.435429261405499</v>
      </c>
      <c r="W4217">
        <v>5.568307200325</v>
      </c>
      <c r="X4217">
        <v>1082.8219452978401</v>
      </c>
      <c r="Y4217">
        <v>40.9290156000378</v>
      </c>
      <c r="Z4217">
        <v>9.9559439810978407</v>
      </c>
      <c r="AA4217">
        <v>6.0184900192953901</v>
      </c>
      <c r="AB4217">
        <v>24.954581599644602</v>
      </c>
      <c r="AC4217">
        <v>3032.5565880900199</v>
      </c>
      <c r="AD4217">
        <v>0</v>
      </c>
      <c r="AE4217">
        <v>0</v>
      </c>
      <c r="AF4217">
        <v>3032.5565880900199</v>
      </c>
      <c r="AG4217">
        <v>34.352528268039499</v>
      </c>
      <c r="AH4217">
        <v>0</v>
      </c>
      <c r="AI4217">
        <v>0</v>
      </c>
      <c r="AJ4217">
        <v>34.352528268039499</v>
      </c>
      <c r="AK4217">
        <v>160.435008179573</v>
      </c>
      <c r="AL4217">
        <v>0</v>
      </c>
      <c r="AM4217">
        <v>0</v>
      </c>
      <c r="AN4217">
        <v>160.435008179573</v>
      </c>
      <c r="AO4217">
        <v>3227.3441245376298</v>
      </c>
      <c r="AP4217">
        <v>0</v>
      </c>
      <c r="AQ4217">
        <v>0</v>
      </c>
      <c r="AR4217">
        <v>3227.3441245376298</v>
      </c>
      <c r="AS4217">
        <v>658.55639736253102</v>
      </c>
      <c r="AT4217">
        <v>195.27240823805499</v>
      </c>
      <c r="AU4217">
        <v>440.65987865244</v>
      </c>
      <c r="AV4217">
        <v>22.624110472034801</v>
      </c>
      <c r="AW4217">
        <v>105.21556510763899</v>
      </c>
      <c r="AX4217">
        <v>7.2851623001171397</v>
      </c>
      <c r="AY4217">
        <v>1.2487451344221601</v>
      </c>
      <c r="AZ4217">
        <v>96.681657673099707</v>
      </c>
      <c r="BA4217">
        <v>351.39378442810101</v>
      </c>
      <c r="BB4217">
        <v>34.292694846791399</v>
      </c>
      <c r="BC4217">
        <v>72.168815225544705</v>
      </c>
      <c r="BD4217">
        <v>244.932274355765</v>
      </c>
      <c r="BE4217">
        <v>2567.3665775761301</v>
      </c>
      <c r="BF4217">
        <v>1623.2972065654101</v>
      </c>
      <c r="BG4217">
        <v>822.06696194113204</v>
      </c>
      <c r="BH4217">
        <v>122.002409069584</v>
      </c>
      <c r="BI4217">
        <v>374.70034537856299</v>
      </c>
      <c r="BJ4217">
        <v>164.91651990930899</v>
      </c>
      <c r="BK4217">
        <v>84.097096187164098</v>
      </c>
      <c r="BL4217">
        <v>125.68672928209099</v>
      </c>
      <c r="BM4217">
        <v>381.95758581374901</v>
      </c>
      <c r="BN4217">
        <v>29.663546495135201</v>
      </c>
      <c r="BO4217">
        <v>54.721009185791502</v>
      </c>
      <c r="BP4217">
        <v>297.57303013282302</v>
      </c>
      <c r="BQ4217">
        <v>506.86460777865898</v>
      </c>
      <c r="BR4217">
        <v>53.886501540486897</v>
      </c>
      <c r="BS4217">
        <v>77.971423658861298</v>
      </c>
      <c r="BT4217">
        <v>375.00668257931301</v>
      </c>
      <c r="BU4217">
        <v>657.22387499563399</v>
      </c>
      <c r="BV4217">
        <v>70.440803497988497</v>
      </c>
      <c r="BW4217">
        <v>103.84119199926501</v>
      </c>
      <c r="BX4217">
        <v>482.94187949838198</v>
      </c>
      <c r="BY4217">
        <v>91.693902150334594</v>
      </c>
      <c r="BZ4217">
        <v>52.1956556047205</v>
      </c>
      <c r="CA4217">
        <v>32.321539635740699</v>
      </c>
      <c r="CB4217">
        <v>7.1767069098732303</v>
      </c>
      <c r="CC4217">
        <v>1030.3856824136401</v>
      </c>
      <c r="CD4217">
        <v>546.78276870695402</v>
      </c>
      <c r="CE4217">
        <v>428.23973039655499</v>
      </c>
      <c r="CF4217">
        <v>55.363183310134403</v>
      </c>
      <c r="CG4217">
        <v>6205.2889240571203</v>
      </c>
      <c r="CH4217">
        <v>4479.2204292001798</v>
      </c>
      <c r="CI4217">
        <v>1707.14630795674</v>
      </c>
      <c r="CJ4217">
        <v>18.922186900201801</v>
      </c>
    </row>
    <row r="4218" spans="1:88" x14ac:dyDescent="0.2">
      <c r="A4218" t="s">
        <v>167</v>
      </c>
      <c r="B4218">
        <v>2016</v>
      </c>
      <c r="C4218" t="s">
        <v>6</v>
      </c>
      <c r="D4218" t="s">
        <v>4343</v>
      </c>
      <c r="E4218">
        <v>1053.3965860010001</v>
      </c>
      <c r="F4218">
        <v>165.384991985748</v>
      </c>
      <c r="G4218">
        <v>179.42661852638301</v>
      </c>
      <c r="H4218">
        <v>708.58497548887203</v>
      </c>
      <c r="I4218">
        <v>1126.4895961842701</v>
      </c>
      <c r="J4218">
        <v>1609.4137983553101</v>
      </c>
      <c r="K4218">
        <v>2735.9033945395799</v>
      </c>
      <c r="L4218">
        <v>3789.2999805405798</v>
      </c>
      <c r="M4218">
        <v>369.40309171821099</v>
      </c>
      <c r="N4218">
        <v>159.389752954084</v>
      </c>
      <c r="O4218">
        <v>176.85907973012701</v>
      </c>
      <c r="P4218">
        <v>33.154259033999999</v>
      </c>
      <c r="Q4218">
        <v>707.66528837054398</v>
      </c>
      <c r="R4218">
        <v>565.34123510011</v>
      </c>
      <c r="S4218">
        <v>1273.0065234706501</v>
      </c>
      <c r="T4218">
        <v>1642.4096151888612</v>
      </c>
      <c r="U4218">
        <v>12721.856096248999</v>
      </c>
      <c r="V4218">
        <v>126.716670626845</v>
      </c>
      <c r="W4218">
        <v>8.29815982185651</v>
      </c>
      <c r="X4218">
        <v>12586.8412658003</v>
      </c>
      <c r="Y4218">
        <v>1137.63305661757</v>
      </c>
      <c r="Z4218">
        <v>9.4876586107123604</v>
      </c>
      <c r="AA4218">
        <v>7.9197476533915596</v>
      </c>
      <c r="AB4218">
        <v>1120.22565035347</v>
      </c>
      <c r="AC4218">
        <v>26804.5535679022</v>
      </c>
      <c r="AD4218">
        <v>0</v>
      </c>
      <c r="AE4218">
        <v>0</v>
      </c>
      <c r="AF4218">
        <v>26804.5535679022</v>
      </c>
      <c r="AG4218">
        <v>56.279273356775199</v>
      </c>
      <c r="AH4218">
        <v>0</v>
      </c>
      <c r="AI4218">
        <v>0</v>
      </c>
      <c r="AJ4218">
        <v>56.279273356775199</v>
      </c>
      <c r="AK4218">
        <v>161.230253701218</v>
      </c>
      <c r="AL4218">
        <v>0</v>
      </c>
      <c r="AM4218">
        <v>0</v>
      </c>
      <c r="AN4218">
        <v>161.230253701218</v>
      </c>
      <c r="AO4218">
        <v>27022.063094960198</v>
      </c>
      <c r="AP4218">
        <v>0</v>
      </c>
      <c r="AQ4218">
        <v>0</v>
      </c>
      <c r="AR4218">
        <v>27022.063094960198</v>
      </c>
      <c r="AS4218">
        <v>3014.4461114933601</v>
      </c>
      <c r="AT4218">
        <v>1793.7748388366299</v>
      </c>
      <c r="AU4218">
        <v>1183.2803456046499</v>
      </c>
      <c r="AV4218">
        <v>37.390927052067497</v>
      </c>
      <c r="AW4218">
        <v>4463.5654688378199</v>
      </c>
      <c r="AX4218">
        <v>5.54670759017755</v>
      </c>
      <c r="AY4218">
        <v>4.9252766418485603</v>
      </c>
      <c r="AZ4218">
        <v>4453.0934846057999</v>
      </c>
      <c r="BA4218">
        <v>4101.3089974179502</v>
      </c>
      <c r="BB4218">
        <v>154.99821157434599</v>
      </c>
      <c r="BC4218">
        <v>220.93557740783899</v>
      </c>
      <c r="BD4218">
        <v>3725.3752084357602</v>
      </c>
      <c r="BE4218">
        <v>2534.84570835567</v>
      </c>
      <c r="BF4218">
        <v>250.75387080589201</v>
      </c>
      <c r="BG4218">
        <v>1028.1364767933801</v>
      </c>
      <c r="BH4218">
        <v>1255.9553607564001</v>
      </c>
      <c r="BI4218">
        <v>214.16511247707501</v>
      </c>
      <c r="BJ4218">
        <v>68.047974915743097</v>
      </c>
      <c r="BK4218">
        <v>128.20069312047099</v>
      </c>
      <c r="BL4218">
        <v>17.916444440861</v>
      </c>
      <c r="BM4218">
        <v>232.696030427132</v>
      </c>
      <c r="BN4218">
        <v>76.697235240716196</v>
      </c>
      <c r="BO4218">
        <v>61.715055328623997</v>
      </c>
      <c r="BP4218">
        <v>94.283739857791801</v>
      </c>
      <c r="BQ4218">
        <v>680.04750301229001</v>
      </c>
      <c r="BR4218">
        <v>80.6280142240049</v>
      </c>
      <c r="BS4218">
        <v>124.46293002221</v>
      </c>
      <c r="BT4218">
        <v>474.95655876607498</v>
      </c>
      <c r="BU4218">
        <v>854.14780477269505</v>
      </c>
      <c r="BV4218">
        <v>81.746758532113404</v>
      </c>
      <c r="BW4218">
        <v>196.606029821058</v>
      </c>
      <c r="BX4218">
        <v>575.79501641952402</v>
      </c>
      <c r="BY4218">
        <v>234.58910982195701</v>
      </c>
      <c r="BZ4218">
        <v>166.87406069066799</v>
      </c>
      <c r="CA4218">
        <v>39.802436736239002</v>
      </c>
      <c r="CB4218">
        <v>27.912612395049301</v>
      </c>
      <c r="CC4218">
        <v>2531.4761399804001</v>
      </c>
      <c r="CD4218">
        <v>1746.3256924311399</v>
      </c>
      <c r="CE4218">
        <v>528.14750274281005</v>
      </c>
      <c r="CF4218">
        <v>257.00294480644999</v>
      </c>
      <c r="CG4218">
        <v>4754.6107320943702</v>
      </c>
      <c r="CH4218">
        <v>2298.4363278671099</v>
      </c>
      <c r="CI4218">
        <v>2442.2782522904199</v>
      </c>
      <c r="CJ4218">
        <v>13.896151936839599</v>
      </c>
    </row>
    <row r="4219" spans="1:88" x14ac:dyDescent="0.2">
      <c r="A4219" t="s">
        <v>167</v>
      </c>
      <c r="B4219">
        <v>2016</v>
      </c>
      <c r="C4219" t="s">
        <v>7</v>
      </c>
      <c r="D4219" t="s">
        <v>4344</v>
      </c>
      <c r="E4219">
        <v>115.20321484403701</v>
      </c>
      <c r="F4219">
        <v>25.843423936156299</v>
      </c>
      <c r="G4219">
        <v>30.2870493989275</v>
      </c>
      <c r="H4219">
        <v>59.072741508953101</v>
      </c>
      <c r="I4219">
        <v>755.78192124339705</v>
      </c>
      <c r="J4219">
        <v>274.37499850115199</v>
      </c>
      <c r="K4219">
        <v>1030.1569197445499</v>
      </c>
      <c r="L4219">
        <v>1145.3601345885868</v>
      </c>
      <c r="M4219">
        <v>61.120052172331597</v>
      </c>
      <c r="N4219">
        <v>25.077704574481501</v>
      </c>
      <c r="O4219">
        <v>29.884889916411598</v>
      </c>
      <c r="P4219">
        <v>6.1574576814384496</v>
      </c>
      <c r="Q4219">
        <v>551.42214378833603</v>
      </c>
      <c r="R4219">
        <v>200.18532545276699</v>
      </c>
      <c r="S4219">
        <v>751.60746924110299</v>
      </c>
      <c r="T4219">
        <v>812.7275214134346</v>
      </c>
      <c r="U4219">
        <v>1031.5347974077399</v>
      </c>
      <c r="V4219">
        <v>12.2731529328851</v>
      </c>
      <c r="W4219">
        <v>1.1060612031274399</v>
      </c>
      <c r="X4219">
        <v>1018.1555832717301</v>
      </c>
      <c r="Y4219">
        <v>89.381354154567703</v>
      </c>
      <c r="Z4219">
        <v>1.5399011354117</v>
      </c>
      <c r="AA4219">
        <v>1.25673809542868</v>
      </c>
      <c r="AB4219">
        <v>86.584714923727404</v>
      </c>
      <c r="AC4219">
        <v>1560.11700693282</v>
      </c>
      <c r="AD4219">
        <v>0</v>
      </c>
      <c r="AE4219">
        <v>0</v>
      </c>
      <c r="AF4219">
        <v>1560.11700693282</v>
      </c>
      <c r="AG4219">
        <v>37.553285406425097</v>
      </c>
      <c r="AH4219">
        <v>0</v>
      </c>
      <c r="AI4219">
        <v>0</v>
      </c>
      <c r="AJ4219">
        <v>37.553285406425097</v>
      </c>
      <c r="AK4219">
        <v>61.646807046976498</v>
      </c>
      <c r="AL4219">
        <v>0</v>
      </c>
      <c r="AM4219">
        <v>0</v>
      </c>
      <c r="AN4219">
        <v>61.646807046976498</v>
      </c>
      <c r="AO4219">
        <v>1659.31709938623</v>
      </c>
      <c r="AP4219">
        <v>0</v>
      </c>
      <c r="AQ4219">
        <v>0</v>
      </c>
      <c r="AR4219">
        <v>1659.31709938623</v>
      </c>
      <c r="AS4219">
        <v>331.37578401022699</v>
      </c>
      <c r="AT4219">
        <v>150.550412000802</v>
      </c>
      <c r="AU4219">
        <v>157.71304159513099</v>
      </c>
      <c r="AV4219">
        <v>23.112330414294298</v>
      </c>
      <c r="AW4219">
        <v>345.84348260252801</v>
      </c>
      <c r="AX4219">
        <v>0.84106736055237996</v>
      </c>
      <c r="AY4219">
        <v>1.30502235233658</v>
      </c>
      <c r="AZ4219">
        <v>343.69739288964001</v>
      </c>
      <c r="BA4219">
        <v>363.10894266203297</v>
      </c>
      <c r="BB4219">
        <v>15.0942631849262</v>
      </c>
      <c r="BC4219">
        <v>25.138736719382401</v>
      </c>
      <c r="BD4219">
        <v>322.87594275772398</v>
      </c>
      <c r="BE4219">
        <v>306.132110619223</v>
      </c>
      <c r="BF4219">
        <v>39.152260648671103</v>
      </c>
      <c r="BG4219">
        <v>163.81187846302299</v>
      </c>
      <c r="BH4219">
        <v>103.16797150752799</v>
      </c>
      <c r="BI4219">
        <v>43.225077553818302</v>
      </c>
      <c r="BJ4219">
        <v>9.6939928282679801</v>
      </c>
      <c r="BK4219">
        <v>24.852566089876401</v>
      </c>
      <c r="BL4219">
        <v>8.6785186356738997</v>
      </c>
      <c r="BM4219">
        <v>26.342442545412599</v>
      </c>
      <c r="BN4219">
        <v>7.0082919949312803</v>
      </c>
      <c r="BO4219">
        <v>10.304504933138301</v>
      </c>
      <c r="BP4219">
        <v>9.0296456173430002</v>
      </c>
      <c r="BQ4219">
        <v>69.989537138693805</v>
      </c>
      <c r="BR4219">
        <v>7.6524837125767302</v>
      </c>
      <c r="BS4219">
        <v>23.537869407073</v>
      </c>
      <c r="BT4219">
        <v>38.799184019044098</v>
      </c>
      <c r="BU4219">
        <v>93.655532599191602</v>
      </c>
      <c r="BV4219">
        <v>7.7873240407045596</v>
      </c>
      <c r="BW4219">
        <v>38.8074410904171</v>
      </c>
      <c r="BX4219">
        <v>47.060767468069997</v>
      </c>
      <c r="BY4219">
        <v>46.817239237658796</v>
      </c>
      <c r="BZ4219">
        <v>27.048200829804401</v>
      </c>
      <c r="CA4219">
        <v>6.0570573451668501</v>
      </c>
      <c r="CB4219">
        <v>13.7119810626874</v>
      </c>
      <c r="CC4219">
        <v>490.75828832641201</v>
      </c>
      <c r="CD4219">
        <v>284.18479649203198</v>
      </c>
      <c r="CE4219">
        <v>80.433799075187906</v>
      </c>
      <c r="CF4219">
        <v>126.13969275919101</v>
      </c>
      <c r="CG4219">
        <v>760.06642088134902</v>
      </c>
      <c r="CH4219">
        <v>341.51007558161098</v>
      </c>
      <c r="CI4219">
        <v>412.68388572799699</v>
      </c>
      <c r="CJ4219">
        <v>5.8724595717420298</v>
      </c>
    </row>
    <row r="4220" spans="1:88" x14ac:dyDescent="0.2">
      <c r="A4220" t="s">
        <v>167</v>
      </c>
      <c r="B4220">
        <v>2016</v>
      </c>
      <c r="C4220" t="s">
        <v>8</v>
      </c>
      <c r="D4220" t="s">
        <v>4345</v>
      </c>
      <c r="E4220">
        <v>588.86832917453296</v>
      </c>
      <c r="F4220">
        <v>148.717160479429</v>
      </c>
      <c r="G4220">
        <v>392.55078883949699</v>
      </c>
      <c r="H4220">
        <v>47.600379855607301</v>
      </c>
      <c r="I4220">
        <v>38.371454296342897</v>
      </c>
      <c r="J4220">
        <v>224.99916338368601</v>
      </c>
      <c r="K4220">
        <v>263.370617680029</v>
      </c>
      <c r="L4220">
        <v>852.23894685456196</v>
      </c>
      <c r="M4220">
        <v>538.60260238284502</v>
      </c>
      <c r="N4220">
        <v>131.65027332003001</v>
      </c>
      <c r="O4220">
        <v>387.413197656053</v>
      </c>
      <c r="P4220">
        <v>19.539131406762099</v>
      </c>
      <c r="Q4220">
        <v>31.053987041567801</v>
      </c>
      <c r="R4220">
        <v>176.93777934968799</v>
      </c>
      <c r="S4220">
        <v>207.99176639125599</v>
      </c>
      <c r="T4220">
        <v>746.59436877410099</v>
      </c>
      <c r="U4220">
        <v>699.69091972797901</v>
      </c>
      <c r="V4220">
        <v>109.459944577724</v>
      </c>
      <c r="W4220">
        <v>18.862761515698999</v>
      </c>
      <c r="X4220">
        <v>571.36821363455704</v>
      </c>
      <c r="Y4220">
        <v>92.320059317815605</v>
      </c>
      <c r="Z4220">
        <v>48.088552164284302</v>
      </c>
      <c r="AA4220">
        <v>15.6577924347355</v>
      </c>
      <c r="AB4220">
        <v>28.573714718795799</v>
      </c>
      <c r="AC4220">
        <v>4962.2192526544704</v>
      </c>
      <c r="AD4220">
        <v>0</v>
      </c>
      <c r="AE4220">
        <v>0</v>
      </c>
      <c r="AF4220">
        <v>4962.2192526544704</v>
      </c>
      <c r="AG4220">
        <v>44.569526969187201</v>
      </c>
      <c r="AH4220">
        <v>0</v>
      </c>
      <c r="AI4220">
        <v>0</v>
      </c>
      <c r="AJ4220">
        <v>44.569526969187201</v>
      </c>
      <c r="AK4220">
        <v>256.39726435051199</v>
      </c>
      <c r="AL4220">
        <v>0</v>
      </c>
      <c r="AM4220">
        <v>0</v>
      </c>
      <c r="AN4220">
        <v>256.39726435051199</v>
      </c>
      <c r="AO4220">
        <v>5263.1860439741704</v>
      </c>
      <c r="AP4220">
        <v>0</v>
      </c>
      <c r="AQ4220">
        <v>0</v>
      </c>
      <c r="AR4220">
        <v>5263.1860439741704</v>
      </c>
      <c r="AS4220">
        <v>3975.51294151722</v>
      </c>
      <c r="AT4220">
        <v>362.967501879883</v>
      </c>
      <c r="AU4220">
        <v>3535.5498564634199</v>
      </c>
      <c r="AV4220">
        <v>76.9955831738922</v>
      </c>
      <c r="AW4220">
        <v>140.340791630968</v>
      </c>
      <c r="AX4220">
        <v>12.2011690972934</v>
      </c>
      <c r="AY4220">
        <v>14.5714176979111</v>
      </c>
      <c r="AZ4220">
        <v>113.56820483576401</v>
      </c>
      <c r="BA4220">
        <v>1283.97414344503</v>
      </c>
      <c r="BB4220">
        <v>193.564489363381</v>
      </c>
      <c r="BC4220">
        <v>627.57038079935398</v>
      </c>
      <c r="BD4220">
        <v>462.83927328229498</v>
      </c>
      <c r="BE4220">
        <v>2558.5568943725202</v>
      </c>
      <c r="BF4220">
        <v>666.95317809267306</v>
      </c>
      <c r="BG4220">
        <v>1818.3592101409199</v>
      </c>
      <c r="BH4220">
        <v>73.244506138928301</v>
      </c>
      <c r="BI4220">
        <v>359.32743788772598</v>
      </c>
      <c r="BJ4220">
        <v>124.404552118468</v>
      </c>
      <c r="BK4220">
        <v>206.70307736376799</v>
      </c>
      <c r="BL4220">
        <v>28.2198084054898</v>
      </c>
      <c r="BM4220">
        <v>218.39062679370701</v>
      </c>
      <c r="BN4220">
        <v>62.1872859137627</v>
      </c>
      <c r="BO4220">
        <v>131.971953683908</v>
      </c>
      <c r="BP4220">
        <v>24.231387196035001</v>
      </c>
      <c r="BQ4220">
        <v>396.45929900803401</v>
      </c>
      <c r="BR4220">
        <v>84.108093619615005</v>
      </c>
      <c r="BS4220">
        <v>275.43800319393898</v>
      </c>
      <c r="BT4220">
        <v>36.913202194479602</v>
      </c>
      <c r="BU4220">
        <v>633.63863174520498</v>
      </c>
      <c r="BV4220">
        <v>87.482722543196004</v>
      </c>
      <c r="BW4220">
        <v>441.59489228858303</v>
      </c>
      <c r="BX4220">
        <v>104.561016913424</v>
      </c>
      <c r="BY4220">
        <v>1174.93182079999</v>
      </c>
      <c r="BZ4220">
        <v>916.82184609595402</v>
      </c>
      <c r="CA4220">
        <v>91.670522921166395</v>
      </c>
      <c r="CB4220">
        <v>166.43945178286901</v>
      </c>
      <c r="CC4220">
        <v>12335.798298784999</v>
      </c>
      <c r="CD4220">
        <v>9578.6445203998101</v>
      </c>
      <c r="CE4220">
        <v>1216.1871367634801</v>
      </c>
      <c r="CF4220">
        <v>1540.9666416217101</v>
      </c>
      <c r="CG4220">
        <v>6933.0612991162398</v>
      </c>
      <c r="CH4220">
        <v>1555.45710743821</v>
      </c>
      <c r="CI4220">
        <v>5359.1500675397601</v>
      </c>
      <c r="CJ4220">
        <v>18.454124138268099</v>
      </c>
    </row>
    <row r="4221" spans="1:88" x14ac:dyDescent="0.2">
      <c r="A4221" t="s">
        <v>167</v>
      </c>
      <c r="B4221">
        <v>2016</v>
      </c>
      <c r="C4221" t="s">
        <v>3777</v>
      </c>
      <c r="D4221" t="s">
        <v>4346</v>
      </c>
      <c r="E4221">
        <v>1617.47685321723</v>
      </c>
      <c r="F4221">
        <v>826.72617542018702</v>
      </c>
      <c r="G4221">
        <v>555.90759331393804</v>
      </c>
      <c r="H4221">
        <v>234.84308448310699</v>
      </c>
      <c r="I4221">
        <v>688.88175126720796</v>
      </c>
      <c r="J4221">
        <v>2999.76685413634</v>
      </c>
      <c r="K4221">
        <v>3688.6486054035499</v>
      </c>
      <c r="L4221">
        <v>5306.1254586207797</v>
      </c>
      <c r="M4221">
        <v>1350.52811825395</v>
      </c>
      <c r="N4221">
        <v>743.00309178144801</v>
      </c>
      <c r="O4221">
        <v>547.750612355817</v>
      </c>
      <c r="P4221">
        <v>59.774414116687801</v>
      </c>
      <c r="Q4221">
        <v>656.3416176966</v>
      </c>
      <c r="R4221">
        <v>2860.18553770172</v>
      </c>
      <c r="S4221">
        <v>3516.5271553983198</v>
      </c>
      <c r="T4221">
        <v>4867.0552736522695</v>
      </c>
      <c r="U4221">
        <v>3201.9796070954499</v>
      </c>
      <c r="V4221">
        <v>504.54623932318498</v>
      </c>
      <c r="W4221">
        <v>18.5321028147136</v>
      </c>
      <c r="X4221">
        <v>2678.9012649575502</v>
      </c>
      <c r="Y4221">
        <v>583.86612371306501</v>
      </c>
      <c r="Z4221">
        <v>238.62224045523399</v>
      </c>
      <c r="AA4221">
        <v>25.817712710582999</v>
      </c>
      <c r="AB4221">
        <v>319.42617054725002</v>
      </c>
      <c r="AC4221">
        <v>11819.8860241977</v>
      </c>
      <c r="AD4221">
        <v>0</v>
      </c>
      <c r="AE4221">
        <v>0</v>
      </c>
      <c r="AF4221">
        <v>11819.8860241977</v>
      </c>
      <c r="AG4221">
        <v>94.919640454377799</v>
      </c>
      <c r="AH4221">
        <v>0</v>
      </c>
      <c r="AI4221">
        <v>0</v>
      </c>
      <c r="AJ4221">
        <v>94.919640454377799</v>
      </c>
      <c r="AK4221">
        <v>1323.33773815464</v>
      </c>
      <c r="AL4221">
        <v>0</v>
      </c>
      <c r="AM4221">
        <v>0</v>
      </c>
      <c r="AN4221">
        <v>1323.33773815464</v>
      </c>
      <c r="AO4221">
        <v>13238.1434028067</v>
      </c>
      <c r="AP4221">
        <v>0</v>
      </c>
      <c r="AQ4221">
        <v>0</v>
      </c>
      <c r="AR4221">
        <v>13238.1434028067</v>
      </c>
      <c r="AS4221">
        <v>17690.4018475107</v>
      </c>
      <c r="AT4221">
        <v>1827.5150721155401</v>
      </c>
      <c r="AU4221">
        <v>3181.2097166045401</v>
      </c>
      <c r="AV4221">
        <v>12681.677058790599</v>
      </c>
      <c r="AW4221">
        <v>2293.30042577718</v>
      </c>
      <c r="AX4221">
        <v>69.199402435801304</v>
      </c>
      <c r="AY4221">
        <v>13.4492861674354</v>
      </c>
      <c r="AZ4221">
        <v>2210.6517371739501</v>
      </c>
      <c r="BA4221">
        <v>7245.0607996460603</v>
      </c>
      <c r="BB4221">
        <v>825.95015228959699</v>
      </c>
      <c r="BC4221">
        <v>531.04347462532405</v>
      </c>
      <c r="BD4221">
        <v>5888.0671727311401</v>
      </c>
      <c r="BE4221">
        <v>16282.4208839821</v>
      </c>
      <c r="BF4221">
        <v>3685.51343428672</v>
      </c>
      <c r="BG4221">
        <v>3262.4710942882598</v>
      </c>
      <c r="BH4221">
        <v>9334.4363554071297</v>
      </c>
      <c r="BI4221">
        <v>5599.58788334987</v>
      </c>
      <c r="BJ4221">
        <v>1392.9820026283901</v>
      </c>
      <c r="BK4221">
        <v>574.70788875378105</v>
      </c>
      <c r="BL4221">
        <v>3631.8979919676899</v>
      </c>
      <c r="BM4221">
        <v>2031.6676913973699</v>
      </c>
      <c r="BN4221">
        <v>314.42404546619002</v>
      </c>
      <c r="BO4221">
        <v>200.05069750306001</v>
      </c>
      <c r="BP4221">
        <v>1517.19294842813</v>
      </c>
      <c r="BQ4221">
        <v>2721.8739941932499</v>
      </c>
      <c r="BR4221">
        <v>409.82423039636802</v>
      </c>
      <c r="BS4221">
        <v>376.09638791717703</v>
      </c>
      <c r="BT4221">
        <v>1935.9533758797099</v>
      </c>
      <c r="BU4221">
        <v>3052.8620254172802</v>
      </c>
      <c r="BV4221">
        <v>425.15891339639097</v>
      </c>
      <c r="BW4221">
        <v>575.04483371685899</v>
      </c>
      <c r="BX4221">
        <v>2052.6582783040299</v>
      </c>
      <c r="BY4221">
        <v>18489.467437178399</v>
      </c>
      <c r="BZ4221">
        <v>4343.5582766943498</v>
      </c>
      <c r="CA4221">
        <v>123.437299417185</v>
      </c>
      <c r="CB4221">
        <v>14022.471861066901</v>
      </c>
      <c r="CC4221">
        <v>178403.41158056</v>
      </c>
      <c r="CD4221">
        <v>46951.205251806197</v>
      </c>
      <c r="CE4221">
        <v>1638.19482808462</v>
      </c>
      <c r="CF4221">
        <v>129814.01150067001</v>
      </c>
      <c r="CG4221">
        <v>17311.5204428779</v>
      </c>
      <c r="CH4221">
        <v>9720.1664536848602</v>
      </c>
      <c r="CI4221">
        <v>7548.6757014430204</v>
      </c>
      <c r="CJ4221">
        <v>42.678287750063298</v>
      </c>
    </row>
    <row r="4222" spans="1:88" x14ac:dyDescent="0.2">
      <c r="A4222" t="s">
        <v>167</v>
      </c>
      <c r="B4222">
        <v>2016</v>
      </c>
      <c r="C4222" t="s">
        <v>9</v>
      </c>
      <c r="D4222" t="s">
        <v>4347</v>
      </c>
      <c r="E4222">
        <v>2037.19072191896</v>
      </c>
      <c r="F4222">
        <v>1489.89651685227</v>
      </c>
      <c r="G4222">
        <v>29.513997995515599</v>
      </c>
      <c r="H4222">
        <v>517.78020707117503</v>
      </c>
      <c r="I4222">
        <v>2057.7674879915699</v>
      </c>
      <c r="J4222">
        <v>2456.2956176697799</v>
      </c>
      <c r="K4222">
        <v>4514.0631056613502</v>
      </c>
      <c r="L4222">
        <v>6551.2538275803099</v>
      </c>
      <c r="M4222">
        <v>2016.2185315604399</v>
      </c>
      <c r="N4222">
        <v>1487.6750626856101</v>
      </c>
      <c r="O4222">
        <v>29.057256556879899</v>
      </c>
      <c r="P4222">
        <v>499.48621231794698</v>
      </c>
      <c r="Q4222">
        <v>1493.4462197160001</v>
      </c>
      <c r="R4222">
        <v>1782.6821670189299</v>
      </c>
      <c r="S4222">
        <v>3276.1283867349298</v>
      </c>
      <c r="T4222">
        <v>5292.3469182953695</v>
      </c>
      <c r="U4222">
        <v>573.03003287519596</v>
      </c>
      <c r="V4222">
        <v>29.702978862158599</v>
      </c>
      <c r="W4222">
        <v>0.55301201740587902</v>
      </c>
      <c r="X4222">
        <v>542.77404199563205</v>
      </c>
      <c r="Y4222">
        <v>18.937004049815499</v>
      </c>
      <c r="Z4222">
        <v>4.9626835406316099</v>
      </c>
      <c r="AA4222">
        <v>1.4862957657737099</v>
      </c>
      <c r="AB4222">
        <v>12.4880247434102</v>
      </c>
      <c r="AC4222">
        <v>932.07826022099096</v>
      </c>
      <c r="AD4222">
        <v>0</v>
      </c>
      <c r="AE4222">
        <v>0</v>
      </c>
      <c r="AF4222">
        <v>932.07826022099096</v>
      </c>
      <c r="AG4222">
        <v>13.5563889980972</v>
      </c>
      <c r="AH4222">
        <v>0</v>
      </c>
      <c r="AI4222">
        <v>0</v>
      </c>
      <c r="AJ4222">
        <v>13.5563889980972</v>
      </c>
      <c r="AK4222">
        <v>55.264656677733001</v>
      </c>
      <c r="AL4222">
        <v>0</v>
      </c>
      <c r="AM4222">
        <v>0</v>
      </c>
      <c r="AN4222">
        <v>55.264656677733001</v>
      </c>
      <c r="AO4222">
        <v>1000.89930589682</v>
      </c>
      <c r="AP4222">
        <v>0</v>
      </c>
      <c r="AQ4222">
        <v>0</v>
      </c>
      <c r="AR4222">
        <v>1000.89930589682</v>
      </c>
      <c r="AS4222">
        <v>402.73155212395</v>
      </c>
      <c r="AT4222">
        <v>275.04319115499601</v>
      </c>
      <c r="AU4222">
        <v>76.484180746230606</v>
      </c>
      <c r="AV4222">
        <v>51.204180222723203</v>
      </c>
      <c r="AW4222">
        <v>83.735594957750294</v>
      </c>
      <c r="AX4222">
        <v>42.970173968934603</v>
      </c>
      <c r="AY4222">
        <v>0.41144809398098597</v>
      </c>
      <c r="AZ4222">
        <v>40.353972894834797</v>
      </c>
      <c r="BA4222">
        <v>5571.4774461202896</v>
      </c>
      <c r="BB4222">
        <v>53.841184607474503</v>
      </c>
      <c r="BC4222">
        <v>11.6911563708594</v>
      </c>
      <c r="BD4222">
        <v>5505.9451051419601</v>
      </c>
      <c r="BE4222">
        <v>1482.1581437099001</v>
      </c>
      <c r="BF4222">
        <v>1017.13157985459</v>
      </c>
      <c r="BG4222">
        <v>312.56023168154098</v>
      </c>
      <c r="BH4222">
        <v>152.46633217376399</v>
      </c>
      <c r="BI4222">
        <v>910.39025701063201</v>
      </c>
      <c r="BJ4222">
        <v>123.606226985131</v>
      </c>
      <c r="BK4222">
        <v>101.69210767131</v>
      </c>
      <c r="BL4222">
        <v>685.09192235419505</v>
      </c>
      <c r="BM4222">
        <v>182.494864371066</v>
      </c>
      <c r="BN4222">
        <v>107.48993888660399</v>
      </c>
      <c r="BO4222">
        <v>17.3353286102992</v>
      </c>
      <c r="BP4222">
        <v>57.669596874162998</v>
      </c>
      <c r="BQ4222">
        <v>205.10395743635101</v>
      </c>
      <c r="BR4222">
        <v>110.054213348235</v>
      </c>
      <c r="BS4222">
        <v>24.919304512589701</v>
      </c>
      <c r="BT4222">
        <v>70.130439575526907</v>
      </c>
      <c r="BU4222">
        <v>216.649899583951</v>
      </c>
      <c r="BV4222">
        <v>110.528773080018</v>
      </c>
      <c r="BW4222">
        <v>32.2840990835358</v>
      </c>
      <c r="BX4222">
        <v>73.837027420397902</v>
      </c>
      <c r="BY4222">
        <v>51.733998320674502</v>
      </c>
      <c r="BZ4222">
        <v>44.196114906340902</v>
      </c>
      <c r="CA4222">
        <v>4.0578221050973102</v>
      </c>
      <c r="CB4222">
        <v>3.4800613092360502</v>
      </c>
      <c r="CC4222">
        <v>547.35237529052404</v>
      </c>
      <c r="CD4222">
        <v>462.89514144983599</v>
      </c>
      <c r="CE4222">
        <v>53.932257852121502</v>
      </c>
      <c r="CF4222">
        <v>30.524975988567402</v>
      </c>
      <c r="CG4222">
        <v>23670.503885157599</v>
      </c>
      <c r="CH4222">
        <v>22841.745094337999</v>
      </c>
      <c r="CI4222">
        <v>392.65325926620102</v>
      </c>
      <c r="CJ4222">
        <v>436.10553155337197</v>
      </c>
    </row>
    <row r="4223" spans="1:88" x14ac:dyDescent="0.2">
      <c r="A4223" t="s">
        <v>167</v>
      </c>
      <c r="B4223">
        <v>2016</v>
      </c>
      <c r="C4223" t="s">
        <v>10</v>
      </c>
      <c r="D4223" t="s">
        <v>4348</v>
      </c>
      <c r="E4223">
        <v>1614.97943653682</v>
      </c>
      <c r="F4223">
        <v>553.70750099899396</v>
      </c>
      <c r="G4223">
        <v>153.66206640797199</v>
      </c>
      <c r="H4223">
        <v>907.60986912985697</v>
      </c>
      <c r="I4223">
        <v>1167.66669655696</v>
      </c>
      <c r="J4223">
        <v>2079.8701885502701</v>
      </c>
      <c r="K4223">
        <v>3247.5368851072299</v>
      </c>
      <c r="L4223">
        <v>4862.5163216440496</v>
      </c>
      <c r="M4223">
        <v>1412.82838241524</v>
      </c>
      <c r="N4223">
        <v>544.48329888413798</v>
      </c>
      <c r="O4223">
        <v>151.418272968145</v>
      </c>
      <c r="P4223">
        <v>716.92681056295498</v>
      </c>
      <c r="Q4223">
        <v>1029.1204355872901</v>
      </c>
      <c r="R4223">
        <v>1873.7132639807501</v>
      </c>
      <c r="S4223">
        <v>2902.8336995680402</v>
      </c>
      <c r="T4223">
        <v>4315.6620819832806</v>
      </c>
      <c r="U4223">
        <v>2995.7732453296599</v>
      </c>
      <c r="V4223">
        <v>77.783897119545401</v>
      </c>
      <c r="W4223">
        <v>4.03509227431831</v>
      </c>
      <c r="X4223">
        <v>2913.9542559358001</v>
      </c>
      <c r="Y4223">
        <v>385.106535482249</v>
      </c>
      <c r="Z4223">
        <v>24.428203647209401</v>
      </c>
      <c r="AA4223">
        <v>7.19099373479433</v>
      </c>
      <c r="AB4223">
        <v>353.48733810024498</v>
      </c>
      <c r="AC4223">
        <v>8779.8434450125296</v>
      </c>
      <c r="AD4223">
        <v>0</v>
      </c>
      <c r="AE4223">
        <v>0</v>
      </c>
      <c r="AF4223">
        <v>8779.8434450125296</v>
      </c>
      <c r="AG4223">
        <v>1836.87539154397</v>
      </c>
      <c r="AH4223">
        <v>0</v>
      </c>
      <c r="AI4223">
        <v>0</v>
      </c>
      <c r="AJ4223">
        <v>1836.87539154397</v>
      </c>
      <c r="AK4223">
        <v>1886.9840793104499</v>
      </c>
      <c r="AL4223">
        <v>0</v>
      </c>
      <c r="AM4223">
        <v>0</v>
      </c>
      <c r="AN4223">
        <v>1886.9840793104499</v>
      </c>
      <c r="AO4223">
        <v>12503.702915866999</v>
      </c>
      <c r="AP4223">
        <v>0</v>
      </c>
      <c r="AQ4223">
        <v>0</v>
      </c>
      <c r="AR4223">
        <v>12503.702915866999</v>
      </c>
      <c r="AS4223">
        <v>2339.8322373829301</v>
      </c>
      <c r="AT4223">
        <v>597.49327543915297</v>
      </c>
      <c r="AU4223">
        <v>615.74756079379995</v>
      </c>
      <c r="AV4223">
        <v>1126.5914011499799</v>
      </c>
      <c r="AW4223">
        <v>905.91928507386501</v>
      </c>
      <c r="AX4223">
        <v>17.2177760661558</v>
      </c>
      <c r="AY4223">
        <v>3.6306072415982298</v>
      </c>
      <c r="AZ4223">
        <v>885.070901766112</v>
      </c>
      <c r="BA4223">
        <v>2665.7655273365499</v>
      </c>
      <c r="BB4223">
        <v>118.59425087922</v>
      </c>
      <c r="BC4223">
        <v>88.981110160230799</v>
      </c>
      <c r="BD4223">
        <v>2458.1901662970899</v>
      </c>
      <c r="BE4223">
        <v>2986.0840635361701</v>
      </c>
      <c r="BF4223">
        <v>832.22520610905497</v>
      </c>
      <c r="BG4223">
        <v>1060.37158597143</v>
      </c>
      <c r="BH4223">
        <v>1093.48727145569</v>
      </c>
      <c r="BI4223">
        <v>1355.41241926713</v>
      </c>
      <c r="BJ4223">
        <v>372.33107928394702</v>
      </c>
      <c r="BK4223">
        <v>223.89402709933</v>
      </c>
      <c r="BL4223">
        <v>759.18731288384697</v>
      </c>
      <c r="BM4223">
        <v>299.58356755517502</v>
      </c>
      <c r="BN4223">
        <v>95.4197539895098</v>
      </c>
      <c r="BO4223">
        <v>60.336779704203501</v>
      </c>
      <c r="BP4223">
        <v>143.82703386146201</v>
      </c>
      <c r="BQ4223">
        <v>464.816270297823</v>
      </c>
      <c r="BR4223">
        <v>105.82892670721</v>
      </c>
      <c r="BS4223">
        <v>118.311460569852</v>
      </c>
      <c r="BT4223">
        <v>240.675883020762</v>
      </c>
      <c r="BU4223">
        <v>577.31746716961504</v>
      </c>
      <c r="BV4223">
        <v>107.38883381197699</v>
      </c>
      <c r="BW4223">
        <v>183.41163303426501</v>
      </c>
      <c r="BX4223">
        <v>286.517000323373</v>
      </c>
      <c r="BY4223">
        <v>671.44708979023596</v>
      </c>
      <c r="BZ4223">
        <v>408.10114902432599</v>
      </c>
      <c r="CA4223">
        <v>30.488726479344798</v>
      </c>
      <c r="CB4223">
        <v>232.85721428656299</v>
      </c>
      <c r="CC4223">
        <v>6901.5606615392298</v>
      </c>
      <c r="CD4223">
        <v>4339.7028957913599</v>
      </c>
      <c r="CE4223">
        <v>406.100014279628</v>
      </c>
      <c r="CF4223">
        <v>2155.7577514682498</v>
      </c>
      <c r="CG4223">
        <v>10790.683154427999</v>
      </c>
      <c r="CH4223">
        <v>8384.9838848285908</v>
      </c>
      <c r="CI4223">
        <v>2080.2307052689798</v>
      </c>
      <c r="CJ4223">
        <v>325.468564330444</v>
      </c>
    </row>
    <row r="4224" spans="1:88" x14ac:dyDescent="0.2">
      <c r="A4224" t="s">
        <v>167</v>
      </c>
      <c r="B4224">
        <v>2016</v>
      </c>
      <c r="C4224" t="s">
        <v>11</v>
      </c>
      <c r="D4224" t="s">
        <v>4349</v>
      </c>
      <c r="E4224">
        <v>191.54043495129</v>
      </c>
      <c r="F4224">
        <v>61.2682844463856</v>
      </c>
      <c r="G4224">
        <v>60.0736750239965</v>
      </c>
      <c r="H4224">
        <v>70.198475480907803</v>
      </c>
      <c r="I4224">
        <v>104.228842950052</v>
      </c>
      <c r="J4224">
        <v>967.61660648410304</v>
      </c>
      <c r="K4224">
        <v>1071.8454494341599</v>
      </c>
      <c r="L4224">
        <v>1263.38588438545</v>
      </c>
      <c r="M4224">
        <v>164.279536114661</v>
      </c>
      <c r="N4224">
        <v>60.105383284767903</v>
      </c>
      <c r="O4224">
        <v>59.189727165544703</v>
      </c>
      <c r="P4224">
        <v>44.984425664348699</v>
      </c>
      <c r="Q4224">
        <v>90.498024726017206</v>
      </c>
      <c r="R4224">
        <v>840.145482770699</v>
      </c>
      <c r="S4224">
        <v>930.64350749671598</v>
      </c>
      <c r="T4224">
        <v>1094.9230436113769</v>
      </c>
      <c r="U4224">
        <v>478.04574025748599</v>
      </c>
      <c r="V4224">
        <v>9.3072564598804206</v>
      </c>
      <c r="W4224">
        <v>1.2124450715770301</v>
      </c>
      <c r="X4224">
        <v>467.52603872602901</v>
      </c>
      <c r="Y4224">
        <v>25.0010542122521</v>
      </c>
      <c r="Z4224">
        <v>3.12154278564029</v>
      </c>
      <c r="AA4224">
        <v>2.8645527908131498</v>
      </c>
      <c r="AB4224">
        <v>19.014958635798699</v>
      </c>
      <c r="AC4224">
        <v>7540.7048759688896</v>
      </c>
      <c r="AD4224">
        <v>0</v>
      </c>
      <c r="AE4224">
        <v>0</v>
      </c>
      <c r="AF4224">
        <v>7540.7048759688896</v>
      </c>
      <c r="AG4224">
        <v>114.494281271459</v>
      </c>
      <c r="AH4224">
        <v>0</v>
      </c>
      <c r="AI4224">
        <v>0</v>
      </c>
      <c r="AJ4224">
        <v>114.494281271459</v>
      </c>
      <c r="AK4224">
        <v>203.22591917818701</v>
      </c>
      <c r="AL4224">
        <v>0</v>
      </c>
      <c r="AM4224">
        <v>0</v>
      </c>
      <c r="AN4224">
        <v>203.22591917818701</v>
      </c>
      <c r="AO4224">
        <v>7858.4250764185399</v>
      </c>
      <c r="AP4224">
        <v>0</v>
      </c>
      <c r="AQ4224">
        <v>0</v>
      </c>
      <c r="AR4224">
        <v>7858.4250764185399</v>
      </c>
      <c r="AS4224">
        <v>328.70572994547899</v>
      </c>
      <c r="AT4224">
        <v>64.258803526906703</v>
      </c>
      <c r="AU4224">
        <v>198.12062439755201</v>
      </c>
      <c r="AV4224">
        <v>66.3263020210196</v>
      </c>
      <c r="AW4224">
        <v>69.672952701849695</v>
      </c>
      <c r="AX4224">
        <v>1.66735428080743</v>
      </c>
      <c r="AY4224">
        <v>1.3850997311506801</v>
      </c>
      <c r="AZ4224">
        <v>66.620498689891605</v>
      </c>
      <c r="BA4224">
        <v>525.19819431271196</v>
      </c>
      <c r="BB4224">
        <v>14.611254517949099</v>
      </c>
      <c r="BC4224">
        <v>23.625806601198001</v>
      </c>
      <c r="BD4224">
        <v>486.96113319356499</v>
      </c>
      <c r="BE4224">
        <v>527.63948482348303</v>
      </c>
      <c r="BF4224">
        <v>90.581468582411006</v>
      </c>
      <c r="BG4224">
        <v>385.16760695576198</v>
      </c>
      <c r="BH4224">
        <v>51.890409285308998</v>
      </c>
      <c r="BI4224">
        <v>128.50036413037401</v>
      </c>
      <c r="BJ4224">
        <v>20.2124468656218</v>
      </c>
      <c r="BK4224">
        <v>78.0358550380639</v>
      </c>
      <c r="BL4224">
        <v>30.252062226688299</v>
      </c>
      <c r="BM4224">
        <v>35.728113123739298</v>
      </c>
      <c r="BN4224">
        <v>5.9240135123387399</v>
      </c>
      <c r="BO4224">
        <v>21.683418894025401</v>
      </c>
      <c r="BP4224">
        <v>8.1206807173751994</v>
      </c>
      <c r="BQ4224">
        <v>68.984723750551396</v>
      </c>
      <c r="BR4224">
        <v>7.3783120087107603</v>
      </c>
      <c r="BS4224">
        <v>45.754775338450301</v>
      </c>
      <c r="BT4224">
        <v>15.8516364033903</v>
      </c>
      <c r="BU4224">
        <v>102.42141910267</v>
      </c>
      <c r="BV4224">
        <v>7.65216726545514</v>
      </c>
      <c r="BW4224">
        <v>73.037529670171395</v>
      </c>
      <c r="BX4224">
        <v>21.7317221670436</v>
      </c>
      <c r="BY4224">
        <v>86.128161753381505</v>
      </c>
      <c r="BZ4224">
        <v>55.017340368115001</v>
      </c>
      <c r="CA4224">
        <v>12.081913652509099</v>
      </c>
      <c r="CB4224">
        <v>19.028907732757101</v>
      </c>
      <c r="CC4224">
        <v>909.81347685139804</v>
      </c>
      <c r="CD4224">
        <v>577.71746861439203</v>
      </c>
      <c r="CE4224">
        <v>160.74796559104101</v>
      </c>
      <c r="CF4224">
        <v>171.34804264596599</v>
      </c>
      <c r="CG4224">
        <v>1644.39925978203</v>
      </c>
      <c r="CH4224">
        <v>796.50092527103197</v>
      </c>
      <c r="CI4224">
        <v>814.50560525618801</v>
      </c>
      <c r="CJ4224">
        <v>33.392729254814</v>
      </c>
    </row>
    <row r="4225" spans="1:88" x14ac:dyDescent="0.2">
      <c r="A4225" t="s">
        <v>167</v>
      </c>
      <c r="B4225">
        <v>2016</v>
      </c>
      <c r="C4225" t="s">
        <v>12</v>
      </c>
      <c r="D4225" t="s">
        <v>4350</v>
      </c>
      <c r="E4225">
        <v>592.00761527302302</v>
      </c>
      <c r="F4225">
        <v>216.84142098922001</v>
      </c>
      <c r="G4225">
        <v>41.355675980319297</v>
      </c>
      <c r="H4225">
        <v>333.81051830348503</v>
      </c>
      <c r="I4225">
        <v>49.215938995603999</v>
      </c>
      <c r="J4225">
        <v>486.35961853261</v>
      </c>
      <c r="K4225">
        <v>535.57555752821395</v>
      </c>
      <c r="L4225">
        <v>1127.583172801237</v>
      </c>
      <c r="M4225">
        <v>584.40893913716502</v>
      </c>
      <c r="N4225">
        <v>214.986805541546</v>
      </c>
      <c r="O4225">
        <v>40.697871036841498</v>
      </c>
      <c r="P4225">
        <v>328.72426255877798</v>
      </c>
      <c r="Q4225">
        <v>45.576809777544298</v>
      </c>
      <c r="R4225">
        <v>450.39717355224502</v>
      </c>
      <c r="S4225">
        <v>495.97398332978901</v>
      </c>
      <c r="T4225">
        <v>1080.3829224669539</v>
      </c>
      <c r="U4225">
        <v>133.99416086052</v>
      </c>
      <c r="V4225">
        <v>15.2983885308719</v>
      </c>
      <c r="W4225">
        <v>0.81283745022465603</v>
      </c>
      <c r="X4225">
        <v>117.882934879424</v>
      </c>
      <c r="Y4225">
        <v>10.994451547721701</v>
      </c>
      <c r="Z4225">
        <v>4.94011991410615</v>
      </c>
      <c r="AA4225">
        <v>2.1392080779268299</v>
      </c>
      <c r="AB4225">
        <v>3.9151235556887301</v>
      </c>
      <c r="AC4225">
        <v>904.986085239197</v>
      </c>
      <c r="AD4225">
        <v>0</v>
      </c>
      <c r="AE4225">
        <v>0</v>
      </c>
      <c r="AF4225">
        <v>904.986085239197</v>
      </c>
      <c r="AG4225">
        <v>13.5017020612803</v>
      </c>
      <c r="AH4225">
        <v>0</v>
      </c>
      <c r="AI4225">
        <v>0</v>
      </c>
      <c r="AJ4225">
        <v>13.5017020612803</v>
      </c>
      <c r="AK4225">
        <v>53.384988119868801</v>
      </c>
      <c r="AL4225">
        <v>0</v>
      </c>
      <c r="AM4225">
        <v>0</v>
      </c>
      <c r="AN4225">
        <v>53.384988119868801</v>
      </c>
      <c r="AO4225">
        <v>971.87277542034701</v>
      </c>
      <c r="AP4225">
        <v>0</v>
      </c>
      <c r="AQ4225">
        <v>0</v>
      </c>
      <c r="AR4225">
        <v>971.87277542034701</v>
      </c>
      <c r="AS4225">
        <v>220.702848504348</v>
      </c>
      <c r="AT4225">
        <v>105.24797482127801</v>
      </c>
      <c r="AU4225">
        <v>105.803091236432</v>
      </c>
      <c r="AV4225">
        <v>9.6517824466378297</v>
      </c>
      <c r="AW4225">
        <v>38.112557026020397</v>
      </c>
      <c r="AX4225">
        <v>4.1080079706548203</v>
      </c>
      <c r="AY4225">
        <v>0.53898623402760604</v>
      </c>
      <c r="AZ4225">
        <v>33.465562821337898</v>
      </c>
      <c r="BA4225">
        <v>100.33858808357</v>
      </c>
      <c r="BB4225">
        <v>22.649907606167101</v>
      </c>
      <c r="BC4225">
        <v>14.0422715439908</v>
      </c>
      <c r="BD4225">
        <v>63.646408933411898</v>
      </c>
      <c r="BE4225">
        <v>734.21506438977201</v>
      </c>
      <c r="BF4225">
        <v>429.78990353496602</v>
      </c>
      <c r="BG4225">
        <v>296.33048426315099</v>
      </c>
      <c r="BH4225">
        <v>8.09467659165316</v>
      </c>
      <c r="BI4225">
        <v>227.81526566387001</v>
      </c>
      <c r="BJ4225">
        <v>80.524742302447805</v>
      </c>
      <c r="BK4225">
        <v>64.958636929742298</v>
      </c>
      <c r="BL4225">
        <v>82.331886431679393</v>
      </c>
      <c r="BM4225">
        <v>64.399515423184198</v>
      </c>
      <c r="BN4225">
        <v>5.6835108129663299</v>
      </c>
      <c r="BO4225">
        <v>16.430918477687499</v>
      </c>
      <c r="BP4225">
        <v>42.285086132530402</v>
      </c>
      <c r="BQ4225">
        <v>87.261987004356996</v>
      </c>
      <c r="BR4225">
        <v>6.64246708720139</v>
      </c>
      <c r="BS4225">
        <v>28.6241222486913</v>
      </c>
      <c r="BT4225">
        <v>51.995397668464499</v>
      </c>
      <c r="BU4225">
        <v>109.503901352231</v>
      </c>
      <c r="BV4225">
        <v>6.9765687777346601</v>
      </c>
      <c r="BW4225">
        <v>42.017492622579098</v>
      </c>
      <c r="BX4225">
        <v>60.509839951917598</v>
      </c>
      <c r="BY4225">
        <v>58.326361804508203</v>
      </c>
      <c r="BZ4225">
        <v>46.655235043455903</v>
      </c>
      <c r="CA4225">
        <v>8.6750326858520097</v>
      </c>
      <c r="CB4225">
        <v>2.9960940752002601</v>
      </c>
      <c r="CC4225">
        <v>628.48994562193002</v>
      </c>
      <c r="CD4225">
        <v>486.85018730576297</v>
      </c>
      <c r="CE4225">
        <v>115.046632854641</v>
      </c>
      <c r="CF4225">
        <v>26.5931254615253</v>
      </c>
      <c r="CG4225">
        <v>3315.51877040521</v>
      </c>
      <c r="CH4225">
        <v>2744.1206090258202</v>
      </c>
      <c r="CI4225">
        <v>558.473530385809</v>
      </c>
      <c r="CJ4225">
        <v>12.924630993598599</v>
      </c>
    </row>
    <row r="4226" spans="1:88" x14ac:dyDescent="0.2">
      <c r="A4226" t="s">
        <v>167</v>
      </c>
      <c r="B4226">
        <v>2016</v>
      </c>
      <c r="C4226" t="s">
        <v>13</v>
      </c>
      <c r="D4226" t="s">
        <v>4351</v>
      </c>
      <c r="E4226">
        <v>3995.51313976748</v>
      </c>
      <c r="F4226">
        <v>1467.5970335413299</v>
      </c>
      <c r="G4226">
        <v>210.17387736236199</v>
      </c>
      <c r="H4226">
        <v>2317.7422288637899</v>
      </c>
      <c r="I4226">
        <v>229.307565154147</v>
      </c>
      <c r="J4226">
        <v>3600.3752643418502</v>
      </c>
      <c r="K4226">
        <v>3829.6828294960001</v>
      </c>
      <c r="L4226">
        <v>7825.19596926348</v>
      </c>
      <c r="M4226">
        <v>3765.0072168778302</v>
      </c>
      <c r="N4226">
        <v>1461.59348528392</v>
      </c>
      <c r="O4226">
        <v>207.019247307575</v>
      </c>
      <c r="P4226">
        <v>2096.3944842863398</v>
      </c>
      <c r="Q4226">
        <v>183.445200340989</v>
      </c>
      <c r="R4226">
        <v>3059.1146806452198</v>
      </c>
      <c r="S4226">
        <v>3242.5598809861999</v>
      </c>
      <c r="T4226">
        <v>7007.5670978640301</v>
      </c>
      <c r="U4226">
        <v>5933.8897062824699</v>
      </c>
      <c r="V4226">
        <v>47.638798405034201</v>
      </c>
      <c r="W4226">
        <v>6.6753415183229796</v>
      </c>
      <c r="X4226">
        <v>5879.5755663591199</v>
      </c>
      <c r="Y4226">
        <v>94.3783275065189</v>
      </c>
      <c r="Z4226">
        <v>16.149591601640299</v>
      </c>
      <c r="AA4226">
        <v>10.0259950229157</v>
      </c>
      <c r="AB4226">
        <v>68.202740881963095</v>
      </c>
      <c r="AC4226">
        <v>22561.370004019202</v>
      </c>
      <c r="AD4226">
        <v>0</v>
      </c>
      <c r="AE4226">
        <v>0</v>
      </c>
      <c r="AF4226">
        <v>22561.370004019202</v>
      </c>
      <c r="AG4226">
        <v>18318.016954565199</v>
      </c>
      <c r="AH4226">
        <v>0</v>
      </c>
      <c r="AI4226">
        <v>0</v>
      </c>
      <c r="AJ4226">
        <v>18318.016954565199</v>
      </c>
      <c r="AK4226">
        <v>12615.649392532499</v>
      </c>
      <c r="AL4226">
        <v>0</v>
      </c>
      <c r="AM4226">
        <v>0</v>
      </c>
      <c r="AN4226">
        <v>12615.649392532499</v>
      </c>
      <c r="AO4226">
        <v>53495.036351117</v>
      </c>
      <c r="AP4226">
        <v>0</v>
      </c>
      <c r="AQ4226">
        <v>0</v>
      </c>
      <c r="AR4226">
        <v>53495.036351117</v>
      </c>
      <c r="AS4226">
        <v>9342.9543388447091</v>
      </c>
      <c r="AT4226">
        <v>402.96589830785598</v>
      </c>
      <c r="AU4226">
        <v>697.06030055261397</v>
      </c>
      <c r="AV4226">
        <v>8242.9281399842403</v>
      </c>
      <c r="AW4226">
        <v>263.26806100933698</v>
      </c>
      <c r="AX4226">
        <v>12.895311935755</v>
      </c>
      <c r="AY4226">
        <v>4.4065726503613503</v>
      </c>
      <c r="AZ4226">
        <v>245.96617642322099</v>
      </c>
      <c r="BA4226">
        <v>751.77962042800596</v>
      </c>
      <c r="BB4226">
        <v>78.5364487643524</v>
      </c>
      <c r="BC4226">
        <v>102.708374838963</v>
      </c>
      <c r="BD4226">
        <v>570.53479682469106</v>
      </c>
      <c r="BE4226">
        <v>3972.20823983227</v>
      </c>
      <c r="BF4226">
        <v>1749.1934280416799</v>
      </c>
      <c r="BG4226">
        <v>1467.9553412232001</v>
      </c>
      <c r="BH4226">
        <v>755.05947056738898</v>
      </c>
      <c r="BI4226">
        <v>3521.6923482889301</v>
      </c>
      <c r="BJ4226">
        <v>515.64564627123502</v>
      </c>
      <c r="BK4226">
        <v>277.24627405444102</v>
      </c>
      <c r="BL4226">
        <v>2728.8004279632501</v>
      </c>
      <c r="BM4226">
        <v>525.11353946842803</v>
      </c>
      <c r="BN4226">
        <v>63.5570088222577</v>
      </c>
      <c r="BO4226">
        <v>89.050644578476707</v>
      </c>
      <c r="BP4226">
        <v>372.50588606769401</v>
      </c>
      <c r="BQ4226">
        <v>908.29098710143899</v>
      </c>
      <c r="BR4226">
        <v>87.720106309952897</v>
      </c>
      <c r="BS4226">
        <v>148.79428416511601</v>
      </c>
      <c r="BT4226">
        <v>671.77659662637097</v>
      </c>
      <c r="BU4226">
        <v>1340.6233569590499</v>
      </c>
      <c r="BV4226">
        <v>115.767390279697</v>
      </c>
      <c r="BW4226">
        <v>214.91404719914701</v>
      </c>
      <c r="BX4226">
        <v>1009.94191948021</v>
      </c>
      <c r="BY4226">
        <v>292.66393307267299</v>
      </c>
      <c r="BZ4226">
        <v>204.48788473091699</v>
      </c>
      <c r="CA4226">
        <v>45.491013791209099</v>
      </c>
      <c r="CB4226">
        <v>42.685034550545801</v>
      </c>
      <c r="CC4226">
        <v>3035.6818205836098</v>
      </c>
      <c r="CD4226">
        <v>2142.96681906092</v>
      </c>
      <c r="CE4226">
        <v>604.47290950487195</v>
      </c>
      <c r="CF4226">
        <v>288.24209201782497</v>
      </c>
      <c r="CG4226">
        <v>28740.276493095898</v>
      </c>
      <c r="CH4226">
        <v>17292.922656478499</v>
      </c>
      <c r="CI4226">
        <v>2846.9774235638902</v>
      </c>
      <c r="CJ4226">
        <v>8600.37641305342</v>
      </c>
    </row>
    <row r="4227" spans="1:88" x14ac:dyDescent="0.2">
      <c r="A4227" t="s">
        <v>167</v>
      </c>
      <c r="B4227">
        <v>2016</v>
      </c>
      <c r="C4227" t="s">
        <v>14</v>
      </c>
      <c r="D4227" t="s">
        <v>4352</v>
      </c>
      <c r="E4227">
        <v>292.731508099493</v>
      </c>
      <c r="F4227">
        <v>101.483578146318</v>
      </c>
      <c r="G4227">
        <v>92.356451209948503</v>
      </c>
      <c r="H4227">
        <v>98.891478743226202</v>
      </c>
      <c r="I4227">
        <v>33.578985585163203</v>
      </c>
      <c r="J4227">
        <v>654.88947156037705</v>
      </c>
      <c r="K4227">
        <v>688.46845714554104</v>
      </c>
      <c r="L4227">
        <v>981.19996524503404</v>
      </c>
      <c r="M4227">
        <v>269.10252852116599</v>
      </c>
      <c r="N4227">
        <v>99.841168916771593</v>
      </c>
      <c r="O4227">
        <v>91.047279779323901</v>
      </c>
      <c r="P4227">
        <v>78.214079825070797</v>
      </c>
      <c r="Q4227">
        <v>28.869937669764798</v>
      </c>
      <c r="R4227">
        <v>562.69851610869398</v>
      </c>
      <c r="S4227">
        <v>591.568453778459</v>
      </c>
      <c r="T4227">
        <v>860.67098229962494</v>
      </c>
      <c r="U4227">
        <v>458.08933623441698</v>
      </c>
      <c r="V4227">
        <v>12.602311434253499</v>
      </c>
      <c r="W4227">
        <v>2.0186398341988401</v>
      </c>
      <c r="X4227">
        <v>443.46838496596501</v>
      </c>
      <c r="Y4227">
        <v>22.9158991622222</v>
      </c>
      <c r="Z4227">
        <v>4.4541994754715404</v>
      </c>
      <c r="AA4227">
        <v>4.2238437408377898</v>
      </c>
      <c r="AB4227">
        <v>14.2378559459129</v>
      </c>
      <c r="AC4227">
        <v>4068.86315886286</v>
      </c>
      <c r="AD4227">
        <v>0</v>
      </c>
      <c r="AE4227">
        <v>0</v>
      </c>
      <c r="AF4227">
        <v>4068.86315886286</v>
      </c>
      <c r="AG4227">
        <v>656.82392847225697</v>
      </c>
      <c r="AH4227">
        <v>0</v>
      </c>
      <c r="AI4227">
        <v>0</v>
      </c>
      <c r="AJ4227">
        <v>656.82392847225697</v>
      </c>
      <c r="AK4227">
        <v>608.31090884253194</v>
      </c>
      <c r="AL4227">
        <v>0</v>
      </c>
      <c r="AM4227">
        <v>0</v>
      </c>
      <c r="AN4227">
        <v>608.31090884253194</v>
      </c>
      <c r="AO4227">
        <v>5333.9979961776498</v>
      </c>
      <c r="AP4227">
        <v>0</v>
      </c>
      <c r="AQ4227">
        <v>0</v>
      </c>
      <c r="AR4227">
        <v>5333.9979961776498</v>
      </c>
      <c r="AS4227">
        <v>683.21307443053604</v>
      </c>
      <c r="AT4227">
        <v>77.785650113786303</v>
      </c>
      <c r="AU4227">
        <v>310.42390234354298</v>
      </c>
      <c r="AV4227">
        <v>295.00352197320598</v>
      </c>
      <c r="AW4227">
        <v>51.618540146510199</v>
      </c>
      <c r="AX4227">
        <v>2.29004960845882</v>
      </c>
      <c r="AY4227">
        <v>2.2634940953176699</v>
      </c>
      <c r="AZ4227">
        <v>47.064996442733801</v>
      </c>
      <c r="BA4227">
        <v>184.714616886008</v>
      </c>
      <c r="BB4227">
        <v>20.048987282828001</v>
      </c>
      <c r="BC4227">
        <v>37.448021837794698</v>
      </c>
      <c r="BD4227">
        <v>127.21760776538601</v>
      </c>
      <c r="BE4227">
        <v>821.81063321266697</v>
      </c>
      <c r="BF4227">
        <v>145.55704161519901</v>
      </c>
      <c r="BG4227">
        <v>633.744015150422</v>
      </c>
      <c r="BH4227">
        <v>42.509576447043798</v>
      </c>
      <c r="BI4227">
        <v>274.09099411924802</v>
      </c>
      <c r="BJ4227">
        <v>33.414178626520901</v>
      </c>
      <c r="BK4227">
        <v>140.05993757151501</v>
      </c>
      <c r="BL4227">
        <v>100.61687792121199</v>
      </c>
      <c r="BM4227">
        <v>60.739491792925698</v>
      </c>
      <c r="BN4227">
        <v>7.7257336682486004</v>
      </c>
      <c r="BO4227">
        <v>36.763680678351001</v>
      </c>
      <c r="BP4227">
        <v>16.250077446326198</v>
      </c>
      <c r="BQ4227">
        <v>114.513386945633</v>
      </c>
      <c r="BR4227">
        <v>10.2030047100071</v>
      </c>
      <c r="BS4227">
        <v>74.800283341973099</v>
      </c>
      <c r="BT4227">
        <v>29.510098893652799</v>
      </c>
      <c r="BU4227">
        <v>171.54071782551401</v>
      </c>
      <c r="BV4227">
        <v>11.146231840917199</v>
      </c>
      <c r="BW4227">
        <v>117.639619582154</v>
      </c>
      <c r="BX4227">
        <v>42.754866402443298</v>
      </c>
      <c r="BY4227">
        <v>120.34505995464001</v>
      </c>
      <c r="BZ4227">
        <v>79.477118807038195</v>
      </c>
      <c r="CA4227">
        <v>18.1830338793118</v>
      </c>
      <c r="CB4227">
        <v>22.6849072682895</v>
      </c>
      <c r="CC4227">
        <v>1281.5132053622899</v>
      </c>
      <c r="CD4227">
        <v>833.64591998654703</v>
      </c>
      <c r="CE4227">
        <v>242.28969338878699</v>
      </c>
      <c r="CF4227">
        <v>205.57759198695899</v>
      </c>
      <c r="CG4227">
        <v>2724.4852147699198</v>
      </c>
      <c r="CH4227">
        <v>1234.9944744136801</v>
      </c>
      <c r="CI4227">
        <v>1250.61721685516</v>
      </c>
      <c r="CJ4227">
        <v>238.873523501085</v>
      </c>
    </row>
    <row r="4228" spans="1:88" x14ac:dyDescent="0.2">
      <c r="A4228" t="s">
        <v>167</v>
      </c>
      <c r="B4228">
        <v>2016</v>
      </c>
      <c r="C4228" t="s">
        <v>15</v>
      </c>
      <c r="D4228" t="s">
        <v>4353</v>
      </c>
      <c r="E4228">
        <v>104.72400790642099</v>
      </c>
      <c r="F4228">
        <v>36.428742239187201</v>
      </c>
      <c r="G4228">
        <v>35.369727098081</v>
      </c>
      <c r="H4228">
        <v>32.925538569152998</v>
      </c>
      <c r="I4228">
        <v>3091.7164255039402</v>
      </c>
      <c r="J4228">
        <v>898.00443795258002</v>
      </c>
      <c r="K4228">
        <v>3989.72086345652</v>
      </c>
      <c r="L4228">
        <v>4094.4448713629408</v>
      </c>
      <c r="M4228">
        <v>92.967276985830907</v>
      </c>
      <c r="N4228">
        <v>35.422415329651102</v>
      </c>
      <c r="O4228">
        <v>34.872572118109602</v>
      </c>
      <c r="P4228">
        <v>22.672289538070199</v>
      </c>
      <c r="Q4228">
        <v>2777.1452607542701</v>
      </c>
      <c r="R4228">
        <v>805.93788659942095</v>
      </c>
      <c r="S4228">
        <v>3583.08314735369</v>
      </c>
      <c r="T4228">
        <v>3676.0504243395208</v>
      </c>
      <c r="U4228">
        <v>200.33432340912699</v>
      </c>
      <c r="V4228">
        <v>7.6365295733916101</v>
      </c>
      <c r="W4228">
        <v>0.84219691750847403</v>
      </c>
      <c r="X4228">
        <v>191.85559691822701</v>
      </c>
      <c r="Y4228">
        <v>15.239059651257</v>
      </c>
      <c r="Z4228">
        <v>2.7362874838970699</v>
      </c>
      <c r="AA4228">
        <v>1.59765119809959</v>
      </c>
      <c r="AB4228">
        <v>10.905120969260301</v>
      </c>
      <c r="AC4228">
        <v>1914.6263566811699</v>
      </c>
      <c r="AD4228">
        <v>0</v>
      </c>
      <c r="AE4228">
        <v>0</v>
      </c>
      <c r="AF4228">
        <v>1914.6263566811699</v>
      </c>
      <c r="AG4228">
        <v>134.96844033514699</v>
      </c>
      <c r="AH4228">
        <v>0</v>
      </c>
      <c r="AI4228">
        <v>0</v>
      </c>
      <c r="AJ4228">
        <v>134.96844033514699</v>
      </c>
      <c r="AK4228">
        <v>155.73835657148399</v>
      </c>
      <c r="AL4228">
        <v>0</v>
      </c>
      <c r="AM4228">
        <v>0</v>
      </c>
      <c r="AN4228">
        <v>155.73835657148399</v>
      </c>
      <c r="AO4228">
        <v>2205.3331535878001</v>
      </c>
      <c r="AP4228">
        <v>0</v>
      </c>
      <c r="AQ4228">
        <v>0</v>
      </c>
      <c r="AR4228">
        <v>2205.3331535878001</v>
      </c>
      <c r="AS4228">
        <v>228.34138225132</v>
      </c>
      <c r="AT4228">
        <v>42.656542819862899</v>
      </c>
      <c r="AU4228">
        <v>123.990226291203</v>
      </c>
      <c r="AV4228">
        <v>61.694613140253601</v>
      </c>
      <c r="AW4228">
        <v>34.298252666218701</v>
      </c>
      <c r="AX4228">
        <v>1.25591564462798</v>
      </c>
      <c r="AY4228">
        <v>0.92355301184141003</v>
      </c>
      <c r="AZ4228">
        <v>32.118784009749398</v>
      </c>
      <c r="BA4228">
        <v>127.54199223051999</v>
      </c>
      <c r="BB4228">
        <v>12.228666566965501</v>
      </c>
      <c r="BC4228">
        <v>15.677961350309101</v>
      </c>
      <c r="BD4228">
        <v>99.635364313245603</v>
      </c>
      <c r="BE4228">
        <v>352.89974365931698</v>
      </c>
      <c r="BF4228">
        <v>61.519254003822297</v>
      </c>
      <c r="BG4228">
        <v>267.22851766778803</v>
      </c>
      <c r="BH4228">
        <v>24.151971987706201</v>
      </c>
      <c r="BI4228">
        <v>108.21755815591099</v>
      </c>
      <c r="BJ4228">
        <v>15.9256721222464</v>
      </c>
      <c r="BK4228">
        <v>65.558578973651805</v>
      </c>
      <c r="BL4228">
        <v>26.7333070600131</v>
      </c>
      <c r="BM4228">
        <v>25.234878362332999</v>
      </c>
      <c r="BN4228">
        <v>4.7076154244548203</v>
      </c>
      <c r="BO4228">
        <v>15.6506958419575</v>
      </c>
      <c r="BP4228">
        <v>4.8765670959206702</v>
      </c>
      <c r="BQ4228">
        <v>45.930027297175499</v>
      </c>
      <c r="BR4228">
        <v>6.05110492246137</v>
      </c>
      <c r="BS4228">
        <v>30.352966620829399</v>
      </c>
      <c r="BT4228">
        <v>9.5259557538847606</v>
      </c>
      <c r="BU4228">
        <v>65.986367732108206</v>
      </c>
      <c r="BV4228">
        <v>6.2559148520155201</v>
      </c>
      <c r="BW4228">
        <v>46.727633923488497</v>
      </c>
      <c r="BX4228">
        <v>13.0028189566042</v>
      </c>
      <c r="BY4228">
        <v>67.180685075218307</v>
      </c>
      <c r="BZ4228">
        <v>52.402493787318399</v>
      </c>
      <c r="CA4228">
        <v>6.3475905128525998</v>
      </c>
      <c r="CB4228">
        <v>8.4306007750469103</v>
      </c>
      <c r="CC4228">
        <v>712.01563978444005</v>
      </c>
      <c r="CD4228">
        <v>549.81971940620895</v>
      </c>
      <c r="CE4228">
        <v>84.637566640071498</v>
      </c>
      <c r="CF4228">
        <v>77.558353738160505</v>
      </c>
      <c r="CG4228">
        <v>946.17394801898604</v>
      </c>
      <c r="CH4228">
        <v>427.194346062612</v>
      </c>
      <c r="CI4228">
        <v>477.74430861123102</v>
      </c>
      <c r="CJ4228">
        <v>41.235293345142601</v>
      </c>
    </row>
    <row r="4229" spans="1:88" x14ac:dyDescent="0.2">
      <c r="A4229" t="s">
        <v>167</v>
      </c>
      <c r="B4229">
        <v>2016</v>
      </c>
      <c r="C4229" t="s">
        <v>16</v>
      </c>
      <c r="D4229" t="s">
        <v>4354</v>
      </c>
      <c r="E4229">
        <v>191.52628382874801</v>
      </c>
      <c r="F4229">
        <v>56.250203287638698</v>
      </c>
      <c r="G4229">
        <v>62.6009453219379</v>
      </c>
      <c r="H4229">
        <v>72.675135219171693</v>
      </c>
      <c r="I4229">
        <v>1045.82895313565</v>
      </c>
      <c r="J4229">
        <v>636.84636987144995</v>
      </c>
      <c r="K4229">
        <v>1682.6753230070999</v>
      </c>
      <c r="L4229">
        <v>1874.201606835848</v>
      </c>
      <c r="M4229">
        <v>167.37630038634799</v>
      </c>
      <c r="N4229">
        <v>55.187571945114001</v>
      </c>
      <c r="O4229">
        <v>61.697571372583702</v>
      </c>
      <c r="P4229">
        <v>50.491157068650701</v>
      </c>
      <c r="Q4229">
        <v>908.93809054761698</v>
      </c>
      <c r="R4229">
        <v>535.07888876940399</v>
      </c>
      <c r="S4229">
        <v>1444.0169793170201</v>
      </c>
      <c r="T4229">
        <v>1611.3932797033681</v>
      </c>
      <c r="U4229">
        <v>353.86087406526201</v>
      </c>
      <c r="V4229">
        <v>8.2153906762393696</v>
      </c>
      <c r="W4229">
        <v>1.4731915266626101</v>
      </c>
      <c r="X4229">
        <v>344.17229186236</v>
      </c>
      <c r="Y4229">
        <v>18.177493376759902</v>
      </c>
      <c r="Z4229">
        <v>2.87666636113675</v>
      </c>
      <c r="AA4229">
        <v>2.9078663127102802</v>
      </c>
      <c r="AB4229">
        <v>12.3929607029129</v>
      </c>
      <c r="AC4229">
        <v>3235.9741468396801</v>
      </c>
      <c r="AD4229">
        <v>0</v>
      </c>
      <c r="AE4229">
        <v>0</v>
      </c>
      <c r="AF4229">
        <v>3235.9741468396801</v>
      </c>
      <c r="AG4229">
        <v>943.47316675680304</v>
      </c>
      <c r="AH4229">
        <v>0</v>
      </c>
      <c r="AI4229">
        <v>0</v>
      </c>
      <c r="AJ4229">
        <v>943.47316675680304</v>
      </c>
      <c r="AK4229">
        <v>5701.9654631701096</v>
      </c>
      <c r="AL4229">
        <v>0</v>
      </c>
      <c r="AM4229">
        <v>0</v>
      </c>
      <c r="AN4229">
        <v>5701.9654631701096</v>
      </c>
      <c r="AO4229">
        <v>9881.4127767665996</v>
      </c>
      <c r="AP4229">
        <v>0</v>
      </c>
      <c r="AQ4229">
        <v>0</v>
      </c>
      <c r="AR4229">
        <v>9881.4127767665996</v>
      </c>
      <c r="AS4229">
        <v>646.08459958649405</v>
      </c>
      <c r="AT4229">
        <v>54.655112294592499</v>
      </c>
      <c r="AU4229">
        <v>215.826745217248</v>
      </c>
      <c r="AV4229">
        <v>375.60274207465397</v>
      </c>
      <c r="AW4229">
        <v>44.959236345245998</v>
      </c>
      <c r="AX4229">
        <v>1.4181390199664199</v>
      </c>
      <c r="AY4229">
        <v>1.4067217547527</v>
      </c>
      <c r="AZ4229">
        <v>42.134375570526899</v>
      </c>
      <c r="BA4229">
        <v>157.033432847125</v>
      </c>
      <c r="BB4229">
        <v>13.081589337156901</v>
      </c>
      <c r="BC4229">
        <v>27.4050333300947</v>
      </c>
      <c r="BD4229">
        <v>116.54681017987301</v>
      </c>
      <c r="BE4229">
        <v>598.71428487360697</v>
      </c>
      <c r="BF4229">
        <v>92.526113875615195</v>
      </c>
      <c r="BG4229">
        <v>466.731273552311</v>
      </c>
      <c r="BH4229">
        <v>39.456897445679097</v>
      </c>
      <c r="BI4229">
        <v>257.37819466770799</v>
      </c>
      <c r="BJ4229">
        <v>20.996744314246001</v>
      </c>
      <c r="BK4229">
        <v>111.77887408034501</v>
      </c>
      <c r="BL4229">
        <v>124.60257627311699</v>
      </c>
      <c r="BM4229">
        <v>46.185480084450802</v>
      </c>
      <c r="BN4229">
        <v>5.2885548951676498</v>
      </c>
      <c r="BO4229">
        <v>27.0290608956748</v>
      </c>
      <c r="BP4229">
        <v>13.867864293608299</v>
      </c>
      <c r="BQ4229">
        <v>82.052305451216299</v>
      </c>
      <c r="BR4229">
        <v>6.9168250512949996</v>
      </c>
      <c r="BS4229">
        <v>50.617693437493401</v>
      </c>
      <c r="BT4229">
        <v>24.517786962427898</v>
      </c>
      <c r="BU4229">
        <v>118.68542506590801</v>
      </c>
      <c r="BV4229">
        <v>7.4811323862024901</v>
      </c>
      <c r="BW4229">
        <v>76.778699112134206</v>
      </c>
      <c r="BX4229">
        <v>34.425593567571703</v>
      </c>
      <c r="BY4229">
        <v>86.240812111563699</v>
      </c>
      <c r="BZ4229">
        <v>50.477727641031898</v>
      </c>
      <c r="CA4229">
        <v>11.6639812390389</v>
      </c>
      <c r="CB4229">
        <v>24.099103231492801</v>
      </c>
      <c r="CC4229">
        <v>905.60112654087504</v>
      </c>
      <c r="CD4229">
        <v>530.66282364828999</v>
      </c>
      <c r="CE4229">
        <v>155.404294071961</v>
      </c>
      <c r="CF4229">
        <v>219.53400882062601</v>
      </c>
      <c r="CG4229">
        <v>1651.32761605513</v>
      </c>
      <c r="CH4229">
        <v>678.43332818980798</v>
      </c>
      <c r="CI4229">
        <v>845.66315299272105</v>
      </c>
      <c r="CJ4229">
        <v>127.23113487259501</v>
      </c>
    </row>
    <row r="4230" spans="1:88" x14ac:dyDescent="0.2">
      <c r="A4230" t="s">
        <v>167</v>
      </c>
      <c r="B4230">
        <v>2016</v>
      </c>
      <c r="C4230" t="s">
        <v>17</v>
      </c>
      <c r="D4230" t="s">
        <v>4355</v>
      </c>
      <c r="E4230">
        <v>654.22866185123098</v>
      </c>
      <c r="F4230">
        <v>212.03787901188699</v>
      </c>
      <c r="G4230">
        <v>224.02320585870899</v>
      </c>
      <c r="H4230">
        <v>218.167576980635</v>
      </c>
      <c r="I4230">
        <v>585.14772471204901</v>
      </c>
      <c r="J4230">
        <v>1187.6009237486201</v>
      </c>
      <c r="K4230">
        <v>1772.74864846067</v>
      </c>
      <c r="L4230">
        <v>2426.977310311901</v>
      </c>
      <c r="M4230">
        <v>592.949325083845</v>
      </c>
      <c r="N4230">
        <v>208.971881061548</v>
      </c>
      <c r="O4230">
        <v>220.799310558906</v>
      </c>
      <c r="P4230">
        <v>163.17813346339099</v>
      </c>
      <c r="Q4230">
        <v>513.40260071679495</v>
      </c>
      <c r="R4230">
        <v>1041.9888467758301</v>
      </c>
      <c r="S4230">
        <v>1555.39144749263</v>
      </c>
      <c r="T4230">
        <v>2148.340772576475</v>
      </c>
      <c r="U4230">
        <v>1037.0684703560701</v>
      </c>
      <c r="V4230">
        <v>24.9087080679118</v>
      </c>
      <c r="W4230">
        <v>4.6737215093917799</v>
      </c>
      <c r="X4230">
        <v>1007.48604077876</v>
      </c>
      <c r="Y4230">
        <v>58.506680871268998</v>
      </c>
      <c r="Z4230">
        <v>8.1989270088638904</v>
      </c>
      <c r="AA4230">
        <v>10.4263498727114</v>
      </c>
      <c r="AB4230">
        <v>39.881403989693801</v>
      </c>
      <c r="AC4230">
        <v>16321.4523588508</v>
      </c>
      <c r="AD4230">
        <v>0</v>
      </c>
      <c r="AE4230">
        <v>0</v>
      </c>
      <c r="AF4230">
        <v>16321.4523588508</v>
      </c>
      <c r="AG4230">
        <v>711.86306481169697</v>
      </c>
      <c r="AH4230">
        <v>0</v>
      </c>
      <c r="AI4230">
        <v>0</v>
      </c>
      <c r="AJ4230">
        <v>711.86306481169697</v>
      </c>
      <c r="AK4230">
        <v>853.17993890887794</v>
      </c>
      <c r="AL4230">
        <v>0</v>
      </c>
      <c r="AM4230">
        <v>0</v>
      </c>
      <c r="AN4230">
        <v>853.17993890887794</v>
      </c>
      <c r="AO4230">
        <v>17886.495362571401</v>
      </c>
      <c r="AP4230">
        <v>0</v>
      </c>
      <c r="AQ4230">
        <v>0</v>
      </c>
      <c r="AR4230">
        <v>17886.495362571401</v>
      </c>
      <c r="AS4230">
        <v>1270.6969049014699</v>
      </c>
      <c r="AT4230">
        <v>174.12919771875099</v>
      </c>
      <c r="AU4230">
        <v>723.20029913583699</v>
      </c>
      <c r="AV4230">
        <v>373.36740804687702</v>
      </c>
      <c r="AW4230">
        <v>144.927803327009</v>
      </c>
      <c r="AX4230">
        <v>4.4844307294216499</v>
      </c>
      <c r="AY4230">
        <v>4.9626915459114098</v>
      </c>
      <c r="AZ4230">
        <v>135.48068105167599</v>
      </c>
      <c r="BA4230">
        <v>516.15452951522798</v>
      </c>
      <c r="BB4230">
        <v>38.9845530527516</v>
      </c>
      <c r="BC4230">
        <v>87.457053144125496</v>
      </c>
      <c r="BD4230">
        <v>389.71292331835099</v>
      </c>
      <c r="BE4230">
        <v>1989.3324720524099</v>
      </c>
      <c r="BF4230">
        <v>281.11472964908501</v>
      </c>
      <c r="BG4230">
        <v>1617.2596449058401</v>
      </c>
      <c r="BH4230">
        <v>90.958097497479699</v>
      </c>
      <c r="BI4230">
        <v>579.72410269902696</v>
      </c>
      <c r="BJ4230">
        <v>64.986221522227197</v>
      </c>
      <c r="BK4230">
        <v>379.68080119342</v>
      </c>
      <c r="BL4230">
        <v>135.05707998337999</v>
      </c>
      <c r="BM4230">
        <v>138.78053384078399</v>
      </c>
      <c r="BN4230">
        <v>15.8496464099227</v>
      </c>
      <c r="BO4230">
        <v>92.560100663941199</v>
      </c>
      <c r="BP4230">
        <v>30.370786766920101</v>
      </c>
      <c r="BQ4230">
        <v>263.58077226439099</v>
      </c>
      <c r="BR4230">
        <v>20.353454984169101</v>
      </c>
      <c r="BS4230">
        <v>182.81658044948901</v>
      </c>
      <c r="BT4230">
        <v>60.4107368307331</v>
      </c>
      <c r="BU4230">
        <v>396.01816740090698</v>
      </c>
      <c r="BV4230">
        <v>22.251473943333099</v>
      </c>
      <c r="BW4230">
        <v>283.73243702955102</v>
      </c>
      <c r="BX4230">
        <v>90.034256428023397</v>
      </c>
      <c r="BY4230">
        <v>221.41485477055201</v>
      </c>
      <c r="BZ4230">
        <v>144.39087563354499</v>
      </c>
      <c r="CA4230">
        <v>42.002766980719798</v>
      </c>
      <c r="CB4230">
        <v>35.021212156286701</v>
      </c>
      <c r="CC4230">
        <v>2388.8965766623701</v>
      </c>
      <c r="CD4230">
        <v>1514.0682684727201</v>
      </c>
      <c r="CE4230">
        <v>559.91811943589403</v>
      </c>
      <c r="CF4230">
        <v>314.91018875375499</v>
      </c>
      <c r="CG4230">
        <v>6129.3532961794299</v>
      </c>
      <c r="CH4230">
        <v>2593.15931780152</v>
      </c>
      <c r="CI4230">
        <v>3029.11484263081</v>
      </c>
      <c r="CJ4230">
        <v>507.07913574710602</v>
      </c>
    </row>
    <row r="4231" spans="1:88" x14ac:dyDescent="0.2">
      <c r="A4231" t="s">
        <v>167</v>
      </c>
      <c r="B4231">
        <v>2016</v>
      </c>
      <c r="C4231" t="s">
        <v>18</v>
      </c>
      <c r="D4231" t="s">
        <v>4356</v>
      </c>
      <c r="E4231">
        <v>705.95745970206997</v>
      </c>
      <c r="F4231">
        <v>229.20836900165</v>
      </c>
      <c r="G4231">
        <v>234.562609566416</v>
      </c>
      <c r="H4231">
        <v>242.186481134003</v>
      </c>
      <c r="I4231">
        <v>1101.45807381334</v>
      </c>
      <c r="J4231">
        <v>1885.14887309859</v>
      </c>
      <c r="K4231">
        <v>2986.6069469119302</v>
      </c>
      <c r="L4231">
        <v>3692.5644066140003</v>
      </c>
      <c r="M4231">
        <v>643.90009540624499</v>
      </c>
      <c r="N4231">
        <v>226.068953925828</v>
      </c>
      <c r="O4231">
        <v>231.09839266336701</v>
      </c>
      <c r="P4231">
        <v>186.73274881705001</v>
      </c>
      <c r="Q4231">
        <v>933.05527129327402</v>
      </c>
      <c r="R4231">
        <v>1596.9269598502101</v>
      </c>
      <c r="S4231">
        <v>2529.98223114349</v>
      </c>
      <c r="T4231">
        <v>3173.8823265497349</v>
      </c>
      <c r="U4231">
        <v>1170.3282544004301</v>
      </c>
      <c r="V4231">
        <v>26.773029134661599</v>
      </c>
      <c r="W4231">
        <v>4.5947869378627999</v>
      </c>
      <c r="X4231">
        <v>1138.96043832791</v>
      </c>
      <c r="Y4231">
        <v>65.763916559061897</v>
      </c>
      <c r="Z4231">
        <v>8.2888904277053292</v>
      </c>
      <c r="AA4231">
        <v>11.239420233566801</v>
      </c>
      <c r="AB4231">
        <v>46.235605897789803</v>
      </c>
      <c r="AC4231">
        <v>9779.6615535397705</v>
      </c>
      <c r="AD4231">
        <v>0</v>
      </c>
      <c r="AE4231">
        <v>0</v>
      </c>
      <c r="AF4231">
        <v>9779.6615535397705</v>
      </c>
      <c r="AG4231">
        <v>1763.46626362488</v>
      </c>
      <c r="AH4231">
        <v>0</v>
      </c>
      <c r="AI4231">
        <v>0</v>
      </c>
      <c r="AJ4231">
        <v>1763.46626362488</v>
      </c>
      <c r="AK4231">
        <v>1624.22751138648</v>
      </c>
      <c r="AL4231">
        <v>0</v>
      </c>
      <c r="AM4231">
        <v>0</v>
      </c>
      <c r="AN4231">
        <v>1624.22751138648</v>
      </c>
      <c r="AO4231">
        <v>13167.355328551101</v>
      </c>
      <c r="AP4231">
        <v>0</v>
      </c>
      <c r="AQ4231">
        <v>0</v>
      </c>
      <c r="AR4231">
        <v>13167.355328551101</v>
      </c>
      <c r="AS4231">
        <v>1697.41569409519</v>
      </c>
      <c r="AT4231">
        <v>196.48298377757999</v>
      </c>
      <c r="AU4231">
        <v>742.93253186188804</v>
      </c>
      <c r="AV4231">
        <v>758.00017845571597</v>
      </c>
      <c r="AW4231">
        <v>158.09006569353301</v>
      </c>
      <c r="AX4231">
        <v>4.7661537812017798</v>
      </c>
      <c r="AY4231">
        <v>5.6816476738798096</v>
      </c>
      <c r="AZ4231">
        <v>147.64226423845099</v>
      </c>
      <c r="BA4231">
        <v>1305.6555180651101</v>
      </c>
      <c r="BB4231">
        <v>40.206019275552798</v>
      </c>
      <c r="BC4231">
        <v>86.867654535926505</v>
      </c>
      <c r="BD4231">
        <v>1178.5818442536399</v>
      </c>
      <c r="BE4231">
        <v>2082.9991626942501</v>
      </c>
      <c r="BF4231">
        <v>306.28107942564998</v>
      </c>
      <c r="BG4231">
        <v>1666.15367003184</v>
      </c>
      <c r="BH4231">
        <v>110.564413236753</v>
      </c>
      <c r="BI4231">
        <v>731.109601069424</v>
      </c>
      <c r="BJ4231">
        <v>71.272872987734601</v>
      </c>
      <c r="BK4231">
        <v>397.25328742246103</v>
      </c>
      <c r="BL4231">
        <v>262.58344065922802</v>
      </c>
      <c r="BM4231">
        <v>149.071094412728</v>
      </c>
      <c r="BN4231">
        <v>17.1322102877639</v>
      </c>
      <c r="BO4231">
        <v>92.174337757859703</v>
      </c>
      <c r="BP4231">
        <v>39.764546367104302</v>
      </c>
      <c r="BQ4231">
        <v>279.56330988814398</v>
      </c>
      <c r="BR4231">
        <v>22.0267527593134</v>
      </c>
      <c r="BS4231">
        <v>181.04439291048701</v>
      </c>
      <c r="BT4231">
        <v>76.492164218342893</v>
      </c>
      <c r="BU4231">
        <v>413.65098400956998</v>
      </c>
      <c r="BV4231">
        <v>24.275718517820302</v>
      </c>
      <c r="BW4231">
        <v>280.07858533151398</v>
      </c>
      <c r="BX4231">
        <v>109.29668016023599</v>
      </c>
      <c r="BY4231">
        <v>219.50901726113</v>
      </c>
      <c r="BZ4231">
        <v>144.24441507348899</v>
      </c>
      <c r="CA4231">
        <v>43.739604911610201</v>
      </c>
      <c r="CB4231">
        <v>31.524997276029598</v>
      </c>
      <c r="CC4231">
        <v>2376.7738853247401</v>
      </c>
      <c r="CD4231">
        <v>1512.5406325272099</v>
      </c>
      <c r="CE4231">
        <v>583.53378435665002</v>
      </c>
      <c r="CF4231">
        <v>280.69946844088099</v>
      </c>
      <c r="CG4231">
        <v>6592.3983065463299</v>
      </c>
      <c r="CH4231">
        <v>2823.1695963861098</v>
      </c>
      <c r="CI4231">
        <v>3170.7891676100298</v>
      </c>
      <c r="CJ4231">
        <v>598.43954255019298</v>
      </c>
    </row>
    <row r="4232" spans="1:88" x14ac:dyDescent="0.2">
      <c r="A4232" t="s">
        <v>167</v>
      </c>
      <c r="B4232">
        <v>2016</v>
      </c>
      <c r="C4232" t="s">
        <v>19</v>
      </c>
      <c r="D4232" t="s">
        <v>4357</v>
      </c>
      <c r="E4232">
        <v>40.218042838939397</v>
      </c>
      <c r="F4232">
        <v>11.848951715648701</v>
      </c>
      <c r="G4232">
        <v>19.5663453286781</v>
      </c>
      <c r="H4232">
        <v>8.80274579461258</v>
      </c>
      <c r="I4232">
        <v>-8.4188379809946099</v>
      </c>
      <c r="J4232">
        <v>128.10586877925701</v>
      </c>
      <c r="K4232">
        <v>119.687030798262</v>
      </c>
      <c r="L4232">
        <v>159.90507363720138</v>
      </c>
      <c r="M4232">
        <v>36.521571846311403</v>
      </c>
      <c r="N4232">
        <v>11.568107448835001</v>
      </c>
      <c r="O4232">
        <v>19.257694862475699</v>
      </c>
      <c r="P4232">
        <v>5.6957695350006601</v>
      </c>
      <c r="Q4232">
        <v>-7.0335192196193503</v>
      </c>
      <c r="R4232">
        <v>107.02606372031499</v>
      </c>
      <c r="S4232">
        <v>99.9925445006958</v>
      </c>
      <c r="T4232">
        <v>136.51411634700719</v>
      </c>
      <c r="U4232">
        <v>60.638513645126302</v>
      </c>
      <c r="V4232">
        <v>2.1508142835453001</v>
      </c>
      <c r="W4232">
        <v>0.65583814189344902</v>
      </c>
      <c r="X4232">
        <v>57.831861219687603</v>
      </c>
      <c r="Y4232">
        <v>4.3805574345901901</v>
      </c>
      <c r="Z4232">
        <v>0.76199298565467699</v>
      </c>
      <c r="AA4232">
        <v>0.98071984112455202</v>
      </c>
      <c r="AB4232">
        <v>2.6378446078109601</v>
      </c>
      <c r="AC4232">
        <v>785.68671741977903</v>
      </c>
      <c r="AD4232">
        <v>0</v>
      </c>
      <c r="AE4232">
        <v>0</v>
      </c>
      <c r="AF4232">
        <v>785.68671741977903</v>
      </c>
      <c r="AG4232">
        <v>40.896371725999202</v>
      </c>
      <c r="AH4232">
        <v>0</v>
      </c>
      <c r="AI4232">
        <v>0</v>
      </c>
      <c r="AJ4232">
        <v>40.896371725999202</v>
      </c>
      <c r="AK4232">
        <v>47.969294581194099</v>
      </c>
      <c r="AL4232">
        <v>0</v>
      </c>
      <c r="AM4232">
        <v>0</v>
      </c>
      <c r="AN4232">
        <v>47.969294581194099</v>
      </c>
      <c r="AO4232">
        <v>874.55238372697204</v>
      </c>
      <c r="AP4232">
        <v>0</v>
      </c>
      <c r="AQ4232">
        <v>0</v>
      </c>
      <c r="AR4232">
        <v>874.55238372697204</v>
      </c>
      <c r="AS4232">
        <v>96.445202494253294</v>
      </c>
      <c r="AT4232">
        <v>12.9118274238726</v>
      </c>
      <c r="AU4232">
        <v>65.429262805891099</v>
      </c>
      <c r="AV4232">
        <v>18.104112264489501</v>
      </c>
      <c r="AW4232">
        <v>9.4065803431778292</v>
      </c>
      <c r="AX4232">
        <v>0.37298164283359803</v>
      </c>
      <c r="AY4232">
        <v>0.44014314723747899</v>
      </c>
      <c r="AZ4232">
        <v>8.5934555531067698</v>
      </c>
      <c r="BA4232">
        <v>45.700566648834602</v>
      </c>
      <c r="BB4232">
        <v>3.4476174314359</v>
      </c>
      <c r="BC4232">
        <v>7.9145514354416298</v>
      </c>
      <c r="BD4232">
        <v>34.338397781957099</v>
      </c>
      <c r="BE4232">
        <v>175.74377209729599</v>
      </c>
      <c r="BF4232">
        <v>19.730467036778801</v>
      </c>
      <c r="BG4232">
        <v>151.45821182494299</v>
      </c>
      <c r="BH4232">
        <v>4.5550932355731097</v>
      </c>
      <c r="BI4232">
        <v>47.458069104142801</v>
      </c>
      <c r="BJ4232">
        <v>6.51466970352309</v>
      </c>
      <c r="BK4232">
        <v>34.2350350893173</v>
      </c>
      <c r="BL4232">
        <v>6.7083643113023399</v>
      </c>
      <c r="BM4232">
        <v>11.8501325967387</v>
      </c>
      <c r="BN4232">
        <v>1.77104279201999</v>
      </c>
      <c r="BO4232">
        <v>8.4547251853165601</v>
      </c>
      <c r="BP4232">
        <v>1.6243646194021799</v>
      </c>
      <c r="BQ4232">
        <v>22.170064729003201</v>
      </c>
      <c r="BR4232">
        <v>2.14223093167104</v>
      </c>
      <c r="BS4232">
        <v>16.798754117921298</v>
      </c>
      <c r="BT4232">
        <v>3.2290796794109098</v>
      </c>
      <c r="BU4232">
        <v>33.472313705656902</v>
      </c>
      <c r="BV4232">
        <v>2.2072191752008501</v>
      </c>
      <c r="BW4232">
        <v>26.140101860856099</v>
      </c>
      <c r="BX4232">
        <v>5.1249926695999397</v>
      </c>
      <c r="BY4232">
        <v>21.754765018499999</v>
      </c>
      <c r="BZ4232">
        <v>14.0213724828722</v>
      </c>
      <c r="CA4232">
        <v>5.3967656290932302</v>
      </c>
      <c r="CB4232">
        <v>2.3366269065345402</v>
      </c>
      <c r="CC4232">
        <v>242.154926159198</v>
      </c>
      <c r="CD4232">
        <v>146.91869349615899</v>
      </c>
      <c r="CE4232">
        <v>73.892573417468498</v>
      </c>
      <c r="CF4232">
        <v>21.343659245570201</v>
      </c>
      <c r="CG4232">
        <v>416.41451607545298</v>
      </c>
      <c r="CH4232">
        <v>140.325204233395</v>
      </c>
      <c r="CI4232">
        <v>264.34347558546801</v>
      </c>
      <c r="CJ4232">
        <v>11.7458362565903</v>
      </c>
    </row>
    <row r="4233" spans="1:88" x14ac:dyDescent="0.2">
      <c r="A4233" t="s">
        <v>167</v>
      </c>
      <c r="B4233">
        <v>2016</v>
      </c>
      <c r="C4233" t="s">
        <v>20</v>
      </c>
      <c r="D4233" t="s">
        <v>4358</v>
      </c>
      <c r="E4233">
        <v>142.75402573186699</v>
      </c>
      <c r="F4233">
        <v>40.020425749910501</v>
      </c>
      <c r="G4233">
        <v>66.149979104980602</v>
      </c>
      <c r="H4233">
        <v>36.583620876975999</v>
      </c>
      <c r="I4233">
        <v>130.67383767725201</v>
      </c>
      <c r="J4233">
        <v>149.94491107846099</v>
      </c>
      <c r="K4233">
        <v>280.618748755713</v>
      </c>
      <c r="L4233">
        <v>423.37277448757999</v>
      </c>
      <c r="M4233">
        <v>127.480665011901</v>
      </c>
      <c r="N4233">
        <v>38.409114762248699</v>
      </c>
      <c r="O4233">
        <v>65.225905501721797</v>
      </c>
      <c r="P4233">
        <v>23.845644747930201</v>
      </c>
      <c r="Q4233">
        <v>113.919678675982</v>
      </c>
      <c r="R4233">
        <v>130.436256855956</v>
      </c>
      <c r="S4233">
        <v>244.35593553193701</v>
      </c>
      <c r="T4233">
        <v>371.83660054383802</v>
      </c>
      <c r="U4233">
        <v>256.093581425389</v>
      </c>
      <c r="V4233">
        <v>11.551217114596801</v>
      </c>
      <c r="W4233">
        <v>1.69925610242571</v>
      </c>
      <c r="X4233">
        <v>242.843108208367</v>
      </c>
      <c r="Y4233">
        <v>19.9241620174171</v>
      </c>
      <c r="Z4233">
        <v>4.4380220127413699</v>
      </c>
      <c r="AA4233">
        <v>2.9583630895911401</v>
      </c>
      <c r="AB4233">
        <v>12.527776915084599</v>
      </c>
      <c r="AC4233">
        <v>2289.49917680102</v>
      </c>
      <c r="AD4233">
        <v>0</v>
      </c>
      <c r="AE4233">
        <v>0</v>
      </c>
      <c r="AF4233">
        <v>2289.49917680102</v>
      </c>
      <c r="AG4233">
        <v>342.48607600099899</v>
      </c>
      <c r="AH4233">
        <v>0</v>
      </c>
      <c r="AI4233">
        <v>0</v>
      </c>
      <c r="AJ4233">
        <v>342.48607600099899</v>
      </c>
      <c r="AK4233">
        <v>299.90550346344799</v>
      </c>
      <c r="AL4233">
        <v>0</v>
      </c>
      <c r="AM4233">
        <v>0</v>
      </c>
      <c r="AN4233">
        <v>299.90550346344799</v>
      </c>
      <c r="AO4233">
        <v>2931.8907562654599</v>
      </c>
      <c r="AP4233">
        <v>0</v>
      </c>
      <c r="AQ4233">
        <v>0</v>
      </c>
      <c r="AR4233">
        <v>2931.8907562654599</v>
      </c>
      <c r="AS4233">
        <v>463.263447265823</v>
      </c>
      <c r="AT4233">
        <v>58.977703167428203</v>
      </c>
      <c r="AU4233">
        <v>261.98762844676702</v>
      </c>
      <c r="AV4233">
        <v>142.298115651627</v>
      </c>
      <c r="AW4233">
        <v>41.431501098415403</v>
      </c>
      <c r="AX4233">
        <v>1.5587753551648</v>
      </c>
      <c r="AY4233">
        <v>2.0389289818887901</v>
      </c>
      <c r="AZ4233">
        <v>37.833796761361903</v>
      </c>
      <c r="BA4233">
        <v>150.98168751405001</v>
      </c>
      <c r="BB4233">
        <v>19.279228457226498</v>
      </c>
      <c r="BC4233">
        <v>35.512824574097301</v>
      </c>
      <c r="BD4233">
        <v>96.189634482725793</v>
      </c>
      <c r="BE4233">
        <v>523.41539888298803</v>
      </c>
      <c r="BF4233">
        <v>89.324340454170297</v>
      </c>
      <c r="BG4233">
        <v>407.880421868128</v>
      </c>
      <c r="BH4233">
        <v>26.210636560687501</v>
      </c>
      <c r="BI4233">
        <v>146.39377588602201</v>
      </c>
      <c r="BJ4233">
        <v>18.5652515624</v>
      </c>
      <c r="BK4233">
        <v>78.402766600011802</v>
      </c>
      <c r="BL4233">
        <v>49.425757723609799</v>
      </c>
      <c r="BM4233">
        <v>38.665598520119303</v>
      </c>
      <c r="BN4233">
        <v>6.8083533100580098</v>
      </c>
      <c r="BO4233">
        <v>24.3300106933793</v>
      </c>
      <c r="BP4233">
        <v>7.5272345166819603</v>
      </c>
      <c r="BQ4233">
        <v>74.974843564797595</v>
      </c>
      <c r="BR4233">
        <v>8.9550847200266794</v>
      </c>
      <c r="BS4233">
        <v>52.308391028427799</v>
      </c>
      <c r="BT4233">
        <v>13.7113678163432</v>
      </c>
      <c r="BU4233">
        <v>117.404387989086</v>
      </c>
      <c r="BV4233">
        <v>9.3869882290743902</v>
      </c>
      <c r="BW4233">
        <v>84.197501872271204</v>
      </c>
      <c r="BX4233">
        <v>23.819897887740801</v>
      </c>
      <c r="BY4233">
        <v>111.406567340606</v>
      </c>
      <c r="BZ4233">
        <v>82.650141704238607</v>
      </c>
      <c r="CA4233">
        <v>13.2154760039144</v>
      </c>
      <c r="CB4233">
        <v>15.540949632452801</v>
      </c>
      <c r="CC4233">
        <v>1182.6158960923201</v>
      </c>
      <c r="CD4233">
        <v>864.66158099936297</v>
      </c>
      <c r="CE4233">
        <v>175.77629562137699</v>
      </c>
      <c r="CF4233">
        <v>142.17801947157599</v>
      </c>
      <c r="CG4233">
        <v>1417.94243392975</v>
      </c>
      <c r="CH4233">
        <v>470.53360160937598</v>
      </c>
      <c r="CI4233">
        <v>898.25142998172805</v>
      </c>
      <c r="CJ4233">
        <v>49.157402338648801</v>
      </c>
    </row>
    <row r="4234" spans="1:88" x14ac:dyDescent="0.2">
      <c r="A4234" t="s">
        <v>167</v>
      </c>
      <c r="B4234">
        <v>2016</v>
      </c>
      <c r="C4234" t="s">
        <v>21</v>
      </c>
      <c r="D4234" t="s">
        <v>4359</v>
      </c>
      <c r="E4234">
        <v>15.070534658418101</v>
      </c>
      <c r="F4234">
        <v>3.5673936153093999</v>
      </c>
      <c r="G4234">
        <v>7.2448821746981498</v>
      </c>
      <c r="H4234">
        <v>4.2582588684105103</v>
      </c>
      <c r="I4234">
        <v>0</v>
      </c>
      <c r="J4234">
        <v>28.718161654565002</v>
      </c>
      <c r="K4234">
        <v>28.718161654565002</v>
      </c>
      <c r="L4234">
        <v>43.788696312983106</v>
      </c>
      <c r="M4234">
        <v>13.765850319339499</v>
      </c>
      <c r="N4234">
        <v>3.5029939335898899</v>
      </c>
      <c r="O4234">
        <v>7.1432029121321996</v>
      </c>
      <c r="P4234">
        <v>3.1196534736174302</v>
      </c>
      <c r="Q4234">
        <v>0</v>
      </c>
      <c r="R4234">
        <v>23.879609458276899</v>
      </c>
      <c r="S4234">
        <v>23.879609458276899</v>
      </c>
      <c r="T4234">
        <v>37.645459777616395</v>
      </c>
      <c r="U4234">
        <v>20.659026251237499</v>
      </c>
      <c r="V4234">
        <v>0.50180000709670503</v>
      </c>
      <c r="W4234">
        <v>0.190351444780681</v>
      </c>
      <c r="X4234">
        <v>19.966874799360099</v>
      </c>
      <c r="Y4234">
        <v>1.24952811897843</v>
      </c>
      <c r="Z4234">
        <v>0.174008998463411</v>
      </c>
      <c r="AA4234">
        <v>0.32523649814236499</v>
      </c>
      <c r="AB4234">
        <v>0.75028262237265697</v>
      </c>
      <c r="AC4234">
        <v>318.62218334032599</v>
      </c>
      <c r="AD4234">
        <v>0</v>
      </c>
      <c r="AE4234">
        <v>0</v>
      </c>
      <c r="AF4234">
        <v>318.62218334032599</v>
      </c>
      <c r="AG4234">
        <v>55.347688246308799</v>
      </c>
      <c r="AH4234">
        <v>0</v>
      </c>
      <c r="AI4234">
        <v>0</v>
      </c>
      <c r="AJ4234">
        <v>55.347688246308799</v>
      </c>
      <c r="AK4234">
        <v>41.584029523821798</v>
      </c>
      <c r="AL4234">
        <v>0</v>
      </c>
      <c r="AM4234">
        <v>0</v>
      </c>
      <c r="AN4234">
        <v>41.584029523821798</v>
      </c>
      <c r="AO4234">
        <v>415.55390111045602</v>
      </c>
      <c r="AP4234">
        <v>0</v>
      </c>
      <c r="AQ4234">
        <v>0</v>
      </c>
      <c r="AR4234">
        <v>415.55390111045602</v>
      </c>
      <c r="AS4234">
        <v>47.991966303780302</v>
      </c>
      <c r="AT4234">
        <v>3.35574427968848</v>
      </c>
      <c r="AU4234">
        <v>23.208172648795799</v>
      </c>
      <c r="AV4234">
        <v>21.428049375295998</v>
      </c>
      <c r="AW4234">
        <v>2.7766888736306998</v>
      </c>
      <c r="AX4234">
        <v>9.0701032924913202E-2</v>
      </c>
      <c r="AY4234">
        <v>0.19224543415891801</v>
      </c>
      <c r="AZ4234">
        <v>2.4937424065468701</v>
      </c>
      <c r="BA4234">
        <v>13.4639939213512</v>
      </c>
      <c r="BB4234">
        <v>0.80035907217394298</v>
      </c>
      <c r="BC4234">
        <v>2.8095601914897599</v>
      </c>
      <c r="BD4234">
        <v>9.8540746576874501</v>
      </c>
      <c r="BE4234">
        <v>51.233124187000499</v>
      </c>
      <c r="BF4234">
        <v>5.6608070756900002</v>
      </c>
      <c r="BG4234">
        <v>43.496676836295201</v>
      </c>
      <c r="BH4234">
        <v>2.0756402750151302</v>
      </c>
      <c r="BI4234">
        <v>15.6396196189199</v>
      </c>
      <c r="BJ4234">
        <v>1.2514983845219601</v>
      </c>
      <c r="BK4234">
        <v>7.14001013194284</v>
      </c>
      <c r="BL4234">
        <v>7.2481111024550504</v>
      </c>
      <c r="BM4234">
        <v>3.9288080268723999</v>
      </c>
      <c r="BN4234">
        <v>0.33153467582726798</v>
      </c>
      <c r="BO4234">
        <v>2.59871156864244</v>
      </c>
      <c r="BP4234">
        <v>0.99856178240268301</v>
      </c>
      <c r="BQ4234">
        <v>8.1384445353277606</v>
      </c>
      <c r="BR4234">
        <v>0.43008495288784798</v>
      </c>
      <c r="BS4234">
        <v>6.0314448992947298</v>
      </c>
      <c r="BT4234">
        <v>1.67691468314519</v>
      </c>
      <c r="BU4234">
        <v>12.718850090689701</v>
      </c>
      <c r="BV4234">
        <v>0.46209111324316199</v>
      </c>
      <c r="BW4234">
        <v>9.9847168405398605</v>
      </c>
      <c r="BX4234">
        <v>2.2720421369067498</v>
      </c>
      <c r="BY4234">
        <v>5.5207184344334204</v>
      </c>
      <c r="BZ4234">
        <v>3.06454239872967</v>
      </c>
      <c r="CA4234">
        <v>1.7995566653588499</v>
      </c>
      <c r="CB4234">
        <v>0.65661937034488205</v>
      </c>
      <c r="CC4234">
        <v>62.2539345741028</v>
      </c>
      <c r="CD4234">
        <v>32.135885138542903</v>
      </c>
      <c r="CE4234">
        <v>24.225989466892099</v>
      </c>
      <c r="CF4234">
        <v>5.8920599686678203</v>
      </c>
      <c r="CG4234">
        <v>149.11604266043301</v>
      </c>
      <c r="CH4234">
        <v>43.257215670104699</v>
      </c>
      <c r="CI4234">
        <v>98.578353133699395</v>
      </c>
      <c r="CJ4234">
        <v>7.2804738566284204</v>
      </c>
    </row>
    <row r="4235" spans="1:88" x14ac:dyDescent="0.2">
      <c r="A4235" t="s">
        <v>167</v>
      </c>
      <c r="B4235">
        <v>2016</v>
      </c>
      <c r="C4235" t="s">
        <v>22</v>
      </c>
      <c r="D4235" t="s">
        <v>4360</v>
      </c>
      <c r="E4235">
        <v>212.332404567201</v>
      </c>
      <c r="F4235">
        <v>190.731594016776</v>
      </c>
      <c r="G4235">
        <v>11.2555662186363</v>
      </c>
      <c r="H4235">
        <v>10.3452443317884</v>
      </c>
      <c r="I4235">
        <v>0</v>
      </c>
      <c r="J4235">
        <v>712.77025433933102</v>
      </c>
      <c r="K4235">
        <v>712.77025433933102</v>
      </c>
      <c r="L4235">
        <v>925.10265890653204</v>
      </c>
      <c r="M4235">
        <v>200.53582368849001</v>
      </c>
      <c r="N4235">
        <v>185.32225795596699</v>
      </c>
      <c r="O4235">
        <v>11.1034215268708</v>
      </c>
      <c r="P4235">
        <v>4.1101442056516397</v>
      </c>
      <c r="Q4235">
        <v>0</v>
      </c>
      <c r="R4235">
        <v>681.20603161362203</v>
      </c>
      <c r="S4235">
        <v>681.20603161362203</v>
      </c>
      <c r="T4235">
        <v>881.74185530211207</v>
      </c>
      <c r="U4235">
        <v>141.06496098214299</v>
      </c>
      <c r="V4235">
        <v>31.7262832830191</v>
      </c>
      <c r="W4235">
        <v>0.33199420047079098</v>
      </c>
      <c r="X4235">
        <v>109.006683498653</v>
      </c>
      <c r="Y4235">
        <v>19.569221397486402</v>
      </c>
      <c r="Z4235">
        <v>15.4905334856832</v>
      </c>
      <c r="AA4235">
        <v>0.482700794475724</v>
      </c>
      <c r="AB4235">
        <v>3.5959871173275402</v>
      </c>
      <c r="AC4235">
        <v>398.19292231856099</v>
      </c>
      <c r="AD4235">
        <v>0</v>
      </c>
      <c r="AE4235">
        <v>0</v>
      </c>
      <c r="AF4235">
        <v>398.19292231856099</v>
      </c>
      <c r="AG4235">
        <v>6.5460721544595</v>
      </c>
      <c r="AH4235">
        <v>0</v>
      </c>
      <c r="AI4235">
        <v>0</v>
      </c>
      <c r="AJ4235">
        <v>6.5460721544595</v>
      </c>
      <c r="AK4235">
        <v>2034.5782910166399</v>
      </c>
      <c r="AL4235">
        <v>0</v>
      </c>
      <c r="AM4235">
        <v>0</v>
      </c>
      <c r="AN4235">
        <v>2034.5782910166399</v>
      </c>
      <c r="AO4235">
        <v>2439.3172854896602</v>
      </c>
      <c r="AP4235">
        <v>0</v>
      </c>
      <c r="AQ4235">
        <v>0</v>
      </c>
      <c r="AR4235">
        <v>2439.3172854896602</v>
      </c>
      <c r="AS4235">
        <v>207.47680551110199</v>
      </c>
      <c r="AT4235">
        <v>109.427237390938</v>
      </c>
      <c r="AU4235">
        <v>50.466788826660903</v>
      </c>
      <c r="AV4235">
        <v>47.5827792935034</v>
      </c>
      <c r="AW4235">
        <v>19.2579966579322</v>
      </c>
      <c r="AX4235">
        <v>5.9214520561226696</v>
      </c>
      <c r="AY4235">
        <v>0.391981620758725</v>
      </c>
      <c r="AZ4235">
        <v>12.944562981050799</v>
      </c>
      <c r="BA4235">
        <v>117.83073487243701</v>
      </c>
      <c r="BB4235">
        <v>55.200951592787703</v>
      </c>
      <c r="BC4235">
        <v>7.1063239067674697</v>
      </c>
      <c r="BD4235">
        <v>55.523459372881099</v>
      </c>
      <c r="BE4235">
        <v>333.63161657161203</v>
      </c>
      <c r="BF4235">
        <v>223.47979908808301</v>
      </c>
      <c r="BG4235">
        <v>75.436698582155202</v>
      </c>
      <c r="BH4235">
        <v>34.715118901373501</v>
      </c>
      <c r="BI4235">
        <v>78.4151749861621</v>
      </c>
      <c r="BJ4235">
        <v>46.8410037186786</v>
      </c>
      <c r="BK4235">
        <v>16.976736765986701</v>
      </c>
      <c r="BL4235">
        <v>14.597434501496799</v>
      </c>
      <c r="BM4235">
        <v>25.605355482476501</v>
      </c>
      <c r="BN4235">
        <v>14.619655723801401</v>
      </c>
      <c r="BO4235">
        <v>4.5829547996153703</v>
      </c>
      <c r="BP4235">
        <v>6.4027449590597696</v>
      </c>
      <c r="BQ4235">
        <v>39.823402170231503</v>
      </c>
      <c r="BR4235">
        <v>20.929449043748999</v>
      </c>
      <c r="BS4235">
        <v>9.8892283206177805</v>
      </c>
      <c r="BT4235">
        <v>9.0047248058647593</v>
      </c>
      <c r="BU4235">
        <v>47.952388893290198</v>
      </c>
      <c r="BV4235">
        <v>21.304984946107201</v>
      </c>
      <c r="BW4235">
        <v>15.905418812089801</v>
      </c>
      <c r="BX4235">
        <v>10.7419851350932</v>
      </c>
      <c r="BY4235">
        <v>321.36173915568997</v>
      </c>
      <c r="BZ4235">
        <v>268.95139638158798</v>
      </c>
      <c r="CA4235">
        <v>2.3450605950737402</v>
      </c>
      <c r="CB4235">
        <v>50.065282179028799</v>
      </c>
      <c r="CC4235">
        <v>3330.7902084412099</v>
      </c>
      <c r="CD4235">
        <v>2821.15804325819</v>
      </c>
      <c r="CE4235">
        <v>31.647837095669999</v>
      </c>
      <c r="CF4235">
        <v>477.98432808734498</v>
      </c>
      <c r="CG4235">
        <v>1739.8823736173799</v>
      </c>
      <c r="CH4235">
        <v>1572.6453282586599</v>
      </c>
      <c r="CI4235">
        <v>152.64577793975701</v>
      </c>
      <c r="CJ4235">
        <v>14.591267418966</v>
      </c>
    </row>
    <row r="4236" spans="1:88" x14ac:dyDescent="0.2">
      <c r="A4236" t="s">
        <v>167</v>
      </c>
      <c r="B4236">
        <v>2016</v>
      </c>
      <c r="C4236" t="s">
        <v>78</v>
      </c>
      <c r="D4236" t="s">
        <v>4361</v>
      </c>
      <c r="E4236">
        <v>149.05043186273801</v>
      </c>
      <c r="F4236">
        <v>23.6193615204762</v>
      </c>
      <c r="G4236">
        <v>20.8639358687272</v>
      </c>
      <c r="H4236">
        <v>104.567134473534</v>
      </c>
      <c r="I4236">
        <v>0</v>
      </c>
      <c r="J4236">
        <v>3.1422197237553802E-3</v>
      </c>
      <c r="K4236">
        <v>3.1422197237553802E-3</v>
      </c>
      <c r="L4236">
        <v>149.05357408246175</v>
      </c>
      <c r="M4236">
        <v>54.132349349901098</v>
      </c>
      <c r="N4236">
        <v>22.686661784849701</v>
      </c>
      <c r="O4236">
        <v>20.5735214000083</v>
      </c>
      <c r="P4236">
        <v>10.872166165043</v>
      </c>
      <c r="Q4236">
        <v>0</v>
      </c>
      <c r="R4236">
        <v>2.7456775339761499E-3</v>
      </c>
      <c r="S4236">
        <v>2.7456775339761499E-3</v>
      </c>
      <c r="T4236">
        <v>54.135095027435071</v>
      </c>
      <c r="U4236">
        <v>3087.0759527286</v>
      </c>
      <c r="V4236">
        <v>6.9335345535519997</v>
      </c>
      <c r="W4236">
        <v>0.47907737049008903</v>
      </c>
      <c r="X4236">
        <v>3079.66334080456</v>
      </c>
      <c r="Y4236">
        <v>25.1630752907569</v>
      </c>
      <c r="Z4236">
        <v>2.5481925227775699</v>
      </c>
      <c r="AA4236">
        <v>0.93435414247187698</v>
      </c>
      <c r="AB4236">
        <v>21.680528625507598</v>
      </c>
      <c r="AC4236">
        <v>10037.071016595901</v>
      </c>
      <c r="AD4236">
        <v>0</v>
      </c>
      <c r="AE4236">
        <v>0</v>
      </c>
      <c r="AF4236">
        <v>10037.071016595901</v>
      </c>
      <c r="AG4236">
        <v>29.542349481565601</v>
      </c>
      <c r="AH4236">
        <v>0</v>
      </c>
      <c r="AI4236">
        <v>0</v>
      </c>
      <c r="AJ4236">
        <v>29.542349481565601</v>
      </c>
      <c r="AK4236">
        <v>174.926514503844</v>
      </c>
      <c r="AL4236">
        <v>0</v>
      </c>
      <c r="AM4236">
        <v>0</v>
      </c>
      <c r="AN4236">
        <v>174.926514503844</v>
      </c>
      <c r="AO4236">
        <v>10241.5398805814</v>
      </c>
      <c r="AP4236">
        <v>0</v>
      </c>
      <c r="AQ4236">
        <v>0</v>
      </c>
      <c r="AR4236">
        <v>10241.5398805814</v>
      </c>
      <c r="AS4236">
        <v>135.270883684392</v>
      </c>
      <c r="AT4236">
        <v>34.060830917848101</v>
      </c>
      <c r="AU4236">
        <v>71.076430019528303</v>
      </c>
      <c r="AV4236">
        <v>30.1336227470157</v>
      </c>
      <c r="AW4236">
        <v>91.274057906144407</v>
      </c>
      <c r="AX4236">
        <v>1.0304621954392801</v>
      </c>
      <c r="AY4236">
        <v>1.11949863295563</v>
      </c>
      <c r="AZ4236">
        <v>89.124097077749397</v>
      </c>
      <c r="BA4236">
        <v>115.737561412785</v>
      </c>
      <c r="BB4236">
        <v>11.2610786688163</v>
      </c>
      <c r="BC4236">
        <v>9.4476390386973996</v>
      </c>
      <c r="BD4236">
        <v>95.028843705271697</v>
      </c>
      <c r="BE4236">
        <v>163.473333392364</v>
      </c>
      <c r="BF4236">
        <v>47.340927238266303</v>
      </c>
      <c r="BG4236">
        <v>96.123348192068704</v>
      </c>
      <c r="BH4236">
        <v>20.009057962028699</v>
      </c>
      <c r="BI4236">
        <v>29.1216441501901</v>
      </c>
      <c r="BJ4236">
        <v>9.7806865703876795</v>
      </c>
      <c r="BK4236">
        <v>12.985947965742501</v>
      </c>
      <c r="BL4236">
        <v>6.3550096140598802</v>
      </c>
      <c r="BM4236">
        <v>12.1374105025637</v>
      </c>
      <c r="BN4236">
        <v>3.4474112719479102</v>
      </c>
      <c r="BO4236">
        <v>5.5314590705284203</v>
      </c>
      <c r="BP4236">
        <v>3.15854016008731</v>
      </c>
      <c r="BQ4236">
        <v>26.756524515854501</v>
      </c>
      <c r="BR4236">
        <v>4.7340286212165203</v>
      </c>
      <c r="BS4236">
        <v>15.144958568938399</v>
      </c>
      <c r="BT4236">
        <v>6.87753732569956</v>
      </c>
      <c r="BU4236">
        <v>40.055251756817498</v>
      </c>
      <c r="BV4236">
        <v>4.8784073602851201</v>
      </c>
      <c r="BW4236">
        <v>26.330903917634402</v>
      </c>
      <c r="BX4236">
        <v>8.8459404788980205</v>
      </c>
      <c r="BY4236">
        <v>66.727445274396402</v>
      </c>
      <c r="BZ4236">
        <v>51.313409593892302</v>
      </c>
      <c r="CA4236">
        <v>4.4866001423313202</v>
      </c>
      <c r="CB4236">
        <v>10.927435538172601</v>
      </c>
      <c r="CC4236">
        <v>635.19106891426895</v>
      </c>
      <c r="CD4236">
        <v>537.30418682324205</v>
      </c>
      <c r="CE4236">
        <v>59.803879747144997</v>
      </c>
      <c r="CF4236">
        <v>38.0830023438849</v>
      </c>
      <c r="CG4236">
        <v>543.83607122946398</v>
      </c>
      <c r="CH4236">
        <v>238.37405409182099</v>
      </c>
      <c r="CI4236">
        <v>284.61833671886899</v>
      </c>
      <c r="CJ4236">
        <v>20.843680418773701</v>
      </c>
    </row>
    <row r="4237" spans="1:88" x14ac:dyDescent="0.2">
      <c r="A4237" t="s">
        <v>167</v>
      </c>
      <c r="B4237">
        <v>2016</v>
      </c>
      <c r="C4237" t="s">
        <v>23</v>
      </c>
      <c r="D4237" t="s">
        <v>4362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0</v>
      </c>
      <c r="BI4237">
        <v>0</v>
      </c>
      <c r="BJ4237">
        <v>0</v>
      </c>
      <c r="BK4237">
        <v>0</v>
      </c>
      <c r="BL4237">
        <v>0</v>
      </c>
      <c r="BM4237">
        <v>0</v>
      </c>
      <c r="BN4237">
        <v>0</v>
      </c>
      <c r="BO4237">
        <v>0</v>
      </c>
      <c r="BP4237">
        <v>0</v>
      </c>
      <c r="BQ4237">
        <v>0</v>
      </c>
      <c r="BR4237">
        <v>0</v>
      </c>
      <c r="BS4237">
        <v>0</v>
      </c>
      <c r="BT4237">
        <v>0</v>
      </c>
      <c r="BU4237">
        <v>0</v>
      </c>
      <c r="BV4237">
        <v>0</v>
      </c>
      <c r="BW4237">
        <v>0</v>
      </c>
      <c r="BX4237">
        <v>0</v>
      </c>
      <c r="BY4237">
        <v>0</v>
      </c>
      <c r="BZ4237">
        <v>0</v>
      </c>
      <c r="CA4237">
        <v>0</v>
      </c>
      <c r="CB4237">
        <v>0</v>
      </c>
      <c r="CC4237">
        <v>0</v>
      </c>
      <c r="CD4237">
        <v>0</v>
      </c>
      <c r="CE4237">
        <v>0</v>
      </c>
      <c r="CF4237">
        <v>0</v>
      </c>
      <c r="CG4237">
        <v>0</v>
      </c>
      <c r="CH4237">
        <v>0</v>
      </c>
      <c r="CI4237">
        <v>0</v>
      </c>
      <c r="CJ4237">
        <v>0</v>
      </c>
    </row>
    <row r="4238" spans="1:88" x14ac:dyDescent="0.2">
      <c r="A4238" t="s">
        <v>167</v>
      </c>
      <c r="B4238">
        <v>2016</v>
      </c>
      <c r="C4238" t="s">
        <v>24</v>
      </c>
      <c r="D4238" t="s">
        <v>4363</v>
      </c>
      <c r="E4238">
        <v>1142.0245679704501</v>
      </c>
      <c r="F4238">
        <v>202.06974060364001</v>
      </c>
      <c r="G4238">
        <v>594.02884087612904</v>
      </c>
      <c r="H4238">
        <v>345.92598649067497</v>
      </c>
      <c r="I4238">
        <v>0</v>
      </c>
      <c r="J4238">
        <v>0</v>
      </c>
      <c r="K4238">
        <v>0</v>
      </c>
      <c r="L4238">
        <v>1142.0245679704501</v>
      </c>
      <c r="M4238">
        <v>894.96845320294506</v>
      </c>
      <c r="N4238">
        <v>197.47278705722999</v>
      </c>
      <c r="O4238">
        <v>585.97338479424104</v>
      </c>
      <c r="P4238">
        <v>111.522281351472</v>
      </c>
      <c r="Q4238">
        <v>0</v>
      </c>
      <c r="R4238">
        <v>0</v>
      </c>
      <c r="S4238">
        <v>0</v>
      </c>
      <c r="T4238">
        <v>894.96845320294506</v>
      </c>
      <c r="U4238">
        <v>3082.7509712968199</v>
      </c>
      <c r="V4238">
        <v>50.031550717930998</v>
      </c>
      <c r="W4238">
        <v>12.6026846978161</v>
      </c>
      <c r="X4238">
        <v>3020.1167358810699</v>
      </c>
      <c r="Y4238">
        <v>248.55735847634</v>
      </c>
      <c r="Z4238">
        <v>11.2287408673233</v>
      </c>
      <c r="AA4238">
        <v>25.974459612226902</v>
      </c>
      <c r="AB4238">
        <v>211.35415799679001</v>
      </c>
      <c r="AC4238">
        <v>94554.033389728196</v>
      </c>
      <c r="AD4238">
        <v>0</v>
      </c>
      <c r="AE4238">
        <v>0</v>
      </c>
      <c r="AF4238">
        <v>94554.033389728196</v>
      </c>
      <c r="AG4238">
        <v>502.85325109426998</v>
      </c>
      <c r="AH4238">
        <v>0</v>
      </c>
      <c r="AI4238">
        <v>0</v>
      </c>
      <c r="AJ4238">
        <v>502.85325109426998</v>
      </c>
      <c r="AK4238">
        <v>863.13955179952995</v>
      </c>
      <c r="AL4238">
        <v>0</v>
      </c>
      <c r="AM4238">
        <v>0</v>
      </c>
      <c r="AN4238">
        <v>863.13955179952995</v>
      </c>
      <c r="AO4238">
        <v>95920.026192621997</v>
      </c>
      <c r="AP4238">
        <v>0</v>
      </c>
      <c r="AQ4238">
        <v>0</v>
      </c>
      <c r="AR4238">
        <v>95920.026192621997</v>
      </c>
      <c r="AS4238">
        <v>2578.8089220727102</v>
      </c>
      <c r="AT4238">
        <v>500.414447569853</v>
      </c>
      <c r="AU4238">
        <v>1855.58107172626</v>
      </c>
      <c r="AV4238">
        <v>222.81340277660101</v>
      </c>
      <c r="AW4238">
        <v>817.54466263050404</v>
      </c>
      <c r="AX4238">
        <v>6.04246339711292</v>
      </c>
      <c r="AY4238">
        <v>23.183797741936001</v>
      </c>
      <c r="AZ4238">
        <v>788.31840149145603</v>
      </c>
      <c r="BA4238">
        <v>2453.8827321988902</v>
      </c>
      <c r="BB4238">
        <v>71.282611499364606</v>
      </c>
      <c r="BC4238">
        <v>246.31694480202901</v>
      </c>
      <c r="BD4238">
        <v>2136.2831758974999</v>
      </c>
      <c r="BE4238">
        <v>4144.9218923879798</v>
      </c>
      <c r="BF4238">
        <v>304.97412264635301</v>
      </c>
      <c r="BG4238">
        <v>3558.2581214751799</v>
      </c>
      <c r="BH4238">
        <v>281.68964826643798</v>
      </c>
      <c r="BI4238">
        <v>886.35009774809498</v>
      </c>
      <c r="BJ4238">
        <v>69.050390321337403</v>
      </c>
      <c r="BK4238">
        <v>713.86765880906705</v>
      </c>
      <c r="BL4238">
        <v>103.432048617691</v>
      </c>
      <c r="BM4238">
        <v>283.84720790469203</v>
      </c>
      <c r="BN4238">
        <v>31.563865520464699</v>
      </c>
      <c r="BO4238">
        <v>210.19930941365499</v>
      </c>
      <c r="BP4238">
        <v>42.084032970571599</v>
      </c>
      <c r="BQ4238">
        <v>669.36311520055403</v>
      </c>
      <c r="BR4238">
        <v>36.717200844223399</v>
      </c>
      <c r="BS4238">
        <v>511.41024526983</v>
      </c>
      <c r="BT4238">
        <v>121.2356690865</v>
      </c>
      <c r="BU4238">
        <v>1054.11169448142</v>
      </c>
      <c r="BV4238">
        <v>37.806412678523102</v>
      </c>
      <c r="BW4238">
        <v>857.07211431572603</v>
      </c>
      <c r="BX4238">
        <v>159.23316748717099</v>
      </c>
      <c r="BY4238">
        <v>393.13305254873802</v>
      </c>
      <c r="BZ4238">
        <v>199.651850215932</v>
      </c>
      <c r="CA4238">
        <v>118.881264406988</v>
      </c>
      <c r="CB4238">
        <v>74.599937925816803</v>
      </c>
      <c r="CC4238">
        <v>4362.8028043168997</v>
      </c>
      <c r="CD4238">
        <v>2097.5126762615</v>
      </c>
      <c r="CE4238">
        <v>1587.23431484001</v>
      </c>
      <c r="CF4238">
        <v>678.05581321539898</v>
      </c>
      <c r="CG4238">
        <v>10796.976028925699</v>
      </c>
      <c r="CH4238">
        <v>2580.24684620681</v>
      </c>
      <c r="CI4238">
        <v>8070.0340222170398</v>
      </c>
      <c r="CJ4238">
        <v>146.69516050182401</v>
      </c>
    </row>
    <row r="4239" spans="1:88" x14ac:dyDescent="0.2">
      <c r="A4239" t="s">
        <v>167</v>
      </c>
      <c r="B4239">
        <v>2016</v>
      </c>
      <c r="C4239" t="s">
        <v>25</v>
      </c>
      <c r="D4239" t="s">
        <v>4364</v>
      </c>
      <c r="E4239">
        <v>47.676938898800501</v>
      </c>
      <c r="F4239">
        <v>4.7704963394272699</v>
      </c>
      <c r="G4239">
        <v>37.3518368351696</v>
      </c>
      <c r="H4239">
        <v>5.5546057242037596</v>
      </c>
      <c r="I4239">
        <v>0</v>
      </c>
      <c r="J4239">
        <v>0</v>
      </c>
      <c r="K4239">
        <v>0</v>
      </c>
      <c r="L4239">
        <v>47.676938898800501</v>
      </c>
      <c r="M4239">
        <v>44.7584633006202</v>
      </c>
      <c r="N4239">
        <v>4.6959796650518602</v>
      </c>
      <c r="O4239">
        <v>36.700683655970003</v>
      </c>
      <c r="P4239">
        <v>3.3617999795983899</v>
      </c>
      <c r="Q4239">
        <v>0</v>
      </c>
      <c r="R4239">
        <v>0</v>
      </c>
      <c r="S4239">
        <v>0</v>
      </c>
      <c r="T4239">
        <v>44.7584633006202</v>
      </c>
      <c r="U4239">
        <v>39.815279635645702</v>
      </c>
      <c r="V4239">
        <v>0.70010866127822602</v>
      </c>
      <c r="W4239">
        <v>0.56040624225229196</v>
      </c>
      <c r="X4239">
        <v>38.554764732115203</v>
      </c>
      <c r="Y4239">
        <v>4.5385919403146797</v>
      </c>
      <c r="Z4239">
        <v>0.19132200618610901</v>
      </c>
      <c r="AA4239">
        <v>2.13806383605134</v>
      </c>
      <c r="AB4239">
        <v>2.2092060980772201</v>
      </c>
      <c r="AC4239">
        <v>553.85040666587395</v>
      </c>
      <c r="AD4239">
        <v>0</v>
      </c>
      <c r="AE4239">
        <v>0</v>
      </c>
      <c r="AF4239">
        <v>553.85040666587395</v>
      </c>
      <c r="AG4239">
        <v>2.9671179404921699</v>
      </c>
      <c r="AH4239">
        <v>0</v>
      </c>
      <c r="AI4239">
        <v>0</v>
      </c>
      <c r="AJ4239">
        <v>2.9671179404921699</v>
      </c>
      <c r="AK4239">
        <v>13.766761517412</v>
      </c>
      <c r="AL4239">
        <v>0</v>
      </c>
      <c r="AM4239">
        <v>0</v>
      </c>
      <c r="AN4239">
        <v>13.766761517412</v>
      </c>
      <c r="AO4239">
        <v>570.58428612377895</v>
      </c>
      <c r="AP4239">
        <v>0</v>
      </c>
      <c r="AQ4239">
        <v>0</v>
      </c>
      <c r="AR4239">
        <v>570.58428612377895</v>
      </c>
      <c r="AS4239">
        <v>85.936710942240396</v>
      </c>
      <c r="AT4239">
        <v>6.1260102904745501</v>
      </c>
      <c r="AU4239">
        <v>78.085097577719196</v>
      </c>
      <c r="AV4239">
        <v>1.72560307404661</v>
      </c>
      <c r="AW4239">
        <v>8.9987846834584904</v>
      </c>
      <c r="AX4239">
        <v>0.13048260715066601</v>
      </c>
      <c r="AY4239">
        <v>0.33095360127609103</v>
      </c>
      <c r="AZ4239">
        <v>8.5373484750317505</v>
      </c>
      <c r="BA4239">
        <v>136.491200012403</v>
      </c>
      <c r="BB4239">
        <v>1.0450219400879901</v>
      </c>
      <c r="BC4239">
        <v>7.2026155106324596</v>
      </c>
      <c r="BD4239">
        <v>128.24356256168201</v>
      </c>
      <c r="BE4239">
        <v>194.04300984872</v>
      </c>
      <c r="BF4239">
        <v>7.1675879949680503</v>
      </c>
      <c r="BG4239">
        <v>183.98519254285699</v>
      </c>
      <c r="BH4239">
        <v>2.89022931089454</v>
      </c>
      <c r="BI4239">
        <v>12.655945213925699</v>
      </c>
      <c r="BJ4239">
        <v>1.31652328903891</v>
      </c>
      <c r="BK4239">
        <v>9.626600128562</v>
      </c>
      <c r="BL4239">
        <v>1.71282179632483</v>
      </c>
      <c r="BM4239">
        <v>11.807584761976299</v>
      </c>
      <c r="BN4239">
        <v>0.456157079258664</v>
      </c>
      <c r="BO4239">
        <v>7.6935523308811202</v>
      </c>
      <c r="BP4239">
        <v>3.6578753518365001</v>
      </c>
      <c r="BQ4239">
        <v>25.683781704520399</v>
      </c>
      <c r="BR4239">
        <v>0.54051458563071098</v>
      </c>
      <c r="BS4239">
        <v>20.565716943975701</v>
      </c>
      <c r="BT4239">
        <v>4.5775501749140197</v>
      </c>
      <c r="BU4239">
        <v>41.283715362589398</v>
      </c>
      <c r="BV4239">
        <v>0.55803563286793201</v>
      </c>
      <c r="BW4239">
        <v>35.6666206676231</v>
      </c>
      <c r="BX4239">
        <v>5.0590590620984903</v>
      </c>
      <c r="BY4239">
        <v>15.0675804932348</v>
      </c>
      <c r="BZ4239">
        <v>3.07661872519513</v>
      </c>
      <c r="CA4239">
        <v>11.224106538400401</v>
      </c>
      <c r="CB4239">
        <v>0.76685522963924901</v>
      </c>
      <c r="CC4239">
        <v>190.02256171120399</v>
      </c>
      <c r="CD4239">
        <v>32.262613579693799</v>
      </c>
      <c r="CE4239">
        <v>150.87461539921901</v>
      </c>
      <c r="CF4239">
        <v>6.8853327322914897</v>
      </c>
      <c r="CG4239">
        <v>569.82151550349397</v>
      </c>
      <c r="CH4239">
        <v>59.4423092279184</v>
      </c>
      <c r="CI4239">
        <v>509.25392246022199</v>
      </c>
      <c r="CJ4239">
        <v>1.1252838153539899</v>
      </c>
    </row>
    <row r="4240" spans="1:88" x14ac:dyDescent="0.2">
      <c r="A4240" t="s">
        <v>167</v>
      </c>
      <c r="B4240">
        <v>2016</v>
      </c>
      <c r="C4240" t="s">
        <v>26</v>
      </c>
      <c r="D4240" t="s">
        <v>4365</v>
      </c>
      <c r="E4240">
        <v>4878.8141368914403</v>
      </c>
      <c r="F4240">
        <v>45.637945730609601</v>
      </c>
      <c r="G4240">
        <v>4797.9520765471398</v>
      </c>
      <c r="H4240">
        <v>35.224114613690404</v>
      </c>
      <c r="I4240">
        <v>0</v>
      </c>
      <c r="J4240">
        <v>0</v>
      </c>
      <c r="K4240">
        <v>0</v>
      </c>
      <c r="L4240">
        <v>4878.8141368914403</v>
      </c>
      <c r="M4240">
        <v>4784.0968223959699</v>
      </c>
      <c r="N4240">
        <v>45.024592549491203</v>
      </c>
      <c r="O4240">
        <v>4719.9633632422201</v>
      </c>
      <c r="P4240">
        <v>19.1088666042595</v>
      </c>
      <c r="Q4240">
        <v>0</v>
      </c>
      <c r="R4240">
        <v>0</v>
      </c>
      <c r="S4240">
        <v>0</v>
      </c>
      <c r="T4240">
        <v>4784.0968223959699</v>
      </c>
      <c r="U4240">
        <v>391.94664956173699</v>
      </c>
      <c r="V4240">
        <v>5.1634961979955101</v>
      </c>
      <c r="W4240">
        <v>30.6068895970221</v>
      </c>
      <c r="X4240">
        <v>356.17626376672001</v>
      </c>
      <c r="Y4240">
        <v>277.12239980865701</v>
      </c>
      <c r="Z4240">
        <v>1.62505294016253</v>
      </c>
      <c r="AA4240">
        <v>259.13939954699498</v>
      </c>
      <c r="AB4240">
        <v>16.357947321498699</v>
      </c>
      <c r="AC4240">
        <v>2211.72268451639</v>
      </c>
      <c r="AD4240">
        <v>0</v>
      </c>
      <c r="AE4240">
        <v>0</v>
      </c>
      <c r="AF4240">
        <v>2211.72268451639</v>
      </c>
      <c r="AG4240">
        <v>50.665851073383003</v>
      </c>
      <c r="AH4240">
        <v>0</v>
      </c>
      <c r="AI4240">
        <v>0</v>
      </c>
      <c r="AJ4240">
        <v>50.665851073383003</v>
      </c>
      <c r="AK4240">
        <v>73.968851899908501</v>
      </c>
      <c r="AL4240">
        <v>0</v>
      </c>
      <c r="AM4240">
        <v>0</v>
      </c>
      <c r="AN4240">
        <v>73.968851899908501</v>
      </c>
      <c r="AO4240">
        <v>2336.3573874896801</v>
      </c>
      <c r="AP4240">
        <v>0</v>
      </c>
      <c r="AQ4240">
        <v>0</v>
      </c>
      <c r="AR4240">
        <v>2336.3573874896801</v>
      </c>
      <c r="AS4240">
        <v>5320.5553098959499</v>
      </c>
      <c r="AT4240">
        <v>49.603337549605399</v>
      </c>
      <c r="AU4240">
        <v>5247.0916855410496</v>
      </c>
      <c r="AV4240">
        <v>23.860286805299399</v>
      </c>
      <c r="AW4240">
        <v>94.2472438220843</v>
      </c>
      <c r="AX4240">
        <v>1.1273091426600601</v>
      </c>
      <c r="AY4240">
        <v>31.652509447194401</v>
      </c>
      <c r="AZ4240">
        <v>61.4674252322299</v>
      </c>
      <c r="BA4240">
        <v>1619.1309564733599</v>
      </c>
      <c r="BB4240">
        <v>8.3704240968626191</v>
      </c>
      <c r="BC4240">
        <v>1470.32284706665</v>
      </c>
      <c r="BD4240">
        <v>140.43768530983601</v>
      </c>
      <c r="BE4240">
        <v>83535.890532573903</v>
      </c>
      <c r="BF4240">
        <v>48.9281562020725</v>
      </c>
      <c r="BG4240">
        <v>83465.352343577906</v>
      </c>
      <c r="BH4240">
        <v>21.610032793399199</v>
      </c>
      <c r="BI4240">
        <v>34762.847383196</v>
      </c>
      <c r="BJ4240">
        <v>12.6686735669021</v>
      </c>
      <c r="BK4240">
        <v>34735.2621538846</v>
      </c>
      <c r="BL4240">
        <v>14.916555744543301</v>
      </c>
      <c r="BM4240">
        <v>4470.2687617806496</v>
      </c>
      <c r="BN4240">
        <v>4.2506378730143304</v>
      </c>
      <c r="BO4240">
        <v>4459.25864462973</v>
      </c>
      <c r="BP4240">
        <v>6.7594792779067401</v>
      </c>
      <c r="BQ4240">
        <v>4960.0540007953005</v>
      </c>
      <c r="BR4240">
        <v>4.8403228105957501</v>
      </c>
      <c r="BS4240">
        <v>4942.0504324845597</v>
      </c>
      <c r="BT4240">
        <v>13.163245500142301</v>
      </c>
      <c r="BU4240">
        <v>4987.02237883404</v>
      </c>
      <c r="BV4240">
        <v>4.9623512116308799</v>
      </c>
      <c r="BW4240">
        <v>4965.4263519357</v>
      </c>
      <c r="BX4240">
        <v>16.633675686699601</v>
      </c>
      <c r="BY4240">
        <v>39.778994678406903</v>
      </c>
      <c r="BZ4240">
        <v>21.0216706000895</v>
      </c>
      <c r="CA4240">
        <v>12.4786885169654</v>
      </c>
      <c r="CB4240">
        <v>6.2786355613518596</v>
      </c>
      <c r="CC4240">
        <v>441.74616999265999</v>
      </c>
      <c r="CD4240">
        <v>220.54375200751301</v>
      </c>
      <c r="CE4240">
        <v>166.53401076081099</v>
      </c>
      <c r="CF4240">
        <v>54.668407224336001</v>
      </c>
      <c r="CG4240">
        <v>62371.482768610302</v>
      </c>
      <c r="CH4240">
        <v>607.08576583870104</v>
      </c>
      <c r="CI4240">
        <v>61749.6856479622</v>
      </c>
      <c r="CJ4240">
        <v>14.711354809375701</v>
      </c>
    </row>
    <row r="4241" spans="1:88" x14ac:dyDescent="0.2">
      <c r="A4241" t="s">
        <v>167</v>
      </c>
      <c r="B4241">
        <v>2016</v>
      </c>
      <c r="C4241" t="s">
        <v>27</v>
      </c>
      <c r="D4241" t="s">
        <v>4366</v>
      </c>
      <c r="E4241">
        <v>1408.7076709509499</v>
      </c>
      <c r="F4241">
        <v>8.1266652033654605</v>
      </c>
      <c r="G4241">
        <v>1393.10231945492</v>
      </c>
      <c r="H4241">
        <v>7.4786862926600204</v>
      </c>
      <c r="I4241">
        <v>0</v>
      </c>
      <c r="J4241">
        <v>0</v>
      </c>
      <c r="K4241">
        <v>0</v>
      </c>
      <c r="L4241">
        <v>1408.7076709509499</v>
      </c>
      <c r="M4241">
        <v>1384.77684912579</v>
      </c>
      <c r="N4241">
        <v>7.90818559263242</v>
      </c>
      <c r="O4241">
        <v>1373.6746942192301</v>
      </c>
      <c r="P4241">
        <v>3.1939693139251402</v>
      </c>
      <c r="Q4241">
        <v>0</v>
      </c>
      <c r="R4241">
        <v>0</v>
      </c>
      <c r="S4241">
        <v>0</v>
      </c>
      <c r="T4241">
        <v>1384.77684912579</v>
      </c>
      <c r="U4241">
        <v>94.086164871551304</v>
      </c>
      <c r="V4241">
        <v>2.15599474403581</v>
      </c>
      <c r="W4241">
        <v>15.2177940969811</v>
      </c>
      <c r="X4241">
        <v>76.7123760305345</v>
      </c>
      <c r="Y4241">
        <v>69.755933683071504</v>
      </c>
      <c r="Z4241">
        <v>0.55228101386627404</v>
      </c>
      <c r="AA4241">
        <v>63.9167126955291</v>
      </c>
      <c r="AB4241">
        <v>5.2869399736761</v>
      </c>
      <c r="AC4241">
        <v>762.23682652156299</v>
      </c>
      <c r="AD4241">
        <v>0</v>
      </c>
      <c r="AE4241">
        <v>0</v>
      </c>
      <c r="AF4241">
        <v>762.23682652156299</v>
      </c>
      <c r="AG4241">
        <v>5.4459648329834902</v>
      </c>
      <c r="AH4241">
        <v>0</v>
      </c>
      <c r="AI4241">
        <v>0</v>
      </c>
      <c r="AJ4241">
        <v>5.4459648329834902</v>
      </c>
      <c r="AK4241">
        <v>23.872883151782599</v>
      </c>
      <c r="AL4241">
        <v>0</v>
      </c>
      <c r="AM4241">
        <v>0</v>
      </c>
      <c r="AN4241">
        <v>23.872883151782599</v>
      </c>
      <c r="AO4241">
        <v>791.55567450632896</v>
      </c>
      <c r="AP4241">
        <v>0</v>
      </c>
      <c r="AQ4241">
        <v>0</v>
      </c>
      <c r="AR4241">
        <v>791.55567450632896</v>
      </c>
      <c r="AS4241">
        <v>4719.2591638708</v>
      </c>
      <c r="AT4241">
        <v>19.356146735571599</v>
      </c>
      <c r="AU4241">
        <v>4695.4631797855</v>
      </c>
      <c r="AV4241">
        <v>4.4398373497226897</v>
      </c>
      <c r="AW4241">
        <v>19.6962962441279</v>
      </c>
      <c r="AX4241">
        <v>0.28286286365862401</v>
      </c>
      <c r="AY4241">
        <v>0.52747958425740105</v>
      </c>
      <c r="AZ4241">
        <v>18.885953796211901</v>
      </c>
      <c r="BA4241">
        <v>364.35113394522199</v>
      </c>
      <c r="BB4241">
        <v>3.1882450708519601</v>
      </c>
      <c r="BC4241">
        <v>322.06243249672502</v>
      </c>
      <c r="BD4241">
        <v>39.100456377645003</v>
      </c>
      <c r="BE4241">
        <v>5173.7275720729904</v>
      </c>
      <c r="BF4241">
        <v>13.3166657006341</v>
      </c>
      <c r="BG4241">
        <v>5153.2488765443704</v>
      </c>
      <c r="BH4241">
        <v>7.1620298279864301</v>
      </c>
      <c r="BI4241">
        <v>480.50622024893198</v>
      </c>
      <c r="BJ4241">
        <v>2.63573611031625</v>
      </c>
      <c r="BK4241">
        <v>475.39686788019299</v>
      </c>
      <c r="BL4241">
        <v>2.47361625842351</v>
      </c>
      <c r="BM4241">
        <v>103.08391312993299</v>
      </c>
      <c r="BN4241">
        <v>1.30616933957864</v>
      </c>
      <c r="BO4241">
        <v>100.339503999085</v>
      </c>
      <c r="BP4241">
        <v>1.43823979126885</v>
      </c>
      <c r="BQ4241">
        <v>113.788938342414</v>
      </c>
      <c r="BR4241">
        <v>1.57462376194929</v>
      </c>
      <c r="BS4241">
        <v>108.723591588308</v>
      </c>
      <c r="BT4241">
        <v>3.4907229921565301</v>
      </c>
      <c r="BU4241">
        <v>124.28895499185499</v>
      </c>
      <c r="BV4241">
        <v>1.6181181414891099</v>
      </c>
      <c r="BW4241">
        <v>118.093759062657</v>
      </c>
      <c r="BX4241">
        <v>4.5770777877085296</v>
      </c>
      <c r="BY4241">
        <v>17.460873302076699</v>
      </c>
      <c r="BZ4241">
        <v>10.185560586885501</v>
      </c>
      <c r="CA4241">
        <v>4.2365291892659904</v>
      </c>
      <c r="CB4241">
        <v>3.0387835259251701</v>
      </c>
      <c r="CC4241">
        <v>191.673514874799</v>
      </c>
      <c r="CD4241">
        <v>106.895442614709</v>
      </c>
      <c r="CE4241">
        <v>56.819309652535502</v>
      </c>
      <c r="CF4241">
        <v>27.958762607555101</v>
      </c>
      <c r="CG4241">
        <v>19305.944937178701</v>
      </c>
      <c r="CH4241">
        <v>95.9602211415352</v>
      </c>
      <c r="CI4241">
        <v>19207.303606819602</v>
      </c>
      <c r="CJ4241">
        <v>2.6811092175384101</v>
      </c>
    </row>
    <row r="4242" spans="1:88" x14ac:dyDescent="0.2">
      <c r="A4242" t="s">
        <v>167</v>
      </c>
      <c r="B4242">
        <v>2016</v>
      </c>
      <c r="C4242" t="s">
        <v>28</v>
      </c>
      <c r="D4242" t="s">
        <v>4367</v>
      </c>
      <c r="E4242">
        <v>696.66684860369605</v>
      </c>
      <c r="F4242">
        <v>51.836497944938898</v>
      </c>
      <c r="G4242">
        <v>585.864398166358</v>
      </c>
      <c r="H4242">
        <v>58.965952492400802</v>
      </c>
      <c r="I4242">
        <v>0</v>
      </c>
      <c r="J4242">
        <v>568.55507625623795</v>
      </c>
      <c r="K4242">
        <v>568.55507625623795</v>
      </c>
      <c r="L4242">
        <v>1265.221924859934</v>
      </c>
      <c r="M4242">
        <v>662.04943045771302</v>
      </c>
      <c r="N4242">
        <v>50.9045002428998</v>
      </c>
      <c r="O4242">
        <v>576.05035036583195</v>
      </c>
      <c r="P4242">
        <v>35.0945798489808</v>
      </c>
      <c r="Q4242">
        <v>0</v>
      </c>
      <c r="R4242">
        <v>543.03855195771598</v>
      </c>
      <c r="S4242">
        <v>543.03855195771598</v>
      </c>
      <c r="T4242">
        <v>1205.087982415429</v>
      </c>
      <c r="U4242">
        <v>471.50954385477598</v>
      </c>
      <c r="V4242">
        <v>8.6868992420333093</v>
      </c>
      <c r="W4242">
        <v>4.3199832914150598</v>
      </c>
      <c r="X4242">
        <v>458.50266132132799</v>
      </c>
      <c r="Y4242">
        <v>58.740777195047997</v>
      </c>
      <c r="Z4242">
        <v>2.3987423523097999</v>
      </c>
      <c r="AA4242">
        <v>32.570631604833601</v>
      </c>
      <c r="AB4242">
        <v>23.7714032379046</v>
      </c>
      <c r="AC4242">
        <v>5212.2613625713302</v>
      </c>
      <c r="AD4242">
        <v>0</v>
      </c>
      <c r="AE4242">
        <v>0</v>
      </c>
      <c r="AF4242">
        <v>5212.2613625713302</v>
      </c>
      <c r="AG4242">
        <v>21.933765989547702</v>
      </c>
      <c r="AH4242">
        <v>0</v>
      </c>
      <c r="AI4242">
        <v>0</v>
      </c>
      <c r="AJ4242">
        <v>21.933765989547702</v>
      </c>
      <c r="AK4242">
        <v>90.672421715252398</v>
      </c>
      <c r="AL4242">
        <v>0</v>
      </c>
      <c r="AM4242">
        <v>0</v>
      </c>
      <c r="AN4242">
        <v>90.672421715252398</v>
      </c>
      <c r="AO4242">
        <v>5324.8675502761198</v>
      </c>
      <c r="AP4242">
        <v>0</v>
      </c>
      <c r="AQ4242">
        <v>0</v>
      </c>
      <c r="AR4242">
        <v>5324.8675502761198</v>
      </c>
      <c r="AS4242">
        <v>1163.8896719341501</v>
      </c>
      <c r="AT4242">
        <v>73.890540290295206</v>
      </c>
      <c r="AU4242">
        <v>1072.88543707845</v>
      </c>
      <c r="AV4242">
        <v>17.113694565404799</v>
      </c>
      <c r="AW4242">
        <v>92.923032986429604</v>
      </c>
      <c r="AX4242">
        <v>1.5283830128995499</v>
      </c>
      <c r="AY4242">
        <v>4.9566031455752002</v>
      </c>
      <c r="AZ4242">
        <v>86.438046827954906</v>
      </c>
      <c r="BA4242">
        <v>406.55268799432099</v>
      </c>
      <c r="BB4242">
        <v>13.0587462937641</v>
      </c>
      <c r="BC4242">
        <v>115.093855610063</v>
      </c>
      <c r="BD4242">
        <v>278.40008609049403</v>
      </c>
      <c r="BE4242">
        <v>4409.8918813156197</v>
      </c>
      <c r="BF4242">
        <v>86.326565791193602</v>
      </c>
      <c r="BG4242">
        <v>4292.5400007992503</v>
      </c>
      <c r="BH4242">
        <v>31.025314725155901</v>
      </c>
      <c r="BI4242">
        <v>1150.32837417471</v>
      </c>
      <c r="BJ4242">
        <v>15.962504201206199</v>
      </c>
      <c r="BK4242">
        <v>1116.22325741336</v>
      </c>
      <c r="BL4242">
        <v>18.142612560144901</v>
      </c>
      <c r="BM4242">
        <v>226.965758877117</v>
      </c>
      <c r="BN4242">
        <v>5.6795523608528802</v>
      </c>
      <c r="BO4242">
        <v>209.51832619833101</v>
      </c>
      <c r="BP4242">
        <v>11.7678803179331</v>
      </c>
      <c r="BQ4242">
        <v>398.96357431652802</v>
      </c>
      <c r="BR4242">
        <v>6.8301945179071204</v>
      </c>
      <c r="BS4242">
        <v>370.40779633535197</v>
      </c>
      <c r="BT4242">
        <v>21.725583463269501</v>
      </c>
      <c r="BU4242">
        <v>578.62667276312004</v>
      </c>
      <c r="BV4242">
        <v>7.0884713259882304</v>
      </c>
      <c r="BW4242">
        <v>543.62578852111699</v>
      </c>
      <c r="BX4242">
        <v>27.912412916015899</v>
      </c>
      <c r="BY4242">
        <v>165.843225175805</v>
      </c>
      <c r="BZ4242">
        <v>40.368387793472699</v>
      </c>
      <c r="CA4242">
        <v>110.06293272376701</v>
      </c>
      <c r="CB4242">
        <v>15.411904658565099</v>
      </c>
      <c r="CC4242">
        <v>2021.88767983968</v>
      </c>
      <c r="CD4242">
        <v>423.82336464205002</v>
      </c>
      <c r="CE4242">
        <v>1459.0506197196601</v>
      </c>
      <c r="CF4242">
        <v>139.01369547797199</v>
      </c>
      <c r="CG4242">
        <v>8557.1811565650805</v>
      </c>
      <c r="CH4242">
        <v>657.64920947721396</v>
      </c>
      <c r="CI4242">
        <v>7886.6701018367603</v>
      </c>
      <c r="CJ4242">
        <v>12.8618452511105</v>
      </c>
    </row>
    <row r="4243" spans="1:88" x14ac:dyDescent="0.2">
      <c r="A4243" t="s">
        <v>167</v>
      </c>
      <c r="B4243">
        <v>2016</v>
      </c>
      <c r="C4243" t="s">
        <v>29</v>
      </c>
      <c r="D4243" t="s">
        <v>4368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  <c r="BE4243">
        <v>0</v>
      </c>
      <c r="BF4243">
        <v>0</v>
      </c>
      <c r="BG4243">
        <v>0</v>
      </c>
      <c r="BH4243">
        <v>0</v>
      </c>
      <c r="BI4243">
        <v>0</v>
      </c>
      <c r="BJ4243">
        <v>0</v>
      </c>
      <c r="BK4243">
        <v>0</v>
      </c>
      <c r="BL4243">
        <v>0</v>
      </c>
      <c r="BM4243">
        <v>0</v>
      </c>
      <c r="BN4243">
        <v>0</v>
      </c>
      <c r="BO4243">
        <v>0</v>
      </c>
      <c r="BP4243">
        <v>0</v>
      </c>
      <c r="BQ4243">
        <v>0</v>
      </c>
      <c r="BR4243">
        <v>0</v>
      </c>
      <c r="BS4243">
        <v>0</v>
      </c>
      <c r="BT4243">
        <v>0</v>
      </c>
      <c r="BU4243">
        <v>0</v>
      </c>
      <c r="BV4243">
        <v>0</v>
      </c>
      <c r="BW4243">
        <v>0</v>
      </c>
      <c r="BX4243">
        <v>0</v>
      </c>
      <c r="BY4243">
        <v>0</v>
      </c>
      <c r="BZ4243">
        <v>0</v>
      </c>
      <c r="CA4243">
        <v>0</v>
      </c>
      <c r="CB4243">
        <v>0</v>
      </c>
      <c r="CC4243">
        <v>0</v>
      </c>
      <c r="CD4243">
        <v>0</v>
      </c>
      <c r="CE4243">
        <v>0</v>
      </c>
      <c r="CF4243">
        <v>0</v>
      </c>
      <c r="CG4243">
        <v>0</v>
      </c>
      <c r="CH4243">
        <v>0</v>
      </c>
      <c r="CI4243">
        <v>0</v>
      </c>
      <c r="CJ4243">
        <v>0</v>
      </c>
    </row>
    <row r="4244" spans="1:88" x14ac:dyDescent="0.2">
      <c r="A4244" t="s">
        <v>167</v>
      </c>
      <c r="B4244">
        <v>2016</v>
      </c>
      <c r="C4244" t="s">
        <v>30</v>
      </c>
      <c r="D4244" t="s">
        <v>4369</v>
      </c>
      <c r="E4244">
        <v>96.631712482519205</v>
      </c>
      <c r="F4244">
        <v>20.4847642211889</v>
      </c>
      <c r="G4244">
        <v>59.408712939873197</v>
      </c>
      <c r="H4244">
        <v>16.7382353214571</v>
      </c>
      <c r="I4244">
        <v>0</v>
      </c>
      <c r="J4244">
        <v>0</v>
      </c>
      <c r="K4244">
        <v>0</v>
      </c>
      <c r="L4244">
        <v>96.631712482519205</v>
      </c>
      <c r="M4244">
        <v>84.510000774534305</v>
      </c>
      <c r="N4244">
        <v>19.575991824635601</v>
      </c>
      <c r="O4244">
        <v>58.579557495089901</v>
      </c>
      <c r="P4244">
        <v>6.3544514548088502</v>
      </c>
      <c r="Q4244">
        <v>0</v>
      </c>
      <c r="R4244">
        <v>0</v>
      </c>
      <c r="S4244">
        <v>0</v>
      </c>
      <c r="T4244">
        <v>84.510000774534305</v>
      </c>
      <c r="U4244">
        <v>231.29379826754101</v>
      </c>
      <c r="V4244">
        <v>7.1930884088147096</v>
      </c>
      <c r="W4244">
        <v>1.1018795777418899</v>
      </c>
      <c r="X4244">
        <v>222.99883028098401</v>
      </c>
      <c r="Y4244">
        <v>15.1430863113521</v>
      </c>
      <c r="Z4244">
        <v>2.4461247863523599</v>
      </c>
      <c r="AA4244">
        <v>2.6899612595294098</v>
      </c>
      <c r="AB4244">
        <v>10.007000265470399</v>
      </c>
      <c r="AC4244">
        <v>1712.56655308873</v>
      </c>
      <c r="AD4244">
        <v>0</v>
      </c>
      <c r="AE4244">
        <v>0</v>
      </c>
      <c r="AF4244">
        <v>1712.56655308873</v>
      </c>
      <c r="AG4244">
        <v>30.236070964855799</v>
      </c>
      <c r="AH4244">
        <v>0</v>
      </c>
      <c r="AI4244">
        <v>0</v>
      </c>
      <c r="AJ4244">
        <v>30.236070964855799</v>
      </c>
      <c r="AK4244">
        <v>84.336801866090596</v>
      </c>
      <c r="AL4244">
        <v>0</v>
      </c>
      <c r="AM4244">
        <v>0</v>
      </c>
      <c r="AN4244">
        <v>84.336801866090596</v>
      </c>
      <c r="AO4244">
        <v>1827.13942591968</v>
      </c>
      <c r="AP4244">
        <v>0</v>
      </c>
      <c r="AQ4244">
        <v>0</v>
      </c>
      <c r="AR4244">
        <v>1827.13942591968</v>
      </c>
      <c r="AS4244">
        <v>275.56033988676</v>
      </c>
      <c r="AT4244">
        <v>47.941222566472099</v>
      </c>
      <c r="AU4244">
        <v>194.6179841746</v>
      </c>
      <c r="AV4244">
        <v>33.001133145688101</v>
      </c>
      <c r="AW4244">
        <v>36.7914651946232</v>
      </c>
      <c r="AX4244">
        <v>0.91401223750300897</v>
      </c>
      <c r="AY4244">
        <v>1.8122662833040899</v>
      </c>
      <c r="AZ4244">
        <v>34.0651866738162</v>
      </c>
      <c r="BA4244">
        <v>196.56115702902301</v>
      </c>
      <c r="BB4244">
        <v>11.119047642308001</v>
      </c>
      <c r="BC4244">
        <v>22.924463298646501</v>
      </c>
      <c r="BD4244">
        <v>162.517646088069</v>
      </c>
      <c r="BE4244">
        <v>479.57336589803401</v>
      </c>
      <c r="BF4244">
        <v>44.569333393374798</v>
      </c>
      <c r="BG4244">
        <v>410.43545121308802</v>
      </c>
      <c r="BH4244">
        <v>24.5685812915691</v>
      </c>
      <c r="BI4244">
        <v>124.147130001381</v>
      </c>
      <c r="BJ4244">
        <v>11.9732302380456</v>
      </c>
      <c r="BK4244">
        <v>100.902373895609</v>
      </c>
      <c r="BL4244">
        <v>11.2715258677266</v>
      </c>
      <c r="BM4244">
        <v>31.632957032968299</v>
      </c>
      <c r="BN4244">
        <v>4.1277071955425804</v>
      </c>
      <c r="BO4244">
        <v>22.898981100553701</v>
      </c>
      <c r="BP4244">
        <v>4.6062687368720097</v>
      </c>
      <c r="BQ4244">
        <v>62.512870818509903</v>
      </c>
      <c r="BR4244">
        <v>5.1928666650355204</v>
      </c>
      <c r="BS4244">
        <v>48.615529797109403</v>
      </c>
      <c r="BT4244">
        <v>8.7044743563650009</v>
      </c>
      <c r="BU4244">
        <v>93.977299544280697</v>
      </c>
      <c r="BV4244">
        <v>5.3366578339063899</v>
      </c>
      <c r="BW4244">
        <v>77.517522035139905</v>
      </c>
      <c r="BX4244">
        <v>11.1231196752345</v>
      </c>
      <c r="BY4244">
        <v>113.87801810737901</v>
      </c>
      <c r="BZ4244">
        <v>45.204600461931499</v>
      </c>
      <c r="CA4244">
        <v>10.181892881208601</v>
      </c>
      <c r="CB4244">
        <v>58.491524764238903</v>
      </c>
      <c r="CC4244">
        <v>1155.19005606992</v>
      </c>
      <c r="CD4244">
        <v>479.346747344942</v>
      </c>
      <c r="CE4244">
        <v>136.31707175421201</v>
      </c>
      <c r="CF4244">
        <v>539.52623697077604</v>
      </c>
      <c r="CG4244">
        <v>1038.5909917537599</v>
      </c>
      <c r="CH4244">
        <v>227.58191976899801</v>
      </c>
      <c r="CI4244">
        <v>804.10144880331995</v>
      </c>
      <c r="CJ4244">
        <v>6.90762318143714</v>
      </c>
    </row>
    <row r="4245" spans="1:88" x14ac:dyDescent="0.2">
      <c r="A4245" t="s">
        <v>167</v>
      </c>
      <c r="B4245">
        <v>2016</v>
      </c>
      <c r="C4245" t="s">
        <v>31</v>
      </c>
      <c r="D4245" t="s">
        <v>4370</v>
      </c>
      <c r="E4245">
        <v>9.4518914731948893</v>
      </c>
      <c r="F4245">
        <v>2.1523621241992901</v>
      </c>
      <c r="G4245">
        <v>5.6749401200549396</v>
      </c>
      <c r="H4245">
        <v>1.62458922894067</v>
      </c>
      <c r="I4245">
        <v>0</v>
      </c>
      <c r="J4245">
        <v>9.9642068258990797</v>
      </c>
      <c r="K4245">
        <v>9.9642068258990797</v>
      </c>
      <c r="L4245">
        <v>19.416098299093967</v>
      </c>
      <c r="M4245">
        <v>8.1945837815960996</v>
      </c>
      <c r="N4245">
        <v>2.08222352972808</v>
      </c>
      <c r="O4245">
        <v>5.60601096579689</v>
      </c>
      <c r="P4245">
        <v>0.50634928607112595</v>
      </c>
      <c r="Q4245">
        <v>0</v>
      </c>
      <c r="R4245">
        <v>8.8580580255273205</v>
      </c>
      <c r="S4245">
        <v>8.8580580255273205</v>
      </c>
      <c r="T4245">
        <v>17.052641807123422</v>
      </c>
      <c r="U4245">
        <v>20.127808756990401</v>
      </c>
      <c r="V4245">
        <v>0.576758234141447</v>
      </c>
      <c r="W4245">
        <v>0.14915008385817499</v>
      </c>
      <c r="X4245">
        <v>19.401900438990801</v>
      </c>
      <c r="Y4245">
        <v>1.61428569918145</v>
      </c>
      <c r="Z4245">
        <v>0.186978653079445</v>
      </c>
      <c r="AA4245">
        <v>0.218793295844283</v>
      </c>
      <c r="AB4245">
        <v>1.2085137502577199</v>
      </c>
      <c r="AC4245">
        <v>262.72834202581203</v>
      </c>
      <c r="AD4245">
        <v>0</v>
      </c>
      <c r="AE4245">
        <v>0</v>
      </c>
      <c r="AF4245">
        <v>262.72834202581203</v>
      </c>
      <c r="AG4245">
        <v>1.37214822133036</v>
      </c>
      <c r="AH4245">
        <v>0</v>
      </c>
      <c r="AI4245">
        <v>0</v>
      </c>
      <c r="AJ4245">
        <v>1.37214822133036</v>
      </c>
      <c r="AK4245">
        <v>8.9610730257645699</v>
      </c>
      <c r="AL4245">
        <v>0</v>
      </c>
      <c r="AM4245">
        <v>0</v>
      </c>
      <c r="AN4245">
        <v>8.9610730257645699</v>
      </c>
      <c r="AO4245">
        <v>273.06156327290699</v>
      </c>
      <c r="AP4245">
        <v>0</v>
      </c>
      <c r="AQ4245">
        <v>0</v>
      </c>
      <c r="AR4245">
        <v>273.06156327290699</v>
      </c>
      <c r="AS4245">
        <v>27.898133499551999</v>
      </c>
      <c r="AT4245">
        <v>4.0918617338220402</v>
      </c>
      <c r="AU4245">
        <v>22.6375041073109</v>
      </c>
      <c r="AV4245">
        <v>1.1687676584191</v>
      </c>
      <c r="AW4245">
        <v>3.6266173698104902</v>
      </c>
      <c r="AX4245">
        <v>7.8125934017112694E-2</v>
      </c>
      <c r="AY4245">
        <v>0.32621184419583699</v>
      </c>
      <c r="AZ4245">
        <v>3.22227959159755</v>
      </c>
      <c r="BA4245">
        <v>13.809259597834499</v>
      </c>
      <c r="BB4245">
        <v>0.90011079078046896</v>
      </c>
      <c r="BC4245">
        <v>2.83091615772133</v>
      </c>
      <c r="BD4245">
        <v>10.078232649332699</v>
      </c>
      <c r="BE4245">
        <v>37.505470769379599</v>
      </c>
      <c r="BF4245">
        <v>3.5560885245177198</v>
      </c>
      <c r="BG4245">
        <v>32.586881292491903</v>
      </c>
      <c r="BH4245">
        <v>1.3625009523698901</v>
      </c>
      <c r="BI4245">
        <v>8.1885300696923107</v>
      </c>
      <c r="BJ4245">
        <v>0.76565315537041301</v>
      </c>
      <c r="BK4245">
        <v>6.9576830675847301</v>
      </c>
      <c r="BL4245">
        <v>0.46519384673715702</v>
      </c>
      <c r="BM4245">
        <v>2.5541447851083099</v>
      </c>
      <c r="BN4245">
        <v>0.31477400549628598</v>
      </c>
      <c r="BO4245">
        <v>1.9884316142427501</v>
      </c>
      <c r="BP4245">
        <v>0.25093916536926503</v>
      </c>
      <c r="BQ4245">
        <v>6.1045321354227404</v>
      </c>
      <c r="BR4245">
        <v>0.39804193788118503</v>
      </c>
      <c r="BS4245">
        <v>5.0709706337601199</v>
      </c>
      <c r="BT4245">
        <v>0.63551956378143704</v>
      </c>
      <c r="BU4245">
        <v>9.9051225221655095</v>
      </c>
      <c r="BV4245">
        <v>0.40690548185995301</v>
      </c>
      <c r="BW4245">
        <v>8.6161036544339993</v>
      </c>
      <c r="BX4245">
        <v>0.88211338587156096</v>
      </c>
      <c r="BY4245">
        <v>5.4630452422319999</v>
      </c>
      <c r="BZ4245">
        <v>3.4548588435516701</v>
      </c>
      <c r="CA4245">
        <v>0.925842986760818</v>
      </c>
      <c r="CB4245">
        <v>1.0823434119194999</v>
      </c>
      <c r="CC4245">
        <v>58.607944640132999</v>
      </c>
      <c r="CD4245">
        <v>36.256364991597799</v>
      </c>
      <c r="CE4245">
        <v>12.438331013983399</v>
      </c>
      <c r="CF4245">
        <v>9.9132486345518398</v>
      </c>
      <c r="CG4245">
        <v>101.36423948532099</v>
      </c>
      <c r="CH4245">
        <v>23.511930493914999</v>
      </c>
      <c r="CI4245">
        <v>77.2676475488324</v>
      </c>
      <c r="CJ4245">
        <v>0.58466144257330299</v>
      </c>
    </row>
    <row r="4246" spans="1:88" x14ac:dyDescent="0.2">
      <c r="A4246" t="s">
        <v>167</v>
      </c>
      <c r="B4246">
        <v>2016</v>
      </c>
      <c r="C4246" t="s">
        <v>32</v>
      </c>
      <c r="D4246" t="s">
        <v>4371</v>
      </c>
      <c r="E4246">
        <v>40.736083274383297</v>
      </c>
      <c r="F4246">
        <v>17.892556493003699</v>
      </c>
      <c r="G4246">
        <v>15.8543853711372</v>
      </c>
      <c r="H4246">
        <v>6.9891414102423299</v>
      </c>
      <c r="I4246">
        <v>7.6801102493413396</v>
      </c>
      <c r="J4246">
        <v>72.664406262793406</v>
      </c>
      <c r="K4246">
        <v>80.344516512134803</v>
      </c>
      <c r="L4246">
        <v>121.08059978651809</v>
      </c>
      <c r="M4246">
        <v>35.039475414406702</v>
      </c>
      <c r="N4246">
        <v>17.240867607240201</v>
      </c>
      <c r="O4246">
        <v>15.6468671840483</v>
      </c>
      <c r="P4246">
        <v>2.1517406231181599</v>
      </c>
      <c r="Q4246">
        <v>6.76460193035562</v>
      </c>
      <c r="R4246">
        <v>64.002438365464002</v>
      </c>
      <c r="S4246">
        <v>70.767040295819598</v>
      </c>
      <c r="T4246">
        <v>105.80651571022631</v>
      </c>
      <c r="U4246">
        <v>105.052029107891</v>
      </c>
      <c r="V4246">
        <v>4.8784045642351197</v>
      </c>
      <c r="W4246">
        <v>0.32972289767922203</v>
      </c>
      <c r="X4246">
        <v>99.843901645976402</v>
      </c>
      <c r="Y4246">
        <v>7.8016918365645198</v>
      </c>
      <c r="Z4246">
        <v>1.7776133277103401</v>
      </c>
      <c r="AA4246">
        <v>0.66870843841233296</v>
      </c>
      <c r="AB4246">
        <v>5.3553700704418503</v>
      </c>
      <c r="AC4246">
        <v>664.67091818065603</v>
      </c>
      <c r="AD4246">
        <v>0</v>
      </c>
      <c r="AE4246">
        <v>0</v>
      </c>
      <c r="AF4246">
        <v>664.67091818065603</v>
      </c>
      <c r="AG4246">
        <v>7.2786285594075304</v>
      </c>
      <c r="AH4246">
        <v>0</v>
      </c>
      <c r="AI4246">
        <v>0</v>
      </c>
      <c r="AJ4246">
        <v>7.2786285594075304</v>
      </c>
      <c r="AK4246">
        <v>73.456653250629003</v>
      </c>
      <c r="AL4246">
        <v>0</v>
      </c>
      <c r="AM4246">
        <v>0</v>
      </c>
      <c r="AN4246">
        <v>73.456653250629003</v>
      </c>
      <c r="AO4246">
        <v>745.40619999069304</v>
      </c>
      <c r="AP4246">
        <v>0</v>
      </c>
      <c r="AQ4246">
        <v>0</v>
      </c>
      <c r="AR4246">
        <v>745.40619999069304</v>
      </c>
      <c r="AS4246">
        <v>86.842101349313495</v>
      </c>
      <c r="AT4246">
        <v>26.759292186105899</v>
      </c>
      <c r="AU4246">
        <v>54.899111832531801</v>
      </c>
      <c r="AV4246">
        <v>5.1836973306757601</v>
      </c>
      <c r="AW4246">
        <v>20.358848653233299</v>
      </c>
      <c r="AX4246">
        <v>0.72280420710573301</v>
      </c>
      <c r="AY4246">
        <v>0.49658467683826302</v>
      </c>
      <c r="AZ4246">
        <v>19.139459769289299</v>
      </c>
      <c r="BA4246">
        <v>51.323262324997103</v>
      </c>
      <c r="BB4246">
        <v>7.8510470745183198</v>
      </c>
      <c r="BC4246">
        <v>6.6527588250963499</v>
      </c>
      <c r="BD4246">
        <v>36.819456425382398</v>
      </c>
      <c r="BE4246">
        <v>154.025030686142</v>
      </c>
      <c r="BF4246">
        <v>30.532157343254099</v>
      </c>
      <c r="BG4246">
        <v>116.548324152931</v>
      </c>
      <c r="BH4246">
        <v>6.94454918995641</v>
      </c>
      <c r="BI4246">
        <v>37.710586053416499</v>
      </c>
      <c r="BJ4246">
        <v>6.2624643241345703</v>
      </c>
      <c r="BK4246">
        <v>29.4302497041677</v>
      </c>
      <c r="BL4246">
        <v>2.0178720251142201</v>
      </c>
      <c r="BM4246">
        <v>10.3241229788288</v>
      </c>
      <c r="BN4246">
        <v>2.4053904605320402</v>
      </c>
      <c r="BO4246">
        <v>6.7630355936930204</v>
      </c>
      <c r="BP4246">
        <v>1.1556969246037401</v>
      </c>
      <c r="BQ4246">
        <v>21.070536235037999</v>
      </c>
      <c r="BR4246">
        <v>3.2278616403491802</v>
      </c>
      <c r="BS4246">
        <v>14.595466725905499</v>
      </c>
      <c r="BT4246">
        <v>3.2472078687832799</v>
      </c>
      <c r="BU4246">
        <v>31.1235388293426</v>
      </c>
      <c r="BV4246">
        <v>3.2851825737095299</v>
      </c>
      <c r="BW4246">
        <v>23.417357198694599</v>
      </c>
      <c r="BX4246">
        <v>4.42099905693851</v>
      </c>
      <c r="BY4246">
        <v>41.7184828877282</v>
      </c>
      <c r="BZ4246">
        <v>34.460600105600399</v>
      </c>
      <c r="CA4246">
        <v>2.65533690936179</v>
      </c>
      <c r="CB4246">
        <v>4.6025458727660302</v>
      </c>
      <c r="CC4246">
        <v>439.734927462455</v>
      </c>
      <c r="CD4246">
        <v>361.10975958154802</v>
      </c>
      <c r="CE4246">
        <v>35.697909476309597</v>
      </c>
      <c r="CF4246">
        <v>42.927258404598597</v>
      </c>
      <c r="CG4246">
        <v>396.320595766157</v>
      </c>
      <c r="CH4246">
        <v>177.565153976837</v>
      </c>
      <c r="CI4246">
        <v>214.539804122736</v>
      </c>
      <c r="CJ4246">
        <v>4.2156376665833601</v>
      </c>
    </row>
    <row r="4247" spans="1:88" x14ac:dyDescent="0.2">
      <c r="A4247" t="s">
        <v>167</v>
      </c>
      <c r="B4247">
        <v>2016</v>
      </c>
      <c r="C4247" t="s">
        <v>33</v>
      </c>
      <c r="D4247" t="s">
        <v>4372</v>
      </c>
      <c r="E4247">
        <v>184.26995346419599</v>
      </c>
      <c r="F4247">
        <v>47.881051367476303</v>
      </c>
      <c r="G4247">
        <v>98.903814787183506</v>
      </c>
      <c r="H4247">
        <v>37.485087309536503</v>
      </c>
      <c r="I4247">
        <v>0</v>
      </c>
      <c r="J4247">
        <v>13.205119804292</v>
      </c>
      <c r="K4247">
        <v>13.205119804292</v>
      </c>
      <c r="L4247">
        <v>197.47507326848799</v>
      </c>
      <c r="M4247">
        <v>160.03356291523801</v>
      </c>
      <c r="N4247">
        <v>46.424490813147997</v>
      </c>
      <c r="O4247">
        <v>97.6021210959928</v>
      </c>
      <c r="P4247">
        <v>16.0069510060966</v>
      </c>
      <c r="Q4247">
        <v>0</v>
      </c>
      <c r="R4247">
        <v>11.7069038922875</v>
      </c>
      <c r="S4247">
        <v>11.7069038922875</v>
      </c>
      <c r="T4247">
        <v>171.74046680752551</v>
      </c>
      <c r="U4247">
        <v>424.22446743635601</v>
      </c>
      <c r="V4247">
        <v>12.0781641380644</v>
      </c>
      <c r="W4247">
        <v>2.1502690875077</v>
      </c>
      <c r="X4247">
        <v>409.99603421078399</v>
      </c>
      <c r="Y4247">
        <v>28.920573737941201</v>
      </c>
      <c r="Z4247">
        <v>3.8745182915325498</v>
      </c>
      <c r="AA4247">
        <v>4.1877079328958704</v>
      </c>
      <c r="AB4247">
        <v>20.8583475135128</v>
      </c>
      <c r="AC4247">
        <v>4673.06508239086</v>
      </c>
      <c r="AD4247">
        <v>0</v>
      </c>
      <c r="AE4247">
        <v>0</v>
      </c>
      <c r="AF4247">
        <v>4673.06508239086</v>
      </c>
      <c r="AG4247">
        <v>56.538658548370101</v>
      </c>
      <c r="AH4247">
        <v>0</v>
      </c>
      <c r="AI4247">
        <v>0</v>
      </c>
      <c r="AJ4247">
        <v>56.538658548370101</v>
      </c>
      <c r="AK4247">
        <v>282.62499574661399</v>
      </c>
      <c r="AL4247">
        <v>0</v>
      </c>
      <c r="AM4247">
        <v>0</v>
      </c>
      <c r="AN4247">
        <v>282.62499574661399</v>
      </c>
      <c r="AO4247">
        <v>5012.22873668583</v>
      </c>
      <c r="AP4247">
        <v>0</v>
      </c>
      <c r="AQ4247">
        <v>0</v>
      </c>
      <c r="AR4247">
        <v>5012.22873668583</v>
      </c>
      <c r="AS4247">
        <v>505.864568597909</v>
      </c>
      <c r="AT4247">
        <v>88.6502568257945</v>
      </c>
      <c r="AU4247">
        <v>366.49511374085</v>
      </c>
      <c r="AV4247">
        <v>50.719198031264</v>
      </c>
      <c r="AW4247">
        <v>77.677091019953593</v>
      </c>
      <c r="AX4247">
        <v>1.63429450852609</v>
      </c>
      <c r="AY4247">
        <v>3.49230241137144</v>
      </c>
      <c r="AZ4247">
        <v>72.550494100056198</v>
      </c>
      <c r="BA4247">
        <v>254.195277126126</v>
      </c>
      <c r="BB4247">
        <v>18.648623058913898</v>
      </c>
      <c r="BC4247">
        <v>41.969997661387701</v>
      </c>
      <c r="BD4247">
        <v>193.576656405824</v>
      </c>
      <c r="BE4247">
        <v>816.94495484301797</v>
      </c>
      <c r="BF4247">
        <v>73.821838872644506</v>
      </c>
      <c r="BG4247">
        <v>705.77511823004704</v>
      </c>
      <c r="BH4247">
        <v>37.347997740323997</v>
      </c>
      <c r="BI4247">
        <v>213.397875586693</v>
      </c>
      <c r="BJ4247">
        <v>16.6480666090009</v>
      </c>
      <c r="BK4247">
        <v>180.80521729619801</v>
      </c>
      <c r="BL4247">
        <v>15.9445916814947</v>
      </c>
      <c r="BM4247">
        <v>53.536653183315899</v>
      </c>
      <c r="BN4247">
        <v>6.6388888966270798</v>
      </c>
      <c r="BO4247">
        <v>39.896182290206099</v>
      </c>
      <c r="BP4247">
        <v>7.0015819964826704</v>
      </c>
      <c r="BQ4247">
        <v>108.400916111687</v>
      </c>
      <c r="BR4247">
        <v>8.3532183479922306</v>
      </c>
      <c r="BS4247">
        <v>84.650603483103694</v>
      </c>
      <c r="BT4247">
        <v>15.3970942805911</v>
      </c>
      <c r="BU4247">
        <v>163.91651272920001</v>
      </c>
      <c r="BV4247">
        <v>8.5599440138046194</v>
      </c>
      <c r="BW4247">
        <v>134.893361523583</v>
      </c>
      <c r="BX4247">
        <v>20.4632071918119</v>
      </c>
      <c r="BY4247">
        <v>117.16204814909101</v>
      </c>
      <c r="BZ4247">
        <v>70.606091741191094</v>
      </c>
      <c r="CA4247">
        <v>14.332406089415301</v>
      </c>
      <c r="CB4247">
        <v>32.223550318484499</v>
      </c>
      <c r="CC4247">
        <v>1231.47879330555</v>
      </c>
      <c r="CD4247">
        <v>742.34005736988502</v>
      </c>
      <c r="CE4247">
        <v>192.75989672939801</v>
      </c>
      <c r="CF4247">
        <v>296.37883920627098</v>
      </c>
      <c r="CG4247">
        <v>1863.88720150721</v>
      </c>
      <c r="CH4247">
        <v>503.32960486402402</v>
      </c>
      <c r="CI4247">
        <v>1339.29566461884</v>
      </c>
      <c r="CJ4247">
        <v>21.261932024338801</v>
      </c>
    </row>
    <row r="4248" spans="1:88" x14ac:dyDescent="0.2">
      <c r="A4248" t="s">
        <v>167</v>
      </c>
      <c r="B4248">
        <v>2016</v>
      </c>
      <c r="C4248" t="s">
        <v>34</v>
      </c>
      <c r="D4248" t="s">
        <v>4373</v>
      </c>
      <c r="E4248">
        <v>52.693977279386601</v>
      </c>
      <c r="F4248">
        <v>9.5871451945443695</v>
      </c>
      <c r="G4248">
        <v>32.662246937482699</v>
      </c>
      <c r="H4248">
        <v>10.444585147359501</v>
      </c>
      <c r="I4248">
        <v>0</v>
      </c>
      <c r="J4248">
        <v>0</v>
      </c>
      <c r="K4248">
        <v>0</v>
      </c>
      <c r="L4248">
        <v>52.693977279386601</v>
      </c>
      <c r="M4248">
        <v>44.492128125713798</v>
      </c>
      <c r="N4248">
        <v>9.2402651691650206</v>
      </c>
      <c r="O4248">
        <v>32.2813130627219</v>
      </c>
      <c r="P4248">
        <v>2.9705498938269002</v>
      </c>
      <c r="Q4248">
        <v>0</v>
      </c>
      <c r="R4248">
        <v>0</v>
      </c>
      <c r="S4248">
        <v>0</v>
      </c>
      <c r="T4248">
        <v>44.492128125713798</v>
      </c>
      <c r="U4248">
        <v>161.69272654689101</v>
      </c>
      <c r="V4248">
        <v>3.6574100943407202</v>
      </c>
      <c r="W4248">
        <v>0.63364379653779501</v>
      </c>
      <c r="X4248">
        <v>157.40167265601201</v>
      </c>
      <c r="Y4248">
        <v>9.9553932861015504</v>
      </c>
      <c r="Z4248">
        <v>0.85719722490212402</v>
      </c>
      <c r="AA4248">
        <v>1.2251435565347</v>
      </c>
      <c r="AB4248">
        <v>7.8730525046647202</v>
      </c>
      <c r="AC4248">
        <v>1157.4466824455999</v>
      </c>
      <c r="AD4248">
        <v>0</v>
      </c>
      <c r="AE4248">
        <v>0</v>
      </c>
      <c r="AF4248">
        <v>1157.4466824455999</v>
      </c>
      <c r="AG4248">
        <v>5.9354328075730196</v>
      </c>
      <c r="AH4248">
        <v>0</v>
      </c>
      <c r="AI4248">
        <v>0</v>
      </c>
      <c r="AJ4248">
        <v>5.9354328075730196</v>
      </c>
      <c r="AK4248">
        <v>29.510126141990799</v>
      </c>
      <c r="AL4248">
        <v>0</v>
      </c>
      <c r="AM4248">
        <v>0</v>
      </c>
      <c r="AN4248">
        <v>29.510126141990799</v>
      </c>
      <c r="AO4248">
        <v>1192.89224139517</v>
      </c>
      <c r="AP4248">
        <v>0</v>
      </c>
      <c r="AQ4248">
        <v>0</v>
      </c>
      <c r="AR4248">
        <v>1192.89224139517</v>
      </c>
      <c r="AS4248">
        <v>150.57854008861801</v>
      </c>
      <c r="AT4248">
        <v>35.013300246224297</v>
      </c>
      <c r="AU4248">
        <v>110.668628458431</v>
      </c>
      <c r="AV4248">
        <v>4.89661138396254</v>
      </c>
      <c r="AW4248">
        <v>27.940171847403199</v>
      </c>
      <c r="AX4248">
        <v>0.36842560470999802</v>
      </c>
      <c r="AY4248">
        <v>1.1656989049548001</v>
      </c>
      <c r="AZ4248">
        <v>26.4060473377384</v>
      </c>
      <c r="BA4248">
        <v>73.739119462437699</v>
      </c>
      <c r="BB4248">
        <v>5.3065929732216501</v>
      </c>
      <c r="BC4248">
        <v>12.4427965391464</v>
      </c>
      <c r="BD4248">
        <v>55.989729950069602</v>
      </c>
      <c r="BE4248">
        <v>210.434067571339</v>
      </c>
      <c r="BF4248">
        <v>17.3466534283993</v>
      </c>
      <c r="BG4248">
        <v>184.154765449819</v>
      </c>
      <c r="BH4248">
        <v>8.9326486931197007</v>
      </c>
      <c r="BI4248">
        <v>35.1977513593285</v>
      </c>
      <c r="BJ4248">
        <v>3.7274130467487598</v>
      </c>
      <c r="BK4248">
        <v>29.360920339232301</v>
      </c>
      <c r="BL4248">
        <v>2.1094179733474299</v>
      </c>
      <c r="BM4248">
        <v>15.8797821439949</v>
      </c>
      <c r="BN4248">
        <v>2.0404200081334798</v>
      </c>
      <c r="BO4248">
        <v>12.2673248968579</v>
      </c>
      <c r="BP4248">
        <v>1.57203723900354</v>
      </c>
      <c r="BQ4248">
        <v>44.359747972581403</v>
      </c>
      <c r="BR4248">
        <v>2.4262130683615801</v>
      </c>
      <c r="BS4248">
        <v>37.212819665161</v>
      </c>
      <c r="BT4248">
        <v>4.7207152390588396</v>
      </c>
      <c r="BU4248">
        <v>75.563050921493002</v>
      </c>
      <c r="BV4248">
        <v>2.47104525538249</v>
      </c>
      <c r="BW4248">
        <v>66.3142439008313</v>
      </c>
      <c r="BX4248">
        <v>6.77776176527916</v>
      </c>
      <c r="BY4248">
        <v>27.8024758005241</v>
      </c>
      <c r="BZ4248">
        <v>16.052470894296</v>
      </c>
      <c r="CA4248">
        <v>6.9811721541987097</v>
      </c>
      <c r="CB4248">
        <v>4.7688327520292999</v>
      </c>
      <c r="CC4248">
        <v>304.75697198629399</v>
      </c>
      <c r="CD4248">
        <v>168.423030103369</v>
      </c>
      <c r="CE4248">
        <v>93.541916046033606</v>
      </c>
      <c r="CF4248">
        <v>42.792025836891398</v>
      </c>
      <c r="CG4248">
        <v>554.59131071742797</v>
      </c>
      <c r="CH4248">
        <v>105.58662343080501</v>
      </c>
      <c r="CI4248">
        <v>445.95942321962298</v>
      </c>
      <c r="CJ4248">
        <v>3.0452640669995898</v>
      </c>
    </row>
    <row r="4249" spans="1:88" x14ac:dyDescent="0.2">
      <c r="A4249" t="s">
        <v>167</v>
      </c>
      <c r="B4249">
        <v>2016</v>
      </c>
      <c r="C4249" t="s">
        <v>35</v>
      </c>
      <c r="D4249" t="s">
        <v>4374</v>
      </c>
      <c r="E4249">
        <v>2.99352463254478</v>
      </c>
      <c r="F4249">
        <v>0.99123299672166298</v>
      </c>
      <c r="G4249">
        <v>1.3995932739146999</v>
      </c>
      <c r="H4249">
        <v>0.60269836190842097</v>
      </c>
      <c r="I4249">
        <v>0</v>
      </c>
      <c r="J4249">
        <v>0</v>
      </c>
      <c r="K4249">
        <v>0</v>
      </c>
      <c r="L4249">
        <v>2.99352463254478</v>
      </c>
      <c r="M4249">
        <v>2.5614533116649598</v>
      </c>
      <c r="N4249">
        <v>0.95523996488580998</v>
      </c>
      <c r="O4249">
        <v>1.38228793641666</v>
      </c>
      <c r="P4249">
        <v>0.223925410362488</v>
      </c>
      <c r="Q4249">
        <v>0</v>
      </c>
      <c r="R4249">
        <v>0</v>
      </c>
      <c r="S4249">
        <v>0</v>
      </c>
      <c r="T4249">
        <v>2.5614533116649598</v>
      </c>
      <c r="U4249">
        <v>8.1612807522395396</v>
      </c>
      <c r="V4249">
        <v>0.29616927118645903</v>
      </c>
      <c r="W4249">
        <v>5.3206970084416702E-2</v>
      </c>
      <c r="X4249">
        <v>7.8119045109686702</v>
      </c>
      <c r="Y4249">
        <v>0.60150825622192705</v>
      </c>
      <c r="Z4249">
        <v>9.59355706583635E-2</v>
      </c>
      <c r="AA4249">
        <v>5.3607930355482399E-2</v>
      </c>
      <c r="AB4249">
        <v>0.45196475520808099</v>
      </c>
      <c r="AC4249">
        <v>45.237888958551402</v>
      </c>
      <c r="AD4249">
        <v>0</v>
      </c>
      <c r="AE4249">
        <v>0</v>
      </c>
      <c r="AF4249">
        <v>45.237888958551402</v>
      </c>
      <c r="AG4249">
        <v>0.33618450796360899</v>
      </c>
      <c r="AH4249">
        <v>0</v>
      </c>
      <c r="AI4249">
        <v>0</v>
      </c>
      <c r="AJ4249">
        <v>0.33618450796360899</v>
      </c>
      <c r="AK4249">
        <v>3.2171471084752099</v>
      </c>
      <c r="AL4249">
        <v>0</v>
      </c>
      <c r="AM4249">
        <v>0</v>
      </c>
      <c r="AN4249">
        <v>3.2171471084752099</v>
      </c>
      <c r="AO4249">
        <v>48.791220574990298</v>
      </c>
      <c r="AP4249">
        <v>0</v>
      </c>
      <c r="AQ4249">
        <v>0</v>
      </c>
      <c r="AR4249">
        <v>48.791220574990298</v>
      </c>
      <c r="AS4249">
        <v>10.6831943141263</v>
      </c>
      <c r="AT4249">
        <v>1.9936385902340601</v>
      </c>
      <c r="AU4249">
        <v>8.3945417368247206</v>
      </c>
      <c r="AV4249">
        <v>0.295013987067549</v>
      </c>
      <c r="AW4249">
        <v>1.28424365572371</v>
      </c>
      <c r="AX4249">
        <v>3.9542572740327603E-2</v>
      </c>
      <c r="AY4249">
        <v>6.2084154538286897E-2</v>
      </c>
      <c r="AZ4249">
        <v>1.18261692844509</v>
      </c>
      <c r="BA4249">
        <v>5.4150305394024203</v>
      </c>
      <c r="BB4249">
        <v>0.46289565089988099</v>
      </c>
      <c r="BC4249">
        <v>0.80685920542105805</v>
      </c>
      <c r="BD4249">
        <v>4.1452756830814703</v>
      </c>
      <c r="BE4249">
        <v>10.4143133229753</v>
      </c>
      <c r="BF4249">
        <v>1.8092632962911399</v>
      </c>
      <c r="BG4249">
        <v>8.1719128809012709</v>
      </c>
      <c r="BH4249">
        <v>0.43313714578283602</v>
      </c>
      <c r="BI4249">
        <v>2.03333292255093</v>
      </c>
      <c r="BJ4249">
        <v>0.37043430329187099</v>
      </c>
      <c r="BK4249">
        <v>1.52265029756723</v>
      </c>
      <c r="BL4249">
        <v>0.140248321691824</v>
      </c>
      <c r="BM4249">
        <v>0.78708900793078496</v>
      </c>
      <c r="BN4249">
        <v>0.15183921841299999</v>
      </c>
      <c r="BO4249">
        <v>0.52694998710410901</v>
      </c>
      <c r="BP4249">
        <v>0.108299802413677</v>
      </c>
      <c r="BQ4249">
        <v>1.8807452610573401</v>
      </c>
      <c r="BR4249">
        <v>0.196369895805793</v>
      </c>
      <c r="BS4249">
        <v>1.3670759180595</v>
      </c>
      <c r="BT4249">
        <v>0.317299447192051</v>
      </c>
      <c r="BU4249">
        <v>3.04441857059137</v>
      </c>
      <c r="BV4249">
        <v>0.20019333251056601</v>
      </c>
      <c r="BW4249">
        <v>2.3384548014827802</v>
      </c>
      <c r="BX4249">
        <v>0.505770436598031</v>
      </c>
      <c r="BY4249">
        <v>2.3500400770874501</v>
      </c>
      <c r="BZ4249">
        <v>1.8401267493570299</v>
      </c>
      <c r="CA4249">
        <v>0.26527294260700601</v>
      </c>
      <c r="CB4249">
        <v>0.244640385123399</v>
      </c>
      <c r="CC4249">
        <v>25.069976099704199</v>
      </c>
      <c r="CD4249">
        <v>19.2782177103783</v>
      </c>
      <c r="CE4249">
        <v>3.55744408211473</v>
      </c>
      <c r="CF4249">
        <v>2.2343143072112399</v>
      </c>
      <c r="CG4249">
        <v>29.456727215171099</v>
      </c>
      <c r="CH4249">
        <v>10.173354773790299</v>
      </c>
      <c r="CI4249">
        <v>19.06582336736</v>
      </c>
      <c r="CJ4249">
        <v>0.217549074020817</v>
      </c>
    </row>
    <row r="4250" spans="1:88" x14ac:dyDescent="0.2">
      <c r="A4250" t="s">
        <v>167</v>
      </c>
      <c r="B4250">
        <v>2016</v>
      </c>
      <c r="C4250" t="s">
        <v>36</v>
      </c>
      <c r="D4250" t="s">
        <v>4375</v>
      </c>
      <c r="E4250">
        <v>3.7070287270394502</v>
      </c>
      <c r="F4250">
        <v>0.74650963875908505</v>
      </c>
      <c r="G4250">
        <v>2.2689569967222099</v>
      </c>
      <c r="H4250">
        <v>0.69156209155814796</v>
      </c>
      <c r="I4250">
        <v>0</v>
      </c>
      <c r="J4250">
        <v>13.131174871607801</v>
      </c>
      <c r="K4250">
        <v>13.131174871607801</v>
      </c>
      <c r="L4250">
        <v>16.838203598647251</v>
      </c>
      <c r="M4250">
        <v>3.15565148445677</v>
      </c>
      <c r="N4250">
        <v>0.71824279166858096</v>
      </c>
      <c r="O4250">
        <v>2.2420579489957899</v>
      </c>
      <c r="P4250">
        <v>0.195350743792404</v>
      </c>
      <c r="Q4250">
        <v>0</v>
      </c>
      <c r="R4250">
        <v>11.8254592184405</v>
      </c>
      <c r="S4250">
        <v>11.8254592184405</v>
      </c>
      <c r="T4250">
        <v>14.98111070289727</v>
      </c>
      <c r="U4250">
        <v>11.1319505470828</v>
      </c>
      <c r="V4250">
        <v>0.30830207507158802</v>
      </c>
      <c r="W4250">
        <v>6.6096989922451901E-2</v>
      </c>
      <c r="X4250">
        <v>10.7575514820888</v>
      </c>
      <c r="Y4250">
        <v>0.65541541504769296</v>
      </c>
      <c r="Z4250">
        <v>6.89909235359559E-2</v>
      </c>
      <c r="AA4250">
        <v>8.4720211336792806E-2</v>
      </c>
      <c r="AB4250">
        <v>0.50170428017494395</v>
      </c>
      <c r="AC4250">
        <v>75.066143267533505</v>
      </c>
      <c r="AD4250">
        <v>0</v>
      </c>
      <c r="AE4250">
        <v>0</v>
      </c>
      <c r="AF4250">
        <v>75.066143267533505</v>
      </c>
      <c r="AG4250">
        <v>0.40377348549849101</v>
      </c>
      <c r="AH4250">
        <v>0</v>
      </c>
      <c r="AI4250">
        <v>0</v>
      </c>
      <c r="AJ4250">
        <v>0.40377348549849101</v>
      </c>
      <c r="AK4250">
        <v>2.2962030797470998</v>
      </c>
      <c r="AL4250">
        <v>0</v>
      </c>
      <c r="AM4250">
        <v>0</v>
      </c>
      <c r="AN4250">
        <v>2.2962030797470998</v>
      </c>
      <c r="AO4250">
        <v>77.766119832779097</v>
      </c>
      <c r="AP4250">
        <v>0</v>
      </c>
      <c r="AQ4250">
        <v>0</v>
      </c>
      <c r="AR4250">
        <v>77.766119832779097</v>
      </c>
      <c r="AS4250">
        <v>18.123921793340699</v>
      </c>
      <c r="AT4250">
        <v>3.03062560694636</v>
      </c>
      <c r="AU4250">
        <v>14.762257737311099</v>
      </c>
      <c r="AV4250">
        <v>0.33103844908333102</v>
      </c>
      <c r="AW4250">
        <v>1.69751837727219</v>
      </c>
      <c r="AX4250">
        <v>2.9708494566714701E-2</v>
      </c>
      <c r="AY4250">
        <v>0.103167731420027</v>
      </c>
      <c r="AZ4250">
        <v>1.56464215128545</v>
      </c>
      <c r="BA4250">
        <v>4.993082460129</v>
      </c>
      <c r="BB4250">
        <v>0.444411157046327</v>
      </c>
      <c r="BC4250">
        <v>1.1739931021867001</v>
      </c>
      <c r="BD4250">
        <v>3.3746782008959801</v>
      </c>
      <c r="BE4250">
        <v>15.5741905616586</v>
      </c>
      <c r="BF4250">
        <v>1.34675270614336</v>
      </c>
      <c r="BG4250">
        <v>13.6911545106248</v>
      </c>
      <c r="BH4250">
        <v>0.53628334489032103</v>
      </c>
      <c r="BI4250">
        <v>3.18276766901714</v>
      </c>
      <c r="BJ4250">
        <v>0.28494560878014402</v>
      </c>
      <c r="BK4250">
        <v>2.75548693148128</v>
      </c>
      <c r="BL4250">
        <v>0.142335128755714</v>
      </c>
      <c r="BM4250">
        <v>1.17343252149399</v>
      </c>
      <c r="BN4250">
        <v>0.17177587160931801</v>
      </c>
      <c r="BO4250">
        <v>0.87312088062956295</v>
      </c>
      <c r="BP4250">
        <v>0.12853576925511301</v>
      </c>
      <c r="BQ4250">
        <v>2.88587789335689</v>
      </c>
      <c r="BR4250">
        <v>0.20286063696679499</v>
      </c>
      <c r="BS4250">
        <v>2.3711549778558898</v>
      </c>
      <c r="BT4250">
        <v>0.311862278534207</v>
      </c>
      <c r="BU4250">
        <v>4.7422798816123697</v>
      </c>
      <c r="BV4250">
        <v>0.20601062267138801</v>
      </c>
      <c r="BW4250">
        <v>4.1032881649152602</v>
      </c>
      <c r="BX4250">
        <v>0.43298109402571999</v>
      </c>
      <c r="BY4250">
        <v>1.9756694749624399</v>
      </c>
      <c r="BZ4250">
        <v>1.31069629792286</v>
      </c>
      <c r="CA4250">
        <v>0.39331908860244102</v>
      </c>
      <c r="CB4250">
        <v>0.27165408843713701</v>
      </c>
      <c r="CC4250">
        <v>21.4347740049576</v>
      </c>
      <c r="CD4250">
        <v>13.7396310510627</v>
      </c>
      <c r="CE4250">
        <v>5.2785950270878903</v>
      </c>
      <c r="CF4250">
        <v>2.41654792680708</v>
      </c>
      <c r="CG4250">
        <v>39.187860094779602</v>
      </c>
      <c r="CH4250">
        <v>8.0653357009782702</v>
      </c>
      <c r="CI4250">
        <v>30.8962777940724</v>
      </c>
      <c r="CJ4250">
        <v>0.22624659972897301</v>
      </c>
    </row>
    <row r="4251" spans="1:88" x14ac:dyDescent="0.2">
      <c r="A4251" t="s">
        <v>167</v>
      </c>
      <c r="B4251">
        <v>2016</v>
      </c>
      <c r="C4251" t="s">
        <v>37</v>
      </c>
      <c r="D4251" t="s">
        <v>4376</v>
      </c>
      <c r="E4251">
        <v>9.2691600275265504E-2</v>
      </c>
      <c r="F4251">
        <v>3.33161272116567E-2</v>
      </c>
      <c r="G4251">
        <v>3.1638595986026599E-2</v>
      </c>
      <c r="H4251">
        <v>2.7736877077582201E-2</v>
      </c>
      <c r="I4251">
        <v>0</v>
      </c>
      <c r="J4251">
        <v>0</v>
      </c>
      <c r="K4251">
        <v>0</v>
      </c>
      <c r="L4251">
        <v>9.2691600275265504E-2</v>
      </c>
      <c r="M4251">
        <v>7.3007830657289496E-2</v>
      </c>
      <c r="N4251">
        <v>3.1983430166589499E-2</v>
      </c>
      <c r="O4251">
        <v>3.1228384912207401E-2</v>
      </c>
      <c r="P4251">
        <v>9.7960155784926305E-3</v>
      </c>
      <c r="Q4251">
        <v>0</v>
      </c>
      <c r="R4251">
        <v>0</v>
      </c>
      <c r="S4251">
        <v>0</v>
      </c>
      <c r="T4251">
        <v>7.3007830657289496E-2</v>
      </c>
      <c r="U4251">
        <v>0.44249832993684202</v>
      </c>
      <c r="V4251">
        <v>1.6229563974672099E-2</v>
      </c>
      <c r="W4251">
        <v>1.0572429323653699E-3</v>
      </c>
      <c r="X4251">
        <v>0.42521152302980503</v>
      </c>
      <c r="Y4251">
        <v>2.25478374629326E-2</v>
      </c>
      <c r="Z4251">
        <v>3.1105971332227099E-3</v>
      </c>
      <c r="AA4251">
        <v>1.2878523507050201E-3</v>
      </c>
      <c r="AB4251">
        <v>1.8149387979004901E-2</v>
      </c>
      <c r="AC4251">
        <v>1.8025909891661001</v>
      </c>
      <c r="AD4251">
        <v>0</v>
      </c>
      <c r="AE4251">
        <v>0</v>
      </c>
      <c r="AF4251">
        <v>1.8025909891661001</v>
      </c>
      <c r="AG4251">
        <v>1.3224807918726499E-2</v>
      </c>
      <c r="AH4251">
        <v>0</v>
      </c>
      <c r="AI4251">
        <v>0</v>
      </c>
      <c r="AJ4251">
        <v>1.3224807918726499E-2</v>
      </c>
      <c r="AK4251">
        <v>8.6072662581084605E-2</v>
      </c>
      <c r="AL4251">
        <v>0</v>
      </c>
      <c r="AM4251">
        <v>0</v>
      </c>
      <c r="AN4251">
        <v>8.6072662581084605E-2</v>
      </c>
      <c r="AO4251">
        <v>1.90188845966592</v>
      </c>
      <c r="AP4251">
        <v>0</v>
      </c>
      <c r="AQ4251">
        <v>0</v>
      </c>
      <c r="AR4251">
        <v>1.90188845966592</v>
      </c>
      <c r="AS4251">
        <v>0.41051432260461301</v>
      </c>
      <c r="AT4251">
        <v>0.174757676886622</v>
      </c>
      <c r="AU4251">
        <v>0.22501291372931001</v>
      </c>
      <c r="AV4251">
        <v>1.0743731988680101E-2</v>
      </c>
      <c r="AW4251">
        <v>4.1568062698015003E-2</v>
      </c>
      <c r="AX4251">
        <v>1.3509032117135901E-3</v>
      </c>
      <c r="AY4251">
        <v>1.1413665069290901E-3</v>
      </c>
      <c r="AZ4251">
        <v>3.9075792979372297E-2</v>
      </c>
      <c r="BA4251">
        <v>0.19422708579265499</v>
      </c>
      <c r="BB4251">
        <v>2.2833319679737899E-2</v>
      </c>
      <c r="BC4251">
        <v>1.8032804130959899E-2</v>
      </c>
      <c r="BD4251">
        <v>0.15336096198195701</v>
      </c>
      <c r="BE4251">
        <v>0.239590544428361</v>
      </c>
      <c r="BF4251">
        <v>6.3258383182171002E-2</v>
      </c>
      <c r="BG4251">
        <v>0.16289477455624901</v>
      </c>
      <c r="BH4251">
        <v>1.34373866899409E-2</v>
      </c>
      <c r="BI4251">
        <v>3.7337257518573898E-2</v>
      </c>
      <c r="BJ4251">
        <v>1.24727322666824E-2</v>
      </c>
      <c r="BK4251">
        <v>1.9475463690954199E-2</v>
      </c>
      <c r="BL4251">
        <v>5.3890615609372902E-3</v>
      </c>
      <c r="BM4251">
        <v>2.34746650647468E-2</v>
      </c>
      <c r="BN4251">
        <v>9.0132149471137801E-3</v>
      </c>
      <c r="BO4251">
        <v>1.0407049698888501E-2</v>
      </c>
      <c r="BP4251">
        <v>4.0544004187445604E-3</v>
      </c>
      <c r="BQ4251">
        <v>4.85540297846477E-2</v>
      </c>
      <c r="BR4251">
        <v>1.0413621980591699E-2</v>
      </c>
      <c r="BS4251">
        <v>2.71103996513067E-2</v>
      </c>
      <c r="BT4251">
        <v>1.10300081527493E-2</v>
      </c>
      <c r="BU4251">
        <v>7.5051731380449196E-2</v>
      </c>
      <c r="BV4251">
        <v>1.0557620462431401E-2</v>
      </c>
      <c r="BW4251">
        <v>4.6585850372756199E-2</v>
      </c>
      <c r="BX4251">
        <v>1.7908260545261599E-2</v>
      </c>
      <c r="BY4251">
        <v>7.3020475159476295E-2</v>
      </c>
      <c r="BZ4251">
        <v>5.9366044851508398E-2</v>
      </c>
      <c r="CA4251">
        <v>7.0641195761549898E-3</v>
      </c>
      <c r="CB4251">
        <v>6.5903107318125102E-3</v>
      </c>
      <c r="CC4251">
        <v>0.77238801220915798</v>
      </c>
      <c r="CD4251">
        <v>0.62158696937430302</v>
      </c>
      <c r="CE4251">
        <v>9.4765947681153706E-2</v>
      </c>
      <c r="CF4251">
        <v>5.6035095153702003E-2</v>
      </c>
      <c r="CG4251">
        <v>0.80059732467925104</v>
      </c>
      <c r="CH4251">
        <v>0.35937759106121597</v>
      </c>
      <c r="CI4251">
        <v>0.43230748150812098</v>
      </c>
      <c r="CJ4251">
        <v>8.9122521099150292E-3</v>
      </c>
    </row>
    <row r="4252" spans="1:88" x14ac:dyDescent="0.2">
      <c r="A4252" t="s">
        <v>167</v>
      </c>
      <c r="B4252">
        <v>2016</v>
      </c>
      <c r="C4252" t="s">
        <v>38</v>
      </c>
      <c r="D4252" t="s">
        <v>4377</v>
      </c>
      <c r="E4252">
        <v>473.40090554160201</v>
      </c>
      <c r="F4252">
        <v>110.22075995735101</v>
      </c>
      <c r="G4252">
        <v>277.81812609811197</v>
      </c>
      <c r="H4252">
        <v>85.362019486139999</v>
      </c>
      <c r="I4252">
        <v>0</v>
      </c>
      <c r="J4252">
        <v>0</v>
      </c>
      <c r="K4252">
        <v>0</v>
      </c>
      <c r="L4252">
        <v>473.40090554160201</v>
      </c>
      <c r="M4252">
        <v>412.088182994178</v>
      </c>
      <c r="N4252">
        <v>106.256571331589</v>
      </c>
      <c r="O4252">
        <v>274.02741131939399</v>
      </c>
      <c r="P4252">
        <v>31.804200343195401</v>
      </c>
      <c r="Q4252">
        <v>0</v>
      </c>
      <c r="R4252">
        <v>0</v>
      </c>
      <c r="S4252">
        <v>0</v>
      </c>
      <c r="T4252">
        <v>412.088182994178</v>
      </c>
      <c r="U4252">
        <v>1181.0534178139901</v>
      </c>
      <c r="V4252">
        <v>31.158351736427299</v>
      </c>
      <c r="W4252">
        <v>4.9859150427948604</v>
      </c>
      <c r="X4252">
        <v>1144.90915103477</v>
      </c>
      <c r="Y4252">
        <v>71.686587915739594</v>
      </c>
      <c r="Z4252">
        <v>10.688690712589</v>
      </c>
      <c r="AA4252">
        <v>12.3022379283478</v>
      </c>
      <c r="AB4252">
        <v>48.6956592748029</v>
      </c>
      <c r="AC4252">
        <v>9927.7587073188606</v>
      </c>
      <c r="AD4252">
        <v>0</v>
      </c>
      <c r="AE4252">
        <v>0</v>
      </c>
      <c r="AF4252">
        <v>9927.7587073188606</v>
      </c>
      <c r="AG4252">
        <v>106.948649935448</v>
      </c>
      <c r="AH4252">
        <v>0</v>
      </c>
      <c r="AI4252">
        <v>0</v>
      </c>
      <c r="AJ4252">
        <v>106.948649935448</v>
      </c>
      <c r="AK4252">
        <v>388.66402857698</v>
      </c>
      <c r="AL4252">
        <v>0</v>
      </c>
      <c r="AM4252">
        <v>0</v>
      </c>
      <c r="AN4252">
        <v>388.66402857698</v>
      </c>
      <c r="AO4252">
        <v>10423.3713858313</v>
      </c>
      <c r="AP4252">
        <v>0</v>
      </c>
      <c r="AQ4252">
        <v>0</v>
      </c>
      <c r="AR4252">
        <v>10423.3713858313</v>
      </c>
      <c r="AS4252">
        <v>1042.1917679333501</v>
      </c>
      <c r="AT4252">
        <v>192.243154516446</v>
      </c>
      <c r="AU4252">
        <v>771.86534143198799</v>
      </c>
      <c r="AV4252">
        <v>78.083271984912301</v>
      </c>
      <c r="AW4252">
        <v>189.47567913713399</v>
      </c>
      <c r="AX4252">
        <v>4.3648120559209698</v>
      </c>
      <c r="AY4252">
        <v>7.8957661003553099</v>
      </c>
      <c r="AZ4252">
        <v>177.21510098085801</v>
      </c>
      <c r="BA4252">
        <v>475.87237201427399</v>
      </c>
      <c r="BB4252">
        <v>49.0678510467026</v>
      </c>
      <c r="BC4252">
        <v>104.621747671207</v>
      </c>
      <c r="BD4252">
        <v>322.18277329636402</v>
      </c>
      <c r="BE4252">
        <v>2752.0382572630801</v>
      </c>
      <c r="BF4252">
        <v>200.396025867427</v>
      </c>
      <c r="BG4252">
        <v>2476.81180484574</v>
      </c>
      <c r="BH4252">
        <v>74.830426549900096</v>
      </c>
      <c r="BI4252">
        <v>842.786176182855</v>
      </c>
      <c r="BJ4252">
        <v>45.004441625397703</v>
      </c>
      <c r="BK4252">
        <v>767.89948508486202</v>
      </c>
      <c r="BL4252">
        <v>29.882249472595198</v>
      </c>
      <c r="BM4252">
        <v>166.81218927188999</v>
      </c>
      <c r="BN4252">
        <v>16.443864696163502</v>
      </c>
      <c r="BO4252">
        <v>137.732312788152</v>
      </c>
      <c r="BP4252">
        <v>12.6360117875745</v>
      </c>
      <c r="BQ4252">
        <v>308.73262990781399</v>
      </c>
      <c r="BR4252">
        <v>21.358543292716401</v>
      </c>
      <c r="BS4252">
        <v>256.50354795349602</v>
      </c>
      <c r="BT4252">
        <v>30.870538661601401</v>
      </c>
      <c r="BU4252">
        <v>448.88490020802197</v>
      </c>
      <c r="BV4252">
        <v>21.869166632017901</v>
      </c>
      <c r="BW4252">
        <v>385.31444198943097</v>
      </c>
      <c r="BX4252">
        <v>41.701291586573198</v>
      </c>
      <c r="BY4252">
        <v>322.53270422327398</v>
      </c>
      <c r="BZ4252">
        <v>204.68695145736601</v>
      </c>
      <c r="CA4252">
        <v>35.378547543006498</v>
      </c>
      <c r="CB4252">
        <v>82.467205222901001</v>
      </c>
      <c r="CC4252">
        <v>3384.6777994687</v>
      </c>
      <c r="CD4252">
        <v>2150.6198563276998</v>
      </c>
      <c r="CE4252">
        <v>478.69819433674797</v>
      </c>
      <c r="CF4252">
        <v>755.35974880425795</v>
      </c>
      <c r="CG4252">
        <v>4967.8814971559304</v>
      </c>
      <c r="CH4252">
        <v>1185.0454765019399</v>
      </c>
      <c r="CI4252">
        <v>3731.6406689499599</v>
      </c>
      <c r="CJ4252">
        <v>51.195351704042402</v>
      </c>
    </row>
    <row r="4253" spans="1:88" x14ac:dyDescent="0.2">
      <c r="A4253" t="s">
        <v>167</v>
      </c>
      <c r="B4253">
        <v>2016</v>
      </c>
      <c r="C4253" t="s">
        <v>39</v>
      </c>
      <c r="D4253" t="s">
        <v>4378</v>
      </c>
      <c r="E4253">
        <v>249.752655355972</v>
      </c>
      <c r="F4253">
        <v>71.811145235408503</v>
      </c>
      <c r="G4253">
        <v>109.25044349798399</v>
      </c>
      <c r="H4253">
        <v>68.691066622579498</v>
      </c>
      <c r="I4253">
        <v>0</v>
      </c>
      <c r="J4253">
        <v>0</v>
      </c>
      <c r="K4253">
        <v>0</v>
      </c>
      <c r="L4253">
        <v>249.752655355972</v>
      </c>
      <c r="M4253">
        <v>217.54466932526901</v>
      </c>
      <c r="N4253">
        <v>69.806016328489605</v>
      </c>
      <c r="O4253">
        <v>107.842379262254</v>
      </c>
      <c r="P4253">
        <v>39.896273734525202</v>
      </c>
      <c r="Q4253">
        <v>0</v>
      </c>
      <c r="R4253">
        <v>0</v>
      </c>
      <c r="S4253">
        <v>0</v>
      </c>
      <c r="T4253">
        <v>217.54466932526901</v>
      </c>
      <c r="U4253">
        <v>597.68063122755905</v>
      </c>
      <c r="V4253">
        <v>16.939291992021399</v>
      </c>
      <c r="W4253">
        <v>2.7517204477842601</v>
      </c>
      <c r="X4253">
        <v>577.98961878775401</v>
      </c>
      <c r="Y4253">
        <v>41.235758786810202</v>
      </c>
      <c r="Z4253">
        <v>5.3075389500617902</v>
      </c>
      <c r="AA4253">
        <v>4.4941987400512096</v>
      </c>
      <c r="AB4253">
        <v>31.434021096697201</v>
      </c>
      <c r="AC4253">
        <v>4485.4109335037001</v>
      </c>
      <c r="AD4253">
        <v>0</v>
      </c>
      <c r="AE4253">
        <v>0</v>
      </c>
      <c r="AF4253">
        <v>4485.4109335037001</v>
      </c>
      <c r="AG4253">
        <v>186.29059563980999</v>
      </c>
      <c r="AH4253">
        <v>0</v>
      </c>
      <c r="AI4253">
        <v>0</v>
      </c>
      <c r="AJ4253">
        <v>186.29059563980999</v>
      </c>
      <c r="AK4253">
        <v>303.087943011383</v>
      </c>
      <c r="AL4253">
        <v>0</v>
      </c>
      <c r="AM4253">
        <v>0</v>
      </c>
      <c r="AN4253">
        <v>303.087943011383</v>
      </c>
      <c r="AO4253">
        <v>4974.7894721548901</v>
      </c>
      <c r="AP4253">
        <v>0</v>
      </c>
      <c r="AQ4253">
        <v>0</v>
      </c>
      <c r="AR4253">
        <v>4974.7894721548901</v>
      </c>
      <c r="AS4253">
        <v>690.07232246771196</v>
      </c>
      <c r="AT4253">
        <v>124.809568401414</v>
      </c>
      <c r="AU4253">
        <v>454.71594886655402</v>
      </c>
      <c r="AV4253">
        <v>110.54680519974301</v>
      </c>
      <c r="AW4253">
        <v>114.28406981262501</v>
      </c>
      <c r="AX4253">
        <v>2.3353488266368001</v>
      </c>
      <c r="AY4253">
        <v>3.8566694548959499</v>
      </c>
      <c r="AZ4253">
        <v>108.092051531092</v>
      </c>
      <c r="BA4253">
        <v>408.77579478257297</v>
      </c>
      <c r="BB4253">
        <v>26.100960856041699</v>
      </c>
      <c r="BC4253">
        <v>51.403666331909001</v>
      </c>
      <c r="BD4253">
        <v>331.271167594622</v>
      </c>
      <c r="BE4253">
        <v>865.86729833038396</v>
      </c>
      <c r="BF4253">
        <v>130.87937012036599</v>
      </c>
      <c r="BG4253">
        <v>676.96473179652799</v>
      </c>
      <c r="BH4253">
        <v>58.023196413487099</v>
      </c>
      <c r="BI4253">
        <v>203.94737682387901</v>
      </c>
      <c r="BJ4253">
        <v>29.817442557273399</v>
      </c>
      <c r="BK4253">
        <v>133.531995116242</v>
      </c>
      <c r="BL4253">
        <v>40.597939150364297</v>
      </c>
      <c r="BM4253">
        <v>66.076535261697501</v>
      </c>
      <c r="BN4253">
        <v>10.066874114070499</v>
      </c>
      <c r="BO4253">
        <v>41.293118230408503</v>
      </c>
      <c r="BP4253">
        <v>14.716542917218501</v>
      </c>
      <c r="BQ4253">
        <v>144.75948084297599</v>
      </c>
      <c r="BR4253">
        <v>12.7440118721939</v>
      </c>
      <c r="BS4253">
        <v>98.606005064132901</v>
      </c>
      <c r="BT4253">
        <v>33.409463906648902</v>
      </c>
      <c r="BU4253">
        <v>227.15872587453001</v>
      </c>
      <c r="BV4253">
        <v>13.331642378634401</v>
      </c>
      <c r="BW4253">
        <v>164.41299085026799</v>
      </c>
      <c r="BX4253">
        <v>49.414092645627903</v>
      </c>
      <c r="BY4253">
        <v>160.63098521459301</v>
      </c>
      <c r="BZ4253">
        <v>97.139541066521701</v>
      </c>
      <c r="CA4253">
        <v>20.8648003834302</v>
      </c>
      <c r="CB4253">
        <v>42.626643764640903</v>
      </c>
      <c r="CC4253">
        <v>1692.2874521429501</v>
      </c>
      <c r="CD4253">
        <v>1021.03218614334</v>
      </c>
      <c r="CE4253">
        <v>279.80325921630902</v>
      </c>
      <c r="CF4253">
        <v>391.45200678330701</v>
      </c>
      <c r="CG4253">
        <v>2382.8521267756801</v>
      </c>
      <c r="CH4253">
        <v>820.53186308544502</v>
      </c>
      <c r="CI4253">
        <v>1486.1678800924401</v>
      </c>
      <c r="CJ4253">
        <v>76.152383597799897</v>
      </c>
    </row>
    <row r="4254" spans="1:88" x14ac:dyDescent="0.2">
      <c r="A4254" t="s">
        <v>167</v>
      </c>
      <c r="B4254">
        <v>2016</v>
      </c>
      <c r="C4254" t="s">
        <v>40</v>
      </c>
      <c r="D4254" t="s">
        <v>4379</v>
      </c>
      <c r="E4254">
        <v>59.039245123100599</v>
      </c>
      <c r="F4254">
        <v>10.935434760440501</v>
      </c>
      <c r="G4254">
        <v>36.455260322526698</v>
      </c>
      <c r="H4254">
        <v>11.648550040133401</v>
      </c>
      <c r="I4254">
        <v>0</v>
      </c>
      <c r="J4254">
        <v>265.95075305889901</v>
      </c>
      <c r="K4254">
        <v>265.95075305889901</v>
      </c>
      <c r="L4254">
        <v>324.98999818199962</v>
      </c>
      <c r="M4254">
        <v>49.635959932428598</v>
      </c>
      <c r="N4254">
        <v>10.517292031790801</v>
      </c>
      <c r="O4254">
        <v>36.020521454452101</v>
      </c>
      <c r="P4254">
        <v>3.0981464461855999</v>
      </c>
      <c r="Q4254">
        <v>0</v>
      </c>
      <c r="R4254">
        <v>241.24572511084699</v>
      </c>
      <c r="S4254">
        <v>241.24572511084699</v>
      </c>
      <c r="T4254">
        <v>290.88168504327558</v>
      </c>
      <c r="U4254">
        <v>172.28037827908901</v>
      </c>
      <c r="V4254">
        <v>3.9094041856321802</v>
      </c>
      <c r="W4254">
        <v>1.04663592634559</v>
      </c>
      <c r="X4254">
        <v>167.32433816711099</v>
      </c>
      <c r="Y4254">
        <v>12.4751997916756</v>
      </c>
      <c r="Z4254">
        <v>1.0751933691572899</v>
      </c>
      <c r="AA4254">
        <v>1.37105023461725</v>
      </c>
      <c r="AB4254">
        <v>10.0289561879011</v>
      </c>
      <c r="AC4254">
        <v>1329.54737063886</v>
      </c>
      <c r="AD4254">
        <v>0</v>
      </c>
      <c r="AE4254">
        <v>0</v>
      </c>
      <c r="AF4254">
        <v>1329.54737063886</v>
      </c>
      <c r="AG4254">
        <v>8.7254494314555693</v>
      </c>
      <c r="AH4254">
        <v>0</v>
      </c>
      <c r="AI4254">
        <v>0</v>
      </c>
      <c r="AJ4254">
        <v>8.7254494314555693</v>
      </c>
      <c r="AK4254">
        <v>40.608939926845203</v>
      </c>
      <c r="AL4254">
        <v>0</v>
      </c>
      <c r="AM4254">
        <v>0</v>
      </c>
      <c r="AN4254">
        <v>40.608939926845203</v>
      </c>
      <c r="AO4254">
        <v>1378.8817599971601</v>
      </c>
      <c r="AP4254">
        <v>0</v>
      </c>
      <c r="AQ4254">
        <v>0</v>
      </c>
      <c r="AR4254">
        <v>1378.8817599971601</v>
      </c>
      <c r="AS4254">
        <v>186.99759017763</v>
      </c>
      <c r="AT4254">
        <v>33.255019666792798</v>
      </c>
      <c r="AU4254">
        <v>144.176251163205</v>
      </c>
      <c r="AV4254">
        <v>9.5663193476321204</v>
      </c>
      <c r="AW4254">
        <v>38.089371950072497</v>
      </c>
      <c r="AX4254">
        <v>0.43487576149822799</v>
      </c>
      <c r="AY4254">
        <v>2.17986278314602</v>
      </c>
      <c r="AZ4254">
        <v>35.4746334054283</v>
      </c>
      <c r="BA4254">
        <v>90.383734939961599</v>
      </c>
      <c r="BB4254">
        <v>5.8050740918745696</v>
      </c>
      <c r="BC4254">
        <v>18.5343482611726</v>
      </c>
      <c r="BD4254">
        <v>66.044312586914501</v>
      </c>
      <c r="BE4254">
        <v>253.93615153448999</v>
      </c>
      <c r="BF4254">
        <v>20.829267575832599</v>
      </c>
      <c r="BG4254">
        <v>218.82423201059001</v>
      </c>
      <c r="BH4254">
        <v>14.282651948067</v>
      </c>
      <c r="BI4254">
        <v>56.045734412116197</v>
      </c>
      <c r="BJ4254">
        <v>4.9562906413810799</v>
      </c>
      <c r="BK4254">
        <v>47.520873837638703</v>
      </c>
      <c r="BL4254">
        <v>3.5685699330963998</v>
      </c>
      <c r="BM4254">
        <v>17.927962527341499</v>
      </c>
      <c r="BN4254">
        <v>2.22779077695112</v>
      </c>
      <c r="BO4254">
        <v>13.463181249779799</v>
      </c>
      <c r="BP4254">
        <v>2.2369905006105402</v>
      </c>
      <c r="BQ4254">
        <v>43.139975647137803</v>
      </c>
      <c r="BR4254">
        <v>2.7063199434792198</v>
      </c>
      <c r="BS4254">
        <v>34.537342444781899</v>
      </c>
      <c r="BT4254">
        <v>5.89631325887669</v>
      </c>
      <c r="BU4254">
        <v>69.281169718043898</v>
      </c>
      <c r="BV4254">
        <v>2.77191122585281</v>
      </c>
      <c r="BW4254">
        <v>58.773614079903098</v>
      </c>
      <c r="BX4254">
        <v>7.7356444122879999</v>
      </c>
      <c r="BY4254">
        <v>41.505099024391697</v>
      </c>
      <c r="BZ4254">
        <v>19.8666117683035</v>
      </c>
      <c r="CA4254">
        <v>6.3114483757796904</v>
      </c>
      <c r="CB4254">
        <v>15.3270388803085</v>
      </c>
      <c r="CC4254">
        <v>436.04117718339199</v>
      </c>
      <c r="CD4254">
        <v>209.489935463374</v>
      </c>
      <c r="CE4254">
        <v>85.655719113775902</v>
      </c>
      <c r="CF4254">
        <v>140.89552260624299</v>
      </c>
      <c r="CG4254">
        <v>622.02200508464</v>
      </c>
      <c r="CH4254">
        <v>122.002365778746</v>
      </c>
      <c r="CI4254">
        <v>496.38089958191699</v>
      </c>
      <c r="CJ4254">
        <v>3.6387397239771602</v>
      </c>
    </row>
    <row r="4255" spans="1:88" x14ac:dyDescent="0.2">
      <c r="A4255" t="s">
        <v>167</v>
      </c>
      <c r="B4255">
        <v>2016</v>
      </c>
      <c r="C4255" t="s">
        <v>41</v>
      </c>
      <c r="D4255" t="s">
        <v>4380</v>
      </c>
      <c r="E4255">
        <v>510.79189237131197</v>
      </c>
      <c r="F4255">
        <v>78.697495279947503</v>
      </c>
      <c r="G4255">
        <v>314.72616363358702</v>
      </c>
      <c r="H4255">
        <v>117.368233457776</v>
      </c>
      <c r="I4255">
        <v>0</v>
      </c>
      <c r="J4255">
        <v>212.67603598966099</v>
      </c>
      <c r="K4255">
        <v>212.67603598966099</v>
      </c>
      <c r="L4255">
        <v>723.46792836097302</v>
      </c>
      <c r="M4255">
        <v>430.410116503702</v>
      </c>
      <c r="N4255">
        <v>76.390598166266898</v>
      </c>
      <c r="O4255">
        <v>310.42030526462702</v>
      </c>
      <c r="P4255">
        <v>43.599213072808297</v>
      </c>
      <c r="Q4255">
        <v>0</v>
      </c>
      <c r="R4255">
        <v>166.11620503729901</v>
      </c>
      <c r="S4255">
        <v>166.11620503729901</v>
      </c>
      <c r="T4255">
        <v>596.52632154100104</v>
      </c>
      <c r="U4255">
        <v>1341.7594091180999</v>
      </c>
      <c r="V4255">
        <v>23.4292675218596</v>
      </c>
      <c r="W4255">
        <v>6.5663467596277103</v>
      </c>
      <c r="X4255">
        <v>1311.76379483661</v>
      </c>
      <c r="Y4255">
        <v>112.25782103296299</v>
      </c>
      <c r="Z4255">
        <v>5.7757229048124499</v>
      </c>
      <c r="AA4255">
        <v>13.8983211408377</v>
      </c>
      <c r="AB4255">
        <v>92.583776987313001</v>
      </c>
      <c r="AC4255">
        <v>12945.468598403801</v>
      </c>
      <c r="AD4255">
        <v>0</v>
      </c>
      <c r="AE4255">
        <v>0</v>
      </c>
      <c r="AF4255">
        <v>12945.468598403801</v>
      </c>
      <c r="AG4255">
        <v>134.46791280373</v>
      </c>
      <c r="AH4255">
        <v>0</v>
      </c>
      <c r="AI4255">
        <v>0</v>
      </c>
      <c r="AJ4255">
        <v>134.46791280373</v>
      </c>
      <c r="AK4255">
        <v>306.44542654451698</v>
      </c>
      <c r="AL4255">
        <v>0</v>
      </c>
      <c r="AM4255">
        <v>0</v>
      </c>
      <c r="AN4255">
        <v>306.44542654451698</v>
      </c>
      <c r="AO4255">
        <v>13386.381937751999</v>
      </c>
      <c r="AP4255">
        <v>0</v>
      </c>
      <c r="AQ4255">
        <v>0</v>
      </c>
      <c r="AR4255">
        <v>13386.381937751999</v>
      </c>
      <c r="AS4255">
        <v>1235.7682648581099</v>
      </c>
      <c r="AT4255">
        <v>219.16383910281601</v>
      </c>
      <c r="AU4255">
        <v>883.65779980197306</v>
      </c>
      <c r="AV4255">
        <v>132.94662595332301</v>
      </c>
      <c r="AW4255">
        <v>356.19003638245101</v>
      </c>
      <c r="AX4255">
        <v>2.63213512578682</v>
      </c>
      <c r="AY4255">
        <v>9.9666210253645104</v>
      </c>
      <c r="AZ4255">
        <v>343.5912802313</v>
      </c>
      <c r="BA4255">
        <v>787.09435420893499</v>
      </c>
      <c r="BB4255">
        <v>33.8039867215318</v>
      </c>
      <c r="BC4255">
        <v>119.51887567275899</v>
      </c>
      <c r="BD4255">
        <v>633.77149181464404</v>
      </c>
      <c r="BE4255">
        <v>2470.0763869105499</v>
      </c>
      <c r="BF4255">
        <v>133.69436813403499</v>
      </c>
      <c r="BG4255">
        <v>2184.0539797308002</v>
      </c>
      <c r="BH4255">
        <v>152.32803904571199</v>
      </c>
      <c r="BI4255">
        <v>579.55483074095901</v>
      </c>
      <c r="BJ4255">
        <v>34.184995425474597</v>
      </c>
      <c r="BK4255">
        <v>501.659084303783</v>
      </c>
      <c r="BL4255">
        <v>43.710751011701603</v>
      </c>
      <c r="BM4255">
        <v>164.25077853467599</v>
      </c>
      <c r="BN4255">
        <v>14.204012976912299</v>
      </c>
      <c r="BO4255">
        <v>128.463018335089</v>
      </c>
      <c r="BP4255">
        <v>21.583747222675299</v>
      </c>
      <c r="BQ4255">
        <v>377.30882140244103</v>
      </c>
      <c r="BR4255">
        <v>16.816018198031198</v>
      </c>
      <c r="BS4255">
        <v>303.36538009831702</v>
      </c>
      <c r="BT4255">
        <v>57.127423106092699</v>
      </c>
      <c r="BU4255">
        <v>593.62361514033296</v>
      </c>
      <c r="BV4255">
        <v>17.268890084309898</v>
      </c>
      <c r="BW4255">
        <v>502.72879371389001</v>
      </c>
      <c r="BX4255">
        <v>73.625931342133597</v>
      </c>
      <c r="BY4255">
        <v>257.18976168672401</v>
      </c>
      <c r="BZ4255">
        <v>104.265969816195</v>
      </c>
      <c r="CA4255">
        <v>67.623535223283497</v>
      </c>
      <c r="CB4255">
        <v>85.300256647245604</v>
      </c>
      <c r="CC4255">
        <v>2799.07084185449</v>
      </c>
      <c r="CD4255">
        <v>1100.1189306824299</v>
      </c>
      <c r="CE4255">
        <v>914.76920701772099</v>
      </c>
      <c r="CF4255">
        <v>784.18270415434301</v>
      </c>
      <c r="CG4255">
        <v>5260.9744080466098</v>
      </c>
      <c r="CH4255">
        <v>950.16420127898505</v>
      </c>
      <c r="CI4255">
        <v>4265.0654164345096</v>
      </c>
      <c r="CJ4255">
        <v>45.744790333112597</v>
      </c>
    </row>
    <row r="4256" spans="1:88" x14ac:dyDescent="0.2">
      <c r="A4256" t="s">
        <v>167</v>
      </c>
      <c r="B4256">
        <v>2016</v>
      </c>
      <c r="C4256" t="s">
        <v>99</v>
      </c>
      <c r="D4256" t="s">
        <v>4381</v>
      </c>
      <c r="E4256">
        <v>166.121921418396</v>
      </c>
      <c r="F4256">
        <v>9.7783452614601707</v>
      </c>
      <c r="G4256">
        <v>146.94053976275001</v>
      </c>
      <c r="H4256">
        <v>9.4030363941864703</v>
      </c>
      <c r="I4256">
        <v>0</v>
      </c>
      <c r="J4256">
        <v>0</v>
      </c>
      <c r="K4256">
        <v>0</v>
      </c>
      <c r="L4256">
        <v>166.121921418396</v>
      </c>
      <c r="M4256">
        <v>156.881271151855</v>
      </c>
      <c r="N4256">
        <v>9.4869174507718501</v>
      </c>
      <c r="O4256">
        <v>144.78046504739299</v>
      </c>
      <c r="P4256">
        <v>2.6138886536897199</v>
      </c>
      <c r="Q4256">
        <v>0</v>
      </c>
      <c r="R4256">
        <v>0</v>
      </c>
      <c r="S4256">
        <v>0</v>
      </c>
      <c r="T4256">
        <v>156.881271151855</v>
      </c>
      <c r="U4256">
        <v>136.6799274967</v>
      </c>
      <c r="V4256">
        <v>2.7939996376809502</v>
      </c>
      <c r="W4256">
        <v>2.2886016921823802</v>
      </c>
      <c r="X4256">
        <v>131.59732616683601</v>
      </c>
      <c r="Y4256">
        <v>16.145491313977701</v>
      </c>
      <c r="Z4256">
        <v>0.743549730692321</v>
      </c>
      <c r="AA4256">
        <v>7.0565760840671699</v>
      </c>
      <c r="AB4256">
        <v>8.3453654992181701</v>
      </c>
      <c r="AC4256">
        <v>953.79953696297105</v>
      </c>
      <c r="AD4256">
        <v>0</v>
      </c>
      <c r="AE4256">
        <v>0</v>
      </c>
      <c r="AF4256">
        <v>953.79953696297105</v>
      </c>
      <c r="AG4256">
        <v>6.4829749019011</v>
      </c>
      <c r="AH4256">
        <v>0</v>
      </c>
      <c r="AI4256">
        <v>0</v>
      </c>
      <c r="AJ4256">
        <v>6.4829749019011</v>
      </c>
      <c r="AK4256">
        <v>52.181929392892698</v>
      </c>
      <c r="AL4256">
        <v>0</v>
      </c>
      <c r="AM4256">
        <v>0</v>
      </c>
      <c r="AN4256">
        <v>52.181929392892698</v>
      </c>
      <c r="AO4256">
        <v>1012.46444125777</v>
      </c>
      <c r="AP4256">
        <v>0</v>
      </c>
      <c r="AQ4256">
        <v>0</v>
      </c>
      <c r="AR4256">
        <v>1012.46444125777</v>
      </c>
      <c r="AS4256">
        <v>519.78254731699894</v>
      </c>
      <c r="AT4256">
        <v>25.187561343222999</v>
      </c>
      <c r="AU4256">
        <v>489.806379096819</v>
      </c>
      <c r="AV4256">
        <v>4.788606876957</v>
      </c>
      <c r="AW4256">
        <v>31.177016188978399</v>
      </c>
      <c r="AX4256">
        <v>0.32797258752347103</v>
      </c>
      <c r="AY4256">
        <v>1.01713559854295</v>
      </c>
      <c r="AZ4256">
        <v>29.831908002912002</v>
      </c>
      <c r="BA4256">
        <v>104.715709091742</v>
      </c>
      <c r="BB4256">
        <v>4.14233637730932</v>
      </c>
      <c r="BC4256">
        <v>41.683887875844398</v>
      </c>
      <c r="BD4256">
        <v>58.889484838587798</v>
      </c>
      <c r="BE4256">
        <v>988.20273295364404</v>
      </c>
      <c r="BF4256">
        <v>14.6707123681227</v>
      </c>
      <c r="BG4256">
        <v>963.53672730019696</v>
      </c>
      <c r="BH4256">
        <v>9.9952932853195406</v>
      </c>
      <c r="BI4256">
        <v>246.820633817936</v>
      </c>
      <c r="BJ4256">
        <v>3.2588756950040501</v>
      </c>
      <c r="BK4256">
        <v>241.460763231176</v>
      </c>
      <c r="BL4256">
        <v>2.1009948917563399</v>
      </c>
      <c r="BM4256">
        <v>42.598787710854097</v>
      </c>
      <c r="BN4256">
        <v>1.6009200699997199</v>
      </c>
      <c r="BO4256">
        <v>39.068125512624498</v>
      </c>
      <c r="BP4256">
        <v>1.92974212822979</v>
      </c>
      <c r="BQ4256">
        <v>61.665062757674001</v>
      </c>
      <c r="BR4256">
        <v>1.9215052392026899</v>
      </c>
      <c r="BS4256">
        <v>54.862152291518001</v>
      </c>
      <c r="BT4256">
        <v>4.8814052269533201</v>
      </c>
      <c r="BU4256">
        <v>78.533797589488799</v>
      </c>
      <c r="BV4256">
        <v>1.9603481870197099</v>
      </c>
      <c r="BW4256">
        <v>70.261554382889798</v>
      </c>
      <c r="BX4256">
        <v>6.3118950195794001</v>
      </c>
      <c r="BY4256">
        <v>27.627715457155102</v>
      </c>
      <c r="BZ4256">
        <v>13.2689806851645</v>
      </c>
      <c r="CA4256">
        <v>10.117472641177899</v>
      </c>
      <c r="CB4256">
        <v>4.2412621308127196</v>
      </c>
      <c r="CC4256">
        <v>316.92347313025698</v>
      </c>
      <c r="CD4256">
        <v>139.29100203745199</v>
      </c>
      <c r="CE4256">
        <v>138.91792715628401</v>
      </c>
      <c r="CF4256">
        <v>38.714543936522297</v>
      </c>
      <c r="CG4256">
        <v>2106.83721601462</v>
      </c>
      <c r="CH4256">
        <v>105.63851936567499</v>
      </c>
      <c r="CI4256">
        <v>1998.42557790163</v>
      </c>
      <c r="CJ4256">
        <v>2.7731187473102299</v>
      </c>
    </row>
    <row r="4257" spans="1:88" x14ac:dyDescent="0.2">
      <c r="A4257" t="s">
        <v>167</v>
      </c>
      <c r="B4257">
        <v>2016</v>
      </c>
      <c r="C4257" t="s">
        <v>3779</v>
      </c>
      <c r="D4257" t="s">
        <v>4382</v>
      </c>
      <c r="E4257">
        <v>4.3029788260283102</v>
      </c>
      <c r="F4257">
        <v>1.2919095985010201</v>
      </c>
      <c r="G4257">
        <v>2.27470352756084</v>
      </c>
      <c r="H4257">
        <v>0.73636569996644397</v>
      </c>
      <c r="I4257">
        <v>0</v>
      </c>
      <c r="J4257">
        <v>0</v>
      </c>
      <c r="K4257">
        <v>0</v>
      </c>
      <c r="L4257">
        <v>4.3029788260283102</v>
      </c>
      <c r="M4257">
        <v>3.71737989782486</v>
      </c>
      <c r="N4257">
        <v>1.2437355665291101</v>
      </c>
      <c r="O4257">
        <v>2.2428792137082501</v>
      </c>
      <c r="P4257">
        <v>0.23076511758750201</v>
      </c>
      <c r="Q4257">
        <v>0</v>
      </c>
      <c r="R4257">
        <v>0</v>
      </c>
      <c r="S4257">
        <v>0</v>
      </c>
      <c r="T4257">
        <v>3.71737989782486</v>
      </c>
      <c r="U4257">
        <v>10.9326314402058</v>
      </c>
      <c r="V4257">
        <v>0.56468202457420702</v>
      </c>
      <c r="W4257">
        <v>0.16737157674414799</v>
      </c>
      <c r="X4257">
        <v>10.2005778388874</v>
      </c>
      <c r="Y4257">
        <v>0.84245480231512104</v>
      </c>
      <c r="Z4257">
        <v>0.114285172340806</v>
      </c>
      <c r="AA4257">
        <v>9.2751759845609197E-2</v>
      </c>
      <c r="AB4257">
        <v>0.63541787012870599</v>
      </c>
      <c r="AC4257">
        <v>57.526157757946102</v>
      </c>
      <c r="AD4257">
        <v>0</v>
      </c>
      <c r="AE4257">
        <v>0</v>
      </c>
      <c r="AF4257">
        <v>57.526157757946102</v>
      </c>
      <c r="AG4257">
        <v>0.57562948311357998</v>
      </c>
      <c r="AH4257">
        <v>0</v>
      </c>
      <c r="AI4257">
        <v>0</v>
      </c>
      <c r="AJ4257">
        <v>0.57562948311357998</v>
      </c>
      <c r="AK4257">
        <v>3.13885690094838</v>
      </c>
      <c r="AL4257">
        <v>0</v>
      </c>
      <c r="AM4257">
        <v>0</v>
      </c>
      <c r="AN4257">
        <v>3.13885690094838</v>
      </c>
      <c r="AO4257">
        <v>61.240644142008101</v>
      </c>
      <c r="AP4257">
        <v>0</v>
      </c>
      <c r="AQ4257">
        <v>0</v>
      </c>
      <c r="AR4257">
        <v>61.240644142008101</v>
      </c>
      <c r="AS4257">
        <v>85.201362609536901</v>
      </c>
      <c r="AT4257">
        <v>5.9948370633658596</v>
      </c>
      <c r="AU4257">
        <v>78.801972202461897</v>
      </c>
      <c r="AV4257">
        <v>0.404553343709114</v>
      </c>
      <c r="AW4257">
        <v>2.0393989453607202</v>
      </c>
      <c r="AX4257">
        <v>4.9988217429803597E-2</v>
      </c>
      <c r="AY4257">
        <v>4.9122567015157097E-2</v>
      </c>
      <c r="AZ4257">
        <v>1.9402881609157601</v>
      </c>
      <c r="BA4257">
        <v>7.7320273489914699</v>
      </c>
      <c r="BB4257">
        <v>0.80168700904210599</v>
      </c>
      <c r="BC4257">
        <v>2.6744389839162501</v>
      </c>
      <c r="BD4257">
        <v>4.2559013560330996</v>
      </c>
      <c r="BE4257">
        <v>14.636561899959499</v>
      </c>
      <c r="BF4257">
        <v>2.20520796263347</v>
      </c>
      <c r="BG4257">
        <v>11.7696820035878</v>
      </c>
      <c r="BH4257">
        <v>0.66167193373818201</v>
      </c>
      <c r="BI4257">
        <v>2.07991149016219</v>
      </c>
      <c r="BJ4257">
        <v>0.51637278031380895</v>
      </c>
      <c r="BK4257">
        <v>1.38450855972301</v>
      </c>
      <c r="BL4257">
        <v>0.17903015012537199</v>
      </c>
      <c r="BM4257">
        <v>1.37484265795267</v>
      </c>
      <c r="BN4257">
        <v>0.32808072347720801</v>
      </c>
      <c r="BO4257">
        <v>0.571931203655061</v>
      </c>
      <c r="BP4257">
        <v>0.474830730820402</v>
      </c>
      <c r="BQ4257">
        <v>2.2873430224805</v>
      </c>
      <c r="BR4257">
        <v>0.377581384127185</v>
      </c>
      <c r="BS4257">
        <v>1.19653162614509</v>
      </c>
      <c r="BT4257">
        <v>0.71323001220822002</v>
      </c>
      <c r="BU4257">
        <v>3.16938311161939</v>
      </c>
      <c r="BV4257">
        <v>0.38209019625930701</v>
      </c>
      <c r="BW4257">
        <v>1.91541718145336</v>
      </c>
      <c r="BX4257">
        <v>0.87187573390673101</v>
      </c>
      <c r="BY4257">
        <v>2.6926404997352802</v>
      </c>
      <c r="BZ4257">
        <v>2.1237035655454002</v>
      </c>
      <c r="CA4257">
        <v>0.28953237238062302</v>
      </c>
      <c r="CB4257">
        <v>0.279404561809239</v>
      </c>
      <c r="CC4257">
        <v>28.736414732435598</v>
      </c>
      <c r="CD4257">
        <v>22.2450662783491</v>
      </c>
      <c r="CE4257">
        <v>3.9352879166405899</v>
      </c>
      <c r="CF4257">
        <v>2.5560605374458798</v>
      </c>
      <c r="CG4257">
        <v>45.630379982425303</v>
      </c>
      <c r="CH4257">
        <v>14.248736985484401</v>
      </c>
      <c r="CI4257">
        <v>31.0740962557106</v>
      </c>
      <c r="CJ4257">
        <v>0.30754674123046899</v>
      </c>
    </row>
    <row r="4258" spans="1:88" x14ac:dyDescent="0.2">
      <c r="A4258" t="s">
        <v>167</v>
      </c>
      <c r="B4258">
        <v>2016</v>
      </c>
      <c r="C4258" t="s">
        <v>42</v>
      </c>
      <c r="D4258" t="s">
        <v>4383</v>
      </c>
      <c r="E4258">
        <v>2.42594571304021</v>
      </c>
      <c r="F4258">
        <v>0.746079901814653</v>
      </c>
      <c r="G4258">
        <v>1.03529982626851</v>
      </c>
      <c r="H4258">
        <v>0.64456598495704698</v>
      </c>
      <c r="I4258">
        <v>0</v>
      </c>
      <c r="J4258">
        <v>0</v>
      </c>
      <c r="K4258">
        <v>0</v>
      </c>
      <c r="L4258">
        <v>2.42594571304021</v>
      </c>
      <c r="M4258">
        <v>1.8606614910134001</v>
      </c>
      <c r="N4258">
        <v>0.70434524075698901</v>
      </c>
      <c r="O4258">
        <v>1.02036160287031</v>
      </c>
      <c r="P4258">
        <v>0.13595464738610499</v>
      </c>
      <c r="Q4258">
        <v>0</v>
      </c>
      <c r="R4258">
        <v>0</v>
      </c>
      <c r="S4258">
        <v>0</v>
      </c>
      <c r="T4258">
        <v>1.8606614910134001</v>
      </c>
      <c r="U4258">
        <v>10.835318447282299</v>
      </c>
      <c r="V4258">
        <v>0.68731911976572102</v>
      </c>
      <c r="W4258">
        <v>4.99125549049085E-2</v>
      </c>
      <c r="X4258">
        <v>10.098086772611699</v>
      </c>
      <c r="Y4258">
        <v>0.80314312639872898</v>
      </c>
      <c r="Z4258">
        <v>8.2388198199735405E-2</v>
      </c>
      <c r="AA4258">
        <v>4.5940971562368302E-2</v>
      </c>
      <c r="AB4258">
        <v>0.67481395663662602</v>
      </c>
      <c r="AC4258">
        <v>53.172315729689899</v>
      </c>
      <c r="AD4258">
        <v>0</v>
      </c>
      <c r="AE4258">
        <v>0</v>
      </c>
      <c r="AF4258">
        <v>53.172315729689899</v>
      </c>
      <c r="AG4258">
        <v>0.27734218920968701</v>
      </c>
      <c r="AH4258">
        <v>0</v>
      </c>
      <c r="AI4258">
        <v>0</v>
      </c>
      <c r="AJ4258">
        <v>0.27734218920968701</v>
      </c>
      <c r="AK4258">
        <v>1.62980696150715</v>
      </c>
      <c r="AL4258">
        <v>0</v>
      </c>
      <c r="AM4258">
        <v>0</v>
      </c>
      <c r="AN4258">
        <v>1.62980696150715</v>
      </c>
      <c r="AO4258">
        <v>55.079464880406697</v>
      </c>
      <c r="AP4258">
        <v>0</v>
      </c>
      <c r="AQ4258">
        <v>0</v>
      </c>
      <c r="AR4258">
        <v>55.079464880406697</v>
      </c>
      <c r="AS4258">
        <v>15.897284231624999</v>
      </c>
      <c r="AT4258">
        <v>8.8803051123138204</v>
      </c>
      <c r="AU4258">
        <v>6.7717328700027704</v>
      </c>
      <c r="AV4258">
        <v>0.24524624930838099</v>
      </c>
      <c r="AW4258">
        <v>2.5016181100858899</v>
      </c>
      <c r="AX4258">
        <v>3.5849800151363999E-2</v>
      </c>
      <c r="AY4258">
        <v>4.9949903569221799E-2</v>
      </c>
      <c r="AZ4258">
        <v>2.4158184063653101</v>
      </c>
      <c r="BA4258">
        <v>4.9790950970176402</v>
      </c>
      <c r="BB4258">
        <v>0.90496386144572105</v>
      </c>
      <c r="BC4258">
        <v>0.60682763405107898</v>
      </c>
      <c r="BD4258">
        <v>3.4673036015208298</v>
      </c>
      <c r="BE4258">
        <v>8.0450571528239294</v>
      </c>
      <c r="BF4258">
        <v>1.4981461613192599</v>
      </c>
      <c r="BG4258">
        <v>5.7817321707126803</v>
      </c>
      <c r="BH4258">
        <v>0.76517882079198396</v>
      </c>
      <c r="BI4258">
        <v>1.2272206377472601</v>
      </c>
      <c r="BJ4258">
        <v>0.31611630644996302</v>
      </c>
      <c r="BK4258">
        <v>0.80615173900922898</v>
      </c>
      <c r="BL4258">
        <v>0.10495259228807099</v>
      </c>
      <c r="BM4258">
        <v>0.83742031638228898</v>
      </c>
      <c r="BN4258">
        <v>0.39722893007158899</v>
      </c>
      <c r="BO4258">
        <v>0.33445241655521202</v>
      </c>
      <c r="BP4258">
        <v>0.10573896975548799</v>
      </c>
      <c r="BQ4258">
        <v>1.6777363773534499</v>
      </c>
      <c r="BR4258">
        <v>0.431435487354139</v>
      </c>
      <c r="BS4258">
        <v>0.89742014415376703</v>
      </c>
      <c r="BT4258">
        <v>0.34888074584554402</v>
      </c>
      <c r="BU4258">
        <v>2.4495213101478202</v>
      </c>
      <c r="BV4258">
        <v>0.43459283441576302</v>
      </c>
      <c r="BW4258">
        <v>1.5519691486253999</v>
      </c>
      <c r="BX4258">
        <v>0.46295932710666099</v>
      </c>
      <c r="BY4258">
        <v>2.1964642252945801</v>
      </c>
      <c r="BZ4258">
        <v>1.58899697307554</v>
      </c>
      <c r="CA4258">
        <v>0.32337587829147602</v>
      </c>
      <c r="CB4258">
        <v>0.28409137392755002</v>
      </c>
      <c r="CC4258">
        <v>23.7624261823659</v>
      </c>
      <c r="CD4258">
        <v>16.6470875715478</v>
      </c>
      <c r="CE4258">
        <v>4.5122975191268502</v>
      </c>
      <c r="CF4258">
        <v>2.6030410916912001</v>
      </c>
      <c r="CG4258">
        <v>22.1540141289011</v>
      </c>
      <c r="CH4258">
        <v>7.8203892760189699</v>
      </c>
      <c r="CI4258">
        <v>14.168428577063301</v>
      </c>
      <c r="CJ4258">
        <v>0.16519627581881799</v>
      </c>
    </row>
    <row r="4259" spans="1:88" x14ac:dyDescent="0.2">
      <c r="A4259" t="s">
        <v>167</v>
      </c>
      <c r="B4259">
        <v>2016</v>
      </c>
      <c r="C4259" t="s">
        <v>43</v>
      </c>
      <c r="D4259" t="s">
        <v>4384</v>
      </c>
      <c r="E4259">
        <v>4.0542965516075</v>
      </c>
      <c r="F4259">
        <v>1.13069437545144</v>
      </c>
      <c r="G4259">
        <v>1.4296847349438999</v>
      </c>
      <c r="H4259">
        <v>1.4939174412121501</v>
      </c>
      <c r="I4259">
        <v>0</v>
      </c>
      <c r="J4259">
        <v>0.63070693843432801</v>
      </c>
      <c r="K4259">
        <v>0.63070693843432801</v>
      </c>
      <c r="L4259">
        <v>4.6850034900418276</v>
      </c>
      <c r="M4259">
        <v>2.70981828011104</v>
      </c>
      <c r="N4259">
        <v>1.0643818118920201</v>
      </c>
      <c r="O4259">
        <v>1.41210173769894</v>
      </c>
      <c r="P4259">
        <v>0.23333473052008</v>
      </c>
      <c r="Q4259">
        <v>0</v>
      </c>
      <c r="R4259">
        <v>0.50013313472839405</v>
      </c>
      <c r="S4259">
        <v>0.50013313472839405</v>
      </c>
      <c r="T4259">
        <v>3.2099514148394341</v>
      </c>
      <c r="U4259">
        <v>17.979757681285999</v>
      </c>
      <c r="V4259">
        <v>1.0710432327860899</v>
      </c>
      <c r="W4259">
        <v>4.99612696129609E-2</v>
      </c>
      <c r="X4259">
        <v>16.858753178887</v>
      </c>
      <c r="Y4259">
        <v>2.69283709806539</v>
      </c>
      <c r="Z4259">
        <v>0.132672760871728</v>
      </c>
      <c r="AA4259">
        <v>5.4811964780660097E-2</v>
      </c>
      <c r="AB4259">
        <v>2.5053523724129998</v>
      </c>
      <c r="AC4259">
        <v>89.166890969567802</v>
      </c>
      <c r="AD4259">
        <v>0</v>
      </c>
      <c r="AE4259">
        <v>0</v>
      </c>
      <c r="AF4259">
        <v>89.166890969567802</v>
      </c>
      <c r="AG4259">
        <v>0.53170597761354899</v>
      </c>
      <c r="AH4259">
        <v>0</v>
      </c>
      <c r="AI4259">
        <v>0</v>
      </c>
      <c r="AJ4259">
        <v>0.53170597761354899</v>
      </c>
      <c r="AK4259">
        <v>2.84708493800587</v>
      </c>
      <c r="AL4259">
        <v>0</v>
      </c>
      <c r="AM4259">
        <v>0</v>
      </c>
      <c r="AN4259">
        <v>2.84708493800587</v>
      </c>
      <c r="AO4259">
        <v>92.545681885187307</v>
      </c>
      <c r="AP4259">
        <v>0</v>
      </c>
      <c r="AQ4259">
        <v>0</v>
      </c>
      <c r="AR4259">
        <v>92.545681885187307</v>
      </c>
      <c r="AS4259">
        <v>25.858571889011799</v>
      </c>
      <c r="AT4259">
        <v>13.689538512516201</v>
      </c>
      <c r="AU4259">
        <v>11.6616964097084</v>
      </c>
      <c r="AV4259">
        <v>0.507336966787171</v>
      </c>
      <c r="AW4259">
        <v>4.2071907979765903</v>
      </c>
      <c r="AX4259">
        <v>5.6431450433952E-2</v>
      </c>
      <c r="AY4259">
        <v>7.2433517937115804E-2</v>
      </c>
      <c r="AZ4259">
        <v>4.0783258296055296</v>
      </c>
      <c r="BA4259">
        <v>7.8663553175631602</v>
      </c>
      <c r="BB4259">
        <v>1.41289718765896</v>
      </c>
      <c r="BC4259">
        <v>0.93248929243747103</v>
      </c>
      <c r="BD4259">
        <v>5.5209688374667296</v>
      </c>
      <c r="BE4259">
        <v>12.483131480000599</v>
      </c>
      <c r="BF4259">
        <v>2.37293250367216</v>
      </c>
      <c r="BG4259">
        <v>8.7428513051572292</v>
      </c>
      <c r="BH4259">
        <v>1.3673476711711401</v>
      </c>
      <c r="BI4259">
        <v>2.5930114125457902</v>
      </c>
      <c r="BJ4259">
        <v>0.51334928416225001</v>
      </c>
      <c r="BK4259">
        <v>1.86846481764233</v>
      </c>
      <c r="BL4259">
        <v>0.21119731074120601</v>
      </c>
      <c r="BM4259">
        <v>1.3192660959578599</v>
      </c>
      <c r="BN4259">
        <v>0.61686690085683105</v>
      </c>
      <c r="BO4259">
        <v>0.542753624211046</v>
      </c>
      <c r="BP4259">
        <v>0.15964557088998399</v>
      </c>
      <c r="BQ4259">
        <v>2.5402271886964098</v>
      </c>
      <c r="BR4259">
        <v>0.67204528808406605</v>
      </c>
      <c r="BS4259">
        <v>1.32414541210028</v>
      </c>
      <c r="BT4259">
        <v>0.54403648851205899</v>
      </c>
      <c r="BU4259">
        <v>3.5946420540186801</v>
      </c>
      <c r="BV4259">
        <v>0.67717692368760796</v>
      </c>
      <c r="BW4259">
        <v>2.2206966382131701</v>
      </c>
      <c r="BX4259">
        <v>0.69676849211790703</v>
      </c>
      <c r="BY4259">
        <v>3.56538726941548</v>
      </c>
      <c r="BZ4259">
        <v>2.5669969528677701</v>
      </c>
      <c r="CA4259">
        <v>0.25120068079963398</v>
      </c>
      <c r="CB4259">
        <v>0.74718963574806896</v>
      </c>
      <c r="CC4259">
        <v>37.2118283670114</v>
      </c>
      <c r="CD4259">
        <v>26.9271238090375</v>
      </c>
      <c r="CE4259">
        <v>3.4120911567713099</v>
      </c>
      <c r="CF4259">
        <v>6.8726134012026501</v>
      </c>
      <c r="CG4259">
        <v>31.3327504615553</v>
      </c>
      <c r="CH4259">
        <v>11.6184199491315</v>
      </c>
      <c r="CI4259">
        <v>19.464575317959699</v>
      </c>
      <c r="CJ4259">
        <v>0.249755194464125</v>
      </c>
    </row>
    <row r="4260" spans="1:88" x14ac:dyDescent="0.2">
      <c r="A4260" t="s">
        <v>167</v>
      </c>
      <c r="B4260">
        <v>2016</v>
      </c>
      <c r="C4260" t="s">
        <v>44</v>
      </c>
      <c r="D4260" t="s">
        <v>4385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  <c r="BE4260">
        <v>0</v>
      </c>
      <c r="BF4260">
        <v>0</v>
      </c>
      <c r="BG4260">
        <v>0</v>
      </c>
      <c r="BH4260">
        <v>0</v>
      </c>
      <c r="BI4260">
        <v>0</v>
      </c>
      <c r="BJ4260">
        <v>0</v>
      </c>
      <c r="BK4260">
        <v>0</v>
      </c>
      <c r="BL4260">
        <v>0</v>
      </c>
      <c r="BM4260">
        <v>0</v>
      </c>
      <c r="BN4260">
        <v>0</v>
      </c>
      <c r="BO4260">
        <v>0</v>
      </c>
      <c r="BP4260">
        <v>0</v>
      </c>
      <c r="BQ4260">
        <v>0</v>
      </c>
      <c r="BR4260">
        <v>0</v>
      </c>
      <c r="BS4260">
        <v>0</v>
      </c>
      <c r="BT4260">
        <v>0</v>
      </c>
      <c r="BU4260">
        <v>0</v>
      </c>
      <c r="BV4260">
        <v>0</v>
      </c>
      <c r="BW4260">
        <v>0</v>
      </c>
      <c r="BX4260">
        <v>0</v>
      </c>
      <c r="BY4260">
        <v>0</v>
      </c>
      <c r="BZ4260">
        <v>0</v>
      </c>
      <c r="CA4260">
        <v>0</v>
      </c>
      <c r="CB4260">
        <v>0</v>
      </c>
      <c r="CC4260">
        <v>0</v>
      </c>
      <c r="CD4260">
        <v>0</v>
      </c>
      <c r="CE4260">
        <v>0</v>
      </c>
      <c r="CF4260">
        <v>0</v>
      </c>
      <c r="CG4260">
        <v>0</v>
      </c>
      <c r="CH4260">
        <v>0</v>
      </c>
      <c r="CI4260">
        <v>0</v>
      </c>
      <c r="CJ4260">
        <v>0</v>
      </c>
    </row>
    <row r="4261" spans="1:88" x14ac:dyDescent="0.2">
      <c r="A4261" t="s">
        <v>167</v>
      </c>
      <c r="B4261">
        <v>2016</v>
      </c>
      <c r="C4261" t="s">
        <v>45</v>
      </c>
      <c r="D4261" t="s">
        <v>4386</v>
      </c>
      <c r="E4261">
        <v>1.0665069343092499</v>
      </c>
      <c r="F4261">
        <v>0.270755073564168</v>
      </c>
      <c r="G4261">
        <v>0.58504655472658296</v>
      </c>
      <c r="H4261">
        <v>0.21070530601850099</v>
      </c>
      <c r="I4261">
        <v>0</v>
      </c>
      <c r="J4261">
        <v>0</v>
      </c>
      <c r="K4261">
        <v>0</v>
      </c>
      <c r="L4261">
        <v>1.0665069343092499</v>
      </c>
      <c r="M4261">
        <v>0.89040964915851195</v>
      </c>
      <c r="N4261">
        <v>0.26077072171732402</v>
      </c>
      <c r="O4261">
        <v>0.578566155819491</v>
      </c>
      <c r="P4261">
        <v>5.1072771621695802E-2</v>
      </c>
      <c r="Q4261">
        <v>0</v>
      </c>
      <c r="R4261">
        <v>0</v>
      </c>
      <c r="S4261">
        <v>0</v>
      </c>
      <c r="T4261">
        <v>0.89040964915851195</v>
      </c>
      <c r="U4261">
        <v>3.19316853329682</v>
      </c>
      <c r="V4261">
        <v>8.7324990728525703E-2</v>
      </c>
      <c r="W4261">
        <v>1.98618080107901E-2</v>
      </c>
      <c r="X4261">
        <v>3.0859817345575098</v>
      </c>
      <c r="Y4261">
        <v>0.249420418964554</v>
      </c>
      <c r="Z4261">
        <v>2.6178614357819801E-2</v>
      </c>
      <c r="AA4261">
        <v>2.0080045996047902E-2</v>
      </c>
      <c r="AB4261">
        <v>0.203161758610687</v>
      </c>
      <c r="AC4261">
        <v>21.140323018678799</v>
      </c>
      <c r="AD4261">
        <v>0</v>
      </c>
      <c r="AE4261">
        <v>0</v>
      </c>
      <c r="AF4261">
        <v>21.140323018678799</v>
      </c>
      <c r="AG4261">
        <v>0.11906016214309301</v>
      </c>
      <c r="AH4261">
        <v>0</v>
      </c>
      <c r="AI4261">
        <v>0</v>
      </c>
      <c r="AJ4261">
        <v>0.11906016214309301</v>
      </c>
      <c r="AK4261">
        <v>0.68437143671936296</v>
      </c>
      <c r="AL4261">
        <v>0</v>
      </c>
      <c r="AM4261">
        <v>0</v>
      </c>
      <c r="AN4261">
        <v>0.68437143671936296</v>
      </c>
      <c r="AO4261">
        <v>21.943754617541199</v>
      </c>
      <c r="AP4261">
        <v>0</v>
      </c>
      <c r="AQ4261">
        <v>0</v>
      </c>
      <c r="AR4261">
        <v>21.943754617541199</v>
      </c>
      <c r="AS4261">
        <v>3.5960774959232</v>
      </c>
      <c r="AT4261">
        <v>0.65595888609425901</v>
      </c>
      <c r="AU4261">
        <v>2.8429687357500302</v>
      </c>
      <c r="AV4261">
        <v>9.7149874078905907E-2</v>
      </c>
      <c r="AW4261">
        <v>0.71114551333852805</v>
      </c>
      <c r="AX4261">
        <v>1.08913298715485E-2</v>
      </c>
      <c r="AY4261">
        <v>4.7469589176031002E-2</v>
      </c>
      <c r="AZ4261">
        <v>0.65278459429094904</v>
      </c>
      <c r="BA4261">
        <v>1.6283556422911101</v>
      </c>
      <c r="BB4261">
        <v>0.13395861254222</v>
      </c>
      <c r="BC4261">
        <v>0.35858858336786997</v>
      </c>
      <c r="BD4261">
        <v>1.1358084463810201</v>
      </c>
      <c r="BE4261">
        <v>3.8080801280177798</v>
      </c>
      <c r="BF4261">
        <v>0.49231218345641897</v>
      </c>
      <c r="BG4261">
        <v>3.0982119468305598</v>
      </c>
      <c r="BH4261">
        <v>0.21755599773079401</v>
      </c>
      <c r="BI4261">
        <v>0.79680508851749199</v>
      </c>
      <c r="BJ4261">
        <v>0.10682046084838299</v>
      </c>
      <c r="BK4261">
        <v>0.64772848154815799</v>
      </c>
      <c r="BL4261">
        <v>4.22561461209498E-2</v>
      </c>
      <c r="BM4261">
        <v>0.27972981555263998</v>
      </c>
      <c r="BN4261">
        <v>4.7357148804357201E-2</v>
      </c>
      <c r="BO4261">
        <v>0.19978129544906401</v>
      </c>
      <c r="BP4261">
        <v>3.2591371299218699E-2</v>
      </c>
      <c r="BQ4261">
        <v>0.68723364195419101</v>
      </c>
      <c r="BR4261">
        <v>5.9407806736098898E-2</v>
      </c>
      <c r="BS4261">
        <v>0.52863588432477304</v>
      </c>
      <c r="BT4261">
        <v>9.9189950893319501E-2</v>
      </c>
      <c r="BU4261">
        <v>1.1010375279661</v>
      </c>
      <c r="BV4261">
        <v>6.0534775566068198E-2</v>
      </c>
      <c r="BW4261">
        <v>0.90823188619322603</v>
      </c>
      <c r="BX4261">
        <v>0.13227086620679801</v>
      </c>
      <c r="BY4261">
        <v>0.68433335181956101</v>
      </c>
      <c r="BZ4261">
        <v>0.499402839209383</v>
      </c>
      <c r="CA4261">
        <v>8.9507381649895204E-2</v>
      </c>
      <c r="CB4261">
        <v>9.5423130960280406E-2</v>
      </c>
      <c r="CC4261">
        <v>7.3203398521483303</v>
      </c>
      <c r="CD4261">
        <v>5.2345334999426099</v>
      </c>
      <c r="CE4261">
        <v>1.2133798957572</v>
      </c>
      <c r="CF4261">
        <v>0.87242645644852901</v>
      </c>
      <c r="CG4261">
        <v>10.9735199325766</v>
      </c>
      <c r="CH4261">
        <v>2.92982981384178</v>
      </c>
      <c r="CI4261">
        <v>7.9843122023352198</v>
      </c>
      <c r="CJ4261">
        <v>5.9377916399573502E-2</v>
      </c>
    </row>
    <row r="4262" spans="1:88" x14ac:dyDescent="0.2">
      <c r="A4262" t="s">
        <v>167</v>
      </c>
      <c r="B4262">
        <v>2016</v>
      </c>
      <c r="C4262" t="s">
        <v>230</v>
      </c>
      <c r="D4262" t="s">
        <v>4387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  <c r="BE4262">
        <v>0</v>
      </c>
      <c r="BF4262">
        <v>0</v>
      </c>
      <c r="BG4262">
        <v>0</v>
      </c>
      <c r="BH4262">
        <v>0</v>
      </c>
      <c r="BI4262">
        <v>0</v>
      </c>
      <c r="BJ4262">
        <v>0</v>
      </c>
      <c r="BK4262">
        <v>0</v>
      </c>
      <c r="BL4262">
        <v>0</v>
      </c>
      <c r="BM4262">
        <v>0</v>
      </c>
      <c r="BN4262">
        <v>0</v>
      </c>
      <c r="BO4262">
        <v>0</v>
      </c>
      <c r="BP4262">
        <v>0</v>
      </c>
      <c r="BQ4262">
        <v>0</v>
      </c>
      <c r="BR4262">
        <v>0</v>
      </c>
      <c r="BS4262">
        <v>0</v>
      </c>
      <c r="BT4262">
        <v>0</v>
      </c>
      <c r="BU4262">
        <v>0</v>
      </c>
      <c r="BV4262">
        <v>0</v>
      </c>
      <c r="BW4262">
        <v>0</v>
      </c>
      <c r="BX4262">
        <v>0</v>
      </c>
      <c r="BY4262">
        <v>0</v>
      </c>
      <c r="BZ4262">
        <v>0</v>
      </c>
      <c r="CA4262">
        <v>0</v>
      </c>
      <c r="CB4262">
        <v>0</v>
      </c>
      <c r="CC4262">
        <v>0</v>
      </c>
      <c r="CD4262">
        <v>0</v>
      </c>
      <c r="CE4262">
        <v>0</v>
      </c>
      <c r="CF4262">
        <v>0</v>
      </c>
      <c r="CG4262">
        <v>0</v>
      </c>
      <c r="CH4262">
        <v>0</v>
      </c>
      <c r="CI4262">
        <v>0</v>
      </c>
      <c r="CJ4262">
        <v>0</v>
      </c>
    </row>
    <row r="4263" spans="1:88" x14ac:dyDescent="0.2">
      <c r="A4263" t="s">
        <v>167</v>
      </c>
      <c r="B4263">
        <v>2016</v>
      </c>
      <c r="C4263" t="s">
        <v>231</v>
      </c>
      <c r="D4263" t="s">
        <v>4388</v>
      </c>
      <c r="E4263">
        <v>26040.033987492156</v>
      </c>
      <c r="F4263">
        <v>6971.75693407984</v>
      </c>
      <c r="G4263">
        <v>11224.19317499954</v>
      </c>
      <c r="H4263">
        <v>7844.0838784127873</v>
      </c>
      <c r="I4263">
        <v>19854.990396121095</v>
      </c>
      <c r="J4263">
        <v>32175.271097169451</v>
      </c>
      <c r="K4263">
        <v>52030.261493290534</v>
      </c>
      <c r="L4263">
        <v>78070.295480782705</v>
      </c>
      <c r="M4263">
        <v>22665.313294060004</v>
      </c>
      <c r="N4263">
        <v>6798.0577064473682</v>
      </c>
      <c r="O4263">
        <v>11054.408664687355</v>
      </c>
      <c r="P4263">
        <v>4812.8469229252796</v>
      </c>
      <c r="Q4263">
        <v>16269.466214695392</v>
      </c>
      <c r="R4263">
        <v>26020.425102604706</v>
      </c>
      <c r="S4263">
        <v>42289.891317300098</v>
      </c>
      <c r="T4263">
        <v>64955.20461136011</v>
      </c>
      <c r="U4263">
        <v>60134.417053409343</v>
      </c>
      <c r="V4263">
        <v>1399.2501247824066</v>
      </c>
      <c r="W4263">
        <v>177.85916986291696</v>
      </c>
      <c r="X4263">
        <v>58557.307758764029</v>
      </c>
      <c r="Y4263">
        <v>5141.9564866371566</v>
      </c>
      <c r="Z4263">
        <v>465.49655876820174</v>
      </c>
      <c r="AA4263">
        <v>554.82560760276033</v>
      </c>
      <c r="AB4263">
        <v>4121.6343202662028</v>
      </c>
      <c r="AC4263">
        <v>281458.8442290923</v>
      </c>
      <c r="AD4263">
        <v>0</v>
      </c>
      <c r="AE4263">
        <v>0</v>
      </c>
      <c r="AF4263">
        <v>281458.8442290923</v>
      </c>
      <c r="AG4263">
        <v>26390.303987820866</v>
      </c>
      <c r="AH4263">
        <v>0</v>
      </c>
      <c r="AI4263">
        <v>0</v>
      </c>
      <c r="AJ4263">
        <v>26390.303987820866</v>
      </c>
      <c r="AK4263">
        <v>31009.717190201216</v>
      </c>
      <c r="AL4263">
        <v>0</v>
      </c>
      <c r="AM4263">
        <v>0</v>
      </c>
      <c r="AN4263">
        <v>31009.717190201216</v>
      </c>
      <c r="AO4263">
        <v>338858.86540711479</v>
      </c>
      <c r="AP4263">
        <v>0</v>
      </c>
      <c r="AQ4263">
        <v>0</v>
      </c>
      <c r="AR4263">
        <v>338858.86540711479</v>
      </c>
      <c r="AS4263">
        <v>66084.792863749783</v>
      </c>
      <c r="AT4263">
        <v>10199.00284057811</v>
      </c>
      <c r="AU4263">
        <v>30713.016810310928</v>
      </c>
      <c r="AV4263">
        <v>25172.773212860662</v>
      </c>
      <c r="AW4263">
        <v>16929.239902457844</v>
      </c>
      <c r="AX4263">
        <v>222.89122590038042</v>
      </c>
      <c r="AY4263">
        <v>163.66977148364873</v>
      </c>
      <c r="AZ4263">
        <v>16542.678905073844</v>
      </c>
      <c r="BA4263">
        <v>38070.636630608155</v>
      </c>
      <c r="BB4263">
        <v>2158.2390016853819</v>
      </c>
      <c r="BC4263">
        <v>4901.0840273391896</v>
      </c>
      <c r="BD4263">
        <v>31011.313601583573</v>
      </c>
      <c r="BE4263">
        <v>150369.84529147999</v>
      </c>
      <c r="BF4263">
        <v>12902.121455197264</v>
      </c>
      <c r="BG4263">
        <v>121807.40654737539</v>
      </c>
      <c r="BH4263">
        <v>15660.317288906672</v>
      </c>
      <c r="BI4263">
        <v>54713.784444835983</v>
      </c>
      <c r="BJ4263">
        <v>3450.8344504650622</v>
      </c>
      <c r="BK4263">
        <v>42132.885971122087</v>
      </c>
      <c r="BL4263">
        <v>9130.0640232488695</v>
      </c>
      <c r="BM4263">
        <v>10435.218417247765</v>
      </c>
      <c r="BN4263">
        <v>1038.1599527968954</v>
      </c>
      <c r="BO4263">
        <v>6457.6625332322137</v>
      </c>
      <c r="BP4263">
        <v>2939.3959312186644</v>
      </c>
      <c r="BQ4263">
        <v>15209.391126101145</v>
      </c>
      <c r="BR4263">
        <v>1273.1382032582092</v>
      </c>
      <c r="BS4263">
        <v>8861.1495190020123</v>
      </c>
      <c r="BT4263">
        <v>5075.1034038409252</v>
      </c>
      <c r="BU4263">
        <v>18618.898709101908</v>
      </c>
      <c r="BV4263">
        <v>1351.9788176506731</v>
      </c>
      <c r="BW4263">
        <v>11049.359456283164</v>
      </c>
      <c r="BX4263">
        <v>6217.5604351680686</v>
      </c>
      <c r="BY4263">
        <v>24319.844787667625</v>
      </c>
      <c r="BZ4263">
        <v>8128.9609811020309</v>
      </c>
      <c r="CA4263">
        <v>1008.6349303413604</v>
      </c>
      <c r="CB4263">
        <v>15182.248876224263</v>
      </c>
      <c r="CC4263">
        <v>240436.54825972419</v>
      </c>
      <c r="CD4263">
        <v>86685.827959518356</v>
      </c>
      <c r="CE4263">
        <v>13451.277547972837</v>
      </c>
      <c r="CF4263">
        <v>140299.44275223385</v>
      </c>
      <c r="CG4263">
        <v>250119.15484048164</v>
      </c>
      <c r="CH4263">
        <v>89420.156662420472</v>
      </c>
      <c r="CI4263">
        <v>149175.56846081206</v>
      </c>
      <c r="CJ4263">
        <v>11523.429717248968</v>
      </c>
    </row>
    <row r="4264" spans="1:88" x14ac:dyDescent="0.2">
      <c r="A4264" t="s">
        <v>167</v>
      </c>
      <c r="B4264">
        <v>2016</v>
      </c>
      <c r="C4264" t="s">
        <v>4433</v>
      </c>
      <c r="D4264" t="s">
        <v>4672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  <c r="BE4264">
        <v>0</v>
      </c>
      <c r="BF4264">
        <v>0</v>
      </c>
      <c r="BG4264">
        <v>0</v>
      </c>
      <c r="BH4264">
        <v>0</v>
      </c>
      <c r="BI4264">
        <v>0</v>
      </c>
      <c r="BJ4264">
        <v>0</v>
      </c>
      <c r="BK4264">
        <v>0</v>
      </c>
      <c r="BL4264">
        <v>0</v>
      </c>
      <c r="BM4264">
        <v>0</v>
      </c>
      <c r="BN4264">
        <v>0</v>
      </c>
      <c r="BO4264">
        <v>0</v>
      </c>
      <c r="BP4264">
        <v>0</v>
      </c>
      <c r="BQ4264">
        <v>0</v>
      </c>
      <c r="BR4264">
        <v>0</v>
      </c>
      <c r="BS4264">
        <v>0</v>
      </c>
      <c r="BT4264">
        <v>0</v>
      </c>
      <c r="BU4264">
        <v>0</v>
      </c>
      <c r="BV4264">
        <v>0</v>
      </c>
      <c r="BW4264">
        <v>0</v>
      </c>
      <c r="BX4264">
        <v>0</v>
      </c>
      <c r="BY4264">
        <v>0</v>
      </c>
      <c r="BZ4264">
        <v>0</v>
      </c>
      <c r="CA4264">
        <v>0</v>
      </c>
      <c r="CB4264">
        <v>0</v>
      </c>
      <c r="CC4264">
        <v>0</v>
      </c>
      <c r="CD4264">
        <v>0</v>
      </c>
      <c r="CE4264">
        <v>0</v>
      </c>
      <c r="CF4264">
        <v>0</v>
      </c>
      <c r="CG4264">
        <v>0</v>
      </c>
      <c r="CH4264">
        <v>0</v>
      </c>
      <c r="CI4264">
        <v>0</v>
      </c>
      <c r="CJ4264">
        <v>0</v>
      </c>
    </row>
    <row r="4265" spans="1:88" x14ac:dyDescent="0.2">
      <c r="A4265" t="s">
        <v>167</v>
      </c>
      <c r="B4265">
        <v>2016</v>
      </c>
      <c r="C4265" t="s">
        <v>3254</v>
      </c>
      <c r="D4265" t="s">
        <v>4673</v>
      </c>
      <c r="E4265">
        <v>26040.033987492156</v>
      </c>
      <c r="F4265">
        <v>6971.75693407984</v>
      </c>
      <c r="G4265">
        <v>11224.19317499954</v>
      </c>
      <c r="H4265">
        <v>7844.0838784127873</v>
      </c>
      <c r="I4265">
        <v>19854.990396121095</v>
      </c>
      <c r="J4265">
        <v>32175.271097169451</v>
      </c>
      <c r="K4265">
        <v>52030.261493290534</v>
      </c>
      <c r="L4265">
        <v>78070.295480782705</v>
      </c>
      <c r="M4265">
        <v>22665.313294060004</v>
      </c>
      <c r="N4265">
        <v>6798.0577064473682</v>
      </c>
      <c r="O4265">
        <v>11054.408664687355</v>
      </c>
      <c r="P4265">
        <v>4812.8469229252796</v>
      </c>
      <c r="Q4265">
        <v>16269.466214695392</v>
      </c>
      <c r="R4265">
        <v>26020.425102604706</v>
      </c>
      <c r="S4265">
        <v>42289.891317300098</v>
      </c>
      <c r="T4265">
        <v>64955.20461136011</v>
      </c>
      <c r="U4265">
        <v>60134.417053409343</v>
      </c>
      <c r="V4265">
        <v>1399.2501247824066</v>
      </c>
      <c r="W4265">
        <v>177.85916986291696</v>
      </c>
      <c r="X4265">
        <v>58557.307758764029</v>
      </c>
      <c r="Y4265">
        <v>5141.9564866371566</v>
      </c>
      <c r="Z4265">
        <v>465.49655876820174</v>
      </c>
      <c r="AA4265">
        <v>554.82560760276033</v>
      </c>
      <c r="AB4265">
        <v>4121.6343202662028</v>
      </c>
      <c r="AC4265">
        <v>281458.8442290923</v>
      </c>
      <c r="AD4265">
        <v>0</v>
      </c>
      <c r="AE4265">
        <v>0</v>
      </c>
      <c r="AF4265">
        <v>281458.8442290923</v>
      </c>
      <c r="AG4265">
        <v>26390.303987820866</v>
      </c>
      <c r="AH4265">
        <v>0</v>
      </c>
      <c r="AI4265">
        <v>0</v>
      </c>
      <c r="AJ4265">
        <v>26390.303987820866</v>
      </c>
      <c r="AK4265">
        <v>31009.717190201216</v>
      </c>
      <c r="AL4265">
        <v>0</v>
      </c>
      <c r="AM4265">
        <v>0</v>
      </c>
      <c r="AN4265">
        <v>31009.717190201216</v>
      </c>
      <c r="AO4265">
        <v>338858.86540711479</v>
      </c>
      <c r="AP4265">
        <v>0</v>
      </c>
      <c r="AQ4265">
        <v>0</v>
      </c>
      <c r="AR4265">
        <v>338858.86540711479</v>
      </c>
      <c r="AS4265">
        <v>66084.792863749783</v>
      </c>
      <c r="AT4265">
        <v>10199.00284057811</v>
      </c>
      <c r="AU4265">
        <v>30713.016810310928</v>
      </c>
      <c r="AV4265">
        <v>25172.773212860662</v>
      </c>
      <c r="AW4265">
        <v>16929.239902457844</v>
      </c>
      <c r="AX4265">
        <v>222.89122590038042</v>
      </c>
      <c r="AY4265">
        <v>163.66977148364873</v>
      </c>
      <c r="AZ4265">
        <v>16542.678905073844</v>
      </c>
      <c r="BA4265">
        <v>38070.636630608155</v>
      </c>
      <c r="BB4265">
        <v>2158.2390016853819</v>
      </c>
      <c r="BC4265">
        <v>4901.0840273391896</v>
      </c>
      <c r="BD4265">
        <v>31011.313601583573</v>
      </c>
      <c r="BE4265">
        <v>150369.84529147999</v>
      </c>
      <c r="BF4265">
        <v>12902.121455197264</v>
      </c>
      <c r="BG4265">
        <v>121807.40654737539</v>
      </c>
      <c r="BH4265">
        <v>15660.317288906672</v>
      </c>
      <c r="BI4265">
        <v>54713.784444835983</v>
      </c>
      <c r="BJ4265">
        <v>3450.8344504650622</v>
      </c>
      <c r="BK4265">
        <v>42132.885971122087</v>
      </c>
      <c r="BL4265">
        <v>9130.0640232488695</v>
      </c>
      <c r="BM4265">
        <v>10435.218417247765</v>
      </c>
      <c r="BN4265">
        <v>1038.1599527968954</v>
      </c>
      <c r="BO4265">
        <v>6457.6625332322137</v>
      </c>
      <c r="BP4265">
        <v>2939.3959312186644</v>
      </c>
      <c r="BQ4265">
        <v>15209.391126101145</v>
      </c>
      <c r="BR4265">
        <v>1273.1382032582092</v>
      </c>
      <c r="BS4265">
        <v>8861.1495190020123</v>
      </c>
      <c r="BT4265">
        <v>5075.1034038409252</v>
      </c>
      <c r="BU4265">
        <v>18618.898709101908</v>
      </c>
      <c r="BV4265">
        <v>1351.9788176506731</v>
      </c>
      <c r="BW4265">
        <v>11049.359456283164</v>
      </c>
      <c r="BX4265">
        <v>6217.5604351680686</v>
      </c>
      <c r="BY4265">
        <v>24319.844787667625</v>
      </c>
      <c r="BZ4265">
        <v>8128.9609811020309</v>
      </c>
      <c r="CA4265">
        <v>1008.6349303413604</v>
      </c>
      <c r="CB4265">
        <v>15182.248876224263</v>
      </c>
      <c r="CC4265">
        <v>240436.54825972419</v>
      </c>
      <c r="CD4265">
        <v>86685.827959518356</v>
      </c>
      <c r="CE4265">
        <v>13451.277547972837</v>
      </c>
      <c r="CF4265">
        <v>140299.44275223385</v>
      </c>
      <c r="CG4265">
        <v>250119.15484048164</v>
      </c>
      <c r="CH4265">
        <v>89420.156662420472</v>
      </c>
      <c r="CI4265">
        <v>149175.56846081206</v>
      </c>
      <c r="CJ4265">
        <v>11523.429717248968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U64"/>
  <sheetViews>
    <sheetView showGridLines="0" zoomScale="70" zoomScaleNormal="7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defaultRowHeight="12.75" x14ac:dyDescent="0.2"/>
  <cols>
    <col min="1" max="1" width="9.140625" style="6"/>
    <col min="2" max="2" width="15.7109375" style="6" customWidth="1"/>
    <col min="3" max="3" width="9.140625" style="6"/>
    <col min="4" max="13" width="11.5703125" style="6" customWidth="1"/>
    <col min="14" max="14" width="9.140625" style="6"/>
    <col min="15" max="24" width="11.5703125" style="6" customWidth="1"/>
    <col min="25" max="25" width="9.140625" style="6"/>
    <col min="26" max="35" width="9.140625" style="6" customWidth="1"/>
    <col min="36" max="36" width="9.140625" style="6"/>
    <col min="37" max="46" width="10.7109375" style="6" customWidth="1"/>
    <col min="47" max="16384" width="9.140625" style="6"/>
  </cols>
  <sheetData>
    <row r="2" spans="1:45" s="14" customFormat="1" x14ac:dyDescent="0.2">
      <c r="D2" s="15" t="s">
        <v>49</v>
      </c>
      <c r="N2" s="11"/>
      <c r="O2" s="15" t="s">
        <v>50</v>
      </c>
      <c r="Z2" s="15" t="s">
        <v>3292</v>
      </c>
      <c r="AK2" s="15" t="s">
        <v>51</v>
      </c>
    </row>
    <row r="3" spans="1:45" s="14" customFormat="1" x14ac:dyDescent="0.2">
      <c r="D3" s="7" t="s">
        <v>170</v>
      </c>
      <c r="E3" s="6"/>
      <c r="N3" s="11"/>
      <c r="O3" s="7" t="s">
        <v>170</v>
      </c>
      <c r="P3" s="6"/>
      <c r="Z3" s="15"/>
      <c r="AK3" s="15"/>
    </row>
    <row r="4" spans="1:45" s="14" customFormat="1" x14ac:dyDescent="0.2">
      <c r="D4" s="46" t="s">
        <v>55</v>
      </c>
      <c r="E4" s="46"/>
      <c r="F4" s="46"/>
      <c r="H4" s="51" t="s">
        <v>3298</v>
      </c>
      <c r="I4" s="52"/>
      <c r="J4" s="48" t="s">
        <v>210</v>
      </c>
      <c r="K4" s="50"/>
      <c r="L4" s="11"/>
      <c r="M4" s="11"/>
      <c r="N4" s="11"/>
      <c r="O4" s="46" t="s">
        <v>3299</v>
      </c>
      <c r="P4" s="46"/>
      <c r="Q4" s="46"/>
      <c r="S4" s="51" t="s">
        <v>3298</v>
      </c>
      <c r="T4" s="53"/>
      <c r="U4" s="54" t="str">
        <f>J4</f>
        <v>Absolut</v>
      </c>
      <c r="V4" s="47"/>
      <c r="W4" s="43"/>
      <c r="X4" s="41"/>
      <c r="Z4" s="15"/>
      <c r="AK4" s="15"/>
    </row>
    <row r="5" spans="1:45" s="14" customFormat="1" x14ac:dyDescent="0.2">
      <c r="D5" s="15"/>
      <c r="N5" s="11"/>
      <c r="O5" s="15"/>
      <c r="Z5" s="15"/>
      <c r="AK5" s="15"/>
    </row>
    <row r="6" spans="1:45" s="14" customFormat="1" x14ac:dyDescent="0.2">
      <c r="D6" s="7" t="s">
        <v>3279</v>
      </c>
      <c r="E6" s="6"/>
      <c r="N6" s="11"/>
      <c r="O6" s="7" t="s">
        <v>3279</v>
      </c>
      <c r="P6" s="6"/>
      <c r="Z6" s="15"/>
      <c r="AK6" s="15"/>
    </row>
    <row r="7" spans="1:45" s="14" customFormat="1" x14ac:dyDescent="0.2">
      <c r="D7" s="48" t="s">
        <v>3281</v>
      </c>
      <c r="E7" s="49"/>
      <c r="F7" s="50"/>
      <c r="N7" s="11"/>
      <c r="O7" s="48" t="s">
        <v>3281</v>
      </c>
      <c r="P7" s="49"/>
      <c r="Q7" s="50"/>
      <c r="Z7" s="15"/>
      <c r="AK7" s="15"/>
    </row>
    <row r="8" spans="1:45" x14ac:dyDescent="0.2">
      <c r="H8" s="14"/>
    </row>
    <row r="9" spans="1:45" x14ac:dyDescent="0.2">
      <c r="D9" s="7" t="s">
        <v>48</v>
      </c>
      <c r="O9" s="7" t="s">
        <v>48</v>
      </c>
      <c r="R9" s="14"/>
      <c r="T9" s="7"/>
      <c r="Z9" s="7" t="s">
        <v>3291</v>
      </c>
      <c r="AK9" s="7" t="s">
        <v>1</v>
      </c>
      <c r="AR9" s="7" t="s">
        <v>3311</v>
      </c>
    </row>
    <row r="10" spans="1:45" x14ac:dyDescent="0.2">
      <c r="D10" s="46" t="s">
        <v>3290</v>
      </c>
      <c r="E10" s="46"/>
      <c r="F10" s="46"/>
      <c r="I10" s="16" t="s">
        <v>3285</v>
      </c>
      <c r="J10" s="47" t="str">
        <f t="array" ref="J10">IFERROR(INDEX(Lists!$I$1:$I$96,MATCH(VLOOKUP($D$7,Lists!$K$1:$L$5,2,FALSE)&amp;$D$10,Lists!$G$1:$G$96&amp;Lists!$H$1:$H$96,0)) &amp; IF($J$4&lt;&gt;"Absolut"," (%)",),"-")</f>
        <v>Kiloton CO2-ekvivalenter</v>
      </c>
      <c r="K10" s="47"/>
      <c r="L10" s="43"/>
      <c r="M10" s="41"/>
      <c r="O10" s="46" t="s">
        <v>3262</v>
      </c>
      <c r="P10" s="46"/>
      <c r="Q10" s="46"/>
      <c r="R10" s="14"/>
      <c r="T10" s="16" t="s">
        <v>3285</v>
      </c>
      <c r="U10" s="47" t="str">
        <f t="array" ref="U10">IFERROR(INDEX(Lists!$I$1:$I$96,MATCH(VLOOKUP($O$7,Lists!$K$1:$L$5,2,FALSE)&amp;$O$10,Lists!$G$1:$G$96&amp;Lists!$H$1:$H$96,0)) &amp; IF($U$4&lt;&gt;"Absolut"," (%)",),"-")</f>
        <v>Kiloton CO2-ekvivalenter</v>
      </c>
      <c r="V10" s="47"/>
      <c r="W10" s="43"/>
      <c r="X10" s="41"/>
      <c r="Y10" s="17"/>
      <c r="Z10" s="48" t="s">
        <v>3293</v>
      </c>
      <c r="AA10" s="49"/>
      <c r="AB10" s="50"/>
      <c r="AC10" s="16" t="s">
        <v>3285</v>
      </c>
      <c r="AD10" s="23" t="str">
        <f>IF(Z10="Relativ, intensitet, effektivitet",IFERROR(J10 &amp; "/" &amp; U10,"-"),IF(J10&lt;&gt;U10,"Jämförelsen kräver samma enhet",IF(Z10="Procentuell","Procent",J10)))</f>
        <v>Kiloton CO2-ekvivalenter/Kiloton CO2-ekvivalenter</v>
      </c>
      <c r="AJ10" s="6" t="s">
        <v>174</v>
      </c>
      <c r="AK10" s="48" t="s">
        <v>4684</v>
      </c>
      <c r="AL10" s="49"/>
      <c r="AM10" s="50"/>
      <c r="AR10" s="48" t="s">
        <v>3309</v>
      </c>
      <c r="AS10" s="50"/>
    </row>
    <row r="12" spans="1:45" x14ac:dyDescent="0.2">
      <c r="A12" s="18" t="s">
        <v>168</v>
      </c>
      <c r="B12" s="19" t="s">
        <v>169</v>
      </c>
      <c r="C12" s="6" t="s">
        <v>174</v>
      </c>
      <c r="D12" s="32">
        <f t="array" ref="D12:M12">TRANSPOSE(Ar)</f>
        <v>2008</v>
      </c>
      <c r="E12" s="32">
        <v>2009</v>
      </c>
      <c r="F12" s="32">
        <v>2010</v>
      </c>
      <c r="G12" s="32">
        <v>2011</v>
      </c>
      <c r="H12" s="32">
        <v>2012</v>
      </c>
      <c r="I12" s="32">
        <v>2013</v>
      </c>
      <c r="J12" s="32">
        <v>2014</v>
      </c>
      <c r="K12" s="32">
        <v>2015</v>
      </c>
      <c r="L12" s="44">
        <v>2016</v>
      </c>
      <c r="M12" s="42">
        <v>2017</v>
      </c>
      <c r="O12" s="32">
        <f t="array" ref="O12:X12">TRANSPOSE(Ar)</f>
        <v>2008</v>
      </c>
      <c r="P12" s="32">
        <v>2009</v>
      </c>
      <c r="Q12" s="32">
        <v>2010</v>
      </c>
      <c r="R12" s="32">
        <v>2011</v>
      </c>
      <c r="S12" s="32">
        <v>2012</v>
      </c>
      <c r="T12" s="32">
        <v>2013</v>
      </c>
      <c r="U12" s="32">
        <v>2014</v>
      </c>
      <c r="V12" s="32">
        <v>2015</v>
      </c>
      <c r="W12" s="32">
        <v>2016</v>
      </c>
      <c r="X12" s="32">
        <v>2017</v>
      </c>
      <c r="Z12" s="32">
        <f t="array" ref="Z12:AI12">TRANSPOSE(Ar)</f>
        <v>2008</v>
      </c>
      <c r="AA12" s="32">
        <v>2009</v>
      </c>
      <c r="AB12" s="32">
        <v>2010</v>
      </c>
      <c r="AC12" s="32">
        <v>2011</v>
      </c>
      <c r="AD12" s="32">
        <v>2012</v>
      </c>
      <c r="AE12" s="32">
        <v>2013</v>
      </c>
      <c r="AF12" s="32">
        <v>2014</v>
      </c>
      <c r="AG12" s="32">
        <v>2015</v>
      </c>
      <c r="AH12" s="32">
        <v>2016</v>
      </c>
      <c r="AI12" s="32">
        <v>2017</v>
      </c>
    </row>
    <row r="13" spans="1:45" x14ac:dyDescent="0.2">
      <c r="A13" s="28" t="str">
        <f t="array" ref="A13:A64">SNI</f>
        <v>A01</v>
      </c>
      <c r="B13" s="29" t="str">
        <f t="array" ref="B13:B64">SNIText</f>
        <v>Jordbruksföretag och serviceföretag till jordbruk</v>
      </c>
      <c r="C13" s="6" t="s">
        <v>174</v>
      </c>
      <c r="D13" s="36">
        <f t="array" ref="D13">IFERROR(
        INDEX(
                Data!$E$2:$DA$4265,
                MATCH(
                        VLOOKUP($D$4,Lists!$M$1:$N$9,2,FALSE) &amp; "_" &amp; D$12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8274.4506722200695</v>
      </c>
      <c r="E13" s="36">
        <f t="array" ref="E13">IFERROR(
        INDEX(
                Data!$E$2:$DA$4265,
                MATCH(
                        VLOOKUP($D$4,Lists!$M$1:$N$9,2,FALSE) &amp; "_" &amp; E$12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7929.0966996851203</v>
      </c>
      <c r="F13" s="36">
        <f t="array" ref="F13">IFERROR(
        INDEX(
                Data!$E$2:$DA$4265,
                MATCH(
                        VLOOKUP($D$4,Lists!$M$1:$N$9,2,FALSE) &amp; "_" &amp; F$12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8192.5235885582297</v>
      </c>
      <c r="G13" s="36">
        <f t="array" ref="G13">IFERROR(
        INDEX(
                Data!$E$2:$DA$4265,
                MATCH(
                        VLOOKUP($D$4,Lists!$M$1:$N$9,2,FALSE) &amp; "_" &amp; G$12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8481.5302854825495</v>
      </c>
      <c r="H13" s="36">
        <f t="array" ref="H13">IFERROR(
        INDEX(
                Data!$E$2:$DA$4265,
                MATCH(
                        VLOOKUP($D$4,Lists!$M$1:$N$9,2,FALSE) &amp; "_" &amp; H$12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7984.4489691064</v>
      </c>
      <c r="I13" s="36">
        <f t="array" ref="I13">IFERROR(
        INDEX(
                Data!$E$2:$DA$4265,
                MATCH(
                        VLOOKUP($D$4,Lists!$M$1:$N$9,2,FALSE) &amp; "_" &amp; I$12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8182.9958407659196</v>
      </c>
      <c r="J13" s="36">
        <f t="array" ref="J13">IFERROR(
        INDEX(
                Data!$E$2:$DA$4265,
                MATCH(
                        VLOOKUP($D$4,Lists!$M$1:$N$9,2,FALSE) &amp; "_" &amp; J$12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8210.7584598253507</v>
      </c>
      <c r="K13" s="36">
        <f t="array" ref="K13">IFERROR(
        INDEX(
                Data!$E$2:$DA$4265,
                MATCH(
                        VLOOKUP($D$4,Lists!$M$1:$N$9,2,FALSE) &amp; "_" &amp; K$12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8064.7621406442804</v>
      </c>
      <c r="L13" s="36">
        <f t="array" ref="L13">IFERROR(
        INDEX(
                Data!$E$2:$DA$4265,
                MATCH(
                        VLOOKUP($D$4,Lists!$M$1:$N$9,2,FALSE) &amp; "_" &amp; L$12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8017.9217386117498</v>
      </c>
      <c r="M13" s="36">
        <f t="array" ref="M13">IFERROR(
        INDEX(
                Data!$E$2:$DA$4265,
                MATCH(
                        VLOOKUP($D$4,Lists!$M$1:$N$9,2,FALSE) &amp; "_" &amp; M$12 &amp; "_" &amp; $A13,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8319.1256781913798</v>
      </c>
      <c r="N13" s="23"/>
      <c r="O13" s="36">
        <f t="array" ref="O13">IFERROR(INDEX(Data!$E$2:$DA$4265,MATCH(VLOOKUP($O$4,Lists!$M$1:$N$9,2,FALSE) &amp; "_" &amp; O$12 &amp; "_" &amp; $A13,Data!$D$2:$D$4265,0),MATCH(INDEX(Lists!$J$1:$J$93,MATCH(VLOOKUP($O$7,Lists!$K$1:$L$5,2,FALSE)&amp;$O$10,Lists!$G$1:$G$93&amp;Lists!$H$1:$H$93,0)),Data!$E$1:$DA$1,0))/(0.01*Lists!AM$2)^Lists!$W$2/(0.01*Lists!AM$3)^Lists!$W$3,"-")</f>
        <v>3981.5207245366937</v>
      </c>
      <c r="P13" s="36">
        <f t="array" ref="P13">IFERROR(INDEX(Data!$E$2:$DA$4265,MATCH(VLOOKUP($O$4,Lists!$M$1:$N$9,2,FALSE) &amp; "_" &amp; P$12 &amp; "_" &amp; $A13,Data!$D$2:$D$4265,0),MATCH(INDEX(Lists!$J$1:$J$93,MATCH(VLOOKUP($O$7,Lists!$K$1:$L$5,2,FALSE)&amp;$O$10,Lists!$G$1:$G$93&amp;Lists!$H$1:$H$93,0)),Data!$E$1:$DA$1,0))/(0.01*Lists!AN$2)^Lists!$W$2/(0.01*Lists!AN$3)^Lists!$W$3,"-")</f>
        <v>3764.0026521817658</v>
      </c>
      <c r="Q13" s="36">
        <f t="array" ref="Q13">IFERROR(INDEX(Data!$E$2:$DA$4265,MATCH(VLOOKUP($O$4,Lists!$M$1:$N$9,2,FALSE) &amp; "_" &amp; Q$12 &amp; "_" &amp; $A13,Data!$D$2:$D$4265,0),MATCH(INDEX(Lists!$J$1:$J$93,MATCH(VLOOKUP($O$7,Lists!$K$1:$L$5,2,FALSE)&amp;$O$10,Lists!$G$1:$G$93&amp;Lists!$H$1:$H$93,0)),Data!$E$1:$DA$1,0))/(0.01*Lists!AO$2)^Lists!$W$2/(0.01*Lists!AO$3)^Lists!$W$3,"-")</f>
        <v>3865.8961228092007</v>
      </c>
      <c r="R13" s="36">
        <f t="array" ref="R13">IFERROR(INDEX(Data!$E$2:$DA$4265,MATCH(VLOOKUP($O$4,Lists!$M$1:$N$9,2,FALSE) &amp; "_" &amp; R$12 &amp; "_" &amp; $A13,Data!$D$2:$D$4265,0),MATCH(INDEX(Lists!$J$1:$J$93,MATCH(VLOOKUP($O$7,Lists!$K$1:$L$5,2,FALSE)&amp;$O$10,Lists!$G$1:$G$93&amp;Lists!$H$1:$H$93,0)),Data!$E$1:$DA$1,0))/(0.01*Lists!AP$2)^Lists!$W$2/(0.01*Lists!AP$3)^Lists!$W$3,"-")</f>
        <v>4178.4991204053831</v>
      </c>
      <c r="S13" s="36">
        <f t="array" ref="S13">IFERROR(INDEX(Data!$E$2:$DA$4265,MATCH(VLOOKUP($O$4,Lists!$M$1:$N$9,2,FALSE) &amp; "_" &amp; S$12 &amp; "_" &amp; $A13,Data!$D$2:$D$4265,0),MATCH(INDEX(Lists!$J$1:$J$93,MATCH(VLOOKUP($O$7,Lists!$K$1:$L$5,2,FALSE)&amp;$O$10,Lists!$G$1:$G$93&amp;Lists!$H$1:$H$93,0)),Data!$E$1:$DA$1,0))/(0.01*Lists!AQ$2)^Lists!$W$2/(0.01*Lists!AQ$3)^Lists!$W$3,"-")</f>
        <v>3730.2094674679115</v>
      </c>
      <c r="T13" s="36">
        <f t="array" ref="T13">IFERROR(INDEX(Data!$E$2:$DA$4265,MATCH(VLOOKUP($O$4,Lists!$M$1:$N$9,2,FALSE) &amp; "_" &amp; T$12 &amp; "_" &amp; $A13,Data!$D$2:$D$4265,0),MATCH(INDEX(Lists!$J$1:$J$93,MATCH(VLOOKUP($O$7,Lists!$K$1:$L$5,2,FALSE)&amp;$O$10,Lists!$G$1:$G$93&amp;Lists!$H$1:$H$93,0)),Data!$E$1:$DA$1,0))/(0.01*Lists!AR$2)^Lists!$W$2/(0.01*Lists!AR$3)^Lists!$W$3,"-")</f>
        <v>3970.9773437978206</v>
      </c>
      <c r="U13" s="36">
        <f t="array" ref="U13">IFERROR(INDEX(Data!$E$2:$DA$4265,MATCH(VLOOKUP($O$4,Lists!$M$1:$N$9,2,FALSE) &amp; "_" &amp; U$12 &amp; "_" &amp; $A13,Data!$D$2:$D$4265,0),MATCH(INDEX(Lists!$J$1:$J$93,MATCH(VLOOKUP($O$7,Lists!$K$1:$L$5,2,FALSE)&amp;$O$10,Lists!$G$1:$G$93&amp;Lists!$H$1:$H$93,0)),Data!$E$1:$DA$1,0))/(0.01*Lists!AS$2)^Lists!$W$2/(0.01*Lists!AS$3)^Lists!$W$3,"-")</f>
        <v>3803.3892768025621</v>
      </c>
      <c r="V13" s="36">
        <f t="array" ref="V13">IFERROR(INDEX(Data!$E$2:$DA$4265,MATCH(VLOOKUP($O$4,Lists!$M$1:$N$9,2,FALSE) &amp; "_" &amp; V$12 &amp; "_" &amp; $A13,Data!$D$2:$D$4265,0),MATCH(INDEX(Lists!$J$1:$J$93,MATCH(VLOOKUP($O$7,Lists!$K$1:$L$5,2,FALSE)&amp;$O$10,Lists!$G$1:$G$93&amp;Lists!$H$1:$H$93,0)),Data!$E$1:$DA$1,0))/(0.01*Lists!AT$2)^Lists!$W$2/(0.01*Lists!AT$3)^Lists!$W$3,"-")</f>
        <v>3865.5133644772395</v>
      </c>
      <c r="W13" s="36">
        <f t="array" ref="W13">IFERROR(INDEX(Data!$E$2:$DA$4265,MATCH(VLOOKUP($O$4,Lists!$M$1:$N$9,2,FALSE) &amp; "_" &amp; W$12 &amp; "_" &amp; $A13,Data!$D$2:$D$4265,0),MATCH(INDEX(Lists!$J$1:$J$93,MATCH(VLOOKUP($O$7,Lists!$K$1:$L$5,2,FALSE)&amp;$O$10,Lists!$G$1:$G$93&amp;Lists!$H$1:$H$93,0)),Data!$E$1:$DA$1,0))/(0.01*Lists!AU$2)^Lists!$W$2/(0.01*Lists!AU$3)^Lists!$W$3,"-")</f>
        <v>3659.1028073030229</v>
      </c>
      <c r="X13" s="36" t="str">
        <f t="array" ref="X13">IFERROR(INDEX(Data!$E$2:$DA$4265,MATCH(VLOOKUP($O$4,Lists!$M$1:$N$9,2,FALSE) &amp; "_" &amp; X$12 &amp; "_" &amp; $A13,Data!$D$2:$D$4265,0),MATCH(INDEX(Lists!$J$1:$J$93,MATCH(VLOOKUP($O$7,Lists!$K$1:$L$5,2,FALSE)&amp;$O$10,Lists!$G$1:$G$93&amp;Lists!$H$1:$H$93,0)),Data!$E$1:$DA$1,0))/(0.01*Lists!AV$2)^Lists!$W$2/(0.01*Lists!AV$3)^Lists!$W$3,"-")</f>
        <v>-</v>
      </c>
      <c r="Y13" s="23"/>
      <c r="Z13" s="37">
        <f>IF($Z$10="Relativ, intensitet, effektivitet",IFERROR(D13/O13,"-"),IF($J$10&lt;&gt;$U$10,"-",IF($Z$10="Procentuell",IFERROR(100*(D13/O13-1),"-"),IFERROR(D13-O13,"-"))))</f>
        <v>2.0782136386299781</v>
      </c>
      <c r="AA13" s="37">
        <f t="shared" ref="AA13:AI13" si="0">IF($Z$10="Relativ, intensitet, effektivitet",IFERROR(E13/P13,"-"),IF($J$10&lt;&gt;$U$10,"-",IF($Z$10="Procentuell",IFERROR(100*(E13/P13-1),"-"),IFERROR(E13-P13,"-"))))</f>
        <v>2.1065598067761986</v>
      </c>
      <c r="AB13" s="37">
        <f t="shared" si="0"/>
        <v>2.119178407361094</v>
      </c>
      <c r="AC13" s="37">
        <f t="shared" si="0"/>
        <v>2.0298030563327489</v>
      </c>
      <c r="AD13" s="37">
        <f t="shared" si="0"/>
        <v>2.1404827366239814</v>
      </c>
      <c r="AE13" s="37">
        <f t="shared" si="0"/>
        <v>2.0607007122684182</v>
      </c>
      <c r="AF13" s="37">
        <f t="shared" si="0"/>
        <v>2.1588004440944264</v>
      </c>
      <c r="AG13" s="37">
        <f t="shared" si="0"/>
        <v>2.0863366337720408</v>
      </c>
      <c r="AH13" s="37">
        <f t="shared" si="0"/>
        <v>2.1912261450017678</v>
      </c>
      <c r="AI13" s="37" t="str">
        <f t="shared" si="0"/>
        <v>-</v>
      </c>
    </row>
    <row r="14" spans="1:45" x14ac:dyDescent="0.2">
      <c r="A14" s="30" t="str">
        <v>A02</v>
      </c>
      <c r="B14" s="31" t="str">
        <v>Skogsbruksföretag</v>
      </c>
      <c r="C14" s="6" t="s">
        <v>174</v>
      </c>
      <c r="D14" s="36">
        <f t="array" ref="D14">IFERROR(
        INDEX(
                Data!$E$2:$DA$4265,
                MATCH(
                        VLOOKUP($D$4,Lists!$M$1:$N$9,2,FALSE) &amp; "_" &amp; D$12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1051.79413149587</v>
      </c>
      <c r="E14" s="36">
        <f t="array" ref="E14">IFERROR(
        INDEX(
                Data!$E$2:$DA$4265,
                MATCH(
                        VLOOKUP($D$4,Lists!$M$1:$N$9,2,FALSE) &amp; "_" &amp; E$12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1023.3595459333</v>
      </c>
      <c r="F14" s="36">
        <f t="array" ref="F14">IFERROR(
        INDEX(
                Data!$E$2:$DA$4265,
                MATCH(
                        VLOOKUP($D$4,Lists!$M$1:$N$9,2,FALSE) &amp; "_" &amp; F$12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1041.47916224561</v>
      </c>
      <c r="G14" s="36">
        <f t="array" ref="G14">IFERROR(
        INDEX(
                Data!$E$2:$DA$4265,
                MATCH(
                        VLOOKUP($D$4,Lists!$M$1:$N$9,2,FALSE) &amp; "_" &amp; G$12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1095.8221768183</v>
      </c>
      <c r="H14" s="36">
        <f t="array" ref="H14">IFERROR(
        INDEX(
                Data!$E$2:$DA$4265,
                MATCH(
                        VLOOKUP($D$4,Lists!$M$1:$N$9,2,FALSE) &amp; "_" &amp; H$12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1062.35167606564</v>
      </c>
      <c r="I14" s="36">
        <f t="array" ref="I14">IFERROR(
        INDEX(
                Data!$E$2:$DA$4265,
                MATCH(
                        VLOOKUP($D$4,Lists!$M$1:$N$9,2,FALSE) &amp; "_" &amp; I$12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998.09481688857602</v>
      </c>
      <c r="J14" s="36">
        <f t="array" ref="J14">IFERROR(
        INDEX(
                Data!$E$2:$DA$4265,
                MATCH(
                        VLOOKUP($D$4,Lists!$M$1:$N$9,2,FALSE) &amp; "_" &amp; J$12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973.83166479031399</v>
      </c>
      <c r="K14" s="36">
        <f t="array" ref="K14">IFERROR(
        INDEX(
                Data!$E$2:$DA$4265,
                MATCH(
                        VLOOKUP($D$4,Lists!$M$1:$N$9,2,FALSE) &amp; "_" &amp; K$12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966.482537498233</v>
      </c>
      <c r="L14" s="36">
        <f t="array" ref="L14">IFERROR(
        INDEX(
                Data!$E$2:$DA$4265,
                MATCH(
                        VLOOKUP($D$4,Lists!$M$1:$N$9,2,FALSE) &amp; "_" &amp; L$12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896.49297027947</v>
      </c>
      <c r="M14" s="36">
        <f t="array" ref="M14">IFERROR(
        INDEX(
                Data!$E$2:$DA$4265,
                MATCH(
                        VLOOKUP($D$4,Lists!$M$1:$N$9,2,FALSE) &amp; "_" &amp; M$12 &amp; "_" &amp; $A14,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873.36758780755497</v>
      </c>
      <c r="N14" s="23"/>
      <c r="O14" s="36">
        <f t="array" ref="O14">IFERROR(INDEX(Data!$E$2:$DA$4265,MATCH(VLOOKUP($O$4,Lists!$M$1:$N$9,2,FALSE) &amp; "_" &amp; O$12 &amp; "_" &amp; $A14,Data!$D$2:$D$4265,0),MATCH(INDEX(Lists!$J$1:$J$93,MATCH(VLOOKUP($O$7,Lists!$K$1:$L$5,2,FALSE)&amp;$O$10,Lists!$G$1:$G$93&amp;Lists!$H$1:$H$93,0)),Data!$E$1:$DA$1,0))/(0.01*Lists!AM$2)^Lists!$W$2/(0.01*Lists!AM$3)^Lists!$W$3,"-")</f>
        <v>333.93208845767043</v>
      </c>
      <c r="P14" s="36">
        <f t="array" ref="P14">IFERROR(INDEX(Data!$E$2:$DA$4265,MATCH(VLOOKUP($O$4,Lists!$M$1:$N$9,2,FALSE) &amp; "_" &amp; P$12 &amp; "_" &amp; $A14,Data!$D$2:$D$4265,0),MATCH(INDEX(Lists!$J$1:$J$93,MATCH(VLOOKUP($O$7,Lists!$K$1:$L$5,2,FALSE)&amp;$O$10,Lists!$G$1:$G$93&amp;Lists!$H$1:$H$93,0)),Data!$E$1:$DA$1,0))/(0.01*Lists!AN$2)^Lists!$W$2/(0.01*Lists!AN$3)^Lists!$W$3,"-")</f>
        <v>389.61976302900996</v>
      </c>
      <c r="Q14" s="36">
        <f t="array" ref="Q14">IFERROR(INDEX(Data!$E$2:$DA$4265,MATCH(VLOOKUP($O$4,Lists!$M$1:$N$9,2,FALSE) &amp; "_" &amp; Q$12 &amp; "_" &amp; $A14,Data!$D$2:$D$4265,0),MATCH(INDEX(Lists!$J$1:$J$93,MATCH(VLOOKUP($O$7,Lists!$K$1:$L$5,2,FALSE)&amp;$O$10,Lists!$G$1:$G$93&amp;Lists!$H$1:$H$93,0)),Data!$E$1:$DA$1,0))/(0.01*Lists!AO$2)^Lists!$W$2/(0.01*Lists!AO$3)^Lists!$W$3,"-")</f>
        <v>375.12440858749557</v>
      </c>
      <c r="R14" s="36">
        <f t="array" ref="R14">IFERROR(INDEX(Data!$E$2:$DA$4265,MATCH(VLOOKUP($O$4,Lists!$M$1:$N$9,2,FALSE) &amp; "_" &amp; R$12 &amp; "_" &amp; $A14,Data!$D$2:$D$4265,0),MATCH(INDEX(Lists!$J$1:$J$93,MATCH(VLOOKUP($O$7,Lists!$K$1:$L$5,2,FALSE)&amp;$O$10,Lists!$G$1:$G$93&amp;Lists!$H$1:$H$93,0)),Data!$E$1:$DA$1,0))/(0.01*Lists!AP$2)^Lists!$W$2/(0.01*Lists!AP$3)^Lists!$W$3,"-")</f>
        <v>478.64511827959535</v>
      </c>
      <c r="S14" s="36">
        <f t="array" ref="S14">IFERROR(INDEX(Data!$E$2:$DA$4265,MATCH(VLOOKUP($O$4,Lists!$M$1:$N$9,2,FALSE) &amp; "_" &amp; S$12 &amp; "_" &amp; $A14,Data!$D$2:$D$4265,0),MATCH(INDEX(Lists!$J$1:$J$93,MATCH(VLOOKUP($O$7,Lists!$K$1:$L$5,2,FALSE)&amp;$O$10,Lists!$G$1:$G$93&amp;Lists!$H$1:$H$93,0)),Data!$E$1:$DA$1,0))/(0.01*Lists!AQ$2)^Lists!$W$2/(0.01*Lists!AQ$3)^Lists!$W$3,"-")</f>
        <v>626.36331039749564</v>
      </c>
      <c r="T14" s="36">
        <f t="array" ref="T14">IFERROR(INDEX(Data!$E$2:$DA$4265,MATCH(VLOOKUP($O$4,Lists!$M$1:$N$9,2,FALSE) &amp; "_" &amp; T$12 &amp; "_" &amp; $A14,Data!$D$2:$D$4265,0),MATCH(INDEX(Lists!$J$1:$J$93,MATCH(VLOOKUP($O$7,Lists!$K$1:$L$5,2,FALSE)&amp;$O$10,Lists!$G$1:$G$93&amp;Lists!$H$1:$H$93,0)),Data!$E$1:$DA$1,0))/(0.01*Lists!AR$2)^Lists!$W$2/(0.01*Lists!AR$3)^Lists!$W$3,"-")</f>
        <v>627.19741360998114</v>
      </c>
      <c r="U14" s="36">
        <f t="array" ref="U14">IFERROR(INDEX(Data!$E$2:$DA$4265,MATCH(VLOOKUP($O$4,Lists!$M$1:$N$9,2,FALSE) &amp; "_" &amp; U$12 &amp; "_" &amp; $A14,Data!$D$2:$D$4265,0),MATCH(INDEX(Lists!$J$1:$J$93,MATCH(VLOOKUP($O$7,Lists!$K$1:$L$5,2,FALSE)&amp;$O$10,Lists!$G$1:$G$93&amp;Lists!$H$1:$H$93,0)),Data!$E$1:$DA$1,0))/(0.01*Lists!AS$2)^Lists!$W$2/(0.01*Lists!AS$3)^Lists!$W$3,"-")</f>
        <v>631.61968611566965</v>
      </c>
      <c r="V14" s="36">
        <f t="array" ref="V14">IFERROR(INDEX(Data!$E$2:$DA$4265,MATCH(VLOOKUP($O$4,Lists!$M$1:$N$9,2,FALSE) &amp; "_" &amp; V$12 &amp; "_" &amp; $A14,Data!$D$2:$D$4265,0),MATCH(INDEX(Lists!$J$1:$J$93,MATCH(VLOOKUP($O$7,Lists!$K$1:$L$5,2,FALSE)&amp;$O$10,Lists!$G$1:$G$93&amp;Lists!$H$1:$H$93,0)),Data!$E$1:$DA$1,0))/(0.01*Lists!AT$2)^Lists!$W$2/(0.01*Lists!AT$3)^Lists!$W$3,"-")</f>
        <v>562.76402948243765</v>
      </c>
      <c r="W14" s="36">
        <f t="array" ref="W14">IFERROR(INDEX(Data!$E$2:$DA$4265,MATCH(VLOOKUP($O$4,Lists!$M$1:$N$9,2,FALSE) &amp; "_" &amp; W$12 &amp; "_" &amp; $A14,Data!$D$2:$D$4265,0),MATCH(INDEX(Lists!$J$1:$J$93,MATCH(VLOOKUP($O$7,Lists!$K$1:$L$5,2,FALSE)&amp;$O$10,Lists!$G$1:$G$93&amp;Lists!$H$1:$H$93,0)),Data!$E$1:$DA$1,0))/(0.01*Lists!AU$2)^Lists!$W$2/(0.01*Lists!AU$3)^Lists!$W$3,"-")</f>
        <v>565.30609438524482</v>
      </c>
      <c r="X14" s="36" t="str">
        <f t="array" ref="X14">IFERROR(INDEX(Data!$E$2:$DA$4265,MATCH(VLOOKUP($O$4,Lists!$M$1:$N$9,2,FALSE) &amp; "_" &amp; X$12 &amp; "_" &amp; $A14,Data!$D$2:$D$4265,0),MATCH(INDEX(Lists!$J$1:$J$93,MATCH(VLOOKUP($O$7,Lists!$K$1:$L$5,2,FALSE)&amp;$O$10,Lists!$G$1:$G$93&amp;Lists!$H$1:$H$93,0)),Data!$E$1:$DA$1,0))/(0.01*Lists!AV$2)^Lists!$W$2/(0.01*Lists!AV$3)^Lists!$W$3,"-")</f>
        <v>-</v>
      </c>
      <c r="Y14" s="23"/>
      <c r="Z14" s="37">
        <f t="shared" ref="Z14:Z64" si="1">IF($Z$10="Relativ, intensitet, effektivitet",IFERROR(D14/O14,"-"),IF($J$10&lt;&gt;$U$10,"-",IF($Z$10="Procentuell",IFERROR(100*(D14/O14-1),"-"),IFERROR(D14-O14,"-"))))</f>
        <v>3.1497246531586214</v>
      </c>
      <c r="AA14" s="37">
        <f t="shared" ref="AA14:AA64" si="2">IF($Z$10="Relativ, intensitet, effektivitet",IFERROR(E14/P14,"-"),IF($J$10&lt;&gt;$U$10,"-",IF($Z$10="Procentuell",IFERROR(100*(E14/P14-1),"-"),IFERROR(E14-P14,"-"))))</f>
        <v>2.6265596436315874</v>
      </c>
      <c r="AB14" s="37">
        <f t="shared" ref="AB14:AB64" si="3">IF($Z$10="Relativ, intensitet, effektivitet",IFERROR(F14/Q14,"-"),IF($J$10&lt;&gt;$U$10,"-",IF($Z$10="Procentuell",IFERROR(100*(F14/Q14-1),"-"),IFERROR(F14-Q14,"-"))))</f>
        <v>2.7763566923496827</v>
      </c>
      <c r="AC14" s="37">
        <f t="shared" ref="AC14:AC64" si="4">IF($Z$10="Relativ, intensitet, effektivitet",IFERROR(G14/R14,"-"),IF($J$10&lt;&gt;$U$10,"-",IF($Z$10="Procentuell",IFERROR(100*(G14/R14-1),"-"),IFERROR(G14-R14,"-"))))</f>
        <v>2.2894251606639959</v>
      </c>
      <c r="AD14" s="37">
        <f t="shared" ref="AD14:AD64" si="5">IF($Z$10="Relativ, intensitet, effektivitet",IFERROR(H14/S14,"-"),IF($J$10&lt;&gt;$U$10,"-",IF($Z$10="Procentuell",IFERROR(100*(H14/S14-1),"-"),IFERROR(H14-S14,"-"))))</f>
        <v>1.6960630650468054</v>
      </c>
      <c r="AE14" s="37">
        <f t="shared" ref="AE14:AE64" si="6">IF($Z$10="Relativ, intensitet, effektivitet",IFERROR(I14/T14,"-"),IF($J$10&lt;&gt;$U$10,"-",IF($Z$10="Procentuell",IFERROR(100*(I14/T14-1),"-"),IFERROR(I14-T14,"-"))))</f>
        <v>1.5913567167692997</v>
      </c>
      <c r="AF14" s="37">
        <f t="shared" ref="AF14:AF64" si="7">IF($Z$10="Relativ, intensitet, effektivitet",IFERROR(J14/U14,"-"),IF($J$10&lt;&gt;$U$10,"-",IF($Z$10="Procentuell",IFERROR(100*(J14/U14-1),"-"),IFERROR(J14-U14,"-"))))</f>
        <v>1.5418006851230004</v>
      </c>
      <c r="AG14" s="37">
        <f t="shared" ref="AG14:AG64" si="8">IF($Z$10="Relativ, intensitet, effektivitet",IFERROR(K14/V14,"-"),IF($J$10&lt;&gt;$U$10,"-",IF($Z$10="Procentuell",IFERROR(100*(K14/V14-1),"-"),IFERROR(K14-V14,"-"))))</f>
        <v>1.7173850617053241</v>
      </c>
      <c r="AH14" s="37">
        <f t="shared" ref="AH14:AH64" si="9">IF($Z$10="Relativ, intensitet, effektivitet",IFERROR(L14/W14,"-"),IF($J$10&lt;&gt;$U$10,"-",IF($Z$10="Procentuell",IFERROR(100*(L14/W14-1),"-"),IFERROR(L14-W14,"-"))))</f>
        <v>1.585854069474312</v>
      </c>
      <c r="AI14" s="37" t="str">
        <f t="shared" ref="AI14:AI64" si="10">IF($Z$10="Relativ, intensitet, effektivitet",IFERROR(M14/X14,"-"),IF($J$10&lt;&gt;$U$10,"-",IF($Z$10="Procentuell",IFERROR(100*(M14/X14-1),"-"),IFERROR(M14-X14,"-"))))</f>
        <v>-</v>
      </c>
    </row>
    <row r="15" spans="1:45" x14ac:dyDescent="0.2">
      <c r="A15" s="30" t="str">
        <v>A03</v>
      </c>
      <c r="B15" s="31" t="str">
        <v>Fiskare och vattenbrukare</v>
      </c>
      <c r="C15" s="6" t="s">
        <v>174</v>
      </c>
      <c r="D15" s="36">
        <f t="array" ref="D15">IFERROR(
        INDEX(
                Data!$E$2:$DA$4265,
                MATCH(
                        VLOOKUP($D$4,Lists!$M$1:$N$9,2,FALSE) &amp; "_" &amp; D$12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183.02465012937401</v>
      </c>
      <c r="E15" s="36">
        <f t="array" ref="E15">IFERROR(
        INDEX(
                Data!$E$2:$DA$4265,
                MATCH(
                        VLOOKUP($D$4,Lists!$M$1:$N$9,2,FALSE) &amp; "_" &amp; E$12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167.675378808131</v>
      </c>
      <c r="F15" s="36">
        <f t="array" ref="F15">IFERROR(
        INDEX(
                Data!$E$2:$DA$4265,
                MATCH(
                        VLOOKUP($D$4,Lists!$M$1:$N$9,2,FALSE) &amp; "_" &amp; F$12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161.04776795215599</v>
      </c>
      <c r="G15" s="36">
        <f t="array" ref="G15">IFERROR(
        INDEX(
                Data!$E$2:$DA$4265,
                MATCH(
                        VLOOKUP($D$4,Lists!$M$1:$N$9,2,FALSE) &amp; "_" &amp; G$12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145.16614452525101</v>
      </c>
      <c r="H15" s="36">
        <f t="array" ref="H15">IFERROR(
        INDEX(
                Data!$E$2:$DA$4265,
                MATCH(
                        VLOOKUP($D$4,Lists!$M$1:$N$9,2,FALSE) &amp; "_" &amp; H$12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141.67540062227701</v>
      </c>
      <c r="I15" s="36">
        <f t="array" ref="I15">IFERROR(
        INDEX(
                Data!$E$2:$DA$4265,
                MATCH(
                        VLOOKUP($D$4,Lists!$M$1:$N$9,2,FALSE) &amp; "_" &amp; I$12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138.180402982012</v>
      </c>
      <c r="J15" s="36">
        <f t="array" ref="J15">IFERROR(
        INDEX(
                Data!$E$2:$DA$4265,
                MATCH(
                        VLOOKUP($D$4,Lists!$M$1:$N$9,2,FALSE) &amp; "_" &amp; J$12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134.21945545543099</v>
      </c>
      <c r="K15" s="36">
        <f t="array" ref="K15">IFERROR(
        INDEX(
                Data!$E$2:$DA$4265,
                MATCH(
                        VLOOKUP($D$4,Lists!$M$1:$N$9,2,FALSE) &amp; "_" &amp; K$12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136.743668203075</v>
      </c>
      <c r="L15" s="36">
        <f t="array" ref="L15">IFERROR(
        INDEX(
                Data!$E$2:$DA$4265,
                MATCH(
                        VLOOKUP($D$4,Lists!$M$1:$N$9,2,FALSE) &amp; "_" &amp; L$12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126.594126950933</v>
      </c>
      <c r="M15" s="36">
        <f t="array" ref="M15">IFERROR(
        INDEX(
                Data!$E$2:$DA$4265,
                MATCH(
                        VLOOKUP($D$4,Lists!$M$1:$N$9,2,FALSE) &amp; "_" &amp; M$12 &amp; "_" &amp; $A15,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121.186664457733</v>
      </c>
      <c r="N15" s="23"/>
      <c r="O15" s="36">
        <f t="array" ref="O15">IFERROR(INDEX(Data!$E$2:$DA$4265,MATCH(VLOOKUP($O$4,Lists!$M$1:$N$9,2,FALSE) &amp; "_" &amp; O$12 &amp; "_" &amp; $A15,Data!$D$2:$D$4265,0),MATCH(INDEX(Lists!$J$1:$J$93,MATCH(VLOOKUP($O$7,Lists!$K$1:$L$5,2,FALSE)&amp;$O$10,Lists!$G$1:$G$93&amp;Lists!$H$1:$H$93,0)),Data!$E$1:$DA$1,0))/(0.01*Lists!AM$2)^Lists!$W$2/(0.01*Lists!AM$3)^Lists!$W$3,"-")</f>
        <v>159.518937057584</v>
      </c>
      <c r="P15" s="36">
        <f t="array" ref="P15">IFERROR(INDEX(Data!$E$2:$DA$4265,MATCH(VLOOKUP($O$4,Lists!$M$1:$N$9,2,FALSE) &amp; "_" &amp; P$12 &amp; "_" &amp; $A15,Data!$D$2:$D$4265,0),MATCH(INDEX(Lists!$J$1:$J$93,MATCH(VLOOKUP($O$7,Lists!$K$1:$L$5,2,FALSE)&amp;$O$10,Lists!$G$1:$G$93&amp;Lists!$H$1:$H$93,0)),Data!$E$1:$DA$1,0))/(0.01*Lists!AN$2)^Lists!$W$2/(0.01*Lists!AN$3)^Lists!$W$3,"-")</f>
        <v>161.89703364515358</v>
      </c>
      <c r="Q15" s="36">
        <f t="array" ref="Q15">IFERROR(INDEX(Data!$E$2:$DA$4265,MATCH(VLOOKUP($O$4,Lists!$M$1:$N$9,2,FALSE) &amp; "_" &amp; Q$12 &amp; "_" &amp; $A15,Data!$D$2:$D$4265,0),MATCH(INDEX(Lists!$J$1:$J$93,MATCH(VLOOKUP($O$7,Lists!$K$1:$L$5,2,FALSE)&amp;$O$10,Lists!$G$1:$G$93&amp;Lists!$H$1:$H$93,0)),Data!$E$1:$DA$1,0))/(0.01*Lists!AO$2)^Lists!$W$2/(0.01*Lists!AO$3)^Lists!$W$3,"-")</f>
        <v>136.62431869316066</v>
      </c>
      <c r="R15" s="36">
        <f t="array" ref="R15">IFERROR(INDEX(Data!$E$2:$DA$4265,MATCH(VLOOKUP($O$4,Lists!$M$1:$N$9,2,FALSE) &amp; "_" &amp; R$12 &amp; "_" &amp; $A15,Data!$D$2:$D$4265,0),MATCH(INDEX(Lists!$J$1:$J$93,MATCH(VLOOKUP($O$7,Lists!$K$1:$L$5,2,FALSE)&amp;$O$10,Lists!$G$1:$G$93&amp;Lists!$H$1:$H$93,0)),Data!$E$1:$DA$1,0))/(0.01*Lists!AP$2)^Lists!$W$2/(0.01*Lists!AP$3)^Lists!$W$3,"-")</f>
        <v>117.60317145705429</v>
      </c>
      <c r="S15" s="36">
        <f t="array" ref="S15">IFERROR(INDEX(Data!$E$2:$DA$4265,MATCH(VLOOKUP($O$4,Lists!$M$1:$N$9,2,FALSE) &amp; "_" &amp; S$12 &amp; "_" &amp; $A15,Data!$D$2:$D$4265,0),MATCH(INDEX(Lists!$J$1:$J$93,MATCH(VLOOKUP($O$7,Lists!$K$1:$L$5,2,FALSE)&amp;$O$10,Lists!$G$1:$G$93&amp;Lists!$H$1:$H$93,0)),Data!$E$1:$DA$1,0))/(0.01*Lists!AQ$2)^Lists!$W$2/(0.01*Lists!AQ$3)^Lists!$W$3,"-")</f>
        <v>613.70385183842382</v>
      </c>
      <c r="T15" s="36">
        <f t="array" ref="T15">IFERROR(INDEX(Data!$E$2:$DA$4265,MATCH(VLOOKUP($O$4,Lists!$M$1:$N$9,2,FALSE) &amp; "_" &amp; T$12 &amp; "_" &amp; $A15,Data!$D$2:$D$4265,0),MATCH(INDEX(Lists!$J$1:$J$93,MATCH(VLOOKUP($O$7,Lists!$K$1:$L$5,2,FALSE)&amp;$O$10,Lists!$G$1:$G$93&amp;Lists!$H$1:$H$93,0)),Data!$E$1:$DA$1,0))/(0.01*Lists!AR$2)^Lists!$W$2/(0.01*Lists!AR$3)^Lists!$W$3,"-")</f>
        <v>637.9111997058709</v>
      </c>
      <c r="U15" s="36">
        <f t="array" ref="U15">IFERROR(INDEX(Data!$E$2:$DA$4265,MATCH(VLOOKUP($O$4,Lists!$M$1:$N$9,2,FALSE) &amp; "_" &amp; U$12 &amp; "_" &amp; $A15,Data!$D$2:$D$4265,0),MATCH(INDEX(Lists!$J$1:$J$93,MATCH(VLOOKUP($O$7,Lists!$K$1:$L$5,2,FALSE)&amp;$O$10,Lists!$G$1:$G$93&amp;Lists!$H$1:$H$93,0)),Data!$E$1:$DA$1,0))/(0.01*Lists!AS$2)^Lists!$W$2/(0.01*Lists!AS$3)^Lists!$W$3,"-")</f>
        <v>724.38910397731468</v>
      </c>
      <c r="V15" s="36">
        <f t="array" ref="V15">IFERROR(INDEX(Data!$E$2:$DA$4265,MATCH(VLOOKUP($O$4,Lists!$M$1:$N$9,2,FALSE) &amp; "_" &amp; V$12 &amp; "_" &amp; $A15,Data!$D$2:$D$4265,0),MATCH(INDEX(Lists!$J$1:$J$93,MATCH(VLOOKUP($O$7,Lists!$K$1:$L$5,2,FALSE)&amp;$O$10,Lists!$G$1:$G$93&amp;Lists!$H$1:$H$93,0)),Data!$E$1:$DA$1,0))/(0.01*Lists!AT$2)^Lists!$W$2/(0.01*Lists!AT$3)^Lists!$W$3,"-")</f>
        <v>498.58910347293596</v>
      </c>
      <c r="W15" s="36">
        <f t="array" ref="W15">IFERROR(INDEX(Data!$E$2:$DA$4265,MATCH(VLOOKUP($O$4,Lists!$M$1:$N$9,2,FALSE) &amp; "_" &amp; W$12 &amp; "_" &amp; $A15,Data!$D$2:$D$4265,0),MATCH(INDEX(Lists!$J$1:$J$93,MATCH(VLOOKUP($O$7,Lists!$K$1:$L$5,2,FALSE)&amp;$O$10,Lists!$G$1:$G$93&amp;Lists!$H$1:$H$93,0)),Data!$E$1:$DA$1,0))/(0.01*Lists!AU$2)^Lists!$W$2/(0.01*Lists!AU$3)^Lists!$W$3,"-")</f>
        <v>598.19358884459211</v>
      </c>
      <c r="X15" s="36" t="str">
        <f t="array" ref="X15">IFERROR(INDEX(Data!$E$2:$DA$4265,MATCH(VLOOKUP($O$4,Lists!$M$1:$N$9,2,FALSE) &amp; "_" &amp; X$12 &amp; "_" &amp; $A15,Data!$D$2:$D$4265,0),MATCH(INDEX(Lists!$J$1:$J$93,MATCH(VLOOKUP($O$7,Lists!$K$1:$L$5,2,FALSE)&amp;$O$10,Lists!$G$1:$G$93&amp;Lists!$H$1:$H$93,0)),Data!$E$1:$DA$1,0))/(0.01*Lists!AV$2)^Lists!$W$2/(0.01*Lists!AV$3)^Lists!$W$3,"-")</f>
        <v>-</v>
      </c>
      <c r="Y15" s="23"/>
      <c r="Z15" s="37">
        <f t="shared" si="1"/>
        <v>1.147353746867714</v>
      </c>
      <c r="AA15" s="37">
        <f t="shared" si="2"/>
        <v>1.0356914826224821</v>
      </c>
      <c r="AB15" s="37">
        <f t="shared" si="3"/>
        <v>1.1787635575614253</v>
      </c>
      <c r="AC15" s="37">
        <f t="shared" si="4"/>
        <v>1.2343727020853517</v>
      </c>
      <c r="AD15" s="37">
        <f t="shared" si="5"/>
        <v>0.23085304124761688</v>
      </c>
      <c r="AE15" s="37">
        <f t="shared" si="6"/>
        <v>0.21661385322239904</v>
      </c>
      <c r="AF15" s="37">
        <f t="shared" si="7"/>
        <v>0.18528640853166983</v>
      </c>
      <c r="AG15" s="37">
        <f t="shared" si="8"/>
        <v>0.27426124488197451</v>
      </c>
      <c r="AH15" s="37">
        <f t="shared" si="9"/>
        <v>0.21162735494281862</v>
      </c>
      <c r="AI15" s="37" t="str">
        <f t="shared" si="10"/>
        <v>-</v>
      </c>
    </row>
    <row r="16" spans="1:45" x14ac:dyDescent="0.2">
      <c r="A16" s="30" t="str">
        <v>B05-B09</v>
      </c>
      <c r="B16" s="31" t="str">
        <v>Utvinning av mineral</v>
      </c>
      <c r="C16" s="6" t="s">
        <v>174</v>
      </c>
      <c r="D16" s="36">
        <f t="array" ref="D16">IFERROR(
        INDEX(
                Data!$E$2:$DA$4265,
                MATCH(
                        VLOOKUP($D$4,Lists!$M$1:$N$9,2,FALSE) &amp; "_" &amp; D$12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796.84662159756704</v>
      </c>
      <c r="E16" s="36">
        <f t="array" ref="E16">IFERROR(
        INDEX(
                Data!$E$2:$DA$4265,
                MATCH(
                        VLOOKUP($D$4,Lists!$M$1:$N$9,2,FALSE) &amp; "_" &amp; E$12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667.44249631658397</v>
      </c>
      <c r="F16" s="36">
        <f t="array" ref="F16">IFERROR(
        INDEX(
                Data!$E$2:$DA$4265,
                MATCH(
                        VLOOKUP($D$4,Lists!$M$1:$N$9,2,FALSE) &amp; "_" &amp; F$12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907.79445975206204</v>
      </c>
      <c r="G16" s="36">
        <f t="array" ref="G16">IFERROR(
        INDEX(
                Data!$E$2:$DA$4265,
                MATCH(
                        VLOOKUP($D$4,Lists!$M$1:$N$9,2,FALSE) &amp; "_" &amp; G$12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920.30536630917697</v>
      </c>
      <c r="H16" s="36">
        <f t="array" ref="H16">IFERROR(
        INDEX(
                Data!$E$2:$DA$4265,
                MATCH(
                        VLOOKUP($D$4,Lists!$M$1:$N$9,2,FALSE) &amp; "_" &amp; H$12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944.41206479644097</v>
      </c>
      <c r="I16" s="36">
        <f t="array" ref="I16">IFERROR(
        INDEX(
                Data!$E$2:$DA$4265,
                MATCH(
                        VLOOKUP($D$4,Lists!$M$1:$N$9,2,FALSE) &amp; "_" &amp; I$12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945.80526495669301</v>
      </c>
      <c r="J16" s="36">
        <f t="array" ref="J16">IFERROR(
        INDEX(
                Data!$E$2:$DA$4265,
                MATCH(
                        VLOOKUP($D$4,Lists!$M$1:$N$9,2,FALSE) &amp; "_" &amp; J$12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984.54828250597404</v>
      </c>
      <c r="K16" s="36">
        <f t="array" ref="K16">IFERROR(
        INDEX(
                Data!$E$2:$DA$4265,
                MATCH(
                        VLOOKUP($D$4,Lists!$M$1:$N$9,2,FALSE) &amp; "_" &amp; K$12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959.59579849499096</v>
      </c>
      <c r="L16" s="36">
        <f t="array" ref="L16">IFERROR(
        INDEX(
                Data!$E$2:$DA$4265,
                MATCH(
                        VLOOKUP($D$4,Lists!$M$1:$N$9,2,FALSE) &amp; "_" &amp; L$12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1083.50316960446</v>
      </c>
      <c r="M16" s="36">
        <f t="array" ref="M16">IFERROR(
        INDEX(
                Data!$E$2:$DA$4265,
                MATCH(
                        VLOOKUP($D$4,Lists!$M$1:$N$9,2,FALSE) &amp; "_" &amp; M$12 &amp; "_" &amp; $A16,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1122.5415784029899</v>
      </c>
      <c r="N16" s="23"/>
      <c r="O16" s="36">
        <f t="array" ref="O16">IFERROR(INDEX(Data!$E$2:$DA$4265,MATCH(VLOOKUP($O$4,Lists!$M$1:$N$9,2,FALSE) &amp; "_" &amp; O$12 &amp; "_" &amp; $A16,Data!$D$2:$D$4265,0),MATCH(INDEX(Lists!$J$1:$J$93,MATCH(VLOOKUP($O$7,Lists!$K$1:$L$5,2,FALSE)&amp;$O$10,Lists!$G$1:$G$93&amp;Lists!$H$1:$H$93,0)),Data!$E$1:$DA$1,0))/(0.01*Lists!AM$2)^Lists!$W$2/(0.01*Lists!AM$3)^Lists!$W$3,"-")</f>
        <v>4286.6685724991285</v>
      </c>
      <c r="P16" s="36">
        <f t="array" ref="P16">IFERROR(INDEX(Data!$E$2:$DA$4265,MATCH(VLOOKUP($O$4,Lists!$M$1:$N$9,2,FALSE) &amp; "_" &amp; P$12 &amp; "_" &amp; $A16,Data!$D$2:$D$4265,0),MATCH(INDEX(Lists!$J$1:$J$93,MATCH(VLOOKUP($O$7,Lists!$K$1:$L$5,2,FALSE)&amp;$O$10,Lists!$G$1:$G$93&amp;Lists!$H$1:$H$93,0)),Data!$E$1:$DA$1,0))/(0.01*Lists!AN$2)^Lists!$W$2/(0.01*Lists!AN$3)^Lists!$W$3,"-")</f>
        <v>2783.4892044857547</v>
      </c>
      <c r="Q16" s="36">
        <f t="array" ref="Q16">IFERROR(INDEX(Data!$E$2:$DA$4265,MATCH(VLOOKUP($O$4,Lists!$M$1:$N$9,2,FALSE) &amp; "_" &amp; Q$12 &amp; "_" &amp; $A16,Data!$D$2:$D$4265,0),MATCH(INDEX(Lists!$J$1:$J$93,MATCH(VLOOKUP($O$7,Lists!$K$1:$L$5,2,FALSE)&amp;$O$10,Lists!$G$1:$G$93&amp;Lists!$H$1:$H$93,0)),Data!$E$1:$DA$1,0))/(0.01*Lists!AO$2)^Lists!$W$2/(0.01*Lists!AO$3)^Lists!$W$3,"-")</f>
        <v>3654.3808303631185</v>
      </c>
      <c r="R16" s="36">
        <f t="array" ref="R16">IFERROR(INDEX(Data!$E$2:$DA$4265,MATCH(VLOOKUP($O$4,Lists!$M$1:$N$9,2,FALSE) &amp; "_" &amp; R$12 &amp; "_" &amp; $A16,Data!$D$2:$D$4265,0),MATCH(INDEX(Lists!$J$1:$J$93,MATCH(VLOOKUP($O$7,Lists!$K$1:$L$5,2,FALSE)&amp;$O$10,Lists!$G$1:$G$93&amp;Lists!$H$1:$H$93,0)),Data!$E$1:$DA$1,0))/(0.01*Lists!AP$2)^Lists!$W$2/(0.01*Lists!AP$3)^Lists!$W$3,"-")</f>
        <v>5769.6868676163449</v>
      </c>
      <c r="S16" s="36">
        <f t="array" ref="S16">IFERROR(INDEX(Data!$E$2:$DA$4265,MATCH(VLOOKUP($O$4,Lists!$M$1:$N$9,2,FALSE) &amp; "_" &amp; S$12 &amp; "_" &amp; $A16,Data!$D$2:$D$4265,0),MATCH(INDEX(Lists!$J$1:$J$93,MATCH(VLOOKUP($O$7,Lists!$K$1:$L$5,2,FALSE)&amp;$O$10,Lists!$G$1:$G$93&amp;Lists!$H$1:$H$93,0)),Data!$E$1:$DA$1,0))/(0.01*Lists!AQ$2)^Lists!$W$2/(0.01*Lists!AQ$3)^Lists!$W$3,"-")</f>
        <v>5444.8247178284164</v>
      </c>
      <c r="T16" s="36">
        <f t="array" ref="T16">IFERROR(INDEX(Data!$E$2:$DA$4265,MATCH(VLOOKUP($O$4,Lists!$M$1:$N$9,2,FALSE) &amp; "_" &amp; T$12 &amp; "_" &amp; $A16,Data!$D$2:$D$4265,0),MATCH(INDEX(Lists!$J$1:$J$93,MATCH(VLOOKUP($O$7,Lists!$K$1:$L$5,2,FALSE)&amp;$O$10,Lists!$G$1:$G$93&amp;Lists!$H$1:$H$93,0)),Data!$E$1:$DA$1,0))/(0.01*Lists!AR$2)^Lists!$W$2/(0.01*Lists!AR$3)^Lists!$W$3,"-")</f>
        <v>4332.5956896441839</v>
      </c>
      <c r="U16" s="36">
        <f t="array" ref="U16">IFERROR(INDEX(Data!$E$2:$DA$4265,MATCH(VLOOKUP($O$4,Lists!$M$1:$N$9,2,FALSE) &amp; "_" &amp; U$12 &amp; "_" &amp; $A16,Data!$D$2:$D$4265,0),MATCH(INDEX(Lists!$J$1:$J$93,MATCH(VLOOKUP($O$7,Lists!$K$1:$L$5,2,FALSE)&amp;$O$10,Lists!$G$1:$G$93&amp;Lists!$H$1:$H$93,0)),Data!$E$1:$DA$1,0))/(0.01*Lists!AS$2)^Lists!$W$2/(0.01*Lists!AS$3)^Lists!$W$3,"-")</f>
        <v>3132.019026976835</v>
      </c>
      <c r="V16" s="36">
        <f t="array" ref="V16">IFERROR(INDEX(Data!$E$2:$DA$4265,MATCH(VLOOKUP($O$4,Lists!$M$1:$N$9,2,FALSE) &amp; "_" &amp; V$12 &amp; "_" &amp; $A16,Data!$D$2:$D$4265,0),MATCH(INDEX(Lists!$J$1:$J$93,MATCH(VLOOKUP($O$7,Lists!$K$1:$L$5,2,FALSE)&amp;$O$10,Lists!$G$1:$G$93&amp;Lists!$H$1:$H$93,0)),Data!$E$1:$DA$1,0))/(0.01*Lists!AT$2)^Lists!$W$2/(0.01*Lists!AT$3)^Lists!$W$3,"-")</f>
        <v>2558.1357362292724</v>
      </c>
      <c r="W16" s="36">
        <f t="array" ref="W16">IFERROR(INDEX(Data!$E$2:$DA$4265,MATCH(VLOOKUP($O$4,Lists!$M$1:$N$9,2,FALSE) &amp; "_" &amp; W$12 &amp; "_" &amp; $A16,Data!$D$2:$D$4265,0),MATCH(INDEX(Lists!$J$1:$J$93,MATCH(VLOOKUP($O$7,Lists!$K$1:$L$5,2,FALSE)&amp;$O$10,Lists!$G$1:$G$93&amp;Lists!$H$1:$H$93,0)),Data!$E$1:$DA$1,0))/(0.01*Lists!AU$2)^Lists!$W$2/(0.01*Lists!AU$3)^Lists!$W$3,"-")</f>
        <v>2533.0334980830553</v>
      </c>
      <c r="X16" s="36" t="str">
        <f t="array" ref="X16">IFERROR(INDEX(Data!$E$2:$DA$4265,MATCH(VLOOKUP($O$4,Lists!$M$1:$N$9,2,FALSE) &amp; "_" &amp; X$12 &amp; "_" &amp; $A16,Data!$D$2:$D$4265,0),MATCH(INDEX(Lists!$J$1:$J$93,MATCH(VLOOKUP($O$7,Lists!$K$1:$L$5,2,FALSE)&amp;$O$10,Lists!$G$1:$G$93&amp;Lists!$H$1:$H$93,0)),Data!$E$1:$DA$1,0))/(0.01*Lists!AV$2)^Lists!$W$2/(0.01*Lists!AV$3)^Lists!$W$3,"-")</f>
        <v>-</v>
      </c>
      <c r="Y16" s="23"/>
      <c r="Z16" s="37">
        <f t="shared" si="1"/>
        <v>0.18588948693390711</v>
      </c>
      <c r="AA16" s="37">
        <f t="shared" si="2"/>
        <v>0.23978627085780019</v>
      </c>
      <c r="AB16" s="37">
        <f t="shared" si="3"/>
        <v>0.2484126591868803</v>
      </c>
      <c r="AC16" s="37">
        <f t="shared" si="4"/>
        <v>0.15950698667454488</v>
      </c>
      <c r="AD16" s="37">
        <f t="shared" si="5"/>
        <v>0.17345132556867782</v>
      </c>
      <c r="AE16" s="37">
        <f t="shared" si="6"/>
        <v>0.21829991365623308</v>
      </c>
      <c r="AF16" s="37">
        <f t="shared" si="7"/>
        <v>0.31434939380183274</v>
      </c>
      <c r="AG16" s="37">
        <f t="shared" si="8"/>
        <v>0.37511527824924901</v>
      </c>
      <c r="AH16" s="37">
        <f t="shared" si="9"/>
        <v>0.42774924627898986</v>
      </c>
      <c r="AI16" s="37" t="str">
        <f t="shared" si="10"/>
        <v>-</v>
      </c>
    </row>
    <row r="17" spans="1:37" x14ac:dyDescent="0.2">
      <c r="A17" s="30" t="str">
        <v>C10-C12</v>
      </c>
      <c r="B17" s="31" t="str">
        <v>Livsmedel</v>
      </c>
      <c r="C17" s="6" t="s">
        <v>174</v>
      </c>
      <c r="D17" s="36">
        <f t="array" ref="D17">IFERROR(
        INDEX(
                Data!$E$2:$DA$4265,
                MATCH(
                        VLOOKUP($D$4,Lists!$M$1:$N$9,2,FALSE) &amp; "_" &amp; D$12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864.61122259286799</v>
      </c>
      <c r="E17" s="36">
        <f t="array" ref="E17">IFERROR(
        INDEX(
                Data!$E$2:$DA$4265,
                MATCH(
                        VLOOKUP($D$4,Lists!$M$1:$N$9,2,FALSE) &amp; "_" &amp; E$12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875.05364400190501</v>
      </c>
      <c r="F17" s="36">
        <f t="array" ref="F17">IFERROR(
        INDEX(
                Data!$E$2:$DA$4265,
                MATCH(
                        VLOOKUP($D$4,Lists!$M$1:$N$9,2,FALSE) &amp; "_" &amp; F$12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843.46312495103405</v>
      </c>
      <c r="G17" s="36">
        <f t="array" ref="G17">IFERROR(
        INDEX(
                Data!$E$2:$DA$4265,
                MATCH(
                        VLOOKUP($D$4,Lists!$M$1:$N$9,2,FALSE) &amp; "_" &amp; G$12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835.969776771836</v>
      </c>
      <c r="H17" s="36">
        <f t="array" ref="H17">IFERROR(
        INDEX(
                Data!$E$2:$DA$4265,
                MATCH(
                        VLOOKUP($D$4,Lists!$M$1:$N$9,2,FALSE) &amp; "_" &amp; H$12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818.81501505953395</v>
      </c>
      <c r="I17" s="36">
        <f t="array" ref="I17">IFERROR(
        INDEX(
                Data!$E$2:$DA$4265,
                MATCH(
                        VLOOKUP($D$4,Lists!$M$1:$N$9,2,FALSE) &amp; "_" &amp; I$12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779.55411691362804</v>
      </c>
      <c r="J17" s="36">
        <f t="array" ref="J17">IFERROR(
        INDEX(
                Data!$E$2:$DA$4265,
                MATCH(
                        VLOOKUP($D$4,Lists!$M$1:$N$9,2,FALSE) &amp; "_" &amp; J$12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764.49356289141497</v>
      </c>
      <c r="K17" s="36">
        <f t="array" ref="K17">IFERROR(
        INDEX(
                Data!$E$2:$DA$4265,
                MATCH(
                        VLOOKUP($D$4,Lists!$M$1:$N$9,2,FALSE) &amp; "_" &amp; K$12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711.31000404834901</v>
      </c>
      <c r="L17" s="36">
        <f t="array" ref="L17">IFERROR(
        INDEX(
                Data!$E$2:$DA$4265,
                MATCH(
                        VLOOKUP($D$4,Lists!$M$1:$N$9,2,FALSE) &amp; "_" &amp; L$12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735.39044788151602</v>
      </c>
      <c r="M17" s="36">
        <f t="array" ref="M17">IFERROR(
        INDEX(
                Data!$E$2:$DA$4265,
                MATCH(
                        VLOOKUP($D$4,Lists!$M$1:$N$9,2,FALSE) &amp; "_" &amp; M$12 &amp; "_" &amp; $A17,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718.75795321450596</v>
      </c>
      <c r="N17" s="23"/>
      <c r="O17" s="36">
        <f t="array" ref="O17">IFERROR(INDEX(Data!$E$2:$DA$4265,MATCH(VLOOKUP($O$4,Lists!$M$1:$N$9,2,FALSE) &amp; "_" &amp; O$12 &amp; "_" &amp; $A17,Data!$D$2:$D$4265,0),MATCH(INDEX(Lists!$J$1:$J$93,MATCH(VLOOKUP($O$7,Lists!$K$1:$L$5,2,FALSE)&amp;$O$10,Lists!$G$1:$G$93&amp;Lists!$H$1:$H$93,0)),Data!$E$1:$DA$1,0))/(0.01*Lists!AM$2)^Lists!$W$2/(0.01*Lists!AM$3)^Lists!$W$3,"-")</f>
        <v>11675.066020104952</v>
      </c>
      <c r="P17" s="36">
        <f t="array" ref="P17">IFERROR(INDEX(Data!$E$2:$DA$4265,MATCH(VLOOKUP($O$4,Lists!$M$1:$N$9,2,FALSE) &amp; "_" &amp; P$12 &amp; "_" &amp; $A17,Data!$D$2:$D$4265,0),MATCH(INDEX(Lists!$J$1:$J$93,MATCH(VLOOKUP($O$7,Lists!$K$1:$L$5,2,FALSE)&amp;$O$10,Lists!$G$1:$G$93&amp;Lists!$H$1:$H$93,0)),Data!$E$1:$DA$1,0))/(0.01*Lists!AN$2)^Lists!$W$2/(0.01*Lists!AN$3)^Lists!$W$3,"-")</f>
        <v>11892.077970389228</v>
      </c>
      <c r="Q17" s="36">
        <f t="array" ref="Q17">IFERROR(INDEX(Data!$E$2:$DA$4265,MATCH(VLOOKUP($O$4,Lists!$M$1:$N$9,2,FALSE) &amp; "_" &amp; Q$12 &amp; "_" &amp; $A17,Data!$D$2:$D$4265,0),MATCH(INDEX(Lists!$J$1:$J$93,MATCH(VLOOKUP($O$7,Lists!$K$1:$L$5,2,FALSE)&amp;$O$10,Lists!$G$1:$G$93&amp;Lists!$H$1:$H$93,0)),Data!$E$1:$DA$1,0))/(0.01*Lists!AO$2)^Lists!$W$2/(0.01*Lists!AO$3)^Lists!$W$3,"-")</f>
        <v>11502.748658046483</v>
      </c>
      <c r="R17" s="36">
        <f t="array" ref="R17">IFERROR(INDEX(Data!$E$2:$DA$4265,MATCH(VLOOKUP($O$4,Lists!$M$1:$N$9,2,FALSE) &amp; "_" &amp; R$12 &amp; "_" &amp; $A17,Data!$D$2:$D$4265,0),MATCH(INDEX(Lists!$J$1:$J$93,MATCH(VLOOKUP($O$7,Lists!$K$1:$L$5,2,FALSE)&amp;$O$10,Lists!$G$1:$G$93&amp;Lists!$H$1:$H$93,0)),Data!$E$1:$DA$1,0))/(0.01*Lists!AP$2)^Lists!$W$2/(0.01*Lists!AP$3)^Lists!$W$3,"-")</f>
        <v>11926.188535517276</v>
      </c>
      <c r="S17" s="36">
        <f t="array" ref="S17">IFERROR(INDEX(Data!$E$2:$DA$4265,MATCH(VLOOKUP($O$4,Lists!$M$1:$N$9,2,FALSE) &amp; "_" &amp; S$12 &amp; "_" &amp; $A17,Data!$D$2:$D$4265,0),MATCH(INDEX(Lists!$J$1:$J$93,MATCH(VLOOKUP($O$7,Lists!$K$1:$L$5,2,FALSE)&amp;$O$10,Lists!$G$1:$G$93&amp;Lists!$H$1:$H$93,0)),Data!$E$1:$DA$1,0))/(0.01*Lists!AQ$2)^Lists!$W$2/(0.01*Lists!AQ$3)^Lists!$W$3,"-")</f>
        <v>18552.646487749073</v>
      </c>
      <c r="T17" s="36">
        <f t="array" ref="T17">IFERROR(INDEX(Data!$E$2:$DA$4265,MATCH(VLOOKUP($O$4,Lists!$M$1:$N$9,2,FALSE) &amp; "_" &amp; T$12 &amp; "_" &amp; $A17,Data!$D$2:$D$4265,0),MATCH(INDEX(Lists!$J$1:$J$93,MATCH(VLOOKUP($O$7,Lists!$K$1:$L$5,2,FALSE)&amp;$O$10,Lists!$G$1:$G$93&amp;Lists!$H$1:$H$93,0)),Data!$E$1:$DA$1,0))/(0.01*Lists!AR$2)^Lists!$W$2/(0.01*Lists!AR$3)^Lists!$W$3,"-")</f>
        <v>16007.307227486517</v>
      </c>
      <c r="U17" s="36">
        <f t="array" ref="U17">IFERROR(INDEX(Data!$E$2:$DA$4265,MATCH(VLOOKUP($O$4,Lists!$M$1:$N$9,2,FALSE) &amp; "_" &amp; U$12 &amp; "_" &amp; $A17,Data!$D$2:$D$4265,0),MATCH(INDEX(Lists!$J$1:$J$93,MATCH(VLOOKUP($O$7,Lists!$K$1:$L$5,2,FALSE)&amp;$O$10,Lists!$G$1:$G$93&amp;Lists!$H$1:$H$93,0)),Data!$E$1:$DA$1,0))/(0.01*Lists!AS$2)^Lists!$W$2/(0.01*Lists!AS$3)^Lists!$W$3,"-")</f>
        <v>15563.912412052474</v>
      </c>
      <c r="V17" s="36">
        <f t="array" ref="V17">IFERROR(INDEX(Data!$E$2:$DA$4265,MATCH(VLOOKUP($O$4,Lists!$M$1:$N$9,2,FALSE) &amp; "_" &amp; V$12 &amp; "_" &amp; $A17,Data!$D$2:$D$4265,0),MATCH(INDEX(Lists!$J$1:$J$93,MATCH(VLOOKUP($O$7,Lists!$K$1:$L$5,2,FALSE)&amp;$O$10,Lists!$G$1:$G$93&amp;Lists!$H$1:$H$93,0)),Data!$E$1:$DA$1,0))/(0.01*Lists!AT$2)^Lists!$W$2/(0.01*Lists!AT$3)^Lists!$W$3,"-")</f>
        <v>14895.900074758343</v>
      </c>
      <c r="W17" s="36">
        <f t="array" ref="W17">IFERROR(INDEX(Data!$E$2:$DA$4265,MATCH(VLOOKUP($O$4,Lists!$M$1:$N$9,2,FALSE) &amp; "_" &amp; W$12 &amp; "_" &amp; $A17,Data!$D$2:$D$4265,0),MATCH(INDEX(Lists!$J$1:$J$93,MATCH(VLOOKUP($O$7,Lists!$K$1:$L$5,2,FALSE)&amp;$O$10,Lists!$G$1:$G$93&amp;Lists!$H$1:$H$93,0)),Data!$E$1:$DA$1,0))/(0.01*Lists!AU$2)^Lists!$W$2/(0.01*Lists!AU$3)^Lists!$W$3,"-")</f>
        <v>15525.893665417376</v>
      </c>
      <c r="X17" s="36" t="str">
        <f t="array" ref="X17">IFERROR(INDEX(Data!$E$2:$DA$4265,MATCH(VLOOKUP($O$4,Lists!$M$1:$N$9,2,FALSE) &amp; "_" &amp; X$12 &amp; "_" &amp; $A17,Data!$D$2:$D$4265,0),MATCH(INDEX(Lists!$J$1:$J$93,MATCH(VLOOKUP($O$7,Lists!$K$1:$L$5,2,FALSE)&amp;$O$10,Lists!$G$1:$G$93&amp;Lists!$H$1:$H$93,0)),Data!$E$1:$DA$1,0))/(0.01*Lists!AV$2)^Lists!$W$2/(0.01*Lists!AV$3)^Lists!$W$3,"-")</f>
        <v>-</v>
      </c>
      <c r="Y17" s="23"/>
      <c r="Z17" s="37">
        <f t="shared" si="1"/>
        <v>7.4056216993032095E-2</v>
      </c>
      <c r="AA17" s="37">
        <f t="shared" si="2"/>
        <v>7.3582905038190274E-2</v>
      </c>
      <c r="AB17" s="37">
        <f t="shared" si="3"/>
        <v>7.332709337789528E-2</v>
      </c>
      <c r="AC17" s="37">
        <f t="shared" si="4"/>
        <v>7.0095301133488025E-2</v>
      </c>
      <c r="AD17" s="37">
        <f t="shared" si="5"/>
        <v>4.4134674565174552E-2</v>
      </c>
      <c r="AE17" s="37">
        <f t="shared" si="6"/>
        <v>4.8699890983227814E-2</v>
      </c>
      <c r="AF17" s="37">
        <f t="shared" si="7"/>
        <v>4.9119626392872907E-2</v>
      </c>
      <c r="AG17" s="37">
        <f t="shared" si="8"/>
        <v>4.7752066036861399E-2</v>
      </c>
      <c r="AH17" s="37">
        <f t="shared" si="9"/>
        <v>4.7365418295987463E-2</v>
      </c>
      <c r="AI17" s="37" t="str">
        <f t="shared" si="10"/>
        <v>-</v>
      </c>
    </row>
    <row r="18" spans="1:37" x14ac:dyDescent="0.2">
      <c r="A18" s="30" t="str">
        <v>C13-C15</v>
      </c>
      <c r="B18" s="31" t="str">
        <v>Tillverkning av textilier, kläder och läderprodukter</v>
      </c>
      <c r="C18" s="6" t="s">
        <v>174</v>
      </c>
      <c r="D18" s="36">
        <f t="array" ref="D18">IFERROR(
        INDEX(
                Data!$E$2:$DA$4265,
                MATCH(
                        VLOOKUP($D$4,Lists!$M$1:$N$9,2,FALSE) &amp; "_" &amp; D$12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53.653778231757997</v>
      </c>
      <c r="E18" s="36">
        <f t="array" ref="E18">IFERROR(
        INDEX(
                Data!$E$2:$DA$4265,
                MATCH(
                        VLOOKUP($D$4,Lists!$M$1:$N$9,2,FALSE) &amp; "_" &amp; E$12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48.800034797547902</v>
      </c>
      <c r="F18" s="36">
        <f t="array" ref="F18">IFERROR(
        INDEX(
                Data!$E$2:$DA$4265,
                MATCH(
                        VLOOKUP($D$4,Lists!$M$1:$N$9,2,FALSE) &amp; "_" &amp; F$12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49.747440074871697</v>
      </c>
      <c r="G18" s="36">
        <f t="array" ref="G18">IFERROR(
        INDEX(
                Data!$E$2:$DA$4265,
                MATCH(
                        VLOOKUP($D$4,Lists!$M$1:$N$9,2,FALSE) &amp; "_" &amp; G$12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44.8876589908025</v>
      </c>
      <c r="H18" s="36">
        <f t="array" ref="H18">IFERROR(
        INDEX(
                Data!$E$2:$DA$4265,
                MATCH(
                        VLOOKUP($D$4,Lists!$M$1:$N$9,2,FALSE) &amp; "_" &amp; H$12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41.560927640105497</v>
      </c>
      <c r="I18" s="36">
        <f t="array" ref="I18">IFERROR(
        INDEX(
                Data!$E$2:$DA$4265,
                MATCH(
                        VLOOKUP($D$4,Lists!$M$1:$N$9,2,FALSE) &amp; "_" &amp; I$12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38.748503105643501</v>
      </c>
      <c r="J18" s="36">
        <f t="array" ref="J18">IFERROR(
        INDEX(
                Data!$E$2:$DA$4265,
                MATCH(
                        VLOOKUP($D$4,Lists!$M$1:$N$9,2,FALSE) &amp; "_" &amp; J$12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34.3589368520785</v>
      </c>
      <c r="K18" s="36">
        <f t="array" ref="K18">IFERROR(
        INDEX(
                Data!$E$2:$DA$4265,
                MATCH(
                        VLOOKUP($D$4,Lists!$M$1:$N$9,2,FALSE) &amp; "_" &amp; K$12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30.2135391663289</v>
      </c>
      <c r="L18" s="36">
        <f t="array" ref="L18">IFERROR(
        INDEX(
                Data!$E$2:$DA$4265,
                MATCH(
                        VLOOKUP($D$4,Lists!$M$1:$N$9,2,FALSE) &amp; "_" &amp; L$12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28.418961774213699</v>
      </c>
      <c r="M18" s="36">
        <f t="array" ref="M18">IFERROR(
        INDEX(
                Data!$E$2:$DA$4265,
                MATCH(
                        VLOOKUP($D$4,Lists!$M$1:$N$9,2,FALSE) &amp; "_" &amp; M$12 &amp; "_" &amp; $A18,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25.945770651405201</v>
      </c>
      <c r="N18" s="23"/>
      <c r="O18" s="36">
        <f t="array" ref="O18">IFERROR(INDEX(Data!$E$2:$DA$4265,MATCH(VLOOKUP($O$4,Lists!$M$1:$N$9,2,FALSE) &amp; "_" &amp; O$12 &amp; "_" &amp; $A18,Data!$D$2:$D$4265,0),MATCH(INDEX(Lists!$J$1:$J$93,MATCH(VLOOKUP($O$7,Lists!$K$1:$L$5,2,FALSE)&amp;$O$10,Lists!$G$1:$G$93&amp;Lists!$H$1:$H$93,0)),Data!$E$1:$DA$1,0))/(0.01*Lists!AM$2)^Lists!$W$2/(0.01*Lists!AM$3)^Lists!$W$3,"-")</f>
        <v>2462.3430510200133</v>
      </c>
      <c r="P18" s="36">
        <f t="array" ref="P18">IFERROR(INDEX(Data!$E$2:$DA$4265,MATCH(VLOOKUP($O$4,Lists!$M$1:$N$9,2,FALSE) &amp; "_" &amp; P$12 &amp; "_" &amp; $A18,Data!$D$2:$D$4265,0),MATCH(INDEX(Lists!$J$1:$J$93,MATCH(VLOOKUP($O$7,Lists!$K$1:$L$5,2,FALSE)&amp;$O$10,Lists!$G$1:$G$93&amp;Lists!$H$1:$H$93,0)),Data!$E$1:$DA$1,0))/(0.01*Lists!AN$2)^Lists!$W$2/(0.01*Lists!AN$3)^Lists!$W$3,"-")</f>
        <v>2194.8347355372284</v>
      </c>
      <c r="Q18" s="36">
        <f t="array" ref="Q18">IFERROR(INDEX(Data!$E$2:$DA$4265,MATCH(VLOOKUP($O$4,Lists!$M$1:$N$9,2,FALSE) &amp; "_" &amp; Q$12 &amp; "_" &amp; $A18,Data!$D$2:$D$4265,0),MATCH(INDEX(Lists!$J$1:$J$93,MATCH(VLOOKUP($O$7,Lists!$K$1:$L$5,2,FALSE)&amp;$O$10,Lists!$G$1:$G$93&amp;Lists!$H$1:$H$93,0)),Data!$E$1:$DA$1,0))/(0.01*Lists!AO$2)^Lists!$W$2/(0.01*Lists!AO$3)^Lists!$W$3,"-")</f>
        <v>2527.8904447238219</v>
      </c>
      <c r="R18" s="36">
        <f t="array" ref="R18">IFERROR(INDEX(Data!$E$2:$DA$4265,MATCH(VLOOKUP($O$4,Lists!$M$1:$N$9,2,FALSE) &amp; "_" &amp; R$12 &amp; "_" &amp; $A18,Data!$D$2:$D$4265,0),MATCH(INDEX(Lists!$J$1:$J$93,MATCH(VLOOKUP($O$7,Lists!$K$1:$L$5,2,FALSE)&amp;$O$10,Lists!$G$1:$G$93&amp;Lists!$H$1:$H$93,0)),Data!$E$1:$DA$1,0))/(0.01*Lists!AP$2)^Lists!$W$2/(0.01*Lists!AP$3)^Lists!$W$3,"-")</f>
        <v>2544.1895351674293</v>
      </c>
      <c r="S18" s="36">
        <f t="array" ref="S18">IFERROR(INDEX(Data!$E$2:$DA$4265,MATCH(VLOOKUP($O$4,Lists!$M$1:$N$9,2,FALSE) &amp; "_" &amp; S$12 &amp; "_" &amp; $A18,Data!$D$2:$D$4265,0),MATCH(INDEX(Lists!$J$1:$J$93,MATCH(VLOOKUP($O$7,Lists!$K$1:$L$5,2,FALSE)&amp;$O$10,Lists!$G$1:$G$93&amp;Lists!$H$1:$H$93,0)),Data!$E$1:$DA$1,0))/(0.01*Lists!AQ$2)^Lists!$W$2/(0.01*Lists!AQ$3)^Lists!$W$3,"-")</f>
        <v>2475.3994225535121</v>
      </c>
      <c r="T18" s="36">
        <f t="array" ref="T18">IFERROR(INDEX(Data!$E$2:$DA$4265,MATCH(VLOOKUP($O$4,Lists!$M$1:$N$9,2,FALSE) &amp; "_" &amp; T$12 &amp; "_" &amp; $A18,Data!$D$2:$D$4265,0),MATCH(INDEX(Lists!$J$1:$J$93,MATCH(VLOOKUP($O$7,Lists!$K$1:$L$5,2,FALSE)&amp;$O$10,Lists!$G$1:$G$93&amp;Lists!$H$1:$H$93,0)),Data!$E$1:$DA$1,0))/(0.01*Lists!AR$2)^Lists!$W$2/(0.01*Lists!AR$3)^Lists!$W$3,"-")</f>
        <v>2056.5829133208126</v>
      </c>
      <c r="U18" s="36">
        <f t="array" ref="U18">IFERROR(INDEX(Data!$E$2:$DA$4265,MATCH(VLOOKUP($O$4,Lists!$M$1:$N$9,2,FALSE) &amp; "_" &amp; U$12 &amp; "_" &amp; $A18,Data!$D$2:$D$4265,0),MATCH(INDEX(Lists!$J$1:$J$93,MATCH(VLOOKUP($O$7,Lists!$K$1:$L$5,2,FALSE)&amp;$O$10,Lists!$G$1:$G$93&amp;Lists!$H$1:$H$93,0)),Data!$E$1:$DA$1,0))/(0.01*Lists!AS$2)^Lists!$W$2/(0.01*Lists!AS$3)^Lists!$W$3,"-")</f>
        <v>1937.4511743217956</v>
      </c>
      <c r="V18" s="36">
        <f t="array" ref="V18">IFERROR(INDEX(Data!$E$2:$DA$4265,MATCH(VLOOKUP($O$4,Lists!$M$1:$N$9,2,FALSE) &amp; "_" &amp; V$12 &amp; "_" &amp; $A18,Data!$D$2:$D$4265,0),MATCH(INDEX(Lists!$J$1:$J$93,MATCH(VLOOKUP($O$7,Lists!$K$1:$L$5,2,FALSE)&amp;$O$10,Lists!$G$1:$G$93&amp;Lists!$H$1:$H$93,0)),Data!$E$1:$DA$1,0))/(0.01*Lists!AT$2)^Lists!$W$2/(0.01*Lists!AT$3)^Lists!$W$3,"-")</f>
        <v>2150.0541002531436</v>
      </c>
      <c r="W18" s="36">
        <f t="array" ref="W18">IFERROR(INDEX(Data!$E$2:$DA$4265,MATCH(VLOOKUP($O$4,Lists!$M$1:$N$9,2,FALSE) &amp; "_" &amp; W$12 &amp; "_" &amp; $A18,Data!$D$2:$D$4265,0),MATCH(INDEX(Lists!$J$1:$J$93,MATCH(VLOOKUP($O$7,Lists!$K$1:$L$5,2,FALSE)&amp;$O$10,Lists!$G$1:$G$93&amp;Lists!$H$1:$H$93,0)),Data!$E$1:$DA$1,0))/(0.01*Lists!AU$2)^Lists!$W$2/(0.01*Lists!AU$3)^Lists!$W$3,"-")</f>
        <v>2199.4966068451672</v>
      </c>
      <c r="X18" s="36" t="str">
        <f t="array" ref="X18">IFERROR(INDEX(Data!$E$2:$DA$4265,MATCH(VLOOKUP($O$4,Lists!$M$1:$N$9,2,FALSE) &amp; "_" &amp; X$12 &amp; "_" &amp; $A18,Data!$D$2:$D$4265,0),MATCH(INDEX(Lists!$J$1:$J$93,MATCH(VLOOKUP($O$7,Lists!$K$1:$L$5,2,FALSE)&amp;$O$10,Lists!$G$1:$G$93&amp;Lists!$H$1:$H$93,0)),Data!$E$1:$DA$1,0))/(0.01*Lists!AV$2)^Lists!$W$2/(0.01*Lists!AV$3)^Lists!$W$3,"-")</f>
        <v>-</v>
      </c>
      <c r="Y18" s="23"/>
      <c r="Z18" s="37">
        <f t="shared" si="1"/>
        <v>2.1789725119549117E-2</v>
      </c>
      <c r="AA18" s="37">
        <f t="shared" si="2"/>
        <v>2.2234036124639308E-2</v>
      </c>
      <c r="AB18" s="37">
        <f t="shared" si="3"/>
        <v>1.9679428821254445E-2</v>
      </c>
      <c r="AC18" s="37">
        <f t="shared" si="4"/>
        <v>1.7643205575031386E-2</v>
      </c>
      <c r="AD18" s="37">
        <f t="shared" si="5"/>
        <v>1.6789584445015784E-2</v>
      </c>
      <c r="AE18" s="37">
        <f t="shared" si="6"/>
        <v>1.8841206379117185E-2</v>
      </c>
      <c r="AF18" s="37">
        <f t="shared" si="7"/>
        <v>1.7734091732198535E-2</v>
      </c>
      <c r="AG18" s="37">
        <f t="shared" si="8"/>
        <v>1.4052455313925176E-2</v>
      </c>
      <c r="AH18" s="37">
        <f t="shared" si="9"/>
        <v>1.2920666340547914E-2</v>
      </c>
      <c r="AI18" s="37" t="str">
        <f t="shared" si="10"/>
        <v>-</v>
      </c>
    </row>
    <row r="19" spans="1:37" x14ac:dyDescent="0.2">
      <c r="A19" s="30" t="str">
        <v>C16</v>
      </c>
      <c r="B19" s="31" t="str">
        <v>Industri för trä och varor av trä, kork och rotting o.d. utom möbler</v>
      </c>
      <c r="C19" s="6" t="s">
        <v>174</v>
      </c>
      <c r="D19" s="36">
        <f t="array" ref="D19">IFERROR(
        INDEX(
                Data!$E$2:$DA$4265,
                MATCH(
                        VLOOKUP($D$4,Lists!$M$1:$N$9,2,FALSE) &amp; "_" &amp; D$12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258.10852123500899</v>
      </c>
      <c r="E19" s="36">
        <f t="array" ref="E19">IFERROR(
        INDEX(
                Data!$E$2:$DA$4265,
                MATCH(
                        VLOOKUP($D$4,Lists!$M$1:$N$9,2,FALSE) &amp; "_" &amp; E$12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246.99837696763501</v>
      </c>
      <c r="F19" s="36">
        <f t="array" ref="F19">IFERROR(
        INDEX(
                Data!$E$2:$DA$4265,
                MATCH(
                        VLOOKUP($D$4,Lists!$M$1:$N$9,2,FALSE) &amp; "_" &amp; F$12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256.62750474449598</v>
      </c>
      <c r="G19" s="36">
        <f t="array" ref="G19">IFERROR(
        INDEX(
                Data!$E$2:$DA$4265,
                MATCH(
                        VLOOKUP($D$4,Lists!$M$1:$N$9,2,FALSE) &amp; "_" &amp; G$12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251.08646338922301</v>
      </c>
      <c r="H19" s="36">
        <f t="array" ref="H19">IFERROR(
        INDEX(
                Data!$E$2:$DA$4265,
                MATCH(
                        VLOOKUP($D$4,Lists!$M$1:$N$9,2,FALSE) &amp; "_" &amp; H$12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235.833134084459</v>
      </c>
      <c r="I19" s="36">
        <f t="array" ref="I19">IFERROR(
        INDEX(
                Data!$E$2:$DA$4265,
                MATCH(
                        VLOOKUP($D$4,Lists!$M$1:$N$9,2,FALSE) &amp; "_" &amp; I$12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217.795936005578</v>
      </c>
      <c r="J19" s="36">
        <f t="array" ref="J19">IFERROR(
        INDEX(
                Data!$E$2:$DA$4265,
                MATCH(
                        VLOOKUP($D$4,Lists!$M$1:$N$9,2,FALSE) &amp; "_" &amp; J$12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207.513907804556</v>
      </c>
      <c r="K19" s="36">
        <f t="array" ref="K19">IFERROR(
        INDEX(
                Data!$E$2:$DA$4265,
                MATCH(
                        VLOOKUP($D$4,Lists!$M$1:$N$9,2,FALSE) &amp; "_" &amp; K$12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212.322727491254</v>
      </c>
      <c r="L19" s="36">
        <f t="array" ref="L19">IFERROR(
        INDEX(
                Data!$E$2:$DA$4265,
                MATCH(
                        VLOOKUP($D$4,Lists!$M$1:$N$9,2,FALSE) &amp; "_" &amp; L$12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255.24825385252501</v>
      </c>
      <c r="M19" s="36">
        <f t="array" ref="M19">IFERROR(
        INDEX(
                Data!$E$2:$DA$4265,
                MATCH(
                        VLOOKUP($D$4,Lists!$M$1:$N$9,2,FALSE) &amp; "_" &amp; M$12 &amp; "_" &amp; $A19,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264.65525220354499</v>
      </c>
      <c r="N19" s="23"/>
      <c r="O19" s="36">
        <f t="array" ref="O19">IFERROR(INDEX(Data!$E$2:$DA$4265,MATCH(VLOOKUP($O$4,Lists!$M$1:$N$9,2,FALSE) &amp; "_" &amp; O$12 &amp; "_" &amp; $A19,Data!$D$2:$D$4265,0),MATCH(INDEX(Lists!$J$1:$J$93,MATCH(VLOOKUP($O$7,Lists!$K$1:$L$5,2,FALSE)&amp;$O$10,Lists!$G$1:$G$93&amp;Lists!$H$1:$H$93,0)),Data!$E$1:$DA$1,0))/(0.01*Lists!AM$2)^Lists!$W$2/(0.01*Lists!AM$3)^Lists!$W$3,"-")</f>
        <v>715.80789813570971</v>
      </c>
      <c r="P19" s="36">
        <f t="array" ref="P19">IFERROR(INDEX(Data!$E$2:$DA$4265,MATCH(VLOOKUP($O$4,Lists!$M$1:$N$9,2,FALSE) &amp; "_" &amp; P$12 &amp; "_" &amp; $A19,Data!$D$2:$D$4265,0),MATCH(INDEX(Lists!$J$1:$J$93,MATCH(VLOOKUP($O$7,Lists!$K$1:$L$5,2,FALSE)&amp;$O$10,Lists!$G$1:$G$93&amp;Lists!$H$1:$H$93,0)),Data!$E$1:$DA$1,0))/(0.01*Lists!AN$2)^Lists!$W$2/(0.01*Lists!AN$3)^Lists!$W$3,"-")</f>
        <v>563.97829792928928</v>
      </c>
      <c r="Q19" s="36">
        <f t="array" ref="Q19">IFERROR(INDEX(Data!$E$2:$DA$4265,MATCH(VLOOKUP($O$4,Lists!$M$1:$N$9,2,FALSE) &amp; "_" &amp; Q$12 &amp; "_" &amp; $A19,Data!$D$2:$D$4265,0),MATCH(INDEX(Lists!$J$1:$J$93,MATCH(VLOOKUP($O$7,Lists!$K$1:$L$5,2,FALSE)&amp;$O$10,Lists!$G$1:$G$93&amp;Lists!$H$1:$H$93,0)),Data!$E$1:$DA$1,0))/(0.01*Lists!AO$2)^Lists!$W$2/(0.01*Lists!AO$3)^Lists!$W$3,"-")</f>
        <v>673.08067944080699</v>
      </c>
      <c r="R19" s="36">
        <f t="array" ref="R19">IFERROR(INDEX(Data!$E$2:$DA$4265,MATCH(VLOOKUP($O$4,Lists!$M$1:$N$9,2,FALSE) &amp; "_" &amp; R$12 &amp; "_" &amp; $A19,Data!$D$2:$D$4265,0),MATCH(INDEX(Lists!$J$1:$J$93,MATCH(VLOOKUP($O$7,Lists!$K$1:$L$5,2,FALSE)&amp;$O$10,Lists!$G$1:$G$93&amp;Lists!$H$1:$H$93,0)),Data!$E$1:$DA$1,0))/(0.01*Lists!AP$2)^Lists!$W$2/(0.01*Lists!AP$3)^Lists!$W$3,"-")</f>
        <v>656.41937509429772</v>
      </c>
      <c r="S19" s="36">
        <f t="array" ref="S19">IFERROR(INDEX(Data!$E$2:$DA$4265,MATCH(VLOOKUP($O$4,Lists!$M$1:$N$9,2,FALSE) &amp; "_" &amp; S$12 &amp; "_" &amp; $A19,Data!$D$2:$D$4265,0),MATCH(INDEX(Lists!$J$1:$J$93,MATCH(VLOOKUP($O$7,Lists!$K$1:$L$5,2,FALSE)&amp;$O$10,Lists!$G$1:$G$93&amp;Lists!$H$1:$H$93,0)),Data!$E$1:$DA$1,0))/(0.01*Lists!AQ$2)^Lists!$W$2/(0.01*Lists!AQ$3)^Lists!$W$3,"-")</f>
        <v>483.7512549289072</v>
      </c>
      <c r="T19" s="36">
        <f t="array" ref="T19">IFERROR(INDEX(Data!$E$2:$DA$4265,MATCH(VLOOKUP($O$4,Lists!$M$1:$N$9,2,FALSE) &amp; "_" &amp; T$12 &amp; "_" &amp; $A19,Data!$D$2:$D$4265,0),MATCH(INDEX(Lists!$J$1:$J$93,MATCH(VLOOKUP($O$7,Lists!$K$1:$L$5,2,FALSE)&amp;$O$10,Lists!$G$1:$G$93&amp;Lists!$H$1:$H$93,0)),Data!$E$1:$DA$1,0))/(0.01*Lists!AR$2)^Lists!$W$2/(0.01*Lists!AR$3)^Lists!$W$3,"-")</f>
        <v>468.14725690917379</v>
      </c>
      <c r="U19" s="36">
        <f t="array" ref="U19">IFERROR(INDEX(Data!$E$2:$DA$4265,MATCH(VLOOKUP($O$4,Lists!$M$1:$N$9,2,FALSE) &amp; "_" &amp; U$12 &amp; "_" &amp; $A19,Data!$D$2:$D$4265,0),MATCH(INDEX(Lists!$J$1:$J$93,MATCH(VLOOKUP($O$7,Lists!$K$1:$L$5,2,FALSE)&amp;$O$10,Lists!$G$1:$G$93&amp;Lists!$H$1:$H$93,0)),Data!$E$1:$DA$1,0))/(0.01*Lists!AS$2)^Lists!$W$2/(0.01*Lists!AS$3)^Lists!$W$3,"-")</f>
        <v>474.84628294294379</v>
      </c>
      <c r="V19" s="36">
        <f t="array" ref="V19">IFERROR(INDEX(Data!$E$2:$DA$4265,MATCH(VLOOKUP($O$4,Lists!$M$1:$N$9,2,FALSE) &amp; "_" &amp; V$12 &amp; "_" &amp; $A19,Data!$D$2:$D$4265,0),MATCH(INDEX(Lists!$J$1:$J$93,MATCH(VLOOKUP($O$7,Lists!$K$1:$L$5,2,FALSE)&amp;$O$10,Lists!$G$1:$G$93&amp;Lists!$H$1:$H$93,0)),Data!$E$1:$DA$1,0))/(0.01*Lists!AT$2)^Lists!$W$2/(0.01*Lists!AT$3)^Lists!$W$3,"-")</f>
        <v>523.21543991132319</v>
      </c>
      <c r="W19" s="36">
        <f t="array" ref="W19">IFERROR(INDEX(Data!$E$2:$DA$4265,MATCH(VLOOKUP($O$4,Lists!$M$1:$N$9,2,FALSE) &amp; "_" &amp; W$12 &amp; "_" &amp; $A19,Data!$D$2:$D$4265,0),MATCH(INDEX(Lists!$J$1:$J$93,MATCH(VLOOKUP($O$7,Lists!$K$1:$L$5,2,FALSE)&amp;$O$10,Lists!$G$1:$G$93&amp;Lists!$H$1:$H$93,0)),Data!$E$1:$DA$1,0))/(0.01*Lists!AU$2)^Lists!$W$2/(0.01*Lists!AU$3)^Lists!$W$3,"-")</f>
        <v>518.97183890459814</v>
      </c>
      <c r="X19" s="36" t="str">
        <f t="array" ref="X19">IFERROR(INDEX(Data!$E$2:$DA$4265,MATCH(VLOOKUP($O$4,Lists!$M$1:$N$9,2,FALSE) &amp; "_" &amp; X$12 &amp; "_" &amp; $A19,Data!$D$2:$D$4265,0),MATCH(INDEX(Lists!$J$1:$J$93,MATCH(VLOOKUP($O$7,Lists!$K$1:$L$5,2,FALSE)&amp;$O$10,Lists!$G$1:$G$93&amp;Lists!$H$1:$H$93,0)),Data!$E$1:$DA$1,0))/(0.01*Lists!AV$2)^Lists!$W$2/(0.01*Lists!AV$3)^Lists!$W$3,"-")</f>
        <v>-</v>
      </c>
      <c r="Y19" s="23"/>
      <c r="Z19" s="37">
        <f t="shared" si="1"/>
        <v>0.36058350558472646</v>
      </c>
      <c r="AA19" s="37">
        <f t="shared" si="2"/>
        <v>0.43795723678467374</v>
      </c>
      <c r="AB19" s="37">
        <f t="shared" si="3"/>
        <v>0.38127302206579633</v>
      </c>
      <c r="AC19" s="37">
        <f t="shared" si="4"/>
        <v>0.38250922034888635</v>
      </c>
      <c r="AD19" s="37">
        <f t="shared" si="5"/>
        <v>0.48750909001593679</v>
      </c>
      <c r="AE19" s="37">
        <f t="shared" si="6"/>
        <v>0.46522954645408299</v>
      </c>
      <c r="AF19" s="37">
        <f t="shared" si="7"/>
        <v>0.43701280868927073</v>
      </c>
      <c r="AG19" s="37">
        <f t="shared" si="8"/>
        <v>0.40580363516649925</v>
      </c>
      <c r="AH19" s="37">
        <f t="shared" si="9"/>
        <v>0.49183449797831308</v>
      </c>
      <c r="AI19" s="37" t="str">
        <f t="shared" si="10"/>
        <v>-</v>
      </c>
    </row>
    <row r="20" spans="1:37" x14ac:dyDescent="0.2">
      <c r="A20" s="30" t="str">
        <v>C17-C18</v>
      </c>
      <c r="B20" s="31" t="str">
        <v>Massa-, pappers- och pappersvaruindustri, grafisk och annan reproduktionsindustri</v>
      </c>
      <c r="C20" s="6" t="s">
        <v>174</v>
      </c>
      <c r="D20" s="36">
        <f t="array" ref="D20">IFERROR(
        INDEX(
                Data!$E$2:$DA$4265,
                MATCH(
                        VLOOKUP($D$4,Lists!$M$1:$N$9,2,FALSE) &amp; "_" &amp; D$12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1929.8847891816099</v>
      </c>
      <c r="E20" s="36">
        <f t="array" ref="E20">IFERROR(
        INDEX(
                Data!$E$2:$DA$4265,
                MATCH(
                        VLOOKUP($D$4,Lists!$M$1:$N$9,2,FALSE) &amp; "_" &amp; E$12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1621.39921654266</v>
      </c>
      <c r="F20" s="36">
        <f t="array" ref="F20">IFERROR(
        INDEX(
                Data!$E$2:$DA$4265,
                MATCH(
                        VLOOKUP($D$4,Lists!$M$1:$N$9,2,FALSE) &amp; "_" &amp; F$12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1693.7849717919801</v>
      </c>
      <c r="G20" s="36">
        <f t="array" ref="G20">IFERROR(
        INDEX(
                Data!$E$2:$DA$4265,
                MATCH(
                        VLOOKUP($D$4,Lists!$M$1:$N$9,2,FALSE) &amp; "_" &amp; G$12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1518.8904707619599</v>
      </c>
      <c r="H20" s="36">
        <f t="array" ref="H20">IFERROR(
        INDEX(
                Data!$E$2:$DA$4265,
                MATCH(
                        VLOOKUP($D$4,Lists!$M$1:$N$9,2,FALSE) &amp; "_" &amp; H$12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1404.4158912652199</v>
      </c>
      <c r="I20" s="36">
        <f t="array" ref="I20">IFERROR(
        INDEX(
                Data!$E$2:$DA$4265,
                MATCH(
                        VLOOKUP($D$4,Lists!$M$1:$N$9,2,FALSE) &amp; "_" &amp; I$12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1173.1103395279199</v>
      </c>
      <c r="J20" s="36">
        <f t="array" ref="J20">IFERROR(
        INDEX(
                Data!$E$2:$DA$4265,
                MATCH(
                        VLOOKUP($D$4,Lists!$M$1:$N$9,2,FALSE) &amp; "_" &amp; J$12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1023.1048173529</v>
      </c>
      <c r="K20" s="36">
        <f t="array" ref="K20">IFERROR(
        INDEX(
                Data!$E$2:$DA$4265,
                MATCH(
                        VLOOKUP($D$4,Lists!$M$1:$N$9,2,FALSE) &amp; "_" &amp; K$12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956.62999256042804</v>
      </c>
      <c r="L20" s="36">
        <f t="array" ref="L20">IFERROR(
        INDEX(
                Data!$E$2:$DA$4265,
                MATCH(
                        VLOOKUP($D$4,Lists!$M$1:$N$9,2,FALSE) &amp; "_" &amp; L$12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1005.11495284048</v>
      </c>
      <c r="M20" s="36">
        <f t="array" ref="M20">IFERROR(
        INDEX(
                Data!$E$2:$DA$4265,
                MATCH(
                        VLOOKUP($D$4,Lists!$M$1:$N$9,2,FALSE) &amp; "_" &amp; M$12 &amp; "_" &amp; $A20,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1061.6234320183</v>
      </c>
      <c r="N20" s="23"/>
      <c r="O20" s="36">
        <f t="array" ref="O20">IFERROR(INDEX(Data!$E$2:$DA$4265,MATCH(VLOOKUP($O$4,Lists!$M$1:$N$9,2,FALSE) &amp; "_" &amp; O$12 &amp; "_" &amp; $A20,Data!$D$2:$D$4265,0),MATCH(INDEX(Lists!$J$1:$J$93,MATCH(VLOOKUP($O$7,Lists!$K$1:$L$5,2,FALSE)&amp;$O$10,Lists!$G$1:$G$93&amp;Lists!$H$1:$H$93,0)),Data!$E$1:$DA$1,0))/(0.01*Lists!AM$2)^Lists!$W$2/(0.01*Lists!AM$3)^Lists!$W$3,"-")</f>
        <v>642.87180618640969</v>
      </c>
      <c r="P20" s="36">
        <f t="array" ref="P20">IFERROR(INDEX(Data!$E$2:$DA$4265,MATCH(VLOOKUP($O$4,Lists!$M$1:$N$9,2,FALSE) &amp; "_" &amp; P$12 &amp; "_" &amp; $A20,Data!$D$2:$D$4265,0),MATCH(INDEX(Lists!$J$1:$J$93,MATCH(VLOOKUP($O$7,Lists!$K$1:$L$5,2,FALSE)&amp;$O$10,Lists!$G$1:$G$93&amp;Lists!$H$1:$H$93,0)),Data!$E$1:$DA$1,0))/(0.01*Lists!AN$2)^Lists!$W$2/(0.01*Lists!AN$3)^Lists!$W$3,"-")</f>
        <v>550.75531564940763</v>
      </c>
      <c r="Q20" s="36">
        <f t="array" ref="Q20">IFERROR(INDEX(Data!$E$2:$DA$4265,MATCH(VLOOKUP($O$4,Lists!$M$1:$N$9,2,FALSE) &amp; "_" &amp; Q$12 &amp; "_" &amp; $A20,Data!$D$2:$D$4265,0),MATCH(INDEX(Lists!$J$1:$J$93,MATCH(VLOOKUP($O$7,Lists!$K$1:$L$5,2,FALSE)&amp;$O$10,Lists!$G$1:$G$93&amp;Lists!$H$1:$H$93,0)),Data!$E$1:$DA$1,0))/(0.01*Lists!AO$2)^Lists!$W$2/(0.01*Lists!AO$3)^Lists!$W$3,"-")</f>
        <v>679.1165913748498</v>
      </c>
      <c r="R20" s="36">
        <f t="array" ref="R20">IFERROR(INDEX(Data!$E$2:$DA$4265,MATCH(VLOOKUP($O$4,Lists!$M$1:$N$9,2,FALSE) &amp; "_" &amp; R$12 &amp; "_" &amp; $A20,Data!$D$2:$D$4265,0),MATCH(INDEX(Lists!$J$1:$J$93,MATCH(VLOOKUP($O$7,Lists!$K$1:$L$5,2,FALSE)&amp;$O$10,Lists!$G$1:$G$93&amp;Lists!$H$1:$H$93,0)),Data!$E$1:$DA$1,0))/(0.01*Lists!AP$2)^Lists!$W$2/(0.01*Lists!AP$3)^Lists!$W$3,"-")</f>
        <v>724.95053837235719</v>
      </c>
      <c r="S20" s="36">
        <f t="array" ref="S20">IFERROR(INDEX(Data!$E$2:$DA$4265,MATCH(VLOOKUP($O$4,Lists!$M$1:$N$9,2,FALSE) &amp; "_" &amp; S$12 &amp; "_" &amp; $A20,Data!$D$2:$D$4265,0),MATCH(INDEX(Lists!$J$1:$J$93,MATCH(VLOOKUP($O$7,Lists!$K$1:$L$5,2,FALSE)&amp;$O$10,Lists!$G$1:$G$93&amp;Lists!$H$1:$H$93,0)),Data!$E$1:$DA$1,0))/(0.01*Lists!AQ$2)^Lists!$W$2/(0.01*Lists!AQ$3)^Lists!$W$3,"-")</f>
        <v>1385.6004572583258</v>
      </c>
      <c r="T20" s="36">
        <f t="array" ref="T20">IFERROR(INDEX(Data!$E$2:$DA$4265,MATCH(VLOOKUP($O$4,Lists!$M$1:$N$9,2,FALSE) &amp; "_" &amp; T$12 &amp; "_" &amp; $A20,Data!$D$2:$D$4265,0),MATCH(INDEX(Lists!$J$1:$J$93,MATCH(VLOOKUP($O$7,Lists!$K$1:$L$5,2,FALSE)&amp;$O$10,Lists!$G$1:$G$93&amp;Lists!$H$1:$H$93,0)),Data!$E$1:$DA$1,0))/(0.01*Lists!AR$2)^Lists!$W$2/(0.01*Lists!AR$3)^Lists!$W$3,"-")</f>
        <v>1512.4741669069758</v>
      </c>
      <c r="U20" s="36">
        <f t="array" ref="U20">IFERROR(INDEX(Data!$E$2:$DA$4265,MATCH(VLOOKUP($O$4,Lists!$M$1:$N$9,2,FALSE) &amp; "_" &amp; U$12 &amp; "_" &amp; $A20,Data!$D$2:$D$4265,0),MATCH(INDEX(Lists!$J$1:$J$93,MATCH(VLOOKUP($O$7,Lists!$K$1:$L$5,2,FALSE)&amp;$O$10,Lists!$G$1:$G$93&amp;Lists!$H$1:$H$93,0)),Data!$E$1:$DA$1,0))/(0.01*Lists!AS$2)^Lists!$W$2/(0.01*Lists!AS$3)^Lists!$W$3,"-")</f>
        <v>1384.1904686426531</v>
      </c>
      <c r="V20" s="36">
        <f t="array" ref="V20">IFERROR(INDEX(Data!$E$2:$DA$4265,MATCH(VLOOKUP($O$4,Lists!$M$1:$N$9,2,FALSE) &amp; "_" &amp; V$12 &amp; "_" &amp; $A20,Data!$D$2:$D$4265,0),MATCH(INDEX(Lists!$J$1:$J$93,MATCH(VLOOKUP($O$7,Lists!$K$1:$L$5,2,FALSE)&amp;$O$10,Lists!$G$1:$G$93&amp;Lists!$H$1:$H$93,0)),Data!$E$1:$DA$1,0))/(0.01*Lists!AT$2)^Lists!$W$2/(0.01*Lists!AT$3)^Lists!$W$3,"-")</f>
        <v>1478.8266172485239</v>
      </c>
      <c r="W20" s="36">
        <f t="array" ref="W20">IFERROR(INDEX(Data!$E$2:$DA$4265,MATCH(VLOOKUP($O$4,Lists!$M$1:$N$9,2,FALSE) &amp; "_" &amp; W$12 &amp; "_" &amp; $A20,Data!$D$2:$D$4265,0),MATCH(INDEX(Lists!$J$1:$J$93,MATCH(VLOOKUP($O$7,Lists!$K$1:$L$5,2,FALSE)&amp;$O$10,Lists!$G$1:$G$93&amp;Lists!$H$1:$H$93,0)),Data!$E$1:$DA$1,0))/(0.01*Lists!AU$2)^Lists!$W$2/(0.01*Lists!AU$3)^Lists!$W$3,"-")</f>
        <v>2067.2809242953545</v>
      </c>
      <c r="X20" s="36" t="str">
        <f t="array" ref="X20">IFERROR(INDEX(Data!$E$2:$DA$4265,MATCH(VLOOKUP($O$4,Lists!$M$1:$N$9,2,FALSE) &amp; "_" &amp; X$12 &amp; "_" &amp; $A20,Data!$D$2:$D$4265,0),MATCH(INDEX(Lists!$J$1:$J$93,MATCH(VLOOKUP($O$7,Lists!$K$1:$L$5,2,FALSE)&amp;$O$10,Lists!$G$1:$G$93&amp;Lists!$H$1:$H$93,0)),Data!$E$1:$DA$1,0))/(0.01*Lists!AV$2)^Lists!$W$2/(0.01*Lists!AV$3)^Lists!$W$3,"-")</f>
        <v>-</v>
      </c>
      <c r="Y20" s="23"/>
      <c r="Z20" s="37">
        <f t="shared" si="1"/>
        <v>3.0019745314853843</v>
      </c>
      <c r="AA20" s="37">
        <f t="shared" si="2"/>
        <v>2.9439556377786982</v>
      </c>
      <c r="AB20" s="37">
        <f t="shared" si="3"/>
        <v>2.4941004141320811</v>
      </c>
      <c r="AC20" s="37">
        <f t="shared" si="4"/>
        <v>2.0951642772376431</v>
      </c>
      <c r="AD20" s="37">
        <f t="shared" si="5"/>
        <v>1.0135792637107843</v>
      </c>
      <c r="AE20" s="37">
        <f t="shared" si="6"/>
        <v>0.77562338927542929</v>
      </c>
      <c r="AF20" s="37">
        <f t="shared" si="7"/>
        <v>0.73913586354641192</v>
      </c>
      <c r="AG20" s="37">
        <f t="shared" si="8"/>
        <v>0.64688448355109762</v>
      </c>
      <c r="AH20" s="37">
        <f t="shared" si="9"/>
        <v>0.4862014354353314</v>
      </c>
      <c r="AI20" s="37" t="str">
        <f t="shared" si="10"/>
        <v>-</v>
      </c>
    </row>
    <row r="21" spans="1:37" x14ac:dyDescent="0.2">
      <c r="A21" s="30" t="str">
        <v>C19</v>
      </c>
      <c r="B21" s="31" t="str">
        <v>Industri för stenkolsprodukter och raffinerade petroleumprodukter</v>
      </c>
      <c r="C21" s="6" t="s">
        <v>174</v>
      </c>
      <c r="D21" s="36">
        <f t="array" ref="D21">IFERROR(
        INDEX(
                Data!$E$2:$DA$4265,
                MATCH(
                        VLOOKUP($D$4,Lists!$M$1:$N$9,2,FALSE) &amp; "_" &amp; D$12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3087.8381850098799</v>
      </c>
      <c r="E21" s="36">
        <f t="array" ref="E21">IFERROR(
        INDEX(
                Data!$E$2:$DA$4265,
                MATCH(
                        VLOOKUP($D$4,Lists!$M$1:$N$9,2,FALSE) &amp; "_" &amp; E$12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3077.4651993494999</v>
      </c>
      <c r="F21" s="36">
        <f t="array" ref="F21">IFERROR(
        INDEX(
                Data!$E$2:$DA$4265,
                MATCH(
                        VLOOKUP($D$4,Lists!$M$1:$N$9,2,FALSE) &amp; "_" &amp; F$12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2997.4438626584001</v>
      </c>
      <c r="G21" s="36">
        <f t="array" ref="G21">IFERROR(
        INDEX(
                Data!$E$2:$DA$4265,
                MATCH(
                        VLOOKUP($D$4,Lists!$M$1:$N$9,2,FALSE) &amp; "_" &amp; G$12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2872.74983415513</v>
      </c>
      <c r="H21" s="36">
        <f t="array" ref="H21">IFERROR(
        INDEX(
                Data!$E$2:$DA$4265,
                MATCH(
                        VLOOKUP($D$4,Lists!$M$1:$N$9,2,FALSE) &amp; "_" &amp; H$12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3038.3469359822002</v>
      </c>
      <c r="I21" s="36">
        <f t="array" ref="I21">IFERROR(
        INDEX(
                Data!$E$2:$DA$4265,
                MATCH(
                        VLOOKUP($D$4,Lists!$M$1:$N$9,2,FALSE) &amp; "_" &amp; I$12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2633.2838590947899</v>
      </c>
      <c r="J21" s="36">
        <f t="array" ref="J21">IFERROR(
        INDEX(
                Data!$E$2:$DA$4265,
                MATCH(
                        VLOOKUP($D$4,Lists!$M$1:$N$9,2,FALSE) &amp; "_" &amp; J$12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2956.4125544562698</v>
      </c>
      <c r="K21" s="36">
        <f t="array" ref="K21">IFERROR(
        INDEX(
                Data!$E$2:$DA$4265,
                MATCH(
                        VLOOKUP($D$4,Lists!$M$1:$N$9,2,FALSE) &amp; "_" &amp; K$12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2905.5000444095999</v>
      </c>
      <c r="L21" s="36">
        <f t="array" ref="L21">IFERROR(
        INDEX(
                Data!$E$2:$DA$4265,
                MATCH(
                        VLOOKUP($D$4,Lists!$M$1:$N$9,2,FALSE) &amp; "_" &amp; L$12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2689.1170878365101</v>
      </c>
      <c r="M21" s="36">
        <f t="array" ref="M21">IFERROR(
        INDEX(
                Data!$E$2:$DA$4265,
                MATCH(
                        VLOOKUP($D$4,Lists!$M$1:$N$9,2,FALSE) &amp; "_" &amp; M$12 &amp; "_" &amp; $A21,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2848.8908500288298</v>
      </c>
      <c r="N21" s="23"/>
      <c r="O21" s="36">
        <f t="array" ref="O21">IFERROR(INDEX(Data!$E$2:$DA$4265,MATCH(VLOOKUP($O$4,Lists!$M$1:$N$9,2,FALSE) &amp; "_" &amp; O$12 &amp; "_" &amp; $A21,Data!$D$2:$D$4265,0),MATCH(INDEX(Lists!$J$1:$J$93,MATCH(VLOOKUP($O$7,Lists!$K$1:$L$5,2,FALSE)&amp;$O$10,Lists!$G$1:$G$93&amp;Lists!$H$1:$H$93,0)),Data!$E$1:$DA$1,0))/(0.01*Lists!AM$2)^Lists!$W$2/(0.01*Lists!AM$3)^Lists!$W$3,"-")</f>
        <v>5441.7278870565624</v>
      </c>
      <c r="P21" s="36">
        <f t="array" ref="P21">IFERROR(INDEX(Data!$E$2:$DA$4265,MATCH(VLOOKUP($O$4,Lists!$M$1:$N$9,2,FALSE) &amp; "_" &amp; P$12 &amp; "_" &amp; $A21,Data!$D$2:$D$4265,0),MATCH(INDEX(Lists!$J$1:$J$93,MATCH(VLOOKUP($O$7,Lists!$K$1:$L$5,2,FALSE)&amp;$O$10,Lists!$G$1:$G$93&amp;Lists!$H$1:$H$93,0)),Data!$E$1:$DA$1,0))/(0.01*Lists!AN$2)^Lists!$W$2/(0.01*Lists!AN$3)^Lists!$W$3,"-")</f>
        <v>3776.9700746620215</v>
      </c>
      <c r="Q21" s="36">
        <f t="array" ref="Q21">IFERROR(INDEX(Data!$E$2:$DA$4265,MATCH(VLOOKUP($O$4,Lists!$M$1:$N$9,2,FALSE) &amp; "_" &amp; Q$12 &amp; "_" &amp; $A21,Data!$D$2:$D$4265,0),MATCH(INDEX(Lists!$J$1:$J$93,MATCH(VLOOKUP($O$7,Lists!$K$1:$L$5,2,FALSE)&amp;$O$10,Lists!$G$1:$G$93&amp;Lists!$H$1:$H$93,0)),Data!$E$1:$DA$1,0))/(0.01*Lists!AO$2)^Lists!$W$2/(0.01*Lists!AO$3)^Lists!$W$3,"-")</f>
        <v>4593.153453062464</v>
      </c>
      <c r="R21" s="36">
        <f t="array" ref="R21">IFERROR(INDEX(Data!$E$2:$DA$4265,MATCH(VLOOKUP($O$4,Lists!$M$1:$N$9,2,FALSE) &amp; "_" &amp; R$12 &amp; "_" &amp; $A21,Data!$D$2:$D$4265,0),MATCH(INDEX(Lists!$J$1:$J$93,MATCH(VLOOKUP($O$7,Lists!$K$1:$L$5,2,FALSE)&amp;$O$10,Lists!$G$1:$G$93&amp;Lists!$H$1:$H$93,0)),Data!$E$1:$DA$1,0))/(0.01*Lists!AP$2)^Lists!$W$2/(0.01*Lists!AP$3)^Lists!$W$3,"-")</f>
        <v>5260.5517394363605</v>
      </c>
      <c r="S21" s="36">
        <f t="array" ref="S21">IFERROR(INDEX(Data!$E$2:$DA$4265,MATCH(VLOOKUP($O$4,Lists!$M$1:$N$9,2,FALSE) &amp; "_" &amp; S$12 &amp; "_" &amp; $A21,Data!$D$2:$D$4265,0),MATCH(INDEX(Lists!$J$1:$J$93,MATCH(VLOOKUP($O$7,Lists!$K$1:$L$5,2,FALSE)&amp;$O$10,Lists!$G$1:$G$93&amp;Lists!$H$1:$H$93,0)),Data!$E$1:$DA$1,0))/(0.01*Lists!AQ$2)^Lists!$W$2/(0.01*Lists!AQ$3)^Lists!$W$3,"-")</f>
        <v>5838.1538445396181</v>
      </c>
      <c r="T21" s="36">
        <f t="array" ref="T21">IFERROR(INDEX(Data!$E$2:$DA$4265,MATCH(VLOOKUP($O$4,Lists!$M$1:$N$9,2,FALSE) &amp; "_" &amp; T$12 &amp; "_" &amp; $A21,Data!$D$2:$D$4265,0),MATCH(INDEX(Lists!$J$1:$J$93,MATCH(VLOOKUP($O$7,Lists!$K$1:$L$5,2,FALSE)&amp;$O$10,Lists!$G$1:$G$93&amp;Lists!$H$1:$H$93,0)),Data!$E$1:$DA$1,0))/(0.01*Lists!AR$2)^Lists!$W$2/(0.01*Lists!AR$3)^Lists!$W$3,"-")</f>
        <v>6715.6125989815928</v>
      </c>
      <c r="U21" s="36">
        <f t="array" ref="U21">IFERROR(INDEX(Data!$E$2:$DA$4265,MATCH(VLOOKUP($O$4,Lists!$M$1:$N$9,2,FALSE) &amp; "_" &amp; U$12 &amp; "_" &amp; $A21,Data!$D$2:$D$4265,0),MATCH(INDEX(Lists!$J$1:$J$93,MATCH(VLOOKUP($O$7,Lists!$K$1:$L$5,2,FALSE)&amp;$O$10,Lists!$G$1:$G$93&amp;Lists!$H$1:$H$93,0)),Data!$E$1:$DA$1,0))/(0.01*Lists!AS$2)^Lists!$W$2/(0.01*Lists!AS$3)^Lists!$W$3,"-")</f>
        <v>5567.5134039750583</v>
      </c>
      <c r="V21" s="36">
        <f t="array" ref="V21">IFERROR(INDEX(Data!$E$2:$DA$4265,MATCH(VLOOKUP($O$4,Lists!$M$1:$N$9,2,FALSE) &amp; "_" &amp; V$12 &amp; "_" &amp; $A21,Data!$D$2:$D$4265,0),MATCH(INDEX(Lists!$J$1:$J$93,MATCH(VLOOKUP($O$7,Lists!$K$1:$L$5,2,FALSE)&amp;$O$10,Lists!$G$1:$G$93&amp;Lists!$H$1:$H$93,0)),Data!$E$1:$DA$1,0))/(0.01*Lists!AT$2)^Lists!$W$2/(0.01*Lists!AT$3)^Lists!$W$3,"-")</f>
        <v>4074.6749003754639</v>
      </c>
      <c r="W21" s="36">
        <f t="array" ref="W21">IFERROR(INDEX(Data!$E$2:$DA$4265,MATCH(VLOOKUP($O$4,Lists!$M$1:$N$9,2,FALSE) &amp; "_" &amp; W$12 &amp; "_" &amp; $A21,Data!$D$2:$D$4265,0),MATCH(INDEX(Lists!$J$1:$J$93,MATCH(VLOOKUP($O$7,Lists!$K$1:$L$5,2,FALSE)&amp;$O$10,Lists!$G$1:$G$93&amp;Lists!$H$1:$H$93,0)),Data!$E$1:$DA$1,0))/(0.01*Lists!AU$2)^Lists!$W$2/(0.01*Lists!AU$3)^Lists!$W$3,"-")</f>
        <v>3312.1059971082536</v>
      </c>
      <c r="X21" s="36" t="str">
        <f t="array" ref="X21">IFERROR(INDEX(Data!$E$2:$DA$4265,MATCH(VLOOKUP($O$4,Lists!$M$1:$N$9,2,FALSE) &amp; "_" &amp; X$12 &amp; "_" &amp; $A21,Data!$D$2:$D$4265,0),MATCH(INDEX(Lists!$J$1:$J$93,MATCH(VLOOKUP($O$7,Lists!$K$1:$L$5,2,FALSE)&amp;$O$10,Lists!$G$1:$G$93&amp;Lists!$H$1:$H$93,0)),Data!$E$1:$DA$1,0))/(0.01*Lists!AV$2)^Lists!$W$2/(0.01*Lists!AV$3)^Lists!$W$3,"-")</f>
        <v>-</v>
      </c>
      <c r="Y21" s="23"/>
      <c r="Z21" s="37">
        <f t="shared" si="1"/>
        <v>0.56743708048218777</v>
      </c>
      <c r="AA21" s="37">
        <f t="shared" si="2"/>
        <v>0.81479734774570167</v>
      </c>
      <c r="AB21" s="37">
        <f t="shared" si="3"/>
        <v>0.65258953206970871</v>
      </c>
      <c r="AC21" s="37">
        <f t="shared" si="4"/>
        <v>0.54609287703021991</v>
      </c>
      <c r="AD21" s="37">
        <f t="shared" si="5"/>
        <v>0.52042940574852159</v>
      </c>
      <c r="AE21" s="37">
        <f t="shared" si="6"/>
        <v>0.39211372310161569</v>
      </c>
      <c r="AF21" s="37">
        <f t="shared" si="7"/>
        <v>0.5310113043186333</v>
      </c>
      <c r="AG21" s="37">
        <f t="shared" si="8"/>
        <v>0.71306303335804055</v>
      </c>
      <c r="AH21" s="37">
        <f t="shared" si="9"/>
        <v>0.81190550368386005</v>
      </c>
      <c r="AI21" s="37" t="str">
        <f t="shared" si="10"/>
        <v>-</v>
      </c>
    </row>
    <row r="22" spans="1:37" x14ac:dyDescent="0.2">
      <c r="A22" s="30" t="str">
        <v>C20-C21</v>
      </c>
      <c r="B22" s="31" t="str">
        <v>Tillverkning av kemikalier och kemiska produkter, farmaceutiska basprodukter och läkmedel</v>
      </c>
      <c r="C22" s="6" t="s">
        <v>174</v>
      </c>
      <c r="D22" s="36">
        <f t="array" ref="D22">IFERROR(
        INDEX(
                Data!$E$2:$DA$4265,
                MATCH(
                        VLOOKUP($D$4,Lists!$M$1:$N$9,2,FALSE) &amp; "_" &amp; D$12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1613.22088307032</v>
      </c>
      <c r="E22" s="36">
        <f t="array" ref="E22">IFERROR(
        INDEX(
                Data!$E$2:$DA$4265,
                MATCH(
                        VLOOKUP($D$4,Lists!$M$1:$N$9,2,FALSE) &amp; "_" &amp; E$12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1467.9122325993501</v>
      </c>
      <c r="F22" s="36">
        <f t="array" ref="F22">IFERROR(
        INDEX(
                Data!$E$2:$DA$4265,
                MATCH(
                        VLOOKUP($D$4,Lists!$M$1:$N$9,2,FALSE) &amp; "_" &amp; F$12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1721.1636331096799</v>
      </c>
      <c r="G22" s="36">
        <f t="array" ref="G22">IFERROR(
        INDEX(
                Data!$E$2:$DA$4265,
                MATCH(
                        VLOOKUP($D$4,Lists!$M$1:$N$9,2,FALSE) &amp; "_" &amp; G$12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1384.5144485742901</v>
      </c>
      <c r="H22" s="36">
        <f t="array" ref="H22">IFERROR(
        INDEX(
                Data!$E$2:$DA$4265,
                MATCH(
                        VLOOKUP($D$4,Lists!$M$1:$N$9,2,FALSE) &amp; "_" &amp; H$12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1417.2259444019601</v>
      </c>
      <c r="I22" s="36">
        <f t="array" ref="I22">IFERROR(
        INDEX(
                Data!$E$2:$DA$4265,
                MATCH(
                        VLOOKUP($D$4,Lists!$M$1:$N$9,2,FALSE) &amp; "_" &amp; I$12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1423.91879496206</v>
      </c>
      <c r="J22" s="36">
        <f t="array" ref="J22">IFERROR(
        INDEX(
                Data!$E$2:$DA$4265,
                MATCH(
                        VLOOKUP($D$4,Lists!$M$1:$N$9,2,FALSE) &amp; "_" &amp; J$12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1347.5813008189</v>
      </c>
      <c r="K22" s="36">
        <f t="array" ref="K22">IFERROR(
        INDEX(
                Data!$E$2:$DA$4265,
                MATCH(
                        VLOOKUP($D$4,Lists!$M$1:$N$9,2,FALSE) &amp; "_" &amp; K$12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1309.9356463146901</v>
      </c>
      <c r="L22" s="36">
        <f t="array" ref="L22">IFERROR(
        INDEX(
                Data!$E$2:$DA$4265,
                MATCH(
                        VLOOKUP($D$4,Lists!$M$1:$N$9,2,FALSE) &amp; "_" &amp; L$12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1365.6882692028901</v>
      </c>
      <c r="M22" s="36">
        <f t="array" ref="M22">IFERROR(
        INDEX(
                Data!$E$2:$DA$4265,
                MATCH(
                        VLOOKUP($D$4,Lists!$M$1:$N$9,2,FALSE) &amp; "_" &amp; M$12 &amp; "_" &amp; $A22,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1329.91501298346</v>
      </c>
      <c r="N22" s="23"/>
      <c r="O22" s="36">
        <f t="array" ref="O22">IFERROR(INDEX(Data!$E$2:$DA$4265,MATCH(VLOOKUP($O$4,Lists!$M$1:$N$9,2,FALSE) &amp; "_" &amp; O$12 &amp; "_" &amp; $A22,Data!$D$2:$D$4265,0),MATCH(INDEX(Lists!$J$1:$J$93,MATCH(VLOOKUP($O$7,Lists!$K$1:$L$5,2,FALSE)&amp;$O$10,Lists!$G$1:$G$93&amp;Lists!$H$1:$H$93,0)),Data!$E$1:$DA$1,0))/(0.01*Lists!AM$2)^Lists!$W$2/(0.01*Lists!AM$3)^Lists!$W$3,"-")</f>
        <v>6641.1456864990314</v>
      </c>
      <c r="P22" s="36">
        <f t="array" ref="P22">IFERROR(INDEX(Data!$E$2:$DA$4265,MATCH(VLOOKUP($O$4,Lists!$M$1:$N$9,2,FALSE) &amp; "_" &amp; P$12 &amp; "_" &amp; $A22,Data!$D$2:$D$4265,0),MATCH(INDEX(Lists!$J$1:$J$93,MATCH(VLOOKUP($O$7,Lists!$K$1:$L$5,2,FALSE)&amp;$O$10,Lists!$G$1:$G$93&amp;Lists!$H$1:$H$93,0)),Data!$E$1:$DA$1,0))/(0.01*Lists!AN$2)^Lists!$W$2/(0.01*Lists!AN$3)^Lists!$W$3,"-")</f>
        <v>4781.2517539830169</v>
      </c>
      <c r="Q22" s="36">
        <f t="array" ref="Q22">IFERROR(INDEX(Data!$E$2:$DA$4265,MATCH(VLOOKUP($O$4,Lists!$M$1:$N$9,2,FALSE) &amp; "_" &amp; Q$12 &amp; "_" &amp; $A22,Data!$D$2:$D$4265,0),MATCH(INDEX(Lists!$J$1:$J$93,MATCH(VLOOKUP($O$7,Lists!$K$1:$L$5,2,FALSE)&amp;$O$10,Lists!$G$1:$G$93&amp;Lists!$H$1:$H$93,0)),Data!$E$1:$DA$1,0))/(0.01*Lists!AO$2)^Lists!$W$2/(0.01*Lists!AO$3)^Lists!$W$3,"-")</f>
        <v>4882.095168625834</v>
      </c>
      <c r="R22" s="36">
        <f t="array" ref="R22">IFERROR(INDEX(Data!$E$2:$DA$4265,MATCH(VLOOKUP($O$4,Lists!$M$1:$N$9,2,FALSE) &amp; "_" &amp; R$12 &amp; "_" &amp; $A22,Data!$D$2:$D$4265,0),MATCH(INDEX(Lists!$J$1:$J$93,MATCH(VLOOKUP($O$7,Lists!$K$1:$L$5,2,FALSE)&amp;$O$10,Lists!$G$1:$G$93&amp;Lists!$H$1:$H$93,0)),Data!$E$1:$DA$1,0))/(0.01*Lists!AP$2)^Lists!$W$2/(0.01*Lists!AP$3)^Lists!$W$3,"-")</f>
        <v>5093.0793513565013</v>
      </c>
      <c r="S22" s="36">
        <f t="array" ref="S22">IFERROR(INDEX(Data!$E$2:$DA$4265,MATCH(VLOOKUP($O$4,Lists!$M$1:$N$9,2,FALSE) &amp; "_" &amp; S$12 &amp; "_" &amp; $A22,Data!$D$2:$D$4265,0),MATCH(INDEX(Lists!$J$1:$J$93,MATCH(VLOOKUP($O$7,Lists!$K$1:$L$5,2,FALSE)&amp;$O$10,Lists!$G$1:$G$93&amp;Lists!$H$1:$H$93,0)),Data!$E$1:$DA$1,0))/(0.01*Lists!AQ$2)^Lists!$W$2/(0.01*Lists!AQ$3)^Lists!$W$3,"-")</f>
        <v>4621.3897759070051</v>
      </c>
      <c r="T22" s="36">
        <f t="array" ref="T22">IFERROR(INDEX(Data!$E$2:$DA$4265,MATCH(VLOOKUP($O$4,Lists!$M$1:$N$9,2,FALSE) &amp; "_" &amp; T$12 &amp; "_" &amp; $A22,Data!$D$2:$D$4265,0),MATCH(INDEX(Lists!$J$1:$J$93,MATCH(VLOOKUP($O$7,Lists!$K$1:$L$5,2,FALSE)&amp;$O$10,Lists!$G$1:$G$93&amp;Lists!$H$1:$H$93,0)),Data!$E$1:$DA$1,0))/(0.01*Lists!AR$2)^Lists!$W$2/(0.01*Lists!AR$3)^Lists!$W$3,"-")</f>
        <v>5094.5081738483632</v>
      </c>
      <c r="U22" s="36">
        <f t="array" ref="U22">IFERROR(INDEX(Data!$E$2:$DA$4265,MATCH(VLOOKUP($O$4,Lists!$M$1:$N$9,2,FALSE) &amp; "_" &amp; U$12 &amp; "_" &amp; $A22,Data!$D$2:$D$4265,0),MATCH(INDEX(Lists!$J$1:$J$93,MATCH(VLOOKUP($O$7,Lists!$K$1:$L$5,2,FALSE)&amp;$O$10,Lists!$G$1:$G$93&amp;Lists!$H$1:$H$93,0)),Data!$E$1:$DA$1,0))/(0.01*Lists!AS$2)^Lists!$W$2/(0.01*Lists!AS$3)^Lists!$W$3,"-")</f>
        <v>4640.5402776141109</v>
      </c>
      <c r="V22" s="36">
        <f t="array" ref="V22">IFERROR(INDEX(Data!$E$2:$DA$4265,MATCH(VLOOKUP($O$4,Lists!$M$1:$N$9,2,FALSE) &amp; "_" &amp; V$12 &amp; "_" &amp; $A22,Data!$D$2:$D$4265,0),MATCH(INDEX(Lists!$J$1:$J$93,MATCH(VLOOKUP($O$7,Lists!$K$1:$L$5,2,FALSE)&amp;$O$10,Lists!$G$1:$G$93&amp;Lists!$H$1:$H$93,0)),Data!$E$1:$DA$1,0))/(0.01*Lists!AT$2)^Lists!$W$2/(0.01*Lists!AT$3)^Lists!$W$3,"-")</f>
        <v>4213.9596991817534</v>
      </c>
      <c r="W22" s="36">
        <f t="array" ref="W22">IFERROR(INDEX(Data!$E$2:$DA$4265,MATCH(VLOOKUP($O$4,Lists!$M$1:$N$9,2,FALSE) &amp; "_" &amp; W$12 &amp; "_" &amp; $A22,Data!$D$2:$D$4265,0),MATCH(INDEX(Lists!$J$1:$J$93,MATCH(VLOOKUP($O$7,Lists!$K$1:$L$5,2,FALSE)&amp;$O$10,Lists!$G$1:$G$93&amp;Lists!$H$1:$H$93,0)),Data!$E$1:$DA$1,0))/(0.01*Lists!AU$2)^Lists!$W$2/(0.01*Lists!AU$3)^Lists!$W$3,"-")</f>
        <v>4309.0063777542109</v>
      </c>
      <c r="X22" s="36" t="str">
        <f t="array" ref="X22">IFERROR(INDEX(Data!$E$2:$DA$4265,MATCH(VLOOKUP($O$4,Lists!$M$1:$N$9,2,FALSE) &amp; "_" &amp; X$12 &amp; "_" &amp; $A22,Data!$D$2:$D$4265,0),MATCH(INDEX(Lists!$J$1:$J$93,MATCH(VLOOKUP($O$7,Lists!$K$1:$L$5,2,FALSE)&amp;$O$10,Lists!$G$1:$G$93&amp;Lists!$H$1:$H$93,0)),Data!$E$1:$DA$1,0))/(0.01*Lists!AV$2)^Lists!$W$2/(0.01*Lists!AV$3)^Lists!$W$3,"-")</f>
        <v>-</v>
      </c>
      <c r="Y22" s="23"/>
      <c r="Z22" s="37">
        <f t="shared" si="1"/>
        <v>0.24291303928927224</v>
      </c>
      <c r="AA22" s="37">
        <f t="shared" si="2"/>
        <v>0.3070142105310617</v>
      </c>
      <c r="AB22" s="37">
        <f t="shared" si="3"/>
        <v>0.35254610442060202</v>
      </c>
      <c r="AC22" s="37">
        <f t="shared" si="4"/>
        <v>0.27184230856437286</v>
      </c>
      <c r="AD22" s="37">
        <f t="shared" si="5"/>
        <v>0.30666661180376459</v>
      </c>
      <c r="AE22" s="37">
        <f t="shared" si="6"/>
        <v>0.27950073812256537</v>
      </c>
      <c r="AF22" s="37">
        <f t="shared" si="7"/>
        <v>0.29039319135308655</v>
      </c>
      <c r="AG22" s="37">
        <f t="shared" si="8"/>
        <v>0.31085623494905446</v>
      </c>
      <c r="AH22" s="37">
        <f t="shared" si="9"/>
        <v>0.31693809418649926</v>
      </c>
      <c r="AI22" s="37" t="str">
        <f t="shared" si="10"/>
        <v>-</v>
      </c>
    </row>
    <row r="23" spans="1:37" x14ac:dyDescent="0.2">
      <c r="A23" s="30" t="str">
        <v>C22</v>
      </c>
      <c r="B23" s="31" t="str">
        <v>Gummi- och plastvaruindustri</v>
      </c>
      <c r="C23" s="6" t="s">
        <v>174</v>
      </c>
      <c r="D23" s="36">
        <f t="array" ref="D23">IFERROR(
        INDEX(
                Data!$E$2:$DA$4265,
                MATCH(
                        VLOOKUP($D$4,Lists!$M$1:$N$9,2,FALSE) &amp; "_" &amp; D$12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135.77894439636</v>
      </c>
      <c r="E23" s="36">
        <f t="array" ref="E23">IFERROR(
        INDEX(
                Data!$E$2:$DA$4265,
                MATCH(
                        VLOOKUP($D$4,Lists!$M$1:$N$9,2,FALSE) &amp; "_" &amp; E$12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130.546073080008</v>
      </c>
      <c r="F23" s="36">
        <f t="array" ref="F23">IFERROR(
        INDEX(
                Data!$E$2:$DA$4265,
                MATCH(
                        VLOOKUP($D$4,Lists!$M$1:$N$9,2,FALSE) &amp; "_" &amp; F$12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154.07200778377899</v>
      </c>
      <c r="G23" s="36">
        <f t="array" ref="G23">IFERROR(
        INDEX(
                Data!$E$2:$DA$4265,
                MATCH(
                        VLOOKUP($D$4,Lists!$M$1:$N$9,2,FALSE) &amp; "_" &amp; G$12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132.51215147322199</v>
      </c>
      <c r="H23" s="36">
        <f t="array" ref="H23">IFERROR(
        INDEX(
                Data!$E$2:$DA$4265,
                MATCH(
                        VLOOKUP($D$4,Lists!$M$1:$N$9,2,FALSE) &amp; "_" &amp; H$12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119.81618266053</v>
      </c>
      <c r="I23" s="36">
        <f t="array" ref="I23">IFERROR(
        INDEX(
                Data!$E$2:$DA$4265,
                MATCH(
                        VLOOKUP($D$4,Lists!$M$1:$N$9,2,FALSE) &amp; "_" &amp; I$12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109.92205200106</v>
      </c>
      <c r="J23" s="36">
        <f t="array" ref="J23">IFERROR(
        INDEX(
                Data!$E$2:$DA$4265,
                MATCH(
                        VLOOKUP($D$4,Lists!$M$1:$N$9,2,FALSE) &amp; "_" &amp; J$12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95.920557125199807</v>
      </c>
      <c r="K23" s="36">
        <f t="array" ref="K23">IFERROR(
        INDEX(
                Data!$E$2:$DA$4265,
                MATCH(
                        VLOOKUP($D$4,Lists!$M$1:$N$9,2,FALSE) &amp; "_" &amp; K$12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101.158469345101</v>
      </c>
      <c r="L23" s="36">
        <f t="array" ref="L23">IFERROR(
        INDEX(
                Data!$E$2:$DA$4265,
                MATCH(
                        VLOOKUP($D$4,Lists!$M$1:$N$9,2,FALSE) &amp; "_" &amp; L$12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93.638206635959605</v>
      </c>
      <c r="M23" s="36">
        <f t="array" ref="M23">IFERROR(
        INDEX(
                Data!$E$2:$DA$4265,
                MATCH(
                        VLOOKUP($D$4,Lists!$M$1:$N$9,2,FALSE) &amp; "_" &amp; M$12 &amp; "_" &amp; $A23,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87.650746246635194</v>
      </c>
      <c r="N23" s="23"/>
      <c r="O23" s="36">
        <f t="array" ref="O23">IFERROR(INDEX(Data!$E$2:$DA$4265,MATCH(VLOOKUP($O$4,Lists!$M$1:$N$9,2,FALSE) &amp; "_" &amp; O$12 &amp; "_" &amp; $A23,Data!$D$2:$D$4265,0),MATCH(INDEX(Lists!$J$1:$J$93,MATCH(VLOOKUP($O$7,Lists!$K$1:$L$5,2,FALSE)&amp;$O$10,Lists!$G$1:$G$93&amp;Lists!$H$1:$H$93,0)),Data!$E$1:$DA$1,0))/(0.01*Lists!AM$2)^Lists!$W$2/(0.01*Lists!AM$3)^Lists!$W$3,"-")</f>
        <v>1036.6356489043696</v>
      </c>
      <c r="P23" s="36">
        <f t="array" ref="P23">IFERROR(INDEX(Data!$E$2:$DA$4265,MATCH(VLOOKUP($O$4,Lists!$M$1:$N$9,2,FALSE) &amp; "_" &amp; P$12 &amp; "_" &amp; $A23,Data!$D$2:$D$4265,0),MATCH(INDEX(Lists!$J$1:$J$93,MATCH(VLOOKUP($O$7,Lists!$K$1:$L$5,2,FALSE)&amp;$O$10,Lists!$G$1:$G$93&amp;Lists!$H$1:$H$93,0)),Data!$E$1:$DA$1,0))/(0.01*Lists!AN$2)^Lists!$W$2/(0.01*Lists!AN$3)^Lists!$W$3,"-")</f>
        <v>814.69959722477631</v>
      </c>
      <c r="Q23" s="36">
        <f t="array" ref="Q23">IFERROR(INDEX(Data!$E$2:$DA$4265,MATCH(VLOOKUP($O$4,Lists!$M$1:$N$9,2,FALSE) &amp; "_" &amp; Q$12 &amp; "_" &amp; $A23,Data!$D$2:$D$4265,0),MATCH(INDEX(Lists!$J$1:$J$93,MATCH(VLOOKUP($O$7,Lists!$K$1:$L$5,2,FALSE)&amp;$O$10,Lists!$G$1:$G$93&amp;Lists!$H$1:$H$93,0)),Data!$E$1:$DA$1,0))/(0.01*Lists!AO$2)^Lists!$W$2/(0.01*Lists!AO$3)^Lists!$W$3,"-")</f>
        <v>1077.6758517540966</v>
      </c>
      <c r="R23" s="36">
        <f t="array" ref="R23">IFERROR(INDEX(Data!$E$2:$DA$4265,MATCH(VLOOKUP($O$4,Lists!$M$1:$N$9,2,FALSE) &amp; "_" &amp; R$12 &amp; "_" &amp; $A23,Data!$D$2:$D$4265,0),MATCH(INDEX(Lists!$J$1:$J$93,MATCH(VLOOKUP($O$7,Lists!$K$1:$L$5,2,FALSE)&amp;$O$10,Lists!$G$1:$G$93&amp;Lists!$H$1:$H$93,0)),Data!$E$1:$DA$1,0))/(0.01*Lists!AP$2)^Lists!$W$2/(0.01*Lists!AP$3)^Lists!$W$3,"-")</f>
        <v>1177.0451938735825</v>
      </c>
      <c r="S23" s="36">
        <f t="array" ref="S23">IFERROR(INDEX(Data!$E$2:$DA$4265,MATCH(VLOOKUP($O$4,Lists!$M$1:$N$9,2,FALSE) &amp; "_" &amp; S$12 &amp; "_" &amp; $A23,Data!$D$2:$D$4265,0),MATCH(INDEX(Lists!$J$1:$J$93,MATCH(VLOOKUP($O$7,Lists!$K$1:$L$5,2,FALSE)&amp;$O$10,Lists!$G$1:$G$93&amp;Lists!$H$1:$H$93,0)),Data!$E$1:$DA$1,0))/(0.01*Lists!AQ$2)^Lists!$W$2/(0.01*Lists!AQ$3)^Lists!$W$3,"-")</f>
        <v>1246.2895447666731</v>
      </c>
      <c r="T23" s="36">
        <f t="array" ref="T23">IFERROR(INDEX(Data!$E$2:$DA$4265,MATCH(VLOOKUP($O$4,Lists!$M$1:$N$9,2,FALSE) &amp; "_" &amp; T$12 &amp; "_" &amp; $A23,Data!$D$2:$D$4265,0),MATCH(INDEX(Lists!$J$1:$J$93,MATCH(VLOOKUP($O$7,Lists!$K$1:$L$5,2,FALSE)&amp;$O$10,Lists!$G$1:$G$93&amp;Lists!$H$1:$H$93,0)),Data!$E$1:$DA$1,0))/(0.01*Lists!AR$2)^Lists!$W$2/(0.01*Lists!AR$3)^Lists!$W$3,"-")</f>
        <v>1301.2291620122287</v>
      </c>
      <c r="U23" s="36">
        <f t="array" ref="U23">IFERROR(INDEX(Data!$E$2:$DA$4265,MATCH(VLOOKUP($O$4,Lists!$M$1:$N$9,2,FALSE) &amp; "_" &amp; U$12 &amp; "_" &amp; $A23,Data!$D$2:$D$4265,0),MATCH(INDEX(Lists!$J$1:$J$93,MATCH(VLOOKUP($O$7,Lists!$K$1:$L$5,2,FALSE)&amp;$O$10,Lists!$G$1:$G$93&amp;Lists!$H$1:$H$93,0)),Data!$E$1:$DA$1,0))/(0.01*Lists!AS$2)^Lists!$W$2/(0.01*Lists!AS$3)^Lists!$W$3,"-")</f>
        <v>1258.7272117964028</v>
      </c>
      <c r="V23" s="36">
        <f t="array" ref="V23">IFERROR(INDEX(Data!$E$2:$DA$4265,MATCH(VLOOKUP($O$4,Lists!$M$1:$N$9,2,FALSE) &amp; "_" &amp; V$12 &amp; "_" &amp; $A23,Data!$D$2:$D$4265,0),MATCH(INDEX(Lists!$J$1:$J$93,MATCH(VLOOKUP($O$7,Lists!$K$1:$L$5,2,FALSE)&amp;$O$10,Lists!$G$1:$G$93&amp;Lists!$H$1:$H$93,0)),Data!$E$1:$DA$1,0))/(0.01*Lists!AT$2)^Lists!$W$2/(0.01*Lists!AT$3)^Lists!$W$3,"-")</f>
        <v>1297.8880278333304</v>
      </c>
      <c r="W23" s="36">
        <f t="array" ref="W23">IFERROR(INDEX(Data!$E$2:$DA$4265,MATCH(VLOOKUP($O$4,Lists!$M$1:$N$9,2,FALSE) &amp; "_" &amp; W$12 &amp; "_" &amp; $A23,Data!$D$2:$D$4265,0),MATCH(INDEX(Lists!$J$1:$J$93,MATCH(VLOOKUP($O$7,Lists!$K$1:$L$5,2,FALSE)&amp;$O$10,Lists!$G$1:$G$93&amp;Lists!$H$1:$H$93,0)),Data!$E$1:$DA$1,0))/(0.01*Lists!AU$2)^Lists!$W$2/(0.01*Lists!AU$3)^Lists!$W$3,"-")</f>
        <v>1415.4265527769373</v>
      </c>
      <c r="X23" s="36" t="str">
        <f t="array" ref="X23">IFERROR(INDEX(Data!$E$2:$DA$4265,MATCH(VLOOKUP($O$4,Lists!$M$1:$N$9,2,FALSE) &amp; "_" &amp; X$12 &amp; "_" &amp; $A23,Data!$D$2:$D$4265,0),MATCH(INDEX(Lists!$J$1:$J$93,MATCH(VLOOKUP($O$7,Lists!$K$1:$L$5,2,FALSE)&amp;$O$10,Lists!$G$1:$G$93&amp;Lists!$H$1:$H$93,0)),Data!$E$1:$DA$1,0))/(0.01*Lists!AV$2)^Lists!$W$2/(0.01*Lists!AV$3)^Lists!$W$3,"-")</f>
        <v>-</v>
      </c>
      <c r="Y23" s="23"/>
      <c r="Z23" s="37">
        <f t="shared" si="1"/>
        <v>0.13098039271547926</v>
      </c>
      <c r="AA23" s="37">
        <f t="shared" si="2"/>
        <v>0.16023829338409531</v>
      </c>
      <c r="AB23" s="37">
        <f t="shared" si="3"/>
        <v>0.14296692974330008</v>
      </c>
      <c r="AC23" s="37">
        <f t="shared" si="4"/>
        <v>0.1125803428474422</v>
      </c>
      <c r="AD23" s="37">
        <f t="shared" si="5"/>
        <v>9.6138319673508665E-2</v>
      </c>
      <c r="AE23" s="37">
        <f t="shared" si="6"/>
        <v>8.447555220102497E-2</v>
      </c>
      <c r="AF23" s="37">
        <f t="shared" si="7"/>
        <v>7.6204404120497241E-2</v>
      </c>
      <c r="AG23" s="37">
        <f t="shared" si="8"/>
        <v>7.7940829390323471E-2</v>
      </c>
      <c r="AH23" s="37">
        <f t="shared" si="9"/>
        <v>6.615546843617566E-2</v>
      </c>
      <c r="AI23" s="37" t="str">
        <f t="shared" si="10"/>
        <v>-</v>
      </c>
    </row>
    <row r="24" spans="1:37" x14ac:dyDescent="0.2">
      <c r="A24" s="30" t="str">
        <v>C23</v>
      </c>
      <c r="B24" s="31" t="str">
        <v>Industri för andra icke-metalliska mineraliska produkter</v>
      </c>
      <c r="C24" s="6" t="s">
        <v>174</v>
      </c>
      <c r="D24" s="36">
        <f t="array" ref="D24">IFERROR(
        INDEX(
                Data!$E$2:$DA$4265,
                MATCH(
                        VLOOKUP($D$4,Lists!$M$1:$N$9,2,FALSE) &amp; "_" &amp; D$12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3480.2130974356901</v>
      </c>
      <c r="E24" s="36">
        <f t="array" ref="E24">IFERROR(
        INDEX(
                Data!$E$2:$DA$4265,
                MATCH(
                        VLOOKUP($D$4,Lists!$M$1:$N$9,2,FALSE) &amp; "_" &amp; E$12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2961.5837768033698</v>
      </c>
      <c r="F24" s="36">
        <f t="array" ref="F24">IFERROR(
        INDEX(
                Data!$E$2:$DA$4265,
                MATCH(
                        VLOOKUP($D$4,Lists!$M$1:$N$9,2,FALSE) &amp; "_" &amp; F$12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3309.3907510756098</v>
      </c>
      <c r="G24" s="36">
        <f t="array" ref="G24">IFERROR(
        INDEX(
                Data!$E$2:$DA$4265,
                MATCH(
                        VLOOKUP($D$4,Lists!$M$1:$N$9,2,FALSE) &amp; "_" &amp; G$12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3397.6150982091699</v>
      </c>
      <c r="H24" s="36">
        <f t="array" ref="H24">IFERROR(
        INDEX(
                Data!$E$2:$DA$4265,
                MATCH(
                        VLOOKUP($D$4,Lists!$M$1:$N$9,2,FALSE) &amp; "_" &amp; H$12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3438.44206564348</v>
      </c>
      <c r="I24" s="36">
        <f t="array" ref="I24">IFERROR(
        INDEX(
                Data!$E$2:$DA$4265,
                MATCH(
                        VLOOKUP($D$4,Lists!$M$1:$N$9,2,FALSE) &amp; "_" &amp; I$12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3113.73660955479</v>
      </c>
      <c r="J24" s="36">
        <f t="array" ref="J24">IFERROR(
        INDEX(
                Data!$E$2:$DA$4265,
                MATCH(
                        VLOOKUP($D$4,Lists!$M$1:$N$9,2,FALSE) &amp; "_" &amp; J$12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3047.70017216418</v>
      </c>
      <c r="K24" s="36">
        <f t="array" ref="K24">IFERROR(
        INDEX(
                Data!$E$2:$DA$4265,
                MATCH(
                        VLOOKUP($D$4,Lists!$M$1:$N$9,2,FALSE) &amp; "_" &amp; K$12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3215.9513636124302</v>
      </c>
      <c r="L24" s="36">
        <f t="array" ref="L24">IFERROR(
        INDEX(
                Data!$E$2:$DA$4265,
                MATCH(
                        VLOOKUP($D$4,Lists!$M$1:$N$9,2,FALSE) &amp; "_" &amp; L$12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3255.8348988263501</v>
      </c>
      <c r="M24" s="36">
        <f t="array" ref="M24">IFERROR(
        INDEX(
                Data!$E$2:$DA$4265,
                MATCH(
                        VLOOKUP($D$4,Lists!$M$1:$N$9,2,FALSE) &amp; "_" &amp; M$12 &amp; "_" &amp; $A24,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3253.9508562499</v>
      </c>
      <c r="N24" s="23"/>
      <c r="O24" s="36">
        <f t="array" ref="O24">IFERROR(INDEX(Data!$E$2:$DA$4265,MATCH(VLOOKUP($O$4,Lists!$M$1:$N$9,2,FALSE) &amp; "_" &amp; O$12 &amp; "_" &amp; $A24,Data!$D$2:$D$4265,0),MATCH(INDEX(Lists!$J$1:$J$93,MATCH(VLOOKUP($O$7,Lists!$K$1:$L$5,2,FALSE)&amp;$O$10,Lists!$G$1:$G$93&amp;Lists!$H$1:$H$93,0)),Data!$E$1:$DA$1,0))/(0.01*Lists!AM$2)^Lists!$W$2/(0.01*Lists!AM$3)^Lists!$W$3,"-")</f>
        <v>1241.6050965371644</v>
      </c>
      <c r="P24" s="36">
        <f t="array" ref="P24">IFERROR(INDEX(Data!$E$2:$DA$4265,MATCH(VLOOKUP($O$4,Lists!$M$1:$N$9,2,FALSE) &amp; "_" &amp; P$12 &amp; "_" &amp; $A24,Data!$D$2:$D$4265,0),MATCH(INDEX(Lists!$J$1:$J$93,MATCH(VLOOKUP($O$7,Lists!$K$1:$L$5,2,FALSE)&amp;$O$10,Lists!$G$1:$G$93&amp;Lists!$H$1:$H$93,0)),Data!$E$1:$DA$1,0))/(0.01*Lists!AN$2)^Lists!$W$2/(0.01*Lists!AN$3)^Lists!$W$3,"-")</f>
        <v>959.56468591381326</v>
      </c>
      <c r="Q24" s="36">
        <f t="array" ref="Q24">IFERROR(INDEX(Data!$E$2:$DA$4265,MATCH(VLOOKUP($O$4,Lists!$M$1:$N$9,2,FALSE) &amp; "_" &amp; Q$12 &amp; "_" &amp; $A24,Data!$D$2:$D$4265,0),MATCH(INDEX(Lists!$J$1:$J$93,MATCH(VLOOKUP($O$7,Lists!$K$1:$L$5,2,FALSE)&amp;$O$10,Lists!$G$1:$G$93&amp;Lists!$H$1:$H$93,0)),Data!$E$1:$DA$1,0))/(0.01*Lists!AO$2)^Lists!$W$2/(0.01*Lists!AO$3)^Lists!$W$3,"-")</f>
        <v>1204.7974701197581</v>
      </c>
      <c r="R24" s="36">
        <f t="array" ref="R24">IFERROR(INDEX(Data!$E$2:$DA$4265,MATCH(VLOOKUP($O$4,Lists!$M$1:$N$9,2,FALSE) &amp; "_" &amp; R$12 &amp; "_" &amp; $A24,Data!$D$2:$D$4265,0),MATCH(INDEX(Lists!$J$1:$J$93,MATCH(VLOOKUP($O$7,Lists!$K$1:$L$5,2,FALSE)&amp;$O$10,Lists!$G$1:$G$93&amp;Lists!$H$1:$H$93,0)),Data!$E$1:$DA$1,0))/(0.01*Lists!AP$2)^Lists!$W$2/(0.01*Lists!AP$3)^Lists!$W$3,"-")</f>
        <v>1260.4417801857585</v>
      </c>
      <c r="S24" s="36">
        <f t="array" ref="S24">IFERROR(INDEX(Data!$E$2:$DA$4265,MATCH(VLOOKUP($O$4,Lists!$M$1:$N$9,2,FALSE) &amp; "_" &amp; S$12 &amp; "_" &amp; $A24,Data!$D$2:$D$4265,0),MATCH(INDEX(Lists!$J$1:$J$93,MATCH(VLOOKUP($O$7,Lists!$K$1:$L$5,2,FALSE)&amp;$O$10,Lists!$G$1:$G$93&amp;Lists!$H$1:$H$93,0)),Data!$E$1:$DA$1,0))/(0.01*Lists!AQ$2)^Lists!$W$2/(0.01*Lists!AQ$3)^Lists!$W$3,"-")</f>
        <v>1509.7988231835302</v>
      </c>
      <c r="T24" s="36">
        <f t="array" ref="T24">IFERROR(INDEX(Data!$E$2:$DA$4265,MATCH(VLOOKUP($O$4,Lists!$M$1:$N$9,2,FALSE) &amp; "_" &amp; T$12 &amp; "_" &amp; $A24,Data!$D$2:$D$4265,0),MATCH(INDEX(Lists!$J$1:$J$93,MATCH(VLOOKUP($O$7,Lists!$K$1:$L$5,2,FALSE)&amp;$O$10,Lists!$G$1:$G$93&amp;Lists!$H$1:$H$93,0)),Data!$E$1:$DA$1,0))/(0.01*Lists!AR$2)^Lists!$W$2/(0.01*Lists!AR$3)^Lists!$W$3,"-")</f>
        <v>1318.0009649038559</v>
      </c>
      <c r="U24" s="36">
        <f t="array" ref="U24">IFERROR(INDEX(Data!$E$2:$DA$4265,MATCH(VLOOKUP($O$4,Lists!$M$1:$N$9,2,FALSE) &amp; "_" &amp; U$12 &amp; "_" &amp; $A24,Data!$D$2:$D$4265,0),MATCH(INDEX(Lists!$J$1:$J$93,MATCH(VLOOKUP($O$7,Lists!$K$1:$L$5,2,FALSE)&amp;$O$10,Lists!$G$1:$G$93&amp;Lists!$H$1:$H$93,0)),Data!$E$1:$DA$1,0))/(0.01*Lists!AS$2)^Lists!$W$2/(0.01*Lists!AS$3)^Lists!$W$3,"-")</f>
        <v>1379.8544731017862</v>
      </c>
      <c r="V24" s="36">
        <f t="array" ref="V24">IFERROR(INDEX(Data!$E$2:$DA$4265,MATCH(VLOOKUP($O$4,Lists!$M$1:$N$9,2,FALSE) &amp; "_" &amp; V$12 &amp; "_" &amp; $A24,Data!$D$2:$D$4265,0),MATCH(INDEX(Lists!$J$1:$J$93,MATCH(VLOOKUP($O$7,Lists!$K$1:$L$5,2,FALSE)&amp;$O$10,Lists!$G$1:$G$93&amp;Lists!$H$1:$H$93,0)),Data!$E$1:$DA$1,0))/(0.01*Lists!AT$2)^Lists!$W$2/(0.01*Lists!AT$3)^Lists!$W$3,"-")</f>
        <v>1467.1966910259234</v>
      </c>
      <c r="W24" s="36">
        <f t="array" ref="W24">IFERROR(INDEX(Data!$E$2:$DA$4265,MATCH(VLOOKUP($O$4,Lists!$M$1:$N$9,2,FALSE) &amp; "_" &amp; W$12 &amp; "_" &amp; $A24,Data!$D$2:$D$4265,0),MATCH(INDEX(Lists!$J$1:$J$93,MATCH(VLOOKUP($O$7,Lists!$K$1:$L$5,2,FALSE)&amp;$O$10,Lists!$G$1:$G$93&amp;Lists!$H$1:$H$93,0)),Data!$E$1:$DA$1,0))/(0.01*Lists!AU$2)^Lists!$W$2/(0.01*Lists!AU$3)^Lists!$W$3,"-")</f>
        <v>1410.8078901249169</v>
      </c>
      <c r="X24" s="36" t="str">
        <f t="array" ref="X24">IFERROR(INDEX(Data!$E$2:$DA$4265,MATCH(VLOOKUP($O$4,Lists!$M$1:$N$9,2,FALSE) &amp; "_" &amp; X$12 &amp; "_" &amp; $A24,Data!$D$2:$D$4265,0),MATCH(INDEX(Lists!$J$1:$J$93,MATCH(VLOOKUP($O$7,Lists!$K$1:$L$5,2,FALSE)&amp;$O$10,Lists!$G$1:$G$93&amp;Lists!$H$1:$H$93,0)),Data!$E$1:$DA$1,0))/(0.01*Lists!AV$2)^Lists!$W$2/(0.01*Lists!AV$3)^Lists!$W$3,"-")</f>
        <v>-</v>
      </c>
      <c r="Y24" s="23"/>
      <c r="Z24" s="37">
        <f t="shared" si="1"/>
        <v>2.8029951770832784</v>
      </c>
      <c r="AA24" s="37">
        <f t="shared" si="2"/>
        <v>3.0863826277464477</v>
      </c>
      <c r="AB24" s="37">
        <f t="shared" si="3"/>
        <v>2.7468440407221744</v>
      </c>
      <c r="AC24" s="37">
        <f t="shared" si="4"/>
        <v>2.6955747989474323</v>
      </c>
      <c r="AD24" s="37">
        <f t="shared" si="5"/>
        <v>2.2774173703442511</v>
      </c>
      <c r="AE24" s="37">
        <f t="shared" si="6"/>
        <v>2.3624691426397608</v>
      </c>
      <c r="AF24" s="37">
        <f t="shared" si="7"/>
        <v>2.2087113036733719</v>
      </c>
      <c r="AG24" s="37">
        <f t="shared" si="8"/>
        <v>2.1919020014717363</v>
      </c>
      <c r="AH24" s="37">
        <f t="shared" si="9"/>
        <v>2.3077804721790076</v>
      </c>
      <c r="AI24" s="37" t="str">
        <f t="shared" si="10"/>
        <v>-</v>
      </c>
    </row>
    <row r="25" spans="1:37" x14ac:dyDescent="0.2">
      <c r="A25" s="30" t="str">
        <v>C24</v>
      </c>
      <c r="B25" s="31" t="str">
        <v>Stål- och metallverk</v>
      </c>
      <c r="C25" s="6" t="s">
        <v>174</v>
      </c>
      <c r="D25" s="36">
        <f t="array" ref="D25">IFERROR(
        INDEX(
                Data!$E$2:$DA$4265,
                MATCH(
                        VLOOKUP($D$4,Lists!$M$1:$N$9,2,FALSE) &amp; "_" &amp; D$12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5980.7804015777101</v>
      </c>
      <c r="E25" s="36">
        <f t="array" ref="E25">IFERROR(
        INDEX(
                Data!$E$2:$DA$4265,
                MATCH(
                        VLOOKUP($D$4,Lists!$M$1:$N$9,2,FALSE) &amp; "_" &amp; E$12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3386.41982100316</v>
      </c>
      <c r="F25" s="36">
        <f t="array" ref="F25">IFERROR(
        INDEX(
                Data!$E$2:$DA$4265,
                MATCH(
                        VLOOKUP($D$4,Lists!$M$1:$N$9,2,FALSE) &amp; "_" &amp; F$12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5682.7484128553997</v>
      </c>
      <c r="G25" s="36">
        <f t="array" ref="G25">IFERROR(
        INDEX(
                Data!$E$2:$DA$4265,
                MATCH(
                        VLOOKUP($D$4,Lists!$M$1:$N$9,2,FALSE) &amp; "_" &amp; G$12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5314.2655967664696</v>
      </c>
      <c r="H25" s="36">
        <f t="array" ref="H25">IFERROR(
        INDEX(
                Data!$E$2:$DA$4265,
                MATCH(
                        VLOOKUP($D$4,Lists!$M$1:$N$9,2,FALSE) &amp; "_" &amp; H$12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4492.4257057123104</v>
      </c>
      <c r="I25" s="36">
        <f t="array" ref="I25">IFERROR(
        INDEX(
                Data!$E$2:$DA$4265,
                MATCH(
                        VLOOKUP($D$4,Lists!$M$1:$N$9,2,FALSE) &amp; "_" &amp; I$12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4563.6585581855197</v>
      </c>
      <c r="J25" s="36">
        <f t="array" ref="J25">IFERROR(
        INDEX(
                Data!$E$2:$DA$4265,
                MATCH(
                        VLOOKUP($D$4,Lists!$M$1:$N$9,2,FALSE) &amp; "_" &amp; J$12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4642.2037963361499</v>
      </c>
      <c r="K25" s="36">
        <f t="array" ref="K25">IFERROR(
        INDEX(
                Data!$E$2:$DA$4265,
                MATCH(
                        VLOOKUP($D$4,Lists!$M$1:$N$9,2,FALSE) &amp; "_" &amp; K$12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4877.7072843108399</v>
      </c>
      <c r="L25" s="36">
        <f t="array" ref="L25">IFERROR(
        INDEX(
                Data!$E$2:$DA$4265,
                MATCH(
                        VLOOKUP($D$4,Lists!$M$1:$N$9,2,FALSE) &amp; "_" &amp; L$12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4861.7845903280704</v>
      </c>
      <c r="M25" s="36">
        <f t="array" ref="M25">IFERROR(
        INDEX(
                Data!$E$2:$DA$4265,
                MATCH(
                        VLOOKUP($D$4,Lists!$M$1:$N$9,2,FALSE) &amp; "_" &amp; M$12 &amp; "_" &amp; $A25,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4777.1545537169004</v>
      </c>
      <c r="N25" s="23"/>
      <c r="O25" s="36">
        <f t="array" ref="O25">IFERROR(INDEX(Data!$E$2:$DA$4265,MATCH(VLOOKUP($O$4,Lists!$M$1:$N$9,2,FALSE) &amp; "_" &amp; O$12 &amp; "_" &amp; $A25,Data!$D$2:$D$4265,0),MATCH(INDEX(Lists!$J$1:$J$93,MATCH(VLOOKUP($O$7,Lists!$K$1:$L$5,2,FALSE)&amp;$O$10,Lists!$G$1:$G$93&amp;Lists!$H$1:$H$93,0)),Data!$E$1:$DA$1,0))/(0.01*Lists!AM$2)^Lists!$W$2/(0.01*Lists!AM$3)^Lists!$W$3,"-")</f>
        <v>3383.4890815588365</v>
      </c>
      <c r="P25" s="36">
        <f t="array" ref="P25">IFERROR(INDEX(Data!$E$2:$DA$4265,MATCH(VLOOKUP($O$4,Lists!$M$1:$N$9,2,FALSE) &amp; "_" &amp; P$12 &amp; "_" &amp; $A25,Data!$D$2:$D$4265,0),MATCH(INDEX(Lists!$J$1:$J$93,MATCH(VLOOKUP($O$7,Lists!$K$1:$L$5,2,FALSE)&amp;$O$10,Lists!$G$1:$G$93&amp;Lists!$H$1:$H$93,0)),Data!$E$1:$DA$1,0))/(0.01*Lists!AN$2)^Lists!$W$2/(0.01*Lists!AN$3)^Lists!$W$3,"-")</f>
        <v>1178.8748140504458</v>
      </c>
      <c r="Q25" s="36">
        <f t="array" ref="Q25">IFERROR(INDEX(Data!$E$2:$DA$4265,MATCH(VLOOKUP($O$4,Lists!$M$1:$N$9,2,FALSE) &amp; "_" &amp; Q$12 &amp; "_" &amp; $A25,Data!$D$2:$D$4265,0),MATCH(INDEX(Lists!$J$1:$J$93,MATCH(VLOOKUP($O$7,Lists!$K$1:$L$5,2,FALSE)&amp;$O$10,Lists!$G$1:$G$93&amp;Lists!$H$1:$H$93,0)),Data!$E$1:$DA$1,0))/(0.01*Lists!AO$2)^Lists!$W$2/(0.01*Lists!AO$3)^Lists!$W$3,"-")</f>
        <v>3018.2262992448068</v>
      </c>
      <c r="R25" s="36">
        <f t="array" ref="R25">IFERROR(INDEX(Data!$E$2:$DA$4265,MATCH(VLOOKUP($O$4,Lists!$M$1:$N$9,2,FALSE) &amp; "_" &amp; R$12 &amp; "_" &amp; $A25,Data!$D$2:$D$4265,0),MATCH(INDEX(Lists!$J$1:$J$93,MATCH(VLOOKUP($O$7,Lists!$K$1:$L$5,2,FALSE)&amp;$O$10,Lists!$G$1:$G$93&amp;Lists!$H$1:$H$93,0)),Data!$E$1:$DA$1,0))/(0.01*Lists!AP$2)^Lists!$W$2/(0.01*Lists!AP$3)^Lists!$W$3,"-")</f>
        <v>3461.0236614345899</v>
      </c>
      <c r="S25" s="36">
        <f t="array" ref="S25">IFERROR(INDEX(Data!$E$2:$DA$4265,MATCH(VLOOKUP($O$4,Lists!$M$1:$N$9,2,FALSE) &amp; "_" &amp; S$12 &amp; "_" &amp; $A25,Data!$D$2:$D$4265,0),MATCH(INDEX(Lists!$J$1:$J$93,MATCH(VLOOKUP($O$7,Lists!$K$1:$L$5,2,FALSE)&amp;$O$10,Lists!$G$1:$G$93&amp;Lists!$H$1:$H$93,0)),Data!$E$1:$DA$1,0))/(0.01*Lists!AQ$2)^Lists!$W$2/(0.01*Lists!AQ$3)^Lists!$W$3,"-")</f>
        <v>2007.7800238036966</v>
      </c>
      <c r="T25" s="36">
        <f t="array" ref="T25">IFERROR(INDEX(Data!$E$2:$DA$4265,MATCH(VLOOKUP($O$4,Lists!$M$1:$N$9,2,FALSE) &amp; "_" &amp; T$12 &amp; "_" &amp; $A25,Data!$D$2:$D$4265,0),MATCH(INDEX(Lists!$J$1:$J$93,MATCH(VLOOKUP($O$7,Lists!$K$1:$L$5,2,FALSE)&amp;$O$10,Lists!$G$1:$G$93&amp;Lists!$H$1:$H$93,0)),Data!$E$1:$DA$1,0))/(0.01*Lists!AR$2)^Lists!$W$2/(0.01*Lists!AR$3)^Lists!$W$3,"-")</f>
        <v>1853.3773604078331</v>
      </c>
      <c r="U25" s="36">
        <f t="array" ref="U25">IFERROR(INDEX(Data!$E$2:$DA$4265,MATCH(VLOOKUP($O$4,Lists!$M$1:$N$9,2,FALSE) &amp; "_" &amp; U$12 &amp; "_" &amp; $A25,Data!$D$2:$D$4265,0),MATCH(INDEX(Lists!$J$1:$J$93,MATCH(VLOOKUP($O$7,Lists!$K$1:$L$5,2,FALSE)&amp;$O$10,Lists!$G$1:$G$93&amp;Lists!$H$1:$H$93,0)),Data!$E$1:$DA$1,0))/(0.01*Lists!AS$2)^Lists!$W$2/(0.01*Lists!AS$3)^Lists!$W$3,"-")</f>
        <v>1775.9384278800389</v>
      </c>
      <c r="V25" s="36">
        <f t="array" ref="V25">IFERROR(INDEX(Data!$E$2:$DA$4265,MATCH(VLOOKUP($O$4,Lists!$M$1:$N$9,2,FALSE) &amp; "_" &amp; V$12 &amp; "_" &amp; $A25,Data!$D$2:$D$4265,0),MATCH(INDEX(Lists!$J$1:$J$93,MATCH(VLOOKUP($O$7,Lists!$K$1:$L$5,2,FALSE)&amp;$O$10,Lists!$G$1:$G$93&amp;Lists!$H$1:$H$93,0)),Data!$E$1:$DA$1,0))/(0.01*Lists!AT$2)^Lists!$W$2/(0.01*Lists!AT$3)^Lists!$W$3,"-")</f>
        <v>1996.0582765924651</v>
      </c>
      <c r="W25" s="36">
        <f t="array" ref="W25">IFERROR(INDEX(Data!$E$2:$DA$4265,MATCH(VLOOKUP($O$4,Lists!$M$1:$N$9,2,FALSE) &amp; "_" &amp; W$12 &amp; "_" &amp; $A25,Data!$D$2:$D$4265,0),MATCH(INDEX(Lists!$J$1:$J$93,MATCH(VLOOKUP($O$7,Lists!$K$1:$L$5,2,FALSE)&amp;$O$10,Lists!$G$1:$G$93&amp;Lists!$H$1:$H$93,0)),Data!$E$1:$DA$1,0))/(0.01*Lists!AU$2)^Lists!$W$2/(0.01*Lists!AU$3)^Lists!$W$3,"-")</f>
        <v>2100.8333050644519</v>
      </c>
      <c r="X25" s="36" t="str">
        <f t="array" ref="X25">IFERROR(INDEX(Data!$E$2:$DA$4265,MATCH(VLOOKUP($O$4,Lists!$M$1:$N$9,2,FALSE) &amp; "_" &amp; X$12 &amp; "_" &amp; $A25,Data!$D$2:$D$4265,0),MATCH(INDEX(Lists!$J$1:$J$93,MATCH(VLOOKUP($O$7,Lists!$K$1:$L$5,2,FALSE)&amp;$O$10,Lists!$G$1:$G$93&amp;Lists!$H$1:$H$93,0)),Data!$E$1:$DA$1,0))/(0.01*Lists!AV$2)^Lists!$W$2/(0.01*Lists!AV$3)^Lists!$W$3,"-")</f>
        <v>-</v>
      </c>
      <c r="Y25" s="23"/>
      <c r="Z25" s="37">
        <f t="shared" si="1"/>
        <v>1.7676369739671964</v>
      </c>
      <c r="AA25" s="37">
        <f t="shared" si="2"/>
        <v>2.8725864533214551</v>
      </c>
      <c r="AB25" s="37">
        <f t="shared" si="3"/>
        <v>1.882810581260022</v>
      </c>
      <c r="AC25" s="37">
        <f t="shared" si="4"/>
        <v>1.5354606372623623</v>
      </c>
      <c r="AD25" s="37">
        <f t="shared" si="5"/>
        <v>2.2375089165403215</v>
      </c>
      <c r="AE25" s="37">
        <f t="shared" si="6"/>
        <v>2.4623472022887412</v>
      </c>
      <c r="AF25" s="37">
        <f t="shared" si="7"/>
        <v>2.6139441117210409</v>
      </c>
      <c r="AG25" s="37">
        <f t="shared" si="8"/>
        <v>2.4436697773362259</v>
      </c>
      <c r="AH25" s="37">
        <f t="shared" si="9"/>
        <v>2.3142172101936067</v>
      </c>
      <c r="AI25" s="37" t="str">
        <f t="shared" si="10"/>
        <v>-</v>
      </c>
    </row>
    <row r="26" spans="1:37" x14ac:dyDescent="0.2">
      <c r="A26" s="30" t="str">
        <v>C25</v>
      </c>
      <c r="B26" s="31" t="str">
        <v>Industri för metallvaror utom maskiner och apparater</v>
      </c>
      <c r="C26" s="6" t="s">
        <v>174</v>
      </c>
      <c r="D26" s="36">
        <f t="array" ref="D26">IFERROR(
        INDEX(
                Data!$E$2:$DA$4265,
                MATCH(
                        VLOOKUP($D$4,Lists!$M$1:$N$9,2,FALSE) &amp; "_" &amp; D$12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264.222498848942</v>
      </c>
      <c r="E26" s="36">
        <f t="array" ref="E26">IFERROR(
        INDEX(
                Data!$E$2:$DA$4265,
                MATCH(
                        VLOOKUP($D$4,Lists!$M$1:$N$9,2,FALSE) &amp; "_" &amp; E$12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237.85478343702201</v>
      </c>
      <c r="F26" s="36">
        <f t="array" ref="F26">IFERROR(
        INDEX(
                Data!$E$2:$DA$4265,
                MATCH(
                        VLOOKUP($D$4,Lists!$M$1:$N$9,2,FALSE) &amp; "_" &amp; F$12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250.30030772748299</v>
      </c>
      <c r="G26" s="36">
        <f t="array" ref="G26">IFERROR(
        INDEX(
                Data!$E$2:$DA$4265,
                MATCH(
                        VLOOKUP($D$4,Lists!$M$1:$N$9,2,FALSE) &amp; "_" &amp; G$12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219.86940109946499</v>
      </c>
      <c r="H26" s="36">
        <f t="array" ref="H26">IFERROR(
        INDEX(
                Data!$E$2:$DA$4265,
                MATCH(
                        VLOOKUP($D$4,Lists!$M$1:$N$9,2,FALSE) &amp; "_" &amp; H$12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223.707955550908</v>
      </c>
      <c r="I26" s="36">
        <f t="array" ref="I26">IFERROR(
        INDEX(
                Data!$E$2:$DA$4265,
                MATCH(
                        VLOOKUP($D$4,Lists!$M$1:$N$9,2,FALSE) &amp; "_" &amp; I$12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212.974650727594</v>
      </c>
      <c r="J26" s="36">
        <f t="array" ref="J26">IFERROR(
        INDEX(
                Data!$E$2:$DA$4265,
                MATCH(
                        VLOOKUP($D$4,Lists!$M$1:$N$9,2,FALSE) &amp; "_" &amp; J$12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206.976842965185</v>
      </c>
      <c r="K26" s="36">
        <f t="array" ref="K26">IFERROR(
        INDEX(
                Data!$E$2:$DA$4265,
                MATCH(
                        VLOOKUP($D$4,Lists!$M$1:$N$9,2,FALSE) &amp; "_" &amp; K$12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195.43485614525</v>
      </c>
      <c r="L26" s="36">
        <f t="array" ref="L26">IFERROR(
        INDEX(
                Data!$E$2:$DA$4265,
                MATCH(
                        VLOOKUP($D$4,Lists!$M$1:$N$9,2,FALSE) &amp; "_" &amp; L$12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180.81243790319999</v>
      </c>
      <c r="M26" s="36">
        <f t="array" ref="M26">IFERROR(
        INDEX(
                Data!$E$2:$DA$4265,
                MATCH(
                        VLOOKUP($D$4,Lists!$M$1:$N$9,2,FALSE) &amp; "_" &amp; M$12 &amp; "_" &amp; $A26,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184.711799970306</v>
      </c>
      <c r="N26" s="23"/>
      <c r="O26" s="36">
        <f t="array" ref="O26">IFERROR(INDEX(Data!$E$2:$DA$4265,MATCH(VLOOKUP($O$4,Lists!$M$1:$N$9,2,FALSE) &amp; "_" &amp; O$12 &amp; "_" &amp; $A26,Data!$D$2:$D$4265,0),MATCH(INDEX(Lists!$J$1:$J$93,MATCH(VLOOKUP($O$7,Lists!$K$1:$L$5,2,FALSE)&amp;$O$10,Lists!$G$1:$G$93&amp;Lists!$H$1:$H$93,0)),Data!$E$1:$DA$1,0))/(0.01*Lists!AM$2)^Lists!$W$2/(0.01*Lists!AM$3)^Lists!$W$3,"-")</f>
        <v>1229.5693196616519</v>
      </c>
      <c r="P26" s="36">
        <f t="array" ref="P26">IFERROR(INDEX(Data!$E$2:$DA$4265,MATCH(VLOOKUP($O$4,Lists!$M$1:$N$9,2,FALSE) &amp; "_" &amp; P$12 &amp; "_" &amp; $A26,Data!$D$2:$D$4265,0),MATCH(INDEX(Lists!$J$1:$J$93,MATCH(VLOOKUP($O$7,Lists!$K$1:$L$5,2,FALSE)&amp;$O$10,Lists!$G$1:$G$93&amp;Lists!$H$1:$H$93,0)),Data!$E$1:$DA$1,0))/(0.01*Lists!AN$2)^Lists!$W$2/(0.01*Lists!AN$3)^Lists!$W$3,"-")</f>
        <v>928.78478149388263</v>
      </c>
      <c r="Q26" s="36">
        <f t="array" ref="Q26">IFERROR(INDEX(Data!$E$2:$DA$4265,MATCH(VLOOKUP($O$4,Lists!$M$1:$N$9,2,FALSE) &amp; "_" &amp; Q$12 &amp; "_" &amp; $A26,Data!$D$2:$D$4265,0),MATCH(INDEX(Lists!$J$1:$J$93,MATCH(VLOOKUP($O$7,Lists!$K$1:$L$5,2,FALSE)&amp;$O$10,Lists!$G$1:$G$93&amp;Lists!$H$1:$H$93,0)),Data!$E$1:$DA$1,0))/(0.01*Lists!AO$2)^Lists!$W$2/(0.01*Lists!AO$3)^Lists!$W$3,"-")</f>
        <v>1133.7734147365675</v>
      </c>
      <c r="R26" s="36">
        <f t="array" ref="R26">IFERROR(INDEX(Data!$E$2:$DA$4265,MATCH(VLOOKUP($O$4,Lists!$M$1:$N$9,2,FALSE) &amp; "_" &amp; R$12 &amp; "_" &amp; $A26,Data!$D$2:$D$4265,0),MATCH(INDEX(Lists!$J$1:$J$93,MATCH(VLOOKUP($O$7,Lists!$K$1:$L$5,2,FALSE)&amp;$O$10,Lists!$G$1:$G$93&amp;Lists!$H$1:$H$93,0)),Data!$E$1:$DA$1,0))/(0.01*Lists!AP$2)^Lists!$W$2/(0.01*Lists!AP$3)^Lists!$W$3,"-")</f>
        <v>1117.7698340497639</v>
      </c>
      <c r="S26" s="36">
        <f t="array" ref="S26">IFERROR(INDEX(Data!$E$2:$DA$4265,MATCH(VLOOKUP($O$4,Lists!$M$1:$N$9,2,FALSE) &amp; "_" &amp; S$12 &amp; "_" &amp; $A26,Data!$D$2:$D$4265,0),MATCH(INDEX(Lists!$J$1:$J$93,MATCH(VLOOKUP($O$7,Lists!$K$1:$L$5,2,FALSE)&amp;$O$10,Lists!$G$1:$G$93&amp;Lists!$H$1:$H$93,0)),Data!$E$1:$DA$1,0))/(0.01*Lists!AQ$2)^Lists!$W$2/(0.01*Lists!AQ$3)^Lists!$W$3,"-")</f>
        <v>1404.6861539786953</v>
      </c>
      <c r="T26" s="36">
        <f t="array" ref="T26">IFERROR(INDEX(Data!$E$2:$DA$4265,MATCH(VLOOKUP($O$4,Lists!$M$1:$N$9,2,FALSE) &amp; "_" &amp; T$12 &amp; "_" &amp; $A26,Data!$D$2:$D$4265,0),MATCH(INDEX(Lists!$J$1:$J$93,MATCH(VLOOKUP($O$7,Lists!$K$1:$L$5,2,FALSE)&amp;$O$10,Lists!$G$1:$G$93&amp;Lists!$H$1:$H$93,0)),Data!$E$1:$DA$1,0))/(0.01*Lists!AR$2)^Lists!$W$2/(0.01*Lists!AR$3)^Lists!$W$3,"-")</f>
        <v>1339.5972997904516</v>
      </c>
      <c r="U26" s="36">
        <f t="array" ref="U26">IFERROR(INDEX(Data!$E$2:$DA$4265,MATCH(VLOOKUP($O$4,Lists!$M$1:$N$9,2,FALSE) &amp; "_" &amp; U$12 &amp; "_" &amp; $A26,Data!$D$2:$D$4265,0),MATCH(INDEX(Lists!$J$1:$J$93,MATCH(VLOOKUP($O$7,Lists!$K$1:$L$5,2,FALSE)&amp;$O$10,Lists!$G$1:$G$93&amp;Lists!$H$1:$H$93,0)),Data!$E$1:$DA$1,0))/(0.01*Lists!AS$2)^Lists!$W$2/(0.01*Lists!AS$3)^Lists!$W$3,"-")</f>
        <v>1345.197070473009</v>
      </c>
      <c r="V26" s="36">
        <f t="array" ref="V26">IFERROR(INDEX(Data!$E$2:$DA$4265,MATCH(VLOOKUP($O$4,Lists!$M$1:$N$9,2,FALSE) &amp; "_" &amp; V$12 &amp; "_" &amp; $A26,Data!$D$2:$D$4265,0),MATCH(INDEX(Lists!$J$1:$J$93,MATCH(VLOOKUP($O$7,Lists!$K$1:$L$5,2,FALSE)&amp;$O$10,Lists!$G$1:$G$93&amp;Lists!$H$1:$H$93,0)),Data!$E$1:$DA$1,0))/(0.01*Lists!AT$2)^Lists!$W$2/(0.01*Lists!AT$3)^Lists!$W$3,"-")</f>
        <v>1436.6378072800555</v>
      </c>
      <c r="W26" s="36">
        <f t="array" ref="W26">IFERROR(INDEX(Data!$E$2:$DA$4265,MATCH(VLOOKUP($O$4,Lists!$M$1:$N$9,2,FALSE) &amp; "_" &amp; W$12 &amp; "_" &amp; $A26,Data!$D$2:$D$4265,0),MATCH(INDEX(Lists!$J$1:$J$93,MATCH(VLOOKUP($O$7,Lists!$K$1:$L$5,2,FALSE)&amp;$O$10,Lists!$G$1:$G$93&amp;Lists!$H$1:$H$93,0)),Data!$E$1:$DA$1,0))/(0.01*Lists!AU$2)^Lists!$W$2/(0.01*Lists!AU$3)^Lists!$W$3,"-")</f>
        <v>1478.2144747364134</v>
      </c>
      <c r="X26" s="36" t="str">
        <f t="array" ref="X26">IFERROR(INDEX(Data!$E$2:$DA$4265,MATCH(VLOOKUP($O$4,Lists!$M$1:$N$9,2,FALSE) &amp; "_" &amp; X$12 &amp; "_" &amp; $A26,Data!$D$2:$D$4265,0),MATCH(INDEX(Lists!$J$1:$J$93,MATCH(VLOOKUP($O$7,Lists!$K$1:$L$5,2,FALSE)&amp;$O$10,Lists!$G$1:$G$93&amp;Lists!$H$1:$H$93,0)),Data!$E$1:$DA$1,0))/(0.01*Lists!AV$2)^Lists!$W$2/(0.01*Lists!AV$3)^Lists!$W$3,"-")</f>
        <v>-</v>
      </c>
      <c r="Y26" s="23"/>
      <c r="Z26" s="37">
        <f t="shared" si="1"/>
        <v>0.21489028282004444</v>
      </c>
      <c r="AA26" s="37">
        <f t="shared" si="2"/>
        <v>0.25609246423530962</v>
      </c>
      <c r="AB26" s="37">
        <f t="shared" si="3"/>
        <v>0.22076748711349906</v>
      </c>
      <c r="AC26" s="37">
        <f t="shared" si="4"/>
        <v>0.19670364542122387</v>
      </c>
      <c r="AD26" s="37">
        <f t="shared" si="5"/>
        <v>0.15925831896133358</v>
      </c>
      <c r="AE26" s="37">
        <f t="shared" si="6"/>
        <v>0.15898408481482371</v>
      </c>
      <c r="AF26" s="37">
        <f t="shared" si="7"/>
        <v>0.15386358438351797</v>
      </c>
      <c r="AG26" s="37">
        <f t="shared" si="8"/>
        <v>0.13603627522183975</v>
      </c>
      <c r="AH26" s="37">
        <f t="shared" si="9"/>
        <v>0.1223181351511535</v>
      </c>
      <c r="AI26" s="37" t="str">
        <f t="shared" si="10"/>
        <v>-</v>
      </c>
    </row>
    <row r="27" spans="1:37" x14ac:dyDescent="0.2">
      <c r="A27" s="30" t="str">
        <v>C26</v>
      </c>
      <c r="B27" s="31" t="str">
        <v>Industri för datorer, elektronikvaror och optik</v>
      </c>
      <c r="C27" s="6" t="s">
        <v>174</v>
      </c>
      <c r="D27" s="36">
        <f t="array" ref="D27">IFERROR(
        INDEX(
                Data!$E$2:$DA$4265,
                MATCH(
                        VLOOKUP($D$4,Lists!$M$1:$N$9,2,FALSE) &amp; "_" &amp; D$12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28.0739673284757</v>
      </c>
      <c r="E27" s="36">
        <f t="array" ref="E27">IFERROR(
        INDEX(
                Data!$E$2:$DA$4265,
                MATCH(
                        VLOOKUP($D$4,Lists!$M$1:$N$9,2,FALSE) &amp; "_" &amp; E$12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22.497143460728701</v>
      </c>
      <c r="F27" s="36">
        <f t="array" ref="F27">IFERROR(
        INDEX(
                Data!$E$2:$DA$4265,
                MATCH(
                        VLOOKUP($D$4,Lists!$M$1:$N$9,2,FALSE) &amp; "_" &amp; F$12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21.668260397681301</v>
      </c>
      <c r="G27" s="36">
        <f t="array" ref="G27">IFERROR(
        INDEX(
                Data!$E$2:$DA$4265,
                MATCH(
                        VLOOKUP($D$4,Lists!$M$1:$N$9,2,FALSE) &amp; "_" &amp; G$12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20.133172645690198</v>
      </c>
      <c r="H27" s="36">
        <f t="array" ref="H27">IFERROR(
        INDEX(
                Data!$E$2:$DA$4265,
                MATCH(
                        VLOOKUP($D$4,Lists!$M$1:$N$9,2,FALSE) &amp; "_" &amp; H$12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19.8266881986771</v>
      </c>
      <c r="I27" s="36">
        <f t="array" ref="I27">IFERROR(
        INDEX(
                Data!$E$2:$DA$4265,
                MATCH(
                        VLOOKUP($D$4,Lists!$M$1:$N$9,2,FALSE) &amp; "_" &amp; I$12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18.005691782176601</v>
      </c>
      <c r="J27" s="36">
        <f t="array" ref="J27">IFERROR(
        INDEX(
                Data!$E$2:$DA$4265,
                MATCH(
                        VLOOKUP($D$4,Lists!$M$1:$N$9,2,FALSE) &amp; "_" &amp; J$12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15.2814415806818</v>
      </c>
      <c r="K27" s="36">
        <f t="array" ref="K27">IFERROR(
        INDEX(
                Data!$E$2:$DA$4265,
                MATCH(
                        VLOOKUP($D$4,Lists!$M$1:$N$9,2,FALSE) &amp; "_" &amp; K$12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12.7449550872947</v>
      </c>
      <c r="L27" s="36">
        <f t="array" ref="L27">IFERROR(
        INDEX(
                Data!$E$2:$DA$4265,
                MATCH(
                        VLOOKUP($D$4,Lists!$M$1:$N$9,2,FALSE) &amp; "_" &amp; L$12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11.899971574118799</v>
      </c>
      <c r="M27" s="36">
        <f t="array" ref="M27">IFERROR(
        INDEX(
                Data!$E$2:$DA$4265,
                MATCH(
                        VLOOKUP($D$4,Lists!$M$1:$N$9,2,FALSE) &amp; "_" &amp; M$12 &amp; "_" &amp; $A27,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10.498345421747601</v>
      </c>
      <c r="N27" s="23"/>
      <c r="O27" s="36">
        <f t="array" ref="O27">IFERROR(INDEX(Data!$E$2:$DA$4265,MATCH(VLOOKUP($O$4,Lists!$M$1:$N$9,2,FALSE) &amp; "_" &amp; O$12 &amp; "_" &amp; $A27,Data!$D$2:$D$4265,0),MATCH(INDEX(Lists!$J$1:$J$93,MATCH(VLOOKUP($O$7,Lists!$K$1:$L$5,2,FALSE)&amp;$O$10,Lists!$G$1:$G$93&amp;Lists!$H$1:$H$93,0)),Data!$E$1:$DA$1,0))/(0.01*Lists!AM$2)^Lists!$W$2/(0.01*Lists!AM$3)^Lists!$W$3,"-")</f>
        <v>3805.4627994855286</v>
      </c>
      <c r="P27" s="36">
        <f t="array" ref="P27">IFERROR(INDEX(Data!$E$2:$DA$4265,MATCH(VLOOKUP($O$4,Lists!$M$1:$N$9,2,FALSE) &amp; "_" &amp; P$12 &amp; "_" &amp; $A27,Data!$D$2:$D$4265,0),MATCH(INDEX(Lists!$J$1:$J$93,MATCH(VLOOKUP($O$7,Lists!$K$1:$L$5,2,FALSE)&amp;$O$10,Lists!$G$1:$G$93&amp;Lists!$H$1:$H$93,0)),Data!$E$1:$DA$1,0))/(0.01*Lists!AN$2)^Lists!$W$2/(0.01*Lists!AN$3)^Lists!$W$3,"-")</f>
        <v>3039.5579969481796</v>
      </c>
      <c r="Q27" s="36">
        <f t="array" ref="Q27">IFERROR(INDEX(Data!$E$2:$DA$4265,MATCH(VLOOKUP($O$4,Lists!$M$1:$N$9,2,FALSE) &amp; "_" &amp; Q$12 &amp; "_" &amp; $A27,Data!$D$2:$D$4265,0),MATCH(INDEX(Lists!$J$1:$J$93,MATCH(VLOOKUP($O$7,Lists!$K$1:$L$5,2,FALSE)&amp;$O$10,Lists!$G$1:$G$93&amp;Lists!$H$1:$H$93,0)),Data!$E$1:$DA$1,0))/(0.01*Lists!AO$2)^Lists!$W$2/(0.01*Lists!AO$3)^Lists!$W$3,"-")</f>
        <v>3529.4246867219795</v>
      </c>
      <c r="R27" s="36">
        <f t="array" ref="R27">IFERROR(INDEX(Data!$E$2:$DA$4265,MATCH(VLOOKUP($O$4,Lists!$M$1:$N$9,2,FALSE) &amp; "_" &amp; R$12 &amp; "_" &amp; $A27,Data!$D$2:$D$4265,0),MATCH(INDEX(Lists!$J$1:$J$93,MATCH(VLOOKUP($O$7,Lists!$K$1:$L$5,2,FALSE)&amp;$O$10,Lists!$G$1:$G$93&amp;Lists!$H$1:$H$93,0)),Data!$E$1:$DA$1,0))/(0.01*Lists!AP$2)^Lists!$W$2/(0.01*Lists!AP$3)^Lists!$W$3,"-")</f>
        <v>3610.5901470155109</v>
      </c>
      <c r="S27" s="36">
        <f t="array" ref="S27">IFERROR(INDEX(Data!$E$2:$DA$4265,MATCH(VLOOKUP($O$4,Lists!$M$1:$N$9,2,FALSE) &amp; "_" &amp; S$12 &amp; "_" &amp; $A27,Data!$D$2:$D$4265,0),MATCH(INDEX(Lists!$J$1:$J$93,MATCH(VLOOKUP($O$7,Lists!$K$1:$L$5,2,FALSE)&amp;$O$10,Lists!$G$1:$G$93&amp;Lists!$H$1:$H$93,0)),Data!$E$1:$DA$1,0))/(0.01*Lists!AQ$2)^Lists!$W$2/(0.01*Lists!AQ$3)^Lists!$W$3,"-")</f>
        <v>3469.652650968816</v>
      </c>
      <c r="T27" s="36">
        <f t="array" ref="T27">IFERROR(INDEX(Data!$E$2:$DA$4265,MATCH(VLOOKUP($O$4,Lists!$M$1:$N$9,2,FALSE) &amp; "_" &amp; T$12 &amp; "_" &amp; $A27,Data!$D$2:$D$4265,0),MATCH(INDEX(Lists!$J$1:$J$93,MATCH(VLOOKUP($O$7,Lists!$K$1:$L$5,2,FALSE)&amp;$O$10,Lists!$G$1:$G$93&amp;Lists!$H$1:$H$93,0)),Data!$E$1:$DA$1,0))/(0.01*Lists!AR$2)^Lists!$W$2/(0.01*Lists!AR$3)^Lists!$W$3,"-")</f>
        <v>3285.9505336935754</v>
      </c>
      <c r="U27" s="36">
        <f t="array" ref="U27">IFERROR(INDEX(Data!$E$2:$DA$4265,MATCH(VLOOKUP($O$4,Lists!$M$1:$N$9,2,FALSE) &amp; "_" &amp; U$12 &amp; "_" &amp; $A27,Data!$D$2:$D$4265,0),MATCH(INDEX(Lists!$J$1:$J$93,MATCH(VLOOKUP($O$7,Lists!$K$1:$L$5,2,FALSE)&amp;$O$10,Lists!$G$1:$G$93&amp;Lists!$H$1:$H$93,0)),Data!$E$1:$DA$1,0))/(0.01*Lists!AS$2)^Lists!$W$2/(0.01*Lists!AS$3)^Lists!$W$3,"-")</f>
        <v>3171.662833850673</v>
      </c>
      <c r="V27" s="36">
        <f t="array" ref="V27">IFERROR(INDEX(Data!$E$2:$DA$4265,MATCH(VLOOKUP($O$4,Lists!$M$1:$N$9,2,FALSE) &amp; "_" &amp; V$12 &amp; "_" &amp; $A27,Data!$D$2:$D$4265,0),MATCH(INDEX(Lists!$J$1:$J$93,MATCH(VLOOKUP($O$7,Lists!$K$1:$L$5,2,FALSE)&amp;$O$10,Lists!$G$1:$G$93&amp;Lists!$H$1:$H$93,0)),Data!$E$1:$DA$1,0))/(0.01*Lists!AT$2)^Lists!$W$2/(0.01*Lists!AT$3)^Lists!$W$3,"-")</f>
        <v>2932.141999366494</v>
      </c>
      <c r="W27" s="36">
        <f t="array" ref="W27">IFERROR(INDEX(Data!$E$2:$DA$4265,MATCH(VLOOKUP($O$4,Lists!$M$1:$N$9,2,FALSE) &amp; "_" &amp; W$12 &amp; "_" &amp; $A27,Data!$D$2:$D$4265,0),MATCH(INDEX(Lists!$J$1:$J$93,MATCH(VLOOKUP($O$7,Lists!$K$1:$L$5,2,FALSE)&amp;$O$10,Lists!$G$1:$G$93&amp;Lists!$H$1:$H$93,0)),Data!$E$1:$DA$1,0))/(0.01*Lists!AU$2)^Lists!$W$2/(0.01*Lists!AU$3)^Lists!$W$3,"-")</f>
        <v>3476.1766675022391</v>
      </c>
      <c r="X27" s="36" t="str">
        <f t="array" ref="X27">IFERROR(INDEX(Data!$E$2:$DA$4265,MATCH(VLOOKUP($O$4,Lists!$M$1:$N$9,2,FALSE) &amp; "_" &amp; X$12 &amp; "_" &amp; $A27,Data!$D$2:$D$4265,0),MATCH(INDEX(Lists!$J$1:$J$93,MATCH(VLOOKUP($O$7,Lists!$K$1:$L$5,2,FALSE)&amp;$O$10,Lists!$G$1:$G$93&amp;Lists!$H$1:$H$93,0)),Data!$E$1:$DA$1,0))/(0.01*Lists!AV$2)^Lists!$W$2/(0.01*Lists!AV$3)^Lists!$W$3,"-")</f>
        <v>-</v>
      </c>
      <c r="Y27" s="23"/>
      <c r="Z27" s="37">
        <f t="shared" si="1"/>
        <v>7.3772807166242954E-3</v>
      </c>
      <c r="AA27" s="37">
        <f t="shared" si="2"/>
        <v>7.4014522780340448E-3</v>
      </c>
      <c r="AB27" s="37">
        <f t="shared" si="3"/>
        <v>6.1393179685061113E-3</v>
      </c>
      <c r="AC27" s="37">
        <f t="shared" si="4"/>
        <v>5.5761445708071133E-3</v>
      </c>
      <c r="AD27" s="37">
        <f t="shared" si="5"/>
        <v>5.7143150030136243E-3</v>
      </c>
      <c r="AE27" s="37">
        <f t="shared" si="6"/>
        <v>5.4795991593754425E-3</v>
      </c>
      <c r="AF27" s="37">
        <f t="shared" si="7"/>
        <v>4.8181166729279381E-3</v>
      </c>
      <c r="AG27" s="37">
        <f t="shared" si="8"/>
        <v>4.3466363805191978E-3</v>
      </c>
      <c r="AH27" s="37">
        <f t="shared" si="9"/>
        <v>3.4232930924852469E-3</v>
      </c>
      <c r="AI27" s="37" t="str">
        <f t="shared" si="10"/>
        <v>-</v>
      </c>
    </row>
    <row r="28" spans="1:37" x14ac:dyDescent="0.2">
      <c r="A28" s="30" t="str">
        <v>C27</v>
      </c>
      <c r="B28" s="31" t="str">
        <v>Industri för elapparatur</v>
      </c>
      <c r="C28" s="6" t="s">
        <v>174</v>
      </c>
      <c r="D28" s="36">
        <f t="array" ref="D28">IFERROR(
        INDEX(
                Data!$E$2:$DA$4265,
                MATCH(
                        VLOOKUP($D$4,Lists!$M$1:$N$9,2,FALSE) &amp; "_" &amp; D$12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48.672949122750502</v>
      </c>
      <c r="E28" s="36">
        <f t="array" ref="E28">IFERROR(
        INDEX(
                Data!$E$2:$DA$4265,
                MATCH(
                        VLOOKUP($D$4,Lists!$M$1:$N$9,2,FALSE) &amp; "_" &amp; E$12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59.934841368632199</v>
      </c>
      <c r="F28" s="36">
        <f t="array" ref="F28">IFERROR(
        INDEX(
                Data!$E$2:$DA$4265,
                MATCH(
                        VLOOKUP($D$4,Lists!$M$1:$N$9,2,FALSE) &amp; "_" &amp; F$12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61.750412320830698</v>
      </c>
      <c r="G28" s="36">
        <f t="array" ref="G28">IFERROR(
        INDEX(
                Data!$E$2:$DA$4265,
                MATCH(
                        VLOOKUP($D$4,Lists!$M$1:$N$9,2,FALSE) &amp; "_" &amp; G$12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41.345495020996097</v>
      </c>
      <c r="H28" s="36">
        <f t="array" ref="H28">IFERROR(
        INDEX(
                Data!$E$2:$DA$4265,
                MATCH(
                        VLOOKUP($D$4,Lists!$M$1:$N$9,2,FALSE) &amp; "_" &amp; H$12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35.055576405276902</v>
      </c>
      <c r="I28" s="36">
        <f t="array" ref="I28">IFERROR(
        INDEX(
                Data!$E$2:$DA$4265,
                MATCH(
                        VLOOKUP($D$4,Lists!$M$1:$N$9,2,FALSE) &amp; "_" &amp; I$12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34.506509387958502</v>
      </c>
      <c r="J28" s="36">
        <f t="array" ref="J28">IFERROR(
        INDEX(
                Data!$E$2:$DA$4265,
                MATCH(
                        VLOOKUP($D$4,Lists!$M$1:$N$9,2,FALSE) &amp; "_" &amp; J$12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30.539386230538401</v>
      </c>
      <c r="K28" s="36">
        <f t="array" ref="K28">IFERROR(
        INDEX(
                Data!$E$2:$DA$4265,
                MATCH(
                        VLOOKUP($D$4,Lists!$M$1:$N$9,2,FALSE) &amp; "_" &amp; K$12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33.535400212370597</v>
      </c>
      <c r="L28" s="36">
        <f t="array" ref="L28">IFERROR(
        INDEX(
                Data!$E$2:$DA$4265,
                MATCH(
                        VLOOKUP($D$4,Lists!$M$1:$N$9,2,FALSE) &amp; "_" &amp; L$12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34.465969890683901</v>
      </c>
      <c r="M28" s="36">
        <f t="array" ref="M28">IFERROR(
        INDEX(
                Data!$E$2:$DA$4265,
                MATCH(
                        VLOOKUP($D$4,Lists!$M$1:$N$9,2,FALSE) &amp; "_" &amp; M$12 &amp; "_" &amp; $A28,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26.6165581498622</v>
      </c>
      <c r="N28" s="23"/>
      <c r="O28" s="36">
        <f t="array" ref="O28">IFERROR(INDEX(Data!$E$2:$DA$4265,MATCH(VLOOKUP($O$4,Lists!$M$1:$N$9,2,FALSE) &amp; "_" &amp; O$12 &amp; "_" &amp; $A28,Data!$D$2:$D$4265,0),MATCH(INDEX(Lists!$J$1:$J$93,MATCH(VLOOKUP($O$7,Lists!$K$1:$L$5,2,FALSE)&amp;$O$10,Lists!$G$1:$G$93&amp;Lists!$H$1:$H$93,0)),Data!$E$1:$DA$1,0))/(0.01*Lists!AM$2)^Lists!$W$2/(0.01*Lists!AM$3)^Lists!$W$3,"-")</f>
        <v>1767.7227214496493</v>
      </c>
      <c r="P28" s="36">
        <f t="array" ref="P28">IFERROR(INDEX(Data!$E$2:$DA$4265,MATCH(VLOOKUP($O$4,Lists!$M$1:$N$9,2,FALSE) &amp; "_" &amp; P$12 &amp; "_" &amp; $A28,Data!$D$2:$D$4265,0),MATCH(INDEX(Lists!$J$1:$J$93,MATCH(VLOOKUP($O$7,Lists!$K$1:$L$5,2,FALSE)&amp;$O$10,Lists!$G$1:$G$93&amp;Lists!$H$1:$H$93,0)),Data!$E$1:$DA$1,0))/(0.01*Lists!AN$2)^Lists!$W$2/(0.01*Lists!AN$3)^Lists!$W$3,"-")</f>
        <v>1388.172965934232</v>
      </c>
      <c r="Q28" s="36">
        <f t="array" ref="Q28">IFERROR(INDEX(Data!$E$2:$DA$4265,MATCH(VLOOKUP($O$4,Lists!$M$1:$N$9,2,FALSE) &amp; "_" &amp; Q$12 &amp; "_" &amp; $A28,Data!$D$2:$D$4265,0),MATCH(INDEX(Lists!$J$1:$J$93,MATCH(VLOOKUP($O$7,Lists!$K$1:$L$5,2,FALSE)&amp;$O$10,Lists!$G$1:$G$93&amp;Lists!$H$1:$H$93,0)),Data!$E$1:$DA$1,0))/(0.01*Lists!AO$2)^Lists!$W$2/(0.01*Lists!AO$3)^Lists!$W$3,"-")</f>
        <v>1683.2706156870793</v>
      </c>
      <c r="R28" s="36">
        <f t="array" ref="R28">IFERROR(INDEX(Data!$E$2:$DA$4265,MATCH(VLOOKUP($O$4,Lists!$M$1:$N$9,2,FALSE) &amp; "_" &amp; R$12 &amp; "_" &amp; $A28,Data!$D$2:$D$4265,0),MATCH(INDEX(Lists!$J$1:$J$93,MATCH(VLOOKUP($O$7,Lists!$K$1:$L$5,2,FALSE)&amp;$O$10,Lists!$G$1:$G$93&amp;Lists!$H$1:$H$93,0)),Data!$E$1:$DA$1,0))/(0.01*Lists!AP$2)^Lists!$W$2/(0.01*Lists!AP$3)^Lists!$W$3,"-")</f>
        <v>1735.2263089264579</v>
      </c>
      <c r="S28" s="36">
        <f t="array" ref="S28">IFERROR(INDEX(Data!$E$2:$DA$4265,MATCH(VLOOKUP($O$4,Lists!$M$1:$N$9,2,FALSE) &amp; "_" &amp; S$12 &amp; "_" &amp; $A28,Data!$D$2:$D$4265,0),MATCH(INDEX(Lists!$J$1:$J$93,MATCH(VLOOKUP($O$7,Lists!$K$1:$L$5,2,FALSE)&amp;$O$10,Lists!$G$1:$G$93&amp;Lists!$H$1:$H$93,0)),Data!$E$1:$DA$1,0))/(0.01*Lists!AQ$2)^Lists!$W$2/(0.01*Lists!AQ$3)^Lists!$W$3,"-")</f>
        <v>1640.274392028803</v>
      </c>
      <c r="T28" s="36">
        <f t="array" ref="T28">IFERROR(INDEX(Data!$E$2:$DA$4265,MATCH(VLOOKUP($O$4,Lists!$M$1:$N$9,2,FALSE) &amp; "_" &amp; T$12 &amp; "_" &amp; $A28,Data!$D$2:$D$4265,0),MATCH(INDEX(Lists!$J$1:$J$93,MATCH(VLOOKUP($O$7,Lists!$K$1:$L$5,2,FALSE)&amp;$O$10,Lists!$G$1:$G$93&amp;Lists!$H$1:$H$93,0)),Data!$E$1:$DA$1,0))/(0.01*Lists!AR$2)^Lists!$W$2/(0.01*Lists!AR$3)^Lists!$W$3,"-")</f>
        <v>1739.9012966509201</v>
      </c>
      <c r="U28" s="36">
        <f t="array" ref="U28">IFERROR(INDEX(Data!$E$2:$DA$4265,MATCH(VLOOKUP($O$4,Lists!$M$1:$N$9,2,FALSE) &amp; "_" &amp; U$12 &amp; "_" &amp; $A28,Data!$D$2:$D$4265,0),MATCH(INDEX(Lists!$J$1:$J$93,MATCH(VLOOKUP($O$7,Lists!$K$1:$L$5,2,FALSE)&amp;$O$10,Lists!$G$1:$G$93&amp;Lists!$H$1:$H$93,0)),Data!$E$1:$DA$1,0))/(0.01*Lists!AS$2)^Lists!$W$2/(0.01*Lists!AS$3)^Lists!$W$3,"-")</f>
        <v>1738.7214828857761</v>
      </c>
      <c r="V28" s="36">
        <f t="array" ref="V28">IFERROR(INDEX(Data!$E$2:$DA$4265,MATCH(VLOOKUP($O$4,Lists!$M$1:$N$9,2,FALSE) &amp; "_" &amp; V$12 &amp; "_" &amp; $A28,Data!$D$2:$D$4265,0),MATCH(INDEX(Lists!$J$1:$J$93,MATCH(VLOOKUP($O$7,Lists!$K$1:$L$5,2,FALSE)&amp;$O$10,Lists!$G$1:$G$93&amp;Lists!$H$1:$H$93,0)),Data!$E$1:$DA$1,0))/(0.01*Lists!AT$2)^Lists!$W$2/(0.01*Lists!AT$3)^Lists!$W$3,"-")</f>
        <v>1919.8217881640026</v>
      </c>
      <c r="W28" s="36">
        <f t="array" ref="W28">IFERROR(INDEX(Data!$E$2:$DA$4265,MATCH(VLOOKUP($O$4,Lists!$M$1:$N$9,2,FALSE) &amp; "_" &amp; W$12 &amp; "_" &amp; $A28,Data!$D$2:$D$4265,0),MATCH(INDEX(Lists!$J$1:$J$93,MATCH(VLOOKUP($O$7,Lists!$K$1:$L$5,2,FALSE)&amp;$O$10,Lists!$G$1:$G$93&amp;Lists!$H$1:$H$93,0)),Data!$E$1:$DA$1,0))/(0.01*Lists!AU$2)^Lists!$W$2/(0.01*Lists!AU$3)^Lists!$W$3,"-")</f>
        <v>1863.9139040068058</v>
      </c>
      <c r="X28" s="36" t="str">
        <f t="array" ref="X28">IFERROR(INDEX(Data!$E$2:$DA$4265,MATCH(VLOOKUP($O$4,Lists!$M$1:$N$9,2,FALSE) &amp; "_" &amp; X$12 &amp; "_" &amp; $A28,Data!$D$2:$D$4265,0),MATCH(INDEX(Lists!$J$1:$J$93,MATCH(VLOOKUP($O$7,Lists!$K$1:$L$5,2,FALSE)&amp;$O$10,Lists!$G$1:$G$93&amp;Lists!$H$1:$H$93,0)),Data!$E$1:$DA$1,0))/(0.01*Lists!AV$2)^Lists!$W$2/(0.01*Lists!AV$3)^Lists!$W$3,"-")</f>
        <v>-</v>
      </c>
      <c r="Y28" s="23"/>
      <c r="Z28" s="37">
        <f t="shared" si="1"/>
        <v>2.7534266846349902E-2</v>
      </c>
      <c r="AA28" s="37">
        <f t="shared" si="2"/>
        <v>4.3175341142230365E-2</v>
      </c>
      <c r="AB28" s="37">
        <f t="shared" si="3"/>
        <v>3.6684780061716542E-2</v>
      </c>
      <c r="AC28" s="37">
        <f t="shared" si="4"/>
        <v>2.3827148544431385E-2</v>
      </c>
      <c r="AD28" s="37">
        <f t="shared" si="5"/>
        <v>2.1371775707549626E-2</v>
      </c>
      <c r="AE28" s="37">
        <f t="shared" si="6"/>
        <v>1.9832452251388608E-2</v>
      </c>
      <c r="AF28" s="37">
        <f t="shared" si="7"/>
        <v>1.7564277275651893E-2</v>
      </c>
      <c r="AG28" s="37">
        <f t="shared" si="8"/>
        <v>1.7467975631447415E-2</v>
      </c>
      <c r="AH28" s="37">
        <f t="shared" si="9"/>
        <v>1.8491181280741203E-2</v>
      </c>
      <c r="AI28" s="37" t="str">
        <f t="shared" si="10"/>
        <v>-</v>
      </c>
    </row>
    <row r="29" spans="1:37" x14ac:dyDescent="0.2">
      <c r="A29" s="30" t="str">
        <v>C28</v>
      </c>
      <c r="B29" s="31" t="str">
        <v>Övrig maskinindustri</v>
      </c>
      <c r="C29" s="6" t="s">
        <v>174</v>
      </c>
      <c r="D29" s="36">
        <f t="array" ref="D29">IFERROR(
        INDEX(
                Data!$E$2:$DA$4265,
                MATCH(
                        VLOOKUP($D$4,Lists!$M$1:$N$9,2,FALSE) &amp; "_" &amp; D$12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195.80180722969001</v>
      </c>
      <c r="E29" s="36">
        <f t="array" ref="E29">IFERROR(
        INDEX(
                Data!$E$2:$DA$4265,
                MATCH(
                        VLOOKUP($D$4,Lists!$M$1:$N$9,2,FALSE) &amp; "_" &amp; E$12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152.12606648963899</v>
      </c>
      <c r="F29" s="36">
        <f t="array" ref="F29">IFERROR(
        INDEX(
                Data!$E$2:$DA$4265,
                MATCH(
                        VLOOKUP($D$4,Lists!$M$1:$N$9,2,FALSE) &amp; "_" &amp; F$12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163.99279580994499</v>
      </c>
      <c r="G29" s="36">
        <f t="array" ref="G29">IFERROR(
        INDEX(
                Data!$E$2:$DA$4265,
                MATCH(
                        VLOOKUP($D$4,Lists!$M$1:$N$9,2,FALSE) &amp; "_" &amp; G$12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141.35997043489499</v>
      </c>
      <c r="H29" s="36">
        <f t="array" ref="H29">IFERROR(
        INDEX(
                Data!$E$2:$DA$4265,
                MATCH(
                        VLOOKUP($D$4,Lists!$M$1:$N$9,2,FALSE) &amp; "_" &amp; H$12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139.101571607377</v>
      </c>
      <c r="I29" s="36">
        <f t="array" ref="I29">IFERROR(
        INDEX(
                Data!$E$2:$DA$4265,
                MATCH(
                        VLOOKUP($D$4,Lists!$M$1:$N$9,2,FALSE) &amp; "_" &amp; I$12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133.48947866758101</v>
      </c>
      <c r="J29" s="36">
        <f t="array" ref="J29">IFERROR(
        INDEX(
                Data!$E$2:$DA$4265,
                MATCH(
                        VLOOKUP($D$4,Lists!$M$1:$N$9,2,FALSE) &amp; "_" &amp; J$12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141.078136728744</v>
      </c>
      <c r="K29" s="36">
        <f t="array" ref="K29">IFERROR(
        INDEX(
                Data!$E$2:$DA$4265,
                MATCH(
                        VLOOKUP($D$4,Lists!$M$1:$N$9,2,FALSE) &amp; "_" &amp; K$12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147.130614667088</v>
      </c>
      <c r="L29" s="36">
        <f t="array" ref="L29">IFERROR(
        INDEX(
                Data!$E$2:$DA$4265,
                MATCH(
                        VLOOKUP($D$4,Lists!$M$1:$N$9,2,FALSE) &amp; "_" &amp; L$12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142.64901573185099</v>
      </c>
      <c r="M29" s="36">
        <f t="array" ref="M29">IFERROR(
        INDEX(
                Data!$E$2:$DA$4265,
                MATCH(
                        VLOOKUP($D$4,Lists!$M$1:$N$9,2,FALSE) &amp; "_" &amp; M$12 &amp; "_" &amp; $A29,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137.033298467767</v>
      </c>
      <c r="N29" s="23"/>
      <c r="O29" s="36">
        <f t="array" ref="O29">IFERROR(INDEX(Data!$E$2:$DA$4265,MATCH(VLOOKUP($O$4,Lists!$M$1:$N$9,2,FALSE) &amp; "_" &amp; O$12 &amp; "_" &amp; $A29,Data!$D$2:$D$4265,0),MATCH(INDEX(Lists!$J$1:$J$93,MATCH(VLOOKUP($O$7,Lists!$K$1:$L$5,2,FALSE)&amp;$O$10,Lists!$G$1:$G$93&amp;Lists!$H$1:$H$93,0)),Data!$E$1:$DA$1,0))/(0.01*Lists!AM$2)^Lists!$W$2/(0.01*Lists!AM$3)^Lists!$W$3,"-")</f>
        <v>5232.734408501824</v>
      </c>
      <c r="P29" s="36">
        <f t="array" ref="P29">IFERROR(INDEX(Data!$E$2:$DA$4265,MATCH(VLOOKUP($O$4,Lists!$M$1:$N$9,2,FALSE) &amp; "_" &amp; P$12 &amp; "_" &amp; $A29,Data!$D$2:$D$4265,0),MATCH(INDEX(Lists!$J$1:$J$93,MATCH(VLOOKUP($O$7,Lists!$K$1:$L$5,2,FALSE)&amp;$O$10,Lists!$G$1:$G$93&amp;Lists!$H$1:$H$93,0)),Data!$E$1:$DA$1,0))/(0.01*Lists!AN$2)^Lists!$W$2/(0.01*Lists!AN$3)^Lists!$W$3,"-")</f>
        <v>3504.4098466705618</v>
      </c>
      <c r="Q29" s="36">
        <f t="array" ref="Q29">IFERROR(INDEX(Data!$E$2:$DA$4265,MATCH(VLOOKUP($O$4,Lists!$M$1:$N$9,2,FALSE) &amp; "_" &amp; Q$12 &amp; "_" &amp; $A29,Data!$D$2:$D$4265,0),MATCH(INDEX(Lists!$J$1:$J$93,MATCH(VLOOKUP($O$7,Lists!$K$1:$L$5,2,FALSE)&amp;$O$10,Lists!$G$1:$G$93&amp;Lists!$H$1:$H$93,0)),Data!$E$1:$DA$1,0))/(0.01*Lists!AO$2)^Lists!$W$2/(0.01*Lists!AO$3)^Lists!$W$3,"-")</f>
        <v>4583.0121883665051</v>
      </c>
      <c r="R29" s="36">
        <f t="array" ref="R29">IFERROR(INDEX(Data!$E$2:$DA$4265,MATCH(VLOOKUP($O$4,Lists!$M$1:$N$9,2,FALSE) &amp; "_" &amp; R$12 &amp; "_" &amp; $A29,Data!$D$2:$D$4265,0),MATCH(INDEX(Lists!$J$1:$J$93,MATCH(VLOOKUP($O$7,Lists!$K$1:$L$5,2,FALSE)&amp;$O$10,Lists!$G$1:$G$93&amp;Lists!$H$1:$H$93,0)),Data!$E$1:$DA$1,0))/(0.01*Lists!AP$2)^Lists!$W$2/(0.01*Lists!AP$3)^Lists!$W$3,"-")</f>
        <v>5510.443353931586</v>
      </c>
      <c r="S29" s="36">
        <f t="array" ref="S29">IFERROR(INDEX(Data!$E$2:$DA$4265,MATCH(VLOOKUP($O$4,Lists!$M$1:$N$9,2,FALSE) &amp; "_" &amp; S$12 &amp; "_" &amp; $A29,Data!$D$2:$D$4265,0),MATCH(INDEX(Lists!$J$1:$J$93,MATCH(VLOOKUP($O$7,Lists!$K$1:$L$5,2,FALSE)&amp;$O$10,Lists!$G$1:$G$93&amp;Lists!$H$1:$H$93,0)),Data!$E$1:$DA$1,0))/(0.01*Lists!AQ$2)^Lists!$W$2/(0.01*Lists!AQ$3)^Lists!$W$3,"-")</f>
        <v>4489.3367287138581</v>
      </c>
      <c r="T29" s="36">
        <f t="array" ref="T29">IFERROR(INDEX(Data!$E$2:$DA$4265,MATCH(VLOOKUP($O$4,Lists!$M$1:$N$9,2,FALSE) &amp; "_" &amp; T$12 &amp; "_" &amp; $A29,Data!$D$2:$D$4265,0),MATCH(INDEX(Lists!$J$1:$J$93,MATCH(VLOOKUP($O$7,Lists!$K$1:$L$5,2,FALSE)&amp;$O$10,Lists!$G$1:$G$93&amp;Lists!$H$1:$H$93,0)),Data!$E$1:$DA$1,0))/(0.01*Lists!AR$2)^Lists!$W$2/(0.01*Lists!AR$3)^Lists!$W$3,"-")</f>
        <v>5033.5632859339948</v>
      </c>
      <c r="U29" s="36">
        <f t="array" ref="U29">IFERROR(INDEX(Data!$E$2:$DA$4265,MATCH(VLOOKUP($O$4,Lists!$M$1:$N$9,2,FALSE) &amp; "_" &amp; U$12 &amp; "_" &amp; $A29,Data!$D$2:$D$4265,0),MATCH(INDEX(Lists!$J$1:$J$93,MATCH(VLOOKUP($O$7,Lists!$K$1:$L$5,2,FALSE)&amp;$O$10,Lists!$G$1:$G$93&amp;Lists!$H$1:$H$93,0)),Data!$E$1:$DA$1,0))/(0.01*Lists!AS$2)^Lists!$W$2/(0.01*Lists!AS$3)^Lists!$W$3,"-")</f>
        <v>4105.6715792686173</v>
      </c>
      <c r="V29" s="36">
        <f t="array" ref="V29">IFERROR(INDEX(Data!$E$2:$DA$4265,MATCH(VLOOKUP($O$4,Lists!$M$1:$N$9,2,FALSE) &amp; "_" &amp; V$12 &amp; "_" &amp; $A29,Data!$D$2:$D$4265,0),MATCH(INDEX(Lists!$J$1:$J$93,MATCH(VLOOKUP($O$7,Lists!$K$1:$L$5,2,FALSE)&amp;$O$10,Lists!$G$1:$G$93&amp;Lists!$H$1:$H$93,0)),Data!$E$1:$DA$1,0))/(0.01*Lists!AT$2)^Lists!$W$2/(0.01*Lists!AT$3)^Lists!$W$3,"-")</f>
        <v>5001.670420582197</v>
      </c>
      <c r="W29" s="36">
        <f t="array" ref="W29">IFERROR(INDEX(Data!$E$2:$DA$4265,MATCH(VLOOKUP($O$4,Lists!$M$1:$N$9,2,FALSE) &amp; "_" &amp; W$12 &amp; "_" &amp; $A29,Data!$D$2:$D$4265,0),MATCH(INDEX(Lists!$J$1:$J$93,MATCH(VLOOKUP($O$7,Lists!$K$1:$L$5,2,FALSE)&amp;$O$10,Lists!$G$1:$G$93&amp;Lists!$H$1:$H$93,0)),Data!$E$1:$DA$1,0))/(0.01*Lists!AU$2)^Lists!$W$2/(0.01*Lists!AU$3)^Lists!$W$3,"-")</f>
        <v>4944.8527872172253</v>
      </c>
      <c r="X29" s="36" t="str">
        <f t="array" ref="X29">IFERROR(INDEX(Data!$E$2:$DA$4265,MATCH(VLOOKUP($O$4,Lists!$M$1:$N$9,2,FALSE) &amp; "_" &amp; X$12 &amp; "_" &amp; $A29,Data!$D$2:$D$4265,0),MATCH(INDEX(Lists!$J$1:$J$93,MATCH(VLOOKUP($O$7,Lists!$K$1:$L$5,2,FALSE)&amp;$O$10,Lists!$G$1:$G$93&amp;Lists!$H$1:$H$93,0)),Data!$E$1:$DA$1,0))/(0.01*Lists!AV$2)^Lists!$W$2/(0.01*Lists!AV$3)^Lists!$W$3,"-")</f>
        <v>-</v>
      </c>
      <c r="Y29" s="23"/>
      <c r="Z29" s="37">
        <f t="shared" si="1"/>
        <v>3.7418640417056774E-2</v>
      </c>
      <c r="AA29" s="37">
        <f t="shared" si="2"/>
        <v>4.3409895858547924E-2</v>
      </c>
      <c r="AB29" s="37">
        <f t="shared" si="3"/>
        <v>3.5782753584252619E-2</v>
      </c>
      <c r="AC29" s="37">
        <f t="shared" si="4"/>
        <v>2.5653102909412473E-2</v>
      </c>
      <c r="AD29" s="37">
        <f t="shared" si="5"/>
        <v>3.098488262590807E-2</v>
      </c>
      <c r="AE29" s="37">
        <f t="shared" si="6"/>
        <v>2.6519876891308736E-2</v>
      </c>
      <c r="AF29" s="37">
        <f t="shared" si="7"/>
        <v>3.4361768593745047E-2</v>
      </c>
      <c r="AG29" s="37">
        <f t="shared" si="8"/>
        <v>2.9416295416354505E-2</v>
      </c>
      <c r="AH29" s="37">
        <f t="shared" si="9"/>
        <v>2.884798028782742E-2</v>
      </c>
      <c r="AI29" s="37" t="str">
        <f t="shared" si="10"/>
        <v>-</v>
      </c>
    </row>
    <row r="30" spans="1:37" x14ac:dyDescent="0.2">
      <c r="A30" s="30" t="str">
        <v>C29</v>
      </c>
      <c r="B30" s="31" t="str">
        <v>Industri för motorfordon, släpfordon och påhängsvagnar</v>
      </c>
      <c r="C30" s="6" t="s">
        <v>174</v>
      </c>
      <c r="D30" s="36">
        <f t="array" ref="D30">IFERROR(
        INDEX(
                Data!$E$2:$DA$4265,
                MATCH(
                        VLOOKUP($D$4,Lists!$M$1:$N$9,2,FALSE) &amp; "_" &amp; D$12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244.26670658451499</v>
      </c>
      <c r="E30" s="36">
        <f t="array" ref="E30">IFERROR(
        INDEX(
                Data!$E$2:$DA$4265,
                MATCH(
                        VLOOKUP($D$4,Lists!$M$1:$N$9,2,FALSE) &amp; "_" &amp; E$12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194.99036168758201</v>
      </c>
      <c r="F30" s="36">
        <f t="array" ref="F30">IFERROR(
        INDEX(
                Data!$E$2:$DA$4265,
                MATCH(
                        VLOOKUP($D$4,Lists!$M$1:$N$9,2,FALSE) &amp; "_" &amp; F$12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224.60809506593</v>
      </c>
      <c r="G30" s="36">
        <f t="array" ref="G30">IFERROR(
        INDEX(
                Data!$E$2:$DA$4265,
                MATCH(
                        VLOOKUP($D$4,Lists!$M$1:$N$9,2,FALSE) &amp; "_" &amp; G$12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202.44510909872901</v>
      </c>
      <c r="H30" s="36">
        <f t="array" ref="H30">IFERROR(
        INDEX(
                Data!$E$2:$DA$4265,
                MATCH(
                        VLOOKUP($D$4,Lists!$M$1:$N$9,2,FALSE) &amp; "_" &amp; H$12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198.95068642694201</v>
      </c>
      <c r="I30" s="36">
        <f t="array" ref="I30">IFERROR(
        INDEX(
                Data!$E$2:$DA$4265,
                MATCH(
                        VLOOKUP($D$4,Lists!$M$1:$N$9,2,FALSE) &amp; "_" &amp; I$12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191.407818767945</v>
      </c>
      <c r="J30" s="36">
        <f t="array" ref="J30">IFERROR(
        INDEX(
                Data!$E$2:$DA$4265,
                MATCH(
                        VLOOKUP($D$4,Lists!$M$1:$N$9,2,FALSE) &amp; "_" &amp; J$12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171.84549998955501</v>
      </c>
      <c r="K30" s="36">
        <f t="array" ref="K30">IFERROR(
        INDEX(
                Data!$E$2:$DA$4265,
                MATCH(
                        VLOOKUP($D$4,Lists!$M$1:$N$9,2,FALSE) &amp; "_" &amp; K$12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179.84316708879501</v>
      </c>
      <c r="L30" s="36">
        <f t="array" ref="L30">IFERROR(
        INDEX(
                Data!$E$2:$DA$4265,
                MATCH(
                        VLOOKUP($D$4,Lists!$M$1:$N$9,2,FALSE) &amp; "_" &amp; L$12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147.989594198736</v>
      </c>
      <c r="M30" s="36">
        <f t="array" ref="M30">IFERROR(
        INDEX(
                Data!$E$2:$DA$4265,
                MATCH(
                        VLOOKUP($D$4,Lists!$M$1:$N$9,2,FALSE) &amp; "_" &amp; M$12 &amp; "_" &amp; $A30,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176.28030005653599</v>
      </c>
      <c r="N30" s="23"/>
      <c r="O30" s="36">
        <f t="array" ref="O30">IFERROR(INDEX(Data!$E$2:$DA$4265,MATCH(VLOOKUP($O$4,Lists!$M$1:$N$9,2,FALSE) &amp; "_" &amp; O$12 &amp; "_" &amp; $A30,Data!$D$2:$D$4265,0),MATCH(INDEX(Lists!$J$1:$J$93,MATCH(VLOOKUP($O$7,Lists!$K$1:$L$5,2,FALSE)&amp;$O$10,Lists!$G$1:$G$93&amp;Lists!$H$1:$H$93,0)),Data!$E$1:$DA$1,0))/(0.01*Lists!AM$2)^Lists!$W$2/(0.01*Lists!AM$3)^Lists!$W$3,"-")</f>
        <v>4768.1603612575063</v>
      </c>
      <c r="P30" s="36">
        <f t="array" ref="P30">IFERROR(INDEX(Data!$E$2:$DA$4265,MATCH(VLOOKUP($O$4,Lists!$M$1:$N$9,2,FALSE) &amp; "_" &amp; P$12 &amp; "_" &amp; $A30,Data!$D$2:$D$4265,0),MATCH(INDEX(Lists!$J$1:$J$93,MATCH(VLOOKUP($O$7,Lists!$K$1:$L$5,2,FALSE)&amp;$O$10,Lists!$G$1:$G$93&amp;Lists!$H$1:$H$93,0)),Data!$E$1:$DA$1,0))/(0.01*Lists!AN$2)^Lists!$W$2/(0.01*Lists!AN$3)^Lists!$W$3,"-")</f>
        <v>3101.4589783838769</v>
      </c>
      <c r="Q30" s="36">
        <f t="array" ref="Q30">IFERROR(INDEX(Data!$E$2:$DA$4265,MATCH(VLOOKUP($O$4,Lists!$M$1:$N$9,2,FALSE) &amp; "_" &amp; Q$12 &amp; "_" &amp; $A30,Data!$D$2:$D$4265,0),MATCH(INDEX(Lists!$J$1:$J$93,MATCH(VLOOKUP($O$7,Lists!$K$1:$L$5,2,FALSE)&amp;$O$10,Lists!$G$1:$G$93&amp;Lists!$H$1:$H$93,0)),Data!$E$1:$DA$1,0))/(0.01*Lists!AO$2)^Lists!$W$2/(0.01*Lists!AO$3)^Lists!$W$3,"-")</f>
        <v>4779.2890271804099</v>
      </c>
      <c r="R30" s="36">
        <f t="array" ref="R30">IFERROR(INDEX(Data!$E$2:$DA$4265,MATCH(VLOOKUP($O$4,Lists!$M$1:$N$9,2,FALSE) &amp; "_" &amp; R$12 &amp; "_" &amp; $A30,Data!$D$2:$D$4265,0),MATCH(INDEX(Lists!$J$1:$J$93,MATCH(VLOOKUP($O$7,Lists!$K$1:$L$5,2,FALSE)&amp;$O$10,Lists!$G$1:$G$93&amp;Lists!$H$1:$H$93,0)),Data!$E$1:$DA$1,0))/(0.01*Lists!AP$2)^Lists!$W$2/(0.01*Lists!AP$3)^Lists!$W$3,"-")</f>
        <v>5102.9403570365048</v>
      </c>
      <c r="S30" s="36">
        <f t="array" ref="S30">IFERROR(INDEX(Data!$E$2:$DA$4265,MATCH(VLOOKUP($O$4,Lists!$M$1:$N$9,2,FALSE) &amp; "_" &amp; S$12 &amp; "_" &amp; $A30,Data!$D$2:$D$4265,0),MATCH(INDEX(Lists!$J$1:$J$93,MATCH(VLOOKUP($O$7,Lists!$K$1:$L$5,2,FALSE)&amp;$O$10,Lists!$G$1:$G$93&amp;Lists!$H$1:$H$93,0)),Data!$E$1:$DA$1,0))/(0.01*Lists!AQ$2)^Lists!$W$2/(0.01*Lists!AQ$3)^Lists!$W$3,"-")</f>
        <v>3880.6419494373176</v>
      </c>
      <c r="T30" s="36">
        <f t="array" ref="T30">IFERROR(INDEX(Data!$E$2:$DA$4265,MATCH(VLOOKUP($O$4,Lists!$M$1:$N$9,2,FALSE) &amp; "_" &amp; T$12 &amp; "_" &amp; $A30,Data!$D$2:$D$4265,0),MATCH(INDEX(Lists!$J$1:$J$93,MATCH(VLOOKUP($O$7,Lists!$K$1:$L$5,2,FALSE)&amp;$O$10,Lists!$G$1:$G$93&amp;Lists!$H$1:$H$93,0)),Data!$E$1:$DA$1,0))/(0.01*Lists!AR$2)^Lists!$W$2/(0.01*Lists!AR$3)^Lists!$W$3,"-")</f>
        <v>3846.725823938199</v>
      </c>
      <c r="U30" s="36">
        <f t="array" ref="U30">IFERROR(INDEX(Data!$E$2:$DA$4265,MATCH(VLOOKUP($O$4,Lists!$M$1:$N$9,2,FALSE) &amp; "_" &amp; U$12 &amp; "_" &amp; $A30,Data!$D$2:$D$4265,0),MATCH(INDEX(Lists!$J$1:$J$93,MATCH(VLOOKUP($O$7,Lists!$K$1:$L$5,2,FALSE)&amp;$O$10,Lists!$G$1:$G$93&amp;Lists!$H$1:$H$93,0)),Data!$E$1:$DA$1,0))/(0.01*Lists!AS$2)^Lists!$W$2/(0.01*Lists!AS$3)^Lists!$W$3,"-")</f>
        <v>4071.6687484345825</v>
      </c>
      <c r="V30" s="36">
        <f t="array" ref="V30">IFERROR(INDEX(Data!$E$2:$DA$4265,MATCH(VLOOKUP($O$4,Lists!$M$1:$N$9,2,FALSE) &amp; "_" &amp; V$12 &amp; "_" &amp; $A30,Data!$D$2:$D$4265,0),MATCH(INDEX(Lists!$J$1:$J$93,MATCH(VLOOKUP($O$7,Lists!$K$1:$L$5,2,FALSE)&amp;$O$10,Lists!$G$1:$G$93&amp;Lists!$H$1:$H$93,0)),Data!$E$1:$DA$1,0))/(0.01*Lists!AT$2)^Lists!$W$2/(0.01*Lists!AT$3)^Lists!$W$3,"-")</f>
        <v>4541.3535919744627</v>
      </c>
      <c r="W30" s="36">
        <f t="array" ref="W30">IFERROR(INDEX(Data!$E$2:$DA$4265,MATCH(VLOOKUP($O$4,Lists!$M$1:$N$9,2,FALSE) &amp; "_" &amp; W$12 &amp; "_" &amp; $A30,Data!$D$2:$D$4265,0),MATCH(INDEX(Lists!$J$1:$J$93,MATCH(VLOOKUP($O$7,Lists!$K$1:$L$5,2,FALSE)&amp;$O$10,Lists!$G$1:$G$93&amp;Lists!$H$1:$H$93,0)),Data!$E$1:$DA$1,0))/(0.01*Lists!AU$2)^Lists!$W$2/(0.01*Lists!AU$3)^Lists!$W$3,"-")</f>
        <v>5530.4319530422081</v>
      </c>
      <c r="X30" s="36" t="str">
        <f t="array" ref="X30">IFERROR(INDEX(Data!$E$2:$DA$4265,MATCH(VLOOKUP($O$4,Lists!$M$1:$N$9,2,FALSE) &amp; "_" &amp; X$12 &amp; "_" &amp; $A30,Data!$D$2:$D$4265,0),MATCH(INDEX(Lists!$J$1:$J$93,MATCH(VLOOKUP($O$7,Lists!$K$1:$L$5,2,FALSE)&amp;$O$10,Lists!$G$1:$G$93&amp;Lists!$H$1:$H$93,0)),Data!$E$1:$DA$1,0))/(0.01*Lists!AV$2)^Lists!$W$2/(0.01*Lists!AV$3)^Lists!$W$3,"-")</f>
        <v>-</v>
      </c>
      <c r="Y30" s="23"/>
      <c r="Z30" s="37">
        <f t="shared" si="1"/>
        <v>5.1228710462266118E-2</v>
      </c>
      <c r="AA30" s="37">
        <f t="shared" si="2"/>
        <v>6.2870527402296483E-2</v>
      </c>
      <c r="AB30" s="37">
        <f t="shared" si="3"/>
        <v>4.6996131388697335E-2</v>
      </c>
      <c r="AC30" s="37">
        <f t="shared" si="4"/>
        <v>3.9672246770349778E-2</v>
      </c>
      <c r="AD30" s="37">
        <f t="shared" si="5"/>
        <v>5.1267467862060635E-2</v>
      </c>
      <c r="AE30" s="37">
        <f t="shared" si="6"/>
        <v>4.9758633063165809E-2</v>
      </c>
      <c r="AF30" s="37">
        <f t="shared" si="7"/>
        <v>4.2205176945109724E-2</v>
      </c>
      <c r="AG30" s="37">
        <f t="shared" si="8"/>
        <v>3.9601225371795785E-2</v>
      </c>
      <c r="AH30" s="37">
        <f t="shared" si="9"/>
        <v>2.6759138428116655E-2</v>
      </c>
      <c r="AI30" s="37" t="str">
        <f t="shared" si="10"/>
        <v>-</v>
      </c>
    </row>
    <row r="31" spans="1:37" x14ac:dyDescent="0.2">
      <c r="A31" s="30" t="str">
        <v>C30</v>
      </c>
      <c r="B31" s="31" t="str">
        <v>Annan transportmedelsindustri</v>
      </c>
      <c r="C31" s="6" t="s">
        <v>174</v>
      </c>
      <c r="D31" s="36">
        <f t="array" ref="D31">IFERROR(
        INDEX(
                Data!$E$2:$DA$4265,
                MATCH(
                        VLOOKUP($D$4,Lists!$M$1:$N$9,2,FALSE) &amp; "_" &amp; D$12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33.922901155257101</v>
      </c>
      <c r="E31" s="36">
        <f t="array" ref="E31">IFERROR(
        INDEX(
                Data!$E$2:$DA$4265,
                MATCH(
                        VLOOKUP($D$4,Lists!$M$1:$N$9,2,FALSE) &amp; "_" &amp; E$12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27.173594818331701</v>
      </c>
      <c r="F31" s="36">
        <f t="array" ref="F31">IFERROR(
        INDEX(
                Data!$E$2:$DA$4265,
                MATCH(
                        VLOOKUP($D$4,Lists!$M$1:$N$9,2,FALSE) &amp; "_" &amp; F$12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28.839027353792702</v>
      </c>
      <c r="G31" s="36">
        <f t="array" ref="G31">IFERROR(
        INDEX(
                Data!$E$2:$DA$4265,
                MATCH(
                        VLOOKUP($D$4,Lists!$M$1:$N$9,2,FALSE) &amp; "_" &amp; G$12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26.0439129925544</v>
      </c>
      <c r="H31" s="36">
        <f t="array" ref="H31">IFERROR(
        INDEX(
                Data!$E$2:$DA$4265,
                MATCH(
                        VLOOKUP($D$4,Lists!$M$1:$N$9,2,FALSE) &amp; "_" &amp; H$12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19.088257439680199</v>
      </c>
      <c r="I31" s="36">
        <f t="array" ref="I31">IFERROR(
        INDEX(
                Data!$E$2:$DA$4265,
                MATCH(
                        VLOOKUP($D$4,Lists!$M$1:$N$9,2,FALSE) &amp; "_" &amp; I$12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18.805327696536299</v>
      </c>
      <c r="J31" s="36">
        <f t="array" ref="J31">IFERROR(
        INDEX(
                Data!$E$2:$DA$4265,
                MATCH(
                        VLOOKUP($D$4,Lists!$M$1:$N$9,2,FALSE) &amp; "_" &amp; J$12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17.509691868524001</v>
      </c>
      <c r="K31" s="36">
        <f t="array" ref="K31">IFERROR(
        INDEX(
                Data!$E$2:$DA$4265,
                MATCH(
                        VLOOKUP($D$4,Lists!$M$1:$N$9,2,FALSE) &amp; "_" &amp; K$12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17.5591694038234</v>
      </c>
      <c r="L31" s="36">
        <f t="array" ref="L31">IFERROR(
        INDEX(
                Data!$E$2:$DA$4265,
                MATCH(
                        VLOOKUP($D$4,Lists!$M$1:$N$9,2,FALSE) &amp; "_" &amp; L$12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19.287694612536502</v>
      </c>
      <c r="M31" s="36">
        <f t="array" ref="M31">IFERROR(
        INDEX(
                Data!$E$2:$DA$4265,
                MATCH(
                        VLOOKUP($D$4,Lists!$M$1:$N$9,2,FALSE) &amp; "_" &amp; M$12 &amp; "_" &amp; $A31,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16.119532704925</v>
      </c>
      <c r="N31" s="23"/>
      <c r="O31" s="36">
        <f t="array" ref="O31">IFERROR(INDEX(Data!$E$2:$DA$4265,MATCH(VLOOKUP($O$4,Lists!$M$1:$N$9,2,FALSE) &amp; "_" &amp; O$12 &amp; "_" &amp; $A31,Data!$D$2:$D$4265,0),MATCH(INDEX(Lists!$J$1:$J$93,MATCH(VLOOKUP($O$7,Lists!$K$1:$L$5,2,FALSE)&amp;$O$10,Lists!$G$1:$G$93&amp;Lists!$H$1:$H$93,0)),Data!$E$1:$DA$1,0))/(0.01*Lists!AM$2)^Lists!$W$2/(0.01*Lists!AM$3)^Lists!$W$3,"-")</f>
        <v>861.63456086369808</v>
      </c>
      <c r="P31" s="36">
        <f t="array" ref="P31">IFERROR(INDEX(Data!$E$2:$DA$4265,MATCH(VLOOKUP($O$4,Lists!$M$1:$N$9,2,FALSE) &amp; "_" &amp; P$12 &amp; "_" &amp; $A31,Data!$D$2:$D$4265,0),MATCH(INDEX(Lists!$J$1:$J$93,MATCH(VLOOKUP($O$7,Lists!$K$1:$L$5,2,FALSE)&amp;$O$10,Lists!$G$1:$G$93&amp;Lists!$H$1:$H$93,0)),Data!$E$1:$DA$1,0))/(0.01*Lists!AN$2)^Lists!$W$2/(0.01*Lists!AN$3)^Lists!$W$3,"-")</f>
        <v>507.15278883662</v>
      </c>
      <c r="Q31" s="36">
        <f t="array" ref="Q31">IFERROR(INDEX(Data!$E$2:$DA$4265,MATCH(VLOOKUP($O$4,Lists!$M$1:$N$9,2,FALSE) &amp; "_" &amp; Q$12 &amp; "_" &amp; $A31,Data!$D$2:$D$4265,0),MATCH(INDEX(Lists!$J$1:$J$93,MATCH(VLOOKUP($O$7,Lists!$K$1:$L$5,2,FALSE)&amp;$O$10,Lists!$G$1:$G$93&amp;Lists!$H$1:$H$93,0)),Data!$E$1:$DA$1,0))/(0.01*Lists!AO$2)^Lists!$W$2/(0.01*Lists!AO$3)^Lists!$W$3,"-")</f>
        <v>518.14726320520367</v>
      </c>
      <c r="R31" s="36">
        <f t="array" ref="R31">IFERROR(INDEX(Data!$E$2:$DA$4265,MATCH(VLOOKUP($O$4,Lists!$M$1:$N$9,2,FALSE) &amp; "_" &amp; R$12 &amp; "_" &amp; $A31,Data!$D$2:$D$4265,0),MATCH(INDEX(Lists!$J$1:$J$93,MATCH(VLOOKUP($O$7,Lists!$K$1:$L$5,2,FALSE)&amp;$O$10,Lists!$G$1:$G$93&amp;Lists!$H$1:$H$93,0)),Data!$E$1:$DA$1,0))/(0.01*Lists!AP$2)^Lists!$W$2/(0.01*Lists!AP$3)^Lists!$W$3,"-")</f>
        <v>556.56573467042597</v>
      </c>
      <c r="S31" s="36">
        <f t="array" ref="S31">IFERROR(INDEX(Data!$E$2:$DA$4265,MATCH(VLOOKUP($O$4,Lists!$M$1:$N$9,2,FALSE) &amp; "_" &amp; S$12 &amp; "_" &amp; $A31,Data!$D$2:$D$4265,0),MATCH(INDEX(Lists!$J$1:$J$93,MATCH(VLOOKUP($O$7,Lists!$K$1:$L$5,2,FALSE)&amp;$O$10,Lists!$G$1:$G$93&amp;Lists!$H$1:$H$93,0)),Data!$E$1:$DA$1,0))/(0.01*Lists!AQ$2)^Lists!$W$2/(0.01*Lists!AQ$3)^Lists!$W$3,"-")</f>
        <v>615.79569733824292</v>
      </c>
      <c r="T31" s="36">
        <f t="array" ref="T31">IFERROR(INDEX(Data!$E$2:$DA$4265,MATCH(VLOOKUP($O$4,Lists!$M$1:$N$9,2,FALSE) &amp; "_" &amp; T$12 &amp; "_" &amp; $A31,Data!$D$2:$D$4265,0),MATCH(INDEX(Lists!$J$1:$J$93,MATCH(VLOOKUP($O$7,Lists!$K$1:$L$5,2,FALSE)&amp;$O$10,Lists!$G$1:$G$93&amp;Lists!$H$1:$H$93,0)),Data!$E$1:$DA$1,0))/(0.01*Lists!AR$2)^Lists!$W$2/(0.01*Lists!AR$3)^Lists!$W$3,"-")</f>
        <v>494.09153161767648</v>
      </c>
      <c r="U31" s="36">
        <f t="array" ref="U31">IFERROR(INDEX(Data!$E$2:$DA$4265,MATCH(VLOOKUP($O$4,Lists!$M$1:$N$9,2,FALSE) &amp; "_" &amp; U$12 &amp; "_" &amp; $A31,Data!$D$2:$D$4265,0),MATCH(INDEX(Lists!$J$1:$J$93,MATCH(VLOOKUP($O$7,Lists!$K$1:$L$5,2,FALSE)&amp;$O$10,Lists!$G$1:$G$93&amp;Lists!$H$1:$H$93,0)),Data!$E$1:$DA$1,0))/(0.01*Lists!AS$2)^Lists!$W$2/(0.01*Lists!AS$3)^Lists!$W$3,"-")</f>
        <v>473.09871429034365</v>
      </c>
      <c r="V31" s="36">
        <f t="array" ref="V31">IFERROR(INDEX(Data!$E$2:$DA$4265,MATCH(VLOOKUP($O$4,Lists!$M$1:$N$9,2,FALSE) &amp; "_" &amp; V$12 &amp; "_" &amp; $A31,Data!$D$2:$D$4265,0),MATCH(INDEX(Lists!$J$1:$J$93,MATCH(VLOOKUP($O$7,Lists!$K$1:$L$5,2,FALSE)&amp;$O$10,Lists!$G$1:$G$93&amp;Lists!$H$1:$H$93,0)),Data!$E$1:$DA$1,0))/(0.01*Lists!AT$2)^Lists!$W$2/(0.01*Lists!AT$3)^Lists!$W$3,"-")</f>
        <v>544.32322180842698</v>
      </c>
      <c r="W31" s="36">
        <f t="array" ref="W31">IFERROR(INDEX(Data!$E$2:$DA$4265,MATCH(VLOOKUP($O$4,Lists!$M$1:$N$9,2,FALSE) &amp; "_" &amp; W$12 &amp; "_" &amp; $A31,Data!$D$2:$D$4265,0),MATCH(INDEX(Lists!$J$1:$J$93,MATCH(VLOOKUP($O$7,Lists!$K$1:$L$5,2,FALSE)&amp;$O$10,Lists!$G$1:$G$93&amp;Lists!$H$1:$H$93,0)),Data!$E$1:$DA$1,0))/(0.01*Lists!AU$2)^Lists!$W$2/(0.01*Lists!AU$3)^Lists!$W$3,"-")</f>
        <v>504.88569596668987</v>
      </c>
      <c r="X31" s="36" t="str">
        <f t="array" ref="X31">IFERROR(INDEX(Data!$E$2:$DA$4265,MATCH(VLOOKUP($O$4,Lists!$M$1:$N$9,2,FALSE) &amp; "_" &amp; X$12 &amp; "_" &amp; $A31,Data!$D$2:$D$4265,0),MATCH(INDEX(Lists!$J$1:$J$93,MATCH(VLOOKUP($O$7,Lists!$K$1:$L$5,2,FALSE)&amp;$O$10,Lists!$G$1:$G$93&amp;Lists!$H$1:$H$93,0)),Data!$E$1:$DA$1,0))/(0.01*Lists!AV$2)^Lists!$W$2/(0.01*Lists!AV$3)^Lists!$W$3,"-")</f>
        <v>-</v>
      </c>
      <c r="Y31" s="23"/>
      <c r="Z31" s="37">
        <f t="shared" si="1"/>
        <v>3.9370404456911479E-2</v>
      </c>
      <c r="AA31" s="37">
        <f t="shared" si="2"/>
        <v>5.3580686957605816E-2</v>
      </c>
      <c r="AB31" s="37">
        <f t="shared" si="3"/>
        <v>5.5657974868761353E-2</v>
      </c>
      <c r="AC31" s="37">
        <f t="shared" si="4"/>
        <v>4.6793956886290303E-2</v>
      </c>
      <c r="AD31" s="37">
        <f t="shared" si="5"/>
        <v>3.0997711614726406E-2</v>
      </c>
      <c r="AE31" s="37">
        <f t="shared" si="6"/>
        <v>3.8060412885375434E-2</v>
      </c>
      <c r="AF31" s="37">
        <f t="shared" si="7"/>
        <v>3.7010651983675001E-2</v>
      </c>
      <c r="AG31" s="37">
        <f t="shared" si="8"/>
        <v>3.2258718166544256E-2</v>
      </c>
      <c r="AH31" s="37">
        <f t="shared" si="9"/>
        <v>3.8202101518457397E-2</v>
      </c>
      <c r="AI31" s="37" t="str">
        <f t="shared" si="10"/>
        <v>-</v>
      </c>
    </row>
    <row r="32" spans="1:37" x14ac:dyDescent="0.2">
      <c r="A32" s="30" t="str">
        <v>C31-C32</v>
      </c>
      <c r="B32" s="31" t="str">
        <v>Tillverkning av möbler och annan tillverkning</v>
      </c>
      <c r="C32" s="6" t="s">
        <v>174</v>
      </c>
      <c r="D32" s="36">
        <f t="array" ref="D32">IFERROR(
        INDEX(
                Data!$E$2:$DA$4265,
                MATCH(
                        VLOOKUP($D$4,Lists!$M$1:$N$9,2,FALSE) &amp; "_" &amp; D$12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72.211534146386398</v>
      </c>
      <c r="E32" s="36">
        <f t="array" ref="E32">IFERROR(
        INDEX(
                Data!$E$2:$DA$4265,
                MATCH(
                        VLOOKUP($D$4,Lists!$M$1:$N$9,2,FALSE) &amp; "_" &amp; E$12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60.998554649163403</v>
      </c>
      <c r="F32" s="36">
        <f t="array" ref="F32">IFERROR(
        INDEX(
                Data!$E$2:$DA$4265,
                MATCH(
                        VLOOKUP($D$4,Lists!$M$1:$N$9,2,FALSE) &amp; "_" &amp; F$12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66.431024346711794</v>
      </c>
      <c r="G32" s="36">
        <f t="array" ref="G32">IFERROR(
        INDEX(
                Data!$E$2:$DA$4265,
                MATCH(
                        VLOOKUP($D$4,Lists!$M$1:$N$9,2,FALSE) &amp; "_" &amp; G$12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63.095159538056599</v>
      </c>
      <c r="H32" s="36">
        <f t="array" ref="H32">IFERROR(
        INDEX(
                Data!$E$2:$DA$4265,
                MATCH(
                        VLOOKUP($D$4,Lists!$M$1:$N$9,2,FALSE) &amp; "_" &amp; H$12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60.6479160286735</v>
      </c>
      <c r="I32" s="36">
        <f t="array" ref="I32">IFERROR(
        INDEX(
                Data!$E$2:$DA$4265,
                MATCH(
                        VLOOKUP($D$4,Lists!$M$1:$N$9,2,FALSE) &amp; "_" &amp; I$12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59.030328005254098</v>
      </c>
      <c r="J32" s="36">
        <f t="array" ref="J32">IFERROR(
        INDEX(
                Data!$E$2:$DA$4265,
                MATCH(
                        VLOOKUP($D$4,Lists!$M$1:$N$9,2,FALSE) &amp; "_" &amp; J$12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55.1416742677781</v>
      </c>
      <c r="K32" s="36">
        <f t="array" ref="K32">IFERROR(
        INDEX(
                Data!$E$2:$DA$4265,
                MATCH(
                        VLOOKUP($D$4,Lists!$M$1:$N$9,2,FALSE) &amp; "_" &amp; K$12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51.529081347395802</v>
      </c>
      <c r="L32" s="36">
        <f t="array" ref="L32">IFERROR(
        INDEX(
                Data!$E$2:$DA$4265,
                MATCH(
                        VLOOKUP($D$4,Lists!$M$1:$N$9,2,FALSE) &amp; "_" &amp; L$12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44.888919313873402</v>
      </c>
      <c r="M32" s="36">
        <f t="array" ref="M32">IFERROR(
        INDEX(
                Data!$E$2:$DA$4265,
                MATCH(
                        VLOOKUP($D$4,Lists!$M$1:$N$9,2,FALSE) &amp; "_" &amp; M$12 &amp; "_" &amp; $A32,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42.387145371661497</v>
      </c>
      <c r="N32" s="23"/>
      <c r="O32" s="36">
        <f t="array" ref="O32">IFERROR(INDEX(Data!$E$2:$DA$4265,MATCH(VLOOKUP($O$4,Lists!$M$1:$N$9,2,FALSE) &amp; "_" &amp; O$12 &amp; "_" &amp; $A32,Data!$D$2:$D$4265,0),MATCH(INDEX(Lists!$J$1:$J$93,MATCH(VLOOKUP($O$7,Lists!$K$1:$L$5,2,FALSE)&amp;$O$10,Lists!$G$1:$G$93&amp;Lists!$H$1:$H$93,0)),Data!$E$1:$DA$1,0))/(0.01*Lists!AM$2)^Lists!$W$2/(0.01*Lists!AM$3)^Lists!$W$3,"-")</f>
        <v>2396.0461207418984</v>
      </c>
      <c r="P32" s="36">
        <f t="array" ref="P32">IFERROR(INDEX(Data!$E$2:$DA$4265,MATCH(VLOOKUP($O$4,Lists!$M$1:$N$9,2,FALSE) &amp; "_" &amp; P$12 &amp; "_" &amp; $A32,Data!$D$2:$D$4265,0),MATCH(INDEX(Lists!$J$1:$J$93,MATCH(VLOOKUP($O$7,Lists!$K$1:$L$5,2,FALSE)&amp;$O$10,Lists!$G$1:$G$93&amp;Lists!$H$1:$H$93,0)),Data!$E$1:$DA$1,0))/(0.01*Lists!AN$2)^Lists!$W$2/(0.01*Lists!AN$3)^Lists!$W$3,"-")</f>
        <v>1959.5483108124658</v>
      </c>
      <c r="Q32" s="36">
        <f t="array" ref="Q32">IFERROR(INDEX(Data!$E$2:$DA$4265,MATCH(VLOOKUP($O$4,Lists!$M$1:$N$9,2,FALSE) &amp; "_" &amp; Q$12 &amp; "_" &amp; $A32,Data!$D$2:$D$4265,0),MATCH(INDEX(Lists!$J$1:$J$93,MATCH(VLOOKUP($O$7,Lists!$K$1:$L$5,2,FALSE)&amp;$O$10,Lists!$G$1:$G$93&amp;Lists!$H$1:$H$93,0)),Data!$E$1:$DA$1,0))/(0.01*Lists!AO$2)^Lists!$W$2/(0.01*Lists!AO$3)^Lists!$W$3,"-")</f>
        <v>2033.8029811738618</v>
      </c>
      <c r="R32" s="36">
        <f t="array" ref="R32">IFERROR(INDEX(Data!$E$2:$DA$4265,MATCH(VLOOKUP($O$4,Lists!$M$1:$N$9,2,FALSE) &amp; "_" &amp; R$12 &amp; "_" &amp; $A32,Data!$D$2:$D$4265,0),MATCH(INDEX(Lists!$J$1:$J$93,MATCH(VLOOKUP($O$7,Lists!$K$1:$L$5,2,FALSE)&amp;$O$10,Lists!$G$1:$G$93&amp;Lists!$H$1:$H$93,0)),Data!$E$1:$DA$1,0))/(0.01*Lists!AP$2)^Lists!$W$2/(0.01*Lists!AP$3)^Lists!$W$3,"-")</f>
        <v>2762.3631754325979</v>
      </c>
      <c r="S32" s="36">
        <f t="array" ref="S32">IFERROR(INDEX(Data!$E$2:$DA$4265,MATCH(VLOOKUP($O$4,Lists!$M$1:$N$9,2,FALSE) &amp; "_" &amp; S$12 &amp; "_" &amp; $A32,Data!$D$2:$D$4265,0),MATCH(INDEX(Lists!$J$1:$J$93,MATCH(VLOOKUP($O$7,Lists!$K$1:$L$5,2,FALSE)&amp;$O$10,Lists!$G$1:$G$93&amp;Lists!$H$1:$H$93,0)),Data!$E$1:$DA$1,0))/(0.01*Lists!AQ$2)^Lists!$W$2/(0.01*Lists!AQ$3)^Lists!$W$3,"-")</f>
        <v>1769.5231561933247</v>
      </c>
      <c r="T32" s="36">
        <f t="array" ref="T32">IFERROR(INDEX(Data!$E$2:$DA$4265,MATCH(VLOOKUP($O$4,Lists!$M$1:$N$9,2,FALSE) &amp; "_" &amp; T$12 &amp; "_" &amp; $A32,Data!$D$2:$D$4265,0),MATCH(INDEX(Lists!$J$1:$J$93,MATCH(VLOOKUP($O$7,Lists!$K$1:$L$5,2,FALSE)&amp;$O$10,Lists!$G$1:$G$93&amp;Lists!$H$1:$H$93,0)),Data!$E$1:$DA$1,0))/(0.01*Lists!AR$2)^Lists!$W$2/(0.01*Lists!AR$3)^Lists!$W$3,"-")</f>
        <v>2022.35217426022</v>
      </c>
      <c r="U32" s="36">
        <f t="array" ref="U32">IFERROR(INDEX(Data!$E$2:$DA$4265,MATCH(VLOOKUP($O$4,Lists!$M$1:$N$9,2,FALSE) &amp; "_" &amp; U$12 &amp; "_" &amp; $A32,Data!$D$2:$D$4265,0),MATCH(INDEX(Lists!$J$1:$J$93,MATCH(VLOOKUP($O$7,Lists!$K$1:$L$5,2,FALSE)&amp;$O$10,Lists!$G$1:$G$93&amp;Lists!$H$1:$H$93,0)),Data!$E$1:$DA$1,0))/(0.01*Lists!AS$2)^Lists!$W$2/(0.01*Lists!AS$3)^Lists!$W$3,"-")</f>
        <v>1607.2157813650265</v>
      </c>
      <c r="V32" s="36">
        <f t="array" ref="V32">IFERROR(INDEX(Data!$E$2:$DA$4265,MATCH(VLOOKUP($O$4,Lists!$M$1:$N$9,2,FALSE) &amp; "_" &amp; V$12 &amp; "_" &amp; $A32,Data!$D$2:$D$4265,0),MATCH(INDEX(Lists!$J$1:$J$93,MATCH(VLOOKUP($O$7,Lists!$K$1:$L$5,2,FALSE)&amp;$O$10,Lists!$G$1:$G$93&amp;Lists!$H$1:$H$93,0)),Data!$E$1:$DA$1,0))/(0.01*Lists!AT$2)^Lists!$W$2/(0.01*Lists!AT$3)^Lists!$W$3,"-")</f>
        <v>1736.4990895391497</v>
      </c>
      <c r="W32" s="36">
        <f t="array" ref="W32">IFERROR(INDEX(Data!$E$2:$DA$4265,MATCH(VLOOKUP($O$4,Lists!$M$1:$N$9,2,FALSE) &amp; "_" &amp; W$12 &amp; "_" &amp; $A32,Data!$D$2:$D$4265,0),MATCH(INDEX(Lists!$J$1:$J$93,MATCH(VLOOKUP($O$7,Lists!$K$1:$L$5,2,FALSE)&amp;$O$10,Lists!$G$1:$G$93&amp;Lists!$H$1:$H$93,0)),Data!$E$1:$DA$1,0))/(0.01*Lists!AU$2)^Lists!$W$2/(0.01*Lists!AU$3)^Lists!$W$3,"-")</f>
        <v>1896.3924935489742</v>
      </c>
      <c r="X32" s="36" t="str">
        <f t="array" ref="X32">IFERROR(INDEX(Data!$E$2:$DA$4265,MATCH(VLOOKUP($O$4,Lists!$M$1:$N$9,2,FALSE) &amp; "_" &amp; X$12 &amp; "_" &amp; $A32,Data!$D$2:$D$4265,0),MATCH(INDEX(Lists!$J$1:$J$93,MATCH(VLOOKUP($O$7,Lists!$K$1:$L$5,2,FALSE)&amp;$O$10,Lists!$G$1:$G$93&amp;Lists!$H$1:$H$93,0)),Data!$E$1:$DA$1,0))/(0.01*Lists!AV$2)^Lists!$W$2/(0.01*Lists!AV$3)^Lists!$W$3,"-")</f>
        <v>-</v>
      </c>
      <c r="Y32" s="23"/>
      <c r="Z32" s="37">
        <f t="shared" si="1"/>
        <v>3.0137789720018921E-2</v>
      </c>
      <c r="AA32" s="37">
        <f t="shared" si="2"/>
        <v>3.112888532147097E-2</v>
      </c>
      <c r="AB32" s="37">
        <f t="shared" si="3"/>
        <v>3.266345116102122E-2</v>
      </c>
      <c r="AC32" s="37">
        <f t="shared" si="4"/>
        <v>2.2841008053973797E-2</v>
      </c>
      <c r="AD32" s="37">
        <f t="shared" si="5"/>
        <v>3.4273592756560438E-2</v>
      </c>
      <c r="AE32" s="37">
        <f t="shared" si="6"/>
        <v>2.9188945801117701E-2</v>
      </c>
      <c r="AF32" s="37">
        <f t="shared" si="7"/>
        <v>3.4308818334863322E-2</v>
      </c>
      <c r="AG32" s="37">
        <f t="shared" si="8"/>
        <v>2.9674119415214393E-2</v>
      </c>
      <c r="AH32" s="37">
        <f t="shared" si="9"/>
        <v>2.3670690253506925E-2</v>
      </c>
      <c r="AI32" s="37" t="str">
        <f t="shared" si="10"/>
        <v>-</v>
      </c>
      <c r="AK32" s="20"/>
    </row>
    <row r="33" spans="1:47" x14ac:dyDescent="0.2">
      <c r="A33" s="30" t="str">
        <v>C33</v>
      </c>
      <c r="B33" s="31" t="str">
        <v>Reparationsverkstäder och installationsföretag för maskiner och apparater</v>
      </c>
      <c r="C33" s="6" t="s">
        <v>174</v>
      </c>
      <c r="D33" s="36">
        <f t="array" ref="D33">IFERROR(
        INDEX(
                Data!$E$2:$DA$4265,
                MATCH(
                        VLOOKUP($D$4,Lists!$M$1:$N$9,2,FALSE) &amp; "_" &amp; D$12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75.530636756186396</v>
      </c>
      <c r="E33" s="36">
        <f t="array" ref="E33">IFERROR(
        INDEX(
                Data!$E$2:$DA$4265,
                MATCH(
                        VLOOKUP($D$4,Lists!$M$1:$N$9,2,FALSE) &amp; "_" &amp; E$12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72.734965572899299</v>
      </c>
      <c r="F33" s="36">
        <f t="array" ref="F33">IFERROR(
        INDEX(
                Data!$E$2:$DA$4265,
                MATCH(
                        VLOOKUP($D$4,Lists!$M$1:$N$9,2,FALSE) &amp; "_" &amp; F$12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79.718168821797804</v>
      </c>
      <c r="G33" s="36">
        <f t="array" ref="G33">IFERROR(
        INDEX(
                Data!$E$2:$DA$4265,
                MATCH(
                        VLOOKUP($D$4,Lists!$M$1:$N$9,2,FALSE) &amp; "_" &amp; G$12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79.426681885138194</v>
      </c>
      <c r="H33" s="36">
        <f t="array" ref="H33">IFERROR(
        INDEX(
                Data!$E$2:$DA$4265,
                MATCH(
                        VLOOKUP($D$4,Lists!$M$1:$N$9,2,FALSE) &amp; "_" &amp; H$12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81.611605720748202</v>
      </c>
      <c r="I33" s="36">
        <f t="array" ref="I33">IFERROR(
        INDEX(
                Data!$E$2:$DA$4265,
                MATCH(
                        VLOOKUP($D$4,Lists!$M$1:$N$9,2,FALSE) &amp; "_" &amp; I$12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80.996804322604106</v>
      </c>
      <c r="J33" s="36">
        <f t="array" ref="J33">IFERROR(
        INDEX(
                Data!$E$2:$DA$4265,
                MATCH(
                        VLOOKUP($D$4,Lists!$M$1:$N$9,2,FALSE) &amp; "_" &amp; J$12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75.0348187454737</v>
      </c>
      <c r="K33" s="36">
        <f t="array" ref="K33">IFERROR(
        INDEX(
                Data!$E$2:$DA$4265,
                MATCH(
                        VLOOKUP($D$4,Lists!$M$1:$N$9,2,FALSE) &amp; "_" &amp; K$12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73.690775617342894</v>
      </c>
      <c r="L33" s="36">
        <f t="array" ref="L33">IFERROR(
        INDEX(
                Data!$E$2:$DA$4265,
                MATCH(
                        VLOOKUP($D$4,Lists!$M$1:$N$9,2,FALSE) &amp; "_" &amp; L$12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73.768486170940307</v>
      </c>
      <c r="M33" s="36">
        <f t="array" ref="M33">IFERROR(
        INDEX(
                Data!$E$2:$DA$4265,
                MATCH(
                        VLOOKUP($D$4,Lists!$M$1:$N$9,2,FALSE) &amp; "_" &amp; M$12 &amp; "_" &amp; $A33,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71.490656618733396</v>
      </c>
      <c r="N33" s="23"/>
      <c r="O33" s="36">
        <f t="array" ref="O33">IFERROR(INDEX(Data!$E$2:$DA$4265,MATCH(VLOOKUP($O$4,Lists!$M$1:$N$9,2,FALSE) &amp; "_" &amp; O$12 &amp; "_" &amp; $A33,Data!$D$2:$D$4265,0),MATCH(INDEX(Lists!$J$1:$J$93,MATCH(VLOOKUP($O$7,Lists!$K$1:$L$5,2,FALSE)&amp;$O$10,Lists!$G$1:$G$93&amp;Lists!$H$1:$H$93,0)),Data!$E$1:$DA$1,0))/(0.01*Lists!AM$2)^Lists!$W$2/(0.01*Lists!AM$3)^Lists!$W$3,"-")</f>
        <v>191.02445056833639</v>
      </c>
      <c r="P33" s="36">
        <f t="array" ref="P33">IFERROR(INDEX(Data!$E$2:$DA$4265,MATCH(VLOOKUP($O$4,Lists!$M$1:$N$9,2,FALSE) &amp; "_" &amp; P$12 &amp; "_" &amp; $A33,Data!$D$2:$D$4265,0),MATCH(INDEX(Lists!$J$1:$J$93,MATCH(VLOOKUP($O$7,Lists!$K$1:$L$5,2,FALSE)&amp;$O$10,Lists!$G$1:$G$93&amp;Lists!$H$1:$H$93,0)),Data!$E$1:$DA$1,0))/(0.01*Lists!AN$2)^Lists!$W$2/(0.01*Lists!AN$3)^Lists!$W$3,"-")</f>
        <v>164.43549421705362</v>
      </c>
      <c r="Q33" s="36">
        <f t="array" ref="Q33">IFERROR(INDEX(Data!$E$2:$DA$4265,MATCH(VLOOKUP($O$4,Lists!$M$1:$N$9,2,FALSE) &amp; "_" &amp; Q$12 &amp; "_" &amp; $A33,Data!$D$2:$D$4265,0),MATCH(INDEX(Lists!$J$1:$J$93,MATCH(VLOOKUP($O$7,Lists!$K$1:$L$5,2,FALSE)&amp;$O$10,Lists!$G$1:$G$93&amp;Lists!$H$1:$H$93,0)),Data!$E$1:$DA$1,0))/(0.01*Lists!AO$2)^Lists!$W$2/(0.01*Lists!AO$3)^Lists!$W$3,"-")</f>
        <v>177.49708941957331</v>
      </c>
      <c r="R33" s="36">
        <f t="array" ref="R33">IFERROR(INDEX(Data!$E$2:$DA$4265,MATCH(VLOOKUP($O$4,Lists!$M$1:$N$9,2,FALSE) &amp; "_" &amp; R$12 &amp; "_" &amp; $A33,Data!$D$2:$D$4265,0),MATCH(INDEX(Lists!$J$1:$J$93,MATCH(VLOOKUP($O$7,Lists!$K$1:$L$5,2,FALSE)&amp;$O$10,Lists!$G$1:$G$93&amp;Lists!$H$1:$H$93,0)),Data!$E$1:$DA$1,0))/(0.01*Lists!AP$2)^Lists!$W$2/(0.01*Lists!AP$3)^Lists!$W$3,"-")</f>
        <v>80.434378752119756</v>
      </c>
      <c r="S33" s="36">
        <f t="array" ref="S33">IFERROR(INDEX(Data!$E$2:$DA$4265,MATCH(VLOOKUP($O$4,Lists!$M$1:$N$9,2,FALSE) &amp; "_" &amp; S$12 &amp; "_" &amp; $A33,Data!$D$2:$D$4265,0),MATCH(INDEX(Lists!$J$1:$J$93,MATCH(VLOOKUP($O$7,Lists!$K$1:$L$5,2,FALSE)&amp;$O$10,Lists!$G$1:$G$93&amp;Lists!$H$1:$H$93,0)),Data!$E$1:$DA$1,0))/(0.01*Lists!AQ$2)^Lists!$W$2/(0.01*Lists!AQ$3)^Lists!$W$3,"-")</f>
        <v>74.914191705089479</v>
      </c>
      <c r="T33" s="36">
        <f t="array" ref="T33">IFERROR(INDEX(Data!$E$2:$DA$4265,MATCH(VLOOKUP($O$4,Lists!$M$1:$N$9,2,FALSE) &amp; "_" &amp; T$12 &amp; "_" &amp; $A33,Data!$D$2:$D$4265,0),MATCH(INDEX(Lists!$J$1:$J$93,MATCH(VLOOKUP($O$7,Lists!$K$1:$L$5,2,FALSE)&amp;$O$10,Lists!$G$1:$G$93&amp;Lists!$H$1:$H$93,0)),Data!$E$1:$DA$1,0))/(0.01*Lists!AR$2)^Lists!$W$2/(0.01*Lists!AR$3)^Lists!$W$3,"-")</f>
        <v>69.085938617289031</v>
      </c>
      <c r="U33" s="36">
        <f t="array" ref="U33">IFERROR(INDEX(Data!$E$2:$DA$4265,MATCH(VLOOKUP($O$4,Lists!$M$1:$N$9,2,FALSE) &amp; "_" &amp; U$12 &amp; "_" &amp; $A33,Data!$D$2:$D$4265,0),MATCH(INDEX(Lists!$J$1:$J$93,MATCH(VLOOKUP($O$7,Lists!$K$1:$L$5,2,FALSE)&amp;$O$10,Lists!$G$1:$G$93&amp;Lists!$H$1:$H$93,0)),Data!$E$1:$DA$1,0))/(0.01*Lists!AS$2)^Lists!$W$2/(0.01*Lists!AS$3)^Lists!$W$3,"-")</f>
        <v>71.950745406203495</v>
      </c>
      <c r="V33" s="36">
        <f t="array" ref="V33">IFERROR(INDEX(Data!$E$2:$DA$4265,MATCH(VLOOKUP($O$4,Lists!$M$1:$N$9,2,FALSE) &amp; "_" &amp; V$12 &amp; "_" &amp; $A33,Data!$D$2:$D$4265,0),MATCH(INDEX(Lists!$J$1:$J$93,MATCH(VLOOKUP($O$7,Lists!$K$1:$L$5,2,FALSE)&amp;$O$10,Lists!$G$1:$G$93&amp;Lists!$H$1:$H$93,0)),Data!$E$1:$DA$1,0))/(0.01*Lists!AT$2)^Lists!$W$2/(0.01*Lists!AT$3)^Lists!$W$3,"-")</f>
        <v>55.58587623542352</v>
      </c>
      <c r="W33" s="36">
        <f t="array" ref="W33">IFERROR(INDEX(Data!$E$2:$DA$4265,MATCH(VLOOKUP($O$4,Lists!$M$1:$N$9,2,FALSE) &amp; "_" &amp; W$12 &amp; "_" &amp; $A33,Data!$D$2:$D$4265,0),MATCH(INDEX(Lists!$J$1:$J$93,MATCH(VLOOKUP($O$7,Lists!$K$1:$L$5,2,FALSE)&amp;$O$10,Lists!$G$1:$G$93&amp;Lists!$H$1:$H$93,0)),Data!$E$1:$DA$1,0))/(0.01*Lists!AU$2)^Lists!$W$2/(0.01*Lists!AU$3)^Lists!$W$3,"-")</f>
        <v>70.062897663688716</v>
      </c>
      <c r="X33" s="36" t="str">
        <f t="array" ref="X33">IFERROR(INDEX(Data!$E$2:$DA$4265,MATCH(VLOOKUP($O$4,Lists!$M$1:$N$9,2,FALSE) &amp; "_" &amp; X$12 &amp; "_" &amp; $A33,Data!$D$2:$D$4265,0),MATCH(INDEX(Lists!$J$1:$J$93,MATCH(VLOOKUP($O$7,Lists!$K$1:$L$5,2,FALSE)&amp;$O$10,Lists!$G$1:$G$93&amp;Lists!$H$1:$H$93,0)),Data!$E$1:$DA$1,0))/(0.01*Lists!AV$2)^Lists!$W$2/(0.01*Lists!AV$3)^Lists!$W$3,"-")</f>
        <v>-</v>
      </c>
      <c r="Y33" s="23"/>
      <c r="Z33" s="37">
        <f t="shared" si="1"/>
        <v>0.39539774375200382</v>
      </c>
      <c r="AA33" s="37">
        <f t="shared" si="2"/>
        <v>0.44233129786984854</v>
      </c>
      <c r="AB33" s="37">
        <f t="shared" si="3"/>
        <v>0.44912380863529228</v>
      </c>
      <c r="AC33" s="37">
        <f t="shared" si="4"/>
        <v>0.9874718138858628</v>
      </c>
      <c r="AD33" s="37">
        <f t="shared" si="5"/>
        <v>1.0894011383320275</v>
      </c>
      <c r="AE33" s="37">
        <f t="shared" si="6"/>
        <v>1.1724065120009</v>
      </c>
      <c r="AF33" s="37">
        <f t="shared" si="7"/>
        <v>1.0428636746132209</v>
      </c>
      <c r="AG33" s="37">
        <f t="shared" si="8"/>
        <v>1.325710425166988</v>
      </c>
      <c r="AH33" s="37">
        <f t="shared" si="9"/>
        <v>1.0528894554866817</v>
      </c>
      <c r="AI33" s="37" t="str">
        <f t="shared" si="10"/>
        <v>-</v>
      </c>
      <c r="AK33" s="23" t="s">
        <v>52</v>
      </c>
      <c r="AL33" s="23">
        <f t="array" ref="AL33:AU33">TRANSPOSE(Ar)</f>
        <v>2008</v>
      </c>
      <c r="AM33" s="23">
        <v>2009</v>
      </c>
      <c r="AN33" s="23">
        <v>2010</v>
      </c>
      <c r="AO33" s="23">
        <v>2011</v>
      </c>
      <c r="AP33" s="23">
        <v>2012</v>
      </c>
      <c r="AQ33" s="23">
        <v>2013</v>
      </c>
      <c r="AR33" s="23">
        <v>2014</v>
      </c>
      <c r="AS33" s="23">
        <v>2015</v>
      </c>
      <c r="AT33" s="23">
        <v>2016</v>
      </c>
      <c r="AU33" s="23">
        <v>2017</v>
      </c>
    </row>
    <row r="34" spans="1:47" x14ac:dyDescent="0.2">
      <c r="A34" s="30" t="str">
        <v>D35</v>
      </c>
      <c r="B34" s="31" t="str">
        <v>El-, gas- och värmeverk</v>
      </c>
      <c r="C34" s="6" t="s">
        <v>174</v>
      </c>
      <c r="D34" s="36">
        <f t="array" ref="D34">IFERROR(
        INDEX(
                Data!$E$2:$DA$4265,
                MATCH(
                        VLOOKUP($D$4,Lists!$M$1:$N$9,2,FALSE) &amp; "_" &amp; D$12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7882.4113832445701</v>
      </c>
      <c r="E34" s="36">
        <f t="array" ref="E34">IFERROR(
        INDEX(
                Data!$E$2:$DA$4265,
                MATCH(
                        VLOOKUP($D$4,Lists!$M$1:$N$9,2,FALSE) &amp; "_" &amp; E$12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8223.1512689436895</v>
      </c>
      <c r="F34" s="36">
        <f t="array" ref="F34">IFERROR(
        INDEX(
                Data!$E$2:$DA$4265,
                MATCH(
                        VLOOKUP($D$4,Lists!$M$1:$N$9,2,FALSE) &amp; "_" &amp; F$12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10761.079576611</v>
      </c>
      <c r="G34" s="36">
        <f t="array" ref="G34">IFERROR(
        INDEX(
                Data!$E$2:$DA$4265,
                MATCH(
                        VLOOKUP($D$4,Lists!$M$1:$N$9,2,FALSE) &amp; "_" &amp; G$12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8477.4328909197993</v>
      </c>
      <c r="H34" s="36">
        <f t="array" ref="H34">IFERROR(
        INDEX(
                Data!$E$2:$DA$4265,
                MATCH(
                        VLOOKUP($D$4,Lists!$M$1:$N$9,2,FALSE) &amp; "_" &amp; H$12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7912.9059016829597</v>
      </c>
      <c r="I34" s="36">
        <f t="array" ref="I34">IFERROR(
        INDEX(
                Data!$E$2:$DA$4265,
                MATCH(
                        VLOOKUP($D$4,Lists!$M$1:$N$9,2,FALSE) &amp; "_" &amp; I$12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7636.3678726445496</v>
      </c>
      <c r="J34" s="36">
        <f t="array" ref="J34">IFERROR(
        INDEX(
                Data!$E$2:$DA$4265,
                MATCH(
                        VLOOKUP($D$4,Lists!$M$1:$N$9,2,FALSE) &amp; "_" &amp; J$12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6792.1348548935903</v>
      </c>
      <c r="K34" s="36">
        <f t="array" ref="K34">IFERROR(
        INDEX(
                Data!$E$2:$DA$4265,
                MATCH(
                        VLOOKUP($D$4,Lists!$M$1:$N$9,2,FALSE) &amp; "_" &amp; K$12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6592.4071875224899</v>
      </c>
      <c r="L34" s="36">
        <f t="array" ref="L34">IFERROR(
        INDEX(
                Data!$E$2:$DA$4265,
                MATCH(
                        VLOOKUP($D$4,Lists!$M$1:$N$9,2,FALSE) &amp; "_" &amp; L$12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6980.3844423365099</v>
      </c>
      <c r="M34" s="36">
        <f t="array" ref="M34">IFERROR(
        INDEX(
                Data!$E$2:$DA$4265,
                MATCH(
                        VLOOKUP($D$4,Lists!$M$1:$N$9,2,FALSE) &amp; "_" &amp; M$12 &amp; "_" &amp; $A34,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6792.91765326103</v>
      </c>
      <c r="N34" s="23"/>
      <c r="O34" s="36">
        <f t="array" ref="O34">IFERROR(INDEX(Data!$E$2:$DA$4265,MATCH(VLOOKUP($O$4,Lists!$M$1:$N$9,2,FALSE) &amp; "_" &amp; O$12 &amp; "_" &amp; $A34,Data!$D$2:$D$4265,0),MATCH(INDEX(Lists!$J$1:$J$93,MATCH(VLOOKUP($O$7,Lists!$K$1:$L$5,2,FALSE)&amp;$O$10,Lists!$G$1:$G$93&amp;Lists!$H$1:$H$93,0)),Data!$E$1:$DA$1,0))/(0.01*Lists!AM$2)^Lists!$W$2/(0.01*Lists!AM$3)^Lists!$W$3,"-")</f>
        <v>8455.2899267774719</v>
      </c>
      <c r="P34" s="36">
        <f t="array" ref="P34">IFERROR(INDEX(Data!$E$2:$DA$4265,MATCH(VLOOKUP($O$4,Lists!$M$1:$N$9,2,FALSE) &amp; "_" &amp; P$12 &amp; "_" &amp; $A34,Data!$D$2:$D$4265,0),MATCH(INDEX(Lists!$J$1:$J$93,MATCH(VLOOKUP($O$7,Lists!$K$1:$L$5,2,FALSE)&amp;$O$10,Lists!$G$1:$G$93&amp;Lists!$H$1:$H$93,0)),Data!$E$1:$DA$1,0))/(0.01*Lists!AN$2)^Lists!$W$2/(0.01*Lists!AN$3)^Lists!$W$3,"-")</f>
        <v>7859.6246327910985</v>
      </c>
      <c r="Q34" s="36">
        <f t="array" ref="Q34">IFERROR(INDEX(Data!$E$2:$DA$4265,MATCH(VLOOKUP($O$4,Lists!$M$1:$N$9,2,FALSE) &amp; "_" &amp; Q$12 &amp; "_" &amp; $A34,Data!$D$2:$D$4265,0),MATCH(INDEX(Lists!$J$1:$J$93,MATCH(VLOOKUP($O$7,Lists!$K$1:$L$5,2,FALSE)&amp;$O$10,Lists!$G$1:$G$93&amp;Lists!$H$1:$H$93,0)),Data!$E$1:$DA$1,0))/(0.01*Lists!AO$2)^Lists!$W$2/(0.01*Lists!AO$3)^Lists!$W$3,"-")</f>
        <v>11953.14865527109</v>
      </c>
      <c r="R34" s="36">
        <f t="array" ref="R34">IFERROR(INDEX(Data!$E$2:$DA$4265,MATCH(VLOOKUP($O$4,Lists!$M$1:$N$9,2,FALSE) &amp; "_" &amp; R$12 &amp; "_" &amp; $A34,Data!$D$2:$D$4265,0),MATCH(INDEX(Lists!$J$1:$J$93,MATCH(VLOOKUP($O$7,Lists!$K$1:$L$5,2,FALSE)&amp;$O$10,Lists!$G$1:$G$93&amp;Lists!$H$1:$H$93,0)),Data!$E$1:$DA$1,0))/(0.01*Lists!AP$2)^Lists!$W$2/(0.01*Lists!AP$3)^Lists!$W$3,"-")</f>
        <v>8655.0206883720184</v>
      </c>
      <c r="S34" s="36">
        <f t="array" ref="S34">IFERROR(INDEX(Data!$E$2:$DA$4265,MATCH(VLOOKUP($O$4,Lists!$M$1:$N$9,2,FALSE) &amp; "_" &amp; S$12 &amp; "_" &amp; $A34,Data!$D$2:$D$4265,0),MATCH(INDEX(Lists!$J$1:$J$93,MATCH(VLOOKUP($O$7,Lists!$K$1:$L$5,2,FALSE)&amp;$O$10,Lists!$G$1:$G$93&amp;Lists!$H$1:$H$93,0)),Data!$E$1:$DA$1,0))/(0.01*Lists!AQ$2)^Lists!$W$2/(0.01*Lists!AQ$3)^Lists!$W$3,"-")</f>
        <v>7233.1002764433842</v>
      </c>
      <c r="T34" s="36">
        <f t="array" ref="T34">IFERROR(INDEX(Data!$E$2:$DA$4265,MATCH(VLOOKUP($O$4,Lists!$M$1:$N$9,2,FALSE) &amp; "_" &amp; T$12 &amp; "_" &amp; $A34,Data!$D$2:$D$4265,0),MATCH(INDEX(Lists!$J$1:$J$93,MATCH(VLOOKUP($O$7,Lists!$K$1:$L$5,2,FALSE)&amp;$O$10,Lists!$G$1:$G$93&amp;Lists!$H$1:$H$93,0)),Data!$E$1:$DA$1,0))/(0.01*Lists!AR$2)^Lists!$W$2/(0.01*Lists!AR$3)^Lists!$W$3,"-")</f>
        <v>6387.2095808203203</v>
      </c>
      <c r="U34" s="36">
        <f t="array" ref="U34">IFERROR(INDEX(Data!$E$2:$DA$4265,MATCH(VLOOKUP($O$4,Lists!$M$1:$N$9,2,FALSE) &amp; "_" &amp; U$12 &amp; "_" &amp; $A34,Data!$D$2:$D$4265,0),MATCH(INDEX(Lists!$J$1:$J$93,MATCH(VLOOKUP($O$7,Lists!$K$1:$L$5,2,FALSE)&amp;$O$10,Lists!$G$1:$G$93&amp;Lists!$H$1:$H$93,0)),Data!$E$1:$DA$1,0))/(0.01*Lists!AS$2)^Lists!$W$2/(0.01*Lists!AS$3)^Lists!$W$3,"-")</f>
        <v>5959.0561674966011</v>
      </c>
      <c r="V34" s="36">
        <f t="array" ref="V34">IFERROR(INDEX(Data!$E$2:$DA$4265,MATCH(VLOOKUP($O$4,Lists!$M$1:$N$9,2,FALSE) &amp; "_" &amp; V$12 &amp; "_" &amp; $A34,Data!$D$2:$D$4265,0),MATCH(INDEX(Lists!$J$1:$J$93,MATCH(VLOOKUP($O$7,Lists!$K$1:$L$5,2,FALSE)&amp;$O$10,Lists!$G$1:$G$93&amp;Lists!$H$1:$H$93,0)),Data!$E$1:$DA$1,0))/(0.01*Lists!AT$2)^Lists!$W$2/(0.01*Lists!AT$3)^Lists!$W$3,"-")</f>
        <v>5060.4309564636133</v>
      </c>
      <c r="W34" s="36">
        <f t="array" ref="W34">IFERROR(INDEX(Data!$E$2:$DA$4265,MATCH(VLOOKUP($O$4,Lists!$M$1:$N$9,2,FALSE) &amp; "_" &amp; W$12 &amp; "_" &amp; $A34,Data!$D$2:$D$4265,0),MATCH(INDEX(Lists!$J$1:$J$93,MATCH(VLOOKUP($O$7,Lists!$K$1:$L$5,2,FALSE)&amp;$O$10,Lists!$G$1:$G$93&amp;Lists!$H$1:$H$93,0)),Data!$E$1:$DA$1,0))/(0.01*Lists!AU$2)^Lists!$W$2/(0.01*Lists!AU$3)^Lists!$W$3,"-")</f>
        <v>6705.2965457198288</v>
      </c>
      <c r="X34" s="36" t="str">
        <f t="array" ref="X34">IFERROR(INDEX(Data!$E$2:$DA$4265,MATCH(VLOOKUP($O$4,Lists!$M$1:$N$9,2,FALSE) &amp; "_" &amp; X$12 &amp; "_" &amp; $A34,Data!$D$2:$D$4265,0),MATCH(INDEX(Lists!$J$1:$J$93,MATCH(VLOOKUP($O$7,Lists!$K$1:$L$5,2,FALSE)&amp;$O$10,Lists!$G$1:$G$93&amp;Lists!$H$1:$H$93,0)),Data!$E$1:$DA$1,0))/(0.01*Lists!AV$2)^Lists!$W$2/(0.01*Lists!AV$3)^Lists!$W$3,"-")</f>
        <v>-</v>
      </c>
      <c r="Y34" s="23"/>
      <c r="Z34" s="37">
        <f t="shared" si="1"/>
        <v>0.93224613839454229</v>
      </c>
      <c r="AA34" s="37">
        <f t="shared" si="2"/>
        <v>1.0462524170220451</v>
      </c>
      <c r="AB34" s="37">
        <f t="shared" si="3"/>
        <v>0.90027154241619745</v>
      </c>
      <c r="AC34" s="37">
        <f t="shared" si="4"/>
        <v>0.97948152825436829</v>
      </c>
      <c r="AD34" s="37">
        <f t="shared" si="5"/>
        <v>1.0939853726974522</v>
      </c>
      <c r="AE34" s="37">
        <f t="shared" si="6"/>
        <v>1.195571833993867</v>
      </c>
      <c r="AF34" s="37">
        <f t="shared" si="7"/>
        <v>1.1398004422144867</v>
      </c>
      <c r="AG34" s="37">
        <f t="shared" si="8"/>
        <v>1.3027363171711899</v>
      </c>
      <c r="AH34" s="37">
        <f t="shared" si="9"/>
        <v>1.0410254631903308</v>
      </c>
      <c r="AI34" s="37" t="str">
        <f t="shared" si="10"/>
        <v>-</v>
      </c>
      <c r="AK34" s="39" t="str">
        <f>$D$10 &amp; " (" &amp; $D$7 &amp; "), " &amp; $D$4</f>
        <v>Växthusgaser, inhemskt (Stationära, mobila och övriga utsläpp), Produktionsperspektiv</v>
      </c>
      <c r="AL34" s="40">
        <f>IF(OR($AR$10="Variabel 1",$AR$10="Variabel 1 och 2"),VLOOKUP(VLOOKUP($AK$10,Lists!$A$1:$C$52,2,FALSE),$A$13:$AI$64,COLUMN(D$12),0),"")</f>
        <v>72145.128432768499</v>
      </c>
      <c r="AM34" s="40">
        <f>IF(OR($AR$10="Variabel 1",$AR$10="Variabel 1 och 2"),VLOOKUP(VLOOKUP($AK$10,Lists!$A$1:$C$52,2,FALSE),$A$13:$AI$64,COLUMN(E$12),0),"")</f>
        <v>67519.298820670199</v>
      </c>
      <c r="AN34" s="40">
        <f>IF(OR($AR$10="Variabel 1",$AR$10="Variabel 1 och 2"),VLOOKUP(VLOOKUP($AK$10,Lists!$A$1:$C$52,2,FALSE),$A$13:$AI$64,COLUMN(F$12),0),"")</f>
        <v>73105.478172520903</v>
      </c>
      <c r="AO34" s="40">
        <f>IF(OR($AR$10="Variabel 1",$AR$10="Variabel 1 och 2"),VLOOKUP(VLOOKUP($AK$10,Lists!$A$1:$C$52,2,FALSE),$A$13:$AI$64,COLUMN(G$12),0),"")</f>
        <v>68477.771396847005</v>
      </c>
      <c r="AP34" s="40">
        <f>IF(OR($AR$10="Variabel 1",$AR$10="Variabel 1 och 2"),VLOOKUP(VLOOKUP($AK$10,Lists!$A$1:$C$52,2,FALSE),$A$13:$AI$64,COLUMN(H$12),0),"")</f>
        <v>64922.495515676099</v>
      </c>
      <c r="AQ34" s="40">
        <f>IF(OR($AR$10="Variabel 1",$AR$10="Variabel 1 och 2"),VLOOKUP(VLOOKUP($AK$10,Lists!$A$1:$C$52,2,FALSE),$A$13:$AI$64,COLUMN(I$12),0),"")</f>
        <v>62913.570674679198</v>
      </c>
      <c r="AR34" s="40">
        <f>IF(OR($AR$10="Variabel 1",$AR$10="Variabel 1 och 2"),VLOOKUP(VLOOKUP($AK$10,Lists!$A$1:$C$52,2,FALSE),$A$13:$AI$64,COLUMN(J$12),0),"")</f>
        <v>62014.406142340398</v>
      </c>
      <c r="AS34" s="40">
        <f>IF(OR($AR$10="Variabel 1",$AR$10="Variabel 1 och 2"),VLOOKUP(VLOOKUP($AK$10,Lists!$A$1:$C$52,2,FALSE),$A$13:$AI$64,COLUMN(K$12),0),"")</f>
        <v>61907.831538360602</v>
      </c>
      <c r="AT34" s="40">
        <f>IF(OR($AR$10="Variabel 1",$AR$10="Variabel 1 och 2"),VLOOKUP(VLOOKUP($AK$10,Lists!$A$1:$C$52,2,FALSE),$A$13:$AI$64,COLUMN(L$12),0),"")</f>
        <v>62308.678458814</v>
      </c>
      <c r="AU34" s="40">
        <f>IF(OR($AR$10="Variabel 1",$AR$10="Variabel 1 och 2"),VLOOKUP(VLOOKUP($AK$10,Lists!$A$1:$C$52,2,FALSE),$A$13:$AI$64,COLUMN(M$12),0),"")</f>
        <v>63271.898713623799</v>
      </c>
    </row>
    <row r="35" spans="1:47" x14ac:dyDescent="0.2">
      <c r="A35" s="30" t="str">
        <v>E36-E39</v>
      </c>
      <c r="B35" s="31" t="str">
        <v>Avloppsförsörjning och avloppsrening, avfallshantering, återvinning, sanering</v>
      </c>
      <c r="C35" s="6" t="s">
        <v>174</v>
      </c>
      <c r="D35" s="36">
        <f t="array" ref="D35">IFERROR(
        INDEX(
                Data!$E$2:$DA$4265,
                MATCH(
                        VLOOKUP($D$4,Lists!$M$1:$N$9,2,FALSE) &amp; "_" &amp; D$12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2368.55950499043</v>
      </c>
      <c r="E35" s="36">
        <f t="array" ref="E35">IFERROR(
        INDEX(
                Data!$E$2:$DA$4265,
                MATCH(
                        VLOOKUP($D$4,Lists!$M$1:$N$9,2,FALSE) &amp; "_" &amp; E$12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2299.38631771363</v>
      </c>
      <c r="F35" s="36">
        <f t="array" ref="F35">IFERROR(
        INDEX(
                Data!$E$2:$DA$4265,
                MATCH(
                        VLOOKUP($D$4,Lists!$M$1:$N$9,2,FALSE) &amp; "_" &amp; F$12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2214.6375436253602</v>
      </c>
      <c r="G35" s="36">
        <f t="array" ref="G35">IFERROR(
        INDEX(
                Data!$E$2:$DA$4265,
                MATCH(
                        VLOOKUP($D$4,Lists!$M$1:$N$9,2,FALSE) &amp; "_" &amp; G$12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2127.5947725774299</v>
      </c>
      <c r="H35" s="36">
        <f t="array" ref="H35">IFERROR(
        INDEX(
                Data!$E$2:$DA$4265,
                MATCH(
                        VLOOKUP($D$4,Lists!$M$1:$N$9,2,FALSE) &amp; "_" &amp; H$12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1981.1639158284499</v>
      </c>
      <c r="I35" s="36">
        <f t="array" ref="I35">IFERROR(
        INDEX(
                Data!$E$2:$DA$4265,
                MATCH(
                        VLOOKUP($D$4,Lists!$M$1:$N$9,2,FALSE) &amp; "_" &amp; I$12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1891.6090807318201</v>
      </c>
      <c r="J35" s="36">
        <f t="array" ref="J35">IFERROR(
        INDEX(
                Data!$E$2:$DA$4265,
                MATCH(
                        VLOOKUP($D$4,Lists!$M$1:$N$9,2,FALSE) &amp; "_" &amp; J$12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1781.13864932569</v>
      </c>
      <c r="K35" s="36">
        <f t="array" ref="K35">IFERROR(
        INDEX(
                Data!$E$2:$DA$4265,
                MATCH(
                        VLOOKUP($D$4,Lists!$M$1:$N$9,2,FALSE) &amp; "_" &amp; K$12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1695.89784050001</v>
      </c>
      <c r="L35" s="36">
        <f t="array" ref="L35">IFERROR(
        INDEX(
                Data!$E$2:$DA$4265,
                MATCH(
                        VLOOKUP($D$4,Lists!$M$1:$N$9,2,FALSE) &amp; "_" &amp; L$12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1611.75125086099</v>
      </c>
      <c r="M35" s="36">
        <f t="array" ref="M35">IFERROR(
        INDEX(
                Data!$E$2:$DA$4265,
                MATCH(
                        VLOOKUP($D$4,Lists!$M$1:$N$9,2,FALSE) &amp; "_" &amp; M$12 &amp; "_" &amp; $A35,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1539.46279817252</v>
      </c>
      <c r="N35" s="23"/>
      <c r="O35" s="36">
        <f t="array" ref="O35">IFERROR(INDEX(Data!$E$2:$DA$4265,MATCH(VLOOKUP($O$4,Lists!$M$1:$N$9,2,FALSE) &amp; "_" &amp; O$12 &amp; "_" &amp; $A35,Data!$D$2:$D$4265,0),MATCH(INDEX(Lists!$J$1:$J$93,MATCH(VLOOKUP($O$7,Lists!$K$1:$L$5,2,FALSE)&amp;$O$10,Lists!$G$1:$G$93&amp;Lists!$H$1:$H$93,0)),Data!$E$1:$DA$1,0))/(0.01*Lists!AM$2)^Lists!$W$2/(0.01*Lists!AM$3)^Lists!$W$3,"-")</f>
        <v>7.2434234949027196</v>
      </c>
      <c r="P35" s="36">
        <f t="array" ref="P35">IFERROR(INDEX(Data!$E$2:$DA$4265,MATCH(VLOOKUP($O$4,Lists!$M$1:$N$9,2,FALSE) &amp; "_" &amp; P$12 &amp; "_" &amp; $A35,Data!$D$2:$D$4265,0),MATCH(INDEX(Lists!$J$1:$J$93,MATCH(VLOOKUP($O$7,Lists!$K$1:$L$5,2,FALSE)&amp;$O$10,Lists!$G$1:$G$93&amp;Lists!$H$1:$H$93,0)),Data!$E$1:$DA$1,0))/(0.01*Lists!AN$2)^Lists!$W$2/(0.01*Lists!AN$3)^Lists!$W$3,"-")</f>
        <v>-30.020288117457099</v>
      </c>
      <c r="Q35" s="36">
        <f t="array" ref="Q35">IFERROR(INDEX(Data!$E$2:$DA$4265,MATCH(VLOOKUP($O$4,Lists!$M$1:$N$9,2,FALSE) &amp; "_" &amp; Q$12 &amp; "_" &amp; $A35,Data!$D$2:$D$4265,0),MATCH(INDEX(Lists!$J$1:$J$93,MATCH(VLOOKUP($O$7,Lists!$K$1:$L$5,2,FALSE)&amp;$O$10,Lists!$G$1:$G$93&amp;Lists!$H$1:$H$93,0)),Data!$E$1:$DA$1,0))/(0.01*Lists!AO$2)^Lists!$W$2/(0.01*Lists!AO$3)^Lists!$W$3,"-")</f>
        <v>15.3112971701317</v>
      </c>
      <c r="R35" s="36">
        <f t="array" ref="R35">IFERROR(INDEX(Data!$E$2:$DA$4265,MATCH(VLOOKUP($O$4,Lists!$M$1:$N$9,2,FALSE) &amp; "_" &amp; R$12 &amp; "_" &amp; $A35,Data!$D$2:$D$4265,0),MATCH(INDEX(Lists!$J$1:$J$93,MATCH(VLOOKUP($O$7,Lists!$K$1:$L$5,2,FALSE)&amp;$O$10,Lists!$G$1:$G$93&amp;Lists!$H$1:$H$93,0)),Data!$E$1:$DA$1,0))/(0.01*Lists!AP$2)^Lists!$W$2/(0.01*Lists!AP$3)^Lists!$W$3,"-")</f>
        <v>473.96017795536403</v>
      </c>
      <c r="S35" s="36">
        <f t="array" ref="S35">IFERROR(INDEX(Data!$E$2:$DA$4265,MATCH(VLOOKUP($O$4,Lists!$M$1:$N$9,2,FALSE) &amp; "_" &amp; S$12 &amp; "_" &amp; $A35,Data!$D$2:$D$4265,0),MATCH(INDEX(Lists!$J$1:$J$93,MATCH(VLOOKUP($O$7,Lists!$K$1:$L$5,2,FALSE)&amp;$O$10,Lists!$G$1:$G$93&amp;Lists!$H$1:$H$93,0)),Data!$E$1:$DA$1,0))/(0.01*Lists!AQ$2)^Lists!$W$2/(0.01*Lists!AQ$3)^Lists!$W$3,"-")</f>
        <v>-12.8621077291251</v>
      </c>
      <c r="T35" s="36">
        <f t="array" ref="T35">IFERROR(INDEX(Data!$E$2:$DA$4265,MATCH(VLOOKUP($O$4,Lists!$M$1:$N$9,2,FALSE) &amp; "_" &amp; T$12 &amp; "_" &amp; $A35,Data!$D$2:$D$4265,0),MATCH(INDEX(Lists!$J$1:$J$93,MATCH(VLOOKUP($O$7,Lists!$K$1:$L$5,2,FALSE)&amp;$O$10,Lists!$G$1:$G$93&amp;Lists!$H$1:$H$93,0)),Data!$E$1:$DA$1,0))/(0.01*Lists!AR$2)^Lists!$W$2/(0.01*Lists!AR$3)^Lists!$W$3,"-")</f>
        <v>-2.67308327124513</v>
      </c>
      <c r="U35" s="36">
        <f t="array" ref="U35">IFERROR(INDEX(Data!$E$2:$DA$4265,MATCH(VLOOKUP($O$4,Lists!$M$1:$N$9,2,FALSE) &amp; "_" &amp; U$12 &amp; "_" &amp; $A35,Data!$D$2:$D$4265,0),MATCH(INDEX(Lists!$J$1:$J$93,MATCH(VLOOKUP($O$7,Lists!$K$1:$L$5,2,FALSE)&amp;$O$10,Lists!$G$1:$G$93&amp;Lists!$H$1:$H$93,0)),Data!$E$1:$DA$1,0))/(0.01*Lists!AS$2)^Lists!$W$2/(0.01*Lists!AS$3)^Lists!$W$3,"-")</f>
        <v>2.5347640673482199</v>
      </c>
      <c r="V35" s="36">
        <f t="array" ref="V35">IFERROR(INDEX(Data!$E$2:$DA$4265,MATCH(VLOOKUP($O$4,Lists!$M$1:$N$9,2,FALSE) &amp; "_" &amp; V$12 &amp; "_" &amp; $A35,Data!$D$2:$D$4265,0),MATCH(INDEX(Lists!$J$1:$J$93,MATCH(VLOOKUP($O$7,Lists!$K$1:$L$5,2,FALSE)&amp;$O$10,Lists!$G$1:$G$93&amp;Lists!$H$1:$H$93,0)),Data!$E$1:$DA$1,0))/(0.01*Lists!AT$2)^Lists!$W$2/(0.01*Lists!AT$3)^Lists!$W$3,"-")</f>
        <v>7.6427297747273597</v>
      </c>
      <c r="W35" s="36">
        <f t="array" ref="W35">IFERROR(INDEX(Data!$E$2:$DA$4265,MATCH(VLOOKUP($O$4,Lists!$M$1:$N$9,2,FALSE) &amp; "_" &amp; W$12 &amp; "_" &amp; $A35,Data!$D$2:$D$4265,0),MATCH(INDEX(Lists!$J$1:$J$93,MATCH(VLOOKUP($O$7,Lists!$K$1:$L$5,2,FALSE)&amp;$O$10,Lists!$G$1:$G$93&amp;Lists!$H$1:$H$93,0)),Data!$E$1:$DA$1,0))/(0.01*Lists!AU$2)^Lists!$W$2/(0.01*Lists!AU$3)^Lists!$W$3,"-")</f>
        <v>0.80122819016731328</v>
      </c>
      <c r="X35" s="36" t="str">
        <f t="array" ref="X35">IFERROR(INDEX(Data!$E$2:$DA$4265,MATCH(VLOOKUP($O$4,Lists!$M$1:$N$9,2,FALSE) &amp; "_" &amp; X$12 &amp; "_" &amp; $A35,Data!$D$2:$D$4265,0),MATCH(INDEX(Lists!$J$1:$J$93,MATCH(VLOOKUP($O$7,Lists!$K$1:$L$5,2,FALSE)&amp;$O$10,Lists!$G$1:$G$93&amp;Lists!$H$1:$H$93,0)),Data!$E$1:$DA$1,0))/(0.01*Lists!AV$2)^Lists!$W$2/(0.01*Lists!AV$3)^Lists!$W$3,"-")</f>
        <v>-</v>
      </c>
      <c r="Y35" s="23"/>
      <c r="Z35" s="37">
        <f t="shared" si="1"/>
        <v>326.99448080831013</v>
      </c>
      <c r="AA35" s="37">
        <f t="shared" si="2"/>
        <v>-76.594412042851573</v>
      </c>
      <c r="AB35" s="37">
        <f t="shared" si="3"/>
        <v>144.64075244686214</v>
      </c>
      <c r="AC35" s="37">
        <f t="shared" si="4"/>
        <v>4.488973697654826</v>
      </c>
      <c r="AD35" s="37">
        <f t="shared" si="5"/>
        <v>-154.03104666448098</v>
      </c>
      <c r="AE35" s="37">
        <f t="shared" si="6"/>
        <v>-707.6506374044618</v>
      </c>
      <c r="AF35" s="37">
        <f t="shared" si="7"/>
        <v>702.68419545218421</v>
      </c>
      <c r="AG35" s="37">
        <f t="shared" si="8"/>
        <v>221.89687330146486</v>
      </c>
      <c r="AH35" s="37">
        <f t="shared" si="9"/>
        <v>2011.6007782057975</v>
      </c>
      <c r="AI35" s="37" t="str">
        <f t="shared" si="10"/>
        <v>-</v>
      </c>
      <c r="AK35" s="39" t="str">
        <f>$O$10 &amp; " (" &amp; $O$7 &amp; "), " &amp; $O$4</f>
        <v>Växthusgaser, totalt inhemskt och import (Stationära, mobila och övriga utsläpp), Konsumtionsperspektiv (Inhemsk slutlig användning)</v>
      </c>
      <c r="AL35" s="40">
        <f>IF(OR($AR$10="Variabel 2",$AR$10="Variabel 1 och 2"),VLOOKUP(VLOOKUP($AK$10,Lists!$A$1:$C$52,2,FALSE),$A$13:$AI$64,COLUMN(O$12),0),"")</f>
        <v>102275.69002336731</v>
      </c>
      <c r="AM35" s="40">
        <f>IF(OR($AR$10="Variabel 2",$AR$10="Variabel 1 och 2"),VLOOKUP(VLOOKUP($AK$10,Lists!$A$1:$C$52,2,FALSE),$A$13:$AI$64,COLUMN(P$12),0),"")</f>
        <v>87274.986165895651</v>
      </c>
      <c r="AN35" s="40">
        <f>IF(OR($AR$10="Variabel 2",$AR$10="Variabel 1 och 2"),VLOOKUP(VLOOKUP($AK$10,Lists!$A$1:$C$52,2,FALSE),$A$13:$AI$64,COLUMN(Q$12),0),"")</f>
        <v>100703.29547301955</v>
      </c>
      <c r="AO35" s="40">
        <f>IF(OR($AR$10="Variabel 2",$AR$10="Variabel 1 och 2"),VLOOKUP(VLOOKUP($AK$10,Lists!$A$1:$C$52,2,FALSE),$A$13:$AI$64,COLUMN(R$12),0),"")</f>
        <v>102370.21847446183</v>
      </c>
      <c r="AP35" s="40">
        <f>IF(OR($AR$10="Variabel 2",$AR$10="Variabel 1 och 2"),VLOOKUP(VLOOKUP($AK$10,Lists!$A$1:$C$52,2,FALSE),$A$13:$AI$64,COLUMN(S$12),0),"")</f>
        <v>102420.25602774066</v>
      </c>
      <c r="AQ35" s="40">
        <f>IF(OR($AR$10="Variabel 2",$AR$10="Variabel 1 och 2"),VLOOKUP(VLOOKUP($AK$10,Lists!$A$1:$C$52,2,FALSE),$A$13:$AI$64,COLUMN(T$12),0),"")</f>
        <v>98791.67488120115</v>
      </c>
      <c r="AR35" s="40">
        <f>IF(OR($AR$10="Variabel 2",$AR$10="Variabel 1 och 2"),VLOOKUP(VLOOKUP($AK$10,Lists!$A$1:$C$52,2,FALSE),$A$13:$AI$64,COLUMN(U$12),0),"")</f>
        <v>92795.394747329177</v>
      </c>
      <c r="AS35" s="40">
        <f>IF(OR($AR$10="Variabel 2",$AR$10="Variabel 1 och 2"),VLOOKUP(VLOOKUP($AK$10,Lists!$A$1:$C$52,2,FALSE),$A$13:$AI$64,COLUMN(V$12),0),"")</f>
        <v>90677.1896760784</v>
      </c>
      <c r="AT35" s="40">
        <f>IF(OR($AR$10="Variabel 2",$AR$10="Variabel 1 och 2"),VLOOKUP(VLOOKUP($AK$10,Lists!$A$1:$C$52,2,FALSE),$A$13:$AI$64,COLUMN(W$12),0),"")</f>
        <v>94286.231122551428</v>
      </c>
      <c r="AU35" s="40" t="str">
        <f>IF(OR($AR$10="Variabel 2",$AR$10="Variabel 1 och 2"),VLOOKUP(VLOOKUP($AK$10,Lists!$A$1:$C$52,2,FALSE),$A$13:$AI$64,COLUMN(X$12),0),"")</f>
        <v>-</v>
      </c>
    </row>
    <row r="36" spans="1:47" x14ac:dyDescent="0.2">
      <c r="A36" s="30" t="str">
        <v>F41-F43</v>
      </c>
      <c r="B36" s="31" t="str">
        <v>Byggverksamhet</v>
      </c>
      <c r="C36" s="6" t="s">
        <v>174</v>
      </c>
      <c r="D36" s="36">
        <f t="array" ref="D36">IFERROR(
        INDEX(
                Data!$E$2:$DA$4265,
                MATCH(
                        VLOOKUP($D$4,Lists!$M$1:$N$9,2,FALSE) &amp; "_" &amp; D$12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1949.09886594874</v>
      </c>
      <c r="E36" s="36">
        <f t="array" ref="E36">IFERROR(
        INDEX(
                Data!$E$2:$DA$4265,
                MATCH(
                        VLOOKUP($D$4,Lists!$M$1:$N$9,2,FALSE) &amp; "_" &amp; E$12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1916.5172838951501</v>
      </c>
      <c r="F36" s="36">
        <f t="array" ref="F36">IFERROR(
        INDEX(
                Data!$E$2:$DA$4265,
                MATCH(
                        VLOOKUP($D$4,Lists!$M$1:$N$9,2,FALSE) &amp; "_" &amp; F$12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2023.68585800303</v>
      </c>
      <c r="G36" s="36">
        <f t="array" ref="G36">IFERROR(
        INDEX(
                Data!$E$2:$DA$4265,
                MATCH(
                        VLOOKUP($D$4,Lists!$M$1:$N$9,2,FALSE) &amp; "_" &amp; G$12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2037.4685650875199</v>
      </c>
      <c r="H36" s="36">
        <f t="array" ref="H36">IFERROR(
        INDEX(
                Data!$E$2:$DA$4265,
                MATCH(
                        VLOOKUP($D$4,Lists!$M$1:$N$9,2,FALSE) &amp; "_" &amp; H$12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1996.43529133281</v>
      </c>
      <c r="I36" s="36">
        <f t="array" ref="I36">IFERROR(
        INDEX(
                Data!$E$2:$DA$4265,
                MATCH(
                        VLOOKUP($D$4,Lists!$M$1:$N$9,2,FALSE) &amp; "_" &amp; I$12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1967.3307821163</v>
      </c>
      <c r="J36" s="36">
        <f t="array" ref="J36">IFERROR(
        INDEX(
                Data!$E$2:$DA$4265,
                MATCH(
                        VLOOKUP($D$4,Lists!$M$1:$N$9,2,FALSE) &amp; "_" &amp; J$12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1909.8299996537601</v>
      </c>
      <c r="K36" s="36">
        <f t="array" ref="K36">IFERROR(
        INDEX(
                Data!$E$2:$DA$4265,
                MATCH(
                        VLOOKUP($D$4,Lists!$M$1:$N$9,2,FALSE) &amp; "_" &amp; K$12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1974.46637640771</v>
      </c>
      <c r="L36" s="36">
        <f t="array" ref="L36">IFERROR(
        INDEX(
                Data!$E$2:$DA$4265,
                MATCH(
                        VLOOKUP($D$4,Lists!$M$1:$N$9,2,FALSE) &amp; "_" &amp; L$12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1902.4097674679099</v>
      </c>
      <c r="M36" s="36">
        <f t="array" ref="M36">IFERROR(
        INDEX(
                Data!$E$2:$DA$4265,
                MATCH(
                        VLOOKUP($D$4,Lists!$M$1:$N$9,2,FALSE) &amp; "_" &amp; M$12 &amp; "_" &amp; $A36,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1965.94632628458</v>
      </c>
      <c r="N36" s="23"/>
      <c r="O36" s="36">
        <f t="array" ref="O36">IFERROR(INDEX(Data!$E$2:$DA$4265,MATCH(VLOOKUP($O$4,Lists!$M$1:$N$9,2,FALSE) &amp; "_" &amp; O$12 &amp; "_" &amp; $A36,Data!$D$2:$D$4265,0),MATCH(INDEX(Lists!$J$1:$J$93,MATCH(VLOOKUP($O$7,Lists!$K$1:$L$5,2,FALSE)&amp;$O$10,Lists!$G$1:$G$93&amp;Lists!$H$1:$H$93,0)),Data!$E$1:$DA$1,0))/(0.01*Lists!AM$2)^Lists!$W$2/(0.01*Lists!AM$3)^Lists!$W$3,"-")</f>
        <v>4169.1362627090684</v>
      </c>
      <c r="P36" s="36">
        <f t="array" ref="P36">IFERROR(INDEX(Data!$E$2:$DA$4265,MATCH(VLOOKUP($O$4,Lists!$M$1:$N$9,2,FALSE) &amp; "_" &amp; P$12 &amp; "_" &amp; $A36,Data!$D$2:$D$4265,0),MATCH(INDEX(Lists!$J$1:$J$93,MATCH(VLOOKUP($O$7,Lists!$K$1:$L$5,2,FALSE)&amp;$O$10,Lists!$G$1:$G$93&amp;Lists!$H$1:$H$93,0)),Data!$E$1:$DA$1,0))/(0.01*Lists!AN$2)^Lists!$W$2/(0.01*Lists!AN$3)^Lists!$W$3,"-")</f>
        <v>3775.7430725907579</v>
      </c>
      <c r="Q36" s="36">
        <f t="array" ref="Q36">IFERROR(INDEX(Data!$E$2:$DA$4265,MATCH(VLOOKUP($O$4,Lists!$M$1:$N$9,2,FALSE) &amp; "_" &amp; Q$12 &amp; "_" &amp; $A36,Data!$D$2:$D$4265,0),MATCH(INDEX(Lists!$J$1:$J$93,MATCH(VLOOKUP($O$7,Lists!$K$1:$L$5,2,FALSE)&amp;$O$10,Lists!$G$1:$G$93&amp;Lists!$H$1:$H$93,0)),Data!$E$1:$DA$1,0))/(0.01*Lists!AO$2)^Lists!$W$2/(0.01*Lists!AO$3)^Lists!$W$3,"-")</f>
        <v>3984.4331733381796</v>
      </c>
      <c r="R36" s="36">
        <f t="array" ref="R36">IFERROR(INDEX(Data!$E$2:$DA$4265,MATCH(VLOOKUP($O$4,Lists!$M$1:$N$9,2,FALSE) &amp; "_" &amp; R$12 &amp; "_" &amp; $A36,Data!$D$2:$D$4265,0),MATCH(INDEX(Lists!$J$1:$J$93,MATCH(VLOOKUP($O$7,Lists!$K$1:$L$5,2,FALSE)&amp;$O$10,Lists!$G$1:$G$93&amp;Lists!$H$1:$H$93,0)),Data!$E$1:$DA$1,0))/(0.01*Lists!AP$2)^Lists!$W$2/(0.01*Lists!AP$3)^Lists!$W$3,"-")</f>
        <v>3911.3966813355182</v>
      </c>
      <c r="S36" s="36">
        <f t="array" ref="S36">IFERROR(INDEX(Data!$E$2:$DA$4265,MATCH(VLOOKUP($O$4,Lists!$M$1:$N$9,2,FALSE) &amp; "_" &amp; S$12 &amp; "_" &amp; $A36,Data!$D$2:$D$4265,0),MATCH(INDEX(Lists!$J$1:$J$93,MATCH(VLOOKUP($O$7,Lists!$K$1:$L$5,2,FALSE)&amp;$O$10,Lists!$G$1:$G$93&amp;Lists!$H$1:$H$93,0)),Data!$E$1:$DA$1,0))/(0.01*Lists!AQ$2)^Lists!$W$2/(0.01*Lists!AQ$3)^Lists!$W$3,"-")</f>
        <v>3924.3442098524665</v>
      </c>
      <c r="T36" s="36">
        <f t="array" ref="T36">IFERROR(INDEX(Data!$E$2:$DA$4265,MATCH(VLOOKUP($O$4,Lists!$M$1:$N$9,2,FALSE) &amp; "_" &amp; T$12 &amp; "_" &amp; $A36,Data!$D$2:$D$4265,0),MATCH(INDEX(Lists!$J$1:$J$93,MATCH(VLOOKUP($O$7,Lists!$K$1:$L$5,2,FALSE)&amp;$O$10,Lists!$G$1:$G$93&amp;Lists!$H$1:$H$93,0)),Data!$E$1:$DA$1,0))/(0.01*Lists!AR$2)^Lists!$W$2/(0.01*Lists!AR$3)^Lists!$W$3,"-")</f>
        <v>3843.5147178215907</v>
      </c>
      <c r="U36" s="36">
        <f t="array" ref="U36">IFERROR(INDEX(Data!$E$2:$DA$4265,MATCH(VLOOKUP($O$4,Lists!$M$1:$N$9,2,FALSE) &amp; "_" &amp; U$12 &amp; "_" &amp; $A36,Data!$D$2:$D$4265,0),MATCH(INDEX(Lists!$J$1:$J$93,MATCH(VLOOKUP($O$7,Lists!$K$1:$L$5,2,FALSE)&amp;$O$10,Lists!$G$1:$G$93&amp;Lists!$H$1:$H$93,0)),Data!$E$1:$DA$1,0))/(0.01*Lists!AS$2)^Lists!$W$2/(0.01*Lists!AS$3)^Lists!$W$3,"-")</f>
        <v>3903.7209498342595</v>
      </c>
      <c r="V36" s="36">
        <f t="array" ref="V36">IFERROR(INDEX(Data!$E$2:$DA$4265,MATCH(VLOOKUP($O$4,Lists!$M$1:$N$9,2,FALSE) &amp; "_" &amp; V$12 &amp; "_" &amp; $A36,Data!$D$2:$D$4265,0),MATCH(INDEX(Lists!$J$1:$J$93,MATCH(VLOOKUP($O$7,Lists!$K$1:$L$5,2,FALSE)&amp;$O$10,Lists!$G$1:$G$93&amp;Lists!$H$1:$H$93,0)),Data!$E$1:$DA$1,0))/(0.01*Lists!AT$2)^Lists!$W$2/(0.01*Lists!AT$3)^Lists!$W$3,"-")</f>
        <v>4105.4579147378054</v>
      </c>
      <c r="W36" s="36">
        <f t="array" ref="W36">IFERROR(INDEX(Data!$E$2:$DA$4265,MATCH(VLOOKUP($O$4,Lists!$M$1:$N$9,2,FALSE) &amp; "_" &amp; W$12 &amp; "_" &amp; $A36,Data!$D$2:$D$4265,0),MATCH(INDEX(Lists!$J$1:$J$93,MATCH(VLOOKUP($O$7,Lists!$K$1:$L$5,2,FALSE)&amp;$O$10,Lists!$G$1:$G$93&amp;Lists!$H$1:$H$93,0)),Data!$E$1:$DA$1,0))/(0.01*Lists!AU$2)^Lists!$W$2/(0.01*Lists!AU$3)^Lists!$W$3,"-")</f>
        <v>4279.6561239060666</v>
      </c>
      <c r="X36" s="36" t="str">
        <f t="array" ref="X36">IFERROR(INDEX(Data!$E$2:$DA$4265,MATCH(VLOOKUP($O$4,Lists!$M$1:$N$9,2,FALSE) &amp; "_" &amp; X$12 &amp; "_" &amp; $A36,Data!$D$2:$D$4265,0),MATCH(INDEX(Lists!$J$1:$J$93,MATCH(VLOOKUP($O$7,Lists!$K$1:$L$5,2,FALSE)&amp;$O$10,Lists!$G$1:$G$93&amp;Lists!$H$1:$H$93,0)),Data!$E$1:$DA$1,0))/(0.01*Lists!AV$2)^Lists!$W$2/(0.01*Lists!AV$3)^Lists!$W$3,"-")</f>
        <v>-</v>
      </c>
      <c r="Y36" s="23"/>
      <c r="Z36" s="37">
        <f t="shared" si="1"/>
        <v>0.46750663521902558</v>
      </c>
      <c r="AA36" s="37">
        <f t="shared" si="2"/>
        <v>0.50758678412408909</v>
      </c>
      <c r="AB36" s="37">
        <f t="shared" si="3"/>
        <v>0.50789805474578331</v>
      </c>
      <c r="AC36" s="37">
        <f t="shared" si="4"/>
        <v>0.52090563322558248</v>
      </c>
      <c r="AD36" s="37">
        <f t="shared" si="5"/>
        <v>0.50873093301055383</v>
      </c>
      <c r="AE36" s="37">
        <f t="shared" si="6"/>
        <v>0.51185722614621199</v>
      </c>
      <c r="AF36" s="37">
        <f t="shared" si="7"/>
        <v>0.48923322752740456</v>
      </c>
      <c r="AG36" s="37">
        <f t="shared" si="8"/>
        <v>0.48093694233711543</v>
      </c>
      <c r="AH36" s="37">
        <f t="shared" si="9"/>
        <v>0.44452397865358623</v>
      </c>
      <c r="AI36" s="37" t="str">
        <f t="shared" si="10"/>
        <v>-</v>
      </c>
      <c r="AK36" s="23" t="s">
        <v>53</v>
      </c>
      <c r="AL36" s="40" t="str">
        <f>IF($AR$10="Intensitet",VLOOKUP(VLOOKUP($AK$10,Lists!$A$1:$C$52,2,FALSE),$A$13:$AI$64,COLUMN(Z$12),0),"")</f>
        <v/>
      </c>
      <c r="AM36" s="40" t="str">
        <f>IF($AR$10="Intensitet",VLOOKUP(VLOOKUP($AK$10,Lists!$A$1:$C$52,2,FALSE),$A$13:$AI$64,COLUMN(AA$12),0),"")</f>
        <v/>
      </c>
      <c r="AN36" s="40" t="str">
        <f>IF($AR$10="Intensitet",VLOOKUP(VLOOKUP($AK$10,Lists!$A$1:$C$52,2,FALSE),$A$13:$AI$64,COLUMN(AB$12),0),"")</f>
        <v/>
      </c>
      <c r="AO36" s="40" t="str">
        <f>IF($AR$10="Intensitet",VLOOKUP(VLOOKUP($AK$10,Lists!$A$1:$C$52,2,FALSE),$A$13:$AI$64,COLUMN(AC$12),0),"")</f>
        <v/>
      </c>
      <c r="AP36" s="40" t="str">
        <f>IF($AR$10="Intensitet",VLOOKUP(VLOOKUP($AK$10,Lists!$A$1:$C$52,2,FALSE),$A$13:$AI$64,COLUMN(AD$12),0),"")</f>
        <v/>
      </c>
      <c r="AQ36" s="40" t="str">
        <f>IF($AR$10="Intensitet",VLOOKUP(VLOOKUP($AK$10,Lists!$A$1:$C$52,2,FALSE),$A$13:$AI$64,COLUMN(AE$12),0),"")</f>
        <v/>
      </c>
      <c r="AR36" s="40" t="str">
        <f>IF($AR$10="Intensitet",VLOOKUP(VLOOKUP($AK$10,Lists!$A$1:$C$52,2,FALSE),$A$13:$AI$64,COLUMN(AF$12),0),"")</f>
        <v/>
      </c>
      <c r="AS36" s="40" t="str">
        <f>IF($AR$10="Intensitet",VLOOKUP(VLOOKUP($AK$10,Lists!$A$1:$C$52,2,FALSE),$A$13:$AI$64,COLUMN(AG$12),0),"")</f>
        <v/>
      </c>
      <c r="AT36" s="40" t="str">
        <f>IF($AR$10="Intensitet",VLOOKUP(VLOOKUP($AK$10,Lists!$A$1:$C$52,2,FALSE),$A$13:$AI$64,COLUMN(AH$12),0),"")</f>
        <v/>
      </c>
      <c r="AU36" s="40" t="str">
        <f>IF($AR$10="Intensitet",VLOOKUP(VLOOKUP($AK$10,Lists!$A$1:$C$52,2,FALSE),$A$13:$AI$64,COLUMN(AI$12),0),"")</f>
        <v/>
      </c>
    </row>
    <row r="37" spans="1:47" x14ac:dyDescent="0.2">
      <c r="A37" s="30" t="str">
        <v>G45-G47</v>
      </c>
      <c r="B37" s="31" t="str">
        <v>Handel</v>
      </c>
      <c r="C37" s="6" t="s">
        <v>174</v>
      </c>
      <c r="D37" s="36">
        <f t="array" ref="D37">IFERROR(
        INDEX(
                Data!$E$2:$DA$4265,
                MATCH(
                        VLOOKUP($D$4,Lists!$M$1:$N$9,2,FALSE) &amp; "_" &amp; D$12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1969.66454009828</v>
      </c>
      <c r="E37" s="36">
        <f t="array" ref="E37">IFERROR(
        INDEX(
                Data!$E$2:$DA$4265,
                MATCH(
                        VLOOKUP($D$4,Lists!$M$1:$N$9,2,FALSE) &amp; "_" &amp; E$12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1826.95788189473</v>
      </c>
      <c r="F37" s="36">
        <f t="array" ref="F37">IFERROR(
        INDEX(
                Data!$E$2:$DA$4265,
                MATCH(
                        VLOOKUP($D$4,Lists!$M$1:$N$9,2,FALSE) &amp; "_" &amp; F$12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1900.4518148081299</v>
      </c>
      <c r="G37" s="36">
        <f t="array" ref="G37">IFERROR(
        INDEX(
                Data!$E$2:$DA$4265,
                MATCH(
                        VLOOKUP($D$4,Lists!$M$1:$N$9,2,FALSE) &amp; "_" &amp; G$12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1960.4618494603701</v>
      </c>
      <c r="H37" s="36">
        <f t="array" ref="H37">IFERROR(
        INDEX(
                Data!$E$2:$DA$4265,
                MATCH(
                        VLOOKUP($D$4,Lists!$M$1:$N$9,2,FALSE) &amp; "_" &amp; H$12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1789.67189072117</v>
      </c>
      <c r="I37" s="36">
        <f t="array" ref="I37">IFERROR(
        INDEX(
                Data!$E$2:$DA$4265,
                MATCH(
                        VLOOKUP($D$4,Lists!$M$1:$N$9,2,FALSE) &amp; "_" &amp; I$12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1740.77855859995</v>
      </c>
      <c r="J37" s="36">
        <f t="array" ref="J37">IFERROR(
        INDEX(
                Data!$E$2:$DA$4265,
                MATCH(
                        VLOOKUP($D$4,Lists!$M$1:$N$9,2,FALSE) &amp; "_" &amp; J$12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1680.94229286322</v>
      </c>
      <c r="K37" s="36">
        <f t="array" ref="K37">IFERROR(
        INDEX(
                Data!$E$2:$DA$4265,
                MATCH(
                        VLOOKUP($D$4,Lists!$M$1:$N$9,2,FALSE) &amp; "_" &amp; K$12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1688.42582693444</v>
      </c>
      <c r="L37" s="36">
        <f t="array" ref="L37">IFERROR(
        INDEX(
                Data!$E$2:$DA$4265,
                MATCH(
                        VLOOKUP($D$4,Lists!$M$1:$N$9,2,FALSE) &amp; "_" &amp; L$12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1653.3101697750201</v>
      </c>
      <c r="M37" s="36">
        <f t="array" ref="M37">IFERROR(
        INDEX(
                Data!$E$2:$DA$4265,
                MATCH(
                        VLOOKUP($D$4,Lists!$M$1:$N$9,2,FALSE) &amp; "_" &amp; M$12 &amp; "_" &amp; $A37,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1613.42355258567</v>
      </c>
      <c r="N37" s="23"/>
      <c r="O37" s="36">
        <f t="array" ref="O37">IFERROR(INDEX(Data!$E$2:$DA$4265,MATCH(VLOOKUP($O$4,Lists!$M$1:$N$9,2,FALSE) &amp; "_" &amp; O$12 &amp; "_" &amp; $A37,Data!$D$2:$D$4265,0),MATCH(INDEX(Lists!$J$1:$J$93,MATCH(VLOOKUP($O$7,Lists!$K$1:$L$5,2,FALSE)&amp;$O$10,Lists!$G$1:$G$93&amp;Lists!$H$1:$H$93,0)),Data!$E$1:$DA$1,0))/(0.01*Lists!AM$2)^Lists!$W$2/(0.01*Lists!AM$3)^Lists!$W$3,"-")</f>
        <v>2363.2171158118672</v>
      </c>
      <c r="P37" s="36">
        <f t="array" ref="P37">IFERROR(INDEX(Data!$E$2:$DA$4265,MATCH(VLOOKUP($O$4,Lists!$M$1:$N$9,2,FALSE) &amp; "_" &amp; P$12 &amp; "_" &amp; $A37,Data!$D$2:$D$4265,0),MATCH(INDEX(Lists!$J$1:$J$93,MATCH(VLOOKUP($O$7,Lists!$K$1:$L$5,2,FALSE)&amp;$O$10,Lists!$G$1:$G$93&amp;Lists!$H$1:$H$93,0)),Data!$E$1:$DA$1,0))/(0.01*Lists!AN$2)^Lists!$W$2/(0.01*Lists!AN$3)^Lists!$W$3,"-")</f>
        <v>2385.4618836361451</v>
      </c>
      <c r="Q37" s="36">
        <f t="array" ref="Q37">IFERROR(INDEX(Data!$E$2:$DA$4265,MATCH(VLOOKUP($O$4,Lists!$M$1:$N$9,2,FALSE) &amp; "_" &amp; Q$12 &amp; "_" &amp; $A37,Data!$D$2:$D$4265,0),MATCH(INDEX(Lists!$J$1:$J$93,MATCH(VLOOKUP($O$7,Lists!$K$1:$L$5,2,FALSE)&amp;$O$10,Lists!$G$1:$G$93&amp;Lists!$H$1:$H$93,0)),Data!$E$1:$DA$1,0))/(0.01*Lists!AO$2)^Lists!$W$2/(0.01*Lists!AO$3)^Lists!$W$3,"-")</f>
        <v>2436.371479204056</v>
      </c>
      <c r="R37" s="36">
        <f t="array" ref="R37">IFERROR(INDEX(Data!$E$2:$DA$4265,MATCH(VLOOKUP($O$4,Lists!$M$1:$N$9,2,FALSE) &amp; "_" &amp; R$12 &amp; "_" &amp; $A37,Data!$D$2:$D$4265,0),MATCH(INDEX(Lists!$J$1:$J$93,MATCH(VLOOKUP($O$7,Lists!$K$1:$L$5,2,FALSE)&amp;$O$10,Lists!$G$1:$G$93&amp;Lists!$H$1:$H$93,0)),Data!$E$1:$DA$1,0))/(0.01*Lists!AP$2)^Lists!$W$2/(0.01*Lists!AP$3)^Lists!$W$3,"-")</f>
        <v>2420.2964270156431</v>
      </c>
      <c r="S37" s="36">
        <f t="array" ref="S37">IFERROR(INDEX(Data!$E$2:$DA$4265,MATCH(VLOOKUP($O$4,Lists!$M$1:$N$9,2,FALSE) &amp; "_" &amp; S$12 &amp; "_" &amp; $A37,Data!$D$2:$D$4265,0),MATCH(INDEX(Lists!$J$1:$J$93,MATCH(VLOOKUP($O$7,Lists!$K$1:$L$5,2,FALSE)&amp;$O$10,Lists!$G$1:$G$93&amp;Lists!$H$1:$H$93,0)),Data!$E$1:$DA$1,0))/(0.01*Lists!AQ$2)^Lists!$W$2/(0.01*Lists!AQ$3)^Lists!$W$3,"-")</f>
        <v>2300.0032639752153</v>
      </c>
      <c r="T37" s="36">
        <f t="array" ref="T37">IFERROR(INDEX(Data!$E$2:$DA$4265,MATCH(VLOOKUP($O$4,Lists!$M$1:$N$9,2,FALSE) &amp; "_" &amp; T$12 &amp; "_" &amp; $A37,Data!$D$2:$D$4265,0),MATCH(INDEX(Lists!$J$1:$J$93,MATCH(VLOOKUP($O$7,Lists!$K$1:$L$5,2,FALSE)&amp;$O$10,Lists!$G$1:$G$93&amp;Lists!$H$1:$H$93,0)),Data!$E$1:$DA$1,0))/(0.01*Lists!AR$2)^Lists!$W$2/(0.01*Lists!AR$3)^Lists!$W$3,"-")</f>
        <v>2240.8521077959645</v>
      </c>
      <c r="U37" s="36">
        <f t="array" ref="U37">IFERROR(INDEX(Data!$E$2:$DA$4265,MATCH(VLOOKUP($O$4,Lists!$M$1:$N$9,2,FALSE) &amp; "_" &amp; U$12 &amp; "_" &amp; $A37,Data!$D$2:$D$4265,0),MATCH(INDEX(Lists!$J$1:$J$93,MATCH(VLOOKUP($O$7,Lists!$K$1:$L$5,2,FALSE)&amp;$O$10,Lists!$G$1:$G$93&amp;Lists!$H$1:$H$93,0)),Data!$E$1:$DA$1,0))/(0.01*Lists!AS$2)^Lists!$W$2/(0.01*Lists!AS$3)^Lists!$W$3,"-")</f>
        <v>2142.9756506619005</v>
      </c>
      <c r="V37" s="36">
        <f t="array" ref="V37">IFERROR(INDEX(Data!$E$2:$DA$4265,MATCH(VLOOKUP($O$4,Lists!$M$1:$N$9,2,FALSE) &amp; "_" &amp; V$12 &amp; "_" &amp; $A37,Data!$D$2:$D$4265,0),MATCH(INDEX(Lists!$J$1:$J$93,MATCH(VLOOKUP($O$7,Lists!$K$1:$L$5,2,FALSE)&amp;$O$10,Lists!$G$1:$G$93&amp;Lists!$H$1:$H$93,0)),Data!$E$1:$DA$1,0))/(0.01*Lists!AT$2)^Lists!$W$2/(0.01*Lists!AT$3)^Lists!$W$3,"-")</f>
        <v>2067.0887809929577</v>
      </c>
      <c r="W37" s="36">
        <f t="array" ref="W37">IFERROR(INDEX(Data!$E$2:$DA$4265,MATCH(VLOOKUP($O$4,Lists!$M$1:$N$9,2,FALSE) &amp; "_" &amp; W$12 &amp; "_" &amp; $A37,Data!$D$2:$D$4265,0),MATCH(INDEX(Lists!$J$1:$J$93,MATCH(VLOOKUP($O$7,Lists!$K$1:$L$5,2,FALSE)&amp;$O$10,Lists!$G$1:$G$93&amp;Lists!$H$1:$H$93,0)),Data!$E$1:$DA$1,0))/(0.01*Lists!AU$2)^Lists!$W$2/(0.01*Lists!AU$3)^Lists!$W$3,"-")</f>
        <v>2041.952053766875</v>
      </c>
      <c r="X37" s="36" t="str">
        <f t="array" ref="X37">IFERROR(INDEX(Data!$E$2:$DA$4265,MATCH(VLOOKUP($O$4,Lists!$M$1:$N$9,2,FALSE) &amp; "_" &amp; X$12 &amp; "_" &amp; $A37,Data!$D$2:$D$4265,0),MATCH(INDEX(Lists!$J$1:$J$93,MATCH(VLOOKUP($O$7,Lists!$K$1:$L$5,2,FALSE)&amp;$O$10,Lists!$G$1:$G$93&amp;Lists!$H$1:$H$93,0)),Data!$E$1:$DA$1,0))/(0.01*Lists!AV$2)^Lists!$W$2/(0.01*Lists!AV$3)^Lists!$W$3,"-")</f>
        <v>-</v>
      </c>
      <c r="Y37" s="23"/>
      <c r="Z37" s="37">
        <f t="shared" si="1"/>
        <v>0.83346744864007771</v>
      </c>
      <c r="AA37" s="37">
        <f t="shared" si="2"/>
        <v>0.76587175608520275</v>
      </c>
      <c r="AB37" s="37">
        <f t="shared" si="3"/>
        <v>0.78003368165719666</v>
      </c>
      <c r="AC37" s="37">
        <f t="shared" si="4"/>
        <v>0.81000898384902631</v>
      </c>
      <c r="AD37" s="37">
        <f t="shared" si="5"/>
        <v>0.77811710911574405</v>
      </c>
      <c r="AE37" s="37">
        <f t="shared" si="6"/>
        <v>0.77683777190995795</v>
      </c>
      <c r="AF37" s="37">
        <f t="shared" si="7"/>
        <v>0.78439635669403318</v>
      </c>
      <c r="AG37" s="37">
        <f t="shared" si="8"/>
        <v>0.81681340562613802</v>
      </c>
      <c r="AH37" s="37">
        <f t="shared" si="9"/>
        <v>0.80967139591994297</v>
      </c>
      <c r="AI37" s="37" t="str">
        <f t="shared" si="10"/>
        <v>-</v>
      </c>
    </row>
    <row r="38" spans="1:47" x14ac:dyDescent="0.2">
      <c r="A38" s="30" t="str">
        <v>H49</v>
      </c>
      <c r="B38" s="31" t="str">
        <v>Landtransportföretag; rörtransportföretag</v>
      </c>
      <c r="C38" s="6" t="s">
        <v>174</v>
      </c>
      <c r="D38" s="36">
        <f t="array" ref="D38">IFERROR(
        INDEX(
                Data!$E$2:$DA$4265,
                MATCH(
                        VLOOKUP($D$4,Lists!$M$1:$N$9,2,FALSE) &amp; "_" &amp; D$12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3786.8134102177801</v>
      </c>
      <c r="E38" s="36">
        <f t="array" ref="E38">IFERROR(
        INDEX(
                Data!$E$2:$DA$4265,
                MATCH(
                        VLOOKUP($D$4,Lists!$M$1:$N$9,2,FALSE) &amp; "_" &amp; E$12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3498.6083962973398</v>
      </c>
      <c r="F38" s="36">
        <f t="array" ref="F38">IFERROR(
        INDEX(
                Data!$E$2:$DA$4265,
                MATCH(
                        VLOOKUP($D$4,Lists!$M$1:$N$9,2,FALSE) &amp; "_" &amp; F$12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3675.2434977092198</v>
      </c>
      <c r="G38" s="36">
        <f t="array" ref="G38">IFERROR(
        INDEX(
                Data!$E$2:$DA$4265,
                MATCH(
                        VLOOKUP($D$4,Lists!$M$1:$N$9,2,FALSE) &amp; "_" &amp; G$12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3546.7639907732901</v>
      </c>
      <c r="H38" s="36">
        <f t="array" ref="H38">IFERROR(
        INDEX(
                Data!$E$2:$DA$4265,
                MATCH(
                        VLOOKUP($D$4,Lists!$M$1:$N$9,2,FALSE) &amp; "_" &amp; H$12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3168.49343446281</v>
      </c>
      <c r="I38" s="36">
        <f t="array" ref="I38">IFERROR(
        INDEX(
                Data!$E$2:$DA$4265,
                MATCH(
                        VLOOKUP($D$4,Lists!$M$1:$N$9,2,FALSE) &amp; "_" &amp; I$12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2970.77215851243</v>
      </c>
      <c r="J38" s="36">
        <f t="array" ref="J38">IFERROR(
        INDEX(
                Data!$E$2:$DA$4265,
                MATCH(
                        VLOOKUP($D$4,Lists!$M$1:$N$9,2,FALSE) &amp; "_" &amp; J$12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2809.3411372410801</v>
      </c>
      <c r="K38" s="36">
        <f t="array" ref="K38">IFERROR(
        INDEX(
                Data!$E$2:$DA$4265,
                MATCH(
                        VLOOKUP($D$4,Lists!$M$1:$N$9,2,FALSE) &amp; "_" &amp; K$12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2687.83429308514</v>
      </c>
      <c r="L38" s="36">
        <f t="array" ref="L38">IFERROR(
        INDEX(
                Data!$E$2:$DA$4265,
                MATCH(
                        VLOOKUP($D$4,Lists!$M$1:$N$9,2,FALSE) &amp; "_" &amp; L$12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2413.2001367504099</v>
      </c>
      <c r="M38" s="36">
        <f t="array" ref="M38">IFERROR(
        INDEX(
                Data!$E$2:$DA$4265,
                MATCH(
                        VLOOKUP($D$4,Lists!$M$1:$N$9,2,FALSE) &amp; "_" &amp; M$12 &amp; "_" &amp; $A38,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2278.12714577214</v>
      </c>
      <c r="N38" s="23"/>
      <c r="O38" s="36">
        <f t="array" ref="O38">IFERROR(INDEX(Data!$E$2:$DA$4265,MATCH(VLOOKUP($O$4,Lists!$M$1:$N$9,2,FALSE) &amp; "_" &amp; O$12 &amp; "_" &amp; $A38,Data!$D$2:$D$4265,0),MATCH(INDEX(Lists!$J$1:$J$93,MATCH(VLOOKUP($O$7,Lists!$K$1:$L$5,2,FALSE)&amp;$O$10,Lists!$G$1:$G$93&amp;Lists!$H$1:$H$93,0)),Data!$E$1:$DA$1,0))/(0.01*Lists!AM$2)^Lists!$W$2/(0.01*Lists!AM$3)^Lists!$W$3,"-")</f>
        <v>1006.6527815052871</v>
      </c>
      <c r="P38" s="36">
        <f t="array" ref="P38">IFERROR(INDEX(Data!$E$2:$DA$4265,MATCH(VLOOKUP($O$4,Lists!$M$1:$N$9,2,FALSE) &amp; "_" &amp; P$12 &amp; "_" &amp; $A38,Data!$D$2:$D$4265,0),MATCH(INDEX(Lists!$J$1:$J$93,MATCH(VLOOKUP($O$7,Lists!$K$1:$L$5,2,FALSE)&amp;$O$10,Lists!$G$1:$G$93&amp;Lists!$H$1:$H$93,0)),Data!$E$1:$DA$1,0))/(0.01*Lists!AN$2)^Lists!$W$2/(0.01*Lists!AN$3)^Lists!$W$3,"-")</f>
        <v>1023.2644144857734</v>
      </c>
      <c r="Q38" s="36">
        <f t="array" ref="Q38">IFERROR(INDEX(Data!$E$2:$DA$4265,MATCH(VLOOKUP($O$4,Lists!$M$1:$N$9,2,FALSE) &amp; "_" &amp; Q$12 &amp; "_" &amp; $A38,Data!$D$2:$D$4265,0),MATCH(INDEX(Lists!$J$1:$J$93,MATCH(VLOOKUP($O$7,Lists!$K$1:$L$5,2,FALSE)&amp;$O$10,Lists!$G$1:$G$93&amp;Lists!$H$1:$H$93,0)),Data!$E$1:$DA$1,0))/(0.01*Lists!AO$2)^Lists!$W$2/(0.01*Lists!AO$3)^Lists!$W$3,"-")</f>
        <v>1035.525119488402</v>
      </c>
      <c r="R38" s="36">
        <f t="array" ref="R38">IFERROR(INDEX(Data!$E$2:$DA$4265,MATCH(VLOOKUP($O$4,Lists!$M$1:$N$9,2,FALSE) &amp; "_" &amp; R$12 &amp; "_" &amp; $A38,Data!$D$2:$D$4265,0),MATCH(INDEX(Lists!$J$1:$J$93,MATCH(VLOOKUP($O$7,Lists!$K$1:$L$5,2,FALSE)&amp;$O$10,Lists!$G$1:$G$93&amp;Lists!$H$1:$H$93,0)),Data!$E$1:$DA$1,0))/(0.01*Lists!AP$2)^Lists!$W$2/(0.01*Lists!AP$3)^Lists!$W$3,"-")</f>
        <v>1036.6114578864835</v>
      </c>
      <c r="S38" s="36">
        <f t="array" ref="S38">IFERROR(INDEX(Data!$E$2:$DA$4265,MATCH(VLOOKUP($O$4,Lists!$M$1:$N$9,2,FALSE) &amp; "_" &amp; S$12 &amp; "_" &amp; $A38,Data!$D$2:$D$4265,0),MATCH(INDEX(Lists!$J$1:$J$93,MATCH(VLOOKUP($O$7,Lists!$K$1:$L$5,2,FALSE)&amp;$O$10,Lists!$G$1:$G$93&amp;Lists!$H$1:$H$93,0)),Data!$E$1:$DA$1,0))/(0.01*Lists!AQ$2)^Lists!$W$2/(0.01*Lists!AQ$3)^Lists!$W$3,"-")</f>
        <v>873.45514331041988</v>
      </c>
      <c r="T38" s="36">
        <f t="array" ref="T38">IFERROR(INDEX(Data!$E$2:$DA$4265,MATCH(VLOOKUP($O$4,Lists!$M$1:$N$9,2,FALSE) &amp; "_" &amp; T$12 &amp; "_" &amp; $A38,Data!$D$2:$D$4265,0),MATCH(INDEX(Lists!$J$1:$J$93,MATCH(VLOOKUP($O$7,Lists!$K$1:$L$5,2,FALSE)&amp;$O$10,Lists!$G$1:$G$93&amp;Lists!$H$1:$H$93,0)),Data!$E$1:$DA$1,0))/(0.01*Lists!AR$2)^Lists!$W$2/(0.01*Lists!AR$3)^Lists!$W$3,"-")</f>
        <v>807.79118425669049</v>
      </c>
      <c r="U38" s="36">
        <f t="array" ref="U38">IFERROR(INDEX(Data!$E$2:$DA$4265,MATCH(VLOOKUP($O$4,Lists!$M$1:$N$9,2,FALSE) &amp; "_" &amp; U$12 &amp; "_" &amp; $A38,Data!$D$2:$D$4265,0),MATCH(INDEX(Lists!$J$1:$J$93,MATCH(VLOOKUP($O$7,Lists!$K$1:$L$5,2,FALSE)&amp;$O$10,Lists!$G$1:$G$93&amp;Lists!$H$1:$H$93,0)),Data!$E$1:$DA$1,0))/(0.01*Lists!AS$2)^Lists!$W$2/(0.01*Lists!AS$3)^Lists!$W$3,"-")</f>
        <v>748.68346678600665</v>
      </c>
      <c r="V38" s="36">
        <f t="array" ref="V38">IFERROR(INDEX(Data!$E$2:$DA$4265,MATCH(VLOOKUP($O$4,Lists!$M$1:$N$9,2,FALSE) &amp; "_" &amp; V$12 &amp; "_" &amp; $A38,Data!$D$2:$D$4265,0),MATCH(INDEX(Lists!$J$1:$J$93,MATCH(VLOOKUP($O$7,Lists!$K$1:$L$5,2,FALSE)&amp;$O$10,Lists!$G$1:$G$93&amp;Lists!$H$1:$H$93,0)),Data!$E$1:$DA$1,0))/(0.01*Lists!AT$2)^Lists!$W$2/(0.01*Lists!AT$3)^Lists!$W$3,"-")</f>
        <v>660.51608302321426</v>
      </c>
      <c r="W38" s="36">
        <f t="array" ref="W38">IFERROR(INDEX(Data!$E$2:$DA$4265,MATCH(VLOOKUP($O$4,Lists!$M$1:$N$9,2,FALSE) &amp; "_" &amp; W$12 &amp; "_" &amp; $A38,Data!$D$2:$D$4265,0),MATCH(INDEX(Lists!$J$1:$J$93,MATCH(VLOOKUP($O$7,Lists!$K$1:$L$5,2,FALSE)&amp;$O$10,Lists!$G$1:$G$93&amp;Lists!$H$1:$H$93,0)),Data!$E$1:$DA$1,0))/(0.01*Lists!AU$2)^Lists!$W$2/(0.01*Lists!AU$3)^Lists!$W$3,"-")</f>
        <v>580.11385623847775</v>
      </c>
      <c r="X38" s="36" t="str">
        <f t="array" ref="X38">IFERROR(INDEX(Data!$E$2:$DA$4265,MATCH(VLOOKUP($O$4,Lists!$M$1:$N$9,2,FALSE) &amp; "_" &amp; X$12 &amp; "_" &amp; $A38,Data!$D$2:$D$4265,0),MATCH(INDEX(Lists!$J$1:$J$93,MATCH(VLOOKUP($O$7,Lists!$K$1:$L$5,2,FALSE)&amp;$O$10,Lists!$G$1:$G$93&amp;Lists!$H$1:$H$93,0)),Data!$E$1:$DA$1,0))/(0.01*Lists!AV$2)^Lists!$W$2/(0.01*Lists!AV$3)^Lists!$W$3,"-")</f>
        <v>-</v>
      </c>
      <c r="Y38" s="23"/>
      <c r="Z38" s="37">
        <f t="shared" si="1"/>
        <v>3.761787062819427</v>
      </c>
      <c r="AA38" s="37">
        <f t="shared" si="2"/>
        <v>3.4190658316360141</v>
      </c>
      <c r="AB38" s="37">
        <f t="shared" si="3"/>
        <v>3.5491591932844302</v>
      </c>
      <c r="AC38" s="37">
        <f t="shared" si="4"/>
        <v>3.4214979622207555</v>
      </c>
      <c r="AD38" s="37">
        <f t="shared" si="5"/>
        <v>3.6275399586682031</v>
      </c>
      <c r="AE38" s="37">
        <f t="shared" si="6"/>
        <v>3.6776486503081376</v>
      </c>
      <c r="AF38" s="37">
        <f t="shared" si="7"/>
        <v>3.7523750181117106</v>
      </c>
      <c r="AG38" s="37">
        <f t="shared" si="8"/>
        <v>4.0692942415312459</v>
      </c>
      <c r="AH38" s="37">
        <f t="shared" si="9"/>
        <v>4.1598732917670089</v>
      </c>
      <c r="AI38" s="37" t="str">
        <f t="shared" si="10"/>
        <v>-</v>
      </c>
    </row>
    <row r="39" spans="1:47" x14ac:dyDescent="0.2">
      <c r="A39" s="30" t="str">
        <v>H50</v>
      </c>
      <c r="B39" s="31" t="str">
        <v>Rederier</v>
      </c>
      <c r="C39" s="6" t="s">
        <v>174</v>
      </c>
      <c r="D39" s="36">
        <f t="array" ref="D39">IFERROR(
        INDEX(
                Data!$E$2:$DA$4265,
                MATCH(
                        VLOOKUP($D$4,Lists!$M$1:$N$9,2,FALSE) &amp; "_" &amp; D$12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7484.3193854507699</v>
      </c>
      <c r="E39" s="36">
        <f t="array" ref="E39">IFERROR(
        INDEX(
                Data!$E$2:$DA$4265,
                MATCH(
                        VLOOKUP($D$4,Lists!$M$1:$N$9,2,FALSE) &amp; "_" &amp; E$12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7843.8705074151503</v>
      </c>
      <c r="F39" s="36">
        <f t="array" ref="F39">IFERROR(
        INDEX(
                Data!$E$2:$DA$4265,
                MATCH(
                        VLOOKUP($D$4,Lists!$M$1:$N$9,2,FALSE) &amp; "_" &amp; F$12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7268.9278051577403</v>
      </c>
      <c r="G39" s="36">
        <f t="array" ref="G39">IFERROR(
        INDEX(
                Data!$E$2:$DA$4265,
                MATCH(
                        VLOOKUP($D$4,Lists!$M$1:$N$9,2,FALSE) &amp; "_" &amp; G$12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6437.4962469969396</v>
      </c>
      <c r="H39" s="36">
        <f t="array" ref="H39">IFERROR(
        INDEX(
                Data!$E$2:$DA$4265,
                MATCH(
                        VLOOKUP($D$4,Lists!$M$1:$N$9,2,FALSE) &amp; "_" &amp; H$12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6148.7778571314702</v>
      </c>
      <c r="I39" s="36">
        <f t="array" ref="I39">IFERROR(
        INDEX(
                Data!$E$2:$DA$4265,
                MATCH(
                        VLOOKUP($D$4,Lists!$M$1:$N$9,2,FALSE) &amp; "_" &amp; I$12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5823.1529712812699</v>
      </c>
      <c r="J39" s="36">
        <f t="array" ref="J39">IFERROR(
        INDEX(
                Data!$E$2:$DA$4265,
                MATCH(
                        VLOOKUP($D$4,Lists!$M$1:$N$9,2,FALSE) &amp; "_" &amp; J$12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6248.1763470176702</v>
      </c>
      <c r="K39" s="36">
        <f t="array" ref="K39">IFERROR(
        INDEX(
                Data!$E$2:$DA$4265,
                MATCH(
                        VLOOKUP($D$4,Lists!$M$1:$N$9,2,FALSE) &amp; "_" &amp; K$12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6444.7031104399302</v>
      </c>
      <c r="L39" s="36">
        <f t="array" ref="L39">IFERROR(
        INDEX(
                Data!$E$2:$DA$4265,
                MATCH(
                        VLOOKUP($D$4,Lists!$M$1:$N$9,2,FALSE) &amp; "_" &amp; L$12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7038.2885052267402</v>
      </c>
      <c r="M39" s="36">
        <f t="array" ref="M39">IFERROR(
        INDEX(
                Data!$E$2:$DA$4265,
                MATCH(
                        VLOOKUP($D$4,Lists!$M$1:$N$9,2,FALSE) &amp; "_" &amp; M$12 &amp; "_" &amp; $A39,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8013.30362745408</v>
      </c>
      <c r="N39" s="23"/>
      <c r="O39" s="36">
        <f t="array" ref="O39">IFERROR(INDEX(Data!$E$2:$DA$4265,MATCH(VLOOKUP($O$4,Lists!$M$1:$N$9,2,FALSE) &amp; "_" &amp; O$12 &amp; "_" &amp; $A39,Data!$D$2:$D$4265,0),MATCH(INDEX(Lists!$J$1:$J$93,MATCH(VLOOKUP($O$7,Lists!$K$1:$L$5,2,FALSE)&amp;$O$10,Lists!$G$1:$G$93&amp;Lists!$H$1:$H$93,0)),Data!$E$1:$DA$1,0))/(0.01*Lists!AM$2)^Lists!$W$2/(0.01*Lists!AM$3)^Lists!$W$3,"-")</f>
        <v>252.57514824277899</v>
      </c>
      <c r="P39" s="36">
        <f t="array" ref="P39">IFERROR(INDEX(Data!$E$2:$DA$4265,MATCH(VLOOKUP($O$4,Lists!$M$1:$N$9,2,FALSE) &amp; "_" &amp; P$12 &amp; "_" &amp; $A39,Data!$D$2:$D$4265,0),MATCH(INDEX(Lists!$J$1:$J$93,MATCH(VLOOKUP($O$7,Lists!$K$1:$L$5,2,FALSE)&amp;$O$10,Lists!$G$1:$G$93&amp;Lists!$H$1:$H$93,0)),Data!$E$1:$DA$1,0))/(0.01*Lists!AN$2)^Lists!$W$2/(0.01*Lists!AN$3)^Lists!$W$3,"-")</f>
        <v>275.44291190632498</v>
      </c>
      <c r="Q39" s="36">
        <f t="array" ref="Q39">IFERROR(INDEX(Data!$E$2:$DA$4265,MATCH(VLOOKUP($O$4,Lists!$M$1:$N$9,2,FALSE) &amp; "_" &amp; Q$12 &amp; "_" &amp; $A39,Data!$D$2:$D$4265,0),MATCH(INDEX(Lists!$J$1:$J$93,MATCH(VLOOKUP($O$7,Lists!$K$1:$L$5,2,FALSE)&amp;$O$10,Lists!$G$1:$G$93&amp;Lists!$H$1:$H$93,0)),Data!$E$1:$DA$1,0))/(0.01*Lists!AO$2)^Lists!$W$2/(0.01*Lists!AO$3)^Lists!$W$3,"-")</f>
        <v>289.01801297750802</v>
      </c>
      <c r="R39" s="36">
        <f t="array" ref="R39">IFERROR(INDEX(Data!$E$2:$DA$4265,MATCH(VLOOKUP($O$4,Lists!$M$1:$N$9,2,FALSE) &amp; "_" &amp; R$12 &amp; "_" &amp; $A39,Data!$D$2:$D$4265,0),MATCH(INDEX(Lists!$J$1:$J$93,MATCH(VLOOKUP($O$7,Lists!$K$1:$L$5,2,FALSE)&amp;$O$10,Lists!$G$1:$G$93&amp;Lists!$H$1:$H$93,0)),Data!$E$1:$DA$1,0))/(0.01*Lists!AP$2)^Lists!$W$2/(0.01*Lists!AP$3)^Lists!$W$3,"-")</f>
        <v>307.91950729150102</v>
      </c>
      <c r="S39" s="36">
        <f t="array" ref="S39">IFERROR(INDEX(Data!$E$2:$DA$4265,MATCH(VLOOKUP($O$4,Lists!$M$1:$N$9,2,FALSE) &amp; "_" &amp; S$12 &amp; "_" &amp; $A39,Data!$D$2:$D$4265,0),MATCH(INDEX(Lists!$J$1:$J$93,MATCH(VLOOKUP($O$7,Lists!$K$1:$L$5,2,FALSE)&amp;$O$10,Lists!$G$1:$G$93&amp;Lists!$H$1:$H$93,0)),Data!$E$1:$DA$1,0))/(0.01*Lists!AQ$2)^Lists!$W$2/(0.01*Lists!AQ$3)^Lists!$W$3,"-")</f>
        <v>295.99280824944498</v>
      </c>
      <c r="T39" s="36">
        <f t="array" ref="T39">IFERROR(INDEX(Data!$E$2:$DA$4265,MATCH(VLOOKUP($O$4,Lists!$M$1:$N$9,2,FALSE) &amp; "_" &amp; T$12 &amp; "_" &amp; $A39,Data!$D$2:$D$4265,0),MATCH(INDEX(Lists!$J$1:$J$93,MATCH(VLOOKUP($O$7,Lists!$K$1:$L$5,2,FALSE)&amp;$O$10,Lists!$G$1:$G$93&amp;Lists!$H$1:$H$93,0)),Data!$E$1:$DA$1,0))/(0.01*Lists!AR$2)^Lists!$W$2/(0.01*Lists!AR$3)^Lists!$W$3,"-")</f>
        <v>276.84305956465403</v>
      </c>
      <c r="U39" s="36">
        <f t="array" ref="U39">IFERROR(INDEX(Data!$E$2:$DA$4265,MATCH(VLOOKUP($O$4,Lists!$M$1:$N$9,2,FALSE) &amp; "_" &amp; U$12 &amp; "_" &amp; $A39,Data!$D$2:$D$4265,0),MATCH(INDEX(Lists!$J$1:$J$93,MATCH(VLOOKUP($O$7,Lists!$K$1:$L$5,2,FALSE)&amp;$O$10,Lists!$G$1:$G$93&amp;Lists!$H$1:$H$93,0)),Data!$E$1:$DA$1,0))/(0.01*Lists!AS$2)^Lists!$W$2/(0.01*Lists!AS$3)^Lists!$W$3,"-")</f>
        <v>244.11074617038599</v>
      </c>
      <c r="V39" s="36">
        <f t="array" ref="V39">IFERROR(INDEX(Data!$E$2:$DA$4265,MATCH(VLOOKUP($O$4,Lists!$M$1:$N$9,2,FALSE) &amp; "_" &amp; V$12 &amp; "_" &amp; $A39,Data!$D$2:$D$4265,0),MATCH(INDEX(Lists!$J$1:$J$93,MATCH(VLOOKUP($O$7,Lists!$K$1:$L$5,2,FALSE)&amp;$O$10,Lists!$G$1:$G$93&amp;Lists!$H$1:$H$93,0)),Data!$E$1:$DA$1,0))/(0.01*Lists!AT$2)^Lists!$W$2/(0.01*Lists!AT$3)^Lists!$W$3,"-")</f>
        <v>257.85783098672999</v>
      </c>
      <c r="W39" s="36">
        <f t="array" ref="W39">IFERROR(INDEX(Data!$E$2:$DA$4265,MATCH(VLOOKUP($O$4,Lists!$M$1:$N$9,2,FALSE) &amp; "_" &amp; W$12 &amp; "_" &amp; $A39,Data!$D$2:$D$4265,0),MATCH(INDEX(Lists!$J$1:$J$93,MATCH(VLOOKUP($O$7,Lists!$K$1:$L$5,2,FALSE)&amp;$O$10,Lists!$G$1:$G$93&amp;Lists!$H$1:$H$93,0)),Data!$E$1:$DA$1,0))/(0.01*Lists!AU$2)^Lists!$W$2/(0.01*Lists!AU$3)^Lists!$W$3,"-")</f>
        <v>316.50845593005198</v>
      </c>
      <c r="X39" s="36" t="str">
        <f t="array" ref="X39">IFERROR(INDEX(Data!$E$2:$DA$4265,MATCH(VLOOKUP($O$4,Lists!$M$1:$N$9,2,FALSE) &amp; "_" &amp; X$12 &amp; "_" &amp; $A39,Data!$D$2:$D$4265,0),MATCH(INDEX(Lists!$J$1:$J$93,MATCH(VLOOKUP($O$7,Lists!$K$1:$L$5,2,FALSE)&amp;$O$10,Lists!$G$1:$G$93&amp;Lists!$H$1:$H$93,0)),Data!$E$1:$DA$1,0))/(0.01*Lists!AV$2)^Lists!$W$2/(0.01*Lists!AV$3)^Lists!$W$3,"-")</f>
        <v>-</v>
      </c>
      <c r="Y39" s="23"/>
      <c r="Z39" s="37">
        <f t="shared" si="1"/>
        <v>29.632049857322979</v>
      </c>
      <c r="AA39" s="37">
        <f t="shared" si="2"/>
        <v>28.477300262069413</v>
      </c>
      <c r="AB39" s="37">
        <f t="shared" si="3"/>
        <v>25.150431733552274</v>
      </c>
      <c r="AC39" s="37">
        <f t="shared" si="4"/>
        <v>20.906425525365286</v>
      </c>
      <c r="AD39" s="37">
        <f t="shared" si="5"/>
        <v>20.773402886024343</v>
      </c>
      <c r="AE39" s="37">
        <f t="shared" si="6"/>
        <v>21.03413024129409</v>
      </c>
      <c r="AF39" s="37">
        <f t="shared" si="7"/>
        <v>25.595662808947083</v>
      </c>
      <c r="AG39" s="37">
        <f t="shared" si="8"/>
        <v>24.993241763410282</v>
      </c>
      <c r="AH39" s="37">
        <f t="shared" si="9"/>
        <v>22.237284260052103</v>
      </c>
      <c r="AI39" s="37" t="str">
        <f t="shared" si="10"/>
        <v>-</v>
      </c>
    </row>
    <row r="40" spans="1:47" x14ac:dyDescent="0.2">
      <c r="A40" s="30" t="str">
        <v>H51</v>
      </c>
      <c r="B40" s="31" t="str">
        <v>Flygbolag</v>
      </c>
      <c r="C40" s="6" t="s">
        <v>174</v>
      </c>
      <c r="D40" s="36">
        <f t="array" ref="D40">IFERROR(
        INDEX(
                Data!$E$2:$DA$4265,
                MATCH(
                        VLOOKUP($D$4,Lists!$M$1:$N$9,2,FALSE) &amp; "_" &amp; D$12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3096.3244625402999</v>
      </c>
      <c r="E40" s="36">
        <f t="array" ref="E40">IFERROR(
        INDEX(
                Data!$E$2:$DA$4265,
                MATCH(
                        VLOOKUP($D$4,Lists!$M$1:$N$9,2,FALSE) &amp; "_" &amp; E$12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2623.9448303098902</v>
      </c>
      <c r="F40" s="36">
        <f t="array" ref="F40">IFERROR(
        INDEX(
                Data!$E$2:$DA$4265,
                MATCH(
                        VLOOKUP($D$4,Lists!$M$1:$N$9,2,FALSE) &amp; "_" &amp; F$12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2632.2072328710501</v>
      </c>
      <c r="G40" s="36">
        <f t="array" ref="G40">IFERROR(
        INDEX(
                Data!$E$2:$DA$4265,
                MATCH(
                        VLOOKUP($D$4,Lists!$M$1:$N$9,2,FALSE) &amp; "_" &amp; G$12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2846.0020599642799</v>
      </c>
      <c r="H40" s="36">
        <f t="array" ref="H40">IFERROR(
        INDEX(
                Data!$E$2:$DA$4265,
                MATCH(
                        VLOOKUP($D$4,Lists!$M$1:$N$9,2,FALSE) &amp; "_" &amp; H$12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2724.7280083283099</v>
      </c>
      <c r="I40" s="36">
        <f t="array" ref="I40">IFERROR(
        INDEX(
                Data!$E$2:$DA$4265,
                MATCH(
                        VLOOKUP($D$4,Lists!$M$1:$N$9,2,FALSE) &amp; "_" &amp; I$12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2801.5826806765699</v>
      </c>
      <c r="J40" s="36">
        <f t="array" ref="J40">IFERROR(
        INDEX(
                Data!$E$2:$DA$4265,
                MATCH(
                        VLOOKUP($D$4,Lists!$M$1:$N$9,2,FALSE) &amp; "_" &amp; J$12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2828.4220404595999</v>
      </c>
      <c r="K40" s="36">
        <f t="array" ref="K40">IFERROR(
        INDEX(
                Data!$E$2:$DA$4265,
                MATCH(
                        VLOOKUP($D$4,Lists!$M$1:$N$9,2,FALSE) &amp; "_" &amp; K$12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2713.1535989771801</v>
      </c>
      <c r="L40" s="36">
        <f t="array" ref="L40">IFERROR(
        INDEX(
                Data!$E$2:$DA$4265,
                MATCH(
                        VLOOKUP($D$4,Lists!$M$1:$N$9,2,FALSE) &amp; "_" &amp; L$12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3119.2457951251199</v>
      </c>
      <c r="M40" s="36">
        <f t="array" ref="M40">IFERROR(
        INDEX(
                Data!$E$2:$DA$4265,
                MATCH(
                        VLOOKUP($D$4,Lists!$M$1:$N$9,2,FALSE) &amp; "_" &amp; M$12 &amp; "_" &amp; $A40,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3347.9073391053098</v>
      </c>
      <c r="N40" s="23"/>
      <c r="O40" s="36">
        <f t="array" ref="O40">IFERROR(INDEX(Data!$E$2:$DA$4265,MATCH(VLOOKUP($O$4,Lists!$M$1:$N$9,2,FALSE) &amp; "_" &amp; O$12 &amp; "_" &amp; $A40,Data!$D$2:$D$4265,0),MATCH(INDEX(Lists!$J$1:$J$93,MATCH(VLOOKUP($O$7,Lists!$K$1:$L$5,2,FALSE)&amp;$O$10,Lists!$G$1:$G$93&amp;Lists!$H$1:$H$93,0)),Data!$E$1:$DA$1,0))/(0.01*Lists!AM$2)^Lists!$W$2/(0.01*Lists!AM$3)^Lists!$W$3,"-")</f>
        <v>563.31886401813642</v>
      </c>
      <c r="P40" s="36">
        <f t="array" ref="P40">IFERROR(INDEX(Data!$E$2:$DA$4265,MATCH(VLOOKUP($O$4,Lists!$M$1:$N$9,2,FALSE) &amp; "_" &amp; P$12 &amp; "_" &amp; $A40,Data!$D$2:$D$4265,0),MATCH(INDEX(Lists!$J$1:$J$93,MATCH(VLOOKUP($O$7,Lists!$K$1:$L$5,2,FALSE)&amp;$O$10,Lists!$G$1:$G$93&amp;Lists!$H$1:$H$93,0)),Data!$E$1:$DA$1,0))/(0.01*Lists!AN$2)^Lists!$W$2/(0.01*Lists!AN$3)^Lists!$W$3,"-")</f>
        <v>458.77303667726079</v>
      </c>
      <c r="Q40" s="36">
        <f t="array" ref="Q40">IFERROR(INDEX(Data!$E$2:$DA$4265,MATCH(VLOOKUP($O$4,Lists!$M$1:$N$9,2,FALSE) &amp; "_" &amp; Q$12 &amp; "_" &amp; $A40,Data!$D$2:$D$4265,0),MATCH(INDEX(Lists!$J$1:$J$93,MATCH(VLOOKUP($O$7,Lists!$K$1:$L$5,2,FALSE)&amp;$O$10,Lists!$G$1:$G$93&amp;Lists!$H$1:$H$93,0)),Data!$E$1:$DA$1,0))/(0.01*Lists!AO$2)^Lists!$W$2/(0.01*Lists!AO$3)^Lists!$W$3,"-")</f>
        <v>489.55159235455551</v>
      </c>
      <c r="R40" s="36">
        <f t="array" ref="R40">IFERROR(INDEX(Data!$E$2:$DA$4265,MATCH(VLOOKUP($O$4,Lists!$M$1:$N$9,2,FALSE) &amp; "_" &amp; R$12 &amp; "_" &amp; $A40,Data!$D$2:$D$4265,0),MATCH(INDEX(Lists!$J$1:$J$93,MATCH(VLOOKUP($O$7,Lists!$K$1:$L$5,2,FALSE)&amp;$O$10,Lists!$G$1:$G$93&amp;Lists!$H$1:$H$93,0)),Data!$E$1:$DA$1,0))/(0.01*Lists!AP$2)^Lists!$W$2/(0.01*Lists!AP$3)^Lists!$W$3,"-")</f>
        <v>601.85168625107121</v>
      </c>
      <c r="S40" s="36">
        <f t="array" ref="S40">IFERROR(INDEX(Data!$E$2:$DA$4265,MATCH(VLOOKUP($O$4,Lists!$M$1:$N$9,2,FALSE) &amp; "_" &amp; S$12 &amp; "_" &amp; $A40,Data!$D$2:$D$4265,0),MATCH(INDEX(Lists!$J$1:$J$93,MATCH(VLOOKUP($O$7,Lists!$K$1:$L$5,2,FALSE)&amp;$O$10,Lists!$G$1:$G$93&amp;Lists!$H$1:$H$93,0)),Data!$E$1:$DA$1,0))/(0.01*Lists!AQ$2)^Lists!$W$2/(0.01*Lists!AQ$3)^Lists!$W$3,"-")</f>
        <v>611.99868536072802</v>
      </c>
      <c r="T40" s="36">
        <f t="array" ref="T40">IFERROR(INDEX(Data!$E$2:$DA$4265,MATCH(VLOOKUP($O$4,Lists!$M$1:$N$9,2,FALSE) &amp; "_" &amp; T$12 &amp; "_" &amp; $A40,Data!$D$2:$D$4265,0),MATCH(INDEX(Lists!$J$1:$J$93,MATCH(VLOOKUP($O$7,Lists!$K$1:$L$5,2,FALSE)&amp;$O$10,Lists!$G$1:$G$93&amp;Lists!$H$1:$H$93,0)),Data!$E$1:$DA$1,0))/(0.01*Lists!AR$2)^Lists!$W$2/(0.01*Lists!AR$3)^Lists!$W$3,"-")</f>
        <v>605.16055889010499</v>
      </c>
      <c r="U40" s="36">
        <f t="array" ref="U40">IFERROR(INDEX(Data!$E$2:$DA$4265,MATCH(VLOOKUP($O$4,Lists!$M$1:$N$9,2,FALSE) &amp; "_" &amp; U$12 &amp; "_" &amp; $A40,Data!$D$2:$D$4265,0),MATCH(INDEX(Lists!$J$1:$J$93,MATCH(VLOOKUP($O$7,Lists!$K$1:$L$5,2,FALSE)&amp;$O$10,Lists!$G$1:$G$93&amp;Lists!$H$1:$H$93,0)),Data!$E$1:$DA$1,0))/(0.01*Lists!AS$2)^Lists!$W$2/(0.01*Lists!AS$3)^Lists!$W$3,"-")</f>
        <v>651.44805356750589</v>
      </c>
      <c r="V40" s="36">
        <f t="array" ref="V40">IFERROR(INDEX(Data!$E$2:$DA$4265,MATCH(VLOOKUP($O$4,Lists!$M$1:$N$9,2,FALSE) &amp; "_" &amp; V$12 &amp; "_" &amp; $A40,Data!$D$2:$D$4265,0),MATCH(INDEX(Lists!$J$1:$J$93,MATCH(VLOOKUP($O$7,Lists!$K$1:$L$5,2,FALSE)&amp;$O$10,Lists!$G$1:$G$93&amp;Lists!$H$1:$H$93,0)),Data!$E$1:$DA$1,0))/(0.01*Lists!AT$2)^Lists!$W$2/(0.01*Lists!AT$3)^Lists!$W$3,"-")</f>
        <v>673.90354560174569</v>
      </c>
      <c r="W40" s="36">
        <f t="array" ref="W40">IFERROR(INDEX(Data!$E$2:$DA$4265,MATCH(VLOOKUP($O$4,Lists!$M$1:$N$9,2,FALSE) &amp; "_" &amp; W$12 &amp; "_" &amp; $A40,Data!$D$2:$D$4265,0),MATCH(INDEX(Lists!$J$1:$J$93,MATCH(VLOOKUP($O$7,Lists!$K$1:$L$5,2,FALSE)&amp;$O$10,Lists!$G$1:$G$93&amp;Lists!$H$1:$H$93,0)),Data!$E$1:$DA$1,0))/(0.01*Lists!AU$2)^Lists!$W$2/(0.01*Lists!AU$3)^Lists!$W$3,"-")</f>
        <v>705.64643407245285</v>
      </c>
      <c r="X40" s="36" t="str">
        <f t="array" ref="X40">IFERROR(INDEX(Data!$E$2:$DA$4265,MATCH(VLOOKUP($O$4,Lists!$M$1:$N$9,2,FALSE) &amp; "_" &amp; X$12 &amp; "_" &amp; $A40,Data!$D$2:$D$4265,0),MATCH(INDEX(Lists!$J$1:$J$93,MATCH(VLOOKUP($O$7,Lists!$K$1:$L$5,2,FALSE)&amp;$O$10,Lists!$G$1:$G$93&amp;Lists!$H$1:$H$93,0)),Data!$E$1:$DA$1,0))/(0.01*Lists!AV$2)^Lists!$W$2/(0.01*Lists!AV$3)^Lists!$W$3,"-")</f>
        <v>-</v>
      </c>
      <c r="Y40" s="23"/>
      <c r="Z40" s="37">
        <f t="shared" si="1"/>
        <v>5.496575137665924</v>
      </c>
      <c r="AA40" s="37">
        <f t="shared" si="2"/>
        <v>5.7194835365963144</v>
      </c>
      <c r="AB40" s="37">
        <f t="shared" si="3"/>
        <v>5.3767718744640218</v>
      </c>
      <c r="AC40" s="37">
        <f t="shared" si="4"/>
        <v>4.7287431853718003</v>
      </c>
      <c r="AD40" s="37">
        <f t="shared" si="5"/>
        <v>4.4521795119907557</v>
      </c>
      <c r="AE40" s="37">
        <f t="shared" si="6"/>
        <v>4.6294865709933477</v>
      </c>
      <c r="AF40" s="37">
        <f t="shared" si="7"/>
        <v>4.3417460916037669</v>
      </c>
      <c r="AG40" s="37">
        <f t="shared" si="8"/>
        <v>4.0260265978487118</v>
      </c>
      <c r="AH40" s="37">
        <f t="shared" si="9"/>
        <v>4.4204089250805296</v>
      </c>
      <c r="AI40" s="37" t="str">
        <f t="shared" si="10"/>
        <v>-</v>
      </c>
    </row>
    <row r="41" spans="1:47" x14ac:dyDescent="0.2">
      <c r="A41" s="30" t="str">
        <v>H52-H53</v>
      </c>
      <c r="B41" s="31" t="str">
        <v>Magasinering och stödtjänster till transport, post och kurirverksamhet</v>
      </c>
      <c r="C41" s="6" t="s">
        <v>174</v>
      </c>
      <c r="D41" s="36">
        <f t="array" ref="D41">IFERROR(
        INDEX(
                Data!$E$2:$DA$4265,
                MATCH(
                        VLOOKUP($D$4,Lists!$M$1:$N$9,2,FALSE) &amp; "_" &amp; D$12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539.846506019294</v>
      </c>
      <c r="E41" s="36">
        <f t="array" ref="E41">IFERROR(
        INDEX(
                Data!$E$2:$DA$4265,
                MATCH(
                        VLOOKUP($D$4,Lists!$M$1:$N$9,2,FALSE) &amp; "_" &amp; E$12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491.01199496709199</v>
      </c>
      <c r="F41" s="36">
        <f t="array" ref="F41">IFERROR(
        INDEX(
                Data!$E$2:$DA$4265,
                MATCH(
                        VLOOKUP($D$4,Lists!$M$1:$N$9,2,FALSE) &amp; "_" &amp; F$12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515.88874445817999</v>
      </c>
      <c r="G41" s="36">
        <f t="array" ref="G41">IFERROR(
        INDEX(
                Data!$E$2:$DA$4265,
                MATCH(
                        VLOOKUP($D$4,Lists!$M$1:$N$9,2,FALSE) &amp; "_" &amp; G$12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503.53891454311997</v>
      </c>
      <c r="H41" s="36">
        <f t="array" ref="H41">IFERROR(
        INDEX(
                Data!$E$2:$DA$4265,
                MATCH(
                        VLOOKUP($D$4,Lists!$M$1:$N$9,2,FALSE) &amp; "_" &amp; H$12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485.03181564168699</v>
      </c>
      <c r="I41" s="36">
        <f t="array" ref="I41">IFERROR(
        INDEX(
                Data!$E$2:$DA$4265,
                MATCH(
                        VLOOKUP($D$4,Lists!$M$1:$N$9,2,FALSE) &amp; "_" &amp; I$12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471.07725168734299</v>
      </c>
      <c r="J41" s="36">
        <f t="array" ref="J41">IFERROR(
        INDEX(
                Data!$E$2:$DA$4265,
                MATCH(
                        VLOOKUP($D$4,Lists!$M$1:$N$9,2,FALSE) &amp; "_" &amp; J$12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452.72852556789502</v>
      </c>
      <c r="K41" s="36">
        <f t="array" ref="K41">IFERROR(
        INDEX(
                Data!$E$2:$DA$4265,
                MATCH(
                        VLOOKUP($D$4,Lists!$M$1:$N$9,2,FALSE) &amp; "_" &amp; K$12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439.87679031530001</v>
      </c>
      <c r="L41" s="36">
        <f t="array" ref="L41">IFERROR(
        INDEX(
                Data!$E$2:$DA$4265,
                MATCH(
                        VLOOKUP($D$4,Lists!$M$1:$N$9,2,FALSE) &amp; "_" &amp; L$12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403.40226073737301</v>
      </c>
      <c r="M41" s="36">
        <f t="array" ref="M41">IFERROR(
        INDEX(
                Data!$E$2:$DA$4265,
                MATCH(
                        VLOOKUP($D$4,Lists!$M$1:$N$9,2,FALSE) &amp; "_" &amp; M$12 &amp; "_" &amp; $A41,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388.29851486342898</v>
      </c>
      <c r="N41" s="23"/>
      <c r="O41" s="36">
        <f t="array" ref="O41">IFERROR(INDEX(Data!$E$2:$DA$4265,MATCH(VLOOKUP($O$4,Lists!$M$1:$N$9,2,FALSE) &amp; "_" &amp; O$12 &amp; "_" &amp; $A41,Data!$D$2:$D$4265,0),MATCH(INDEX(Lists!$J$1:$J$93,MATCH(VLOOKUP($O$7,Lists!$K$1:$L$5,2,FALSE)&amp;$O$10,Lists!$G$1:$G$93&amp;Lists!$H$1:$H$93,0)),Data!$E$1:$DA$1,0))/(0.01*Lists!AM$2)^Lists!$W$2/(0.01*Lists!AM$3)^Lists!$W$3,"-")</f>
        <v>1379.900804520297</v>
      </c>
      <c r="P41" s="36">
        <f t="array" ref="P41">IFERROR(INDEX(Data!$E$2:$DA$4265,MATCH(VLOOKUP($O$4,Lists!$M$1:$N$9,2,FALSE) &amp; "_" &amp; P$12 &amp; "_" &amp; $A41,Data!$D$2:$D$4265,0),MATCH(INDEX(Lists!$J$1:$J$93,MATCH(VLOOKUP($O$7,Lists!$K$1:$L$5,2,FALSE)&amp;$O$10,Lists!$G$1:$G$93&amp;Lists!$H$1:$H$93,0)),Data!$E$1:$DA$1,0))/(0.01*Lists!AN$2)^Lists!$W$2/(0.01*Lists!AN$3)^Lists!$W$3,"-")</f>
        <v>1062.508272845653</v>
      </c>
      <c r="Q41" s="36">
        <f t="array" ref="Q41">IFERROR(INDEX(Data!$E$2:$DA$4265,MATCH(VLOOKUP($O$4,Lists!$M$1:$N$9,2,FALSE) &amp; "_" &amp; Q$12 &amp; "_" &amp; $A41,Data!$D$2:$D$4265,0),MATCH(INDEX(Lists!$J$1:$J$93,MATCH(VLOOKUP($O$7,Lists!$K$1:$L$5,2,FALSE)&amp;$O$10,Lists!$G$1:$G$93&amp;Lists!$H$1:$H$93,0)),Data!$E$1:$DA$1,0))/(0.01*Lists!AO$2)^Lists!$W$2/(0.01*Lists!AO$3)^Lists!$W$3,"-")</f>
        <v>997.24202542141063</v>
      </c>
      <c r="R41" s="36">
        <f t="array" ref="R41">IFERROR(INDEX(Data!$E$2:$DA$4265,MATCH(VLOOKUP($O$4,Lists!$M$1:$N$9,2,FALSE) &amp; "_" &amp; R$12 &amp; "_" &amp; $A41,Data!$D$2:$D$4265,0),MATCH(INDEX(Lists!$J$1:$J$93,MATCH(VLOOKUP($O$7,Lists!$K$1:$L$5,2,FALSE)&amp;$O$10,Lists!$G$1:$G$93&amp;Lists!$H$1:$H$93,0)),Data!$E$1:$DA$1,0))/(0.01*Lists!AP$2)^Lists!$W$2/(0.01*Lists!AP$3)^Lists!$W$3,"-")</f>
        <v>929.76822226899878</v>
      </c>
      <c r="S41" s="36">
        <f t="array" ref="S41">IFERROR(INDEX(Data!$E$2:$DA$4265,MATCH(VLOOKUP($O$4,Lists!$M$1:$N$9,2,FALSE) &amp; "_" &amp; S$12 &amp; "_" &amp; $A41,Data!$D$2:$D$4265,0),MATCH(INDEX(Lists!$J$1:$J$93,MATCH(VLOOKUP($O$7,Lists!$K$1:$L$5,2,FALSE)&amp;$O$10,Lists!$G$1:$G$93&amp;Lists!$H$1:$H$93,0)),Data!$E$1:$DA$1,0))/(0.01*Lists!AQ$2)^Lists!$W$2/(0.01*Lists!AQ$3)^Lists!$W$3,"-")</f>
        <v>1161.1824272698118</v>
      </c>
      <c r="T41" s="36">
        <f t="array" ref="T41">IFERROR(INDEX(Data!$E$2:$DA$4265,MATCH(VLOOKUP($O$4,Lists!$M$1:$N$9,2,FALSE) &amp; "_" &amp; T$12 &amp; "_" &amp; $A41,Data!$D$2:$D$4265,0),MATCH(INDEX(Lists!$J$1:$J$93,MATCH(VLOOKUP($O$7,Lists!$K$1:$L$5,2,FALSE)&amp;$O$10,Lists!$G$1:$G$93&amp;Lists!$H$1:$H$93,0)),Data!$E$1:$DA$1,0))/(0.01*Lists!AR$2)^Lists!$W$2/(0.01*Lists!AR$3)^Lists!$W$3,"-")</f>
        <v>1183.8504184423991</v>
      </c>
      <c r="U41" s="36">
        <f t="array" ref="U41">IFERROR(INDEX(Data!$E$2:$DA$4265,MATCH(VLOOKUP($O$4,Lists!$M$1:$N$9,2,FALSE) &amp; "_" &amp; U$12 &amp; "_" &amp; $A41,Data!$D$2:$D$4265,0),MATCH(INDEX(Lists!$J$1:$J$93,MATCH(VLOOKUP($O$7,Lists!$K$1:$L$5,2,FALSE)&amp;$O$10,Lists!$G$1:$G$93&amp;Lists!$H$1:$H$93,0)),Data!$E$1:$DA$1,0))/(0.01*Lists!AS$2)^Lists!$W$2/(0.01*Lists!AS$3)^Lists!$W$3,"-")</f>
        <v>1078.3089213044063</v>
      </c>
      <c r="V41" s="36">
        <f t="array" ref="V41">IFERROR(INDEX(Data!$E$2:$DA$4265,MATCH(VLOOKUP($O$4,Lists!$M$1:$N$9,2,FALSE) &amp; "_" &amp; V$12 &amp; "_" &amp; $A41,Data!$D$2:$D$4265,0),MATCH(INDEX(Lists!$J$1:$J$93,MATCH(VLOOKUP($O$7,Lists!$K$1:$L$5,2,FALSE)&amp;$O$10,Lists!$G$1:$G$93&amp;Lists!$H$1:$H$93,0)),Data!$E$1:$DA$1,0))/(0.01*Lists!AT$2)^Lists!$W$2/(0.01*Lists!AT$3)^Lists!$W$3,"-")</f>
        <v>1103.889807443918</v>
      </c>
      <c r="W41" s="36">
        <f t="array" ref="W41">IFERROR(INDEX(Data!$E$2:$DA$4265,MATCH(VLOOKUP($O$4,Lists!$M$1:$N$9,2,FALSE) &amp; "_" &amp; W$12 &amp; "_" &amp; $A41,Data!$D$2:$D$4265,0),MATCH(INDEX(Lists!$J$1:$J$93,MATCH(VLOOKUP($O$7,Lists!$K$1:$L$5,2,FALSE)&amp;$O$10,Lists!$G$1:$G$93&amp;Lists!$H$1:$H$93,0)),Data!$E$1:$DA$1,0))/(0.01*Lists!AU$2)^Lists!$W$2/(0.01*Lists!AU$3)^Lists!$W$3,"-")</f>
        <v>929.25361425420738</v>
      </c>
      <c r="X41" s="36" t="str">
        <f t="array" ref="X41">IFERROR(INDEX(Data!$E$2:$DA$4265,MATCH(VLOOKUP($O$4,Lists!$M$1:$N$9,2,FALSE) &amp; "_" &amp; X$12 &amp; "_" &amp; $A41,Data!$D$2:$D$4265,0),MATCH(INDEX(Lists!$J$1:$J$93,MATCH(VLOOKUP($O$7,Lists!$K$1:$L$5,2,FALSE)&amp;$O$10,Lists!$G$1:$G$93&amp;Lists!$H$1:$H$93,0)),Data!$E$1:$DA$1,0))/(0.01*Lists!AV$2)^Lists!$W$2/(0.01*Lists!AV$3)^Lists!$W$3,"-")</f>
        <v>-</v>
      </c>
      <c r="Y41" s="23"/>
      <c r="Z41" s="37">
        <f t="shared" si="1"/>
        <v>0.39122124159277089</v>
      </c>
      <c r="AA41" s="37">
        <f t="shared" si="2"/>
        <v>0.46212533823576135</v>
      </c>
      <c r="AB41" s="37">
        <f t="shared" si="3"/>
        <v>0.51731548742159927</v>
      </c>
      <c r="AC41" s="37">
        <f t="shared" si="4"/>
        <v>0.54157466611871041</v>
      </c>
      <c r="AD41" s="37">
        <f t="shared" si="5"/>
        <v>0.41770509460955285</v>
      </c>
      <c r="AE41" s="37">
        <f t="shared" si="6"/>
        <v>0.39791957188910981</v>
      </c>
      <c r="AF41" s="37">
        <f t="shared" si="7"/>
        <v>0.41985048683473691</v>
      </c>
      <c r="AG41" s="37">
        <f t="shared" si="8"/>
        <v>0.39847889467685615</v>
      </c>
      <c r="AH41" s="37">
        <f t="shared" si="9"/>
        <v>0.4341142768232677</v>
      </c>
      <c r="AI41" s="37" t="str">
        <f t="shared" si="10"/>
        <v>-</v>
      </c>
    </row>
    <row r="42" spans="1:47" x14ac:dyDescent="0.2">
      <c r="A42" s="30" t="str">
        <v>I55-I56</v>
      </c>
      <c r="B42" s="31" t="str">
        <v>Hotell- och restaurang</v>
      </c>
      <c r="C42" s="6" t="s">
        <v>174</v>
      </c>
      <c r="D42" s="36">
        <f t="array" ref="D42">IFERROR(
        INDEX(
                Data!$E$2:$DA$4265,
                MATCH(
                        VLOOKUP($D$4,Lists!$M$1:$N$9,2,FALSE) &amp; "_" &amp; D$12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85.729708059963897</v>
      </c>
      <c r="E42" s="36">
        <f t="array" ref="E42">IFERROR(
        INDEX(
                Data!$E$2:$DA$4265,
                MATCH(
                        VLOOKUP($D$4,Lists!$M$1:$N$9,2,FALSE) &amp; "_" &amp; E$12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85.532357560490098</v>
      </c>
      <c r="F42" s="36">
        <f t="array" ref="F42">IFERROR(
        INDEX(
                Data!$E$2:$DA$4265,
                MATCH(
                        VLOOKUP($D$4,Lists!$M$1:$N$9,2,FALSE) &amp; "_" &amp; F$12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89.976185574769602</v>
      </c>
      <c r="G42" s="36">
        <f t="array" ref="G42">IFERROR(
        INDEX(
                Data!$E$2:$DA$4265,
                MATCH(
                        VLOOKUP($D$4,Lists!$M$1:$N$9,2,FALSE) &amp; "_" &amp; G$12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85.270593728198605</v>
      </c>
      <c r="H42" s="36">
        <f t="array" ref="H42">IFERROR(
        INDEX(
                Data!$E$2:$DA$4265,
                MATCH(
                        VLOOKUP($D$4,Lists!$M$1:$N$9,2,FALSE) &amp; "_" &amp; H$12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80.230915290773098</v>
      </c>
      <c r="I42" s="36">
        <f t="array" ref="I42">IFERROR(
        INDEX(
                Data!$E$2:$DA$4265,
                MATCH(
                        VLOOKUP($D$4,Lists!$M$1:$N$9,2,FALSE) &amp; "_" &amp; I$12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79.723850522103305</v>
      </c>
      <c r="J42" s="36">
        <f t="array" ref="J42">IFERROR(
        INDEX(
                Data!$E$2:$DA$4265,
                MATCH(
                        VLOOKUP($D$4,Lists!$M$1:$N$9,2,FALSE) &amp; "_" &amp; J$12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77.269981704338406</v>
      </c>
      <c r="K42" s="36">
        <f t="array" ref="K42">IFERROR(
        INDEX(
                Data!$E$2:$DA$4265,
                MATCH(
                        VLOOKUP($D$4,Lists!$M$1:$N$9,2,FALSE) &amp; "_" &amp; K$12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78.993875308322302</v>
      </c>
      <c r="L42" s="36">
        <f t="array" ref="L42">IFERROR(
        INDEX(
                Data!$E$2:$DA$4265,
                MATCH(
                        VLOOKUP($D$4,Lists!$M$1:$N$9,2,FALSE) &amp; "_" &amp; L$12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76.593712111017993</v>
      </c>
      <c r="M42" s="36">
        <f t="array" ref="M42">IFERROR(
        INDEX(
                Data!$E$2:$DA$4265,
                MATCH(
                        VLOOKUP($D$4,Lists!$M$1:$N$9,2,FALSE) &amp; "_" &amp; M$12 &amp; "_" &amp; $A42,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74.946961291230494</v>
      </c>
      <c r="N42" s="23"/>
      <c r="O42" s="36">
        <f t="array" ref="O42">IFERROR(INDEX(Data!$E$2:$DA$4265,MATCH(VLOOKUP($O$4,Lists!$M$1:$N$9,2,FALSE) &amp; "_" &amp; O$12 &amp; "_" &amp; $A42,Data!$D$2:$D$4265,0),MATCH(INDEX(Lists!$J$1:$J$93,MATCH(VLOOKUP($O$7,Lists!$K$1:$L$5,2,FALSE)&amp;$O$10,Lists!$G$1:$G$93&amp;Lists!$H$1:$H$93,0)),Data!$E$1:$DA$1,0))/(0.01*Lists!AM$2)^Lists!$W$2/(0.01*Lists!AM$3)^Lists!$W$3,"-")</f>
        <v>867.44846898851006</v>
      </c>
      <c r="P42" s="36">
        <f t="array" ref="P42">IFERROR(INDEX(Data!$E$2:$DA$4265,MATCH(VLOOKUP($O$4,Lists!$M$1:$N$9,2,FALSE) &amp; "_" &amp; P$12 &amp; "_" &amp; $A42,Data!$D$2:$D$4265,0),MATCH(INDEX(Lists!$J$1:$J$93,MATCH(VLOOKUP($O$7,Lists!$K$1:$L$5,2,FALSE)&amp;$O$10,Lists!$G$1:$G$93&amp;Lists!$H$1:$H$93,0)),Data!$E$1:$DA$1,0))/(0.01*Lists!AN$2)^Lists!$W$2/(0.01*Lists!AN$3)^Lists!$W$3,"-")</f>
        <v>936.82030187406099</v>
      </c>
      <c r="Q42" s="36">
        <f t="array" ref="Q42">IFERROR(INDEX(Data!$E$2:$DA$4265,MATCH(VLOOKUP($O$4,Lists!$M$1:$N$9,2,FALSE) &amp; "_" &amp; Q$12 &amp; "_" &amp; $A42,Data!$D$2:$D$4265,0),MATCH(INDEX(Lists!$J$1:$J$93,MATCH(VLOOKUP($O$7,Lists!$K$1:$L$5,2,FALSE)&amp;$O$10,Lists!$G$1:$G$93&amp;Lists!$H$1:$H$93,0)),Data!$E$1:$DA$1,0))/(0.01*Lists!AO$2)^Lists!$W$2/(0.01*Lists!AO$3)^Lists!$W$3,"-")</f>
        <v>963.78405411235497</v>
      </c>
      <c r="R42" s="36">
        <f t="array" ref="R42">IFERROR(INDEX(Data!$E$2:$DA$4265,MATCH(VLOOKUP($O$4,Lists!$M$1:$N$9,2,FALSE) &amp; "_" &amp; R$12 &amp; "_" &amp; $A42,Data!$D$2:$D$4265,0),MATCH(INDEX(Lists!$J$1:$J$93,MATCH(VLOOKUP($O$7,Lists!$K$1:$L$5,2,FALSE)&amp;$O$10,Lists!$G$1:$G$93&amp;Lists!$H$1:$H$93,0)),Data!$E$1:$DA$1,0))/(0.01*Lists!AP$2)^Lists!$W$2/(0.01*Lists!AP$3)^Lists!$W$3,"-")</f>
        <v>897.98857608526703</v>
      </c>
      <c r="S42" s="36">
        <f t="array" ref="S42">IFERROR(INDEX(Data!$E$2:$DA$4265,MATCH(VLOOKUP($O$4,Lists!$M$1:$N$9,2,FALSE) &amp; "_" &amp; S$12 &amp; "_" &amp; $A42,Data!$D$2:$D$4265,0),MATCH(INDEX(Lists!$J$1:$J$93,MATCH(VLOOKUP($O$7,Lists!$K$1:$L$5,2,FALSE)&amp;$O$10,Lists!$G$1:$G$93&amp;Lists!$H$1:$H$93,0)),Data!$E$1:$DA$1,0))/(0.01*Lists!AQ$2)^Lists!$W$2/(0.01*Lists!AQ$3)^Lists!$W$3,"-")</f>
        <v>880.53210425324198</v>
      </c>
      <c r="T42" s="36">
        <f t="array" ref="T42">IFERROR(INDEX(Data!$E$2:$DA$4265,MATCH(VLOOKUP($O$4,Lists!$M$1:$N$9,2,FALSE) &amp; "_" &amp; T$12 &amp; "_" &amp; $A42,Data!$D$2:$D$4265,0),MATCH(INDEX(Lists!$J$1:$J$93,MATCH(VLOOKUP($O$7,Lists!$K$1:$L$5,2,FALSE)&amp;$O$10,Lists!$G$1:$G$93&amp;Lists!$H$1:$H$93,0)),Data!$E$1:$DA$1,0))/(0.01*Lists!AR$2)^Lists!$W$2/(0.01*Lists!AR$3)^Lists!$W$3,"-")</f>
        <v>879.61473201222202</v>
      </c>
      <c r="U42" s="36">
        <f t="array" ref="U42">IFERROR(INDEX(Data!$E$2:$DA$4265,MATCH(VLOOKUP($O$4,Lists!$M$1:$N$9,2,FALSE) &amp; "_" &amp; U$12 &amp; "_" &amp; $A42,Data!$D$2:$D$4265,0),MATCH(INDEX(Lists!$J$1:$J$93,MATCH(VLOOKUP($O$7,Lists!$K$1:$L$5,2,FALSE)&amp;$O$10,Lists!$G$1:$G$93&amp;Lists!$H$1:$H$93,0)),Data!$E$1:$DA$1,0))/(0.01*Lists!AS$2)^Lists!$W$2/(0.01*Lists!AS$3)^Lists!$W$3,"-")</f>
        <v>866.48109478013339</v>
      </c>
      <c r="V42" s="36">
        <f t="array" ref="V42">IFERROR(INDEX(Data!$E$2:$DA$4265,MATCH(VLOOKUP($O$4,Lists!$M$1:$N$9,2,FALSE) &amp; "_" &amp; V$12 &amp; "_" &amp; $A42,Data!$D$2:$D$4265,0),MATCH(INDEX(Lists!$J$1:$J$93,MATCH(VLOOKUP($O$7,Lists!$K$1:$L$5,2,FALSE)&amp;$O$10,Lists!$G$1:$G$93&amp;Lists!$H$1:$H$93,0)),Data!$E$1:$DA$1,0))/(0.01*Lists!AT$2)^Lists!$W$2/(0.01*Lists!AT$3)^Lists!$W$3,"-")</f>
        <v>927.60807849662115</v>
      </c>
      <c r="W42" s="36">
        <f t="array" ref="W42">IFERROR(INDEX(Data!$E$2:$DA$4265,MATCH(VLOOKUP($O$4,Lists!$M$1:$N$9,2,FALSE) &amp; "_" &amp; W$12 &amp; "_" &amp; $A42,Data!$D$2:$D$4265,0),MATCH(INDEX(Lists!$J$1:$J$93,MATCH(VLOOKUP($O$7,Lists!$K$1:$L$5,2,FALSE)&amp;$O$10,Lists!$G$1:$G$93&amp;Lists!$H$1:$H$93,0)),Data!$E$1:$DA$1,0))/(0.01*Lists!AU$2)^Lists!$W$2/(0.01*Lists!AU$3)^Lists!$W$3,"-")</f>
        <v>955.50477189838193</v>
      </c>
      <c r="X42" s="36" t="str">
        <f t="array" ref="X42">IFERROR(INDEX(Data!$E$2:$DA$4265,MATCH(VLOOKUP($O$4,Lists!$M$1:$N$9,2,FALSE) &amp; "_" &amp; X$12 &amp; "_" &amp; $A42,Data!$D$2:$D$4265,0),MATCH(INDEX(Lists!$J$1:$J$93,MATCH(VLOOKUP($O$7,Lists!$K$1:$L$5,2,FALSE)&amp;$O$10,Lists!$G$1:$G$93&amp;Lists!$H$1:$H$93,0)),Data!$E$1:$DA$1,0))/(0.01*Lists!AV$2)^Lists!$W$2/(0.01*Lists!AV$3)^Lists!$W$3,"-")</f>
        <v>-</v>
      </c>
      <c r="Y42" s="23"/>
      <c r="Z42" s="37">
        <f t="shared" si="1"/>
        <v>9.8829741621342865E-2</v>
      </c>
      <c r="AA42" s="37">
        <f t="shared" si="2"/>
        <v>9.1300708779887677E-2</v>
      </c>
      <c r="AB42" s="37">
        <f t="shared" si="3"/>
        <v>9.335720506149861E-2</v>
      </c>
      <c r="AC42" s="37">
        <f t="shared" si="4"/>
        <v>9.4957325737852011E-2</v>
      </c>
      <c r="AD42" s="37">
        <f t="shared" si="5"/>
        <v>9.1116399848719887E-2</v>
      </c>
      <c r="AE42" s="37">
        <f t="shared" si="6"/>
        <v>9.0634965082639796E-2</v>
      </c>
      <c r="AF42" s="37">
        <f t="shared" si="7"/>
        <v>8.9176765851937484E-2</v>
      </c>
      <c r="AG42" s="37">
        <f t="shared" si="8"/>
        <v>8.515867545736347E-2</v>
      </c>
      <c r="AH42" s="37">
        <f t="shared" si="9"/>
        <v>8.0160470532075742E-2</v>
      </c>
      <c r="AI42" s="37" t="str">
        <f t="shared" si="10"/>
        <v>-</v>
      </c>
    </row>
    <row r="43" spans="1:47" x14ac:dyDescent="0.2">
      <c r="A43" s="30" t="str">
        <v>J58</v>
      </c>
      <c r="B43" s="31" t="str">
        <v>Förlag</v>
      </c>
      <c r="C43" s="6" t="s">
        <v>174</v>
      </c>
      <c r="D43" s="36">
        <f t="array" ref="D43">IFERROR(
        INDEX(
                Data!$E$2:$DA$4265,
                MATCH(
                        VLOOKUP($D$4,Lists!$M$1:$N$9,2,FALSE) &amp; "_" &amp; D$12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19.3393910312342</v>
      </c>
      <c r="E43" s="36">
        <f t="array" ref="E43">IFERROR(
        INDEX(
                Data!$E$2:$DA$4265,
                MATCH(
                        VLOOKUP($D$4,Lists!$M$1:$N$9,2,FALSE) &amp; "_" &amp; E$12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19.012524908482401</v>
      </c>
      <c r="F43" s="36">
        <f t="array" ref="F43">IFERROR(
        INDEX(
                Data!$E$2:$DA$4265,
                MATCH(
                        VLOOKUP($D$4,Lists!$M$1:$N$9,2,FALSE) &amp; "_" &amp; F$12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18.7719345475615</v>
      </c>
      <c r="G43" s="36">
        <f t="array" ref="G43">IFERROR(
        INDEX(
                Data!$E$2:$DA$4265,
                MATCH(
                        VLOOKUP($D$4,Lists!$M$1:$N$9,2,FALSE) &amp; "_" &amp; G$12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17.220836094824602</v>
      </c>
      <c r="H43" s="36">
        <f t="array" ref="H43">IFERROR(
        INDEX(
                Data!$E$2:$DA$4265,
                MATCH(
                        VLOOKUP($D$4,Lists!$M$1:$N$9,2,FALSE) &amp; "_" &amp; H$12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15.8283891496205</v>
      </c>
      <c r="I43" s="36">
        <f t="array" ref="I43">IFERROR(
        INDEX(
                Data!$E$2:$DA$4265,
                MATCH(
                        VLOOKUP($D$4,Lists!$M$1:$N$9,2,FALSE) &amp; "_" &amp; I$12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14.932883144377</v>
      </c>
      <c r="J43" s="36">
        <f t="array" ref="J43">IFERROR(
        INDEX(
                Data!$E$2:$DA$4265,
                MATCH(
                        VLOOKUP($D$4,Lists!$M$1:$N$9,2,FALSE) &amp; "_" &amp; J$12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13.045541523662299</v>
      </c>
      <c r="K43" s="36">
        <f t="array" ref="K43">IFERROR(
        INDEX(
                Data!$E$2:$DA$4265,
                MATCH(
                        VLOOKUP($D$4,Lists!$M$1:$N$9,2,FALSE) &amp; "_" &amp; K$12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11.7064240781789</v>
      </c>
      <c r="L43" s="36">
        <f t="array" ref="L43">IFERROR(
        INDEX(
                Data!$E$2:$DA$4265,
                MATCH(
                        VLOOKUP($D$4,Lists!$M$1:$N$9,2,FALSE) &amp; "_" &amp; L$12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10.277068596785</v>
      </c>
      <c r="M43" s="36">
        <f t="array" ref="M43">IFERROR(
        INDEX(
                Data!$E$2:$DA$4265,
                MATCH(
                        VLOOKUP($D$4,Lists!$M$1:$N$9,2,FALSE) &amp; "_" &amp; M$12 &amp; "_" &amp; $A43,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9.7211545093792999</v>
      </c>
      <c r="N43" s="23"/>
      <c r="O43" s="36">
        <f t="array" ref="O43">IFERROR(INDEX(Data!$E$2:$DA$4265,MATCH(VLOOKUP($O$4,Lists!$M$1:$N$9,2,FALSE) &amp; "_" &amp; O$12 &amp; "_" &amp; $A43,Data!$D$2:$D$4265,0),MATCH(INDEX(Lists!$J$1:$J$93,MATCH(VLOOKUP($O$7,Lists!$K$1:$L$5,2,FALSE)&amp;$O$10,Lists!$G$1:$G$93&amp;Lists!$H$1:$H$93,0)),Data!$E$1:$DA$1,0))/(0.01*Lists!AM$2)^Lists!$W$2/(0.01*Lists!AM$3)^Lists!$W$3,"-")</f>
        <v>61.01322375745076</v>
      </c>
      <c r="P43" s="36">
        <f t="array" ref="P43">IFERROR(INDEX(Data!$E$2:$DA$4265,MATCH(VLOOKUP($O$4,Lists!$M$1:$N$9,2,FALSE) &amp; "_" &amp; P$12 &amp; "_" &amp; $A43,Data!$D$2:$D$4265,0),MATCH(INDEX(Lists!$J$1:$J$93,MATCH(VLOOKUP($O$7,Lists!$K$1:$L$5,2,FALSE)&amp;$O$10,Lists!$G$1:$G$93&amp;Lists!$H$1:$H$93,0)),Data!$E$1:$DA$1,0))/(0.01*Lists!AN$2)^Lists!$W$2/(0.01*Lists!AN$3)^Lists!$W$3,"-")</f>
        <v>63.727564542801417</v>
      </c>
      <c r="Q43" s="36">
        <f t="array" ref="Q43">IFERROR(INDEX(Data!$E$2:$DA$4265,MATCH(VLOOKUP($O$4,Lists!$M$1:$N$9,2,FALSE) &amp; "_" &amp; Q$12 &amp; "_" &amp; $A43,Data!$D$2:$D$4265,0),MATCH(INDEX(Lists!$J$1:$J$93,MATCH(VLOOKUP($O$7,Lists!$K$1:$L$5,2,FALSE)&amp;$O$10,Lists!$G$1:$G$93&amp;Lists!$H$1:$H$93,0)),Data!$E$1:$DA$1,0))/(0.01*Lists!AO$2)^Lists!$W$2/(0.01*Lists!AO$3)^Lists!$W$3,"-")</f>
        <v>69.749605527702059</v>
      </c>
      <c r="R43" s="36">
        <f t="array" ref="R43">IFERROR(INDEX(Data!$E$2:$DA$4265,MATCH(VLOOKUP($O$4,Lists!$M$1:$N$9,2,FALSE) &amp; "_" &amp; R$12 &amp; "_" &amp; $A43,Data!$D$2:$D$4265,0),MATCH(INDEX(Lists!$J$1:$J$93,MATCH(VLOOKUP($O$7,Lists!$K$1:$L$5,2,FALSE)&amp;$O$10,Lists!$G$1:$G$93&amp;Lists!$H$1:$H$93,0)),Data!$E$1:$DA$1,0))/(0.01*Lists!AP$2)^Lists!$W$2/(0.01*Lists!AP$3)^Lists!$W$3,"-")</f>
        <v>66.328718970892155</v>
      </c>
      <c r="S43" s="36">
        <f t="array" ref="S43">IFERROR(INDEX(Data!$E$2:$DA$4265,MATCH(VLOOKUP($O$4,Lists!$M$1:$N$9,2,FALSE) &amp; "_" &amp; S$12 &amp; "_" &amp; $A43,Data!$D$2:$D$4265,0),MATCH(INDEX(Lists!$J$1:$J$93,MATCH(VLOOKUP($O$7,Lists!$K$1:$L$5,2,FALSE)&amp;$O$10,Lists!$G$1:$G$93&amp;Lists!$H$1:$H$93,0)),Data!$E$1:$DA$1,0))/(0.01*Lists!AQ$2)^Lists!$W$2/(0.01*Lists!AQ$3)^Lists!$W$3,"-")</f>
        <v>49.199010939102756</v>
      </c>
      <c r="T43" s="36">
        <f t="array" ref="T43">IFERROR(INDEX(Data!$E$2:$DA$4265,MATCH(VLOOKUP($O$4,Lists!$M$1:$N$9,2,FALSE) &amp; "_" &amp; T$12 &amp; "_" &amp; $A43,Data!$D$2:$D$4265,0),MATCH(INDEX(Lists!$J$1:$J$93,MATCH(VLOOKUP($O$7,Lists!$K$1:$L$5,2,FALSE)&amp;$O$10,Lists!$G$1:$G$93&amp;Lists!$H$1:$H$93,0)),Data!$E$1:$DA$1,0))/(0.01*Lists!AR$2)^Lists!$W$2/(0.01*Lists!AR$3)^Lists!$W$3,"-")</f>
        <v>43.25400244704592</v>
      </c>
      <c r="U43" s="36">
        <f t="array" ref="U43">IFERROR(INDEX(Data!$E$2:$DA$4265,MATCH(VLOOKUP($O$4,Lists!$M$1:$N$9,2,FALSE) &amp; "_" &amp; U$12 &amp; "_" &amp; $A43,Data!$D$2:$D$4265,0),MATCH(INDEX(Lists!$J$1:$J$93,MATCH(VLOOKUP($O$7,Lists!$K$1:$L$5,2,FALSE)&amp;$O$10,Lists!$G$1:$G$93&amp;Lists!$H$1:$H$93,0)),Data!$E$1:$DA$1,0))/(0.01*Lists!AS$2)^Lists!$W$2/(0.01*Lists!AS$3)^Lists!$W$3,"-")</f>
        <v>40.753506561491911</v>
      </c>
      <c r="V43" s="36">
        <f t="array" ref="V43">IFERROR(INDEX(Data!$E$2:$DA$4265,MATCH(VLOOKUP($O$4,Lists!$M$1:$N$9,2,FALSE) &amp; "_" &amp; V$12 &amp; "_" &amp; $A43,Data!$D$2:$D$4265,0),MATCH(INDEX(Lists!$J$1:$J$93,MATCH(VLOOKUP($O$7,Lists!$K$1:$L$5,2,FALSE)&amp;$O$10,Lists!$G$1:$G$93&amp;Lists!$H$1:$H$93,0)),Data!$E$1:$DA$1,0))/(0.01*Lists!AT$2)^Lists!$W$2/(0.01*Lists!AT$3)^Lists!$W$3,"-")</f>
        <v>24.06192836020686</v>
      </c>
      <c r="W43" s="36">
        <f t="array" ref="W43">IFERROR(INDEX(Data!$E$2:$DA$4265,MATCH(VLOOKUP($O$4,Lists!$M$1:$N$9,2,FALSE) &amp; "_" &amp; W$12 &amp; "_" &amp; $A43,Data!$D$2:$D$4265,0),MATCH(INDEX(Lists!$J$1:$J$93,MATCH(VLOOKUP($O$7,Lists!$K$1:$L$5,2,FALSE)&amp;$O$10,Lists!$G$1:$G$93&amp;Lists!$H$1:$H$93,0)),Data!$E$1:$DA$1,0))/(0.01*Lists!AU$2)^Lists!$W$2/(0.01*Lists!AU$3)^Lists!$W$3,"-")</f>
        <v>22.831687881171252</v>
      </c>
      <c r="X43" s="36" t="str">
        <f t="array" ref="X43">IFERROR(INDEX(Data!$E$2:$DA$4265,MATCH(VLOOKUP($O$4,Lists!$M$1:$N$9,2,FALSE) &amp; "_" &amp; X$12 &amp; "_" &amp; $A43,Data!$D$2:$D$4265,0),MATCH(INDEX(Lists!$J$1:$J$93,MATCH(VLOOKUP($O$7,Lists!$K$1:$L$5,2,FALSE)&amp;$O$10,Lists!$G$1:$G$93&amp;Lists!$H$1:$H$93,0)),Data!$E$1:$DA$1,0))/(0.01*Lists!AV$2)^Lists!$W$2/(0.01*Lists!AV$3)^Lists!$W$3,"-")</f>
        <v>-</v>
      </c>
      <c r="Y43" s="23"/>
      <c r="Z43" s="37">
        <f t="shared" si="1"/>
        <v>0.316970483449869</v>
      </c>
      <c r="AA43" s="37">
        <f t="shared" si="2"/>
        <v>0.29834067949847665</v>
      </c>
      <c r="AB43" s="37">
        <f t="shared" si="3"/>
        <v>0.26913320018857967</v>
      </c>
      <c r="AC43" s="37">
        <f t="shared" si="4"/>
        <v>0.25962865500812449</v>
      </c>
      <c r="AD43" s="37">
        <f t="shared" si="5"/>
        <v>0.32172169414569057</v>
      </c>
      <c r="AE43" s="37">
        <f t="shared" si="6"/>
        <v>0.34523702546738211</v>
      </c>
      <c r="AF43" s="37">
        <f t="shared" si="7"/>
        <v>0.32010844279076256</v>
      </c>
      <c r="AG43" s="37">
        <f t="shared" si="8"/>
        <v>0.48651229872077717</v>
      </c>
      <c r="AH43" s="37">
        <f t="shared" si="9"/>
        <v>0.45012303296508593</v>
      </c>
      <c r="AI43" s="37" t="str">
        <f t="shared" si="10"/>
        <v>-</v>
      </c>
    </row>
    <row r="44" spans="1:47" x14ac:dyDescent="0.2">
      <c r="A44" s="30" t="str">
        <v>J59-J60</v>
      </c>
      <c r="B44" s="31" t="str">
        <v>Film, video, ljud, planering och sändning av program</v>
      </c>
      <c r="C44" s="6" t="s">
        <v>174</v>
      </c>
      <c r="D44" s="36">
        <f t="array" ref="D44">IFERROR(
        INDEX(
                Data!$E$2:$DA$4265,
                MATCH(
                        VLOOKUP($D$4,Lists!$M$1:$N$9,2,FALSE) &amp; "_" &amp; D$12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22.810225844432001</v>
      </c>
      <c r="E44" s="36">
        <f t="array" ref="E44">IFERROR(
        INDEX(
                Data!$E$2:$DA$4265,
                MATCH(
                        VLOOKUP($D$4,Lists!$M$1:$N$9,2,FALSE) &amp; "_" &amp; E$12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21.412476961751</v>
      </c>
      <c r="F44" s="36">
        <f t="array" ref="F44">IFERROR(
        INDEX(
                Data!$E$2:$DA$4265,
                MATCH(
                        VLOOKUP($D$4,Lists!$M$1:$N$9,2,FALSE) &amp; "_" &amp; F$12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22.126110907871801</v>
      </c>
      <c r="G44" s="36">
        <f t="array" ref="G44">IFERROR(
        INDEX(
                Data!$E$2:$DA$4265,
                MATCH(
                        VLOOKUP($D$4,Lists!$M$1:$N$9,2,FALSE) &amp; "_" &amp; G$12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21.851333825523</v>
      </c>
      <c r="H44" s="36">
        <f t="array" ref="H44">IFERROR(
        INDEX(
                Data!$E$2:$DA$4265,
                MATCH(
                        VLOOKUP($D$4,Lists!$M$1:$N$9,2,FALSE) &amp; "_" &amp; H$12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19.642188181155099</v>
      </c>
      <c r="I44" s="36">
        <f t="array" ref="I44">IFERROR(
        INDEX(
                Data!$E$2:$DA$4265,
                MATCH(
                        VLOOKUP($D$4,Lists!$M$1:$N$9,2,FALSE) &amp; "_" &amp; I$12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18.1152039760237</v>
      </c>
      <c r="J44" s="36">
        <f t="array" ref="J44">IFERROR(
        INDEX(
                Data!$E$2:$DA$4265,
                MATCH(
                        VLOOKUP($D$4,Lists!$M$1:$N$9,2,FALSE) &amp; "_" &amp; J$12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18.202886800563299</v>
      </c>
      <c r="K44" s="36">
        <f t="array" ref="K44">IFERROR(
        INDEX(
                Data!$E$2:$DA$4265,
                MATCH(
                        VLOOKUP($D$4,Lists!$M$1:$N$9,2,FALSE) &amp; "_" &amp; K$12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17.464043813187001</v>
      </c>
      <c r="L44" s="36">
        <f t="array" ref="L44">IFERROR(
        INDEX(
                Data!$E$2:$DA$4265,
                MATCH(
                        VLOOKUP($D$4,Lists!$M$1:$N$9,2,FALSE) &amp; "_" &amp; L$12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16.104503241702901</v>
      </c>
      <c r="M44" s="36">
        <f t="array" ref="M44">IFERROR(
        INDEX(
                Data!$E$2:$DA$4265,
                MATCH(
                        VLOOKUP($D$4,Lists!$M$1:$N$9,2,FALSE) &amp; "_" &amp; M$12 &amp; "_" &amp; $A44,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15.0254824671657</v>
      </c>
      <c r="N44" s="23"/>
      <c r="O44" s="36">
        <f t="array" ref="O44">IFERROR(INDEX(Data!$E$2:$DA$4265,MATCH(VLOOKUP($O$4,Lists!$M$1:$N$9,2,FALSE) &amp; "_" &amp; O$12 &amp; "_" &amp; $A44,Data!$D$2:$D$4265,0),MATCH(INDEX(Lists!$J$1:$J$93,MATCH(VLOOKUP($O$7,Lists!$K$1:$L$5,2,FALSE)&amp;$O$10,Lists!$G$1:$G$93&amp;Lists!$H$1:$H$93,0)),Data!$E$1:$DA$1,0))/(0.01*Lists!AM$2)^Lists!$W$2/(0.01*Lists!AM$3)^Lists!$W$3,"-")</f>
        <v>51.210232046964698</v>
      </c>
      <c r="P44" s="36">
        <f t="array" ref="P44">IFERROR(INDEX(Data!$E$2:$DA$4265,MATCH(VLOOKUP($O$4,Lists!$M$1:$N$9,2,FALSE) &amp; "_" &amp; P$12 &amp; "_" &amp; $A44,Data!$D$2:$D$4265,0),MATCH(INDEX(Lists!$J$1:$J$93,MATCH(VLOOKUP($O$7,Lists!$K$1:$L$5,2,FALSE)&amp;$O$10,Lists!$G$1:$G$93&amp;Lists!$H$1:$H$93,0)),Data!$E$1:$DA$1,0))/(0.01*Lists!AN$2)^Lists!$W$2/(0.01*Lists!AN$3)^Lists!$W$3,"-")</f>
        <v>55.624310716314582</v>
      </c>
      <c r="Q44" s="36">
        <f t="array" ref="Q44">IFERROR(INDEX(Data!$E$2:$DA$4265,MATCH(VLOOKUP($O$4,Lists!$M$1:$N$9,2,FALSE) &amp; "_" &amp; Q$12 &amp; "_" &amp; $A44,Data!$D$2:$D$4265,0),MATCH(INDEX(Lists!$J$1:$J$93,MATCH(VLOOKUP($O$7,Lists!$K$1:$L$5,2,FALSE)&amp;$O$10,Lists!$G$1:$G$93&amp;Lists!$H$1:$H$93,0)),Data!$E$1:$DA$1,0))/(0.01*Lists!AO$2)^Lists!$W$2/(0.01*Lists!AO$3)^Lists!$W$3,"-")</f>
        <v>60.317010084509903</v>
      </c>
      <c r="R44" s="36">
        <f t="array" ref="R44">IFERROR(INDEX(Data!$E$2:$DA$4265,MATCH(VLOOKUP($O$4,Lists!$M$1:$N$9,2,FALSE) &amp; "_" &amp; R$12 &amp; "_" &amp; $A44,Data!$D$2:$D$4265,0),MATCH(INDEX(Lists!$J$1:$J$93,MATCH(VLOOKUP($O$7,Lists!$K$1:$L$5,2,FALSE)&amp;$O$10,Lists!$G$1:$G$93&amp;Lists!$H$1:$H$93,0)),Data!$E$1:$DA$1,0))/(0.01*Lists!AP$2)^Lists!$W$2/(0.01*Lists!AP$3)^Lists!$W$3,"-")</f>
        <v>56.21300896002041</v>
      </c>
      <c r="S44" s="36">
        <f t="array" ref="S44">IFERROR(INDEX(Data!$E$2:$DA$4265,MATCH(VLOOKUP($O$4,Lists!$M$1:$N$9,2,FALSE) &amp; "_" &amp; S$12 &amp; "_" &amp; $A44,Data!$D$2:$D$4265,0),MATCH(INDEX(Lists!$J$1:$J$93,MATCH(VLOOKUP($O$7,Lists!$K$1:$L$5,2,FALSE)&amp;$O$10,Lists!$G$1:$G$93&amp;Lists!$H$1:$H$93,0)),Data!$E$1:$DA$1,0))/(0.01*Lists!AQ$2)^Lists!$W$2/(0.01*Lists!AQ$3)^Lists!$W$3,"-")</f>
        <v>65.05237004337296</v>
      </c>
      <c r="T44" s="36">
        <f t="array" ref="T44">IFERROR(INDEX(Data!$E$2:$DA$4265,MATCH(VLOOKUP($O$4,Lists!$M$1:$N$9,2,FALSE) &amp; "_" &amp; T$12 &amp; "_" &amp; $A44,Data!$D$2:$D$4265,0),MATCH(INDEX(Lists!$J$1:$J$93,MATCH(VLOOKUP($O$7,Lists!$K$1:$L$5,2,FALSE)&amp;$O$10,Lists!$G$1:$G$93&amp;Lists!$H$1:$H$93,0)),Data!$E$1:$DA$1,0))/(0.01*Lists!AR$2)^Lists!$W$2/(0.01*Lists!AR$3)^Lists!$W$3,"-")</f>
        <v>60.757330758811953</v>
      </c>
      <c r="U44" s="36">
        <f t="array" ref="U44">IFERROR(INDEX(Data!$E$2:$DA$4265,MATCH(VLOOKUP($O$4,Lists!$M$1:$N$9,2,FALSE) &amp; "_" &amp; U$12 &amp; "_" &amp; $A44,Data!$D$2:$D$4265,0),MATCH(INDEX(Lists!$J$1:$J$93,MATCH(VLOOKUP($O$7,Lists!$K$1:$L$5,2,FALSE)&amp;$O$10,Lists!$G$1:$G$93&amp;Lists!$H$1:$H$93,0)),Data!$E$1:$DA$1,0))/(0.01*Lists!AS$2)^Lists!$W$2/(0.01*Lists!AS$3)^Lists!$W$3,"-")</f>
        <v>59.109481595587745</v>
      </c>
      <c r="V44" s="36">
        <f t="array" ref="V44">IFERROR(INDEX(Data!$E$2:$DA$4265,MATCH(VLOOKUP($O$4,Lists!$M$1:$N$9,2,FALSE) &amp; "_" &amp; V$12 &amp; "_" &amp; $A44,Data!$D$2:$D$4265,0),MATCH(INDEX(Lists!$J$1:$J$93,MATCH(VLOOKUP($O$7,Lists!$K$1:$L$5,2,FALSE)&amp;$O$10,Lists!$G$1:$G$93&amp;Lists!$H$1:$H$93,0)),Data!$E$1:$DA$1,0))/(0.01*Lists!AT$2)^Lists!$W$2/(0.01*Lists!AT$3)^Lists!$W$3,"-")</f>
        <v>69.018308638994014</v>
      </c>
      <c r="W44" s="36">
        <f t="array" ref="W44">IFERROR(INDEX(Data!$E$2:$DA$4265,MATCH(VLOOKUP($O$4,Lists!$M$1:$N$9,2,FALSE) &amp; "_" &amp; W$12 &amp; "_" &amp; $A44,Data!$D$2:$D$4265,0),MATCH(INDEX(Lists!$J$1:$J$93,MATCH(VLOOKUP($O$7,Lists!$K$1:$L$5,2,FALSE)&amp;$O$10,Lists!$G$1:$G$93&amp;Lists!$H$1:$H$93,0)),Data!$E$1:$DA$1,0))/(0.01*Lists!AU$2)^Lists!$W$2/(0.01*Lists!AU$3)^Lists!$W$3,"-")</f>
        <v>55.118903080453279</v>
      </c>
      <c r="X44" s="36" t="str">
        <f t="array" ref="X44">IFERROR(INDEX(Data!$E$2:$DA$4265,MATCH(VLOOKUP($O$4,Lists!$M$1:$N$9,2,FALSE) &amp; "_" &amp; X$12 &amp; "_" &amp; $A44,Data!$D$2:$D$4265,0),MATCH(INDEX(Lists!$J$1:$J$93,MATCH(VLOOKUP($O$7,Lists!$K$1:$L$5,2,FALSE)&amp;$O$10,Lists!$G$1:$G$93&amp;Lists!$H$1:$H$93,0)),Data!$E$1:$DA$1,0))/(0.01*Lists!AV$2)^Lists!$W$2/(0.01*Lists!AV$3)^Lists!$W$3,"-")</f>
        <v>-</v>
      </c>
      <c r="Y44" s="23"/>
      <c r="Z44" s="37">
        <f t="shared" si="1"/>
        <v>0.44542320807124708</v>
      </c>
      <c r="AA44" s="37">
        <f t="shared" si="2"/>
        <v>0.38494817618424404</v>
      </c>
      <c r="AB44" s="37">
        <f t="shared" si="3"/>
        <v>0.36683036637378086</v>
      </c>
      <c r="AC44" s="37">
        <f t="shared" si="4"/>
        <v>0.38872378884866343</v>
      </c>
      <c r="AD44" s="37">
        <f t="shared" si="5"/>
        <v>0.30194423612942745</v>
      </c>
      <c r="AE44" s="37">
        <f t="shared" si="6"/>
        <v>0.29815667919868843</v>
      </c>
      <c r="AF44" s="37">
        <f t="shared" si="7"/>
        <v>0.30795206300577777</v>
      </c>
      <c r="AG44" s="37">
        <f t="shared" si="8"/>
        <v>0.25303494330082948</v>
      </c>
      <c r="AH44" s="37">
        <f t="shared" si="9"/>
        <v>0.29217749885545186</v>
      </c>
      <c r="AI44" s="37" t="str">
        <f t="shared" si="10"/>
        <v>-</v>
      </c>
    </row>
    <row r="45" spans="1:47" x14ac:dyDescent="0.2">
      <c r="A45" s="30" t="str">
        <v>J61</v>
      </c>
      <c r="B45" s="31" t="str">
        <v>Telekommunikation</v>
      </c>
      <c r="C45" s="6" t="s">
        <v>174</v>
      </c>
      <c r="D45" s="36">
        <f t="array" ref="D45">IFERROR(
        INDEX(
                Data!$E$2:$DA$4265,
                MATCH(
                        VLOOKUP($D$4,Lists!$M$1:$N$9,2,FALSE) &amp; "_" &amp; D$12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39.513353157323003</v>
      </c>
      <c r="E45" s="36">
        <f t="array" ref="E45">IFERROR(
        INDEX(
                Data!$E$2:$DA$4265,
                MATCH(
                        VLOOKUP($D$4,Lists!$M$1:$N$9,2,FALSE) &amp; "_" &amp; E$12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33.4982113668678</v>
      </c>
      <c r="F45" s="36">
        <f t="array" ref="F45">IFERROR(
        INDEX(
                Data!$E$2:$DA$4265,
                MATCH(
                        VLOOKUP($D$4,Lists!$M$1:$N$9,2,FALSE) &amp; "_" &amp; F$12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32.678944772688098</v>
      </c>
      <c r="G45" s="36">
        <f t="array" ref="G45">IFERROR(
        INDEX(
                Data!$E$2:$DA$4265,
                MATCH(
                        VLOOKUP($D$4,Lists!$M$1:$N$9,2,FALSE) &amp; "_" &amp; G$12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32.853921448488599</v>
      </c>
      <c r="H45" s="36">
        <f t="array" ref="H45">IFERROR(
        INDEX(
                Data!$E$2:$DA$4265,
                MATCH(
                        VLOOKUP($D$4,Lists!$M$1:$N$9,2,FALSE) &amp; "_" &amp; H$12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26.095121501112999</v>
      </c>
      <c r="I45" s="36">
        <f t="array" ref="I45">IFERROR(
        INDEX(
                Data!$E$2:$DA$4265,
                MATCH(
                        VLOOKUP($D$4,Lists!$M$1:$N$9,2,FALSE) &amp; "_" &amp; I$12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25.0289967857554</v>
      </c>
      <c r="J45" s="36">
        <f t="array" ref="J45">IFERROR(
        INDEX(
                Data!$E$2:$DA$4265,
                MATCH(
                        VLOOKUP($D$4,Lists!$M$1:$N$9,2,FALSE) &amp; "_" &amp; J$12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23.9696850528208</v>
      </c>
      <c r="K45" s="36">
        <f t="array" ref="K45">IFERROR(
        INDEX(
                Data!$E$2:$DA$4265,
                MATCH(
                        VLOOKUP($D$4,Lists!$M$1:$N$9,2,FALSE) &amp; "_" &amp; K$12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21.320710940711098</v>
      </c>
      <c r="L45" s="36">
        <f t="array" ref="L45">IFERROR(
        INDEX(
                Data!$E$2:$DA$4265,
                MATCH(
                        VLOOKUP($D$4,Lists!$M$1:$N$9,2,FALSE) &amp; "_" &amp; L$12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20.5403427864542</v>
      </c>
      <c r="M45" s="36">
        <f t="array" ref="M45">IFERROR(
        INDEX(
                Data!$E$2:$DA$4265,
                MATCH(
                        VLOOKUP($D$4,Lists!$M$1:$N$9,2,FALSE) &amp; "_" &amp; M$12 &amp; "_" &amp; $A45,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18.5659051399834</v>
      </c>
      <c r="N45" s="23"/>
      <c r="O45" s="36">
        <f t="array" ref="O45">IFERROR(INDEX(Data!$E$2:$DA$4265,MATCH(VLOOKUP($O$4,Lists!$M$1:$N$9,2,FALSE) &amp; "_" &amp; O$12 &amp; "_" &amp; $A45,Data!$D$2:$D$4265,0),MATCH(INDEX(Lists!$J$1:$J$93,MATCH(VLOOKUP($O$7,Lists!$K$1:$L$5,2,FALSE)&amp;$O$10,Lists!$G$1:$G$93&amp;Lists!$H$1:$H$93,0)),Data!$E$1:$DA$1,0))/(0.01*Lists!AM$2)^Lists!$W$2/(0.01*Lists!AM$3)^Lists!$W$3,"-")</f>
        <v>346.86220792714988</v>
      </c>
      <c r="P45" s="36">
        <f t="array" ref="P45">IFERROR(INDEX(Data!$E$2:$DA$4265,MATCH(VLOOKUP($O$4,Lists!$M$1:$N$9,2,FALSE) &amp; "_" &amp; P$12 &amp; "_" &amp; $A45,Data!$D$2:$D$4265,0),MATCH(INDEX(Lists!$J$1:$J$93,MATCH(VLOOKUP($O$7,Lists!$K$1:$L$5,2,FALSE)&amp;$O$10,Lists!$G$1:$G$93&amp;Lists!$H$1:$H$93,0)),Data!$E$1:$DA$1,0))/(0.01*Lists!AN$2)^Lists!$W$2/(0.01*Lists!AN$3)^Lists!$W$3,"-")</f>
        <v>375.88141018328417</v>
      </c>
      <c r="Q45" s="36">
        <f t="array" ref="Q45">IFERROR(INDEX(Data!$E$2:$DA$4265,MATCH(VLOOKUP($O$4,Lists!$M$1:$N$9,2,FALSE) &amp; "_" &amp; Q$12 &amp; "_" &amp; $A45,Data!$D$2:$D$4265,0),MATCH(INDEX(Lists!$J$1:$J$93,MATCH(VLOOKUP($O$7,Lists!$K$1:$L$5,2,FALSE)&amp;$O$10,Lists!$G$1:$G$93&amp;Lists!$H$1:$H$93,0)),Data!$E$1:$DA$1,0))/(0.01*Lists!AO$2)^Lists!$W$2/(0.01*Lists!AO$3)^Lists!$W$3,"-")</f>
        <v>404.50514103732451</v>
      </c>
      <c r="R45" s="36">
        <f t="array" ref="R45">IFERROR(INDEX(Data!$E$2:$DA$4265,MATCH(VLOOKUP($O$4,Lists!$M$1:$N$9,2,FALSE) &amp; "_" &amp; R$12 &amp; "_" &amp; $A45,Data!$D$2:$D$4265,0),MATCH(INDEX(Lists!$J$1:$J$93,MATCH(VLOOKUP($O$7,Lists!$K$1:$L$5,2,FALSE)&amp;$O$10,Lists!$G$1:$G$93&amp;Lists!$H$1:$H$93,0)),Data!$E$1:$DA$1,0))/(0.01*Lists!AP$2)^Lists!$W$2/(0.01*Lists!AP$3)^Lists!$W$3,"-")</f>
        <v>393.76456013771497</v>
      </c>
      <c r="S45" s="36">
        <f t="array" ref="S45">IFERROR(INDEX(Data!$E$2:$DA$4265,MATCH(VLOOKUP($O$4,Lists!$M$1:$N$9,2,FALSE) &amp; "_" &amp; S$12 &amp; "_" &amp; $A45,Data!$D$2:$D$4265,0),MATCH(INDEX(Lists!$J$1:$J$93,MATCH(VLOOKUP($O$7,Lists!$K$1:$L$5,2,FALSE)&amp;$O$10,Lists!$G$1:$G$93&amp;Lists!$H$1:$H$93,0)),Data!$E$1:$DA$1,0))/(0.01*Lists!AQ$2)^Lists!$W$2/(0.01*Lists!AQ$3)^Lists!$W$3,"-")</f>
        <v>510.20760954344871</v>
      </c>
      <c r="T45" s="36">
        <f t="array" ref="T45">IFERROR(INDEX(Data!$E$2:$DA$4265,MATCH(VLOOKUP($O$4,Lists!$M$1:$N$9,2,FALSE) &amp; "_" &amp; T$12 &amp; "_" &amp; $A45,Data!$D$2:$D$4265,0),MATCH(INDEX(Lists!$J$1:$J$93,MATCH(VLOOKUP($O$7,Lists!$K$1:$L$5,2,FALSE)&amp;$O$10,Lists!$G$1:$G$93&amp;Lists!$H$1:$H$93,0)),Data!$E$1:$DA$1,0))/(0.01*Lists!AR$2)^Lists!$W$2/(0.01*Lists!AR$3)^Lists!$W$3,"-")</f>
        <v>459.58154744793728</v>
      </c>
      <c r="U45" s="36">
        <f t="array" ref="U45">IFERROR(INDEX(Data!$E$2:$DA$4265,MATCH(VLOOKUP($O$4,Lists!$M$1:$N$9,2,FALSE) &amp; "_" &amp; U$12 &amp; "_" &amp; $A45,Data!$D$2:$D$4265,0),MATCH(INDEX(Lists!$J$1:$J$93,MATCH(VLOOKUP($O$7,Lists!$K$1:$L$5,2,FALSE)&amp;$O$10,Lists!$G$1:$G$93&amp;Lists!$H$1:$H$93,0)),Data!$E$1:$DA$1,0))/(0.01*Lists!AS$2)^Lists!$W$2/(0.01*Lists!AS$3)^Lists!$W$3,"-")</f>
        <v>375.74386454780807</v>
      </c>
      <c r="V45" s="36">
        <f t="array" ref="V45">IFERROR(INDEX(Data!$E$2:$DA$4265,MATCH(VLOOKUP($O$4,Lists!$M$1:$N$9,2,FALSE) &amp; "_" &amp; V$12 &amp; "_" &amp; $A45,Data!$D$2:$D$4265,0),MATCH(INDEX(Lists!$J$1:$J$93,MATCH(VLOOKUP($O$7,Lists!$K$1:$L$5,2,FALSE)&amp;$O$10,Lists!$G$1:$G$93&amp;Lists!$H$1:$H$93,0)),Data!$E$1:$DA$1,0))/(0.01*Lists!AT$2)^Lists!$W$2/(0.01*Lists!AT$3)^Lists!$W$3,"-")</f>
        <v>387.26585955714989</v>
      </c>
      <c r="W45" s="36">
        <f t="array" ref="W45">IFERROR(INDEX(Data!$E$2:$DA$4265,MATCH(VLOOKUP($O$4,Lists!$M$1:$N$9,2,FALSE) &amp; "_" &amp; W$12 &amp; "_" &amp; $A45,Data!$D$2:$D$4265,0),MATCH(INDEX(Lists!$J$1:$J$93,MATCH(VLOOKUP($O$7,Lists!$K$1:$L$5,2,FALSE)&amp;$O$10,Lists!$G$1:$G$93&amp;Lists!$H$1:$H$93,0)),Data!$E$1:$DA$1,0))/(0.01*Lists!AU$2)^Lists!$W$2/(0.01*Lists!AU$3)^Lists!$W$3,"-")</f>
        <v>334.27501436229085</v>
      </c>
      <c r="X45" s="36" t="str">
        <f t="array" ref="X45">IFERROR(INDEX(Data!$E$2:$DA$4265,MATCH(VLOOKUP($O$4,Lists!$M$1:$N$9,2,FALSE) &amp; "_" &amp; X$12 &amp; "_" &amp; $A45,Data!$D$2:$D$4265,0),MATCH(INDEX(Lists!$J$1:$J$93,MATCH(VLOOKUP($O$7,Lists!$K$1:$L$5,2,FALSE)&amp;$O$10,Lists!$G$1:$G$93&amp;Lists!$H$1:$H$93,0)),Data!$E$1:$DA$1,0))/(0.01*Lists!AV$2)^Lists!$W$2/(0.01*Lists!AV$3)^Lists!$W$3,"-")</f>
        <v>-</v>
      </c>
      <c r="Y45" s="23"/>
      <c r="Z45" s="37">
        <f t="shared" si="1"/>
        <v>0.11391657048329069</v>
      </c>
      <c r="AA45" s="37">
        <f t="shared" si="2"/>
        <v>8.911909570237507E-2</v>
      </c>
      <c r="AB45" s="37">
        <f t="shared" si="3"/>
        <v>8.0787464626247474E-2</v>
      </c>
      <c r="AC45" s="37">
        <f t="shared" si="4"/>
        <v>8.3435445376288539E-2</v>
      </c>
      <c r="AD45" s="37">
        <f t="shared" si="5"/>
        <v>5.1146084482087226E-2</v>
      </c>
      <c r="AE45" s="37">
        <f t="shared" si="6"/>
        <v>5.4460404088766762E-2</v>
      </c>
      <c r="AF45" s="37">
        <f t="shared" si="7"/>
        <v>6.3792618627764711E-2</v>
      </c>
      <c r="AG45" s="37">
        <f t="shared" si="8"/>
        <v>5.505445526515549E-2</v>
      </c>
      <c r="AH45" s="37">
        <f t="shared" si="9"/>
        <v>6.1447436703098476E-2</v>
      </c>
      <c r="AI45" s="37" t="str">
        <f t="shared" si="10"/>
        <v>-</v>
      </c>
    </row>
    <row r="46" spans="1:47" x14ac:dyDescent="0.2">
      <c r="A46" s="30" t="str">
        <v>J62-J63</v>
      </c>
      <c r="B46" s="31" t="str">
        <v>Dataprogrammering, datakonsulter och informationstjänster</v>
      </c>
      <c r="C46" s="6" t="s">
        <v>174</v>
      </c>
      <c r="D46" s="36">
        <f t="array" ref="D46">IFERROR(
        INDEX(
                Data!$E$2:$DA$4265,
                MATCH(
                        VLOOKUP($D$4,Lists!$M$1:$N$9,2,FALSE) &amp; "_" &amp; D$12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92.325948067570295</v>
      </c>
      <c r="E46" s="36">
        <f t="array" ref="E46">IFERROR(
        INDEX(
                Data!$E$2:$DA$4265,
                MATCH(
                        VLOOKUP($D$4,Lists!$M$1:$N$9,2,FALSE) &amp; "_" &amp; E$12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93.243019909700493</v>
      </c>
      <c r="F46" s="36">
        <f t="array" ref="F46">IFERROR(
        INDEX(
                Data!$E$2:$DA$4265,
                MATCH(
                        VLOOKUP($D$4,Lists!$M$1:$N$9,2,FALSE) &amp; "_" &amp; F$12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84.464349363613096</v>
      </c>
      <c r="G46" s="36">
        <f t="array" ref="G46">IFERROR(
        INDEX(
                Data!$E$2:$DA$4265,
                MATCH(
                        VLOOKUP($D$4,Lists!$M$1:$N$9,2,FALSE) &amp; "_" &amp; G$12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89.436524801165405</v>
      </c>
      <c r="H46" s="36">
        <f t="array" ref="H46">IFERROR(
        INDEX(
                Data!$E$2:$DA$4265,
                MATCH(
                        VLOOKUP($D$4,Lists!$M$1:$N$9,2,FALSE) &amp; "_" &amp; H$12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80.820246664239306</v>
      </c>
      <c r="I46" s="36">
        <f t="array" ref="I46">IFERROR(
        INDEX(
                Data!$E$2:$DA$4265,
                MATCH(
                        VLOOKUP($D$4,Lists!$M$1:$N$9,2,FALSE) &amp; "_" &amp; I$12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77.315558452343495</v>
      </c>
      <c r="J46" s="36">
        <f t="array" ref="J46">IFERROR(
        INDEX(
                Data!$E$2:$DA$4265,
                MATCH(
                        VLOOKUP($D$4,Lists!$M$1:$N$9,2,FALSE) &amp; "_" &amp; J$12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72.0747416336025</v>
      </c>
      <c r="K46" s="36">
        <f t="array" ref="K46">IFERROR(
        INDEX(
                Data!$E$2:$DA$4265,
                MATCH(
                        VLOOKUP($D$4,Lists!$M$1:$N$9,2,FALSE) &amp; "_" &amp; K$12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70.321350418751393</v>
      </c>
      <c r="L46" s="36">
        <f t="array" ref="L46">IFERROR(
        INDEX(
                Data!$E$2:$DA$4265,
                MATCH(
                        VLOOKUP($D$4,Lists!$M$1:$N$9,2,FALSE) &amp; "_" &amp; L$12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65.6991368726205</v>
      </c>
      <c r="M46" s="36">
        <f t="array" ref="M46">IFERROR(
        INDEX(
                Data!$E$2:$DA$4265,
                MATCH(
                        VLOOKUP($D$4,Lists!$M$1:$N$9,2,FALSE) &amp; "_" &amp; M$12 &amp; "_" &amp; $A46,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63.9468555043184</v>
      </c>
      <c r="N46" s="23"/>
      <c r="O46" s="36">
        <f t="array" ref="O46">IFERROR(INDEX(Data!$E$2:$DA$4265,MATCH(VLOOKUP($O$4,Lists!$M$1:$N$9,2,FALSE) &amp; "_" &amp; O$12 &amp; "_" &amp; $A46,Data!$D$2:$D$4265,0),MATCH(INDEX(Lists!$J$1:$J$93,MATCH(VLOOKUP($O$7,Lists!$K$1:$L$5,2,FALSE)&amp;$O$10,Lists!$G$1:$G$93&amp;Lists!$H$1:$H$93,0)),Data!$E$1:$DA$1,0))/(0.01*Lists!AM$2)^Lists!$W$2/(0.01*Lists!AM$3)^Lists!$W$3,"-")</f>
        <v>356.31553602544614</v>
      </c>
      <c r="P46" s="36">
        <f t="array" ref="P46">IFERROR(INDEX(Data!$E$2:$DA$4265,MATCH(VLOOKUP($O$4,Lists!$M$1:$N$9,2,FALSE) &amp; "_" &amp; P$12 &amp; "_" &amp; $A46,Data!$D$2:$D$4265,0),MATCH(INDEX(Lists!$J$1:$J$93,MATCH(VLOOKUP($O$7,Lists!$K$1:$L$5,2,FALSE)&amp;$O$10,Lists!$G$1:$G$93&amp;Lists!$H$1:$H$93,0)),Data!$E$1:$DA$1,0))/(0.01*Lists!AN$2)^Lists!$W$2/(0.01*Lists!AN$3)^Lists!$W$3,"-")</f>
        <v>321.65502439406924</v>
      </c>
      <c r="Q46" s="36">
        <f t="array" ref="Q46">IFERROR(INDEX(Data!$E$2:$DA$4265,MATCH(VLOOKUP($O$4,Lists!$M$1:$N$9,2,FALSE) &amp; "_" &amp; Q$12 &amp; "_" &amp; $A46,Data!$D$2:$D$4265,0),MATCH(INDEX(Lists!$J$1:$J$93,MATCH(VLOOKUP($O$7,Lists!$K$1:$L$5,2,FALSE)&amp;$O$10,Lists!$G$1:$G$93&amp;Lists!$H$1:$H$93,0)),Data!$E$1:$DA$1,0))/(0.01*Lists!AO$2)^Lists!$W$2/(0.01*Lists!AO$3)^Lists!$W$3,"-")</f>
        <v>328.42649051047937</v>
      </c>
      <c r="R46" s="36">
        <f t="array" ref="R46">IFERROR(INDEX(Data!$E$2:$DA$4265,MATCH(VLOOKUP($O$4,Lists!$M$1:$N$9,2,FALSE) &amp; "_" &amp; R$12 &amp; "_" &amp; $A46,Data!$D$2:$D$4265,0),MATCH(INDEX(Lists!$J$1:$J$93,MATCH(VLOOKUP($O$7,Lists!$K$1:$L$5,2,FALSE)&amp;$O$10,Lists!$G$1:$G$93&amp;Lists!$H$1:$H$93,0)),Data!$E$1:$DA$1,0))/(0.01*Lists!AP$2)^Lists!$W$2/(0.01*Lists!AP$3)^Lists!$W$3,"-")</f>
        <v>326.10348563533557</v>
      </c>
      <c r="S46" s="36">
        <f t="array" ref="S46">IFERROR(INDEX(Data!$E$2:$DA$4265,MATCH(VLOOKUP($O$4,Lists!$M$1:$N$9,2,FALSE) &amp; "_" &amp; S$12 &amp; "_" &amp; $A46,Data!$D$2:$D$4265,0),MATCH(INDEX(Lists!$J$1:$J$93,MATCH(VLOOKUP($O$7,Lists!$K$1:$L$5,2,FALSE)&amp;$O$10,Lists!$G$1:$G$93&amp;Lists!$H$1:$H$93,0)),Data!$E$1:$DA$1,0))/(0.01*Lists!AQ$2)^Lists!$W$2/(0.01*Lists!AQ$3)^Lists!$W$3,"-")</f>
        <v>296.63468628051123</v>
      </c>
      <c r="T46" s="36">
        <f t="array" ref="T46">IFERROR(INDEX(Data!$E$2:$DA$4265,MATCH(VLOOKUP($O$4,Lists!$M$1:$N$9,2,FALSE) &amp; "_" &amp; T$12 &amp; "_" &amp; $A46,Data!$D$2:$D$4265,0),MATCH(INDEX(Lists!$J$1:$J$93,MATCH(VLOOKUP($O$7,Lists!$K$1:$L$5,2,FALSE)&amp;$O$10,Lists!$G$1:$G$93&amp;Lists!$H$1:$H$93,0)),Data!$E$1:$DA$1,0))/(0.01*Lists!AR$2)^Lists!$W$2/(0.01*Lists!AR$3)^Lists!$W$3,"-")</f>
        <v>265.36619860477344</v>
      </c>
      <c r="U46" s="36">
        <f t="array" ref="U46">IFERROR(INDEX(Data!$E$2:$DA$4265,MATCH(VLOOKUP($O$4,Lists!$M$1:$N$9,2,FALSE) &amp; "_" &amp; U$12 &amp; "_" &amp; $A46,Data!$D$2:$D$4265,0),MATCH(INDEX(Lists!$J$1:$J$93,MATCH(VLOOKUP($O$7,Lists!$K$1:$L$5,2,FALSE)&amp;$O$10,Lists!$G$1:$G$93&amp;Lists!$H$1:$H$93,0)),Data!$E$1:$DA$1,0))/(0.01*Lists!AS$2)^Lists!$W$2/(0.01*Lists!AS$3)^Lists!$W$3,"-")</f>
        <v>251.5837812030918</v>
      </c>
      <c r="V46" s="36">
        <f t="array" ref="V46">IFERROR(INDEX(Data!$E$2:$DA$4265,MATCH(VLOOKUP($O$4,Lists!$M$1:$N$9,2,FALSE) &amp; "_" &amp; V$12 &amp; "_" &amp; $A46,Data!$D$2:$D$4265,0),MATCH(INDEX(Lists!$J$1:$J$93,MATCH(VLOOKUP($O$7,Lists!$K$1:$L$5,2,FALSE)&amp;$O$10,Lists!$G$1:$G$93&amp;Lists!$H$1:$H$93,0)),Data!$E$1:$DA$1,0))/(0.01*Lists!AT$2)^Lists!$W$2/(0.01*Lists!AT$3)^Lists!$W$3,"-")</f>
        <v>347.40935405294908</v>
      </c>
      <c r="W46" s="36">
        <f t="array" ref="W46">IFERROR(INDEX(Data!$E$2:$DA$4265,MATCH(VLOOKUP($O$4,Lists!$M$1:$N$9,2,FALSE) &amp; "_" &amp; W$12 &amp; "_" &amp; $A46,Data!$D$2:$D$4265,0),MATCH(INDEX(Lists!$J$1:$J$93,MATCH(VLOOKUP($O$7,Lists!$K$1:$L$5,2,FALSE)&amp;$O$10,Lists!$G$1:$G$93&amp;Lists!$H$1:$H$93,0)),Data!$E$1:$DA$1,0))/(0.01*Lists!AU$2)^Lists!$W$2/(0.01*Lists!AU$3)^Lists!$W$3,"-")</f>
        <v>344.31805527275208</v>
      </c>
      <c r="X46" s="36" t="str">
        <f t="array" ref="X46">IFERROR(INDEX(Data!$E$2:$DA$4265,MATCH(VLOOKUP($O$4,Lists!$M$1:$N$9,2,FALSE) &amp; "_" &amp; X$12 &amp; "_" &amp; $A46,Data!$D$2:$D$4265,0),MATCH(INDEX(Lists!$J$1:$J$93,MATCH(VLOOKUP($O$7,Lists!$K$1:$L$5,2,FALSE)&amp;$O$10,Lists!$G$1:$G$93&amp;Lists!$H$1:$H$93,0)),Data!$E$1:$DA$1,0))/(0.01*Lists!AV$2)^Lists!$W$2/(0.01*Lists!AV$3)^Lists!$W$3,"-")</f>
        <v>-</v>
      </c>
      <c r="Y46" s="23"/>
      <c r="Z46" s="37">
        <f t="shared" si="1"/>
        <v>0.25911288937167443</v>
      </c>
      <c r="AA46" s="37">
        <f t="shared" si="2"/>
        <v>0.28988516528025898</v>
      </c>
      <c r="AB46" s="37">
        <f t="shared" si="3"/>
        <v>0.25717885677348556</v>
      </c>
      <c r="AC46" s="37">
        <f t="shared" si="4"/>
        <v>0.27425810744377499</v>
      </c>
      <c r="AD46" s="37">
        <f t="shared" si="5"/>
        <v>0.27245716836975703</v>
      </c>
      <c r="AE46" s="37">
        <f t="shared" si="6"/>
        <v>0.29135420735138318</v>
      </c>
      <c r="AF46" s="37">
        <f t="shared" si="7"/>
        <v>0.28648405429370638</v>
      </c>
      <c r="AG46" s="37">
        <f t="shared" si="8"/>
        <v>0.20241639897823141</v>
      </c>
      <c r="AH46" s="37">
        <f t="shared" si="9"/>
        <v>0.19080944454271162</v>
      </c>
      <c r="AI46" s="37" t="str">
        <f t="shared" si="10"/>
        <v>-</v>
      </c>
    </row>
    <row r="47" spans="1:47" x14ac:dyDescent="0.2">
      <c r="A47" s="30" t="str">
        <v>K64</v>
      </c>
      <c r="B47" s="31" t="str">
        <v>Banker och andra kreditinstitut</v>
      </c>
      <c r="C47" s="6" t="s">
        <v>174</v>
      </c>
      <c r="D47" s="36">
        <f t="array" ref="D47">IFERROR(
        INDEX(
                Data!$E$2:$DA$4265,
                MATCH(
                        VLOOKUP($D$4,Lists!$M$1:$N$9,2,FALSE) &amp; "_" &amp; D$12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46.198057768032598</v>
      </c>
      <c r="E47" s="36">
        <f t="array" ref="E47">IFERROR(
        INDEX(
                Data!$E$2:$DA$4265,
                MATCH(
                        VLOOKUP($D$4,Lists!$M$1:$N$9,2,FALSE) &amp; "_" &amp; E$12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39.850564787751402</v>
      </c>
      <c r="F47" s="36">
        <f t="array" ref="F47">IFERROR(
        INDEX(
                Data!$E$2:$DA$4265,
                MATCH(
                        VLOOKUP($D$4,Lists!$M$1:$N$9,2,FALSE) &amp; "_" &amp; F$12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65.442977396309004</v>
      </c>
      <c r="G47" s="36">
        <f t="array" ref="G47">IFERROR(
        INDEX(
                Data!$E$2:$DA$4265,
                MATCH(
                        VLOOKUP($D$4,Lists!$M$1:$N$9,2,FALSE) &amp; "_" &amp; G$12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63.767540042495099</v>
      </c>
      <c r="H47" s="36">
        <f t="array" ref="H47">IFERROR(
        INDEX(
                Data!$E$2:$DA$4265,
                MATCH(
                        VLOOKUP($D$4,Lists!$M$1:$N$9,2,FALSE) &amp; "_" &amp; H$12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70.404638153768801</v>
      </c>
      <c r="I47" s="36">
        <f t="array" ref="I47">IFERROR(
        INDEX(
                Data!$E$2:$DA$4265,
                MATCH(
                        VLOOKUP($D$4,Lists!$M$1:$N$9,2,FALSE) &amp; "_" &amp; I$12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67.030800712720705</v>
      </c>
      <c r="J47" s="36">
        <f t="array" ref="J47">IFERROR(
        INDEX(
                Data!$E$2:$DA$4265,
                MATCH(
                        VLOOKUP($D$4,Lists!$M$1:$N$9,2,FALSE) &amp; "_" &amp; J$12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63.301930606129403</v>
      </c>
      <c r="K47" s="36">
        <f t="array" ref="K47">IFERROR(
        INDEX(
                Data!$E$2:$DA$4265,
                MATCH(
                        VLOOKUP($D$4,Lists!$M$1:$N$9,2,FALSE) &amp; "_" &amp; K$12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67.069256551566596</v>
      </c>
      <c r="L47" s="36">
        <f t="array" ref="L47">IFERROR(
        INDEX(
                Data!$E$2:$DA$4265,
                MATCH(
                        VLOOKUP($D$4,Lists!$M$1:$N$9,2,FALSE) &amp; "_" &amp; L$12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65.987242814099901</v>
      </c>
      <c r="M47" s="36">
        <f t="array" ref="M47">IFERROR(
        INDEX(
                Data!$E$2:$DA$4265,
                MATCH(
                        VLOOKUP($D$4,Lists!$M$1:$N$9,2,FALSE) &amp; "_" &amp; M$12 &amp; "_" &amp; $A47,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68.427382168548107</v>
      </c>
      <c r="N47" s="23"/>
      <c r="O47" s="36">
        <f t="array" ref="O47">IFERROR(INDEX(Data!$E$2:$DA$4265,MATCH(VLOOKUP($O$4,Lists!$M$1:$N$9,2,FALSE) &amp; "_" &amp; O$12 &amp; "_" &amp; $A47,Data!$D$2:$D$4265,0),MATCH(INDEX(Lists!$J$1:$J$93,MATCH(VLOOKUP($O$7,Lists!$K$1:$L$5,2,FALSE)&amp;$O$10,Lists!$G$1:$G$93&amp;Lists!$H$1:$H$93,0)),Data!$E$1:$DA$1,0))/(0.01*Lists!AM$2)^Lists!$W$2/(0.01*Lists!AM$3)^Lists!$W$3,"-")</f>
        <v>97.888381033795</v>
      </c>
      <c r="P47" s="36">
        <f t="array" ref="P47">IFERROR(INDEX(Data!$E$2:$DA$4265,MATCH(VLOOKUP($O$4,Lists!$M$1:$N$9,2,FALSE) &amp; "_" &amp; P$12 &amp; "_" &amp; $A47,Data!$D$2:$D$4265,0),MATCH(INDEX(Lists!$J$1:$J$93,MATCH(VLOOKUP($O$7,Lists!$K$1:$L$5,2,FALSE)&amp;$O$10,Lists!$G$1:$G$93&amp;Lists!$H$1:$H$93,0)),Data!$E$1:$DA$1,0))/(0.01*Lists!AN$2)^Lists!$W$2/(0.01*Lists!AN$3)^Lists!$W$3,"-")</f>
        <v>83.579874843088106</v>
      </c>
      <c r="Q47" s="36">
        <f t="array" ref="Q47">IFERROR(INDEX(Data!$E$2:$DA$4265,MATCH(VLOOKUP($O$4,Lists!$M$1:$N$9,2,FALSE) &amp; "_" &amp; Q$12 &amp; "_" &amp; $A47,Data!$D$2:$D$4265,0),MATCH(INDEX(Lists!$J$1:$J$93,MATCH(VLOOKUP($O$7,Lists!$K$1:$L$5,2,FALSE)&amp;$O$10,Lists!$G$1:$G$93&amp;Lists!$H$1:$H$93,0)),Data!$E$1:$DA$1,0))/(0.01*Lists!AO$2)^Lists!$W$2/(0.01*Lists!AO$3)^Lists!$W$3,"-")</f>
        <v>105.00601576777601</v>
      </c>
      <c r="R47" s="36">
        <f t="array" ref="R47">IFERROR(INDEX(Data!$E$2:$DA$4265,MATCH(VLOOKUP($O$4,Lists!$M$1:$N$9,2,FALSE) &amp; "_" &amp; R$12 &amp; "_" &amp; $A47,Data!$D$2:$D$4265,0),MATCH(INDEX(Lists!$J$1:$J$93,MATCH(VLOOKUP($O$7,Lists!$K$1:$L$5,2,FALSE)&amp;$O$10,Lists!$G$1:$G$93&amp;Lists!$H$1:$H$93,0)),Data!$E$1:$DA$1,0))/(0.01*Lists!AP$2)^Lists!$W$2/(0.01*Lists!AP$3)^Lists!$W$3,"-")</f>
        <v>98.354067961102032</v>
      </c>
      <c r="S47" s="36">
        <f t="array" ref="S47">IFERROR(INDEX(Data!$E$2:$DA$4265,MATCH(VLOOKUP($O$4,Lists!$M$1:$N$9,2,FALSE) &amp; "_" &amp; S$12 &amp; "_" &amp; $A47,Data!$D$2:$D$4265,0),MATCH(INDEX(Lists!$J$1:$J$93,MATCH(VLOOKUP($O$7,Lists!$K$1:$L$5,2,FALSE)&amp;$O$10,Lists!$G$1:$G$93&amp;Lists!$H$1:$H$93,0)),Data!$E$1:$DA$1,0))/(0.01*Lists!AQ$2)^Lists!$W$2/(0.01*Lists!AQ$3)^Lists!$W$3,"-")</f>
        <v>86.02750015941298</v>
      </c>
      <c r="T47" s="36">
        <f t="array" ref="T47">IFERROR(INDEX(Data!$E$2:$DA$4265,MATCH(VLOOKUP($O$4,Lists!$M$1:$N$9,2,FALSE) &amp; "_" &amp; T$12 &amp; "_" &amp; $A47,Data!$D$2:$D$4265,0),MATCH(INDEX(Lists!$J$1:$J$93,MATCH(VLOOKUP($O$7,Lists!$K$1:$L$5,2,FALSE)&amp;$O$10,Lists!$G$1:$G$93&amp;Lists!$H$1:$H$93,0)),Data!$E$1:$DA$1,0))/(0.01*Lists!AR$2)^Lists!$W$2/(0.01*Lists!AR$3)^Lists!$W$3,"-")</f>
        <v>75.202415420282904</v>
      </c>
      <c r="U47" s="36">
        <f t="array" ref="U47">IFERROR(INDEX(Data!$E$2:$DA$4265,MATCH(VLOOKUP($O$4,Lists!$M$1:$N$9,2,FALSE) &amp; "_" &amp; U$12 &amp; "_" &amp; $A47,Data!$D$2:$D$4265,0),MATCH(INDEX(Lists!$J$1:$J$93,MATCH(VLOOKUP($O$7,Lists!$K$1:$L$5,2,FALSE)&amp;$O$10,Lists!$G$1:$G$93&amp;Lists!$H$1:$H$93,0)),Data!$E$1:$DA$1,0))/(0.01*Lists!AS$2)^Lists!$W$2/(0.01*Lists!AS$3)^Lists!$W$3,"-")</f>
        <v>66.088642206078902</v>
      </c>
      <c r="V47" s="36">
        <f t="array" ref="V47">IFERROR(INDEX(Data!$E$2:$DA$4265,MATCH(VLOOKUP($O$4,Lists!$M$1:$N$9,2,FALSE) &amp; "_" &amp; V$12 &amp; "_" &amp; $A47,Data!$D$2:$D$4265,0),MATCH(INDEX(Lists!$J$1:$J$93,MATCH(VLOOKUP($O$7,Lists!$K$1:$L$5,2,FALSE)&amp;$O$10,Lists!$G$1:$G$93&amp;Lists!$H$1:$H$93,0)),Data!$E$1:$DA$1,0))/(0.01*Lists!AT$2)^Lists!$W$2/(0.01*Lists!AT$3)^Lists!$W$3,"-")</f>
        <v>57.392755395598101</v>
      </c>
      <c r="W47" s="36">
        <f t="array" ref="W47">IFERROR(INDEX(Data!$E$2:$DA$4265,MATCH(VLOOKUP($O$4,Lists!$M$1:$N$9,2,FALSE) &amp; "_" &amp; W$12 &amp; "_" &amp; $A47,Data!$D$2:$D$4265,0),MATCH(INDEX(Lists!$J$1:$J$93,MATCH(VLOOKUP($O$7,Lists!$K$1:$L$5,2,FALSE)&amp;$O$10,Lists!$G$1:$G$93&amp;Lists!$H$1:$H$93,0)),Data!$E$1:$DA$1,0))/(0.01*Lists!AU$2)^Lists!$W$2/(0.01*Lists!AU$3)^Lists!$W$3,"-")</f>
        <v>51.979511851927803</v>
      </c>
      <c r="X47" s="36" t="str">
        <f t="array" ref="X47">IFERROR(INDEX(Data!$E$2:$DA$4265,MATCH(VLOOKUP($O$4,Lists!$M$1:$N$9,2,FALSE) &amp; "_" &amp; X$12 &amp; "_" &amp; $A47,Data!$D$2:$D$4265,0),MATCH(INDEX(Lists!$J$1:$J$93,MATCH(VLOOKUP($O$7,Lists!$K$1:$L$5,2,FALSE)&amp;$O$10,Lists!$G$1:$G$93&amp;Lists!$H$1:$H$93,0)),Data!$E$1:$DA$1,0))/(0.01*Lists!AV$2)^Lists!$W$2/(0.01*Lists!AV$3)^Lists!$W$3,"-")</f>
        <v>-</v>
      </c>
      <c r="Y47" s="23"/>
      <c r="Z47" s="37">
        <f t="shared" si="1"/>
        <v>0.47194628494349267</v>
      </c>
      <c r="AA47" s="37">
        <f t="shared" si="2"/>
        <v>0.47679617686155185</v>
      </c>
      <c r="AB47" s="37">
        <f t="shared" si="3"/>
        <v>0.62323074461789063</v>
      </c>
      <c r="AC47" s="37">
        <f t="shared" si="4"/>
        <v>0.64834674726127717</v>
      </c>
      <c r="AD47" s="37">
        <f t="shared" si="5"/>
        <v>0.81839688498800633</v>
      </c>
      <c r="AE47" s="37">
        <f t="shared" si="6"/>
        <v>0.89133840100888262</v>
      </c>
      <c r="AF47" s="37">
        <f t="shared" si="7"/>
        <v>0.95783372895966123</v>
      </c>
      <c r="AG47" s="37">
        <f t="shared" si="8"/>
        <v>1.1686014391410569</v>
      </c>
      <c r="AH47" s="37">
        <f t="shared" si="9"/>
        <v>1.269485619681759</v>
      </c>
      <c r="AI47" s="37" t="str">
        <f t="shared" si="10"/>
        <v>-</v>
      </c>
    </row>
    <row r="48" spans="1:47" x14ac:dyDescent="0.2">
      <c r="A48" s="30" t="str">
        <v>K65</v>
      </c>
      <c r="B48" s="31" t="str">
        <v>Försäkrings- och återförsäkringsbolag, pensionsfonder</v>
      </c>
      <c r="C48" s="6" t="s">
        <v>174</v>
      </c>
      <c r="D48" s="36">
        <f t="array" ref="D48">IFERROR(
        INDEX(
                Data!$E$2:$DA$4265,
                MATCH(
                        VLOOKUP($D$4,Lists!$M$1:$N$9,2,FALSE) &amp; "_" &amp; D$12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12.4479776627515</v>
      </c>
      <c r="E48" s="36">
        <f t="array" ref="E48">IFERROR(
        INDEX(
                Data!$E$2:$DA$4265,
                MATCH(
                        VLOOKUP($D$4,Lists!$M$1:$N$9,2,FALSE) &amp; "_" &amp; E$12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12.661763941111699</v>
      </c>
      <c r="F48" s="36">
        <f t="array" ref="F48">IFERROR(
        INDEX(
                Data!$E$2:$DA$4265,
                MATCH(
                        VLOOKUP($D$4,Lists!$M$1:$N$9,2,FALSE) &amp; "_" &amp; F$12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17.6630053627444</v>
      </c>
      <c r="G48" s="36">
        <f t="array" ref="G48">IFERROR(
        INDEX(
                Data!$E$2:$DA$4265,
                MATCH(
                        VLOOKUP($D$4,Lists!$M$1:$N$9,2,FALSE) &amp; "_" &amp; G$12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11.217032836384</v>
      </c>
      <c r="H48" s="36">
        <f t="array" ref="H48">IFERROR(
        INDEX(
                Data!$E$2:$DA$4265,
                MATCH(
                        VLOOKUP($D$4,Lists!$M$1:$N$9,2,FALSE) &amp; "_" &amp; H$12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10.285451423801</v>
      </c>
      <c r="I48" s="36">
        <f t="array" ref="I48">IFERROR(
        INDEX(
                Data!$E$2:$DA$4265,
                MATCH(
                        VLOOKUP($D$4,Lists!$M$1:$N$9,2,FALSE) &amp; "_" &amp; I$12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9.7430842037052798</v>
      </c>
      <c r="J48" s="36">
        <f t="array" ref="J48">IFERROR(
        INDEX(
                Data!$E$2:$DA$4265,
                MATCH(
                        VLOOKUP($D$4,Lists!$M$1:$N$9,2,FALSE) &amp; "_" &amp; J$12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9.80136350464036</v>
      </c>
      <c r="K48" s="36">
        <f t="array" ref="K48">IFERROR(
        INDEX(
                Data!$E$2:$DA$4265,
                MATCH(
                        VLOOKUP($D$4,Lists!$M$1:$N$9,2,FALSE) &amp; "_" &amp; K$12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8.8100886389668798</v>
      </c>
      <c r="L48" s="36">
        <f t="array" ref="L48">IFERROR(
        INDEX(
                Data!$E$2:$DA$4265,
                MATCH(
                        VLOOKUP($D$4,Lists!$M$1:$N$9,2,FALSE) &amp; "_" &amp; L$12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8.8218783659351097</v>
      </c>
      <c r="M48" s="36">
        <f t="array" ref="M48">IFERROR(
        INDEX(
                Data!$E$2:$DA$4265,
                MATCH(
                        VLOOKUP($D$4,Lists!$M$1:$N$9,2,FALSE) &amp; "_" &amp; M$12 &amp; "_" &amp; $A48,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8.5668835824057705</v>
      </c>
      <c r="N48" s="23"/>
      <c r="O48" s="36">
        <f t="array" ref="O48">IFERROR(INDEX(Data!$E$2:$DA$4265,MATCH(VLOOKUP($O$4,Lists!$M$1:$N$9,2,FALSE) &amp; "_" &amp; O$12 &amp; "_" &amp; $A48,Data!$D$2:$D$4265,0),MATCH(INDEX(Lists!$J$1:$J$93,MATCH(VLOOKUP($O$7,Lists!$K$1:$L$5,2,FALSE)&amp;$O$10,Lists!$G$1:$G$93&amp;Lists!$H$1:$H$93,0)),Data!$E$1:$DA$1,0))/(0.01*Lists!AM$2)^Lists!$W$2/(0.01*Lists!AM$3)^Lists!$W$3,"-")</f>
        <v>87.005439470630051</v>
      </c>
      <c r="P48" s="36">
        <f t="array" ref="P48">IFERROR(INDEX(Data!$E$2:$DA$4265,MATCH(VLOOKUP($O$4,Lists!$M$1:$N$9,2,FALSE) &amp; "_" &amp; P$12 &amp; "_" &amp; $A48,Data!$D$2:$D$4265,0),MATCH(INDEX(Lists!$J$1:$J$93,MATCH(VLOOKUP($O$7,Lists!$K$1:$L$5,2,FALSE)&amp;$O$10,Lists!$G$1:$G$93&amp;Lists!$H$1:$H$93,0)),Data!$E$1:$DA$1,0))/(0.01*Lists!AN$2)^Lists!$W$2/(0.01*Lists!AN$3)^Lists!$W$3,"-")</f>
        <v>82.389631910132451</v>
      </c>
      <c r="Q48" s="36">
        <f t="array" ref="Q48">IFERROR(INDEX(Data!$E$2:$DA$4265,MATCH(VLOOKUP($O$4,Lists!$M$1:$N$9,2,FALSE) &amp; "_" &amp; Q$12 &amp; "_" &amp; $A48,Data!$D$2:$D$4265,0),MATCH(INDEX(Lists!$J$1:$J$93,MATCH(VLOOKUP($O$7,Lists!$K$1:$L$5,2,FALSE)&amp;$O$10,Lists!$G$1:$G$93&amp;Lists!$H$1:$H$93,0)),Data!$E$1:$DA$1,0))/(0.01*Lists!AO$2)^Lists!$W$2/(0.01*Lists!AO$3)^Lists!$W$3,"-")</f>
        <v>98.500521922854631</v>
      </c>
      <c r="R48" s="36">
        <f t="array" ref="R48">IFERROR(INDEX(Data!$E$2:$DA$4265,MATCH(VLOOKUP($O$4,Lists!$M$1:$N$9,2,FALSE) &amp; "_" &amp; R$12 &amp; "_" &amp; $A48,Data!$D$2:$D$4265,0),MATCH(INDEX(Lists!$J$1:$J$93,MATCH(VLOOKUP($O$7,Lists!$K$1:$L$5,2,FALSE)&amp;$O$10,Lists!$G$1:$G$93&amp;Lists!$H$1:$H$93,0)),Data!$E$1:$DA$1,0))/(0.01*Lists!AP$2)^Lists!$W$2/(0.01*Lists!AP$3)^Lists!$W$3,"-")</f>
        <v>71.577066712956906</v>
      </c>
      <c r="S48" s="36">
        <f t="array" ref="S48">IFERROR(INDEX(Data!$E$2:$DA$4265,MATCH(VLOOKUP($O$4,Lists!$M$1:$N$9,2,FALSE) &amp; "_" &amp; S$12 &amp; "_" &amp; $A48,Data!$D$2:$D$4265,0),MATCH(INDEX(Lists!$J$1:$J$93,MATCH(VLOOKUP($O$7,Lists!$K$1:$L$5,2,FALSE)&amp;$O$10,Lists!$G$1:$G$93&amp;Lists!$H$1:$H$93,0)),Data!$E$1:$DA$1,0))/(0.01*Lists!AQ$2)^Lists!$W$2/(0.01*Lists!AQ$3)^Lists!$W$3,"-")</f>
        <v>70.972565412411541</v>
      </c>
      <c r="T48" s="36">
        <f t="array" ref="T48">IFERROR(INDEX(Data!$E$2:$DA$4265,MATCH(VLOOKUP($O$4,Lists!$M$1:$N$9,2,FALSE) &amp; "_" &amp; T$12 &amp; "_" &amp; $A48,Data!$D$2:$D$4265,0),MATCH(INDEX(Lists!$J$1:$J$93,MATCH(VLOOKUP($O$7,Lists!$K$1:$L$5,2,FALSE)&amp;$O$10,Lists!$G$1:$G$93&amp;Lists!$H$1:$H$93,0)),Data!$E$1:$DA$1,0))/(0.01*Lists!AR$2)^Lists!$W$2/(0.01*Lists!AR$3)^Lists!$W$3,"-")</f>
        <v>69.374102663170092</v>
      </c>
      <c r="U48" s="36">
        <f t="array" ref="U48">IFERROR(INDEX(Data!$E$2:$DA$4265,MATCH(VLOOKUP($O$4,Lists!$M$1:$N$9,2,FALSE) &amp; "_" &amp; U$12 &amp; "_" &amp; $A48,Data!$D$2:$D$4265,0),MATCH(INDEX(Lists!$J$1:$J$93,MATCH(VLOOKUP($O$7,Lists!$K$1:$L$5,2,FALSE)&amp;$O$10,Lists!$G$1:$G$93&amp;Lists!$H$1:$H$93,0)),Data!$E$1:$DA$1,0))/(0.01*Lists!AS$2)^Lists!$W$2/(0.01*Lists!AS$3)^Lists!$W$3,"-")</f>
        <v>76.2250708590431</v>
      </c>
      <c r="V48" s="36">
        <f t="array" ref="V48">IFERROR(INDEX(Data!$E$2:$DA$4265,MATCH(VLOOKUP($O$4,Lists!$M$1:$N$9,2,FALSE) &amp; "_" &amp; V$12 &amp; "_" &amp; $A48,Data!$D$2:$D$4265,0),MATCH(INDEX(Lists!$J$1:$J$93,MATCH(VLOOKUP($O$7,Lists!$K$1:$L$5,2,FALSE)&amp;$O$10,Lists!$G$1:$G$93&amp;Lists!$H$1:$H$93,0)),Data!$E$1:$DA$1,0))/(0.01*Lists!AT$2)^Lists!$W$2/(0.01*Lists!AT$3)^Lists!$W$3,"-")</f>
        <v>66.954668138744168</v>
      </c>
      <c r="W48" s="36">
        <f t="array" ref="W48">IFERROR(INDEX(Data!$E$2:$DA$4265,MATCH(VLOOKUP($O$4,Lists!$M$1:$N$9,2,FALSE) &amp; "_" &amp; W$12 &amp; "_" &amp; $A48,Data!$D$2:$D$4265,0),MATCH(INDEX(Lists!$J$1:$J$93,MATCH(VLOOKUP($O$7,Lists!$K$1:$L$5,2,FALSE)&amp;$O$10,Lists!$G$1:$G$93&amp;Lists!$H$1:$H$93,0)),Data!$E$1:$DA$1,0))/(0.01*Lists!AU$2)^Lists!$W$2/(0.01*Lists!AU$3)^Lists!$W$3,"-")</f>
        <v>50.660678846335607</v>
      </c>
      <c r="X48" s="36" t="str">
        <f t="array" ref="X48">IFERROR(INDEX(Data!$E$2:$DA$4265,MATCH(VLOOKUP($O$4,Lists!$M$1:$N$9,2,FALSE) &amp; "_" &amp; X$12 &amp; "_" &amp; $A48,Data!$D$2:$D$4265,0),MATCH(INDEX(Lists!$J$1:$J$93,MATCH(VLOOKUP($O$7,Lists!$K$1:$L$5,2,FALSE)&amp;$O$10,Lists!$G$1:$G$93&amp;Lists!$H$1:$H$93,0)),Data!$E$1:$DA$1,0))/(0.01*Lists!AV$2)^Lists!$W$2/(0.01*Lists!AV$3)^Lists!$W$3,"-")</f>
        <v>-</v>
      </c>
      <c r="Y48" s="23"/>
      <c r="Z48" s="37">
        <f t="shared" si="1"/>
        <v>0.14307125782582245</v>
      </c>
      <c r="AA48" s="37">
        <f t="shared" si="2"/>
        <v>0.15368152093363738</v>
      </c>
      <c r="AB48" s="37">
        <f t="shared" si="3"/>
        <v>0.17931890123971142</v>
      </c>
      <c r="AC48" s="37">
        <f t="shared" si="4"/>
        <v>0.15671266442598561</v>
      </c>
      <c r="AD48" s="37">
        <f t="shared" si="5"/>
        <v>0.14492151106605342</v>
      </c>
      <c r="AE48" s="37">
        <f t="shared" si="6"/>
        <v>0.14044266995438587</v>
      </c>
      <c r="AF48" s="37">
        <f t="shared" si="7"/>
        <v>0.12858451155480372</v>
      </c>
      <c r="AG48" s="37">
        <f t="shared" si="8"/>
        <v>0.13158288860024697</v>
      </c>
      <c r="AH48" s="37">
        <f t="shared" si="9"/>
        <v>0.1741365999593828</v>
      </c>
      <c r="AI48" s="37" t="str">
        <f t="shared" si="10"/>
        <v>-</v>
      </c>
    </row>
    <row r="49" spans="1:47" x14ac:dyDescent="0.2">
      <c r="A49" s="30" t="str">
        <v>K66</v>
      </c>
      <c r="B49" s="31" t="str">
        <v>Serviceföretag till finans- och försäkringsverksamhet</v>
      </c>
      <c r="C49" s="6" t="s">
        <v>174</v>
      </c>
      <c r="D49" s="36">
        <f t="array" ref="D49">IFERROR(
        INDEX(
                Data!$E$2:$DA$4265,
                MATCH(
                        VLOOKUP($D$4,Lists!$M$1:$N$9,2,FALSE) &amp; "_" &amp; D$12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19.354598238211601</v>
      </c>
      <c r="E49" s="36">
        <f t="array" ref="E49">IFERROR(
        INDEX(
                Data!$E$2:$DA$4265,
                MATCH(
                        VLOOKUP($D$4,Lists!$M$1:$N$9,2,FALSE) &amp; "_" &amp; E$12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28.0092445641776</v>
      </c>
      <c r="F49" s="36">
        <f t="array" ref="F49">IFERROR(
        INDEX(
                Data!$E$2:$DA$4265,
                MATCH(
                        VLOOKUP($D$4,Lists!$M$1:$N$9,2,FALSE) &amp; "_" &amp; F$12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11.3128089439431</v>
      </c>
      <c r="G49" s="36">
        <f t="array" ref="G49">IFERROR(
        INDEX(
                Data!$E$2:$DA$4265,
                MATCH(
                        VLOOKUP($D$4,Lists!$M$1:$N$9,2,FALSE) &amp; "_" &amp; G$12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9.3964296676916099</v>
      </c>
      <c r="H49" s="36">
        <f t="array" ref="H49">IFERROR(
        INDEX(
                Data!$E$2:$DA$4265,
                MATCH(
                        VLOOKUP($D$4,Lists!$M$1:$N$9,2,FALSE) &amp; "_" &amp; H$12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9.2017727050678797</v>
      </c>
      <c r="I49" s="36">
        <f t="array" ref="I49">IFERROR(
        INDEX(
                Data!$E$2:$DA$4265,
                MATCH(
                        VLOOKUP($D$4,Lists!$M$1:$N$9,2,FALSE) &amp; "_" &amp; I$12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8.7856966709731896</v>
      </c>
      <c r="J49" s="36">
        <f t="array" ref="J49">IFERROR(
        INDEX(
                Data!$E$2:$DA$4265,
                MATCH(
                        VLOOKUP($D$4,Lists!$M$1:$N$9,2,FALSE) &amp; "_" &amp; J$12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8.4579388499816002</v>
      </c>
      <c r="K49" s="36">
        <f t="array" ref="K49">IFERROR(
        INDEX(
                Data!$E$2:$DA$4265,
                MATCH(
                        VLOOKUP($D$4,Lists!$M$1:$N$9,2,FALSE) &amp; "_" &amp; K$12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8.5928866788396991</v>
      </c>
      <c r="L49" s="36">
        <f t="array" ref="L49">IFERROR(
        INDEX(
                Data!$E$2:$DA$4265,
                MATCH(
                        VLOOKUP($D$4,Lists!$M$1:$N$9,2,FALSE) &amp; "_" &amp; L$12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7.8750717817266001</v>
      </c>
      <c r="M49" s="36">
        <f t="array" ref="M49">IFERROR(
        INDEX(
                Data!$E$2:$DA$4265,
                MATCH(
                        VLOOKUP($D$4,Lists!$M$1:$N$9,2,FALSE) &amp; "_" &amp; M$12 &amp; "_" &amp; $A49,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7.5769230088544202</v>
      </c>
      <c r="N49" s="23"/>
      <c r="O49" s="36">
        <f t="array" ref="O49">IFERROR(INDEX(Data!$E$2:$DA$4265,MATCH(VLOOKUP($O$4,Lists!$M$1:$N$9,2,FALSE) &amp; "_" &amp; O$12 &amp; "_" &amp; $A49,Data!$D$2:$D$4265,0),MATCH(INDEX(Lists!$J$1:$J$93,MATCH(VLOOKUP($O$7,Lists!$K$1:$L$5,2,FALSE)&amp;$O$10,Lists!$G$1:$G$93&amp;Lists!$H$1:$H$93,0)),Data!$E$1:$DA$1,0))/(0.01*Lists!AM$2)^Lists!$W$2/(0.01*Lists!AM$3)^Lists!$W$3,"-")</f>
        <v>15.932040979211429</v>
      </c>
      <c r="P49" s="36">
        <f t="array" ref="P49">IFERROR(INDEX(Data!$E$2:$DA$4265,MATCH(VLOOKUP($O$4,Lists!$M$1:$N$9,2,FALSE) &amp; "_" &amp; P$12 &amp; "_" &amp; $A49,Data!$D$2:$D$4265,0),MATCH(INDEX(Lists!$J$1:$J$93,MATCH(VLOOKUP($O$7,Lists!$K$1:$L$5,2,FALSE)&amp;$O$10,Lists!$G$1:$G$93&amp;Lists!$H$1:$H$93,0)),Data!$E$1:$DA$1,0))/(0.01*Lists!AN$2)^Lists!$W$2/(0.01*Lists!AN$3)^Lists!$W$3,"-")</f>
        <v>17.397175347426021</v>
      </c>
      <c r="Q49" s="36">
        <f t="array" ref="Q49">IFERROR(INDEX(Data!$E$2:$DA$4265,MATCH(VLOOKUP($O$4,Lists!$M$1:$N$9,2,FALSE) &amp; "_" &amp; Q$12 &amp; "_" &amp; $A49,Data!$D$2:$D$4265,0),MATCH(INDEX(Lists!$J$1:$J$93,MATCH(VLOOKUP($O$7,Lists!$K$1:$L$5,2,FALSE)&amp;$O$10,Lists!$G$1:$G$93&amp;Lists!$H$1:$H$93,0)),Data!$E$1:$DA$1,0))/(0.01*Lists!AO$2)^Lists!$W$2/(0.01*Lists!AO$3)^Lists!$W$3,"-")</f>
        <v>16.856795556249487</v>
      </c>
      <c r="R49" s="36">
        <f t="array" ref="R49">IFERROR(INDEX(Data!$E$2:$DA$4265,MATCH(VLOOKUP($O$4,Lists!$M$1:$N$9,2,FALSE) &amp; "_" &amp; R$12 &amp; "_" &amp; $A49,Data!$D$2:$D$4265,0),MATCH(INDEX(Lists!$J$1:$J$93,MATCH(VLOOKUP($O$7,Lists!$K$1:$L$5,2,FALSE)&amp;$O$10,Lists!$G$1:$G$93&amp;Lists!$H$1:$H$93,0)),Data!$E$1:$DA$1,0))/(0.01*Lists!AP$2)^Lists!$W$2/(0.01*Lists!AP$3)^Lists!$W$3,"-")</f>
        <v>11.436371378997869</v>
      </c>
      <c r="S49" s="36">
        <f t="array" ref="S49">IFERROR(INDEX(Data!$E$2:$DA$4265,MATCH(VLOOKUP($O$4,Lists!$M$1:$N$9,2,FALSE) &amp; "_" &amp; S$12 &amp; "_" &amp; $A49,Data!$D$2:$D$4265,0),MATCH(INDEX(Lists!$J$1:$J$93,MATCH(VLOOKUP($O$7,Lists!$K$1:$L$5,2,FALSE)&amp;$O$10,Lists!$G$1:$G$93&amp;Lists!$H$1:$H$93,0)),Data!$E$1:$DA$1,0))/(0.01*Lists!AQ$2)^Lists!$W$2/(0.01*Lists!AQ$3)^Lists!$W$3,"-")</f>
        <v>15.569232698884152</v>
      </c>
      <c r="T49" s="36">
        <f t="array" ref="T49">IFERROR(INDEX(Data!$E$2:$DA$4265,MATCH(VLOOKUP($O$4,Lists!$M$1:$N$9,2,FALSE) &amp; "_" &amp; T$12 &amp; "_" &amp; $A49,Data!$D$2:$D$4265,0),MATCH(INDEX(Lists!$J$1:$J$93,MATCH(VLOOKUP($O$7,Lists!$K$1:$L$5,2,FALSE)&amp;$O$10,Lists!$G$1:$G$93&amp;Lists!$H$1:$H$93,0)),Data!$E$1:$DA$1,0))/(0.01*Lists!AR$2)^Lists!$W$2/(0.01*Lists!AR$3)^Lists!$W$3,"-")</f>
        <v>15.498606440098589</v>
      </c>
      <c r="U49" s="36">
        <f t="array" ref="U49">IFERROR(INDEX(Data!$E$2:$DA$4265,MATCH(VLOOKUP($O$4,Lists!$M$1:$N$9,2,FALSE) &amp; "_" &amp; U$12 &amp; "_" &amp; $A49,Data!$D$2:$D$4265,0),MATCH(INDEX(Lists!$J$1:$J$93,MATCH(VLOOKUP($O$7,Lists!$K$1:$L$5,2,FALSE)&amp;$O$10,Lists!$G$1:$G$93&amp;Lists!$H$1:$H$93,0)),Data!$E$1:$DA$1,0))/(0.01*Lists!AS$2)^Lists!$W$2/(0.01*Lists!AS$3)^Lists!$W$3,"-")</f>
        <v>14.305713142223036</v>
      </c>
      <c r="V49" s="36">
        <f t="array" ref="V49">IFERROR(INDEX(Data!$E$2:$DA$4265,MATCH(VLOOKUP($O$4,Lists!$M$1:$N$9,2,FALSE) &amp; "_" &amp; V$12 &amp; "_" &amp; $A49,Data!$D$2:$D$4265,0),MATCH(INDEX(Lists!$J$1:$J$93,MATCH(VLOOKUP($O$7,Lists!$K$1:$L$5,2,FALSE)&amp;$O$10,Lists!$G$1:$G$93&amp;Lists!$H$1:$H$93,0)),Data!$E$1:$DA$1,0))/(0.01*Lists!AT$2)^Lists!$W$2/(0.01*Lists!AT$3)^Lists!$W$3,"-")</f>
        <v>15.26117817710332</v>
      </c>
      <c r="W49" s="36">
        <f t="array" ref="W49">IFERROR(INDEX(Data!$E$2:$DA$4265,MATCH(VLOOKUP($O$4,Lists!$M$1:$N$9,2,FALSE) &amp; "_" &amp; W$12 &amp; "_" &amp; $A49,Data!$D$2:$D$4265,0),MATCH(INDEX(Lists!$J$1:$J$93,MATCH(VLOOKUP($O$7,Lists!$K$1:$L$5,2,FALSE)&amp;$O$10,Lists!$G$1:$G$93&amp;Lists!$H$1:$H$93,0)),Data!$E$1:$DA$1,0))/(0.01*Lists!AU$2)^Lists!$W$2/(0.01*Lists!AU$3)^Lists!$W$3,"-")</f>
        <v>20.182510317677096</v>
      </c>
      <c r="X49" s="36" t="str">
        <f t="array" ref="X49">IFERROR(INDEX(Data!$E$2:$DA$4265,MATCH(VLOOKUP($O$4,Lists!$M$1:$N$9,2,FALSE) &amp; "_" &amp; X$12 &amp; "_" &amp; $A49,Data!$D$2:$D$4265,0),MATCH(INDEX(Lists!$J$1:$J$93,MATCH(VLOOKUP($O$7,Lists!$K$1:$L$5,2,FALSE)&amp;$O$10,Lists!$G$1:$G$93&amp;Lists!$H$1:$H$93,0)),Data!$E$1:$DA$1,0))/(0.01*Lists!AV$2)^Lists!$W$2/(0.01*Lists!AV$3)^Lists!$W$3,"-")</f>
        <v>-</v>
      </c>
      <c r="Y49" s="23"/>
      <c r="Z49" s="37">
        <f t="shared" si="1"/>
        <v>1.2148222731454192</v>
      </c>
      <c r="AA49" s="37">
        <f t="shared" si="2"/>
        <v>1.6099880586834272</v>
      </c>
      <c r="AB49" s="37">
        <f t="shared" si="3"/>
        <v>0.67111266232027056</v>
      </c>
      <c r="AC49" s="37">
        <f t="shared" si="4"/>
        <v>0.82162683916924251</v>
      </c>
      <c r="AD49" s="37">
        <f t="shared" si="5"/>
        <v>0.59102287717283408</v>
      </c>
      <c r="AE49" s="37">
        <f t="shared" si="6"/>
        <v>0.56687010570463281</v>
      </c>
      <c r="AF49" s="37">
        <f t="shared" si="7"/>
        <v>0.59122804755661973</v>
      </c>
      <c r="AG49" s="37">
        <f t="shared" si="8"/>
        <v>0.56305526212463697</v>
      </c>
      <c r="AH49" s="37">
        <f t="shared" si="9"/>
        <v>0.39019287778236006</v>
      </c>
      <c r="AI49" s="37" t="str">
        <f t="shared" si="10"/>
        <v>-</v>
      </c>
    </row>
    <row r="50" spans="1:47" x14ac:dyDescent="0.2">
      <c r="A50" s="30" t="str">
        <v>L68</v>
      </c>
      <c r="B50" s="31" t="str">
        <v>Fastighetsbolag och fastighetsförvaltare</v>
      </c>
      <c r="C50" s="6" t="s">
        <v>174</v>
      </c>
      <c r="D50" s="36">
        <f t="array" ref="D50">IFERROR(
        INDEX(
                Data!$E$2:$DA$4265,
                MATCH(
                        VLOOKUP($D$4,Lists!$M$1:$N$9,2,FALSE) &amp; "_" &amp; D$12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287.462252155746</v>
      </c>
      <c r="E50" s="36">
        <f t="array" ref="E50">IFERROR(
        INDEX(
                Data!$E$2:$DA$4265,
                MATCH(
                        VLOOKUP($D$4,Lists!$M$1:$N$9,2,FALSE) &amp; "_" &amp; E$12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276.24365429060902</v>
      </c>
      <c r="F50" s="36">
        <f t="array" ref="F50">IFERROR(
        INDEX(
                Data!$E$2:$DA$4265,
                MATCH(
                        VLOOKUP($D$4,Lists!$M$1:$N$9,2,FALSE) &amp; "_" &amp; F$12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313.790638821127</v>
      </c>
      <c r="G50" s="36">
        <f t="array" ref="G50">IFERROR(
        INDEX(
                Data!$E$2:$DA$4265,
                MATCH(
                        VLOOKUP($D$4,Lists!$M$1:$N$9,2,FALSE) &amp; "_" &amp; G$12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265.935852629897</v>
      </c>
      <c r="H50" s="36">
        <f t="array" ref="H50">IFERROR(
        INDEX(
                Data!$E$2:$DA$4265,
                MATCH(
                        VLOOKUP($D$4,Lists!$M$1:$N$9,2,FALSE) &amp; "_" &amp; H$12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240.39863315709701</v>
      </c>
      <c r="I50" s="36">
        <f t="array" ref="I50">IFERROR(
        INDEX(
                Data!$E$2:$DA$4265,
                MATCH(
                        VLOOKUP($D$4,Lists!$M$1:$N$9,2,FALSE) &amp; "_" &amp; I$12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216.785718237537</v>
      </c>
      <c r="J50" s="36">
        <f t="array" ref="J50">IFERROR(
        INDEX(
                Data!$E$2:$DA$4265,
                MATCH(
                        VLOOKUP($D$4,Lists!$M$1:$N$9,2,FALSE) &amp; "_" &amp; J$12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221.61714906062599</v>
      </c>
      <c r="K50" s="36">
        <f t="array" ref="K50">IFERROR(
        INDEX(
                Data!$E$2:$DA$4265,
                MATCH(
                        VLOOKUP($D$4,Lists!$M$1:$N$9,2,FALSE) &amp; "_" &amp; K$12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213.725902372901</v>
      </c>
      <c r="L50" s="36">
        <f t="array" ref="L50">IFERROR(
        INDEX(
                Data!$E$2:$DA$4265,
                MATCH(
                        VLOOKUP($D$4,Lists!$M$1:$N$9,2,FALSE) &amp; "_" &amp; L$12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210.346862697467</v>
      </c>
      <c r="M50" s="36">
        <f t="array" ref="M50">IFERROR(
        INDEX(
                Data!$E$2:$DA$4265,
                MATCH(
                        VLOOKUP($D$4,Lists!$M$1:$N$9,2,FALSE) &amp; "_" &amp; M$12 &amp; "_" &amp; $A50,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196.04254837077499</v>
      </c>
      <c r="N50" s="23"/>
      <c r="O50" s="36">
        <f t="array" ref="O50">IFERROR(INDEX(Data!$E$2:$DA$4265,MATCH(VLOOKUP($O$4,Lists!$M$1:$N$9,2,FALSE) &amp; "_" &amp; O$12 &amp; "_" &amp; $A50,Data!$D$2:$D$4265,0),MATCH(INDEX(Lists!$J$1:$J$93,MATCH(VLOOKUP($O$7,Lists!$K$1:$L$5,2,FALSE)&amp;$O$10,Lists!$G$1:$G$93&amp;Lists!$H$1:$H$93,0)),Data!$E$1:$DA$1,0))/(0.01*Lists!AM$2)^Lists!$W$2/(0.01*Lists!AM$3)^Lists!$W$3,"-")</f>
        <v>2291.2491309198986</v>
      </c>
      <c r="P50" s="36">
        <f t="array" ref="P50">IFERROR(INDEX(Data!$E$2:$DA$4265,MATCH(VLOOKUP($O$4,Lists!$M$1:$N$9,2,FALSE) &amp; "_" &amp; P$12 &amp; "_" &amp; $A50,Data!$D$2:$D$4265,0),MATCH(INDEX(Lists!$J$1:$J$93,MATCH(VLOOKUP($O$7,Lists!$K$1:$L$5,2,FALSE)&amp;$O$10,Lists!$G$1:$G$93&amp;Lists!$H$1:$H$93,0)),Data!$E$1:$DA$1,0))/(0.01*Lists!AN$2)^Lists!$W$2/(0.01*Lists!AN$3)^Lists!$W$3,"-")</f>
        <v>2445.2914769178296</v>
      </c>
      <c r="Q50" s="36">
        <f t="array" ref="Q50">IFERROR(INDEX(Data!$E$2:$DA$4265,MATCH(VLOOKUP($O$4,Lists!$M$1:$N$9,2,FALSE) &amp; "_" &amp; Q$12 &amp; "_" &amp; $A50,Data!$D$2:$D$4265,0),MATCH(INDEX(Lists!$J$1:$J$93,MATCH(VLOOKUP($O$7,Lists!$K$1:$L$5,2,FALSE)&amp;$O$10,Lists!$G$1:$G$93&amp;Lists!$H$1:$H$93,0)),Data!$E$1:$DA$1,0))/(0.01*Lists!AO$2)^Lists!$W$2/(0.01*Lists!AO$3)^Lists!$W$3,"-")</f>
        <v>2617.9885464632398</v>
      </c>
      <c r="R50" s="36">
        <f t="array" ref="R50">IFERROR(INDEX(Data!$E$2:$DA$4265,MATCH(VLOOKUP($O$4,Lists!$M$1:$N$9,2,FALSE) &amp; "_" &amp; R$12 &amp; "_" &amp; $A50,Data!$D$2:$D$4265,0),MATCH(INDEX(Lists!$J$1:$J$93,MATCH(VLOOKUP($O$7,Lists!$K$1:$L$5,2,FALSE)&amp;$O$10,Lists!$G$1:$G$93&amp;Lists!$H$1:$H$93,0)),Data!$E$1:$DA$1,0))/(0.01*Lists!AP$2)^Lists!$W$2/(0.01*Lists!AP$3)^Lists!$W$3,"-")</f>
        <v>2421.3033574799024</v>
      </c>
      <c r="S50" s="36">
        <f t="array" ref="S50">IFERROR(INDEX(Data!$E$2:$DA$4265,MATCH(VLOOKUP($O$4,Lists!$M$1:$N$9,2,FALSE) &amp; "_" &amp; S$12 &amp; "_" &amp; $A50,Data!$D$2:$D$4265,0),MATCH(INDEX(Lists!$J$1:$J$93,MATCH(VLOOKUP($O$7,Lists!$K$1:$L$5,2,FALSE)&amp;$O$10,Lists!$G$1:$G$93&amp;Lists!$H$1:$H$93,0)),Data!$E$1:$DA$1,0))/(0.01*Lists!AQ$2)^Lists!$W$2/(0.01*Lists!AQ$3)^Lists!$W$3,"-")</f>
        <v>2242.5565484939821</v>
      </c>
      <c r="T50" s="36">
        <f t="array" ref="T50">IFERROR(INDEX(Data!$E$2:$DA$4265,MATCH(VLOOKUP($O$4,Lists!$M$1:$N$9,2,FALSE) &amp; "_" &amp; T$12 &amp; "_" &amp; $A50,Data!$D$2:$D$4265,0),MATCH(INDEX(Lists!$J$1:$J$93,MATCH(VLOOKUP($O$7,Lists!$K$1:$L$5,2,FALSE)&amp;$O$10,Lists!$G$1:$G$93&amp;Lists!$H$1:$H$93,0)),Data!$E$1:$DA$1,0))/(0.01*Lists!AR$2)^Lists!$W$2/(0.01*Lists!AR$3)^Lists!$W$3,"-")</f>
        <v>2100.6944230276799</v>
      </c>
      <c r="U50" s="36">
        <f t="array" ref="U50">IFERROR(INDEX(Data!$E$2:$DA$4265,MATCH(VLOOKUP($O$4,Lists!$M$1:$N$9,2,FALSE) &amp; "_" &amp; U$12 &amp; "_" &amp; $A50,Data!$D$2:$D$4265,0),MATCH(INDEX(Lists!$J$1:$J$93,MATCH(VLOOKUP($O$7,Lists!$K$1:$L$5,2,FALSE)&amp;$O$10,Lists!$G$1:$G$93&amp;Lists!$H$1:$H$93,0)),Data!$E$1:$DA$1,0))/(0.01*Lists!AS$2)^Lists!$W$2/(0.01*Lists!AS$3)^Lists!$W$3,"-")</f>
        <v>2043.4195994084328</v>
      </c>
      <c r="V50" s="36">
        <f t="array" ref="V50">IFERROR(INDEX(Data!$E$2:$DA$4265,MATCH(VLOOKUP($O$4,Lists!$M$1:$N$9,2,FALSE) &amp; "_" &amp; V$12 &amp; "_" &amp; $A50,Data!$D$2:$D$4265,0),MATCH(INDEX(Lists!$J$1:$J$93,MATCH(VLOOKUP($O$7,Lists!$K$1:$L$5,2,FALSE)&amp;$O$10,Lists!$G$1:$G$93&amp;Lists!$H$1:$H$93,0)),Data!$E$1:$DA$1,0))/(0.01*Lists!AT$2)^Lists!$W$2/(0.01*Lists!AT$3)^Lists!$W$3,"-")</f>
        <v>1942.9253314141367</v>
      </c>
      <c r="W50" s="36">
        <f t="array" ref="W50">IFERROR(INDEX(Data!$E$2:$DA$4265,MATCH(VLOOKUP($O$4,Lists!$M$1:$N$9,2,FALSE) &amp; "_" &amp; W$12 &amp; "_" &amp; $A50,Data!$D$2:$D$4265,0),MATCH(INDEX(Lists!$J$1:$J$93,MATCH(VLOOKUP($O$7,Lists!$K$1:$L$5,2,FALSE)&amp;$O$10,Lists!$G$1:$G$93&amp;Lists!$H$1:$H$93,0)),Data!$E$1:$DA$1,0))/(0.01*Lists!AU$2)^Lists!$W$2/(0.01*Lists!AU$3)^Lists!$W$3,"-")</f>
        <v>1898.7137907421213</v>
      </c>
      <c r="X50" s="36" t="str">
        <f t="array" ref="X50">IFERROR(INDEX(Data!$E$2:$DA$4265,MATCH(VLOOKUP($O$4,Lists!$M$1:$N$9,2,FALSE) &amp; "_" &amp; X$12 &amp; "_" &amp; $A50,Data!$D$2:$D$4265,0),MATCH(INDEX(Lists!$J$1:$J$93,MATCH(VLOOKUP($O$7,Lists!$K$1:$L$5,2,FALSE)&amp;$O$10,Lists!$G$1:$G$93&amp;Lists!$H$1:$H$93,0)),Data!$E$1:$DA$1,0))/(0.01*Lists!AV$2)^Lists!$W$2/(0.01*Lists!AV$3)^Lists!$W$3,"-")</f>
        <v>-</v>
      </c>
      <c r="Y50" s="23"/>
      <c r="Z50" s="37">
        <f t="shared" si="1"/>
        <v>0.12546093232573738</v>
      </c>
      <c r="AA50" s="37">
        <f t="shared" si="2"/>
        <v>0.11296962218949891</v>
      </c>
      <c r="AB50" s="37">
        <f t="shared" si="3"/>
        <v>0.11985943912743281</v>
      </c>
      <c r="AC50" s="37">
        <f t="shared" si="4"/>
        <v>0.10983169531746885</v>
      </c>
      <c r="AD50" s="37">
        <f t="shared" si="5"/>
        <v>0.10719847101226491</v>
      </c>
      <c r="AE50" s="37">
        <f t="shared" si="6"/>
        <v>0.1031971694031962</v>
      </c>
      <c r="AF50" s="37">
        <f t="shared" si="7"/>
        <v>0.10845405864012651</v>
      </c>
      <c r="AG50" s="37">
        <f t="shared" si="8"/>
        <v>0.11000211841251921</v>
      </c>
      <c r="AH50" s="37">
        <f t="shared" si="9"/>
        <v>0.11078387049332587</v>
      </c>
      <c r="AI50" s="37" t="str">
        <f t="shared" si="10"/>
        <v>-</v>
      </c>
    </row>
    <row r="51" spans="1:47" x14ac:dyDescent="0.2">
      <c r="A51" s="30" t="str">
        <v>M69-M70</v>
      </c>
      <c r="B51" s="31" t="str">
        <v>Juridisk och ekonomisk verksamhet, verksamheter som utövas av huvudkontor; konsulttjänster till företag</v>
      </c>
      <c r="C51" s="6" t="s">
        <v>174</v>
      </c>
      <c r="D51" s="36">
        <f t="array" ref="D51">IFERROR(
        INDEX(
                Data!$E$2:$DA$4265,
                MATCH(
                        VLOOKUP($D$4,Lists!$M$1:$N$9,2,FALSE) &amp; "_" &amp; D$12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301.89163904868599</v>
      </c>
      <c r="E51" s="36">
        <f t="array" ref="E51">IFERROR(
        INDEX(
                Data!$E$2:$DA$4265,
                MATCH(
                        VLOOKUP($D$4,Lists!$M$1:$N$9,2,FALSE) &amp; "_" &amp; E$12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285.50651897679103</v>
      </c>
      <c r="F51" s="36">
        <f t="array" ref="F51">IFERROR(
        INDEX(
                Data!$E$2:$DA$4265,
                MATCH(
                        VLOOKUP($D$4,Lists!$M$1:$N$9,2,FALSE) &amp; "_" &amp; F$12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278.58747318731599</v>
      </c>
      <c r="G51" s="36">
        <f t="array" ref="G51">IFERROR(
        INDEX(
                Data!$E$2:$DA$4265,
                MATCH(
                        VLOOKUP($D$4,Lists!$M$1:$N$9,2,FALSE) &amp; "_" &amp; G$12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282.25215149537502</v>
      </c>
      <c r="H51" s="36">
        <f t="array" ref="H51">IFERROR(
        INDEX(
                Data!$E$2:$DA$4265,
                MATCH(
                        VLOOKUP($D$4,Lists!$M$1:$N$9,2,FALSE) &amp; "_" &amp; H$12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255.75312638244</v>
      </c>
      <c r="I51" s="36">
        <f t="array" ref="I51">IFERROR(
        INDEX(
                Data!$E$2:$DA$4265,
                MATCH(
                        VLOOKUP($D$4,Lists!$M$1:$N$9,2,FALSE) &amp; "_" &amp; I$12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248.02543598674001</v>
      </c>
      <c r="J51" s="36">
        <f t="array" ref="J51">IFERROR(
        INDEX(
                Data!$E$2:$DA$4265,
                MATCH(
                        VLOOKUP($D$4,Lists!$M$1:$N$9,2,FALSE) &amp; "_" &amp; J$12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240.262985858034</v>
      </c>
      <c r="K51" s="36">
        <f t="array" ref="K51">IFERROR(
        INDEX(
                Data!$E$2:$DA$4265,
                MATCH(
                        VLOOKUP($D$4,Lists!$M$1:$N$9,2,FALSE) &amp; "_" &amp; K$12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231.73602519615801</v>
      </c>
      <c r="L51" s="36">
        <f t="array" ref="L51">IFERROR(
        INDEX(
                Data!$E$2:$DA$4265,
                MATCH(
                        VLOOKUP($D$4,Lists!$M$1:$N$9,2,FALSE) &amp; "_" &amp; L$12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215.13824452270299</v>
      </c>
      <c r="M51" s="36">
        <f t="array" ref="M51">IFERROR(
        INDEX(
                Data!$E$2:$DA$4265,
                MATCH(
                        VLOOKUP($D$4,Lists!$M$1:$N$9,2,FALSE) &amp; "_" &amp; M$12 &amp; "_" &amp; $A51,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201.83964781347601</v>
      </c>
      <c r="N51" s="23"/>
      <c r="O51" s="36">
        <f t="array" ref="O51">IFERROR(INDEX(Data!$E$2:$DA$4265,MATCH(VLOOKUP($O$4,Lists!$M$1:$N$9,2,FALSE) &amp; "_" &amp; O$12 &amp; "_" &amp; $A51,Data!$D$2:$D$4265,0),MATCH(INDEX(Lists!$J$1:$J$93,MATCH(VLOOKUP($O$7,Lists!$K$1:$L$5,2,FALSE)&amp;$O$10,Lists!$G$1:$G$93&amp;Lists!$H$1:$H$93,0)),Data!$E$1:$DA$1,0))/(0.01*Lists!AM$2)^Lists!$W$2/(0.01*Lists!AM$3)^Lists!$W$3,"-")</f>
        <v>8.6712732539970183</v>
      </c>
      <c r="P51" s="36">
        <f t="array" ref="P51">IFERROR(INDEX(Data!$E$2:$DA$4265,MATCH(VLOOKUP($O$4,Lists!$M$1:$N$9,2,FALSE) &amp; "_" &amp; P$12 &amp; "_" &amp; $A51,Data!$D$2:$D$4265,0),MATCH(INDEX(Lists!$J$1:$J$93,MATCH(VLOOKUP($O$7,Lists!$K$1:$L$5,2,FALSE)&amp;$O$10,Lists!$G$1:$G$93&amp;Lists!$H$1:$H$93,0)),Data!$E$1:$DA$1,0))/(0.01*Lists!AN$2)^Lists!$W$2/(0.01*Lists!AN$3)^Lists!$W$3,"-")</f>
        <v>11.067917390309081</v>
      </c>
      <c r="Q51" s="36">
        <f t="array" ref="Q51">IFERROR(INDEX(Data!$E$2:$DA$4265,MATCH(VLOOKUP($O$4,Lists!$M$1:$N$9,2,FALSE) &amp; "_" &amp; Q$12 &amp; "_" &amp; $A51,Data!$D$2:$D$4265,0),MATCH(INDEX(Lists!$J$1:$J$93,MATCH(VLOOKUP($O$7,Lists!$K$1:$L$5,2,FALSE)&amp;$O$10,Lists!$G$1:$G$93&amp;Lists!$H$1:$H$93,0)),Data!$E$1:$DA$1,0))/(0.01*Lists!AO$2)^Lists!$W$2/(0.01*Lists!AO$3)^Lists!$W$3,"-")</f>
        <v>18.025854738476209</v>
      </c>
      <c r="R51" s="36">
        <f t="array" ref="R51">IFERROR(INDEX(Data!$E$2:$DA$4265,MATCH(VLOOKUP($O$4,Lists!$M$1:$N$9,2,FALSE) &amp; "_" &amp; R$12 &amp; "_" &amp; $A51,Data!$D$2:$D$4265,0),MATCH(INDEX(Lists!$J$1:$J$93,MATCH(VLOOKUP($O$7,Lists!$K$1:$L$5,2,FALSE)&amp;$O$10,Lists!$G$1:$G$93&amp;Lists!$H$1:$H$93,0)),Data!$E$1:$DA$1,0))/(0.01*Lists!AP$2)^Lists!$W$2/(0.01*Lists!AP$3)^Lists!$W$3,"-")</f>
        <v>17.900860435729022</v>
      </c>
      <c r="S51" s="36">
        <f t="array" ref="S51">IFERROR(INDEX(Data!$E$2:$DA$4265,MATCH(VLOOKUP($O$4,Lists!$M$1:$N$9,2,FALSE) &amp; "_" &amp; S$12 &amp; "_" &amp; $A51,Data!$D$2:$D$4265,0),MATCH(INDEX(Lists!$J$1:$J$93,MATCH(VLOOKUP($O$7,Lists!$K$1:$L$5,2,FALSE)&amp;$O$10,Lists!$G$1:$G$93&amp;Lists!$H$1:$H$93,0)),Data!$E$1:$DA$1,0))/(0.01*Lists!AQ$2)^Lists!$W$2/(0.01*Lists!AQ$3)^Lists!$W$3,"-")</f>
        <v>10.066055929265538</v>
      </c>
      <c r="T51" s="36">
        <f t="array" ref="T51">IFERROR(INDEX(Data!$E$2:$DA$4265,MATCH(VLOOKUP($O$4,Lists!$M$1:$N$9,2,FALSE) &amp; "_" &amp; T$12 &amp; "_" &amp; $A51,Data!$D$2:$D$4265,0),MATCH(INDEX(Lists!$J$1:$J$93,MATCH(VLOOKUP($O$7,Lists!$K$1:$L$5,2,FALSE)&amp;$O$10,Lists!$G$1:$G$93&amp;Lists!$H$1:$H$93,0)),Data!$E$1:$DA$1,0))/(0.01*Lists!AR$2)^Lists!$W$2/(0.01*Lists!AR$3)^Lists!$W$3,"-")</f>
        <v>18.653292300429648</v>
      </c>
      <c r="U51" s="36">
        <f t="array" ref="U51">IFERROR(INDEX(Data!$E$2:$DA$4265,MATCH(VLOOKUP($O$4,Lists!$M$1:$N$9,2,FALSE) &amp; "_" &amp; U$12 &amp; "_" &amp; $A51,Data!$D$2:$D$4265,0),MATCH(INDEX(Lists!$J$1:$J$93,MATCH(VLOOKUP($O$7,Lists!$K$1:$L$5,2,FALSE)&amp;$O$10,Lists!$G$1:$G$93&amp;Lists!$H$1:$H$93,0)),Data!$E$1:$DA$1,0))/(0.01*Lists!AS$2)^Lists!$W$2/(0.01*Lists!AS$3)^Lists!$W$3,"-")</f>
        <v>16.071648308771081</v>
      </c>
      <c r="V51" s="36">
        <f t="array" ref="V51">IFERROR(INDEX(Data!$E$2:$DA$4265,MATCH(VLOOKUP($O$4,Lists!$M$1:$N$9,2,FALSE) &amp; "_" &amp; V$12 &amp; "_" &amp; $A51,Data!$D$2:$D$4265,0),MATCH(INDEX(Lists!$J$1:$J$93,MATCH(VLOOKUP($O$7,Lists!$K$1:$L$5,2,FALSE)&amp;$O$10,Lists!$G$1:$G$93&amp;Lists!$H$1:$H$93,0)),Data!$E$1:$DA$1,0))/(0.01*Lists!AT$2)^Lists!$W$2/(0.01*Lists!AT$3)^Lists!$W$3,"-")</f>
        <v>-0.66528356956563073</v>
      </c>
      <c r="W51" s="36">
        <f t="array" ref="W51">IFERROR(INDEX(Data!$E$2:$DA$4265,MATCH(VLOOKUP($O$4,Lists!$M$1:$N$9,2,FALSE) &amp; "_" &amp; W$12 &amp; "_" &amp; $A51,Data!$D$2:$D$4265,0),MATCH(INDEX(Lists!$J$1:$J$93,MATCH(VLOOKUP($O$7,Lists!$K$1:$L$5,2,FALSE)&amp;$O$10,Lists!$G$1:$G$93&amp;Lists!$H$1:$H$93,0)),Data!$E$1:$DA$1,0))/(0.01*Lists!AU$2)^Lists!$W$2/(0.01*Lists!AU$3)^Lists!$W$3,"-")</f>
        <v>10.02292390689998</v>
      </c>
      <c r="X51" s="36" t="str">
        <f t="array" ref="X51">IFERROR(INDEX(Data!$E$2:$DA$4265,MATCH(VLOOKUP($O$4,Lists!$M$1:$N$9,2,FALSE) &amp; "_" &amp; X$12 &amp; "_" &amp; $A51,Data!$D$2:$D$4265,0),MATCH(INDEX(Lists!$J$1:$J$93,MATCH(VLOOKUP($O$7,Lists!$K$1:$L$5,2,FALSE)&amp;$O$10,Lists!$G$1:$G$93&amp;Lists!$H$1:$H$93,0)),Data!$E$1:$DA$1,0))/(0.01*Lists!AV$2)^Lists!$W$2/(0.01*Lists!AV$3)^Lists!$W$3,"-")</f>
        <v>-</v>
      </c>
      <c r="Y51" s="23"/>
      <c r="Z51" s="37">
        <f t="shared" si="1"/>
        <v>34.815145389349738</v>
      </c>
      <c r="AA51" s="37">
        <f t="shared" si="2"/>
        <v>25.79586645874107</v>
      </c>
      <c r="AB51" s="37">
        <f t="shared" si="3"/>
        <v>15.454882846285823</v>
      </c>
      <c r="AC51" s="37">
        <f t="shared" si="4"/>
        <v>15.767518690443337</v>
      </c>
      <c r="AD51" s="37">
        <f t="shared" si="5"/>
        <v>25.407481160409251</v>
      </c>
      <c r="AE51" s="37">
        <f t="shared" si="6"/>
        <v>13.296603730432464</v>
      </c>
      <c r="AF51" s="37">
        <f t="shared" si="7"/>
        <v>14.949492500212987</v>
      </c>
      <c r="AG51" s="37">
        <f t="shared" si="8"/>
        <v>-348.32669225163704</v>
      </c>
      <c r="AH51" s="37">
        <f t="shared" si="9"/>
        <v>21.464619159145521</v>
      </c>
      <c r="AI51" s="37" t="str">
        <f t="shared" si="10"/>
        <v>-</v>
      </c>
    </row>
    <row r="52" spans="1:47" x14ac:dyDescent="0.2">
      <c r="A52" s="30" t="str">
        <v>M71-M72</v>
      </c>
      <c r="B52" s="31" t="str">
        <v>Arkitekt- och tekniska tjänster, vetenskaplig forskning och utveckling</v>
      </c>
      <c r="C52" s="6" t="s">
        <v>174</v>
      </c>
      <c r="D52" s="36">
        <f t="array" ref="D52">IFERROR(
        INDEX(
                Data!$E$2:$DA$4265,
                MATCH(
                        VLOOKUP($D$4,Lists!$M$1:$N$9,2,FALSE) &amp; "_" &amp; D$12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156.01111477620901</v>
      </c>
      <c r="E52" s="36">
        <f t="array" ref="E52">IFERROR(
        INDEX(
                Data!$E$2:$DA$4265,
                MATCH(
                        VLOOKUP($D$4,Lists!$M$1:$N$9,2,FALSE) &amp; "_" &amp; E$12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155.74722173434</v>
      </c>
      <c r="F52" s="36">
        <f t="array" ref="F52">IFERROR(
        INDEX(
                Data!$E$2:$DA$4265,
                MATCH(
                        VLOOKUP($D$4,Lists!$M$1:$N$9,2,FALSE) &amp; "_" &amp; F$12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155.774693437747</v>
      </c>
      <c r="G52" s="36">
        <f t="array" ref="G52">IFERROR(
        INDEX(
                Data!$E$2:$DA$4265,
                MATCH(
                        VLOOKUP($D$4,Lists!$M$1:$N$9,2,FALSE) &amp; "_" &amp; G$12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155.12753027882101</v>
      </c>
      <c r="H52" s="36">
        <f t="array" ref="H52">IFERROR(
        INDEX(
                Data!$E$2:$DA$4265,
                MATCH(
                        VLOOKUP($D$4,Lists!$M$1:$N$9,2,FALSE) &amp; "_" &amp; H$12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146.62392236468301</v>
      </c>
      <c r="I52" s="36">
        <f t="array" ref="I52">IFERROR(
        INDEX(
                Data!$E$2:$DA$4265,
                MATCH(
                        VLOOKUP($D$4,Lists!$M$1:$N$9,2,FALSE) &amp; "_" &amp; I$12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143.35751002181601</v>
      </c>
      <c r="J52" s="36">
        <f t="array" ref="J52">IFERROR(
        INDEX(
                Data!$E$2:$DA$4265,
                MATCH(
                        VLOOKUP($D$4,Lists!$M$1:$N$9,2,FALSE) &amp; "_" &amp; J$12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136.37545430436001</v>
      </c>
      <c r="K52" s="36">
        <f t="array" ref="K52">IFERROR(
        INDEX(
                Data!$E$2:$DA$4265,
                MATCH(
                        VLOOKUP($D$4,Lists!$M$1:$N$9,2,FALSE) &amp; "_" &amp; K$12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138.03619366290599</v>
      </c>
      <c r="L52" s="36">
        <f t="array" ref="L52">IFERROR(
        INDEX(
                Data!$E$2:$DA$4265,
                MATCH(
                        VLOOKUP($D$4,Lists!$M$1:$N$9,2,FALSE) &amp; "_" &amp; L$12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130.76327698262699</v>
      </c>
      <c r="M52" s="36">
        <f t="array" ref="M52">IFERROR(
        INDEX(
                Data!$E$2:$DA$4265,
                MATCH(
                        VLOOKUP($D$4,Lists!$M$1:$N$9,2,FALSE) &amp; "_" &amp; M$12 &amp; "_" &amp; $A52,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128.59547198170199</v>
      </c>
      <c r="N52" s="23"/>
      <c r="O52" s="36">
        <f t="array" ref="O52">IFERROR(INDEX(Data!$E$2:$DA$4265,MATCH(VLOOKUP($O$4,Lists!$M$1:$N$9,2,FALSE) &amp; "_" &amp; O$12 &amp; "_" &amp; $A52,Data!$D$2:$D$4265,0),MATCH(INDEX(Lists!$J$1:$J$93,MATCH(VLOOKUP($O$7,Lists!$K$1:$L$5,2,FALSE)&amp;$O$10,Lists!$G$1:$G$93&amp;Lists!$H$1:$H$93,0)),Data!$E$1:$DA$1,0))/(0.01*Lists!AM$2)^Lists!$W$2/(0.01*Lists!AM$3)^Lists!$W$3,"-")</f>
        <v>675.69884436700454</v>
      </c>
      <c r="P52" s="36">
        <f t="array" ref="P52">IFERROR(INDEX(Data!$E$2:$DA$4265,MATCH(VLOOKUP($O$4,Lists!$M$1:$N$9,2,FALSE) &amp; "_" &amp; P$12 &amp; "_" &amp; $A52,Data!$D$2:$D$4265,0),MATCH(INDEX(Lists!$J$1:$J$93,MATCH(VLOOKUP($O$7,Lists!$K$1:$L$5,2,FALSE)&amp;$O$10,Lists!$G$1:$G$93&amp;Lists!$H$1:$H$93,0)),Data!$E$1:$DA$1,0))/(0.01*Lists!AN$2)^Lists!$W$2/(0.01*Lists!AN$3)^Lists!$W$3,"-")</f>
        <v>715.72091039258487</v>
      </c>
      <c r="Q52" s="36">
        <f t="array" ref="Q52">IFERROR(INDEX(Data!$E$2:$DA$4265,MATCH(VLOOKUP($O$4,Lists!$M$1:$N$9,2,FALSE) &amp; "_" &amp; Q$12 &amp; "_" &amp; $A52,Data!$D$2:$D$4265,0),MATCH(INDEX(Lists!$J$1:$J$93,MATCH(VLOOKUP($O$7,Lists!$K$1:$L$5,2,FALSE)&amp;$O$10,Lists!$G$1:$G$93&amp;Lists!$H$1:$H$93,0)),Data!$E$1:$DA$1,0))/(0.01*Lists!AO$2)^Lists!$W$2/(0.01*Lists!AO$3)^Lists!$W$3,"-")</f>
        <v>755.1443709544842</v>
      </c>
      <c r="R52" s="36">
        <f t="array" ref="R52">IFERROR(INDEX(Data!$E$2:$DA$4265,MATCH(VLOOKUP($O$4,Lists!$M$1:$N$9,2,FALSE) &amp; "_" &amp; R$12 &amp; "_" &amp; $A52,Data!$D$2:$D$4265,0),MATCH(INDEX(Lists!$J$1:$J$93,MATCH(VLOOKUP($O$7,Lists!$K$1:$L$5,2,FALSE)&amp;$O$10,Lists!$G$1:$G$93&amp;Lists!$H$1:$H$93,0)),Data!$E$1:$DA$1,0))/(0.01*Lists!AP$2)^Lists!$W$2/(0.01*Lists!AP$3)^Lists!$W$3,"-")</f>
        <v>689.18064783584657</v>
      </c>
      <c r="S52" s="36">
        <f t="array" ref="S52">IFERROR(INDEX(Data!$E$2:$DA$4265,MATCH(VLOOKUP($O$4,Lists!$M$1:$N$9,2,FALSE) &amp; "_" &amp; S$12 &amp; "_" &amp; $A52,Data!$D$2:$D$4265,0),MATCH(INDEX(Lists!$J$1:$J$93,MATCH(VLOOKUP($O$7,Lists!$K$1:$L$5,2,FALSE)&amp;$O$10,Lists!$G$1:$G$93&amp;Lists!$H$1:$H$93,0)),Data!$E$1:$DA$1,0))/(0.01*Lists!AQ$2)^Lists!$W$2/(0.01*Lists!AQ$3)^Lists!$W$3,"-")</f>
        <v>608.93154504513257</v>
      </c>
      <c r="T52" s="36">
        <f t="array" ref="T52">IFERROR(INDEX(Data!$E$2:$DA$4265,MATCH(VLOOKUP($O$4,Lists!$M$1:$N$9,2,FALSE) &amp; "_" &amp; T$12 &amp; "_" &amp; $A52,Data!$D$2:$D$4265,0),MATCH(INDEX(Lists!$J$1:$J$93,MATCH(VLOOKUP($O$7,Lists!$K$1:$L$5,2,FALSE)&amp;$O$10,Lists!$G$1:$G$93&amp;Lists!$H$1:$H$93,0)),Data!$E$1:$DA$1,0))/(0.01*Lists!AR$2)^Lists!$W$2/(0.01*Lists!AR$3)^Lists!$W$3,"-")</f>
        <v>695.33990043297274</v>
      </c>
      <c r="U52" s="36">
        <f t="array" ref="U52">IFERROR(INDEX(Data!$E$2:$DA$4265,MATCH(VLOOKUP($O$4,Lists!$M$1:$N$9,2,FALSE) &amp; "_" &amp; U$12 &amp; "_" &amp; $A52,Data!$D$2:$D$4265,0),MATCH(INDEX(Lists!$J$1:$J$93,MATCH(VLOOKUP($O$7,Lists!$K$1:$L$5,2,FALSE)&amp;$O$10,Lists!$G$1:$G$93&amp;Lists!$H$1:$H$93,0)),Data!$E$1:$DA$1,0))/(0.01*Lists!AS$2)^Lists!$W$2/(0.01*Lists!AS$3)^Lists!$W$3,"-")</f>
        <v>709.80697574375029</v>
      </c>
      <c r="V52" s="36">
        <f t="array" ref="V52">IFERROR(INDEX(Data!$E$2:$DA$4265,MATCH(VLOOKUP($O$4,Lists!$M$1:$N$9,2,FALSE) &amp; "_" &amp; V$12 &amp; "_" &amp; $A52,Data!$D$2:$D$4265,0),MATCH(INDEX(Lists!$J$1:$J$93,MATCH(VLOOKUP($O$7,Lists!$K$1:$L$5,2,FALSE)&amp;$O$10,Lists!$G$1:$G$93&amp;Lists!$H$1:$H$93,0)),Data!$E$1:$DA$1,0))/(0.01*Lists!AT$2)^Lists!$W$2/(0.01*Lists!AT$3)^Lists!$W$3,"-")</f>
        <v>541.61700361848921</v>
      </c>
      <c r="W52" s="36">
        <f t="array" ref="W52">IFERROR(INDEX(Data!$E$2:$DA$4265,MATCH(VLOOKUP($O$4,Lists!$M$1:$N$9,2,FALSE) &amp; "_" &amp; W$12 &amp; "_" &amp; $A52,Data!$D$2:$D$4265,0),MATCH(INDEX(Lists!$J$1:$J$93,MATCH(VLOOKUP($O$7,Lists!$K$1:$L$5,2,FALSE)&amp;$O$10,Lists!$G$1:$G$93&amp;Lists!$H$1:$H$93,0)),Data!$E$1:$DA$1,0))/(0.01*Lists!AU$2)^Lists!$W$2/(0.01*Lists!AU$3)^Lists!$W$3,"-")</f>
        <v>572.12023389288174</v>
      </c>
      <c r="X52" s="36" t="str">
        <f t="array" ref="X52">IFERROR(INDEX(Data!$E$2:$DA$4265,MATCH(VLOOKUP($O$4,Lists!$M$1:$N$9,2,FALSE) &amp; "_" &amp; X$12 &amp; "_" &amp; $A52,Data!$D$2:$D$4265,0),MATCH(INDEX(Lists!$J$1:$J$93,MATCH(VLOOKUP($O$7,Lists!$K$1:$L$5,2,FALSE)&amp;$O$10,Lists!$G$1:$G$93&amp;Lists!$H$1:$H$93,0)),Data!$E$1:$DA$1,0))/(0.01*Lists!AV$2)^Lists!$W$2/(0.01*Lists!AV$3)^Lists!$W$3,"-")</f>
        <v>-</v>
      </c>
      <c r="Y52" s="23"/>
      <c r="Z52" s="37">
        <f t="shared" si="1"/>
        <v>0.2308885327787713</v>
      </c>
      <c r="AA52" s="37">
        <f t="shared" si="2"/>
        <v>0.21760887445486266</v>
      </c>
      <c r="AB52" s="37">
        <f t="shared" si="3"/>
        <v>0.20628465155722681</v>
      </c>
      <c r="AC52" s="37">
        <f t="shared" si="4"/>
        <v>0.22508979433179074</v>
      </c>
      <c r="AD52" s="37">
        <f t="shared" si="5"/>
        <v>0.24078884327435457</v>
      </c>
      <c r="AE52" s="37">
        <f t="shared" si="6"/>
        <v>0.20616896848944016</v>
      </c>
      <c r="AF52" s="37">
        <f t="shared" si="7"/>
        <v>0.19213033819717398</v>
      </c>
      <c r="AG52" s="37">
        <f t="shared" si="8"/>
        <v>0.25485941678473889</v>
      </c>
      <c r="AH52" s="37">
        <f t="shared" si="9"/>
        <v>0.22855908467504024</v>
      </c>
      <c r="AI52" s="37" t="str">
        <f t="shared" si="10"/>
        <v>-</v>
      </c>
    </row>
    <row r="53" spans="1:47" x14ac:dyDescent="0.2">
      <c r="A53" s="30" t="str">
        <v>M73-M75</v>
      </c>
      <c r="B53" s="31" t="str">
        <v>Reklam och marknadsundersökning, annan verksamhet inom juridik, ekonomi, vetenskap, teknik; veterinärverksamhet</v>
      </c>
      <c r="C53" s="6" t="s">
        <v>174</v>
      </c>
      <c r="D53" s="36">
        <f t="array" ref="D53">IFERROR(
        INDEX(
                Data!$E$2:$DA$4265,
                MATCH(
                        VLOOKUP($D$4,Lists!$M$1:$N$9,2,FALSE) &amp; "_" &amp; D$12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89.729091560975604</v>
      </c>
      <c r="E53" s="36">
        <f t="array" ref="E53">IFERROR(
        INDEX(
                Data!$E$2:$DA$4265,
                MATCH(
                        VLOOKUP($D$4,Lists!$M$1:$N$9,2,FALSE) &amp; "_" &amp; E$12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89.516124564091299</v>
      </c>
      <c r="F53" s="36">
        <f t="array" ref="F53">IFERROR(
        INDEX(
                Data!$E$2:$DA$4265,
                MATCH(
                        VLOOKUP($D$4,Lists!$M$1:$N$9,2,FALSE) &amp; "_" &amp; F$12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86.380946518894604</v>
      </c>
      <c r="G53" s="36">
        <f t="array" ref="G53">IFERROR(
        INDEX(
                Data!$E$2:$DA$4265,
                MATCH(
                        VLOOKUP($D$4,Lists!$M$1:$N$9,2,FALSE) &amp; "_" &amp; G$12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87.437243020313005</v>
      </c>
      <c r="H53" s="36">
        <f t="array" ref="H53">IFERROR(
        INDEX(
                Data!$E$2:$DA$4265,
                MATCH(
                        VLOOKUP($D$4,Lists!$M$1:$N$9,2,FALSE) &amp; "_" &amp; H$12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80.604544784855904</v>
      </c>
      <c r="I53" s="36">
        <f t="array" ref="I53">IFERROR(
        INDEX(
                Data!$E$2:$DA$4265,
                MATCH(
                        VLOOKUP($D$4,Lists!$M$1:$N$9,2,FALSE) &amp; "_" &amp; I$12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76.659305368809399</v>
      </c>
      <c r="J53" s="36">
        <f t="array" ref="J53">IFERROR(
        INDEX(
                Data!$E$2:$DA$4265,
                MATCH(
                        VLOOKUP($D$4,Lists!$M$1:$N$9,2,FALSE) &amp; "_" &amp; J$12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74.280320792757095</v>
      </c>
      <c r="K53" s="36">
        <f t="array" ref="K53">IFERROR(
        INDEX(
                Data!$E$2:$DA$4265,
                MATCH(
                        VLOOKUP($D$4,Lists!$M$1:$N$9,2,FALSE) &amp; "_" &amp; K$12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74.100617224229694</v>
      </c>
      <c r="L53" s="36">
        <f t="array" ref="L53">IFERROR(
        INDEX(
                Data!$E$2:$DA$4265,
                MATCH(
                        VLOOKUP($D$4,Lists!$M$1:$N$9,2,FALSE) &amp; "_" &amp; L$12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69.563083300832503</v>
      </c>
      <c r="M53" s="36">
        <f t="array" ref="M53">IFERROR(
        INDEX(
                Data!$E$2:$DA$4265,
                MATCH(
                        VLOOKUP($D$4,Lists!$M$1:$N$9,2,FALSE) &amp; "_" &amp; M$12 &amp; "_" &amp; $A53,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66.722905066773805</v>
      </c>
      <c r="N53" s="23"/>
      <c r="O53" s="36">
        <f t="array" ref="O53">IFERROR(INDEX(Data!$E$2:$DA$4265,MATCH(VLOOKUP($O$4,Lists!$M$1:$N$9,2,FALSE) &amp; "_" &amp; O$12 &amp; "_" &amp; $A53,Data!$D$2:$D$4265,0),MATCH(INDEX(Lists!$J$1:$J$93,MATCH(VLOOKUP($O$7,Lists!$K$1:$L$5,2,FALSE)&amp;$O$10,Lists!$G$1:$G$93&amp;Lists!$H$1:$H$93,0)),Data!$E$1:$DA$1,0))/(0.01*Lists!AM$2)^Lists!$W$2/(0.01*Lists!AM$3)^Lists!$W$3,"-")</f>
        <v>112.00403868609435</v>
      </c>
      <c r="P53" s="36">
        <f t="array" ref="P53">IFERROR(INDEX(Data!$E$2:$DA$4265,MATCH(VLOOKUP($O$4,Lists!$M$1:$N$9,2,FALSE) &amp; "_" &amp; P$12 &amp; "_" &amp; $A53,Data!$D$2:$D$4265,0),MATCH(INDEX(Lists!$J$1:$J$93,MATCH(VLOOKUP($O$7,Lists!$K$1:$L$5,2,FALSE)&amp;$O$10,Lists!$G$1:$G$93&amp;Lists!$H$1:$H$93,0)),Data!$E$1:$DA$1,0))/(0.01*Lists!AN$2)^Lists!$W$2/(0.01*Lists!AN$3)^Lists!$W$3,"-")</f>
        <v>125.25502590173086</v>
      </c>
      <c r="Q53" s="36">
        <f t="array" ref="Q53">IFERROR(INDEX(Data!$E$2:$DA$4265,MATCH(VLOOKUP($O$4,Lists!$M$1:$N$9,2,FALSE) &amp; "_" &amp; Q$12 &amp; "_" &amp; $A53,Data!$D$2:$D$4265,0),MATCH(INDEX(Lists!$J$1:$J$93,MATCH(VLOOKUP($O$7,Lists!$K$1:$L$5,2,FALSE)&amp;$O$10,Lists!$G$1:$G$93&amp;Lists!$H$1:$H$93,0)),Data!$E$1:$DA$1,0))/(0.01*Lists!AO$2)^Lists!$W$2/(0.01*Lists!AO$3)^Lists!$W$3,"-")</f>
        <v>587.34819201331334</v>
      </c>
      <c r="R53" s="36">
        <f t="array" ref="R53">IFERROR(INDEX(Data!$E$2:$DA$4265,MATCH(VLOOKUP($O$4,Lists!$M$1:$N$9,2,FALSE) &amp; "_" &amp; R$12 &amp; "_" &amp; $A53,Data!$D$2:$D$4265,0),MATCH(INDEX(Lists!$J$1:$J$93,MATCH(VLOOKUP($O$7,Lists!$K$1:$L$5,2,FALSE)&amp;$O$10,Lists!$G$1:$G$93&amp;Lists!$H$1:$H$93,0)),Data!$E$1:$DA$1,0))/(0.01*Lists!AP$2)^Lists!$W$2/(0.01*Lists!AP$3)^Lists!$W$3,"-")</f>
        <v>187.72136377602681</v>
      </c>
      <c r="S53" s="36">
        <f t="array" ref="S53">IFERROR(INDEX(Data!$E$2:$DA$4265,MATCH(VLOOKUP($O$4,Lists!$M$1:$N$9,2,FALSE) &amp; "_" &amp; S$12 &amp; "_" &amp; $A53,Data!$D$2:$D$4265,0),MATCH(INDEX(Lists!$J$1:$J$93,MATCH(VLOOKUP($O$7,Lists!$K$1:$L$5,2,FALSE)&amp;$O$10,Lists!$G$1:$G$93&amp;Lists!$H$1:$H$93,0)),Data!$E$1:$DA$1,0))/(0.01*Lists!AQ$2)^Lists!$W$2/(0.01*Lists!AQ$3)^Lists!$W$3,"-")</f>
        <v>166.46069840014511</v>
      </c>
      <c r="T53" s="36">
        <f t="array" ref="T53">IFERROR(INDEX(Data!$E$2:$DA$4265,MATCH(VLOOKUP($O$4,Lists!$M$1:$N$9,2,FALSE) &amp; "_" &amp; T$12 &amp; "_" &amp; $A53,Data!$D$2:$D$4265,0),MATCH(INDEX(Lists!$J$1:$J$93,MATCH(VLOOKUP($O$7,Lists!$K$1:$L$5,2,FALSE)&amp;$O$10,Lists!$G$1:$G$93&amp;Lists!$H$1:$H$93,0)),Data!$E$1:$DA$1,0))/(0.01*Lists!AR$2)^Lists!$W$2/(0.01*Lists!AR$3)^Lists!$W$3,"-")</f>
        <v>135.71394032746912</v>
      </c>
      <c r="U53" s="36">
        <f t="array" ref="U53">IFERROR(INDEX(Data!$E$2:$DA$4265,MATCH(VLOOKUP($O$4,Lists!$M$1:$N$9,2,FALSE) &amp; "_" &amp; U$12 &amp; "_" &amp; $A53,Data!$D$2:$D$4265,0),MATCH(INDEX(Lists!$J$1:$J$93,MATCH(VLOOKUP($O$7,Lists!$K$1:$L$5,2,FALSE)&amp;$O$10,Lists!$G$1:$G$93&amp;Lists!$H$1:$H$93,0)),Data!$E$1:$DA$1,0))/(0.01*Lists!AS$2)^Lists!$W$2/(0.01*Lists!AS$3)^Lists!$W$3,"-")</f>
        <v>319.40963067693122</v>
      </c>
      <c r="V53" s="36">
        <f t="array" ref="V53">IFERROR(INDEX(Data!$E$2:$DA$4265,MATCH(VLOOKUP($O$4,Lists!$M$1:$N$9,2,FALSE) &amp; "_" &amp; V$12 &amp; "_" &amp; $A53,Data!$D$2:$D$4265,0),MATCH(INDEX(Lists!$J$1:$J$93,MATCH(VLOOKUP($O$7,Lists!$K$1:$L$5,2,FALSE)&amp;$O$10,Lists!$G$1:$G$93&amp;Lists!$H$1:$H$93,0)),Data!$E$1:$DA$1,0))/(0.01*Lists!AT$2)^Lists!$W$2/(0.01*Lists!AT$3)^Lists!$W$3,"-")</f>
        <v>223.97206837239483</v>
      </c>
      <c r="W53" s="36">
        <f t="array" ref="W53">IFERROR(INDEX(Data!$E$2:$DA$4265,MATCH(VLOOKUP($O$4,Lists!$M$1:$N$9,2,FALSE) &amp; "_" &amp; W$12 &amp; "_" &amp; $A53,Data!$D$2:$D$4265,0),MATCH(INDEX(Lists!$J$1:$J$93,MATCH(VLOOKUP($O$7,Lists!$K$1:$L$5,2,FALSE)&amp;$O$10,Lists!$G$1:$G$93&amp;Lists!$H$1:$H$93,0)),Data!$E$1:$DA$1,0))/(0.01*Lists!AU$2)^Lists!$W$2/(0.01*Lists!AU$3)^Lists!$W$3,"-")</f>
        <v>347.07960826224951</v>
      </c>
      <c r="X53" s="36" t="str">
        <f t="array" ref="X53">IFERROR(INDEX(Data!$E$2:$DA$4265,MATCH(VLOOKUP($O$4,Lists!$M$1:$N$9,2,FALSE) &amp; "_" &amp; X$12 &amp; "_" &amp; $A53,Data!$D$2:$D$4265,0),MATCH(INDEX(Lists!$J$1:$J$93,MATCH(VLOOKUP($O$7,Lists!$K$1:$L$5,2,FALSE)&amp;$O$10,Lists!$G$1:$G$93&amp;Lists!$H$1:$H$93,0)),Data!$E$1:$DA$1,0))/(0.01*Lists!AV$2)^Lists!$W$2/(0.01*Lists!AV$3)^Lists!$W$3,"-")</f>
        <v>-</v>
      </c>
      <c r="Y53" s="23"/>
      <c r="Z53" s="37">
        <f t="shared" si="1"/>
        <v>0.80112371494435897</v>
      </c>
      <c r="AA53" s="37">
        <f t="shared" si="2"/>
        <v>0.71467091974673647</v>
      </c>
      <c r="AB53" s="37">
        <f t="shared" si="3"/>
        <v>0.14706940055914333</v>
      </c>
      <c r="AC53" s="37">
        <f t="shared" si="4"/>
        <v>0.46578205730827577</v>
      </c>
      <c r="AD53" s="37">
        <f t="shared" si="5"/>
        <v>0.48422567945194706</v>
      </c>
      <c r="AE53" s="37">
        <f t="shared" si="6"/>
        <v>0.5648594771018759</v>
      </c>
      <c r="AF53" s="37">
        <f t="shared" si="7"/>
        <v>0.23255504424000406</v>
      </c>
      <c r="AG53" s="37">
        <f t="shared" si="8"/>
        <v>0.330847581855715</v>
      </c>
      <c r="AH53" s="37">
        <f t="shared" si="9"/>
        <v>0.20042399969597582</v>
      </c>
      <c r="AI53" s="37" t="str">
        <f t="shared" si="10"/>
        <v>-</v>
      </c>
    </row>
    <row r="54" spans="1:47" x14ac:dyDescent="0.2">
      <c r="A54" s="30" t="str">
        <v>N77</v>
      </c>
      <c r="B54" s="31" t="str">
        <v>Uthyrningsfirmor</v>
      </c>
      <c r="C54" s="6" t="s">
        <v>174</v>
      </c>
      <c r="D54" s="36">
        <f t="array" ref="D54">IFERROR(
        INDEX(
                Data!$E$2:$DA$4265,
                MATCH(
                        VLOOKUP($D$4,Lists!$M$1:$N$9,2,FALSE) &amp; "_" &amp; D$12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201.54349855704299</v>
      </c>
      <c r="E54" s="36">
        <f t="array" ref="E54">IFERROR(
        INDEX(
                Data!$E$2:$DA$4265,
                MATCH(
                        VLOOKUP($D$4,Lists!$M$1:$N$9,2,FALSE) &amp; "_" &amp; E$12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221.65453401392401</v>
      </c>
      <c r="F54" s="36">
        <f t="array" ref="F54">IFERROR(
        INDEX(
                Data!$E$2:$DA$4265,
                MATCH(
                        VLOOKUP($D$4,Lists!$M$1:$N$9,2,FALSE) &amp; "_" &amp; F$12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242.44607373402701</v>
      </c>
      <c r="G54" s="36">
        <f t="array" ref="G54">IFERROR(
        INDEX(
                Data!$E$2:$DA$4265,
                MATCH(
                        VLOOKUP($D$4,Lists!$M$1:$N$9,2,FALSE) &amp; "_" &amp; G$12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247.70820902289199</v>
      </c>
      <c r="H54" s="36">
        <f t="array" ref="H54">IFERROR(
        INDEX(
                Data!$E$2:$DA$4265,
                MATCH(
                        VLOOKUP($D$4,Lists!$M$1:$N$9,2,FALSE) &amp; "_" &amp; H$12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239.87561417694101</v>
      </c>
      <c r="I54" s="36">
        <f t="array" ref="I54">IFERROR(
        INDEX(
                Data!$E$2:$DA$4265,
                MATCH(
                        VLOOKUP($D$4,Lists!$M$1:$N$9,2,FALSE) &amp; "_" &amp; I$12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235.13102030044001</v>
      </c>
      <c r="J54" s="36">
        <f t="array" ref="J54">IFERROR(
        INDEX(
                Data!$E$2:$DA$4265,
                MATCH(
                        VLOOKUP($D$4,Lists!$M$1:$N$9,2,FALSE) &amp; "_" &amp; J$12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218.74659764520999</v>
      </c>
      <c r="K54" s="36">
        <f t="array" ref="K54">IFERROR(
        INDEX(
                Data!$E$2:$DA$4265,
                MATCH(
                        VLOOKUP($D$4,Lists!$M$1:$N$9,2,FALSE) &amp; "_" &amp; K$12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240.86791857363801</v>
      </c>
      <c r="L54" s="36">
        <f t="array" ref="L54">IFERROR(
        INDEX(
                Data!$E$2:$DA$4265,
                MATCH(
                        VLOOKUP($D$4,Lists!$M$1:$N$9,2,FALSE) &amp; "_" &amp; L$12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233.733708026644</v>
      </c>
      <c r="M54" s="36">
        <f t="array" ref="M54">IFERROR(
        INDEX(
                Data!$E$2:$DA$4265,
                MATCH(
                        VLOOKUP($D$4,Lists!$M$1:$N$9,2,FALSE) &amp; "_" &amp; M$12 &amp; "_" &amp; $A54,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231.45391083037401</v>
      </c>
      <c r="N54" s="23"/>
      <c r="O54" s="36">
        <f t="array" ref="O54">IFERROR(INDEX(Data!$E$2:$DA$4265,MATCH(VLOOKUP($O$4,Lists!$M$1:$N$9,2,FALSE) &amp; "_" &amp; O$12 &amp; "_" &amp; $A54,Data!$D$2:$D$4265,0),MATCH(INDEX(Lists!$J$1:$J$93,MATCH(VLOOKUP($O$7,Lists!$K$1:$L$5,2,FALSE)&amp;$O$10,Lists!$G$1:$G$93&amp;Lists!$H$1:$H$93,0)),Data!$E$1:$DA$1,0))/(0.01*Lists!AM$2)^Lists!$W$2/(0.01*Lists!AM$3)^Lists!$W$3,"-")</f>
        <v>383.1399299689831</v>
      </c>
      <c r="P54" s="36">
        <f t="array" ref="P54">IFERROR(INDEX(Data!$E$2:$DA$4265,MATCH(VLOOKUP($O$4,Lists!$M$1:$N$9,2,FALSE) &amp; "_" &amp; P$12 &amp; "_" &amp; $A54,Data!$D$2:$D$4265,0),MATCH(INDEX(Lists!$J$1:$J$93,MATCH(VLOOKUP($O$7,Lists!$K$1:$L$5,2,FALSE)&amp;$O$10,Lists!$G$1:$G$93&amp;Lists!$H$1:$H$93,0)),Data!$E$1:$DA$1,0))/(0.01*Lists!AN$2)^Lists!$W$2/(0.01*Lists!AN$3)^Lists!$W$3,"-")</f>
        <v>337.72548582722578</v>
      </c>
      <c r="Q54" s="36">
        <f t="array" ref="Q54">IFERROR(INDEX(Data!$E$2:$DA$4265,MATCH(VLOOKUP($O$4,Lists!$M$1:$N$9,2,FALSE) &amp; "_" &amp; Q$12 &amp; "_" &amp; $A54,Data!$D$2:$D$4265,0),MATCH(INDEX(Lists!$J$1:$J$93,MATCH(VLOOKUP($O$7,Lists!$K$1:$L$5,2,FALSE)&amp;$O$10,Lists!$G$1:$G$93&amp;Lists!$H$1:$H$93,0)),Data!$E$1:$DA$1,0))/(0.01*Lists!AO$2)^Lists!$W$2/(0.01*Lists!AO$3)^Lists!$W$3,"-")</f>
        <v>309.93389652957973</v>
      </c>
      <c r="R54" s="36">
        <f t="array" ref="R54">IFERROR(INDEX(Data!$E$2:$DA$4265,MATCH(VLOOKUP($O$4,Lists!$M$1:$N$9,2,FALSE) &amp; "_" &amp; R$12 &amp; "_" &amp; $A54,Data!$D$2:$D$4265,0),MATCH(INDEX(Lists!$J$1:$J$93,MATCH(VLOOKUP($O$7,Lists!$K$1:$L$5,2,FALSE)&amp;$O$10,Lists!$G$1:$G$93&amp;Lists!$H$1:$H$93,0)),Data!$E$1:$DA$1,0))/(0.01*Lists!AP$2)^Lists!$W$2/(0.01*Lists!AP$3)^Lists!$W$3,"-")</f>
        <v>283.62828078181434</v>
      </c>
      <c r="S54" s="36">
        <f t="array" ref="S54">IFERROR(INDEX(Data!$E$2:$DA$4265,MATCH(VLOOKUP($O$4,Lists!$M$1:$N$9,2,FALSE) &amp; "_" &amp; S$12 &amp; "_" &amp; $A54,Data!$D$2:$D$4265,0),MATCH(INDEX(Lists!$J$1:$J$93,MATCH(VLOOKUP($O$7,Lists!$K$1:$L$5,2,FALSE)&amp;$O$10,Lists!$G$1:$G$93&amp;Lists!$H$1:$H$93,0)),Data!$E$1:$DA$1,0))/(0.01*Lists!AQ$2)^Lists!$W$2/(0.01*Lists!AQ$3)^Lists!$W$3,"-")</f>
        <v>365.46495638345732</v>
      </c>
      <c r="T54" s="36">
        <f t="array" ref="T54">IFERROR(INDEX(Data!$E$2:$DA$4265,MATCH(VLOOKUP($O$4,Lists!$M$1:$N$9,2,FALSE) &amp; "_" &amp; T$12 &amp; "_" &amp; $A54,Data!$D$2:$D$4265,0),MATCH(INDEX(Lists!$J$1:$J$93,MATCH(VLOOKUP($O$7,Lists!$K$1:$L$5,2,FALSE)&amp;$O$10,Lists!$G$1:$G$93&amp;Lists!$H$1:$H$93,0)),Data!$E$1:$DA$1,0))/(0.01*Lists!AR$2)^Lists!$W$2/(0.01*Lists!AR$3)^Lists!$W$3,"-")</f>
        <v>465.25481068524817</v>
      </c>
      <c r="U54" s="36">
        <f t="array" ref="U54">IFERROR(INDEX(Data!$E$2:$DA$4265,MATCH(VLOOKUP($O$4,Lists!$M$1:$N$9,2,FALSE) &amp; "_" &amp; U$12 &amp; "_" &amp; $A54,Data!$D$2:$D$4265,0),MATCH(INDEX(Lists!$J$1:$J$93,MATCH(VLOOKUP($O$7,Lists!$K$1:$L$5,2,FALSE)&amp;$O$10,Lists!$G$1:$G$93&amp;Lists!$H$1:$H$93,0)),Data!$E$1:$DA$1,0))/(0.01*Lists!AS$2)^Lists!$W$2/(0.01*Lists!AS$3)^Lists!$W$3,"-")</f>
        <v>295.8293031719578</v>
      </c>
      <c r="V54" s="36">
        <f t="array" ref="V54">IFERROR(INDEX(Data!$E$2:$DA$4265,MATCH(VLOOKUP($O$4,Lists!$M$1:$N$9,2,FALSE) &amp; "_" &amp; V$12 &amp; "_" &amp; $A54,Data!$D$2:$D$4265,0),MATCH(INDEX(Lists!$J$1:$J$93,MATCH(VLOOKUP($O$7,Lists!$K$1:$L$5,2,FALSE)&amp;$O$10,Lists!$G$1:$G$93&amp;Lists!$H$1:$H$93,0)),Data!$E$1:$DA$1,0))/(0.01*Lists!AT$2)^Lists!$W$2/(0.01*Lists!AT$3)^Lists!$W$3,"-")</f>
        <v>315.56006000416522</v>
      </c>
      <c r="W54" s="36">
        <f t="array" ref="W54">IFERROR(INDEX(Data!$E$2:$DA$4265,MATCH(VLOOKUP($O$4,Lists!$M$1:$N$9,2,FALSE) &amp; "_" &amp; W$12 &amp; "_" &amp; $A54,Data!$D$2:$D$4265,0),MATCH(INDEX(Lists!$J$1:$J$93,MATCH(VLOOKUP($O$7,Lists!$K$1:$L$5,2,FALSE)&amp;$O$10,Lists!$G$1:$G$93&amp;Lists!$H$1:$H$93,0)),Data!$E$1:$DA$1,0))/(0.01*Lists!AU$2)^Lists!$W$2/(0.01*Lists!AU$3)^Lists!$W$3,"-")</f>
        <v>360.88539088345328</v>
      </c>
      <c r="X54" s="36" t="str">
        <f t="array" ref="X54">IFERROR(INDEX(Data!$E$2:$DA$4265,MATCH(VLOOKUP($O$4,Lists!$M$1:$N$9,2,FALSE) &amp; "_" &amp; X$12 &amp; "_" &amp; $A54,Data!$D$2:$D$4265,0),MATCH(INDEX(Lists!$J$1:$J$93,MATCH(VLOOKUP($O$7,Lists!$K$1:$L$5,2,FALSE)&amp;$O$10,Lists!$G$1:$G$93&amp;Lists!$H$1:$H$93,0)),Data!$E$1:$DA$1,0))/(0.01*Lists!AV$2)^Lists!$W$2/(0.01*Lists!AV$3)^Lists!$W$3,"-")</f>
        <v>-</v>
      </c>
      <c r="Y54" s="23"/>
      <c r="Z54" s="37">
        <f t="shared" si="1"/>
        <v>0.52603104712515569</v>
      </c>
      <c r="AA54" s="37">
        <f t="shared" si="2"/>
        <v>0.65631568630659531</v>
      </c>
      <c r="AB54" s="37">
        <f t="shared" si="3"/>
        <v>0.78225091365857835</v>
      </c>
      <c r="AC54" s="37">
        <f t="shared" si="4"/>
        <v>0.8733551123325588</v>
      </c>
      <c r="AD54" s="37">
        <f t="shared" si="5"/>
        <v>0.65635736063639427</v>
      </c>
      <c r="AE54" s="37">
        <f t="shared" si="6"/>
        <v>0.50538116941580569</v>
      </c>
      <c r="AF54" s="37">
        <f t="shared" si="7"/>
        <v>0.73943519218600984</v>
      </c>
      <c r="AG54" s="37">
        <f t="shared" si="8"/>
        <v>0.76330293057511356</v>
      </c>
      <c r="AH54" s="37">
        <f t="shared" si="9"/>
        <v>0.64766741445105358</v>
      </c>
      <c r="AI54" s="37" t="str">
        <f t="shared" si="10"/>
        <v>-</v>
      </c>
    </row>
    <row r="55" spans="1:47" x14ac:dyDescent="0.2">
      <c r="A55" s="30" t="str">
        <v>N78-N82</v>
      </c>
      <c r="B55" s="31" t="str">
        <v>Arbetsförmedling, resetjänster, andra stödtjänster</v>
      </c>
      <c r="C55" s="6" t="s">
        <v>174</v>
      </c>
      <c r="D55" s="36">
        <f t="array" ref="D55">IFERROR(
        INDEX(
                Data!$E$2:$DA$4265,
                MATCH(
                        VLOOKUP($D$4,Lists!$M$1:$N$9,2,FALSE) &amp; "_" &amp; D$12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227.12253209987401</v>
      </c>
      <c r="E55" s="36">
        <f t="array" ref="E55">IFERROR(
        INDEX(
                Data!$E$2:$DA$4265,
                MATCH(
                        VLOOKUP($D$4,Lists!$M$1:$N$9,2,FALSE) &amp; "_" &amp; E$12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221.12732198775799</v>
      </c>
      <c r="F55" s="36">
        <f t="array" ref="F55">IFERROR(
        INDEX(
                Data!$E$2:$DA$4265,
                MATCH(
                        VLOOKUP($D$4,Lists!$M$1:$N$9,2,FALSE) &amp; "_" &amp; F$12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247.73718812674599</v>
      </c>
      <c r="G55" s="36">
        <f t="array" ref="G55">IFERROR(
        INDEX(
                Data!$E$2:$DA$4265,
                MATCH(
                        VLOOKUP($D$4,Lists!$M$1:$N$9,2,FALSE) &amp; "_" &amp; G$12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258.50402249410001</v>
      </c>
      <c r="H55" s="36">
        <f t="array" ref="H55">IFERROR(
        INDEX(
                Data!$E$2:$DA$4265,
                MATCH(
                        VLOOKUP($D$4,Lists!$M$1:$N$9,2,FALSE) &amp; "_" &amp; H$12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242.84777695139701</v>
      </c>
      <c r="I55" s="36">
        <f t="array" ref="I55">IFERROR(
        INDEX(
                Data!$E$2:$DA$4265,
                MATCH(
                        VLOOKUP($D$4,Lists!$M$1:$N$9,2,FALSE) &amp; "_" &amp; I$12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242.78554458341301</v>
      </c>
      <c r="J55" s="36">
        <f t="array" ref="J55">IFERROR(
        INDEX(
                Data!$E$2:$DA$4265,
                MATCH(
                        VLOOKUP($D$4,Lists!$M$1:$N$9,2,FALSE) &amp; "_" &amp; J$12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231.94920604115001</v>
      </c>
      <c r="K55" s="36">
        <f t="array" ref="K55">IFERROR(
        INDEX(
                Data!$E$2:$DA$4265,
                MATCH(
                        VLOOKUP($D$4,Lists!$M$1:$N$9,2,FALSE) &amp; "_" &amp; K$12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232.894736351375</v>
      </c>
      <c r="L55" s="36">
        <f t="array" ref="L55">IFERROR(
        INDEX(
                Data!$E$2:$DA$4265,
                MATCH(
                        VLOOKUP($D$4,Lists!$M$1:$N$9,2,FALSE) &amp; "_" &amp; L$12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220.821601589403</v>
      </c>
      <c r="M55" s="36">
        <f t="array" ref="M55">IFERROR(
        INDEX(
                Data!$E$2:$DA$4265,
                MATCH(
                        VLOOKUP($D$4,Lists!$M$1:$N$9,2,FALSE) &amp; "_" &amp; M$12 &amp; "_" &amp; $A55,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218.784918204398</v>
      </c>
      <c r="N55" s="23"/>
      <c r="O55" s="36">
        <f t="array" ref="O55">IFERROR(INDEX(Data!$E$2:$DA$4265,MATCH(VLOOKUP($O$4,Lists!$M$1:$N$9,2,FALSE) &amp; "_" &amp; O$12 &amp; "_" &amp; $A55,Data!$D$2:$D$4265,0),MATCH(INDEX(Lists!$J$1:$J$93,MATCH(VLOOKUP($O$7,Lists!$K$1:$L$5,2,FALSE)&amp;$O$10,Lists!$G$1:$G$93&amp;Lists!$H$1:$H$93,0)),Data!$E$1:$DA$1,0))/(0.01*Lists!AM$2)^Lists!$W$2/(0.01*Lists!AM$3)^Lists!$W$3,"-")</f>
        <v>403.85228709283672</v>
      </c>
      <c r="P55" s="36">
        <f t="array" ref="P55">IFERROR(INDEX(Data!$E$2:$DA$4265,MATCH(VLOOKUP($O$4,Lists!$M$1:$N$9,2,FALSE) &amp; "_" &amp; P$12 &amp; "_" &amp; $A55,Data!$D$2:$D$4265,0),MATCH(INDEX(Lists!$J$1:$J$93,MATCH(VLOOKUP($O$7,Lists!$K$1:$L$5,2,FALSE)&amp;$O$10,Lists!$G$1:$G$93&amp;Lists!$H$1:$H$93,0)),Data!$E$1:$DA$1,0))/(0.01*Lists!AN$2)^Lists!$W$2/(0.01*Lists!AN$3)^Lists!$W$3,"-")</f>
        <v>326.25804404007818</v>
      </c>
      <c r="Q55" s="36">
        <f t="array" ref="Q55">IFERROR(INDEX(Data!$E$2:$DA$4265,MATCH(VLOOKUP($O$4,Lists!$M$1:$N$9,2,FALSE) &amp; "_" &amp; Q$12 &amp; "_" &amp; $A55,Data!$D$2:$D$4265,0),MATCH(INDEX(Lists!$J$1:$J$93,MATCH(VLOOKUP($O$7,Lists!$K$1:$L$5,2,FALSE)&amp;$O$10,Lists!$G$1:$G$93&amp;Lists!$H$1:$H$93,0)),Data!$E$1:$DA$1,0))/(0.01*Lists!AO$2)^Lists!$W$2/(0.01*Lists!AO$3)^Lists!$W$3,"-")</f>
        <v>361.15487517601179</v>
      </c>
      <c r="R55" s="36">
        <f t="array" ref="R55">IFERROR(INDEX(Data!$E$2:$DA$4265,MATCH(VLOOKUP($O$4,Lists!$M$1:$N$9,2,FALSE) &amp; "_" &amp; R$12 &amp; "_" &amp; $A55,Data!$D$2:$D$4265,0),MATCH(INDEX(Lists!$J$1:$J$93,MATCH(VLOOKUP($O$7,Lists!$K$1:$L$5,2,FALSE)&amp;$O$10,Lists!$G$1:$G$93&amp;Lists!$H$1:$H$93,0)),Data!$E$1:$DA$1,0))/(0.01*Lists!AP$2)^Lists!$W$2/(0.01*Lists!AP$3)^Lists!$W$3,"-")</f>
        <v>345.98442684138865</v>
      </c>
      <c r="S55" s="36">
        <f t="array" ref="S55">IFERROR(INDEX(Data!$E$2:$DA$4265,MATCH(VLOOKUP($O$4,Lists!$M$1:$N$9,2,FALSE) &amp; "_" &amp; S$12 &amp; "_" &amp; $A55,Data!$D$2:$D$4265,0),MATCH(INDEX(Lists!$J$1:$J$93,MATCH(VLOOKUP($O$7,Lists!$K$1:$L$5,2,FALSE)&amp;$O$10,Lists!$G$1:$G$93&amp;Lists!$H$1:$H$93,0)),Data!$E$1:$DA$1,0))/(0.01*Lists!AQ$2)^Lists!$W$2/(0.01*Lists!AQ$3)^Lists!$W$3,"-")</f>
        <v>350.66947268142155</v>
      </c>
      <c r="T55" s="36">
        <f t="array" ref="T55">IFERROR(INDEX(Data!$E$2:$DA$4265,MATCH(VLOOKUP($O$4,Lists!$M$1:$N$9,2,FALSE) &amp; "_" &amp; T$12 &amp; "_" &amp; $A55,Data!$D$2:$D$4265,0),MATCH(INDEX(Lists!$J$1:$J$93,MATCH(VLOOKUP($O$7,Lists!$K$1:$L$5,2,FALSE)&amp;$O$10,Lists!$G$1:$G$93&amp;Lists!$H$1:$H$93,0)),Data!$E$1:$DA$1,0))/(0.01*Lists!AR$2)^Lists!$W$2/(0.01*Lists!AR$3)^Lists!$W$3,"-")</f>
        <v>317.54843952068416</v>
      </c>
      <c r="U55" s="36">
        <f t="array" ref="U55">IFERROR(INDEX(Data!$E$2:$DA$4265,MATCH(VLOOKUP($O$4,Lists!$M$1:$N$9,2,FALSE) &amp; "_" &amp; U$12 &amp; "_" &amp; $A55,Data!$D$2:$D$4265,0),MATCH(INDEX(Lists!$J$1:$J$93,MATCH(VLOOKUP($O$7,Lists!$K$1:$L$5,2,FALSE)&amp;$O$10,Lists!$G$1:$G$93&amp;Lists!$H$1:$H$93,0)),Data!$E$1:$DA$1,0))/(0.01*Lists!AS$2)^Lists!$W$2/(0.01*Lists!AS$3)^Lists!$W$3,"-")</f>
        <v>265.42273468691553</v>
      </c>
      <c r="V55" s="36">
        <f t="array" ref="V55">IFERROR(INDEX(Data!$E$2:$DA$4265,MATCH(VLOOKUP($O$4,Lists!$M$1:$N$9,2,FALSE) &amp; "_" &amp; V$12 &amp; "_" &amp; $A55,Data!$D$2:$D$4265,0),MATCH(INDEX(Lists!$J$1:$J$93,MATCH(VLOOKUP($O$7,Lists!$K$1:$L$5,2,FALSE)&amp;$O$10,Lists!$G$1:$G$93&amp;Lists!$H$1:$H$93,0)),Data!$E$1:$DA$1,0))/(0.01*Lists!AT$2)^Lists!$W$2/(0.01*Lists!AT$3)^Lists!$W$3,"-")</f>
        <v>258.80319655614426</v>
      </c>
      <c r="W55" s="36">
        <f t="array" ref="W55">IFERROR(INDEX(Data!$E$2:$DA$4265,MATCH(VLOOKUP($O$4,Lists!$M$1:$N$9,2,FALSE) &amp; "_" &amp; W$12 &amp; "_" &amp; $A55,Data!$D$2:$D$4265,0),MATCH(INDEX(Lists!$J$1:$J$93,MATCH(VLOOKUP($O$7,Lists!$K$1:$L$5,2,FALSE)&amp;$O$10,Lists!$G$1:$G$93&amp;Lists!$H$1:$H$93,0)),Data!$E$1:$DA$1,0))/(0.01*Lists!AU$2)^Lists!$W$2/(0.01*Lists!AU$3)^Lists!$W$3,"-")</f>
        <v>265.89489580355638</v>
      </c>
      <c r="X55" s="36" t="str">
        <f t="array" ref="X55">IFERROR(INDEX(Data!$E$2:$DA$4265,MATCH(VLOOKUP($O$4,Lists!$M$1:$N$9,2,FALSE) &amp; "_" &amp; X$12 &amp; "_" &amp; $A55,Data!$D$2:$D$4265,0),MATCH(INDEX(Lists!$J$1:$J$93,MATCH(VLOOKUP($O$7,Lists!$K$1:$L$5,2,FALSE)&amp;$O$10,Lists!$G$1:$G$93&amp;Lists!$H$1:$H$93,0)),Data!$E$1:$DA$1,0))/(0.01*Lists!AV$2)^Lists!$W$2/(0.01*Lists!AV$3)^Lists!$W$3,"-")</f>
        <v>-</v>
      </c>
      <c r="Y55" s="23"/>
      <c r="Z55" s="37">
        <f t="shared" si="1"/>
        <v>0.56239010984643389</v>
      </c>
      <c r="AA55" s="37">
        <f t="shared" si="2"/>
        <v>0.67776818388758031</v>
      </c>
      <c r="AB55" s="37">
        <f t="shared" si="3"/>
        <v>0.68595831083827752</v>
      </c>
      <c r="AC55" s="37">
        <f t="shared" si="4"/>
        <v>0.74715508109446582</v>
      </c>
      <c r="AD55" s="37">
        <f t="shared" si="5"/>
        <v>0.69252614176661142</v>
      </c>
      <c r="AE55" s="37">
        <f t="shared" si="6"/>
        <v>0.76456223481960672</v>
      </c>
      <c r="AF55" s="37">
        <f t="shared" si="7"/>
        <v>0.87388597783362498</v>
      </c>
      <c r="AG55" s="37">
        <f t="shared" si="8"/>
        <v>0.89989126660903229</v>
      </c>
      <c r="AH55" s="37">
        <f t="shared" si="9"/>
        <v>0.83048454511344361</v>
      </c>
      <c r="AI55" s="37" t="str">
        <f t="shared" si="10"/>
        <v>-</v>
      </c>
    </row>
    <row r="56" spans="1:47" x14ac:dyDescent="0.2">
      <c r="A56" s="30" t="str">
        <v>O84</v>
      </c>
      <c r="B56" s="31" t="str">
        <v>Offentlig förvaltning</v>
      </c>
      <c r="C56" s="6" t="s">
        <v>174</v>
      </c>
      <c r="D56" s="36">
        <f t="array" ref="D56">IFERROR(
        INDEX(
                Data!$E$2:$DA$4265,
                MATCH(
                        VLOOKUP($D$4,Lists!$M$1:$N$9,2,FALSE) &amp; "_" &amp; D$12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413.364176800434</v>
      </c>
      <c r="E56" s="36">
        <f t="array" ref="E56">IFERROR(
        INDEX(
                Data!$E$2:$DA$4265,
                MATCH(
                        VLOOKUP($D$4,Lists!$M$1:$N$9,2,FALSE) &amp; "_" &amp; E$12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482.39516362305397</v>
      </c>
      <c r="F56" s="36">
        <f t="array" ref="F56">IFERROR(
        INDEX(
                Data!$E$2:$DA$4265,
                MATCH(
                        VLOOKUP($D$4,Lists!$M$1:$N$9,2,FALSE) &amp; "_" &amp; F$12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430.53243147376998</v>
      </c>
      <c r="G56" s="36">
        <f t="array" ref="G56">IFERROR(
        INDEX(
                Data!$E$2:$DA$4265,
                MATCH(
                        VLOOKUP($D$4,Lists!$M$1:$N$9,2,FALSE) &amp; "_" &amp; G$12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405.09396756160902</v>
      </c>
      <c r="H56" s="36">
        <f t="array" ref="H56">IFERROR(
        INDEX(
                Data!$E$2:$DA$4265,
                MATCH(
                        VLOOKUP($D$4,Lists!$M$1:$N$9,2,FALSE) &amp; "_" &amp; H$12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390.58091413898501</v>
      </c>
      <c r="I56" s="36">
        <f t="array" ref="I56">IFERROR(
        INDEX(
                Data!$E$2:$DA$4265,
                MATCH(
                        VLOOKUP($D$4,Lists!$M$1:$N$9,2,FALSE) &amp; "_" &amp; I$12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337.40689690881197</v>
      </c>
      <c r="J56" s="36">
        <f t="array" ref="J56">IFERROR(
        INDEX(
                Data!$E$2:$DA$4265,
                MATCH(
                        VLOOKUP($D$4,Lists!$M$1:$N$9,2,FALSE) &amp; "_" &amp; J$12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341.63261233465198</v>
      </c>
      <c r="K56" s="36">
        <f t="array" ref="K56">IFERROR(
        INDEX(
                Data!$E$2:$DA$4265,
                MATCH(
                        VLOOKUP($D$4,Lists!$M$1:$N$9,2,FALSE) &amp; "_" &amp; K$12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366.35011482352002</v>
      </c>
      <c r="L56" s="36">
        <f t="array" ref="L56">IFERROR(
        INDEX(
                Data!$E$2:$DA$4265,
                MATCH(
                        VLOOKUP($D$4,Lists!$M$1:$N$9,2,FALSE) &amp; "_" &amp; L$12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352.95171299146102</v>
      </c>
      <c r="M56" s="36">
        <f t="array" ref="M56">IFERROR(
        INDEX(
                Data!$E$2:$DA$4265,
                MATCH(
                        VLOOKUP($D$4,Lists!$M$1:$N$9,2,FALSE) &amp; "_" &amp; M$12 &amp; "_" &amp; $A56,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352.76254971313301</v>
      </c>
      <c r="N56" s="23"/>
      <c r="O56" s="36">
        <f t="array" ref="O56">IFERROR(INDEX(Data!$E$2:$DA$4265,MATCH(VLOOKUP($O$4,Lists!$M$1:$N$9,2,FALSE) &amp; "_" &amp; O$12 &amp; "_" &amp; $A56,Data!$D$2:$D$4265,0),MATCH(INDEX(Lists!$J$1:$J$93,MATCH(VLOOKUP($O$7,Lists!$K$1:$L$5,2,FALSE)&amp;$O$10,Lists!$G$1:$G$93&amp;Lists!$H$1:$H$93,0)),Data!$E$1:$DA$1,0))/(0.01*Lists!AM$2)^Lists!$W$2/(0.01*Lists!AM$3)^Lists!$W$3,"-")</f>
        <v>984.78947984912054</v>
      </c>
      <c r="P56" s="36">
        <f t="array" ref="P56">IFERROR(INDEX(Data!$E$2:$DA$4265,MATCH(VLOOKUP($O$4,Lists!$M$1:$N$9,2,FALSE) &amp; "_" &amp; P$12 &amp; "_" &amp; $A56,Data!$D$2:$D$4265,0),MATCH(INDEX(Lists!$J$1:$J$93,MATCH(VLOOKUP($O$7,Lists!$K$1:$L$5,2,FALSE)&amp;$O$10,Lists!$G$1:$G$93&amp;Lists!$H$1:$H$93,0)),Data!$E$1:$DA$1,0))/(0.01*Lists!AN$2)^Lists!$W$2/(0.01*Lists!AN$3)^Lists!$W$3,"-")</f>
        <v>1071.3389258687803</v>
      </c>
      <c r="Q56" s="36">
        <f t="array" ref="Q56">IFERROR(INDEX(Data!$E$2:$DA$4265,MATCH(VLOOKUP($O$4,Lists!$M$1:$N$9,2,FALSE) &amp; "_" &amp; Q$12 &amp; "_" &amp; $A56,Data!$D$2:$D$4265,0),MATCH(INDEX(Lists!$J$1:$J$93,MATCH(VLOOKUP($O$7,Lists!$K$1:$L$5,2,FALSE)&amp;$O$10,Lists!$G$1:$G$93&amp;Lists!$H$1:$H$93,0)),Data!$E$1:$DA$1,0))/(0.01*Lists!AO$2)^Lists!$W$2/(0.01*Lists!AO$3)^Lists!$W$3,"-")</f>
        <v>1107.3960079515382</v>
      </c>
      <c r="R56" s="36">
        <f t="array" ref="R56">IFERROR(INDEX(Data!$E$2:$DA$4265,MATCH(VLOOKUP($O$4,Lists!$M$1:$N$9,2,FALSE) &amp; "_" &amp; R$12 &amp; "_" &amp; $A56,Data!$D$2:$D$4265,0),MATCH(INDEX(Lists!$J$1:$J$93,MATCH(VLOOKUP($O$7,Lists!$K$1:$L$5,2,FALSE)&amp;$O$10,Lists!$G$1:$G$93&amp;Lists!$H$1:$H$93,0)),Data!$E$1:$DA$1,0))/(0.01*Lists!AP$2)^Lists!$W$2/(0.01*Lists!AP$3)^Lists!$W$3,"-")</f>
        <v>1035.2542300054088</v>
      </c>
      <c r="S56" s="36">
        <f t="array" ref="S56">IFERROR(INDEX(Data!$E$2:$DA$4265,MATCH(VLOOKUP($O$4,Lists!$M$1:$N$9,2,FALSE) &amp; "_" &amp; S$12 &amp; "_" &amp; $A56,Data!$D$2:$D$4265,0),MATCH(INDEX(Lists!$J$1:$J$93,MATCH(VLOOKUP($O$7,Lists!$K$1:$L$5,2,FALSE)&amp;$O$10,Lists!$G$1:$G$93&amp;Lists!$H$1:$H$93,0)),Data!$E$1:$DA$1,0))/(0.01*Lists!AQ$2)^Lists!$W$2/(0.01*Lists!AQ$3)^Lists!$W$3,"-")</f>
        <v>985.28934162735618</v>
      </c>
      <c r="T56" s="36">
        <f t="array" ref="T56">IFERROR(INDEX(Data!$E$2:$DA$4265,MATCH(VLOOKUP($O$4,Lists!$M$1:$N$9,2,FALSE) &amp; "_" &amp; T$12 &amp; "_" &amp; $A56,Data!$D$2:$D$4265,0),MATCH(INDEX(Lists!$J$1:$J$93,MATCH(VLOOKUP($O$7,Lists!$K$1:$L$5,2,FALSE)&amp;$O$10,Lists!$G$1:$G$93&amp;Lists!$H$1:$H$93,0)),Data!$E$1:$DA$1,0))/(0.01*Lists!AR$2)^Lists!$W$2/(0.01*Lists!AR$3)^Lists!$W$3,"-")</f>
        <v>927.07708519224116</v>
      </c>
      <c r="U56" s="36">
        <f t="array" ref="U56">IFERROR(INDEX(Data!$E$2:$DA$4265,MATCH(VLOOKUP($O$4,Lists!$M$1:$N$9,2,FALSE) &amp; "_" &amp; U$12 &amp; "_" &amp; $A56,Data!$D$2:$D$4265,0),MATCH(INDEX(Lists!$J$1:$J$93,MATCH(VLOOKUP($O$7,Lists!$K$1:$L$5,2,FALSE)&amp;$O$10,Lists!$G$1:$G$93&amp;Lists!$H$1:$H$93,0)),Data!$E$1:$DA$1,0))/(0.01*Lists!AS$2)^Lists!$W$2/(0.01*Lists!AS$3)^Lists!$W$3,"-")</f>
        <v>865.934295680579</v>
      </c>
      <c r="V56" s="36">
        <f t="array" ref="V56">IFERROR(INDEX(Data!$E$2:$DA$4265,MATCH(VLOOKUP($O$4,Lists!$M$1:$N$9,2,FALSE) &amp; "_" &amp; V$12 &amp; "_" &amp; $A56,Data!$D$2:$D$4265,0),MATCH(INDEX(Lists!$J$1:$J$93,MATCH(VLOOKUP($O$7,Lists!$K$1:$L$5,2,FALSE)&amp;$O$10,Lists!$G$1:$G$93&amp;Lists!$H$1:$H$93,0)),Data!$E$1:$DA$1,0))/(0.01*Lists!AT$2)^Lists!$W$2/(0.01*Lists!AT$3)^Lists!$W$3,"-")</f>
        <v>837.53355070284749</v>
      </c>
      <c r="W56" s="36">
        <f t="array" ref="W56">IFERROR(INDEX(Data!$E$2:$DA$4265,MATCH(VLOOKUP($O$4,Lists!$M$1:$N$9,2,FALSE) &amp; "_" &amp; W$12 &amp; "_" &amp; $A56,Data!$D$2:$D$4265,0),MATCH(INDEX(Lists!$J$1:$J$93,MATCH(VLOOKUP($O$7,Lists!$K$1:$L$5,2,FALSE)&amp;$O$10,Lists!$G$1:$G$93&amp;Lists!$H$1:$H$93,0)),Data!$E$1:$DA$1,0))/(0.01*Lists!AU$2)^Lists!$W$2/(0.01*Lists!AU$3)^Lists!$W$3,"-")</f>
        <v>803.73972520901953</v>
      </c>
      <c r="X56" s="36" t="str">
        <f t="array" ref="X56">IFERROR(INDEX(Data!$E$2:$DA$4265,MATCH(VLOOKUP($O$4,Lists!$M$1:$N$9,2,FALSE) &amp; "_" &amp; X$12 &amp; "_" &amp; $A56,Data!$D$2:$D$4265,0),MATCH(INDEX(Lists!$J$1:$J$93,MATCH(VLOOKUP($O$7,Lists!$K$1:$L$5,2,FALSE)&amp;$O$10,Lists!$G$1:$G$93&amp;Lists!$H$1:$H$93,0)),Data!$E$1:$DA$1,0))/(0.01*Lists!AV$2)^Lists!$W$2/(0.01*Lists!AV$3)^Lists!$W$3,"-")</f>
        <v>-</v>
      </c>
      <c r="Y56" s="23"/>
      <c r="Z56" s="37">
        <f t="shared" si="1"/>
        <v>0.41974877398544658</v>
      </c>
      <c r="AA56" s="37">
        <f t="shared" si="2"/>
        <v>0.45027316003837492</v>
      </c>
      <c r="AB56" s="37">
        <f t="shared" si="3"/>
        <v>0.38877910736753435</v>
      </c>
      <c r="AC56" s="37">
        <f t="shared" si="4"/>
        <v>0.39129902184460774</v>
      </c>
      <c r="AD56" s="37">
        <f t="shared" si="5"/>
        <v>0.39641240155290913</v>
      </c>
      <c r="AE56" s="37">
        <f t="shared" si="6"/>
        <v>0.3639469708593287</v>
      </c>
      <c r="AF56" s="37">
        <f t="shared" si="7"/>
        <v>0.39452486642320439</v>
      </c>
      <c r="AG56" s="37">
        <f t="shared" si="8"/>
        <v>0.43741544982416963</v>
      </c>
      <c r="AH56" s="37">
        <f t="shared" si="9"/>
        <v>0.43913682740973498</v>
      </c>
      <c r="AI56" s="37" t="str">
        <f t="shared" si="10"/>
        <v>-</v>
      </c>
    </row>
    <row r="57" spans="1:47" x14ac:dyDescent="0.2">
      <c r="A57" s="30" t="str">
        <v>P85</v>
      </c>
      <c r="B57" s="31" t="str">
        <v>Utbildning</v>
      </c>
      <c r="C57" s="6" t="s">
        <v>174</v>
      </c>
      <c r="D57" s="36">
        <f t="array" ref="D57">IFERROR(
        INDEX(
                Data!$E$2:$DA$4265,
                MATCH(
                        VLOOKUP($D$4,Lists!$M$1:$N$9,2,FALSE) &amp; "_" &amp; D$12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140.43047641524899</v>
      </c>
      <c r="E57" s="36">
        <f t="array" ref="E57">IFERROR(
        INDEX(
                Data!$E$2:$DA$4265,
                MATCH(
                        VLOOKUP($D$4,Lists!$M$1:$N$9,2,FALSE) &amp; "_" &amp; E$12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147.57433709331301</v>
      </c>
      <c r="F57" s="36">
        <f t="array" ref="F57">IFERROR(
        INDEX(
                Data!$E$2:$DA$4265,
                MATCH(
                        VLOOKUP($D$4,Lists!$M$1:$N$9,2,FALSE) &amp; "_" &amp; F$12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150.69562111791899</v>
      </c>
      <c r="G57" s="36">
        <f t="array" ref="G57">IFERROR(
        INDEX(
                Data!$E$2:$DA$4265,
                MATCH(
                        VLOOKUP($D$4,Lists!$M$1:$N$9,2,FALSE) &amp; "_" &amp; G$12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136.24869645945901</v>
      </c>
      <c r="H57" s="36">
        <f t="array" ref="H57">IFERROR(
        INDEX(
                Data!$E$2:$DA$4265,
                MATCH(
                        VLOOKUP($D$4,Lists!$M$1:$N$9,2,FALSE) &amp; "_" &amp; H$12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132.91728018883001</v>
      </c>
      <c r="I57" s="36">
        <f t="array" ref="I57">IFERROR(
        INDEX(
                Data!$E$2:$DA$4265,
                MATCH(
                        VLOOKUP($D$4,Lists!$M$1:$N$9,2,FALSE) &amp; "_" &amp; I$12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127.198407075923</v>
      </c>
      <c r="J57" s="36">
        <f t="array" ref="J57">IFERROR(
        INDEX(
                Data!$E$2:$DA$4265,
                MATCH(
                        VLOOKUP($D$4,Lists!$M$1:$N$9,2,FALSE) &amp; "_" &amp; J$12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115.320929793883</v>
      </c>
      <c r="K57" s="36">
        <f t="array" ref="K57">IFERROR(
        INDEX(
                Data!$E$2:$DA$4265,
                MATCH(
                        VLOOKUP($D$4,Lists!$M$1:$N$9,2,FALSE) &amp; "_" &amp; K$12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115.583159175783</v>
      </c>
      <c r="L57" s="36">
        <f t="array" ref="L57">IFERROR(
        INDEX(
                Data!$E$2:$DA$4265,
                MATCH(
                        VLOOKUP($D$4,Lists!$M$1:$N$9,2,FALSE) &amp; "_" &amp; L$12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110.55323763774901</v>
      </c>
      <c r="M57" s="36">
        <f t="array" ref="M57">IFERROR(
        INDEX(
                Data!$E$2:$DA$4265,
                MATCH(
                        VLOOKUP($D$4,Lists!$M$1:$N$9,2,FALSE) &amp; "_" &amp; M$12 &amp; "_" &amp; $A57,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104.035042748674</v>
      </c>
      <c r="N57" s="23"/>
      <c r="O57" s="36">
        <f t="array" ref="O57">IFERROR(INDEX(Data!$E$2:$DA$4265,MATCH(VLOOKUP($O$4,Lists!$M$1:$N$9,2,FALSE) &amp; "_" &amp; O$12 &amp; "_" &amp; $A57,Data!$D$2:$D$4265,0),MATCH(INDEX(Lists!$J$1:$J$93,MATCH(VLOOKUP($O$7,Lists!$K$1:$L$5,2,FALSE)&amp;$O$10,Lists!$G$1:$G$93&amp;Lists!$H$1:$H$93,0)),Data!$E$1:$DA$1,0))/(0.01*Lists!AM$2)^Lists!$W$2/(0.01*Lists!AM$3)^Lists!$W$3,"-")</f>
        <v>997.40747393461447</v>
      </c>
      <c r="P57" s="36">
        <f t="array" ref="P57">IFERROR(INDEX(Data!$E$2:$DA$4265,MATCH(VLOOKUP($O$4,Lists!$M$1:$N$9,2,FALSE) &amp; "_" &amp; P$12 &amp; "_" &amp; $A57,Data!$D$2:$D$4265,0),MATCH(INDEX(Lists!$J$1:$J$93,MATCH(VLOOKUP($O$7,Lists!$K$1:$L$5,2,FALSE)&amp;$O$10,Lists!$G$1:$G$93&amp;Lists!$H$1:$H$93,0)),Data!$E$1:$DA$1,0))/(0.01*Lists!AN$2)^Lists!$W$2/(0.01*Lists!AN$3)^Lists!$W$3,"-")</f>
        <v>1017.5919571797357</v>
      </c>
      <c r="Q57" s="36">
        <f t="array" ref="Q57">IFERROR(INDEX(Data!$E$2:$DA$4265,MATCH(VLOOKUP($O$4,Lists!$M$1:$N$9,2,FALSE) &amp; "_" &amp; Q$12 &amp; "_" &amp; $A57,Data!$D$2:$D$4265,0),MATCH(INDEX(Lists!$J$1:$J$93,MATCH(VLOOKUP($O$7,Lists!$K$1:$L$5,2,FALSE)&amp;$O$10,Lists!$G$1:$G$93&amp;Lists!$H$1:$H$93,0)),Data!$E$1:$DA$1,0))/(0.01*Lists!AO$2)^Lists!$W$2/(0.01*Lists!AO$3)^Lists!$W$3,"-")</f>
        <v>1078.8393196896814</v>
      </c>
      <c r="R57" s="36">
        <f t="array" ref="R57">IFERROR(INDEX(Data!$E$2:$DA$4265,MATCH(VLOOKUP($O$4,Lists!$M$1:$N$9,2,FALSE) &amp; "_" &amp; R$12 &amp; "_" &amp; $A57,Data!$D$2:$D$4265,0),MATCH(INDEX(Lists!$J$1:$J$93,MATCH(VLOOKUP($O$7,Lists!$K$1:$L$5,2,FALSE)&amp;$O$10,Lists!$G$1:$G$93&amp;Lists!$H$1:$H$93,0)),Data!$E$1:$DA$1,0))/(0.01*Lists!AP$2)^Lists!$W$2/(0.01*Lists!AP$3)^Lists!$W$3,"-")</f>
        <v>948.2092151147715</v>
      </c>
      <c r="S57" s="36">
        <f t="array" ref="S57">IFERROR(INDEX(Data!$E$2:$DA$4265,MATCH(VLOOKUP($O$4,Lists!$M$1:$N$9,2,FALSE) &amp; "_" &amp; S$12 &amp; "_" &amp; $A57,Data!$D$2:$D$4265,0),MATCH(INDEX(Lists!$J$1:$J$93,MATCH(VLOOKUP($O$7,Lists!$K$1:$L$5,2,FALSE)&amp;$O$10,Lists!$G$1:$G$93&amp;Lists!$H$1:$H$93,0)),Data!$E$1:$DA$1,0))/(0.01*Lists!AQ$2)^Lists!$W$2/(0.01*Lists!AQ$3)^Lists!$W$3,"-")</f>
        <v>886.62237179625038</v>
      </c>
      <c r="T57" s="36">
        <f t="array" ref="T57">IFERROR(INDEX(Data!$E$2:$DA$4265,MATCH(VLOOKUP($O$4,Lists!$M$1:$N$9,2,FALSE) &amp; "_" &amp; T$12 &amp; "_" &amp; $A57,Data!$D$2:$D$4265,0),MATCH(INDEX(Lists!$J$1:$J$93,MATCH(VLOOKUP($O$7,Lists!$K$1:$L$5,2,FALSE)&amp;$O$10,Lists!$G$1:$G$93&amp;Lists!$H$1:$H$93,0)),Data!$E$1:$DA$1,0))/(0.01*Lists!AR$2)^Lists!$W$2/(0.01*Lists!AR$3)^Lists!$W$3,"-")</f>
        <v>848.0036480328547</v>
      </c>
      <c r="U57" s="36">
        <f t="array" ref="U57">IFERROR(INDEX(Data!$E$2:$DA$4265,MATCH(VLOOKUP($O$4,Lists!$M$1:$N$9,2,FALSE) &amp; "_" &amp; U$12 &amp; "_" &amp; $A57,Data!$D$2:$D$4265,0),MATCH(INDEX(Lists!$J$1:$J$93,MATCH(VLOOKUP($O$7,Lists!$K$1:$L$5,2,FALSE)&amp;$O$10,Lists!$G$1:$G$93&amp;Lists!$H$1:$H$93,0)),Data!$E$1:$DA$1,0))/(0.01*Lists!AS$2)^Lists!$W$2/(0.01*Lists!AS$3)^Lists!$W$3,"-")</f>
        <v>794.0937727710359</v>
      </c>
      <c r="V57" s="36">
        <f t="array" ref="V57">IFERROR(INDEX(Data!$E$2:$DA$4265,MATCH(VLOOKUP($O$4,Lists!$M$1:$N$9,2,FALSE) &amp; "_" &amp; V$12 &amp; "_" &amp; $A57,Data!$D$2:$D$4265,0),MATCH(INDEX(Lists!$J$1:$J$93,MATCH(VLOOKUP($O$7,Lists!$K$1:$L$5,2,FALSE)&amp;$O$10,Lists!$G$1:$G$93&amp;Lists!$H$1:$H$93,0)),Data!$E$1:$DA$1,0))/(0.01*Lists!AT$2)^Lists!$W$2/(0.01*Lists!AT$3)^Lists!$W$3,"-")</f>
        <v>768.47800350522562</v>
      </c>
      <c r="W57" s="36">
        <f t="array" ref="W57">IFERROR(INDEX(Data!$E$2:$DA$4265,MATCH(VLOOKUP($O$4,Lists!$M$1:$N$9,2,FALSE) &amp; "_" &amp; W$12 &amp; "_" &amp; $A57,Data!$D$2:$D$4265,0),MATCH(INDEX(Lists!$J$1:$J$93,MATCH(VLOOKUP($O$7,Lists!$K$1:$L$5,2,FALSE)&amp;$O$10,Lists!$G$1:$G$93&amp;Lists!$H$1:$H$93,0)),Data!$E$1:$DA$1,0))/(0.01*Lists!AU$2)^Lists!$W$2/(0.01*Lists!AU$3)^Lists!$W$3,"-")</f>
        <v>751.51793949473358</v>
      </c>
      <c r="X57" s="36" t="str">
        <f t="array" ref="X57">IFERROR(INDEX(Data!$E$2:$DA$4265,MATCH(VLOOKUP($O$4,Lists!$M$1:$N$9,2,FALSE) &amp; "_" &amp; X$12 &amp; "_" &amp; $A57,Data!$D$2:$D$4265,0),MATCH(INDEX(Lists!$J$1:$J$93,MATCH(VLOOKUP($O$7,Lists!$K$1:$L$5,2,FALSE)&amp;$O$10,Lists!$G$1:$G$93&amp;Lists!$H$1:$H$93,0)),Data!$E$1:$DA$1,0))/(0.01*Lists!AV$2)^Lists!$W$2/(0.01*Lists!AV$3)^Lists!$W$3,"-")</f>
        <v>-</v>
      </c>
      <c r="Y57" s="23"/>
      <c r="Z57" s="37">
        <f t="shared" si="1"/>
        <v>0.14079549239918265</v>
      </c>
      <c r="AA57" s="37">
        <f t="shared" si="2"/>
        <v>0.14502309698114799</v>
      </c>
      <c r="AB57" s="37">
        <f t="shared" si="3"/>
        <v>0.13968310050218161</v>
      </c>
      <c r="AC57" s="37">
        <f t="shared" si="4"/>
        <v>0.1436905424326291</v>
      </c>
      <c r="AD57" s="37">
        <f t="shared" si="5"/>
        <v>0.14991419618653043</v>
      </c>
      <c r="AE57" s="37">
        <f t="shared" si="6"/>
        <v>0.14999747627382246</v>
      </c>
      <c r="AF57" s="37">
        <f t="shared" si="7"/>
        <v>0.14522331461114973</v>
      </c>
      <c r="AG57" s="37">
        <f t="shared" si="8"/>
        <v>0.15040529286274754</v>
      </c>
      <c r="AH57" s="37">
        <f t="shared" si="9"/>
        <v>0.1471065849899432</v>
      </c>
      <c r="AI57" s="37" t="str">
        <f t="shared" si="10"/>
        <v>-</v>
      </c>
      <c r="AK57" s="23" t="s">
        <v>52</v>
      </c>
      <c r="AL57" s="23">
        <f t="array" ref="AL57:AU57">TRANSPOSE(Ar)</f>
        <v>2008</v>
      </c>
      <c r="AM57" s="23">
        <v>2009</v>
      </c>
      <c r="AN57" s="23">
        <v>2010</v>
      </c>
      <c r="AO57" s="23">
        <v>2011</v>
      </c>
      <c r="AP57" s="23">
        <v>2012</v>
      </c>
      <c r="AQ57" s="23">
        <v>2013</v>
      </c>
      <c r="AR57" s="23">
        <v>2014</v>
      </c>
      <c r="AS57" s="23">
        <v>2015</v>
      </c>
      <c r="AT57" s="23">
        <v>2016</v>
      </c>
      <c r="AU57" s="23">
        <v>2017</v>
      </c>
    </row>
    <row r="58" spans="1:47" x14ac:dyDescent="0.2">
      <c r="A58" s="30" t="str">
        <v>Q86</v>
      </c>
      <c r="B58" s="31" t="str">
        <v>Hälso- och sjukvård</v>
      </c>
      <c r="C58" s="6" t="s">
        <v>174</v>
      </c>
      <c r="D58" s="36">
        <f t="array" ref="D58">IFERROR(
        INDEX(
                Data!$E$2:$DA$4265,
                MATCH(
                        VLOOKUP($D$4,Lists!$M$1:$N$9,2,FALSE) &amp; "_" &amp; D$12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229.06919316531301</v>
      </c>
      <c r="E58" s="36">
        <f t="array" ref="E58">IFERROR(
        INDEX(
                Data!$E$2:$DA$4265,
                MATCH(
                        VLOOKUP($D$4,Lists!$M$1:$N$9,2,FALSE) &amp; "_" &amp; E$12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215.55783836847999</v>
      </c>
      <c r="F58" s="36">
        <f t="array" ref="F58">IFERROR(
        INDEX(
                Data!$E$2:$DA$4265,
                MATCH(
                        VLOOKUP($D$4,Lists!$M$1:$N$9,2,FALSE) &amp; "_" &amp; F$12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227.88968829227599</v>
      </c>
      <c r="G58" s="36">
        <f t="array" ref="G58">IFERROR(
        INDEX(
                Data!$E$2:$DA$4265,
                MATCH(
                        VLOOKUP($D$4,Lists!$M$1:$N$9,2,FALSE) &amp; "_" &amp; G$12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198.08085563018199</v>
      </c>
      <c r="H58" s="36">
        <f t="array" ref="H58">IFERROR(
        INDEX(
                Data!$E$2:$DA$4265,
                MATCH(
                        VLOOKUP($D$4,Lists!$M$1:$N$9,2,FALSE) &amp; "_" &amp; H$12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195.72589742679699</v>
      </c>
      <c r="I58" s="36">
        <f t="array" ref="I58">IFERROR(
        INDEX(
                Data!$E$2:$DA$4265,
                MATCH(
                        VLOOKUP($D$4,Lists!$M$1:$N$9,2,FALSE) &amp; "_" &amp; I$12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172.510957360334</v>
      </c>
      <c r="J58" s="36">
        <f t="array" ref="J58">IFERROR(
        INDEX(
                Data!$E$2:$DA$4265,
                MATCH(
                        VLOOKUP($D$4,Lists!$M$1:$N$9,2,FALSE) &amp; "_" &amp; J$12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172.64654197521301</v>
      </c>
      <c r="K58" s="36">
        <f t="array" ref="K58">IFERROR(
        INDEX(
                Data!$E$2:$DA$4265,
                MATCH(
                        VLOOKUP($D$4,Lists!$M$1:$N$9,2,FALSE) &amp; "_" &amp; K$12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173.565889341618</v>
      </c>
      <c r="L58" s="36">
        <f t="array" ref="L58">IFERROR(
        INDEX(
                Data!$E$2:$DA$4265,
                MATCH(
                        VLOOKUP($D$4,Lists!$M$1:$N$9,2,FALSE) &amp; "_" &amp; L$12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159.67737473317999</v>
      </c>
      <c r="M58" s="36">
        <f t="array" ref="M58">IFERROR(
        INDEX(
                Data!$E$2:$DA$4265,
                MATCH(
                        VLOOKUP($D$4,Lists!$M$1:$N$9,2,FALSE) &amp; "_" &amp; M$12 &amp; "_" &amp; $A58,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155.289990104011</v>
      </c>
      <c r="N58" s="23"/>
      <c r="O58" s="36">
        <f t="array" ref="O58">IFERROR(INDEX(Data!$E$2:$DA$4265,MATCH(VLOOKUP($O$4,Lists!$M$1:$N$9,2,FALSE) &amp; "_" &amp; O$12 &amp; "_" &amp; $A58,Data!$D$2:$D$4265,0),MATCH(INDEX(Lists!$J$1:$J$93,MATCH(VLOOKUP($O$7,Lists!$K$1:$L$5,2,FALSE)&amp;$O$10,Lists!$G$1:$G$93&amp;Lists!$H$1:$H$93,0)),Data!$E$1:$DA$1,0))/(0.01*Lists!AM$2)^Lists!$W$2/(0.01*Lists!AM$3)^Lists!$W$3,"-")</f>
        <v>968.94337133322358</v>
      </c>
      <c r="P58" s="36">
        <f t="array" ref="P58">IFERROR(INDEX(Data!$E$2:$DA$4265,MATCH(VLOOKUP($O$4,Lists!$M$1:$N$9,2,FALSE) &amp; "_" &amp; P$12 &amp; "_" &amp; $A58,Data!$D$2:$D$4265,0),MATCH(INDEX(Lists!$J$1:$J$93,MATCH(VLOOKUP($O$7,Lists!$K$1:$L$5,2,FALSE)&amp;$O$10,Lists!$G$1:$G$93&amp;Lists!$H$1:$H$93,0)),Data!$E$1:$DA$1,0))/(0.01*Lists!AN$2)^Lists!$W$2/(0.01*Lists!AN$3)^Lists!$W$3,"-")</f>
        <v>1033.6433946015597</v>
      </c>
      <c r="Q58" s="36">
        <f t="array" ref="Q58">IFERROR(INDEX(Data!$E$2:$DA$4265,MATCH(VLOOKUP($O$4,Lists!$M$1:$N$9,2,FALSE) &amp; "_" &amp; Q$12 &amp; "_" &amp; $A58,Data!$D$2:$D$4265,0),MATCH(INDEX(Lists!$J$1:$J$93,MATCH(VLOOKUP($O$7,Lists!$K$1:$L$5,2,FALSE)&amp;$O$10,Lists!$G$1:$G$93&amp;Lists!$H$1:$H$93,0)),Data!$E$1:$DA$1,0))/(0.01*Lists!AO$2)^Lists!$W$2/(0.01*Lists!AO$3)^Lists!$W$3,"-")</f>
        <v>1052.9453074459964</v>
      </c>
      <c r="R58" s="36">
        <f t="array" ref="R58">IFERROR(INDEX(Data!$E$2:$DA$4265,MATCH(VLOOKUP($O$4,Lists!$M$1:$N$9,2,FALSE) &amp; "_" &amp; R$12 &amp; "_" &amp; $A58,Data!$D$2:$D$4265,0),MATCH(INDEX(Lists!$J$1:$J$93,MATCH(VLOOKUP($O$7,Lists!$K$1:$L$5,2,FALSE)&amp;$O$10,Lists!$G$1:$G$93&amp;Lists!$H$1:$H$93,0)),Data!$E$1:$DA$1,0))/(0.01*Lists!AP$2)^Lists!$W$2/(0.01*Lists!AP$3)^Lists!$W$3,"-")</f>
        <v>957.4221074430194</v>
      </c>
      <c r="S58" s="36">
        <f t="array" ref="S58">IFERROR(INDEX(Data!$E$2:$DA$4265,MATCH(VLOOKUP($O$4,Lists!$M$1:$N$9,2,FALSE) &amp; "_" &amp; S$12 &amp; "_" &amp; $A58,Data!$D$2:$D$4265,0),MATCH(INDEX(Lists!$J$1:$J$93,MATCH(VLOOKUP($O$7,Lists!$K$1:$L$5,2,FALSE)&amp;$O$10,Lists!$G$1:$G$93&amp;Lists!$H$1:$H$93,0)),Data!$E$1:$DA$1,0))/(0.01*Lists!AQ$2)^Lists!$W$2/(0.01*Lists!AQ$3)^Lists!$W$3,"-")</f>
        <v>912.02430197557737</v>
      </c>
      <c r="T58" s="36">
        <f t="array" ref="T58">IFERROR(INDEX(Data!$E$2:$DA$4265,MATCH(VLOOKUP($O$4,Lists!$M$1:$N$9,2,FALSE) &amp; "_" &amp; T$12 &amp; "_" &amp; $A58,Data!$D$2:$D$4265,0),MATCH(INDEX(Lists!$J$1:$J$93,MATCH(VLOOKUP($O$7,Lists!$K$1:$L$5,2,FALSE)&amp;$O$10,Lists!$G$1:$G$93&amp;Lists!$H$1:$H$93,0)),Data!$E$1:$DA$1,0))/(0.01*Lists!AR$2)^Lists!$W$2/(0.01*Lists!AR$3)^Lists!$W$3,"-")</f>
        <v>882.44230038058322</v>
      </c>
      <c r="U58" s="36">
        <f t="array" ref="U58">IFERROR(INDEX(Data!$E$2:$DA$4265,MATCH(VLOOKUP($O$4,Lists!$M$1:$N$9,2,FALSE) &amp; "_" &amp; U$12 &amp; "_" &amp; $A58,Data!$D$2:$D$4265,0),MATCH(INDEX(Lists!$J$1:$J$93,MATCH(VLOOKUP($O$7,Lists!$K$1:$L$5,2,FALSE)&amp;$O$10,Lists!$G$1:$G$93&amp;Lists!$H$1:$H$93,0)),Data!$E$1:$DA$1,0))/(0.01*Lists!AS$2)^Lists!$W$2/(0.01*Lists!AS$3)^Lists!$W$3,"-")</f>
        <v>870.79262253476395</v>
      </c>
      <c r="V58" s="36">
        <f t="array" ref="V58">IFERROR(INDEX(Data!$E$2:$DA$4265,MATCH(VLOOKUP($O$4,Lists!$M$1:$N$9,2,FALSE) &amp; "_" &amp; V$12 &amp; "_" &amp; $A58,Data!$D$2:$D$4265,0),MATCH(INDEX(Lists!$J$1:$J$93,MATCH(VLOOKUP($O$7,Lists!$K$1:$L$5,2,FALSE)&amp;$O$10,Lists!$G$1:$G$93&amp;Lists!$H$1:$H$93,0)),Data!$E$1:$DA$1,0))/(0.01*Lists!AT$2)^Lists!$W$2/(0.01*Lists!AT$3)^Lists!$W$3,"-")</f>
        <v>843.57157450344278</v>
      </c>
      <c r="W58" s="36">
        <f t="array" ref="W58">IFERROR(INDEX(Data!$E$2:$DA$4265,MATCH(VLOOKUP($O$4,Lists!$M$1:$N$9,2,FALSE) &amp; "_" &amp; W$12 &amp; "_" &amp; $A58,Data!$D$2:$D$4265,0),MATCH(INDEX(Lists!$J$1:$J$93,MATCH(VLOOKUP($O$7,Lists!$K$1:$L$5,2,FALSE)&amp;$O$10,Lists!$G$1:$G$93&amp;Lists!$H$1:$H$93,0)),Data!$E$1:$DA$1,0))/(0.01*Lists!AU$2)^Lists!$W$2/(0.01*Lists!AU$3)^Lists!$W$3,"-")</f>
        <v>801.94698515801008</v>
      </c>
      <c r="X58" s="36" t="str">
        <f t="array" ref="X58">IFERROR(INDEX(Data!$E$2:$DA$4265,MATCH(VLOOKUP($O$4,Lists!$M$1:$N$9,2,FALSE) &amp; "_" &amp; X$12 &amp; "_" &amp; $A58,Data!$D$2:$D$4265,0),MATCH(INDEX(Lists!$J$1:$J$93,MATCH(VLOOKUP($O$7,Lists!$K$1:$L$5,2,FALSE)&amp;$O$10,Lists!$G$1:$G$93&amp;Lists!$H$1:$H$93,0)),Data!$E$1:$DA$1,0))/(0.01*Lists!AV$2)^Lists!$W$2/(0.01*Lists!AV$3)^Lists!$W$3,"-")</f>
        <v>-</v>
      </c>
      <c r="Y58" s="23"/>
      <c r="Z58" s="37">
        <f t="shared" si="1"/>
        <v>0.23641133211956838</v>
      </c>
      <c r="AA58" s="37">
        <f t="shared" si="2"/>
        <v>0.20854178481116442</v>
      </c>
      <c r="AB58" s="37">
        <f t="shared" si="3"/>
        <v>0.21643069842349247</v>
      </c>
      <c r="AC58" s="37">
        <f t="shared" si="4"/>
        <v>0.20688978674118477</v>
      </c>
      <c r="AD58" s="37">
        <f t="shared" si="5"/>
        <v>0.21460601104907645</v>
      </c>
      <c r="AE58" s="37">
        <f t="shared" si="6"/>
        <v>0.19549262006811413</v>
      </c>
      <c r="AF58" s="37">
        <f t="shared" si="7"/>
        <v>0.1982636709445946</v>
      </c>
      <c r="AG58" s="37">
        <f t="shared" si="8"/>
        <v>0.2057512303491085</v>
      </c>
      <c r="AH58" s="37">
        <f t="shared" si="9"/>
        <v>0.19911213295691643</v>
      </c>
      <c r="AI58" s="37" t="str">
        <f t="shared" si="10"/>
        <v>-</v>
      </c>
      <c r="AK58" s="39" t="str">
        <f>$D$10 &amp; " (" &amp; $D$7 &amp; "), " &amp; $D$4</f>
        <v>Växthusgaser, inhemskt (Stationära, mobila och övriga utsläpp), Produktionsperspektiv</v>
      </c>
      <c r="AL58" s="39">
        <f>IFERROR(100*VLOOKUP(VLOOKUP($AK$10,Lists!$A$1:$C$52,2,FALSE),$A$13:$AI$64,COLUMN(D$12),0)/VLOOKUP(VLOOKUP($AK$10,Lists!$A$1:$C$52,2,FALSE),$A$13:$AI$64,COLUMN($D$12),0),"-")</f>
        <v>100</v>
      </c>
      <c r="AM58" s="39">
        <f>IFERROR(100*VLOOKUP(VLOOKUP($AK$10,Lists!$A$1:$C$52,2,FALSE),$A$13:$AI$64,COLUMN(E$12),0)/VLOOKUP(VLOOKUP($AK$10,Lists!$A$1:$C$52,2,FALSE),$A$13:$AI$64,COLUMN($D$12),0),"-")</f>
        <v>93.588160818912286</v>
      </c>
      <c r="AN58" s="39">
        <f>IFERROR(100*VLOOKUP(VLOOKUP($AK$10,Lists!$A$1:$C$52,2,FALSE),$A$13:$AI$64,COLUMN(F$12),0)/VLOOKUP(VLOOKUP($AK$10,Lists!$A$1:$C$52,2,FALSE),$A$13:$AI$64,COLUMN($D$12),0),"-")</f>
        <v>101.33113594862797</v>
      </c>
      <c r="AO58" s="39">
        <f>IFERROR(100*VLOOKUP(VLOOKUP($AK$10,Lists!$A$1:$C$52,2,FALSE),$A$13:$AI$64,COLUMN(G$12),0)/VLOOKUP(VLOOKUP($AK$10,Lists!$A$1:$C$52,2,FALSE),$A$13:$AI$64,COLUMN($D$12),0),"-")</f>
        <v>94.916694840540657</v>
      </c>
      <c r="AP58" s="39">
        <f>IFERROR(100*VLOOKUP(VLOOKUP($AK$10,Lists!$A$1:$C$52,2,FALSE),$A$13:$AI$64,COLUMN(H$12),0)/VLOOKUP(VLOOKUP($AK$10,Lists!$A$1:$C$52,2,FALSE),$A$13:$AI$64,COLUMN($D$12),0),"-")</f>
        <v>89.988744806486679</v>
      </c>
      <c r="AQ58" s="39">
        <f>IFERROR(100*VLOOKUP(VLOOKUP($AK$10,Lists!$A$1:$C$52,2,FALSE),$A$13:$AI$64,COLUMN(I$12),0)/VLOOKUP(VLOOKUP($AK$10,Lists!$A$1:$C$52,2,FALSE),$A$13:$AI$64,COLUMN($D$12),0),"-")</f>
        <v>87.204184178988442</v>
      </c>
      <c r="AR58" s="39">
        <f>IFERROR(100*VLOOKUP(VLOOKUP($AK$10,Lists!$A$1:$C$52,2,FALSE),$A$13:$AI$64,COLUMN(J$12),0)/VLOOKUP(VLOOKUP($AK$10,Lists!$A$1:$C$52,2,FALSE),$A$13:$AI$64,COLUMN($D$12),0),"-")</f>
        <v>85.957856738908092</v>
      </c>
      <c r="AS58" s="39">
        <f>IFERROR(100*VLOOKUP(VLOOKUP($AK$10,Lists!$A$1:$C$52,2,FALSE),$A$13:$AI$64,COLUMN(K$12),0)/VLOOKUP(VLOOKUP($AK$10,Lists!$A$1:$C$52,2,FALSE),$A$13:$AI$64,COLUMN($D$12),0),"-")</f>
        <v>85.810134215856365</v>
      </c>
      <c r="AT58" s="39">
        <f>IFERROR(100*VLOOKUP(VLOOKUP($AK$10,Lists!$A$1:$C$52,2,FALSE),$A$13:$AI$64,COLUMN(L$12),0)/VLOOKUP(VLOOKUP($AK$10,Lists!$A$1:$C$52,2,FALSE),$A$13:$AI$64,COLUMN($D$12),0),"-")</f>
        <v>86.365746118088879</v>
      </c>
      <c r="AU58" s="39">
        <f>IFERROR(100*VLOOKUP(VLOOKUP($AK$10,Lists!$A$1:$C$52,2,FALSE),$A$13:$AI$64,COLUMN(M$12),0)/VLOOKUP(VLOOKUP($AK$10,Lists!$A$1:$C$52,2,FALSE),$A$13:$AI$64,COLUMN($D$12),0),"-")</f>
        <v>87.700860873213912</v>
      </c>
    </row>
    <row r="59" spans="1:47" x14ac:dyDescent="0.2">
      <c r="A59" s="30" t="str">
        <v>Q87-Q88</v>
      </c>
      <c r="B59" s="31" t="str">
        <v>Vård och omsorg med boende, öppna sociala insater</v>
      </c>
      <c r="C59" s="6" t="s">
        <v>174</v>
      </c>
      <c r="D59" s="36">
        <f t="array" ref="D59">IFERROR(
        INDEX(
                Data!$E$2:$DA$4265,
                MATCH(
                        VLOOKUP($D$4,Lists!$M$1:$N$9,2,FALSE) &amp; "_" &amp; D$12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313.797304770023</v>
      </c>
      <c r="E59" s="36">
        <f t="array" ref="E59">IFERROR(
        INDEX(
                Data!$E$2:$DA$4265,
                MATCH(
                        VLOOKUP($D$4,Lists!$M$1:$N$9,2,FALSE) &amp; "_" &amp; E$12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310.780995808412</v>
      </c>
      <c r="F59" s="36">
        <f t="array" ref="F59">IFERROR(
        INDEX(
                Data!$E$2:$DA$4265,
                MATCH(
                        VLOOKUP($D$4,Lists!$M$1:$N$9,2,FALSE) &amp; "_" &amp; F$12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317.982036947023</v>
      </c>
      <c r="G59" s="36">
        <f t="array" ref="G59">IFERROR(
        INDEX(
                Data!$E$2:$DA$4265,
                MATCH(
                        VLOOKUP($D$4,Lists!$M$1:$N$9,2,FALSE) &amp; "_" &amp; G$12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321.93452639855002</v>
      </c>
      <c r="H59" s="36">
        <f t="array" ref="H59">IFERROR(
        INDEX(
                Data!$E$2:$DA$4265,
                MATCH(
                        VLOOKUP($D$4,Lists!$M$1:$N$9,2,FALSE) &amp; "_" &amp; H$12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321.88213526485202</v>
      </c>
      <c r="I59" s="36">
        <f t="array" ref="I59">IFERROR(
        INDEX(
                Data!$E$2:$DA$4265,
                MATCH(
                        VLOOKUP($D$4,Lists!$M$1:$N$9,2,FALSE) &amp; "_" &amp; I$12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312.67534553592202</v>
      </c>
      <c r="J59" s="36">
        <f t="array" ref="J59">IFERROR(
        INDEX(
                Data!$E$2:$DA$4265,
                MATCH(
                        VLOOKUP($D$4,Lists!$M$1:$N$9,2,FALSE) &amp; "_" &amp; J$12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306.19992840586099</v>
      </c>
      <c r="K59" s="36">
        <f t="array" ref="K59">IFERROR(
        INDEX(
                Data!$E$2:$DA$4265,
                MATCH(
                        VLOOKUP($D$4,Lists!$M$1:$N$9,2,FALSE) &amp; "_" &amp; K$12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306.37853706598099</v>
      </c>
      <c r="L59" s="36">
        <f t="array" ref="L59">IFERROR(
        INDEX(
                Data!$E$2:$DA$4265,
                MATCH(
                        VLOOKUP($D$4,Lists!$M$1:$N$9,2,FALSE) &amp; "_" &amp; L$12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298.14215297976398</v>
      </c>
      <c r="M59" s="36">
        <f t="array" ref="M59">IFERROR(
        INDEX(
                Data!$E$2:$DA$4265,
                MATCH(
                        VLOOKUP($D$4,Lists!$M$1:$N$9,2,FALSE) &amp; "_" &amp; M$12 &amp; "_" &amp; $A59,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292.59208659579298</v>
      </c>
      <c r="N59" s="23"/>
      <c r="O59" s="36">
        <f t="array" ref="O59">IFERROR(INDEX(Data!$E$2:$DA$4265,MATCH(VLOOKUP($O$4,Lists!$M$1:$N$9,2,FALSE) &amp; "_" &amp; O$12 &amp; "_" &amp; $A59,Data!$D$2:$D$4265,0),MATCH(INDEX(Lists!$J$1:$J$93,MATCH(VLOOKUP($O$7,Lists!$K$1:$L$5,2,FALSE)&amp;$O$10,Lists!$G$1:$G$93&amp;Lists!$H$1:$H$93,0)),Data!$E$1:$DA$1,0))/(0.01*Lists!AM$2)^Lists!$W$2/(0.01*Lists!AM$3)^Lists!$W$3,"-")</f>
        <v>779.96500913714647</v>
      </c>
      <c r="P59" s="36">
        <f t="array" ref="P59">IFERROR(INDEX(Data!$E$2:$DA$4265,MATCH(VLOOKUP($O$4,Lists!$M$1:$N$9,2,FALSE) &amp; "_" &amp; P$12 &amp; "_" &amp; $A59,Data!$D$2:$D$4265,0),MATCH(INDEX(Lists!$J$1:$J$93,MATCH(VLOOKUP($O$7,Lists!$K$1:$L$5,2,FALSE)&amp;$O$10,Lists!$G$1:$G$93&amp;Lists!$H$1:$H$93,0)),Data!$E$1:$DA$1,0))/(0.01*Lists!AN$2)^Lists!$W$2/(0.01*Lists!AN$3)^Lists!$W$3,"-")</f>
        <v>795.48107805764118</v>
      </c>
      <c r="Q59" s="36">
        <f t="array" ref="Q59">IFERROR(INDEX(Data!$E$2:$DA$4265,MATCH(VLOOKUP($O$4,Lists!$M$1:$N$9,2,FALSE) &amp; "_" &amp; Q$12 &amp; "_" &amp; $A59,Data!$D$2:$D$4265,0),MATCH(INDEX(Lists!$J$1:$J$93,MATCH(VLOOKUP($O$7,Lists!$K$1:$L$5,2,FALSE)&amp;$O$10,Lists!$G$1:$G$93&amp;Lists!$H$1:$H$93,0)),Data!$E$1:$DA$1,0))/(0.01*Lists!AO$2)^Lists!$W$2/(0.01*Lists!AO$3)^Lists!$W$3,"-")</f>
        <v>838.85560741919141</v>
      </c>
      <c r="R59" s="36">
        <f t="array" ref="R59">IFERROR(INDEX(Data!$E$2:$DA$4265,MATCH(VLOOKUP($O$4,Lists!$M$1:$N$9,2,FALSE) &amp; "_" &amp; R$12 &amp; "_" &amp; $A59,Data!$D$2:$D$4265,0),MATCH(INDEX(Lists!$J$1:$J$93,MATCH(VLOOKUP($O$7,Lists!$K$1:$L$5,2,FALSE)&amp;$O$10,Lists!$G$1:$G$93&amp;Lists!$H$1:$H$93,0)),Data!$E$1:$DA$1,0))/(0.01*Lists!AP$2)^Lists!$W$2/(0.01*Lists!AP$3)^Lists!$W$3,"-")</f>
        <v>793.06669011309725</v>
      </c>
      <c r="S59" s="36">
        <f t="array" ref="S59">IFERROR(INDEX(Data!$E$2:$DA$4265,MATCH(VLOOKUP($O$4,Lists!$M$1:$N$9,2,FALSE) &amp; "_" &amp; S$12 &amp; "_" &amp; $A59,Data!$D$2:$D$4265,0),MATCH(INDEX(Lists!$J$1:$J$93,MATCH(VLOOKUP($O$7,Lists!$K$1:$L$5,2,FALSE)&amp;$O$10,Lists!$G$1:$G$93&amp;Lists!$H$1:$H$93,0)),Data!$E$1:$DA$1,0))/(0.01*Lists!AQ$2)^Lists!$W$2/(0.01*Lists!AQ$3)^Lists!$W$3,"-")</f>
        <v>767.83239237243379</v>
      </c>
      <c r="T59" s="36">
        <f t="array" ref="T59">IFERROR(INDEX(Data!$E$2:$DA$4265,MATCH(VLOOKUP($O$4,Lists!$M$1:$N$9,2,FALSE) &amp; "_" &amp; T$12 &amp; "_" &amp; $A59,Data!$D$2:$D$4265,0),MATCH(INDEX(Lists!$J$1:$J$93,MATCH(VLOOKUP($O$7,Lists!$K$1:$L$5,2,FALSE)&amp;$O$10,Lists!$G$1:$G$93&amp;Lists!$H$1:$H$93,0)),Data!$E$1:$DA$1,0))/(0.01*Lists!AR$2)^Lists!$W$2/(0.01*Lists!AR$3)^Lists!$W$3,"-")</f>
        <v>746.9146143888504</v>
      </c>
      <c r="U59" s="36">
        <f t="array" ref="U59">IFERROR(INDEX(Data!$E$2:$DA$4265,MATCH(VLOOKUP($O$4,Lists!$M$1:$N$9,2,FALSE) &amp; "_" &amp; U$12 &amp; "_" &amp; $A59,Data!$D$2:$D$4265,0),MATCH(INDEX(Lists!$J$1:$J$93,MATCH(VLOOKUP($O$7,Lists!$K$1:$L$5,2,FALSE)&amp;$O$10,Lists!$G$1:$G$93&amp;Lists!$H$1:$H$93,0)),Data!$E$1:$DA$1,0))/(0.01*Lists!AS$2)^Lists!$W$2/(0.01*Lists!AS$3)^Lists!$W$3,"-")</f>
        <v>720.73093185377945</v>
      </c>
      <c r="V59" s="36">
        <f t="array" ref="V59">IFERROR(INDEX(Data!$E$2:$DA$4265,MATCH(VLOOKUP($O$4,Lists!$M$1:$N$9,2,FALSE) &amp; "_" &amp; V$12 &amp; "_" &amp; $A59,Data!$D$2:$D$4265,0),MATCH(INDEX(Lists!$J$1:$J$93,MATCH(VLOOKUP($O$7,Lists!$K$1:$L$5,2,FALSE)&amp;$O$10,Lists!$G$1:$G$93&amp;Lists!$H$1:$H$93,0)),Data!$E$1:$DA$1,0))/(0.01*Lists!AT$2)^Lists!$W$2/(0.01*Lists!AT$3)^Lists!$W$3,"-")</f>
        <v>742.67649940197748</v>
      </c>
      <c r="W59" s="36">
        <f t="array" ref="W59">IFERROR(INDEX(Data!$E$2:$DA$4265,MATCH(VLOOKUP($O$4,Lists!$M$1:$N$9,2,FALSE) &amp; "_" &amp; W$12 &amp; "_" &amp; $A59,Data!$D$2:$D$4265,0),MATCH(INDEX(Lists!$J$1:$J$93,MATCH(VLOOKUP($O$7,Lists!$K$1:$L$5,2,FALSE)&amp;$O$10,Lists!$G$1:$G$93&amp;Lists!$H$1:$H$93,0)),Data!$E$1:$DA$1,0))/(0.01*Lists!AU$2)^Lists!$W$2/(0.01*Lists!AU$3)^Lists!$W$3,"-")</f>
        <v>772.14647161850326</v>
      </c>
      <c r="X59" s="36" t="str">
        <f t="array" ref="X59">IFERROR(INDEX(Data!$E$2:$DA$4265,MATCH(VLOOKUP($O$4,Lists!$M$1:$N$9,2,FALSE) &amp; "_" &amp; X$12 &amp; "_" &amp; $A59,Data!$D$2:$D$4265,0),MATCH(INDEX(Lists!$J$1:$J$93,MATCH(VLOOKUP($O$7,Lists!$K$1:$L$5,2,FALSE)&amp;$O$10,Lists!$G$1:$G$93&amp;Lists!$H$1:$H$93,0)),Data!$E$1:$DA$1,0))/(0.01*Lists!AV$2)^Lists!$W$2/(0.01*Lists!AV$3)^Lists!$W$3,"-")</f>
        <v>-</v>
      </c>
      <c r="Y59" s="23"/>
      <c r="Z59" s="37">
        <f t="shared" si="1"/>
        <v>0.40232228509477397</v>
      </c>
      <c r="AA59" s="37">
        <f t="shared" si="2"/>
        <v>0.39068307767578675</v>
      </c>
      <c r="AB59" s="37">
        <f t="shared" si="3"/>
        <v>0.3790664735797869</v>
      </c>
      <c r="AC59" s="37">
        <f t="shared" si="4"/>
        <v>0.40593626035742308</v>
      </c>
      <c r="AD59" s="37">
        <f t="shared" si="5"/>
        <v>0.41920885138787489</v>
      </c>
      <c r="AE59" s="37">
        <f t="shared" si="6"/>
        <v>0.41862261028559877</v>
      </c>
      <c r="AF59" s="37">
        <f t="shared" si="7"/>
        <v>0.42484638146206588</v>
      </c>
      <c r="AG59" s="37">
        <f t="shared" si="8"/>
        <v>0.41253296329247657</v>
      </c>
      <c r="AH59" s="37">
        <f t="shared" si="9"/>
        <v>0.38612123986635011</v>
      </c>
      <c r="AI59" s="37" t="str">
        <f t="shared" si="10"/>
        <v>-</v>
      </c>
      <c r="AK59" s="39" t="str">
        <f>$O$10 &amp; " (" &amp; $O$7 &amp; "), " &amp; $O$4</f>
        <v>Växthusgaser, totalt inhemskt och import (Stationära, mobila och övriga utsläpp), Konsumtionsperspektiv (Inhemsk slutlig användning)</v>
      </c>
      <c r="AL59" s="39">
        <f>IFERROR(100*VLOOKUP(VLOOKUP($AK$10,Lists!$A$1:$C$52,2,FALSE),$A$13:$AI$64,COLUMN(O$12),0)/VLOOKUP(VLOOKUP($AK$10,Lists!$A$1:$C$52,2,FALSE),$A$13:$AI$64,COLUMN($O$12),0),"-")</f>
        <v>100</v>
      </c>
      <c r="AM59" s="39">
        <f>IFERROR(100*VLOOKUP(VLOOKUP($AK$10,Lists!$A$1:$C$52,2,FALSE),$A$13:$AI$64,COLUMN(P$12),0)/VLOOKUP(VLOOKUP($AK$10,Lists!$A$1:$C$52,2,FALSE),$A$13:$AI$64,COLUMN($O$12),0),"-")</f>
        <v>85.333070005155292</v>
      </c>
      <c r="AN59" s="39">
        <f>IFERROR(100*VLOOKUP(VLOOKUP($AK$10,Lists!$A$1:$C$52,2,FALSE),$A$13:$AI$64,COLUMN(Q$12),0)/VLOOKUP(VLOOKUP($AK$10,Lists!$A$1:$C$52,2,FALSE),$A$13:$AI$64,COLUMN($O$12),0),"-")</f>
        <v>98.462592088121326</v>
      </c>
      <c r="AO59" s="39">
        <f>IFERROR(100*VLOOKUP(VLOOKUP($AK$10,Lists!$A$1:$C$52,2,FALSE),$A$13:$AI$64,COLUMN(R$12),0)/VLOOKUP(VLOOKUP($AK$10,Lists!$A$1:$C$52,2,FALSE),$A$13:$AI$64,COLUMN($O$12),0),"-")</f>
        <v>100.09242514137321</v>
      </c>
      <c r="AP59" s="39">
        <f>IFERROR(100*VLOOKUP(VLOOKUP($AK$10,Lists!$A$1:$C$52,2,FALSE),$A$13:$AI$64,COLUMN(S$12),0)/VLOOKUP(VLOOKUP($AK$10,Lists!$A$1:$C$52,2,FALSE),$A$13:$AI$64,COLUMN($O$12),0),"-")</f>
        <v>100.141349331733</v>
      </c>
      <c r="AQ59" s="39">
        <f>IFERROR(100*VLOOKUP(VLOOKUP($AK$10,Lists!$A$1:$C$52,2,FALSE),$A$13:$AI$64,COLUMN(T$12),0)/VLOOKUP(VLOOKUP($AK$10,Lists!$A$1:$C$52,2,FALSE),$A$13:$AI$64,COLUMN($O$12),0),"-")</f>
        <v>96.59350609967025</v>
      </c>
      <c r="AR59" s="39">
        <f>IFERROR(100*VLOOKUP(VLOOKUP($AK$10,Lists!$A$1:$C$52,2,FALSE),$A$13:$AI$64,COLUMN(U$12),0)/VLOOKUP(VLOOKUP($AK$10,Lists!$A$1:$C$52,2,FALSE),$A$13:$AI$64,COLUMN($O$12),0),"-")</f>
        <v>90.730646477308397</v>
      </c>
      <c r="AS59" s="39">
        <f>IFERROR(100*VLOOKUP(VLOOKUP($AK$10,Lists!$A$1:$C$52,2,FALSE),$A$13:$AI$64,COLUMN(V$12),0)/VLOOKUP(VLOOKUP($AK$10,Lists!$A$1:$C$52,2,FALSE),$A$13:$AI$64,COLUMN($O$12),0),"-")</f>
        <v>88.659572627044668</v>
      </c>
      <c r="AT59" s="39">
        <f>IFERROR(100*VLOOKUP(VLOOKUP($AK$10,Lists!$A$1:$C$52,2,FALSE),$A$13:$AI$64,COLUMN(W$12),0)/VLOOKUP(VLOOKUP($AK$10,Lists!$A$1:$C$52,2,FALSE),$A$13:$AI$64,COLUMN($O$12),0),"-")</f>
        <v>92.188310928050939</v>
      </c>
      <c r="AU59" s="39" t="str">
        <f>IFERROR(100*VLOOKUP(VLOOKUP($AK$10,Lists!$A$1:$C$52,2,FALSE),$A$13:$AI$64,COLUMN(X$12),0)/VLOOKUP(VLOOKUP($AK$10,Lists!$A$1:$C$52,2,FALSE),$A$13:$AI$64,COLUMN($O$12),0),"-")</f>
        <v>-</v>
      </c>
    </row>
    <row r="60" spans="1:47" x14ac:dyDescent="0.2">
      <c r="A60" s="30" t="str">
        <v>R90-R93</v>
      </c>
      <c r="B60" s="31" t="str">
        <v>Kultur, nöje och fritid</v>
      </c>
      <c r="C60" s="6" t="s">
        <v>174</v>
      </c>
      <c r="D60" s="36">
        <f t="array" ref="D60">IFERROR(
        INDEX(
                Data!$E$2:$DA$4265,
                MATCH(
                        VLOOKUP($D$4,Lists!$M$1:$N$9,2,FALSE) &amp; "_" &amp; D$12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182.75520059353099</v>
      </c>
      <c r="E60" s="36">
        <f t="array" ref="E60">IFERROR(
        INDEX(
                Data!$E$2:$DA$4265,
                MATCH(
                        VLOOKUP($D$4,Lists!$M$1:$N$9,2,FALSE) &amp; "_" &amp; E$12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180.627107430899</v>
      </c>
      <c r="F60" s="36">
        <f t="array" ref="F60">IFERROR(
        INDEX(
                Data!$E$2:$DA$4265,
                MATCH(
                        VLOOKUP($D$4,Lists!$M$1:$N$9,2,FALSE) &amp; "_" &amp; F$12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186.189797255256</v>
      </c>
      <c r="G60" s="36">
        <f t="array" ref="G60">IFERROR(
        INDEX(
                Data!$E$2:$DA$4265,
                MATCH(
                        VLOOKUP($D$4,Lists!$M$1:$N$9,2,FALSE) &amp; "_" &amp; G$12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182.99173025648901</v>
      </c>
      <c r="H60" s="36">
        <f t="array" ref="H60">IFERROR(
        INDEX(
                Data!$E$2:$DA$4265,
                MATCH(
                        VLOOKUP($D$4,Lists!$M$1:$N$9,2,FALSE) &amp; "_" &amp; H$12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177.948538167865</v>
      </c>
      <c r="I60" s="36">
        <f t="array" ref="I60">IFERROR(
        INDEX(
                Data!$E$2:$DA$4265,
                MATCH(
                        VLOOKUP($D$4,Lists!$M$1:$N$9,2,FALSE) &amp; "_" &amp; I$12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167.70611523186901</v>
      </c>
      <c r="J60" s="36">
        <f t="array" ref="J60">IFERROR(
        INDEX(
                Data!$E$2:$DA$4265,
                MATCH(
                        VLOOKUP($D$4,Lists!$M$1:$N$9,2,FALSE) &amp; "_" &amp; J$12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162.85001317121001</v>
      </c>
      <c r="K60" s="36">
        <f t="array" ref="K60">IFERROR(
        INDEX(
                Data!$E$2:$DA$4265,
                MATCH(
                        VLOOKUP($D$4,Lists!$M$1:$N$9,2,FALSE) &amp; "_" &amp; K$12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163.49382904177901</v>
      </c>
      <c r="L60" s="36">
        <f t="array" ref="L60">IFERROR(
        INDEX(
                Data!$E$2:$DA$4265,
                MATCH(
                        VLOOKUP($D$4,Lists!$M$1:$N$9,2,FALSE) &amp; "_" &amp; L$12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154.88958422262499</v>
      </c>
      <c r="M60" s="36">
        <f t="array" ref="M60">IFERROR(
        INDEX(
                Data!$E$2:$DA$4265,
                MATCH(
                        VLOOKUP($D$4,Lists!$M$1:$N$9,2,FALSE) &amp; "_" &amp; M$12 &amp; "_" &amp; $A60,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151.96946194681601</v>
      </c>
      <c r="N60" s="23"/>
      <c r="O60" s="36">
        <f t="array" ref="O60">IFERROR(INDEX(Data!$E$2:$DA$4265,MATCH(VLOOKUP($O$4,Lists!$M$1:$N$9,2,FALSE) &amp; "_" &amp; O$12 &amp; "_" &amp; $A60,Data!$D$2:$D$4265,0),MATCH(INDEX(Lists!$J$1:$J$93,MATCH(VLOOKUP($O$7,Lists!$K$1:$L$5,2,FALSE)&amp;$O$10,Lists!$G$1:$G$93&amp;Lists!$H$1:$H$93,0)),Data!$E$1:$DA$1,0))/(0.01*Lists!AM$2)^Lists!$W$2/(0.01*Lists!AM$3)^Lists!$W$3,"-")</f>
        <v>605.60939547191106</v>
      </c>
      <c r="P60" s="36">
        <f t="array" ref="P60">IFERROR(INDEX(Data!$E$2:$DA$4265,MATCH(VLOOKUP($O$4,Lists!$M$1:$N$9,2,FALSE) &amp; "_" &amp; P$12 &amp; "_" &amp; $A60,Data!$D$2:$D$4265,0),MATCH(INDEX(Lists!$J$1:$J$93,MATCH(VLOOKUP($O$7,Lists!$K$1:$L$5,2,FALSE)&amp;$O$10,Lists!$G$1:$G$93&amp;Lists!$H$1:$H$93,0)),Data!$E$1:$DA$1,0))/(0.01*Lists!AN$2)^Lists!$W$2/(0.01*Lists!AN$3)^Lists!$W$3,"-")</f>
        <v>584.42806832465101</v>
      </c>
      <c r="Q60" s="36">
        <f t="array" ref="Q60">IFERROR(INDEX(Data!$E$2:$DA$4265,MATCH(VLOOKUP($O$4,Lists!$M$1:$N$9,2,FALSE) &amp; "_" &amp; Q$12 &amp; "_" &amp; $A60,Data!$D$2:$D$4265,0),MATCH(INDEX(Lists!$J$1:$J$93,MATCH(VLOOKUP($O$7,Lists!$K$1:$L$5,2,FALSE)&amp;$O$10,Lists!$G$1:$G$93&amp;Lists!$H$1:$H$93,0)),Data!$E$1:$DA$1,0))/(0.01*Lists!AO$2)^Lists!$W$2/(0.01*Lists!AO$3)^Lists!$W$3,"-")</f>
        <v>634.95862348016203</v>
      </c>
      <c r="R60" s="36">
        <f t="array" ref="R60">IFERROR(INDEX(Data!$E$2:$DA$4265,MATCH(VLOOKUP($O$4,Lists!$M$1:$N$9,2,FALSE) &amp; "_" &amp; R$12 &amp; "_" &amp; $A60,Data!$D$2:$D$4265,0),MATCH(INDEX(Lists!$J$1:$J$93,MATCH(VLOOKUP($O$7,Lists!$K$1:$L$5,2,FALSE)&amp;$O$10,Lists!$G$1:$G$93&amp;Lists!$H$1:$H$93,0)),Data!$E$1:$DA$1,0))/(0.01*Lists!AP$2)^Lists!$W$2/(0.01*Lists!AP$3)^Lists!$W$3,"-")</f>
        <v>610.99207154358476</v>
      </c>
      <c r="S60" s="36">
        <f t="array" ref="S60">IFERROR(INDEX(Data!$E$2:$DA$4265,MATCH(VLOOKUP($O$4,Lists!$M$1:$N$9,2,FALSE) &amp; "_" &amp; S$12 &amp; "_" &amp; $A60,Data!$D$2:$D$4265,0),MATCH(INDEX(Lists!$J$1:$J$93,MATCH(VLOOKUP($O$7,Lists!$K$1:$L$5,2,FALSE)&amp;$O$10,Lists!$G$1:$G$93&amp;Lists!$H$1:$H$93,0)),Data!$E$1:$DA$1,0))/(0.01*Lists!AQ$2)^Lists!$W$2/(0.01*Lists!AQ$3)^Lists!$W$3,"-")</f>
        <v>621.70714689801878</v>
      </c>
      <c r="T60" s="36">
        <f t="array" ref="T60">IFERROR(INDEX(Data!$E$2:$DA$4265,MATCH(VLOOKUP($O$4,Lists!$M$1:$N$9,2,FALSE) &amp; "_" &amp; T$12 &amp; "_" &amp; $A60,Data!$D$2:$D$4265,0),MATCH(INDEX(Lists!$J$1:$J$93,MATCH(VLOOKUP($O$7,Lists!$K$1:$L$5,2,FALSE)&amp;$O$10,Lists!$G$1:$G$93&amp;Lists!$H$1:$H$93,0)),Data!$E$1:$DA$1,0))/(0.01*Lists!AR$2)^Lists!$W$2/(0.01*Lists!AR$3)^Lists!$W$3,"-")</f>
        <v>554.54673784933334</v>
      </c>
      <c r="U60" s="36">
        <f t="array" ref="U60">IFERROR(INDEX(Data!$E$2:$DA$4265,MATCH(VLOOKUP($O$4,Lists!$M$1:$N$9,2,FALSE) &amp; "_" &amp; U$12 &amp; "_" &amp; $A60,Data!$D$2:$D$4265,0),MATCH(INDEX(Lists!$J$1:$J$93,MATCH(VLOOKUP($O$7,Lists!$K$1:$L$5,2,FALSE)&amp;$O$10,Lists!$G$1:$G$93&amp;Lists!$H$1:$H$93,0)),Data!$E$1:$DA$1,0))/(0.01*Lists!AS$2)^Lists!$W$2/(0.01*Lists!AS$3)^Lists!$W$3,"-")</f>
        <v>506.28041746213535</v>
      </c>
      <c r="V60" s="36">
        <f t="array" ref="V60">IFERROR(INDEX(Data!$E$2:$DA$4265,MATCH(VLOOKUP($O$4,Lists!$M$1:$N$9,2,FALSE) &amp; "_" &amp; V$12 &amp; "_" &amp; $A60,Data!$D$2:$D$4265,0),MATCH(INDEX(Lists!$J$1:$J$93,MATCH(VLOOKUP($O$7,Lists!$K$1:$L$5,2,FALSE)&amp;$O$10,Lists!$G$1:$G$93&amp;Lists!$H$1:$H$93,0)),Data!$E$1:$DA$1,0))/(0.01*Lists!AT$2)^Lists!$W$2/(0.01*Lists!AT$3)^Lists!$W$3,"-")</f>
        <v>481.77294704565338</v>
      </c>
      <c r="W60" s="36">
        <f t="array" ref="W60">IFERROR(INDEX(Data!$E$2:$DA$4265,MATCH(VLOOKUP($O$4,Lists!$M$1:$N$9,2,FALSE) &amp; "_" &amp; W$12 &amp; "_" &amp; $A60,Data!$D$2:$D$4265,0),MATCH(INDEX(Lists!$J$1:$J$93,MATCH(VLOOKUP($O$7,Lists!$K$1:$L$5,2,FALSE)&amp;$O$10,Lists!$G$1:$G$93&amp;Lists!$H$1:$H$93,0)),Data!$E$1:$DA$1,0))/(0.01*Lists!AU$2)^Lists!$W$2/(0.01*Lists!AU$3)^Lists!$W$3,"-")</f>
        <v>459.34603295318544</v>
      </c>
      <c r="X60" s="36" t="str">
        <f t="array" ref="X60">IFERROR(INDEX(Data!$E$2:$DA$4265,MATCH(VLOOKUP($O$4,Lists!$M$1:$N$9,2,FALSE) &amp; "_" &amp; X$12 &amp; "_" &amp; $A60,Data!$D$2:$D$4265,0),MATCH(INDEX(Lists!$J$1:$J$93,MATCH(VLOOKUP($O$7,Lists!$K$1:$L$5,2,FALSE)&amp;$O$10,Lists!$G$1:$G$93&amp;Lists!$H$1:$H$93,0)),Data!$E$1:$DA$1,0))/(0.01*Lists!AV$2)^Lists!$W$2/(0.01*Lists!AV$3)^Lists!$W$3,"-")</f>
        <v>-</v>
      </c>
      <c r="Y60" s="23"/>
      <c r="Z60" s="37">
        <f t="shared" si="1"/>
        <v>0.30177074853853947</v>
      </c>
      <c r="AA60" s="37">
        <f t="shared" si="2"/>
        <v>0.30906644841458963</v>
      </c>
      <c r="AB60" s="37">
        <f t="shared" si="3"/>
        <v>0.29323138606223387</v>
      </c>
      <c r="AC60" s="37">
        <f t="shared" si="4"/>
        <v>0.2994993532308633</v>
      </c>
      <c r="AD60" s="37">
        <f t="shared" si="5"/>
        <v>0.28622565955004958</v>
      </c>
      <c r="AE60" s="37">
        <f t="shared" si="6"/>
        <v>0.30242016368588509</v>
      </c>
      <c r="AF60" s="37">
        <f t="shared" si="7"/>
        <v>0.32165971180070291</v>
      </c>
      <c r="AG60" s="37">
        <f t="shared" si="8"/>
        <v>0.33935867516921026</v>
      </c>
      <c r="AH60" s="37">
        <f t="shared" si="9"/>
        <v>0.33719586784460304</v>
      </c>
      <c r="AI60" s="37" t="str">
        <f t="shared" si="10"/>
        <v>-</v>
      </c>
      <c r="AK60" s="23" t="s">
        <v>53</v>
      </c>
      <c r="AL60" s="39">
        <f>IFERROR(100*VLOOKUP(VLOOKUP($AK$10,Lists!$A$1:$C$52,2,FALSE),$A$13:$AI$64,COLUMN(Z$12),0)/VLOOKUP(VLOOKUP($AK$10,Lists!$A$1:$C$52,2,FALSE),$A$13:$AI$64,COLUMN($Z$12),0),"-")</f>
        <v>100</v>
      </c>
      <c r="AM60" s="39">
        <f>IFERROR(100*VLOOKUP(VLOOKUP($AK$10,Lists!$A$1:$C$52,2,FALSE),$A$13:$AI$64,COLUMN(AA$12),0)/VLOOKUP(VLOOKUP($AK$10,Lists!$A$1:$C$52,2,FALSE),$A$13:$AI$64,COLUMN($Z$12),0),"-")</f>
        <v>109.67396440003657</v>
      </c>
      <c r="AN60" s="39">
        <f>IFERROR(100*VLOOKUP(VLOOKUP($AK$10,Lists!$A$1:$C$52,2,FALSE),$A$13:$AI$64,COLUMN(AB$12),0)/VLOOKUP(VLOOKUP($AK$10,Lists!$A$1:$C$52,2,FALSE),$A$13:$AI$64,COLUMN($Z$12),0),"-")</f>
        <v>102.91333368304927</v>
      </c>
      <c r="AO60" s="39">
        <f>IFERROR(100*VLOOKUP(VLOOKUP($AK$10,Lists!$A$1:$C$52,2,FALSE),$A$13:$AI$64,COLUMN(AC$12),0)/VLOOKUP(VLOOKUP($AK$10,Lists!$A$1:$C$52,2,FALSE),$A$13:$AI$64,COLUMN($Z$12),0),"-")</f>
        <v>94.829048957978372</v>
      </c>
      <c r="AP60" s="39">
        <f>IFERROR(100*VLOOKUP(VLOOKUP($AK$10,Lists!$A$1:$C$52,2,FALSE),$A$13:$AI$64,COLUMN(AD$12),0)/VLOOKUP(VLOOKUP($AK$10,Lists!$A$1:$C$52,2,FALSE),$A$13:$AI$64,COLUMN($Z$12),0),"-")</f>
        <v>89.861725857503345</v>
      </c>
      <c r="AQ60" s="39">
        <f>IFERROR(100*VLOOKUP(VLOOKUP($AK$10,Lists!$A$1:$C$52,2,FALSE),$A$13:$AI$64,COLUMN(AE$12),0)/VLOOKUP(VLOOKUP($AK$10,Lists!$A$1:$C$52,2,FALSE),$A$13:$AI$64,COLUMN($Z$12),0),"-")</f>
        <v>90.279551597398878</v>
      </c>
      <c r="AR60" s="39">
        <f>IFERROR(100*VLOOKUP(VLOOKUP($AK$10,Lists!$A$1:$C$52,2,FALSE),$A$13:$AI$64,COLUMN(AF$12),0)/VLOOKUP(VLOOKUP($AK$10,Lists!$A$1:$C$52,2,FALSE),$A$13:$AI$64,COLUMN($Z$12),0),"-")</f>
        <v>94.739605719007002</v>
      </c>
      <c r="AS60" s="39">
        <f>IFERROR(100*VLOOKUP(VLOOKUP($AK$10,Lists!$A$1:$C$52,2,FALSE),$A$13:$AI$64,COLUMN(AG$12),0)/VLOOKUP(VLOOKUP($AK$10,Lists!$A$1:$C$52,2,FALSE),$A$13:$AI$64,COLUMN($Z$12),0),"-")</f>
        <v>96.786090518195124</v>
      </c>
      <c r="AT60" s="39">
        <f>IFERROR(100*VLOOKUP(VLOOKUP($AK$10,Lists!$A$1:$C$52,2,FALSE),$A$13:$AI$64,COLUMN(AH$12),0)/VLOOKUP(VLOOKUP($AK$10,Lists!$A$1:$C$52,2,FALSE),$A$13:$AI$64,COLUMN($Z$12),0),"-")</f>
        <v>93.684053052554233</v>
      </c>
      <c r="AU60" s="39" t="str">
        <f>IFERROR(100*VLOOKUP(VLOOKUP($AK$10,Lists!$A$1:$C$52,2,FALSE),$A$13:$AI$64,COLUMN(AI$12),0)/VLOOKUP(VLOOKUP($AK$10,Lists!$A$1:$C$52,2,FALSE),$A$13:$AI$64,COLUMN($Z$12),0),"-")</f>
        <v>-</v>
      </c>
    </row>
    <row r="61" spans="1:47" x14ac:dyDescent="0.2">
      <c r="A61" s="30" t="str">
        <v>S94-U99</v>
      </c>
      <c r="B61" s="31" t="str">
        <v>Annan serviceverksamhet och förvärvsarbete i hushåll m.m.</v>
      </c>
      <c r="C61" s="6" t="s">
        <v>174</v>
      </c>
      <c r="D61" s="36">
        <f t="array" ref="D61">IFERROR(
        INDEX(
                Data!$E$2:$DA$4265,
                MATCH(
                        VLOOKUP($D$4,Lists!$M$1:$N$9,2,FALSE) &amp; "_" &amp; D$12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143.61438987756199</v>
      </c>
      <c r="E61" s="36">
        <f t="array" ref="E61">IFERROR(
        INDEX(
                Data!$E$2:$DA$4265,
                MATCH(
                        VLOOKUP($D$4,Lists!$M$1:$N$9,2,FALSE) &amp; "_" &amp; E$12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137.396853447349</v>
      </c>
      <c r="F61" s="36">
        <f t="array" ref="F61">IFERROR(
        INDEX(
                Data!$E$2:$DA$4265,
                MATCH(
                        VLOOKUP($D$4,Lists!$M$1:$N$9,2,FALSE) &amp; "_" &amp; F$12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148.01742143370501</v>
      </c>
      <c r="G61" s="36">
        <f t="array" ref="G61">IFERROR(
        INDEX(
                Data!$E$2:$DA$4265,
                MATCH(
                        VLOOKUP($D$4,Lists!$M$1:$N$9,2,FALSE) &amp; "_" &amp; G$12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152.610015943344</v>
      </c>
      <c r="H61" s="36">
        <f t="array" ref="H61">IFERROR(
        INDEX(
                Data!$E$2:$DA$4265,
                MATCH(
                        VLOOKUP($D$4,Lists!$M$1:$N$9,2,FALSE) &amp; "_" &amp; H$12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133.79420595341901</v>
      </c>
      <c r="I61" s="36">
        <f t="array" ref="I61">IFERROR(
        INDEX(
                Data!$E$2:$DA$4265,
                MATCH(
                        VLOOKUP($D$4,Lists!$M$1:$N$9,2,FALSE) &amp; "_" &amp; I$12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128.76736005343801</v>
      </c>
      <c r="J61" s="36">
        <f t="array" ref="J61">IFERROR(
        INDEX(
                Data!$E$2:$DA$4265,
                MATCH(
                        VLOOKUP($D$4,Lists!$M$1:$N$9,2,FALSE) &amp; "_" &amp; J$12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129.87819663674199</v>
      </c>
      <c r="K61" s="36">
        <f t="array" ref="K61">IFERROR(
        INDEX(
                Data!$E$2:$DA$4265,
                MATCH(
                        VLOOKUP($D$4,Lists!$M$1:$N$9,2,FALSE) &amp; "_" &amp; K$12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122.970483548182</v>
      </c>
      <c r="L61" s="36">
        <f t="array" ref="L61">IFERROR(
        INDEX(
                Data!$E$2:$DA$4265,
                MATCH(
                        VLOOKUP($D$4,Lists!$M$1:$N$9,2,FALSE) &amp; "_" &amp; L$12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118.681725589435</v>
      </c>
      <c r="M61" s="36">
        <f t="array" ref="M61">IFERROR(
        INDEX(
                Data!$E$2:$DA$4265,
                MATCH(
                        VLOOKUP($D$4,Lists!$M$1:$N$9,2,FALSE) &amp; "_" &amp; M$12 &amp; "_" &amp; $A61,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111.829004808877</v>
      </c>
      <c r="N61" s="23"/>
      <c r="O61" s="36">
        <f t="array" ref="O61">IFERROR(INDEX(Data!$E$2:$DA$4265,MATCH(VLOOKUP($O$4,Lists!$M$1:$N$9,2,FALSE) &amp; "_" &amp; O$12 &amp; "_" &amp; $A61,Data!$D$2:$D$4265,0),MATCH(INDEX(Lists!$J$1:$J$93,MATCH(VLOOKUP($O$7,Lists!$K$1:$L$5,2,FALSE)&amp;$O$10,Lists!$G$1:$G$93&amp;Lists!$H$1:$H$93,0)),Data!$E$1:$DA$1,0))/(0.01*Lists!AM$2)^Lists!$W$2/(0.01*Lists!AM$3)^Lists!$W$3,"-")</f>
        <v>357.99134569749873</v>
      </c>
      <c r="P61" s="36">
        <f t="array" ref="P61">IFERROR(INDEX(Data!$E$2:$DA$4265,MATCH(VLOOKUP($O$4,Lists!$M$1:$N$9,2,FALSE) &amp; "_" &amp; P$12 &amp; "_" &amp; $A61,Data!$D$2:$D$4265,0),MATCH(INDEX(Lists!$J$1:$J$93,MATCH(VLOOKUP($O$7,Lists!$K$1:$L$5,2,FALSE)&amp;$O$10,Lists!$G$1:$G$93&amp;Lists!$H$1:$H$93,0)),Data!$E$1:$DA$1,0))/(0.01*Lists!AN$2)^Lists!$W$2/(0.01*Lists!AN$3)^Lists!$W$3,"-")</f>
        <v>351.33389226711398</v>
      </c>
      <c r="Q61" s="36">
        <f t="array" ref="Q61">IFERROR(INDEX(Data!$E$2:$DA$4265,MATCH(VLOOKUP($O$4,Lists!$M$1:$N$9,2,FALSE) &amp; "_" &amp; Q$12 &amp; "_" &amp; $A61,Data!$D$2:$D$4265,0),MATCH(INDEX(Lists!$J$1:$J$93,MATCH(VLOOKUP($O$7,Lists!$K$1:$L$5,2,FALSE)&amp;$O$10,Lists!$G$1:$G$93&amp;Lists!$H$1:$H$93,0)),Data!$E$1:$DA$1,0))/(0.01*Lists!AO$2)^Lists!$W$2/(0.01*Lists!AO$3)^Lists!$W$3,"-")</f>
        <v>387.62932541179941</v>
      </c>
      <c r="R61" s="36">
        <f t="array" ref="R61">IFERROR(INDEX(Data!$E$2:$DA$4265,MATCH(VLOOKUP($O$4,Lists!$M$1:$N$9,2,FALSE) &amp; "_" &amp; R$12 &amp; "_" &amp; $A61,Data!$D$2:$D$4265,0),MATCH(INDEX(Lists!$J$1:$J$93,MATCH(VLOOKUP($O$7,Lists!$K$1:$L$5,2,FALSE)&amp;$O$10,Lists!$G$1:$G$93&amp;Lists!$H$1:$H$93,0)),Data!$E$1:$DA$1,0))/(0.01*Lists!AP$2)^Lists!$W$2/(0.01*Lists!AP$3)^Lists!$W$3,"-")</f>
        <v>369.26852291525108</v>
      </c>
      <c r="S61" s="36">
        <f t="array" ref="S61">IFERROR(INDEX(Data!$E$2:$DA$4265,MATCH(VLOOKUP($O$4,Lists!$M$1:$N$9,2,FALSE) &amp; "_" &amp; S$12 &amp; "_" &amp; $A61,Data!$D$2:$D$4265,0),MATCH(INDEX(Lists!$J$1:$J$93,MATCH(VLOOKUP($O$7,Lists!$K$1:$L$5,2,FALSE)&amp;$O$10,Lists!$G$1:$G$93&amp;Lists!$H$1:$H$93,0)),Data!$E$1:$DA$1,0))/(0.01*Lists!AQ$2)^Lists!$W$2/(0.01*Lists!AQ$3)^Lists!$W$3,"-")</f>
        <v>334.41958938825491</v>
      </c>
      <c r="T61" s="36">
        <f t="array" ref="T61">IFERROR(INDEX(Data!$E$2:$DA$4265,MATCH(VLOOKUP($O$4,Lists!$M$1:$N$9,2,FALSE) &amp; "_" &amp; T$12 &amp; "_" &amp; $A61,Data!$D$2:$D$4265,0),MATCH(INDEX(Lists!$J$1:$J$93,MATCH(VLOOKUP($O$7,Lists!$K$1:$L$5,2,FALSE)&amp;$O$10,Lists!$G$1:$G$93&amp;Lists!$H$1:$H$93,0)),Data!$E$1:$DA$1,0))/(0.01*Lists!AR$2)^Lists!$W$2/(0.01*Lists!AR$3)^Lists!$W$3,"-")</f>
        <v>327.90692991639918</v>
      </c>
      <c r="U61" s="36">
        <f t="array" ref="U61">IFERROR(INDEX(Data!$E$2:$DA$4265,MATCH(VLOOKUP($O$4,Lists!$M$1:$N$9,2,FALSE) &amp; "_" &amp; U$12 &amp; "_" &amp; $A61,Data!$D$2:$D$4265,0),MATCH(INDEX(Lists!$J$1:$J$93,MATCH(VLOOKUP($O$7,Lists!$K$1:$L$5,2,FALSE)&amp;$O$10,Lists!$G$1:$G$93&amp;Lists!$H$1:$H$93,0)),Data!$E$1:$DA$1,0))/(0.01*Lists!AS$2)^Lists!$W$2/(0.01*Lists!AS$3)^Lists!$W$3,"-")</f>
        <v>309.14142920513609</v>
      </c>
      <c r="V61" s="36">
        <f t="array" ref="V61">IFERROR(INDEX(Data!$E$2:$DA$4265,MATCH(VLOOKUP($O$4,Lists!$M$1:$N$9,2,FALSE) &amp; "_" &amp; V$12 &amp; "_" &amp; $A61,Data!$D$2:$D$4265,0),MATCH(INDEX(Lists!$J$1:$J$93,MATCH(VLOOKUP($O$7,Lists!$K$1:$L$5,2,FALSE)&amp;$O$10,Lists!$G$1:$G$93&amp;Lists!$H$1:$H$93,0)),Data!$E$1:$DA$1,0))/(0.01*Lists!AT$2)^Lists!$W$2/(0.01*Lists!AT$3)^Lists!$W$3,"-")</f>
        <v>291.07185318616825</v>
      </c>
      <c r="W61" s="36">
        <f t="array" ref="W61">IFERROR(INDEX(Data!$E$2:$DA$4265,MATCH(VLOOKUP($O$4,Lists!$M$1:$N$9,2,FALSE) &amp; "_" &amp; W$12 &amp; "_" &amp; $A61,Data!$D$2:$D$4265,0),MATCH(INDEX(Lists!$J$1:$J$93,MATCH(VLOOKUP($O$7,Lists!$K$1:$L$5,2,FALSE)&amp;$O$10,Lists!$G$1:$G$93&amp;Lists!$H$1:$H$93,0)),Data!$E$1:$DA$1,0))/(0.01*Lists!AU$2)^Lists!$W$2/(0.01*Lists!AU$3)^Lists!$W$3,"-")</f>
        <v>299.31281377762582</v>
      </c>
      <c r="X61" s="36" t="str">
        <f t="array" ref="X61">IFERROR(INDEX(Data!$E$2:$DA$4265,MATCH(VLOOKUP($O$4,Lists!$M$1:$N$9,2,FALSE) &amp; "_" &amp; X$12 &amp; "_" &amp; $A61,Data!$D$2:$D$4265,0),MATCH(INDEX(Lists!$J$1:$J$93,MATCH(VLOOKUP($O$7,Lists!$K$1:$L$5,2,FALSE)&amp;$O$10,Lists!$G$1:$G$93&amp;Lists!$H$1:$H$93,0)),Data!$E$1:$DA$1,0))/(0.01*Lists!AV$2)^Lists!$W$2/(0.01*Lists!AV$3)^Lists!$W$3,"-")</f>
        <v>-</v>
      </c>
      <c r="Y61" s="23"/>
      <c r="Z61" s="37">
        <f t="shared" si="1"/>
        <v>0.40116721145241196</v>
      </c>
      <c r="AA61" s="37">
        <f t="shared" si="2"/>
        <v>0.39107201574190342</v>
      </c>
      <c r="AB61" s="37">
        <f t="shared" si="3"/>
        <v>0.38185300164392405</v>
      </c>
      <c r="AC61" s="37">
        <f t="shared" si="4"/>
        <v>0.4132765358350588</v>
      </c>
      <c r="AD61" s="37">
        <f t="shared" si="5"/>
        <v>0.40007885362865642</v>
      </c>
      <c r="AE61" s="37">
        <f t="shared" si="6"/>
        <v>0.39269484205859151</v>
      </c>
      <c r="AF61" s="37">
        <f t="shared" si="7"/>
        <v>0.42012549715735154</v>
      </c>
      <c r="AG61" s="37">
        <f t="shared" si="8"/>
        <v>0.4224746645960667</v>
      </c>
      <c r="AH61" s="37">
        <f t="shared" si="9"/>
        <v>0.39651401519217777</v>
      </c>
      <c r="AI61" s="37" t="str">
        <f t="shared" si="10"/>
        <v>-</v>
      </c>
    </row>
    <row r="62" spans="1:47" x14ac:dyDescent="0.2">
      <c r="A62" s="30" t="str">
        <v>Sum_NL</v>
      </c>
      <c r="B62" s="31" t="str">
        <v>Summa näringsliv</v>
      </c>
      <c r="C62" s="6" t="s">
        <v>174</v>
      </c>
      <c r="D62" s="36">
        <f t="array" ref="D62">IFERROR(
        INDEX(
                Data!$E$2:$DA$4265,
                MATCH(
                        VLOOKUP($D$4,Lists!$M$1:$N$9,2,FALSE) &amp; "_" &amp; D$12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60774.457087506598</v>
      </c>
      <c r="E62" s="36">
        <f t="array" ref="E62">IFERROR(
        INDEX(
                Data!$E$2:$DA$4265,
                MATCH(
                        VLOOKUP($D$4,Lists!$M$1:$N$9,2,FALSE) &amp; "_" &amp; E$12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56212.859124148301</v>
      </c>
      <c r="F62" s="36">
        <f t="array" ref="F62">IFERROR(
        INDEX(
                Data!$E$2:$DA$4265,
                MATCH(
                        VLOOKUP($D$4,Lists!$M$1:$N$9,2,FALSE) &amp; "_" &amp; F$12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62029.177179856502</v>
      </c>
      <c r="G62" s="36">
        <f t="array" ref="G62">IFERROR(
        INDEX(
                Data!$E$2:$DA$4265,
                MATCH(
                        VLOOKUP($D$4,Lists!$M$1:$N$9,2,FALSE) &amp; "_" &amp; G$12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58150.732678901499</v>
      </c>
      <c r="H62" s="36">
        <f t="array" ref="H62">IFERROR(
        INDEX(
                Data!$E$2:$DA$4265,
                MATCH(
                        VLOOKUP($D$4,Lists!$M$1:$N$9,2,FALSE) &amp; "_" &amp; H$12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54996.4295975762</v>
      </c>
      <c r="I62" s="36">
        <f t="array" ref="I62">IFERROR(
        INDEX(
                Data!$E$2:$DA$4265,
                MATCH(
                        VLOOKUP($D$4,Lists!$M$1:$N$9,2,FALSE) &amp; "_" &amp; I$12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53080.378751685101</v>
      </c>
      <c r="J62" s="36">
        <f t="array" ref="J62">IFERROR(
        INDEX(
                Data!$E$2:$DA$4265,
                MATCH(
                        VLOOKUP($D$4,Lists!$M$1:$N$9,2,FALSE) &amp; "_" &amp; J$12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52276.6528134732</v>
      </c>
      <c r="K62" s="36">
        <f t="array" ref="K62">IFERROR(
        INDEX(
                Data!$E$2:$DA$4265,
                MATCH(
                        VLOOKUP($D$4,Lists!$M$1:$N$9,2,FALSE) &amp; "_" &amp; K$12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52060.528302657702</v>
      </c>
      <c r="L62" s="36">
        <f t="array" ref="L62">IFERROR(
        INDEX(
                Data!$E$2:$DA$4265,
                MATCH(
                        VLOOKUP($D$4,Lists!$M$1:$N$9,2,FALSE) &amp; "_" &amp; L$12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52739.6636141454</v>
      </c>
      <c r="M62" s="36">
        <f t="array" ref="M62">IFERROR(
        INDEX(
                Data!$E$2:$DA$4265,
                MATCH(
                        VLOOKUP($D$4,Lists!$M$1:$N$9,2,FALSE) &amp; "_" &amp; M$12 &amp; "_" &amp; $A62,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53887.985616290098</v>
      </c>
      <c r="N62" s="23"/>
      <c r="O62" s="36">
        <f t="array" ref="O62">IFERROR(INDEX(Data!$E$2:$DA$4265,MATCH(VLOOKUP($O$4,Lists!$M$1:$N$9,2,FALSE) &amp; "_" &amp; O$12 &amp; "_" &amp; $A62,Data!$D$2:$D$4265,0),MATCH(INDEX(Lists!$J$1:$J$93,MATCH(VLOOKUP($O$7,Lists!$K$1:$L$5,2,FALSE)&amp;$O$10,Lists!$G$1:$G$93&amp;Lists!$H$1:$H$93,0)),Data!$E$1:$DA$1,0))/(0.01*Lists!AM$2)^Lists!$W$2/(0.01*Lists!AM$3)^Lists!$W$3,"-")</f>
        <v>90905.018678105509</v>
      </c>
      <c r="P62" s="36">
        <f t="array" ref="P62">IFERROR(INDEX(Data!$E$2:$DA$4265,MATCH(VLOOKUP($O$4,Lists!$M$1:$N$9,2,FALSE) &amp; "_" &amp; P$12 &amp; "_" &amp; $A62,Data!$D$2:$D$4265,0),MATCH(INDEX(Lists!$J$1:$J$93,MATCH(VLOOKUP($O$7,Lists!$K$1:$L$5,2,FALSE)&amp;$O$10,Lists!$G$1:$G$93&amp;Lists!$H$1:$H$93,0)),Data!$E$1:$DA$1,0))/(0.01*Lists!AN$2)^Lists!$W$2/(0.01*Lists!AN$3)^Lists!$W$3,"-")</f>
        <v>75968.546469373745</v>
      </c>
      <c r="Q62" s="36">
        <f t="array" ref="Q62">IFERROR(INDEX(Data!$E$2:$DA$4265,MATCH(VLOOKUP($O$4,Lists!$M$1:$N$9,2,FALSE) &amp; "_" &amp; Q$12 &amp; "_" &amp; $A62,Data!$D$2:$D$4265,0),MATCH(INDEX(Lists!$J$1:$J$93,MATCH(VLOOKUP($O$7,Lists!$K$1:$L$5,2,FALSE)&amp;$O$10,Lists!$G$1:$G$93&amp;Lists!$H$1:$H$93,0)),Data!$E$1:$DA$1,0))/(0.01*Lists!AO$2)^Lists!$W$2/(0.01*Lists!AO$3)^Lists!$W$3,"-")</f>
        <v>89626.994480355148</v>
      </c>
      <c r="R62" s="36">
        <f t="array" ref="R62">IFERROR(INDEX(Data!$E$2:$DA$4265,MATCH(VLOOKUP($O$4,Lists!$M$1:$N$9,2,FALSE) &amp; "_" &amp; R$12 &amp; "_" &amp; $A62,Data!$D$2:$D$4265,0),MATCH(INDEX(Lists!$J$1:$J$93,MATCH(VLOOKUP($O$7,Lists!$K$1:$L$5,2,FALSE)&amp;$O$10,Lists!$G$1:$G$93&amp;Lists!$H$1:$H$93,0)),Data!$E$1:$DA$1,0))/(0.01*Lists!AP$2)^Lists!$W$2/(0.01*Lists!AP$3)^Lists!$W$3,"-")</f>
        <v>92043.179756516227</v>
      </c>
      <c r="S62" s="36">
        <f t="array" ref="S62">IFERROR(INDEX(Data!$E$2:$DA$4265,MATCH(VLOOKUP($O$4,Lists!$M$1:$N$9,2,FALSE) &amp; "_" &amp; S$12 &amp; "_" &amp; $A62,Data!$D$2:$D$4265,0),MATCH(INDEX(Lists!$J$1:$J$93,MATCH(VLOOKUP($O$7,Lists!$K$1:$L$5,2,FALSE)&amp;$O$10,Lists!$G$1:$G$93&amp;Lists!$H$1:$H$93,0)),Data!$E$1:$DA$1,0))/(0.01*Lists!AQ$2)^Lists!$W$2/(0.01*Lists!AQ$3)^Lists!$W$3,"-")</f>
        <v>92494.190109640767</v>
      </c>
      <c r="T62" s="36">
        <f t="array" ref="T62">IFERROR(INDEX(Data!$E$2:$DA$4265,MATCH(VLOOKUP($O$4,Lists!$M$1:$N$9,2,FALSE) &amp; "_" &amp; T$12 &amp; "_" &amp; $A62,Data!$D$2:$D$4265,0),MATCH(INDEX(Lists!$J$1:$J$93,MATCH(VLOOKUP($O$7,Lists!$K$1:$L$5,2,FALSE)&amp;$O$10,Lists!$G$1:$G$93&amp;Lists!$H$1:$H$93,0)),Data!$E$1:$DA$1,0))/(0.01*Lists!AR$2)^Lists!$W$2/(0.01*Lists!AR$3)^Lists!$W$3,"-")</f>
        <v>88958.482958207125</v>
      </c>
      <c r="U62" s="36">
        <f t="array" ref="U62">IFERROR(INDEX(Data!$E$2:$DA$4265,MATCH(VLOOKUP($O$4,Lists!$M$1:$N$9,2,FALSE) &amp; "_" &amp; U$12 &amp; "_" &amp; $A62,Data!$D$2:$D$4265,0),MATCH(INDEX(Lists!$J$1:$J$93,MATCH(VLOOKUP($O$7,Lists!$K$1:$L$5,2,FALSE)&amp;$O$10,Lists!$G$1:$G$93&amp;Lists!$H$1:$H$93,0)),Data!$E$1:$DA$1,0))/(0.01*Lists!AS$2)^Lists!$W$2/(0.01*Lists!AS$3)^Lists!$W$3,"-")</f>
        <v>83057.64141846195</v>
      </c>
      <c r="V62" s="36">
        <f t="array" ref="V62">IFERROR(INDEX(Data!$E$2:$DA$4265,MATCH(VLOOKUP($O$4,Lists!$M$1:$N$9,2,FALSE) &amp; "_" &amp; V$12 &amp; "_" &amp; $A62,Data!$D$2:$D$4265,0),MATCH(INDEX(Lists!$J$1:$J$93,MATCH(VLOOKUP($O$7,Lists!$K$1:$L$5,2,FALSE)&amp;$O$10,Lists!$G$1:$G$93&amp;Lists!$H$1:$H$93,0)),Data!$E$1:$DA$1,0))/(0.01*Lists!AT$2)^Lists!$W$2/(0.01*Lists!AT$3)^Lists!$W$3,"-")</f>
        <v>80829.886440375514</v>
      </c>
      <c r="W62" s="36">
        <f t="array" ref="W62">IFERROR(INDEX(Data!$E$2:$DA$4265,MATCH(VLOOKUP($O$4,Lists!$M$1:$N$9,2,FALSE) &amp; "_" &amp; W$12 &amp; "_" &amp; $A62,Data!$D$2:$D$4265,0),MATCH(INDEX(Lists!$J$1:$J$93,MATCH(VLOOKUP($O$7,Lists!$K$1:$L$5,2,FALSE)&amp;$O$10,Lists!$G$1:$G$93&amp;Lists!$H$1:$H$93,0)),Data!$E$1:$DA$1,0))/(0.01*Lists!AU$2)^Lists!$W$2/(0.01*Lists!AU$3)^Lists!$W$3,"-")</f>
        <v>84717.216277882791</v>
      </c>
      <c r="X62" s="36" t="str">
        <f t="array" ref="X62">IFERROR(INDEX(Data!$E$2:$DA$4265,MATCH(VLOOKUP($O$4,Lists!$M$1:$N$9,2,FALSE) &amp; "_" &amp; X$12 &amp; "_" &amp; $A62,Data!$D$2:$D$4265,0),MATCH(INDEX(Lists!$J$1:$J$93,MATCH(VLOOKUP($O$7,Lists!$K$1:$L$5,2,FALSE)&amp;$O$10,Lists!$G$1:$G$93&amp;Lists!$H$1:$H$93,0)),Data!$E$1:$DA$1,0))/(0.01*Lists!AV$2)^Lists!$W$2/(0.01*Lists!AV$3)^Lists!$W$3,"-")</f>
        <v>-</v>
      </c>
      <c r="Y62" s="23"/>
      <c r="Z62" s="37">
        <f t="shared" si="1"/>
        <v>0.66854897530695012</v>
      </c>
      <c r="AA62" s="37">
        <f t="shared" si="2"/>
        <v>0.73994912021661718</v>
      </c>
      <c r="AB62" s="37">
        <f t="shared" si="3"/>
        <v>0.69208141519743072</v>
      </c>
      <c r="AC62" s="37">
        <f t="shared" si="4"/>
        <v>0.63177665996251831</v>
      </c>
      <c r="AD62" s="37">
        <f t="shared" si="5"/>
        <v>0.594593341834601</v>
      </c>
      <c r="AE62" s="37">
        <f t="shared" si="6"/>
        <v>0.59668709477231496</v>
      </c>
      <c r="AF62" s="37">
        <f t="shared" si="7"/>
        <v>0.62940208655928931</v>
      </c>
      <c r="AG62" s="37">
        <f t="shared" si="8"/>
        <v>0.64407523745638762</v>
      </c>
      <c r="AH62" s="37">
        <f t="shared" si="9"/>
        <v>0.62253773118739975</v>
      </c>
      <c r="AI62" s="37" t="str">
        <f t="shared" si="10"/>
        <v>-</v>
      </c>
    </row>
    <row r="63" spans="1:47" x14ac:dyDescent="0.2">
      <c r="A63" s="30" t="str">
        <v>HH</v>
      </c>
      <c r="B63" s="31" t="str">
        <v>Hushåll</v>
      </c>
      <c r="C63" s="6" t="s">
        <v>174</v>
      </c>
      <c r="D63" s="36">
        <f t="array" ref="D63">IFERROR(
        INDEX(
                Data!$E$2:$DA$4265,
                MATCH(
                        VLOOKUP($D$4,Lists!$M$1:$N$9,2,FALSE) &amp; "_" &amp; D$12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11370.671345261801</v>
      </c>
      <c r="E63" s="36">
        <f t="array" ref="E63">IFERROR(
        INDEX(
                Data!$E$2:$DA$4265,
                MATCH(
                        VLOOKUP($D$4,Lists!$M$1:$N$9,2,FALSE) &amp; "_" &amp; E$12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11306.4396965219</v>
      </c>
      <c r="F63" s="36">
        <f t="array" ref="F63">IFERROR(
        INDEX(
                Data!$E$2:$DA$4265,
                MATCH(
                        VLOOKUP($D$4,Lists!$M$1:$N$9,2,FALSE) &amp; "_" &amp; F$12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11076.300992664401</v>
      </c>
      <c r="G63" s="36">
        <f t="array" ref="G63">IFERROR(
        INDEX(
                Data!$E$2:$DA$4265,
                MATCH(
                        VLOOKUP($D$4,Lists!$M$1:$N$9,2,FALSE) &amp; "_" &amp; G$12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10327.038717945599</v>
      </c>
      <c r="H63" s="36">
        <f t="array" ref="H63">IFERROR(
        INDEX(
                Data!$E$2:$DA$4265,
                MATCH(
                        VLOOKUP($D$4,Lists!$M$1:$N$9,2,FALSE) &amp; "_" &amp; H$12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9926.0659180998991</v>
      </c>
      <c r="I63" s="36">
        <f t="array" ref="I63">IFERROR(
        INDEX(
                Data!$E$2:$DA$4265,
                MATCH(
                        VLOOKUP($D$4,Lists!$M$1:$N$9,2,FALSE) &amp; "_" &amp; I$12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9833.1919229940195</v>
      </c>
      <c r="J63" s="36">
        <f t="array" ref="J63">IFERROR(
        INDEX(
                Data!$E$2:$DA$4265,
                MATCH(
                        VLOOKUP($D$4,Lists!$M$1:$N$9,2,FALSE) &amp; "_" &amp; J$12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9737.7533288672294</v>
      </c>
      <c r="K63" s="36">
        <f t="array" ref="K63">IFERROR(
        INDEX(
                Data!$E$2:$DA$4265,
                MATCH(
                        VLOOKUP($D$4,Lists!$M$1:$N$9,2,FALSE) &amp; "_" &amp; K$12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9847.3032357028897</v>
      </c>
      <c r="L63" s="36">
        <f t="array" ref="L63">IFERROR(
        INDEX(
                Data!$E$2:$DA$4265,
                MATCH(
                        VLOOKUP($D$4,Lists!$M$1:$N$9,2,FALSE) &amp; "_" &amp; L$12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9569.0148446686308</v>
      </c>
      <c r="M63" s="36">
        <f t="array" ref="M63">IFERROR(
        INDEX(
                Data!$E$2:$DA$4265,
                MATCH(
                        VLOOKUP($D$4,Lists!$M$1:$N$9,2,FALSE) &amp; "_" &amp; M$12 &amp; "_" &amp; $A63,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9383.9130973336905</v>
      </c>
      <c r="N63" s="23"/>
      <c r="O63" s="36">
        <f t="array" ref="O63">IFERROR(INDEX(Data!$E$2:$DA$4265,MATCH(VLOOKUP($O$4,Lists!$M$1:$N$9,2,FALSE) &amp; "_" &amp; O$12 &amp; "_" &amp; $A63,Data!$D$2:$D$4265,0),MATCH(INDEX(Lists!$J$1:$J$93,MATCH(VLOOKUP($O$7,Lists!$K$1:$L$5,2,FALSE)&amp;$O$10,Lists!$G$1:$G$93&amp;Lists!$H$1:$H$93,0)),Data!$E$1:$DA$1,0))/(0.01*Lists!AM$2)^Lists!$W$2/(0.01*Lists!AM$3)^Lists!$W$3,"-")</f>
        <v>11370.671345261801</v>
      </c>
      <c r="P63" s="36">
        <f t="array" ref="P63">IFERROR(INDEX(Data!$E$2:$DA$4265,MATCH(VLOOKUP($O$4,Lists!$M$1:$N$9,2,FALSE) &amp; "_" &amp; P$12 &amp; "_" &amp; $A63,Data!$D$2:$D$4265,0),MATCH(INDEX(Lists!$J$1:$J$93,MATCH(VLOOKUP($O$7,Lists!$K$1:$L$5,2,FALSE)&amp;$O$10,Lists!$G$1:$G$93&amp;Lists!$H$1:$H$93,0)),Data!$E$1:$DA$1,0))/(0.01*Lists!AN$2)^Lists!$W$2/(0.01*Lists!AN$3)^Lists!$W$3,"-")</f>
        <v>11306.4396965219</v>
      </c>
      <c r="Q63" s="36">
        <f t="array" ref="Q63">IFERROR(INDEX(Data!$E$2:$DA$4265,MATCH(VLOOKUP($O$4,Lists!$M$1:$N$9,2,FALSE) &amp; "_" &amp; Q$12 &amp; "_" &amp; $A63,Data!$D$2:$D$4265,0),MATCH(INDEX(Lists!$J$1:$J$93,MATCH(VLOOKUP($O$7,Lists!$K$1:$L$5,2,FALSE)&amp;$O$10,Lists!$G$1:$G$93&amp;Lists!$H$1:$H$93,0)),Data!$E$1:$DA$1,0))/(0.01*Lists!AO$2)^Lists!$W$2/(0.01*Lists!AO$3)^Lists!$W$3,"-")</f>
        <v>11076.300992664401</v>
      </c>
      <c r="R63" s="36">
        <f t="array" ref="R63">IFERROR(INDEX(Data!$E$2:$DA$4265,MATCH(VLOOKUP($O$4,Lists!$M$1:$N$9,2,FALSE) &amp; "_" &amp; R$12 &amp; "_" &amp; $A63,Data!$D$2:$D$4265,0),MATCH(INDEX(Lists!$J$1:$J$93,MATCH(VLOOKUP($O$7,Lists!$K$1:$L$5,2,FALSE)&amp;$O$10,Lists!$G$1:$G$93&amp;Lists!$H$1:$H$93,0)),Data!$E$1:$DA$1,0))/(0.01*Lists!AP$2)^Lists!$W$2/(0.01*Lists!AP$3)^Lists!$W$3,"-")</f>
        <v>10327.038717945599</v>
      </c>
      <c r="S63" s="36">
        <f t="array" ref="S63">IFERROR(INDEX(Data!$E$2:$DA$4265,MATCH(VLOOKUP($O$4,Lists!$M$1:$N$9,2,FALSE) &amp; "_" &amp; S$12 &amp; "_" &amp; $A63,Data!$D$2:$D$4265,0),MATCH(INDEX(Lists!$J$1:$J$93,MATCH(VLOOKUP($O$7,Lists!$K$1:$L$5,2,FALSE)&amp;$O$10,Lists!$G$1:$G$93&amp;Lists!$H$1:$H$93,0)),Data!$E$1:$DA$1,0))/(0.01*Lists!AQ$2)^Lists!$W$2/(0.01*Lists!AQ$3)^Lists!$W$3,"-")</f>
        <v>9926.0659180998991</v>
      </c>
      <c r="T63" s="36">
        <f t="array" ref="T63">IFERROR(INDEX(Data!$E$2:$DA$4265,MATCH(VLOOKUP($O$4,Lists!$M$1:$N$9,2,FALSE) &amp; "_" &amp; T$12 &amp; "_" &amp; $A63,Data!$D$2:$D$4265,0),MATCH(INDEX(Lists!$J$1:$J$93,MATCH(VLOOKUP($O$7,Lists!$K$1:$L$5,2,FALSE)&amp;$O$10,Lists!$G$1:$G$93&amp;Lists!$H$1:$H$93,0)),Data!$E$1:$DA$1,0))/(0.01*Lists!AR$2)^Lists!$W$2/(0.01*Lists!AR$3)^Lists!$W$3,"-")</f>
        <v>9833.1919229940195</v>
      </c>
      <c r="U63" s="36">
        <f t="array" ref="U63">IFERROR(INDEX(Data!$E$2:$DA$4265,MATCH(VLOOKUP($O$4,Lists!$M$1:$N$9,2,FALSE) &amp; "_" &amp; U$12 &amp; "_" &amp; $A63,Data!$D$2:$D$4265,0),MATCH(INDEX(Lists!$J$1:$J$93,MATCH(VLOOKUP($O$7,Lists!$K$1:$L$5,2,FALSE)&amp;$O$10,Lists!$G$1:$G$93&amp;Lists!$H$1:$H$93,0)),Data!$E$1:$DA$1,0))/(0.01*Lists!AS$2)^Lists!$W$2/(0.01*Lists!AS$3)^Lists!$W$3,"-")</f>
        <v>9737.7533288672294</v>
      </c>
      <c r="V63" s="36">
        <f t="array" ref="V63">IFERROR(INDEX(Data!$E$2:$DA$4265,MATCH(VLOOKUP($O$4,Lists!$M$1:$N$9,2,FALSE) &amp; "_" &amp; V$12 &amp; "_" &amp; $A63,Data!$D$2:$D$4265,0),MATCH(INDEX(Lists!$J$1:$J$93,MATCH(VLOOKUP($O$7,Lists!$K$1:$L$5,2,FALSE)&amp;$O$10,Lists!$G$1:$G$93&amp;Lists!$H$1:$H$93,0)),Data!$E$1:$DA$1,0))/(0.01*Lists!AT$2)^Lists!$W$2/(0.01*Lists!AT$3)^Lists!$W$3,"-")</f>
        <v>9847.3032357028897</v>
      </c>
      <c r="W63" s="36">
        <f t="array" ref="W63">IFERROR(INDEX(Data!$E$2:$DA$4265,MATCH(VLOOKUP($O$4,Lists!$M$1:$N$9,2,FALSE) &amp; "_" &amp; W$12 &amp; "_" &amp; $A63,Data!$D$2:$D$4265,0),MATCH(INDEX(Lists!$J$1:$J$93,MATCH(VLOOKUP($O$7,Lists!$K$1:$L$5,2,FALSE)&amp;$O$10,Lists!$G$1:$G$93&amp;Lists!$H$1:$H$93,0)),Data!$E$1:$DA$1,0))/(0.01*Lists!AU$2)^Lists!$W$2/(0.01*Lists!AU$3)^Lists!$W$3,"-")</f>
        <v>9569.0148446686308</v>
      </c>
      <c r="X63" s="36" t="str">
        <f t="array" ref="X63">IFERROR(INDEX(Data!$E$2:$DA$4265,MATCH(VLOOKUP($O$4,Lists!$M$1:$N$9,2,FALSE) &amp; "_" &amp; X$12 &amp; "_" &amp; $A63,Data!$D$2:$D$4265,0),MATCH(INDEX(Lists!$J$1:$J$93,MATCH(VLOOKUP($O$7,Lists!$K$1:$L$5,2,FALSE)&amp;$O$10,Lists!$G$1:$G$93&amp;Lists!$H$1:$H$93,0)),Data!$E$1:$DA$1,0))/(0.01*Lists!AV$2)^Lists!$W$2/(0.01*Lists!AV$3)^Lists!$W$3,"-")</f>
        <v>-</v>
      </c>
      <c r="Y63" s="23"/>
      <c r="Z63" s="37">
        <f t="shared" si="1"/>
        <v>1</v>
      </c>
      <c r="AA63" s="37">
        <f t="shared" si="2"/>
        <v>1</v>
      </c>
      <c r="AB63" s="37">
        <f t="shared" si="3"/>
        <v>1</v>
      </c>
      <c r="AC63" s="37">
        <f t="shared" si="4"/>
        <v>1</v>
      </c>
      <c r="AD63" s="37">
        <f t="shared" si="5"/>
        <v>1</v>
      </c>
      <c r="AE63" s="37">
        <f t="shared" si="6"/>
        <v>1</v>
      </c>
      <c r="AF63" s="37">
        <f t="shared" si="7"/>
        <v>1</v>
      </c>
      <c r="AG63" s="37">
        <f t="shared" si="8"/>
        <v>1</v>
      </c>
      <c r="AH63" s="37">
        <f t="shared" si="9"/>
        <v>1</v>
      </c>
      <c r="AI63" s="37" t="str">
        <f t="shared" si="10"/>
        <v>-</v>
      </c>
    </row>
    <row r="64" spans="1:47" x14ac:dyDescent="0.2">
      <c r="A64" s="30" t="str">
        <v>Tot</v>
      </c>
      <c r="B64" s="31" t="str">
        <v>Totalt</v>
      </c>
      <c r="C64" s="6" t="s">
        <v>174</v>
      </c>
      <c r="D64" s="36">
        <f t="array" ref="D64">IFERROR(
        INDEX(
                Data!$E$2:$DA$4265,
                MATCH(
                        VLOOKUP($D$4,Lists!$M$1:$N$9,2,FALSE) &amp; "_" &amp; D$12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)/(0.01*Lists!AA$2)^Lists!$W$2/(0.01*Lists!AA$3)^Lists!$W$3,
        "-")</f>
        <v>72145.128432768499</v>
      </c>
      <c r="E64" s="36">
        <f t="array" ref="E64">IFERROR(
        INDEX(
                Data!$E$2:$DA$4265,
                MATCH(
                        VLOOKUP($D$4,Lists!$M$1:$N$9,2,FALSE) &amp; "_" &amp; E$12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)/(0.01*Lists!AB$2)^Lists!$W$2/(0.01*Lists!AB$3)^Lists!$W$3,
        "-")</f>
        <v>67519.298820670199</v>
      </c>
      <c r="F64" s="36">
        <f t="array" ref="F64">IFERROR(
        INDEX(
                Data!$E$2:$DA$4265,
                MATCH(
                        VLOOKUP($D$4,Lists!$M$1:$N$9,2,FALSE) &amp; "_" &amp; F$12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)/(0.01*Lists!AC$2)^Lists!$W$2/(0.01*Lists!AC$3)^Lists!$W$3,
        "-")</f>
        <v>73105.478172520903</v>
      </c>
      <c r="G64" s="36">
        <f t="array" ref="G64">IFERROR(
        INDEX(
                Data!$E$2:$DA$4265,
                MATCH(
                        VLOOKUP($D$4,Lists!$M$1:$N$9,2,FALSE) &amp; "_" &amp; G$12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)/(0.01*Lists!AD$2)^Lists!$W$2/(0.01*Lists!AD$3)^Lists!$W$3,
        "-")</f>
        <v>68477.771396847005</v>
      </c>
      <c r="H64" s="36">
        <f t="array" ref="H64">IFERROR(
        INDEX(
                Data!$E$2:$DA$4265,
                MATCH(
                        VLOOKUP($D$4,Lists!$M$1:$N$9,2,FALSE) &amp; "_" &amp; H$12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)/(0.01*Lists!AE$2)^Lists!$W$2/(0.01*Lists!AE$3)^Lists!$W$3,
        "-")</f>
        <v>64922.495515676099</v>
      </c>
      <c r="I64" s="36">
        <f t="array" ref="I64">IFERROR(
        INDEX(
                Data!$E$2:$DA$4265,
                MATCH(
                        VLOOKUP($D$4,Lists!$M$1:$N$9,2,FALSE) &amp; "_" &amp; I$12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)/(0.01*Lists!AF$2)^Lists!$W$2/(0.01*Lists!AF$3)^Lists!$W$3,
        "-")</f>
        <v>62913.570674679198</v>
      </c>
      <c r="J64" s="36">
        <f t="array" ref="J64">IFERROR(
        INDEX(
                Data!$E$2:$DA$4265,
                MATCH(
                        VLOOKUP($D$4,Lists!$M$1:$N$9,2,FALSE) &amp; "_" &amp; J$12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)/(0.01*Lists!AG$2)^Lists!$W$2/(0.01*Lists!AG$3)^Lists!$W$3,
        "-")</f>
        <v>62014.406142340398</v>
      </c>
      <c r="K64" s="36">
        <f t="array" ref="K64">IFERROR(
        INDEX(
                Data!$E$2:$DA$4265,
                MATCH(
                        VLOOKUP($D$4,Lists!$M$1:$N$9,2,FALSE) &amp; "_" &amp; K$12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)/(0.01*Lists!AH$2)^Lists!$W$2/(0.01*Lists!AH$3)^Lists!$W$3,
        "-")</f>
        <v>61907.831538360602</v>
      </c>
      <c r="L64" s="36">
        <f t="array" ref="L64">IFERROR(
        INDEX(
                Data!$E$2:$DA$4265,
                MATCH(
                        VLOOKUP($D$4,Lists!$M$1:$N$9,2,FALSE) &amp; "_" &amp; L$12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)/(0.01*Lists!AI$2)^Lists!$W$2/(0.01*Lists!AI$3)^Lists!$W$3,
        "-")</f>
        <v>62308.678458814</v>
      </c>
      <c r="M64" s="36">
        <f t="array" ref="M64">IFERROR(
        INDEX(
                Data!$E$2:$DA$4265,
                MATCH(
                        VLOOKUP($D$4,Lists!$M$1:$N$9,2,FALSE) &amp; "_" &amp; M$12 &amp; "_" &amp; $A64,
                        Data!$D$2:$D$4265,
                        0),
                MATCH(
                        INDEX(
                                Lists!$J$1:$J$93,
                                MATCH(
                                        VLOOKUP($D$7,Lists!$K$1:$L$5,2,FALSE)&amp;$D$10,
                                        Lists!$G$1:$G$93&amp;Lists!$H$1:$H$93,
                                        0)
                                ),
                       Data!$E$1:$DA$1,
                       0)
                )/(0.01*Lists!AJ$2)^Lists!$W$2/(0.01*Lists!AJ$3)^Lists!$W$3,
        "-")</f>
        <v>63271.898713623799</v>
      </c>
      <c r="N64" s="23"/>
      <c r="O64" s="36">
        <f t="array" ref="O64">IFERROR(INDEX(Data!$E$2:$DA$4265,MATCH(VLOOKUP($O$4,Lists!$M$1:$N$9,2,FALSE) &amp; "_" &amp; O$12 &amp; "_" &amp; $A64,Data!$D$2:$D$4265,0),MATCH(INDEX(Lists!$J$1:$J$93,MATCH(VLOOKUP($O$7,Lists!$K$1:$L$5,2,FALSE)&amp;$O$10,Lists!$G$1:$G$93&amp;Lists!$H$1:$H$93,0)),Data!$E$1:$DA$1,0))/(0.01*Lists!AM$2)^Lists!$W$2/(0.01*Lists!AM$3)^Lists!$W$3,"-")</f>
        <v>102275.69002336731</v>
      </c>
      <c r="P64" s="36">
        <f t="array" ref="P64">IFERROR(INDEX(Data!$E$2:$DA$4265,MATCH(VLOOKUP($O$4,Lists!$M$1:$N$9,2,FALSE) &amp; "_" &amp; P$12 &amp; "_" &amp; $A64,Data!$D$2:$D$4265,0),MATCH(INDEX(Lists!$J$1:$J$93,MATCH(VLOOKUP($O$7,Lists!$K$1:$L$5,2,FALSE)&amp;$O$10,Lists!$G$1:$G$93&amp;Lists!$H$1:$H$93,0)),Data!$E$1:$DA$1,0))/(0.01*Lists!AN$2)^Lists!$W$2/(0.01*Lists!AN$3)^Lists!$W$3,"-")</f>
        <v>87274.986165895651</v>
      </c>
      <c r="Q64" s="36">
        <f t="array" ref="Q64">IFERROR(INDEX(Data!$E$2:$DA$4265,MATCH(VLOOKUP($O$4,Lists!$M$1:$N$9,2,FALSE) &amp; "_" &amp; Q$12 &amp; "_" &amp; $A64,Data!$D$2:$D$4265,0),MATCH(INDEX(Lists!$J$1:$J$93,MATCH(VLOOKUP($O$7,Lists!$K$1:$L$5,2,FALSE)&amp;$O$10,Lists!$G$1:$G$93&amp;Lists!$H$1:$H$93,0)),Data!$E$1:$DA$1,0))/(0.01*Lists!AO$2)^Lists!$W$2/(0.01*Lists!AO$3)^Lists!$W$3,"-")</f>
        <v>100703.29547301955</v>
      </c>
      <c r="R64" s="36">
        <f t="array" ref="R64">IFERROR(INDEX(Data!$E$2:$DA$4265,MATCH(VLOOKUP($O$4,Lists!$M$1:$N$9,2,FALSE) &amp; "_" &amp; R$12 &amp; "_" &amp; $A64,Data!$D$2:$D$4265,0),MATCH(INDEX(Lists!$J$1:$J$93,MATCH(VLOOKUP($O$7,Lists!$K$1:$L$5,2,FALSE)&amp;$O$10,Lists!$G$1:$G$93&amp;Lists!$H$1:$H$93,0)),Data!$E$1:$DA$1,0))/(0.01*Lists!AP$2)^Lists!$W$2/(0.01*Lists!AP$3)^Lists!$W$3,"-")</f>
        <v>102370.21847446183</v>
      </c>
      <c r="S64" s="36">
        <f t="array" ref="S64">IFERROR(INDEX(Data!$E$2:$DA$4265,MATCH(VLOOKUP($O$4,Lists!$M$1:$N$9,2,FALSE) &amp; "_" &amp; S$12 &amp; "_" &amp; $A64,Data!$D$2:$D$4265,0),MATCH(INDEX(Lists!$J$1:$J$93,MATCH(VLOOKUP($O$7,Lists!$K$1:$L$5,2,FALSE)&amp;$O$10,Lists!$G$1:$G$93&amp;Lists!$H$1:$H$93,0)),Data!$E$1:$DA$1,0))/(0.01*Lists!AQ$2)^Lists!$W$2/(0.01*Lists!AQ$3)^Lists!$W$3,"-")</f>
        <v>102420.25602774066</v>
      </c>
      <c r="T64" s="36">
        <f t="array" ref="T64">IFERROR(INDEX(Data!$E$2:$DA$4265,MATCH(VLOOKUP($O$4,Lists!$M$1:$N$9,2,FALSE) &amp; "_" &amp; T$12 &amp; "_" &amp; $A64,Data!$D$2:$D$4265,0),MATCH(INDEX(Lists!$J$1:$J$93,MATCH(VLOOKUP($O$7,Lists!$K$1:$L$5,2,FALSE)&amp;$O$10,Lists!$G$1:$G$93&amp;Lists!$H$1:$H$93,0)),Data!$E$1:$DA$1,0))/(0.01*Lists!AR$2)^Lists!$W$2/(0.01*Lists!AR$3)^Lists!$W$3,"-")</f>
        <v>98791.67488120115</v>
      </c>
      <c r="U64" s="36">
        <f t="array" ref="U64">IFERROR(INDEX(Data!$E$2:$DA$4265,MATCH(VLOOKUP($O$4,Lists!$M$1:$N$9,2,FALSE) &amp; "_" &amp; U$12 &amp; "_" &amp; $A64,Data!$D$2:$D$4265,0),MATCH(INDEX(Lists!$J$1:$J$93,MATCH(VLOOKUP($O$7,Lists!$K$1:$L$5,2,FALSE)&amp;$O$10,Lists!$G$1:$G$93&amp;Lists!$H$1:$H$93,0)),Data!$E$1:$DA$1,0))/(0.01*Lists!AS$2)^Lists!$W$2/(0.01*Lists!AS$3)^Lists!$W$3,"-")</f>
        <v>92795.394747329177</v>
      </c>
      <c r="V64" s="36">
        <f t="array" ref="V64">IFERROR(INDEX(Data!$E$2:$DA$4265,MATCH(VLOOKUP($O$4,Lists!$M$1:$N$9,2,FALSE) &amp; "_" &amp; V$12 &amp; "_" &amp; $A64,Data!$D$2:$D$4265,0),MATCH(INDEX(Lists!$J$1:$J$93,MATCH(VLOOKUP($O$7,Lists!$K$1:$L$5,2,FALSE)&amp;$O$10,Lists!$G$1:$G$93&amp;Lists!$H$1:$H$93,0)),Data!$E$1:$DA$1,0))/(0.01*Lists!AT$2)^Lists!$W$2/(0.01*Lists!AT$3)^Lists!$W$3,"-")</f>
        <v>90677.1896760784</v>
      </c>
      <c r="W64" s="36">
        <f t="array" ref="W64">IFERROR(INDEX(Data!$E$2:$DA$4265,MATCH(VLOOKUP($O$4,Lists!$M$1:$N$9,2,FALSE) &amp; "_" &amp; W$12 &amp; "_" &amp; $A64,Data!$D$2:$D$4265,0),MATCH(INDEX(Lists!$J$1:$J$93,MATCH(VLOOKUP($O$7,Lists!$K$1:$L$5,2,FALSE)&amp;$O$10,Lists!$G$1:$G$93&amp;Lists!$H$1:$H$93,0)),Data!$E$1:$DA$1,0))/(0.01*Lists!AU$2)^Lists!$W$2/(0.01*Lists!AU$3)^Lists!$W$3,"-")</f>
        <v>94286.231122551428</v>
      </c>
      <c r="X64" s="36" t="str">
        <f t="array" ref="X64">IFERROR(INDEX(Data!$E$2:$DA$4265,MATCH(VLOOKUP($O$4,Lists!$M$1:$N$9,2,FALSE) &amp; "_" &amp; X$12 &amp; "_" &amp; $A64,Data!$D$2:$D$4265,0),MATCH(INDEX(Lists!$J$1:$J$93,MATCH(VLOOKUP($O$7,Lists!$K$1:$L$5,2,FALSE)&amp;$O$10,Lists!$G$1:$G$93&amp;Lists!$H$1:$H$93,0)),Data!$E$1:$DA$1,0))/(0.01*Lists!AV$2)^Lists!$W$2/(0.01*Lists!AV$3)^Lists!$W$3,"-")</f>
        <v>-</v>
      </c>
      <c r="Y64" s="23"/>
      <c r="Z64" s="37">
        <f t="shared" si="1"/>
        <v>0.70539859879004707</v>
      </c>
      <c r="AA64" s="37">
        <f t="shared" si="2"/>
        <v>0.77363860811535301</v>
      </c>
      <c r="AB64" s="37">
        <f t="shared" si="3"/>
        <v>0.72594921376835519</v>
      </c>
      <c r="AC64" s="37">
        <f t="shared" si="4"/>
        <v>0.66892278259550719</v>
      </c>
      <c r="AD64" s="37">
        <f t="shared" si="5"/>
        <v>0.63388335504738202</v>
      </c>
      <c r="AE64" s="37">
        <f t="shared" si="6"/>
        <v>0.63683069196198927</v>
      </c>
      <c r="AF64" s="37">
        <f t="shared" si="7"/>
        <v>0.6682918512410907</v>
      </c>
      <c r="AG64" s="37">
        <f t="shared" si="8"/>
        <v>0.68272772633901491</v>
      </c>
      <c r="AH64" s="37">
        <f t="shared" si="9"/>
        <v>0.66084599752244189</v>
      </c>
      <c r="AI64" s="37" t="str">
        <f t="shared" si="10"/>
        <v>-</v>
      </c>
    </row>
  </sheetData>
  <sheetProtection sheet="1" formatCells="0" formatColumns="0" formatRows="0" insertColumns="0" insertRows="0" insertHyperlinks="0" deleteColumns="0" deleteRows="0" sort="0" autoFilter="0" pivotTables="0"/>
  <dataConsolidate/>
  <mergeCells count="15">
    <mergeCell ref="S4:T4"/>
    <mergeCell ref="U4:V4"/>
    <mergeCell ref="AR10:AS10"/>
    <mergeCell ref="AK10:AM10"/>
    <mergeCell ref="J4:K4"/>
    <mergeCell ref="U10:V10"/>
    <mergeCell ref="Z10:AB10"/>
    <mergeCell ref="D4:F4"/>
    <mergeCell ref="D10:F10"/>
    <mergeCell ref="O4:Q4"/>
    <mergeCell ref="J10:K10"/>
    <mergeCell ref="O10:Q10"/>
    <mergeCell ref="D7:F7"/>
    <mergeCell ref="O7:Q7"/>
    <mergeCell ref="H4:I4"/>
  </mergeCells>
  <conditionalFormatting sqref="Z13:AI64">
    <cfRule type="expression" dxfId="19" priority="2">
      <formula>OR(Z13&lt;=-1000000,Z13&gt;=1000000)</formula>
    </cfRule>
    <cfRule type="expression" dxfId="18" priority="6">
      <formula>OR(Z13&lt;-100,Z13&gt;100)</formula>
    </cfRule>
    <cfRule type="expression" dxfId="17" priority="7">
      <formula>Z13=0</formula>
    </cfRule>
    <cfRule type="expression" dxfId="16" priority="8">
      <formula>OR(AND(Z13&gt;-1,Z13&lt;=-0.01),AND(Z13&gt;=0.01,Z13&lt;1))</formula>
    </cfRule>
    <cfRule type="expression" dxfId="15" priority="9">
      <formula>AND(Z13&gt;-0.01,Z13&lt;0.01,Z13&lt;&gt;0)</formula>
    </cfRule>
  </conditionalFormatting>
  <conditionalFormatting sqref="D13:M64">
    <cfRule type="expression" dxfId="14" priority="5">
      <formula>$J$4&lt;&gt;"Absolut"</formula>
    </cfRule>
  </conditionalFormatting>
  <conditionalFormatting sqref="O13:X64">
    <cfRule type="expression" dxfId="13" priority="3">
      <formula>$U$4&lt;&gt;"Absolut"</formula>
    </cfRule>
  </conditionalFormatting>
  <conditionalFormatting sqref="M12">
    <cfRule type="expression" dxfId="12" priority="1">
      <formula>$J$4&lt;&gt;"Absolut"</formula>
    </cfRule>
  </conditionalFormatting>
  <dataValidations count="7">
    <dataValidation type="list" allowBlank="1" showInputMessage="1" showErrorMessage="1" sqref="D4:F4 O4:Q4" xr:uid="{00000000-0002-0000-0400-000000000000}">
      <formula1>ProdKons</formula1>
    </dataValidation>
    <dataValidation type="list" allowBlank="1" showInputMessage="1" showErrorMessage="1" sqref="Z10" xr:uid="{00000000-0002-0000-0400-000001000000}">
      <formula1>Intensitet</formula1>
    </dataValidation>
    <dataValidation type="list" allowBlank="1" showInputMessage="1" showErrorMessage="1" sqref="AK10:AM10" xr:uid="{00000000-0002-0000-0400-000002000000}">
      <formula1>SNIKodText</formula1>
    </dataValidation>
    <dataValidation type="list" allowBlank="1" showInputMessage="1" showErrorMessage="1" sqref="D7:E7 O7:P7" xr:uid="{00000000-0002-0000-0400-000003000000}">
      <formula1>VarTyp</formula1>
    </dataValidation>
    <dataValidation type="list" allowBlank="1" showInputMessage="1" showErrorMessage="1" sqref="D10:F10 O10:Q10" xr:uid="{00000000-0002-0000-0400-000004000000}">
      <formula1>IF(D4="Produktionsperspektiv",IF(D7="Ekonomi",VarProdEkon,VarProdEnv),IF(D7="Ekonomi",VarKonsEkon,VarKonsEnv))</formula1>
    </dataValidation>
    <dataValidation type="list" allowBlank="1" showInputMessage="1" showErrorMessage="1" sqref="J4" xr:uid="{00000000-0002-0000-0400-000005000000}">
      <formula1>AbsProc</formula1>
    </dataValidation>
    <dataValidation type="list" allowBlank="1" showInputMessage="1" showErrorMessage="1" sqref="AR10" xr:uid="{00000000-0002-0000-0400-000006000000}">
      <formula1>DiagOpt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64"/>
  <sheetViews>
    <sheetView showGridLines="0" zoomScale="70" zoomScaleNormal="7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defaultRowHeight="12.75" x14ac:dyDescent="0.2"/>
  <cols>
    <col min="1" max="1" width="9.140625" style="6"/>
    <col min="2" max="2" width="15.7109375" style="6" customWidth="1"/>
    <col min="3" max="3" width="9.140625" style="6"/>
    <col min="4" max="7" width="23.140625" style="6" customWidth="1"/>
    <col min="8" max="8" width="9.140625" style="6"/>
    <col min="9" max="12" width="23.140625" style="6" customWidth="1"/>
    <col min="13" max="13" width="9.140625" style="6"/>
    <col min="14" max="17" width="18.28515625" style="6" customWidth="1"/>
    <col min="18" max="16384" width="9.140625" style="6"/>
  </cols>
  <sheetData>
    <row r="2" spans="1:18" s="14" customFormat="1" x14ac:dyDescent="0.2">
      <c r="D2" s="15" t="s">
        <v>49</v>
      </c>
      <c r="H2" s="11"/>
      <c r="I2" s="15" t="s">
        <v>50</v>
      </c>
      <c r="N2" s="15" t="s">
        <v>3292</v>
      </c>
    </row>
    <row r="3" spans="1:18" s="14" customFormat="1" x14ac:dyDescent="0.2">
      <c r="D3" s="7" t="s">
        <v>170</v>
      </c>
      <c r="E3" s="6"/>
      <c r="H3" s="11"/>
      <c r="I3" s="7" t="s">
        <v>170</v>
      </c>
      <c r="J3" s="6"/>
      <c r="N3" s="15"/>
    </row>
    <row r="4" spans="1:18" s="14" customFormat="1" x14ac:dyDescent="0.2">
      <c r="D4" s="48" t="s">
        <v>55</v>
      </c>
      <c r="E4" s="50"/>
      <c r="F4" s="21" t="s">
        <v>3298</v>
      </c>
      <c r="G4" s="12" t="s">
        <v>210</v>
      </c>
      <c r="H4" s="11"/>
      <c r="I4" s="48" t="s">
        <v>55</v>
      </c>
      <c r="J4" s="50"/>
      <c r="K4" s="21" t="s">
        <v>3298</v>
      </c>
      <c r="L4" s="33" t="str">
        <f>G4</f>
        <v>Absolut</v>
      </c>
      <c r="N4" s="15"/>
    </row>
    <row r="5" spans="1:18" s="14" customFormat="1" x14ac:dyDescent="0.2">
      <c r="D5" s="15"/>
      <c r="H5" s="11"/>
      <c r="I5" s="15"/>
      <c r="N5" s="15"/>
    </row>
    <row r="6" spans="1:18" s="14" customFormat="1" x14ac:dyDescent="0.2">
      <c r="D6" s="7" t="s">
        <v>52</v>
      </c>
      <c r="E6" s="6"/>
      <c r="F6" s="6"/>
      <c r="H6" s="11"/>
      <c r="I6" s="7" t="s">
        <v>52</v>
      </c>
      <c r="J6" s="6"/>
      <c r="K6" s="6"/>
      <c r="N6" s="7" t="s">
        <v>3291</v>
      </c>
      <c r="O6" s="6"/>
      <c r="P6" s="6"/>
    </row>
    <row r="7" spans="1:18" s="14" customFormat="1" x14ac:dyDescent="0.2">
      <c r="D7" s="48">
        <v>2016</v>
      </c>
      <c r="E7" s="50"/>
      <c r="F7" s="6"/>
      <c r="H7" s="11"/>
      <c r="I7" s="48">
        <v>2016</v>
      </c>
      <c r="J7" s="50"/>
      <c r="K7" s="6"/>
      <c r="N7" s="48" t="s">
        <v>3293</v>
      </c>
      <c r="O7" s="50"/>
      <c r="P7" s="11"/>
    </row>
    <row r="9" spans="1:18" x14ac:dyDescent="0.2">
      <c r="B9" s="16" t="s">
        <v>3285</v>
      </c>
      <c r="D9" s="24" t="str">
        <f t="array" ref="D9">IFERROR(INDEX(Lists!$I$1:$I$96,MATCH(VLOOKUP(D$11,Lists!$K$1:$L$5,2,FALSE)&amp;D$12,Lists!$G$1:$G$96&amp;Lists!$H$1:$H$96,0)) &amp; IF($G$4&lt;&gt;"Absolut"," (%)",),"-")</f>
        <v>Kiloton</v>
      </c>
      <c r="E9" s="24" t="str">
        <f t="array" ref="E9">IFERROR(INDEX(Lists!$I$1:$I$96,MATCH(VLOOKUP(E$11,Lists!$K$1:$L$5,2,FALSE)&amp;E$12,Lists!$G$1:$G$96&amp;Lists!$H$1:$H$96,0)) &amp; IF($G$4&lt;&gt;"Absolut"," (%)",),"-")</f>
        <v>Miljoner SEK</v>
      </c>
      <c r="F9" s="24" t="str">
        <f t="array" ref="F9">IFERROR(INDEX(Lists!$I$1:$I$96,MATCH(VLOOKUP(F$11,Lists!$K$1:$L$5,2,FALSE)&amp;F$12,Lists!$G$1:$G$96&amp;Lists!$H$1:$H$96,0)) &amp; IF($G$4&lt;&gt;"Absolut"," (%)",),"-")</f>
        <v>Miljoner SEK</v>
      </c>
      <c r="G9" s="24" t="str">
        <f t="array" ref="G9">IFERROR(INDEX(Lists!$I$1:$I$96,MATCH(VLOOKUP(G$11,Lists!$K$1:$L$5,2,FALSE)&amp;G$12,Lists!$G$1:$G$96&amp;Lists!$H$1:$H$96,0)) &amp; IF($G$4&lt;&gt;"Absolut"," (%)",),"-")</f>
        <v>Miljoner SEK</v>
      </c>
      <c r="I9" s="24" t="str">
        <f t="array" ref="I9">IFERROR(INDEX(Lists!$I$1:$I$96,MATCH(VLOOKUP(I$11,Lists!$K$1:$L$5,2,FALSE)&amp;I$12,Lists!$G$1:$G$96&amp;Lists!$H$1:$H$96,0)) &amp; IF($L$4&lt;&gt;"Absolut"," (%)",),"-")</f>
        <v>Kiloton CO2-ekvivalenter</v>
      </c>
      <c r="J9" s="24" t="str">
        <f t="array" ref="J9">IFERROR(INDEX(Lists!$I$1:$I$96,MATCH(VLOOKUP(J$11,Lists!$K$1:$L$5,2,FALSE)&amp;J$12,Lists!$G$1:$G$96&amp;Lists!$H$1:$H$96,0)) &amp; IF($L$4&lt;&gt;"Absolut"," (%)",),"-")</f>
        <v>Miljoner SEK</v>
      </c>
      <c r="K9" s="24" t="str">
        <f t="array" ref="K9">IFERROR(INDEX(Lists!$I$1:$I$96,MATCH(VLOOKUP(K$11,Lists!$K$1:$L$5,2,FALSE)&amp;K$12,Lists!$G$1:$G$96&amp;Lists!$H$1:$H$96,0)) &amp; IF($L$4&lt;&gt;"Absolut"," (%)",),"-")</f>
        <v>Terajoule</v>
      </c>
      <c r="L9" s="24" t="str">
        <f t="array" ref="L9">IFERROR(INDEX(Lists!$I$1:$I$96,MATCH(VLOOKUP(L$11,Lists!$K$1:$L$5,2,FALSE)&amp;L$12,Lists!$G$1:$G$96&amp;Lists!$H$1:$H$96,0)) &amp; IF($L$4&lt;&gt;"Absolut"," (%)",),"-")</f>
        <v>Terajoule</v>
      </c>
      <c r="N9" s="25" t="str">
        <f>IF($N$7="Relativ, intensitet, effektivitet",IFERROR(D9 &amp; "/" &amp; I9,"-"),IF(D9&lt;&gt;I9,"Jämförelsen kräver samma enhet",IF($N$7="Procentuell","Procent",D9)))</f>
        <v>Kiloton/Kiloton CO2-ekvivalenter</v>
      </c>
      <c r="O9" s="25" t="str">
        <f t="shared" ref="O9:Q9" si="0">IF($N$7="Relativ, intensitet, effektivitet",IFERROR(E9 &amp; "/" &amp; J9,"-"),IF(E9&lt;&gt;J9,"Jämförelsen kräver samma enhet",IF($N$7="Procentuell","Procent",E9)))</f>
        <v>Miljoner SEK/Miljoner SEK</v>
      </c>
      <c r="P9" s="25" t="str">
        <f t="shared" si="0"/>
        <v>Miljoner SEK/Terajoule</v>
      </c>
      <c r="Q9" s="25" t="str">
        <f t="shared" si="0"/>
        <v>Miljoner SEK/Terajoule</v>
      </c>
      <c r="R9" s="6" t="s">
        <v>174</v>
      </c>
    </row>
    <row r="10" spans="1:18" x14ac:dyDescent="0.2">
      <c r="E10" s="11"/>
      <c r="F10" s="11"/>
      <c r="G10" s="11"/>
      <c r="L10" s="11"/>
      <c r="M10" s="11"/>
    </row>
    <row r="11" spans="1:18" x14ac:dyDescent="0.2">
      <c r="B11" s="22" t="s">
        <v>3279</v>
      </c>
      <c r="D11" s="13" t="s">
        <v>3281</v>
      </c>
      <c r="E11" s="13" t="s">
        <v>3286</v>
      </c>
      <c r="F11" s="13" t="s">
        <v>3286</v>
      </c>
      <c r="G11" s="13" t="s">
        <v>3286</v>
      </c>
      <c r="H11" s="6" t="s">
        <v>174</v>
      </c>
      <c r="I11" s="13" t="s">
        <v>3281</v>
      </c>
      <c r="J11" s="13" t="s">
        <v>3286</v>
      </c>
      <c r="K11" s="13" t="s">
        <v>3281</v>
      </c>
      <c r="L11" s="13" t="s">
        <v>3281</v>
      </c>
      <c r="M11" s="6" t="s">
        <v>174</v>
      </c>
      <c r="N11" s="34" t="str">
        <f>D11</f>
        <v>Stationära, mobila och övriga utsläpp</v>
      </c>
      <c r="O11" s="34" t="str">
        <f t="shared" ref="O11:Q12" si="1">E11</f>
        <v>Ekonomi</v>
      </c>
      <c r="P11" s="34" t="str">
        <f t="shared" si="1"/>
        <v>Ekonomi</v>
      </c>
      <c r="Q11" s="34" t="str">
        <f t="shared" si="1"/>
        <v>Ekonomi</v>
      </c>
      <c r="R11" s="6" t="s">
        <v>174</v>
      </c>
    </row>
    <row r="12" spans="1:18" x14ac:dyDescent="0.2">
      <c r="A12" s="18" t="s">
        <v>168</v>
      </c>
      <c r="B12" s="19" t="s">
        <v>3312</v>
      </c>
      <c r="C12" s="6" t="s">
        <v>174</v>
      </c>
      <c r="D12" s="13" t="s">
        <v>4680</v>
      </c>
      <c r="E12" s="13" t="s">
        <v>148</v>
      </c>
      <c r="F12" s="13" t="s">
        <v>4395</v>
      </c>
      <c r="G12" s="13" t="s">
        <v>154</v>
      </c>
      <c r="H12" s="6" t="s">
        <v>174</v>
      </c>
      <c r="I12" s="13" t="s">
        <v>3290</v>
      </c>
      <c r="J12" s="13" t="s">
        <v>151</v>
      </c>
      <c r="K12" s="13" t="s">
        <v>3278</v>
      </c>
      <c r="L12" s="13" t="s">
        <v>3277</v>
      </c>
      <c r="M12" s="6" t="s">
        <v>174</v>
      </c>
      <c r="N12" s="34" t="str">
        <f>D12</f>
        <v>Koldioxid, inhemskt</v>
      </c>
      <c r="O12" s="34" t="str">
        <f t="shared" si="1"/>
        <v>Koldioxidskatt</v>
      </c>
      <c r="P12" s="34" t="str">
        <f t="shared" si="1"/>
        <v>Förädlingsvärde, 2015 års priser</v>
      </c>
      <c r="Q12" s="34" t="str">
        <f t="shared" si="1"/>
        <v>Produktionsvärde, löpande priser</v>
      </c>
      <c r="R12" s="6" t="s">
        <v>174</v>
      </c>
    </row>
    <row r="13" spans="1:18" x14ac:dyDescent="0.2">
      <c r="A13" s="28" t="str">
        <f t="array" ref="A13:A64">SNI</f>
        <v>A01</v>
      </c>
      <c r="B13" s="29" t="str">
        <f t="array" ref="B13:B64">SNIText</f>
        <v>Jordbruksföretag och serviceföretag till jordbruk</v>
      </c>
      <c r="C13" s="6" t="s">
        <v>174</v>
      </c>
      <c r="D13" s="36">
        <f t="array" ref="D13">IFERROR(INDEX(Data!$E$2:$DA$4265,MATCH(VLOOKUP($D$4,Lists!$M$1:$N$9,2,FALSE) &amp; "_" &amp; $D$7 &amp; "_" &amp; $A13,Data!$D$2:$D$4265,0),MATCH(INDEX(Lists!$J$1:$J$93,MATCH(VLOOKUP(D$11,Lists!$K$1:$L$5,2,FALSE)&amp;D$12,Lists!$G$1:$G$93&amp;Lists!$H$1:$H$93,0)),Data!$E$1:$DA$1,0))/(0.01*Lists!AY$2)^Lists!$X$2/(0.01*Lists!AY$3)^Lists!$X$3,"-")</f>
        <v>1217.7177763198199</v>
      </c>
      <c r="E13" s="36">
        <f t="array" ref="E13">IFERROR(INDEX(Data!$E$2:$DA$4265,MATCH(VLOOKUP($D$4,Lists!$M$1:$N$9,2,FALSE) &amp; "_" &amp; $D$7 &amp; "_" &amp; $A13,Data!$D$2:$D$4265,0),MATCH(INDEX(Lists!$J$1:$J$93,MATCH(VLOOKUP(E$11,Lists!$K$1:$L$5,2,FALSE)&amp;E$12,Lists!$G$1:$G$93&amp;Lists!$H$1:$H$93,0)),Data!$E$1:$DA$1,0))/(0.01*Lists!AZ$2)^Lists!$X$2/(0.01*Lists!AZ$3)^Lists!$X$3,"-")</f>
        <v>558</v>
      </c>
      <c r="F13" s="36">
        <f t="array" ref="F13">IFERROR(INDEX(Data!$E$2:$DA$4265,MATCH(VLOOKUP($D$4,Lists!$M$1:$N$9,2,FALSE) &amp; "_" &amp; $D$7 &amp; "_" &amp; $A13,Data!$D$2:$D$4265,0),MATCH(INDEX(Lists!$J$1:$J$93,MATCH(VLOOKUP(F$11,Lists!$K$1:$L$5,2,FALSE)&amp;F$12,Lists!$G$1:$G$93&amp;Lists!$H$1:$H$93,0)),Data!$E$1:$DA$1,0))/(0.01*Lists!BA$2)^Lists!$X$2/(0.01*Lists!BA$3)^Lists!$X$3,"-")</f>
        <v>11430</v>
      </c>
      <c r="G13" s="36">
        <f t="array" ref="G13">IFERROR(INDEX(Data!$E$2:$DA$4265,MATCH(VLOOKUP($D$4,Lists!$M$1:$N$9,2,FALSE) &amp; "_" &amp; $D$7 &amp; "_" &amp; $A13,Data!$D$2:$D$4265,0),MATCH(INDEX(Lists!$J$1:$J$93,MATCH(VLOOKUP(G$11,Lists!$K$1:$L$5,2,FALSE)&amp;G$12,Lists!$G$1:$G$93&amp;Lists!$H$1:$H$93,0)),Data!$E$1:$DA$1,0))/(0.01*Lists!BB$2)^Lists!$X$2/(0.01*Lists!BB$3)^Lists!$X$3,"-")</f>
        <v>53175</v>
      </c>
      <c r="H13" s="23"/>
      <c r="I13" s="36">
        <f t="array" ref="I13">IFERROR(INDEX(Data!$E$2:$DA$4265,MATCH(VLOOKUP($I$4,Lists!$M$1:$N$9,2,FALSE) &amp; "_" &amp; $I$7 &amp; "_" &amp; $A13,Data!$D$2:$D$4265,0),MATCH(INDEX(Lists!$J$1:$J$93,MATCH(VLOOKUP(I$11,Lists!$K$1:$L$5,2,FALSE)&amp;I$12,Lists!$G$1:$G$93&amp;Lists!$H$1:$H$93,0)),Data!$E$1:$CW$1,0))/(0.01*Lists!BE$2)^Lists!$X$2/(0.01*Lists!BE$3)^Lists!$X$3,"-")</f>
        <v>8017.9217386117498</v>
      </c>
      <c r="J13" s="36">
        <f t="array" ref="J13">IFERROR(INDEX(Data!$E$2:$DA$4265,MATCH(VLOOKUP($I$4,Lists!$M$1:$N$9,2,FALSE) &amp; "_" &amp; $I$7 &amp; "_" &amp; $A13,Data!$D$2:$D$4265,0),MATCH(INDEX(Lists!$J$1:$J$93,MATCH(VLOOKUP(J$11,Lists!$K$1:$L$5,2,FALSE)&amp;J$12,Lists!$G$1:$G$93&amp;Lists!$H$1:$H$93,0)),Data!$E$1:$CW$1,0))/(0.01*Lists!BF$2)^Lists!$X$2/(0.01*Lists!BF$3)^Lists!$X$3,"-")</f>
        <v>12501</v>
      </c>
      <c r="K13" s="36">
        <f t="array" ref="K13">IFERROR(INDEX(Data!$E$2:$DA$4265,MATCH(VLOOKUP($I$4,Lists!$M$1:$N$9,2,FALSE) &amp; "_" &amp; $I$7 &amp; "_" &amp; $A13,Data!$D$2:$D$4265,0),MATCH(INDEX(Lists!$J$1:$J$93,MATCH(VLOOKUP(K$11,Lists!$K$1:$L$5,2,FALSE)&amp;K$12,Lists!$G$1:$G$93&amp;Lists!$H$1:$H$93,0)),Data!$E$1:$CW$1,0))/(0.01*Lists!BG$2)^Lists!$X$2/(0.01*Lists!BG$3)^Lists!$X$3,"-")</f>
        <v>14893.1148858295</v>
      </c>
      <c r="L13" s="36">
        <f t="array" ref="L13">IFERROR(INDEX(Data!$E$2:$DA$4265,MATCH(VLOOKUP($I$4,Lists!$M$1:$N$9,2,FALSE) &amp; "_" &amp; $I$7 &amp; "_" &amp; $A13,Data!$D$2:$D$4265,0),MATCH(INDEX(Lists!$J$1:$J$93,MATCH(VLOOKUP(L$11,Lists!$K$1:$L$5,2,FALSE)&amp;L$12,Lists!$G$1:$G$93&amp;Lists!$H$1:$H$93,0)),Data!$E$1:$CW$1,0))/(0.01*Lists!BH$2)^Lists!$X$2/(0.01*Lists!BH$3)^Lists!$X$3,"-")</f>
        <v>8748.8730674312101</v>
      </c>
      <c r="M13" s="23"/>
      <c r="N13" s="37">
        <f>IF($N$7="Relativ, intensitet, effektivitet",IFERROR(D13/I13,"-"),IF($D$9&lt;&gt;$I$9,"-",IF($N$7="Procentuell",IFERROR(100*(D13/I13-1),"-"),IFERROR(D13-I13,"-"))))</f>
        <v>0.15187449017563742</v>
      </c>
      <c r="O13" s="37">
        <f t="shared" ref="O13:Q13" si="2">IF($N$7="Relativ, intensitet, effektivitet",IFERROR(E13/J13,"-"),IF($D$9&lt;&gt;$I$9,"-",IF($N$7="Procentuell",IFERROR(100*(E13/J13-1),"-"),IFERROR(E13-J13,"-"))))</f>
        <v>4.4636429085673147E-2</v>
      </c>
      <c r="P13" s="37">
        <f t="shared" si="2"/>
        <v>0.76746873220426282</v>
      </c>
      <c r="Q13" s="37">
        <f t="shared" si="2"/>
        <v>6.0779256471271346</v>
      </c>
    </row>
    <row r="14" spans="1:18" x14ac:dyDescent="0.2">
      <c r="A14" s="30" t="str">
        <v>A02</v>
      </c>
      <c r="B14" s="31" t="str">
        <v>Skogsbruksföretag</v>
      </c>
      <c r="C14" s="6" t="s">
        <v>174</v>
      </c>
      <c r="D14" s="36">
        <f t="array" ref="D14">IFERROR(INDEX(Data!$E$2:$DA$4265,MATCH(VLOOKUP($D$4,Lists!$M$1:$N$9,2,FALSE) &amp; "_" &amp; $D$7 &amp; "_" &amp; $A14,Data!$D$2:$D$4265,0),MATCH(INDEX(Lists!$J$1:$J$93,MATCH(VLOOKUP(D$11,Lists!$K$1:$L$5,2,FALSE)&amp;D$12,Lists!$G$1:$G$93&amp;Lists!$H$1:$H$93,0)),Data!$E$1:$DA$1,0))/(0.01*Lists!AY$2)^Lists!$X$2/(0.01*Lists!AY$3)^Lists!$X$3,"-")</f>
        <v>878.59267278592699</v>
      </c>
      <c r="E14" s="36">
        <f t="array" ref="E14">IFERROR(INDEX(Data!$E$2:$DA$4265,MATCH(VLOOKUP($D$4,Lists!$M$1:$N$9,2,FALSE) &amp; "_" &amp; $D$7 &amp; "_" &amp; $A14,Data!$D$2:$D$4265,0),MATCH(INDEX(Lists!$J$1:$J$93,MATCH(VLOOKUP(E$11,Lists!$K$1:$L$5,2,FALSE)&amp;E$12,Lists!$G$1:$G$93&amp;Lists!$H$1:$H$93,0)),Data!$E$1:$DA$1,0))/(0.01*Lists!AZ$2)^Lists!$X$2/(0.01*Lists!AZ$3)^Lists!$X$3,"-")</f>
        <v>498</v>
      </c>
      <c r="F14" s="36">
        <f t="array" ref="F14">IFERROR(INDEX(Data!$E$2:$DA$4265,MATCH(VLOOKUP($D$4,Lists!$M$1:$N$9,2,FALSE) &amp; "_" &amp; $D$7 &amp; "_" &amp; $A14,Data!$D$2:$D$4265,0),MATCH(INDEX(Lists!$J$1:$J$93,MATCH(VLOOKUP(F$11,Lists!$K$1:$L$5,2,FALSE)&amp;F$12,Lists!$G$1:$G$93&amp;Lists!$H$1:$H$93,0)),Data!$E$1:$DA$1,0))/(0.01*Lists!BA$2)^Lists!$X$2/(0.01*Lists!BA$3)^Lists!$X$3,"-")</f>
        <v>36118</v>
      </c>
      <c r="G14" s="36">
        <f t="array" ref="G14">IFERROR(INDEX(Data!$E$2:$DA$4265,MATCH(VLOOKUP($D$4,Lists!$M$1:$N$9,2,FALSE) &amp; "_" &amp; $D$7 &amp; "_" &amp; $A14,Data!$D$2:$D$4265,0),MATCH(INDEX(Lists!$J$1:$J$93,MATCH(VLOOKUP(G$11,Lists!$K$1:$L$5,2,FALSE)&amp;G$12,Lists!$G$1:$G$93&amp;Lists!$H$1:$H$93,0)),Data!$E$1:$DA$1,0))/(0.01*Lists!BB$2)^Lists!$X$2/(0.01*Lists!BB$3)^Lists!$X$3,"-")</f>
        <v>43661</v>
      </c>
      <c r="H14" s="23"/>
      <c r="I14" s="36">
        <f t="array" ref="I14">IFERROR(INDEX(Data!$E$2:$DA$4265,MATCH(VLOOKUP($I$4,Lists!$M$1:$N$9,2,FALSE) &amp; "_" &amp; $I$7 &amp; "_" &amp; $A14,Data!$D$2:$D$4265,0),MATCH(INDEX(Lists!$J$1:$J$93,MATCH(VLOOKUP(I$11,Lists!$K$1:$L$5,2,FALSE)&amp;I$12,Lists!$G$1:$G$93&amp;Lists!$H$1:$H$93,0)),Data!$E$1:$CW$1,0))/(0.01*Lists!BE$2)^Lists!$X$2/(0.01*Lists!BE$3)^Lists!$X$3,"-")</f>
        <v>896.49297027947</v>
      </c>
      <c r="J14" s="36">
        <f t="array" ref="J14">IFERROR(INDEX(Data!$E$2:$DA$4265,MATCH(VLOOKUP($I$4,Lists!$M$1:$N$9,2,FALSE) &amp; "_" &amp; $I$7 &amp; "_" &amp; $A14,Data!$D$2:$D$4265,0),MATCH(INDEX(Lists!$J$1:$J$93,MATCH(VLOOKUP(J$11,Lists!$K$1:$L$5,2,FALSE)&amp;J$12,Lists!$G$1:$G$93&amp;Lists!$H$1:$H$93,0)),Data!$E$1:$CW$1,0))/(0.01*Lists!BF$2)^Lists!$X$2/(0.01*Lists!BF$3)^Lists!$X$3,"-")</f>
        <v>35846</v>
      </c>
      <c r="K14" s="36">
        <f t="array" ref="K14">IFERROR(INDEX(Data!$E$2:$DA$4265,MATCH(VLOOKUP($I$4,Lists!$M$1:$N$9,2,FALSE) &amp; "_" &amp; $I$7 &amp; "_" &amp; $A14,Data!$D$2:$D$4265,0),MATCH(INDEX(Lists!$J$1:$J$93,MATCH(VLOOKUP(K$11,Lists!$K$1:$L$5,2,FALSE)&amp;K$12,Lists!$G$1:$G$93&amp;Lists!$H$1:$H$93,0)),Data!$E$1:$CW$1,0))/(0.01*Lists!BG$2)^Lists!$X$2/(0.01*Lists!BG$3)^Lists!$X$3,"-")</f>
        <v>12135.6162937929</v>
      </c>
      <c r="L14" s="36">
        <f t="array" ref="L14">IFERROR(INDEX(Data!$E$2:$DA$4265,MATCH(VLOOKUP($I$4,Lists!$M$1:$N$9,2,FALSE) &amp; "_" &amp; $I$7 &amp; "_" &amp; $A14,Data!$D$2:$D$4265,0),MATCH(INDEX(Lists!$J$1:$J$93,MATCH(VLOOKUP(L$11,Lists!$K$1:$L$5,2,FALSE)&amp;L$12,Lists!$G$1:$G$93&amp;Lists!$H$1:$H$93,0)),Data!$E$1:$CW$1,0))/(0.01*Lists!BH$2)^Lists!$X$2/(0.01*Lists!BH$3)^Lists!$X$3,"-")</f>
        <v>2822.5743309401701</v>
      </c>
      <c r="M14" s="23"/>
      <c r="N14" s="37">
        <f t="shared" ref="N14:N64" si="3">IF($N$7="Relativ, intensitet, effektivitet",IFERROR(D14/I14,"-"),IF($D$9&lt;&gt;$I$9,"-",IF($N$7="Procentuell",IFERROR(100*(D14/I14-1),"-"),IFERROR(D14-I14,"-"))))</f>
        <v>0.98003297506285758</v>
      </c>
      <c r="O14" s="37">
        <f t="shared" ref="O14:O64" si="4">IF($N$7="Relativ, intensitet, effektivitet",IFERROR(E14/J14,"-"),IF($D$9&lt;&gt;$I$9,"-",IF($N$7="Procentuell",IFERROR(100*(E14/J14-1),"-"),IFERROR(E14-J14,"-"))))</f>
        <v>1.3892763488255314E-2</v>
      </c>
      <c r="P14" s="37">
        <f t="shared" ref="P14:P64" si="5">IF($N$7="Relativ, intensitet, effektivitet",IFERROR(F14/K14,"-"),IF($D$9&lt;&gt;$I$9,"-",IF($N$7="Procentuell",IFERROR(100*(F14/K14-1),"-"),IFERROR(F14-K14,"-"))))</f>
        <v>2.9761982519563972</v>
      </c>
      <c r="Q14" s="37">
        <f t="shared" ref="Q14:Q64" si="6">IF($N$7="Relativ, intensitet, effektivitet",IFERROR(G14/L14,"-"),IF($D$9&lt;&gt;$I$9,"-",IF($N$7="Procentuell",IFERROR(100*(G14/L14-1),"-"),IFERROR(G14-L14,"-"))))</f>
        <v>15.468503175063233</v>
      </c>
    </row>
    <row r="15" spans="1:18" x14ac:dyDescent="0.2">
      <c r="A15" s="30" t="str">
        <v>A03</v>
      </c>
      <c r="B15" s="31" t="str">
        <v>Fiskare och vattenbrukare</v>
      </c>
      <c r="C15" s="6" t="s">
        <v>174</v>
      </c>
      <c r="D15" s="36">
        <f t="array" ref="D15">IFERROR(INDEX(Data!$E$2:$DA$4265,MATCH(VLOOKUP($D$4,Lists!$M$1:$N$9,2,FALSE) &amp; "_" &amp; $D$7 &amp; "_" &amp; $A15,Data!$D$2:$D$4265,0),MATCH(INDEX(Lists!$J$1:$J$93,MATCH(VLOOKUP(D$11,Lists!$K$1:$L$5,2,FALSE)&amp;D$12,Lists!$G$1:$G$93&amp;Lists!$H$1:$H$93,0)),Data!$E$1:$DA$1,0))/(0.01*Lists!AY$2)^Lists!$X$2/(0.01*Lists!AY$3)^Lists!$X$3,"-")</f>
        <v>124.73890461176001</v>
      </c>
      <c r="E15" s="36">
        <f t="array" ref="E15">IFERROR(INDEX(Data!$E$2:$DA$4265,MATCH(VLOOKUP($D$4,Lists!$M$1:$N$9,2,FALSE) &amp; "_" &amp; $D$7 &amp; "_" &amp; $A15,Data!$D$2:$D$4265,0),MATCH(INDEX(Lists!$J$1:$J$93,MATCH(VLOOKUP(E$11,Lists!$K$1:$L$5,2,FALSE)&amp;E$12,Lists!$G$1:$G$93&amp;Lists!$H$1:$H$93,0)),Data!$E$1:$DA$1,0))/(0.01*Lists!AZ$2)^Lists!$X$2/(0.01*Lists!AZ$3)^Lists!$X$3,"-")</f>
        <v>84</v>
      </c>
      <c r="F15" s="36">
        <f t="array" ref="F15">IFERROR(INDEX(Data!$E$2:$DA$4265,MATCH(VLOOKUP($D$4,Lists!$M$1:$N$9,2,FALSE) &amp; "_" &amp; $D$7 &amp; "_" &amp; $A15,Data!$D$2:$D$4265,0),MATCH(INDEX(Lists!$J$1:$J$93,MATCH(VLOOKUP(F$11,Lists!$K$1:$L$5,2,FALSE)&amp;F$12,Lists!$G$1:$G$93&amp;Lists!$H$1:$H$93,0)),Data!$E$1:$DA$1,0))/(0.01*Lists!BA$2)^Lists!$X$2/(0.01*Lists!BA$3)^Lists!$X$3,"-")</f>
        <v>671</v>
      </c>
      <c r="G15" s="36">
        <f t="array" ref="G15">IFERROR(INDEX(Data!$E$2:$DA$4265,MATCH(VLOOKUP($D$4,Lists!$M$1:$N$9,2,FALSE) &amp; "_" &amp; $D$7 &amp; "_" &amp; $A15,Data!$D$2:$D$4265,0),MATCH(INDEX(Lists!$J$1:$J$93,MATCH(VLOOKUP(G$11,Lists!$K$1:$L$5,2,FALSE)&amp;G$12,Lists!$G$1:$G$93&amp;Lists!$H$1:$H$93,0)),Data!$E$1:$DA$1,0))/(0.01*Lists!BB$2)^Lists!$X$2/(0.01*Lists!BB$3)^Lists!$X$3,"-")</f>
        <v>1881</v>
      </c>
      <c r="H15" s="23"/>
      <c r="I15" s="36">
        <f t="array" ref="I15">IFERROR(INDEX(Data!$E$2:$DA$4265,MATCH(VLOOKUP($I$4,Lists!$M$1:$N$9,2,FALSE) &amp; "_" &amp; $I$7 &amp; "_" &amp; $A15,Data!$D$2:$D$4265,0),MATCH(INDEX(Lists!$J$1:$J$93,MATCH(VLOOKUP(I$11,Lists!$K$1:$L$5,2,FALSE)&amp;I$12,Lists!$G$1:$G$93&amp;Lists!$H$1:$H$93,0)),Data!$E$1:$CW$1,0))/(0.01*Lists!BE$2)^Lists!$X$2/(0.01*Lists!BE$3)^Lists!$X$3,"-")</f>
        <v>126.594126950933</v>
      </c>
      <c r="J15" s="36">
        <f t="array" ref="J15">IFERROR(INDEX(Data!$E$2:$DA$4265,MATCH(VLOOKUP($I$4,Lists!$M$1:$N$9,2,FALSE) &amp; "_" &amp; $I$7 &amp; "_" &amp; $A15,Data!$D$2:$D$4265,0),MATCH(INDEX(Lists!$J$1:$J$93,MATCH(VLOOKUP(J$11,Lists!$K$1:$L$5,2,FALSE)&amp;J$12,Lists!$G$1:$G$93&amp;Lists!$H$1:$H$93,0)),Data!$E$1:$CW$1,0))/(0.01*Lists!BF$2)^Lists!$X$2/(0.01*Lists!BF$3)^Lists!$X$3,"-")</f>
        <v>791</v>
      </c>
      <c r="K15" s="36">
        <f t="array" ref="K15">IFERROR(INDEX(Data!$E$2:$DA$4265,MATCH(VLOOKUP($I$4,Lists!$M$1:$N$9,2,FALSE) &amp; "_" &amp; $I$7 &amp; "_" &amp; $A15,Data!$D$2:$D$4265,0),MATCH(INDEX(Lists!$J$1:$J$93,MATCH(VLOOKUP(K$11,Lists!$K$1:$L$5,2,FALSE)&amp;K$12,Lists!$G$1:$G$93&amp;Lists!$H$1:$H$93,0)),Data!$E$1:$CW$1,0))/(0.01*Lists!BG$2)^Lists!$X$2/(0.01*Lists!BG$3)^Lists!$X$3,"-")</f>
        <v>1677.35653029125</v>
      </c>
      <c r="L15" s="36">
        <f t="array" ref="L15">IFERROR(INDEX(Data!$E$2:$DA$4265,MATCH(VLOOKUP($I$4,Lists!$M$1:$N$9,2,FALSE) &amp; "_" &amp; $I$7 &amp; "_" &amp; $A15,Data!$D$2:$D$4265,0),MATCH(INDEX(Lists!$J$1:$J$93,MATCH(VLOOKUP(L$11,Lists!$K$1:$L$5,2,FALSE)&amp;L$12,Lists!$G$1:$G$93&amp;Lists!$H$1:$H$93,0)),Data!$E$1:$CW$1,0))/(0.01*Lists!BH$2)^Lists!$X$2/(0.01*Lists!BH$3)^Lists!$X$3,"-")</f>
        <v>15.7530324057252</v>
      </c>
      <c r="M15" s="23"/>
      <c r="N15" s="37">
        <f t="shared" si="3"/>
        <v>0.98534511526042545</v>
      </c>
      <c r="O15" s="37">
        <f t="shared" si="4"/>
        <v>0.10619469026548672</v>
      </c>
      <c r="P15" s="37">
        <f t="shared" si="5"/>
        <v>0.40003421328886474</v>
      </c>
      <c r="Q15" s="37">
        <f t="shared" si="6"/>
        <v>119.4055818304785</v>
      </c>
    </row>
    <row r="16" spans="1:18" x14ac:dyDescent="0.2">
      <c r="A16" s="30" t="str">
        <v>B05-B09</v>
      </c>
      <c r="B16" s="31" t="str">
        <v>Utvinning av mineral</v>
      </c>
      <c r="C16" s="6" t="s">
        <v>174</v>
      </c>
      <c r="D16" s="36">
        <f t="array" ref="D16">IFERROR(INDEX(Data!$E$2:$DA$4265,MATCH(VLOOKUP($D$4,Lists!$M$1:$N$9,2,FALSE) &amp; "_" &amp; $D$7 &amp; "_" &amp; $A16,Data!$D$2:$D$4265,0),MATCH(INDEX(Lists!$J$1:$J$93,MATCH(VLOOKUP(D$11,Lists!$K$1:$L$5,2,FALSE)&amp;D$12,Lists!$G$1:$G$93&amp;Lists!$H$1:$H$93,0)),Data!$E$1:$DA$1,0))/(0.01*Lists!AY$2)^Lists!$X$2/(0.01*Lists!AY$3)^Lists!$X$3,"-")</f>
        <v>1059.21677291694</v>
      </c>
      <c r="E16" s="36">
        <f t="array" ref="E16">IFERROR(INDEX(Data!$E$2:$DA$4265,MATCH(VLOOKUP($D$4,Lists!$M$1:$N$9,2,FALSE) &amp; "_" &amp; $D$7 &amp; "_" &amp; $A16,Data!$D$2:$D$4265,0),MATCH(INDEX(Lists!$J$1:$J$93,MATCH(VLOOKUP(E$11,Lists!$K$1:$L$5,2,FALSE)&amp;E$12,Lists!$G$1:$G$93&amp;Lists!$H$1:$H$93,0)),Data!$E$1:$DA$1,0))/(0.01*Lists!AZ$2)^Lists!$X$2/(0.01*Lists!AZ$3)^Lists!$X$3,"-")</f>
        <v>409</v>
      </c>
      <c r="F16" s="36">
        <f t="array" ref="F16">IFERROR(INDEX(Data!$E$2:$DA$4265,MATCH(VLOOKUP($D$4,Lists!$M$1:$N$9,2,FALSE) &amp; "_" &amp; $D$7 &amp; "_" &amp; $A16,Data!$D$2:$D$4265,0),MATCH(INDEX(Lists!$J$1:$J$93,MATCH(VLOOKUP(F$11,Lists!$K$1:$L$5,2,FALSE)&amp;F$12,Lists!$G$1:$G$93&amp;Lists!$H$1:$H$93,0)),Data!$E$1:$DA$1,0))/(0.01*Lists!BA$2)^Lists!$X$2/(0.01*Lists!BA$3)^Lists!$X$3,"-")</f>
        <v>15189</v>
      </c>
      <c r="G16" s="36">
        <f t="array" ref="G16">IFERROR(INDEX(Data!$E$2:$DA$4265,MATCH(VLOOKUP($D$4,Lists!$M$1:$N$9,2,FALSE) &amp; "_" &amp; $D$7 &amp; "_" &amp; $A16,Data!$D$2:$D$4265,0),MATCH(INDEX(Lists!$J$1:$J$93,MATCH(VLOOKUP(G$11,Lists!$K$1:$L$5,2,FALSE)&amp;G$12,Lists!$G$1:$G$93&amp;Lists!$H$1:$H$93,0)),Data!$E$1:$DA$1,0))/(0.01*Lists!BB$2)^Lists!$X$2/(0.01*Lists!BB$3)^Lists!$X$3,"-")</f>
        <v>38890</v>
      </c>
      <c r="H16" s="23"/>
      <c r="I16" s="36">
        <f t="array" ref="I16">IFERROR(INDEX(Data!$E$2:$DA$4265,MATCH(VLOOKUP($I$4,Lists!$M$1:$N$9,2,FALSE) &amp; "_" &amp; $I$7 &amp; "_" &amp; $A16,Data!$D$2:$D$4265,0),MATCH(INDEX(Lists!$J$1:$J$93,MATCH(VLOOKUP(I$11,Lists!$K$1:$L$5,2,FALSE)&amp;I$12,Lists!$G$1:$G$93&amp;Lists!$H$1:$H$93,0)),Data!$E$1:$CW$1,0))/(0.01*Lists!BE$2)^Lists!$X$2/(0.01*Lists!BE$3)^Lists!$X$3,"-")</f>
        <v>1083.50316960446</v>
      </c>
      <c r="J16" s="36">
        <f t="array" ref="J16">IFERROR(INDEX(Data!$E$2:$DA$4265,MATCH(VLOOKUP($I$4,Lists!$M$1:$N$9,2,FALSE) &amp; "_" &amp; $I$7 &amp; "_" &amp; $A16,Data!$D$2:$D$4265,0),MATCH(INDEX(Lists!$J$1:$J$93,MATCH(VLOOKUP(J$11,Lists!$K$1:$L$5,2,FALSE)&amp;J$12,Lists!$G$1:$G$93&amp;Lists!$H$1:$H$93,0)),Data!$E$1:$CW$1,0))/(0.01*Lists!BF$2)^Lists!$X$2/(0.01*Lists!BF$3)^Lists!$X$3,"-")</f>
        <v>16170</v>
      </c>
      <c r="K16" s="36">
        <f t="array" ref="K16">IFERROR(INDEX(Data!$E$2:$DA$4265,MATCH(VLOOKUP($I$4,Lists!$M$1:$N$9,2,FALSE) &amp; "_" &amp; $I$7 &amp; "_" &amp; $A16,Data!$D$2:$D$4265,0),MATCH(INDEX(Lists!$J$1:$J$93,MATCH(VLOOKUP(K$11,Lists!$K$1:$L$5,2,FALSE)&amp;K$12,Lists!$G$1:$G$93&amp;Lists!$H$1:$H$93,0)),Data!$E$1:$CW$1,0))/(0.01*Lists!BG$2)^Lists!$X$2/(0.01*Lists!BG$3)^Lists!$X$3,"-")</f>
        <v>11876.722974431001</v>
      </c>
      <c r="L16" s="36">
        <f t="array" ref="L16">IFERROR(INDEX(Data!$E$2:$DA$4265,MATCH(VLOOKUP($I$4,Lists!$M$1:$N$9,2,FALSE) &amp; "_" &amp; $I$7 &amp; "_" &amp; $A16,Data!$D$2:$D$4265,0),MATCH(INDEX(Lists!$J$1:$J$93,MATCH(VLOOKUP(L$11,Lists!$K$1:$L$5,2,FALSE)&amp;L$12,Lists!$G$1:$G$93&amp;Lists!$H$1:$H$93,0)),Data!$E$1:$CW$1,0))/(0.01*Lists!BH$2)^Lists!$X$2/(0.01*Lists!BH$3)^Lists!$X$3,"-")</f>
        <v>888.18652435597198</v>
      </c>
      <c r="M16" s="23"/>
      <c r="N16" s="37">
        <f t="shared" si="3"/>
        <v>0.97758530166885815</v>
      </c>
      <c r="O16" s="37">
        <f t="shared" si="4"/>
        <v>2.5293753865182438E-2</v>
      </c>
      <c r="P16" s="37">
        <f t="shared" si="5"/>
        <v>1.2788881270279595</v>
      </c>
      <c r="Q16" s="37">
        <f t="shared" si="6"/>
        <v>43.78584782987933</v>
      </c>
    </row>
    <row r="17" spans="1:17" x14ac:dyDescent="0.2">
      <c r="A17" s="30" t="str">
        <v>C10-C12</v>
      </c>
      <c r="B17" s="31" t="str">
        <v>Livsmedel</v>
      </c>
      <c r="C17" s="6" t="s">
        <v>174</v>
      </c>
      <c r="D17" s="36">
        <f t="array" ref="D17">IFERROR(INDEX(Data!$E$2:$DA$4265,MATCH(VLOOKUP($D$4,Lists!$M$1:$N$9,2,FALSE) &amp; "_" &amp; $D$7 &amp; "_" &amp; $A17,Data!$D$2:$D$4265,0),MATCH(INDEX(Lists!$J$1:$J$93,MATCH(VLOOKUP(D$11,Lists!$K$1:$L$5,2,FALSE)&amp;D$12,Lists!$G$1:$G$93&amp;Lists!$H$1:$H$93,0)),Data!$E$1:$DA$1,0))/(0.01*Lists!AY$2)^Lists!$X$2/(0.01*Lists!AY$3)^Lists!$X$3,"-")</f>
        <v>443.27471030220698</v>
      </c>
      <c r="E17" s="36">
        <f t="array" ref="E17">IFERROR(INDEX(Data!$E$2:$DA$4265,MATCH(VLOOKUP($D$4,Lists!$M$1:$N$9,2,FALSE) &amp; "_" &amp; $D$7 &amp; "_" &amp; $A17,Data!$D$2:$D$4265,0),MATCH(INDEX(Lists!$J$1:$J$93,MATCH(VLOOKUP(E$11,Lists!$K$1:$L$5,2,FALSE)&amp;E$12,Lists!$G$1:$G$93&amp;Lists!$H$1:$H$93,0)),Data!$E$1:$DA$1,0))/(0.01*Lists!AZ$2)^Lists!$X$2/(0.01*Lists!AZ$3)^Lists!$X$3,"-")</f>
        <v>175</v>
      </c>
      <c r="F17" s="36">
        <f t="array" ref="F17">IFERROR(INDEX(Data!$E$2:$DA$4265,MATCH(VLOOKUP($D$4,Lists!$M$1:$N$9,2,FALSE) &amp; "_" &amp; $D$7 &amp; "_" &amp; $A17,Data!$D$2:$D$4265,0),MATCH(INDEX(Lists!$J$1:$J$93,MATCH(VLOOKUP(F$11,Lists!$K$1:$L$5,2,FALSE)&amp;F$12,Lists!$G$1:$G$93&amp;Lists!$H$1:$H$93,0)),Data!$E$1:$DA$1,0))/(0.01*Lists!BA$2)^Lists!$X$2/(0.01*Lists!BA$3)^Lists!$X$3,"-")</f>
        <v>45522</v>
      </c>
      <c r="G17" s="36">
        <f t="array" ref="G17">IFERROR(INDEX(Data!$E$2:$DA$4265,MATCH(VLOOKUP($D$4,Lists!$M$1:$N$9,2,FALSE) &amp; "_" &amp; $D$7 &amp; "_" &amp; $A17,Data!$D$2:$D$4265,0),MATCH(INDEX(Lists!$J$1:$J$93,MATCH(VLOOKUP(G$11,Lists!$K$1:$L$5,2,FALSE)&amp;G$12,Lists!$G$1:$G$93&amp;Lists!$H$1:$H$93,0)),Data!$E$1:$DA$1,0))/(0.01*Lists!BB$2)^Lists!$X$2/(0.01*Lists!BB$3)^Lists!$X$3,"-")</f>
        <v>164179</v>
      </c>
      <c r="H17" s="23"/>
      <c r="I17" s="36">
        <f t="array" ref="I17">IFERROR(INDEX(Data!$E$2:$DA$4265,MATCH(VLOOKUP($I$4,Lists!$M$1:$N$9,2,FALSE) &amp; "_" &amp; $I$7 &amp; "_" &amp; $A17,Data!$D$2:$D$4265,0),MATCH(INDEX(Lists!$J$1:$J$93,MATCH(VLOOKUP(I$11,Lists!$K$1:$L$5,2,FALSE)&amp;I$12,Lists!$G$1:$G$93&amp;Lists!$H$1:$H$93,0)),Data!$E$1:$CW$1,0))/(0.01*Lists!BE$2)^Lists!$X$2/(0.01*Lists!BE$3)^Lists!$X$3,"-")</f>
        <v>735.39044788151602</v>
      </c>
      <c r="J17" s="36">
        <f t="array" ref="J17">IFERROR(INDEX(Data!$E$2:$DA$4265,MATCH(VLOOKUP($I$4,Lists!$M$1:$N$9,2,FALSE) &amp; "_" &amp; $I$7 &amp; "_" &amp; $A17,Data!$D$2:$D$4265,0),MATCH(INDEX(Lists!$J$1:$J$93,MATCH(VLOOKUP(J$11,Lists!$K$1:$L$5,2,FALSE)&amp;J$12,Lists!$G$1:$G$93&amp;Lists!$H$1:$H$93,0)),Data!$E$1:$CW$1,0))/(0.01*Lists!BF$2)^Lists!$X$2/(0.01*Lists!BF$3)^Lists!$X$3,"-")</f>
        <v>45140</v>
      </c>
      <c r="K17" s="36">
        <f t="array" ref="K17">IFERROR(INDEX(Data!$E$2:$DA$4265,MATCH(VLOOKUP($I$4,Lists!$M$1:$N$9,2,FALSE) &amp; "_" &amp; $I$7 &amp; "_" &amp; $A17,Data!$D$2:$D$4265,0),MATCH(INDEX(Lists!$J$1:$J$93,MATCH(VLOOKUP(K$11,Lists!$K$1:$L$5,2,FALSE)&amp;K$12,Lists!$G$1:$G$93&amp;Lists!$H$1:$H$93,0)),Data!$E$1:$CW$1,0))/(0.01*Lists!BG$2)^Lists!$X$2/(0.01*Lists!BG$3)^Lists!$X$3,"-")</f>
        <v>6896.15246683853</v>
      </c>
      <c r="L17" s="36">
        <f t="array" ref="L17">IFERROR(INDEX(Data!$E$2:$DA$4265,MATCH(VLOOKUP($I$4,Lists!$M$1:$N$9,2,FALSE) &amp; "_" &amp; $I$7 &amp; "_" &amp; $A17,Data!$D$2:$D$4265,0),MATCH(INDEX(Lists!$J$1:$J$93,MATCH(VLOOKUP(L$11,Lists!$K$1:$L$5,2,FALSE)&amp;L$12,Lists!$G$1:$G$93&amp;Lists!$H$1:$H$93,0)),Data!$E$1:$CW$1,0))/(0.01*Lists!BH$2)^Lists!$X$2/(0.01*Lists!BH$3)^Lists!$X$3,"-")</f>
        <v>1999.3817912541899</v>
      </c>
      <c r="M17" s="23"/>
      <c r="N17" s="37">
        <f t="shared" si="3"/>
        <v>0.60277463703693102</v>
      </c>
      <c r="O17" s="37">
        <f t="shared" si="4"/>
        <v>3.8768276473194504E-3</v>
      </c>
      <c r="P17" s="37">
        <f t="shared" si="5"/>
        <v>6.6010721513048409</v>
      </c>
      <c r="Q17" s="37">
        <f t="shared" si="6"/>
        <v>82.114882069128143</v>
      </c>
    </row>
    <row r="18" spans="1:17" x14ac:dyDescent="0.2">
      <c r="A18" s="30" t="str">
        <v>C13-C15</v>
      </c>
      <c r="B18" s="31" t="str">
        <v>Tillverkning av textilier, kläder och läderprodukter</v>
      </c>
      <c r="C18" s="6" t="s">
        <v>174</v>
      </c>
      <c r="D18" s="36">
        <f t="array" ref="D18">IFERROR(INDEX(Data!$E$2:$DA$4265,MATCH(VLOOKUP($D$4,Lists!$M$1:$N$9,2,FALSE) &amp; "_" &amp; $D$7 &amp; "_" &amp; $A18,Data!$D$2:$D$4265,0),MATCH(INDEX(Lists!$J$1:$J$93,MATCH(VLOOKUP(D$11,Lists!$K$1:$L$5,2,FALSE)&amp;D$12,Lists!$G$1:$G$93&amp;Lists!$H$1:$H$93,0)),Data!$E$1:$DA$1,0))/(0.01*Lists!AY$2)^Lists!$X$2/(0.01*Lists!AY$3)^Lists!$X$3,"-")</f>
        <v>27.8050683087097</v>
      </c>
      <c r="E18" s="36">
        <f t="array" ref="E18">IFERROR(INDEX(Data!$E$2:$DA$4265,MATCH(VLOOKUP($D$4,Lists!$M$1:$N$9,2,FALSE) &amp; "_" &amp; $D$7 &amp; "_" &amp; $A18,Data!$D$2:$D$4265,0),MATCH(INDEX(Lists!$J$1:$J$93,MATCH(VLOOKUP(E$11,Lists!$K$1:$L$5,2,FALSE)&amp;E$12,Lists!$G$1:$G$93&amp;Lists!$H$1:$H$93,0)),Data!$E$1:$DA$1,0))/(0.01*Lists!AZ$2)^Lists!$X$2/(0.01*Lists!AZ$3)^Lists!$X$3,"-")</f>
        <v>7</v>
      </c>
      <c r="F18" s="36">
        <f t="array" ref="F18">IFERROR(INDEX(Data!$E$2:$DA$4265,MATCH(VLOOKUP($D$4,Lists!$M$1:$N$9,2,FALSE) &amp; "_" &amp; $D$7 &amp; "_" &amp; $A18,Data!$D$2:$D$4265,0),MATCH(INDEX(Lists!$J$1:$J$93,MATCH(VLOOKUP(F$11,Lists!$K$1:$L$5,2,FALSE)&amp;F$12,Lists!$G$1:$G$93&amp;Lists!$H$1:$H$93,0)),Data!$E$1:$DA$1,0))/(0.01*Lists!BA$2)^Lists!$X$2/(0.01*Lists!BA$3)^Lists!$X$3,"-")</f>
        <v>4471</v>
      </c>
      <c r="G18" s="36">
        <f t="array" ref="G18">IFERROR(INDEX(Data!$E$2:$DA$4265,MATCH(VLOOKUP($D$4,Lists!$M$1:$N$9,2,FALSE) &amp; "_" &amp; $D$7 &amp; "_" &amp; $A18,Data!$D$2:$D$4265,0),MATCH(INDEX(Lists!$J$1:$J$93,MATCH(VLOOKUP(G$11,Lists!$K$1:$L$5,2,FALSE)&amp;G$12,Lists!$G$1:$G$93&amp;Lists!$H$1:$H$93,0)),Data!$E$1:$DA$1,0))/(0.01*Lists!BB$2)^Lists!$X$2/(0.01*Lists!BB$3)^Lists!$X$3,"-")</f>
        <v>12100</v>
      </c>
      <c r="H18" s="23"/>
      <c r="I18" s="36">
        <f t="array" ref="I18">IFERROR(INDEX(Data!$E$2:$DA$4265,MATCH(VLOOKUP($I$4,Lists!$M$1:$N$9,2,FALSE) &amp; "_" &amp; $I$7 &amp; "_" &amp; $A18,Data!$D$2:$D$4265,0),MATCH(INDEX(Lists!$J$1:$J$93,MATCH(VLOOKUP(I$11,Lists!$K$1:$L$5,2,FALSE)&amp;I$12,Lists!$G$1:$G$93&amp;Lists!$H$1:$H$93,0)),Data!$E$1:$CW$1,0))/(0.01*Lists!BE$2)^Lists!$X$2/(0.01*Lists!BE$3)^Lists!$X$3,"-")</f>
        <v>28.418961774213699</v>
      </c>
      <c r="J18" s="36">
        <f t="array" ref="J18">IFERROR(INDEX(Data!$E$2:$DA$4265,MATCH(VLOOKUP($I$4,Lists!$M$1:$N$9,2,FALSE) &amp; "_" &amp; $I$7 &amp; "_" &amp; $A18,Data!$D$2:$D$4265,0),MATCH(INDEX(Lists!$J$1:$J$93,MATCH(VLOOKUP(J$11,Lists!$K$1:$L$5,2,FALSE)&amp;J$12,Lists!$G$1:$G$93&amp;Lists!$H$1:$H$93,0)),Data!$E$1:$CW$1,0))/(0.01*Lists!BF$2)^Lists!$X$2/(0.01*Lists!BF$3)^Lists!$X$3,"-")</f>
        <v>4620</v>
      </c>
      <c r="K18" s="36">
        <f t="array" ref="K18">IFERROR(INDEX(Data!$E$2:$DA$4265,MATCH(VLOOKUP($I$4,Lists!$M$1:$N$9,2,FALSE) &amp; "_" &amp; $I$7 &amp; "_" &amp; $A18,Data!$D$2:$D$4265,0),MATCH(INDEX(Lists!$J$1:$J$93,MATCH(VLOOKUP(K$11,Lists!$K$1:$L$5,2,FALSE)&amp;K$12,Lists!$G$1:$G$93&amp;Lists!$H$1:$H$93,0)),Data!$E$1:$CW$1,0))/(0.01*Lists!BG$2)^Lists!$X$2/(0.01*Lists!BG$3)^Lists!$X$3,"-")</f>
        <v>409.51596167499901</v>
      </c>
      <c r="L18" s="36">
        <f t="array" ref="L18">IFERROR(INDEX(Data!$E$2:$DA$4265,MATCH(VLOOKUP($I$4,Lists!$M$1:$N$9,2,FALSE) &amp; "_" &amp; $I$7 &amp; "_" &amp; $A18,Data!$D$2:$D$4265,0),MATCH(INDEX(Lists!$J$1:$J$93,MATCH(VLOOKUP(L$11,Lists!$K$1:$L$5,2,FALSE)&amp;L$12,Lists!$G$1:$G$93&amp;Lists!$H$1:$H$93,0)),Data!$E$1:$CW$1,0))/(0.01*Lists!BH$2)^Lists!$X$2/(0.01*Lists!BH$3)^Lists!$X$3,"-")</f>
        <v>84.913864796239395</v>
      </c>
      <c r="M18" s="23"/>
      <c r="N18" s="37">
        <f t="shared" si="3"/>
        <v>0.97839845556704952</v>
      </c>
      <c r="O18" s="37">
        <f t="shared" si="4"/>
        <v>1.5151515151515152E-3</v>
      </c>
      <c r="P18" s="37">
        <f t="shared" si="5"/>
        <v>10.917767360551101</v>
      </c>
      <c r="Q18" s="37">
        <f t="shared" si="6"/>
        <v>142.49734161830162</v>
      </c>
    </row>
    <row r="19" spans="1:17" x14ac:dyDescent="0.2">
      <c r="A19" s="30" t="str">
        <v>C16</v>
      </c>
      <c r="B19" s="31" t="str">
        <v>Industri för trä och varor av trä, kork och rotting o.d. utom möbler</v>
      </c>
      <c r="C19" s="6" t="s">
        <v>174</v>
      </c>
      <c r="D19" s="36">
        <f t="array" ref="D19">IFERROR(INDEX(Data!$E$2:$DA$4265,MATCH(VLOOKUP($D$4,Lists!$M$1:$N$9,2,FALSE) &amp; "_" &amp; $D$7 &amp; "_" &amp; $A19,Data!$D$2:$D$4265,0),MATCH(INDEX(Lists!$J$1:$J$93,MATCH(VLOOKUP(D$11,Lists!$K$1:$L$5,2,FALSE)&amp;D$12,Lists!$G$1:$G$93&amp;Lists!$H$1:$H$93,0)),Data!$E$1:$DA$1,0))/(0.01*Lists!AY$2)^Lists!$X$2/(0.01*Lists!AY$3)^Lists!$X$3,"-")</f>
        <v>223.524930453802</v>
      </c>
      <c r="E19" s="36">
        <f t="array" ref="E19">IFERROR(INDEX(Data!$E$2:$DA$4265,MATCH(VLOOKUP($D$4,Lists!$M$1:$N$9,2,FALSE) &amp; "_" &amp; $D$7 &amp; "_" &amp; $A19,Data!$D$2:$D$4265,0),MATCH(INDEX(Lists!$J$1:$J$93,MATCH(VLOOKUP(E$11,Lists!$K$1:$L$5,2,FALSE)&amp;E$12,Lists!$G$1:$G$93&amp;Lists!$H$1:$H$93,0)),Data!$E$1:$DA$1,0))/(0.01*Lists!AZ$2)^Lists!$X$2/(0.01*Lists!AZ$3)^Lists!$X$3,"-")</f>
        <v>278</v>
      </c>
      <c r="F19" s="36">
        <f t="array" ref="F19">IFERROR(INDEX(Data!$E$2:$DA$4265,MATCH(VLOOKUP($D$4,Lists!$M$1:$N$9,2,FALSE) &amp; "_" &amp; $D$7 &amp; "_" &amp; $A19,Data!$D$2:$D$4265,0),MATCH(INDEX(Lists!$J$1:$J$93,MATCH(VLOOKUP(F$11,Lists!$K$1:$L$5,2,FALSE)&amp;F$12,Lists!$G$1:$G$93&amp;Lists!$H$1:$H$93,0)),Data!$E$1:$DA$1,0))/(0.01*Lists!BA$2)^Lists!$X$2/(0.01*Lists!BA$3)^Lists!$X$3,"-")</f>
        <v>21539</v>
      </c>
      <c r="G19" s="36">
        <f t="array" ref="G19">IFERROR(INDEX(Data!$E$2:$DA$4265,MATCH(VLOOKUP($D$4,Lists!$M$1:$N$9,2,FALSE) &amp; "_" &amp; $D$7 &amp; "_" &amp; $A19,Data!$D$2:$D$4265,0),MATCH(INDEX(Lists!$J$1:$J$93,MATCH(VLOOKUP(G$11,Lists!$K$1:$L$5,2,FALSE)&amp;G$12,Lists!$G$1:$G$93&amp;Lists!$H$1:$H$93,0)),Data!$E$1:$DA$1,0))/(0.01*Lists!BB$2)^Lists!$X$2/(0.01*Lists!BB$3)^Lists!$X$3,"-")</f>
        <v>92620</v>
      </c>
      <c r="H19" s="23"/>
      <c r="I19" s="36">
        <f t="array" ref="I19">IFERROR(INDEX(Data!$E$2:$DA$4265,MATCH(VLOOKUP($I$4,Lists!$M$1:$N$9,2,FALSE) &amp; "_" &amp; $I$7 &amp; "_" &amp; $A19,Data!$D$2:$D$4265,0),MATCH(INDEX(Lists!$J$1:$J$93,MATCH(VLOOKUP(I$11,Lists!$K$1:$L$5,2,FALSE)&amp;I$12,Lists!$G$1:$G$93&amp;Lists!$H$1:$H$93,0)),Data!$E$1:$CW$1,0))/(0.01*Lists!BE$2)^Lists!$X$2/(0.01*Lists!BE$3)^Lists!$X$3,"-")</f>
        <v>255.24825385252501</v>
      </c>
      <c r="J19" s="36">
        <f t="array" ref="J19">IFERROR(INDEX(Data!$E$2:$DA$4265,MATCH(VLOOKUP($I$4,Lists!$M$1:$N$9,2,FALSE) &amp; "_" &amp; $I$7 &amp; "_" &amp; $A19,Data!$D$2:$D$4265,0),MATCH(INDEX(Lists!$J$1:$J$93,MATCH(VLOOKUP(J$11,Lists!$K$1:$L$5,2,FALSE)&amp;J$12,Lists!$G$1:$G$93&amp;Lists!$H$1:$H$93,0)),Data!$E$1:$CW$1,0))/(0.01*Lists!BF$2)^Lists!$X$2/(0.01*Lists!BF$3)^Lists!$X$3,"-")</f>
        <v>21771</v>
      </c>
      <c r="K19" s="36">
        <f t="array" ref="K19">IFERROR(INDEX(Data!$E$2:$DA$4265,MATCH(VLOOKUP($I$4,Lists!$M$1:$N$9,2,FALSE) &amp; "_" &amp; $I$7 &amp; "_" &amp; $A19,Data!$D$2:$D$4265,0),MATCH(INDEX(Lists!$J$1:$J$93,MATCH(VLOOKUP(K$11,Lists!$K$1:$L$5,2,FALSE)&amp;K$12,Lists!$G$1:$G$93&amp;Lists!$H$1:$H$93,0)),Data!$E$1:$CW$1,0))/(0.01*Lists!BG$2)^Lists!$X$2/(0.01*Lists!BG$3)^Lists!$X$3,"-")</f>
        <v>3080.09836458977</v>
      </c>
      <c r="L19" s="36">
        <f t="array" ref="L19">IFERROR(INDEX(Data!$E$2:$DA$4265,MATCH(VLOOKUP($I$4,Lists!$M$1:$N$9,2,FALSE) &amp; "_" &amp; $I$7 &amp; "_" &amp; $A19,Data!$D$2:$D$4265,0),MATCH(INDEX(Lists!$J$1:$J$93,MATCH(VLOOKUP(L$11,Lists!$K$1:$L$5,2,FALSE)&amp;L$12,Lists!$G$1:$G$93&amp;Lists!$H$1:$H$93,0)),Data!$E$1:$CW$1,0))/(0.01*Lists!BH$2)^Lists!$X$2/(0.01*Lists!BH$3)^Lists!$X$3,"-")</f>
        <v>16462.2069943202</v>
      </c>
      <c r="M19" s="23"/>
      <c r="N19" s="37">
        <f t="shared" si="3"/>
        <v>0.87571580639665481</v>
      </c>
      <c r="O19" s="37">
        <f t="shared" si="4"/>
        <v>1.2769280235175233E-2</v>
      </c>
      <c r="P19" s="37">
        <f t="shared" si="5"/>
        <v>6.9929584871776393</v>
      </c>
      <c r="Q19" s="37">
        <f t="shared" si="6"/>
        <v>5.626220107179785</v>
      </c>
    </row>
    <row r="20" spans="1:17" x14ac:dyDescent="0.2">
      <c r="A20" s="30" t="str">
        <v>C17-C18</v>
      </c>
      <c r="B20" s="31" t="str">
        <v>Massa-, pappers- och pappersvaruindustri, grafisk och annan reproduktionsindustri</v>
      </c>
      <c r="C20" s="6" t="s">
        <v>174</v>
      </c>
      <c r="D20" s="36">
        <f t="array" ref="D20">IFERROR(INDEX(Data!$E$2:$DA$4265,MATCH(VLOOKUP($D$4,Lists!$M$1:$N$9,2,FALSE) &amp; "_" &amp; $D$7 &amp; "_" &amp; $A20,Data!$D$2:$D$4265,0),MATCH(INDEX(Lists!$J$1:$J$93,MATCH(VLOOKUP(D$11,Lists!$K$1:$L$5,2,FALSE)&amp;D$12,Lists!$G$1:$G$93&amp;Lists!$H$1:$H$93,0)),Data!$E$1:$DA$1,0))/(0.01*Lists!AY$2)^Lists!$X$2/(0.01*Lists!AY$3)^Lists!$X$3,"-")</f>
        <v>807.64372930412003</v>
      </c>
      <c r="E20" s="36">
        <f t="array" ref="E20">IFERROR(INDEX(Data!$E$2:$DA$4265,MATCH(VLOOKUP($D$4,Lists!$M$1:$N$9,2,FALSE) &amp; "_" &amp; $D$7 &amp; "_" &amp; $A20,Data!$D$2:$D$4265,0),MATCH(INDEX(Lists!$J$1:$J$93,MATCH(VLOOKUP(E$11,Lists!$K$1:$L$5,2,FALSE)&amp;E$12,Lists!$G$1:$G$93&amp;Lists!$H$1:$H$93,0)),Data!$E$1:$DA$1,0))/(0.01*Lists!AZ$2)^Lists!$X$2/(0.01*Lists!AZ$3)^Lists!$X$3,"-")</f>
        <v>305</v>
      </c>
      <c r="F20" s="36">
        <f t="array" ref="F20">IFERROR(INDEX(Data!$E$2:$DA$4265,MATCH(VLOOKUP($D$4,Lists!$M$1:$N$9,2,FALSE) &amp; "_" &amp; $D$7 &amp; "_" &amp; $A20,Data!$D$2:$D$4265,0),MATCH(INDEX(Lists!$J$1:$J$93,MATCH(VLOOKUP(F$11,Lists!$K$1:$L$5,2,FALSE)&amp;F$12,Lists!$G$1:$G$93&amp;Lists!$H$1:$H$93,0)),Data!$E$1:$DA$1,0))/(0.01*Lists!BA$2)^Lists!$X$2/(0.01*Lists!BA$3)^Lists!$X$3,"-")</f>
        <v>44819</v>
      </c>
      <c r="G20" s="36">
        <f t="array" ref="G20">IFERROR(INDEX(Data!$E$2:$DA$4265,MATCH(VLOOKUP($D$4,Lists!$M$1:$N$9,2,FALSE) &amp; "_" &amp; $D$7 &amp; "_" &amp; $A20,Data!$D$2:$D$4265,0),MATCH(INDEX(Lists!$J$1:$J$93,MATCH(VLOOKUP(G$11,Lists!$K$1:$L$5,2,FALSE)&amp;G$12,Lists!$G$1:$G$93&amp;Lists!$H$1:$H$93,0)),Data!$E$1:$DA$1,0))/(0.01*Lists!BB$2)^Lists!$X$2/(0.01*Lists!BB$3)^Lists!$X$3,"-")</f>
        <v>145536</v>
      </c>
      <c r="H20" s="23"/>
      <c r="I20" s="36">
        <f t="array" ref="I20">IFERROR(INDEX(Data!$E$2:$DA$4265,MATCH(VLOOKUP($I$4,Lists!$M$1:$N$9,2,FALSE) &amp; "_" &amp; $I$7 &amp; "_" &amp; $A20,Data!$D$2:$D$4265,0),MATCH(INDEX(Lists!$J$1:$J$93,MATCH(VLOOKUP(I$11,Lists!$K$1:$L$5,2,FALSE)&amp;I$12,Lists!$G$1:$G$93&amp;Lists!$H$1:$H$93,0)),Data!$E$1:$CW$1,0))/(0.01*Lists!BE$2)^Lists!$X$2/(0.01*Lists!BE$3)^Lists!$X$3,"-")</f>
        <v>1005.11495284048</v>
      </c>
      <c r="J20" s="36">
        <f t="array" ref="J20">IFERROR(INDEX(Data!$E$2:$DA$4265,MATCH(VLOOKUP($I$4,Lists!$M$1:$N$9,2,FALSE) &amp; "_" &amp; $I$7 &amp; "_" &amp; $A20,Data!$D$2:$D$4265,0),MATCH(INDEX(Lists!$J$1:$J$93,MATCH(VLOOKUP(J$11,Lists!$K$1:$L$5,2,FALSE)&amp;J$12,Lists!$G$1:$G$93&amp;Lists!$H$1:$H$93,0)),Data!$E$1:$CW$1,0))/(0.01*Lists!BF$2)^Lists!$X$2/(0.01*Lists!BF$3)^Lists!$X$3,"-")</f>
        <v>43302</v>
      </c>
      <c r="K20" s="36">
        <f t="array" ref="K20">IFERROR(INDEX(Data!$E$2:$DA$4265,MATCH(VLOOKUP($I$4,Lists!$M$1:$N$9,2,FALSE) &amp; "_" &amp; $I$7 &amp; "_" &amp; $A20,Data!$D$2:$D$4265,0),MATCH(INDEX(Lists!$J$1:$J$93,MATCH(VLOOKUP(K$11,Lists!$K$1:$L$5,2,FALSE)&amp;K$12,Lists!$G$1:$G$93&amp;Lists!$H$1:$H$93,0)),Data!$E$1:$CW$1,0))/(0.01*Lists!BG$2)^Lists!$X$2/(0.01*Lists!BG$3)^Lists!$X$3,"-")</f>
        <v>11238.920775592</v>
      </c>
      <c r="L20" s="36">
        <f t="array" ref="L20">IFERROR(INDEX(Data!$E$2:$DA$4265,MATCH(VLOOKUP($I$4,Lists!$M$1:$N$9,2,FALSE) &amp; "_" &amp; $I$7 &amp; "_" &amp; $A20,Data!$D$2:$D$4265,0),MATCH(INDEX(Lists!$J$1:$J$93,MATCH(VLOOKUP(L$11,Lists!$K$1:$L$5,2,FALSE)&amp;L$12,Lists!$G$1:$G$93&amp;Lists!$H$1:$H$93,0)),Data!$E$1:$CW$1,0))/(0.01*Lists!BH$2)^Lists!$X$2/(0.01*Lists!BH$3)^Lists!$X$3,"-")</f>
        <v>208635.461934875</v>
      </c>
      <c r="M20" s="23"/>
      <c r="N20" s="37">
        <f t="shared" si="3"/>
        <v>0.80353369236195193</v>
      </c>
      <c r="O20" s="37">
        <f t="shared" si="4"/>
        <v>7.0435545702277032E-3</v>
      </c>
      <c r="P20" s="37">
        <f t="shared" si="5"/>
        <v>3.9878384139280669</v>
      </c>
      <c r="Q20" s="37">
        <f t="shared" si="6"/>
        <v>0.697561184710913</v>
      </c>
    </row>
    <row r="21" spans="1:17" x14ac:dyDescent="0.2">
      <c r="A21" s="30" t="str">
        <v>C19</v>
      </c>
      <c r="B21" s="31" t="str">
        <v>Industri för stenkolsprodukter och raffinerade petroleumprodukter</v>
      </c>
      <c r="C21" s="6" t="s">
        <v>174</v>
      </c>
      <c r="D21" s="36">
        <f t="array" ref="D21">IFERROR(INDEX(Data!$E$2:$DA$4265,MATCH(VLOOKUP($D$4,Lists!$M$1:$N$9,2,FALSE) &amp; "_" &amp; $D$7 &amp; "_" &amp; $A21,Data!$D$2:$D$4265,0),MATCH(INDEX(Lists!$J$1:$J$93,MATCH(VLOOKUP(D$11,Lists!$K$1:$L$5,2,FALSE)&amp;D$12,Lists!$G$1:$G$93&amp;Lists!$H$1:$H$93,0)),Data!$E$1:$DA$1,0))/(0.01*Lists!AY$2)^Lists!$X$2/(0.01*Lists!AY$3)^Lists!$X$3,"-")</f>
        <v>2676.0763802728102</v>
      </c>
      <c r="E21" s="36">
        <f t="array" ref="E21">IFERROR(INDEX(Data!$E$2:$DA$4265,MATCH(VLOOKUP($D$4,Lists!$M$1:$N$9,2,FALSE) &amp; "_" &amp; $D$7 &amp; "_" &amp; $A21,Data!$D$2:$D$4265,0),MATCH(INDEX(Lists!$J$1:$J$93,MATCH(VLOOKUP(E$11,Lists!$K$1:$L$5,2,FALSE)&amp;E$12,Lists!$G$1:$G$93&amp;Lists!$H$1:$H$93,0)),Data!$E$1:$DA$1,0))/(0.01*Lists!AZ$2)^Lists!$X$2/(0.01*Lists!AZ$3)^Lists!$X$3,"-")</f>
        <v>111</v>
      </c>
      <c r="F21" s="36">
        <f t="array" ref="F21">IFERROR(INDEX(Data!$E$2:$DA$4265,MATCH(VLOOKUP($D$4,Lists!$M$1:$N$9,2,FALSE) &amp; "_" &amp; $D$7 &amp; "_" &amp; $A21,Data!$D$2:$D$4265,0),MATCH(INDEX(Lists!$J$1:$J$93,MATCH(VLOOKUP(F$11,Lists!$K$1:$L$5,2,FALSE)&amp;F$12,Lists!$G$1:$G$93&amp;Lists!$H$1:$H$93,0)),Data!$E$1:$DA$1,0))/(0.01*Lists!BA$2)^Lists!$X$2/(0.01*Lists!BA$3)^Lists!$X$3,"-")</f>
        <v>10549</v>
      </c>
      <c r="G21" s="36">
        <f t="array" ref="G21">IFERROR(INDEX(Data!$E$2:$DA$4265,MATCH(VLOOKUP($D$4,Lists!$M$1:$N$9,2,FALSE) &amp; "_" &amp; $D$7 &amp; "_" &amp; $A21,Data!$D$2:$D$4265,0),MATCH(INDEX(Lists!$J$1:$J$93,MATCH(VLOOKUP(G$11,Lists!$K$1:$L$5,2,FALSE)&amp;G$12,Lists!$G$1:$G$93&amp;Lists!$H$1:$H$93,0)),Data!$E$1:$DA$1,0))/(0.01*Lists!BB$2)^Lists!$X$2/(0.01*Lists!BB$3)^Lists!$X$3,"-")</f>
        <v>75154</v>
      </c>
      <c r="H21" s="23"/>
      <c r="I21" s="36">
        <f t="array" ref="I21">IFERROR(INDEX(Data!$E$2:$DA$4265,MATCH(VLOOKUP($I$4,Lists!$M$1:$N$9,2,FALSE) &amp; "_" &amp; $I$7 &amp; "_" &amp; $A21,Data!$D$2:$D$4265,0),MATCH(INDEX(Lists!$J$1:$J$93,MATCH(VLOOKUP(I$11,Lists!$K$1:$L$5,2,FALSE)&amp;I$12,Lists!$G$1:$G$93&amp;Lists!$H$1:$H$93,0)),Data!$E$1:$CW$1,0))/(0.01*Lists!BE$2)^Lists!$X$2/(0.01*Lists!BE$3)^Lists!$X$3,"-")</f>
        <v>2689.1170878365101</v>
      </c>
      <c r="J21" s="36">
        <f t="array" ref="J21">IFERROR(INDEX(Data!$E$2:$DA$4265,MATCH(VLOOKUP($I$4,Lists!$M$1:$N$9,2,FALSE) &amp; "_" &amp; $I$7 &amp; "_" &amp; $A21,Data!$D$2:$D$4265,0),MATCH(INDEX(Lists!$J$1:$J$93,MATCH(VLOOKUP(J$11,Lists!$K$1:$L$5,2,FALSE)&amp;J$12,Lists!$G$1:$G$93&amp;Lists!$H$1:$H$93,0)),Data!$E$1:$CW$1,0))/(0.01*Lists!BF$2)^Lists!$X$2/(0.01*Lists!BF$3)^Lists!$X$3,"-")</f>
        <v>7853</v>
      </c>
      <c r="K21" s="36">
        <f t="array" ref="K21">IFERROR(INDEX(Data!$E$2:$DA$4265,MATCH(VLOOKUP($I$4,Lists!$M$1:$N$9,2,FALSE) &amp; "_" &amp; $I$7 &amp; "_" &amp; $A21,Data!$D$2:$D$4265,0),MATCH(INDEX(Lists!$J$1:$J$93,MATCH(VLOOKUP(K$11,Lists!$K$1:$L$5,2,FALSE)&amp;K$12,Lists!$G$1:$G$93&amp;Lists!$H$1:$H$93,0)),Data!$E$1:$CW$1,0))/(0.01*Lists!BG$2)^Lists!$X$2/(0.01*Lists!BG$3)^Lists!$X$3,"-")</f>
        <v>31602.396910961499</v>
      </c>
      <c r="L21" s="36">
        <f t="array" ref="L21">IFERROR(INDEX(Data!$E$2:$DA$4265,MATCH(VLOOKUP($I$4,Lists!$M$1:$N$9,2,FALSE) &amp; "_" &amp; $I$7 &amp; "_" &amp; $A21,Data!$D$2:$D$4265,0),MATCH(INDEX(Lists!$J$1:$J$93,MATCH(VLOOKUP(L$11,Lists!$K$1:$L$5,2,FALSE)&amp;L$12,Lists!$G$1:$G$93&amp;Lists!$H$1:$H$93,0)),Data!$E$1:$CW$1,0))/(0.01*Lists!BH$2)^Lists!$X$2/(0.01*Lists!BH$3)^Lists!$X$3,"-")</f>
        <v>8.9199515519096195</v>
      </c>
      <c r="M21" s="23"/>
      <c r="N21" s="37">
        <f t="shared" si="3"/>
        <v>0.99515056163873039</v>
      </c>
      <c r="O21" s="37">
        <f t="shared" si="4"/>
        <v>1.4134725582579905E-2</v>
      </c>
      <c r="P21" s="37">
        <f t="shared" si="5"/>
        <v>0.33380379436792057</v>
      </c>
      <c r="Q21" s="37">
        <f t="shared" si="6"/>
        <v>8425.3820844924576</v>
      </c>
    </row>
    <row r="22" spans="1:17" x14ac:dyDescent="0.2">
      <c r="A22" s="30" t="str">
        <v>C20-C21</v>
      </c>
      <c r="B22" s="31" t="str">
        <v>Tillverkning av kemikalier och kemiska produkter, farmaceutiska basprodukter och läkmedel</v>
      </c>
      <c r="C22" s="6" t="s">
        <v>174</v>
      </c>
      <c r="D22" s="36">
        <f t="array" ref="D22">IFERROR(INDEX(Data!$E$2:$DA$4265,MATCH(VLOOKUP($D$4,Lists!$M$1:$N$9,2,FALSE) &amp; "_" &amp; $D$7 &amp; "_" &amp; $A22,Data!$D$2:$D$4265,0),MATCH(INDEX(Lists!$J$1:$J$93,MATCH(VLOOKUP(D$11,Lists!$K$1:$L$5,2,FALSE)&amp;D$12,Lists!$G$1:$G$93&amp;Lists!$H$1:$H$93,0)),Data!$E$1:$DA$1,0))/(0.01*Lists!AY$2)^Lists!$X$2/(0.01*Lists!AY$3)^Lists!$X$3,"-")</f>
        <v>1302.2656082101701</v>
      </c>
      <c r="E22" s="36">
        <f t="array" ref="E22">IFERROR(INDEX(Data!$E$2:$DA$4265,MATCH(VLOOKUP($D$4,Lists!$M$1:$N$9,2,FALSE) &amp; "_" &amp; $D$7 &amp; "_" &amp; $A22,Data!$D$2:$D$4265,0),MATCH(INDEX(Lists!$J$1:$J$93,MATCH(VLOOKUP(E$11,Lists!$K$1:$L$5,2,FALSE)&amp;E$12,Lists!$G$1:$G$93&amp;Lists!$H$1:$H$93,0)),Data!$E$1:$DA$1,0))/(0.01*Lists!AZ$2)^Lists!$X$2/(0.01*Lists!AZ$3)^Lists!$X$3,"-")</f>
        <v>91</v>
      </c>
      <c r="F22" s="36">
        <f t="array" ref="F22">IFERROR(INDEX(Data!$E$2:$DA$4265,MATCH(VLOOKUP($D$4,Lists!$M$1:$N$9,2,FALSE) &amp; "_" &amp; $D$7 &amp; "_" &amp; $A22,Data!$D$2:$D$4265,0),MATCH(INDEX(Lists!$J$1:$J$93,MATCH(VLOOKUP(F$11,Lists!$K$1:$L$5,2,FALSE)&amp;F$12,Lists!$G$1:$G$93&amp;Lists!$H$1:$H$93,0)),Data!$E$1:$DA$1,0))/(0.01*Lists!BA$2)^Lists!$X$2/(0.01*Lists!BA$3)^Lists!$X$3,"-")</f>
        <v>75018</v>
      </c>
      <c r="G22" s="36">
        <f t="array" ref="G22">IFERROR(INDEX(Data!$E$2:$DA$4265,MATCH(VLOOKUP($D$4,Lists!$M$1:$N$9,2,FALSE) &amp; "_" &amp; $D$7 &amp; "_" &amp; $A22,Data!$D$2:$D$4265,0),MATCH(INDEX(Lists!$J$1:$J$93,MATCH(VLOOKUP(G$11,Lists!$K$1:$L$5,2,FALSE)&amp;G$12,Lists!$G$1:$G$93&amp;Lists!$H$1:$H$93,0)),Data!$E$1:$DA$1,0))/(0.01*Lists!BB$2)^Lists!$X$2/(0.01*Lists!BB$3)^Lists!$X$3,"-")</f>
        <v>159111</v>
      </c>
      <c r="H22" s="23"/>
      <c r="I22" s="36">
        <f t="array" ref="I22">IFERROR(INDEX(Data!$E$2:$DA$4265,MATCH(VLOOKUP($I$4,Lists!$M$1:$N$9,2,FALSE) &amp; "_" &amp; $I$7 &amp; "_" &amp; $A22,Data!$D$2:$D$4265,0),MATCH(INDEX(Lists!$J$1:$J$93,MATCH(VLOOKUP(I$11,Lists!$K$1:$L$5,2,FALSE)&amp;I$12,Lists!$G$1:$G$93&amp;Lists!$H$1:$H$93,0)),Data!$E$1:$CW$1,0))/(0.01*Lists!BE$2)^Lists!$X$2/(0.01*Lists!BE$3)^Lists!$X$3,"-")</f>
        <v>1365.6882692028901</v>
      </c>
      <c r="J22" s="36">
        <f t="array" ref="J22">IFERROR(INDEX(Data!$E$2:$DA$4265,MATCH(VLOOKUP($I$4,Lists!$M$1:$N$9,2,FALSE) &amp; "_" &amp; $I$7 &amp; "_" &amp; $A22,Data!$D$2:$D$4265,0),MATCH(INDEX(Lists!$J$1:$J$93,MATCH(VLOOKUP(J$11,Lists!$K$1:$L$5,2,FALSE)&amp;J$12,Lists!$G$1:$G$93&amp;Lists!$H$1:$H$93,0)),Data!$E$1:$CW$1,0))/(0.01*Lists!BF$2)^Lists!$X$2/(0.01*Lists!BF$3)^Lists!$X$3,"-")</f>
        <v>72974</v>
      </c>
      <c r="K22" s="36">
        <f t="array" ref="K22">IFERROR(INDEX(Data!$E$2:$DA$4265,MATCH(VLOOKUP($I$4,Lists!$M$1:$N$9,2,FALSE) &amp; "_" &amp; $I$7 &amp; "_" &amp; $A22,Data!$D$2:$D$4265,0),MATCH(INDEX(Lists!$J$1:$J$93,MATCH(VLOOKUP(K$11,Lists!$K$1:$L$5,2,FALSE)&amp;K$12,Lists!$G$1:$G$93&amp;Lists!$H$1:$H$93,0)),Data!$E$1:$CW$1,0))/(0.01*Lists!BG$2)^Lists!$X$2/(0.01*Lists!BG$3)^Lists!$X$3,"-")</f>
        <v>8415.9014688604602</v>
      </c>
      <c r="L22" s="36">
        <f t="array" ref="L22">IFERROR(INDEX(Data!$E$2:$DA$4265,MATCH(VLOOKUP($I$4,Lists!$M$1:$N$9,2,FALSE) &amp; "_" &amp; $I$7 &amp; "_" &amp; $A22,Data!$D$2:$D$4265,0),MATCH(INDEX(Lists!$J$1:$J$93,MATCH(VLOOKUP(L$11,Lists!$K$1:$L$5,2,FALSE)&amp;L$12,Lists!$G$1:$G$93&amp;Lists!$H$1:$H$93,0)),Data!$E$1:$CW$1,0))/(0.01*Lists!BH$2)^Lists!$X$2/(0.01*Lists!BH$3)^Lists!$X$3,"-")</f>
        <v>1263.7200814813</v>
      </c>
      <c r="M22" s="23"/>
      <c r="N22" s="37">
        <f t="shared" si="3"/>
        <v>0.95355992840903736</v>
      </c>
      <c r="O22" s="37">
        <f t="shared" si="4"/>
        <v>1.2470194863924138E-3</v>
      </c>
      <c r="P22" s="37">
        <f t="shared" si="5"/>
        <v>8.9138401010958699</v>
      </c>
      <c r="Q22" s="37">
        <f t="shared" si="6"/>
        <v>125.90683833519066</v>
      </c>
    </row>
    <row r="23" spans="1:17" x14ac:dyDescent="0.2">
      <c r="A23" s="30" t="str">
        <v>C22</v>
      </c>
      <c r="B23" s="31" t="str">
        <v>Gummi- och plastvaruindustri</v>
      </c>
      <c r="C23" s="6" t="s">
        <v>174</v>
      </c>
      <c r="D23" s="36">
        <f t="array" ref="D23">IFERROR(INDEX(Data!$E$2:$DA$4265,MATCH(VLOOKUP($D$4,Lists!$M$1:$N$9,2,FALSE) &amp; "_" &amp; $D$7 &amp; "_" &amp; $A23,Data!$D$2:$D$4265,0),MATCH(INDEX(Lists!$J$1:$J$93,MATCH(VLOOKUP(D$11,Lists!$K$1:$L$5,2,FALSE)&amp;D$12,Lists!$G$1:$G$93&amp;Lists!$H$1:$H$93,0)),Data!$E$1:$DA$1,0))/(0.01*Lists!AY$2)^Lists!$X$2/(0.01*Lists!AY$3)^Lists!$X$3,"-")</f>
        <v>84.132555993027196</v>
      </c>
      <c r="E23" s="36">
        <f t="array" ref="E23">IFERROR(INDEX(Data!$E$2:$DA$4265,MATCH(VLOOKUP($D$4,Lists!$M$1:$N$9,2,FALSE) &amp; "_" &amp; $D$7 &amp; "_" &amp; $A23,Data!$D$2:$D$4265,0),MATCH(INDEX(Lists!$J$1:$J$93,MATCH(VLOOKUP(E$11,Lists!$K$1:$L$5,2,FALSE)&amp;E$12,Lists!$G$1:$G$93&amp;Lists!$H$1:$H$93,0)),Data!$E$1:$DA$1,0))/(0.01*Lists!AZ$2)^Lists!$X$2/(0.01*Lists!AZ$3)^Lists!$X$3,"-")</f>
        <v>75</v>
      </c>
      <c r="F23" s="36">
        <f t="array" ref="F23">IFERROR(INDEX(Data!$E$2:$DA$4265,MATCH(VLOOKUP($D$4,Lists!$M$1:$N$9,2,FALSE) &amp; "_" &amp; $D$7 &amp; "_" &amp; $A23,Data!$D$2:$D$4265,0),MATCH(INDEX(Lists!$J$1:$J$93,MATCH(VLOOKUP(F$11,Lists!$K$1:$L$5,2,FALSE)&amp;F$12,Lists!$G$1:$G$93&amp;Lists!$H$1:$H$93,0)),Data!$E$1:$DA$1,0))/(0.01*Lists!BA$2)^Lists!$X$2/(0.01*Lists!BA$3)^Lists!$X$3,"-")</f>
        <v>15610</v>
      </c>
      <c r="G23" s="36">
        <f t="array" ref="G23">IFERROR(INDEX(Data!$E$2:$DA$4265,MATCH(VLOOKUP($D$4,Lists!$M$1:$N$9,2,FALSE) &amp; "_" &amp; $D$7 &amp; "_" &amp; $A23,Data!$D$2:$D$4265,0),MATCH(INDEX(Lists!$J$1:$J$93,MATCH(VLOOKUP(G$11,Lists!$K$1:$L$5,2,FALSE)&amp;G$12,Lists!$G$1:$G$93&amp;Lists!$H$1:$H$93,0)),Data!$E$1:$DA$1,0))/(0.01*Lists!BB$2)^Lists!$X$2/(0.01*Lists!BB$3)^Lists!$X$3,"-")</f>
        <v>45808</v>
      </c>
      <c r="H23" s="23"/>
      <c r="I23" s="36">
        <f t="array" ref="I23">IFERROR(INDEX(Data!$E$2:$DA$4265,MATCH(VLOOKUP($I$4,Lists!$M$1:$N$9,2,FALSE) &amp; "_" &amp; $I$7 &amp; "_" &amp; $A23,Data!$D$2:$D$4265,0),MATCH(INDEX(Lists!$J$1:$J$93,MATCH(VLOOKUP(I$11,Lists!$K$1:$L$5,2,FALSE)&amp;I$12,Lists!$G$1:$G$93&amp;Lists!$H$1:$H$93,0)),Data!$E$1:$CW$1,0))/(0.01*Lists!BE$2)^Lists!$X$2/(0.01*Lists!BE$3)^Lists!$X$3,"-")</f>
        <v>93.638206635959605</v>
      </c>
      <c r="J23" s="36">
        <f t="array" ref="J23">IFERROR(INDEX(Data!$E$2:$DA$4265,MATCH(VLOOKUP($I$4,Lists!$M$1:$N$9,2,FALSE) &amp; "_" &amp; $I$7 &amp; "_" &amp; $A23,Data!$D$2:$D$4265,0),MATCH(INDEX(Lists!$J$1:$J$93,MATCH(VLOOKUP(J$11,Lists!$K$1:$L$5,2,FALSE)&amp;J$12,Lists!$G$1:$G$93&amp;Lists!$H$1:$H$93,0)),Data!$E$1:$CW$1,0))/(0.01*Lists!BF$2)^Lists!$X$2/(0.01*Lists!BF$3)^Lists!$X$3,"-")</f>
        <v>15650</v>
      </c>
      <c r="K23" s="36">
        <f t="array" ref="K23">IFERROR(INDEX(Data!$E$2:$DA$4265,MATCH(VLOOKUP($I$4,Lists!$M$1:$N$9,2,FALSE) &amp; "_" &amp; $I$7 &amp; "_" &amp; $A23,Data!$D$2:$D$4265,0),MATCH(INDEX(Lists!$J$1:$J$93,MATCH(VLOOKUP(K$11,Lists!$K$1:$L$5,2,FALSE)&amp;K$12,Lists!$G$1:$G$93&amp;Lists!$H$1:$H$93,0)),Data!$E$1:$CW$1,0))/(0.01*Lists!BG$2)^Lists!$X$2/(0.01*Lists!BG$3)^Lists!$X$3,"-")</f>
        <v>790.72450583879697</v>
      </c>
      <c r="L23" s="36">
        <f t="array" ref="L23">IFERROR(INDEX(Data!$E$2:$DA$4265,MATCH(VLOOKUP($I$4,Lists!$M$1:$N$9,2,FALSE) &amp; "_" &amp; $I$7 &amp; "_" &amp; $A23,Data!$D$2:$D$4265,0),MATCH(INDEX(Lists!$J$1:$J$93,MATCH(VLOOKUP(L$11,Lists!$K$1:$L$5,2,FALSE)&amp;L$12,Lists!$G$1:$G$93&amp;Lists!$H$1:$H$93,0)),Data!$E$1:$CW$1,0))/(0.01*Lists!BH$2)^Lists!$X$2/(0.01*Lists!BH$3)^Lists!$X$3,"-")</f>
        <v>179.689110579887</v>
      </c>
      <c r="M23" s="23"/>
      <c r="N23" s="37">
        <f t="shared" si="3"/>
        <v>0.898485340712602</v>
      </c>
      <c r="O23" s="37">
        <f t="shared" si="4"/>
        <v>4.7923322683706068E-3</v>
      </c>
      <c r="P23" s="37">
        <f t="shared" si="5"/>
        <v>19.741388922101237</v>
      </c>
      <c r="Q23" s="37">
        <f t="shared" si="6"/>
        <v>254.92919327259105</v>
      </c>
    </row>
    <row r="24" spans="1:17" x14ac:dyDescent="0.2">
      <c r="A24" s="30" t="str">
        <v>C23</v>
      </c>
      <c r="B24" s="31" t="str">
        <v>Industri för andra icke-metalliska mineraliska produkter</v>
      </c>
      <c r="C24" s="6" t="s">
        <v>174</v>
      </c>
      <c r="D24" s="36">
        <f t="array" ref="D24">IFERROR(INDEX(Data!$E$2:$DA$4265,MATCH(VLOOKUP($D$4,Lists!$M$1:$N$9,2,FALSE) &amp; "_" &amp; $D$7 &amp; "_" &amp; $A24,Data!$D$2:$D$4265,0),MATCH(INDEX(Lists!$J$1:$J$93,MATCH(VLOOKUP(D$11,Lists!$K$1:$L$5,2,FALSE)&amp;D$12,Lists!$G$1:$G$93&amp;Lists!$H$1:$H$93,0)),Data!$E$1:$DA$1,0))/(0.01*Lists!AY$2)^Lists!$X$2/(0.01*Lists!AY$3)^Lists!$X$3,"-")</f>
        <v>3244.8614443053898</v>
      </c>
      <c r="E24" s="36">
        <f t="array" ref="E24">IFERROR(INDEX(Data!$E$2:$DA$4265,MATCH(VLOOKUP($D$4,Lists!$M$1:$N$9,2,FALSE) &amp; "_" &amp; $D$7 &amp; "_" &amp; $A24,Data!$D$2:$D$4265,0),MATCH(INDEX(Lists!$J$1:$J$93,MATCH(VLOOKUP(E$11,Lists!$K$1:$L$5,2,FALSE)&amp;E$12,Lists!$G$1:$G$93&amp;Lists!$H$1:$H$93,0)),Data!$E$1:$DA$1,0))/(0.01*Lists!AZ$2)^Lists!$X$2/(0.01*Lists!AZ$3)^Lists!$X$3,"-")</f>
        <v>206</v>
      </c>
      <c r="F24" s="36">
        <f t="array" ref="F24">IFERROR(INDEX(Data!$E$2:$DA$4265,MATCH(VLOOKUP($D$4,Lists!$M$1:$N$9,2,FALSE) &amp; "_" &amp; $D$7 &amp; "_" &amp; $A24,Data!$D$2:$D$4265,0),MATCH(INDEX(Lists!$J$1:$J$93,MATCH(VLOOKUP(F$11,Lists!$K$1:$L$5,2,FALSE)&amp;F$12,Lists!$G$1:$G$93&amp;Lists!$H$1:$H$93,0)),Data!$E$1:$DA$1,0))/(0.01*Lists!BA$2)^Lists!$X$2/(0.01*Lists!BA$3)^Lists!$X$3,"-")</f>
        <v>14516</v>
      </c>
      <c r="G24" s="36">
        <f t="array" ref="G24">IFERROR(INDEX(Data!$E$2:$DA$4265,MATCH(VLOOKUP($D$4,Lists!$M$1:$N$9,2,FALSE) &amp; "_" &amp; $D$7 &amp; "_" &amp; $A24,Data!$D$2:$D$4265,0),MATCH(INDEX(Lists!$J$1:$J$93,MATCH(VLOOKUP(G$11,Lists!$K$1:$L$5,2,FALSE)&amp;G$12,Lists!$G$1:$G$93&amp;Lists!$H$1:$H$93,0)),Data!$E$1:$DA$1,0))/(0.01*Lists!BB$2)^Lists!$X$2/(0.01*Lists!BB$3)^Lists!$X$3,"-")</f>
        <v>49351</v>
      </c>
      <c r="H24" s="23"/>
      <c r="I24" s="36">
        <f t="array" ref="I24">IFERROR(INDEX(Data!$E$2:$DA$4265,MATCH(VLOOKUP($I$4,Lists!$M$1:$N$9,2,FALSE) &amp; "_" &amp; $I$7 &amp; "_" &amp; $A24,Data!$D$2:$D$4265,0),MATCH(INDEX(Lists!$J$1:$J$93,MATCH(VLOOKUP(I$11,Lists!$K$1:$L$5,2,FALSE)&amp;I$12,Lists!$G$1:$G$93&amp;Lists!$H$1:$H$93,0)),Data!$E$1:$CW$1,0))/(0.01*Lists!BE$2)^Lists!$X$2/(0.01*Lists!BE$3)^Lists!$X$3,"-")</f>
        <v>3255.8348988263501</v>
      </c>
      <c r="J24" s="36">
        <f t="array" ref="J24">IFERROR(INDEX(Data!$E$2:$DA$4265,MATCH(VLOOKUP($I$4,Lists!$M$1:$N$9,2,FALSE) &amp; "_" &amp; $I$7 &amp; "_" &amp; $A24,Data!$D$2:$D$4265,0),MATCH(INDEX(Lists!$J$1:$J$93,MATCH(VLOOKUP(J$11,Lists!$K$1:$L$5,2,FALSE)&amp;J$12,Lists!$G$1:$G$93&amp;Lists!$H$1:$H$93,0)),Data!$E$1:$CW$1,0))/(0.01*Lists!BF$2)^Lists!$X$2/(0.01*Lists!BF$3)^Lists!$X$3,"-")</f>
        <v>14989</v>
      </c>
      <c r="K24" s="36">
        <f t="array" ref="K24">IFERROR(INDEX(Data!$E$2:$DA$4265,MATCH(VLOOKUP($I$4,Lists!$M$1:$N$9,2,FALSE) &amp; "_" &amp; $I$7 &amp; "_" &amp; $A24,Data!$D$2:$D$4265,0),MATCH(INDEX(Lists!$J$1:$J$93,MATCH(VLOOKUP(K$11,Lists!$K$1:$L$5,2,FALSE)&amp;K$12,Lists!$G$1:$G$93&amp;Lists!$H$1:$H$93,0)),Data!$E$1:$CW$1,0))/(0.01*Lists!BG$2)^Lists!$X$2/(0.01*Lists!BG$3)^Lists!$X$3,"-")</f>
        <v>15928.7003452279</v>
      </c>
      <c r="L24" s="36">
        <f t="array" ref="L24">IFERROR(INDEX(Data!$E$2:$DA$4265,MATCH(VLOOKUP($I$4,Lists!$M$1:$N$9,2,FALSE) &amp; "_" &amp; $I$7 &amp; "_" &amp; $A24,Data!$D$2:$D$4265,0),MATCH(INDEX(Lists!$J$1:$J$93,MATCH(VLOOKUP(L$11,Lists!$K$1:$L$5,2,FALSE)&amp;L$12,Lists!$G$1:$G$93&amp;Lists!$H$1:$H$93,0)),Data!$E$1:$CW$1,0))/(0.01*Lists!BH$2)^Lists!$X$2/(0.01*Lists!BH$3)^Lists!$X$3,"-")</f>
        <v>2350.3851536444399</v>
      </c>
      <c r="M24" s="23"/>
      <c r="N24" s="37">
        <f t="shared" si="3"/>
        <v>0.99662960350817664</v>
      </c>
      <c r="O24" s="37">
        <f t="shared" si="4"/>
        <v>1.374341183534592E-2</v>
      </c>
      <c r="P24" s="37">
        <f t="shared" si="5"/>
        <v>0.91131101002530113</v>
      </c>
      <c r="Q24" s="37">
        <f t="shared" si="6"/>
        <v>20.996984227660626</v>
      </c>
    </row>
    <row r="25" spans="1:17" x14ac:dyDescent="0.2">
      <c r="A25" s="30" t="str">
        <v>C24</v>
      </c>
      <c r="B25" s="31" t="str">
        <v>Stål- och metallverk</v>
      </c>
      <c r="C25" s="6" t="s">
        <v>174</v>
      </c>
      <c r="D25" s="36">
        <f t="array" ref="D25">IFERROR(INDEX(Data!$E$2:$DA$4265,MATCH(VLOOKUP($D$4,Lists!$M$1:$N$9,2,FALSE) &amp; "_" &amp; $D$7 &amp; "_" &amp; $A25,Data!$D$2:$D$4265,0),MATCH(INDEX(Lists!$J$1:$J$93,MATCH(VLOOKUP(D$11,Lists!$K$1:$L$5,2,FALSE)&amp;D$12,Lists!$G$1:$G$93&amp;Lists!$H$1:$H$93,0)),Data!$E$1:$DA$1,0))/(0.01*Lists!AY$2)^Lists!$X$2/(0.01*Lists!AY$3)^Lists!$X$3,"-")</f>
        <v>4805.2939722087203</v>
      </c>
      <c r="E25" s="36">
        <f t="array" ref="E25">IFERROR(INDEX(Data!$E$2:$DA$4265,MATCH(VLOOKUP($D$4,Lists!$M$1:$N$9,2,FALSE) &amp; "_" &amp; $D$7 &amp; "_" &amp; $A25,Data!$D$2:$D$4265,0),MATCH(INDEX(Lists!$J$1:$J$93,MATCH(VLOOKUP(E$11,Lists!$K$1:$L$5,2,FALSE)&amp;E$12,Lists!$G$1:$G$93&amp;Lists!$H$1:$H$93,0)),Data!$E$1:$DA$1,0))/(0.01*Lists!AZ$2)^Lists!$X$2/(0.01*Lists!AZ$3)^Lists!$X$3,"-")</f>
        <v>249</v>
      </c>
      <c r="F25" s="36">
        <f t="array" ref="F25">IFERROR(INDEX(Data!$E$2:$DA$4265,MATCH(VLOOKUP($D$4,Lists!$M$1:$N$9,2,FALSE) &amp; "_" &amp; $D$7 &amp; "_" &amp; $A25,Data!$D$2:$D$4265,0),MATCH(INDEX(Lists!$J$1:$J$93,MATCH(VLOOKUP(F$11,Lists!$K$1:$L$5,2,FALSE)&amp;F$12,Lists!$G$1:$G$93&amp;Lists!$H$1:$H$93,0)),Data!$E$1:$DA$1,0))/(0.01*Lists!BA$2)^Lists!$X$2/(0.01*Lists!BA$3)^Lists!$X$3,"-")</f>
        <v>36146</v>
      </c>
      <c r="G25" s="36">
        <f t="array" ref="G25">IFERROR(INDEX(Data!$E$2:$DA$4265,MATCH(VLOOKUP($D$4,Lists!$M$1:$N$9,2,FALSE) &amp; "_" &amp; $D$7 &amp; "_" &amp; $A25,Data!$D$2:$D$4265,0),MATCH(INDEX(Lists!$J$1:$J$93,MATCH(VLOOKUP(G$11,Lists!$K$1:$L$5,2,FALSE)&amp;G$12,Lists!$G$1:$G$93&amp;Lists!$H$1:$H$93,0)),Data!$E$1:$DA$1,0))/(0.01*Lists!BB$2)^Lists!$X$2/(0.01*Lists!BB$3)^Lists!$X$3,"-")</f>
        <v>124104</v>
      </c>
      <c r="H25" s="23"/>
      <c r="I25" s="36">
        <f t="array" ref="I25">IFERROR(INDEX(Data!$E$2:$DA$4265,MATCH(VLOOKUP($I$4,Lists!$M$1:$N$9,2,FALSE) &amp; "_" &amp; $I$7 &amp; "_" &amp; $A25,Data!$D$2:$D$4265,0),MATCH(INDEX(Lists!$J$1:$J$93,MATCH(VLOOKUP(I$11,Lists!$K$1:$L$5,2,FALSE)&amp;I$12,Lists!$G$1:$G$93&amp;Lists!$H$1:$H$93,0)),Data!$E$1:$CW$1,0))/(0.01*Lists!BE$2)^Lists!$X$2/(0.01*Lists!BE$3)^Lists!$X$3,"-")</f>
        <v>4861.7845903280704</v>
      </c>
      <c r="J25" s="36">
        <f t="array" ref="J25">IFERROR(INDEX(Data!$E$2:$DA$4265,MATCH(VLOOKUP($I$4,Lists!$M$1:$N$9,2,FALSE) &amp; "_" &amp; $I$7 &amp; "_" &amp; $A25,Data!$D$2:$D$4265,0),MATCH(INDEX(Lists!$J$1:$J$93,MATCH(VLOOKUP(J$11,Lists!$K$1:$L$5,2,FALSE)&amp;J$12,Lists!$G$1:$G$93&amp;Lists!$H$1:$H$93,0)),Data!$E$1:$CW$1,0))/(0.01*Lists!BF$2)^Lists!$X$2/(0.01*Lists!BF$3)^Lists!$X$3,"-")</f>
        <v>32939</v>
      </c>
      <c r="K25" s="36">
        <f t="array" ref="K25">IFERROR(INDEX(Data!$E$2:$DA$4265,MATCH(VLOOKUP($I$4,Lists!$M$1:$N$9,2,FALSE) &amp; "_" &amp; $I$7 &amp; "_" &amp; $A25,Data!$D$2:$D$4265,0),MATCH(INDEX(Lists!$J$1:$J$93,MATCH(VLOOKUP(K$11,Lists!$K$1:$L$5,2,FALSE)&amp;K$12,Lists!$G$1:$G$93&amp;Lists!$H$1:$H$93,0)),Data!$E$1:$CW$1,0))/(0.01*Lists!BG$2)^Lists!$X$2/(0.01*Lists!BG$3)^Lists!$X$3,"-")</f>
        <v>34205.554032610802</v>
      </c>
      <c r="L25" s="36">
        <f t="array" ref="L25">IFERROR(INDEX(Data!$E$2:$DA$4265,MATCH(VLOOKUP($I$4,Lists!$M$1:$N$9,2,FALSE) &amp; "_" &amp; $I$7 &amp; "_" &amp; $A25,Data!$D$2:$D$4265,0),MATCH(INDEX(Lists!$J$1:$J$93,MATCH(VLOOKUP(L$11,Lists!$K$1:$L$5,2,FALSE)&amp;L$12,Lists!$G$1:$G$93&amp;Lists!$H$1:$H$93,0)),Data!$E$1:$CW$1,0))/(0.01*Lists!BH$2)^Lists!$X$2/(0.01*Lists!BH$3)^Lists!$X$3,"-")</f>
        <v>249.482136834811</v>
      </c>
      <c r="M25" s="23"/>
      <c r="N25" s="37">
        <f t="shared" si="3"/>
        <v>0.98838068263416456</v>
      </c>
      <c r="O25" s="37">
        <f t="shared" si="4"/>
        <v>7.559428033637937E-3</v>
      </c>
      <c r="P25" s="37">
        <f t="shared" si="5"/>
        <v>1.0567289734742848</v>
      </c>
      <c r="Q25" s="37">
        <f t="shared" si="6"/>
        <v>497.446436744979</v>
      </c>
    </row>
    <row r="26" spans="1:17" x14ac:dyDescent="0.2">
      <c r="A26" s="30" t="str">
        <v>C25</v>
      </c>
      <c r="B26" s="31" t="str">
        <v>Industri för metallvaror utom maskiner och apparater</v>
      </c>
      <c r="C26" s="6" t="s">
        <v>174</v>
      </c>
      <c r="D26" s="36">
        <f t="array" ref="D26">IFERROR(INDEX(Data!$E$2:$DA$4265,MATCH(VLOOKUP($D$4,Lists!$M$1:$N$9,2,FALSE) &amp; "_" &amp; $D$7 &amp; "_" &amp; $A26,Data!$D$2:$D$4265,0),MATCH(INDEX(Lists!$J$1:$J$93,MATCH(VLOOKUP(D$11,Lists!$K$1:$L$5,2,FALSE)&amp;D$12,Lists!$G$1:$G$93&amp;Lists!$H$1:$H$93,0)),Data!$E$1:$DA$1,0))/(0.01*Lists!AY$2)^Lists!$X$2/(0.01*Lists!AY$3)^Lists!$X$3,"-")</f>
        <v>174.29911277089201</v>
      </c>
      <c r="E26" s="36">
        <f t="array" ref="E26">IFERROR(INDEX(Data!$E$2:$DA$4265,MATCH(VLOOKUP($D$4,Lists!$M$1:$N$9,2,FALSE) &amp; "_" &amp; $D$7 &amp; "_" &amp; $A26,Data!$D$2:$D$4265,0),MATCH(INDEX(Lists!$J$1:$J$93,MATCH(VLOOKUP(E$11,Lists!$K$1:$L$5,2,FALSE)&amp;E$12,Lists!$G$1:$G$93&amp;Lists!$H$1:$H$93,0)),Data!$E$1:$DA$1,0))/(0.01*Lists!AZ$2)^Lists!$X$2/(0.01*Lists!AZ$3)^Lists!$X$3,"-")</f>
        <v>166</v>
      </c>
      <c r="F26" s="36">
        <f t="array" ref="F26">IFERROR(INDEX(Data!$E$2:$DA$4265,MATCH(VLOOKUP($D$4,Lists!$M$1:$N$9,2,FALSE) &amp; "_" &amp; $D$7 &amp; "_" &amp; $A26,Data!$D$2:$D$4265,0),MATCH(INDEX(Lists!$J$1:$J$93,MATCH(VLOOKUP(F$11,Lists!$K$1:$L$5,2,FALSE)&amp;F$12,Lists!$G$1:$G$93&amp;Lists!$H$1:$H$93,0)),Data!$E$1:$DA$1,0))/(0.01*Lists!BA$2)^Lists!$X$2/(0.01*Lists!BA$3)^Lists!$X$3,"-")</f>
        <v>51997</v>
      </c>
      <c r="G26" s="36">
        <f t="array" ref="G26">IFERROR(INDEX(Data!$E$2:$DA$4265,MATCH(VLOOKUP($D$4,Lists!$M$1:$N$9,2,FALSE) &amp; "_" &amp; $D$7 &amp; "_" &amp; $A26,Data!$D$2:$D$4265,0),MATCH(INDEX(Lists!$J$1:$J$93,MATCH(VLOOKUP(G$11,Lists!$K$1:$L$5,2,FALSE)&amp;G$12,Lists!$G$1:$G$93&amp;Lists!$H$1:$H$93,0)),Data!$E$1:$DA$1,0))/(0.01*Lists!BB$2)^Lists!$X$2/(0.01*Lists!BB$3)^Lists!$X$3,"-")</f>
        <v>132077</v>
      </c>
      <c r="H26" s="23"/>
      <c r="I26" s="36">
        <f t="array" ref="I26">IFERROR(INDEX(Data!$E$2:$DA$4265,MATCH(VLOOKUP($I$4,Lists!$M$1:$N$9,2,FALSE) &amp; "_" &amp; $I$7 &amp; "_" &amp; $A26,Data!$D$2:$D$4265,0),MATCH(INDEX(Lists!$J$1:$J$93,MATCH(VLOOKUP(I$11,Lists!$K$1:$L$5,2,FALSE)&amp;I$12,Lists!$G$1:$G$93&amp;Lists!$H$1:$H$93,0)),Data!$E$1:$CW$1,0))/(0.01*Lists!BE$2)^Lists!$X$2/(0.01*Lists!BE$3)^Lists!$X$3,"-")</f>
        <v>180.81243790319999</v>
      </c>
      <c r="J26" s="36">
        <f t="array" ref="J26">IFERROR(INDEX(Data!$E$2:$DA$4265,MATCH(VLOOKUP($I$4,Lists!$M$1:$N$9,2,FALSE) &amp; "_" &amp; $I$7 &amp; "_" &amp; $A26,Data!$D$2:$D$4265,0),MATCH(INDEX(Lists!$J$1:$J$93,MATCH(VLOOKUP(J$11,Lists!$K$1:$L$5,2,FALSE)&amp;J$12,Lists!$G$1:$G$93&amp;Lists!$H$1:$H$93,0)),Data!$E$1:$CW$1,0))/(0.01*Lists!BF$2)^Lists!$X$2/(0.01*Lists!BF$3)^Lists!$X$3,"-")</f>
        <v>53176</v>
      </c>
      <c r="K26" s="36">
        <f t="array" ref="K26">IFERROR(INDEX(Data!$E$2:$DA$4265,MATCH(VLOOKUP($I$4,Lists!$M$1:$N$9,2,FALSE) &amp; "_" &amp; $I$7 &amp; "_" &amp; $A26,Data!$D$2:$D$4265,0),MATCH(INDEX(Lists!$J$1:$J$93,MATCH(VLOOKUP(K$11,Lists!$K$1:$L$5,2,FALSE)&amp;K$12,Lists!$G$1:$G$93&amp;Lists!$H$1:$H$93,0)),Data!$E$1:$CW$1,0))/(0.01*Lists!BG$2)^Lists!$X$2/(0.01*Lists!BG$3)^Lists!$X$3,"-")</f>
        <v>2439.9141410071202</v>
      </c>
      <c r="L26" s="36">
        <f t="array" ref="L26">IFERROR(INDEX(Data!$E$2:$DA$4265,MATCH(VLOOKUP($I$4,Lists!$M$1:$N$9,2,FALSE) &amp; "_" &amp; $I$7 &amp; "_" &amp; $A26,Data!$D$2:$D$4265,0),MATCH(INDEX(Lists!$J$1:$J$93,MATCH(VLOOKUP(L$11,Lists!$K$1:$L$5,2,FALSE)&amp;L$12,Lists!$G$1:$G$93&amp;Lists!$H$1:$H$93,0)),Data!$E$1:$CW$1,0))/(0.01*Lists!BH$2)^Lists!$X$2/(0.01*Lists!BH$3)^Lists!$X$3,"-")</f>
        <v>562.41578932813104</v>
      </c>
      <c r="M26" s="23"/>
      <c r="N26" s="37">
        <f t="shared" si="3"/>
        <v>0.96397744973830302</v>
      </c>
      <c r="O26" s="37">
        <f t="shared" si="4"/>
        <v>3.1217090416729354E-3</v>
      </c>
      <c r="P26" s="37">
        <f t="shared" si="5"/>
        <v>21.310995795342727</v>
      </c>
      <c r="Q26" s="37">
        <f t="shared" si="6"/>
        <v>234.83871275694597</v>
      </c>
    </row>
    <row r="27" spans="1:17" x14ac:dyDescent="0.2">
      <c r="A27" s="30" t="str">
        <v>C26</v>
      </c>
      <c r="B27" s="31" t="str">
        <v>Industri för datorer, elektronikvaror och optik</v>
      </c>
      <c r="C27" s="6" t="s">
        <v>174</v>
      </c>
      <c r="D27" s="36">
        <f t="array" ref="D27">IFERROR(INDEX(Data!$E$2:$DA$4265,MATCH(VLOOKUP($D$4,Lists!$M$1:$N$9,2,FALSE) &amp; "_" &amp; $D$7 &amp; "_" &amp; $A27,Data!$D$2:$D$4265,0),MATCH(INDEX(Lists!$J$1:$J$93,MATCH(VLOOKUP(D$11,Lists!$K$1:$L$5,2,FALSE)&amp;D$12,Lists!$G$1:$G$93&amp;Lists!$H$1:$H$93,0)),Data!$E$1:$DA$1,0))/(0.01*Lists!AY$2)^Lists!$X$2/(0.01*Lists!AY$3)^Lists!$X$3,"-")</f>
        <v>11.1285930060025</v>
      </c>
      <c r="E27" s="36">
        <f t="array" ref="E27">IFERROR(INDEX(Data!$E$2:$DA$4265,MATCH(VLOOKUP($D$4,Lists!$M$1:$N$9,2,FALSE) &amp; "_" &amp; $D$7 &amp; "_" &amp; $A27,Data!$D$2:$D$4265,0),MATCH(INDEX(Lists!$J$1:$J$93,MATCH(VLOOKUP(E$11,Lists!$K$1:$L$5,2,FALSE)&amp;E$12,Lists!$G$1:$G$93&amp;Lists!$H$1:$H$93,0)),Data!$E$1:$DA$1,0))/(0.01*Lists!AZ$2)^Lists!$X$2/(0.01*Lists!AZ$3)^Lists!$X$3,"-")</f>
        <v>10</v>
      </c>
      <c r="F27" s="36">
        <f t="array" ref="F27">IFERROR(INDEX(Data!$E$2:$DA$4265,MATCH(VLOOKUP($D$4,Lists!$M$1:$N$9,2,FALSE) &amp; "_" &amp; $D$7 &amp; "_" &amp; $A27,Data!$D$2:$D$4265,0),MATCH(INDEX(Lists!$J$1:$J$93,MATCH(VLOOKUP(F$11,Lists!$K$1:$L$5,2,FALSE)&amp;F$12,Lists!$G$1:$G$93&amp;Lists!$H$1:$H$93,0)),Data!$E$1:$DA$1,0))/(0.01*Lists!BA$2)^Lists!$X$2/(0.01*Lists!BA$3)^Lists!$X$3,"-")</f>
        <v>22930</v>
      </c>
      <c r="G27" s="36">
        <f t="array" ref="G27">IFERROR(INDEX(Data!$E$2:$DA$4265,MATCH(VLOOKUP($D$4,Lists!$M$1:$N$9,2,FALSE) &amp; "_" &amp; $D$7 &amp; "_" &amp; $A27,Data!$D$2:$D$4265,0),MATCH(INDEX(Lists!$J$1:$J$93,MATCH(VLOOKUP(G$11,Lists!$K$1:$L$5,2,FALSE)&amp;G$12,Lists!$G$1:$G$93&amp;Lists!$H$1:$H$93,0)),Data!$E$1:$DA$1,0))/(0.01*Lists!BB$2)^Lists!$X$2/(0.01*Lists!BB$3)^Lists!$X$3,"-")</f>
        <v>50001</v>
      </c>
      <c r="H27" s="23"/>
      <c r="I27" s="36">
        <f t="array" ref="I27">IFERROR(INDEX(Data!$E$2:$DA$4265,MATCH(VLOOKUP($I$4,Lists!$M$1:$N$9,2,FALSE) &amp; "_" &amp; $I$7 &amp; "_" &amp; $A27,Data!$D$2:$D$4265,0),MATCH(INDEX(Lists!$J$1:$J$93,MATCH(VLOOKUP(I$11,Lists!$K$1:$L$5,2,FALSE)&amp;I$12,Lists!$G$1:$G$93&amp;Lists!$H$1:$H$93,0)),Data!$E$1:$CW$1,0))/(0.01*Lists!BE$2)^Lists!$X$2/(0.01*Lists!BE$3)^Lists!$X$3,"-")</f>
        <v>11.899971574118799</v>
      </c>
      <c r="J27" s="36">
        <f t="array" ref="J27">IFERROR(INDEX(Data!$E$2:$DA$4265,MATCH(VLOOKUP($I$4,Lists!$M$1:$N$9,2,FALSE) &amp; "_" &amp; $I$7 &amp; "_" &amp; $A27,Data!$D$2:$D$4265,0),MATCH(INDEX(Lists!$J$1:$J$93,MATCH(VLOOKUP(J$11,Lists!$K$1:$L$5,2,FALSE)&amp;J$12,Lists!$G$1:$G$93&amp;Lists!$H$1:$H$93,0)),Data!$E$1:$CW$1,0))/(0.01*Lists!BF$2)^Lists!$X$2/(0.01*Lists!BF$3)^Lists!$X$3,"-")</f>
        <v>23186</v>
      </c>
      <c r="K27" s="36">
        <f t="array" ref="K27">IFERROR(INDEX(Data!$E$2:$DA$4265,MATCH(VLOOKUP($I$4,Lists!$M$1:$N$9,2,FALSE) &amp; "_" &amp; $I$7 &amp; "_" &amp; $A27,Data!$D$2:$D$4265,0),MATCH(INDEX(Lists!$J$1:$J$93,MATCH(VLOOKUP(K$11,Lists!$K$1:$L$5,2,FALSE)&amp;K$12,Lists!$G$1:$G$93&amp;Lists!$H$1:$H$93,0)),Data!$E$1:$CW$1,0))/(0.01*Lists!BG$2)^Lists!$X$2/(0.01*Lists!BG$3)^Lists!$X$3,"-")</f>
        <v>151.64981936141299</v>
      </c>
      <c r="L27" s="36">
        <f t="array" ref="L27">IFERROR(INDEX(Data!$E$2:$DA$4265,MATCH(VLOOKUP($I$4,Lists!$M$1:$N$9,2,FALSE) &amp; "_" &amp; $I$7 &amp; "_" &amp; $A27,Data!$D$2:$D$4265,0),MATCH(INDEX(Lists!$J$1:$J$93,MATCH(VLOOKUP(L$11,Lists!$K$1:$L$5,2,FALSE)&amp;L$12,Lists!$G$1:$G$93&amp;Lists!$H$1:$H$93,0)),Data!$E$1:$CW$1,0))/(0.01*Lists!BH$2)^Lists!$X$2/(0.01*Lists!BH$3)^Lists!$X$3,"-")</f>
        <v>36.115226993052197</v>
      </c>
      <c r="M27" s="23"/>
      <c r="N27" s="37">
        <f t="shared" si="3"/>
        <v>0.93517811674492002</v>
      </c>
      <c r="O27" s="37">
        <f t="shared" si="4"/>
        <v>4.3129474682998363E-4</v>
      </c>
      <c r="P27" s="37">
        <f t="shared" si="5"/>
        <v>151.20360905510248</v>
      </c>
      <c r="Q27" s="37">
        <f t="shared" si="6"/>
        <v>1384.4852756877074</v>
      </c>
    </row>
    <row r="28" spans="1:17" x14ac:dyDescent="0.2">
      <c r="A28" s="30" t="str">
        <v>C27</v>
      </c>
      <c r="B28" s="31" t="str">
        <v>Industri för elapparatur</v>
      </c>
      <c r="C28" s="6" t="s">
        <v>174</v>
      </c>
      <c r="D28" s="36">
        <f t="array" ref="D28">IFERROR(INDEX(Data!$E$2:$DA$4265,MATCH(VLOOKUP($D$4,Lists!$M$1:$N$9,2,FALSE) &amp; "_" &amp; $D$7 &amp; "_" &amp; $A28,Data!$D$2:$D$4265,0),MATCH(INDEX(Lists!$J$1:$J$93,MATCH(VLOOKUP(D$11,Lists!$K$1:$L$5,2,FALSE)&amp;D$12,Lists!$G$1:$G$93&amp;Lists!$H$1:$H$93,0)),Data!$E$1:$DA$1,0))/(0.01*Lists!AY$2)^Lists!$X$2/(0.01*Lists!AY$3)^Lists!$X$3,"-")</f>
        <v>25.665490691858999</v>
      </c>
      <c r="E28" s="36">
        <f t="array" ref="E28">IFERROR(INDEX(Data!$E$2:$DA$4265,MATCH(VLOOKUP($D$4,Lists!$M$1:$N$9,2,FALSE) &amp; "_" &amp; $D$7 &amp; "_" &amp; $A28,Data!$D$2:$D$4265,0),MATCH(INDEX(Lists!$J$1:$J$93,MATCH(VLOOKUP(E$11,Lists!$K$1:$L$5,2,FALSE)&amp;E$12,Lists!$G$1:$G$93&amp;Lists!$H$1:$H$93,0)),Data!$E$1:$DA$1,0))/(0.01*Lists!AZ$2)^Lists!$X$2/(0.01*Lists!AZ$3)^Lists!$X$3,"-")</f>
        <v>17</v>
      </c>
      <c r="F28" s="36">
        <f t="array" ref="F28">IFERROR(INDEX(Data!$E$2:$DA$4265,MATCH(VLOOKUP($D$4,Lists!$M$1:$N$9,2,FALSE) &amp; "_" &amp; $D$7 &amp; "_" &amp; $A28,Data!$D$2:$D$4265,0),MATCH(INDEX(Lists!$J$1:$J$93,MATCH(VLOOKUP(F$11,Lists!$K$1:$L$5,2,FALSE)&amp;F$12,Lists!$G$1:$G$93&amp;Lists!$H$1:$H$93,0)),Data!$E$1:$DA$1,0))/(0.01*Lists!BA$2)^Lists!$X$2/(0.01*Lists!BA$3)^Lists!$X$3,"-")</f>
        <v>22340</v>
      </c>
      <c r="G28" s="36">
        <f t="array" ref="G28">IFERROR(INDEX(Data!$E$2:$DA$4265,MATCH(VLOOKUP($D$4,Lists!$M$1:$N$9,2,FALSE) &amp; "_" &amp; $D$7 &amp; "_" &amp; $A28,Data!$D$2:$D$4265,0),MATCH(INDEX(Lists!$J$1:$J$93,MATCH(VLOOKUP(G$11,Lists!$K$1:$L$5,2,FALSE)&amp;G$12,Lists!$G$1:$G$93&amp;Lists!$H$1:$H$93,0)),Data!$E$1:$DA$1,0))/(0.01*Lists!BB$2)^Lists!$X$2/(0.01*Lists!BB$3)^Lists!$X$3,"-")</f>
        <v>64090</v>
      </c>
      <c r="H28" s="23"/>
      <c r="I28" s="36">
        <f t="array" ref="I28">IFERROR(INDEX(Data!$E$2:$DA$4265,MATCH(VLOOKUP($I$4,Lists!$M$1:$N$9,2,FALSE) &amp; "_" &amp; $I$7 &amp; "_" &amp; $A28,Data!$D$2:$D$4265,0),MATCH(INDEX(Lists!$J$1:$J$93,MATCH(VLOOKUP(I$11,Lists!$K$1:$L$5,2,FALSE)&amp;I$12,Lists!$G$1:$G$93&amp;Lists!$H$1:$H$93,0)),Data!$E$1:$CW$1,0))/(0.01*Lists!BE$2)^Lists!$X$2/(0.01*Lists!BE$3)^Lists!$X$3,"-")</f>
        <v>34.465969890683901</v>
      </c>
      <c r="J28" s="36">
        <f t="array" ref="J28">IFERROR(INDEX(Data!$E$2:$DA$4265,MATCH(VLOOKUP($I$4,Lists!$M$1:$N$9,2,FALSE) &amp; "_" &amp; $I$7 &amp; "_" &amp; $A28,Data!$D$2:$D$4265,0),MATCH(INDEX(Lists!$J$1:$J$93,MATCH(VLOOKUP(J$11,Lists!$K$1:$L$5,2,FALSE)&amp;J$12,Lists!$G$1:$G$93&amp;Lists!$H$1:$H$93,0)),Data!$E$1:$CW$1,0))/(0.01*Lists!BF$2)^Lists!$X$2/(0.01*Lists!BF$3)^Lists!$X$3,"-")</f>
        <v>22997</v>
      </c>
      <c r="K28" s="36">
        <f t="array" ref="K28">IFERROR(INDEX(Data!$E$2:$DA$4265,MATCH(VLOOKUP($I$4,Lists!$M$1:$N$9,2,FALSE) &amp; "_" &amp; $I$7 &amp; "_" &amp; $A28,Data!$D$2:$D$4265,0),MATCH(INDEX(Lists!$J$1:$J$93,MATCH(VLOOKUP(K$11,Lists!$K$1:$L$5,2,FALSE)&amp;K$12,Lists!$G$1:$G$93&amp;Lists!$H$1:$H$93,0)),Data!$E$1:$CW$1,0))/(0.01*Lists!BG$2)^Lists!$X$2/(0.01*Lists!BG$3)^Lists!$X$3,"-")</f>
        <v>307.36195214473298</v>
      </c>
      <c r="L28" s="36">
        <f t="array" ref="L28">IFERROR(INDEX(Data!$E$2:$DA$4265,MATCH(VLOOKUP($I$4,Lists!$M$1:$N$9,2,FALSE) &amp; "_" &amp; $I$7 &amp; "_" &amp; $A28,Data!$D$2:$D$4265,0),MATCH(INDEX(Lists!$J$1:$J$93,MATCH(VLOOKUP(L$11,Lists!$K$1:$L$5,2,FALSE)&amp;L$12,Lists!$G$1:$G$93&amp;Lists!$H$1:$H$93,0)),Data!$E$1:$CW$1,0))/(0.01*Lists!BH$2)^Lists!$X$2/(0.01*Lists!BH$3)^Lists!$X$3,"-")</f>
        <v>49.451838345120599</v>
      </c>
      <c r="M28" s="23"/>
      <c r="N28" s="37">
        <f t="shared" si="3"/>
        <v>0.74466178590831822</v>
      </c>
      <c r="O28" s="37">
        <f t="shared" si="4"/>
        <v>7.3922685567682741E-4</v>
      </c>
      <c r="P28" s="37">
        <f t="shared" si="5"/>
        <v>72.683036544094975</v>
      </c>
      <c r="Q28" s="37">
        <f t="shared" si="6"/>
        <v>1296.0084426532496</v>
      </c>
    </row>
    <row r="29" spans="1:17" x14ac:dyDescent="0.2">
      <c r="A29" s="30" t="str">
        <v>C28</v>
      </c>
      <c r="B29" s="31" t="str">
        <v>Övrig maskinindustri</v>
      </c>
      <c r="C29" s="6" t="s">
        <v>174</v>
      </c>
      <c r="D29" s="36">
        <f t="array" ref="D29">IFERROR(INDEX(Data!$E$2:$DA$4265,MATCH(VLOOKUP($D$4,Lists!$M$1:$N$9,2,FALSE) &amp; "_" &amp; $D$7 &amp; "_" &amp; $A29,Data!$D$2:$D$4265,0),MATCH(INDEX(Lists!$J$1:$J$93,MATCH(VLOOKUP(D$11,Lists!$K$1:$L$5,2,FALSE)&amp;D$12,Lists!$G$1:$G$93&amp;Lists!$H$1:$H$93,0)),Data!$E$1:$DA$1,0))/(0.01*Lists!AY$2)^Lists!$X$2/(0.01*Lists!AY$3)^Lists!$X$3,"-")</f>
        <v>129.60286232048799</v>
      </c>
      <c r="E29" s="36">
        <f t="array" ref="E29">IFERROR(INDEX(Data!$E$2:$DA$4265,MATCH(VLOOKUP($D$4,Lists!$M$1:$N$9,2,FALSE) &amp; "_" &amp; $D$7 &amp; "_" &amp; $A29,Data!$D$2:$D$4265,0),MATCH(INDEX(Lists!$J$1:$J$93,MATCH(VLOOKUP(E$11,Lists!$K$1:$L$5,2,FALSE)&amp;E$12,Lists!$G$1:$G$93&amp;Lists!$H$1:$H$93,0)),Data!$E$1:$DA$1,0))/(0.01*Lists!AZ$2)^Lists!$X$2/(0.01*Lists!AZ$3)^Lists!$X$3,"-")</f>
        <v>117</v>
      </c>
      <c r="F29" s="36">
        <f t="array" ref="F29">IFERROR(INDEX(Data!$E$2:$DA$4265,MATCH(VLOOKUP($D$4,Lists!$M$1:$N$9,2,FALSE) &amp; "_" &amp; $D$7 &amp; "_" &amp; $A29,Data!$D$2:$D$4265,0),MATCH(INDEX(Lists!$J$1:$J$93,MATCH(VLOOKUP(F$11,Lists!$K$1:$L$5,2,FALSE)&amp;F$12,Lists!$G$1:$G$93&amp;Lists!$H$1:$H$93,0)),Data!$E$1:$DA$1,0))/(0.01*Lists!BA$2)^Lists!$X$2/(0.01*Lists!BA$3)^Lists!$X$3,"-")</f>
        <v>72301</v>
      </c>
      <c r="G29" s="36">
        <f t="array" ref="G29">IFERROR(INDEX(Data!$E$2:$DA$4265,MATCH(VLOOKUP($D$4,Lists!$M$1:$N$9,2,FALSE) &amp; "_" &amp; $D$7 &amp; "_" &amp; $A29,Data!$D$2:$D$4265,0),MATCH(INDEX(Lists!$J$1:$J$93,MATCH(VLOOKUP(G$11,Lists!$K$1:$L$5,2,FALSE)&amp;G$12,Lists!$G$1:$G$93&amp;Lists!$H$1:$H$93,0)),Data!$E$1:$DA$1,0))/(0.01*Lists!BB$2)^Lists!$X$2/(0.01*Lists!BB$3)^Lists!$X$3,"-")</f>
        <v>189223</v>
      </c>
      <c r="H29" s="23"/>
      <c r="I29" s="36">
        <f t="array" ref="I29">IFERROR(INDEX(Data!$E$2:$DA$4265,MATCH(VLOOKUP($I$4,Lists!$M$1:$N$9,2,FALSE) &amp; "_" &amp; $I$7 &amp; "_" &amp; $A29,Data!$D$2:$D$4265,0),MATCH(INDEX(Lists!$J$1:$J$93,MATCH(VLOOKUP(I$11,Lists!$K$1:$L$5,2,FALSE)&amp;I$12,Lists!$G$1:$G$93&amp;Lists!$H$1:$H$93,0)),Data!$E$1:$CW$1,0))/(0.01*Lists!BE$2)^Lists!$X$2/(0.01*Lists!BE$3)^Lists!$X$3,"-")</f>
        <v>142.64901573185099</v>
      </c>
      <c r="J29" s="36">
        <f t="array" ref="J29">IFERROR(INDEX(Data!$E$2:$DA$4265,MATCH(VLOOKUP($I$4,Lists!$M$1:$N$9,2,FALSE) &amp; "_" &amp; $I$7 &amp; "_" &amp; $A29,Data!$D$2:$D$4265,0),MATCH(INDEX(Lists!$J$1:$J$93,MATCH(VLOOKUP(J$11,Lists!$K$1:$L$5,2,FALSE)&amp;J$12,Lists!$G$1:$G$93&amp;Lists!$H$1:$H$93,0)),Data!$E$1:$CW$1,0))/(0.01*Lists!BF$2)^Lists!$X$2/(0.01*Lists!BF$3)^Lists!$X$3,"-")</f>
        <v>74580</v>
      </c>
      <c r="K29" s="36">
        <f t="array" ref="K29">IFERROR(INDEX(Data!$E$2:$DA$4265,MATCH(VLOOKUP($I$4,Lists!$M$1:$N$9,2,FALSE) &amp; "_" &amp; $I$7 &amp; "_" &amp; $A29,Data!$D$2:$D$4265,0),MATCH(INDEX(Lists!$J$1:$J$93,MATCH(VLOOKUP(K$11,Lists!$K$1:$L$5,2,FALSE)&amp;K$12,Lists!$G$1:$G$93&amp;Lists!$H$1:$H$93,0)),Data!$E$1:$CW$1,0))/(0.01*Lists!BG$2)^Lists!$X$2/(0.01*Lists!BG$3)^Lists!$X$3,"-")</f>
        <v>1655.6047734848501</v>
      </c>
      <c r="L29" s="36">
        <f t="array" ref="L29">IFERROR(INDEX(Data!$E$2:$DA$4265,MATCH(VLOOKUP($I$4,Lists!$M$1:$N$9,2,FALSE) &amp; "_" &amp; $I$7 &amp; "_" &amp; $A29,Data!$D$2:$D$4265,0),MATCH(INDEX(Lists!$J$1:$J$93,MATCH(VLOOKUP(L$11,Lists!$K$1:$L$5,2,FALSE)&amp;L$12,Lists!$G$1:$G$93&amp;Lists!$H$1:$H$93,0)),Data!$E$1:$CW$1,0))/(0.01*Lists!BH$2)^Lists!$X$2/(0.01*Lists!BH$3)^Lists!$X$3,"-")</f>
        <v>284.18666770470799</v>
      </c>
      <c r="M29" s="23"/>
      <c r="N29" s="37">
        <f t="shared" si="3"/>
        <v>0.90854368433998223</v>
      </c>
      <c r="O29" s="37">
        <f t="shared" si="4"/>
        <v>1.5687851971037813E-3</v>
      </c>
      <c r="P29" s="37">
        <f t="shared" si="5"/>
        <v>43.670446689891477</v>
      </c>
      <c r="Q29" s="37">
        <f t="shared" si="6"/>
        <v>665.84052492081503</v>
      </c>
    </row>
    <row r="30" spans="1:17" x14ac:dyDescent="0.2">
      <c r="A30" s="30" t="str">
        <v>C29</v>
      </c>
      <c r="B30" s="31" t="str">
        <v>Industri för motorfordon, släpfordon och påhängsvagnar</v>
      </c>
      <c r="C30" s="6" t="s">
        <v>174</v>
      </c>
      <c r="D30" s="36">
        <f t="array" ref="D30">IFERROR(INDEX(Data!$E$2:$DA$4265,MATCH(VLOOKUP($D$4,Lists!$M$1:$N$9,2,FALSE) &amp; "_" &amp; $D$7 &amp; "_" &amp; $A30,Data!$D$2:$D$4265,0),MATCH(INDEX(Lists!$J$1:$J$93,MATCH(VLOOKUP(D$11,Lists!$K$1:$L$5,2,FALSE)&amp;D$12,Lists!$G$1:$G$93&amp;Lists!$H$1:$H$93,0)),Data!$E$1:$DA$1,0))/(0.01*Lists!AY$2)^Lists!$X$2/(0.01*Lists!AY$3)^Lists!$X$3,"-")</f>
        <v>144.84514862466099</v>
      </c>
      <c r="E30" s="36">
        <f t="array" ref="E30">IFERROR(INDEX(Data!$E$2:$DA$4265,MATCH(VLOOKUP($D$4,Lists!$M$1:$N$9,2,FALSE) &amp; "_" &amp; $D$7 &amp; "_" &amp; $A30,Data!$D$2:$D$4265,0),MATCH(INDEX(Lists!$J$1:$J$93,MATCH(VLOOKUP(E$11,Lists!$K$1:$L$5,2,FALSE)&amp;E$12,Lists!$G$1:$G$93&amp;Lists!$H$1:$H$93,0)),Data!$E$1:$DA$1,0))/(0.01*Lists!AZ$2)^Lists!$X$2/(0.01*Lists!AZ$3)^Lists!$X$3,"-")</f>
        <v>134</v>
      </c>
      <c r="F30" s="36">
        <f t="array" ref="F30">IFERROR(INDEX(Data!$E$2:$DA$4265,MATCH(VLOOKUP($D$4,Lists!$M$1:$N$9,2,FALSE) &amp; "_" &amp; $D$7 &amp; "_" &amp; $A30,Data!$D$2:$D$4265,0),MATCH(INDEX(Lists!$J$1:$J$93,MATCH(VLOOKUP(F$11,Lists!$K$1:$L$5,2,FALSE)&amp;F$12,Lists!$G$1:$G$93&amp;Lists!$H$1:$H$93,0)),Data!$E$1:$DA$1,0))/(0.01*Lists!BA$2)^Lists!$X$2/(0.01*Lists!BA$3)^Lists!$X$3,"-")</f>
        <v>92830</v>
      </c>
      <c r="G30" s="36">
        <f t="array" ref="G30">IFERROR(INDEX(Data!$E$2:$DA$4265,MATCH(VLOOKUP($D$4,Lists!$M$1:$N$9,2,FALSE) &amp; "_" &amp; $D$7 &amp; "_" &amp; $A30,Data!$D$2:$D$4265,0),MATCH(INDEX(Lists!$J$1:$J$93,MATCH(VLOOKUP(G$11,Lists!$K$1:$L$5,2,FALSE)&amp;G$12,Lists!$G$1:$G$93&amp;Lists!$H$1:$H$93,0)),Data!$E$1:$DA$1,0))/(0.01*Lists!BB$2)^Lists!$X$2/(0.01*Lists!BB$3)^Lists!$X$3,"-")</f>
        <v>310462</v>
      </c>
      <c r="H30" s="23"/>
      <c r="I30" s="36">
        <f t="array" ref="I30">IFERROR(INDEX(Data!$E$2:$DA$4265,MATCH(VLOOKUP($I$4,Lists!$M$1:$N$9,2,FALSE) &amp; "_" &amp; $I$7 &amp; "_" &amp; $A30,Data!$D$2:$D$4265,0),MATCH(INDEX(Lists!$J$1:$J$93,MATCH(VLOOKUP(I$11,Lists!$K$1:$L$5,2,FALSE)&amp;I$12,Lists!$G$1:$G$93&amp;Lists!$H$1:$H$93,0)),Data!$E$1:$CW$1,0))/(0.01*Lists!BE$2)^Lists!$X$2/(0.01*Lists!BE$3)^Lists!$X$3,"-")</f>
        <v>147.989594198736</v>
      </c>
      <c r="J30" s="36">
        <f t="array" ref="J30">IFERROR(INDEX(Data!$E$2:$DA$4265,MATCH(VLOOKUP($I$4,Lists!$M$1:$N$9,2,FALSE) &amp; "_" &amp; $I$7 &amp; "_" &amp; $A30,Data!$D$2:$D$4265,0),MATCH(INDEX(Lists!$J$1:$J$93,MATCH(VLOOKUP(J$11,Lists!$K$1:$L$5,2,FALSE)&amp;J$12,Lists!$G$1:$G$93&amp;Lists!$H$1:$H$93,0)),Data!$E$1:$CW$1,0))/(0.01*Lists!BF$2)^Lists!$X$2/(0.01*Lists!BF$3)^Lists!$X$3,"-")</f>
        <v>94034</v>
      </c>
      <c r="K30" s="36">
        <f t="array" ref="K30">IFERROR(INDEX(Data!$E$2:$DA$4265,MATCH(VLOOKUP($I$4,Lists!$M$1:$N$9,2,FALSE) &amp; "_" &amp; $I$7 &amp; "_" &amp; $A30,Data!$D$2:$D$4265,0),MATCH(INDEX(Lists!$J$1:$J$93,MATCH(VLOOKUP(K$11,Lists!$K$1:$L$5,2,FALSE)&amp;K$12,Lists!$G$1:$G$93&amp;Lists!$H$1:$H$93,0)),Data!$E$1:$CW$1,0))/(0.01*Lists!BG$2)^Lists!$X$2/(0.01*Lists!BG$3)^Lists!$X$3,"-")</f>
        <v>1941.37378740804</v>
      </c>
      <c r="L30" s="36">
        <f t="array" ref="L30">IFERROR(INDEX(Data!$E$2:$DA$4265,MATCH(VLOOKUP($I$4,Lists!$M$1:$N$9,2,FALSE) &amp; "_" &amp; $I$7 &amp; "_" &amp; $A30,Data!$D$2:$D$4265,0),MATCH(INDEX(Lists!$J$1:$J$93,MATCH(VLOOKUP(L$11,Lists!$K$1:$L$5,2,FALSE)&amp;L$12,Lists!$G$1:$G$93&amp;Lists!$H$1:$H$93,0)),Data!$E$1:$CW$1,0))/(0.01*Lists!BH$2)^Lists!$X$2/(0.01*Lists!BH$3)^Lists!$X$3,"-")</f>
        <v>320.45361754445901</v>
      </c>
      <c r="M30" s="23"/>
      <c r="N30" s="37">
        <f t="shared" si="3"/>
        <v>0.978752252203271</v>
      </c>
      <c r="O30" s="37">
        <f t="shared" si="4"/>
        <v>1.4250164833996214E-3</v>
      </c>
      <c r="P30" s="37">
        <f t="shared" si="5"/>
        <v>47.816654681393871</v>
      </c>
      <c r="Q30" s="37">
        <f t="shared" si="6"/>
        <v>968.82039397457322</v>
      </c>
    </row>
    <row r="31" spans="1:17" x14ac:dyDescent="0.2">
      <c r="A31" s="30" t="str">
        <v>C30</v>
      </c>
      <c r="B31" s="31" t="str">
        <v>Annan transportmedelsindustri</v>
      </c>
      <c r="C31" s="6" t="s">
        <v>174</v>
      </c>
      <c r="D31" s="36">
        <f t="array" ref="D31">IFERROR(INDEX(Data!$E$2:$DA$4265,MATCH(VLOOKUP($D$4,Lists!$M$1:$N$9,2,FALSE) &amp; "_" &amp; $D$7 &amp; "_" &amp; $A31,Data!$D$2:$D$4265,0),MATCH(INDEX(Lists!$J$1:$J$93,MATCH(VLOOKUP(D$11,Lists!$K$1:$L$5,2,FALSE)&amp;D$12,Lists!$G$1:$G$93&amp;Lists!$H$1:$H$93,0)),Data!$E$1:$DA$1,0))/(0.01*Lists!AY$2)^Lists!$X$2/(0.01*Lists!AY$3)^Lists!$X$3,"-")</f>
        <v>18.577825914223801</v>
      </c>
      <c r="E31" s="36">
        <f t="array" ref="E31">IFERROR(INDEX(Data!$E$2:$DA$4265,MATCH(VLOOKUP($D$4,Lists!$M$1:$N$9,2,FALSE) &amp; "_" &amp; $D$7 &amp; "_" &amp; $A31,Data!$D$2:$D$4265,0),MATCH(INDEX(Lists!$J$1:$J$93,MATCH(VLOOKUP(E$11,Lists!$K$1:$L$5,2,FALSE)&amp;E$12,Lists!$G$1:$G$93&amp;Lists!$H$1:$H$93,0)),Data!$E$1:$DA$1,0))/(0.01*Lists!AZ$2)^Lists!$X$2/(0.01*Lists!AZ$3)^Lists!$X$3,"-")</f>
        <v>18</v>
      </c>
      <c r="F31" s="36">
        <f t="array" ref="F31">IFERROR(INDEX(Data!$E$2:$DA$4265,MATCH(VLOOKUP($D$4,Lists!$M$1:$N$9,2,FALSE) &amp; "_" &amp; $D$7 &amp; "_" &amp; $A31,Data!$D$2:$D$4265,0),MATCH(INDEX(Lists!$J$1:$J$93,MATCH(VLOOKUP(F$11,Lists!$K$1:$L$5,2,FALSE)&amp;F$12,Lists!$G$1:$G$93&amp;Lists!$H$1:$H$93,0)),Data!$E$1:$DA$1,0))/(0.01*Lists!BA$2)^Lists!$X$2/(0.01*Lists!BA$3)^Lists!$X$3,"-")</f>
        <v>23591</v>
      </c>
      <c r="G31" s="36">
        <f t="array" ref="G31">IFERROR(INDEX(Data!$E$2:$DA$4265,MATCH(VLOOKUP($D$4,Lists!$M$1:$N$9,2,FALSE) &amp; "_" &amp; $D$7 &amp; "_" &amp; $A31,Data!$D$2:$D$4265,0),MATCH(INDEX(Lists!$J$1:$J$93,MATCH(VLOOKUP(G$11,Lists!$K$1:$L$5,2,FALSE)&amp;G$12,Lists!$G$1:$G$93&amp;Lists!$H$1:$H$93,0)),Data!$E$1:$DA$1,0))/(0.01*Lists!BB$2)^Lists!$X$2/(0.01*Lists!BB$3)^Lists!$X$3,"-")</f>
        <v>48467</v>
      </c>
      <c r="H31" s="23"/>
      <c r="I31" s="36">
        <f t="array" ref="I31">IFERROR(INDEX(Data!$E$2:$DA$4265,MATCH(VLOOKUP($I$4,Lists!$M$1:$N$9,2,FALSE) &amp; "_" &amp; $I$7 &amp; "_" &amp; $A31,Data!$D$2:$D$4265,0),MATCH(INDEX(Lists!$J$1:$J$93,MATCH(VLOOKUP(I$11,Lists!$K$1:$L$5,2,FALSE)&amp;I$12,Lists!$G$1:$G$93&amp;Lists!$H$1:$H$93,0)),Data!$E$1:$CW$1,0))/(0.01*Lists!BE$2)^Lists!$X$2/(0.01*Lists!BE$3)^Lists!$X$3,"-")</f>
        <v>19.287694612536502</v>
      </c>
      <c r="J31" s="36">
        <f t="array" ref="J31">IFERROR(INDEX(Data!$E$2:$DA$4265,MATCH(VLOOKUP($I$4,Lists!$M$1:$N$9,2,FALSE) &amp; "_" &amp; $I$7 &amp; "_" &amp; $A31,Data!$D$2:$D$4265,0),MATCH(INDEX(Lists!$J$1:$J$93,MATCH(VLOOKUP(J$11,Lists!$K$1:$L$5,2,FALSE)&amp;J$12,Lists!$G$1:$G$93&amp;Lists!$H$1:$H$93,0)),Data!$E$1:$CW$1,0))/(0.01*Lists!BF$2)^Lists!$X$2/(0.01*Lists!BF$3)^Lists!$X$3,"-")</f>
        <v>24282</v>
      </c>
      <c r="K31" s="36">
        <f t="array" ref="K31">IFERROR(INDEX(Data!$E$2:$DA$4265,MATCH(VLOOKUP($I$4,Lists!$M$1:$N$9,2,FALSE) &amp; "_" &amp; $I$7 &amp; "_" &amp; $A31,Data!$D$2:$D$4265,0),MATCH(INDEX(Lists!$J$1:$J$93,MATCH(VLOOKUP(K$11,Lists!$K$1:$L$5,2,FALSE)&amp;K$12,Lists!$G$1:$G$93&amp;Lists!$H$1:$H$93,0)),Data!$E$1:$CW$1,0))/(0.01*Lists!BG$2)^Lists!$X$2/(0.01*Lists!BG$3)^Lists!$X$3,"-")</f>
        <v>262.29334954898297</v>
      </c>
      <c r="L31" s="36">
        <f t="array" ref="L31">IFERROR(INDEX(Data!$E$2:$DA$4265,MATCH(VLOOKUP($I$4,Lists!$M$1:$N$9,2,FALSE) &amp; "_" &amp; $I$7 &amp; "_" &amp; $A31,Data!$D$2:$D$4265,0),MATCH(INDEX(Lists!$J$1:$J$93,MATCH(VLOOKUP(L$11,Lists!$K$1:$L$5,2,FALSE)&amp;L$12,Lists!$G$1:$G$93&amp;Lists!$H$1:$H$93,0)),Data!$E$1:$CW$1,0))/(0.01*Lists!BH$2)^Lists!$X$2/(0.01*Lists!BH$3)^Lists!$X$3,"-")</f>
        <v>41.977107427311097</v>
      </c>
      <c r="M31" s="23"/>
      <c r="N31" s="37">
        <f t="shared" si="3"/>
        <v>0.96319577261186495</v>
      </c>
      <c r="O31" s="37">
        <f t="shared" si="4"/>
        <v>7.4128984432913266E-4</v>
      </c>
      <c r="P31" s="37">
        <f t="shared" si="5"/>
        <v>89.941281548178978</v>
      </c>
      <c r="Q31" s="37">
        <f t="shared" si="6"/>
        <v>1154.6055212100312</v>
      </c>
    </row>
    <row r="32" spans="1:17" x14ac:dyDescent="0.2">
      <c r="A32" s="30" t="str">
        <v>C31-C32</v>
      </c>
      <c r="B32" s="31" t="str">
        <v>Tillverkning av möbler och annan tillverkning</v>
      </c>
      <c r="C32" s="6" t="s">
        <v>174</v>
      </c>
      <c r="D32" s="36">
        <f t="array" ref="D32">IFERROR(INDEX(Data!$E$2:$DA$4265,MATCH(VLOOKUP($D$4,Lists!$M$1:$N$9,2,FALSE) &amp; "_" &amp; $D$7 &amp; "_" &amp; $A32,Data!$D$2:$D$4265,0),MATCH(INDEX(Lists!$J$1:$J$93,MATCH(VLOOKUP(D$11,Lists!$K$1:$L$5,2,FALSE)&amp;D$12,Lists!$G$1:$G$93&amp;Lists!$H$1:$H$93,0)),Data!$E$1:$DA$1,0))/(0.01*Lists!AY$2)^Lists!$X$2/(0.01*Lists!AY$3)^Lists!$X$3,"-")</f>
        <v>42.577225813387301</v>
      </c>
      <c r="E32" s="36">
        <f t="array" ref="E32">IFERROR(INDEX(Data!$E$2:$DA$4265,MATCH(VLOOKUP($D$4,Lists!$M$1:$N$9,2,FALSE) &amp; "_" &amp; $D$7 &amp; "_" &amp; $A32,Data!$D$2:$D$4265,0),MATCH(INDEX(Lists!$J$1:$J$93,MATCH(VLOOKUP(E$11,Lists!$K$1:$L$5,2,FALSE)&amp;E$12,Lists!$G$1:$G$93&amp;Lists!$H$1:$H$93,0)),Data!$E$1:$DA$1,0))/(0.01*Lists!AZ$2)^Lists!$X$2/(0.01*Lists!AZ$3)^Lists!$X$3,"-")</f>
        <v>47</v>
      </c>
      <c r="F32" s="36">
        <f t="array" ref="F32">IFERROR(INDEX(Data!$E$2:$DA$4265,MATCH(VLOOKUP($D$4,Lists!$M$1:$N$9,2,FALSE) &amp; "_" &amp; $D$7 &amp; "_" &amp; $A32,Data!$D$2:$D$4265,0),MATCH(INDEX(Lists!$J$1:$J$93,MATCH(VLOOKUP(F$11,Lists!$K$1:$L$5,2,FALSE)&amp;F$12,Lists!$G$1:$G$93&amp;Lists!$H$1:$H$93,0)),Data!$E$1:$DA$1,0))/(0.01*Lists!BA$2)^Lists!$X$2/(0.01*Lists!BA$3)^Lists!$X$3,"-")</f>
        <v>20943</v>
      </c>
      <c r="G32" s="36">
        <f t="array" ref="G32">IFERROR(INDEX(Data!$E$2:$DA$4265,MATCH(VLOOKUP($D$4,Lists!$M$1:$N$9,2,FALSE) &amp; "_" &amp; $D$7 &amp; "_" &amp; $A32,Data!$D$2:$D$4265,0),MATCH(INDEX(Lists!$J$1:$J$93,MATCH(VLOOKUP(G$11,Lists!$K$1:$L$5,2,FALSE)&amp;G$12,Lists!$G$1:$G$93&amp;Lists!$H$1:$H$93,0)),Data!$E$1:$DA$1,0))/(0.01*Lists!BB$2)^Lists!$X$2/(0.01*Lists!BB$3)^Lists!$X$3,"-")</f>
        <v>50265</v>
      </c>
      <c r="H32" s="23"/>
      <c r="I32" s="36">
        <f t="array" ref="I32">IFERROR(INDEX(Data!$E$2:$DA$4265,MATCH(VLOOKUP($I$4,Lists!$M$1:$N$9,2,FALSE) &amp; "_" &amp; $I$7 &amp; "_" &amp; $A32,Data!$D$2:$D$4265,0),MATCH(INDEX(Lists!$J$1:$J$93,MATCH(VLOOKUP(I$11,Lists!$K$1:$L$5,2,FALSE)&amp;I$12,Lists!$G$1:$G$93&amp;Lists!$H$1:$H$93,0)),Data!$E$1:$CW$1,0))/(0.01*Lists!BE$2)^Lists!$X$2/(0.01*Lists!BE$3)^Lists!$X$3,"-")</f>
        <v>44.888919313873402</v>
      </c>
      <c r="J32" s="36">
        <f t="array" ref="J32">IFERROR(INDEX(Data!$E$2:$DA$4265,MATCH(VLOOKUP($I$4,Lists!$M$1:$N$9,2,FALSE) &amp; "_" &amp; $I$7 &amp; "_" &amp; $A32,Data!$D$2:$D$4265,0),MATCH(INDEX(Lists!$J$1:$J$93,MATCH(VLOOKUP(J$11,Lists!$K$1:$L$5,2,FALSE)&amp;J$12,Lists!$G$1:$G$93&amp;Lists!$H$1:$H$93,0)),Data!$E$1:$CW$1,0))/(0.01*Lists!BF$2)^Lists!$X$2/(0.01*Lists!BF$3)^Lists!$X$3,"-")</f>
        <v>21588</v>
      </c>
      <c r="K32" s="36">
        <f t="array" ref="K32">IFERROR(INDEX(Data!$E$2:$DA$4265,MATCH(VLOOKUP($I$4,Lists!$M$1:$N$9,2,FALSE) &amp; "_" &amp; $I$7 &amp; "_" &amp; $A32,Data!$D$2:$D$4265,0),MATCH(INDEX(Lists!$J$1:$J$93,MATCH(VLOOKUP(K$11,Lists!$K$1:$L$5,2,FALSE)&amp;K$12,Lists!$G$1:$G$93&amp;Lists!$H$1:$H$93,0)),Data!$E$1:$CW$1,0))/(0.01*Lists!BG$2)^Lists!$X$2/(0.01*Lists!BG$3)^Lists!$X$3,"-")</f>
        <v>596.59390758585005</v>
      </c>
      <c r="L32" s="36">
        <f t="array" ref="L32">IFERROR(INDEX(Data!$E$2:$DA$4265,MATCH(VLOOKUP($I$4,Lists!$M$1:$N$9,2,FALSE) &amp; "_" &amp; $I$7 &amp; "_" &amp; $A32,Data!$D$2:$D$4265,0),MATCH(INDEX(Lists!$J$1:$J$93,MATCH(VLOOKUP(L$11,Lists!$K$1:$L$5,2,FALSE)&amp;L$12,Lists!$G$1:$G$93&amp;Lists!$H$1:$H$93,0)),Data!$E$1:$CW$1,0))/(0.01*Lists!BH$2)^Lists!$X$2/(0.01*Lists!BH$3)^Lists!$X$3,"-")</f>
        <v>566.18766359627102</v>
      </c>
      <c r="M32" s="23"/>
      <c r="N32" s="37">
        <f t="shared" si="3"/>
        <v>0.94850191236901427</v>
      </c>
      <c r="O32" s="37">
        <f t="shared" si="4"/>
        <v>2.177135445617936E-3</v>
      </c>
      <c r="P32" s="37">
        <f t="shared" si="5"/>
        <v>35.104280707034029</v>
      </c>
      <c r="Q32" s="37">
        <f t="shared" si="6"/>
        <v>88.777985166137853</v>
      </c>
    </row>
    <row r="33" spans="1:17" x14ac:dyDescent="0.2">
      <c r="A33" s="30" t="str">
        <v>C33</v>
      </c>
      <c r="B33" s="31" t="str">
        <v>Reparationsverkstäder och installationsföretag för maskiner och apparater</v>
      </c>
      <c r="C33" s="6" t="s">
        <v>174</v>
      </c>
      <c r="D33" s="36">
        <f t="array" ref="D33">IFERROR(INDEX(Data!$E$2:$DA$4265,MATCH(VLOOKUP($D$4,Lists!$M$1:$N$9,2,FALSE) &amp; "_" &amp; $D$7 &amp; "_" &amp; $A33,Data!$D$2:$D$4265,0),MATCH(INDEX(Lists!$J$1:$J$93,MATCH(VLOOKUP(D$11,Lists!$K$1:$L$5,2,FALSE)&amp;D$12,Lists!$G$1:$G$93&amp;Lists!$H$1:$H$93,0)),Data!$E$1:$DA$1,0))/(0.01*Lists!AY$2)^Lists!$X$2/(0.01*Lists!AY$3)^Lists!$X$3,"-")</f>
        <v>71.725442369734196</v>
      </c>
      <c r="E33" s="36">
        <f t="array" ref="E33">IFERROR(INDEX(Data!$E$2:$DA$4265,MATCH(VLOOKUP($D$4,Lists!$M$1:$N$9,2,FALSE) &amp; "_" &amp; $D$7 &amp; "_" &amp; $A33,Data!$D$2:$D$4265,0),MATCH(INDEX(Lists!$J$1:$J$93,MATCH(VLOOKUP(E$11,Lists!$K$1:$L$5,2,FALSE)&amp;E$12,Lists!$G$1:$G$93&amp;Lists!$H$1:$H$93,0)),Data!$E$1:$DA$1,0))/(0.01*Lists!AZ$2)^Lists!$X$2/(0.01*Lists!AZ$3)^Lists!$X$3,"-")</f>
        <v>87</v>
      </c>
      <c r="F33" s="36">
        <f t="array" ref="F33">IFERROR(INDEX(Data!$E$2:$DA$4265,MATCH(VLOOKUP($D$4,Lists!$M$1:$N$9,2,FALSE) &amp; "_" &amp; $D$7 &amp; "_" &amp; $A33,Data!$D$2:$D$4265,0),MATCH(INDEX(Lists!$J$1:$J$93,MATCH(VLOOKUP(F$11,Lists!$K$1:$L$5,2,FALSE)&amp;F$12,Lists!$G$1:$G$93&amp;Lists!$H$1:$H$93,0)),Data!$E$1:$DA$1,0))/(0.01*Lists!BA$2)^Lists!$X$2/(0.01*Lists!BA$3)^Lists!$X$3,"-")</f>
        <v>11905</v>
      </c>
      <c r="G33" s="36">
        <f t="array" ref="G33">IFERROR(INDEX(Data!$E$2:$DA$4265,MATCH(VLOOKUP($D$4,Lists!$M$1:$N$9,2,FALSE) &amp; "_" &amp; $D$7 &amp; "_" &amp; $A33,Data!$D$2:$D$4265,0),MATCH(INDEX(Lists!$J$1:$J$93,MATCH(VLOOKUP(G$11,Lists!$K$1:$L$5,2,FALSE)&amp;G$12,Lists!$G$1:$G$93&amp;Lists!$H$1:$H$93,0)),Data!$E$1:$DA$1,0))/(0.01*Lists!BB$2)^Lists!$X$2/(0.01*Lists!BB$3)^Lists!$X$3,"-")</f>
        <v>28738</v>
      </c>
      <c r="H33" s="23"/>
      <c r="I33" s="36">
        <f t="array" ref="I33">IFERROR(INDEX(Data!$E$2:$DA$4265,MATCH(VLOOKUP($I$4,Lists!$M$1:$N$9,2,FALSE) &amp; "_" &amp; $I$7 &amp; "_" &amp; $A33,Data!$D$2:$D$4265,0),MATCH(INDEX(Lists!$J$1:$J$93,MATCH(VLOOKUP(I$11,Lists!$K$1:$L$5,2,FALSE)&amp;I$12,Lists!$G$1:$G$93&amp;Lists!$H$1:$H$93,0)),Data!$E$1:$CW$1,0))/(0.01*Lists!BE$2)^Lists!$X$2/(0.01*Lists!BE$3)^Lists!$X$3,"-")</f>
        <v>73.768486170940307</v>
      </c>
      <c r="J33" s="36">
        <f t="array" ref="J33">IFERROR(INDEX(Data!$E$2:$DA$4265,MATCH(VLOOKUP($I$4,Lists!$M$1:$N$9,2,FALSE) &amp; "_" &amp; $I$7 &amp; "_" &amp; $A33,Data!$D$2:$D$4265,0),MATCH(INDEX(Lists!$J$1:$J$93,MATCH(VLOOKUP(J$11,Lists!$K$1:$L$5,2,FALSE)&amp;J$12,Lists!$G$1:$G$93&amp;Lists!$H$1:$H$93,0)),Data!$E$1:$CW$1,0))/(0.01*Lists!BF$2)^Lists!$X$2/(0.01*Lists!BF$3)^Lists!$X$3,"-")</f>
        <v>12581</v>
      </c>
      <c r="K33" s="36">
        <f t="array" ref="K33">IFERROR(INDEX(Data!$E$2:$DA$4265,MATCH(VLOOKUP($I$4,Lists!$M$1:$N$9,2,FALSE) &amp; "_" &amp; $I$7 &amp; "_" &amp; $A33,Data!$D$2:$D$4265,0),MATCH(INDEX(Lists!$J$1:$J$93,MATCH(VLOOKUP(K$11,Lists!$K$1:$L$5,2,FALSE)&amp;K$12,Lists!$G$1:$G$93&amp;Lists!$H$1:$H$93,0)),Data!$E$1:$CW$1,0))/(0.01*Lists!BG$2)^Lists!$X$2/(0.01*Lists!BG$3)^Lists!$X$3,"-")</f>
        <v>922.91967192336199</v>
      </c>
      <c r="L33" s="36">
        <f t="array" ref="L33">IFERROR(INDEX(Data!$E$2:$DA$4265,MATCH(VLOOKUP($I$4,Lists!$M$1:$N$9,2,FALSE) &amp; "_" &amp; $I$7 &amp; "_" &amp; $A33,Data!$D$2:$D$4265,0),MATCH(INDEX(Lists!$J$1:$J$93,MATCH(VLOOKUP(L$11,Lists!$K$1:$L$5,2,FALSE)&amp;L$12,Lists!$G$1:$G$93&amp;Lists!$H$1:$H$93,0)),Data!$E$1:$CW$1,0))/(0.01*Lists!BH$2)^Lists!$X$2/(0.01*Lists!BH$3)^Lists!$X$3,"-")</f>
        <v>241.11666459565899</v>
      </c>
      <c r="M33" s="23"/>
      <c r="N33" s="37">
        <f t="shared" si="3"/>
        <v>0.97230465328416993</v>
      </c>
      <c r="O33" s="37">
        <f t="shared" si="4"/>
        <v>6.9151895715761861E-3</v>
      </c>
      <c r="P33" s="37">
        <f t="shared" si="5"/>
        <v>12.899280795684</v>
      </c>
      <c r="Q33" s="37">
        <f t="shared" si="6"/>
        <v>119.1871165279772</v>
      </c>
    </row>
    <row r="34" spans="1:17" x14ac:dyDescent="0.2">
      <c r="A34" s="30" t="str">
        <v>D35</v>
      </c>
      <c r="B34" s="31" t="str">
        <v>El-, gas- och värmeverk</v>
      </c>
      <c r="C34" s="6" t="s">
        <v>174</v>
      </c>
      <c r="D34" s="36">
        <f t="array" ref="D34">IFERROR(INDEX(Data!$E$2:$DA$4265,MATCH(VLOOKUP($D$4,Lists!$M$1:$N$9,2,FALSE) &amp; "_" &amp; $D$7 &amp; "_" &amp; $A34,Data!$D$2:$D$4265,0),MATCH(INDEX(Lists!$J$1:$J$93,MATCH(VLOOKUP(D$11,Lists!$K$1:$L$5,2,FALSE)&amp;D$12,Lists!$G$1:$G$93&amp;Lists!$H$1:$H$93,0)),Data!$E$1:$DA$1,0))/(0.01*Lists!AY$2)^Lists!$X$2/(0.01*Lists!AY$3)^Lists!$X$3,"-")</f>
        <v>6634.0161219091697</v>
      </c>
      <c r="E34" s="36">
        <f t="array" ref="E34">IFERROR(INDEX(Data!$E$2:$DA$4265,MATCH(VLOOKUP($D$4,Lists!$M$1:$N$9,2,FALSE) &amp; "_" &amp; $D$7 &amp; "_" &amp; $A34,Data!$D$2:$D$4265,0),MATCH(INDEX(Lists!$J$1:$J$93,MATCH(VLOOKUP(E$11,Lists!$K$1:$L$5,2,FALSE)&amp;E$12,Lists!$G$1:$G$93&amp;Lists!$H$1:$H$93,0)),Data!$E$1:$DA$1,0))/(0.01*Lists!AZ$2)^Lists!$X$2/(0.01*Lists!AZ$3)^Lists!$X$3,"-")</f>
        <v>713</v>
      </c>
      <c r="F34" s="36">
        <f t="array" ref="F34">IFERROR(INDEX(Data!$E$2:$DA$4265,MATCH(VLOOKUP($D$4,Lists!$M$1:$N$9,2,FALSE) &amp; "_" &amp; $D$7 &amp; "_" &amp; $A34,Data!$D$2:$D$4265,0),MATCH(INDEX(Lists!$J$1:$J$93,MATCH(VLOOKUP(F$11,Lists!$K$1:$L$5,2,FALSE)&amp;F$12,Lists!$G$1:$G$93&amp;Lists!$H$1:$H$93,0)),Data!$E$1:$DA$1,0))/(0.01*Lists!BA$2)^Lists!$X$2/(0.01*Lists!BA$3)^Lists!$X$3,"-")</f>
        <v>77888</v>
      </c>
      <c r="G34" s="36">
        <f t="array" ref="G34">IFERROR(INDEX(Data!$E$2:$DA$4265,MATCH(VLOOKUP($D$4,Lists!$M$1:$N$9,2,FALSE) &amp; "_" &amp; $D$7 &amp; "_" &amp; $A34,Data!$D$2:$D$4265,0),MATCH(INDEX(Lists!$J$1:$J$93,MATCH(VLOOKUP(G$11,Lists!$K$1:$L$5,2,FALSE)&amp;G$12,Lists!$G$1:$G$93&amp;Lists!$H$1:$H$93,0)),Data!$E$1:$DA$1,0))/(0.01*Lists!BB$2)^Lists!$X$2/(0.01*Lists!BB$3)^Lists!$X$3,"-")</f>
        <v>138708</v>
      </c>
      <c r="H34" s="23"/>
      <c r="I34" s="36">
        <f t="array" ref="I34">IFERROR(INDEX(Data!$E$2:$DA$4265,MATCH(VLOOKUP($I$4,Lists!$M$1:$N$9,2,FALSE) &amp; "_" &amp; $I$7 &amp; "_" &amp; $A34,Data!$D$2:$D$4265,0),MATCH(INDEX(Lists!$J$1:$J$93,MATCH(VLOOKUP(I$11,Lists!$K$1:$L$5,2,FALSE)&amp;I$12,Lists!$G$1:$G$93&amp;Lists!$H$1:$H$93,0)),Data!$E$1:$CW$1,0))/(0.01*Lists!BE$2)^Lists!$X$2/(0.01*Lists!BE$3)^Lists!$X$3,"-")</f>
        <v>6980.3844423365099</v>
      </c>
      <c r="J34" s="36">
        <f t="array" ref="J34">IFERROR(INDEX(Data!$E$2:$DA$4265,MATCH(VLOOKUP($I$4,Lists!$M$1:$N$9,2,FALSE) &amp; "_" &amp; $I$7 &amp; "_" &amp; $A34,Data!$D$2:$D$4265,0),MATCH(INDEX(Lists!$J$1:$J$93,MATCH(VLOOKUP(J$11,Lists!$K$1:$L$5,2,FALSE)&amp;J$12,Lists!$G$1:$G$93&amp;Lists!$H$1:$H$93,0)),Data!$E$1:$CW$1,0))/(0.01*Lists!BF$2)^Lists!$X$2/(0.01*Lists!BF$3)^Lists!$X$3,"-")</f>
        <v>83518</v>
      </c>
      <c r="K34" s="36">
        <f t="array" ref="K34">IFERROR(INDEX(Data!$E$2:$DA$4265,MATCH(VLOOKUP($I$4,Lists!$M$1:$N$9,2,FALSE) &amp; "_" &amp; $I$7 &amp; "_" &amp; $A34,Data!$D$2:$D$4265,0),MATCH(INDEX(Lists!$J$1:$J$93,MATCH(VLOOKUP(K$11,Lists!$K$1:$L$5,2,FALSE)&amp;K$12,Lists!$G$1:$G$93&amp;Lists!$H$1:$H$93,0)),Data!$E$1:$CW$1,0))/(0.01*Lists!BG$2)^Lists!$X$2/(0.01*Lists!BG$3)^Lists!$X$3,"-")</f>
        <v>62380.925162514097</v>
      </c>
      <c r="L34" s="36">
        <f t="array" ref="L34">IFERROR(INDEX(Data!$E$2:$DA$4265,MATCH(VLOOKUP($I$4,Lists!$M$1:$N$9,2,FALSE) &amp; "_" &amp; $I$7 &amp; "_" &amp; $A34,Data!$D$2:$D$4265,0),MATCH(INDEX(Lists!$J$1:$J$93,MATCH(VLOOKUP(L$11,Lists!$K$1:$L$5,2,FALSE)&amp;L$12,Lists!$G$1:$G$93&amp;Lists!$H$1:$H$93,0)),Data!$E$1:$CW$1,0))/(0.01*Lists!BH$2)^Lists!$X$2/(0.01*Lists!BH$3)^Lists!$X$3,"-")</f>
        <v>167235.49573988401</v>
      </c>
      <c r="M34" s="23"/>
      <c r="N34" s="37">
        <f t="shared" si="3"/>
        <v>0.95037976442578254</v>
      </c>
      <c r="O34" s="37">
        <f t="shared" si="4"/>
        <v>8.5370818266720938E-3</v>
      </c>
      <c r="P34" s="37">
        <f t="shared" si="5"/>
        <v>1.2485868043330079</v>
      </c>
      <c r="Q34" s="37">
        <f t="shared" si="6"/>
        <v>0.82941722022784381</v>
      </c>
    </row>
    <row r="35" spans="1:17" x14ac:dyDescent="0.2">
      <c r="A35" s="30" t="str">
        <v>E36-E39</v>
      </c>
      <c r="B35" s="31" t="str">
        <v>Avloppsförsörjning och avloppsrening, avfallshantering, återvinning, sanering</v>
      </c>
      <c r="C35" s="6" t="s">
        <v>174</v>
      </c>
      <c r="D35" s="36">
        <f t="array" ref="D35">IFERROR(INDEX(Data!$E$2:$DA$4265,MATCH(VLOOKUP($D$4,Lists!$M$1:$N$9,2,FALSE) &amp; "_" &amp; $D$7 &amp; "_" &amp; $A35,Data!$D$2:$D$4265,0),MATCH(INDEX(Lists!$J$1:$J$93,MATCH(VLOOKUP(D$11,Lists!$K$1:$L$5,2,FALSE)&amp;D$12,Lists!$G$1:$G$93&amp;Lists!$H$1:$H$93,0)),Data!$E$1:$DA$1,0))/(0.01*Lists!AY$2)^Lists!$X$2/(0.01*Lists!AY$3)^Lists!$X$3,"-")</f>
        <v>226.864090126831</v>
      </c>
      <c r="E35" s="36">
        <f t="array" ref="E35">IFERROR(INDEX(Data!$E$2:$DA$4265,MATCH(VLOOKUP($D$4,Lists!$M$1:$N$9,2,FALSE) &amp; "_" &amp; $D$7 &amp; "_" &amp; $A35,Data!$D$2:$D$4265,0),MATCH(INDEX(Lists!$J$1:$J$93,MATCH(VLOOKUP(E$11,Lists!$K$1:$L$5,2,FALSE)&amp;E$12,Lists!$G$1:$G$93&amp;Lists!$H$1:$H$93,0)),Data!$E$1:$DA$1,0))/(0.01*Lists!AZ$2)^Lists!$X$2/(0.01*Lists!AZ$3)^Lists!$X$3,"-")</f>
        <v>176</v>
      </c>
      <c r="F35" s="36">
        <f t="array" ref="F35">IFERROR(INDEX(Data!$E$2:$DA$4265,MATCH(VLOOKUP($D$4,Lists!$M$1:$N$9,2,FALSE) &amp; "_" &amp; $D$7 &amp; "_" &amp; $A35,Data!$D$2:$D$4265,0),MATCH(INDEX(Lists!$J$1:$J$93,MATCH(VLOOKUP(F$11,Lists!$K$1:$L$5,2,FALSE)&amp;F$12,Lists!$G$1:$G$93&amp;Lists!$H$1:$H$93,0)),Data!$E$1:$DA$1,0))/(0.01*Lists!BA$2)^Lists!$X$2/(0.01*Lists!BA$3)^Lists!$X$3,"-")</f>
        <v>25152</v>
      </c>
      <c r="G35" s="36">
        <f t="array" ref="G35">IFERROR(INDEX(Data!$E$2:$DA$4265,MATCH(VLOOKUP($D$4,Lists!$M$1:$N$9,2,FALSE) &amp; "_" &amp; $D$7 &amp; "_" &amp; $A35,Data!$D$2:$D$4265,0),MATCH(INDEX(Lists!$J$1:$J$93,MATCH(VLOOKUP(G$11,Lists!$K$1:$L$5,2,FALSE)&amp;G$12,Lists!$G$1:$G$93&amp;Lists!$H$1:$H$93,0)),Data!$E$1:$DA$1,0))/(0.01*Lists!BB$2)^Lists!$X$2/(0.01*Lists!BB$3)^Lists!$X$3,"-")</f>
        <v>66509</v>
      </c>
      <c r="H35" s="23"/>
      <c r="I35" s="36">
        <f t="array" ref="I35">IFERROR(INDEX(Data!$E$2:$DA$4265,MATCH(VLOOKUP($I$4,Lists!$M$1:$N$9,2,FALSE) &amp; "_" &amp; $I$7 &amp; "_" &amp; $A35,Data!$D$2:$D$4265,0),MATCH(INDEX(Lists!$J$1:$J$93,MATCH(VLOOKUP(I$11,Lists!$K$1:$L$5,2,FALSE)&amp;I$12,Lists!$G$1:$G$93&amp;Lists!$H$1:$H$93,0)),Data!$E$1:$CW$1,0))/(0.01*Lists!BE$2)^Lists!$X$2/(0.01*Lists!BE$3)^Lists!$X$3,"-")</f>
        <v>1611.75125086099</v>
      </c>
      <c r="J35" s="36">
        <f t="array" ref="J35">IFERROR(INDEX(Data!$E$2:$DA$4265,MATCH(VLOOKUP($I$4,Lists!$M$1:$N$9,2,FALSE) &amp; "_" &amp; $I$7 &amp; "_" &amp; $A35,Data!$D$2:$D$4265,0),MATCH(INDEX(Lists!$J$1:$J$93,MATCH(VLOOKUP(J$11,Lists!$K$1:$L$5,2,FALSE)&amp;J$12,Lists!$G$1:$G$93&amp;Lists!$H$1:$H$93,0)),Data!$E$1:$CW$1,0))/(0.01*Lists!BF$2)^Lists!$X$2/(0.01*Lists!BF$3)^Lists!$X$3,"-")</f>
        <v>25333</v>
      </c>
      <c r="K35" s="36">
        <f t="array" ref="K35">IFERROR(INDEX(Data!$E$2:$DA$4265,MATCH(VLOOKUP($I$4,Lists!$M$1:$N$9,2,FALSE) &amp; "_" &amp; $I$7 &amp; "_" &amp; $A35,Data!$D$2:$D$4265,0),MATCH(INDEX(Lists!$J$1:$J$93,MATCH(VLOOKUP(K$11,Lists!$K$1:$L$5,2,FALSE)&amp;K$12,Lists!$G$1:$G$93&amp;Lists!$H$1:$H$93,0)),Data!$E$1:$CW$1,0))/(0.01*Lists!BG$2)^Lists!$X$2/(0.01*Lists!BG$3)^Lists!$X$3,"-")</f>
        <v>2132.2642997299199</v>
      </c>
      <c r="L35" s="36">
        <f t="array" ref="L35">IFERROR(INDEX(Data!$E$2:$DA$4265,MATCH(VLOOKUP($I$4,Lists!$M$1:$N$9,2,FALSE) &amp; "_" &amp; $I$7 &amp; "_" &amp; $A35,Data!$D$2:$D$4265,0),MATCH(INDEX(Lists!$J$1:$J$93,MATCH(VLOOKUP(L$11,Lists!$K$1:$L$5,2,FALSE)&amp;L$12,Lists!$G$1:$G$93&amp;Lists!$H$1:$H$93,0)),Data!$E$1:$CW$1,0))/(0.01*Lists!BH$2)^Lists!$X$2/(0.01*Lists!BH$3)^Lists!$X$3,"-")</f>
        <v>476.59922163325399</v>
      </c>
      <c r="M35" s="23"/>
      <c r="N35" s="37">
        <f t="shared" si="3"/>
        <v>0.14075626744861608</v>
      </c>
      <c r="O35" s="37">
        <f t="shared" si="4"/>
        <v>6.9474598349978291E-3</v>
      </c>
      <c r="P35" s="37">
        <f t="shared" si="5"/>
        <v>11.795911043103729</v>
      </c>
      <c r="Q35" s="37">
        <f t="shared" si="6"/>
        <v>139.54911586317922</v>
      </c>
    </row>
    <row r="36" spans="1:17" x14ac:dyDescent="0.2">
      <c r="A36" s="30" t="str">
        <v>F41-F43</v>
      </c>
      <c r="B36" s="31" t="str">
        <v>Byggverksamhet</v>
      </c>
      <c r="C36" s="6" t="s">
        <v>174</v>
      </c>
      <c r="D36" s="36">
        <f t="array" ref="D36">IFERROR(INDEX(Data!$E$2:$DA$4265,MATCH(VLOOKUP($D$4,Lists!$M$1:$N$9,2,FALSE) &amp; "_" &amp; $D$7 &amp; "_" &amp; $A36,Data!$D$2:$D$4265,0),MATCH(INDEX(Lists!$J$1:$J$93,MATCH(VLOOKUP(D$11,Lists!$K$1:$L$5,2,FALSE)&amp;D$12,Lists!$G$1:$G$93&amp;Lists!$H$1:$H$93,0)),Data!$E$1:$DA$1,0))/(0.01*Lists!AY$2)^Lists!$X$2/(0.01*Lists!AY$3)^Lists!$X$3,"-")</f>
        <v>1861.36101506198</v>
      </c>
      <c r="E36" s="36">
        <f t="array" ref="E36">IFERROR(INDEX(Data!$E$2:$DA$4265,MATCH(VLOOKUP($D$4,Lists!$M$1:$N$9,2,FALSE) &amp; "_" &amp; $D$7 &amp; "_" &amp; $A36,Data!$D$2:$D$4265,0),MATCH(INDEX(Lists!$J$1:$J$93,MATCH(VLOOKUP(E$11,Lists!$K$1:$L$5,2,FALSE)&amp;E$12,Lists!$G$1:$G$93&amp;Lists!$H$1:$H$93,0)),Data!$E$1:$DA$1,0))/(0.01*Lists!AZ$2)^Lists!$X$2/(0.01*Lists!AZ$3)^Lists!$X$3,"-")</f>
        <v>2762</v>
      </c>
      <c r="F36" s="36">
        <f t="array" ref="F36">IFERROR(INDEX(Data!$E$2:$DA$4265,MATCH(VLOOKUP($D$4,Lists!$M$1:$N$9,2,FALSE) &amp; "_" &amp; $D$7 &amp; "_" &amp; $A36,Data!$D$2:$D$4265,0),MATCH(INDEX(Lists!$J$1:$J$93,MATCH(VLOOKUP(F$11,Lists!$K$1:$L$5,2,FALSE)&amp;F$12,Lists!$G$1:$G$93&amp;Lists!$H$1:$H$93,0)),Data!$E$1:$DA$1,0))/(0.01*Lists!BA$2)^Lists!$X$2/(0.01*Lists!BA$3)^Lists!$X$3,"-")</f>
        <v>216746</v>
      </c>
      <c r="G36" s="36">
        <f t="array" ref="G36">IFERROR(INDEX(Data!$E$2:$DA$4265,MATCH(VLOOKUP($D$4,Lists!$M$1:$N$9,2,FALSE) &amp; "_" &amp; $D$7 &amp; "_" &amp; $A36,Data!$D$2:$D$4265,0),MATCH(INDEX(Lists!$J$1:$J$93,MATCH(VLOOKUP(G$11,Lists!$K$1:$L$5,2,FALSE)&amp;G$12,Lists!$G$1:$G$93&amp;Lists!$H$1:$H$93,0)),Data!$E$1:$DA$1,0))/(0.01*Lists!BB$2)^Lists!$X$2/(0.01*Lists!BB$3)^Lists!$X$3,"-")</f>
        <v>497138</v>
      </c>
      <c r="H36" s="23"/>
      <c r="I36" s="36">
        <f t="array" ref="I36">IFERROR(INDEX(Data!$E$2:$DA$4265,MATCH(VLOOKUP($I$4,Lists!$M$1:$N$9,2,FALSE) &amp; "_" &amp; $I$7 &amp; "_" &amp; $A36,Data!$D$2:$D$4265,0),MATCH(INDEX(Lists!$J$1:$J$93,MATCH(VLOOKUP(I$11,Lists!$K$1:$L$5,2,FALSE)&amp;I$12,Lists!$G$1:$G$93&amp;Lists!$H$1:$H$93,0)),Data!$E$1:$CW$1,0))/(0.01*Lists!BE$2)^Lists!$X$2/(0.01*Lists!BE$3)^Lists!$X$3,"-")</f>
        <v>1902.4097674679099</v>
      </c>
      <c r="J36" s="36">
        <f t="array" ref="J36">IFERROR(INDEX(Data!$E$2:$DA$4265,MATCH(VLOOKUP($I$4,Lists!$M$1:$N$9,2,FALSE) &amp; "_" &amp; $I$7 &amp; "_" &amp; $A36,Data!$D$2:$D$4265,0),MATCH(INDEX(Lists!$J$1:$J$93,MATCH(VLOOKUP(J$11,Lists!$K$1:$L$5,2,FALSE)&amp;J$12,Lists!$G$1:$G$93&amp;Lists!$H$1:$H$93,0)),Data!$E$1:$CW$1,0))/(0.01*Lists!BF$2)^Lists!$X$2/(0.01*Lists!BF$3)^Lists!$X$3,"-")</f>
        <v>234833</v>
      </c>
      <c r="K36" s="36">
        <f t="array" ref="K36">IFERROR(INDEX(Data!$E$2:$DA$4265,MATCH(VLOOKUP($I$4,Lists!$M$1:$N$9,2,FALSE) &amp; "_" &amp; $I$7 &amp; "_" &amp; $A36,Data!$D$2:$D$4265,0),MATCH(INDEX(Lists!$J$1:$J$93,MATCH(VLOOKUP(K$11,Lists!$K$1:$L$5,2,FALSE)&amp;K$12,Lists!$G$1:$G$93&amp;Lists!$H$1:$H$93,0)),Data!$E$1:$CW$1,0))/(0.01*Lists!BG$2)^Lists!$X$2/(0.01*Lists!BG$3)^Lists!$X$3,"-")</f>
        <v>24953.545657838498</v>
      </c>
      <c r="L36" s="36">
        <f t="array" ref="L36">IFERROR(INDEX(Data!$E$2:$DA$4265,MATCH(VLOOKUP($I$4,Lists!$M$1:$N$9,2,FALSE) &amp; "_" &amp; $I$7 &amp; "_" &amp; $A36,Data!$D$2:$D$4265,0),MATCH(INDEX(Lists!$J$1:$J$93,MATCH(VLOOKUP(L$11,Lists!$K$1:$L$5,2,FALSE)&amp;L$12,Lists!$G$1:$G$93&amp;Lists!$H$1:$H$93,0)),Data!$E$1:$CW$1,0))/(0.01*Lists!BH$2)^Lists!$X$2/(0.01*Lists!BH$3)^Lists!$X$3,"-")</f>
        <v>6158.1944481021001</v>
      </c>
      <c r="M36" s="23"/>
      <c r="N36" s="37">
        <f t="shared" si="3"/>
        <v>0.97842275985548299</v>
      </c>
      <c r="O36" s="37">
        <f t="shared" si="4"/>
        <v>1.1761549697018732E-2</v>
      </c>
      <c r="P36" s="37">
        <f t="shared" si="5"/>
        <v>8.6859800595878429</v>
      </c>
      <c r="Q36" s="37">
        <f t="shared" si="6"/>
        <v>80.727882854237166</v>
      </c>
    </row>
    <row r="37" spans="1:17" x14ac:dyDescent="0.2">
      <c r="A37" s="30" t="str">
        <v>G45-G47</v>
      </c>
      <c r="B37" s="31" t="str">
        <v>Handel</v>
      </c>
      <c r="C37" s="6" t="s">
        <v>174</v>
      </c>
      <c r="D37" s="36">
        <f t="array" ref="D37">IFERROR(INDEX(Data!$E$2:$DA$4265,MATCH(VLOOKUP($D$4,Lists!$M$1:$N$9,2,FALSE) &amp; "_" &amp; $D$7 &amp; "_" &amp; $A37,Data!$D$2:$D$4265,0),MATCH(INDEX(Lists!$J$1:$J$93,MATCH(VLOOKUP(D$11,Lists!$K$1:$L$5,2,FALSE)&amp;D$12,Lists!$G$1:$G$93&amp;Lists!$H$1:$H$93,0)),Data!$E$1:$DA$1,0))/(0.01*Lists!AY$2)^Lists!$X$2/(0.01*Lists!AY$3)^Lists!$X$3,"-")</f>
        <v>1316.6905624794599</v>
      </c>
      <c r="E37" s="36">
        <f t="array" ref="E37">IFERROR(INDEX(Data!$E$2:$DA$4265,MATCH(VLOOKUP($D$4,Lists!$M$1:$N$9,2,FALSE) &amp; "_" &amp; $D$7 &amp; "_" &amp; $A37,Data!$D$2:$D$4265,0),MATCH(INDEX(Lists!$J$1:$J$93,MATCH(VLOOKUP(E$11,Lists!$K$1:$L$5,2,FALSE)&amp;E$12,Lists!$G$1:$G$93&amp;Lists!$H$1:$H$93,0)),Data!$E$1:$DA$1,0))/(0.01*Lists!AZ$2)^Lists!$X$2/(0.01*Lists!AZ$3)^Lists!$X$3,"-")</f>
        <v>1805</v>
      </c>
      <c r="F37" s="36">
        <f t="array" ref="F37">IFERROR(INDEX(Data!$E$2:$DA$4265,MATCH(VLOOKUP($D$4,Lists!$M$1:$N$9,2,FALSE) &amp; "_" &amp; $D$7 &amp; "_" &amp; $A37,Data!$D$2:$D$4265,0),MATCH(INDEX(Lists!$J$1:$J$93,MATCH(VLOOKUP(F$11,Lists!$K$1:$L$5,2,FALSE)&amp;F$12,Lists!$G$1:$G$93&amp;Lists!$H$1:$H$93,0)),Data!$E$1:$DA$1,0))/(0.01*Lists!BA$2)^Lists!$X$2/(0.01*Lists!BA$3)^Lists!$X$3,"-")</f>
        <v>423904</v>
      </c>
      <c r="G37" s="36">
        <f t="array" ref="G37">IFERROR(INDEX(Data!$E$2:$DA$4265,MATCH(VLOOKUP($D$4,Lists!$M$1:$N$9,2,FALSE) &amp; "_" &amp; $D$7 &amp; "_" &amp; $A37,Data!$D$2:$D$4265,0),MATCH(INDEX(Lists!$J$1:$J$93,MATCH(VLOOKUP(G$11,Lists!$K$1:$L$5,2,FALSE)&amp;G$12,Lists!$G$1:$G$93&amp;Lists!$H$1:$H$93,0)),Data!$E$1:$DA$1,0))/(0.01*Lists!BB$2)^Lists!$X$2/(0.01*Lists!BB$3)^Lists!$X$3,"-")</f>
        <v>648548</v>
      </c>
      <c r="H37" s="23"/>
      <c r="I37" s="36">
        <f t="array" ref="I37">IFERROR(INDEX(Data!$E$2:$DA$4265,MATCH(VLOOKUP($I$4,Lists!$M$1:$N$9,2,FALSE) &amp; "_" &amp; $I$7 &amp; "_" &amp; $A37,Data!$D$2:$D$4265,0),MATCH(INDEX(Lists!$J$1:$J$93,MATCH(VLOOKUP(I$11,Lists!$K$1:$L$5,2,FALSE)&amp;I$12,Lists!$G$1:$G$93&amp;Lists!$H$1:$H$93,0)),Data!$E$1:$CW$1,0))/(0.01*Lists!BE$2)^Lists!$X$2/(0.01*Lists!BE$3)^Lists!$X$3,"-")</f>
        <v>1653.3101697750201</v>
      </c>
      <c r="J37" s="36">
        <f t="array" ref="J37">IFERROR(INDEX(Data!$E$2:$DA$4265,MATCH(VLOOKUP($I$4,Lists!$M$1:$N$9,2,FALSE) &amp; "_" &amp; $I$7 &amp; "_" &amp; $A37,Data!$D$2:$D$4265,0),MATCH(INDEX(Lists!$J$1:$J$93,MATCH(VLOOKUP(J$11,Lists!$K$1:$L$5,2,FALSE)&amp;J$12,Lists!$G$1:$G$93&amp;Lists!$H$1:$H$93,0)),Data!$E$1:$CW$1,0))/(0.01*Lists!BF$2)^Lists!$X$2/(0.01*Lists!BF$3)^Lists!$X$3,"-")</f>
        <v>422973</v>
      </c>
      <c r="K37" s="36">
        <f t="array" ref="K37">IFERROR(INDEX(Data!$E$2:$DA$4265,MATCH(VLOOKUP($I$4,Lists!$M$1:$N$9,2,FALSE) &amp; "_" &amp; $I$7 &amp; "_" &amp; $A37,Data!$D$2:$D$4265,0),MATCH(INDEX(Lists!$J$1:$J$93,MATCH(VLOOKUP(K$11,Lists!$K$1:$L$5,2,FALSE)&amp;K$12,Lists!$G$1:$G$93&amp;Lists!$H$1:$H$93,0)),Data!$E$1:$CW$1,0))/(0.01*Lists!BG$2)^Lists!$X$2/(0.01*Lists!BG$3)^Lists!$X$3,"-")</f>
        <v>18271.775360225802</v>
      </c>
      <c r="L37" s="36">
        <f t="array" ref="L37">IFERROR(INDEX(Data!$E$2:$DA$4265,MATCH(VLOOKUP($I$4,Lists!$M$1:$N$9,2,FALSE) &amp; "_" &amp; $I$7 &amp; "_" &amp; $A37,Data!$D$2:$D$4265,0),MATCH(INDEX(Lists!$J$1:$J$93,MATCH(VLOOKUP(L$11,Lists!$K$1:$L$5,2,FALSE)&amp;L$12,Lists!$G$1:$G$93&amp;Lists!$H$1:$H$93,0)),Data!$E$1:$CW$1,0))/(0.01*Lists!BH$2)^Lists!$X$2/(0.01*Lists!BH$3)^Lists!$X$3,"-")</f>
        <v>3887.2526399787398</v>
      </c>
      <c r="M37" s="23"/>
      <c r="N37" s="37">
        <f t="shared" si="3"/>
        <v>0.79639657854317392</v>
      </c>
      <c r="O37" s="37">
        <f t="shared" si="4"/>
        <v>4.2674118678970056E-3</v>
      </c>
      <c r="P37" s="37">
        <f t="shared" si="5"/>
        <v>23.199934962136126</v>
      </c>
      <c r="Q37" s="37">
        <f t="shared" si="6"/>
        <v>166.83968346434696</v>
      </c>
    </row>
    <row r="38" spans="1:17" x14ac:dyDescent="0.2">
      <c r="A38" s="30" t="str">
        <v>H49</v>
      </c>
      <c r="B38" s="31" t="str">
        <v>Landtransportföretag; rörtransportföretag</v>
      </c>
      <c r="C38" s="6" t="s">
        <v>174</v>
      </c>
      <c r="D38" s="36">
        <f t="array" ref="D38">IFERROR(INDEX(Data!$E$2:$DA$4265,MATCH(VLOOKUP($D$4,Lists!$M$1:$N$9,2,FALSE) &amp; "_" &amp; $D$7 &amp; "_" &amp; $A38,Data!$D$2:$D$4265,0),MATCH(INDEX(Lists!$J$1:$J$93,MATCH(VLOOKUP(D$11,Lists!$K$1:$L$5,2,FALSE)&amp;D$12,Lists!$G$1:$G$93&amp;Lists!$H$1:$H$93,0)),Data!$E$1:$DA$1,0))/(0.01*Lists!AY$2)^Lists!$X$2/(0.01*Lists!AY$3)^Lists!$X$3,"-")</f>
        <v>2338.9777158318798</v>
      </c>
      <c r="E38" s="36">
        <f t="array" ref="E38">IFERROR(INDEX(Data!$E$2:$DA$4265,MATCH(VLOOKUP($D$4,Lists!$M$1:$N$9,2,FALSE) &amp; "_" &amp; $D$7 &amp; "_" &amp; $A38,Data!$D$2:$D$4265,0),MATCH(INDEX(Lists!$J$1:$J$93,MATCH(VLOOKUP(E$11,Lists!$K$1:$L$5,2,FALSE)&amp;E$12,Lists!$G$1:$G$93&amp;Lists!$H$1:$H$93,0)),Data!$E$1:$DA$1,0))/(0.01*Lists!AZ$2)^Lists!$X$2/(0.01*Lists!AZ$3)^Lists!$X$3,"-")</f>
        <v>3825</v>
      </c>
      <c r="F38" s="36">
        <f t="array" ref="F38">IFERROR(INDEX(Data!$E$2:$DA$4265,MATCH(VLOOKUP($D$4,Lists!$M$1:$N$9,2,FALSE) &amp; "_" &amp; $D$7 &amp; "_" &amp; $A38,Data!$D$2:$D$4265,0),MATCH(INDEX(Lists!$J$1:$J$93,MATCH(VLOOKUP(F$11,Lists!$K$1:$L$5,2,FALSE)&amp;F$12,Lists!$G$1:$G$93&amp;Lists!$H$1:$H$93,0)),Data!$E$1:$DA$1,0))/(0.01*Lists!BA$2)^Lists!$X$2/(0.01*Lists!BA$3)^Lists!$X$3,"-")</f>
        <v>89953</v>
      </c>
      <c r="G38" s="36">
        <f t="array" ref="G38">IFERROR(INDEX(Data!$E$2:$DA$4265,MATCH(VLOOKUP($D$4,Lists!$M$1:$N$9,2,FALSE) &amp; "_" &amp; $D$7 &amp; "_" &amp; $A38,Data!$D$2:$D$4265,0),MATCH(INDEX(Lists!$J$1:$J$93,MATCH(VLOOKUP(G$11,Lists!$K$1:$L$5,2,FALSE)&amp;G$12,Lists!$G$1:$G$93&amp;Lists!$H$1:$H$93,0)),Data!$E$1:$DA$1,0))/(0.01*Lists!BB$2)^Lists!$X$2/(0.01*Lists!BB$3)^Lists!$X$3,"-")</f>
        <v>210574</v>
      </c>
      <c r="H38" s="23"/>
      <c r="I38" s="36">
        <f t="array" ref="I38">IFERROR(INDEX(Data!$E$2:$DA$4265,MATCH(VLOOKUP($I$4,Lists!$M$1:$N$9,2,FALSE) &amp; "_" &amp; $I$7 &amp; "_" &amp; $A38,Data!$D$2:$D$4265,0),MATCH(INDEX(Lists!$J$1:$J$93,MATCH(VLOOKUP(I$11,Lists!$K$1:$L$5,2,FALSE)&amp;I$12,Lists!$G$1:$G$93&amp;Lists!$H$1:$H$93,0)),Data!$E$1:$CW$1,0))/(0.01*Lists!BE$2)^Lists!$X$2/(0.01*Lists!BE$3)^Lists!$X$3,"-")</f>
        <v>2413.2001367504099</v>
      </c>
      <c r="J38" s="36">
        <f t="array" ref="J38">IFERROR(INDEX(Data!$E$2:$DA$4265,MATCH(VLOOKUP($I$4,Lists!$M$1:$N$9,2,FALSE) &amp; "_" &amp; $I$7 &amp; "_" &amp; $A38,Data!$D$2:$D$4265,0),MATCH(INDEX(Lists!$J$1:$J$93,MATCH(VLOOKUP(J$11,Lists!$K$1:$L$5,2,FALSE)&amp;J$12,Lists!$G$1:$G$93&amp;Lists!$H$1:$H$93,0)),Data!$E$1:$CW$1,0))/(0.01*Lists!BF$2)^Lists!$X$2/(0.01*Lists!BF$3)^Lists!$X$3,"-")</f>
        <v>94160</v>
      </c>
      <c r="K38" s="36">
        <f t="array" ref="K38">IFERROR(INDEX(Data!$E$2:$DA$4265,MATCH(VLOOKUP($I$4,Lists!$M$1:$N$9,2,FALSE) &amp; "_" &amp; $I$7 &amp; "_" &amp; $A38,Data!$D$2:$D$4265,0),MATCH(INDEX(Lists!$J$1:$J$93,MATCH(VLOOKUP(K$11,Lists!$K$1:$L$5,2,FALSE)&amp;K$12,Lists!$G$1:$G$93&amp;Lists!$H$1:$H$93,0)),Data!$E$1:$CW$1,0))/(0.01*Lists!BG$2)^Lists!$X$2/(0.01*Lists!BG$3)^Lists!$X$3,"-")</f>
        <v>32453.538689078199</v>
      </c>
      <c r="L38" s="36">
        <f t="array" ref="L38">IFERROR(INDEX(Data!$E$2:$DA$4265,MATCH(VLOOKUP($I$4,Lists!$M$1:$N$9,2,FALSE) &amp; "_" &amp; $I$7 &amp; "_" &amp; $A38,Data!$D$2:$D$4265,0),MATCH(INDEX(Lists!$J$1:$J$93,MATCH(VLOOKUP(L$11,Lists!$K$1:$L$5,2,FALSE)&amp;L$12,Lists!$G$1:$G$93&amp;Lists!$H$1:$H$93,0)),Data!$E$1:$CW$1,0))/(0.01*Lists!BH$2)^Lists!$X$2/(0.01*Lists!BH$3)^Lists!$X$3,"-")</f>
        <v>17726.762503607599</v>
      </c>
      <c r="M38" s="23"/>
      <c r="N38" s="37">
        <f t="shared" si="3"/>
        <v>0.96924315568020925</v>
      </c>
      <c r="O38" s="37">
        <f t="shared" si="4"/>
        <v>4.0622344944774853E-2</v>
      </c>
      <c r="P38" s="37">
        <f t="shared" si="5"/>
        <v>2.771747046194148</v>
      </c>
      <c r="Q38" s="37">
        <f t="shared" si="6"/>
        <v>11.878875229311939</v>
      </c>
    </row>
    <row r="39" spans="1:17" x14ac:dyDescent="0.2">
      <c r="A39" s="30" t="str">
        <v>H50</v>
      </c>
      <c r="B39" s="31" t="str">
        <v>Rederier</v>
      </c>
      <c r="C39" s="6" t="s">
        <v>174</v>
      </c>
      <c r="D39" s="36">
        <f t="array" ref="D39">IFERROR(INDEX(Data!$E$2:$DA$4265,MATCH(VLOOKUP($D$4,Lists!$M$1:$N$9,2,FALSE) &amp; "_" &amp; $D$7 &amp; "_" &amp; $A39,Data!$D$2:$D$4265,0),MATCH(INDEX(Lists!$J$1:$J$93,MATCH(VLOOKUP(D$11,Lists!$K$1:$L$5,2,FALSE)&amp;D$12,Lists!$G$1:$G$93&amp;Lists!$H$1:$H$93,0)),Data!$E$1:$DA$1,0))/(0.01*Lists!AY$2)^Lists!$X$2/(0.01*Lists!AY$3)^Lists!$X$3,"-")</f>
        <v>6924.0942064997898</v>
      </c>
      <c r="E39" s="36">
        <f t="array" ref="E39">IFERROR(INDEX(Data!$E$2:$DA$4265,MATCH(VLOOKUP($D$4,Lists!$M$1:$N$9,2,FALSE) &amp; "_" &amp; $D$7 &amp; "_" &amp; $A39,Data!$D$2:$D$4265,0),MATCH(INDEX(Lists!$J$1:$J$93,MATCH(VLOOKUP(E$11,Lists!$K$1:$L$5,2,FALSE)&amp;E$12,Lists!$G$1:$G$93&amp;Lists!$H$1:$H$93,0)),Data!$E$1:$DA$1,0))/(0.01*Lists!AZ$2)^Lists!$X$2/(0.01*Lists!AZ$3)^Lists!$X$3,"-")</f>
        <v>168</v>
      </c>
      <c r="F39" s="36">
        <f t="array" ref="F39">IFERROR(INDEX(Data!$E$2:$DA$4265,MATCH(VLOOKUP($D$4,Lists!$M$1:$N$9,2,FALSE) &amp; "_" &amp; $D$7 &amp; "_" &amp; $A39,Data!$D$2:$D$4265,0),MATCH(INDEX(Lists!$J$1:$J$93,MATCH(VLOOKUP(F$11,Lists!$K$1:$L$5,2,FALSE)&amp;F$12,Lists!$G$1:$G$93&amp;Lists!$H$1:$H$93,0)),Data!$E$1:$DA$1,0))/(0.01*Lists!BA$2)^Lists!$X$2/(0.01*Lists!BA$3)^Lists!$X$3,"-")</f>
        <v>9017</v>
      </c>
      <c r="G39" s="36">
        <f t="array" ref="G39">IFERROR(INDEX(Data!$E$2:$DA$4265,MATCH(VLOOKUP($D$4,Lists!$M$1:$N$9,2,FALSE) &amp; "_" &amp; $D$7 &amp; "_" &amp; $A39,Data!$D$2:$D$4265,0),MATCH(INDEX(Lists!$J$1:$J$93,MATCH(VLOOKUP(G$11,Lists!$K$1:$L$5,2,FALSE)&amp;G$12,Lists!$G$1:$G$93&amp;Lists!$H$1:$H$93,0)),Data!$E$1:$DA$1,0))/(0.01*Lists!BB$2)^Lists!$X$2/(0.01*Lists!BB$3)^Lists!$X$3,"-")</f>
        <v>32804</v>
      </c>
      <c r="H39" s="23"/>
      <c r="I39" s="36">
        <f t="array" ref="I39">IFERROR(INDEX(Data!$E$2:$DA$4265,MATCH(VLOOKUP($I$4,Lists!$M$1:$N$9,2,FALSE) &amp; "_" &amp; $I$7 &amp; "_" &amp; $A39,Data!$D$2:$D$4265,0),MATCH(INDEX(Lists!$J$1:$J$93,MATCH(VLOOKUP(I$11,Lists!$K$1:$L$5,2,FALSE)&amp;I$12,Lists!$G$1:$G$93&amp;Lists!$H$1:$H$93,0)),Data!$E$1:$CW$1,0))/(0.01*Lists!BE$2)^Lists!$X$2/(0.01*Lists!BE$3)^Lists!$X$3,"-")</f>
        <v>7038.2885052267402</v>
      </c>
      <c r="J39" s="36">
        <f t="array" ref="J39">IFERROR(INDEX(Data!$E$2:$DA$4265,MATCH(VLOOKUP($I$4,Lists!$M$1:$N$9,2,FALSE) &amp; "_" &amp; $I$7 &amp; "_" &amp; $A39,Data!$D$2:$D$4265,0),MATCH(INDEX(Lists!$J$1:$J$93,MATCH(VLOOKUP(J$11,Lists!$K$1:$L$5,2,FALSE)&amp;J$12,Lists!$G$1:$G$93&amp;Lists!$H$1:$H$93,0)),Data!$E$1:$CW$1,0))/(0.01*Lists!BF$2)^Lists!$X$2/(0.01*Lists!BF$3)^Lists!$X$3,"-")</f>
        <v>7752</v>
      </c>
      <c r="K39" s="36">
        <f t="array" ref="K39">IFERROR(INDEX(Data!$E$2:$DA$4265,MATCH(VLOOKUP($I$4,Lists!$M$1:$N$9,2,FALSE) &amp; "_" &amp; $I$7 &amp; "_" &amp; $A39,Data!$D$2:$D$4265,0),MATCH(INDEX(Lists!$J$1:$J$93,MATCH(VLOOKUP(K$11,Lists!$K$1:$L$5,2,FALSE)&amp;K$12,Lists!$G$1:$G$93&amp;Lists!$H$1:$H$93,0)),Data!$E$1:$CW$1,0))/(0.01*Lists!BG$2)^Lists!$X$2/(0.01*Lists!BG$3)^Lists!$X$3,"-")</f>
        <v>90395.427647166594</v>
      </c>
      <c r="L39" s="36">
        <f t="array" ref="L39">IFERROR(INDEX(Data!$E$2:$DA$4265,MATCH(VLOOKUP($I$4,Lists!$M$1:$N$9,2,FALSE) &amp; "_" &amp; $I$7 &amp; "_" &amp; $A39,Data!$D$2:$D$4265,0),MATCH(INDEX(Lists!$J$1:$J$93,MATCH(VLOOKUP(L$11,Lists!$K$1:$L$5,2,FALSE)&amp;L$12,Lists!$G$1:$G$93&amp;Lists!$H$1:$H$93,0)),Data!$E$1:$CW$1,0))/(0.01*Lists!BH$2)^Lists!$X$2/(0.01*Lists!BH$3)^Lists!$X$3,"-")</f>
        <v>12.983244470613</v>
      </c>
      <c r="M39" s="23"/>
      <c r="N39" s="37">
        <f t="shared" si="3"/>
        <v>0.98377527453696334</v>
      </c>
      <c r="O39" s="37">
        <f t="shared" si="4"/>
        <v>2.1671826625386997E-2</v>
      </c>
      <c r="P39" s="37">
        <f t="shared" si="5"/>
        <v>9.9750620520269576E-2</v>
      </c>
      <c r="Q39" s="37">
        <f t="shared" si="6"/>
        <v>2526.6411700288327</v>
      </c>
    </row>
    <row r="40" spans="1:17" x14ac:dyDescent="0.2">
      <c r="A40" s="30" t="str">
        <v>H51</v>
      </c>
      <c r="B40" s="31" t="str">
        <v>Flygbolag</v>
      </c>
      <c r="C40" s="6" t="s">
        <v>174</v>
      </c>
      <c r="D40" s="36">
        <f t="array" ref="D40">IFERROR(INDEX(Data!$E$2:$DA$4265,MATCH(VLOOKUP($D$4,Lists!$M$1:$N$9,2,FALSE) &amp; "_" &amp; $D$7 &amp; "_" &amp; $A40,Data!$D$2:$D$4265,0),MATCH(INDEX(Lists!$J$1:$J$93,MATCH(VLOOKUP(D$11,Lists!$K$1:$L$5,2,FALSE)&amp;D$12,Lists!$G$1:$G$93&amp;Lists!$H$1:$H$93,0)),Data!$E$1:$DA$1,0))/(0.01*Lists!AY$2)^Lists!$X$2/(0.01*Lists!AY$3)^Lists!$X$3,"-")</f>
        <v>3075.6569435400202</v>
      </c>
      <c r="E40" s="36">
        <f t="array" ref="E40">IFERROR(INDEX(Data!$E$2:$DA$4265,MATCH(VLOOKUP($D$4,Lists!$M$1:$N$9,2,FALSE) &amp; "_" &amp; $D$7 &amp; "_" &amp; $A40,Data!$D$2:$D$4265,0),MATCH(INDEX(Lists!$J$1:$J$93,MATCH(VLOOKUP(E$11,Lists!$K$1:$L$5,2,FALSE)&amp;E$12,Lists!$G$1:$G$93&amp;Lists!$H$1:$H$93,0)),Data!$E$1:$DA$1,0))/(0.01*Lists!AZ$2)^Lists!$X$2/(0.01*Lists!AZ$3)^Lists!$X$3,"-")</f>
        <v>3</v>
      </c>
      <c r="F40" s="36">
        <f t="array" ref="F40">IFERROR(INDEX(Data!$E$2:$DA$4265,MATCH(VLOOKUP($D$4,Lists!$M$1:$N$9,2,FALSE) &amp; "_" &amp; $D$7 &amp; "_" &amp; $A40,Data!$D$2:$D$4265,0),MATCH(INDEX(Lists!$J$1:$J$93,MATCH(VLOOKUP(F$11,Lists!$K$1:$L$5,2,FALSE)&amp;F$12,Lists!$G$1:$G$93&amp;Lists!$H$1:$H$93,0)),Data!$E$1:$DA$1,0))/(0.01*Lists!BA$2)^Lists!$X$2/(0.01*Lists!BA$3)^Lists!$X$3,"-")</f>
        <v>6093</v>
      </c>
      <c r="G40" s="36">
        <f t="array" ref="G40">IFERROR(INDEX(Data!$E$2:$DA$4265,MATCH(VLOOKUP($D$4,Lists!$M$1:$N$9,2,FALSE) &amp; "_" &amp; $D$7 &amp; "_" &amp; $A40,Data!$D$2:$D$4265,0),MATCH(INDEX(Lists!$J$1:$J$93,MATCH(VLOOKUP(G$11,Lists!$K$1:$L$5,2,FALSE)&amp;G$12,Lists!$G$1:$G$93&amp;Lists!$H$1:$H$93,0)),Data!$E$1:$DA$1,0))/(0.01*Lists!BB$2)^Lists!$X$2/(0.01*Lists!BB$3)^Lists!$X$3,"-")</f>
        <v>28644</v>
      </c>
      <c r="H40" s="23"/>
      <c r="I40" s="36">
        <f t="array" ref="I40">IFERROR(INDEX(Data!$E$2:$DA$4265,MATCH(VLOOKUP($I$4,Lists!$M$1:$N$9,2,FALSE) &amp; "_" &amp; $I$7 &amp; "_" &amp; $A40,Data!$D$2:$D$4265,0),MATCH(INDEX(Lists!$J$1:$J$93,MATCH(VLOOKUP(I$11,Lists!$K$1:$L$5,2,FALSE)&amp;I$12,Lists!$G$1:$G$93&amp;Lists!$H$1:$H$93,0)),Data!$E$1:$CW$1,0))/(0.01*Lists!BE$2)^Lists!$X$2/(0.01*Lists!BE$3)^Lists!$X$3,"-")</f>
        <v>3119.2457951251199</v>
      </c>
      <c r="J40" s="36">
        <f t="array" ref="J40">IFERROR(INDEX(Data!$E$2:$DA$4265,MATCH(VLOOKUP($I$4,Lists!$M$1:$N$9,2,FALSE) &amp; "_" &amp; $I$7 &amp; "_" &amp; $A40,Data!$D$2:$D$4265,0),MATCH(INDEX(Lists!$J$1:$J$93,MATCH(VLOOKUP(J$11,Lists!$K$1:$L$5,2,FALSE)&amp;J$12,Lists!$G$1:$G$93&amp;Lists!$H$1:$H$93,0)),Data!$E$1:$CW$1,0))/(0.01*Lists!BF$2)^Lists!$X$2/(0.01*Lists!BF$3)^Lists!$X$3,"-")</f>
        <v>6097</v>
      </c>
      <c r="K40" s="36">
        <f t="array" ref="K40">IFERROR(INDEX(Data!$E$2:$DA$4265,MATCH(VLOOKUP($I$4,Lists!$M$1:$N$9,2,FALSE) &amp; "_" &amp; $I$7 &amp; "_" &amp; $A40,Data!$D$2:$D$4265,0),MATCH(INDEX(Lists!$J$1:$J$93,MATCH(VLOOKUP(K$11,Lists!$K$1:$L$5,2,FALSE)&amp;K$12,Lists!$G$1:$G$93&amp;Lists!$H$1:$H$93,0)),Data!$E$1:$CW$1,0))/(0.01*Lists!BG$2)^Lists!$X$2/(0.01*Lists!BG$3)^Lists!$X$3,"-")</f>
        <v>42999.242131528001</v>
      </c>
      <c r="L40" s="36">
        <f t="array" ref="L40">IFERROR(INDEX(Data!$E$2:$DA$4265,MATCH(VLOOKUP($I$4,Lists!$M$1:$N$9,2,FALSE) &amp; "_" &amp; $I$7 &amp; "_" &amp; $A40,Data!$D$2:$D$4265,0),MATCH(INDEX(Lists!$J$1:$J$93,MATCH(VLOOKUP(L$11,Lists!$K$1:$L$5,2,FALSE)&amp;L$12,Lists!$G$1:$G$93&amp;Lists!$H$1:$H$93,0)),Data!$E$1:$CW$1,0))/(0.01*Lists!BH$2)^Lists!$X$2/(0.01*Lists!BH$3)^Lists!$X$3,"-")</f>
        <v>4.8853463445874299</v>
      </c>
      <c r="M40" s="23"/>
      <c r="N40" s="38">
        <f t="shared" si="3"/>
        <v>0.98602583622835294</v>
      </c>
      <c r="O40" s="37">
        <f t="shared" si="4"/>
        <v>4.9204526816467112E-4</v>
      </c>
      <c r="P40" s="37">
        <f t="shared" si="5"/>
        <v>0.14170017186262165</v>
      </c>
      <c r="Q40" s="37">
        <f t="shared" si="6"/>
        <v>5863.2485763747836</v>
      </c>
    </row>
    <row r="41" spans="1:17" x14ac:dyDescent="0.2">
      <c r="A41" s="30" t="str">
        <v>H52-H53</v>
      </c>
      <c r="B41" s="31" t="str">
        <v>Magasinering och stödtjänster till transport, post och kurirverksamhet</v>
      </c>
      <c r="C41" s="6" t="s">
        <v>174</v>
      </c>
      <c r="D41" s="36">
        <f t="array" ref="D41">IFERROR(INDEX(Data!$E$2:$DA$4265,MATCH(VLOOKUP($D$4,Lists!$M$1:$N$9,2,FALSE) &amp; "_" &amp; $D$7 &amp; "_" &amp; $A41,Data!$D$2:$D$4265,0),MATCH(INDEX(Lists!$J$1:$J$93,MATCH(VLOOKUP(D$11,Lists!$K$1:$L$5,2,FALSE)&amp;D$12,Lists!$G$1:$G$93&amp;Lists!$H$1:$H$93,0)),Data!$E$1:$DA$1,0))/(0.01*Lists!AY$2)^Lists!$X$2/(0.01*Lists!AY$3)^Lists!$X$3,"-")</f>
        <v>394.05120048479398</v>
      </c>
      <c r="E41" s="36">
        <f t="array" ref="E41">IFERROR(INDEX(Data!$E$2:$DA$4265,MATCH(VLOOKUP($D$4,Lists!$M$1:$N$9,2,FALSE) &amp; "_" &amp; $D$7 &amp; "_" &amp; $A41,Data!$D$2:$D$4265,0),MATCH(INDEX(Lists!$J$1:$J$93,MATCH(VLOOKUP(E$11,Lists!$K$1:$L$5,2,FALSE)&amp;E$12,Lists!$G$1:$G$93&amp;Lists!$H$1:$H$93,0)),Data!$E$1:$DA$1,0))/(0.01*Lists!AZ$2)^Lists!$X$2/(0.01*Lists!AZ$3)^Lists!$X$3,"-")</f>
        <v>659</v>
      </c>
      <c r="F41" s="36">
        <f t="array" ref="F41">IFERROR(INDEX(Data!$E$2:$DA$4265,MATCH(VLOOKUP($D$4,Lists!$M$1:$N$9,2,FALSE) &amp; "_" &amp; $D$7 &amp; "_" &amp; $A41,Data!$D$2:$D$4265,0),MATCH(INDEX(Lists!$J$1:$J$93,MATCH(VLOOKUP(F$11,Lists!$K$1:$L$5,2,FALSE)&amp;F$12,Lists!$G$1:$G$93&amp;Lists!$H$1:$H$93,0)),Data!$E$1:$DA$1,0))/(0.01*Lists!BA$2)^Lists!$X$2/(0.01*Lists!BA$3)^Lists!$X$3,"-")</f>
        <v>99297</v>
      </c>
      <c r="G41" s="36">
        <f t="array" ref="G41">IFERROR(INDEX(Data!$E$2:$DA$4265,MATCH(VLOOKUP($D$4,Lists!$M$1:$N$9,2,FALSE) &amp; "_" &amp; $D$7 &amp; "_" &amp; $A41,Data!$D$2:$D$4265,0),MATCH(INDEX(Lists!$J$1:$J$93,MATCH(VLOOKUP(G$11,Lists!$K$1:$L$5,2,FALSE)&amp;G$12,Lists!$G$1:$G$93&amp;Lists!$H$1:$H$93,0)),Data!$E$1:$DA$1,0))/(0.01*Lists!BB$2)^Lists!$X$2/(0.01*Lists!BB$3)^Lists!$X$3,"-")</f>
        <v>269720</v>
      </c>
      <c r="H41" s="23"/>
      <c r="I41" s="36">
        <f t="array" ref="I41">IFERROR(INDEX(Data!$E$2:$DA$4265,MATCH(VLOOKUP($I$4,Lists!$M$1:$N$9,2,FALSE) &amp; "_" &amp; $I$7 &amp; "_" &amp; $A41,Data!$D$2:$D$4265,0),MATCH(INDEX(Lists!$J$1:$J$93,MATCH(VLOOKUP(I$11,Lists!$K$1:$L$5,2,FALSE)&amp;I$12,Lists!$G$1:$G$93&amp;Lists!$H$1:$H$93,0)),Data!$E$1:$CW$1,0))/(0.01*Lists!BE$2)^Lists!$X$2/(0.01*Lists!BE$3)^Lists!$X$3,"-")</f>
        <v>403.40226073737301</v>
      </c>
      <c r="J41" s="36">
        <f t="array" ref="J41">IFERROR(INDEX(Data!$E$2:$DA$4265,MATCH(VLOOKUP($I$4,Lists!$M$1:$N$9,2,FALSE) &amp; "_" &amp; $I$7 &amp; "_" &amp; $A41,Data!$D$2:$D$4265,0),MATCH(INDEX(Lists!$J$1:$J$93,MATCH(VLOOKUP(J$11,Lists!$K$1:$L$5,2,FALSE)&amp;J$12,Lists!$G$1:$G$93&amp;Lists!$H$1:$H$93,0)),Data!$E$1:$CW$1,0))/(0.01*Lists!BF$2)^Lists!$X$2/(0.01*Lists!BF$3)^Lists!$X$3,"-")</f>
        <v>97615</v>
      </c>
      <c r="K41" s="36">
        <f t="array" ref="K41">IFERROR(INDEX(Data!$E$2:$DA$4265,MATCH(VLOOKUP($I$4,Lists!$M$1:$N$9,2,FALSE) &amp; "_" &amp; $I$7 &amp; "_" &amp; $A41,Data!$D$2:$D$4265,0),MATCH(INDEX(Lists!$J$1:$J$93,MATCH(VLOOKUP(K$11,Lists!$K$1:$L$5,2,FALSE)&amp;K$12,Lists!$G$1:$G$93&amp;Lists!$H$1:$H$93,0)),Data!$E$1:$CW$1,0))/(0.01*Lists!BG$2)^Lists!$X$2/(0.01*Lists!BG$3)^Lists!$X$3,"-")</f>
        <v>5375.6744761853897</v>
      </c>
      <c r="L41" s="36">
        <f t="array" ref="L41">IFERROR(INDEX(Data!$E$2:$DA$4265,MATCH(VLOOKUP($I$4,Lists!$M$1:$N$9,2,FALSE) &amp; "_" &amp; $I$7 &amp; "_" &amp; $A41,Data!$D$2:$D$4265,0),MATCH(INDEX(Lists!$J$1:$J$93,MATCH(VLOOKUP(L$11,Lists!$K$1:$L$5,2,FALSE)&amp;L$12,Lists!$G$1:$G$93&amp;Lists!$H$1:$H$93,0)),Data!$E$1:$CW$1,0))/(0.01*Lists!BH$2)^Lists!$X$2/(0.01*Lists!BH$3)^Lists!$X$3,"-")</f>
        <v>1482.5389748817099</v>
      </c>
      <c r="M41" s="23"/>
      <c r="N41" s="37">
        <f t="shared" si="3"/>
        <v>0.97681951450771154</v>
      </c>
      <c r="O41" s="37">
        <f t="shared" si="4"/>
        <v>6.7510116273113759E-3</v>
      </c>
      <c r="P41" s="37">
        <f t="shared" si="5"/>
        <v>18.471542583147954</v>
      </c>
      <c r="Q41" s="37">
        <f t="shared" si="6"/>
        <v>181.93113609139391</v>
      </c>
    </row>
    <row r="42" spans="1:17" x14ac:dyDescent="0.2">
      <c r="A42" s="30" t="str">
        <v>I55-I56</v>
      </c>
      <c r="B42" s="31" t="str">
        <v>Hotell- och restaurang</v>
      </c>
      <c r="C42" s="6" t="s">
        <v>174</v>
      </c>
      <c r="D42" s="36">
        <f t="array" ref="D42">IFERROR(INDEX(Data!$E$2:$DA$4265,MATCH(VLOOKUP($D$4,Lists!$M$1:$N$9,2,FALSE) &amp; "_" &amp; $D$7 &amp; "_" &amp; $A42,Data!$D$2:$D$4265,0),MATCH(INDEX(Lists!$J$1:$J$93,MATCH(VLOOKUP(D$11,Lists!$K$1:$L$5,2,FALSE)&amp;D$12,Lists!$G$1:$G$93&amp;Lists!$H$1:$H$93,0)),Data!$E$1:$DA$1,0))/(0.01*Lists!AY$2)^Lists!$X$2/(0.01*Lists!AY$3)^Lists!$X$3,"-")</f>
        <v>74.7469935733113</v>
      </c>
      <c r="E42" s="36">
        <f t="array" ref="E42">IFERROR(INDEX(Data!$E$2:$DA$4265,MATCH(VLOOKUP($D$4,Lists!$M$1:$N$9,2,FALSE) &amp; "_" &amp; $D$7 &amp; "_" &amp; $A42,Data!$D$2:$D$4265,0),MATCH(INDEX(Lists!$J$1:$J$93,MATCH(VLOOKUP(E$11,Lists!$K$1:$L$5,2,FALSE)&amp;E$12,Lists!$G$1:$G$93&amp;Lists!$H$1:$H$93,0)),Data!$E$1:$DA$1,0))/(0.01*Lists!AZ$2)^Lists!$X$2/(0.01*Lists!AZ$3)^Lists!$X$3,"-")</f>
        <v>100</v>
      </c>
      <c r="F42" s="36">
        <f t="array" ref="F42">IFERROR(INDEX(Data!$E$2:$DA$4265,MATCH(VLOOKUP($D$4,Lists!$M$1:$N$9,2,FALSE) &amp; "_" &amp; $D$7 &amp; "_" &amp; $A42,Data!$D$2:$D$4265,0),MATCH(INDEX(Lists!$J$1:$J$93,MATCH(VLOOKUP(F$11,Lists!$K$1:$L$5,2,FALSE)&amp;F$12,Lists!$G$1:$G$93&amp;Lists!$H$1:$H$93,0)),Data!$E$1:$DA$1,0))/(0.01*Lists!BA$2)^Lists!$X$2/(0.01*Lists!BA$3)^Lists!$X$3,"-")</f>
        <v>70982</v>
      </c>
      <c r="G42" s="36">
        <f t="array" ref="G42">IFERROR(INDEX(Data!$E$2:$DA$4265,MATCH(VLOOKUP($D$4,Lists!$M$1:$N$9,2,FALSE) &amp; "_" &amp; $D$7 &amp; "_" &amp; $A42,Data!$D$2:$D$4265,0),MATCH(INDEX(Lists!$J$1:$J$93,MATCH(VLOOKUP(G$11,Lists!$K$1:$L$5,2,FALSE)&amp;G$12,Lists!$G$1:$G$93&amp;Lists!$H$1:$H$93,0)),Data!$E$1:$DA$1,0))/(0.01*Lists!BB$2)^Lists!$X$2/(0.01*Lists!BB$3)^Lists!$X$3,"-")</f>
        <v>158933</v>
      </c>
      <c r="H42" s="23"/>
      <c r="I42" s="36">
        <f t="array" ref="I42">IFERROR(INDEX(Data!$E$2:$DA$4265,MATCH(VLOOKUP($I$4,Lists!$M$1:$N$9,2,FALSE) &amp; "_" &amp; $I$7 &amp; "_" &amp; $A42,Data!$D$2:$D$4265,0),MATCH(INDEX(Lists!$J$1:$J$93,MATCH(VLOOKUP(I$11,Lists!$K$1:$L$5,2,FALSE)&amp;I$12,Lists!$G$1:$G$93&amp;Lists!$H$1:$H$93,0)),Data!$E$1:$CW$1,0))/(0.01*Lists!BE$2)^Lists!$X$2/(0.01*Lists!BE$3)^Lists!$X$3,"-")</f>
        <v>76.593712111017993</v>
      </c>
      <c r="J42" s="36">
        <f t="array" ref="J42">IFERROR(INDEX(Data!$E$2:$DA$4265,MATCH(VLOOKUP($I$4,Lists!$M$1:$N$9,2,FALSE) &amp; "_" &amp; $I$7 &amp; "_" &amp; $A42,Data!$D$2:$D$4265,0),MATCH(INDEX(Lists!$J$1:$J$93,MATCH(VLOOKUP(J$11,Lists!$K$1:$L$5,2,FALSE)&amp;J$12,Lists!$G$1:$G$93&amp;Lists!$H$1:$H$93,0)),Data!$E$1:$CW$1,0))/(0.01*Lists!BF$2)^Lists!$X$2/(0.01*Lists!BF$3)^Lists!$X$3,"-")</f>
        <v>73526</v>
      </c>
      <c r="K42" s="36">
        <f t="array" ref="K42">IFERROR(INDEX(Data!$E$2:$DA$4265,MATCH(VLOOKUP($I$4,Lists!$M$1:$N$9,2,FALSE) &amp; "_" &amp; $I$7 &amp; "_" &amp; $A42,Data!$D$2:$D$4265,0),MATCH(INDEX(Lists!$J$1:$J$93,MATCH(VLOOKUP(K$11,Lists!$K$1:$L$5,2,FALSE)&amp;K$12,Lists!$G$1:$G$93&amp;Lists!$H$1:$H$93,0)),Data!$E$1:$CW$1,0))/(0.01*Lists!BG$2)^Lists!$X$2/(0.01*Lists!BG$3)^Lists!$X$3,"-")</f>
        <v>1048.9115033334001</v>
      </c>
      <c r="L42" s="36">
        <f t="array" ref="L42">IFERROR(INDEX(Data!$E$2:$DA$4265,MATCH(VLOOKUP($I$4,Lists!$M$1:$N$9,2,FALSE) &amp; "_" &amp; $I$7 &amp; "_" &amp; $A42,Data!$D$2:$D$4265,0),MATCH(INDEX(Lists!$J$1:$J$93,MATCH(VLOOKUP(L$11,Lists!$K$1:$L$5,2,FALSE)&amp;L$12,Lists!$G$1:$G$93&amp;Lists!$H$1:$H$93,0)),Data!$E$1:$CW$1,0))/(0.01*Lists!BH$2)^Lists!$X$2/(0.01*Lists!BH$3)^Lists!$X$3,"-")</f>
        <v>182.290618803466</v>
      </c>
      <c r="M42" s="23"/>
      <c r="N42" s="37">
        <f t="shared" si="3"/>
        <v>0.97588942372932674</v>
      </c>
      <c r="O42" s="37">
        <f t="shared" si="4"/>
        <v>1.3600631069281615E-3</v>
      </c>
      <c r="P42" s="37">
        <f t="shared" si="5"/>
        <v>67.672057913772477</v>
      </c>
      <c r="Q42" s="37">
        <f t="shared" si="6"/>
        <v>871.86604029991975</v>
      </c>
    </row>
    <row r="43" spans="1:17" x14ac:dyDescent="0.2">
      <c r="A43" s="30" t="str">
        <v>J58</v>
      </c>
      <c r="B43" s="31" t="str">
        <v>Förlag</v>
      </c>
      <c r="C43" s="6" t="s">
        <v>174</v>
      </c>
      <c r="D43" s="36">
        <f t="array" ref="D43">IFERROR(INDEX(Data!$E$2:$DA$4265,MATCH(VLOOKUP($D$4,Lists!$M$1:$N$9,2,FALSE) &amp; "_" &amp; $D$7 &amp; "_" &amp; $A43,Data!$D$2:$D$4265,0),MATCH(INDEX(Lists!$J$1:$J$93,MATCH(VLOOKUP(D$11,Lists!$K$1:$L$5,2,FALSE)&amp;D$12,Lists!$G$1:$G$93&amp;Lists!$H$1:$H$93,0)),Data!$E$1:$DA$1,0))/(0.01*Lists!AY$2)^Lists!$X$2/(0.01*Lists!AY$3)^Lists!$X$3,"-")</f>
        <v>9.9867890426675601</v>
      </c>
      <c r="E43" s="36">
        <f t="array" ref="E43">IFERROR(INDEX(Data!$E$2:$DA$4265,MATCH(VLOOKUP($D$4,Lists!$M$1:$N$9,2,FALSE) &amp; "_" &amp; $D$7 &amp; "_" &amp; $A43,Data!$D$2:$D$4265,0),MATCH(INDEX(Lists!$J$1:$J$93,MATCH(VLOOKUP(E$11,Lists!$K$1:$L$5,2,FALSE)&amp;E$12,Lists!$G$1:$G$93&amp;Lists!$H$1:$H$93,0)),Data!$E$1:$DA$1,0))/(0.01*Lists!AZ$2)^Lists!$X$2/(0.01*Lists!AZ$3)^Lists!$X$3,"-")</f>
        <v>13</v>
      </c>
      <c r="F43" s="36">
        <f t="array" ref="F43">IFERROR(INDEX(Data!$E$2:$DA$4265,MATCH(VLOOKUP($D$4,Lists!$M$1:$N$9,2,FALSE) &amp; "_" &amp; $D$7 &amp; "_" &amp; $A43,Data!$D$2:$D$4265,0),MATCH(INDEX(Lists!$J$1:$J$93,MATCH(VLOOKUP(F$11,Lists!$K$1:$L$5,2,FALSE)&amp;F$12,Lists!$G$1:$G$93&amp;Lists!$H$1:$H$93,0)),Data!$E$1:$DA$1,0))/(0.01*Lists!BA$2)^Lists!$X$2/(0.01*Lists!BA$3)^Lists!$X$3,"-")</f>
        <v>69386</v>
      </c>
      <c r="G43" s="36">
        <f t="array" ref="G43">IFERROR(INDEX(Data!$E$2:$DA$4265,MATCH(VLOOKUP($D$4,Lists!$M$1:$N$9,2,FALSE) &amp; "_" &amp; $D$7 &amp; "_" &amp; $A43,Data!$D$2:$D$4265,0),MATCH(INDEX(Lists!$J$1:$J$93,MATCH(VLOOKUP(G$11,Lists!$K$1:$L$5,2,FALSE)&amp;G$12,Lists!$G$1:$G$93&amp;Lists!$H$1:$H$93,0)),Data!$E$1:$DA$1,0))/(0.01*Lists!BB$2)^Lists!$X$2/(0.01*Lists!BB$3)^Lists!$X$3,"-")</f>
        <v>118532</v>
      </c>
      <c r="H43" s="23"/>
      <c r="I43" s="36">
        <f t="array" ref="I43">IFERROR(INDEX(Data!$E$2:$DA$4265,MATCH(VLOOKUP($I$4,Lists!$M$1:$N$9,2,FALSE) &amp; "_" &amp; $I$7 &amp; "_" &amp; $A43,Data!$D$2:$D$4265,0),MATCH(INDEX(Lists!$J$1:$J$93,MATCH(VLOOKUP(I$11,Lists!$K$1:$L$5,2,FALSE)&amp;I$12,Lists!$G$1:$G$93&amp;Lists!$H$1:$H$93,0)),Data!$E$1:$CW$1,0))/(0.01*Lists!BE$2)^Lists!$X$2/(0.01*Lists!BE$3)^Lists!$X$3,"-")</f>
        <v>10.277068596785</v>
      </c>
      <c r="J43" s="36">
        <f t="array" ref="J43">IFERROR(INDEX(Data!$E$2:$DA$4265,MATCH(VLOOKUP($I$4,Lists!$M$1:$N$9,2,FALSE) &amp; "_" &amp; $I$7 &amp; "_" &amp; $A43,Data!$D$2:$D$4265,0),MATCH(INDEX(Lists!$J$1:$J$93,MATCH(VLOOKUP(J$11,Lists!$K$1:$L$5,2,FALSE)&amp;J$12,Lists!$G$1:$G$93&amp;Lists!$H$1:$H$93,0)),Data!$E$1:$CW$1,0))/(0.01*Lists!BF$2)^Lists!$X$2/(0.01*Lists!BF$3)^Lists!$X$3,"-")</f>
        <v>70243</v>
      </c>
      <c r="K43" s="36">
        <f t="array" ref="K43">IFERROR(INDEX(Data!$E$2:$DA$4265,MATCH(VLOOKUP($I$4,Lists!$M$1:$N$9,2,FALSE) &amp; "_" &amp; $I$7 &amp; "_" &amp; $A43,Data!$D$2:$D$4265,0),MATCH(INDEX(Lists!$J$1:$J$93,MATCH(VLOOKUP(K$11,Lists!$K$1:$L$5,2,FALSE)&amp;K$12,Lists!$G$1:$G$93&amp;Lists!$H$1:$H$93,0)),Data!$E$1:$CW$1,0))/(0.01*Lists!BG$2)^Lists!$X$2/(0.01*Lists!BG$3)^Lists!$X$3,"-")</f>
        <v>138.69785273558799</v>
      </c>
      <c r="L43" s="36">
        <f t="array" ref="L43">IFERROR(INDEX(Data!$E$2:$DA$4265,MATCH(VLOOKUP($I$4,Lists!$M$1:$N$9,2,FALSE) &amp; "_" &amp; $I$7 &amp; "_" &amp; $A43,Data!$D$2:$D$4265,0),MATCH(INDEX(Lists!$J$1:$J$93,MATCH(VLOOKUP(L$11,Lists!$K$1:$L$5,2,FALSE)&amp;L$12,Lists!$G$1:$G$93&amp;Lists!$H$1:$H$93,0)),Data!$E$1:$CW$1,0))/(0.01*Lists!BH$2)^Lists!$X$2/(0.01*Lists!BH$3)^Lists!$X$3,"-")</f>
        <v>25.1025215715608</v>
      </c>
      <c r="M43" s="23"/>
      <c r="N43" s="37">
        <f t="shared" si="3"/>
        <v>0.97175463495414938</v>
      </c>
      <c r="O43" s="37">
        <f t="shared" si="4"/>
        <v>1.8507182210327007E-4</v>
      </c>
      <c r="P43" s="37">
        <f t="shared" si="5"/>
        <v>500.2672978094094</v>
      </c>
      <c r="Q43" s="37">
        <f t="shared" si="6"/>
        <v>4721.9160697500411</v>
      </c>
    </row>
    <row r="44" spans="1:17" x14ac:dyDescent="0.2">
      <c r="A44" s="30" t="str">
        <v>J59-J60</v>
      </c>
      <c r="B44" s="31" t="str">
        <v>Film, video, ljud, planering och sändning av program</v>
      </c>
      <c r="C44" s="6" t="s">
        <v>174</v>
      </c>
      <c r="D44" s="36">
        <f t="array" ref="D44">IFERROR(INDEX(Data!$E$2:$DA$4265,MATCH(VLOOKUP($D$4,Lists!$M$1:$N$9,2,FALSE) &amp; "_" &amp; $D$7 &amp; "_" &amp; $A44,Data!$D$2:$D$4265,0),MATCH(INDEX(Lists!$J$1:$J$93,MATCH(VLOOKUP(D$11,Lists!$K$1:$L$5,2,FALSE)&amp;D$12,Lists!$G$1:$G$93&amp;Lists!$H$1:$H$93,0)),Data!$E$1:$DA$1,0))/(0.01*Lists!AY$2)^Lists!$X$2/(0.01*Lists!AY$3)^Lists!$X$3,"-")</f>
        <v>15.721557100126001</v>
      </c>
      <c r="E44" s="36">
        <f t="array" ref="E44">IFERROR(INDEX(Data!$E$2:$DA$4265,MATCH(VLOOKUP($D$4,Lists!$M$1:$N$9,2,FALSE) &amp; "_" &amp; $D$7 &amp; "_" &amp; $A44,Data!$D$2:$D$4265,0),MATCH(INDEX(Lists!$J$1:$J$93,MATCH(VLOOKUP(E$11,Lists!$K$1:$L$5,2,FALSE)&amp;E$12,Lists!$G$1:$G$93&amp;Lists!$H$1:$H$93,0)),Data!$E$1:$DA$1,0))/(0.01*Lists!AZ$2)^Lists!$X$2/(0.01*Lists!AZ$3)^Lists!$X$3,"-")</f>
        <v>20</v>
      </c>
      <c r="F44" s="36">
        <f t="array" ref="F44">IFERROR(INDEX(Data!$E$2:$DA$4265,MATCH(VLOOKUP($D$4,Lists!$M$1:$N$9,2,FALSE) &amp; "_" &amp; $D$7 &amp; "_" &amp; $A44,Data!$D$2:$D$4265,0),MATCH(INDEX(Lists!$J$1:$J$93,MATCH(VLOOKUP(F$11,Lists!$K$1:$L$5,2,FALSE)&amp;F$12,Lists!$G$1:$G$93&amp;Lists!$H$1:$H$93,0)),Data!$E$1:$DA$1,0))/(0.01*Lists!BA$2)^Lists!$X$2/(0.01*Lists!BA$3)^Lists!$X$3,"-")</f>
        <v>18378</v>
      </c>
      <c r="G44" s="36">
        <f t="array" ref="G44">IFERROR(INDEX(Data!$E$2:$DA$4265,MATCH(VLOOKUP($D$4,Lists!$M$1:$N$9,2,FALSE) &amp; "_" &amp; $D$7 &amp; "_" &amp; $A44,Data!$D$2:$D$4265,0),MATCH(INDEX(Lists!$J$1:$J$93,MATCH(VLOOKUP(G$11,Lists!$K$1:$L$5,2,FALSE)&amp;G$12,Lists!$G$1:$G$93&amp;Lists!$H$1:$H$93,0)),Data!$E$1:$DA$1,0))/(0.01*Lists!BB$2)^Lists!$X$2/(0.01*Lists!BB$3)^Lists!$X$3,"-")</f>
        <v>48054</v>
      </c>
      <c r="H44" s="23"/>
      <c r="I44" s="36">
        <f t="array" ref="I44">IFERROR(INDEX(Data!$E$2:$DA$4265,MATCH(VLOOKUP($I$4,Lists!$M$1:$N$9,2,FALSE) &amp; "_" &amp; $I$7 &amp; "_" &amp; $A44,Data!$D$2:$D$4265,0),MATCH(INDEX(Lists!$J$1:$J$93,MATCH(VLOOKUP(I$11,Lists!$K$1:$L$5,2,FALSE)&amp;I$12,Lists!$G$1:$G$93&amp;Lists!$H$1:$H$93,0)),Data!$E$1:$CW$1,0))/(0.01*Lists!BE$2)^Lists!$X$2/(0.01*Lists!BE$3)^Lists!$X$3,"-")</f>
        <v>16.104503241702901</v>
      </c>
      <c r="J44" s="36">
        <f t="array" ref="J44">IFERROR(INDEX(Data!$E$2:$DA$4265,MATCH(VLOOKUP($I$4,Lists!$M$1:$N$9,2,FALSE) &amp; "_" &amp; $I$7 &amp; "_" &amp; $A44,Data!$D$2:$D$4265,0),MATCH(INDEX(Lists!$J$1:$J$93,MATCH(VLOOKUP(J$11,Lists!$K$1:$L$5,2,FALSE)&amp;J$12,Lists!$G$1:$G$93&amp;Lists!$H$1:$H$93,0)),Data!$E$1:$CW$1,0))/(0.01*Lists!BF$2)^Lists!$X$2/(0.01*Lists!BF$3)^Lists!$X$3,"-")</f>
        <v>18625</v>
      </c>
      <c r="K44" s="36">
        <f t="array" ref="K44">IFERROR(INDEX(Data!$E$2:$DA$4265,MATCH(VLOOKUP($I$4,Lists!$M$1:$N$9,2,FALSE) &amp; "_" &amp; $I$7 &amp; "_" &amp; $A44,Data!$D$2:$D$4265,0),MATCH(INDEX(Lists!$J$1:$J$93,MATCH(VLOOKUP(K$11,Lists!$K$1:$L$5,2,FALSE)&amp;K$12,Lists!$G$1:$G$93&amp;Lists!$H$1:$H$93,0)),Data!$E$1:$CW$1,0))/(0.01*Lists!BG$2)^Lists!$X$2/(0.01*Lists!BG$3)^Lists!$X$3,"-")</f>
        <v>221.24684769672899</v>
      </c>
      <c r="L44" s="36">
        <f t="array" ref="L44">IFERROR(INDEX(Data!$E$2:$DA$4265,MATCH(VLOOKUP($I$4,Lists!$M$1:$N$9,2,FALSE) &amp; "_" &amp; $I$7 &amp; "_" &amp; $A44,Data!$D$2:$D$4265,0),MATCH(INDEX(Lists!$J$1:$J$93,MATCH(VLOOKUP(L$11,Lists!$K$1:$L$5,2,FALSE)&amp;L$12,Lists!$G$1:$G$93&amp;Lists!$H$1:$H$93,0)),Data!$E$1:$CW$1,0))/(0.01*Lists!BH$2)^Lists!$X$2/(0.01*Lists!BH$3)^Lists!$X$3,"-")</f>
        <v>30.187838019307801</v>
      </c>
      <c r="M44" s="23"/>
      <c r="N44" s="37">
        <f t="shared" si="3"/>
        <v>0.97622117641075357</v>
      </c>
      <c r="O44" s="37">
        <f t="shared" si="4"/>
        <v>1.0738255033557046E-3</v>
      </c>
      <c r="P44" s="37">
        <f t="shared" si="5"/>
        <v>83.065590273138653</v>
      </c>
      <c r="Q44" s="37">
        <f t="shared" si="6"/>
        <v>1591.833107401239</v>
      </c>
    </row>
    <row r="45" spans="1:17" x14ac:dyDescent="0.2">
      <c r="A45" s="30" t="str">
        <v>J61</v>
      </c>
      <c r="B45" s="31" t="str">
        <v>Telekommunikation</v>
      </c>
      <c r="C45" s="6" t="s">
        <v>174</v>
      </c>
      <c r="D45" s="36">
        <f t="array" ref="D45">IFERROR(INDEX(Data!$E$2:$DA$4265,MATCH(VLOOKUP($D$4,Lists!$M$1:$N$9,2,FALSE) &amp; "_" &amp; $D$7 &amp; "_" &amp; $A45,Data!$D$2:$D$4265,0),MATCH(INDEX(Lists!$J$1:$J$93,MATCH(VLOOKUP(D$11,Lists!$K$1:$L$5,2,FALSE)&amp;D$12,Lists!$G$1:$G$93&amp;Lists!$H$1:$H$93,0)),Data!$E$1:$DA$1,0))/(0.01*Lists!AY$2)^Lists!$X$2/(0.01*Lists!AY$3)^Lists!$X$3,"-")</f>
        <v>20.0866830332868</v>
      </c>
      <c r="E45" s="36">
        <f t="array" ref="E45">IFERROR(INDEX(Data!$E$2:$DA$4265,MATCH(VLOOKUP($D$4,Lists!$M$1:$N$9,2,FALSE) &amp; "_" &amp; $D$7 &amp; "_" &amp; $A45,Data!$D$2:$D$4265,0),MATCH(INDEX(Lists!$J$1:$J$93,MATCH(VLOOKUP(E$11,Lists!$K$1:$L$5,2,FALSE)&amp;E$12,Lists!$G$1:$G$93&amp;Lists!$H$1:$H$93,0)),Data!$E$1:$DA$1,0))/(0.01*Lists!AZ$2)^Lists!$X$2/(0.01*Lists!AZ$3)^Lists!$X$3,"-")</f>
        <v>25</v>
      </c>
      <c r="F45" s="36">
        <f t="array" ref="F45">IFERROR(INDEX(Data!$E$2:$DA$4265,MATCH(VLOOKUP($D$4,Lists!$M$1:$N$9,2,FALSE) &amp; "_" &amp; $D$7 &amp; "_" &amp; $A45,Data!$D$2:$D$4265,0),MATCH(INDEX(Lists!$J$1:$J$93,MATCH(VLOOKUP(F$11,Lists!$K$1:$L$5,2,FALSE)&amp;F$12,Lists!$G$1:$G$93&amp;Lists!$H$1:$H$93,0)),Data!$E$1:$DA$1,0))/(0.01*Lists!BA$2)^Lists!$X$2/(0.01*Lists!BA$3)^Lists!$X$3,"-")</f>
        <v>48334</v>
      </c>
      <c r="G45" s="36">
        <f t="array" ref="G45">IFERROR(INDEX(Data!$E$2:$DA$4265,MATCH(VLOOKUP($D$4,Lists!$M$1:$N$9,2,FALSE) &amp; "_" &amp; $D$7 &amp; "_" &amp; $A45,Data!$D$2:$D$4265,0),MATCH(INDEX(Lists!$J$1:$J$93,MATCH(VLOOKUP(G$11,Lists!$K$1:$L$5,2,FALSE)&amp;G$12,Lists!$G$1:$G$93&amp;Lists!$H$1:$H$93,0)),Data!$E$1:$DA$1,0))/(0.01*Lists!BB$2)^Lists!$X$2/(0.01*Lists!BB$3)^Lists!$X$3,"-")</f>
        <v>119274</v>
      </c>
      <c r="H45" s="23"/>
      <c r="I45" s="36">
        <f t="array" ref="I45">IFERROR(INDEX(Data!$E$2:$DA$4265,MATCH(VLOOKUP($I$4,Lists!$M$1:$N$9,2,FALSE) &amp; "_" &amp; $I$7 &amp; "_" &amp; $A45,Data!$D$2:$D$4265,0),MATCH(INDEX(Lists!$J$1:$J$93,MATCH(VLOOKUP(I$11,Lists!$K$1:$L$5,2,FALSE)&amp;I$12,Lists!$G$1:$G$93&amp;Lists!$H$1:$H$93,0)),Data!$E$1:$CW$1,0))/(0.01*Lists!BE$2)^Lists!$X$2/(0.01*Lists!BE$3)^Lists!$X$3,"-")</f>
        <v>20.5403427864542</v>
      </c>
      <c r="J45" s="36">
        <f t="array" ref="J45">IFERROR(INDEX(Data!$E$2:$DA$4265,MATCH(VLOOKUP($I$4,Lists!$M$1:$N$9,2,FALSE) &amp; "_" &amp; $I$7 &amp; "_" &amp; $A45,Data!$D$2:$D$4265,0),MATCH(INDEX(Lists!$J$1:$J$93,MATCH(VLOOKUP(J$11,Lists!$K$1:$L$5,2,FALSE)&amp;J$12,Lists!$G$1:$G$93&amp;Lists!$H$1:$H$93,0)),Data!$E$1:$CW$1,0))/(0.01*Lists!BF$2)^Lists!$X$2/(0.01*Lists!BF$3)^Lists!$X$3,"-")</f>
        <v>46225</v>
      </c>
      <c r="K45" s="36">
        <f t="array" ref="K45">IFERROR(INDEX(Data!$E$2:$DA$4265,MATCH(VLOOKUP($I$4,Lists!$M$1:$N$9,2,FALSE) &amp; "_" &amp; $I$7 &amp; "_" &amp; $A45,Data!$D$2:$D$4265,0),MATCH(INDEX(Lists!$J$1:$J$93,MATCH(VLOOKUP(K$11,Lists!$K$1:$L$5,2,FALSE)&amp;K$12,Lists!$G$1:$G$93&amp;Lists!$H$1:$H$93,0)),Data!$E$1:$CW$1,0))/(0.01*Lists!BG$2)^Lists!$X$2/(0.01*Lists!BG$3)^Lists!$X$3,"-")</f>
        <v>297.34370333862898</v>
      </c>
      <c r="L45" s="36">
        <f t="array" ref="L45">IFERROR(INDEX(Data!$E$2:$DA$4265,MATCH(VLOOKUP($I$4,Lists!$M$1:$N$9,2,FALSE) &amp; "_" &amp; $I$7 &amp; "_" &amp; $A45,Data!$D$2:$D$4265,0),MATCH(INDEX(Lists!$J$1:$J$93,MATCH(VLOOKUP(L$11,Lists!$K$1:$L$5,2,FALSE)&amp;L$12,Lists!$G$1:$G$93&amp;Lists!$H$1:$H$93,0)),Data!$E$1:$CW$1,0))/(0.01*Lists!BH$2)^Lists!$X$2/(0.01*Lists!BH$3)^Lists!$X$3,"-")</f>
        <v>52.300208331690797</v>
      </c>
      <c r="M45" s="23"/>
      <c r="N45" s="37">
        <f t="shared" si="3"/>
        <v>0.97791372043379055</v>
      </c>
      <c r="O45" s="37">
        <f t="shared" si="4"/>
        <v>5.4083288263926451E-4</v>
      </c>
      <c r="P45" s="37">
        <f t="shared" si="5"/>
        <v>162.55262666502466</v>
      </c>
      <c r="Q45" s="37">
        <f t="shared" si="6"/>
        <v>2280.5645293716179</v>
      </c>
    </row>
    <row r="46" spans="1:17" x14ac:dyDescent="0.2">
      <c r="A46" s="30" t="str">
        <v>J62-J63</v>
      </c>
      <c r="B46" s="31" t="str">
        <v>Dataprogrammering, datakonsulter och informationstjänster</v>
      </c>
      <c r="C46" s="6" t="s">
        <v>174</v>
      </c>
      <c r="D46" s="36">
        <f t="array" ref="D46">IFERROR(INDEX(Data!$E$2:$DA$4265,MATCH(VLOOKUP($D$4,Lists!$M$1:$N$9,2,FALSE) &amp; "_" &amp; $D$7 &amp; "_" &amp; $A46,Data!$D$2:$D$4265,0),MATCH(INDEX(Lists!$J$1:$J$93,MATCH(VLOOKUP(D$11,Lists!$K$1:$L$5,2,FALSE)&amp;D$12,Lists!$G$1:$G$93&amp;Lists!$H$1:$H$93,0)),Data!$E$1:$DA$1,0))/(0.01*Lists!AY$2)^Lists!$X$2/(0.01*Lists!AY$3)^Lists!$X$3,"-")</f>
        <v>63.771371121786899</v>
      </c>
      <c r="E46" s="36">
        <f t="array" ref="E46">IFERROR(INDEX(Data!$E$2:$DA$4265,MATCH(VLOOKUP($D$4,Lists!$M$1:$N$9,2,FALSE) &amp; "_" &amp; $D$7 &amp; "_" &amp; $A46,Data!$D$2:$D$4265,0),MATCH(INDEX(Lists!$J$1:$J$93,MATCH(VLOOKUP(E$11,Lists!$K$1:$L$5,2,FALSE)&amp;E$12,Lists!$G$1:$G$93&amp;Lists!$H$1:$H$93,0)),Data!$E$1:$DA$1,0))/(0.01*Lists!AZ$2)^Lists!$X$2/(0.01*Lists!AZ$3)^Lists!$X$3,"-")</f>
        <v>82</v>
      </c>
      <c r="F46" s="36">
        <f t="array" ref="F46">IFERROR(INDEX(Data!$E$2:$DA$4265,MATCH(VLOOKUP($D$4,Lists!$M$1:$N$9,2,FALSE) &amp; "_" &amp; $D$7 &amp; "_" &amp; $A46,Data!$D$2:$D$4265,0),MATCH(INDEX(Lists!$J$1:$J$93,MATCH(VLOOKUP(F$11,Lists!$K$1:$L$5,2,FALSE)&amp;F$12,Lists!$G$1:$G$93&amp;Lists!$H$1:$H$93,0)),Data!$E$1:$DA$1,0))/(0.01*Lists!BA$2)^Lists!$X$2/(0.01*Lists!BA$3)^Lists!$X$3,"-")</f>
        <v>135575</v>
      </c>
      <c r="G46" s="36">
        <f t="array" ref="G46">IFERROR(INDEX(Data!$E$2:$DA$4265,MATCH(VLOOKUP($D$4,Lists!$M$1:$N$9,2,FALSE) &amp; "_" &amp; $D$7 &amp; "_" &amp; $A46,Data!$D$2:$D$4265,0),MATCH(INDEX(Lists!$J$1:$J$93,MATCH(VLOOKUP(G$11,Lists!$K$1:$L$5,2,FALSE)&amp;G$12,Lists!$G$1:$G$93&amp;Lists!$H$1:$H$93,0)),Data!$E$1:$DA$1,0))/(0.01*Lists!BB$2)^Lists!$X$2/(0.01*Lists!BB$3)^Lists!$X$3,"-")</f>
        <v>285133</v>
      </c>
      <c r="H46" s="23"/>
      <c r="I46" s="36">
        <f t="array" ref="I46">IFERROR(INDEX(Data!$E$2:$DA$4265,MATCH(VLOOKUP($I$4,Lists!$M$1:$N$9,2,FALSE) &amp; "_" &amp; $I$7 &amp; "_" &amp; $A46,Data!$D$2:$D$4265,0),MATCH(INDEX(Lists!$J$1:$J$93,MATCH(VLOOKUP(I$11,Lists!$K$1:$L$5,2,FALSE)&amp;I$12,Lists!$G$1:$G$93&amp;Lists!$H$1:$H$93,0)),Data!$E$1:$CW$1,0))/(0.01*Lists!BE$2)^Lists!$X$2/(0.01*Lists!BE$3)^Lists!$X$3,"-")</f>
        <v>65.6991368726205</v>
      </c>
      <c r="J46" s="36">
        <f t="array" ref="J46">IFERROR(INDEX(Data!$E$2:$DA$4265,MATCH(VLOOKUP($I$4,Lists!$M$1:$N$9,2,FALSE) &amp; "_" &amp; $I$7 &amp; "_" &amp; $A46,Data!$D$2:$D$4265,0),MATCH(INDEX(Lists!$J$1:$J$93,MATCH(VLOOKUP(J$11,Lists!$K$1:$L$5,2,FALSE)&amp;J$12,Lists!$G$1:$G$93&amp;Lists!$H$1:$H$93,0)),Data!$E$1:$CW$1,0))/(0.01*Lists!BF$2)^Lists!$X$2/(0.01*Lists!BF$3)^Lists!$X$3,"-")</f>
        <v>136133</v>
      </c>
      <c r="K46" s="36">
        <f t="array" ref="K46">IFERROR(INDEX(Data!$E$2:$DA$4265,MATCH(VLOOKUP($I$4,Lists!$M$1:$N$9,2,FALSE) &amp; "_" &amp; $I$7 &amp; "_" &amp; $A46,Data!$D$2:$D$4265,0),MATCH(INDEX(Lists!$J$1:$J$93,MATCH(VLOOKUP(K$11,Lists!$K$1:$L$5,2,FALSE)&amp;K$12,Lists!$G$1:$G$93&amp;Lists!$H$1:$H$93,0)),Data!$E$1:$CW$1,0))/(0.01*Lists!BG$2)^Lists!$X$2/(0.01*Lists!BG$3)^Lists!$X$3,"-")</f>
        <v>886.86771187251202</v>
      </c>
      <c r="L46" s="36">
        <f t="array" ref="L46">IFERROR(INDEX(Data!$E$2:$DA$4265,MATCH(VLOOKUP($I$4,Lists!$M$1:$N$9,2,FALSE) &amp; "_" &amp; $I$7 &amp; "_" &amp; $A46,Data!$D$2:$D$4265,0),MATCH(INDEX(Lists!$J$1:$J$93,MATCH(VLOOKUP(L$11,Lists!$K$1:$L$5,2,FALSE)&amp;L$12,Lists!$G$1:$G$93&amp;Lists!$H$1:$H$93,0)),Data!$E$1:$CW$1,0))/(0.01*Lists!BH$2)^Lists!$X$2/(0.01*Lists!BH$3)^Lists!$X$3,"-")</f>
        <v>161.526121823713</v>
      </c>
      <c r="M46" s="23"/>
      <c r="N46" s="37">
        <f t="shared" si="3"/>
        <v>0.97065767006085313</v>
      </c>
      <c r="O46" s="37">
        <f t="shared" si="4"/>
        <v>6.0235211153798123E-4</v>
      </c>
      <c r="P46" s="37">
        <f t="shared" si="5"/>
        <v>152.86947329918019</v>
      </c>
      <c r="Q46" s="37">
        <f t="shared" si="6"/>
        <v>1765.2438923234322</v>
      </c>
    </row>
    <row r="47" spans="1:17" x14ac:dyDescent="0.2">
      <c r="A47" s="30" t="str">
        <v>K64</v>
      </c>
      <c r="B47" s="31" t="str">
        <v>Banker och andra kreditinstitut</v>
      </c>
      <c r="C47" s="6" t="s">
        <v>174</v>
      </c>
      <c r="D47" s="36">
        <f t="array" ref="D47">IFERROR(INDEX(Data!$E$2:$DA$4265,MATCH(VLOOKUP($D$4,Lists!$M$1:$N$9,2,FALSE) &amp; "_" &amp; $D$7 &amp; "_" &amp; $A47,Data!$D$2:$D$4265,0),MATCH(INDEX(Lists!$J$1:$J$93,MATCH(VLOOKUP(D$11,Lists!$K$1:$L$5,2,FALSE)&amp;D$12,Lists!$G$1:$G$93&amp;Lists!$H$1:$H$93,0)),Data!$E$1:$DA$1,0))/(0.01*Lists!AY$2)^Lists!$X$2/(0.01*Lists!AY$3)^Lists!$X$3,"-")</f>
        <v>63.834428541613697</v>
      </c>
      <c r="E47" s="36">
        <f t="array" ref="E47">IFERROR(INDEX(Data!$E$2:$DA$4265,MATCH(VLOOKUP($D$4,Lists!$M$1:$N$9,2,FALSE) &amp; "_" &amp; $D$7 &amp; "_" &amp; $A47,Data!$D$2:$D$4265,0),MATCH(INDEX(Lists!$J$1:$J$93,MATCH(VLOOKUP(E$11,Lists!$K$1:$L$5,2,FALSE)&amp;E$12,Lists!$G$1:$G$93&amp;Lists!$H$1:$H$93,0)),Data!$E$1:$DA$1,0))/(0.01*Lists!AZ$2)^Lists!$X$2/(0.01*Lists!AZ$3)^Lists!$X$3,"-")</f>
        <v>86</v>
      </c>
      <c r="F47" s="36">
        <f t="array" ref="F47">IFERROR(INDEX(Data!$E$2:$DA$4265,MATCH(VLOOKUP($D$4,Lists!$M$1:$N$9,2,FALSE) &amp; "_" &amp; $D$7 &amp; "_" &amp; $A47,Data!$D$2:$D$4265,0),MATCH(INDEX(Lists!$J$1:$J$93,MATCH(VLOOKUP(F$11,Lists!$K$1:$L$5,2,FALSE)&amp;F$12,Lists!$G$1:$G$93&amp;Lists!$H$1:$H$93,0)),Data!$E$1:$DA$1,0))/(0.01*Lists!BA$2)^Lists!$X$2/(0.01*Lists!BA$3)^Lists!$X$3,"-")</f>
        <v>133164</v>
      </c>
      <c r="G47" s="36">
        <f t="array" ref="G47">IFERROR(INDEX(Data!$E$2:$DA$4265,MATCH(VLOOKUP($D$4,Lists!$M$1:$N$9,2,FALSE) &amp; "_" &amp; $D$7 &amp; "_" &amp; $A47,Data!$D$2:$D$4265,0),MATCH(INDEX(Lists!$J$1:$J$93,MATCH(VLOOKUP(G$11,Lists!$K$1:$L$5,2,FALSE)&amp;G$12,Lists!$G$1:$G$93&amp;Lists!$H$1:$H$93,0)),Data!$E$1:$DA$1,0))/(0.01*Lists!BB$2)^Lists!$X$2/(0.01*Lists!BB$3)^Lists!$X$3,"-")</f>
        <v>163408</v>
      </c>
      <c r="H47" s="23"/>
      <c r="I47" s="36">
        <f t="array" ref="I47">IFERROR(INDEX(Data!$E$2:$DA$4265,MATCH(VLOOKUP($I$4,Lists!$M$1:$N$9,2,FALSE) &amp; "_" &amp; $I$7 &amp; "_" &amp; $A47,Data!$D$2:$D$4265,0),MATCH(INDEX(Lists!$J$1:$J$93,MATCH(VLOOKUP(I$11,Lists!$K$1:$L$5,2,FALSE)&amp;I$12,Lists!$G$1:$G$93&amp;Lists!$H$1:$H$93,0)),Data!$E$1:$CW$1,0))/(0.01*Lists!BE$2)^Lists!$X$2/(0.01*Lists!BE$3)^Lists!$X$3,"-")</f>
        <v>65.987242814099901</v>
      </c>
      <c r="J47" s="36">
        <f t="array" ref="J47">IFERROR(INDEX(Data!$E$2:$DA$4265,MATCH(VLOOKUP($I$4,Lists!$M$1:$N$9,2,FALSE) &amp; "_" &amp; $I$7 &amp; "_" &amp; $A47,Data!$D$2:$D$4265,0),MATCH(INDEX(Lists!$J$1:$J$93,MATCH(VLOOKUP(J$11,Lists!$K$1:$L$5,2,FALSE)&amp;J$12,Lists!$G$1:$G$93&amp;Lists!$H$1:$H$93,0)),Data!$E$1:$CW$1,0))/(0.01*Lists!BF$2)^Lists!$X$2/(0.01*Lists!BF$3)^Lists!$X$3,"-")</f>
        <v>120753</v>
      </c>
      <c r="K47" s="36">
        <f t="array" ref="K47">IFERROR(INDEX(Data!$E$2:$DA$4265,MATCH(VLOOKUP($I$4,Lists!$M$1:$N$9,2,FALSE) &amp; "_" &amp; $I$7 &amp; "_" &amp; $A47,Data!$D$2:$D$4265,0),MATCH(INDEX(Lists!$J$1:$J$93,MATCH(VLOOKUP(K$11,Lists!$K$1:$L$5,2,FALSE)&amp;K$12,Lists!$G$1:$G$93&amp;Lists!$H$1:$H$93,0)),Data!$E$1:$CW$1,0))/(0.01*Lists!BG$2)^Lists!$X$2/(0.01*Lists!BG$3)^Lists!$X$3,"-")</f>
        <v>882.62619175977102</v>
      </c>
      <c r="L47" s="36">
        <f t="array" ref="L47">IFERROR(INDEX(Data!$E$2:$DA$4265,MATCH(VLOOKUP($I$4,Lists!$M$1:$N$9,2,FALSE) &amp; "_" &amp; $I$7 &amp; "_" &amp; $A47,Data!$D$2:$D$4265,0),MATCH(INDEX(Lists!$J$1:$J$93,MATCH(VLOOKUP(L$11,Lists!$K$1:$L$5,2,FALSE)&amp;L$12,Lists!$G$1:$G$93&amp;Lists!$H$1:$H$93,0)),Data!$E$1:$CW$1,0))/(0.01*Lists!BH$2)^Lists!$X$2/(0.01*Lists!BH$3)^Lists!$X$3,"-")</f>
        <v>221.87122947655499</v>
      </c>
      <c r="M47" s="23"/>
      <c r="N47" s="37">
        <f t="shared" si="3"/>
        <v>0.96737529588027882</v>
      </c>
      <c r="O47" s="37">
        <f t="shared" si="4"/>
        <v>7.1219762656000269E-4</v>
      </c>
      <c r="P47" s="37">
        <f t="shared" si="5"/>
        <v>150.87247720861194</v>
      </c>
      <c r="Q47" s="37">
        <f t="shared" si="6"/>
        <v>736.49927656468515</v>
      </c>
    </row>
    <row r="48" spans="1:17" x14ac:dyDescent="0.2">
      <c r="A48" s="30" t="str">
        <v>K65</v>
      </c>
      <c r="B48" s="31" t="str">
        <v>Försäkrings- och återförsäkringsbolag, pensionsfonder</v>
      </c>
      <c r="C48" s="6" t="s">
        <v>174</v>
      </c>
      <c r="D48" s="36">
        <f t="array" ref="D48">IFERROR(INDEX(Data!$E$2:$DA$4265,MATCH(VLOOKUP($D$4,Lists!$M$1:$N$9,2,FALSE) &amp; "_" &amp; $D$7 &amp; "_" &amp; $A48,Data!$D$2:$D$4265,0),MATCH(INDEX(Lists!$J$1:$J$93,MATCH(VLOOKUP(D$11,Lists!$K$1:$L$5,2,FALSE)&amp;D$12,Lists!$G$1:$G$93&amp;Lists!$H$1:$H$93,0)),Data!$E$1:$DA$1,0))/(0.01*Lists!AY$2)^Lists!$X$2/(0.01*Lists!AY$3)^Lists!$X$3,"-")</f>
        <v>8.5768793032017996</v>
      </c>
      <c r="E48" s="36">
        <f t="array" ref="E48">IFERROR(INDEX(Data!$E$2:$DA$4265,MATCH(VLOOKUP($D$4,Lists!$M$1:$N$9,2,FALSE) &amp; "_" &amp; $D$7 &amp; "_" &amp; $A48,Data!$D$2:$D$4265,0),MATCH(INDEX(Lists!$J$1:$J$93,MATCH(VLOOKUP(E$11,Lists!$K$1:$L$5,2,FALSE)&amp;E$12,Lists!$G$1:$G$93&amp;Lists!$H$1:$H$93,0)),Data!$E$1:$DA$1,0))/(0.01*Lists!AZ$2)^Lists!$X$2/(0.01*Lists!AZ$3)^Lists!$X$3,"-")</f>
        <v>1</v>
      </c>
      <c r="F48" s="36">
        <f t="array" ref="F48">IFERROR(INDEX(Data!$E$2:$DA$4265,MATCH(VLOOKUP($D$4,Lists!$M$1:$N$9,2,FALSE) &amp; "_" &amp; $D$7 &amp; "_" &amp; $A48,Data!$D$2:$D$4265,0),MATCH(INDEX(Lists!$J$1:$J$93,MATCH(VLOOKUP(F$11,Lists!$K$1:$L$5,2,FALSE)&amp;F$12,Lists!$G$1:$G$93&amp;Lists!$H$1:$H$93,0)),Data!$E$1:$DA$1,0))/(0.01*Lists!BA$2)^Lists!$X$2/(0.01*Lists!BA$3)^Lists!$X$3,"-")</f>
        <v>42057</v>
      </c>
      <c r="G48" s="36">
        <f t="array" ref="G48">IFERROR(INDEX(Data!$E$2:$DA$4265,MATCH(VLOOKUP($D$4,Lists!$M$1:$N$9,2,FALSE) &amp; "_" &amp; $D$7 &amp; "_" &amp; $A48,Data!$D$2:$D$4265,0),MATCH(INDEX(Lists!$J$1:$J$93,MATCH(VLOOKUP(G$11,Lists!$K$1:$L$5,2,FALSE)&amp;G$12,Lists!$G$1:$G$93&amp;Lists!$H$1:$H$93,0)),Data!$E$1:$DA$1,0))/(0.01*Lists!BB$2)^Lists!$X$2/(0.01*Lists!BB$3)^Lists!$X$3,"-")</f>
        <v>59567</v>
      </c>
      <c r="H48" s="23"/>
      <c r="I48" s="36">
        <f t="array" ref="I48">IFERROR(INDEX(Data!$E$2:$DA$4265,MATCH(VLOOKUP($I$4,Lists!$M$1:$N$9,2,FALSE) &amp; "_" &amp; $I$7 &amp; "_" &amp; $A48,Data!$D$2:$D$4265,0),MATCH(INDEX(Lists!$J$1:$J$93,MATCH(VLOOKUP(I$11,Lists!$K$1:$L$5,2,FALSE)&amp;I$12,Lists!$G$1:$G$93&amp;Lists!$H$1:$H$93,0)),Data!$E$1:$CW$1,0))/(0.01*Lists!BE$2)^Lists!$X$2/(0.01*Lists!BE$3)^Lists!$X$3,"-")</f>
        <v>8.8218783659351097</v>
      </c>
      <c r="J48" s="36">
        <f t="array" ref="J48">IFERROR(INDEX(Data!$E$2:$DA$4265,MATCH(VLOOKUP($I$4,Lists!$M$1:$N$9,2,FALSE) &amp; "_" &amp; $I$7 &amp; "_" &amp; $A48,Data!$D$2:$D$4265,0),MATCH(INDEX(Lists!$J$1:$J$93,MATCH(VLOOKUP(J$11,Lists!$K$1:$L$5,2,FALSE)&amp;J$12,Lists!$G$1:$G$93&amp;Lists!$H$1:$H$93,0)),Data!$E$1:$CW$1,0))/(0.01*Lists!BF$2)^Lists!$X$2/(0.01*Lists!BF$3)^Lists!$X$3,"-")</f>
        <v>40655</v>
      </c>
      <c r="K48" s="36">
        <f t="array" ref="K48">IFERROR(INDEX(Data!$E$2:$DA$4265,MATCH(VLOOKUP($I$4,Lists!$M$1:$N$9,2,FALSE) &amp; "_" &amp; $I$7 &amp; "_" &amp; $A48,Data!$D$2:$D$4265,0),MATCH(INDEX(Lists!$J$1:$J$93,MATCH(VLOOKUP(K$11,Lists!$K$1:$L$5,2,FALSE)&amp;K$12,Lists!$G$1:$G$93&amp;Lists!$H$1:$H$93,0)),Data!$E$1:$CW$1,0))/(0.01*Lists!BG$2)^Lists!$X$2/(0.01*Lists!BG$3)^Lists!$X$3,"-")</f>
        <v>120.826488046572</v>
      </c>
      <c r="L48" s="36">
        <f t="array" ref="L48">IFERROR(INDEX(Data!$E$2:$DA$4265,MATCH(VLOOKUP($I$4,Lists!$M$1:$N$9,2,FALSE) &amp; "_" &amp; $I$7 &amp; "_" &amp; $A48,Data!$D$2:$D$4265,0),MATCH(INDEX(Lists!$J$1:$J$93,MATCH(VLOOKUP(L$11,Lists!$K$1:$L$5,2,FALSE)&amp;L$12,Lists!$G$1:$G$93&amp;Lists!$H$1:$H$93,0)),Data!$E$1:$CW$1,0))/(0.01*Lists!BH$2)^Lists!$X$2/(0.01*Lists!BH$3)^Lists!$X$3,"-")</f>
        <v>22.459636500265699</v>
      </c>
      <c r="M48" s="23"/>
      <c r="N48" s="37">
        <f t="shared" si="3"/>
        <v>0.9722282429466097</v>
      </c>
      <c r="O48" s="37">
        <f t="shared" si="4"/>
        <v>2.4597220514081907E-5</v>
      </c>
      <c r="P48" s="37">
        <f t="shared" si="5"/>
        <v>348.07764985927037</v>
      </c>
      <c r="Q48" s="37">
        <f t="shared" si="6"/>
        <v>2652.180056400081</v>
      </c>
    </row>
    <row r="49" spans="1:17" x14ac:dyDescent="0.2">
      <c r="A49" s="30" t="str">
        <v>K66</v>
      </c>
      <c r="B49" s="31" t="str">
        <v>Serviceföretag till finans- och försäkringsverksamhet</v>
      </c>
      <c r="C49" s="6" t="s">
        <v>174</v>
      </c>
      <c r="D49" s="36">
        <f t="array" ref="D49">IFERROR(INDEX(Data!$E$2:$DA$4265,MATCH(VLOOKUP($D$4,Lists!$M$1:$N$9,2,FALSE) &amp; "_" &amp; $D$7 &amp; "_" &amp; $A49,Data!$D$2:$D$4265,0),MATCH(INDEX(Lists!$J$1:$J$93,MATCH(VLOOKUP(D$11,Lists!$K$1:$L$5,2,FALSE)&amp;D$12,Lists!$G$1:$G$93&amp;Lists!$H$1:$H$93,0)),Data!$E$1:$DA$1,0))/(0.01*Lists!AY$2)^Lists!$X$2/(0.01*Lists!AY$3)^Lists!$X$3,"-")</f>
        <v>7.6247009027148698</v>
      </c>
      <c r="E49" s="36">
        <f t="array" ref="E49">IFERROR(INDEX(Data!$E$2:$DA$4265,MATCH(VLOOKUP($D$4,Lists!$M$1:$N$9,2,FALSE) &amp; "_" &amp; $D$7 &amp; "_" &amp; $A49,Data!$D$2:$D$4265,0),MATCH(INDEX(Lists!$J$1:$J$93,MATCH(VLOOKUP(E$11,Lists!$K$1:$L$5,2,FALSE)&amp;E$12,Lists!$G$1:$G$93&amp;Lists!$H$1:$H$93,0)),Data!$E$1:$DA$1,0))/(0.01*Lists!AZ$2)^Lists!$X$2/(0.01*Lists!AZ$3)^Lists!$X$3,"-")</f>
        <v>10</v>
      </c>
      <c r="F49" s="36">
        <f t="array" ref="F49">IFERROR(INDEX(Data!$E$2:$DA$4265,MATCH(VLOOKUP($D$4,Lists!$M$1:$N$9,2,FALSE) &amp; "_" &amp; $D$7 &amp; "_" &amp; $A49,Data!$D$2:$D$4265,0),MATCH(INDEX(Lists!$J$1:$J$93,MATCH(VLOOKUP(F$11,Lists!$K$1:$L$5,2,FALSE)&amp;F$12,Lists!$G$1:$G$93&amp;Lists!$H$1:$H$93,0)),Data!$E$1:$DA$1,0))/(0.01*Lists!BA$2)^Lists!$X$2/(0.01*Lists!BA$3)^Lists!$X$3,"-")</f>
        <v>9256</v>
      </c>
      <c r="G49" s="36">
        <f t="array" ref="G49">IFERROR(INDEX(Data!$E$2:$DA$4265,MATCH(VLOOKUP($D$4,Lists!$M$1:$N$9,2,FALSE) &amp; "_" &amp; $D$7 &amp; "_" &amp; $A49,Data!$D$2:$D$4265,0),MATCH(INDEX(Lists!$J$1:$J$93,MATCH(VLOOKUP(G$11,Lists!$K$1:$L$5,2,FALSE)&amp;G$12,Lists!$G$1:$G$93&amp;Lists!$H$1:$H$93,0)),Data!$E$1:$DA$1,0))/(0.01*Lists!BB$2)^Lists!$X$2/(0.01*Lists!BB$3)^Lists!$X$3,"-")</f>
        <v>15066</v>
      </c>
      <c r="H49" s="23"/>
      <c r="I49" s="36">
        <f t="array" ref="I49">IFERROR(INDEX(Data!$E$2:$DA$4265,MATCH(VLOOKUP($I$4,Lists!$M$1:$N$9,2,FALSE) &amp; "_" &amp; $I$7 &amp; "_" &amp; $A49,Data!$D$2:$D$4265,0),MATCH(INDEX(Lists!$J$1:$J$93,MATCH(VLOOKUP(I$11,Lists!$K$1:$L$5,2,FALSE)&amp;I$12,Lists!$G$1:$G$93&amp;Lists!$H$1:$H$93,0)),Data!$E$1:$CW$1,0))/(0.01*Lists!BE$2)^Lists!$X$2/(0.01*Lists!BE$3)^Lists!$X$3,"-")</f>
        <v>7.8750717817266001</v>
      </c>
      <c r="J49" s="36">
        <f t="array" ref="J49">IFERROR(INDEX(Data!$E$2:$DA$4265,MATCH(VLOOKUP($I$4,Lists!$M$1:$N$9,2,FALSE) &amp; "_" &amp; $I$7 &amp; "_" &amp; $A49,Data!$D$2:$D$4265,0),MATCH(INDEX(Lists!$J$1:$J$93,MATCH(VLOOKUP(J$11,Lists!$K$1:$L$5,2,FALSE)&amp;J$12,Lists!$G$1:$G$93&amp;Lists!$H$1:$H$93,0)),Data!$E$1:$CW$1,0))/(0.01*Lists!BF$2)^Lists!$X$2/(0.01*Lists!BF$3)^Lists!$X$3,"-")</f>
        <v>9212</v>
      </c>
      <c r="K49" s="36">
        <f t="array" ref="K49">IFERROR(INDEX(Data!$E$2:$DA$4265,MATCH(VLOOKUP($I$4,Lists!$M$1:$N$9,2,FALSE) &amp; "_" &amp; $I$7 &amp; "_" &amp; $A49,Data!$D$2:$D$4265,0),MATCH(INDEX(Lists!$J$1:$J$93,MATCH(VLOOKUP(K$11,Lists!$K$1:$L$5,2,FALSE)&amp;K$12,Lists!$G$1:$G$93&amp;Lists!$H$1:$H$93,0)),Data!$E$1:$CW$1,0))/(0.01*Lists!BG$2)^Lists!$X$2/(0.01*Lists!BG$3)^Lists!$X$3,"-")</f>
        <v>105.832498846295</v>
      </c>
      <c r="L49" s="36">
        <f t="array" ref="L49">IFERROR(INDEX(Data!$E$2:$DA$4265,MATCH(VLOOKUP($I$4,Lists!$M$1:$N$9,2,FALSE) &amp; "_" &amp; $I$7 &amp; "_" &amp; $A49,Data!$D$2:$D$4265,0),MATCH(INDEX(Lists!$J$1:$J$93,MATCH(VLOOKUP(L$11,Lists!$K$1:$L$5,2,FALSE)&amp;L$12,Lists!$G$1:$G$93&amp;Lists!$H$1:$H$93,0)),Data!$E$1:$CW$1,0))/(0.01*Lists!BH$2)^Lists!$X$2/(0.01*Lists!BH$3)^Lists!$X$3,"-")</f>
        <v>22.0362519811579</v>
      </c>
      <c r="M49" s="23"/>
      <c r="N49" s="37">
        <f t="shared" si="3"/>
        <v>0.96820716230260995</v>
      </c>
      <c r="O49" s="37">
        <f t="shared" si="4"/>
        <v>1.0855405992184109E-3</v>
      </c>
      <c r="P49" s="37">
        <f t="shared" si="5"/>
        <v>87.458957323145881</v>
      </c>
      <c r="Q49" s="37">
        <f t="shared" si="6"/>
        <v>683.69158298254104</v>
      </c>
    </row>
    <row r="50" spans="1:17" x14ac:dyDescent="0.2">
      <c r="A50" s="30" t="str">
        <v>L68</v>
      </c>
      <c r="B50" s="31" t="str">
        <v>Fastighetsbolag och fastighetsförvaltare</v>
      </c>
      <c r="C50" s="6" t="s">
        <v>174</v>
      </c>
      <c r="D50" s="36">
        <f t="array" ref="D50">IFERROR(INDEX(Data!$E$2:$DA$4265,MATCH(VLOOKUP($D$4,Lists!$M$1:$N$9,2,FALSE) &amp; "_" &amp; $D$7 &amp; "_" &amp; $A50,Data!$D$2:$D$4265,0),MATCH(INDEX(Lists!$J$1:$J$93,MATCH(VLOOKUP(D$11,Lists!$K$1:$L$5,2,FALSE)&amp;D$12,Lists!$G$1:$G$93&amp;Lists!$H$1:$H$93,0)),Data!$E$1:$DA$1,0))/(0.01*Lists!AY$2)^Lists!$X$2/(0.01*Lists!AY$3)^Lists!$X$3,"-")</f>
        <v>197.46495175297099</v>
      </c>
      <c r="E50" s="36">
        <f t="array" ref="E50">IFERROR(INDEX(Data!$E$2:$DA$4265,MATCH(VLOOKUP($D$4,Lists!$M$1:$N$9,2,FALSE) &amp; "_" &amp; $D$7 &amp; "_" &amp; $A50,Data!$D$2:$D$4265,0),MATCH(INDEX(Lists!$J$1:$J$93,MATCH(VLOOKUP(E$11,Lists!$K$1:$L$5,2,FALSE)&amp;E$12,Lists!$G$1:$G$93&amp;Lists!$H$1:$H$93,0)),Data!$E$1:$DA$1,0))/(0.01*Lists!AZ$2)^Lists!$X$2/(0.01*Lists!AZ$3)^Lists!$X$3,"-")</f>
        <v>266</v>
      </c>
      <c r="F50" s="36">
        <f t="array" ref="F50">IFERROR(INDEX(Data!$E$2:$DA$4265,MATCH(VLOOKUP($D$4,Lists!$M$1:$N$9,2,FALSE) &amp; "_" &amp; $D$7 &amp; "_" &amp; $A50,Data!$D$2:$D$4265,0),MATCH(INDEX(Lists!$J$1:$J$93,MATCH(VLOOKUP(F$11,Lists!$K$1:$L$5,2,FALSE)&amp;F$12,Lists!$G$1:$G$93&amp;Lists!$H$1:$H$93,0)),Data!$E$1:$DA$1,0))/(0.01*Lists!BA$2)^Lists!$X$2/(0.01*Lists!BA$3)^Lists!$X$3,"-")</f>
        <v>320874</v>
      </c>
      <c r="G50" s="36">
        <f t="array" ref="G50">IFERROR(INDEX(Data!$E$2:$DA$4265,MATCH(VLOOKUP($D$4,Lists!$M$1:$N$9,2,FALSE) &amp; "_" &amp; $D$7 &amp; "_" &amp; $A50,Data!$D$2:$D$4265,0),MATCH(INDEX(Lists!$J$1:$J$93,MATCH(VLOOKUP(G$11,Lists!$K$1:$L$5,2,FALSE)&amp;G$12,Lists!$G$1:$G$93&amp;Lists!$H$1:$H$93,0)),Data!$E$1:$DA$1,0))/(0.01*Lists!BB$2)^Lists!$X$2/(0.01*Lists!BB$3)^Lists!$X$3,"-")</f>
        <v>618240</v>
      </c>
      <c r="H50" s="23"/>
      <c r="I50" s="36">
        <f t="array" ref="I50">IFERROR(INDEX(Data!$E$2:$DA$4265,MATCH(VLOOKUP($I$4,Lists!$M$1:$N$9,2,FALSE) &amp; "_" &amp; $I$7 &amp; "_" &amp; $A50,Data!$D$2:$D$4265,0),MATCH(INDEX(Lists!$J$1:$J$93,MATCH(VLOOKUP(I$11,Lists!$K$1:$L$5,2,FALSE)&amp;I$12,Lists!$G$1:$G$93&amp;Lists!$H$1:$H$93,0)),Data!$E$1:$CW$1,0))/(0.01*Lists!BE$2)^Lists!$X$2/(0.01*Lists!BE$3)^Lists!$X$3,"-")</f>
        <v>210.346862697467</v>
      </c>
      <c r="J50" s="36">
        <f t="array" ref="J50">IFERROR(INDEX(Data!$E$2:$DA$4265,MATCH(VLOOKUP($I$4,Lists!$M$1:$N$9,2,FALSE) &amp; "_" &amp; $I$7 &amp; "_" &amp; $A50,Data!$D$2:$D$4265,0),MATCH(INDEX(Lists!$J$1:$J$93,MATCH(VLOOKUP(J$11,Lists!$K$1:$L$5,2,FALSE)&amp;J$12,Lists!$G$1:$G$93&amp;Lists!$H$1:$H$93,0)),Data!$E$1:$CW$1,0))/(0.01*Lists!BF$2)^Lists!$X$2/(0.01*Lists!BF$3)^Lists!$X$3,"-")</f>
        <v>328005</v>
      </c>
      <c r="K50" s="36">
        <f t="array" ref="K50">IFERROR(INDEX(Data!$E$2:$DA$4265,MATCH(VLOOKUP($I$4,Lists!$M$1:$N$9,2,FALSE) &amp; "_" &amp; $I$7 &amp; "_" &amp; $A50,Data!$D$2:$D$4265,0),MATCH(INDEX(Lists!$J$1:$J$93,MATCH(VLOOKUP(K$11,Lists!$K$1:$L$5,2,FALSE)&amp;K$12,Lists!$G$1:$G$93&amp;Lists!$H$1:$H$93,0)),Data!$E$1:$CW$1,0))/(0.01*Lists!BG$2)^Lists!$X$2/(0.01*Lists!BG$3)^Lists!$X$3,"-")</f>
        <v>2900.0341378396201</v>
      </c>
      <c r="L50" s="36">
        <f t="array" ref="L50">IFERROR(INDEX(Data!$E$2:$DA$4265,MATCH(VLOOKUP($I$4,Lists!$M$1:$N$9,2,FALSE) &amp; "_" &amp; $I$7 &amp; "_" &amp; $A50,Data!$D$2:$D$4265,0),MATCH(INDEX(Lists!$J$1:$J$93,MATCH(VLOOKUP(L$11,Lists!$K$1:$L$5,2,FALSE)&amp;L$12,Lists!$G$1:$G$93&amp;Lists!$H$1:$H$93,0)),Data!$E$1:$CW$1,0))/(0.01*Lists!BH$2)^Lists!$X$2/(0.01*Lists!BH$3)^Lists!$X$3,"-")</f>
        <v>1518.6627408648401</v>
      </c>
      <c r="M50" s="23"/>
      <c r="N50" s="37">
        <f t="shared" si="3"/>
        <v>0.93875872081332856</v>
      </c>
      <c r="O50" s="37">
        <f t="shared" si="4"/>
        <v>8.1096324751147089E-4</v>
      </c>
      <c r="P50" s="37">
        <f t="shared" si="5"/>
        <v>110.64490442137864</v>
      </c>
      <c r="Q50" s="37">
        <f t="shared" si="6"/>
        <v>407.0949944079934</v>
      </c>
    </row>
    <row r="51" spans="1:17" x14ac:dyDescent="0.2">
      <c r="A51" s="30" t="str">
        <v>M69-M70</v>
      </c>
      <c r="B51" s="31" t="str">
        <v>Juridisk och ekonomisk verksamhet, verksamheter som utövas av huvudkontor; konsulttjänster till företag</v>
      </c>
      <c r="C51" s="6" t="s">
        <v>174</v>
      </c>
      <c r="D51" s="36">
        <f t="array" ref="D51">IFERROR(INDEX(Data!$E$2:$DA$4265,MATCH(VLOOKUP($D$4,Lists!$M$1:$N$9,2,FALSE) &amp; "_" &amp; $D$7 &amp; "_" &amp; $A51,Data!$D$2:$D$4265,0),MATCH(INDEX(Lists!$J$1:$J$93,MATCH(VLOOKUP(D$11,Lists!$K$1:$L$5,2,FALSE)&amp;D$12,Lists!$G$1:$G$93&amp;Lists!$H$1:$H$93,0)),Data!$E$1:$DA$1,0))/(0.01*Lists!AY$2)^Lists!$X$2/(0.01*Lists!AY$3)^Lists!$X$3,"-")</f>
        <v>208.85319829955699</v>
      </c>
      <c r="E51" s="36">
        <f t="array" ref="E51">IFERROR(INDEX(Data!$E$2:$DA$4265,MATCH(VLOOKUP($D$4,Lists!$M$1:$N$9,2,FALSE) &amp; "_" &amp; $D$7 &amp; "_" &amp; $A51,Data!$D$2:$D$4265,0),MATCH(INDEX(Lists!$J$1:$J$93,MATCH(VLOOKUP(E$11,Lists!$K$1:$L$5,2,FALSE)&amp;E$12,Lists!$G$1:$G$93&amp;Lists!$H$1:$H$93,0)),Data!$E$1:$DA$1,0))/(0.01*Lists!AZ$2)^Lists!$X$2/(0.01*Lists!AZ$3)^Lists!$X$3,"-")</f>
        <v>228</v>
      </c>
      <c r="F51" s="36">
        <f t="array" ref="F51">IFERROR(INDEX(Data!$E$2:$DA$4265,MATCH(VLOOKUP($D$4,Lists!$M$1:$N$9,2,FALSE) &amp; "_" &amp; $D$7 &amp; "_" &amp; $A51,Data!$D$2:$D$4265,0),MATCH(INDEX(Lists!$J$1:$J$93,MATCH(VLOOKUP(F$11,Lists!$K$1:$L$5,2,FALSE)&amp;F$12,Lists!$G$1:$G$93&amp;Lists!$H$1:$H$93,0)),Data!$E$1:$DA$1,0))/(0.01*Lists!BA$2)^Lists!$X$2/(0.01*Lists!BA$3)^Lists!$X$3,"-")</f>
        <v>107633</v>
      </c>
      <c r="G51" s="36">
        <f t="array" ref="G51">IFERROR(INDEX(Data!$E$2:$DA$4265,MATCH(VLOOKUP($D$4,Lists!$M$1:$N$9,2,FALSE) &amp; "_" &amp; $D$7 &amp; "_" &amp; $A51,Data!$D$2:$D$4265,0),MATCH(INDEX(Lists!$J$1:$J$93,MATCH(VLOOKUP(G$11,Lists!$K$1:$L$5,2,FALSE)&amp;G$12,Lists!$G$1:$G$93&amp;Lists!$H$1:$H$93,0)),Data!$E$1:$DA$1,0))/(0.01*Lists!BB$2)^Lists!$X$2/(0.01*Lists!BB$3)^Lists!$X$3,"-")</f>
        <v>182390</v>
      </c>
      <c r="H51" s="23"/>
      <c r="I51" s="36">
        <f t="array" ref="I51">IFERROR(INDEX(Data!$E$2:$DA$4265,MATCH(VLOOKUP($I$4,Lists!$M$1:$N$9,2,FALSE) &amp; "_" &amp; $I$7 &amp; "_" &amp; $A51,Data!$D$2:$D$4265,0),MATCH(INDEX(Lists!$J$1:$J$93,MATCH(VLOOKUP(I$11,Lists!$K$1:$L$5,2,FALSE)&amp;I$12,Lists!$G$1:$G$93&amp;Lists!$H$1:$H$93,0)),Data!$E$1:$CW$1,0))/(0.01*Lists!BE$2)^Lists!$X$2/(0.01*Lists!BE$3)^Lists!$X$3,"-")</f>
        <v>215.13824452270299</v>
      </c>
      <c r="J51" s="36">
        <f t="array" ref="J51">IFERROR(INDEX(Data!$E$2:$DA$4265,MATCH(VLOOKUP($I$4,Lists!$M$1:$N$9,2,FALSE) &amp; "_" &amp; $I$7 &amp; "_" &amp; $A51,Data!$D$2:$D$4265,0),MATCH(INDEX(Lists!$J$1:$J$93,MATCH(VLOOKUP(J$11,Lists!$K$1:$L$5,2,FALSE)&amp;J$12,Lists!$G$1:$G$93&amp;Lists!$H$1:$H$93,0)),Data!$E$1:$CW$1,0))/(0.01*Lists!BF$2)^Lists!$X$2/(0.01*Lists!BF$3)^Lists!$X$3,"-")</f>
        <v>109845</v>
      </c>
      <c r="K51" s="36">
        <f t="array" ref="K51">IFERROR(INDEX(Data!$E$2:$DA$4265,MATCH(VLOOKUP($I$4,Lists!$M$1:$N$9,2,FALSE) &amp; "_" &amp; $I$7 &amp; "_" &amp; $A51,Data!$D$2:$D$4265,0),MATCH(INDEX(Lists!$J$1:$J$93,MATCH(VLOOKUP(K$11,Lists!$K$1:$L$5,2,FALSE)&amp;K$12,Lists!$G$1:$G$93&amp;Lists!$H$1:$H$93,0)),Data!$E$1:$CW$1,0))/(0.01*Lists!BG$2)^Lists!$X$2/(0.01*Lists!BG$3)^Lists!$X$3,"-")</f>
        <v>2950.62134817169</v>
      </c>
      <c r="L51" s="36">
        <f t="array" ref="L51">IFERROR(INDEX(Data!$E$2:$DA$4265,MATCH(VLOOKUP($I$4,Lists!$M$1:$N$9,2,FALSE) &amp; "_" &amp; $I$7 &amp; "_" &amp; $A51,Data!$D$2:$D$4265,0),MATCH(INDEX(Lists!$J$1:$J$93,MATCH(VLOOKUP(L$11,Lists!$K$1:$L$5,2,FALSE)&amp;L$12,Lists!$G$1:$G$93&amp;Lists!$H$1:$H$93,0)),Data!$E$1:$CW$1,0))/(0.01*Lists!BH$2)^Lists!$X$2/(0.01*Lists!BH$3)^Lists!$X$3,"-")</f>
        <v>556.14659273386701</v>
      </c>
      <c r="M51" s="23"/>
      <c r="N51" s="37">
        <f t="shared" si="3"/>
        <v>0.97078601139890419</v>
      </c>
      <c r="O51" s="37">
        <f t="shared" si="4"/>
        <v>2.0756520551686469E-3</v>
      </c>
      <c r="P51" s="37">
        <f t="shared" si="5"/>
        <v>36.478079461701597</v>
      </c>
      <c r="Q51" s="37">
        <f t="shared" si="6"/>
        <v>327.95310154364125</v>
      </c>
    </row>
    <row r="52" spans="1:17" x14ac:dyDescent="0.2">
      <c r="A52" s="30" t="str">
        <v>M71-M72</v>
      </c>
      <c r="B52" s="31" t="str">
        <v>Arkitekt- och tekniska tjänster, vetenskaplig forskning och utveckling</v>
      </c>
      <c r="C52" s="6" t="s">
        <v>174</v>
      </c>
      <c r="D52" s="36">
        <f t="array" ref="D52">IFERROR(INDEX(Data!$E$2:$DA$4265,MATCH(VLOOKUP($D$4,Lists!$M$1:$N$9,2,FALSE) &amp; "_" &amp; $D$7 &amp; "_" &amp; $A52,Data!$D$2:$D$4265,0),MATCH(INDEX(Lists!$J$1:$J$93,MATCH(VLOOKUP(D$11,Lists!$K$1:$L$5,2,FALSE)&amp;D$12,Lists!$G$1:$G$93&amp;Lists!$H$1:$H$93,0)),Data!$E$1:$DA$1,0))/(0.01*Lists!AY$2)^Lists!$X$2/(0.01*Lists!AY$3)^Lists!$X$3,"-")</f>
        <v>126.988821141057</v>
      </c>
      <c r="E52" s="36">
        <f t="array" ref="E52">IFERROR(INDEX(Data!$E$2:$DA$4265,MATCH(VLOOKUP($D$4,Lists!$M$1:$N$9,2,FALSE) &amp; "_" &amp; $D$7 &amp; "_" &amp; $A52,Data!$D$2:$D$4265,0),MATCH(INDEX(Lists!$J$1:$J$93,MATCH(VLOOKUP(E$11,Lists!$K$1:$L$5,2,FALSE)&amp;E$12,Lists!$G$1:$G$93&amp;Lists!$H$1:$H$93,0)),Data!$E$1:$DA$1,0))/(0.01*Lists!AZ$2)^Lists!$X$2/(0.01*Lists!AZ$3)^Lists!$X$3,"-")</f>
        <v>154</v>
      </c>
      <c r="F52" s="36">
        <f t="array" ref="F52">IFERROR(INDEX(Data!$E$2:$DA$4265,MATCH(VLOOKUP($D$4,Lists!$M$1:$N$9,2,FALSE) &amp; "_" &amp; $D$7 &amp; "_" &amp; $A52,Data!$D$2:$D$4265,0),MATCH(INDEX(Lists!$J$1:$J$93,MATCH(VLOOKUP(F$11,Lists!$K$1:$L$5,2,FALSE)&amp;F$12,Lists!$G$1:$G$93&amp;Lists!$H$1:$H$93,0)),Data!$E$1:$DA$1,0))/(0.01*Lists!BA$2)^Lists!$X$2/(0.01*Lists!BA$3)^Lists!$X$3,"-")</f>
        <v>151554</v>
      </c>
      <c r="G52" s="36">
        <f t="array" ref="G52">IFERROR(INDEX(Data!$E$2:$DA$4265,MATCH(VLOOKUP($D$4,Lists!$M$1:$N$9,2,FALSE) &amp; "_" &amp; $D$7 &amp; "_" &amp; $A52,Data!$D$2:$D$4265,0),MATCH(INDEX(Lists!$J$1:$J$93,MATCH(VLOOKUP(G$11,Lists!$K$1:$L$5,2,FALSE)&amp;G$12,Lists!$G$1:$G$93&amp;Lists!$H$1:$H$93,0)),Data!$E$1:$DA$1,0))/(0.01*Lists!BB$2)^Lists!$X$2/(0.01*Lists!BB$3)^Lists!$X$3,"-")</f>
        <v>258308</v>
      </c>
      <c r="H52" s="23"/>
      <c r="I52" s="36">
        <f t="array" ref="I52">IFERROR(INDEX(Data!$E$2:$DA$4265,MATCH(VLOOKUP($I$4,Lists!$M$1:$N$9,2,FALSE) &amp; "_" &amp; $I$7 &amp; "_" &amp; $A52,Data!$D$2:$D$4265,0),MATCH(INDEX(Lists!$J$1:$J$93,MATCH(VLOOKUP(I$11,Lists!$K$1:$L$5,2,FALSE)&amp;I$12,Lists!$G$1:$G$93&amp;Lists!$H$1:$H$93,0)),Data!$E$1:$CW$1,0))/(0.01*Lists!BE$2)^Lists!$X$2/(0.01*Lists!BE$3)^Lists!$X$3,"-")</f>
        <v>130.76327698262699</v>
      </c>
      <c r="J52" s="36">
        <f t="array" ref="J52">IFERROR(INDEX(Data!$E$2:$DA$4265,MATCH(VLOOKUP($I$4,Lists!$M$1:$N$9,2,FALSE) &amp; "_" &amp; $I$7 &amp; "_" &amp; $A52,Data!$D$2:$D$4265,0),MATCH(INDEX(Lists!$J$1:$J$93,MATCH(VLOOKUP(J$11,Lists!$K$1:$L$5,2,FALSE)&amp;J$12,Lists!$G$1:$G$93&amp;Lists!$H$1:$H$93,0)),Data!$E$1:$CW$1,0))/(0.01*Lists!BF$2)^Lists!$X$2/(0.01*Lists!BF$3)^Lists!$X$3,"-")</f>
        <v>153370</v>
      </c>
      <c r="K52" s="36">
        <f t="array" ref="K52">IFERROR(INDEX(Data!$E$2:$DA$4265,MATCH(VLOOKUP($I$4,Lists!$M$1:$N$9,2,FALSE) &amp; "_" &amp; $I$7 &amp; "_" &amp; $A52,Data!$D$2:$D$4265,0),MATCH(INDEX(Lists!$J$1:$J$93,MATCH(VLOOKUP(K$11,Lists!$K$1:$L$5,2,FALSE)&amp;K$12,Lists!$G$1:$G$93&amp;Lists!$H$1:$H$93,0)),Data!$E$1:$CW$1,0))/(0.01*Lists!BG$2)^Lists!$X$2/(0.01*Lists!BG$3)^Lists!$X$3,"-")</f>
        <v>1751.45659465261</v>
      </c>
      <c r="L52" s="36">
        <f t="array" ref="L52">IFERROR(INDEX(Data!$E$2:$DA$4265,MATCH(VLOOKUP($I$4,Lists!$M$1:$N$9,2,FALSE) &amp; "_" &amp; $I$7 &amp; "_" &amp; $A52,Data!$D$2:$D$4265,0),MATCH(INDEX(Lists!$J$1:$J$93,MATCH(VLOOKUP(L$11,Lists!$K$1:$L$5,2,FALSE)&amp;L$12,Lists!$G$1:$G$93&amp;Lists!$H$1:$H$93,0)),Data!$E$1:$CW$1,0))/(0.01*Lists!BH$2)^Lists!$X$2/(0.01*Lists!BH$3)^Lists!$X$3,"-")</f>
        <v>374.03734033975201</v>
      </c>
      <c r="M52" s="23"/>
      <c r="N52" s="37">
        <f t="shared" si="3"/>
        <v>0.97113519996847852</v>
      </c>
      <c r="O52" s="37">
        <f t="shared" si="4"/>
        <v>1.0041077133728891E-3</v>
      </c>
      <c r="P52" s="37">
        <f t="shared" si="5"/>
        <v>86.530263132247214</v>
      </c>
      <c r="Q52" s="37">
        <f t="shared" si="6"/>
        <v>690.59415235219365</v>
      </c>
    </row>
    <row r="53" spans="1:17" x14ac:dyDescent="0.2">
      <c r="A53" s="30" t="str">
        <v>M73-M75</v>
      </c>
      <c r="B53" s="31" t="str">
        <v>Reklam och marknadsundersökning, annan verksamhet inom juridik, ekonomi, vetenskap, teknik; veterinärverksamhet</v>
      </c>
      <c r="C53" s="6" t="s">
        <v>174</v>
      </c>
      <c r="D53" s="36">
        <f t="array" ref="D53">IFERROR(INDEX(Data!$E$2:$DA$4265,MATCH(VLOOKUP($D$4,Lists!$M$1:$N$9,2,FALSE) &amp; "_" &amp; $D$7 &amp; "_" &amp; $A53,Data!$D$2:$D$4265,0),MATCH(INDEX(Lists!$J$1:$J$93,MATCH(VLOOKUP(D$11,Lists!$K$1:$L$5,2,FALSE)&amp;D$12,Lists!$G$1:$G$93&amp;Lists!$H$1:$H$93,0)),Data!$E$1:$DA$1,0))/(0.01*Lists!AY$2)^Lists!$X$2/(0.01*Lists!AY$3)^Lists!$X$3,"-")</f>
        <v>67.725721042046601</v>
      </c>
      <c r="E53" s="36">
        <f t="array" ref="E53">IFERROR(INDEX(Data!$E$2:$DA$4265,MATCH(VLOOKUP($D$4,Lists!$M$1:$N$9,2,FALSE) &amp; "_" &amp; $D$7 &amp; "_" &amp; $A53,Data!$D$2:$D$4265,0),MATCH(INDEX(Lists!$J$1:$J$93,MATCH(VLOOKUP(E$11,Lists!$K$1:$L$5,2,FALSE)&amp;E$12,Lists!$G$1:$G$93&amp;Lists!$H$1:$H$93,0)),Data!$E$1:$DA$1,0))/(0.01*Lists!AZ$2)^Lists!$X$2/(0.01*Lists!AZ$3)^Lists!$X$3,"-")</f>
        <v>82</v>
      </c>
      <c r="F53" s="36">
        <f t="array" ref="F53">IFERROR(INDEX(Data!$E$2:$DA$4265,MATCH(VLOOKUP($D$4,Lists!$M$1:$N$9,2,FALSE) &amp; "_" &amp; $D$7 &amp; "_" &amp; $A53,Data!$D$2:$D$4265,0),MATCH(INDEX(Lists!$J$1:$J$93,MATCH(VLOOKUP(F$11,Lists!$K$1:$L$5,2,FALSE)&amp;F$12,Lists!$G$1:$G$93&amp;Lists!$H$1:$H$93,0)),Data!$E$1:$DA$1,0))/(0.01*Lists!BA$2)^Lists!$X$2/(0.01*Lists!BA$3)^Lists!$X$3,"-")</f>
        <v>42584</v>
      </c>
      <c r="G53" s="36">
        <f t="array" ref="G53">IFERROR(INDEX(Data!$E$2:$DA$4265,MATCH(VLOOKUP($D$4,Lists!$M$1:$N$9,2,FALSE) &amp; "_" &amp; $D$7 &amp; "_" &amp; $A53,Data!$D$2:$D$4265,0),MATCH(INDEX(Lists!$J$1:$J$93,MATCH(VLOOKUP(G$11,Lists!$K$1:$L$5,2,FALSE)&amp;G$12,Lists!$G$1:$G$93&amp;Lists!$H$1:$H$93,0)),Data!$E$1:$DA$1,0))/(0.01*Lists!BB$2)^Lists!$X$2/(0.01*Lists!BB$3)^Lists!$X$3,"-")</f>
        <v>115169</v>
      </c>
      <c r="H53" s="23"/>
      <c r="I53" s="36">
        <f t="array" ref="I53">IFERROR(INDEX(Data!$E$2:$DA$4265,MATCH(VLOOKUP($I$4,Lists!$M$1:$N$9,2,FALSE) &amp; "_" &amp; $I$7 &amp; "_" &amp; $A53,Data!$D$2:$D$4265,0),MATCH(INDEX(Lists!$J$1:$J$93,MATCH(VLOOKUP(I$11,Lists!$K$1:$L$5,2,FALSE)&amp;I$12,Lists!$G$1:$G$93&amp;Lists!$H$1:$H$93,0)),Data!$E$1:$CW$1,0))/(0.01*Lists!BE$2)^Lists!$X$2/(0.01*Lists!BE$3)^Lists!$X$3,"-")</f>
        <v>69.563083300832503</v>
      </c>
      <c r="J53" s="36">
        <f t="array" ref="J53">IFERROR(INDEX(Data!$E$2:$DA$4265,MATCH(VLOOKUP($I$4,Lists!$M$1:$N$9,2,FALSE) &amp; "_" &amp; $I$7 &amp; "_" &amp; $A53,Data!$D$2:$D$4265,0),MATCH(INDEX(Lists!$J$1:$J$93,MATCH(VLOOKUP(J$11,Lists!$K$1:$L$5,2,FALSE)&amp;J$12,Lists!$G$1:$G$93&amp;Lists!$H$1:$H$93,0)),Data!$E$1:$CW$1,0))/(0.01*Lists!BF$2)^Lists!$X$2/(0.01*Lists!BF$3)^Lists!$X$3,"-")</f>
        <v>44046</v>
      </c>
      <c r="K53" s="36">
        <f t="array" ref="K53">IFERROR(INDEX(Data!$E$2:$DA$4265,MATCH(VLOOKUP($I$4,Lists!$M$1:$N$9,2,FALSE) &amp; "_" &amp; $I$7 &amp; "_" &amp; $A53,Data!$D$2:$D$4265,0),MATCH(INDEX(Lists!$J$1:$J$93,MATCH(VLOOKUP(K$11,Lists!$K$1:$L$5,2,FALSE)&amp;K$12,Lists!$G$1:$G$93&amp;Lists!$H$1:$H$93,0)),Data!$E$1:$CW$1,0))/(0.01*Lists!BG$2)^Lists!$X$2/(0.01*Lists!BG$3)^Lists!$X$3,"-")</f>
        <v>940.42587600952299</v>
      </c>
      <c r="L53" s="36">
        <f t="array" ref="L53">IFERROR(INDEX(Data!$E$2:$DA$4265,MATCH(VLOOKUP($I$4,Lists!$M$1:$N$9,2,FALSE) &amp; "_" &amp; $I$7 &amp; "_" &amp; $A53,Data!$D$2:$D$4265,0),MATCH(INDEX(Lists!$J$1:$J$93,MATCH(VLOOKUP(L$11,Lists!$K$1:$L$5,2,FALSE)&amp;L$12,Lists!$G$1:$G$93&amp;Lists!$H$1:$H$93,0)),Data!$E$1:$CW$1,0))/(0.01*Lists!BH$2)^Lists!$X$2/(0.01*Lists!BH$3)^Lists!$X$3,"-")</f>
        <v>150.62762235542601</v>
      </c>
      <c r="M53" s="23"/>
      <c r="N53" s="37">
        <f t="shared" si="3"/>
        <v>0.97358710724710051</v>
      </c>
      <c r="O53" s="37">
        <f t="shared" si="4"/>
        <v>1.8616900513099941E-3</v>
      </c>
      <c r="P53" s="37">
        <f t="shared" si="5"/>
        <v>45.281612391074596</v>
      </c>
      <c r="Q53" s="37">
        <f t="shared" si="6"/>
        <v>764.59415742647354</v>
      </c>
    </row>
    <row r="54" spans="1:17" x14ac:dyDescent="0.2">
      <c r="A54" s="30" t="str">
        <v>N77</v>
      </c>
      <c r="B54" s="31" t="str">
        <v>Uthyrningsfirmor</v>
      </c>
      <c r="C54" s="6" t="s">
        <v>174</v>
      </c>
      <c r="D54" s="36">
        <f t="array" ref="D54">IFERROR(INDEX(Data!$E$2:$DA$4265,MATCH(VLOOKUP($D$4,Lists!$M$1:$N$9,2,FALSE) &amp; "_" &amp; $D$7 &amp; "_" &amp; $A54,Data!$D$2:$D$4265,0),MATCH(INDEX(Lists!$J$1:$J$93,MATCH(VLOOKUP(D$11,Lists!$K$1:$L$5,2,FALSE)&amp;D$12,Lists!$G$1:$G$93&amp;Lists!$H$1:$H$93,0)),Data!$E$1:$DA$1,0))/(0.01*Lists!AY$2)^Lists!$X$2/(0.01*Lists!AY$3)^Lists!$X$3,"-")</f>
        <v>226.73474779556699</v>
      </c>
      <c r="E54" s="36">
        <f t="array" ref="E54">IFERROR(INDEX(Data!$E$2:$DA$4265,MATCH(VLOOKUP($D$4,Lists!$M$1:$N$9,2,FALSE) &amp; "_" &amp; $D$7 &amp; "_" &amp; $A54,Data!$D$2:$D$4265,0),MATCH(INDEX(Lists!$J$1:$J$93,MATCH(VLOOKUP(E$11,Lists!$K$1:$L$5,2,FALSE)&amp;E$12,Lists!$G$1:$G$93&amp;Lists!$H$1:$H$93,0)),Data!$E$1:$DA$1,0))/(0.01*Lists!AZ$2)^Lists!$X$2/(0.01*Lists!AZ$3)^Lists!$X$3,"-")</f>
        <v>268</v>
      </c>
      <c r="F54" s="36">
        <f t="array" ref="F54">IFERROR(INDEX(Data!$E$2:$DA$4265,MATCH(VLOOKUP($D$4,Lists!$M$1:$N$9,2,FALSE) &amp; "_" &amp; $D$7 &amp; "_" &amp; $A54,Data!$D$2:$D$4265,0),MATCH(INDEX(Lists!$J$1:$J$93,MATCH(VLOOKUP(F$11,Lists!$K$1:$L$5,2,FALSE)&amp;F$12,Lists!$G$1:$G$93&amp;Lists!$H$1:$H$93,0)),Data!$E$1:$DA$1,0))/(0.01*Lists!BA$2)^Lists!$X$2/(0.01*Lists!BA$3)^Lists!$X$3,"-")</f>
        <v>25245</v>
      </c>
      <c r="G54" s="36">
        <f t="array" ref="G54">IFERROR(INDEX(Data!$E$2:$DA$4265,MATCH(VLOOKUP($D$4,Lists!$M$1:$N$9,2,FALSE) &amp; "_" &amp; $D$7 &amp; "_" &amp; $A54,Data!$D$2:$D$4265,0),MATCH(INDEX(Lists!$J$1:$J$93,MATCH(VLOOKUP(G$11,Lists!$K$1:$L$5,2,FALSE)&amp;G$12,Lists!$G$1:$G$93&amp;Lists!$H$1:$H$93,0)),Data!$E$1:$DA$1,0))/(0.01*Lists!BB$2)^Lists!$X$2/(0.01*Lists!BB$3)^Lists!$X$3,"-")</f>
        <v>47037</v>
      </c>
      <c r="H54" s="23"/>
      <c r="I54" s="36">
        <f t="array" ref="I54">IFERROR(INDEX(Data!$E$2:$DA$4265,MATCH(VLOOKUP($I$4,Lists!$M$1:$N$9,2,FALSE) &amp; "_" &amp; $I$7 &amp; "_" &amp; $A54,Data!$D$2:$D$4265,0),MATCH(INDEX(Lists!$J$1:$J$93,MATCH(VLOOKUP(I$11,Lists!$K$1:$L$5,2,FALSE)&amp;I$12,Lists!$G$1:$G$93&amp;Lists!$H$1:$H$93,0)),Data!$E$1:$CW$1,0))/(0.01*Lists!BE$2)^Lists!$X$2/(0.01*Lists!BE$3)^Lists!$X$3,"-")</f>
        <v>233.733708026644</v>
      </c>
      <c r="J54" s="36">
        <f t="array" ref="J54">IFERROR(INDEX(Data!$E$2:$DA$4265,MATCH(VLOOKUP($I$4,Lists!$M$1:$N$9,2,FALSE) &amp; "_" &amp; $I$7 &amp; "_" &amp; $A54,Data!$D$2:$D$4265,0),MATCH(INDEX(Lists!$J$1:$J$93,MATCH(VLOOKUP(J$11,Lists!$K$1:$L$5,2,FALSE)&amp;J$12,Lists!$G$1:$G$93&amp;Lists!$H$1:$H$93,0)),Data!$E$1:$CW$1,0))/(0.01*Lists!BF$2)^Lists!$X$2/(0.01*Lists!BF$3)^Lists!$X$3,"-")</f>
        <v>25356</v>
      </c>
      <c r="K54" s="36">
        <f t="array" ref="K54">IFERROR(INDEX(Data!$E$2:$DA$4265,MATCH(VLOOKUP($I$4,Lists!$M$1:$N$9,2,FALSE) &amp; "_" &amp; $I$7 &amp; "_" &amp; $A54,Data!$D$2:$D$4265,0),MATCH(INDEX(Lists!$J$1:$J$93,MATCH(VLOOKUP(K$11,Lists!$K$1:$L$5,2,FALSE)&amp;K$12,Lists!$G$1:$G$93&amp;Lists!$H$1:$H$93,0)),Data!$E$1:$CW$1,0))/(0.01*Lists!BG$2)^Lists!$X$2/(0.01*Lists!BG$3)^Lists!$X$3,"-")</f>
        <v>3112.2100943022201</v>
      </c>
      <c r="L54" s="36">
        <f t="array" ref="L54">IFERROR(INDEX(Data!$E$2:$DA$4265,MATCH(VLOOKUP($I$4,Lists!$M$1:$N$9,2,FALSE) &amp; "_" &amp; $I$7 &amp; "_" &amp; $A54,Data!$D$2:$D$4265,0),MATCH(INDEX(Lists!$J$1:$J$93,MATCH(VLOOKUP(L$11,Lists!$K$1:$L$5,2,FALSE)&amp;L$12,Lists!$G$1:$G$93&amp;Lists!$H$1:$H$93,0)),Data!$E$1:$CW$1,0))/(0.01*Lists!BH$2)^Lists!$X$2/(0.01*Lists!BH$3)^Lists!$X$3,"-")</f>
        <v>898.18840928187103</v>
      </c>
      <c r="M54" s="23"/>
      <c r="N54" s="37">
        <f t="shared" si="3"/>
        <v>0.97005583708842213</v>
      </c>
      <c r="O54" s="37">
        <f t="shared" si="4"/>
        <v>1.0569490455907871E-2</v>
      </c>
      <c r="P54" s="37">
        <f t="shared" si="5"/>
        <v>8.1115989072261243</v>
      </c>
      <c r="Q54" s="37">
        <f t="shared" si="6"/>
        <v>52.368745258700805</v>
      </c>
    </row>
    <row r="55" spans="1:17" x14ac:dyDescent="0.2">
      <c r="A55" s="30" t="str">
        <v>N78-N82</v>
      </c>
      <c r="B55" s="31" t="str">
        <v>Arbetsförmedling, resetjänster, andra stödtjänster</v>
      </c>
      <c r="C55" s="6" t="s">
        <v>174</v>
      </c>
      <c r="D55" s="36">
        <f t="array" ref="D55">IFERROR(INDEX(Data!$E$2:$DA$4265,MATCH(VLOOKUP($D$4,Lists!$M$1:$N$9,2,FALSE) &amp; "_" &amp; $D$7 &amp; "_" &amp; $A55,Data!$D$2:$D$4265,0),MATCH(INDEX(Lists!$J$1:$J$93,MATCH(VLOOKUP(D$11,Lists!$K$1:$L$5,2,FALSE)&amp;D$12,Lists!$G$1:$G$93&amp;Lists!$H$1:$H$93,0)),Data!$E$1:$DA$1,0))/(0.01*Lists!AY$2)^Lists!$X$2/(0.01*Lists!AY$3)^Lists!$X$3,"-")</f>
        <v>214.85325000902401</v>
      </c>
      <c r="E55" s="36">
        <f t="array" ref="E55">IFERROR(INDEX(Data!$E$2:$DA$4265,MATCH(VLOOKUP($D$4,Lists!$M$1:$N$9,2,FALSE) &amp; "_" &amp; $D$7 &amp; "_" &amp; $A55,Data!$D$2:$D$4265,0),MATCH(INDEX(Lists!$J$1:$J$93,MATCH(VLOOKUP(E$11,Lists!$K$1:$L$5,2,FALSE)&amp;E$12,Lists!$G$1:$G$93&amp;Lists!$H$1:$H$93,0)),Data!$E$1:$DA$1,0))/(0.01*Lists!AZ$2)^Lists!$X$2/(0.01*Lists!AZ$3)^Lists!$X$3,"-")</f>
        <v>296</v>
      </c>
      <c r="F55" s="36">
        <f t="array" ref="F55">IFERROR(INDEX(Data!$E$2:$DA$4265,MATCH(VLOOKUP($D$4,Lists!$M$1:$N$9,2,FALSE) &amp; "_" &amp; $D$7 &amp; "_" &amp; $A55,Data!$D$2:$D$4265,0),MATCH(INDEX(Lists!$J$1:$J$93,MATCH(VLOOKUP(F$11,Lists!$K$1:$L$5,2,FALSE)&amp;F$12,Lists!$G$1:$G$93&amp;Lists!$H$1:$H$93,0)),Data!$E$1:$DA$1,0))/(0.01*Lists!BA$2)^Lists!$X$2/(0.01*Lists!BA$3)^Lists!$X$3,"-")</f>
        <v>112944</v>
      </c>
      <c r="G55" s="36">
        <f t="array" ref="G55">IFERROR(INDEX(Data!$E$2:$DA$4265,MATCH(VLOOKUP($D$4,Lists!$M$1:$N$9,2,FALSE) &amp; "_" &amp; $D$7 &amp; "_" &amp; $A55,Data!$D$2:$D$4265,0),MATCH(INDEX(Lists!$J$1:$J$93,MATCH(VLOOKUP(G$11,Lists!$K$1:$L$5,2,FALSE)&amp;G$12,Lists!$G$1:$G$93&amp;Lists!$H$1:$H$93,0)),Data!$E$1:$DA$1,0))/(0.01*Lists!BB$2)^Lists!$X$2/(0.01*Lists!BB$3)^Lists!$X$3,"-")</f>
        <v>205923</v>
      </c>
      <c r="H55" s="23"/>
      <c r="I55" s="36">
        <f t="array" ref="I55">IFERROR(INDEX(Data!$E$2:$DA$4265,MATCH(VLOOKUP($I$4,Lists!$M$1:$N$9,2,FALSE) &amp; "_" &amp; $I$7 &amp; "_" &amp; $A55,Data!$D$2:$D$4265,0),MATCH(INDEX(Lists!$J$1:$J$93,MATCH(VLOOKUP(I$11,Lists!$K$1:$L$5,2,FALSE)&amp;I$12,Lists!$G$1:$G$93&amp;Lists!$H$1:$H$93,0)),Data!$E$1:$CW$1,0))/(0.01*Lists!BE$2)^Lists!$X$2/(0.01*Lists!BE$3)^Lists!$X$3,"-")</f>
        <v>220.821601589403</v>
      </c>
      <c r="J55" s="36">
        <f t="array" ref="J55">IFERROR(INDEX(Data!$E$2:$DA$4265,MATCH(VLOOKUP($I$4,Lists!$M$1:$N$9,2,FALSE) &amp; "_" &amp; $I$7 &amp; "_" &amp; $A55,Data!$D$2:$D$4265,0),MATCH(INDEX(Lists!$J$1:$J$93,MATCH(VLOOKUP(J$11,Lists!$K$1:$L$5,2,FALSE)&amp;J$12,Lists!$G$1:$G$93&amp;Lists!$H$1:$H$93,0)),Data!$E$1:$CW$1,0))/(0.01*Lists!BF$2)^Lists!$X$2/(0.01*Lists!BF$3)^Lists!$X$3,"-")</f>
        <v>116987</v>
      </c>
      <c r="K55" s="36">
        <f t="array" ref="K55">IFERROR(INDEX(Data!$E$2:$DA$4265,MATCH(VLOOKUP($I$4,Lists!$M$1:$N$9,2,FALSE) &amp; "_" &amp; $I$7 &amp; "_" &amp; $A55,Data!$D$2:$D$4265,0),MATCH(INDEX(Lists!$J$1:$J$93,MATCH(VLOOKUP(K$11,Lists!$K$1:$L$5,2,FALSE)&amp;K$12,Lists!$G$1:$G$93&amp;Lists!$H$1:$H$93,0)),Data!$E$1:$CW$1,0))/(0.01*Lists!BG$2)^Lists!$X$2/(0.01*Lists!BG$3)^Lists!$X$3,"-")</f>
        <v>2965.40421293083</v>
      </c>
      <c r="L55" s="36">
        <f t="array" ref="L55">IFERROR(INDEX(Data!$E$2:$DA$4265,MATCH(VLOOKUP($I$4,Lists!$M$1:$N$9,2,FALSE) &amp; "_" &amp; $I$7 &amp; "_" &amp; $A55,Data!$D$2:$D$4265,0),MATCH(INDEX(Lists!$J$1:$J$93,MATCH(VLOOKUP(L$11,Lists!$K$1:$L$5,2,FALSE)&amp;L$12,Lists!$G$1:$G$93&amp;Lists!$H$1:$H$93,0)),Data!$E$1:$CW$1,0))/(0.01*Lists!BH$2)^Lists!$X$2/(0.01*Lists!BH$3)^Lists!$X$3,"-")</f>
        <v>763.06105122134204</v>
      </c>
      <c r="M55" s="23"/>
      <c r="N55" s="37">
        <f t="shared" si="3"/>
        <v>0.97297206642185041</v>
      </c>
      <c r="O55" s="37">
        <f t="shared" si="4"/>
        <v>2.5301956627659483E-3</v>
      </c>
      <c r="P55" s="37">
        <f t="shared" si="5"/>
        <v>38.087219107432517</v>
      </c>
      <c r="Q55" s="37">
        <f t="shared" si="6"/>
        <v>269.86438328938857</v>
      </c>
    </row>
    <row r="56" spans="1:17" x14ac:dyDescent="0.2">
      <c r="A56" s="30" t="str">
        <v>O84</v>
      </c>
      <c r="B56" s="31" t="str">
        <v>Offentlig förvaltning</v>
      </c>
      <c r="C56" s="6" t="s">
        <v>174</v>
      </c>
      <c r="D56" s="36">
        <f t="array" ref="D56">IFERROR(INDEX(Data!$E$2:$DA$4265,MATCH(VLOOKUP($D$4,Lists!$M$1:$N$9,2,FALSE) &amp; "_" &amp; $D$7 &amp; "_" &amp; $A56,Data!$D$2:$D$4265,0),MATCH(INDEX(Lists!$J$1:$J$93,MATCH(VLOOKUP(D$11,Lists!$K$1:$L$5,2,FALSE)&amp;D$12,Lists!$G$1:$G$93&amp;Lists!$H$1:$H$93,0)),Data!$E$1:$DA$1,0))/(0.01*Lists!AY$2)^Lists!$X$2/(0.01*Lists!AY$3)^Lists!$X$3,"-")</f>
        <v>345.92065015571802</v>
      </c>
      <c r="E56" s="36">
        <f t="array" ref="E56">IFERROR(INDEX(Data!$E$2:$DA$4265,MATCH(VLOOKUP($D$4,Lists!$M$1:$N$9,2,FALSE) &amp; "_" &amp; $D$7 &amp; "_" &amp; $A56,Data!$D$2:$D$4265,0),MATCH(INDEX(Lists!$J$1:$J$93,MATCH(VLOOKUP(E$11,Lists!$K$1:$L$5,2,FALSE)&amp;E$12,Lists!$G$1:$G$93&amp;Lists!$H$1:$H$93,0)),Data!$E$1:$DA$1,0))/(0.01*Lists!AZ$2)^Lists!$X$2/(0.01*Lists!AZ$3)^Lists!$X$3,"-")</f>
        <v>178</v>
      </c>
      <c r="F56" s="36">
        <f t="array" ref="F56">IFERROR(INDEX(Data!$E$2:$DA$4265,MATCH(VLOOKUP($D$4,Lists!$M$1:$N$9,2,FALSE) &amp; "_" &amp; $D$7 &amp; "_" &amp; $A56,Data!$D$2:$D$4265,0),MATCH(INDEX(Lists!$J$1:$J$93,MATCH(VLOOKUP(F$11,Lists!$K$1:$L$5,2,FALSE)&amp;F$12,Lists!$G$1:$G$93&amp;Lists!$H$1:$H$93,0)),Data!$E$1:$DA$1,0))/(0.01*Lists!BA$2)^Lists!$X$2/(0.01*Lists!BA$3)^Lists!$X$3,"-")</f>
        <v>179471</v>
      </c>
      <c r="G56" s="36">
        <f t="array" ref="G56">IFERROR(INDEX(Data!$E$2:$DA$4265,MATCH(VLOOKUP($D$4,Lists!$M$1:$N$9,2,FALSE) &amp; "_" &amp; $D$7 &amp; "_" &amp; $A56,Data!$D$2:$D$4265,0),MATCH(INDEX(Lists!$J$1:$J$93,MATCH(VLOOKUP(G$11,Lists!$K$1:$L$5,2,FALSE)&amp;G$12,Lists!$G$1:$G$93&amp;Lists!$H$1:$H$93,0)),Data!$E$1:$DA$1,0))/(0.01*Lists!BB$2)^Lists!$X$2/(0.01*Lists!BB$3)^Lists!$X$3,"-")</f>
        <v>313369</v>
      </c>
      <c r="H56" s="23"/>
      <c r="I56" s="36">
        <f t="array" ref="I56">IFERROR(INDEX(Data!$E$2:$DA$4265,MATCH(VLOOKUP($I$4,Lists!$M$1:$N$9,2,FALSE) &amp; "_" &amp; $I$7 &amp; "_" &amp; $A56,Data!$D$2:$D$4265,0),MATCH(INDEX(Lists!$J$1:$J$93,MATCH(VLOOKUP(I$11,Lists!$K$1:$L$5,2,FALSE)&amp;I$12,Lists!$G$1:$G$93&amp;Lists!$H$1:$H$93,0)),Data!$E$1:$CW$1,0))/(0.01*Lists!BE$2)^Lists!$X$2/(0.01*Lists!BE$3)^Lists!$X$3,"-")</f>
        <v>352.95171299146102</v>
      </c>
      <c r="J56" s="36">
        <f t="array" ref="J56">IFERROR(INDEX(Data!$E$2:$DA$4265,MATCH(VLOOKUP($I$4,Lists!$M$1:$N$9,2,FALSE) &amp; "_" &amp; $I$7 &amp; "_" &amp; $A56,Data!$D$2:$D$4265,0),MATCH(INDEX(Lists!$J$1:$J$93,MATCH(VLOOKUP(J$11,Lists!$K$1:$L$5,2,FALSE)&amp;J$12,Lists!$G$1:$G$93&amp;Lists!$H$1:$H$93,0)),Data!$E$1:$CW$1,0))/(0.01*Lists!BF$2)^Lists!$X$2/(0.01*Lists!BF$3)^Lists!$X$3,"-")</f>
        <v>183964</v>
      </c>
      <c r="K56" s="36">
        <f t="array" ref="K56">IFERROR(INDEX(Data!$E$2:$DA$4265,MATCH(VLOOKUP($I$4,Lists!$M$1:$N$9,2,FALSE) &amp; "_" &amp; $I$7 &amp; "_" &amp; $A56,Data!$D$2:$D$4265,0),MATCH(INDEX(Lists!$J$1:$J$93,MATCH(VLOOKUP(K$11,Lists!$K$1:$L$5,2,FALSE)&amp;K$12,Lists!$G$1:$G$93&amp;Lists!$H$1:$H$93,0)),Data!$E$1:$CW$1,0))/(0.01*Lists!BG$2)^Lists!$X$2/(0.01*Lists!BG$3)^Lists!$X$3,"-")</f>
        <v>4842.2627558556496</v>
      </c>
      <c r="L56" s="36">
        <f t="array" ref="L56">IFERROR(INDEX(Data!$E$2:$DA$4265,MATCH(VLOOKUP($I$4,Lists!$M$1:$N$9,2,FALSE) &amp; "_" &amp; $I$7 &amp; "_" &amp; $A56,Data!$D$2:$D$4265,0),MATCH(INDEX(Lists!$J$1:$J$93,MATCH(VLOOKUP(L$11,Lists!$K$1:$L$5,2,FALSE)&amp;L$12,Lists!$G$1:$G$93&amp;Lists!$H$1:$H$93,0)),Data!$E$1:$CW$1,0))/(0.01*Lists!BH$2)^Lists!$X$2/(0.01*Lists!BH$3)^Lists!$X$3,"-")</f>
        <v>440.22211270054203</v>
      </c>
      <c r="M56" s="23"/>
      <c r="N56" s="37">
        <f t="shared" si="3"/>
        <v>0.98007925000235629</v>
      </c>
      <c r="O56" s="37">
        <f t="shared" si="4"/>
        <v>9.6758061359831268E-4</v>
      </c>
      <c r="P56" s="37">
        <f t="shared" si="5"/>
        <v>37.063457529843745</v>
      </c>
      <c r="Q56" s="37">
        <f t="shared" si="6"/>
        <v>711.84293328119804</v>
      </c>
    </row>
    <row r="57" spans="1:17" x14ac:dyDescent="0.2">
      <c r="A57" s="30" t="str">
        <v>P85</v>
      </c>
      <c r="B57" s="31" t="str">
        <v>Utbildning</v>
      </c>
      <c r="C57" s="6" t="s">
        <v>174</v>
      </c>
      <c r="D57" s="36">
        <f t="array" ref="D57">IFERROR(INDEX(Data!$E$2:$DA$4265,MATCH(VLOOKUP($D$4,Lists!$M$1:$N$9,2,FALSE) &amp; "_" &amp; $D$7 &amp; "_" &amp; $A57,Data!$D$2:$D$4265,0),MATCH(INDEX(Lists!$J$1:$J$93,MATCH(VLOOKUP(D$11,Lists!$K$1:$L$5,2,FALSE)&amp;D$12,Lists!$G$1:$G$93&amp;Lists!$H$1:$H$93,0)),Data!$E$1:$DA$1,0))/(0.01*Lists!AY$2)^Lists!$X$2/(0.01*Lists!AY$3)^Lists!$X$3,"-")</f>
        <v>103.702316659267</v>
      </c>
      <c r="E57" s="36">
        <f t="array" ref="E57">IFERROR(INDEX(Data!$E$2:$DA$4265,MATCH(VLOOKUP($D$4,Lists!$M$1:$N$9,2,FALSE) &amp; "_" &amp; $D$7 &amp; "_" &amp; $A57,Data!$D$2:$D$4265,0),MATCH(INDEX(Lists!$J$1:$J$93,MATCH(VLOOKUP(E$11,Lists!$K$1:$L$5,2,FALSE)&amp;E$12,Lists!$G$1:$G$93&amp;Lists!$H$1:$H$93,0)),Data!$E$1:$DA$1,0))/(0.01*Lists!AZ$2)^Lists!$X$2/(0.01*Lists!AZ$3)^Lists!$X$3,"-")</f>
        <v>86</v>
      </c>
      <c r="F57" s="36">
        <f t="array" ref="F57">IFERROR(INDEX(Data!$E$2:$DA$4265,MATCH(VLOOKUP($D$4,Lists!$M$1:$N$9,2,FALSE) &amp; "_" &amp; $D$7 &amp; "_" &amp; $A57,Data!$D$2:$D$4265,0),MATCH(INDEX(Lists!$J$1:$J$93,MATCH(VLOOKUP(F$11,Lists!$K$1:$L$5,2,FALSE)&amp;F$12,Lists!$G$1:$G$93&amp;Lists!$H$1:$H$93,0)),Data!$E$1:$DA$1,0))/(0.01*Lists!BA$2)^Lists!$X$2/(0.01*Lists!BA$3)^Lists!$X$3,"-")</f>
        <v>208892</v>
      </c>
      <c r="G57" s="36">
        <f t="array" ref="G57">IFERROR(INDEX(Data!$E$2:$DA$4265,MATCH(VLOOKUP($D$4,Lists!$M$1:$N$9,2,FALSE) &amp; "_" &amp; $D$7 &amp; "_" &amp; $A57,Data!$D$2:$D$4265,0),MATCH(INDEX(Lists!$J$1:$J$93,MATCH(VLOOKUP(G$11,Lists!$K$1:$L$5,2,FALSE)&amp;G$12,Lists!$G$1:$G$93&amp;Lists!$H$1:$H$93,0)),Data!$E$1:$DA$1,0))/(0.01*Lists!BB$2)^Lists!$X$2/(0.01*Lists!BB$3)^Lists!$X$3,"-")</f>
        <v>313128</v>
      </c>
      <c r="H57" s="23"/>
      <c r="I57" s="36">
        <f t="array" ref="I57">IFERROR(INDEX(Data!$E$2:$DA$4265,MATCH(VLOOKUP($I$4,Lists!$M$1:$N$9,2,FALSE) &amp; "_" &amp; $I$7 &amp; "_" &amp; $A57,Data!$D$2:$D$4265,0),MATCH(INDEX(Lists!$J$1:$J$93,MATCH(VLOOKUP(I$11,Lists!$K$1:$L$5,2,FALSE)&amp;I$12,Lists!$G$1:$G$93&amp;Lists!$H$1:$H$93,0)),Data!$E$1:$CW$1,0))/(0.01*Lists!BE$2)^Lists!$X$2/(0.01*Lists!BE$3)^Lists!$X$3,"-")</f>
        <v>110.55323763774901</v>
      </c>
      <c r="J57" s="36">
        <f t="array" ref="J57">IFERROR(INDEX(Data!$E$2:$DA$4265,MATCH(VLOOKUP($I$4,Lists!$M$1:$N$9,2,FALSE) &amp; "_" &amp; $I$7 &amp; "_" &amp; $A57,Data!$D$2:$D$4265,0),MATCH(INDEX(Lists!$J$1:$J$93,MATCH(VLOOKUP(J$11,Lists!$K$1:$L$5,2,FALSE)&amp;J$12,Lists!$G$1:$G$93&amp;Lists!$H$1:$H$93,0)),Data!$E$1:$CW$1,0))/(0.01*Lists!BF$2)^Lists!$X$2/(0.01*Lists!BF$3)^Lists!$X$3,"-")</f>
        <v>219313</v>
      </c>
      <c r="K57" s="36">
        <f t="array" ref="K57">IFERROR(INDEX(Data!$E$2:$DA$4265,MATCH(VLOOKUP($I$4,Lists!$M$1:$N$9,2,FALSE) &amp; "_" &amp; $I$7 &amp; "_" &amp; $A57,Data!$D$2:$D$4265,0),MATCH(INDEX(Lists!$J$1:$J$93,MATCH(VLOOKUP(K$11,Lists!$K$1:$L$5,2,FALSE)&amp;K$12,Lists!$G$1:$G$93&amp;Lists!$H$1:$H$93,0)),Data!$E$1:$CW$1,0))/(0.01*Lists!BG$2)^Lists!$X$2/(0.01*Lists!BG$3)^Lists!$X$3,"-")</f>
        <v>1452.50128450022</v>
      </c>
      <c r="L57" s="36">
        <f t="array" ref="L57">IFERROR(INDEX(Data!$E$2:$DA$4265,MATCH(VLOOKUP($I$4,Lists!$M$1:$N$9,2,FALSE) &amp; "_" &amp; $I$7 &amp; "_" &amp; $A57,Data!$D$2:$D$4265,0),MATCH(INDEX(Lists!$J$1:$J$93,MATCH(VLOOKUP(L$11,Lists!$K$1:$L$5,2,FALSE)&amp;L$12,Lists!$G$1:$G$93&amp;Lists!$H$1:$H$93,0)),Data!$E$1:$CW$1,0))/(0.01*Lists!BH$2)^Lists!$X$2/(0.01*Lists!BH$3)^Lists!$X$3,"-")</f>
        <v>870.08288351558997</v>
      </c>
      <c r="M57" s="23"/>
      <c r="N57" s="37">
        <f t="shared" si="3"/>
        <v>0.93803057128973011</v>
      </c>
      <c r="O57" s="37">
        <f t="shared" si="4"/>
        <v>3.9213361725023142E-4</v>
      </c>
      <c r="P57" s="37">
        <f t="shared" si="5"/>
        <v>143.81536335224382</v>
      </c>
      <c r="Q57" s="37">
        <f t="shared" si="6"/>
        <v>359.88295590277454</v>
      </c>
    </row>
    <row r="58" spans="1:17" x14ac:dyDescent="0.2">
      <c r="A58" s="30" t="str">
        <v>Q86</v>
      </c>
      <c r="B58" s="31" t="str">
        <v>Hälso- och sjukvård</v>
      </c>
      <c r="C58" s="6" t="s">
        <v>174</v>
      </c>
      <c r="D58" s="36">
        <f t="array" ref="D58">IFERROR(INDEX(Data!$E$2:$DA$4265,MATCH(VLOOKUP($D$4,Lists!$M$1:$N$9,2,FALSE) &amp; "_" &amp; $D$7 &amp; "_" &amp; $A58,Data!$D$2:$D$4265,0),MATCH(INDEX(Lists!$J$1:$J$93,MATCH(VLOOKUP(D$11,Lists!$K$1:$L$5,2,FALSE)&amp;D$12,Lists!$G$1:$G$93&amp;Lists!$H$1:$H$93,0)),Data!$E$1:$DA$1,0))/(0.01*Lists!AY$2)^Lists!$X$2/(0.01*Lists!AY$3)^Lists!$X$3,"-")</f>
        <v>77.312001936159106</v>
      </c>
      <c r="E58" s="36">
        <f t="array" ref="E58">IFERROR(INDEX(Data!$E$2:$DA$4265,MATCH(VLOOKUP($D$4,Lists!$M$1:$N$9,2,FALSE) &amp; "_" &amp; $D$7 &amp; "_" &amp; $A58,Data!$D$2:$D$4265,0),MATCH(INDEX(Lists!$J$1:$J$93,MATCH(VLOOKUP(E$11,Lists!$K$1:$L$5,2,FALSE)&amp;E$12,Lists!$G$1:$G$93&amp;Lists!$H$1:$H$93,0)),Data!$E$1:$DA$1,0))/(0.01*Lists!AZ$2)^Lists!$X$2/(0.01*Lists!AZ$3)^Lists!$X$3,"-")</f>
        <v>121</v>
      </c>
      <c r="F58" s="36">
        <f t="array" ref="F58">IFERROR(INDEX(Data!$E$2:$DA$4265,MATCH(VLOOKUP($D$4,Lists!$M$1:$N$9,2,FALSE) &amp; "_" &amp; $D$7 &amp; "_" &amp; $A58,Data!$D$2:$D$4265,0),MATCH(INDEX(Lists!$J$1:$J$93,MATCH(VLOOKUP(F$11,Lists!$K$1:$L$5,2,FALSE)&amp;F$12,Lists!$G$1:$G$93&amp;Lists!$H$1:$H$93,0)),Data!$E$1:$DA$1,0))/(0.01*Lists!BA$2)^Lists!$X$2/(0.01*Lists!BA$3)^Lists!$X$3,"-")</f>
        <v>199753</v>
      </c>
      <c r="G58" s="36">
        <f t="array" ref="G58">IFERROR(INDEX(Data!$E$2:$DA$4265,MATCH(VLOOKUP($D$4,Lists!$M$1:$N$9,2,FALSE) &amp; "_" &amp; $D$7 &amp; "_" &amp; $A58,Data!$D$2:$D$4265,0),MATCH(INDEX(Lists!$J$1:$J$93,MATCH(VLOOKUP(G$11,Lists!$K$1:$L$5,2,FALSE)&amp;G$12,Lists!$G$1:$G$93&amp;Lists!$H$1:$H$93,0)),Data!$E$1:$DA$1,0))/(0.01*Lists!BB$2)^Lists!$X$2/(0.01*Lists!BB$3)^Lists!$X$3,"-")</f>
        <v>316324</v>
      </c>
      <c r="H58" s="23"/>
      <c r="I58" s="36">
        <f t="array" ref="I58">IFERROR(INDEX(Data!$E$2:$DA$4265,MATCH(VLOOKUP($I$4,Lists!$M$1:$N$9,2,FALSE) &amp; "_" &amp; $I$7 &amp; "_" &amp; $A58,Data!$D$2:$D$4265,0),MATCH(INDEX(Lists!$J$1:$J$93,MATCH(VLOOKUP(I$11,Lists!$K$1:$L$5,2,FALSE)&amp;I$12,Lists!$G$1:$G$93&amp;Lists!$H$1:$H$93,0)),Data!$E$1:$CW$1,0))/(0.01*Lists!BE$2)^Lists!$X$2/(0.01*Lists!BE$3)^Lists!$X$3,"-")</f>
        <v>159.67737473317999</v>
      </c>
      <c r="J58" s="36">
        <f t="array" ref="J58">IFERROR(INDEX(Data!$E$2:$DA$4265,MATCH(VLOOKUP($I$4,Lists!$M$1:$N$9,2,FALSE) &amp; "_" &amp; $I$7 &amp; "_" &amp; $A58,Data!$D$2:$D$4265,0),MATCH(INDEX(Lists!$J$1:$J$93,MATCH(VLOOKUP(J$11,Lists!$K$1:$L$5,2,FALSE)&amp;J$12,Lists!$G$1:$G$93&amp;Lists!$H$1:$H$93,0)),Data!$E$1:$CW$1,0))/(0.01*Lists!BF$2)^Lists!$X$2/(0.01*Lists!BF$3)^Lists!$X$3,"-")</f>
        <v>208966</v>
      </c>
      <c r="K58" s="36">
        <f t="array" ref="K58">IFERROR(INDEX(Data!$E$2:$DA$4265,MATCH(VLOOKUP($I$4,Lists!$M$1:$N$9,2,FALSE) &amp; "_" &amp; $I$7 &amp; "_" &amp; $A58,Data!$D$2:$D$4265,0),MATCH(INDEX(Lists!$J$1:$J$93,MATCH(VLOOKUP(K$11,Lists!$K$1:$L$5,2,FALSE)&amp;K$12,Lists!$G$1:$G$93&amp;Lists!$H$1:$H$93,0)),Data!$E$1:$CW$1,0))/(0.01*Lists!BG$2)^Lists!$X$2/(0.01*Lists!BG$3)^Lists!$X$3,"-")</f>
        <v>1069.8193048186499</v>
      </c>
      <c r="L58" s="36">
        <f t="array" ref="L58">IFERROR(INDEX(Data!$E$2:$DA$4265,MATCH(VLOOKUP($I$4,Lists!$M$1:$N$9,2,FALSE) &amp; "_" &amp; $I$7 &amp; "_" &amp; $A58,Data!$D$2:$D$4265,0),MATCH(INDEX(Lists!$J$1:$J$93,MATCH(VLOOKUP(L$11,Lists!$K$1:$L$5,2,FALSE)&amp;L$12,Lists!$G$1:$G$93&amp;Lists!$H$1:$H$93,0)),Data!$E$1:$CW$1,0))/(0.01*Lists!BH$2)^Lists!$X$2/(0.01*Lists!BH$3)^Lists!$X$3,"-")</f>
        <v>735.96494711969206</v>
      </c>
      <c r="M58" s="23"/>
      <c r="N58" s="37">
        <f t="shared" si="3"/>
        <v>0.48417630904407738</v>
      </c>
      <c r="O58" s="37">
        <f t="shared" si="4"/>
        <v>5.7904156657063825E-4</v>
      </c>
      <c r="P58" s="37">
        <f t="shared" si="5"/>
        <v>186.71657830465216</v>
      </c>
      <c r="Q58" s="37">
        <f t="shared" si="6"/>
        <v>429.80851362280345</v>
      </c>
    </row>
    <row r="59" spans="1:17" x14ac:dyDescent="0.2">
      <c r="A59" s="30" t="str">
        <v>Q87-Q88</v>
      </c>
      <c r="B59" s="31" t="str">
        <v>Vård och omsorg med boende, öppna sociala insater</v>
      </c>
      <c r="C59" s="6" t="s">
        <v>174</v>
      </c>
      <c r="D59" s="36">
        <f t="array" ref="D59">IFERROR(INDEX(Data!$E$2:$DA$4265,MATCH(VLOOKUP($D$4,Lists!$M$1:$N$9,2,FALSE) &amp; "_" &amp; $D$7 &amp; "_" &amp; $A59,Data!$D$2:$D$4265,0),MATCH(INDEX(Lists!$J$1:$J$93,MATCH(VLOOKUP(D$11,Lists!$K$1:$L$5,2,FALSE)&amp;D$12,Lists!$G$1:$G$93&amp;Lists!$H$1:$H$93,0)),Data!$E$1:$DA$1,0))/(0.01*Lists!AY$2)^Lists!$X$2/(0.01*Lists!AY$3)^Lists!$X$3,"-")</f>
        <v>290.65149480089002</v>
      </c>
      <c r="E59" s="36">
        <f t="array" ref="E59">IFERROR(INDEX(Data!$E$2:$DA$4265,MATCH(VLOOKUP($D$4,Lists!$M$1:$N$9,2,FALSE) &amp; "_" &amp; $D$7 &amp; "_" &amp; $A59,Data!$D$2:$D$4265,0),MATCH(INDEX(Lists!$J$1:$J$93,MATCH(VLOOKUP(E$11,Lists!$K$1:$L$5,2,FALSE)&amp;E$12,Lists!$G$1:$G$93&amp;Lists!$H$1:$H$93,0)),Data!$E$1:$DA$1,0))/(0.01*Lists!AZ$2)^Lists!$X$2/(0.01*Lists!AZ$3)^Lists!$X$3,"-")</f>
        <v>54</v>
      </c>
      <c r="F59" s="36">
        <f t="array" ref="F59">IFERROR(INDEX(Data!$E$2:$DA$4265,MATCH(VLOOKUP($D$4,Lists!$M$1:$N$9,2,FALSE) &amp; "_" &amp; $D$7 &amp; "_" &amp; $A59,Data!$D$2:$D$4265,0),MATCH(INDEX(Lists!$J$1:$J$93,MATCH(VLOOKUP(F$11,Lists!$K$1:$L$5,2,FALSE)&amp;F$12,Lists!$G$1:$G$93&amp;Lists!$H$1:$H$93,0)),Data!$E$1:$DA$1,0))/(0.01*Lists!BA$2)^Lists!$X$2/(0.01*Lists!BA$3)^Lists!$X$3,"-")</f>
        <v>225930</v>
      </c>
      <c r="G59" s="36">
        <f t="array" ref="G59">IFERROR(INDEX(Data!$E$2:$DA$4265,MATCH(VLOOKUP($D$4,Lists!$M$1:$N$9,2,FALSE) &amp; "_" &amp; $D$7 &amp; "_" &amp; $A59,Data!$D$2:$D$4265,0),MATCH(INDEX(Lists!$J$1:$J$93,MATCH(VLOOKUP(G$11,Lists!$K$1:$L$5,2,FALSE)&amp;G$12,Lists!$G$1:$G$93&amp;Lists!$H$1:$H$93,0)),Data!$E$1:$DA$1,0))/(0.01*Lists!BB$2)^Lists!$X$2/(0.01*Lists!BB$3)^Lists!$X$3,"-")</f>
        <v>297299</v>
      </c>
      <c r="H59" s="23"/>
      <c r="I59" s="36">
        <f t="array" ref="I59">IFERROR(INDEX(Data!$E$2:$DA$4265,MATCH(VLOOKUP($I$4,Lists!$M$1:$N$9,2,FALSE) &amp; "_" &amp; $I$7 &amp; "_" &amp; $A59,Data!$D$2:$D$4265,0),MATCH(INDEX(Lists!$J$1:$J$93,MATCH(VLOOKUP(I$11,Lists!$K$1:$L$5,2,FALSE)&amp;I$12,Lists!$G$1:$G$93&amp;Lists!$H$1:$H$93,0)),Data!$E$1:$CW$1,0))/(0.01*Lists!BE$2)^Lists!$X$2/(0.01*Lists!BE$3)^Lists!$X$3,"-")</f>
        <v>298.14215297976398</v>
      </c>
      <c r="J59" s="36">
        <f t="array" ref="J59">IFERROR(INDEX(Data!$E$2:$DA$4265,MATCH(VLOOKUP($I$4,Lists!$M$1:$N$9,2,FALSE) &amp; "_" &amp; $I$7 &amp; "_" &amp; $A59,Data!$D$2:$D$4265,0),MATCH(INDEX(Lists!$J$1:$J$93,MATCH(VLOOKUP(J$11,Lists!$K$1:$L$5,2,FALSE)&amp;J$12,Lists!$G$1:$G$93&amp;Lists!$H$1:$H$93,0)),Data!$E$1:$CW$1,0))/(0.01*Lists!BF$2)^Lists!$X$2/(0.01*Lists!BF$3)^Lists!$X$3,"-")</f>
        <v>229466</v>
      </c>
      <c r="K59" s="36">
        <f t="array" ref="K59">IFERROR(INDEX(Data!$E$2:$DA$4265,MATCH(VLOOKUP($I$4,Lists!$M$1:$N$9,2,FALSE) &amp; "_" &amp; $I$7 &amp; "_" &amp; $A59,Data!$D$2:$D$4265,0),MATCH(INDEX(Lists!$J$1:$J$93,MATCH(VLOOKUP(K$11,Lists!$K$1:$L$5,2,FALSE)&amp;K$12,Lists!$G$1:$G$93&amp;Lists!$H$1:$H$93,0)),Data!$E$1:$CW$1,0))/(0.01*Lists!BG$2)^Lists!$X$2/(0.01*Lists!BG$3)^Lists!$X$3,"-")</f>
        <v>4048.93740275763</v>
      </c>
      <c r="L59" s="36">
        <f t="array" ref="L59">IFERROR(INDEX(Data!$E$2:$DA$4265,MATCH(VLOOKUP($I$4,Lists!$M$1:$N$9,2,FALSE) &amp; "_" &amp; $I$7 &amp; "_" &amp; $A59,Data!$D$2:$D$4265,0),MATCH(INDEX(Lists!$J$1:$J$93,MATCH(VLOOKUP(L$11,Lists!$K$1:$L$5,2,FALSE)&amp;L$12,Lists!$G$1:$G$93&amp;Lists!$H$1:$H$93,0)),Data!$E$1:$CW$1,0))/(0.01*Lists!BH$2)^Lists!$X$2/(0.01*Lists!BH$3)^Lists!$X$3,"-")</f>
        <v>820.71464772213506</v>
      </c>
      <c r="M59" s="23"/>
      <c r="N59" s="37">
        <f t="shared" si="3"/>
        <v>0.97487554811015809</v>
      </c>
      <c r="O59" s="37">
        <f t="shared" si="4"/>
        <v>2.3532898119982916E-4</v>
      </c>
      <c r="P59" s="37">
        <f t="shared" si="5"/>
        <v>55.799825368039706</v>
      </c>
      <c r="Q59" s="37">
        <f t="shared" si="6"/>
        <v>362.24405257679149</v>
      </c>
    </row>
    <row r="60" spans="1:17" x14ac:dyDescent="0.2">
      <c r="A60" s="30" t="str">
        <v>R90-R93</v>
      </c>
      <c r="B60" s="31" t="str">
        <v>Kultur, nöje och fritid</v>
      </c>
      <c r="C60" s="6" t="s">
        <v>174</v>
      </c>
      <c r="D60" s="36">
        <f t="array" ref="D60">IFERROR(INDEX(Data!$E$2:$DA$4265,MATCH(VLOOKUP($D$4,Lists!$M$1:$N$9,2,FALSE) &amp; "_" &amp; $D$7 &amp; "_" &amp; $A60,Data!$D$2:$D$4265,0),MATCH(INDEX(Lists!$J$1:$J$93,MATCH(VLOOKUP(D$11,Lists!$K$1:$L$5,2,FALSE)&amp;D$12,Lists!$G$1:$G$93&amp;Lists!$H$1:$H$93,0)),Data!$E$1:$DA$1,0))/(0.01*Lists!AY$2)^Lists!$X$2/(0.01*Lists!AY$3)^Lists!$X$3,"-")</f>
        <v>151.78581549066499</v>
      </c>
      <c r="E60" s="36">
        <f t="array" ref="E60">IFERROR(INDEX(Data!$E$2:$DA$4265,MATCH(VLOOKUP($D$4,Lists!$M$1:$N$9,2,FALSE) &amp; "_" &amp; $D$7 &amp; "_" &amp; $A60,Data!$D$2:$D$4265,0),MATCH(INDEX(Lists!$J$1:$J$93,MATCH(VLOOKUP(E$11,Lists!$K$1:$L$5,2,FALSE)&amp;E$12,Lists!$G$1:$G$93&amp;Lists!$H$1:$H$93,0)),Data!$E$1:$DA$1,0))/(0.01*Lists!AZ$2)^Lists!$X$2/(0.01*Lists!AZ$3)^Lists!$X$3,"-")</f>
        <v>99</v>
      </c>
      <c r="F60" s="36">
        <f t="array" ref="F60">IFERROR(INDEX(Data!$E$2:$DA$4265,MATCH(VLOOKUP($D$4,Lists!$M$1:$N$9,2,FALSE) &amp; "_" &amp; $D$7 &amp; "_" &amp; $A60,Data!$D$2:$D$4265,0),MATCH(INDEX(Lists!$J$1:$J$93,MATCH(VLOOKUP(F$11,Lists!$K$1:$L$5,2,FALSE)&amp;F$12,Lists!$G$1:$G$93&amp;Lists!$H$1:$H$93,0)),Data!$E$1:$DA$1,0))/(0.01*Lists!BA$2)^Lists!$X$2/(0.01*Lists!BA$3)^Lists!$X$3,"-")</f>
        <v>53269</v>
      </c>
      <c r="G60" s="36">
        <f t="array" ref="G60">IFERROR(INDEX(Data!$E$2:$DA$4265,MATCH(VLOOKUP($D$4,Lists!$M$1:$N$9,2,FALSE) &amp; "_" &amp; $D$7 &amp; "_" &amp; $A60,Data!$D$2:$D$4265,0),MATCH(INDEX(Lists!$J$1:$J$93,MATCH(VLOOKUP(G$11,Lists!$K$1:$L$5,2,FALSE)&amp;G$12,Lists!$G$1:$G$93&amp;Lists!$H$1:$H$93,0)),Data!$E$1:$DA$1,0))/(0.01*Lists!BB$2)^Lists!$X$2/(0.01*Lists!BB$3)^Lists!$X$3,"-")</f>
        <v>110857</v>
      </c>
      <c r="H60" s="23"/>
      <c r="I60" s="36">
        <f t="array" ref="I60">IFERROR(INDEX(Data!$E$2:$DA$4265,MATCH(VLOOKUP($I$4,Lists!$M$1:$N$9,2,FALSE) &amp; "_" &amp; $I$7 &amp; "_" &amp; $A60,Data!$D$2:$D$4265,0),MATCH(INDEX(Lists!$J$1:$J$93,MATCH(VLOOKUP(I$11,Lists!$K$1:$L$5,2,FALSE)&amp;I$12,Lists!$G$1:$G$93&amp;Lists!$H$1:$H$93,0)),Data!$E$1:$CW$1,0))/(0.01*Lists!BE$2)^Lists!$X$2/(0.01*Lists!BE$3)^Lists!$X$3,"-")</f>
        <v>154.88958422262499</v>
      </c>
      <c r="J60" s="36">
        <f t="array" ref="J60">IFERROR(INDEX(Data!$E$2:$DA$4265,MATCH(VLOOKUP($I$4,Lists!$M$1:$N$9,2,FALSE) &amp; "_" &amp; $I$7 &amp; "_" &amp; $A60,Data!$D$2:$D$4265,0),MATCH(INDEX(Lists!$J$1:$J$93,MATCH(VLOOKUP(J$11,Lists!$K$1:$L$5,2,FALSE)&amp;J$12,Lists!$G$1:$G$93&amp;Lists!$H$1:$H$93,0)),Data!$E$1:$CW$1,0))/(0.01*Lists!BF$2)^Lists!$X$2/(0.01*Lists!BF$3)^Lists!$X$3,"-")</f>
        <v>53713</v>
      </c>
      <c r="K60" s="36">
        <f t="array" ref="K60">IFERROR(INDEX(Data!$E$2:$DA$4265,MATCH(VLOOKUP($I$4,Lists!$M$1:$N$9,2,FALSE) &amp; "_" &amp; $I$7 &amp; "_" &amp; $A60,Data!$D$2:$D$4265,0),MATCH(INDEX(Lists!$J$1:$J$93,MATCH(VLOOKUP(K$11,Lists!$K$1:$L$5,2,FALSE)&amp;K$12,Lists!$G$1:$G$93&amp;Lists!$H$1:$H$93,0)),Data!$E$1:$CW$1,0))/(0.01*Lists!BG$2)^Lists!$X$2/(0.01*Lists!BG$3)^Lists!$X$3,"-")</f>
        <v>2098.4568206499798</v>
      </c>
      <c r="L60" s="36">
        <f t="array" ref="L60">IFERROR(INDEX(Data!$E$2:$DA$4265,MATCH(VLOOKUP($I$4,Lists!$M$1:$N$9,2,FALSE) &amp; "_" &amp; $I$7 &amp; "_" &amp; $A60,Data!$D$2:$D$4265,0),MATCH(INDEX(Lists!$J$1:$J$93,MATCH(VLOOKUP(L$11,Lists!$K$1:$L$5,2,FALSE)&amp;L$12,Lists!$G$1:$G$93&amp;Lists!$H$1:$H$93,0)),Data!$E$1:$CW$1,0))/(0.01*Lists!BH$2)^Lists!$X$2/(0.01*Lists!BH$3)^Lists!$X$3,"-")</f>
        <v>401.83737375981798</v>
      </c>
      <c r="M60" s="23"/>
      <c r="N60" s="37">
        <f t="shared" si="3"/>
        <v>0.97996141091386169</v>
      </c>
      <c r="O60" s="37">
        <f t="shared" si="4"/>
        <v>1.8431292238378046E-3</v>
      </c>
      <c r="P60" s="37">
        <f t="shared" si="5"/>
        <v>25.384844460845454</v>
      </c>
      <c r="Q60" s="37">
        <f t="shared" si="6"/>
        <v>275.87528497600692</v>
      </c>
    </row>
    <row r="61" spans="1:17" x14ac:dyDescent="0.2">
      <c r="A61" s="30" t="str">
        <v>S94-U99</v>
      </c>
      <c r="B61" s="31" t="str">
        <v>Annan serviceverksamhet och förvärvsarbete i hushåll m.m.</v>
      </c>
      <c r="C61" s="6" t="s">
        <v>174</v>
      </c>
      <c r="D61" s="36">
        <f t="array" ref="D61">IFERROR(INDEX(Data!$E$2:$DA$4265,MATCH(VLOOKUP($D$4,Lists!$M$1:$N$9,2,FALSE) &amp; "_" &amp; $D$7 &amp; "_" &amp; $A61,Data!$D$2:$D$4265,0),MATCH(INDEX(Lists!$J$1:$J$93,MATCH(VLOOKUP(D$11,Lists!$K$1:$L$5,2,FALSE)&amp;D$12,Lists!$G$1:$G$93&amp;Lists!$H$1:$H$93,0)),Data!$E$1:$DA$1,0))/(0.01*Lists!AY$2)^Lists!$X$2/(0.01*Lists!AY$3)^Lists!$X$3,"-")</f>
        <v>116.177602530895</v>
      </c>
      <c r="E61" s="36">
        <f t="array" ref="E61">IFERROR(INDEX(Data!$E$2:$DA$4265,MATCH(VLOOKUP($D$4,Lists!$M$1:$N$9,2,FALSE) &amp; "_" &amp; $D$7 &amp; "_" &amp; $A61,Data!$D$2:$D$4265,0),MATCH(INDEX(Lists!$J$1:$J$93,MATCH(VLOOKUP(E$11,Lists!$K$1:$L$5,2,FALSE)&amp;E$12,Lists!$G$1:$G$93&amp;Lists!$H$1:$H$93,0)),Data!$E$1:$DA$1,0))/(0.01*Lists!AZ$2)^Lists!$X$2/(0.01*Lists!AZ$3)^Lists!$X$3,"-")</f>
        <v>129</v>
      </c>
      <c r="F61" s="36">
        <f t="array" ref="F61">IFERROR(INDEX(Data!$E$2:$DA$4265,MATCH(VLOOKUP($D$4,Lists!$M$1:$N$9,2,FALSE) &amp; "_" &amp; $D$7 &amp; "_" &amp; $A61,Data!$D$2:$D$4265,0),MATCH(INDEX(Lists!$J$1:$J$93,MATCH(VLOOKUP(F$11,Lists!$K$1:$L$5,2,FALSE)&amp;F$12,Lists!$G$1:$G$93&amp;Lists!$H$1:$H$93,0)),Data!$E$1:$DA$1,0))/(0.01*Lists!BA$2)^Lists!$X$2/(0.01*Lists!BA$3)^Lists!$X$3,"-")</f>
        <v>62867</v>
      </c>
      <c r="G61" s="36">
        <f t="array" ref="G61">IFERROR(INDEX(Data!$E$2:$DA$4265,MATCH(VLOOKUP($D$4,Lists!$M$1:$N$9,2,FALSE) &amp; "_" &amp; $D$7 &amp; "_" &amp; $A61,Data!$D$2:$D$4265,0),MATCH(INDEX(Lists!$J$1:$J$93,MATCH(VLOOKUP(G$11,Lists!$K$1:$L$5,2,FALSE)&amp;G$12,Lists!$G$1:$G$93&amp;Lists!$H$1:$H$93,0)),Data!$E$1:$DA$1,0))/(0.01*Lists!BB$2)^Lists!$X$2/(0.01*Lists!BB$3)^Lists!$X$3,"-")</f>
        <v>100307</v>
      </c>
      <c r="H61" s="23"/>
      <c r="I61" s="36">
        <f t="array" ref="I61">IFERROR(INDEX(Data!$E$2:$DA$4265,MATCH(VLOOKUP($I$4,Lists!$M$1:$N$9,2,FALSE) &amp; "_" &amp; $I$7 &amp; "_" &amp; $A61,Data!$D$2:$D$4265,0),MATCH(INDEX(Lists!$J$1:$J$93,MATCH(VLOOKUP(I$11,Lists!$K$1:$L$5,2,FALSE)&amp;I$12,Lists!$G$1:$G$93&amp;Lists!$H$1:$H$93,0)),Data!$E$1:$CW$1,0))/(0.01*Lists!BE$2)^Lists!$X$2/(0.01*Lists!BE$3)^Lists!$X$3,"-")</f>
        <v>118.681725589435</v>
      </c>
      <c r="J61" s="36">
        <f t="array" ref="J61">IFERROR(INDEX(Data!$E$2:$DA$4265,MATCH(VLOOKUP($I$4,Lists!$M$1:$N$9,2,FALSE) &amp; "_" &amp; $I$7 &amp; "_" &amp; $A61,Data!$D$2:$D$4265,0),MATCH(INDEX(Lists!$J$1:$J$93,MATCH(VLOOKUP(J$11,Lists!$K$1:$L$5,2,FALSE)&amp;J$12,Lists!$G$1:$G$93&amp;Lists!$H$1:$H$93,0)),Data!$E$1:$CW$1,0))/(0.01*Lists!BF$2)^Lists!$X$2/(0.01*Lists!BF$3)^Lists!$X$3,"-")</f>
        <v>64722</v>
      </c>
      <c r="K61" s="36">
        <f t="array" ref="K61">IFERROR(INDEX(Data!$E$2:$DA$4265,MATCH(VLOOKUP($I$4,Lists!$M$1:$N$9,2,FALSE) &amp; "_" &amp; $I$7 &amp; "_" &amp; $A61,Data!$D$2:$D$4265,0),MATCH(INDEX(Lists!$J$1:$J$93,MATCH(VLOOKUP(K$11,Lists!$K$1:$L$5,2,FALSE)&amp;K$12,Lists!$G$1:$G$93&amp;Lists!$H$1:$H$93,0)),Data!$E$1:$CW$1,0))/(0.01*Lists!BG$2)^Lists!$X$2/(0.01*Lists!BG$3)^Lists!$X$3,"-")</f>
        <v>1666.9044659005499</v>
      </c>
      <c r="L61" s="36">
        <f t="array" ref="L61">IFERROR(INDEX(Data!$E$2:$DA$4265,MATCH(VLOOKUP($I$4,Lists!$M$1:$N$9,2,FALSE) &amp; "_" &amp; $I$7 &amp; "_" &amp; $A61,Data!$D$2:$D$4265,0),MATCH(INDEX(Lists!$J$1:$J$93,MATCH(VLOOKUP(L$11,Lists!$K$1:$L$5,2,FALSE)&amp;L$12,Lists!$G$1:$G$93&amp;Lists!$H$1:$H$93,0)),Data!$E$1:$CW$1,0))/(0.01*Lists!BH$2)^Lists!$X$2/(0.01*Lists!BH$3)^Lists!$X$3,"-")</f>
        <v>215.93105263124701</v>
      </c>
      <c r="M61" s="23"/>
      <c r="N61" s="37">
        <f t="shared" si="3"/>
        <v>0.9789005169405548</v>
      </c>
      <c r="O61" s="37">
        <f t="shared" si="4"/>
        <v>1.9931398906090666E-3</v>
      </c>
      <c r="P61" s="37">
        <f t="shared" si="5"/>
        <v>37.71481886698043</v>
      </c>
      <c r="Q61" s="37">
        <f t="shared" si="6"/>
        <v>464.53253840844172</v>
      </c>
    </row>
    <row r="62" spans="1:17" x14ac:dyDescent="0.2">
      <c r="A62" s="30" t="str">
        <v>Sum_NL</v>
      </c>
      <c r="B62" s="31" t="str">
        <v>Summa näringsliv</v>
      </c>
      <c r="C62" s="6" t="s">
        <v>174</v>
      </c>
      <c r="D62" s="36">
        <f t="array" ref="D62">IFERROR(INDEX(Data!$E$2:$DA$4265,MATCH(VLOOKUP($D$4,Lists!$M$1:$N$9,2,FALSE) &amp; "_" &amp; $D$7 &amp; "_" &amp; $A62,Data!$D$2:$D$4265,0),MATCH(INDEX(Lists!$J$1:$J$93,MATCH(VLOOKUP(D$11,Lists!$K$1:$L$5,2,FALSE)&amp;D$12,Lists!$G$1:$G$93&amp;Lists!$H$1:$H$93,0)),Data!$E$1:$DA$1,0))/(0.01*Lists!AY$2)^Lists!$X$2/(0.01*Lists!AY$3)^Lists!$X$3,"-")</f>
        <v>42677.798057671098</v>
      </c>
      <c r="E62" s="36">
        <f t="array" ref="E62">IFERROR(INDEX(Data!$E$2:$DA$4265,MATCH(VLOOKUP($D$4,Lists!$M$1:$N$9,2,FALSE) &amp; "_" &amp; $D$7 &amp; "_" &amp; $A62,Data!$D$2:$D$4265,0),MATCH(INDEX(Lists!$J$1:$J$93,MATCH(VLOOKUP(E$11,Lists!$K$1:$L$5,2,FALSE)&amp;E$12,Lists!$G$1:$G$93&amp;Lists!$H$1:$H$93,0)),Data!$E$1:$DA$1,0))/(0.01*Lists!AZ$2)^Lists!$X$2/(0.01*Lists!AZ$3)^Lists!$X$3,"-")</f>
        <v>16051</v>
      </c>
      <c r="F62" s="36">
        <f t="array" ref="F62">IFERROR(INDEX(Data!$E$2:$DA$4265,MATCH(VLOOKUP($D$4,Lists!$M$1:$N$9,2,FALSE) &amp; "_" &amp; $D$7 &amp; "_" &amp; $A62,Data!$D$2:$D$4265,0),MATCH(INDEX(Lists!$J$1:$J$93,MATCH(VLOOKUP(F$11,Lists!$K$1:$L$5,2,FALSE)&amp;F$12,Lists!$G$1:$G$93&amp;Lists!$H$1:$H$93,0)),Data!$E$1:$DA$1,0))/(0.01*Lists!BA$2)^Lists!$X$2/(0.01*Lists!BA$3)^Lists!$X$3,"-")</f>
        <v>3816633</v>
      </c>
      <c r="G62" s="36">
        <f t="array" ref="G62">IFERROR(INDEX(Data!$E$2:$DA$4265,MATCH(VLOOKUP($D$4,Lists!$M$1:$N$9,2,FALSE) &amp; "_" &amp; $D$7 &amp; "_" &amp; $A62,Data!$D$2:$D$4265,0),MATCH(INDEX(Lists!$J$1:$J$93,MATCH(VLOOKUP(G$11,Lists!$K$1:$L$5,2,FALSE)&amp;G$12,Lists!$G$1:$G$93&amp;Lists!$H$1:$H$93,0)),Data!$E$1:$DA$1,0))/(0.01*Lists!BB$2)^Lists!$X$2/(0.01*Lists!BB$3)^Lists!$X$3,"-")</f>
        <v>7617856</v>
      </c>
      <c r="H62" s="23"/>
      <c r="I62" s="36">
        <f t="array" ref="I62">IFERROR(INDEX(Data!$E$2:$DA$4265,MATCH(VLOOKUP($I$4,Lists!$M$1:$N$9,2,FALSE) &amp; "_" &amp; $I$7 &amp; "_" &amp; $A62,Data!$D$2:$D$4265,0),MATCH(INDEX(Lists!$J$1:$J$93,MATCH(VLOOKUP(I$11,Lists!$K$1:$L$5,2,FALSE)&amp;I$12,Lists!$G$1:$G$93&amp;Lists!$H$1:$H$93,0)),Data!$E$1:$CW$1,0))/(0.01*Lists!BE$2)^Lists!$X$2/(0.01*Lists!BE$3)^Lists!$X$3,"-")</f>
        <v>52739.6636141454</v>
      </c>
      <c r="J62" s="36">
        <f t="array" ref="J62">IFERROR(INDEX(Data!$E$2:$DA$4265,MATCH(VLOOKUP($I$4,Lists!$M$1:$N$9,2,FALSE) &amp; "_" &amp; $I$7 &amp; "_" &amp; $A62,Data!$D$2:$D$4265,0),MATCH(INDEX(Lists!$J$1:$J$93,MATCH(VLOOKUP(J$11,Lists!$K$1:$L$5,2,FALSE)&amp;J$12,Lists!$G$1:$G$93&amp;Lists!$H$1:$H$93,0)),Data!$E$1:$CW$1,0))/(0.01*Lists!BF$2)^Lists!$X$2/(0.01*Lists!BF$3)^Lists!$X$3,"-")</f>
        <v>3876376</v>
      </c>
      <c r="K62" s="36">
        <f t="array" ref="K62">IFERROR(INDEX(Data!$E$2:$DA$4265,MATCH(VLOOKUP($I$4,Lists!$M$1:$N$9,2,FALSE) &amp; "_" &amp; $I$7 &amp; "_" &amp; $A62,Data!$D$2:$D$4265,0),MATCH(INDEX(Lists!$J$1:$J$93,MATCH(VLOOKUP(K$11,Lists!$K$1:$L$5,2,FALSE)&amp;K$12,Lists!$G$1:$G$93&amp;Lists!$H$1:$H$93,0)),Data!$E$1:$CW$1,0))/(0.01*Lists!BG$2)^Lists!$X$2/(0.01*Lists!BG$3)^Lists!$X$3,"-")</f>
        <v>473892.26743928902</v>
      </c>
      <c r="L62" s="36">
        <f t="array" ref="L62">IFERROR(INDEX(Data!$E$2:$DA$4265,MATCH(VLOOKUP($I$4,Lists!$M$1:$N$9,2,FALSE) &amp; "_" &amp; $I$7 &amp; "_" &amp; $A62,Data!$D$2:$D$4265,0),MATCH(INDEX(Lists!$J$1:$J$93,MATCH(VLOOKUP(L$11,Lists!$K$1:$L$5,2,FALSE)&amp;L$12,Lists!$G$1:$G$93&amp;Lists!$H$1:$H$93,0)),Data!$E$1:$CW$1,0))/(0.01*Lists!BH$2)^Lists!$X$2/(0.01*Lists!BH$3)^Lists!$X$3,"-")</f>
        <v>451259.415869663</v>
      </c>
      <c r="M62" s="23"/>
      <c r="N62" s="37">
        <f t="shared" si="3"/>
        <v>0.80921634938574782</v>
      </c>
      <c r="O62" s="37">
        <f t="shared" si="4"/>
        <v>4.1407231909391662E-3</v>
      </c>
      <c r="P62" s="37">
        <f t="shared" si="5"/>
        <v>8.0537988531094857</v>
      </c>
      <c r="Q62" s="37">
        <f t="shared" si="6"/>
        <v>16.88132309731186</v>
      </c>
    </row>
    <row r="63" spans="1:17" x14ac:dyDescent="0.2">
      <c r="A63" s="30" t="str">
        <v>HH</v>
      </c>
      <c r="B63" s="31" t="str">
        <v>Hushåll</v>
      </c>
      <c r="C63" s="6" t="s">
        <v>174</v>
      </c>
      <c r="D63" s="36">
        <f t="array" ref="D63">IFERROR(INDEX(Data!$E$2:$DA$4265,MATCH(VLOOKUP($D$4,Lists!$M$1:$N$9,2,FALSE) &amp; "_" &amp; $D$7 &amp; "_" &amp; $A63,Data!$D$2:$D$4265,0),MATCH(INDEX(Lists!$J$1:$J$93,MATCH(VLOOKUP(D$11,Lists!$K$1:$L$5,2,FALSE)&amp;D$12,Lists!$G$1:$G$93&amp;Lists!$H$1:$H$93,0)),Data!$E$1:$DA$1,0))/(0.01*Lists!AY$2)^Lists!$X$2/(0.01*Lists!AY$3)^Lists!$X$3,"-")</f>
        <v>9111.3879851571401</v>
      </c>
      <c r="E63" s="36">
        <f t="array" ref="E63">IFERROR(INDEX(Data!$E$2:$DA$4265,MATCH(VLOOKUP($D$4,Lists!$M$1:$N$9,2,FALSE) &amp; "_" &amp; $D$7 &amp; "_" &amp; $A63,Data!$D$2:$D$4265,0),MATCH(INDEX(Lists!$J$1:$J$93,MATCH(VLOOKUP(E$11,Lists!$K$1:$L$5,2,FALSE)&amp;E$12,Lists!$G$1:$G$93&amp;Lists!$H$1:$H$93,0)),Data!$E$1:$DA$1,0))/(0.01*Lists!AZ$2)^Lists!$X$2/(0.01*Lists!AZ$3)^Lists!$X$3,"-")</f>
        <v>8087</v>
      </c>
      <c r="F63" s="36">
        <f t="array" ref="F63">IFERROR(INDEX(Data!$E$2:$DA$4265,MATCH(VLOOKUP($D$4,Lists!$M$1:$N$9,2,FALSE) &amp; "_" &amp; $D$7 &amp; "_" &amp; $A63,Data!$D$2:$D$4265,0),MATCH(INDEX(Lists!$J$1:$J$93,MATCH(VLOOKUP(F$11,Lists!$K$1:$L$5,2,FALSE)&amp;F$12,Lists!$G$1:$G$93&amp;Lists!$H$1:$H$93,0)),Data!$E$1:$DA$1,0))/(0.01*Lists!BA$2)^Lists!$X$2/(0.01*Lists!BA$3)^Lists!$X$3,"-")</f>
        <v>0</v>
      </c>
      <c r="G63" s="36">
        <f t="array" ref="G63">IFERROR(INDEX(Data!$E$2:$DA$4265,MATCH(VLOOKUP($D$4,Lists!$M$1:$N$9,2,FALSE) &amp; "_" &amp; $D$7 &amp; "_" &amp; $A63,Data!$D$2:$D$4265,0),MATCH(INDEX(Lists!$J$1:$J$93,MATCH(VLOOKUP(G$11,Lists!$K$1:$L$5,2,FALSE)&amp;G$12,Lists!$G$1:$G$93&amp;Lists!$H$1:$H$93,0)),Data!$E$1:$DA$1,0))/(0.01*Lists!BB$2)^Lists!$X$2/(0.01*Lists!BB$3)^Lists!$X$3,"-")</f>
        <v>0</v>
      </c>
      <c r="H63" s="23"/>
      <c r="I63" s="36">
        <f t="array" ref="I63">IFERROR(INDEX(Data!$E$2:$DA$4265,MATCH(VLOOKUP($I$4,Lists!$M$1:$N$9,2,FALSE) &amp; "_" &amp; $I$7 &amp; "_" &amp; $A63,Data!$D$2:$D$4265,0),MATCH(INDEX(Lists!$J$1:$J$93,MATCH(VLOOKUP(I$11,Lists!$K$1:$L$5,2,FALSE)&amp;I$12,Lists!$G$1:$G$93&amp;Lists!$H$1:$H$93,0)),Data!$E$1:$CW$1,0))/(0.01*Lists!BE$2)^Lists!$X$2/(0.01*Lists!BE$3)^Lists!$X$3,"-")</f>
        <v>9569.0148446686308</v>
      </c>
      <c r="J63" s="36">
        <f t="array" ref="J63">IFERROR(INDEX(Data!$E$2:$DA$4265,MATCH(VLOOKUP($I$4,Lists!$M$1:$N$9,2,FALSE) &amp; "_" &amp; $I$7 &amp; "_" &amp; $A63,Data!$D$2:$D$4265,0),MATCH(INDEX(Lists!$J$1:$J$93,MATCH(VLOOKUP(J$11,Lists!$K$1:$L$5,2,FALSE)&amp;J$12,Lists!$G$1:$G$93&amp;Lists!$H$1:$H$93,0)),Data!$E$1:$CW$1,0))/(0.01*Lists!BF$2)^Lists!$X$2/(0.01*Lists!BF$3)^Lists!$X$3,"-")</f>
        <v>0</v>
      </c>
      <c r="K63" s="36">
        <f t="array" ref="K63">IFERROR(INDEX(Data!$E$2:$DA$4265,MATCH(VLOOKUP($I$4,Lists!$M$1:$N$9,2,FALSE) &amp; "_" &amp; $I$7 &amp; "_" &amp; $A63,Data!$D$2:$D$4265,0),MATCH(INDEX(Lists!$J$1:$J$93,MATCH(VLOOKUP(K$11,Lists!$K$1:$L$5,2,FALSE)&amp;K$12,Lists!$G$1:$G$93&amp;Lists!$H$1:$H$93,0)),Data!$E$1:$CW$1,0))/(0.01*Lists!BG$2)^Lists!$X$2/(0.01*Lists!BG$3)^Lists!$X$3,"-")</f>
        <v>125128.65571453101</v>
      </c>
      <c r="L63" s="36">
        <f t="array" ref="L63">IFERROR(INDEX(Data!$E$2:$DA$4265,MATCH(VLOOKUP($I$4,Lists!$M$1:$N$9,2,FALSE) &amp; "_" &amp; $I$7 &amp; "_" &amp; $A63,Data!$D$2:$D$4265,0),MATCH(INDEX(Lists!$J$1:$J$93,MATCH(VLOOKUP(L$11,Lists!$K$1:$L$5,2,FALSE)&amp;L$12,Lists!$G$1:$G$93&amp;Lists!$H$1:$H$93,0)),Data!$E$1:$CW$1,0))/(0.01*Lists!BH$2)^Lists!$X$2/(0.01*Lists!BH$3)^Lists!$X$3,"-")</f>
        <v>57289.886747090801</v>
      </c>
      <c r="M63" s="23"/>
      <c r="N63" s="37">
        <f t="shared" si="3"/>
        <v>0.95217617832765122</v>
      </c>
      <c r="O63" s="37" t="str">
        <f t="shared" si="4"/>
        <v>-</v>
      </c>
      <c r="P63" s="37">
        <f t="shared" si="5"/>
        <v>0</v>
      </c>
      <c r="Q63" s="37">
        <f t="shared" si="6"/>
        <v>0</v>
      </c>
    </row>
    <row r="64" spans="1:17" x14ac:dyDescent="0.2">
      <c r="A64" s="30" t="str">
        <v>Tot</v>
      </c>
      <c r="B64" s="31" t="str">
        <v>Totalt</v>
      </c>
      <c r="C64" s="6" t="s">
        <v>174</v>
      </c>
      <c r="D64" s="36">
        <f t="array" ref="D64">IFERROR(INDEX(Data!$E$2:$DA$4265,MATCH(VLOOKUP($D$4,Lists!$M$1:$N$9,2,FALSE) &amp; "_" &amp; $D$7 &amp; "_" &amp; $A64,Data!$D$2:$D$4265,0),MATCH(INDEX(Lists!$J$1:$J$93,MATCH(VLOOKUP(D$11,Lists!$K$1:$L$5,2,FALSE)&amp;D$12,Lists!$G$1:$G$93&amp;Lists!$H$1:$H$93,0)),Data!$E$1:$DA$1,0))/(0.01*Lists!AY$2)^Lists!$X$2/(0.01*Lists!AY$3)^Lists!$X$3,"-")</f>
        <v>51789.186042828202</v>
      </c>
      <c r="E64" s="36">
        <f t="array" ref="E64">IFERROR(INDEX(Data!$E$2:$DA$4265,MATCH(VLOOKUP($D$4,Lists!$M$1:$N$9,2,FALSE) &amp; "_" &amp; $D$7 &amp; "_" &amp; $A64,Data!$D$2:$D$4265,0),MATCH(INDEX(Lists!$J$1:$J$93,MATCH(VLOOKUP(E$11,Lists!$K$1:$L$5,2,FALSE)&amp;E$12,Lists!$G$1:$G$93&amp;Lists!$H$1:$H$93,0)),Data!$E$1:$DA$1,0))/(0.01*Lists!AZ$2)^Lists!$X$2/(0.01*Lists!AZ$3)^Lists!$X$3,"-")</f>
        <v>24138</v>
      </c>
      <c r="F64" s="36">
        <f t="array" ref="F64">IFERROR(INDEX(Data!$E$2:$DA$4265,MATCH(VLOOKUP($D$4,Lists!$M$1:$N$9,2,FALSE) &amp; "_" &amp; $D$7 &amp; "_" &amp; $A64,Data!$D$2:$D$4265,0),MATCH(INDEX(Lists!$J$1:$J$93,MATCH(VLOOKUP(F$11,Lists!$K$1:$L$5,2,FALSE)&amp;F$12,Lists!$G$1:$G$93&amp;Lists!$H$1:$H$93,0)),Data!$E$1:$DA$1,0))/(0.01*Lists!BA$2)^Lists!$X$2/(0.01*Lists!BA$3)^Lists!$X$3,"-")</f>
        <v>3816633</v>
      </c>
      <c r="G64" s="36">
        <f t="array" ref="G64">IFERROR(INDEX(Data!$E$2:$DA$4265,MATCH(VLOOKUP($D$4,Lists!$M$1:$N$9,2,FALSE) &amp; "_" &amp; $D$7 &amp; "_" &amp; $A64,Data!$D$2:$D$4265,0),MATCH(INDEX(Lists!$J$1:$J$93,MATCH(VLOOKUP(G$11,Lists!$K$1:$L$5,2,FALSE)&amp;G$12,Lists!$G$1:$G$93&amp;Lists!$H$1:$H$93,0)),Data!$E$1:$DA$1,0))/(0.01*Lists!BB$2)^Lists!$X$2/(0.01*Lists!BB$3)^Lists!$X$3,"-")</f>
        <v>7617856</v>
      </c>
      <c r="H64" s="23"/>
      <c r="I64" s="36">
        <f t="array" ref="I64">IFERROR(INDEX(Data!$E$2:$DA$4265,MATCH(VLOOKUP($I$4,Lists!$M$1:$N$9,2,FALSE) &amp; "_" &amp; $I$7 &amp; "_" &amp; $A64,Data!$D$2:$D$4265,0),MATCH(INDEX(Lists!$J$1:$J$93,MATCH(VLOOKUP(I$11,Lists!$K$1:$L$5,2,FALSE)&amp;I$12,Lists!$G$1:$G$93&amp;Lists!$H$1:$H$93,0)),Data!$E$1:$CW$1,0))/(0.01*Lists!BE$2)^Lists!$X$2/(0.01*Lists!BE$3)^Lists!$X$3,"-")</f>
        <v>62308.678458814</v>
      </c>
      <c r="J64" s="36">
        <f t="array" ref="J64">IFERROR(INDEX(Data!$E$2:$DA$4265,MATCH(VLOOKUP($I$4,Lists!$M$1:$N$9,2,FALSE) &amp; "_" &amp; $I$7 &amp; "_" &amp; $A64,Data!$D$2:$D$4265,0),MATCH(INDEX(Lists!$J$1:$J$93,MATCH(VLOOKUP(J$11,Lists!$K$1:$L$5,2,FALSE)&amp;J$12,Lists!$G$1:$G$93&amp;Lists!$H$1:$H$93,0)),Data!$E$1:$CW$1,0))/(0.01*Lists!BF$2)^Lists!$X$2/(0.01*Lists!BF$3)^Lists!$X$3,"-")</f>
        <v>3876376</v>
      </c>
      <c r="K64" s="36">
        <f t="array" ref="K64">IFERROR(INDEX(Data!$E$2:$DA$4265,MATCH(VLOOKUP($I$4,Lists!$M$1:$N$9,2,FALSE) &amp; "_" &amp; $I$7 &amp; "_" &amp; $A64,Data!$D$2:$D$4265,0),MATCH(INDEX(Lists!$J$1:$J$93,MATCH(VLOOKUP(K$11,Lists!$K$1:$L$5,2,FALSE)&amp;K$12,Lists!$G$1:$G$93&amp;Lists!$H$1:$H$93,0)),Data!$E$1:$CW$1,0))/(0.01*Lists!BG$2)^Lists!$X$2/(0.01*Lists!BG$3)^Lists!$X$3,"-")</f>
        <v>599020.92315381998</v>
      </c>
      <c r="L64" s="36">
        <f t="array" ref="L64">IFERROR(INDEX(Data!$E$2:$DA$4265,MATCH(VLOOKUP($I$4,Lists!$M$1:$N$9,2,FALSE) &amp; "_" &amp; $I$7 &amp; "_" &amp; $A64,Data!$D$2:$D$4265,0),MATCH(INDEX(Lists!$J$1:$J$93,MATCH(VLOOKUP(L$11,Lists!$K$1:$L$5,2,FALSE)&amp;L$12,Lists!$G$1:$G$93&amp;Lists!$H$1:$H$93,0)),Data!$E$1:$CW$1,0))/(0.01*Lists!BH$2)^Lists!$X$2/(0.01*Lists!BH$3)^Lists!$X$3,"-")</f>
        <v>508549.30261675402</v>
      </c>
      <c r="M64" s="23"/>
      <c r="N64" s="37">
        <f t="shared" si="3"/>
        <v>0.83117131230861885</v>
      </c>
      <c r="O64" s="37">
        <f t="shared" si="4"/>
        <v>6.2269501204217544E-3</v>
      </c>
      <c r="P64" s="37">
        <f t="shared" si="5"/>
        <v>6.3714519017225433</v>
      </c>
      <c r="Q64" s="37">
        <f t="shared" si="6"/>
        <v>14.979582040132822</v>
      </c>
    </row>
  </sheetData>
  <sheetProtection sheet="1" formatCells="0" formatColumns="0" formatRows="0" insertColumns="0" insertRows="0" insertHyperlinks="0" deleteColumns="0" deleteRows="0" sort="0" autoFilter="0" pivotTables="0"/>
  <mergeCells count="5">
    <mergeCell ref="D4:E4"/>
    <mergeCell ref="D7:E7"/>
    <mergeCell ref="I7:J7"/>
    <mergeCell ref="I4:J4"/>
    <mergeCell ref="N7:O7"/>
  </mergeCells>
  <conditionalFormatting sqref="D13:G64">
    <cfRule type="expression" dxfId="11" priority="7">
      <formula>$G$4&lt;&gt;"Absolut"</formula>
    </cfRule>
  </conditionalFormatting>
  <conditionalFormatting sqref="I13:L64">
    <cfRule type="expression" dxfId="10" priority="6">
      <formula>$L$4&lt;&gt;"Absolut"</formula>
    </cfRule>
  </conditionalFormatting>
  <conditionalFormatting sqref="N13:Q64">
    <cfRule type="expression" dxfId="9" priority="1">
      <formula>OR(N13&lt;=-1000000,N13&gt;=1000000)</formula>
    </cfRule>
    <cfRule type="expression" dxfId="8" priority="2">
      <formula>OR(N13&lt;-100,N13&gt;100)</formula>
    </cfRule>
    <cfRule type="expression" dxfId="7" priority="3">
      <formula>N13=0</formula>
    </cfRule>
    <cfRule type="expression" dxfId="6" priority="4">
      <formula>OR(AND(N13&gt;-1,N13&lt;=-0.01),AND(N13&gt;=0.01,N13&lt;1))</formula>
    </cfRule>
    <cfRule type="expression" dxfId="5" priority="5">
      <formula>AND(N13&gt;-0.01,N13&lt;0.01,N13&lt;&gt;0)</formula>
    </cfRule>
  </conditionalFormatting>
  <dataValidations count="7">
    <dataValidation type="list" allowBlank="1" showInputMessage="1" showErrorMessage="1" sqref="D4 I4" xr:uid="{00000000-0002-0000-0500-000000000000}">
      <formula1>ProdKons</formula1>
    </dataValidation>
    <dataValidation type="list" allowBlank="1" showInputMessage="1" showErrorMessage="1" sqref="D7 M10 I7" xr:uid="{00000000-0002-0000-0500-000001000000}">
      <formula1>Ar</formula1>
    </dataValidation>
    <dataValidation type="list" allowBlank="1" showInputMessage="1" showErrorMessage="1" sqref="G4" xr:uid="{00000000-0002-0000-0500-000002000000}">
      <formula1>AbsProc</formula1>
    </dataValidation>
    <dataValidation type="list" allowBlank="1" showInputMessage="1" showErrorMessage="1" sqref="E10:E11 D11 F11:G11 I11:L11" xr:uid="{00000000-0002-0000-0500-000003000000}">
      <formula1>VarTyp</formula1>
    </dataValidation>
    <dataValidation type="list" allowBlank="1" showInputMessage="1" showErrorMessage="1" sqref="N7" xr:uid="{00000000-0002-0000-0500-000004000000}">
      <formula1>Intensitet</formula1>
    </dataValidation>
    <dataValidation type="list" allowBlank="1" showInputMessage="1" showErrorMessage="1" sqref="D12:G12" xr:uid="{00000000-0002-0000-0500-000005000000}">
      <formula1>IF($D$4="Produktionsperspektiv",IF(D11="Ekonomi",VarProdEkon,VarProdEnv),IF(D11="Ekonomi",VarKonsEkon,VarKonsEnv))</formula1>
    </dataValidation>
    <dataValidation type="list" allowBlank="1" showInputMessage="1" showErrorMessage="1" sqref="I12:L12" xr:uid="{00000000-0002-0000-0500-000006000000}">
      <formula1>IF($I$4="Produktionsperspektiv",IF(I11="Ekonomi",VarProdEkon,VarProdEnv),IF(I11="Ekonomi",VarKonsEkon,VarKonsEnv))</formula1>
    </dataValidation>
  </dataValidations>
  <pageMargins left="0.7" right="0.7" top="0.75" bottom="0.75" header="0.3" footer="0.3"/>
  <pageSetup paperSize="9" orientation="portrait" r:id="rId1"/>
  <ignoredErrors>
    <ignoredError sqref="N11: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50"/>
  <sheetViews>
    <sheetView showGridLines="0" zoomScale="70" zoomScaleNormal="7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defaultRowHeight="12.75" x14ac:dyDescent="0.2"/>
  <cols>
    <col min="1" max="1" width="12" style="6" customWidth="1"/>
    <col min="2" max="2" width="15.28515625" style="6" customWidth="1"/>
    <col min="3" max="4" width="9.140625" style="6" customWidth="1"/>
    <col min="5" max="14" width="11.5703125" style="6" customWidth="1"/>
    <col min="15" max="15" width="9.140625" style="6"/>
    <col min="16" max="24" width="11.5703125" style="6" customWidth="1"/>
    <col min="25" max="25" width="9.140625" style="6"/>
    <col min="26" max="34" width="9.140625" style="6" customWidth="1"/>
    <col min="35" max="16384" width="9.140625" style="6"/>
  </cols>
  <sheetData>
    <row r="1" spans="1:34" x14ac:dyDescent="0.2">
      <c r="A1" s="35"/>
    </row>
    <row r="2" spans="1:34" s="14" customFormat="1" x14ac:dyDescent="0.2">
      <c r="F2" s="15" t="s">
        <v>49</v>
      </c>
      <c r="P2" s="15" t="s">
        <v>50</v>
      </c>
      <c r="Z2" s="15" t="s">
        <v>3292</v>
      </c>
    </row>
    <row r="3" spans="1:34" s="14" customFormat="1" x14ac:dyDescent="0.2">
      <c r="F3" s="7" t="s">
        <v>170</v>
      </c>
      <c r="G3" s="6"/>
      <c r="P3" s="7" t="s">
        <v>170</v>
      </c>
      <c r="Q3" s="6"/>
      <c r="Z3" s="15"/>
    </row>
    <row r="4" spans="1:34" s="14" customFormat="1" x14ac:dyDescent="0.2">
      <c r="F4" s="46" t="s">
        <v>55</v>
      </c>
      <c r="G4" s="46"/>
      <c r="H4" s="46"/>
      <c r="P4" s="46" t="s">
        <v>55</v>
      </c>
      <c r="Q4" s="46"/>
      <c r="R4" s="46"/>
      <c r="Z4" s="15"/>
    </row>
    <row r="5" spans="1:34" s="14" customFormat="1" x14ac:dyDescent="0.2">
      <c r="F5" s="15"/>
      <c r="P5" s="15"/>
      <c r="Z5" s="15"/>
    </row>
    <row r="6" spans="1:34" s="14" customFormat="1" x14ac:dyDescent="0.2">
      <c r="F6" s="7" t="s">
        <v>176</v>
      </c>
      <c r="G6" s="6"/>
      <c r="H6" s="6"/>
      <c r="P6" s="7" t="s">
        <v>176</v>
      </c>
      <c r="Q6" s="6"/>
      <c r="R6" s="6"/>
      <c r="Z6" s="7" t="s">
        <v>3291</v>
      </c>
      <c r="AA6" s="6"/>
      <c r="AB6" s="6"/>
    </row>
    <row r="7" spans="1:34" s="14" customFormat="1" x14ac:dyDescent="0.2">
      <c r="F7" s="46" t="s">
        <v>175</v>
      </c>
      <c r="G7" s="46"/>
      <c r="H7" s="46"/>
      <c r="P7" s="46" t="s">
        <v>3315</v>
      </c>
      <c r="Q7" s="46"/>
      <c r="R7" s="46"/>
      <c r="Z7" s="48" t="s">
        <v>3293</v>
      </c>
      <c r="AA7" s="49"/>
      <c r="AB7" s="50"/>
    </row>
    <row r="9" spans="1:34" x14ac:dyDescent="0.2">
      <c r="I9" s="14"/>
      <c r="S9" s="14"/>
      <c r="Z9" s="7"/>
    </row>
    <row r="10" spans="1:34" x14ac:dyDescent="0.2">
      <c r="I10" s="11"/>
      <c r="S10" s="11"/>
      <c r="Z10" s="7"/>
    </row>
    <row r="12" spans="1:34" x14ac:dyDescent="0.2">
      <c r="A12" s="18" t="s">
        <v>3279</v>
      </c>
      <c r="B12" s="18" t="s">
        <v>48</v>
      </c>
      <c r="C12" s="27" t="s">
        <v>3313</v>
      </c>
      <c r="D12" s="15"/>
      <c r="E12" s="6" t="s">
        <v>174</v>
      </c>
      <c r="F12" s="32">
        <f t="array" ref="F12:N12">TRANSPOSE(Ar)</f>
        <v>2008</v>
      </c>
      <c r="G12" s="32">
        <v>2009</v>
      </c>
      <c r="H12" s="32">
        <v>2010</v>
      </c>
      <c r="I12" s="32">
        <v>2011</v>
      </c>
      <c r="J12" s="32">
        <v>2012</v>
      </c>
      <c r="K12" s="32">
        <v>2013</v>
      </c>
      <c r="L12" s="32">
        <v>2014</v>
      </c>
      <c r="M12" s="32">
        <v>2015</v>
      </c>
      <c r="N12" s="32">
        <v>2016</v>
      </c>
      <c r="P12" s="32">
        <f t="array" ref="P12:X12">TRANSPOSE(Ar)</f>
        <v>2008</v>
      </c>
      <c r="Q12" s="32">
        <v>2009</v>
      </c>
      <c r="R12" s="32">
        <v>2010</v>
      </c>
      <c r="S12" s="32">
        <v>2011</v>
      </c>
      <c r="T12" s="32">
        <v>2012</v>
      </c>
      <c r="U12" s="32">
        <v>2013</v>
      </c>
      <c r="V12" s="32">
        <v>2014</v>
      </c>
      <c r="W12" s="32">
        <v>2015</v>
      </c>
      <c r="X12" s="32">
        <v>2016</v>
      </c>
      <c r="Z12" s="32">
        <f t="array" ref="Z12:AH12">TRANSPOSE(Ar)</f>
        <v>2008</v>
      </c>
      <c r="AA12" s="32">
        <v>2009</v>
      </c>
      <c r="AB12" s="32">
        <v>2010</v>
      </c>
      <c r="AC12" s="32">
        <v>2011</v>
      </c>
      <c r="AD12" s="32">
        <v>2012</v>
      </c>
      <c r="AE12" s="32">
        <v>2013</v>
      </c>
      <c r="AF12" s="32">
        <v>2014</v>
      </c>
      <c r="AG12" s="32">
        <v>2015</v>
      </c>
      <c r="AH12" s="32">
        <v>2016</v>
      </c>
    </row>
    <row r="13" spans="1:34" x14ac:dyDescent="0.2">
      <c r="A13" s="13" t="s">
        <v>3281</v>
      </c>
      <c r="B13" s="13" t="s">
        <v>3262</v>
      </c>
      <c r="C13" s="26" t="str">
        <f t="array" ref="C13">IFERROR(INDEX(Lists!$I$1:$I$96,MATCH(VLOOKUP($A13,Lists!$K$1:$L$5,2,FALSE)&amp;$B13,Lists!$G$1:$G$96&amp;Lists!$H$1:$H$96,0)),"-")</f>
        <v>Kiloton CO2-ekvivalenter</v>
      </c>
      <c r="D13" s="26"/>
      <c r="E13" s="6" t="s">
        <v>174</v>
      </c>
      <c r="F13" s="36">
        <f t="array" ref="F13">IFERROR(INDEX(Data!$E$2:$DA$4265,MATCH(VLOOKUP($F$4,Lists!$M$1:$N$9,2,FALSE) &amp; "_" &amp; F$12 &amp; "_" &amp; VLOOKUP($F$7,Lists!$A$1:$B$52,2),Data!$D$2:$D$4265,0),MATCH(INDEX(Lists!$J$1:$J$93,MATCH(VLOOKUP($A13,Lists!$K$1:$L$5,2,FALSE)&amp;$B13,Lists!$G$1:$G$93&amp;Lists!$H$1:$H$93,0)),Data!$E$1:$DA$1,0)),"-")</f>
        <v>0</v>
      </c>
      <c r="G13" s="36">
        <f t="array" ref="G13">IFERROR(INDEX(Data!$E$2:$DA$4265,MATCH(VLOOKUP($F$4,Lists!$M$1:$N$9,2,FALSE) &amp; "_" &amp; G$12 &amp; "_" &amp; VLOOKUP($F$7,Lists!$A$1:$B$52,2),Data!$D$2:$D$4265,0),MATCH(INDEX(Lists!$J$1:$J$93,MATCH(VLOOKUP($A13,Lists!$K$1:$L$5,2,FALSE)&amp;$B13,Lists!$G$1:$G$93&amp;Lists!$H$1:$H$93,0)),Data!$E$1:$DA$1,0)),"-")</f>
        <v>0</v>
      </c>
      <c r="H13" s="36">
        <f t="array" ref="H13">IFERROR(INDEX(Data!$E$2:$DA$4265,MATCH(VLOOKUP($F$4,Lists!$M$1:$N$9,2,FALSE) &amp; "_" &amp; H$12 &amp; "_" &amp; VLOOKUP($F$7,Lists!$A$1:$B$52,2),Data!$D$2:$D$4265,0),MATCH(INDEX(Lists!$J$1:$J$93,MATCH(VLOOKUP($A13,Lists!$K$1:$L$5,2,FALSE)&amp;$B13,Lists!$G$1:$G$93&amp;Lists!$H$1:$H$93,0)),Data!$E$1:$DA$1,0)),"-")</f>
        <v>0</v>
      </c>
      <c r="I13" s="36">
        <f t="array" ref="I13">IFERROR(INDEX(Data!$E$2:$DA$4265,MATCH(VLOOKUP($F$4,Lists!$M$1:$N$9,2,FALSE) &amp; "_" &amp; I$12 &amp; "_" &amp; VLOOKUP($F$7,Lists!$A$1:$B$52,2),Data!$D$2:$D$4265,0),MATCH(INDEX(Lists!$J$1:$J$93,MATCH(VLOOKUP($A13,Lists!$K$1:$L$5,2,FALSE)&amp;$B13,Lists!$G$1:$G$93&amp;Lists!$H$1:$H$93,0)),Data!$E$1:$DA$1,0)),"-")</f>
        <v>0</v>
      </c>
      <c r="J13" s="36">
        <f t="array" ref="J13">IFERROR(INDEX(Data!$E$2:$DA$4265,MATCH(VLOOKUP($F$4,Lists!$M$1:$N$9,2,FALSE) &amp; "_" &amp; J$12 &amp; "_" &amp; VLOOKUP($F$7,Lists!$A$1:$B$52,2),Data!$D$2:$D$4265,0),MATCH(INDEX(Lists!$J$1:$J$93,MATCH(VLOOKUP($A13,Lists!$K$1:$L$5,2,FALSE)&amp;$B13,Lists!$G$1:$G$93&amp;Lists!$H$1:$H$93,0)),Data!$E$1:$DA$1,0)),"-")</f>
        <v>0</v>
      </c>
      <c r="K13" s="36">
        <f t="array" ref="K13">IFERROR(INDEX(Data!$E$2:$DA$4265,MATCH(VLOOKUP($F$4,Lists!$M$1:$N$9,2,FALSE) &amp; "_" &amp; K$12 &amp; "_" &amp; VLOOKUP($F$7,Lists!$A$1:$B$52,2),Data!$D$2:$D$4265,0),MATCH(INDEX(Lists!$J$1:$J$93,MATCH(VLOOKUP($A13,Lists!$K$1:$L$5,2,FALSE)&amp;$B13,Lists!$G$1:$G$93&amp;Lists!$H$1:$H$93,0)),Data!$E$1:$DA$1,0)),"-")</f>
        <v>0</v>
      </c>
      <c r="L13" s="36">
        <f t="array" ref="L13">IFERROR(INDEX(Data!$E$2:$DA$4265,MATCH(VLOOKUP($F$4,Lists!$M$1:$N$9,2,FALSE) &amp; "_" &amp; L$12 &amp; "_" &amp; VLOOKUP($F$7,Lists!$A$1:$B$52,2),Data!$D$2:$D$4265,0),MATCH(INDEX(Lists!$J$1:$J$93,MATCH(VLOOKUP($A13,Lists!$K$1:$L$5,2,FALSE)&amp;$B13,Lists!$G$1:$G$93&amp;Lists!$H$1:$H$93,0)),Data!$E$1:$DA$1,0)),"-")</f>
        <v>0</v>
      </c>
      <c r="M13" s="36">
        <f t="array" ref="M13">IFERROR(INDEX(Data!$E$2:$DA$4265,MATCH(VLOOKUP($F$4,Lists!$M$1:$N$9,2,FALSE) &amp; "_" &amp; M$12 &amp; "_" &amp; VLOOKUP($F$7,Lists!$A$1:$B$52,2),Data!$D$2:$D$4265,0),MATCH(INDEX(Lists!$J$1:$J$93,MATCH(VLOOKUP($A13,Lists!$K$1:$L$5,2,FALSE)&amp;$B13,Lists!$G$1:$G$93&amp;Lists!$H$1:$H$93,0)),Data!$E$1:$DA$1,0)),"-")</f>
        <v>0</v>
      </c>
      <c r="N13" s="36">
        <f t="array" ref="N13">IFERROR(INDEX(Data!$E$2:$DA$4265,MATCH(VLOOKUP($F$4,Lists!$M$1:$N$9,2,FALSE) &amp; "_" &amp; N$12 &amp; "_" &amp; VLOOKUP($F$7,Lists!$A$1:$B$52,2),Data!$D$2:$D$4265,0),MATCH(INDEX(Lists!$J$1:$J$93,MATCH(VLOOKUP($A13,Lists!$K$1:$L$5,2,FALSE)&amp;$B13,Lists!$G$1:$G$93&amp;Lists!$H$1:$H$93,0)),Data!$E$1:$DA$1,0)),"-")</f>
        <v>0</v>
      </c>
      <c r="O13" s="23"/>
      <c r="P13" s="36">
        <f t="array" ref="P13">IFERROR(INDEX(Data!$E$2:$DA$4265,MATCH(VLOOKUP($P$4,Lists!$M$1:$N$9,2,FALSE) &amp; "_" &amp; P$12 &amp; "_" &amp; VLOOKUP($P$7,Lists!$A$1:$B$52,2),Data!$D$2:$D$4265,0),MATCH(INDEX(Lists!$J$1:$J$93,MATCH(VLOOKUP($A13,Lists!$K$1:$L$5,2,FALSE)&amp;$B13,Lists!$G$1:$G$93&amp;Lists!$H$1:$H$93,0)),Data!$E$1:$DA$1,0)),"-")</f>
        <v>0</v>
      </c>
      <c r="Q13" s="36">
        <f t="array" ref="Q13">IFERROR(INDEX(Data!$E$2:$DA$4265,MATCH(VLOOKUP($P$4,Lists!$M$1:$N$9,2,FALSE) &amp; "_" &amp; Q$12 &amp; "_" &amp; VLOOKUP($P$7,Lists!$A$1:$B$52,2),Data!$D$2:$D$4265,0),MATCH(INDEX(Lists!$J$1:$J$93,MATCH(VLOOKUP($A13,Lists!$K$1:$L$5,2,FALSE)&amp;$B13,Lists!$G$1:$G$93&amp;Lists!$H$1:$H$93,0)),Data!$E$1:$DA$1,0)),"-")</f>
        <v>0</v>
      </c>
      <c r="R13" s="36">
        <f t="array" ref="R13">IFERROR(INDEX(Data!$E$2:$DA$4265,MATCH(VLOOKUP($P$4,Lists!$M$1:$N$9,2,FALSE) &amp; "_" &amp; R$12 &amp; "_" &amp; VLOOKUP($P$7,Lists!$A$1:$B$52,2),Data!$D$2:$D$4265,0),MATCH(INDEX(Lists!$J$1:$J$93,MATCH(VLOOKUP($A13,Lists!$K$1:$L$5,2,FALSE)&amp;$B13,Lists!$G$1:$G$93&amp;Lists!$H$1:$H$93,0)),Data!$E$1:$DA$1,0)),"-")</f>
        <v>0</v>
      </c>
      <c r="S13" s="36">
        <f t="array" ref="S13">IFERROR(INDEX(Data!$E$2:$DA$4265,MATCH(VLOOKUP($P$4,Lists!$M$1:$N$9,2,FALSE) &amp; "_" &amp; S$12 &amp; "_" &amp; VLOOKUP($P$7,Lists!$A$1:$B$52,2),Data!$D$2:$D$4265,0),MATCH(INDEX(Lists!$J$1:$J$93,MATCH(VLOOKUP($A13,Lists!$K$1:$L$5,2,FALSE)&amp;$B13,Lists!$G$1:$G$93&amp;Lists!$H$1:$H$93,0)),Data!$E$1:$DA$1,0)),"-")</f>
        <v>0</v>
      </c>
      <c r="T13" s="36">
        <f t="array" ref="T13">IFERROR(INDEX(Data!$E$2:$DA$4265,MATCH(VLOOKUP($P$4,Lists!$M$1:$N$9,2,FALSE) &amp; "_" &amp; T$12 &amp; "_" &amp; VLOOKUP($P$7,Lists!$A$1:$B$52,2),Data!$D$2:$D$4265,0),MATCH(INDEX(Lists!$J$1:$J$93,MATCH(VLOOKUP($A13,Lists!$K$1:$L$5,2,FALSE)&amp;$B13,Lists!$G$1:$G$93&amp;Lists!$H$1:$H$93,0)),Data!$E$1:$DA$1,0)),"-")</f>
        <v>0</v>
      </c>
      <c r="U13" s="36">
        <f t="array" ref="U13">IFERROR(INDEX(Data!$E$2:$DA$4265,MATCH(VLOOKUP($P$4,Lists!$M$1:$N$9,2,FALSE) &amp; "_" &amp; U$12 &amp; "_" &amp; VLOOKUP($P$7,Lists!$A$1:$B$52,2),Data!$D$2:$D$4265,0),MATCH(INDEX(Lists!$J$1:$J$93,MATCH(VLOOKUP($A13,Lists!$K$1:$L$5,2,FALSE)&amp;$B13,Lists!$G$1:$G$93&amp;Lists!$H$1:$H$93,0)),Data!$E$1:$DA$1,0)),"-")</f>
        <v>0</v>
      </c>
      <c r="V13" s="36">
        <f t="array" ref="V13">IFERROR(INDEX(Data!$E$2:$DA$4265,MATCH(VLOOKUP($P$4,Lists!$M$1:$N$9,2,FALSE) &amp; "_" &amp; V$12 &amp; "_" &amp; VLOOKUP($P$7,Lists!$A$1:$B$52,2),Data!$D$2:$D$4265,0),MATCH(INDEX(Lists!$J$1:$J$93,MATCH(VLOOKUP($A13,Lists!$K$1:$L$5,2,FALSE)&amp;$B13,Lists!$G$1:$G$93&amp;Lists!$H$1:$H$93,0)),Data!$E$1:$DA$1,0)),"-")</f>
        <v>0</v>
      </c>
      <c r="W13" s="36">
        <f t="array" ref="W13">IFERROR(INDEX(Data!$E$2:$DA$4265,MATCH(VLOOKUP($P$4,Lists!$M$1:$N$9,2,FALSE) &amp; "_" &amp; W$12 &amp; "_" &amp; VLOOKUP($P$7,Lists!$A$1:$B$52,2),Data!$D$2:$D$4265,0),MATCH(INDEX(Lists!$J$1:$J$93,MATCH(VLOOKUP($A13,Lists!$K$1:$L$5,2,FALSE)&amp;$B13,Lists!$G$1:$G$93&amp;Lists!$H$1:$H$93,0)),Data!$E$1:$DA$1,0)),"-")</f>
        <v>0</v>
      </c>
      <c r="X13" s="36">
        <f t="array" ref="X13">IFERROR(INDEX(Data!$E$2:$DA$4265,MATCH(VLOOKUP($P$4,Lists!$M$1:$N$9,2,FALSE) &amp; "_" &amp; X$12 &amp; "_" &amp; VLOOKUP($P$7,Lists!$A$1:$B$52,2),Data!$D$2:$D$4265,0),MATCH(INDEX(Lists!$J$1:$J$93,MATCH(VLOOKUP($A13,Lists!$K$1:$L$5,2,FALSE)&amp;$B13,Lists!$G$1:$G$93&amp;Lists!$H$1:$H$93,0)),Data!$E$1:$DA$1,0)),"-")</f>
        <v>0</v>
      </c>
      <c r="Y13" s="23"/>
      <c r="Z13" s="37" t="str">
        <f t="shared" ref="Z13:AH13" si="0">IF($Z$7="Relativ, intensitet, effektivitet",IFERROR(F13/P13,"-"),IF($Z$7="Procentuell",IFERROR(100*(F13/P13-1),"-"),IFERROR(F13-P13,"-")))</f>
        <v>-</v>
      </c>
      <c r="AA13" s="37" t="str">
        <f t="shared" si="0"/>
        <v>-</v>
      </c>
      <c r="AB13" s="37" t="str">
        <f t="shared" si="0"/>
        <v>-</v>
      </c>
      <c r="AC13" s="37" t="str">
        <f t="shared" si="0"/>
        <v>-</v>
      </c>
      <c r="AD13" s="37" t="str">
        <f t="shared" si="0"/>
        <v>-</v>
      </c>
      <c r="AE13" s="37" t="str">
        <f t="shared" si="0"/>
        <v>-</v>
      </c>
      <c r="AF13" s="37" t="str">
        <f t="shared" si="0"/>
        <v>-</v>
      </c>
      <c r="AG13" s="37" t="str">
        <f t="shared" si="0"/>
        <v>-</v>
      </c>
      <c r="AH13" s="37" t="str">
        <f t="shared" si="0"/>
        <v>-</v>
      </c>
    </row>
    <row r="14" spans="1:34" x14ac:dyDescent="0.2">
      <c r="A14" s="13" t="s">
        <v>3281</v>
      </c>
      <c r="B14" s="13" t="s">
        <v>3290</v>
      </c>
      <c r="C14" s="26" t="str">
        <f t="array" ref="C14">IFERROR(INDEX(Lists!$I$1:$I$96,MATCH(VLOOKUP($A14,Lists!$K$1:$L$5,2,FALSE)&amp;$B14,Lists!$G$1:$G$96&amp;Lists!$H$1:$H$96,0)),"-")</f>
        <v>Kiloton CO2-ekvivalenter</v>
      </c>
      <c r="D14" s="26"/>
      <c r="E14" s="6" t="s">
        <v>174</v>
      </c>
      <c r="F14" s="36">
        <f t="array" ref="F14">IFERROR(INDEX(Data!$E$2:$DA$4265,MATCH(VLOOKUP($F$4,Lists!$M$1:$N$9,2,FALSE) &amp; "_" &amp; F$12 &amp; "_" &amp; VLOOKUP($F$7,Lists!$A$1:$B$52,2),Data!$D$2:$D$4265,0),MATCH(INDEX(Lists!$J$1:$J$93,MATCH(VLOOKUP($A14,Lists!$K$1:$L$5,2,FALSE)&amp;$B14,Lists!$G$1:$G$93&amp;Lists!$H$1:$H$93,0)),Data!$E$1:$DA$1,0)),"-")</f>
        <v>8274.4506722200695</v>
      </c>
      <c r="G14" s="36">
        <f t="array" ref="G14">IFERROR(INDEX(Data!$E$2:$DA$4265,MATCH(VLOOKUP($F$4,Lists!$M$1:$N$9,2,FALSE) &amp; "_" &amp; G$12 &amp; "_" &amp; VLOOKUP($F$7,Lists!$A$1:$B$52,2),Data!$D$2:$D$4265,0),MATCH(INDEX(Lists!$J$1:$J$93,MATCH(VLOOKUP($A14,Lists!$K$1:$L$5,2,FALSE)&amp;$B14,Lists!$G$1:$G$93&amp;Lists!$H$1:$H$93,0)),Data!$E$1:$DA$1,0)),"-")</f>
        <v>7929.0966996851203</v>
      </c>
      <c r="H14" s="36">
        <f t="array" ref="H14">IFERROR(INDEX(Data!$E$2:$DA$4265,MATCH(VLOOKUP($F$4,Lists!$M$1:$N$9,2,FALSE) &amp; "_" &amp; H$12 &amp; "_" &amp; VLOOKUP($F$7,Lists!$A$1:$B$52,2),Data!$D$2:$D$4265,0),MATCH(INDEX(Lists!$J$1:$J$93,MATCH(VLOOKUP($A14,Lists!$K$1:$L$5,2,FALSE)&amp;$B14,Lists!$G$1:$G$93&amp;Lists!$H$1:$H$93,0)),Data!$E$1:$DA$1,0)),"-")</f>
        <v>8192.5235885582297</v>
      </c>
      <c r="I14" s="36">
        <f t="array" ref="I14">IFERROR(INDEX(Data!$E$2:$DA$4265,MATCH(VLOOKUP($F$4,Lists!$M$1:$N$9,2,FALSE) &amp; "_" &amp; I$12 &amp; "_" &amp; VLOOKUP($F$7,Lists!$A$1:$B$52,2),Data!$D$2:$D$4265,0),MATCH(INDEX(Lists!$J$1:$J$93,MATCH(VLOOKUP($A14,Lists!$K$1:$L$5,2,FALSE)&amp;$B14,Lists!$G$1:$G$93&amp;Lists!$H$1:$H$93,0)),Data!$E$1:$DA$1,0)),"-")</f>
        <v>8481.5302854825495</v>
      </c>
      <c r="J14" s="36">
        <f t="array" ref="J14">IFERROR(INDEX(Data!$E$2:$DA$4265,MATCH(VLOOKUP($F$4,Lists!$M$1:$N$9,2,FALSE) &amp; "_" &amp; J$12 &amp; "_" &amp; VLOOKUP($F$7,Lists!$A$1:$B$52,2),Data!$D$2:$D$4265,0),MATCH(INDEX(Lists!$J$1:$J$93,MATCH(VLOOKUP($A14,Lists!$K$1:$L$5,2,FALSE)&amp;$B14,Lists!$G$1:$G$93&amp;Lists!$H$1:$H$93,0)),Data!$E$1:$DA$1,0)),"-")</f>
        <v>7984.4489691064</v>
      </c>
      <c r="K14" s="36">
        <f t="array" ref="K14">IFERROR(INDEX(Data!$E$2:$DA$4265,MATCH(VLOOKUP($F$4,Lists!$M$1:$N$9,2,FALSE) &amp; "_" &amp; K$12 &amp; "_" &amp; VLOOKUP($F$7,Lists!$A$1:$B$52,2),Data!$D$2:$D$4265,0),MATCH(INDEX(Lists!$J$1:$J$93,MATCH(VLOOKUP($A14,Lists!$K$1:$L$5,2,FALSE)&amp;$B14,Lists!$G$1:$G$93&amp;Lists!$H$1:$H$93,0)),Data!$E$1:$DA$1,0)),"-")</f>
        <v>8182.9958407659196</v>
      </c>
      <c r="L14" s="36">
        <f t="array" ref="L14">IFERROR(INDEX(Data!$E$2:$DA$4265,MATCH(VLOOKUP($F$4,Lists!$M$1:$N$9,2,FALSE) &amp; "_" &amp; L$12 &amp; "_" &amp; VLOOKUP($F$7,Lists!$A$1:$B$52,2),Data!$D$2:$D$4265,0),MATCH(INDEX(Lists!$J$1:$J$93,MATCH(VLOOKUP($A14,Lists!$K$1:$L$5,2,FALSE)&amp;$B14,Lists!$G$1:$G$93&amp;Lists!$H$1:$H$93,0)),Data!$E$1:$DA$1,0)),"-")</f>
        <v>8210.7584598253507</v>
      </c>
      <c r="M14" s="36">
        <f t="array" ref="M14">IFERROR(INDEX(Data!$E$2:$DA$4265,MATCH(VLOOKUP($F$4,Lists!$M$1:$N$9,2,FALSE) &amp; "_" &amp; M$12 &amp; "_" &amp; VLOOKUP($F$7,Lists!$A$1:$B$52,2),Data!$D$2:$D$4265,0),MATCH(INDEX(Lists!$J$1:$J$93,MATCH(VLOOKUP($A14,Lists!$K$1:$L$5,2,FALSE)&amp;$B14,Lists!$G$1:$G$93&amp;Lists!$H$1:$H$93,0)),Data!$E$1:$DA$1,0)),"-")</f>
        <v>8064.7621406442804</v>
      </c>
      <c r="N14" s="36">
        <f t="array" ref="N14">IFERROR(INDEX(Data!$E$2:$DA$4265,MATCH(VLOOKUP($F$4,Lists!$M$1:$N$9,2,FALSE) &amp; "_" &amp; N$12 &amp; "_" &amp; VLOOKUP($F$7,Lists!$A$1:$B$52,2),Data!$D$2:$D$4265,0),MATCH(INDEX(Lists!$J$1:$J$93,MATCH(VLOOKUP($A14,Lists!$K$1:$L$5,2,FALSE)&amp;$B14,Lists!$G$1:$G$93&amp;Lists!$H$1:$H$93,0)),Data!$E$1:$DA$1,0)),"-")</f>
        <v>8017.9217386117498</v>
      </c>
      <c r="O14" s="23"/>
      <c r="P14" s="36">
        <f t="array" ref="P14">IFERROR(INDEX(Data!$E$2:$DA$4265,MATCH(VLOOKUP($P$4,Lists!$M$1:$N$9,2,FALSE) &amp; "_" &amp; P$12 &amp; "_" &amp; VLOOKUP($P$7,Lists!$A$1:$B$52,2),Data!$D$2:$D$4265,0),MATCH(INDEX(Lists!$J$1:$J$93,MATCH(VLOOKUP($A14,Lists!$K$1:$L$5,2,FALSE)&amp;$B14,Lists!$G$1:$G$93&amp;Lists!$H$1:$H$93,0)),Data!$E$1:$DA$1,0)),"-")</f>
        <v>11370.671345261801</v>
      </c>
      <c r="Q14" s="36">
        <f t="array" ref="Q14">IFERROR(INDEX(Data!$E$2:$DA$4265,MATCH(VLOOKUP($P$4,Lists!$M$1:$N$9,2,FALSE) &amp; "_" &amp; Q$12 &amp; "_" &amp; VLOOKUP($P$7,Lists!$A$1:$B$52,2),Data!$D$2:$D$4265,0),MATCH(INDEX(Lists!$J$1:$J$93,MATCH(VLOOKUP($A14,Lists!$K$1:$L$5,2,FALSE)&amp;$B14,Lists!$G$1:$G$93&amp;Lists!$H$1:$H$93,0)),Data!$E$1:$DA$1,0)),"-")</f>
        <v>11306.4396965219</v>
      </c>
      <c r="R14" s="36">
        <f t="array" ref="R14">IFERROR(INDEX(Data!$E$2:$DA$4265,MATCH(VLOOKUP($P$4,Lists!$M$1:$N$9,2,FALSE) &amp; "_" &amp; R$12 &amp; "_" &amp; VLOOKUP($P$7,Lists!$A$1:$B$52,2),Data!$D$2:$D$4265,0),MATCH(INDEX(Lists!$J$1:$J$93,MATCH(VLOOKUP($A14,Lists!$K$1:$L$5,2,FALSE)&amp;$B14,Lists!$G$1:$G$93&amp;Lists!$H$1:$H$93,0)),Data!$E$1:$DA$1,0)),"-")</f>
        <v>11076.300992664401</v>
      </c>
      <c r="S14" s="36">
        <f t="array" ref="S14">IFERROR(INDEX(Data!$E$2:$DA$4265,MATCH(VLOOKUP($P$4,Lists!$M$1:$N$9,2,FALSE) &amp; "_" &amp; S$12 &amp; "_" &amp; VLOOKUP($P$7,Lists!$A$1:$B$52,2),Data!$D$2:$D$4265,0),MATCH(INDEX(Lists!$J$1:$J$93,MATCH(VLOOKUP($A14,Lists!$K$1:$L$5,2,FALSE)&amp;$B14,Lists!$G$1:$G$93&amp;Lists!$H$1:$H$93,0)),Data!$E$1:$DA$1,0)),"-")</f>
        <v>10327.038717945599</v>
      </c>
      <c r="T14" s="36">
        <f t="array" ref="T14">IFERROR(INDEX(Data!$E$2:$DA$4265,MATCH(VLOOKUP($P$4,Lists!$M$1:$N$9,2,FALSE) &amp; "_" &amp; T$12 &amp; "_" &amp; VLOOKUP($P$7,Lists!$A$1:$B$52,2),Data!$D$2:$D$4265,0),MATCH(INDEX(Lists!$J$1:$J$93,MATCH(VLOOKUP($A14,Lists!$K$1:$L$5,2,FALSE)&amp;$B14,Lists!$G$1:$G$93&amp;Lists!$H$1:$H$93,0)),Data!$E$1:$DA$1,0)),"-")</f>
        <v>9926.0659180998991</v>
      </c>
      <c r="U14" s="36">
        <f t="array" ref="U14">IFERROR(INDEX(Data!$E$2:$DA$4265,MATCH(VLOOKUP($P$4,Lists!$M$1:$N$9,2,FALSE) &amp; "_" &amp; U$12 &amp; "_" &amp; VLOOKUP($P$7,Lists!$A$1:$B$52,2),Data!$D$2:$D$4265,0),MATCH(INDEX(Lists!$J$1:$J$93,MATCH(VLOOKUP($A14,Lists!$K$1:$L$5,2,FALSE)&amp;$B14,Lists!$G$1:$G$93&amp;Lists!$H$1:$H$93,0)),Data!$E$1:$DA$1,0)),"-")</f>
        <v>9833.1919229940195</v>
      </c>
      <c r="V14" s="36">
        <f t="array" ref="V14">IFERROR(INDEX(Data!$E$2:$DA$4265,MATCH(VLOOKUP($P$4,Lists!$M$1:$N$9,2,FALSE) &amp; "_" &amp; V$12 &amp; "_" &amp; VLOOKUP($P$7,Lists!$A$1:$B$52,2),Data!$D$2:$D$4265,0),MATCH(INDEX(Lists!$J$1:$J$93,MATCH(VLOOKUP($A14,Lists!$K$1:$L$5,2,FALSE)&amp;$B14,Lists!$G$1:$G$93&amp;Lists!$H$1:$H$93,0)),Data!$E$1:$DA$1,0)),"-")</f>
        <v>9737.7533288672294</v>
      </c>
      <c r="W14" s="36">
        <f t="array" ref="W14">IFERROR(INDEX(Data!$E$2:$DA$4265,MATCH(VLOOKUP($P$4,Lists!$M$1:$N$9,2,FALSE) &amp; "_" &amp; W$12 &amp; "_" &amp; VLOOKUP($P$7,Lists!$A$1:$B$52,2),Data!$D$2:$D$4265,0),MATCH(INDEX(Lists!$J$1:$J$93,MATCH(VLOOKUP($A14,Lists!$K$1:$L$5,2,FALSE)&amp;$B14,Lists!$G$1:$G$93&amp;Lists!$H$1:$H$93,0)),Data!$E$1:$DA$1,0)),"-")</f>
        <v>9847.3032357028897</v>
      </c>
      <c r="X14" s="36">
        <f t="array" ref="X14">IFERROR(INDEX(Data!$E$2:$DA$4265,MATCH(VLOOKUP($P$4,Lists!$M$1:$N$9,2,FALSE) &amp; "_" &amp; X$12 &amp; "_" &amp; VLOOKUP($P$7,Lists!$A$1:$B$52,2),Data!$D$2:$D$4265,0),MATCH(INDEX(Lists!$J$1:$J$93,MATCH(VLOOKUP($A14,Lists!$K$1:$L$5,2,FALSE)&amp;$B14,Lists!$G$1:$G$93&amp;Lists!$H$1:$H$93,0)),Data!$E$1:$DA$1,0)),"-")</f>
        <v>9569.0148446686308</v>
      </c>
      <c r="Y14" s="23"/>
      <c r="Z14" s="37">
        <f t="shared" ref="Z14:Z50" si="1">IF($Z$7="Relativ, intensitet, effektivitet",IFERROR(F14/P14,"-"),IF($Z$7="Procentuell",IFERROR(100*(F14/P14-1),"-"),IFERROR(F14-P14,"-")))</f>
        <v>0.72770115510093103</v>
      </c>
      <c r="AA14" s="37">
        <f t="shared" ref="AA14:AA50" si="2">IF($Z$7="Relativ, intensitet, effektivitet",IFERROR(G14/Q14,"-"),IF($Z$7="Procentuell",IFERROR(100*(G14/Q14-1),"-"),IFERROR(G14-Q14,"-")))</f>
        <v>0.70129031883699677</v>
      </c>
      <c r="AB14" s="37">
        <f t="shared" ref="AB14:AB50" si="3">IF($Z$7="Relativ, intensitet, effektivitet",IFERROR(H14/R14,"-"),IF($Z$7="Procentuell",IFERROR(100*(H14/R14-1),"-"),IFERROR(H14-R14,"-")))</f>
        <v>0.73964436267883693</v>
      </c>
      <c r="AC14" s="37">
        <f t="shared" ref="AC14:AC50" si="4">IF($Z$7="Relativ, intensitet, effektivitet",IFERROR(I14/S14,"-"),IF($Z$7="Procentuell",IFERROR(100*(I14/S14-1),"-"),IFERROR(I14-S14,"-")))</f>
        <v>0.82129354959655032</v>
      </c>
      <c r="AD14" s="37">
        <f t="shared" ref="AD14:AD50" si="5">IF($Z$7="Relativ, intensitet, effektivitet",IFERROR(J14/T14,"-"),IF($Z$7="Procentuell",IFERROR(100*(J14/T14-1),"-"),IFERROR(J14-T14,"-")))</f>
        <v>0.80439209602134354</v>
      </c>
      <c r="AE14" s="37">
        <f t="shared" ref="AE14:AE50" si="6">IF($Z$7="Relativ, intensitet, effektivitet",IFERROR(K14/U14,"-"),IF($Z$7="Procentuell",IFERROR(100*(K14/U14-1),"-"),IFERROR(K14-U14,"-")))</f>
        <v>0.83218103590866899</v>
      </c>
      <c r="AF14" s="37">
        <f t="shared" ref="AF14:AF50" si="7">IF($Z$7="Relativ, intensitet, effektivitet",IFERROR(L14/V14,"-"),IF($Z$7="Procentuell",IFERROR(100*(L14/V14-1),"-"),IFERROR(L14-V14,"-")))</f>
        <v>0.84318817519076439</v>
      </c>
      <c r="AG14" s="37">
        <f t="shared" ref="AG14:AH50" si="8">IF($Z$7="Relativ, intensitet, effektivitet",IFERROR(M14/W14,"-"),IF($Z$7="Procentuell",IFERROR(100*(M14/W14-1),"-"),IFERROR(M14-W14,"-")))</f>
        <v>0.81898180117011765</v>
      </c>
      <c r="AH14" s="37">
        <f t="shared" si="8"/>
        <v>0.83790461910286707</v>
      </c>
    </row>
    <row r="15" spans="1:34" x14ac:dyDescent="0.2">
      <c r="A15" s="13" t="s">
        <v>3281</v>
      </c>
      <c r="B15" s="13" t="s">
        <v>3261</v>
      </c>
      <c r="C15" s="26" t="str">
        <f t="array" ref="C15">IFERROR(INDEX(Lists!$I$1:$I$96,MATCH(VLOOKUP($A15,Lists!$K$1:$L$5,2,FALSE)&amp;$B15,Lists!$G$1:$G$96&amp;Lists!$H$1:$H$96,0)),"-")</f>
        <v>Kiloton CO2-ekvivalenter</v>
      </c>
      <c r="D15" s="26"/>
      <c r="E15" s="6" t="s">
        <v>174</v>
      </c>
      <c r="F15" s="36">
        <f t="array" ref="F15">IFERROR(INDEX(Data!$E$2:$DA$4265,MATCH(VLOOKUP($F$4,Lists!$M$1:$N$9,2,FALSE) &amp; "_" &amp; F$12 &amp; "_" &amp; VLOOKUP($F$7,Lists!$A$1:$B$52,2),Data!$D$2:$D$4265,0),MATCH(INDEX(Lists!$J$1:$J$93,MATCH(VLOOKUP($A15,Lists!$K$1:$L$5,2,FALSE)&amp;$B15,Lists!$G$1:$G$93&amp;Lists!$H$1:$H$93,0)),Data!$E$1:$DA$1,0)),"-")</f>
        <v>0</v>
      </c>
      <c r="G15" s="36">
        <f t="array" ref="G15">IFERROR(INDEX(Data!$E$2:$DA$4265,MATCH(VLOOKUP($F$4,Lists!$M$1:$N$9,2,FALSE) &amp; "_" &amp; G$12 &amp; "_" &amp; VLOOKUP($F$7,Lists!$A$1:$B$52,2),Data!$D$2:$D$4265,0),MATCH(INDEX(Lists!$J$1:$J$93,MATCH(VLOOKUP($A15,Lists!$K$1:$L$5,2,FALSE)&amp;$B15,Lists!$G$1:$G$93&amp;Lists!$H$1:$H$93,0)),Data!$E$1:$DA$1,0)),"-")</f>
        <v>0</v>
      </c>
      <c r="H15" s="36">
        <f t="array" ref="H15">IFERROR(INDEX(Data!$E$2:$DA$4265,MATCH(VLOOKUP($F$4,Lists!$M$1:$N$9,2,FALSE) &amp; "_" &amp; H$12 &amp; "_" &amp; VLOOKUP($F$7,Lists!$A$1:$B$52,2),Data!$D$2:$D$4265,0),MATCH(INDEX(Lists!$J$1:$J$93,MATCH(VLOOKUP($A15,Lists!$K$1:$L$5,2,FALSE)&amp;$B15,Lists!$G$1:$G$93&amp;Lists!$H$1:$H$93,0)),Data!$E$1:$DA$1,0)),"-")</f>
        <v>0</v>
      </c>
      <c r="I15" s="36">
        <f t="array" ref="I15">IFERROR(INDEX(Data!$E$2:$DA$4265,MATCH(VLOOKUP($F$4,Lists!$M$1:$N$9,2,FALSE) &amp; "_" &amp; I$12 &amp; "_" &amp; VLOOKUP($F$7,Lists!$A$1:$B$52,2),Data!$D$2:$D$4265,0),MATCH(INDEX(Lists!$J$1:$J$93,MATCH(VLOOKUP($A15,Lists!$K$1:$L$5,2,FALSE)&amp;$B15,Lists!$G$1:$G$93&amp;Lists!$H$1:$H$93,0)),Data!$E$1:$DA$1,0)),"-")</f>
        <v>0</v>
      </c>
      <c r="J15" s="36">
        <f t="array" ref="J15">IFERROR(INDEX(Data!$E$2:$DA$4265,MATCH(VLOOKUP($F$4,Lists!$M$1:$N$9,2,FALSE) &amp; "_" &amp; J$12 &amp; "_" &amp; VLOOKUP($F$7,Lists!$A$1:$B$52,2),Data!$D$2:$D$4265,0),MATCH(INDEX(Lists!$J$1:$J$93,MATCH(VLOOKUP($A15,Lists!$K$1:$L$5,2,FALSE)&amp;$B15,Lists!$G$1:$G$93&amp;Lists!$H$1:$H$93,0)),Data!$E$1:$DA$1,0)),"-")</f>
        <v>0</v>
      </c>
      <c r="K15" s="36">
        <f t="array" ref="K15">IFERROR(INDEX(Data!$E$2:$DA$4265,MATCH(VLOOKUP($F$4,Lists!$M$1:$N$9,2,FALSE) &amp; "_" &amp; K$12 &amp; "_" &amp; VLOOKUP($F$7,Lists!$A$1:$B$52,2),Data!$D$2:$D$4265,0),MATCH(INDEX(Lists!$J$1:$J$93,MATCH(VLOOKUP($A15,Lists!$K$1:$L$5,2,FALSE)&amp;$B15,Lists!$G$1:$G$93&amp;Lists!$H$1:$H$93,0)),Data!$E$1:$DA$1,0)),"-")</f>
        <v>0</v>
      </c>
      <c r="L15" s="36">
        <f t="array" ref="L15">IFERROR(INDEX(Data!$E$2:$DA$4265,MATCH(VLOOKUP($F$4,Lists!$M$1:$N$9,2,FALSE) &amp; "_" &amp; L$12 &amp; "_" &amp; VLOOKUP($F$7,Lists!$A$1:$B$52,2),Data!$D$2:$D$4265,0),MATCH(INDEX(Lists!$J$1:$J$93,MATCH(VLOOKUP($A15,Lists!$K$1:$L$5,2,FALSE)&amp;$B15,Lists!$G$1:$G$93&amp;Lists!$H$1:$H$93,0)),Data!$E$1:$DA$1,0)),"-")</f>
        <v>0</v>
      </c>
      <c r="M15" s="36">
        <f t="array" ref="M15">IFERROR(INDEX(Data!$E$2:$DA$4265,MATCH(VLOOKUP($F$4,Lists!$M$1:$N$9,2,FALSE) &amp; "_" &amp; M$12 &amp; "_" &amp; VLOOKUP($F$7,Lists!$A$1:$B$52,2),Data!$D$2:$D$4265,0),MATCH(INDEX(Lists!$J$1:$J$93,MATCH(VLOOKUP($A15,Lists!$K$1:$L$5,2,FALSE)&amp;$B15,Lists!$G$1:$G$93&amp;Lists!$H$1:$H$93,0)),Data!$E$1:$DA$1,0)),"-")</f>
        <v>0</v>
      </c>
      <c r="N15" s="36">
        <f t="array" ref="N15">IFERROR(INDEX(Data!$E$2:$DA$4265,MATCH(VLOOKUP($F$4,Lists!$M$1:$N$9,2,FALSE) &amp; "_" &amp; N$12 &amp; "_" &amp; VLOOKUP($F$7,Lists!$A$1:$B$52,2),Data!$D$2:$D$4265,0),MATCH(INDEX(Lists!$J$1:$J$93,MATCH(VLOOKUP($A15,Lists!$K$1:$L$5,2,FALSE)&amp;$B15,Lists!$G$1:$G$93&amp;Lists!$H$1:$H$93,0)),Data!$E$1:$DA$1,0)),"-")</f>
        <v>0</v>
      </c>
      <c r="O15" s="23"/>
      <c r="P15" s="36">
        <f t="array" ref="P15">IFERROR(INDEX(Data!$E$2:$DA$4265,MATCH(VLOOKUP($P$4,Lists!$M$1:$N$9,2,FALSE) &amp; "_" &amp; P$12 &amp; "_" &amp; VLOOKUP($P$7,Lists!$A$1:$B$52,2),Data!$D$2:$D$4265,0),MATCH(INDEX(Lists!$J$1:$J$93,MATCH(VLOOKUP($A15,Lists!$K$1:$L$5,2,FALSE)&amp;$B15,Lists!$G$1:$G$93&amp;Lists!$H$1:$H$93,0)),Data!$E$1:$DA$1,0)),"-")</f>
        <v>0</v>
      </c>
      <c r="Q15" s="36">
        <f t="array" ref="Q15">IFERROR(INDEX(Data!$E$2:$DA$4265,MATCH(VLOOKUP($P$4,Lists!$M$1:$N$9,2,FALSE) &amp; "_" &amp; Q$12 &amp; "_" &amp; VLOOKUP($P$7,Lists!$A$1:$B$52,2),Data!$D$2:$D$4265,0),MATCH(INDEX(Lists!$J$1:$J$93,MATCH(VLOOKUP($A15,Lists!$K$1:$L$5,2,FALSE)&amp;$B15,Lists!$G$1:$G$93&amp;Lists!$H$1:$H$93,0)),Data!$E$1:$DA$1,0)),"-")</f>
        <v>0</v>
      </c>
      <c r="R15" s="36">
        <f t="array" ref="R15">IFERROR(INDEX(Data!$E$2:$DA$4265,MATCH(VLOOKUP($P$4,Lists!$M$1:$N$9,2,FALSE) &amp; "_" &amp; R$12 &amp; "_" &amp; VLOOKUP($P$7,Lists!$A$1:$B$52,2),Data!$D$2:$D$4265,0),MATCH(INDEX(Lists!$J$1:$J$93,MATCH(VLOOKUP($A15,Lists!$K$1:$L$5,2,FALSE)&amp;$B15,Lists!$G$1:$G$93&amp;Lists!$H$1:$H$93,0)),Data!$E$1:$DA$1,0)),"-")</f>
        <v>0</v>
      </c>
      <c r="S15" s="36">
        <f t="array" ref="S15">IFERROR(INDEX(Data!$E$2:$DA$4265,MATCH(VLOOKUP($P$4,Lists!$M$1:$N$9,2,FALSE) &amp; "_" &amp; S$12 &amp; "_" &amp; VLOOKUP($P$7,Lists!$A$1:$B$52,2),Data!$D$2:$D$4265,0),MATCH(INDEX(Lists!$J$1:$J$93,MATCH(VLOOKUP($A15,Lists!$K$1:$L$5,2,FALSE)&amp;$B15,Lists!$G$1:$G$93&amp;Lists!$H$1:$H$93,0)),Data!$E$1:$DA$1,0)),"-")</f>
        <v>0</v>
      </c>
      <c r="T15" s="36">
        <f t="array" ref="T15">IFERROR(INDEX(Data!$E$2:$DA$4265,MATCH(VLOOKUP($P$4,Lists!$M$1:$N$9,2,FALSE) &amp; "_" &amp; T$12 &amp; "_" &amp; VLOOKUP($P$7,Lists!$A$1:$B$52,2),Data!$D$2:$D$4265,0),MATCH(INDEX(Lists!$J$1:$J$93,MATCH(VLOOKUP($A15,Lists!$K$1:$L$5,2,FALSE)&amp;$B15,Lists!$G$1:$G$93&amp;Lists!$H$1:$H$93,0)),Data!$E$1:$DA$1,0)),"-")</f>
        <v>0</v>
      </c>
      <c r="U15" s="36">
        <f t="array" ref="U15">IFERROR(INDEX(Data!$E$2:$DA$4265,MATCH(VLOOKUP($P$4,Lists!$M$1:$N$9,2,FALSE) &amp; "_" &amp; U$12 &amp; "_" &amp; VLOOKUP($P$7,Lists!$A$1:$B$52,2),Data!$D$2:$D$4265,0),MATCH(INDEX(Lists!$J$1:$J$93,MATCH(VLOOKUP($A15,Lists!$K$1:$L$5,2,FALSE)&amp;$B15,Lists!$G$1:$G$93&amp;Lists!$H$1:$H$93,0)),Data!$E$1:$DA$1,0)),"-")</f>
        <v>0</v>
      </c>
      <c r="V15" s="36">
        <f t="array" ref="V15">IFERROR(INDEX(Data!$E$2:$DA$4265,MATCH(VLOOKUP($P$4,Lists!$M$1:$N$9,2,FALSE) &amp; "_" &amp; V$12 &amp; "_" &amp; VLOOKUP($P$7,Lists!$A$1:$B$52,2),Data!$D$2:$D$4265,0),MATCH(INDEX(Lists!$J$1:$J$93,MATCH(VLOOKUP($A15,Lists!$K$1:$L$5,2,FALSE)&amp;$B15,Lists!$G$1:$G$93&amp;Lists!$H$1:$H$93,0)),Data!$E$1:$DA$1,0)),"-")</f>
        <v>0</v>
      </c>
      <c r="W15" s="36">
        <f t="array" ref="W15">IFERROR(INDEX(Data!$E$2:$DA$4265,MATCH(VLOOKUP($P$4,Lists!$M$1:$N$9,2,FALSE) &amp; "_" &amp; W$12 &amp; "_" &amp; VLOOKUP($P$7,Lists!$A$1:$B$52,2),Data!$D$2:$D$4265,0),MATCH(INDEX(Lists!$J$1:$J$93,MATCH(VLOOKUP($A15,Lists!$K$1:$L$5,2,FALSE)&amp;$B15,Lists!$G$1:$G$93&amp;Lists!$H$1:$H$93,0)),Data!$E$1:$DA$1,0)),"-")</f>
        <v>0</v>
      </c>
      <c r="X15" s="36">
        <f t="array" ref="X15">IFERROR(INDEX(Data!$E$2:$DA$4265,MATCH(VLOOKUP($P$4,Lists!$M$1:$N$9,2,FALSE) &amp; "_" &amp; X$12 &amp; "_" &amp; VLOOKUP($P$7,Lists!$A$1:$B$52,2),Data!$D$2:$D$4265,0),MATCH(INDEX(Lists!$J$1:$J$93,MATCH(VLOOKUP($A15,Lists!$K$1:$L$5,2,FALSE)&amp;$B15,Lists!$G$1:$G$93&amp;Lists!$H$1:$H$93,0)),Data!$E$1:$DA$1,0)),"-")</f>
        <v>0</v>
      </c>
      <c r="Y15" s="23"/>
      <c r="Z15" s="37" t="str">
        <f t="shared" si="1"/>
        <v>-</v>
      </c>
      <c r="AA15" s="37" t="str">
        <f t="shared" si="2"/>
        <v>-</v>
      </c>
      <c r="AB15" s="37" t="str">
        <f t="shared" si="3"/>
        <v>-</v>
      </c>
      <c r="AC15" s="37" t="str">
        <f t="shared" si="4"/>
        <v>-</v>
      </c>
      <c r="AD15" s="37" t="str">
        <f t="shared" si="5"/>
        <v>-</v>
      </c>
      <c r="AE15" s="37" t="str">
        <f t="shared" si="6"/>
        <v>-</v>
      </c>
      <c r="AF15" s="37" t="str">
        <f t="shared" si="7"/>
        <v>-</v>
      </c>
      <c r="AG15" s="37" t="str">
        <f t="shared" si="8"/>
        <v>-</v>
      </c>
      <c r="AH15" s="37" t="str">
        <f t="shared" si="8"/>
        <v>-</v>
      </c>
    </row>
    <row r="16" spans="1:34" x14ac:dyDescent="0.2">
      <c r="A16" s="13" t="s">
        <v>3281</v>
      </c>
      <c r="B16" s="13" t="s">
        <v>3259</v>
      </c>
      <c r="C16" s="26" t="str">
        <f t="array" ref="C16">IFERROR(INDEX(Lists!$I$1:$I$96,MATCH(VLOOKUP($A16,Lists!$K$1:$L$5,2,FALSE)&amp;$B16,Lists!$G$1:$G$96&amp;Lists!$H$1:$H$96,0)),"-")</f>
        <v>Kiloton CO2-ekvivalenter</v>
      </c>
      <c r="D16" s="26"/>
      <c r="E16" s="6" t="s">
        <v>174</v>
      </c>
      <c r="F16" s="36">
        <f t="array" ref="F16">IFERROR(INDEX(Data!$E$2:$DA$4265,MATCH(VLOOKUP($F$4,Lists!$M$1:$N$9,2,FALSE) &amp; "_" &amp; F$12 &amp; "_" &amp; VLOOKUP($F$7,Lists!$A$1:$B$52,2),Data!$D$2:$D$4265,0),MATCH(INDEX(Lists!$J$1:$J$93,MATCH(VLOOKUP($A16,Lists!$K$1:$L$5,2,FALSE)&amp;$B16,Lists!$G$1:$G$93&amp;Lists!$H$1:$H$93,0)),Data!$E$1:$DA$1,0)),"-")</f>
        <v>0</v>
      </c>
      <c r="G16" s="36">
        <f t="array" ref="G16">IFERROR(INDEX(Data!$E$2:$DA$4265,MATCH(VLOOKUP($F$4,Lists!$M$1:$N$9,2,FALSE) &amp; "_" &amp; G$12 &amp; "_" &amp; VLOOKUP($F$7,Lists!$A$1:$B$52,2),Data!$D$2:$D$4265,0),MATCH(INDEX(Lists!$J$1:$J$93,MATCH(VLOOKUP($A16,Lists!$K$1:$L$5,2,FALSE)&amp;$B16,Lists!$G$1:$G$93&amp;Lists!$H$1:$H$93,0)),Data!$E$1:$DA$1,0)),"-")</f>
        <v>0</v>
      </c>
      <c r="H16" s="36">
        <f t="array" ref="H16">IFERROR(INDEX(Data!$E$2:$DA$4265,MATCH(VLOOKUP($F$4,Lists!$M$1:$N$9,2,FALSE) &amp; "_" &amp; H$12 &amp; "_" &amp; VLOOKUP($F$7,Lists!$A$1:$B$52,2),Data!$D$2:$D$4265,0),MATCH(INDEX(Lists!$J$1:$J$93,MATCH(VLOOKUP($A16,Lists!$K$1:$L$5,2,FALSE)&amp;$B16,Lists!$G$1:$G$93&amp;Lists!$H$1:$H$93,0)),Data!$E$1:$DA$1,0)),"-")</f>
        <v>0</v>
      </c>
      <c r="I16" s="36">
        <f t="array" ref="I16">IFERROR(INDEX(Data!$E$2:$DA$4265,MATCH(VLOOKUP($F$4,Lists!$M$1:$N$9,2,FALSE) &amp; "_" &amp; I$12 &amp; "_" &amp; VLOOKUP($F$7,Lists!$A$1:$B$52,2),Data!$D$2:$D$4265,0),MATCH(INDEX(Lists!$J$1:$J$93,MATCH(VLOOKUP($A16,Lists!$K$1:$L$5,2,FALSE)&amp;$B16,Lists!$G$1:$G$93&amp;Lists!$H$1:$H$93,0)),Data!$E$1:$DA$1,0)),"-")</f>
        <v>0</v>
      </c>
      <c r="J16" s="36">
        <f t="array" ref="J16">IFERROR(INDEX(Data!$E$2:$DA$4265,MATCH(VLOOKUP($F$4,Lists!$M$1:$N$9,2,FALSE) &amp; "_" &amp; J$12 &amp; "_" &amp; VLOOKUP($F$7,Lists!$A$1:$B$52,2),Data!$D$2:$D$4265,0),MATCH(INDEX(Lists!$J$1:$J$93,MATCH(VLOOKUP($A16,Lists!$K$1:$L$5,2,FALSE)&amp;$B16,Lists!$G$1:$G$93&amp;Lists!$H$1:$H$93,0)),Data!$E$1:$DA$1,0)),"-")</f>
        <v>0</v>
      </c>
      <c r="K16" s="36">
        <f t="array" ref="K16">IFERROR(INDEX(Data!$E$2:$DA$4265,MATCH(VLOOKUP($F$4,Lists!$M$1:$N$9,2,FALSE) &amp; "_" &amp; K$12 &amp; "_" &amp; VLOOKUP($F$7,Lists!$A$1:$B$52,2),Data!$D$2:$D$4265,0),MATCH(INDEX(Lists!$J$1:$J$93,MATCH(VLOOKUP($A16,Lists!$K$1:$L$5,2,FALSE)&amp;$B16,Lists!$G$1:$G$93&amp;Lists!$H$1:$H$93,0)),Data!$E$1:$DA$1,0)),"-")</f>
        <v>0</v>
      </c>
      <c r="L16" s="36">
        <f t="array" ref="L16">IFERROR(INDEX(Data!$E$2:$DA$4265,MATCH(VLOOKUP($F$4,Lists!$M$1:$N$9,2,FALSE) &amp; "_" &amp; L$12 &amp; "_" &amp; VLOOKUP($F$7,Lists!$A$1:$B$52,2),Data!$D$2:$D$4265,0),MATCH(INDEX(Lists!$J$1:$J$93,MATCH(VLOOKUP($A16,Lists!$K$1:$L$5,2,FALSE)&amp;$B16,Lists!$G$1:$G$93&amp;Lists!$H$1:$H$93,0)),Data!$E$1:$DA$1,0)),"-")</f>
        <v>0</v>
      </c>
      <c r="M16" s="36">
        <f t="array" ref="M16">IFERROR(INDEX(Data!$E$2:$DA$4265,MATCH(VLOOKUP($F$4,Lists!$M$1:$N$9,2,FALSE) &amp; "_" &amp; M$12 &amp; "_" &amp; VLOOKUP($F$7,Lists!$A$1:$B$52,2),Data!$D$2:$D$4265,0),MATCH(INDEX(Lists!$J$1:$J$93,MATCH(VLOOKUP($A16,Lists!$K$1:$L$5,2,FALSE)&amp;$B16,Lists!$G$1:$G$93&amp;Lists!$H$1:$H$93,0)),Data!$E$1:$DA$1,0)),"-")</f>
        <v>0</v>
      </c>
      <c r="N16" s="36">
        <f t="array" ref="N16">IFERROR(INDEX(Data!$E$2:$DA$4265,MATCH(VLOOKUP($F$4,Lists!$M$1:$N$9,2,FALSE) &amp; "_" &amp; N$12 &amp; "_" &amp; VLOOKUP($F$7,Lists!$A$1:$B$52,2),Data!$D$2:$D$4265,0),MATCH(INDEX(Lists!$J$1:$J$93,MATCH(VLOOKUP($A16,Lists!$K$1:$L$5,2,FALSE)&amp;$B16,Lists!$G$1:$G$93&amp;Lists!$H$1:$H$93,0)),Data!$E$1:$DA$1,0)),"-")</f>
        <v>0</v>
      </c>
      <c r="O16" s="23"/>
      <c r="P16" s="36">
        <f t="array" ref="P16">IFERROR(INDEX(Data!$E$2:$DA$4265,MATCH(VLOOKUP($P$4,Lists!$M$1:$N$9,2,FALSE) &amp; "_" &amp; P$12 &amp; "_" &amp; VLOOKUP($P$7,Lists!$A$1:$B$52,2),Data!$D$2:$D$4265,0),MATCH(INDEX(Lists!$J$1:$J$93,MATCH(VLOOKUP($A16,Lists!$K$1:$L$5,2,FALSE)&amp;$B16,Lists!$G$1:$G$93&amp;Lists!$H$1:$H$93,0)),Data!$E$1:$DA$1,0)),"-")</f>
        <v>0</v>
      </c>
      <c r="Q16" s="36">
        <f t="array" ref="Q16">IFERROR(INDEX(Data!$E$2:$DA$4265,MATCH(VLOOKUP($P$4,Lists!$M$1:$N$9,2,FALSE) &amp; "_" &amp; Q$12 &amp; "_" &amp; VLOOKUP($P$7,Lists!$A$1:$B$52,2),Data!$D$2:$D$4265,0),MATCH(INDEX(Lists!$J$1:$J$93,MATCH(VLOOKUP($A16,Lists!$K$1:$L$5,2,FALSE)&amp;$B16,Lists!$G$1:$G$93&amp;Lists!$H$1:$H$93,0)),Data!$E$1:$DA$1,0)),"-")</f>
        <v>0</v>
      </c>
      <c r="R16" s="36">
        <f t="array" ref="R16">IFERROR(INDEX(Data!$E$2:$DA$4265,MATCH(VLOOKUP($P$4,Lists!$M$1:$N$9,2,FALSE) &amp; "_" &amp; R$12 &amp; "_" &amp; VLOOKUP($P$7,Lists!$A$1:$B$52,2),Data!$D$2:$D$4265,0),MATCH(INDEX(Lists!$J$1:$J$93,MATCH(VLOOKUP($A16,Lists!$K$1:$L$5,2,FALSE)&amp;$B16,Lists!$G$1:$G$93&amp;Lists!$H$1:$H$93,0)),Data!$E$1:$DA$1,0)),"-")</f>
        <v>0</v>
      </c>
      <c r="S16" s="36">
        <f t="array" ref="S16">IFERROR(INDEX(Data!$E$2:$DA$4265,MATCH(VLOOKUP($P$4,Lists!$M$1:$N$9,2,FALSE) &amp; "_" &amp; S$12 &amp; "_" &amp; VLOOKUP($P$7,Lists!$A$1:$B$52,2),Data!$D$2:$D$4265,0),MATCH(INDEX(Lists!$J$1:$J$93,MATCH(VLOOKUP($A16,Lists!$K$1:$L$5,2,FALSE)&amp;$B16,Lists!$G$1:$G$93&amp;Lists!$H$1:$H$93,0)),Data!$E$1:$DA$1,0)),"-")</f>
        <v>0</v>
      </c>
      <c r="T16" s="36">
        <f t="array" ref="T16">IFERROR(INDEX(Data!$E$2:$DA$4265,MATCH(VLOOKUP($P$4,Lists!$M$1:$N$9,2,FALSE) &amp; "_" &amp; T$12 &amp; "_" &amp; VLOOKUP($P$7,Lists!$A$1:$B$52,2),Data!$D$2:$D$4265,0),MATCH(INDEX(Lists!$J$1:$J$93,MATCH(VLOOKUP($A16,Lists!$K$1:$L$5,2,FALSE)&amp;$B16,Lists!$G$1:$G$93&amp;Lists!$H$1:$H$93,0)),Data!$E$1:$DA$1,0)),"-")</f>
        <v>0</v>
      </c>
      <c r="U16" s="36">
        <f t="array" ref="U16">IFERROR(INDEX(Data!$E$2:$DA$4265,MATCH(VLOOKUP($P$4,Lists!$M$1:$N$9,2,FALSE) &amp; "_" &amp; U$12 &amp; "_" &amp; VLOOKUP($P$7,Lists!$A$1:$B$52,2),Data!$D$2:$D$4265,0),MATCH(INDEX(Lists!$J$1:$J$93,MATCH(VLOOKUP($A16,Lists!$K$1:$L$5,2,FALSE)&amp;$B16,Lists!$G$1:$G$93&amp;Lists!$H$1:$H$93,0)),Data!$E$1:$DA$1,0)),"-")</f>
        <v>0</v>
      </c>
      <c r="V16" s="36">
        <f t="array" ref="V16">IFERROR(INDEX(Data!$E$2:$DA$4265,MATCH(VLOOKUP($P$4,Lists!$M$1:$N$9,2,FALSE) &amp; "_" &amp; V$12 &amp; "_" &amp; VLOOKUP($P$7,Lists!$A$1:$B$52,2),Data!$D$2:$D$4265,0),MATCH(INDEX(Lists!$J$1:$J$93,MATCH(VLOOKUP($A16,Lists!$K$1:$L$5,2,FALSE)&amp;$B16,Lists!$G$1:$G$93&amp;Lists!$H$1:$H$93,0)),Data!$E$1:$DA$1,0)),"-")</f>
        <v>0</v>
      </c>
      <c r="W16" s="36">
        <f t="array" ref="W16">IFERROR(INDEX(Data!$E$2:$DA$4265,MATCH(VLOOKUP($P$4,Lists!$M$1:$N$9,2,FALSE) &amp; "_" &amp; W$12 &amp; "_" &amp; VLOOKUP($P$7,Lists!$A$1:$B$52,2),Data!$D$2:$D$4265,0),MATCH(INDEX(Lists!$J$1:$J$93,MATCH(VLOOKUP($A16,Lists!$K$1:$L$5,2,FALSE)&amp;$B16,Lists!$G$1:$G$93&amp;Lists!$H$1:$H$93,0)),Data!$E$1:$DA$1,0)),"-")</f>
        <v>0</v>
      </c>
      <c r="X16" s="36">
        <f t="array" ref="X16">IFERROR(INDEX(Data!$E$2:$DA$4265,MATCH(VLOOKUP($P$4,Lists!$M$1:$N$9,2,FALSE) &amp; "_" &amp; X$12 &amp; "_" &amp; VLOOKUP($P$7,Lists!$A$1:$B$52,2),Data!$D$2:$D$4265,0),MATCH(INDEX(Lists!$J$1:$J$93,MATCH(VLOOKUP($A16,Lists!$K$1:$L$5,2,FALSE)&amp;$B16,Lists!$G$1:$G$93&amp;Lists!$H$1:$H$93,0)),Data!$E$1:$DA$1,0)),"-")</f>
        <v>0</v>
      </c>
      <c r="Y16" s="23"/>
      <c r="Z16" s="37" t="str">
        <f t="shared" si="1"/>
        <v>-</v>
      </c>
      <c r="AA16" s="37" t="str">
        <f t="shared" si="2"/>
        <v>-</v>
      </c>
      <c r="AB16" s="37" t="str">
        <f t="shared" si="3"/>
        <v>-</v>
      </c>
      <c r="AC16" s="37" t="str">
        <f t="shared" si="4"/>
        <v>-</v>
      </c>
      <c r="AD16" s="37" t="str">
        <f t="shared" si="5"/>
        <v>-</v>
      </c>
      <c r="AE16" s="37" t="str">
        <f t="shared" si="6"/>
        <v>-</v>
      </c>
      <c r="AF16" s="37" t="str">
        <f t="shared" si="7"/>
        <v>-</v>
      </c>
      <c r="AG16" s="37" t="str">
        <f t="shared" si="8"/>
        <v>-</v>
      </c>
      <c r="AH16" s="37" t="str">
        <f t="shared" si="8"/>
        <v>-</v>
      </c>
    </row>
    <row r="17" spans="1:34" x14ac:dyDescent="0.2">
      <c r="A17" s="13" t="s">
        <v>3281</v>
      </c>
      <c r="B17" s="13" t="s">
        <v>3260</v>
      </c>
      <c r="C17" s="26" t="str">
        <f t="array" ref="C17">IFERROR(INDEX(Lists!$I$1:$I$96,MATCH(VLOOKUP($A17,Lists!$K$1:$L$5,2,FALSE)&amp;$B17,Lists!$G$1:$G$96&amp;Lists!$H$1:$H$96,0)),"-")</f>
        <v>Kiloton CO2-ekvivalenter</v>
      </c>
      <c r="D17" s="26"/>
      <c r="E17" s="6" t="s">
        <v>174</v>
      </c>
      <c r="F17" s="36">
        <f t="array" ref="F17">IFERROR(INDEX(Data!$E$2:$DA$4265,MATCH(VLOOKUP($F$4,Lists!$M$1:$N$9,2,FALSE) &amp; "_" &amp; F$12 &amp; "_" &amp; VLOOKUP($F$7,Lists!$A$1:$B$52,2),Data!$D$2:$D$4265,0),MATCH(INDEX(Lists!$J$1:$J$93,MATCH(VLOOKUP($A17,Lists!$K$1:$L$5,2,FALSE)&amp;$B17,Lists!$G$1:$G$93&amp;Lists!$H$1:$H$93,0)),Data!$E$1:$DA$1,0)),"-")</f>
        <v>0</v>
      </c>
      <c r="G17" s="36">
        <f t="array" ref="G17">IFERROR(INDEX(Data!$E$2:$DA$4265,MATCH(VLOOKUP($F$4,Lists!$M$1:$N$9,2,FALSE) &amp; "_" &amp; G$12 &amp; "_" &amp; VLOOKUP($F$7,Lists!$A$1:$B$52,2),Data!$D$2:$D$4265,0),MATCH(INDEX(Lists!$J$1:$J$93,MATCH(VLOOKUP($A17,Lists!$K$1:$L$5,2,FALSE)&amp;$B17,Lists!$G$1:$G$93&amp;Lists!$H$1:$H$93,0)),Data!$E$1:$DA$1,0)),"-")</f>
        <v>0</v>
      </c>
      <c r="H17" s="36">
        <f t="array" ref="H17">IFERROR(INDEX(Data!$E$2:$DA$4265,MATCH(VLOOKUP($F$4,Lists!$M$1:$N$9,2,FALSE) &amp; "_" &amp; H$12 &amp; "_" &amp; VLOOKUP($F$7,Lists!$A$1:$B$52,2),Data!$D$2:$D$4265,0),MATCH(INDEX(Lists!$J$1:$J$93,MATCH(VLOOKUP($A17,Lists!$K$1:$L$5,2,FALSE)&amp;$B17,Lists!$G$1:$G$93&amp;Lists!$H$1:$H$93,0)),Data!$E$1:$DA$1,0)),"-")</f>
        <v>0</v>
      </c>
      <c r="I17" s="36">
        <f t="array" ref="I17">IFERROR(INDEX(Data!$E$2:$DA$4265,MATCH(VLOOKUP($F$4,Lists!$M$1:$N$9,2,FALSE) &amp; "_" &amp; I$12 &amp; "_" &amp; VLOOKUP($F$7,Lists!$A$1:$B$52,2),Data!$D$2:$D$4265,0),MATCH(INDEX(Lists!$J$1:$J$93,MATCH(VLOOKUP($A17,Lists!$K$1:$L$5,2,FALSE)&amp;$B17,Lists!$G$1:$G$93&amp;Lists!$H$1:$H$93,0)),Data!$E$1:$DA$1,0)),"-")</f>
        <v>0</v>
      </c>
      <c r="J17" s="36">
        <f t="array" ref="J17">IFERROR(INDEX(Data!$E$2:$DA$4265,MATCH(VLOOKUP($F$4,Lists!$M$1:$N$9,2,FALSE) &amp; "_" &amp; J$12 &amp; "_" &amp; VLOOKUP($F$7,Lists!$A$1:$B$52,2),Data!$D$2:$D$4265,0),MATCH(INDEX(Lists!$J$1:$J$93,MATCH(VLOOKUP($A17,Lists!$K$1:$L$5,2,FALSE)&amp;$B17,Lists!$G$1:$G$93&amp;Lists!$H$1:$H$93,0)),Data!$E$1:$DA$1,0)),"-")</f>
        <v>0</v>
      </c>
      <c r="K17" s="36">
        <f t="array" ref="K17">IFERROR(INDEX(Data!$E$2:$DA$4265,MATCH(VLOOKUP($F$4,Lists!$M$1:$N$9,2,FALSE) &amp; "_" &amp; K$12 &amp; "_" &amp; VLOOKUP($F$7,Lists!$A$1:$B$52,2),Data!$D$2:$D$4265,0),MATCH(INDEX(Lists!$J$1:$J$93,MATCH(VLOOKUP($A17,Lists!$K$1:$L$5,2,FALSE)&amp;$B17,Lists!$G$1:$G$93&amp;Lists!$H$1:$H$93,0)),Data!$E$1:$DA$1,0)),"-")</f>
        <v>0</v>
      </c>
      <c r="L17" s="36">
        <f t="array" ref="L17">IFERROR(INDEX(Data!$E$2:$DA$4265,MATCH(VLOOKUP($F$4,Lists!$M$1:$N$9,2,FALSE) &amp; "_" &amp; L$12 &amp; "_" &amp; VLOOKUP($F$7,Lists!$A$1:$B$52,2),Data!$D$2:$D$4265,0),MATCH(INDEX(Lists!$J$1:$J$93,MATCH(VLOOKUP($A17,Lists!$K$1:$L$5,2,FALSE)&amp;$B17,Lists!$G$1:$G$93&amp;Lists!$H$1:$H$93,0)),Data!$E$1:$DA$1,0)),"-")</f>
        <v>0</v>
      </c>
      <c r="M17" s="36">
        <f t="array" ref="M17">IFERROR(INDEX(Data!$E$2:$DA$4265,MATCH(VLOOKUP($F$4,Lists!$M$1:$N$9,2,FALSE) &amp; "_" &amp; M$12 &amp; "_" &amp; VLOOKUP($F$7,Lists!$A$1:$B$52,2),Data!$D$2:$D$4265,0),MATCH(INDEX(Lists!$J$1:$J$93,MATCH(VLOOKUP($A17,Lists!$K$1:$L$5,2,FALSE)&amp;$B17,Lists!$G$1:$G$93&amp;Lists!$H$1:$H$93,0)),Data!$E$1:$DA$1,0)),"-")</f>
        <v>0</v>
      </c>
      <c r="N17" s="36">
        <f t="array" ref="N17">IFERROR(INDEX(Data!$E$2:$DA$4265,MATCH(VLOOKUP($F$4,Lists!$M$1:$N$9,2,FALSE) &amp; "_" &amp; N$12 &amp; "_" &amp; VLOOKUP($F$7,Lists!$A$1:$B$52,2),Data!$D$2:$D$4265,0),MATCH(INDEX(Lists!$J$1:$J$93,MATCH(VLOOKUP($A17,Lists!$K$1:$L$5,2,FALSE)&amp;$B17,Lists!$G$1:$G$93&amp;Lists!$H$1:$H$93,0)),Data!$E$1:$DA$1,0)),"-")</f>
        <v>0</v>
      </c>
      <c r="O17" s="23"/>
      <c r="P17" s="36">
        <f t="array" ref="P17">IFERROR(INDEX(Data!$E$2:$DA$4265,MATCH(VLOOKUP($P$4,Lists!$M$1:$N$9,2,FALSE) &amp; "_" &amp; P$12 &amp; "_" &amp; VLOOKUP($P$7,Lists!$A$1:$B$52,2),Data!$D$2:$D$4265,0),MATCH(INDEX(Lists!$J$1:$J$93,MATCH(VLOOKUP($A17,Lists!$K$1:$L$5,2,FALSE)&amp;$B17,Lists!$G$1:$G$93&amp;Lists!$H$1:$H$93,0)),Data!$E$1:$DA$1,0)),"-")</f>
        <v>0</v>
      </c>
      <c r="Q17" s="36">
        <f t="array" ref="Q17">IFERROR(INDEX(Data!$E$2:$DA$4265,MATCH(VLOOKUP($P$4,Lists!$M$1:$N$9,2,FALSE) &amp; "_" &amp; Q$12 &amp; "_" &amp; VLOOKUP($P$7,Lists!$A$1:$B$52,2),Data!$D$2:$D$4265,0),MATCH(INDEX(Lists!$J$1:$J$93,MATCH(VLOOKUP($A17,Lists!$K$1:$L$5,2,FALSE)&amp;$B17,Lists!$G$1:$G$93&amp;Lists!$H$1:$H$93,0)),Data!$E$1:$DA$1,0)),"-")</f>
        <v>0</v>
      </c>
      <c r="R17" s="36">
        <f t="array" ref="R17">IFERROR(INDEX(Data!$E$2:$DA$4265,MATCH(VLOOKUP($P$4,Lists!$M$1:$N$9,2,FALSE) &amp; "_" &amp; R$12 &amp; "_" &amp; VLOOKUP($P$7,Lists!$A$1:$B$52,2),Data!$D$2:$D$4265,0),MATCH(INDEX(Lists!$J$1:$J$93,MATCH(VLOOKUP($A17,Lists!$K$1:$L$5,2,FALSE)&amp;$B17,Lists!$G$1:$G$93&amp;Lists!$H$1:$H$93,0)),Data!$E$1:$DA$1,0)),"-")</f>
        <v>0</v>
      </c>
      <c r="S17" s="36">
        <f t="array" ref="S17">IFERROR(INDEX(Data!$E$2:$DA$4265,MATCH(VLOOKUP($P$4,Lists!$M$1:$N$9,2,FALSE) &amp; "_" &amp; S$12 &amp; "_" &amp; VLOOKUP($P$7,Lists!$A$1:$B$52,2),Data!$D$2:$D$4265,0),MATCH(INDEX(Lists!$J$1:$J$93,MATCH(VLOOKUP($A17,Lists!$K$1:$L$5,2,FALSE)&amp;$B17,Lists!$G$1:$G$93&amp;Lists!$H$1:$H$93,0)),Data!$E$1:$DA$1,0)),"-")</f>
        <v>0</v>
      </c>
      <c r="T17" s="36">
        <f t="array" ref="T17">IFERROR(INDEX(Data!$E$2:$DA$4265,MATCH(VLOOKUP($P$4,Lists!$M$1:$N$9,2,FALSE) &amp; "_" &amp; T$12 &amp; "_" &amp; VLOOKUP($P$7,Lists!$A$1:$B$52,2),Data!$D$2:$D$4265,0),MATCH(INDEX(Lists!$J$1:$J$93,MATCH(VLOOKUP($A17,Lists!$K$1:$L$5,2,FALSE)&amp;$B17,Lists!$G$1:$G$93&amp;Lists!$H$1:$H$93,0)),Data!$E$1:$DA$1,0)),"-")</f>
        <v>0</v>
      </c>
      <c r="U17" s="36">
        <f t="array" ref="U17">IFERROR(INDEX(Data!$E$2:$DA$4265,MATCH(VLOOKUP($P$4,Lists!$M$1:$N$9,2,FALSE) &amp; "_" &amp; U$12 &amp; "_" &amp; VLOOKUP($P$7,Lists!$A$1:$B$52,2),Data!$D$2:$D$4265,0),MATCH(INDEX(Lists!$J$1:$J$93,MATCH(VLOOKUP($A17,Lists!$K$1:$L$5,2,FALSE)&amp;$B17,Lists!$G$1:$G$93&amp;Lists!$H$1:$H$93,0)),Data!$E$1:$DA$1,0)),"-")</f>
        <v>0</v>
      </c>
      <c r="V17" s="36">
        <f t="array" ref="V17">IFERROR(INDEX(Data!$E$2:$DA$4265,MATCH(VLOOKUP($P$4,Lists!$M$1:$N$9,2,FALSE) &amp; "_" &amp; V$12 &amp; "_" &amp; VLOOKUP($P$7,Lists!$A$1:$B$52,2),Data!$D$2:$D$4265,0),MATCH(INDEX(Lists!$J$1:$J$93,MATCH(VLOOKUP($A17,Lists!$K$1:$L$5,2,FALSE)&amp;$B17,Lists!$G$1:$G$93&amp;Lists!$H$1:$H$93,0)),Data!$E$1:$DA$1,0)),"-")</f>
        <v>0</v>
      </c>
      <c r="W17" s="36">
        <f t="array" ref="W17">IFERROR(INDEX(Data!$E$2:$DA$4265,MATCH(VLOOKUP($P$4,Lists!$M$1:$N$9,2,FALSE) &amp; "_" &amp; W$12 &amp; "_" &amp; VLOOKUP($P$7,Lists!$A$1:$B$52,2),Data!$D$2:$D$4265,0),MATCH(INDEX(Lists!$J$1:$J$93,MATCH(VLOOKUP($A17,Lists!$K$1:$L$5,2,FALSE)&amp;$B17,Lists!$G$1:$G$93&amp;Lists!$H$1:$H$93,0)),Data!$E$1:$DA$1,0)),"-")</f>
        <v>0</v>
      </c>
      <c r="X17" s="36">
        <f t="array" ref="X17">IFERROR(INDEX(Data!$E$2:$DA$4265,MATCH(VLOOKUP($P$4,Lists!$M$1:$N$9,2,FALSE) &amp; "_" &amp; X$12 &amp; "_" &amp; VLOOKUP($P$7,Lists!$A$1:$B$52,2),Data!$D$2:$D$4265,0),MATCH(INDEX(Lists!$J$1:$J$93,MATCH(VLOOKUP($A17,Lists!$K$1:$L$5,2,FALSE)&amp;$B17,Lists!$G$1:$G$93&amp;Lists!$H$1:$H$93,0)),Data!$E$1:$DA$1,0)),"-")</f>
        <v>0</v>
      </c>
      <c r="Y17" s="23"/>
      <c r="Z17" s="37" t="str">
        <f t="shared" si="1"/>
        <v>-</v>
      </c>
      <c r="AA17" s="37" t="str">
        <f t="shared" si="2"/>
        <v>-</v>
      </c>
      <c r="AB17" s="37" t="str">
        <f t="shared" si="3"/>
        <v>-</v>
      </c>
      <c r="AC17" s="37" t="str">
        <f t="shared" si="4"/>
        <v>-</v>
      </c>
      <c r="AD17" s="37" t="str">
        <f t="shared" si="5"/>
        <v>-</v>
      </c>
      <c r="AE17" s="37" t="str">
        <f t="shared" si="6"/>
        <v>-</v>
      </c>
      <c r="AF17" s="37" t="str">
        <f t="shared" si="7"/>
        <v>-</v>
      </c>
      <c r="AG17" s="37" t="str">
        <f t="shared" si="8"/>
        <v>-</v>
      </c>
      <c r="AH17" s="37" t="str">
        <f t="shared" si="8"/>
        <v>-</v>
      </c>
    </row>
    <row r="18" spans="1:34" x14ac:dyDescent="0.2">
      <c r="A18" s="13" t="s">
        <v>3281</v>
      </c>
      <c r="B18" s="13" t="s">
        <v>3692</v>
      </c>
      <c r="C18" s="26" t="str">
        <f t="array" ref="C18">IFERROR(INDEX(Lists!$I$1:$I$96,MATCH(VLOOKUP($A18,Lists!$K$1:$L$5,2,FALSE)&amp;$B18,Lists!$G$1:$G$96&amp;Lists!$H$1:$H$96,0)),"-")</f>
        <v>-</v>
      </c>
      <c r="D18" s="26"/>
      <c r="E18" s="6" t="s">
        <v>174</v>
      </c>
      <c r="F18" s="36" t="str">
        <f t="array" ref="F18">IFERROR(INDEX(Data!$E$2:$DA$4265,MATCH(VLOOKUP($F$4,Lists!$M$1:$N$9,2,FALSE) &amp; "_" &amp; F$12 &amp; "_" &amp; VLOOKUP($F$7,Lists!$A$1:$B$52,2),Data!$D$2:$D$4265,0),MATCH(INDEX(Lists!$J$1:$J$93,MATCH(VLOOKUP($A18,Lists!$K$1:$L$5,2,FALSE)&amp;$B18,Lists!$G$1:$G$93&amp;Lists!$H$1:$H$93,0)),Data!$E$1:$DA$1,0)),"-")</f>
        <v>-</v>
      </c>
      <c r="G18" s="36" t="str">
        <f t="array" ref="G18">IFERROR(INDEX(Data!$E$2:$DA$4265,MATCH(VLOOKUP($F$4,Lists!$M$1:$N$9,2,FALSE) &amp; "_" &amp; G$12 &amp; "_" &amp; VLOOKUP($F$7,Lists!$A$1:$B$52,2),Data!$D$2:$D$4265,0),MATCH(INDEX(Lists!$J$1:$J$93,MATCH(VLOOKUP($A18,Lists!$K$1:$L$5,2,FALSE)&amp;$B18,Lists!$G$1:$G$93&amp;Lists!$H$1:$H$93,0)),Data!$E$1:$DA$1,0)),"-")</f>
        <v>-</v>
      </c>
      <c r="H18" s="36" t="str">
        <f t="array" ref="H18">IFERROR(INDEX(Data!$E$2:$DA$4265,MATCH(VLOOKUP($F$4,Lists!$M$1:$N$9,2,FALSE) &amp; "_" &amp; H$12 &amp; "_" &amp; VLOOKUP($F$7,Lists!$A$1:$B$52,2),Data!$D$2:$D$4265,0),MATCH(INDEX(Lists!$J$1:$J$93,MATCH(VLOOKUP($A18,Lists!$K$1:$L$5,2,FALSE)&amp;$B18,Lists!$G$1:$G$93&amp;Lists!$H$1:$H$93,0)),Data!$E$1:$DA$1,0)),"-")</f>
        <v>-</v>
      </c>
      <c r="I18" s="36" t="str">
        <f t="array" ref="I18">IFERROR(INDEX(Data!$E$2:$DA$4265,MATCH(VLOOKUP($F$4,Lists!$M$1:$N$9,2,FALSE) &amp; "_" &amp; I$12 &amp; "_" &amp; VLOOKUP($F$7,Lists!$A$1:$B$52,2),Data!$D$2:$D$4265,0),MATCH(INDEX(Lists!$J$1:$J$93,MATCH(VLOOKUP($A18,Lists!$K$1:$L$5,2,FALSE)&amp;$B18,Lists!$G$1:$G$93&amp;Lists!$H$1:$H$93,0)),Data!$E$1:$DA$1,0)),"-")</f>
        <v>-</v>
      </c>
      <c r="J18" s="36" t="str">
        <f t="array" ref="J18">IFERROR(INDEX(Data!$E$2:$DA$4265,MATCH(VLOOKUP($F$4,Lists!$M$1:$N$9,2,FALSE) &amp; "_" &amp; J$12 &amp; "_" &amp; VLOOKUP($F$7,Lists!$A$1:$B$52,2),Data!$D$2:$D$4265,0),MATCH(INDEX(Lists!$J$1:$J$93,MATCH(VLOOKUP($A18,Lists!$K$1:$L$5,2,FALSE)&amp;$B18,Lists!$G$1:$G$93&amp;Lists!$H$1:$H$93,0)),Data!$E$1:$DA$1,0)),"-")</f>
        <v>-</v>
      </c>
      <c r="K18" s="36" t="str">
        <f t="array" ref="K18">IFERROR(INDEX(Data!$E$2:$DA$4265,MATCH(VLOOKUP($F$4,Lists!$M$1:$N$9,2,FALSE) &amp; "_" &amp; K$12 &amp; "_" &amp; VLOOKUP($F$7,Lists!$A$1:$B$52,2),Data!$D$2:$D$4265,0),MATCH(INDEX(Lists!$J$1:$J$93,MATCH(VLOOKUP($A18,Lists!$K$1:$L$5,2,FALSE)&amp;$B18,Lists!$G$1:$G$93&amp;Lists!$H$1:$H$93,0)),Data!$E$1:$DA$1,0)),"-")</f>
        <v>-</v>
      </c>
      <c r="L18" s="36" t="str">
        <f t="array" ref="L18">IFERROR(INDEX(Data!$E$2:$DA$4265,MATCH(VLOOKUP($F$4,Lists!$M$1:$N$9,2,FALSE) &amp; "_" &amp; L$12 &amp; "_" &amp; VLOOKUP($F$7,Lists!$A$1:$B$52,2),Data!$D$2:$D$4265,0),MATCH(INDEX(Lists!$J$1:$J$93,MATCH(VLOOKUP($A18,Lists!$K$1:$L$5,2,FALSE)&amp;$B18,Lists!$G$1:$G$93&amp;Lists!$H$1:$H$93,0)),Data!$E$1:$DA$1,0)),"-")</f>
        <v>-</v>
      </c>
      <c r="M18" s="36" t="str">
        <f t="array" ref="M18">IFERROR(INDEX(Data!$E$2:$DA$4265,MATCH(VLOOKUP($F$4,Lists!$M$1:$N$9,2,FALSE) &amp; "_" &amp; M$12 &amp; "_" &amp; VLOOKUP($F$7,Lists!$A$1:$B$52,2),Data!$D$2:$D$4265,0),MATCH(INDEX(Lists!$J$1:$J$93,MATCH(VLOOKUP($A18,Lists!$K$1:$L$5,2,FALSE)&amp;$B18,Lists!$G$1:$G$93&amp;Lists!$H$1:$H$93,0)),Data!$E$1:$DA$1,0)),"-")</f>
        <v>-</v>
      </c>
      <c r="N18" s="36" t="str">
        <f t="array" ref="N18">IFERROR(INDEX(Data!$E$2:$DA$4265,MATCH(VLOOKUP($F$4,Lists!$M$1:$N$9,2,FALSE) &amp; "_" &amp; N$12 &amp; "_" &amp; VLOOKUP($F$7,Lists!$A$1:$B$52,2),Data!$D$2:$D$4265,0),MATCH(INDEX(Lists!$J$1:$J$93,MATCH(VLOOKUP($A18,Lists!$K$1:$L$5,2,FALSE)&amp;$B18,Lists!$G$1:$G$93&amp;Lists!$H$1:$H$93,0)),Data!$E$1:$DA$1,0)),"-")</f>
        <v>-</v>
      </c>
      <c r="O18" s="23"/>
      <c r="P18" s="36" t="str">
        <f t="array" ref="P18">IFERROR(INDEX(Data!$E$2:$DA$4265,MATCH(VLOOKUP($P$4,Lists!$M$1:$N$9,2,FALSE) &amp; "_" &amp; P$12 &amp; "_" &amp; VLOOKUP($P$7,Lists!$A$1:$B$52,2),Data!$D$2:$D$4265,0),MATCH(INDEX(Lists!$J$1:$J$93,MATCH(VLOOKUP($A18,Lists!$K$1:$L$5,2,FALSE)&amp;$B18,Lists!$G$1:$G$93&amp;Lists!$H$1:$H$93,0)),Data!$E$1:$DA$1,0)),"-")</f>
        <v>-</v>
      </c>
      <c r="Q18" s="36" t="str">
        <f t="array" ref="Q18">IFERROR(INDEX(Data!$E$2:$DA$4265,MATCH(VLOOKUP($P$4,Lists!$M$1:$N$9,2,FALSE) &amp; "_" &amp; Q$12 &amp; "_" &amp; VLOOKUP($P$7,Lists!$A$1:$B$52,2),Data!$D$2:$D$4265,0),MATCH(INDEX(Lists!$J$1:$J$93,MATCH(VLOOKUP($A18,Lists!$K$1:$L$5,2,FALSE)&amp;$B18,Lists!$G$1:$G$93&amp;Lists!$H$1:$H$93,0)),Data!$E$1:$DA$1,0)),"-")</f>
        <v>-</v>
      </c>
      <c r="R18" s="36" t="str">
        <f t="array" ref="R18">IFERROR(INDEX(Data!$E$2:$DA$4265,MATCH(VLOOKUP($P$4,Lists!$M$1:$N$9,2,FALSE) &amp; "_" &amp; R$12 &amp; "_" &amp; VLOOKUP($P$7,Lists!$A$1:$B$52,2),Data!$D$2:$D$4265,0),MATCH(INDEX(Lists!$J$1:$J$93,MATCH(VLOOKUP($A18,Lists!$K$1:$L$5,2,FALSE)&amp;$B18,Lists!$G$1:$G$93&amp;Lists!$H$1:$H$93,0)),Data!$E$1:$DA$1,0)),"-")</f>
        <v>-</v>
      </c>
      <c r="S18" s="36" t="str">
        <f t="array" ref="S18">IFERROR(INDEX(Data!$E$2:$DA$4265,MATCH(VLOOKUP($P$4,Lists!$M$1:$N$9,2,FALSE) &amp; "_" &amp; S$12 &amp; "_" &amp; VLOOKUP($P$7,Lists!$A$1:$B$52,2),Data!$D$2:$D$4265,0),MATCH(INDEX(Lists!$J$1:$J$93,MATCH(VLOOKUP($A18,Lists!$K$1:$L$5,2,FALSE)&amp;$B18,Lists!$G$1:$G$93&amp;Lists!$H$1:$H$93,0)),Data!$E$1:$DA$1,0)),"-")</f>
        <v>-</v>
      </c>
      <c r="T18" s="36" t="str">
        <f t="array" ref="T18">IFERROR(INDEX(Data!$E$2:$DA$4265,MATCH(VLOOKUP($P$4,Lists!$M$1:$N$9,2,FALSE) &amp; "_" &amp; T$12 &amp; "_" &amp; VLOOKUP($P$7,Lists!$A$1:$B$52,2),Data!$D$2:$D$4265,0),MATCH(INDEX(Lists!$J$1:$J$93,MATCH(VLOOKUP($A18,Lists!$K$1:$L$5,2,FALSE)&amp;$B18,Lists!$G$1:$G$93&amp;Lists!$H$1:$H$93,0)),Data!$E$1:$DA$1,0)),"-")</f>
        <v>-</v>
      </c>
      <c r="U18" s="36" t="str">
        <f t="array" ref="U18">IFERROR(INDEX(Data!$E$2:$DA$4265,MATCH(VLOOKUP($P$4,Lists!$M$1:$N$9,2,FALSE) &amp; "_" &amp; U$12 &amp; "_" &amp; VLOOKUP($P$7,Lists!$A$1:$B$52,2),Data!$D$2:$D$4265,0),MATCH(INDEX(Lists!$J$1:$J$93,MATCH(VLOOKUP($A18,Lists!$K$1:$L$5,2,FALSE)&amp;$B18,Lists!$G$1:$G$93&amp;Lists!$H$1:$H$93,0)),Data!$E$1:$DA$1,0)),"-")</f>
        <v>-</v>
      </c>
      <c r="V18" s="36" t="str">
        <f t="array" ref="V18">IFERROR(INDEX(Data!$E$2:$DA$4265,MATCH(VLOOKUP($P$4,Lists!$M$1:$N$9,2,FALSE) &amp; "_" &amp; V$12 &amp; "_" &amp; VLOOKUP($P$7,Lists!$A$1:$B$52,2),Data!$D$2:$D$4265,0),MATCH(INDEX(Lists!$J$1:$J$93,MATCH(VLOOKUP($A18,Lists!$K$1:$L$5,2,FALSE)&amp;$B18,Lists!$G$1:$G$93&amp;Lists!$H$1:$H$93,0)),Data!$E$1:$DA$1,0)),"-")</f>
        <v>-</v>
      </c>
      <c r="W18" s="36" t="str">
        <f t="array" ref="W18">IFERROR(INDEX(Data!$E$2:$DA$4265,MATCH(VLOOKUP($P$4,Lists!$M$1:$N$9,2,FALSE) &amp; "_" &amp; W$12 &amp; "_" &amp; VLOOKUP($P$7,Lists!$A$1:$B$52,2),Data!$D$2:$D$4265,0),MATCH(INDEX(Lists!$J$1:$J$93,MATCH(VLOOKUP($A18,Lists!$K$1:$L$5,2,FALSE)&amp;$B18,Lists!$G$1:$G$93&amp;Lists!$H$1:$H$93,0)),Data!$E$1:$DA$1,0)),"-")</f>
        <v>-</v>
      </c>
      <c r="X18" s="36" t="str">
        <f t="array" ref="X18">IFERROR(INDEX(Data!$E$2:$DA$4265,MATCH(VLOOKUP($P$4,Lists!$M$1:$N$9,2,FALSE) &amp; "_" &amp; X$12 &amp; "_" &amp; VLOOKUP($P$7,Lists!$A$1:$B$52,2),Data!$D$2:$D$4265,0),MATCH(INDEX(Lists!$J$1:$J$93,MATCH(VLOOKUP($A18,Lists!$K$1:$L$5,2,FALSE)&amp;$B18,Lists!$G$1:$G$93&amp;Lists!$H$1:$H$93,0)),Data!$E$1:$DA$1,0)),"-")</f>
        <v>-</v>
      </c>
      <c r="Y18" s="23"/>
      <c r="Z18" s="37" t="str">
        <f t="shared" si="1"/>
        <v>-</v>
      </c>
      <c r="AA18" s="37" t="str">
        <f t="shared" si="2"/>
        <v>-</v>
      </c>
      <c r="AB18" s="37" t="str">
        <f t="shared" si="3"/>
        <v>-</v>
      </c>
      <c r="AC18" s="37" t="str">
        <f t="shared" si="4"/>
        <v>-</v>
      </c>
      <c r="AD18" s="37" t="str">
        <f t="shared" si="5"/>
        <v>-</v>
      </c>
      <c r="AE18" s="37" t="str">
        <f t="shared" si="6"/>
        <v>-</v>
      </c>
      <c r="AF18" s="37" t="str">
        <f t="shared" si="7"/>
        <v>-</v>
      </c>
      <c r="AG18" s="37" t="str">
        <f t="shared" si="8"/>
        <v>-</v>
      </c>
      <c r="AH18" s="37" t="str">
        <f t="shared" si="8"/>
        <v>-</v>
      </c>
    </row>
    <row r="19" spans="1:34" x14ac:dyDescent="0.2">
      <c r="A19" s="13" t="s">
        <v>3281</v>
      </c>
      <c r="B19" s="13" t="s">
        <v>3693</v>
      </c>
      <c r="C19" s="26" t="str">
        <f t="array" ref="C19">IFERROR(INDEX(Lists!$I$1:$I$96,MATCH(VLOOKUP($A19,Lists!$K$1:$L$5,2,FALSE)&amp;$B19,Lists!$G$1:$G$96&amp;Lists!$H$1:$H$96,0)),"-")</f>
        <v>-</v>
      </c>
      <c r="D19" s="26"/>
      <c r="E19" s="6" t="s">
        <v>174</v>
      </c>
      <c r="F19" s="36" t="str">
        <f t="array" ref="F19">IFERROR(INDEX(Data!$E$2:$DA$4265,MATCH(VLOOKUP($F$4,Lists!$M$1:$N$9,2,FALSE) &amp; "_" &amp; F$12 &amp; "_" &amp; VLOOKUP($F$7,Lists!$A$1:$B$52,2),Data!$D$2:$D$4265,0),MATCH(INDEX(Lists!$J$1:$J$93,MATCH(VLOOKUP($A19,Lists!$K$1:$L$5,2,FALSE)&amp;$B19,Lists!$G$1:$G$93&amp;Lists!$H$1:$H$93,0)),Data!$E$1:$DA$1,0)),"-")</f>
        <v>-</v>
      </c>
      <c r="G19" s="36" t="str">
        <f t="array" ref="G19">IFERROR(INDEX(Data!$E$2:$DA$4265,MATCH(VLOOKUP($F$4,Lists!$M$1:$N$9,2,FALSE) &amp; "_" &amp; G$12 &amp; "_" &amp; VLOOKUP($F$7,Lists!$A$1:$B$52,2),Data!$D$2:$D$4265,0),MATCH(INDEX(Lists!$J$1:$J$93,MATCH(VLOOKUP($A19,Lists!$K$1:$L$5,2,FALSE)&amp;$B19,Lists!$G$1:$G$93&amp;Lists!$H$1:$H$93,0)),Data!$E$1:$DA$1,0)),"-")</f>
        <v>-</v>
      </c>
      <c r="H19" s="36" t="str">
        <f t="array" ref="H19">IFERROR(INDEX(Data!$E$2:$DA$4265,MATCH(VLOOKUP($F$4,Lists!$M$1:$N$9,2,FALSE) &amp; "_" &amp; H$12 &amp; "_" &amp; VLOOKUP($F$7,Lists!$A$1:$B$52,2),Data!$D$2:$D$4265,0),MATCH(INDEX(Lists!$J$1:$J$93,MATCH(VLOOKUP($A19,Lists!$K$1:$L$5,2,FALSE)&amp;$B19,Lists!$G$1:$G$93&amp;Lists!$H$1:$H$93,0)),Data!$E$1:$DA$1,0)),"-")</f>
        <v>-</v>
      </c>
      <c r="I19" s="36" t="str">
        <f t="array" ref="I19">IFERROR(INDEX(Data!$E$2:$DA$4265,MATCH(VLOOKUP($F$4,Lists!$M$1:$N$9,2,FALSE) &amp; "_" &amp; I$12 &amp; "_" &amp; VLOOKUP($F$7,Lists!$A$1:$B$52,2),Data!$D$2:$D$4265,0),MATCH(INDEX(Lists!$J$1:$J$93,MATCH(VLOOKUP($A19,Lists!$K$1:$L$5,2,FALSE)&amp;$B19,Lists!$G$1:$G$93&amp;Lists!$H$1:$H$93,0)),Data!$E$1:$DA$1,0)),"-")</f>
        <v>-</v>
      </c>
      <c r="J19" s="36" t="str">
        <f t="array" ref="J19">IFERROR(INDEX(Data!$E$2:$DA$4265,MATCH(VLOOKUP($F$4,Lists!$M$1:$N$9,2,FALSE) &amp; "_" &amp; J$12 &amp; "_" &amp; VLOOKUP($F$7,Lists!$A$1:$B$52,2),Data!$D$2:$D$4265,0),MATCH(INDEX(Lists!$J$1:$J$93,MATCH(VLOOKUP($A19,Lists!$K$1:$L$5,2,FALSE)&amp;$B19,Lists!$G$1:$G$93&amp;Lists!$H$1:$H$93,0)),Data!$E$1:$DA$1,0)),"-")</f>
        <v>-</v>
      </c>
      <c r="K19" s="36" t="str">
        <f t="array" ref="K19">IFERROR(INDEX(Data!$E$2:$DA$4265,MATCH(VLOOKUP($F$4,Lists!$M$1:$N$9,2,FALSE) &amp; "_" &amp; K$12 &amp; "_" &amp; VLOOKUP($F$7,Lists!$A$1:$B$52,2),Data!$D$2:$D$4265,0),MATCH(INDEX(Lists!$J$1:$J$93,MATCH(VLOOKUP($A19,Lists!$K$1:$L$5,2,FALSE)&amp;$B19,Lists!$G$1:$G$93&amp;Lists!$H$1:$H$93,0)),Data!$E$1:$DA$1,0)),"-")</f>
        <v>-</v>
      </c>
      <c r="L19" s="36" t="str">
        <f t="array" ref="L19">IFERROR(INDEX(Data!$E$2:$DA$4265,MATCH(VLOOKUP($F$4,Lists!$M$1:$N$9,2,FALSE) &amp; "_" &amp; L$12 &amp; "_" &amp; VLOOKUP($F$7,Lists!$A$1:$B$52,2),Data!$D$2:$D$4265,0),MATCH(INDEX(Lists!$J$1:$J$93,MATCH(VLOOKUP($A19,Lists!$K$1:$L$5,2,FALSE)&amp;$B19,Lists!$G$1:$G$93&amp;Lists!$H$1:$H$93,0)),Data!$E$1:$DA$1,0)),"-")</f>
        <v>-</v>
      </c>
      <c r="M19" s="36" t="str">
        <f t="array" ref="M19">IFERROR(INDEX(Data!$E$2:$DA$4265,MATCH(VLOOKUP($F$4,Lists!$M$1:$N$9,2,FALSE) &amp; "_" &amp; M$12 &amp; "_" &amp; VLOOKUP($F$7,Lists!$A$1:$B$52,2),Data!$D$2:$D$4265,0),MATCH(INDEX(Lists!$J$1:$J$93,MATCH(VLOOKUP($A19,Lists!$K$1:$L$5,2,FALSE)&amp;$B19,Lists!$G$1:$G$93&amp;Lists!$H$1:$H$93,0)),Data!$E$1:$DA$1,0)),"-")</f>
        <v>-</v>
      </c>
      <c r="N19" s="36" t="str">
        <f t="array" ref="N19">IFERROR(INDEX(Data!$E$2:$DA$4265,MATCH(VLOOKUP($F$4,Lists!$M$1:$N$9,2,FALSE) &amp; "_" &amp; N$12 &amp; "_" &amp; VLOOKUP($F$7,Lists!$A$1:$B$52,2),Data!$D$2:$D$4265,0),MATCH(INDEX(Lists!$J$1:$J$93,MATCH(VLOOKUP($A19,Lists!$K$1:$L$5,2,FALSE)&amp;$B19,Lists!$G$1:$G$93&amp;Lists!$H$1:$H$93,0)),Data!$E$1:$DA$1,0)),"-")</f>
        <v>-</v>
      </c>
      <c r="O19" s="23"/>
      <c r="P19" s="36" t="str">
        <f t="array" ref="P19">IFERROR(INDEX(Data!$E$2:$DA$4265,MATCH(VLOOKUP($P$4,Lists!$M$1:$N$9,2,FALSE) &amp; "_" &amp; P$12 &amp; "_" &amp; VLOOKUP($P$7,Lists!$A$1:$B$52,2),Data!$D$2:$D$4265,0),MATCH(INDEX(Lists!$J$1:$J$93,MATCH(VLOOKUP($A19,Lists!$K$1:$L$5,2,FALSE)&amp;$B19,Lists!$G$1:$G$93&amp;Lists!$H$1:$H$93,0)),Data!$E$1:$DA$1,0)),"-")</f>
        <v>-</v>
      </c>
      <c r="Q19" s="36" t="str">
        <f t="array" ref="Q19">IFERROR(INDEX(Data!$E$2:$DA$4265,MATCH(VLOOKUP($P$4,Lists!$M$1:$N$9,2,FALSE) &amp; "_" &amp; Q$12 &amp; "_" &amp; VLOOKUP($P$7,Lists!$A$1:$B$52,2),Data!$D$2:$D$4265,0),MATCH(INDEX(Lists!$J$1:$J$93,MATCH(VLOOKUP($A19,Lists!$K$1:$L$5,2,FALSE)&amp;$B19,Lists!$G$1:$G$93&amp;Lists!$H$1:$H$93,0)),Data!$E$1:$DA$1,0)),"-")</f>
        <v>-</v>
      </c>
      <c r="R19" s="36" t="str">
        <f t="array" ref="R19">IFERROR(INDEX(Data!$E$2:$DA$4265,MATCH(VLOOKUP($P$4,Lists!$M$1:$N$9,2,FALSE) &amp; "_" &amp; R$12 &amp; "_" &amp; VLOOKUP($P$7,Lists!$A$1:$B$52,2),Data!$D$2:$D$4265,0),MATCH(INDEX(Lists!$J$1:$J$93,MATCH(VLOOKUP($A19,Lists!$K$1:$L$5,2,FALSE)&amp;$B19,Lists!$G$1:$G$93&amp;Lists!$H$1:$H$93,0)),Data!$E$1:$DA$1,0)),"-")</f>
        <v>-</v>
      </c>
      <c r="S19" s="36" t="str">
        <f t="array" ref="S19">IFERROR(INDEX(Data!$E$2:$DA$4265,MATCH(VLOOKUP($P$4,Lists!$M$1:$N$9,2,FALSE) &amp; "_" &amp; S$12 &amp; "_" &amp; VLOOKUP($P$7,Lists!$A$1:$B$52,2),Data!$D$2:$D$4265,0),MATCH(INDEX(Lists!$J$1:$J$93,MATCH(VLOOKUP($A19,Lists!$K$1:$L$5,2,FALSE)&amp;$B19,Lists!$G$1:$G$93&amp;Lists!$H$1:$H$93,0)),Data!$E$1:$DA$1,0)),"-")</f>
        <v>-</v>
      </c>
      <c r="T19" s="36" t="str">
        <f t="array" ref="T19">IFERROR(INDEX(Data!$E$2:$DA$4265,MATCH(VLOOKUP($P$4,Lists!$M$1:$N$9,2,FALSE) &amp; "_" &amp; T$12 &amp; "_" &amp; VLOOKUP($P$7,Lists!$A$1:$B$52,2),Data!$D$2:$D$4265,0),MATCH(INDEX(Lists!$J$1:$J$93,MATCH(VLOOKUP($A19,Lists!$K$1:$L$5,2,FALSE)&amp;$B19,Lists!$G$1:$G$93&amp;Lists!$H$1:$H$93,0)),Data!$E$1:$DA$1,0)),"-")</f>
        <v>-</v>
      </c>
      <c r="U19" s="36" t="str">
        <f t="array" ref="U19">IFERROR(INDEX(Data!$E$2:$DA$4265,MATCH(VLOOKUP($P$4,Lists!$M$1:$N$9,2,FALSE) &amp; "_" &amp; U$12 &amp; "_" &amp; VLOOKUP($P$7,Lists!$A$1:$B$52,2),Data!$D$2:$D$4265,0),MATCH(INDEX(Lists!$J$1:$J$93,MATCH(VLOOKUP($A19,Lists!$K$1:$L$5,2,FALSE)&amp;$B19,Lists!$G$1:$G$93&amp;Lists!$H$1:$H$93,0)),Data!$E$1:$DA$1,0)),"-")</f>
        <v>-</v>
      </c>
      <c r="V19" s="36" t="str">
        <f t="array" ref="V19">IFERROR(INDEX(Data!$E$2:$DA$4265,MATCH(VLOOKUP($P$4,Lists!$M$1:$N$9,2,FALSE) &amp; "_" &amp; V$12 &amp; "_" &amp; VLOOKUP($P$7,Lists!$A$1:$B$52,2),Data!$D$2:$D$4265,0),MATCH(INDEX(Lists!$J$1:$J$93,MATCH(VLOOKUP($A19,Lists!$K$1:$L$5,2,FALSE)&amp;$B19,Lists!$G$1:$G$93&amp;Lists!$H$1:$H$93,0)),Data!$E$1:$DA$1,0)),"-")</f>
        <v>-</v>
      </c>
      <c r="W19" s="36" t="str">
        <f t="array" ref="W19">IFERROR(INDEX(Data!$E$2:$DA$4265,MATCH(VLOOKUP($P$4,Lists!$M$1:$N$9,2,FALSE) &amp; "_" &amp; W$12 &amp; "_" &amp; VLOOKUP($P$7,Lists!$A$1:$B$52,2),Data!$D$2:$D$4265,0),MATCH(INDEX(Lists!$J$1:$J$93,MATCH(VLOOKUP($A19,Lists!$K$1:$L$5,2,FALSE)&amp;$B19,Lists!$G$1:$G$93&amp;Lists!$H$1:$H$93,0)),Data!$E$1:$DA$1,0)),"-")</f>
        <v>-</v>
      </c>
      <c r="X19" s="36" t="str">
        <f t="array" ref="X19">IFERROR(INDEX(Data!$E$2:$DA$4265,MATCH(VLOOKUP($P$4,Lists!$M$1:$N$9,2,FALSE) &amp; "_" &amp; X$12 &amp; "_" &amp; VLOOKUP($P$7,Lists!$A$1:$B$52,2),Data!$D$2:$D$4265,0),MATCH(INDEX(Lists!$J$1:$J$93,MATCH(VLOOKUP($A19,Lists!$K$1:$L$5,2,FALSE)&amp;$B19,Lists!$G$1:$G$93&amp;Lists!$H$1:$H$93,0)),Data!$E$1:$DA$1,0)),"-")</f>
        <v>-</v>
      </c>
      <c r="Y19" s="23"/>
      <c r="Z19" s="37" t="str">
        <f t="shared" si="1"/>
        <v>-</v>
      </c>
      <c r="AA19" s="37" t="str">
        <f t="shared" si="2"/>
        <v>-</v>
      </c>
      <c r="AB19" s="37" t="str">
        <f t="shared" si="3"/>
        <v>-</v>
      </c>
      <c r="AC19" s="37" t="str">
        <f t="shared" si="4"/>
        <v>-</v>
      </c>
      <c r="AD19" s="37" t="str">
        <f t="shared" si="5"/>
        <v>-</v>
      </c>
      <c r="AE19" s="37" t="str">
        <f t="shared" si="6"/>
        <v>-</v>
      </c>
      <c r="AF19" s="37" t="str">
        <f t="shared" si="7"/>
        <v>-</v>
      </c>
      <c r="AG19" s="37" t="str">
        <f t="shared" si="8"/>
        <v>-</v>
      </c>
      <c r="AH19" s="37" t="str">
        <f t="shared" si="8"/>
        <v>-</v>
      </c>
    </row>
    <row r="20" spans="1:34" x14ac:dyDescent="0.2">
      <c r="A20" s="13" t="s">
        <v>3281</v>
      </c>
      <c r="B20" s="13" t="s">
        <v>3263</v>
      </c>
      <c r="C20" s="26" t="str">
        <f t="array" ref="C20">IFERROR(INDEX(Lists!$I$1:$I$96,MATCH(VLOOKUP($A20,Lists!$K$1:$L$5,2,FALSE)&amp;$B20,Lists!$G$1:$G$96&amp;Lists!$H$1:$H$96,0)),"-")</f>
        <v>Ton</v>
      </c>
      <c r="D20" s="26"/>
      <c r="E20" s="6" t="s">
        <v>174</v>
      </c>
      <c r="F20" s="36">
        <f t="array" ref="F20">IFERROR(INDEX(Data!$E$2:$DA$4265,MATCH(VLOOKUP($F$4,Lists!$M$1:$N$9,2,FALSE) &amp; "_" &amp; F$12 &amp; "_" &amp; VLOOKUP($F$7,Lists!$A$1:$B$52,2),Data!$D$2:$D$4265,0),MATCH(INDEX(Lists!$J$1:$J$93,MATCH(VLOOKUP($A20,Lists!$K$1:$L$5,2,FALSE)&amp;$B20,Lists!$G$1:$G$93&amp;Lists!$H$1:$H$93,0)),Data!$E$1:$DA$1,0)),"-")</f>
        <v>135650.943225842</v>
      </c>
      <c r="G20" s="36">
        <f t="array" ref="G20">IFERROR(INDEX(Data!$E$2:$DA$4265,MATCH(VLOOKUP($F$4,Lists!$M$1:$N$9,2,FALSE) &amp; "_" &amp; G$12 &amp; "_" &amp; VLOOKUP($F$7,Lists!$A$1:$B$52,2),Data!$D$2:$D$4265,0),MATCH(INDEX(Lists!$J$1:$J$93,MATCH(VLOOKUP($A20,Lists!$K$1:$L$5,2,FALSE)&amp;$B20,Lists!$G$1:$G$93&amp;Lists!$H$1:$H$93,0)),Data!$E$1:$DA$1,0)),"-")</f>
        <v>133201.212252656</v>
      </c>
      <c r="H20" s="36">
        <f t="array" ref="H20">IFERROR(INDEX(Data!$E$2:$DA$4265,MATCH(VLOOKUP($F$4,Lists!$M$1:$N$9,2,FALSE) &amp; "_" &amp; H$12 &amp; "_" &amp; VLOOKUP($F$7,Lists!$A$1:$B$52,2),Data!$D$2:$D$4265,0),MATCH(INDEX(Lists!$J$1:$J$93,MATCH(VLOOKUP($A20,Lists!$K$1:$L$5,2,FALSE)&amp;$B20,Lists!$G$1:$G$93&amp;Lists!$H$1:$H$93,0)),Data!$E$1:$DA$1,0)),"-")</f>
        <v>133451.59614794201</v>
      </c>
      <c r="I20" s="36">
        <f t="array" ref="I20">IFERROR(INDEX(Data!$E$2:$DA$4265,MATCH(VLOOKUP($F$4,Lists!$M$1:$N$9,2,FALSE) &amp; "_" &amp; I$12 &amp; "_" &amp; VLOOKUP($F$7,Lists!$A$1:$B$52,2),Data!$D$2:$D$4265,0),MATCH(INDEX(Lists!$J$1:$J$93,MATCH(VLOOKUP($A20,Lists!$K$1:$L$5,2,FALSE)&amp;$B20,Lists!$G$1:$G$93&amp;Lists!$H$1:$H$93,0)),Data!$E$1:$DA$1,0)),"-")</f>
        <v>132413.265309952</v>
      </c>
      <c r="J20" s="36">
        <f t="array" ref="J20">IFERROR(INDEX(Data!$E$2:$DA$4265,MATCH(VLOOKUP($F$4,Lists!$M$1:$N$9,2,FALSE) &amp; "_" &amp; J$12 &amp; "_" &amp; VLOOKUP($F$7,Lists!$A$1:$B$52,2),Data!$D$2:$D$4265,0),MATCH(INDEX(Lists!$J$1:$J$93,MATCH(VLOOKUP($A20,Lists!$K$1:$L$5,2,FALSE)&amp;$B20,Lists!$G$1:$G$93&amp;Lists!$H$1:$H$93,0)),Data!$E$1:$DA$1,0)),"-")</f>
        <v>131064.678735678</v>
      </c>
      <c r="K20" s="36">
        <f t="array" ref="K20">IFERROR(INDEX(Data!$E$2:$DA$4265,MATCH(VLOOKUP($F$4,Lists!$M$1:$N$9,2,FALSE) &amp; "_" &amp; K$12 &amp; "_" &amp; VLOOKUP($F$7,Lists!$A$1:$B$52,2),Data!$D$2:$D$4265,0),MATCH(INDEX(Lists!$J$1:$J$93,MATCH(VLOOKUP($A20,Lists!$K$1:$L$5,2,FALSE)&amp;$B20,Lists!$G$1:$G$93&amp;Lists!$H$1:$H$93,0)),Data!$E$1:$DA$1,0)),"-")</f>
        <v>132149.68016584899</v>
      </c>
      <c r="L20" s="36">
        <f t="array" ref="L20">IFERROR(INDEX(Data!$E$2:$DA$4265,MATCH(VLOOKUP($F$4,Lists!$M$1:$N$9,2,FALSE) &amp; "_" &amp; L$12 &amp; "_" &amp; VLOOKUP($F$7,Lists!$A$1:$B$52,2),Data!$D$2:$D$4265,0),MATCH(INDEX(Lists!$J$1:$J$93,MATCH(VLOOKUP($A20,Lists!$K$1:$L$5,2,FALSE)&amp;$B20,Lists!$G$1:$G$93&amp;Lists!$H$1:$H$93,0)),Data!$E$1:$DA$1,0)),"-")</f>
        <v>132130.30962083599</v>
      </c>
      <c r="M20" s="36">
        <f t="array" ref="M20">IFERROR(INDEX(Data!$E$2:$DA$4265,MATCH(VLOOKUP($F$4,Lists!$M$1:$N$9,2,FALSE) &amp; "_" &amp; M$12 &amp; "_" &amp; VLOOKUP($F$7,Lists!$A$1:$B$52,2),Data!$D$2:$D$4265,0),MATCH(INDEX(Lists!$J$1:$J$93,MATCH(VLOOKUP($A20,Lists!$K$1:$L$5,2,FALSE)&amp;$B20,Lists!$G$1:$G$93&amp;Lists!$H$1:$H$93,0)),Data!$E$1:$DA$1,0)),"-")</f>
        <v>131475.98072002601</v>
      </c>
      <c r="N20" s="36">
        <f t="array" ref="N20">IFERROR(INDEX(Data!$E$2:$DA$4265,MATCH(VLOOKUP($F$4,Lists!$M$1:$N$9,2,FALSE) &amp; "_" &amp; N$12 &amp; "_" &amp; VLOOKUP($F$7,Lists!$A$1:$B$52,2),Data!$D$2:$D$4265,0),MATCH(INDEX(Lists!$J$1:$J$93,MATCH(VLOOKUP($A20,Lists!$K$1:$L$5,2,FALSE)&amp;$B20,Lists!$G$1:$G$93&amp;Lists!$H$1:$H$93,0)),Data!$E$1:$DA$1,0)),"-")</f>
        <v>131337.321041366</v>
      </c>
      <c r="O20" s="23"/>
      <c r="P20" s="36">
        <f t="array" ref="P20">IFERROR(INDEX(Data!$E$2:$DA$4265,MATCH(VLOOKUP($P$4,Lists!$M$1:$N$9,2,FALSE) &amp; "_" &amp; P$12 &amp; "_" &amp; VLOOKUP($P$7,Lists!$A$1:$B$52,2),Data!$D$2:$D$4265,0),MATCH(INDEX(Lists!$J$1:$J$93,MATCH(VLOOKUP($A20,Lists!$K$1:$L$5,2,FALSE)&amp;$B20,Lists!$G$1:$G$93&amp;Lists!$H$1:$H$93,0)),Data!$E$1:$DA$1,0)),"-")</f>
        <v>4321.4229753576501</v>
      </c>
      <c r="Q20" s="36">
        <f t="array" ref="Q20">IFERROR(INDEX(Data!$E$2:$DA$4265,MATCH(VLOOKUP($P$4,Lists!$M$1:$N$9,2,FALSE) &amp; "_" &amp; Q$12 &amp; "_" &amp; VLOOKUP($P$7,Lists!$A$1:$B$52,2),Data!$D$2:$D$4265,0),MATCH(INDEX(Lists!$J$1:$J$93,MATCH(VLOOKUP($A20,Lists!$K$1:$L$5,2,FALSE)&amp;$B20,Lists!$G$1:$G$93&amp;Lists!$H$1:$H$93,0)),Data!$E$1:$DA$1,0)),"-")</f>
        <v>4304.5968636971102</v>
      </c>
      <c r="R20" s="36">
        <f t="array" ref="R20">IFERROR(INDEX(Data!$E$2:$DA$4265,MATCH(VLOOKUP($P$4,Lists!$M$1:$N$9,2,FALSE) &amp; "_" &amp; R$12 &amp; "_" &amp; VLOOKUP($P$7,Lists!$A$1:$B$52,2),Data!$D$2:$D$4265,0),MATCH(INDEX(Lists!$J$1:$J$93,MATCH(VLOOKUP($A20,Lists!$K$1:$L$5,2,FALSE)&amp;$B20,Lists!$G$1:$G$93&amp;Lists!$H$1:$H$93,0)),Data!$E$1:$DA$1,0)),"-")</f>
        <v>4130.20262178558</v>
      </c>
      <c r="S20" s="36">
        <f t="array" ref="S20">IFERROR(INDEX(Data!$E$2:$DA$4265,MATCH(VLOOKUP($P$4,Lists!$M$1:$N$9,2,FALSE) &amp; "_" &amp; S$12 &amp; "_" &amp; VLOOKUP($P$7,Lists!$A$1:$B$52,2),Data!$D$2:$D$4265,0),MATCH(INDEX(Lists!$J$1:$J$93,MATCH(VLOOKUP($A20,Lists!$K$1:$L$5,2,FALSE)&amp;$B20,Lists!$G$1:$G$93&amp;Lists!$H$1:$H$93,0)),Data!$E$1:$DA$1,0)),"-")</f>
        <v>3959.1195532687202</v>
      </c>
      <c r="T20" s="36">
        <f t="array" ref="T20">IFERROR(INDEX(Data!$E$2:$DA$4265,MATCH(VLOOKUP($P$4,Lists!$M$1:$N$9,2,FALSE) &amp; "_" &amp; T$12 &amp; "_" &amp; VLOOKUP($P$7,Lists!$A$1:$B$52,2),Data!$D$2:$D$4265,0),MATCH(INDEX(Lists!$J$1:$J$93,MATCH(VLOOKUP($A20,Lists!$K$1:$L$5,2,FALSE)&amp;$B20,Lists!$G$1:$G$93&amp;Lists!$H$1:$H$93,0)),Data!$E$1:$DA$1,0)),"-")</f>
        <v>3546.7509501555601</v>
      </c>
      <c r="U20" s="36">
        <f t="array" ref="U20">IFERROR(INDEX(Data!$E$2:$DA$4265,MATCH(VLOOKUP($P$4,Lists!$M$1:$N$9,2,FALSE) &amp; "_" &amp; U$12 &amp; "_" &amp; VLOOKUP($P$7,Lists!$A$1:$B$52,2),Data!$D$2:$D$4265,0),MATCH(INDEX(Lists!$J$1:$J$93,MATCH(VLOOKUP($A20,Lists!$K$1:$L$5,2,FALSE)&amp;$B20,Lists!$G$1:$G$93&amp;Lists!$H$1:$H$93,0)),Data!$E$1:$DA$1,0)),"-")</f>
        <v>3447.44088126519</v>
      </c>
      <c r="V20" s="36">
        <f t="array" ref="V20">IFERROR(INDEX(Data!$E$2:$DA$4265,MATCH(VLOOKUP($P$4,Lists!$M$1:$N$9,2,FALSE) &amp; "_" &amp; V$12 &amp; "_" &amp; VLOOKUP($P$7,Lists!$A$1:$B$52,2),Data!$D$2:$D$4265,0),MATCH(INDEX(Lists!$J$1:$J$93,MATCH(VLOOKUP($A20,Lists!$K$1:$L$5,2,FALSE)&amp;$B20,Lists!$G$1:$G$93&amp;Lists!$H$1:$H$93,0)),Data!$E$1:$DA$1,0)),"-")</f>
        <v>3319.9573061892202</v>
      </c>
      <c r="W20" s="36">
        <f t="array" ref="W20">IFERROR(INDEX(Data!$E$2:$DA$4265,MATCH(VLOOKUP($P$4,Lists!$M$1:$N$9,2,FALSE) &amp; "_" &amp; W$12 &amp; "_" &amp; VLOOKUP($P$7,Lists!$A$1:$B$52,2),Data!$D$2:$D$4265,0),MATCH(INDEX(Lists!$J$1:$J$93,MATCH(VLOOKUP($A20,Lists!$K$1:$L$5,2,FALSE)&amp;$B20,Lists!$G$1:$G$93&amp;Lists!$H$1:$H$93,0)),Data!$E$1:$DA$1,0)),"-")</f>
        <v>3167.4282580988702</v>
      </c>
      <c r="X20" s="36">
        <f t="array" ref="X20">IFERROR(INDEX(Data!$E$2:$DA$4265,MATCH(VLOOKUP($P$4,Lists!$M$1:$N$9,2,FALSE) &amp; "_" &amp; X$12 &amp; "_" &amp; VLOOKUP($P$7,Lists!$A$1:$B$52,2),Data!$D$2:$D$4265,0),MATCH(INDEX(Lists!$J$1:$J$93,MATCH(VLOOKUP($A20,Lists!$K$1:$L$5,2,FALSE)&amp;$B20,Lists!$G$1:$G$93&amp;Lists!$H$1:$H$93,0)),Data!$E$1:$DA$1,0)),"-")</f>
        <v>3145.1183067286302</v>
      </c>
      <c r="Y20" s="23"/>
      <c r="Z20" s="37">
        <f t="shared" si="1"/>
        <v>31.390341560956607</v>
      </c>
      <c r="AA20" s="37">
        <f t="shared" si="2"/>
        <v>30.943945849148072</v>
      </c>
      <c r="AB20" s="37">
        <f t="shared" si="3"/>
        <v>32.311149928583376</v>
      </c>
      <c r="AC20" s="37">
        <f t="shared" si="4"/>
        <v>33.445129284017007</v>
      </c>
      <c r="AD20" s="37">
        <f t="shared" si="5"/>
        <v>36.953448544203397</v>
      </c>
      <c r="AE20" s="37">
        <f t="shared" si="6"/>
        <v>38.332689295414646</v>
      </c>
      <c r="AF20" s="37">
        <f t="shared" si="7"/>
        <v>39.798797826258934</v>
      </c>
      <c r="AG20" s="37">
        <f t="shared" si="8"/>
        <v>41.508747793687846</v>
      </c>
      <c r="AH20" s="37">
        <f t="shared" si="8"/>
        <v>41.759103547991955</v>
      </c>
    </row>
    <row r="21" spans="1:34" x14ac:dyDescent="0.2">
      <c r="A21" s="13" t="s">
        <v>3281</v>
      </c>
      <c r="B21" s="13" t="s">
        <v>3264</v>
      </c>
      <c r="C21" s="26" t="str">
        <f t="array" ref="C21">IFERROR(INDEX(Lists!$I$1:$I$96,MATCH(VLOOKUP($A21,Lists!$K$1:$L$5,2,FALSE)&amp;$B21,Lists!$G$1:$G$96&amp;Lists!$H$1:$H$96,0)),"-")</f>
        <v>Ton</v>
      </c>
      <c r="D21" s="26"/>
      <c r="E21" s="6" t="s">
        <v>174</v>
      </c>
      <c r="F21" s="36">
        <f t="array" ref="F21">IFERROR(INDEX(Data!$E$2:$DA$4265,MATCH(VLOOKUP($F$4,Lists!$M$1:$N$9,2,FALSE) &amp; "_" &amp; F$12 &amp; "_" &amp; VLOOKUP($F$7,Lists!$A$1:$B$52,2),Data!$D$2:$D$4265,0),MATCH(INDEX(Lists!$J$1:$J$93,MATCH(VLOOKUP($A21,Lists!$K$1:$L$5,2,FALSE)&amp;$B21,Lists!$G$1:$G$93&amp;Lists!$H$1:$H$93,0)),Data!$E$1:$DA$1,0)),"-")</f>
        <v>11796.851206085101</v>
      </c>
      <c r="G21" s="36">
        <f t="array" ref="G21">IFERROR(INDEX(Data!$E$2:$DA$4265,MATCH(VLOOKUP($F$4,Lists!$M$1:$N$9,2,FALSE) &amp; "_" &amp; G$12 &amp; "_" &amp; VLOOKUP($F$7,Lists!$A$1:$B$52,2),Data!$D$2:$D$4265,0),MATCH(INDEX(Lists!$J$1:$J$93,MATCH(VLOOKUP($A21,Lists!$K$1:$L$5,2,FALSE)&amp;$B21,Lists!$G$1:$G$93&amp;Lists!$H$1:$H$93,0)),Data!$E$1:$DA$1,0)),"-")</f>
        <v>11019.9743735788</v>
      </c>
      <c r="H21" s="36">
        <f t="array" ref="H21">IFERROR(INDEX(Data!$E$2:$DA$4265,MATCH(VLOOKUP($F$4,Lists!$M$1:$N$9,2,FALSE) &amp; "_" &amp; H$12 &amp; "_" &amp; VLOOKUP($F$7,Lists!$A$1:$B$52,2),Data!$D$2:$D$4265,0),MATCH(INDEX(Lists!$J$1:$J$93,MATCH(VLOOKUP($A21,Lists!$K$1:$L$5,2,FALSE)&amp;$B21,Lists!$G$1:$G$93&amp;Lists!$H$1:$H$93,0)),Data!$E$1:$DA$1,0)),"-")</f>
        <v>11410.2148563265</v>
      </c>
      <c r="I21" s="36">
        <f t="array" ref="I21">IFERROR(INDEX(Data!$E$2:$DA$4265,MATCH(VLOOKUP($F$4,Lists!$M$1:$N$9,2,FALSE) &amp; "_" &amp; I$12 &amp; "_" &amp; VLOOKUP($F$7,Lists!$A$1:$B$52,2),Data!$D$2:$D$4265,0),MATCH(INDEX(Lists!$J$1:$J$93,MATCH(VLOOKUP($A21,Lists!$K$1:$L$5,2,FALSE)&amp;$B21,Lists!$G$1:$G$93&amp;Lists!$H$1:$H$93,0)),Data!$E$1:$DA$1,0)),"-")</f>
        <v>12562.026753578801</v>
      </c>
      <c r="J21" s="36">
        <f t="array" ref="J21">IFERROR(INDEX(Data!$E$2:$DA$4265,MATCH(VLOOKUP($F$4,Lists!$M$1:$N$9,2,FALSE) &amp; "_" &amp; J$12 &amp; "_" &amp; VLOOKUP($F$7,Lists!$A$1:$B$52,2),Data!$D$2:$D$4265,0),MATCH(INDEX(Lists!$J$1:$J$93,MATCH(VLOOKUP($A21,Lists!$K$1:$L$5,2,FALSE)&amp;$B21,Lists!$G$1:$G$93&amp;Lists!$H$1:$H$93,0)),Data!$E$1:$DA$1,0)),"-")</f>
        <v>11018.7726025544</v>
      </c>
      <c r="K21" s="36">
        <f t="array" ref="K21">IFERROR(INDEX(Data!$E$2:$DA$4265,MATCH(VLOOKUP($F$4,Lists!$M$1:$N$9,2,FALSE) &amp; "_" &amp; K$12 &amp; "_" &amp; VLOOKUP($F$7,Lists!$A$1:$B$52,2),Data!$D$2:$D$4265,0),MATCH(INDEX(Lists!$J$1:$J$93,MATCH(VLOOKUP($A21,Lists!$K$1:$L$5,2,FALSE)&amp;$B21,Lists!$G$1:$G$93&amp;Lists!$H$1:$H$93,0)),Data!$E$1:$DA$1,0)),"-")</f>
        <v>11721.7397218856</v>
      </c>
      <c r="L21" s="36">
        <f t="array" ref="L21">IFERROR(INDEX(Data!$E$2:$DA$4265,MATCH(VLOOKUP($F$4,Lists!$M$1:$N$9,2,FALSE) &amp; "_" &amp; L$12 &amp; "_" &amp; VLOOKUP($F$7,Lists!$A$1:$B$52,2),Data!$D$2:$D$4265,0),MATCH(INDEX(Lists!$J$1:$J$93,MATCH(VLOOKUP($A21,Lists!$K$1:$L$5,2,FALSE)&amp;$B21,Lists!$G$1:$G$93&amp;Lists!$H$1:$H$93,0)),Data!$E$1:$DA$1,0)),"-")</f>
        <v>12122.876644972201</v>
      </c>
      <c r="M21" s="36">
        <f t="array" ref="M21">IFERROR(INDEX(Data!$E$2:$DA$4265,MATCH(VLOOKUP($F$4,Lists!$M$1:$N$9,2,FALSE) &amp; "_" &amp; M$12 &amp; "_" &amp; VLOOKUP($F$7,Lists!$A$1:$B$52,2),Data!$D$2:$D$4265,0),MATCH(INDEX(Lists!$J$1:$J$93,MATCH(VLOOKUP($A21,Lists!$K$1:$L$5,2,FALSE)&amp;$B21,Lists!$G$1:$G$93&amp;Lists!$H$1:$H$93,0)),Data!$E$1:$DA$1,0)),"-")</f>
        <v>11735.9811424664</v>
      </c>
      <c r="N21" s="36">
        <f t="array" ref="N21">IFERROR(INDEX(Data!$E$2:$DA$4265,MATCH(VLOOKUP($F$4,Lists!$M$1:$N$9,2,FALSE) &amp; "_" &amp; N$12 &amp; "_" &amp; VLOOKUP($F$7,Lists!$A$1:$B$52,2),Data!$D$2:$D$4265,0),MATCH(INDEX(Lists!$J$1:$J$93,MATCH(VLOOKUP($A21,Lists!$K$1:$L$5,2,FALSE)&amp;$B21,Lists!$G$1:$G$93&amp;Lists!$H$1:$H$93,0)),Data!$E$1:$DA$1,0)),"-")</f>
        <v>11778.7106434328</v>
      </c>
      <c r="O21" s="23"/>
      <c r="P21" s="36">
        <f t="array" ref="P21">IFERROR(INDEX(Data!$E$2:$DA$4265,MATCH(VLOOKUP($P$4,Lists!$M$1:$N$9,2,FALSE) &amp; "_" &amp; P$12 &amp; "_" &amp; VLOOKUP($P$7,Lists!$A$1:$B$52,2),Data!$D$2:$D$4265,0),MATCH(INDEX(Lists!$J$1:$J$93,MATCH(VLOOKUP($A21,Lists!$K$1:$L$5,2,FALSE)&amp;$B21,Lists!$G$1:$G$93&amp;Lists!$H$1:$H$93,0)),Data!$E$1:$DA$1,0)),"-")</f>
        <v>392.84795310564402</v>
      </c>
      <c r="Q21" s="36">
        <f t="array" ref="Q21">IFERROR(INDEX(Data!$E$2:$DA$4265,MATCH(VLOOKUP($P$4,Lists!$M$1:$N$9,2,FALSE) &amp; "_" &amp; Q$12 &amp; "_" &amp; VLOOKUP($P$7,Lists!$A$1:$B$52,2),Data!$D$2:$D$4265,0),MATCH(INDEX(Lists!$J$1:$J$93,MATCH(VLOOKUP($A21,Lists!$K$1:$L$5,2,FALSE)&amp;$B21,Lists!$G$1:$G$93&amp;Lists!$H$1:$H$93,0)),Data!$E$1:$DA$1,0)),"-")</f>
        <v>397.78230883936197</v>
      </c>
      <c r="R21" s="36">
        <f t="array" ref="R21">IFERROR(INDEX(Data!$E$2:$DA$4265,MATCH(VLOOKUP($P$4,Lists!$M$1:$N$9,2,FALSE) &amp; "_" &amp; R$12 &amp; "_" &amp; VLOOKUP($P$7,Lists!$A$1:$B$52,2),Data!$D$2:$D$4265,0),MATCH(INDEX(Lists!$J$1:$J$93,MATCH(VLOOKUP($A21,Lists!$K$1:$L$5,2,FALSE)&amp;$B21,Lists!$G$1:$G$93&amp;Lists!$H$1:$H$93,0)),Data!$E$1:$DA$1,0)),"-")</f>
        <v>387.73435957325898</v>
      </c>
      <c r="S21" s="36">
        <f t="array" ref="S21">IFERROR(INDEX(Data!$E$2:$DA$4265,MATCH(VLOOKUP($P$4,Lists!$M$1:$N$9,2,FALSE) &amp; "_" &amp; S$12 &amp; "_" &amp; VLOOKUP($P$7,Lists!$A$1:$B$52,2),Data!$D$2:$D$4265,0),MATCH(INDEX(Lists!$J$1:$J$93,MATCH(VLOOKUP($A21,Lists!$K$1:$L$5,2,FALSE)&amp;$B21,Lists!$G$1:$G$93&amp;Lists!$H$1:$H$93,0)),Data!$E$1:$DA$1,0)),"-")</f>
        <v>362.93723484656402</v>
      </c>
      <c r="T21" s="36">
        <f t="array" ref="T21">IFERROR(INDEX(Data!$E$2:$DA$4265,MATCH(VLOOKUP($P$4,Lists!$M$1:$N$9,2,FALSE) &amp; "_" &amp; T$12 &amp; "_" &amp; VLOOKUP($P$7,Lists!$A$1:$B$52,2),Data!$D$2:$D$4265,0),MATCH(INDEX(Lists!$J$1:$J$93,MATCH(VLOOKUP($A21,Lists!$K$1:$L$5,2,FALSE)&amp;$B21,Lists!$G$1:$G$93&amp;Lists!$H$1:$H$93,0)),Data!$E$1:$DA$1,0)),"-")</f>
        <v>365.60132612614501</v>
      </c>
      <c r="U21" s="36">
        <f t="array" ref="U21">IFERROR(INDEX(Data!$E$2:$DA$4265,MATCH(VLOOKUP($P$4,Lists!$M$1:$N$9,2,FALSE) &amp; "_" &amp; U$12 &amp; "_" &amp; VLOOKUP($P$7,Lists!$A$1:$B$52,2),Data!$D$2:$D$4265,0),MATCH(INDEX(Lists!$J$1:$J$93,MATCH(VLOOKUP($A21,Lists!$K$1:$L$5,2,FALSE)&amp;$B21,Lists!$G$1:$G$93&amp;Lists!$H$1:$H$93,0)),Data!$E$1:$DA$1,0)),"-")</f>
        <v>355.88754478106699</v>
      </c>
      <c r="V21" s="36">
        <f t="array" ref="V21">IFERROR(INDEX(Data!$E$2:$DA$4265,MATCH(VLOOKUP($P$4,Lists!$M$1:$N$9,2,FALSE) &amp; "_" &amp; V$12 &amp; "_" &amp; VLOOKUP($P$7,Lists!$A$1:$B$52,2),Data!$D$2:$D$4265,0),MATCH(INDEX(Lists!$J$1:$J$93,MATCH(VLOOKUP($A21,Lists!$K$1:$L$5,2,FALSE)&amp;$B21,Lists!$G$1:$G$93&amp;Lists!$H$1:$H$93,0)),Data!$E$1:$DA$1,0)),"-")</f>
        <v>344.91050598123701</v>
      </c>
      <c r="W21" s="36">
        <f t="array" ref="W21">IFERROR(INDEX(Data!$E$2:$DA$4265,MATCH(VLOOKUP($P$4,Lists!$M$1:$N$9,2,FALSE) &amp; "_" &amp; W$12 &amp; "_" &amp; VLOOKUP($P$7,Lists!$A$1:$B$52,2),Data!$D$2:$D$4265,0),MATCH(INDEX(Lists!$J$1:$J$93,MATCH(VLOOKUP($A21,Lists!$K$1:$L$5,2,FALSE)&amp;$B21,Lists!$G$1:$G$93&amp;Lists!$H$1:$H$93,0)),Data!$E$1:$DA$1,0)),"-")</f>
        <v>350.02834681074597</v>
      </c>
      <c r="X21" s="36">
        <f t="array" ref="X21">IFERROR(INDEX(Data!$E$2:$DA$4265,MATCH(VLOOKUP($P$4,Lists!$M$1:$N$9,2,FALSE) &amp; "_" &amp; X$12 &amp; "_" &amp; VLOOKUP($P$7,Lists!$A$1:$B$52,2),Data!$D$2:$D$4265,0),MATCH(INDEX(Lists!$J$1:$J$93,MATCH(VLOOKUP($A21,Lists!$K$1:$L$5,2,FALSE)&amp;$B21,Lists!$G$1:$G$93&amp;Lists!$H$1:$H$93,0)),Data!$E$1:$DA$1,0)),"-")</f>
        <v>350.221074974788</v>
      </c>
      <c r="Y21" s="23"/>
      <c r="Z21" s="37">
        <f t="shared" si="1"/>
        <v>30.029050966984958</v>
      </c>
      <c r="AA21" s="37">
        <f t="shared" si="2"/>
        <v>27.703530621390808</v>
      </c>
      <c r="AB21" s="37">
        <f t="shared" si="3"/>
        <v>29.427917785992967</v>
      </c>
      <c r="AC21" s="37">
        <f t="shared" si="4"/>
        <v>34.612118976686268</v>
      </c>
      <c r="AD21" s="37">
        <f t="shared" si="5"/>
        <v>30.138765412334813</v>
      </c>
      <c r="AE21" s="37">
        <f t="shared" si="6"/>
        <v>32.936639378870417</v>
      </c>
      <c r="AF21" s="37">
        <f t="shared" si="7"/>
        <v>35.147890350523795</v>
      </c>
      <c r="AG21" s="37">
        <f t="shared" si="8"/>
        <v>33.528659176886137</v>
      </c>
      <c r="AH21" s="37">
        <f t="shared" si="8"/>
        <v>33.632215435009833</v>
      </c>
    </row>
    <row r="22" spans="1:34" x14ac:dyDescent="0.2">
      <c r="A22" s="13" t="s">
        <v>3281</v>
      </c>
      <c r="B22" s="13" t="s">
        <v>3268</v>
      </c>
      <c r="C22" s="26" t="str">
        <f t="array" ref="C22">IFERROR(INDEX(Lists!$I$1:$I$96,MATCH(VLOOKUP($A22,Lists!$K$1:$L$5,2,FALSE)&amp;$B22,Lists!$G$1:$G$96&amp;Lists!$H$1:$H$96,0)),"-")</f>
        <v>Ton CO2-ekvivalenter</v>
      </c>
      <c r="D22" s="26"/>
      <c r="E22" s="6" t="s">
        <v>174</v>
      </c>
      <c r="F22" s="36">
        <f t="array" ref="F22">IFERROR(INDEX(Data!$E$2:$DA$4265,MATCH(VLOOKUP($F$4,Lists!$M$1:$N$9,2,FALSE) &amp; "_" &amp; F$12 &amp; "_" &amp; VLOOKUP($F$7,Lists!$A$1:$B$52,2),Data!$D$2:$D$4265,0),MATCH(INDEX(Lists!$J$1:$J$93,MATCH(VLOOKUP($A22,Lists!$K$1:$L$5,2,FALSE)&amp;$B22,Lists!$G$1:$G$93&amp;Lists!$H$1:$H$93,0)),Data!$E$1:$DA$1,0)),"-")</f>
        <v>11743.8668918272</v>
      </c>
      <c r="G22" s="36">
        <f t="array" ref="G22">IFERROR(INDEX(Data!$E$2:$DA$4265,MATCH(VLOOKUP($F$4,Lists!$M$1:$N$9,2,FALSE) &amp; "_" &amp; G$12 &amp; "_" &amp; VLOOKUP($F$7,Lists!$A$1:$B$52,2),Data!$D$2:$D$4265,0),MATCH(INDEX(Lists!$J$1:$J$93,MATCH(VLOOKUP($A22,Lists!$K$1:$L$5,2,FALSE)&amp;$B22,Lists!$G$1:$G$93&amp;Lists!$H$1:$H$93,0)),Data!$E$1:$DA$1,0)),"-")</f>
        <v>11566.7876514976</v>
      </c>
      <c r="H22" s="36">
        <f t="array" ref="H22">IFERROR(INDEX(Data!$E$2:$DA$4265,MATCH(VLOOKUP($F$4,Lists!$M$1:$N$9,2,FALSE) &amp; "_" &amp; H$12 &amp; "_" &amp; VLOOKUP($F$7,Lists!$A$1:$B$52,2),Data!$D$2:$D$4265,0),MATCH(INDEX(Lists!$J$1:$J$93,MATCH(VLOOKUP($A22,Lists!$K$1:$L$5,2,FALSE)&amp;$B22,Lists!$G$1:$G$93&amp;Lists!$H$1:$H$93,0)),Data!$E$1:$DA$1,0)),"-")</f>
        <v>11271.0487928355</v>
      </c>
      <c r="I22" s="36">
        <f t="array" ref="I22">IFERROR(INDEX(Data!$E$2:$DA$4265,MATCH(VLOOKUP($F$4,Lists!$M$1:$N$9,2,FALSE) &amp; "_" &amp; I$12 &amp; "_" &amp; VLOOKUP($F$7,Lists!$A$1:$B$52,2),Data!$D$2:$D$4265,0),MATCH(INDEX(Lists!$J$1:$J$93,MATCH(VLOOKUP($A22,Lists!$K$1:$L$5,2,FALSE)&amp;$B22,Lists!$G$1:$G$93&amp;Lists!$H$1:$H$93,0)),Data!$E$1:$DA$1,0)),"-")</f>
        <v>10994.547278362699</v>
      </c>
      <c r="J22" s="36">
        <f t="array" ref="J22">IFERROR(INDEX(Data!$E$2:$DA$4265,MATCH(VLOOKUP($F$4,Lists!$M$1:$N$9,2,FALSE) &amp; "_" &amp; J$12 &amp; "_" &amp; VLOOKUP($F$7,Lists!$A$1:$B$52,2),Data!$D$2:$D$4265,0),MATCH(INDEX(Lists!$J$1:$J$93,MATCH(VLOOKUP($A22,Lists!$K$1:$L$5,2,FALSE)&amp;$B22,Lists!$G$1:$G$93&amp;Lists!$H$1:$H$93,0)),Data!$E$1:$DA$1,0)),"-")</f>
        <v>10537.4538437384</v>
      </c>
      <c r="K22" s="36">
        <f t="array" ref="K22">IFERROR(INDEX(Data!$E$2:$DA$4265,MATCH(VLOOKUP($F$4,Lists!$M$1:$N$9,2,FALSE) &amp; "_" &amp; K$12 &amp; "_" &amp; VLOOKUP($F$7,Lists!$A$1:$B$52,2),Data!$D$2:$D$4265,0),MATCH(INDEX(Lists!$J$1:$J$93,MATCH(VLOOKUP($A22,Lists!$K$1:$L$5,2,FALSE)&amp;$B22,Lists!$G$1:$G$93&amp;Lists!$H$1:$H$93,0)),Data!$E$1:$DA$1,0)),"-")</f>
        <v>9534.89300734485</v>
      </c>
      <c r="L22" s="36">
        <f t="array" ref="L22">IFERROR(INDEX(Data!$E$2:$DA$4265,MATCH(VLOOKUP($F$4,Lists!$M$1:$N$9,2,FALSE) &amp; "_" &amp; L$12 &amp; "_" &amp; VLOOKUP($F$7,Lists!$A$1:$B$52,2),Data!$D$2:$D$4265,0),MATCH(INDEX(Lists!$J$1:$J$93,MATCH(VLOOKUP($A22,Lists!$K$1:$L$5,2,FALSE)&amp;$B22,Lists!$G$1:$G$93&amp;Lists!$H$1:$H$93,0)),Data!$E$1:$DA$1,0)),"-")</f>
        <v>8803.2833174840707</v>
      </c>
      <c r="M22" s="36">
        <f t="array" ref="M22">IFERROR(INDEX(Data!$E$2:$DA$4265,MATCH(VLOOKUP($F$4,Lists!$M$1:$N$9,2,FALSE) &amp; "_" &amp; M$12 &amp; "_" &amp; VLOOKUP($F$7,Lists!$A$1:$B$52,2),Data!$D$2:$D$4265,0),MATCH(INDEX(Lists!$J$1:$J$93,MATCH(VLOOKUP($A22,Lists!$K$1:$L$5,2,FALSE)&amp;$B22,Lists!$G$1:$G$93&amp;Lists!$H$1:$H$93,0)),Data!$E$1:$DA$1,0)),"-")</f>
        <v>7729.6885920029799</v>
      </c>
      <c r="N22" s="36">
        <f t="array" ref="N22">IFERROR(INDEX(Data!$E$2:$DA$4265,MATCH(VLOOKUP($F$4,Lists!$M$1:$N$9,2,FALSE) &amp; "_" &amp; N$12 &amp; "_" &amp; VLOOKUP($F$7,Lists!$A$1:$B$52,2),Data!$D$2:$D$4265,0),MATCH(INDEX(Lists!$J$1:$J$93,MATCH(VLOOKUP($A22,Lists!$K$1:$L$5,2,FALSE)&amp;$B22,Lists!$G$1:$G$93&amp;Lists!$H$1:$H$93,0)),Data!$E$1:$DA$1,0)),"-")</f>
        <v>6715.1645148008502</v>
      </c>
      <c r="O22" s="23"/>
      <c r="P22" s="36">
        <f t="array" ref="P22">IFERROR(INDEX(Data!$E$2:$DA$4265,MATCH(VLOOKUP($P$4,Lists!$M$1:$N$9,2,FALSE) &amp; "_" &amp; P$12 &amp; "_" &amp; VLOOKUP($P$7,Lists!$A$1:$B$52,2),Data!$D$2:$D$4265,0),MATCH(INDEX(Lists!$J$1:$J$93,MATCH(VLOOKUP($A22,Lists!$K$1:$L$5,2,FALSE)&amp;$B22,Lists!$G$1:$G$93&amp;Lists!$H$1:$H$93,0)),Data!$E$1:$DA$1,0)),"-")</f>
        <v>338654.26559905597</v>
      </c>
      <c r="Q22" s="36">
        <f t="array" ref="Q22">IFERROR(INDEX(Data!$E$2:$DA$4265,MATCH(VLOOKUP($P$4,Lists!$M$1:$N$9,2,FALSE) &amp; "_" &amp; Q$12 &amp; "_" &amp; VLOOKUP($P$7,Lists!$A$1:$B$52,2),Data!$D$2:$D$4265,0),MATCH(INDEX(Lists!$J$1:$J$93,MATCH(VLOOKUP($A22,Lists!$K$1:$L$5,2,FALSE)&amp;$B22,Lists!$G$1:$G$93&amp;Lists!$H$1:$H$93,0)),Data!$E$1:$DA$1,0)),"-")</f>
        <v>335033.72048372898</v>
      </c>
      <c r="R22" s="36">
        <f t="array" ref="R22">IFERROR(INDEX(Data!$E$2:$DA$4265,MATCH(VLOOKUP($P$4,Lists!$M$1:$N$9,2,FALSE) &amp; "_" &amp; R$12 &amp; "_" &amp; VLOOKUP($P$7,Lists!$A$1:$B$52,2),Data!$D$2:$D$4265,0),MATCH(INDEX(Lists!$J$1:$J$93,MATCH(VLOOKUP($A22,Lists!$K$1:$L$5,2,FALSE)&amp;$B22,Lists!$G$1:$G$93&amp;Lists!$H$1:$H$93,0)),Data!$E$1:$DA$1,0)),"-")</f>
        <v>321101.28166269098</v>
      </c>
      <c r="S22" s="36">
        <f t="array" ref="S22">IFERROR(INDEX(Data!$E$2:$DA$4265,MATCH(VLOOKUP($P$4,Lists!$M$1:$N$9,2,FALSE) &amp; "_" &amp; S$12 &amp; "_" &amp; VLOOKUP($P$7,Lists!$A$1:$B$52,2),Data!$D$2:$D$4265,0),MATCH(INDEX(Lists!$J$1:$J$93,MATCH(VLOOKUP($A22,Lists!$K$1:$L$5,2,FALSE)&amp;$B22,Lists!$G$1:$G$93&amp;Lists!$H$1:$H$93,0)),Data!$E$1:$DA$1,0)),"-")</f>
        <v>306325.69226229802</v>
      </c>
      <c r="T22" s="36">
        <f t="array" ref="T22">IFERROR(INDEX(Data!$E$2:$DA$4265,MATCH(VLOOKUP($P$4,Lists!$M$1:$N$9,2,FALSE) &amp; "_" &amp; T$12 &amp; "_" &amp; VLOOKUP($P$7,Lists!$A$1:$B$52,2),Data!$D$2:$D$4265,0),MATCH(INDEX(Lists!$J$1:$J$93,MATCH(VLOOKUP($A22,Lists!$K$1:$L$5,2,FALSE)&amp;$B22,Lists!$G$1:$G$93&amp;Lists!$H$1:$H$93,0)),Data!$E$1:$DA$1,0)),"-")</f>
        <v>302718.66503060702</v>
      </c>
      <c r="U22" s="36">
        <f t="array" ref="U22">IFERROR(INDEX(Data!$E$2:$DA$4265,MATCH(VLOOKUP($P$4,Lists!$M$1:$N$9,2,FALSE) &amp; "_" &amp; U$12 &amp; "_" &amp; VLOOKUP($P$7,Lists!$A$1:$B$52,2),Data!$D$2:$D$4265,0),MATCH(INDEX(Lists!$J$1:$J$93,MATCH(VLOOKUP($A22,Lists!$K$1:$L$5,2,FALSE)&amp;$B22,Lists!$G$1:$G$93&amp;Lists!$H$1:$H$93,0)),Data!$E$1:$DA$1,0)),"-")</f>
        <v>298502.56829498999</v>
      </c>
      <c r="V22" s="36">
        <f t="array" ref="V22">IFERROR(INDEX(Data!$E$2:$DA$4265,MATCH(VLOOKUP($P$4,Lists!$M$1:$N$9,2,FALSE) &amp; "_" &amp; V$12 &amp; "_" &amp; VLOOKUP($P$7,Lists!$A$1:$B$52,2),Data!$D$2:$D$4265,0),MATCH(INDEX(Lists!$J$1:$J$93,MATCH(VLOOKUP($A22,Lists!$K$1:$L$5,2,FALSE)&amp;$B22,Lists!$G$1:$G$93&amp;Lists!$H$1:$H$93,0)),Data!$E$1:$DA$1,0)),"-")</f>
        <v>294947.91900800902</v>
      </c>
      <c r="W22" s="36">
        <f t="array" ref="W22">IFERROR(INDEX(Data!$E$2:$DA$4265,MATCH(VLOOKUP($P$4,Lists!$M$1:$N$9,2,FALSE) &amp; "_" &amp; W$12 &amp; "_" &amp; VLOOKUP($P$7,Lists!$A$1:$B$52,2),Data!$D$2:$D$4265,0),MATCH(INDEX(Lists!$J$1:$J$93,MATCH(VLOOKUP($A22,Lists!$K$1:$L$5,2,FALSE)&amp;$B22,Lists!$G$1:$G$93&amp;Lists!$H$1:$H$93,0)),Data!$E$1:$DA$1,0)),"-")</f>
        <v>284959.21526342002</v>
      </c>
      <c r="X22" s="36">
        <f t="array" ref="X22">IFERROR(INDEX(Data!$E$2:$DA$4265,MATCH(VLOOKUP($P$4,Lists!$M$1:$N$9,2,FALSE) &amp; "_" &amp; X$12 &amp; "_" &amp; VLOOKUP($P$7,Lists!$A$1:$B$52,2),Data!$D$2:$D$4265,0),MATCH(INDEX(Lists!$J$1:$J$93,MATCH(VLOOKUP($A22,Lists!$K$1:$L$5,2,FALSE)&amp;$B22,Lists!$G$1:$G$93&amp;Lists!$H$1:$H$93,0)),Data!$E$1:$DA$1,0)),"-")</f>
        <v>274633.02150078799</v>
      </c>
      <c r="Y22" s="23"/>
      <c r="Z22" s="37">
        <f t="shared" si="1"/>
        <v>3.4678042135548218E-2</v>
      </c>
      <c r="AA22" s="37">
        <f t="shared" si="2"/>
        <v>3.452424918541698E-2</v>
      </c>
      <c r="AB22" s="37">
        <f t="shared" si="3"/>
        <v>3.510122642448827E-2</v>
      </c>
      <c r="AC22" s="37">
        <f t="shared" si="4"/>
        <v>3.5891691608251973E-2</v>
      </c>
      <c r="AD22" s="37">
        <f t="shared" si="5"/>
        <v>3.4809395854969789E-2</v>
      </c>
      <c r="AE22" s="37">
        <f t="shared" si="6"/>
        <v>3.1942415309211533E-2</v>
      </c>
      <c r="AF22" s="37">
        <f t="shared" si="7"/>
        <v>2.9846907708628471E-2</v>
      </c>
      <c r="AG22" s="37">
        <f t="shared" si="8"/>
        <v>2.7125596148408659E-2</v>
      </c>
      <c r="AH22" s="37">
        <f t="shared" si="8"/>
        <v>2.4451409659714145E-2</v>
      </c>
    </row>
    <row r="23" spans="1:34" x14ac:dyDescent="0.2">
      <c r="A23" s="13" t="s">
        <v>3281</v>
      </c>
      <c r="B23" s="13" t="s">
        <v>3265</v>
      </c>
      <c r="C23" s="26" t="str">
        <f t="array" ref="C23">IFERROR(INDEX(Lists!$I$1:$I$96,MATCH(VLOOKUP($A23,Lists!$K$1:$L$5,2,FALSE)&amp;$B23,Lists!$G$1:$G$96&amp;Lists!$H$1:$H$96,0)),"-")</f>
        <v>Ton CO2-ekvivalenter</v>
      </c>
      <c r="D23" s="26"/>
      <c r="E23" s="6" t="s">
        <v>174</v>
      </c>
      <c r="F23" s="36">
        <f t="array" ref="F23">IFERROR(INDEX(Data!$E$2:$DA$4265,MATCH(VLOOKUP($F$4,Lists!$M$1:$N$9,2,FALSE) &amp; "_" &amp; F$12 &amp; "_" &amp; VLOOKUP($F$7,Lists!$A$1:$B$52,2),Data!$D$2:$D$4265,0),MATCH(INDEX(Lists!$J$1:$J$93,MATCH(VLOOKUP($A23,Lists!$K$1:$L$5,2,FALSE)&amp;$B23,Lists!$G$1:$G$93&amp;Lists!$H$1:$H$93,0)),Data!$E$1:$DA$1,0)),"-")</f>
        <v>11743.8668918272</v>
      </c>
      <c r="G23" s="36">
        <f t="array" ref="G23">IFERROR(INDEX(Data!$E$2:$DA$4265,MATCH(VLOOKUP($F$4,Lists!$M$1:$N$9,2,FALSE) &amp; "_" &amp; G$12 &amp; "_" &amp; VLOOKUP($F$7,Lists!$A$1:$B$52,2),Data!$D$2:$D$4265,0),MATCH(INDEX(Lists!$J$1:$J$93,MATCH(VLOOKUP($A23,Lists!$K$1:$L$5,2,FALSE)&amp;$B23,Lists!$G$1:$G$93&amp;Lists!$H$1:$H$93,0)),Data!$E$1:$DA$1,0)),"-")</f>
        <v>11566.7876514976</v>
      </c>
      <c r="H23" s="36">
        <f t="array" ref="H23">IFERROR(INDEX(Data!$E$2:$DA$4265,MATCH(VLOOKUP($F$4,Lists!$M$1:$N$9,2,FALSE) &amp; "_" &amp; H$12 &amp; "_" &amp; VLOOKUP($F$7,Lists!$A$1:$B$52,2),Data!$D$2:$D$4265,0),MATCH(INDEX(Lists!$J$1:$J$93,MATCH(VLOOKUP($A23,Lists!$K$1:$L$5,2,FALSE)&amp;$B23,Lists!$G$1:$G$93&amp;Lists!$H$1:$H$93,0)),Data!$E$1:$DA$1,0)),"-")</f>
        <v>11271.0487928355</v>
      </c>
      <c r="I23" s="36">
        <f t="array" ref="I23">IFERROR(INDEX(Data!$E$2:$DA$4265,MATCH(VLOOKUP($F$4,Lists!$M$1:$N$9,2,FALSE) &amp; "_" &amp; I$12 &amp; "_" &amp; VLOOKUP($F$7,Lists!$A$1:$B$52,2),Data!$D$2:$D$4265,0),MATCH(INDEX(Lists!$J$1:$J$93,MATCH(VLOOKUP($A23,Lists!$K$1:$L$5,2,FALSE)&amp;$B23,Lists!$G$1:$G$93&amp;Lists!$H$1:$H$93,0)),Data!$E$1:$DA$1,0)),"-")</f>
        <v>10994.547278362699</v>
      </c>
      <c r="J23" s="36">
        <f t="array" ref="J23">IFERROR(INDEX(Data!$E$2:$DA$4265,MATCH(VLOOKUP($F$4,Lists!$M$1:$N$9,2,FALSE) &amp; "_" &amp; J$12 &amp; "_" &amp; VLOOKUP($F$7,Lists!$A$1:$B$52,2),Data!$D$2:$D$4265,0),MATCH(INDEX(Lists!$J$1:$J$93,MATCH(VLOOKUP($A23,Lists!$K$1:$L$5,2,FALSE)&amp;$B23,Lists!$G$1:$G$93&amp;Lists!$H$1:$H$93,0)),Data!$E$1:$DA$1,0)),"-")</f>
        <v>10537.4538437384</v>
      </c>
      <c r="K23" s="36">
        <f t="array" ref="K23">IFERROR(INDEX(Data!$E$2:$DA$4265,MATCH(VLOOKUP($F$4,Lists!$M$1:$N$9,2,FALSE) &amp; "_" &amp; K$12 &amp; "_" &amp; VLOOKUP($F$7,Lists!$A$1:$B$52,2),Data!$D$2:$D$4265,0),MATCH(INDEX(Lists!$J$1:$J$93,MATCH(VLOOKUP($A23,Lists!$K$1:$L$5,2,FALSE)&amp;$B23,Lists!$G$1:$G$93&amp;Lists!$H$1:$H$93,0)),Data!$E$1:$DA$1,0)),"-")</f>
        <v>9534.89300734485</v>
      </c>
      <c r="L23" s="36">
        <f t="array" ref="L23">IFERROR(INDEX(Data!$E$2:$DA$4265,MATCH(VLOOKUP($F$4,Lists!$M$1:$N$9,2,FALSE) &amp; "_" &amp; L$12 &amp; "_" &amp; VLOOKUP($F$7,Lists!$A$1:$B$52,2),Data!$D$2:$D$4265,0),MATCH(INDEX(Lists!$J$1:$J$93,MATCH(VLOOKUP($A23,Lists!$K$1:$L$5,2,FALSE)&amp;$B23,Lists!$G$1:$G$93&amp;Lists!$H$1:$H$93,0)),Data!$E$1:$DA$1,0)),"-")</f>
        <v>8803.2833174840707</v>
      </c>
      <c r="M23" s="36">
        <f t="array" ref="M23">IFERROR(INDEX(Data!$E$2:$DA$4265,MATCH(VLOOKUP($F$4,Lists!$M$1:$N$9,2,FALSE) &amp; "_" &amp; M$12 &amp; "_" &amp; VLOOKUP($F$7,Lists!$A$1:$B$52,2),Data!$D$2:$D$4265,0),MATCH(INDEX(Lists!$J$1:$J$93,MATCH(VLOOKUP($A23,Lists!$K$1:$L$5,2,FALSE)&amp;$B23,Lists!$G$1:$G$93&amp;Lists!$H$1:$H$93,0)),Data!$E$1:$DA$1,0)),"-")</f>
        <v>7729.6885920029799</v>
      </c>
      <c r="N23" s="36">
        <f t="array" ref="N23">IFERROR(INDEX(Data!$E$2:$DA$4265,MATCH(VLOOKUP($F$4,Lists!$M$1:$N$9,2,FALSE) &amp; "_" &amp; N$12 &amp; "_" &amp; VLOOKUP($F$7,Lists!$A$1:$B$52,2),Data!$D$2:$D$4265,0),MATCH(INDEX(Lists!$J$1:$J$93,MATCH(VLOOKUP($A23,Lists!$K$1:$L$5,2,FALSE)&amp;$B23,Lists!$G$1:$G$93&amp;Lists!$H$1:$H$93,0)),Data!$E$1:$DA$1,0)),"-")</f>
        <v>6715.1645148008502</v>
      </c>
      <c r="O23" s="23"/>
      <c r="P23" s="36">
        <f t="array" ref="P23">IFERROR(INDEX(Data!$E$2:$DA$4265,MATCH(VLOOKUP($P$4,Lists!$M$1:$N$9,2,FALSE) &amp; "_" &amp; P$12 &amp; "_" &amp; VLOOKUP($P$7,Lists!$A$1:$B$52,2),Data!$D$2:$D$4265,0),MATCH(INDEX(Lists!$J$1:$J$93,MATCH(VLOOKUP($A23,Lists!$K$1:$L$5,2,FALSE)&amp;$B23,Lists!$G$1:$G$93&amp;Lists!$H$1:$H$93,0)),Data!$E$1:$DA$1,0)),"-")</f>
        <v>338119.53039974498</v>
      </c>
      <c r="Q23" s="36">
        <f t="array" ref="Q23">IFERROR(INDEX(Data!$E$2:$DA$4265,MATCH(VLOOKUP($P$4,Lists!$M$1:$N$9,2,FALSE) &amp; "_" &amp; Q$12 &amp; "_" &amp; VLOOKUP($P$7,Lists!$A$1:$B$52,2),Data!$D$2:$D$4265,0),MATCH(INDEX(Lists!$J$1:$J$93,MATCH(VLOOKUP($A23,Lists!$K$1:$L$5,2,FALSE)&amp;$B23,Lists!$G$1:$G$93&amp;Lists!$H$1:$H$93,0)),Data!$E$1:$DA$1,0)),"-")</f>
        <v>334504.33263641101</v>
      </c>
      <c r="R23" s="36">
        <f t="array" ref="R23">IFERROR(INDEX(Data!$E$2:$DA$4265,MATCH(VLOOKUP($P$4,Lists!$M$1:$N$9,2,FALSE) &amp; "_" &amp; R$12 &amp; "_" &amp; VLOOKUP($P$7,Lists!$A$1:$B$52,2),Data!$D$2:$D$4265,0),MATCH(INDEX(Lists!$J$1:$J$93,MATCH(VLOOKUP($A23,Lists!$K$1:$L$5,2,FALSE)&amp;$B23,Lists!$G$1:$G$93&amp;Lists!$H$1:$H$93,0)),Data!$E$1:$DA$1,0)),"-")</f>
        <v>320577.187693846</v>
      </c>
      <c r="S23" s="36">
        <f t="array" ref="S23">IFERROR(INDEX(Data!$E$2:$DA$4265,MATCH(VLOOKUP($P$4,Lists!$M$1:$N$9,2,FALSE) &amp; "_" &amp; S$12 &amp; "_" &amp; VLOOKUP($P$7,Lists!$A$1:$B$52,2),Data!$D$2:$D$4265,0),MATCH(INDEX(Lists!$J$1:$J$93,MATCH(VLOOKUP($A23,Lists!$K$1:$L$5,2,FALSE)&amp;$B23,Lists!$G$1:$G$93&amp;Lists!$H$1:$H$93,0)),Data!$E$1:$DA$1,0)),"-")</f>
        <v>305806.83923314197</v>
      </c>
      <c r="T23" s="36">
        <f t="array" ref="T23">IFERROR(INDEX(Data!$E$2:$DA$4265,MATCH(VLOOKUP($P$4,Lists!$M$1:$N$9,2,FALSE) &amp; "_" &amp; T$12 &amp; "_" &amp; VLOOKUP($P$7,Lists!$A$1:$B$52,2),Data!$D$2:$D$4265,0),MATCH(INDEX(Lists!$J$1:$J$93,MATCH(VLOOKUP($A23,Lists!$K$1:$L$5,2,FALSE)&amp;$B23,Lists!$G$1:$G$93&amp;Lists!$H$1:$H$93,0)),Data!$E$1:$DA$1,0)),"-")</f>
        <v>302205.00053174299</v>
      </c>
      <c r="U23" s="36">
        <f t="array" ref="U23">IFERROR(INDEX(Data!$E$2:$DA$4265,MATCH(VLOOKUP($P$4,Lists!$M$1:$N$9,2,FALSE) &amp; "_" &amp; U$12 &amp; "_" &amp; VLOOKUP($P$7,Lists!$A$1:$B$52,2),Data!$D$2:$D$4265,0),MATCH(INDEX(Lists!$J$1:$J$93,MATCH(VLOOKUP($A23,Lists!$K$1:$L$5,2,FALSE)&amp;$B23,Lists!$G$1:$G$93&amp;Lists!$H$1:$H$93,0)),Data!$E$1:$DA$1,0)),"-")</f>
        <v>297994.04044111399</v>
      </c>
      <c r="V23" s="36">
        <f t="array" ref="V23">IFERROR(INDEX(Data!$E$2:$DA$4265,MATCH(VLOOKUP($P$4,Lists!$M$1:$N$9,2,FALSE) &amp; "_" &amp; V$12 &amp; "_" &amp; VLOOKUP($P$7,Lists!$A$1:$B$52,2),Data!$D$2:$D$4265,0),MATCH(INDEX(Lists!$J$1:$J$93,MATCH(VLOOKUP($A23,Lists!$K$1:$L$5,2,FALSE)&amp;$B23,Lists!$G$1:$G$93&amp;Lists!$H$1:$H$93,0)),Data!$E$1:$DA$1,0)),"-")</f>
        <v>294444.476432672</v>
      </c>
      <c r="W23" s="36">
        <f t="array" ref="W23">IFERROR(INDEX(Data!$E$2:$DA$4265,MATCH(VLOOKUP($P$4,Lists!$M$1:$N$9,2,FALSE) &amp; "_" &amp; W$12 &amp; "_" &amp; VLOOKUP($P$7,Lists!$A$1:$B$52,2),Data!$D$2:$D$4265,0),MATCH(INDEX(Lists!$J$1:$J$93,MATCH(VLOOKUP($A23,Lists!$K$1:$L$5,2,FALSE)&amp;$B23,Lists!$G$1:$G$93&amp;Lists!$H$1:$H$93,0)),Data!$E$1:$DA$1,0)),"-")</f>
        <v>284460.80711383699</v>
      </c>
      <c r="X23" s="36">
        <f t="array" ref="X23">IFERROR(INDEX(Data!$E$2:$DA$4265,MATCH(VLOOKUP($P$4,Lists!$M$1:$N$9,2,FALSE) &amp; "_" &amp; X$12 &amp; "_" &amp; VLOOKUP($P$7,Lists!$A$1:$B$52,2),Data!$D$2:$D$4265,0),MATCH(INDEX(Lists!$J$1:$J$93,MATCH(VLOOKUP($A23,Lists!$K$1:$L$5,2,FALSE)&amp;$B23,Lists!$G$1:$G$93&amp;Lists!$H$1:$H$93,0)),Data!$E$1:$DA$1,0)),"-")</f>
        <v>274139.59743269999</v>
      </c>
      <c r="Y23" s="23"/>
      <c r="Z23" s="37">
        <f t="shared" si="1"/>
        <v>3.4732885373237397E-2</v>
      </c>
      <c r="AA23" s="37">
        <f t="shared" si="2"/>
        <v>3.4578887395369261E-2</v>
      </c>
      <c r="AB23" s="37">
        <f t="shared" si="3"/>
        <v>3.5158611484231529E-2</v>
      </c>
      <c r="AC23" s="37">
        <f t="shared" si="4"/>
        <v>3.5952587934047618E-2</v>
      </c>
      <c r="AD23" s="37">
        <f t="shared" si="5"/>
        <v>3.4868562152172489E-2</v>
      </c>
      <c r="AE23" s="37">
        <f t="shared" si="6"/>
        <v>3.1996925150686098E-2</v>
      </c>
      <c r="AF23" s="37">
        <f t="shared" si="7"/>
        <v>2.9897940094308541E-2</v>
      </c>
      <c r="AG23" s="37">
        <f t="shared" si="8"/>
        <v>2.717312332208097E-2</v>
      </c>
      <c r="AH23" s="37">
        <f t="shared" si="8"/>
        <v>2.4495419770394142E-2</v>
      </c>
    </row>
    <row r="24" spans="1:34" x14ac:dyDescent="0.2">
      <c r="A24" s="13" t="s">
        <v>3281</v>
      </c>
      <c r="B24" s="13" t="s">
        <v>3266</v>
      </c>
      <c r="C24" s="26" t="str">
        <f t="array" ref="C24">IFERROR(INDEX(Lists!$I$1:$I$96,MATCH(VLOOKUP($A24,Lists!$K$1:$L$5,2,FALSE)&amp;$B24,Lists!$G$1:$G$96&amp;Lists!$H$1:$H$96,0)),"-")</f>
        <v>Ton CO2-ekvivalenter</v>
      </c>
      <c r="D24" s="26"/>
      <c r="E24" s="6" t="s">
        <v>174</v>
      </c>
      <c r="F24" s="36">
        <f t="array" ref="F24">IFERROR(INDEX(Data!$E$2:$DA$4265,MATCH(VLOOKUP($F$4,Lists!$M$1:$N$9,2,FALSE) &amp; "_" &amp; F$12 &amp; "_" &amp; VLOOKUP($F$7,Lists!$A$1:$B$52,2),Data!$D$2:$D$4265,0),MATCH(INDEX(Lists!$J$1:$J$93,MATCH(VLOOKUP($A24,Lists!$K$1:$L$5,2,FALSE)&amp;$B24,Lists!$G$1:$G$93&amp;Lists!$H$1:$H$93,0)),Data!$E$1:$DA$1,0)),"-")</f>
        <v>0</v>
      </c>
      <c r="G24" s="36">
        <f t="array" ref="G24">IFERROR(INDEX(Data!$E$2:$DA$4265,MATCH(VLOOKUP($F$4,Lists!$M$1:$N$9,2,FALSE) &amp; "_" &amp; G$12 &amp; "_" &amp; VLOOKUP($F$7,Lists!$A$1:$B$52,2),Data!$D$2:$D$4265,0),MATCH(INDEX(Lists!$J$1:$J$93,MATCH(VLOOKUP($A24,Lists!$K$1:$L$5,2,FALSE)&amp;$B24,Lists!$G$1:$G$93&amp;Lists!$H$1:$H$93,0)),Data!$E$1:$DA$1,0)),"-")</f>
        <v>0</v>
      </c>
      <c r="H24" s="36">
        <f t="array" ref="H24">IFERROR(INDEX(Data!$E$2:$DA$4265,MATCH(VLOOKUP($F$4,Lists!$M$1:$N$9,2,FALSE) &amp; "_" &amp; H$12 &amp; "_" &amp; VLOOKUP($F$7,Lists!$A$1:$B$52,2),Data!$D$2:$D$4265,0),MATCH(INDEX(Lists!$J$1:$J$93,MATCH(VLOOKUP($A24,Lists!$K$1:$L$5,2,FALSE)&amp;$B24,Lists!$G$1:$G$93&amp;Lists!$H$1:$H$93,0)),Data!$E$1:$DA$1,0)),"-")</f>
        <v>0</v>
      </c>
      <c r="I24" s="36">
        <f t="array" ref="I24">IFERROR(INDEX(Data!$E$2:$DA$4265,MATCH(VLOOKUP($F$4,Lists!$M$1:$N$9,2,FALSE) &amp; "_" &amp; I$12 &amp; "_" &amp; VLOOKUP($F$7,Lists!$A$1:$B$52,2),Data!$D$2:$D$4265,0),MATCH(INDEX(Lists!$J$1:$J$93,MATCH(VLOOKUP($A24,Lists!$K$1:$L$5,2,FALSE)&amp;$B24,Lists!$G$1:$G$93&amp;Lists!$H$1:$H$93,0)),Data!$E$1:$DA$1,0)),"-")</f>
        <v>0</v>
      </c>
      <c r="J24" s="36">
        <f t="array" ref="J24">IFERROR(INDEX(Data!$E$2:$DA$4265,MATCH(VLOOKUP($F$4,Lists!$M$1:$N$9,2,FALSE) &amp; "_" &amp; J$12 &amp; "_" &amp; VLOOKUP($F$7,Lists!$A$1:$B$52,2),Data!$D$2:$D$4265,0),MATCH(INDEX(Lists!$J$1:$J$93,MATCH(VLOOKUP($A24,Lists!$K$1:$L$5,2,FALSE)&amp;$B24,Lists!$G$1:$G$93&amp;Lists!$H$1:$H$93,0)),Data!$E$1:$DA$1,0)),"-")</f>
        <v>0</v>
      </c>
      <c r="K24" s="36">
        <f t="array" ref="K24">IFERROR(INDEX(Data!$E$2:$DA$4265,MATCH(VLOOKUP($F$4,Lists!$M$1:$N$9,2,FALSE) &amp; "_" &amp; K$12 &amp; "_" &amp; VLOOKUP($F$7,Lists!$A$1:$B$52,2),Data!$D$2:$D$4265,0),MATCH(INDEX(Lists!$J$1:$J$93,MATCH(VLOOKUP($A24,Lists!$K$1:$L$5,2,FALSE)&amp;$B24,Lists!$G$1:$G$93&amp;Lists!$H$1:$H$93,0)),Data!$E$1:$DA$1,0)),"-")</f>
        <v>0</v>
      </c>
      <c r="L24" s="36">
        <f t="array" ref="L24">IFERROR(INDEX(Data!$E$2:$DA$4265,MATCH(VLOOKUP($F$4,Lists!$M$1:$N$9,2,FALSE) &amp; "_" &amp; L$12 &amp; "_" &amp; VLOOKUP($F$7,Lists!$A$1:$B$52,2),Data!$D$2:$D$4265,0),MATCH(INDEX(Lists!$J$1:$J$93,MATCH(VLOOKUP($A24,Lists!$K$1:$L$5,2,FALSE)&amp;$B24,Lists!$G$1:$G$93&amp;Lists!$H$1:$H$93,0)),Data!$E$1:$DA$1,0)),"-")</f>
        <v>0</v>
      </c>
      <c r="M24" s="36">
        <f t="array" ref="M24">IFERROR(INDEX(Data!$E$2:$DA$4265,MATCH(VLOOKUP($F$4,Lists!$M$1:$N$9,2,FALSE) &amp; "_" &amp; M$12 &amp; "_" &amp; VLOOKUP($F$7,Lists!$A$1:$B$52,2),Data!$D$2:$D$4265,0),MATCH(INDEX(Lists!$J$1:$J$93,MATCH(VLOOKUP($A24,Lists!$K$1:$L$5,2,FALSE)&amp;$B24,Lists!$G$1:$G$93&amp;Lists!$H$1:$H$93,0)),Data!$E$1:$DA$1,0)),"-")</f>
        <v>0</v>
      </c>
      <c r="N24" s="36">
        <f t="array" ref="N24">IFERROR(INDEX(Data!$E$2:$DA$4265,MATCH(VLOOKUP($F$4,Lists!$M$1:$N$9,2,FALSE) &amp; "_" &amp; N$12 &amp; "_" &amp; VLOOKUP($F$7,Lists!$A$1:$B$52,2),Data!$D$2:$D$4265,0),MATCH(INDEX(Lists!$J$1:$J$93,MATCH(VLOOKUP($A24,Lists!$K$1:$L$5,2,FALSE)&amp;$B24,Lists!$G$1:$G$93&amp;Lists!$H$1:$H$93,0)),Data!$E$1:$DA$1,0)),"-")</f>
        <v>0</v>
      </c>
      <c r="O24" s="23"/>
      <c r="P24" s="36">
        <f t="array" ref="P24">IFERROR(INDEX(Data!$E$2:$DA$4265,MATCH(VLOOKUP($P$4,Lists!$M$1:$N$9,2,FALSE) &amp; "_" &amp; P$12 &amp; "_" &amp; VLOOKUP($P$7,Lists!$A$1:$B$52,2),Data!$D$2:$D$4265,0),MATCH(INDEX(Lists!$J$1:$J$93,MATCH(VLOOKUP($A24,Lists!$K$1:$L$5,2,FALSE)&amp;$B24,Lists!$G$1:$G$93&amp;Lists!$H$1:$H$93,0)),Data!$E$1:$DA$1,0)),"-")</f>
        <v>0</v>
      </c>
      <c r="Q24" s="36">
        <f t="array" ref="Q24">IFERROR(INDEX(Data!$E$2:$DA$4265,MATCH(VLOOKUP($P$4,Lists!$M$1:$N$9,2,FALSE) &amp; "_" &amp; Q$12 &amp; "_" &amp; VLOOKUP($P$7,Lists!$A$1:$B$52,2),Data!$D$2:$D$4265,0),MATCH(INDEX(Lists!$J$1:$J$93,MATCH(VLOOKUP($A24,Lists!$K$1:$L$5,2,FALSE)&amp;$B24,Lists!$G$1:$G$93&amp;Lists!$H$1:$H$93,0)),Data!$E$1:$DA$1,0)),"-")</f>
        <v>0</v>
      </c>
      <c r="R24" s="36">
        <f t="array" ref="R24">IFERROR(INDEX(Data!$E$2:$DA$4265,MATCH(VLOOKUP($P$4,Lists!$M$1:$N$9,2,FALSE) &amp; "_" &amp; R$12 &amp; "_" &amp; VLOOKUP($P$7,Lists!$A$1:$B$52,2),Data!$D$2:$D$4265,0),MATCH(INDEX(Lists!$J$1:$J$93,MATCH(VLOOKUP($A24,Lists!$K$1:$L$5,2,FALSE)&amp;$B24,Lists!$G$1:$G$93&amp;Lists!$H$1:$H$93,0)),Data!$E$1:$DA$1,0)),"-")</f>
        <v>0</v>
      </c>
      <c r="S24" s="36">
        <f t="array" ref="S24">IFERROR(INDEX(Data!$E$2:$DA$4265,MATCH(VLOOKUP($P$4,Lists!$M$1:$N$9,2,FALSE) &amp; "_" &amp; S$12 &amp; "_" &amp; VLOOKUP($P$7,Lists!$A$1:$B$52,2),Data!$D$2:$D$4265,0),MATCH(INDEX(Lists!$J$1:$J$93,MATCH(VLOOKUP($A24,Lists!$K$1:$L$5,2,FALSE)&amp;$B24,Lists!$G$1:$G$93&amp;Lists!$H$1:$H$93,0)),Data!$E$1:$DA$1,0)),"-")</f>
        <v>0</v>
      </c>
      <c r="T24" s="36">
        <f t="array" ref="T24">IFERROR(INDEX(Data!$E$2:$DA$4265,MATCH(VLOOKUP($P$4,Lists!$M$1:$N$9,2,FALSE) &amp; "_" &amp; T$12 &amp; "_" &amp; VLOOKUP($P$7,Lists!$A$1:$B$52,2),Data!$D$2:$D$4265,0),MATCH(INDEX(Lists!$J$1:$J$93,MATCH(VLOOKUP($A24,Lists!$K$1:$L$5,2,FALSE)&amp;$B24,Lists!$G$1:$G$93&amp;Lists!$H$1:$H$93,0)),Data!$E$1:$DA$1,0)),"-")</f>
        <v>0</v>
      </c>
      <c r="U24" s="36">
        <f t="array" ref="U24">IFERROR(INDEX(Data!$E$2:$DA$4265,MATCH(VLOOKUP($P$4,Lists!$M$1:$N$9,2,FALSE) &amp; "_" &amp; U$12 &amp; "_" &amp; VLOOKUP($P$7,Lists!$A$1:$B$52,2),Data!$D$2:$D$4265,0),MATCH(INDEX(Lists!$J$1:$J$93,MATCH(VLOOKUP($A24,Lists!$K$1:$L$5,2,FALSE)&amp;$B24,Lists!$G$1:$G$93&amp;Lists!$H$1:$H$93,0)),Data!$E$1:$DA$1,0)),"-")</f>
        <v>0</v>
      </c>
      <c r="V24" s="36">
        <f t="array" ref="V24">IFERROR(INDEX(Data!$E$2:$DA$4265,MATCH(VLOOKUP($P$4,Lists!$M$1:$N$9,2,FALSE) &amp; "_" &amp; V$12 &amp; "_" &amp; VLOOKUP($P$7,Lists!$A$1:$B$52,2),Data!$D$2:$D$4265,0),MATCH(INDEX(Lists!$J$1:$J$93,MATCH(VLOOKUP($A24,Lists!$K$1:$L$5,2,FALSE)&amp;$B24,Lists!$G$1:$G$93&amp;Lists!$H$1:$H$93,0)),Data!$E$1:$DA$1,0)),"-")</f>
        <v>0</v>
      </c>
      <c r="W24" s="36">
        <f t="array" ref="W24">IFERROR(INDEX(Data!$E$2:$DA$4265,MATCH(VLOOKUP($P$4,Lists!$M$1:$N$9,2,FALSE) &amp; "_" &amp; W$12 &amp; "_" &amp; VLOOKUP($P$7,Lists!$A$1:$B$52,2),Data!$D$2:$D$4265,0),MATCH(INDEX(Lists!$J$1:$J$93,MATCH(VLOOKUP($A24,Lists!$K$1:$L$5,2,FALSE)&amp;$B24,Lists!$G$1:$G$93&amp;Lists!$H$1:$H$93,0)),Data!$E$1:$DA$1,0)),"-")</f>
        <v>0</v>
      </c>
      <c r="X24" s="36">
        <f t="array" ref="X24">IFERROR(INDEX(Data!$E$2:$DA$4265,MATCH(VLOOKUP($P$4,Lists!$M$1:$N$9,2,FALSE) &amp; "_" &amp; X$12 &amp; "_" &amp; VLOOKUP($P$7,Lists!$A$1:$B$52,2),Data!$D$2:$D$4265,0),MATCH(INDEX(Lists!$J$1:$J$93,MATCH(VLOOKUP($A24,Lists!$K$1:$L$5,2,FALSE)&amp;$B24,Lists!$G$1:$G$93&amp;Lists!$H$1:$H$93,0)),Data!$E$1:$DA$1,0)),"-")</f>
        <v>0</v>
      </c>
      <c r="Y24" s="23"/>
      <c r="Z24" s="37" t="str">
        <f t="shared" si="1"/>
        <v>-</v>
      </c>
      <c r="AA24" s="37" t="str">
        <f t="shared" si="2"/>
        <v>-</v>
      </c>
      <c r="AB24" s="37" t="str">
        <f t="shared" si="3"/>
        <v>-</v>
      </c>
      <c r="AC24" s="37" t="str">
        <f t="shared" si="4"/>
        <v>-</v>
      </c>
      <c r="AD24" s="37" t="str">
        <f t="shared" si="5"/>
        <v>-</v>
      </c>
      <c r="AE24" s="37" t="str">
        <f t="shared" si="6"/>
        <v>-</v>
      </c>
      <c r="AF24" s="37" t="str">
        <f t="shared" si="7"/>
        <v>-</v>
      </c>
      <c r="AG24" s="37" t="str">
        <f t="shared" si="8"/>
        <v>-</v>
      </c>
      <c r="AH24" s="37" t="str">
        <f t="shared" si="8"/>
        <v>-</v>
      </c>
    </row>
    <row r="25" spans="1:34" x14ac:dyDescent="0.2">
      <c r="A25" s="13" t="s">
        <v>3281</v>
      </c>
      <c r="B25" s="13" t="s">
        <v>3267</v>
      </c>
      <c r="C25" s="26" t="str">
        <f t="array" ref="C25">IFERROR(INDEX(Lists!$I$1:$I$96,MATCH(VLOOKUP($A25,Lists!$K$1:$L$5,2,FALSE)&amp;$B25,Lists!$G$1:$G$96&amp;Lists!$H$1:$H$96,0)),"-")</f>
        <v>Ton CO2-ekvivalenter</v>
      </c>
      <c r="D25" s="26"/>
      <c r="E25" s="6" t="s">
        <v>174</v>
      </c>
      <c r="F25" s="36">
        <f t="array" ref="F25">IFERROR(INDEX(Data!$E$2:$DA$4265,MATCH(VLOOKUP($F$4,Lists!$M$1:$N$9,2,FALSE) &amp; "_" &amp; F$12 &amp; "_" &amp; VLOOKUP($F$7,Lists!$A$1:$B$52,2),Data!$D$2:$D$4265,0),MATCH(INDEX(Lists!$J$1:$J$93,MATCH(VLOOKUP($A25,Lists!$K$1:$L$5,2,FALSE)&amp;$B25,Lists!$G$1:$G$93&amp;Lists!$H$1:$H$93,0)),Data!$E$1:$DA$1,0)),"-")</f>
        <v>0</v>
      </c>
      <c r="G25" s="36">
        <f t="array" ref="G25">IFERROR(INDEX(Data!$E$2:$DA$4265,MATCH(VLOOKUP($F$4,Lists!$M$1:$N$9,2,FALSE) &amp; "_" &amp; G$12 &amp; "_" &amp; VLOOKUP($F$7,Lists!$A$1:$B$52,2),Data!$D$2:$D$4265,0),MATCH(INDEX(Lists!$J$1:$J$93,MATCH(VLOOKUP($A25,Lists!$K$1:$L$5,2,FALSE)&amp;$B25,Lists!$G$1:$G$93&amp;Lists!$H$1:$H$93,0)),Data!$E$1:$DA$1,0)),"-")</f>
        <v>0</v>
      </c>
      <c r="H25" s="36">
        <f t="array" ref="H25">IFERROR(INDEX(Data!$E$2:$DA$4265,MATCH(VLOOKUP($F$4,Lists!$M$1:$N$9,2,FALSE) &amp; "_" &amp; H$12 &amp; "_" &amp; VLOOKUP($F$7,Lists!$A$1:$B$52,2),Data!$D$2:$D$4265,0),MATCH(INDEX(Lists!$J$1:$J$93,MATCH(VLOOKUP($A25,Lists!$K$1:$L$5,2,FALSE)&amp;$B25,Lists!$G$1:$G$93&amp;Lists!$H$1:$H$93,0)),Data!$E$1:$DA$1,0)),"-")</f>
        <v>0</v>
      </c>
      <c r="I25" s="36">
        <f t="array" ref="I25">IFERROR(INDEX(Data!$E$2:$DA$4265,MATCH(VLOOKUP($F$4,Lists!$M$1:$N$9,2,FALSE) &amp; "_" &amp; I$12 &amp; "_" &amp; VLOOKUP($F$7,Lists!$A$1:$B$52,2),Data!$D$2:$D$4265,0),MATCH(INDEX(Lists!$J$1:$J$93,MATCH(VLOOKUP($A25,Lists!$K$1:$L$5,2,FALSE)&amp;$B25,Lists!$G$1:$G$93&amp;Lists!$H$1:$H$93,0)),Data!$E$1:$DA$1,0)),"-")</f>
        <v>0</v>
      </c>
      <c r="J25" s="36">
        <f t="array" ref="J25">IFERROR(INDEX(Data!$E$2:$DA$4265,MATCH(VLOOKUP($F$4,Lists!$M$1:$N$9,2,FALSE) &amp; "_" &amp; J$12 &amp; "_" &amp; VLOOKUP($F$7,Lists!$A$1:$B$52,2),Data!$D$2:$D$4265,0),MATCH(INDEX(Lists!$J$1:$J$93,MATCH(VLOOKUP($A25,Lists!$K$1:$L$5,2,FALSE)&amp;$B25,Lists!$G$1:$G$93&amp;Lists!$H$1:$H$93,0)),Data!$E$1:$DA$1,0)),"-")</f>
        <v>0</v>
      </c>
      <c r="K25" s="36">
        <f t="array" ref="K25">IFERROR(INDEX(Data!$E$2:$DA$4265,MATCH(VLOOKUP($F$4,Lists!$M$1:$N$9,2,FALSE) &amp; "_" &amp; K$12 &amp; "_" &amp; VLOOKUP($F$7,Lists!$A$1:$B$52,2),Data!$D$2:$D$4265,0),MATCH(INDEX(Lists!$J$1:$J$93,MATCH(VLOOKUP($A25,Lists!$K$1:$L$5,2,FALSE)&amp;$B25,Lists!$G$1:$G$93&amp;Lists!$H$1:$H$93,0)),Data!$E$1:$DA$1,0)),"-")</f>
        <v>0</v>
      </c>
      <c r="L25" s="36">
        <f t="array" ref="L25">IFERROR(INDEX(Data!$E$2:$DA$4265,MATCH(VLOOKUP($F$4,Lists!$M$1:$N$9,2,FALSE) &amp; "_" &amp; L$12 &amp; "_" &amp; VLOOKUP($F$7,Lists!$A$1:$B$52,2),Data!$D$2:$D$4265,0),MATCH(INDEX(Lists!$J$1:$J$93,MATCH(VLOOKUP($A25,Lists!$K$1:$L$5,2,FALSE)&amp;$B25,Lists!$G$1:$G$93&amp;Lists!$H$1:$H$93,0)),Data!$E$1:$DA$1,0)),"-")</f>
        <v>0</v>
      </c>
      <c r="M25" s="36">
        <f t="array" ref="M25">IFERROR(INDEX(Data!$E$2:$DA$4265,MATCH(VLOOKUP($F$4,Lists!$M$1:$N$9,2,FALSE) &amp; "_" &amp; M$12 &amp; "_" &amp; VLOOKUP($F$7,Lists!$A$1:$B$52,2),Data!$D$2:$D$4265,0),MATCH(INDEX(Lists!$J$1:$J$93,MATCH(VLOOKUP($A25,Lists!$K$1:$L$5,2,FALSE)&amp;$B25,Lists!$G$1:$G$93&amp;Lists!$H$1:$H$93,0)),Data!$E$1:$DA$1,0)),"-")</f>
        <v>0</v>
      </c>
      <c r="N25" s="36">
        <f t="array" ref="N25">IFERROR(INDEX(Data!$E$2:$DA$4265,MATCH(VLOOKUP($F$4,Lists!$M$1:$N$9,2,FALSE) &amp; "_" &amp; N$12 &amp; "_" &amp; VLOOKUP($F$7,Lists!$A$1:$B$52,2),Data!$D$2:$D$4265,0),MATCH(INDEX(Lists!$J$1:$J$93,MATCH(VLOOKUP($A25,Lists!$K$1:$L$5,2,FALSE)&amp;$B25,Lists!$G$1:$G$93&amp;Lists!$H$1:$H$93,0)),Data!$E$1:$DA$1,0)),"-")</f>
        <v>0</v>
      </c>
      <c r="O25" s="23"/>
      <c r="P25" s="36">
        <f t="array" ref="P25">IFERROR(INDEX(Data!$E$2:$DA$4265,MATCH(VLOOKUP($P$4,Lists!$M$1:$N$9,2,FALSE) &amp; "_" &amp; P$12 &amp; "_" &amp; VLOOKUP($P$7,Lists!$A$1:$B$52,2),Data!$D$2:$D$4265,0),MATCH(INDEX(Lists!$J$1:$J$93,MATCH(VLOOKUP($A25,Lists!$K$1:$L$5,2,FALSE)&amp;$B25,Lists!$G$1:$G$93&amp;Lists!$H$1:$H$93,0)),Data!$E$1:$DA$1,0)),"-")</f>
        <v>534.73519931104602</v>
      </c>
      <c r="Q25" s="36">
        <f t="array" ref="Q25">IFERROR(INDEX(Data!$E$2:$DA$4265,MATCH(VLOOKUP($P$4,Lists!$M$1:$N$9,2,FALSE) &amp; "_" &amp; Q$12 &amp; "_" &amp; VLOOKUP($P$7,Lists!$A$1:$B$52,2),Data!$D$2:$D$4265,0),MATCH(INDEX(Lists!$J$1:$J$93,MATCH(VLOOKUP($A25,Lists!$K$1:$L$5,2,FALSE)&amp;$B25,Lists!$G$1:$G$93&amp;Lists!$H$1:$H$93,0)),Data!$E$1:$DA$1,0)),"-")</f>
        <v>529.38784731793601</v>
      </c>
      <c r="R25" s="36">
        <f t="array" ref="R25">IFERROR(INDEX(Data!$E$2:$DA$4265,MATCH(VLOOKUP($P$4,Lists!$M$1:$N$9,2,FALSE) &amp; "_" &amp; R$12 &amp; "_" &amp; VLOOKUP($P$7,Lists!$A$1:$B$52,2),Data!$D$2:$D$4265,0),MATCH(INDEX(Lists!$J$1:$J$93,MATCH(VLOOKUP($A25,Lists!$K$1:$L$5,2,FALSE)&amp;$B25,Lists!$G$1:$G$93&amp;Lists!$H$1:$H$93,0)),Data!$E$1:$DA$1,0)),"-")</f>
        <v>524.093968844757</v>
      </c>
      <c r="S25" s="36">
        <f t="array" ref="S25">IFERROR(INDEX(Data!$E$2:$DA$4265,MATCH(VLOOKUP($P$4,Lists!$M$1:$N$9,2,FALSE) &amp; "_" &amp; S$12 &amp; "_" &amp; VLOOKUP($P$7,Lists!$A$1:$B$52,2),Data!$D$2:$D$4265,0),MATCH(INDEX(Lists!$J$1:$J$93,MATCH(VLOOKUP($A25,Lists!$K$1:$L$5,2,FALSE)&amp;$B25,Lists!$G$1:$G$93&amp;Lists!$H$1:$H$93,0)),Data!$E$1:$DA$1,0)),"-")</f>
        <v>518.85302915630996</v>
      </c>
      <c r="T25" s="36">
        <f t="array" ref="T25">IFERROR(INDEX(Data!$E$2:$DA$4265,MATCH(VLOOKUP($P$4,Lists!$M$1:$N$9,2,FALSE) &amp; "_" &amp; T$12 &amp; "_" &amp; VLOOKUP($P$7,Lists!$A$1:$B$52,2),Data!$D$2:$D$4265,0),MATCH(INDEX(Lists!$J$1:$J$93,MATCH(VLOOKUP($A25,Lists!$K$1:$L$5,2,FALSE)&amp;$B25,Lists!$G$1:$G$93&amp;Lists!$H$1:$H$93,0)),Data!$E$1:$DA$1,0)),"-")</f>
        <v>513.66449886474595</v>
      </c>
      <c r="U25" s="36">
        <f t="array" ref="U25">IFERROR(INDEX(Data!$E$2:$DA$4265,MATCH(VLOOKUP($P$4,Lists!$M$1:$N$9,2,FALSE) &amp; "_" &amp; U$12 &amp; "_" &amp; VLOOKUP($P$7,Lists!$A$1:$B$52,2),Data!$D$2:$D$4265,0),MATCH(INDEX(Lists!$J$1:$J$93,MATCH(VLOOKUP($A25,Lists!$K$1:$L$5,2,FALSE)&amp;$B25,Lists!$G$1:$G$93&amp;Lists!$H$1:$H$93,0)),Data!$E$1:$DA$1,0)),"-")</f>
        <v>508.52785387609799</v>
      </c>
      <c r="V25" s="36">
        <f t="array" ref="V25">IFERROR(INDEX(Data!$E$2:$DA$4265,MATCH(VLOOKUP($P$4,Lists!$M$1:$N$9,2,FALSE) &amp; "_" &amp; V$12 &amp; "_" &amp; VLOOKUP($P$7,Lists!$A$1:$B$52,2),Data!$D$2:$D$4265,0),MATCH(INDEX(Lists!$J$1:$J$93,MATCH(VLOOKUP($A25,Lists!$K$1:$L$5,2,FALSE)&amp;$B25,Lists!$G$1:$G$93&amp;Lists!$H$1:$H$93,0)),Data!$E$1:$DA$1,0)),"-")</f>
        <v>503.44257533733702</v>
      </c>
      <c r="W25" s="36">
        <f t="array" ref="W25">IFERROR(INDEX(Data!$E$2:$DA$4265,MATCH(VLOOKUP($P$4,Lists!$M$1:$N$9,2,FALSE) &amp; "_" &amp; W$12 &amp; "_" &amp; VLOOKUP($P$7,Lists!$A$1:$B$52,2),Data!$D$2:$D$4265,0),MATCH(INDEX(Lists!$J$1:$J$93,MATCH(VLOOKUP($A25,Lists!$K$1:$L$5,2,FALSE)&amp;$B25,Lists!$G$1:$G$93&amp;Lists!$H$1:$H$93,0)),Data!$E$1:$DA$1,0)),"-")</f>
        <v>498.40814958396498</v>
      </c>
      <c r="X25" s="36">
        <f t="array" ref="X25">IFERROR(INDEX(Data!$E$2:$DA$4265,MATCH(VLOOKUP($P$4,Lists!$M$1:$N$9,2,FALSE) &amp; "_" &amp; X$12 &amp; "_" &amp; VLOOKUP($P$7,Lists!$A$1:$B$52,2),Data!$D$2:$D$4265,0),MATCH(INDEX(Lists!$J$1:$J$93,MATCH(VLOOKUP($A25,Lists!$K$1:$L$5,2,FALSE)&amp;$B25,Lists!$G$1:$G$93&amp;Lists!$H$1:$H$93,0)),Data!$E$1:$DA$1,0)),"-")</f>
        <v>493.42406808812501</v>
      </c>
      <c r="Y25" s="23"/>
      <c r="Z25" s="37">
        <f t="shared" si="1"/>
        <v>0</v>
      </c>
      <c r="AA25" s="37">
        <f t="shared" si="2"/>
        <v>0</v>
      </c>
      <c r="AB25" s="37">
        <f t="shared" si="3"/>
        <v>0</v>
      </c>
      <c r="AC25" s="37">
        <f t="shared" si="4"/>
        <v>0</v>
      </c>
      <c r="AD25" s="37">
        <f t="shared" si="5"/>
        <v>0</v>
      </c>
      <c r="AE25" s="37">
        <f t="shared" si="6"/>
        <v>0</v>
      </c>
      <c r="AF25" s="37">
        <f t="shared" si="7"/>
        <v>0</v>
      </c>
      <c r="AG25" s="37">
        <f t="shared" si="8"/>
        <v>0</v>
      </c>
      <c r="AH25" s="37">
        <f t="shared" si="8"/>
        <v>0</v>
      </c>
    </row>
    <row r="26" spans="1:34" x14ac:dyDescent="0.2">
      <c r="A26" s="13" t="s">
        <v>3281</v>
      </c>
      <c r="B26" s="13" t="s">
        <v>3269</v>
      </c>
      <c r="C26" s="26" t="str">
        <f t="array" ref="C26">IFERROR(INDEX(Lists!$I$1:$I$96,MATCH(VLOOKUP($A26,Lists!$K$1:$L$5,2,FALSE)&amp;$B26,Lists!$G$1:$G$96&amp;Lists!$H$1:$H$96,0)),"-")</f>
        <v>Ton</v>
      </c>
      <c r="D26" s="26"/>
      <c r="E26" s="6" t="s">
        <v>174</v>
      </c>
      <c r="F26" s="36">
        <f t="array" ref="F26">IFERROR(INDEX(Data!$E$2:$DA$4265,MATCH(VLOOKUP($F$4,Lists!$M$1:$N$9,2,FALSE) &amp; "_" &amp; F$12 &amp; "_" &amp; VLOOKUP($F$7,Lists!$A$1:$B$52,2),Data!$D$2:$D$4265,0),MATCH(INDEX(Lists!$J$1:$J$93,MATCH(VLOOKUP($A26,Lists!$K$1:$L$5,2,FALSE)&amp;$B26,Lists!$G$1:$G$93&amp;Lists!$H$1:$H$93,0)),Data!$E$1:$DA$1,0)),"-")</f>
        <v>26796.666573461502</v>
      </c>
      <c r="G26" s="36">
        <f t="array" ref="G26">IFERROR(INDEX(Data!$E$2:$DA$4265,MATCH(VLOOKUP($F$4,Lists!$M$1:$N$9,2,FALSE) &amp; "_" &amp; G$12 &amp; "_" &amp; VLOOKUP($F$7,Lists!$A$1:$B$52,2),Data!$D$2:$D$4265,0),MATCH(INDEX(Lists!$J$1:$J$93,MATCH(VLOOKUP($A26,Lists!$K$1:$L$5,2,FALSE)&amp;$B26,Lists!$G$1:$G$93&amp;Lists!$H$1:$H$93,0)),Data!$E$1:$DA$1,0)),"-")</f>
        <v>22111.998005270601</v>
      </c>
      <c r="H26" s="36">
        <f t="array" ref="H26">IFERROR(INDEX(Data!$E$2:$DA$4265,MATCH(VLOOKUP($F$4,Lists!$M$1:$N$9,2,FALSE) &amp; "_" &amp; H$12 &amp; "_" &amp; VLOOKUP($F$7,Lists!$A$1:$B$52,2),Data!$D$2:$D$4265,0),MATCH(INDEX(Lists!$J$1:$J$93,MATCH(VLOOKUP($A26,Lists!$K$1:$L$5,2,FALSE)&amp;$B26,Lists!$G$1:$G$93&amp;Lists!$H$1:$H$93,0)),Data!$E$1:$DA$1,0)),"-")</f>
        <v>24231.750717199498</v>
      </c>
      <c r="I26" s="36">
        <f t="array" ref="I26">IFERROR(INDEX(Data!$E$2:$DA$4265,MATCH(VLOOKUP($F$4,Lists!$M$1:$N$9,2,FALSE) &amp; "_" &amp; I$12 &amp; "_" &amp; VLOOKUP($F$7,Lists!$A$1:$B$52,2),Data!$D$2:$D$4265,0),MATCH(INDEX(Lists!$J$1:$J$93,MATCH(VLOOKUP($A26,Lists!$K$1:$L$5,2,FALSE)&amp;$B26,Lists!$G$1:$G$93&amp;Lists!$H$1:$H$93,0)),Data!$E$1:$DA$1,0)),"-")</f>
        <v>24843.3929764512</v>
      </c>
      <c r="J26" s="36">
        <f t="array" ref="J26">IFERROR(INDEX(Data!$E$2:$DA$4265,MATCH(VLOOKUP($F$4,Lists!$M$1:$N$9,2,FALSE) &amp; "_" &amp; J$12 &amp; "_" &amp; VLOOKUP($F$7,Lists!$A$1:$B$52,2),Data!$D$2:$D$4265,0),MATCH(INDEX(Lists!$J$1:$J$93,MATCH(VLOOKUP($A26,Lists!$K$1:$L$5,2,FALSE)&amp;$B26,Lists!$G$1:$G$93&amp;Lists!$H$1:$H$93,0)),Data!$E$1:$DA$1,0)),"-")</f>
        <v>24317.887945666102</v>
      </c>
      <c r="K26" s="36">
        <f t="array" ref="K26">IFERROR(INDEX(Data!$E$2:$DA$4265,MATCH(VLOOKUP($F$4,Lists!$M$1:$N$9,2,FALSE) &amp; "_" &amp; K$12 &amp; "_" &amp; VLOOKUP($F$7,Lists!$A$1:$B$52,2),Data!$D$2:$D$4265,0),MATCH(INDEX(Lists!$J$1:$J$93,MATCH(VLOOKUP($A26,Lists!$K$1:$L$5,2,FALSE)&amp;$B26,Lists!$G$1:$G$93&amp;Lists!$H$1:$H$93,0)),Data!$E$1:$DA$1,0)),"-")</f>
        <v>28301.755494209599</v>
      </c>
      <c r="L26" s="36">
        <f t="array" ref="L26">IFERROR(INDEX(Data!$E$2:$DA$4265,MATCH(VLOOKUP($F$4,Lists!$M$1:$N$9,2,FALSE) &amp; "_" &amp; L$12 &amp; "_" &amp; VLOOKUP($F$7,Lists!$A$1:$B$52,2),Data!$D$2:$D$4265,0),MATCH(INDEX(Lists!$J$1:$J$93,MATCH(VLOOKUP($A26,Lists!$K$1:$L$5,2,FALSE)&amp;$B26,Lists!$G$1:$G$93&amp;Lists!$H$1:$H$93,0)),Data!$E$1:$DA$1,0)),"-")</f>
        <v>27918.188512667799</v>
      </c>
      <c r="M26" s="36">
        <f t="array" ref="M26">IFERROR(INDEX(Data!$E$2:$DA$4265,MATCH(VLOOKUP($F$4,Lists!$M$1:$N$9,2,FALSE) &amp; "_" &amp; M$12 &amp; "_" &amp; VLOOKUP($F$7,Lists!$A$1:$B$52,2),Data!$D$2:$D$4265,0),MATCH(INDEX(Lists!$J$1:$J$93,MATCH(VLOOKUP($A26,Lists!$K$1:$L$5,2,FALSE)&amp;$B26,Lists!$G$1:$G$93&amp;Lists!$H$1:$H$93,0)),Data!$E$1:$DA$1,0)),"-")</f>
        <v>26893.470725672702</v>
      </c>
      <c r="N26" s="36">
        <f t="array" ref="N26">IFERROR(INDEX(Data!$E$2:$DA$4265,MATCH(VLOOKUP($F$4,Lists!$M$1:$N$9,2,FALSE) &amp; "_" &amp; N$12 &amp; "_" &amp; VLOOKUP($F$7,Lists!$A$1:$B$52,2),Data!$D$2:$D$4265,0),MATCH(INDEX(Lists!$J$1:$J$93,MATCH(VLOOKUP($A26,Lists!$K$1:$L$5,2,FALSE)&amp;$B26,Lists!$G$1:$G$93&amp;Lists!$H$1:$H$93,0)),Data!$E$1:$DA$1,0)),"-")</f>
        <v>27627.993218892101</v>
      </c>
      <c r="O26" s="23"/>
      <c r="P26" s="36">
        <f t="array" ref="P26">IFERROR(INDEX(Data!$E$2:$DA$4265,MATCH(VLOOKUP($P$4,Lists!$M$1:$N$9,2,FALSE) &amp; "_" &amp; P$12 &amp; "_" &amp; VLOOKUP($P$7,Lists!$A$1:$B$52,2),Data!$D$2:$D$4265,0),MATCH(INDEX(Lists!$J$1:$J$93,MATCH(VLOOKUP($A26,Lists!$K$1:$L$5,2,FALSE)&amp;$B26,Lists!$G$1:$G$93&amp;Lists!$H$1:$H$93,0)),Data!$E$1:$DA$1,0)),"-")</f>
        <v>290825.91636298102</v>
      </c>
      <c r="Q26" s="36">
        <f t="array" ref="Q26">IFERROR(INDEX(Data!$E$2:$DA$4265,MATCH(VLOOKUP($P$4,Lists!$M$1:$N$9,2,FALSE) &amp; "_" &amp; Q$12 &amp; "_" &amp; VLOOKUP($P$7,Lists!$A$1:$B$52,2),Data!$D$2:$D$4265,0),MATCH(INDEX(Lists!$J$1:$J$93,MATCH(VLOOKUP($A26,Lists!$K$1:$L$5,2,FALSE)&amp;$B26,Lists!$G$1:$G$93&amp;Lists!$H$1:$H$93,0)),Data!$E$1:$DA$1,0)),"-")</f>
        <v>284868.911909886</v>
      </c>
      <c r="R26" s="36">
        <f t="array" ref="R26">IFERROR(INDEX(Data!$E$2:$DA$4265,MATCH(VLOOKUP($P$4,Lists!$M$1:$N$9,2,FALSE) &amp; "_" &amp; R$12 &amp; "_" &amp; VLOOKUP($P$7,Lists!$A$1:$B$52,2),Data!$D$2:$D$4265,0),MATCH(INDEX(Lists!$J$1:$J$93,MATCH(VLOOKUP($A26,Lists!$K$1:$L$5,2,FALSE)&amp;$B26,Lists!$G$1:$G$93&amp;Lists!$H$1:$H$93,0)),Data!$E$1:$DA$1,0)),"-")</f>
        <v>271990.67526280601</v>
      </c>
      <c r="S26" s="36">
        <f t="array" ref="S26">IFERROR(INDEX(Data!$E$2:$DA$4265,MATCH(VLOOKUP($P$4,Lists!$M$1:$N$9,2,FALSE) &amp; "_" &amp; S$12 &amp; "_" &amp; VLOOKUP($P$7,Lists!$A$1:$B$52,2),Data!$D$2:$D$4265,0),MATCH(INDEX(Lists!$J$1:$J$93,MATCH(VLOOKUP($A26,Lists!$K$1:$L$5,2,FALSE)&amp;$B26,Lists!$G$1:$G$93&amp;Lists!$H$1:$H$93,0)),Data!$E$1:$DA$1,0)),"-")</f>
        <v>256991.90125007299</v>
      </c>
      <c r="T26" s="36">
        <f t="array" ref="T26">IFERROR(INDEX(Data!$E$2:$DA$4265,MATCH(VLOOKUP($P$4,Lists!$M$1:$N$9,2,FALSE) &amp; "_" &amp; T$12 &amp; "_" &amp; VLOOKUP($P$7,Lists!$A$1:$B$52,2),Data!$D$2:$D$4265,0),MATCH(INDEX(Lists!$J$1:$J$93,MATCH(VLOOKUP($A26,Lists!$K$1:$L$5,2,FALSE)&amp;$B26,Lists!$G$1:$G$93&amp;Lists!$H$1:$H$93,0)),Data!$E$1:$DA$1,0)),"-")</f>
        <v>235072.31095203399</v>
      </c>
      <c r="U26" s="36">
        <f t="array" ref="U26">IFERROR(INDEX(Data!$E$2:$DA$4265,MATCH(VLOOKUP($P$4,Lists!$M$1:$N$9,2,FALSE) &amp; "_" &amp; U$12 &amp; "_" &amp; VLOOKUP($P$7,Lists!$A$1:$B$52,2),Data!$D$2:$D$4265,0),MATCH(INDEX(Lists!$J$1:$J$93,MATCH(VLOOKUP($A26,Lists!$K$1:$L$5,2,FALSE)&amp;$B26,Lists!$G$1:$G$93&amp;Lists!$H$1:$H$93,0)),Data!$E$1:$DA$1,0)),"-")</f>
        <v>227739.359543186</v>
      </c>
      <c r="V26" s="36">
        <f t="array" ref="V26">IFERROR(INDEX(Data!$E$2:$DA$4265,MATCH(VLOOKUP($P$4,Lists!$M$1:$N$9,2,FALSE) &amp; "_" &amp; V$12 &amp; "_" &amp; VLOOKUP($P$7,Lists!$A$1:$B$52,2),Data!$D$2:$D$4265,0),MATCH(INDEX(Lists!$J$1:$J$93,MATCH(VLOOKUP($A26,Lists!$K$1:$L$5,2,FALSE)&amp;$B26,Lists!$G$1:$G$93&amp;Lists!$H$1:$H$93,0)),Data!$E$1:$DA$1,0)),"-")</f>
        <v>220409.340924788</v>
      </c>
      <c r="W26" s="36">
        <f t="array" ref="W26">IFERROR(INDEX(Data!$E$2:$DA$4265,MATCH(VLOOKUP($P$4,Lists!$M$1:$N$9,2,FALSE) &amp; "_" &amp; W$12 &amp; "_" &amp; VLOOKUP($P$7,Lists!$A$1:$B$52,2),Data!$D$2:$D$4265,0),MATCH(INDEX(Lists!$J$1:$J$93,MATCH(VLOOKUP($A26,Lists!$K$1:$L$5,2,FALSE)&amp;$B26,Lists!$G$1:$G$93&amp;Lists!$H$1:$H$93,0)),Data!$E$1:$DA$1,0)),"-")</f>
        <v>212632.27526968901</v>
      </c>
      <c r="X26" s="36">
        <f t="array" ref="X26">IFERROR(INDEX(Data!$E$2:$DA$4265,MATCH(VLOOKUP($P$4,Lists!$M$1:$N$9,2,FALSE) &amp; "_" &amp; X$12 &amp; "_" &amp; VLOOKUP($P$7,Lists!$A$1:$B$52,2),Data!$D$2:$D$4265,0),MATCH(INDEX(Lists!$J$1:$J$93,MATCH(VLOOKUP($A26,Lists!$K$1:$L$5,2,FALSE)&amp;$B26,Lists!$G$1:$G$93&amp;Lists!$H$1:$H$93,0)),Data!$E$1:$DA$1,0)),"-")</f>
        <v>210314.91479719401</v>
      </c>
      <c r="Y26" s="23"/>
      <c r="Z26" s="37">
        <f t="shared" si="1"/>
        <v>9.2139885291434867E-2</v>
      </c>
      <c r="AA26" s="37">
        <f t="shared" si="2"/>
        <v>7.7621660633384243E-2</v>
      </c>
      <c r="AB26" s="37">
        <f t="shared" si="3"/>
        <v>8.909037302027363E-2</v>
      </c>
      <c r="AC26" s="37">
        <f t="shared" si="4"/>
        <v>9.6669945066777244E-2</v>
      </c>
      <c r="AD26" s="37">
        <f t="shared" si="5"/>
        <v>0.10344854248116069</v>
      </c>
      <c r="AE26" s="37">
        <f t="shared" si="6"/>
        <v>0.12427256997200242</v>
      </c>
      <c r="AF26" s="37">
        <f t="shared" si="7"/>
        <v>0.1266651785061802</v>
      </c>
      <c r="AG26" s="37">
        <f t="shared" si="8"/>
        <v>0.12647877981629443</v>
      </c>
      <c r="AH26" s="37">
        <f t="shared" si="8"/>
        <v>0.13136487845160047</v>
      </c>
    </row>
    <row r="27" spans="1:34" x14ac:dyDescent="0.2">
      <c r="A27" s="13" t="s">
        <v>3281</v>
      </c>
      <c r="B27" s="13" t="s">
        <v>3270</v>
      </c>
      <c r="C27" s="26" t="str">
        <f t="array" ref="C27">IFERROR(INDEX(Lists!$I$1:$I$96,MATCH(VLOOKUP($A27,Lists!$K$1:$L$5,2,FALSE)&amp;$B27,Lists!$G$1:$G$96&amp;Lists!$H$1:$H$96,0)),"-")</f>
        <v>Ton</v>
      </c>
      <c r="D27" s="26"/>
      <c r="E27" s="6" t="s">
        <v>174</v>
      </c>
      <c r="F27" s="36">
        <f t="array" ref="F27">IFERROR(INDEX(Data!$E$2:$DA$4265,MATCH(VLOOKUP($F$4,Lists!$M$1:$N$9,2,FALSE) &amp; "_" &amp; F$12 &amp; "_" &amp; VLOOKUP($F$7,Lists!$A$1:$B$52,2),Data!$D$2:$D$4265,0),MATCH(INDEX(Lists!$J$1:$J$93,MATCH(VLOOKUP($A27,Lists!$K$1:$L$5,2,FALSE)&amp;$B27,Lists!$G$1:$G$93&amp;Lists!$H$1:$H$93,0)),Data!$E$1:$DA$1,0)),"-")</f>
        <v>48774.1252893696</v>
      </c>
      <c r="G27" s="36">
        <f t="array" ref="G27">IFERROR(INDEX(Data!$E$2:$DA$4265,MATCH(VLOOKUP($F$4,Lists!$M$1:$N$9,2,FALSE) &amp; "_" &amp; G$12 &amp; "_" &amp; VLOOKUP($F$7,Lists!$A$1:$B$52,2),Data!$D$2:$D$4265,0),MATCH(INDEX(Lists!$J$1:$J$93,MATCH(VLOOKUP($A27,Lists!$K$1:$L$5,2,FALSE)&amp;$B27,Lists!$G$1:$G$93&amp;Lists!$H$1:$H$93,0)),Data!$E$1:$DA$1,0)),"-")</f>
        <v>46190.849668403898</v>
      </c>
      <c r="H27" s="36">
        <f t="array" ref="H27">IFERROR(INDEX(Data!$E$2:$DA$4265,MATCH(VLOOKUP($F$4,Lists!$M$1:$N$9,2,FALSE) &amp; "_" &amp; H$12 &amp; "_" &amp; VLOOKUP($F$7,Lists!$A$1:$B$52,2),Data!$D$2:$D$4265,0),MATCH(INDEX(Lists!$J$1:$J$93,MATCH(VLOOKUP($A27,Lists!$K$1:$L$5,2,FALSE)&amp;$B27,Lists!$G$1:$G$93&amp;Lists!$H$1:$H$93,0)),Data!$E$1:$DA$1,0)),"-")</f>
        <v>46945.944086735501</v>
      </c>
      <c r="I27" s="36">
        <f t="array" ref="I27">IFERROR(INDEX(Data!$E$2:$DA$4265,MATCH(VLOOKUP($F$4,Lists!$M$1:$N$9,2,FALSE) &amp; "_" &amp; I$12 &amp; "_" &amp; VLOOKUP($F$7,Lists!$A$1:$B$52,2),Data!$D$2:$D$4265,0),MATCH(INDEX(Lists!$J$1:$J$93,MATCH(VLOOKUP($A27,Lists!$K$1:$L$5,2,FALSE)&amp;$B27,Lists!$G$1:$G$93&amp;Lists!$H$1:$H$93,0)),Data!$E$1:$DA$1,0)),"-")</f>
        <v>47061.119831234602</v>
      </c>
      <c r="J27" s="36">
        <f t="array" ref="J27">IFERROR(INDEX(Data!$E$2:$DA$4265,MATCH(VLOOKUP($F$4,Lists!$M$1:$N$9,2,FALSE) &amp; "_" &amp; J$12 &amp; "_" &amp; VLOOKUP($F$7,Lists!$A$1:$B$52,2),Data!$D$2:$D$4265,0),MATCH(INDEX(Lists!$J$1:$J$93,MATCH(VLOOKUP($A27,Lists!$K$1:$L$5,2,FALSE)&amp;$B27,Lists!$G$1:$G$93&amp;Lists!$H$1:$H$93,0)),Data!$E$1:$DA$1,0)),"-")</f>
        <v>46293.263995719499</v>
      </c>
      <c r="K27" s="36">
        <f t="array" ref="K27">IFERROR(INDEX(Data!$E$2:$DA$4265,MATCH(VLOOKUP($F$4,Lists!$M$1:$N$9,2,FALSE) &amp; "_" &amp; K$12 &amp; "_" &amp; VLOOKUP($F$7,Lists!$A$1:$B$52,2),Data!$D$2:$D$4265,0),MATCH(INDEX(Lists!$J$1:$J$93,MATCH(VLOOKUP($A27,Lists!$K$1:$L$5,2,FALSE)&amp;$B27,Lists!$G$1:$G$93&amp;Lists!$H$1:$H$93,0)),Data!$E$1:$DA$1,0)),"-")</f>
        <v>47586.6095075044</v>
      </c>
      <c r="L27" s="36">
        <f t="array" ref="L27">IFERROR(INDEX(Data!$E$2:$DA$4265,MATCH(VLOOKUP($F$4,Lists!$M$1:$N$9,2,FALSE) &amp; "_" &amp; L$12 &amp; "_" &amp; VLOOKUP($F$7,Lists!$A$1:$B$52,2),Data!$D$2:$D$4265,0),MATCH(INDEX(Lists!$J$1:$J$93,MATCH(VLOOKUP($A27,Lists!$K$1:$L$5,2,FALSE)&amp;$B27,Lists!$G$1:$G$93&amp;Lists!$H$1:$H$93,0)),Data!$E$1:$DA$1,0)),"-")</f>
        <v>47844.237590676799</v>
      </c>
      <c r="M27" s="36">
        <f t="array" ref="M27">IFERROR(INDEX(Data!$E$2:$DA$4265,MATCH(VLOOKUP($F$4,Lists!$M$1:$N$9,2,FALSE) &amp; "_" &amp; M$12 &amp; "_" &amp; VLOOKUP($F$7,Lists!$A$1:$B$52,2),Data!$D$2:$D$4265,0),MATCH(INDEX(Lists!$J$1:$J$93,MATCH(VLOOKUP($A27,Lists!$K$1:$L$5,2,FALSE)&amp;$B27,Lists!$G$1:$G$93&amp;Lists!$H$1:$H$93,0)),Data!$E$1:$DA$1,0)),"-")</f>
        <v>47930.428377926299</v>
      </c>
      <c r="N27" s="36">
        <f t="array" ref="N27">IFERROR(INDEX(Data!$E$2:$DA$4265,MATCH(VLOOKUP($F$4,Lists!$M$1:$N$9,2,FALSE) &amp; "_" &amp; N$12 &amp; "_" &amp; VLOOKUP($F$7,Lists!$A$1:$B$52,2),Data!$D$2:$D$4265,0),MATCH(INDEX(Lists!$J$1:$J$93,MATCH(VLOOKUP($A27,Lists!$K$1:$L$5,2,FALSE)&amp;$B27,Lists!$G$1:$G$93&amp;Lists!$H$1:$H$93,0)),Data!$E$1:$DA$1,0)),"-")</f>
        <v>46856.706404231503</v>
      </c>
      <c r="O27" s="23"/>
      <c r="P27" s="36">
        <f t="array" ref="P27">IFERROR(INDEX(Data!$E$2:$DA$4265,MATCH(VLOOKUP($P$4,Lists!$M$1:$N$9,2,FALSE) &amp; "_" &amp; P$12 &amp; "_" &amp; VLOOKUP($P$7,Lists!$A$1:$B$52,2),Data!$D$2:$D$4265,0),MATCH(INDEX(Lists!$J$1:$J$93,MATCH(VLOOKUP($A27,Lists!$K$1:$L$5,2,FALSE)&amp;$B27,Lists!$G$1:$G$93&amp;Lists!$H$1:$H$93,0)),Data!$E$1:$DA$1,0)),"-")</f>
        <v>3517.1608021100801</v>
      </c>
      <c r="Q27" s="36">
        <f t="array" ref="Q27">IFERROR(INDEX(Data!$E$2:$DA$4265,MATCH(VLOOKUP($P$4,Lists!$M$1:$N$9,2,FALSE) &amp; "_" &amp; Q$12 &amp; "_" &amp; VLOOKUP($P$7,Lists!$A$1:$B$52,2),Data!$D$2:$D$4265,0),MATCH(INDEX(Lists!$J$1:$J$93,MATCH(VLOOKUP($A27,Lists!$K$1:$L$5,2,FALSE)&amp;$B27,Lists!$G$1:$G$93&amp;Lists!$H$1:$H$93,0)),Data!$E$1:$DA$1,0)),"-")</f>
        <v>3325.48128281053</v>
      </c>
      <c r="R27" s="36">
        <f t="array" ref="R27">IFERROR(INDEX(Data!$E$2:$DA$4265,MATCH(VLOOKUP($P$4,Lists!$M$1:$N$9,2,FALSE) &amp; "_" &amp; R$12 &amp; "_" &amp; VLOOKUP($P$7,Lists!$A$1:$B$52,2),Data!$D$2:$D$4265,0),MATCH(INDEX(Lists!$J$1:$J$93,MATCH(VLOOKUP($A27,Lists!$K$1:$L$5,2,FALSE)&amp;$B27,Lists!$G$1:$G$93&amp;Lists!$H$1:$H$93,0)),Data!$E$1:$DA$1,0)),"-")</f>
        <v>3116.33680631262</v>
      </c>
      <c r="S27" s="36">
        <f t="array" ref="S27">IFERROR(INDEX(Data!$E$2:$DA$4265,MATCH(VLOOKUP($P$4,Lists!$M$1:$N$9,2,FALSE) &amp; "_" &amp; S$12 &amp; "_" &amp; VLOOKUP($P$7,Lists!$A$1:$B$52,2),Data!$D$2:$D$4265,0),MATCH(INDEX(Lists!$J$1:$J$93,MATCH(VLOOKUP($A27,Lists!$K$1:$L$5,2,FALSE)&amp;$B27,Lists!$G$1:$G$93&amp;Lists!$H$1:$H$93,0)),Data!$E$1:$DA$1,0)),"-")</f>
        <v>2708.2308972056499</v>
      </c>
      <c r="T27" s="36">
        <f t="array" ref="T27">IFERROR(INDEX(Data!$E$2:$DA$4265,MATCH(VLOOKUP($P$4,Lists!$M$1:$N$9,2,FALSE) &amp; "_" &amp; T$12 &amp; "_" &amp; VLOOKUP($P$7,Lists!$A$1:$B$52,2),Data!$D$2:$D$4265,0),MATCH(INDEX(Lists!$J$1:$J$93,MATCH(VLOOKUP($A27,Lists!$K$1:$L$5,2,FALSE)&amp;$B27,Lists!$G$1:$G$93&amp;Lists!$H$1:$H$93,0)),Data!$E$1:$DA$1,0)),"-")</f>
        <v>2685.4038213202298</v>
      </c>
      <c r="U27" s="36">
        <f t="array" ref="U27">IFERROR(INDEX(Data!$E$2:$DA$4265,MATCH(VLOOKUP($P$4,Lists!$M$1:$N$9,2,FALSE) &amp; "_" &amp; U$12 &amp; "_" &amp; VLOOKUP($P$7,Lists!$A$1:$B$52,2),Data!$D$2:$D$4265,0),MATCH(INDEX(Lists!$J$1:$J$93,MATCH(VLOOKUP($A27,Lists!$K$1:$L$5,2,FALSE)&amp;$B27,Lists!$G$1:$G$93&amp;Lists!$H$1:$H$93,0)),Data!$E$1:$DA$1,0)),"-")</f>
        <v>2511.3363701041799</v>
      </c>
      <c r="V27" s="36">
        <f t="array" ref="V27">IFERROR(INDEX(Data!$E$2:$DA$4265,MATCH(VLOOKUP($P$4,Lists!$M$1:$N$9,2,FALSE) &amp; "_" &amp; V$12 &amp; "_" &amp; VLOOKUP($P$7,Lists!$A$1:$B$52,2),Data!$D$2:$D$4265,0),MATCH(INDEX(Lists!$J$1:$J$93,MATCH(VLOOKUP($A27,Lists!$K$1:$L$5,2,FALSE)&amp;$B27,Lists!$G$1:$G$93&amp;Lists!$H$1:$H$93,0)),Data!$E$1:$DA$1,0)),"-")</f>
        <v>2377.75851995212</v>
      </c>
      <c r="W27" s="36">
        <f t="array" ref="W27">IFERROR(INDEX(Data!$E$2:$DA$4265,MATCH(VLOOKUP($P$4,Lists!$M$1:$N$9,2,FALSE) &amp; "_" &amp; W$12 &amp; "_" &amp; VLOOKUP($P$7,Lists!$A$1:$B$52,2),Data!$D$2:$D$4265,0),MATCH(INDEX(Lists!$J$1:$J$93,MATCH(VLOOKUP($A27,Lists!$K$1:$L$5,2,FALSE)&amp;$B27,Lists!$G$1:$G$93&amp;Lists!$H$1:$H$93,0)),Data!$E$1:$DA$1,0)),"-")</f>
        <v>2257.6421247498301</v>
      </c>
      <c r="X27" s="36">
        <f t="array" ref="X27">IFERROR(INDEX(Data!$E$2:$DA$4265,MATCH(VLOOKUP($P$4,Lists!$M$1:$N$9,2,FALSE) &amp; "_" &amp; X$12 &amp; "_" &amp; VLOOKUP($P$7,Lists!$A$1:$B$52,2),Data!$D$2:$D$4265,0),MATCH(INDEX(Lists!$J$1:$J$93,MATCH(VLOOKUP($A27,Lists!$K$1:$L$5,2,FALSE)&amp;$B27,Lists!$G$1:$G$93&amp;Lists!$H$1:$H$93,0)),Data!$E$1:$DA$1,0)),"-")</f>
        <v>2129.5255390112502</v>
      </c>
      <c r="Y27" s="23"/>
      <c r="Z27" s="37">
        <f t="shared" si="1"/>
        <v>13.867470961267431</v>
      </c>
      <c r="AA27" s="37">
        <f t="shared" si="2"/>
        <v>13.889974334591866</v>
      </c>
      <c r="AB27" s="37">
        <f t="shared" si="3"/>
        <v>15.064464146378294</v>
      </c>
      <c r="AC27" s="37">
        <f t="shared" si="4"/>
        <v>17.377070721625774</v>
      </c>
      <c r="AD27" s="37">
        <f t="shared" si="5"/>
        <v>17.238846399257845</v>
      </c>
      <c r="AE27" s="37">
        <f t="shared" si="6"/>
        <v>18.94871992218642</v>
      </c>
      <c r="AF27" s="37">
        <f t="shared" si="7"/>
        <v>20.121571298855116</v>
      </c>
      <c r="AG27" s="37">
        <f t="shared" si="8"/>
        <v>21.230303887617918</v>
      </c>
      <c r="AH27" s="37">
        <f t="shared" si="8"/>
        <v>22.003354994271312</v>
      </c>
    </row>
    <row r="28" spans="1:34" x14ac:dyDescent="0.2">
      <c r="A28" s="13" t="s">
        <v>3281</v>
      </c>
      <c r="B28" s="13" t="s">
        <v>3271</v>
      </c>
      <c r="C28" s="26" t="str">
        <f t="array" ref="C28">IFERROR(INDEX(Lists!$I$1:$I$96,MATCH(VLOOKUP($A28,Lists!$K$1:$L$5,2,FALSE)&amp;$B28,Lists!$G$1:$G$96&amp;Lists!$H$1:$H$96,0)),"-")</f>
        <v>Ton</v>
      </c>
      <c r="D28" s="26"/>
      <c r="E28" s="6" t="s">
        <v>174</v>
      </c>
      <c r="F28" s="36">
        <f t="array" ref="F28">IFERROR(INDEX(Data!$E$2:$DA$4265,MATCH(VLOOKUP($F$4,Lists!$M$1:$N$9,2,FALSE) &amp; "_" &amp; F$12 &amp; "_" &amp; VLOOKUP($F$7,Lists!$A$1:$B$52,2),Data!$D$2:$D$4265,0),MATCH(INDEX(Lists!$J$1:$J$93,MATCH(VLOOKUP($A28,Lists!$K$1:$L$5,2,FALSE)&amp;$B28,Lists!$G$1:$G$93&amp;Lists!$H$1:$H$93,0)),Data!$E$1:$DA$1,0)),"-")</f>
        <v>41430.402163591898</v>
      </c>
      <c r="G28" s="36">
        <f t="array" ref="G28">IFERROR(INDEX(Data!$E$2:$DA$4265,MATCH(VLOOKUP($F$4,Lists!$M$1:$N$9,2,FALSE) &amp; "_" &amp; G$12 &amp; "_" &amp; VLOOKUP($F$7,Lists!$A$1:$B$52,2),Data!$D$2:$D$4265,0),MATCH(INDEX(Lists!$J$1:$J$93,MATCH(VLOOKUP($A28,Lists!$K$1:$L$5,2,FALSE)&amp;$B28,Lists!$G$1:$G$93&amp;Lists!$H$1:$H$93,0)),Data!$E$1:$DA$1,0)),"-")</f>
        <v>41119.698965854703</v>
      </c>
      <c r="H28" s="36">
        <f t="array" ref="H28">IFERROR(INDEX(Data!$E$2:$DA$4265,MATCH(VLOOKUP($F$4,Lists!$M$1:$N$9,2,FALSE) &amp; "_" &amp; H$12 &amp; "_" &amp; VLOOKUP($F$7,Lists!$A$1:$B$52,2),Data!$D$2:$D$4265,0),MATCH(INDEX(Lists!$J$1:$J$93,MATCH(VLOOKUP($A28,Lists!$K$1:$L$5,2,FALSE)&amp;$B28,Lists!$G$1:$G$93&amp;Lists!$H$1:$H$93,0)),Data!$E$1:$DA$1,0)),"-")</f>
        <v>41594.485175009802</v>
      </c>
      <c r="I28" s="36">
        <f t="array" ref="I28">IFERROR(INDEX(Data!$E$2:$DA$4265,MATCH(VLOOKUP($F$4,Lists!$M$1:$N$9,2,FALSE) &amp; "_" &amp; I$12 &amp; "_" &amp; VLOOKUP($F$7,Lists!$A$1:$B$52,2),Data!$D$2:$D$4265,0),MATCH(INDEX(Lists!$J$1:$J$93,MATCH(VLOOKUP($A28,Lists!$K$1:$L$5,2,FALSE)&amp;$B28,Lists!$G$1:$G$93&amp;Lists!$H$1:$H$93,0)),Data!$E$1:$DA$1,0)),"-")</f>
        <v>41324.762222754202</v>
      </c>
      <c r="J28" s="36">
        <f t="array" ref="J28">IFERROR(INDEX(Data!$E$2:$DA$4265,MATCH(VLOOKUP($F$4,Lists!$M$1:$N$9,2,FALSE) &amp; "_" &amp; J$12 &amp; "_" &amp; VLOOKUP($F$7,Lists!$A$1:$B$52,2),Data!$D$2:$D$4265,0),MATCH(INDEX(Lists!$J$1:$J$93,MATCH(VLOOKUP($A28,Lists!$K$1:$L$5,2,FALSE)&amp;$B28,Lists!$G$1:$G$93&amp;Lists!$H$1:$H$93,0)),Data!$E$1:$DA$1,0)),"-")</f>
        <v>40957.835019291597</v>
      </c>
      <c r="K28" s="36">
        <f t="array" ref="K28">IFERROR(INDEX(Data!$E$2:$DA$4265,MATCH(VLOOKUP($F$4,Lists!$M$1:$N$9,2,FALSE) &amp; "_" &amp; K$12 &amp; "_" &amp; VLOOKUP($F$7,Lists!$A$1:$B$52,2),Data!$D$2:$D$4265,0),MATCH(INDEX(Lists!$J$1:$J$93,MATCH(VLOOKUP($A28,Lists!$K$1:$L$5,2,FALSE)&amp;$B28,Lists!$G$1:$G$93&amp;Lists!$H$1:$H$93,0)),Data!$E$1:$DA$1,0)),"-")</f>
        <v>41760.814908700602</v>
      </c>
      <c r="L28" s="36">
        <f t="array" ref="L28">IFERROR(INDEX(Data!$E$2:$DA$4265,MATCH(VLOOKUP($F$4,Lists!$M$1:$N$9,2,FALSE) &amp; "_" &amp; L$12 &amp; "_" &amp; VLOOKUP($F$7,Lists!$A$1:$B$52,2),Data!$D$2:$D$4265,0),MATCH(INDEX(Lists!$J$1:$J$93,MATCH(VLOOKUP($A28,Lists!$K$1:$L$5,2,FALSE)&amp;$B28,Lists!$G$1:$G$93&amp;Lists!$H$1:$H$93,0)),Data!$E$1:$DA$1,0)),"-")</f>
        <v>41528.590871230197</v>
      </c>
      <c r="M28" s="36">
        <f t="array" ref="M28">IFERROR(INDEX(Data!$E$2:$DA$4265,MATCH(VLOOKUP($F$4,Lists!$M$1:$N$9,2,FALSE) &amp; "_" &amp; M$12 &amp; "_" &amp; VLOOKUP($F$7,Lists!$A$1:$B$52,2),Data!$D$2:$D$4265,0),MATCH(INDEX(Lists!$J$1:$J$93,MATCH(VLOOKUP($A28,Lists!$K$1:$L$5,2,FALSE)&amp;$B28,Lists!$G$1:$G$93&amp;Lists!$H$1:$H$93,0)),Data!$E$1:$DA$1,0)),"-")</f>
        <v>41054.559729649998</v>
      </c>
      <c r="N28" s="36">
        <f t="array" ref="N28">IFERROR(INDEX(Data!$E$2:$DA$4265,MATCH(VLOOKUP($F$4,Lists!$M$1:$N$9,2,FALSE) &amp; "_" &amp; N$12 &amp; "_" &amp; VLOOKUP($F$7,Lists!$A$1:$B$52,2),Data!$D$2:$D$4265,0),MATCH(INDEX(Lists!$J$1:$J$93,MATCH(VLOOKUP($A28,Lists!$K$1:$L$5,2,FALSE)&amp;$B28,Lists!$G$1:$G$93&amp;Lists!$H$1:$H$93,0)),Data!$E$1:$DA$1,0)),"-")</f>
        <v>39922.434523217402</v>
      </c>
      <c r="O28" s="23"/>
      <c r="P28" s="36">
        <f t="array" ref="P28">IFERROR(INDEX(Data!$E$2:$DA$4265,MATCH(VLOOKUP($P$4,Lists!$M$1:$N$9,2,FALSE) &amp; "_" &amp; P$12 &amp; "_" &amp; VLOOKUP($P$7,Lists!$A$1:$B$52,2),Data!$D$2:$D$4265,0),MATCH(INDEX(Lists!$J$1:$J$93,MATCH(VLOOKUP($A28,Lists!$K$1:$L$5,2,FALSE)&amp;$B28,Lists!$G$1:$G$93&amp;Lists!$H$1:$H$93,0)),Data!$E$1:$DA$1,0)),"-")</f>
        <v>70299.746270041607</v>
      </c>
      <c r="Q28" s="36">
        <f t="array" ref="Q28">IFERROR(INDEX(Data!$E$2:$DA$4265,MATCH(VLOOKUP($P$4,Lists!$M$1:$N$9,2,FALSE) &amp; "_" &amp; Q$12 &amp; "_" &amp; VLOOKUP($P$7,Lists!$A$1:$B$52,2),Data!$D$2:$D$4265,0),MATCH(INDEX(Lists!$J$1:$J$93,MATCH(VLOOKUP($A28,Lists!$K$1:$L$5,2,FALSE)&amp;$B28,Lists!$G$1:$G$93&amp;Lists!$H$1:$H$93,0)),Data!$E$1:$DA$1,0)),"-")</f>
        <v>68968.833887225293</v>
      </c>
      <c r="R28" s="36">
        <f t="array" ref="R28">IFERROR(INDEX(Data!$E$2:$DA$4265,MATCH(VLOOKUP($P$4,Lists!$M$1:$N$9,2,FALSE) &amp; "_" &amp; R$12 &amp; "_" &amp; VLOOKUP($P$7,Lists!$A$1:$B$52,2),Data!$D$2:$D$4265,0),MATCH(INDEX(Lists!$J$1:$J$93,MATCH(VLOOKUP($A28,Lists!$K$1:$L$5,2,FALSE)&amp;$B28,Lists!$G$1:$G$93&amp;Lists!$H$1:$H$93,0)),Data!$E$1:$DA$1,0)),"-")</f>
        <v>66646.793242693602</v>
      </c>
      <c r="S28" s="36">
        <f t="array" ref="S28">IFERROR(INDEX(Data!$E$2:$DA$4265,MATCH(VLOOKUP($P$4,Lists!$M$1:$N$9,2,FALSE) &amp; "_" &amp; S$12 &amp; "_" &amp; VLOOKUP($P$7,Lists!$A$1:$B$52,2),Data!$D$2:$D$4265,0),MATCH(INDEX(Lists!$J$1:$J$93,MATCH(VLOOKUP($A28,Lists!$K$1:$L$5,2,FALSE)&amp;$B28,Lists!$G$1:$G$93&amp;Lists!$H$1:$H$93,0)),Data!$E$1:$DA$1,0)),"-")</f>
        <v>62196.3223897547</v>
      </c>
      <c r="T28" s="36">
        <f t="array" ref="T28">IFERROR(INDEX(Data!$E$2:$DA$4265,MATCH(VLOOKUP($P$4,Lists!$M$1:$N$9,2,FALSE) &amp; "_" &amp; T$12 &amp; "_" &amp; VLOOKUP($P$7,Lists!$A$1:$B$52,2),Data!$D$2:$D$4265,0),MATCH(INDEX(Lists!$J$1:$J$93,MATCH(VLOOKUP($A28,Lists!$K$1:$L$5,2,FALSE)&amp;$B28,Lists!$G$1:$G$93&amp;Lists!$H$1:$H$93,0)),Data!$E$1:$DA$1,0)),"-")</f>
        <v>55809.842719382803</v>
      </c>
      <c r="U28" s="36">
        <f t="array" ref="U28">IFERROR(INDEX(Data!$E$2:$DA$4265,MATCH(VLOOKUP($P$4,Lists!$M$1:$N$9,2,FALSE) &amp; "_" &amp; U$12 &amp; "_" &amp; VLOOKUP($P$7,Lists!$A$1:$B$52,2),Data!$D$2:$D$4265,0),MATCH(INDEX(Lists!$J$1:$J$93,MATCH(VLOOKUP($A28,Lists!$K$1:$L$5,2,FALSE)&amp;$B28,Lists!$G$1:$G$93&amp;Lists!$H$1:$H$93,0)),Data!$E$1:$DA$1,0)),"-")</f>
        <v>53515.9981662551</v>
      </c>
      <c r="V28" s="36">
        <f t="array" ref="V28">IFERROR(INDEX(Data!$E$2:$DA$4265,MATCH(VLOOKUP($P$4,Lists!$M$1:$N$9,2,FALSE) &amp; "_" &amp; V$12 &amp; "_" &amp; VLOOKUP($P$7,Lists!$A$1:$B$52,2),Data!$D$2:$D$4265,0),MATCH(INDEX(Lists!$J$1:$J$93,MATCH(VLOOKUP($A28,Lists!$K$1:$L$5,2,FALSE)&amp;$B28,Lists!$G$1:$G$93&amp;Lists!$H$1:$H$93,0)),Data!$E$1:$DA$1,0)),"-")</f>
        <v>51289.593013671103</v>
      </c>
      <c r="W28" s="36">
        <f t="array" ref="W28">IFERROR(INDEX(Data!$E$2:$DA$4265,MATCH(VLOOKUP($P$4,Lists!$M$1:$N$9,2,FALSE) &amp; "_" &amp; W$12 &amp; "_" &amp; VLOOKUP($P$7,Lists!$A$1:$B$52,2),Data!$D$2:$D$4265,0),MATCH(INDEX(Lists!$J$1:$J$93,MATCH(VLOOKUP($A28,Lists!$K$1:$L$5,2,FALSE)&amp;$B28,Lists!$G$1:$G$93&amp;Lists!$H$1:$H$93,0)),Data!$E$1:$DA$1,0)),"-")</f>
        <v>49337.575050193103</v>
      </c>
      <c r="X28" s="36">
        <f t="array" ref="X28">IFERROR(INDEX(Data!$E$2:$DA$4265,MATCH(VLOOKUP($P$4,Lists!$M$1:$N$9,2,FALSE) &amp; "_" &amp; X$12 &amp; "_" &amp; VLOOKUP($P$7,Lists!$A$1:$B$52,2),Data!$D$2:$D$4265,0),MATCH(INDEX(Lists!$J$1:$J$93,MATCH(VLOOKUP($A28,Lists!$K$1:$L$5,2,FALSE)&amp;$B28,Lists!$G$1:$G$93&amp;Lists!$H$1:$H$93,0)),Data!$E$1:$DA$1,0)),"-")</f>
        <v>46951.7740667545</v>
      </c>
      <c r="Y28" s="23"/>
      <c r="Z28" s="37">
        <f t="shared" si="1"/>
        <v>0.5893392844469989</v>
      </c>
      <c r="AA28" s="37">
        <f t="shared" si="2"/>
        <v>0.59620696259837835</v>
      </c>
      <c r="AB28" s="37">
        <f t="shared" si="3"/>
        <v>0.62410332367446275</v>
      </c>
      <c r="AC28" s="37">
        <f t="shared" si="4"/>
        <v>0.66442452921559603</v>
      </c>
      <c r="AD28" s="37">
        <f t="shared" si="5"/>
        <v>0.73388192877072755</v>
      </c>
      <c r="AE28" s="37">
        <f t="shared" si="6"/>
        <v>0.78034263285092165</v>
      </c>
      <c r="AF28" s="37">
        <f t="shared" si="7"/>
        <v>0.80968844615633551</v>
      </c>
      <c r="AG28" s="37">
        <f t="shared" si="8"/>
        <v>0.8321154756366429</v>
      </c>
      <c r="AH28" s="37">
        <f t="shared" si="8"/>
        <v>0.85028596505122445</v>
      </c>
    </row>
    <row r="29" spans="1:34" x14ac:dyDescent="0.2">
      <c r="A29" s="13" t="s">
        <v>3281</v>
      </c>
      <c r="B29" s="13" t="s">
        <v>3272</v>
      </c>
      <c r="C29" s="26" t="str">
        <f t="array" ref="C29">IFERROR(INDEX(Lists!$I$1:$I$96,MATCH(VLOOKUP($A29,Lists!$K$1:$L$5,2,FALSE)&amp;$B29,Lists!$G$1:$G$96&amp;Lists!$H$1:$H$96,0)),"-")</f>
        <v>Ton</v>
      </c>
      <c r="D29" s="26"/>
      <c r="E29" s="6" t="s">
        <v>174</v>
      </c>
      <c r="F29" s="36">
        <f t="array" ref="F29">IFERROR(INDEX(Data!$E$2:$DA$4265,MATCH(VLOOKUP($F$4,Lists!$M$1:$N$9,2,FALSE) &amp; "_" &amp; F$12 &amp; "_" &amp; VLOOKUP($F$7,Lists!$A$1:$B$52,2),Data!$D$2:$D$4265,0),MATCH(INDEX(Lists!$J$1:$J$93,MATCH(VLOOKUP($A29,Lists!$K$1:$L$5,2,FALSE)&amp;$B29,Lists!$G$1:$G$93&amp;Lists!$H$1:$H$93,0)),Data!$E$1:$DA$1,0)),"-")</f>
        <v>217.16561245960301</v>
      </c>
      <c r="G29" s="36">
        <f t="array" ref="G29">IFERROR(INDEX(Data!$E$2:$DA$4265,MATCH(VLOOKUP($F$4,Lists!$M$1:$N$9,2,FALSE) &amp; "_" &amp; G$12 &amp; "_" &amp; VLOOKUP($F$7,Lists!$A$1:$B$52,2),Data!$D$2:$D$4265,0),MATCH(INDEX(Lists!$J$1:$J$93,MATCH(VLOOKUP($A29,Lists!$K$1:$L$5,2,FALSE)&amp;$B29,Lists!$G$1:$G$93&amp;Lists!$H$1:$H$93,0)),Data!$E$1:$DA$1,0)),"-")</f>
        <v>160.11884531234099</v>
      </c>
      <c r="H29" s="36">
        <f t="array" ref="H29">IFERROR(INDEX(Data!$E$2:$DA$4265,MATCH(VLOOKUP($F$4,Lists!$M$1:$N$9,2,FALSE) &amp; "_" &amp; H$12 &amp; "_" &amp; VLOOKUP($F$7,Lists!$A$1:$B$52,2),Data!$D$2:$D$4265,0),MATCH(INDEX(Lists!$J$1:$J$93,MATCH(VLOOKUP($A29,Lists!$K$1:$L$5,2,FALSE)&amp;$B29,Lists!$G$1:$G$93&amp;Lists!$H$1:$H$93,0)),Data!$E$1:$DA$1,0)),"-")</f>
        <v>190.58777849021001</v>
      </c>
      <c r="I29" s="36">
        <f t="array" ref="I29">IFERROR(INDEX(Data!$E$2:$DA$4265,MATCH(VLOOKUP($F$4,Lists!$M$1:$N$9,2,FALSE) &amp; "_" &amp; I$12 &amp; "_" &amp; VLOOKUP($F$7,Lists!$A$1:$B$52,2),Data!$D$2:$D$4265,0),MATCH(INDEX(Lists!$J$1:$J$93,MATCH(VLOOKUP($A29,Lists!$K$1:$L$5,2,FALSE)&amp;$B29,Lists!$G$1:$G$93&amp;Lists!$H$1:$H$93,0)),Data!$E$1:$DA$1,0)),"-")</f>
        <v>172.98155810262401</v>
      </c>
      <c r="J29" s="36">
        <f t="array" ref="J29">IFERROR(INDEX(Data!$E$2:$DA$4265,MATCH(VLOOKUP($F$4,Lists!$M$1:$N$9,2,FALSE) &amp; "_" &amp; J$12 &amp; "_" &amp; VLOOKUP($F$7,Lists!$A$1:$B$52,2),Data!$D$2:$D$4265,0),MATCH(INDEX(Lists!$J$1:$J$93,MATCH(VLOOKUP($A29,Lists!$K$1:$L$5,2,FALSE)&amp;$B29,Lists!$G$1:$G$93&amp;Lists!$H$1:$H$93,0)),Data!$E$1:$DA$1,0)),"-")</f>
        <v>172.46214840831399</v>
      </c>
      <c r="K29" s="36">
        <f t="array" ref="K29">IFERROR(INDEX(Data!$E$2:$DA$4265,MATCH(VLOOKUP($F$4,Lists!$M$1:$N$9,2,FALSE) &amp; "_" &amp; K$12 &amp; "_" &amp; VLOOKUP($F$7,Lists!$A$1:$B$52,2),Data!$D$2:$D$4265,0),MATCH(INDEX(Lists!$J$1:$J$93,MATCH(VLOOKUP($A29,Lists!$K$1:$L$5,2,FALSE)&amp;$B29,Lists!$G$1:$G$93&amp;Lists!$H$1:$H$93,0)),Data!$E$1:$DA$1,0)),"-")</f>
        <v>208.802713230775</v>
      </c>
      <c r="L29" s="36">
        <f t="array" ref="L29">IFERROR(INDEX(Data!$E$2:$DA$4265,MATCH(VLOOKUP($F$4,Lists!$M$1:$N$9,2,FALSE) &amp; "_" &amp; L$12 &amp; "_" &amp; VLOOKUP($F$7,Lists!$A$1:$B$52,2),Data!$D$2:$D$4265,0),MATCH(INDEX(Lists!$J$1:$J$93,MATCH(VLOOKUP($A29,Lists!$K$1:$L$5,2,FALSE)&amp;$B29,Lists!$G$1:$G$93&amp;Lists!$H$1:$H$93,0)),Data!$E$1:$DA$1,0)),"-")</f>
        <v>194.188241790489</v>
      </c>
      <c r="M29" s="36">
        <f t="array" ref="M29">IFERROR(INDEX(Data!$E$2:$DA$4265,MATCH(VLOOKUP($F$4,Lists!$M$1:$N$9,2,FALSE) &amp; "_" &amp; M$12 &amp; "_" &amp; VLOOKUP($F$7,Lists!$A$1:$B$52,2),Data!$D$2:$D$4265,0),MATCH(INDEX(Lists!$J$1:$J$93,MATCH(VLOOKUP($A29,Lists!$K$1:$L$5,2,FALSE)&amp;$B29,Lists!$G$1:$G$93&amp;Lists!$H$1:$H$93,0)),Data!$E$1:$DA$1,0)),"-")</f>
        <v>184.72195521602501</v>
      </c>
      <c r="N29" s="36">
        <f t="array" ref="N29">IFERROR(INDEX(Data!$E$2:$DA$4265,MATCH(VLOOKUP($F$4,Lists!$M$1:$N$9,2,FALSE) &amp; "_" &amp; N$12 &amp; "_" &amp; VLOOKUP($F$7,Lists!$A$1:$B$52,2),Data!$D$2:$D$4265,0),MATCH(INDEX(Lists!$J$1:$J$93,MATCH(VLOOKUP($A29,Lists!$K$1:$L$5,2,FALSE)&amp;$B29,Lists!$G$1:$G$93&amp;Lists!$H$1:$H$93,0)),Data!$E$1:$DA$1,0)),"-")</f>
        <v>196.382838337175</v>
      </c>
      <c r="O29" s="23"/>
      <c r="P29" s="36">
        <f t="array" ref="P29">IFERROR(INDEX(Data!$E$2:$DA$4265,MATCH(VLOOKUP($P$4,Lists!$M$1:$N$9,2,FALSE) &amp; "_" &amp; P$12 &amp; "_" &amp; VLOOKUP($P$7,Lists!$A$1:$B$52,2),Data!$D$2:$D$4265,0),MATCH(INDEX(Lists!$J$1:$J$93,MATCH(VLOOKUP($A29,Lists!$K$1:$L$5,2,FALSE)&amp;$B29,Lists!$G$1:$G$93&amp;Lists!$H$1:$H$93,0)),Data!$E$1:$DA$1,0)),"-")</f>
        <v>776.61552470692504</v>
      </c>
      <c r="Q29" s="36">
        <f t="array" ref="Q29">IFERROR(INDEX(Data!$E$2:$DA$4265,MATCH(VLOOKUP($P$4,Lists!$M$1:$N$9,2,FALSE) &amp; "_" &amp; Q$12 &amp; "_" &amp; VLOOKUP($P$7,Lists!$A$1:$B$52,2),Data!$D$2:$D$4265,0),MATCH(INDEX(Lists!$J$1:$J$93,MATCH(VLOOKUP($A29,Lists!$K$1:$L$5,2,FALSE)&amp;$B29,Lists!$G$1:$G$93&amp;Lists!$H$1:$H$93,0)),Data!$E$1:$DA$1,0)),"-")</f>
        <v>766.35174410727905</v>
      </c>
      <c r="R29" s="36">
        <f t="array" ref="R29">IFERROR(INDEX(Data!$E$2:$DA$4265,MATCH(VLOOKUP($P$4,Lists!$M$1:$N$9,2,FALSE) &amp; "_" &amp; R$12 &amp; "_" &amp; VLOOKUP($P$7,Lists!$A$1:$B$52,2),Data!$D$2:$D$4265,0),MATCH(INDEX(Lists!$J$1:$J$93,MATCH(VLOOKUP($A29,Lists!$K$1:$L$5,2,FALSE)&amp;$B29,Lists!$G$1:$G$93&amp;Lists!$H$1:$H$93,0)),Data!$E$1:$DA$1,0)),"-")</f>
        <v>733.69832171399696</v>
      </c>
      <c r="S29" s="36">
        <f t="array" ref="S29">IFERROR(INDEX(Data!$E$2:$DA$4265,MATCH(VLOOKUP($P$4,Lists!$M$1:$N$9,2,FALSE) &amp; "_" &amp; S$12 &amp; "_" &amp; VLOOKUP($P$7,Lists!$A$1:$B$52,2),Data!$D$2:$D$4265,0),MATCH(INDEX(Lists!$J$1:$J$93,MATCH(VLOOKUP($A29,Lists!$K$1:$L$5,2,FALSE)&amp;$B29,Lists!$G$1:$G$93&amp;Lists!$H$1:$H$93,0)),Data!$E$1:$DA$1,0)),"-")</f>
        <v>679.95092231808599</v>
      </c>
      <c r="T29" s="36">
        <f t="array" ref="T29">IFERROR(INDEX(Data!$E$2:$DA$4265,MATCH(VLOOKUP($P$4,Lists!$M$1:$N$9,2,FALSE) &amp; "_" &amp; T$12 &amp; "_" &amp; VLOOKUP($P$7,Lists!$A$1:$B$52,2),Data!$D$2:$D$4265,0),MATCH(INDEX(Lists!$J$1:$J$93,MATCH(VLOOKUP($A29,Lists!$K$1:$L$5,2,FALSE)&amp;$B29,Lists!$G$1:$G$93&amp;Lists!$H$1:$H$93,0)),Data!$E$1:$DA$1,0)),"-")</f>
        <v>655.17813512828297</v>
      </c>
      <c r="U29" s="36">
        <f t="array" ref="U29">IFERROR(INDEX(Data!$E$2:$DA$4265,MATCH(VLOOKUP($P$4,Lists!$M$1:$N$9,2,FALSE) &amp; "_" &amp; U$12 &amp; "_" &amp; VLOOKUP($P$7,Lists!$A$1:$B$52,2),Data!$D$2:$D$4265,0),MATCH(INDEX(Lists!$J$1:$J$93,MATCH(VLOOKUP($A29,Lists!$K$1:$L$5,2,FALSE)&amp;$B29,Lists!$G$1:$G$93&amp;Lists!$H$1:$H$93,0)),Data!$E$1:$DA$1,0)),"-")</f>
        <v>636.83188222919796</v>
      </c>
      <c r="V29" s="36">
        <f t="array" ref="V29">IFERROR(INDEX(Data!$E$2:$DA$4265,MATCH(VLOOKUP($P$4,Lists!$M$1:$N$9,2,FALSE) &amp; "_" &amp; V$12 &amp; "_" &amp; VLOOKUP($P$7,Lists!$A$1:$B$52,2),Data!$D$2:$D$4265,0),MATCH(INDEX(Lists!$J$1:$J$93,MATCH(VLOOKUP($A29,Lists!$K$1:$L$5,2,FALSE)&amp;$B29,Lists!$G$1:$G$93&amp;Lists!$H$1:$H$93,0)),Data!$E$1:$DA$1,0)),"-")</f>
        <v>596.60096848790101</v>
      </c>
      <c r="W29" s="36">
        <f t="array" ref="W29">IFERROR(INDEX(Data!$E$2:$DA$4265,MATCH(VLOOKUP($P$4,Lists!$M$1:$N$9,2,FALSE) &amp; "_" &amp; W$12 &amp; "_" &amp; VLOOKUP($P$7,Lists!$A$1:$B$52,2),Data!$D$2:$D$4265,0),MATCH(INDEX(Lists!$J$1:$J$93,MATCH(VLOOKUP($A29,Lists!$K$1:$L$5,2,FALSE)&amp;$B29,Lists!$G$1:$G$93&amp;Lists!$H$1:$H$93,0)),Data!$E$1:$DA$1,0)),"-")</f>
        <v>582.78438869940305</v>
      </c>
      <c r="X29" s="36">
        <f t="array" ref="X29">IFERROR(INDEX(Data!$E$2:$DA$4265,MATCH(VLOOKUP($P$4,Lists!$M$1:$N$9,2,FALSE) &amp; "_" &amp; X$12 &amp; "_" &amp; VLOOKUP($P$7,Lists!$A$1:$B$52,2),Data!$D$2:$D$4265,0),MATCH(INDEX(Lists!$J$1:$J$93,MATCH(VLOOKUP($A29,Lists!$K$1:$L$5,2,FALSE)&amp;$B29,Lists!$G$1:$G$93&amp;Lists!$H$1:$H$93,0)),Data!$E$1:$DA$1,0)),"-")</f>
        <v>566.54462244238096</v>
      </c>
      <c r="Y29" s="23"/>
      <c r="Z29" s="37">
        <f t="shared" si="1"/>
        <v>0.2796307896903758</v>
      </c>
      <c r="AA29" s="37">
        <f t="shared" si="2"/>
        <v>0.20893649233990194</v>
      </c>
      <c r="AB29" s="37">
        <f t="shared" si="3"/>
        <v>0.25976313813145541</v>
      </c>
      <c r="AC29" s="37">
        <f t="shared" si="4"/>
        <v>0.25440300531234811</v>
      </c>
      <c r="AD29" s="37">
        <f t="shared" si="5"/>
        <v>0.26322940153450963</v>
      </c>
      <c r="AE29" s="37">
        <f t="shared" si="6"/>
        <v>0.32787729235519997</v>
      </c>
      <c r="AF29" s="37">
        <f t="shared" si="7"/>
        <v>0.32549099322225977</v>
      </c>
      <c r="AG29" s="37">
        <f t="shared" si="8"/>
        <v>0.31696448772121033</v>
      </c>
      <c r="AH29" s="37">
        <f t="shared" si="8"/>
        <v>0.34663260501982374</v>
      </c>
    </row>
    <row r="30" spans="1:34" x14ac:dyDescent="0.2">
      <c r="A30" s="13" t="s">
        <v>3281</v>
      </c>
      <c r="B30" s="13" t="s">
        <v>3273</v>
      </c>
      <c r="C30" s="26" t="str">
        <f t="array" ref="C30">IFERROR(INDEX(Lists!$I$1:$I$96,MATCH(VLOOKUP($A30,Lists!$K$1:$L$5,2,FALSE)&amp;$B30,Lists!$G$1:$G$96&amp;Lists!$H$1:$H$96,0)),"-")</f>
        <v>Ton</v>
      </c>
      <c r="D30" s="26"/>
      <c r="E30" s="6" t="s">
        <v>174</v>
      </c>
      <c r="F30" s="36">
        <f t="array" ref="F30">IFERROR(INDEX(Data!$E$2:$DA$4265,MATCH(VLOOKUP($F$4,Lists!$M$1:$N$9,2,FALSE) &amp; "_" &amp; F$12 &amp; "_" &amp; VLOOKUP($F$7,Lists!$A$1:$B$52,2),Data!$D$2:$D$4265,0),MATCH(INDEX(Lists!$J$1:$J$93,MATCH(VLOOKUP($A30,Lists!$K$1:$L$5,2,FALSE)&amp;$B30,Lists!$G$1:$G$93&amp;Lists!$H$1:$H$93,0)),Data!$E$1:$DA$1,0)),"-")</f>
        <v>19031.7618946447</v>
      </c>
      <c r="G30" s="36">
        <f t="array" ref="G30">IFERROR(INDEX(Data!$E$2:$DA$4265,MATCH(VLOOKUP($F$4,Lists!$M$1:$N$9,2,FALSE) &amp; "_" &amp; G$12 &amp; "_" &amp; VLOOKUP($F$7,Lists!$A$1:$B$52,2),Data!$D$2:$D$4265,0),MATCH(INDEX(Lists!$J$1:$J$93,MATCH(VLOOKUP($A30,Lists!$K$1:$L$5,2,FALSE)&amp;$B30,Lists!$G$1:$G$93&amp;Lists!$H$1:$H$93,0)),Data!$E$1:$DA$1,0)),"-")</f>
        <v>16708.27219204</v>
      </c>
      <c r="H30" s="36">
        <f t="array" ref="H30">IFERROR(INDEX(Data!$E$2:$DA$4265,MATCH(VLOOKUP($F$4,Lists!$M$1:$N$9,2,FALSE) &amp; "_" &amp; H$12 &amp; "_" &amp; VLOOKUP($F$7,Lists!$A$1:$B$52,2),Data!$D$2:$D$4265,0),MATCH(INDEX(Lists!$J$1:$J$93,MATCH(VLOOKUP($A30,Lists!$K$1:$L$5,2,FALSE)&amp;$B30,Lists!$G$1:$G$93&amp;Lists!$H$1:$H$93,0)),Data!$E$1:$DA$1,0)),"-")</f>
        <v>18123.602135544901</v>
      </c>
      <c r="I30" s="36">
        <f t="array" ref="I30">IFERROR(INDEX(Data!$E$2:$DA$4265,MATCH(VLOOKUP($F$4,Lists!$M$1:$N$9,2,FALSE) &amp; "_" &amp; I$12 &amp; "_" &amp; VLOOKUP($F$7,Lists!$A$1:$B$52,2),Data!$D$2:$D$4265,0),MATCH(INDEX(Lists!$J$1:$J$93,MATCH(VLOOKUP($A30,Lists!$K$1:$L$5,2,FALSE)&amp;$B30,Lists!$G$1:$G$93&amp;Lists!$H$1:$H$93,0)),Data!$E$1:$DA$1,0)),"-")</f>
        <v>18080.306589463798</v>
      </c>
      <c r="J30" s="36">
        <f t="array" ref="J30">IFERROR(INDEX(Data!$E$2:$DA$4265,MATCH(VLOOKUP($F$4,Lists!$M$1:$N$9,2,FALSE) &amp; "_" &amp; J$12 &amp; "_" &amp; VLOOKUP($F$7,Lists!$A$1:$B$52,2),Data!$D$2:$D$4265,0),MATCH(INDEX(Lists!$J$1:$J$93,MATCH(VLOOKUP($A30,Lists!$K$1:$L$5,2,FALSE)&amp;$B30,Lists!$G$1:$G$93&amp;Lists!$H$1:$H$93,0)),Data!$E$1:$DA$1,0)),"-")</f>
        <v>17050.058108312402</v>
      </c>
      <c r="K30" s="36">
        <f t="array" ref="K30">IFERROR(INDEX(Data!$E$2:$DA$4265,MATCH(VLOOKUP($F$4,Lists!$M$1:$N$9,2,FALSE) &amp; "_" &amp; K$12 &amp; "_" &amp; VLOOKUP($F$7,Lists!$A$1:$B$52,2),Data!$D$2:$D$4265,0),MATCH(INDEX(Lists!$J$1:$J$93,MATCH(VLOOKUP($A30,Lists!$K$1:$L$5,2,FALSE)&amp;$B30,Lists!$G$1:$G$93&amp;Lists!$H$1:$H$93,0)),Data!$E$1:$DA$1,0)),"-")</f>
        <v>17464.385225689799</v>
      </c>
      <c r="L30" s="36">
        <f t="array" ref="L30">IFERROR(INDEX(Data!$E$2:$DA$4265,MATCH(VLOOKUP($F$4,Lists!$M$1:$N$9,2,FALSE) &amp; "_" &amp; L$12 &amp; "_" &amp; VLOOKUP($F$7,Lists!$A$1:$B$52,2),Data!$D$2:$D$4265,0),MATCH(INDEX(Lists!$J$1:$J$93,MATCH(VLOOKUP($A30,Lists!$K$1:$L$5,2,FALSE)&amp;$B30,Lists!$G$1:$G$93&amp;Lists!$H$1:$H$93,0)),Data!$E$1:$DA$1,0)),"-")</f>
        <v>17958.4015593271</v>
      </c>
      <c r="M30" s="36">
        <f t="array" ref="M30">IFERROR(INDEX(Data!$E$2:$DA$4265,MATCH(VLOOKUP($F$4,Lists!$M$1:$N$9,2,FALSE) &amp; "_" &amp; M$12 &amp; "_" &amp; VLOOKUP($F$7,Lists!$A$1:$B$52,2),Data!$D$2:$D$4265,0),MATCH(INDEX(Lists!$J$1:$J$93,MATCH(VLOOKUP($A30,Lists!$K$1:$L$5,2,FALSE)&amp;$B30,Lists!$G$1:$G$93&amp;Lists!$H$1:$H$93,0)),Data!$E$1:$DA$1,0)),"-")</f>
        <v>17903.432723006401</v>
      </c>
      <c r="N30" s="36">
        <f t="array" ref="N30">IFERROR(INDEX(Data!$E$2:$DA$4265,MATCH(VLOOKUP($F$4,Lists!$M$1:$N$9,2,FALSE) &amp; "_" &amp; N$12 &amp; "_" &amp; VLOOKUP($F$7,Lists!$A$1:$B$52,2),Data!$D$2:$D$4265,0),MATCH(INDEX(Lists!$J$1:$J$93,MATCH(VLOOKUP($A30,Lists!$K$1:$L$5,2,FALSE)&amp;$B30,Lists!$G$1:$G$93&amp;Lists!$H$1:$H$93,0)),Data!$E$1:$DA$1,0)),"-")</f>
        <v>17572.850470159901</v>
      </c>
      <c r="O30" s="23"/>
      <c r="P30" s="36">
        <f t="array" ref="P30">IFERROR(INDEX(Data!$E$2:$DA$4265,MATCH(VLOOKUP($P$4,Lists!$M$1:$N$9,2,FALSE) &amp; "_" &amp; P$12 &amp; "_" &amp; VLOOKUP($P$7,Lists!$A$1:$B$52,2),Data!$D$2:$D$4265,0),MATCH(INDEX(Lists!$J$1:$J$93,MATCH(VLOOKUP($A30,Lists!$K$1:$L$5,2,FALSE)&amp;$B30,Lists!$G$1:$G$93&amp;Lists!$H$1:$H$93,0)),Data!$E$1:$DA$1,0)),"-")</f>
        <v>24160.021342418098</v>
      </c>
      <c r="Q30" s="36">
        <f t="array" ref="Q30">IFERROR(INDEX(Data!$E$2:$DA$4265,MATCH(VLOOKUP($P$4,Lists!$M$1:$N$9,2,FALSE) &amp; "_" &amp; Q$12 &amp; "_" &amp; VLOOKUP($P$7,Lists!$A$1:$B$52,2),Data!$D$2:$D$4265,0),MATCH(INDEX(Lists!$J$1:$J$93,MATCH(VLOOKUP($A30,Lists!$K$1:$L$5,2,FALSE)&amp;$B30,Lists!$G$1:$G$93&amp;Lists!$H$1:$H$93,0)),Data!$E$1:$DA$1,0)),"-")</f>
        <v>22988.223867463301</v>
      </c>
      <c r="R30" s="36">
        <f t="array" ref="R30">IFERROR(INDEX(Data!$E$2:$DA$4265,MATCH(VLOOKUP($P$4,Lists!$M$1:$N$9,2,FALSE) &amp; "_" &amp; R$12 &amp; "_" &amp; VLOOKUP($P$7,Lists!$A$1:$B$52,2),Data!$D$2:$D$4265,0),MATCH(INDEX(Lists!$J$1:$J$93,MATCH(VLOOKUP($A30,Lists!$K$1:$L$5,2,FALSE)&amp;$B30,Lists!$G$1:$G$93&amp;Lists!$H$1:$H$93,0)),Data!$E$1:$DA$1,0)),"-")</f>
        <v>22078.026535475899</v>
      </c>
      <c r="S30" s="36">
        <f t="array" ref="S30">IFERROR(INDEX(Data!$E$2:$DA$4265,MATCH(VLOOKUP($P$4,Lists!$M$1:$N$9,2,FALSE) &amp; "_" &amp; S$12 &amp; "_" &amp; VLOOKUP($P$7,Lists!$A$1:$B$52,2),Data!$D$2:$D$4265,0),MATCH(INDEX(Lists!$J$1:$J$93,MATCH(VLOOKUP($A30,Lists!$K$1:$L$5,2,FALSE)&amp;$B30,Lists!$G$1:$G$93&amp;Lists!$H$1:$H$93,0)),Data!$E$1:$DA$1,0)),"-")</f>
        <v>20326.966662597501</v>
      </c>
      <c r="T30" s="36">
        <f t="array" ref="T30">IFERROR(INDEX(Data!$E$2:$DA$4265,MATCH(VLOOKUP($P$4,Lists!$M$1:$N$9,2,FALSE) &amp; "_" &amp; T$12 &amp; "_" &amp; VLOOKUP($P$7,Lists!$A$1:$B$52,2),Data!$D$2:$D$4265,0),MATCH(INDEX(Lists!$J$1:$J$93,MATCH(VLOOKUP($A30,Lists!$K$1:$L$5,2,FALSE)&amp;$B30,Lists!$G$1:$G$93&amp;Lists!$H$1:$H$93,0)),Data!$E$1:$DA$1,0)),"-")</f>
        <v>21004.766588199302</v>
      </c>
      <c r="U30" s="36">
        <f t="array" ref="U30">IFERROR(INDEX(Data!$E$2:$DA$4265,MATCH(VLOOKUP($P$4,Lists!$M$1:$N$9,2,FALSE) &amp; "_" &amp; U$12 &amp; "_" &amp; VLOOKUP($P$7,Lists!$A$1:$B$52,2),Data!$D$2:$D$4265,0),MATCH(INDEX(Lists!$J$1:$J$93,MATCH(VLOOKUP($A30,Lists!$K$1:$L$5,2,FALSE)&amp;$B30,Lists!$G$1:$G$93&amp;Lists!$H$1:$H$93,0)),Data!$E$1:$DA$1,0)),"-")</f>
        <v>21472.1573378145</v>
      </c>
      <c r="V30" s="36">
        <f t="array" ref="V30">IFERROR(INDEX(Data!$E$2:$DA$4265,MATCH(VLOOKUP($P$4,Lists!$M$1:$N$9,2,FALSE) &amp; "_" &amp; V$12 &amp; "_" &amp; VLOOKUP($P$7,Lists!$A$1:$B$52,2),Data!$D$2:$D$4265,0),MATCH(INDEX(Lists!$J$1:$J$93,MATCH(VLOOKUP($A30,Lists!$K$1:$L$5,2,FALSE)&amp;$B30,Lists!$G$1:$G$93&amp;Lists!$H$1:$H$93,0)),Data!$E$1:$DA$1,0)),"-")</f>
        <v>22308.632258620401</v>
      </c>
      <c r="W30" s="36">
        <f t="array" ref="W30">IFERROR(INDEX(Data!$E$2:$DA$4265,MATCH(VLOOKUP($P$4,Lists!$M$1:$N$9,2,FALSE) &amp; "_" &amp; W$12 &amp; "_" &amp; VLOOKUP($P$7,Lists!$A$1:$B$52,2),Data!$D$2:$D$4265,0),MATCH(INDEX(Lists!$J$1:$J$93,MATCH(VLOOKUP($A30,Lists!$K$1:$L$5,2,FALSE)&amp;$B30,Lists!$G$1:$G$93&amp;Lists!$H$1:$H$93,0)),Data!$E$1:$DA$1,0)),"-")</f>
        <v>22918.665415080399</v>
      </c>
      <c r="X30" s="36">
        <f t="array" ref="X30">IFERROR(INDEX(Data!$E$2:$DA$4265,MATCH(VLOOKUP($P$4,Lists!$M$1:$N$9,2,FALSE) &amp; "_" &amp; X$12 &amp; "_" &amp; VLOOKUP($P$7,Lists!$A$1:$B$52,2),Data!$D$2:$D$4265,0),MATCH(INDEX(Lists!$J$1:$J$93,MATCH(VLOOKUP($A30,Lists!$K$1:$L$5,2,FALSE)&amp;$B30,Lists!$G$1:$G$93&amp;Lists!$H$1:$H$93,0)),Data!$E$1:$DA$1,0)),"-")</f>
        <v>23152.3396932697</v>
      </c>
      <c r="Y30" s="23"/>
      <c r="Z30" s="37">
        <f t="shared" si="1"/>
        <v>0.78773779314633141</v>
      </c>
      <c r="AA30" s="37">
        <f t="shared" si="2"/>
        <v>0.72681875243473171</v>
      </c>
      <c r="AB30" s="37">
        <f t="shared" si="3"/>
        <v>0.82088868343477783</v>
      </c>
      <c r="AC30" s="37">
        <f t="shared" si="4"/>
        <v>0.88947391362294825</v>
      </c>
      <c r="AD30" s="37">
        <f t="shared" si="5"/>
        <v>0.81172328369939151</v>
      </c>
      <c r="AE30" s="37">
        <f t="shared" si="6"/>
        <v>0.81335028199208304</v>
      </c>
      <c r="AF30" s="37">
        <f t="shared" si="7"/>
        <v>0.80499787486468144</v>
      </c>
      <c r="AG30" s="37">
        <f t="shared" si="8"/>
        <v>0.78117256824326287</v>
      </c>
      <c r="AH30" s="37">
        <f t="shared" si="8"/>
        <v>0.75900970281929059</v>
      </c>
    </row>
    <row r="31" spans="1:34" x14ac:dyDescent="0.2">
      <c r="A31" s="13" t="s">
        <v>3281</v>
      </c>
      <c r="B31" s="13" t="s">
        <v>3276</v>
      </c>
      <c r="C31" s="26" t="str">
        <f t="array" ref="C31">IFERROR(INDEX(Lists!$I$1:$I$96,MATCH(VLOOKUP($A31,Lists!$K$1:$L$5,2,FALSE)&amp;$B31,Lists!$G$1:$G$96&amp;Lists!$H$1:$H$96,0)),"-")</f>
        <v>Ton</v>
      </c>
      <c r="D31" s="26"/>
      <c r="E31" s="6" t="s">
        <v>174</v>
      </c>
      <c r="F31" s="36">
        <f t="array" ref="F31">IFERROR(INDEX(Data!$E$2:$DA$4265,MATCH(VLOOKUP($F$4,Lists!$M$1:$N$9,2,FALSE) &amp; "_" &amp; F$12 &amp; "_" &amp; VLOOKUP($F$7,Lists!$A$1:$B$52,2),Data!$D$2:$D$4265,0),MATCH(INDEX(Lists!$J$1:$J$93,MATCH(VLOOKUP($A31,Lists!$K$1:$L$5,2,FALSE)&amp;$B31,Lists!$G$1:$G$93&amp;Lists!$H$1:$H$93,0)),Data!$E$1:$DA$1,0)),"-")</f>
        <v>7223.01342316924</v>
      </c>
      <c r="G31" s="36">
        <f t="array" ref="G31">IFERROR(INDEX(Data!$E$2:$DA$4265,MATCH(VLOOKUP($F$4,Lists!$M$1:$N$9,2,FALSE) &amp; "_" &amp; G$12 &amp; "_" &amp; VLOOKUP($F$7,Lists!$A$1:$B$52,2),Data!$D$2:$D$4265,0),MATCH(INDEX(Lists!$J$1:$J$93,MATCH(VLOOKUP($A31,Lists!$K$1:$L$5,2,FALSE)&amp;$B31,Lists!$G$1:$G$93&amp;Lists!$H$1:$H$93,0)),Data!$E$1:$DA$1,0)),"-")</f>
        <v>6949.3593804667298</v>
      </c>
      <c r="H31" s="36">
        <f t="array" ref="H31">IFERROR(INDEX(Data!$E$2:$DA$4265,MATCH(VLOOKUP($F$4,Lists!$M$1:$N$9,2,FALSE) &amp; "_" &amp; H$12 &amp; "_" &amp; VLOOKUP($F$7,Lists!$A$1:$B$52,2),Data!$D$2:$D$4265,0),MATCH(INDEX(Lists!$J$1:$J$93,MATCH(VLOOKUP($A31,Lists!$K$1:$L$5,2,FALSE)&amp;$B31,Lists!$G$1:$G$93&amp;Lists!$H$1:$H$93,0)),Data!$E$1:$DA$1,0)),"-")</f>
        <v>7061.23112011374</v>
      </c>
      <c r="I31" s="36">
        <f t="array" ref="I31">IFERROR(INDEX(Data!$E$2:$DA$4265,MATCH(VLOOKUP($F$4,Lists!$M$1:$N$9,2,FALSE) &amp; "_" &amp; I$12 &amp; "_" &amp; VLOOKUP($F$7,Lists!$A$1:$B$52,2),Data!$D$2:$D$4265,0),MATCH(INDEX(Lists!$J$1:$J$93,MATCH(VLOOKUP($A31,Lists!$K$1:$L$5,2,FALSE)&amp;$B31,Lists!$G$1:$G$93&amp;Lists!$H$1:$H$93,0)),Data!$E$1:$DA$1,0)),"-")</f>
        <v>7316.9200884804604</v>
      </c>
      <c r="J31" s="36">
        <f t="array" ref="J31">IFERROR(INDEX(Data!$E$2:$DA$4265,MATCH(VLOOKUP($F$4,Lists!$M$1:$N$9,2,FALSE) &amp; "_" &amp; J$12 &amp; "_" &amp; VLOOKUP($F$7,Lists!$A$1:$B$52,2),Data!$D$2:$D$4265,0),MATCH(INDEX(Lists!$J$1:$J$93,MATCH(VLOOKUP($A31,Lists!$K$1:$L$5,2,FALSE)&amp;$B31,Lists!$G$1:$G$93&amp;Lists!$H$1:$H$93,0)),Data!$E$1:$DA$1,0)),"-")</f>
        <v>7137.3191557875198</v>
      </c>
      <c r="K31" s="36">
        <f t="array" ref="K31">IFERROR(INDEX(Data!$E$2:$DA$4265,MATCH(VLOOKUP($F$4,Lists!$M$1:$N$9,2,FALSE) &amp; "_" &amp; K$12 &amp; "_" &amp; VLOOKUP($F$7,Lists!$A$1:$B$52,2),Data!$D$2:$D$4265,0),MATCH(INDEX(Lists!$J$1:$J$93,MATCH(VLOOKUP($A31,Lists!$K$1:$L$5,2,FALSE)&amp;$B31,Lists!$G$1:$G$93&amp;Lists!$H$1:$H$93,0)),Data!$E$1:$DA$1,0)),"-")</f>
        <v>7509.0266458815704</v>
      </c>
      <c r="L31" s="36">
        <f t="array" ref="L31">IFERROR(INDEX(Data!$E$2:$DA$4265,MATCH(VLOOKUP($F$4,Lists!$M$1:$N$9,2,FALSE) &amp; "_" &amp; L$12 &amp; "_" &amp; VLOOKUP($F$7,Lists!$A$1:$B$52,2),Data!$D$2:$D$4265,0),MATCH(INDEX(Lists!$J$1:$J$93,MATCH(VLOOKUP($A31,Lists!$K$1:$L$5,2,FALSE)&amp;$B31,Lists!$G$1:$G$93&amp;Lists!$H$1:$H$93,0)),Data!$E$1:$DA$1,0)),"-")</f>
        <v>7488.49991840648</v>
      </c>
      <c r="M31" s="36">
        <f t="array" ref="M31">IFERROR(INDEX(Data!$E$2:$DA$4265,MATCH(VLOOKUP($F$4,Lists!$M$1:$N$9,2,FALSE) &amp; "_" &amp; M$12 &amp; "_" &amp; VLOOKUP($F$7,Lists!$A$1:$B$52,2),Data!$D$2:$D$4265,0),MATCH(INDEX(Lists!$J$1:$J$93,MATCH(VLOOKUP($A31,Lists!$K$1:$L$5,2,FALSE)&amp;$B31,Lists!$G$1:$G$93&amp;Lists!$H$1:$H$93,0)),Data!$E$1:$DA$1,0)),"-")</f>
        <v>7589.5369511828403</v>
      </c>
      <c r="N31" s="36">
        <f t="array" ref="N31">IFERROR(INDEX(Data!$E$2:$DA$4265,MATCH(VLOOKUP($F$4,Lists!$M$1:$N$9,2,FALSE) &amp; "_" &amp; N$12 &amp; "_" &amp; VLOOKUP($F$7,Lists!$A$1:$B$52,2),Data!$D$2:$D$4265,0),MATCH(INDEX(Lists!$J$1:$J$93,MATCH(VLOOKUP($A31,Lists!$K$1:$L$5,2,FALSE)&amp;$B31,Lists!$G$1:$G$93&amp;Lists!$H$1:$H$93,0)),Data!$E$1:$DA$1,0)),"-")</f>
        <v>7653.8419068174098</v>
      </c>
      <c r="O31" s="23"/>
      <c r="P31" s="36">
        <f t="array" ref="P31">IFERROR(INDEX(Data!$E$2:$DA$4265,MATCH(VLOOKUP($P$4,Lists!$M$1:$N$9,2,FALSE) &amp; "_" &amp; P$12 &amp; "_" &amp; VLOOKUP($P$7,Lists!$A$1:$B$52,2),Data!$D$2:$D$4265,0),MATCH(INDEX(Lists!$J$1:$J$93,MATCH(VLOOKUP($A31,Lists!$K$1:$L$5,2,FALSE)&amp;$B31,Lists!$G$1:$G$93&amp;Lists!$H$1:$H$93,0)),Data!$E$1:$DA$1,0)),"-")</f>
        <v>26359.539548909899</v>
      </c>
      <c r="Q31" s="36">
        <f t="array" ref="Q31">IFERROR(INDEX(Data!$E$2:$DA$4265,MATCH(VLOOKUP($P$4,Lists!$M$1:$N$9,2,FALSE) &amp; "_" &amp; Q$12 &amp; "_" &amp; VLOOKUP($P$7,Lists!$A$1:$B$52,2),Data!$D$2:$D$4265,0),MATCH(INDEX(Lists!$J$1:$J$93,MATCH(VLOOKUP($A31,Lists!$K$1:$L$5,2,FALSE)&amp;$B31,Lists!$G$1:$G$93&amp;Lists!$H$1:$H$93,0)),Data!$E$1:$DA$1,0)),"-")</f>
        <v>26450.3410429084</v>
      </c>
      <c r="R31" s="36">
        <f t="array" ref="R31">IFERROR(INDEX(Data!$E$2:$DA$4265,MATCH(VLOOKUP($P$4,Lists!$M$1:$N$9,2,FALSE) &amp; "_" &amp; R$12 &amp; "_" &amp; VLOOKUP($P$7,Lists!$A$1:$B$52,2),Data!$D$2:$D$4265,0),MATCH(INDEX(Lists!$J$1:$J$93,MATCH(VLOOKUP($A31,Lists!$K$1:$L$5,2,FALSE)&amp;$B31,Lists!$G$1:$G$93&amp;Lists!$H$1:$H$93,0)),Data!$E$1:$DA$1,0)),"-")</f>
        <v>25748.808492460299</v>
      </c>
      <c r="S31" s="36">
        <f t="array" ref="S31">IFERROR(INDEX(Data!$E$2:$DA$4265,MATCH(VLOOKUP($P$4,Lists!$M$1:$N$9,2,FALSE) &amp; "_" &amp; S$12 &amp; "_" &amp; VLOOKUP($P$7,Lists!$A$1:$B$52,2),Data!$D$2:$D$4265,0),MATCH(INDEX(Lists!$J$1:$J$93,MATCH(VLOOKUP($A31,Lists!$K$1:$L$5,2,FALSE)&amp;$B31,Lists!$G$1:$G$93&amp;Lists!$H$1:$H$93,0)),Data!$E$1:$DA$1,0)),"-")</f>
        <v>27407.2971171545</v>
      </c>
      <c r="T31" s="36">
        <f t="array" ref="T31">IFERROR(INDEX(Data!$E$2:$DA$4265,MATCH(VLOOKUP($P$4,Lists!$M$1:$N$9,2,FALSE) &amp; "_" &amp; T$12 &amp; "_" &amp; VLOOKUP($P$7,Lists!$A$1:$B$52,2),Data!$D$2:$D$4265,0),MATCH(INDEX(Lists!$J$1:$J$93,MATCH(VLOOKUP($A31,Lists!$K$1:$L$5,2,FALSE)&amp;$B31,Lists!$G$1:$G$93&amp;Lists!$H$1:$H$93,0)),Data!$E$1:$DA$1,0)),"-")</f>
        <v>24713.605628101501</v>
      </c>
      <c r="U31" s="36">
        <f t="array" ref="U31">IFERROR(INDEX(Data!$E$2:$DA$4265,MATCH(VLOOKUP($P$4,Lists!$M$1:$N$9,2,FALSE) &amp; "_" &amp; U$12 &amp; "_" &amp; VLOOKUP($P$7,Lists!$A$1:$B$52,2),Data!$D$2:$D$4265,0),MATCH(INDEX(Lists!$J$1:$J$93,MATCH(VLOOKUP($A31,Lists!$K$1:$L$5,2,FALSE)&amp;$B31,Lists!$G$1:$G$93&amp;Lists!$H$1:$H$93,0)),Data!$E$1:$DA$1,0)),"-")</f>
        <v>26852.097787177001</v>
      </c>
      <c r="V31" s="36">
        <f t="array" ref="V31">IFERROR(INDEX(Data!$E$2:$DA$4265,MATCH(VLOOKUP($P$4,Lists!$M$1:$N$9,2,FALSE) &amp; "_" &amp; V$12 &amp; "_" &amp; VLOOKUP($P$7,Lists!$A$1:$B$52,2),Data!$D$2:$D$4265,0),MATCH(INDEX(Lists!$J$1:$J$93,MATCH(VLOOKUP($A31,Lists!$K$1:$L$5,2,FALSE)&amp;$B31,Lists!$G$1:$G$93&amp;Lists!$H$1:$H$93,0)),Data!$E$1:$DA$1,0)),"-")</f>
        <v>24980.182431986399</v>
      </c>
      <c r="W31" s="36">
        <f t="array" ref="W31">IFERROR(INDEX(Data!$E$2:$DA$4265,MATCH(VLOOKUP($P$4,Lists!$M$1:$N$9,2,FALSE) &amp; "_" &amp; W$12 &amp; "_" &amp; VLOOKUP($P$7,Lists!$A$1:$B$52,2),Data!$D$2:$D$4265,0),MATCH(INDEX(Lists!$J$1:$J$93,MATCH(VLOOKUP($A31,Lists!$K$1:$L$5,2,FALSE)&amp;$B31,Lists!$G$1:$G$93&amp;Lists!$H$1:$H$93,0)),Data!$E$1:$DA$1,0)),"-")</f>
        <v>25208.059836128999</v>
      </c>
      <c r="X31" s="36">
        <f t="array" ref="X31">IFERROR(INDEX(Data!$E$2:$DA$4265,MATCH(VLOOKUP($P$4,Lists!$M$1:$N$9,2,FALSE) &amp; "_" &amp; X$12 &amp; "_" &amp; VLOOKUP($P$7,Lists!$A$1:$B$52,2),Data!$D$2:$D$4265,0),MATCH(INDEX(Lists!$J$1:$J$93,MATCH(VLOOKUP($A31,Lists!$K$1:$L$5,2,FALSE)&amp;$B31,Lists!$G$1:$G$93&amp;Lists!$H$1:$H$93,0)),Data!$E$1:$DA$1,0)),"-")</f>
        <v>25703.490562150801</v>
      </c>
      <c r="Y31" s="23"/>
      <c r="Z31" s="37">
        <f t="shared" si="1"/>
        <v>0.27401895278811683</v>
      </c>
      <c r="AA31" s="37">
        <f t="shared" si="2"/>
        <v>0.26273231672866926</v>
      </c>
      <c r="AB31" s="37">
        <f t="shared" si="3"/>
        <v>0.27423525722292713</v>
      </c>
      <c r="AC31" s="37">
        <f t="shared" si="4"/>
        <v>0.26696978024515694</v>
      </c>
      <c r="AD31" s="37">
        <f t="shared" si="5"/>
        <v>0.28880120785255925</v>
      </c>
      <c r="AE31" s="37">
        <f t="shared" si="6"/>
        <v>0.27964394832002454</v>
      </c>
      <c r="AF31" s="37">
        <f t="shared" si="7"/>
        <v>0.29977763128013318</v>
      </c>
      <c r="AG31" s="37">
        <f t="shared" si="8"/>
        <v>0.30107580672691331</v>
      </c>
      <c r="AH31" s="37">
        <f t="shared" si="8"/>
        <v>0.29777441660347614</v>
      </c>
    </row>
    <row r="32" spans="1:34" x14ac:dyDescent="0.2">
      <c r="A32" s="13" t="s">
        <v>3281</v>
      </c>
      <c r="B32" s="13" t="s">
        <v>3274</v>
      </c>
      <c r="C32" s="26" t="str">
        <f t="array" ref="C32">IFERROR(INDEX(Lists!$I$1:$I$96,MATCH(VLOOKUP($A32,Lists!$K$1:$L$5,2,FALSE)&amp;$B32,Lists!$G$1:$G$96&amp;Lists!$H$1:$H$96,0)),"-")</f>
        <v>Ton</v>
      </c>
      <c r="D32" s="26"/>
      <c r="E32" s="6" t="s">
        <v>174</v>
      </c>
      <c r="F32" s="36">
        <f t="array" ref="F32">IFERROR(INDEX(Data!$E$2:$DA$4265,MATCH(VLOOKUP($F$4,Lists!$M$1:$N$9,2,FALSE) &amp; "_" &amp; F$12 &amp; "_" &amp; VLOOKUP($F$7,Lists!$A$1:$B$52,2),Data!$D$2:$D$4265,0),MATCH(INDEX(Lists!$J$1:$J$93,MATCH(VLOOKUP($A32,Lists!$K$1:$L$5,2,FALSE)&amp;$B32,Lists!$G$1:$G$93&amp;Lists!$H$1:$H$93,0)),Data!$E$1:$DA$1,0)),"-")</f>
        <v>1810.40235528683</v>
      </c>
      <c r="G32" s="36">
        <f t="array" ref="G32">IFERROR(INDEX(Data!$E$2:$DA$4265,MATCH(VLOOKUP($F$4,Lists!$M$1:$N$9,2,FALSE) &amp; "_" &amp; G$12 &amp; "_" &amp; VLOOKUP($F$7,Lists!$A$1:$B$52,2),Data!$D$2:$D$4265,0),MATCH(INDEX(Lists!$J$1:$J$93,MATCH(VLOOKUP($A32,Lists!$K$1:$L$5,2,FALSE)&amp;$B32,Lists!$G$1:$G$93&amp;Lists!$H$1:$H$93,0)),Data!$E$1:$DA$1,0)),"-")</f>
        <v>1617.5324393516501</v>
      </c>
      <c r="H32" s="36">
        <f t="array" ref="H32">IFERROR(INDEX(Data!$E$2:$DA$4265,MATCH(VLOOKUP($F$4,Lists!$M$1:$N$9,2,FALSE) &amp; "_" &amp; H$12 &amp; "_" &amp; VLOOKUP($F$7,Lists!$A$1:$B$52,2),Data!$D$2:$D$4265,0),MATCH(INDEX(Lists!$J$1:$J$93,MATCH(VLOOKUP($A32,Lists!$K$1:$L$5,2,FALSE)&amp;$B32,Lists!$G$1:$G$93&amp;Lists!$H$1:$H$93,0)),Data!$E$1:$DA$1,0)),"-")</f>
        <v>1729.8164277327801</v>
      </c>
      <c r="I32" s="36">
        <f t="array" ref="I32">IFERROR(INDEX(Data!$E$2:$DA$4265,MATCH(VLOOKUP($F$4,Lists!$M$1:$N$9,2,FALSE) &amp; "_" &amp; I$12 &amp; "_" &amp; VLOOKUP($F$7,Lists!$A$1:$B$52,2),Data!$D$2:$D$4265,0),MATCH(INDEX(Lists!$J$1:$J$93,MATCH(VLOOKUP($A32,Lists!$K$1:$L$5,2,FALSE)&amp;$B32,Lists!$G$1:$G$93&amp;Lists!$H$1:$H$93,0)),Data!$E$1:$DA$1,0)),"-")</f>
        <v>1783.6180449502699</v>
      </c>
      <c r="J32" s="36">
        <f t="array" ref="J32">IFERROR(INDEX(Data!$E$2:$DA$4265,MATCH(VLOOKUP($F$4,Lists!$M$1:$N$9,2,FALSE) &amp; "_" &amp; J$12 &amp; "_" &amp; VLOOKUP($F$7,Lists!$A$1:$B$52,2),Data!$D$2:$D$4265,0),MATCH(INDEX(Lists!$J$1:$J$93,MATCH(VLOOKUP($A32,Lists!$K$1:$L$5,2,FALSE)&amp;$B32,Lists!$G$1:$G$93&amp;Lists!$H$1:$H$93,0)),Data!$E$1:$DA$1,0)),"-")</f>
        <v>1748.2472528303699</v>
      </c>
      <c r="K32" s="36">
        <f t="array" ref="K32">IFERROR(INDEX(Data!$E$2:$DA$4265,MATCH(VLOOKUP($F$4,Lists!$M$1:$N$9,2,FALSE) &amp; "_" &amp; K$12 &amp; "_" &amp; VLOOKUP($F$7,Lists!$A$1:$B$52,2),Data!$D$2:$D$4265,0),MATCH(INDEX(Lists!$J$1:$J$93,MATCH(VLOOKUP($A32,Lists!$K$1:$L$5,2,FALSE)&amp;$B32,Lists!$G$1:$G$93&amp;Lists!$H$1:$H$93,0)),Data!$E$1:$DA$1,0)),"-")</f>
        <v>1922.75292857828</v>
      </c>
      <c r="L32" s="36">
        <f t="array" ref="L32">IFERROR(INDEX(Data!$E$2:$DA$4265,MATCH(VLOOKUP($F$4,Lists!$M$1:$N$9,2,FALSE) &amp; "_" &amp; L$12 &amp; "_" &amp; VLOOKUP($F$7,Lists!$A$1:$B$52,2),Data!$D$2:$D$4265,0),MATCH(INDEX(Lists!$J$1:$J$93,MATCH(VLOOKUP($A32,Lists!$K$1:$L$5,2,FALSE)&amp;$B32,Lists!$G$1:$G$93&amp;Lists!$H$1:$H$93,0)),Data!$E$1:$DA$1,0)),"-")</f>
        <v>1905.5881696747799</v>
      </c>
      <c r="M32" s="36">
        <f t="array" ref="M32">IFERROR(INDEX(Data!$E$2:$DA$4265,MATCH(VLOOKUP($F$4,Lists!$M$1:$N$9,2,FALSE) &amp; "_" &amp; M$12 &amp; "_" &amp; VLOOKUP($F$7,Lists!$A$1:$B$52,2),Data!$D$2:$D$4265,0),MATCH(INDEX(Lists!$J$1:$J$93,MATCH(VLOOKUP($A32,Lists!$K$1:$L$5,2,FALSE)&amp;$B32,Lists!$G$1:$G$93&amp;Lists!$H$1:$H$93,0)),Data!$E$1:$DA$1,0)),"-")</f>
        <v>1878.5836284536799</v>
      </c>
      <c r="N32" s="36">
        <f t="array" ref="N32">IFERROR(INDEX(Data!$E$2:$DA$4265,MATCH(VLOOKUP($F$4,Lists!$M$1:$N$9,2,FALSE) &amp; "_" &amp; N$12 &amp; "_" &amp; VLOOKUP($F$7,Lists!$A$1:$B$52,2),Data!$D$2:$D$4265,0),MATCH(INDEX(Lists!$J$1:$J$93,MATCH(VLOOKUP($A32,Lists!$K$1:$L$5,2,FALSE)&amp;$B32,Lists!$G$1:$G$93&amp;Lists!$H$1:$H$93,0)),Data!$E$1:$DA$1,0)),"-")</f>
        <v>1922.7201983923801</v>
      </c>
      <c r="O32" s="23"/>
      <c r="P32" s="36">
        <f t="array" ref="P32">IFERROR(INDEX(Data!$E$2:$DA$4265,MATCH(VLOOKUP($P$4,Lists!$M$1:$N$9,2,FALSE) &amp; "_" &amp; P$12 &amp; "_" &amp; VLOOKUP($P$7,Lists!$A$1:$B$52,2),Data!$D$2:$D$4265,0),MATCH(INDEX(Lists!$J$1:$J$93,MATCH(VLOOKUP($A32,Lists!$K$1:$L$5,2,FALSE)&amp;$B32,Lists!$G$1:$G$93&amp;Lists!$H$1:$H$93,0)),Data!$E$1:$DA$1,0)),"-")</f>
        <v>11706.8550352822</v>
      </c>
      <c r="Q32" s="36">
        <f t="array" ref="Q32">IFERROR(INDEX(Data!$E$2:$DA$4265,MATCH(VLOOKUP($P$4,Lists!$M$1:$N$9,2,FALSE) &amp; "_" &amp; Q$12 &amp; "_" &amp; VLOOKUP($P$7,Lists!$A$1:$B$52,2),Data!$D$2:$D$4265,0),MATCH(INDEX(Lists!$J$1:$J$93,MATCH(VLOOKUP($A32,Lists!$K$1:$L$5,2,FALSE)&amp;$B32,Lists!$G$1:$G$93&amp;Lists!$H$1:$H$93,0)),Data!$E$1:$DA$1,0)),"-")</f>
        <v>11944.5594891132</v>
      </c>
      <c r="R32" s="36">
        <f t="array" ref="R32">IFERROR(INDEX(Data!$E$2:$DA$4265,MATCH(VLOOKUP($P$4,Lists!$M$1:$N$9,2,FALSE) &amp; "_" &amp; R$12 &amp; "_" &amp; VLOOKUP($P$7,Lists!$A$1:$B$52,2),Data!$D$2:$D$4265,0),MATCH(INDEX(Lists!$J$1:$J$93,MATCH(VLOOKUP($A32,Lists!$K$1:$L$5,2,FALSE)&amp;$B32,Lists!$G$1:$G$93&amp;Lists!$H$1:$H$93,0)),Data!$E$1:$DA$1,0)),"-")</f>
        <v>11605.979449472899</v>
      </c>
      <c r="S32" s="36">
        <f t="array" ref="S32">IFERROR(INDEX(Data!$E$2:$DA$4265,MATCH(VLOOKUP($P$4,Lists!$M$1:$N$9,2,FALSE) &amp; "_" &amp; S$12 &amp; "_" &amp; VLOOKUP($P$7,Lists!$A$1:$B$52,2),Data!$D$2:$D$4265,0),MATCH(INDEX(Lists!$J$1:$J$93,MATCH(VLOOKUP($A32,Lists!$K$1:$L$5,2,FALSE)&amp;$B32,Lists!$G$1:$G$93&amp;Lists!$H$1:$H$93,0)),Data!$E$1:$DA$1,0)),"-")</f>
        <v>11528.940377635399</v>
      </c>
      <c r="T32" s="36">
        <f t="array" ref="T32">IFERROR(INDEX(Data!$E$2:$DA$4265,MATCH(VLOOKUP($P$4,Lists!$M$1:$N$9,2,FALSE) &amp; "_" &amp; T$12 &amp; "_" &amp; VLOOKUP($P$7,Lists!$A$1:$B$52,2),Data!$D$2:$D$4265,0),MATCH(INDEX(Lists!$J$1:$J$93,MATCH(VLOOKUP($A32,Lists!$K$1:$L$5,2,FALSE)&amp;$B32,Lists!$G$1:$G$93&amp;Lists!$H$1:$H$93,0)),Data!$E$1:$DA$1,0)),"-")</f>
        <v>10638.6354213512</v>
      </c>
      <c r="U32" s="36">
        <f t="array" ref="U32">IFERROR(INDEX(Data!$E$2:$DA$4265,MATCH(VLOOKUP($P$4,Lists!$M$1:$N$9,2,FALSE) &amp; "_" &amp; U$12 &amp; "_" &amp; VLOOKUP($P$7,Lists!$A$1:$B$52,2),Data!$D$2:$D$4265,0),MATCH(INDEX(Lists!$J$1:$J$93,MATCH(VLOOKUP($A32,Lists!$K$1:$L$5,2,FALSE)&amp;$B32,Lists!$G$1:$G$93&amp;Lists!$H$1:$H$93,0)),Data!$E$1:$DA$1,0)),"-")</f>
        <v>10406.4138060487</v>
      </c>
      <c r="V32" s="36">
        <f t="array" ref="V32">IFERROR(INDEX(Data!$E$2:$DA$4265,MATCH(VLOOKUP($P$4,Lists!$M$1:$N$9,2,FALSE) &amp; "_" &amp; V$12 &amp; "_" &amp; VLOOKUP($P$7,Lists!$A$1:$B$52,2),Data!$D$2:$D$4265,0),MATCH(INDEX(Lists!$J$1:$J$93,MATCH(VLOOKUP($A32,Lists!$K$1:$L$5,2,FALSE)&amp;$B32,Lists!$G$1:$G$93&amp;Lists!$H$1:$H$93,0)),Data!$E$1:$DA$1,0)),"-")</f>
        <v>9721.3966644206503</v>
      </c>
      <c r="W32" s="36">
        <f t="array" ref="W32">IFERROR(INDEX(Data!$E$2:$DA$4265,MATCH(VLOOKUP($P$4,Lists!$M$1:$N$9,2,FALSE) &amp; "_" &amp; W$12 &amp; "_" &amp; VLOOKUP($P$7,Lists!$A$1:$B$52,2),Data!$D$2:$D$4265,0),MATCH(INDEX(Lists!$J$1:$J$93,MATCH(VLOOKUP($A32,Lists!$K$1:$L$5,2,FALSE)&amp;$B32,Lists!$G$1:$G$93&amp;Lists!$H$1:$H$93,0)),Data!$E$1:$DA$1,0)),"-")</f>
        <v>9496.0637655302307</v>
      </c>
      <c r="X32" s="36">
        <f t="array" ref="X32">IFERROR(INDEX(Data!$E$2:$DA$4265,MATCH(VLOOKUP($P$4,Lists!$M$1:$N$9,2,FALSE) &amp; "_" &amp; X$12 &amp; "_" &amp; VLOOKUP($P$7,Lists!$A$1:$B$52,2),Data!$D$2:$D$4265,0),MATCH(INDEX(Lists!$J$1:$J$93,MATCH(VLOOKUP($A32,Lists!$K$1:$L$5,2,FALSE)&amp;$B32,Lists!$G$1:$G$93&amp;Lists!$H$1:$H$93,0)),Data!$E$1:$DA$1,0)),"-")</f>
        <v>9393.0765420522403</v>
      </c>
      <c r="Y32" s="23"/>
      <c r="Z32" s="37">
        <f t="shared" si="1"/>
        <v>0.15464463767857609</v>
      </c>
      <c r="AA32" s="37">
        <f t="shared" si="2"/>
        <v>0.13542001618610888</v>
      </c>
      <c r="AB32" s="37">
        <f t="shared" si="3"/>
        <v>0.1490452775023087</v>
      </c>
      <c r="AC32" s="37">
        <f t="shared" si="4"/>
        <v>0.15470789045021432</v>
      </c>
      <c r="AD32" s="37">
        <f t="shared" si="5"/>
        <v>0.16433002763885737</v>
      </c>
      <c r="AE32" s="37">
        <f t="shared" si="6"/>
        <v>0.18476614176736705</v>
      </c>
      <c r="AF32" s="37">
        <f t="shared" si="7"/>
        <v>0.19601999953865107</v>
      </c>
      <c r="AG32" s="37">
        <f t="shared" si="8"/>
        <v>0.19782761308667199</v>
      </c>
      <c r="AH32" s="37">
        <f t="shared" si="8"/>
        <v>0.20469546796350238</v>
      </c>
    </row>
    <row r="33" spans="1:34" x14ac:dyDescent="0.2">
      <c r="A33" s="13" t="s">
        <v>3281</v>
      </c>
      <c r="B33" s="13" t="s">
        <v>3275</v>
      </c>
      <c r="C33" s="26" t="str">
        <f t="array" ref="C33">IFERROR(INDEX(Lists!$I$1:$I$96,MATCH(VLOOKUP($A33,Lists!$K$1:$L$5,2,FALSE)&amp;$B33,Lists!$G$1:$G$96&amp;Lists!$H$1:$H$96,0)),"-")</f>
        <v>Ton</v>
      </c>
      <c r="D33" s="26"/>
      <c r="E33" s="6" t="s">
        <v>174</v>
      </c>
      <c r="F33" s="36">
        <f t="array" ref="F33">IFERROR(INDEX(Data!$E$2:$DA$4265,MATCH(VLOOKUP($F$4,Lists!$M$1:$N$9,2,FALSE) &amp; "_" &amp; F$12 &amp; "_" &amp; VLOOKUP($F$7,Lists!$A$1:$B$52,2),Data!$D$2:$D$4265,0),MATCH(INDEX(Lists!$J$1:$J$93,MATCH(VLOOKUP($A33,Lists!$K$1:$L$5,2,FALSE)&amp;$B33,Lists!$G$1:$G$93&amp;Lists!$H$1:$H$93,0)),Data!$E$1:$DA$1,0)),"-")</f>
        <v>5745.8990935755301</v>
      </c>
      <c r="G33" s="36">
        <f t="array" ref="G33">IFERROR(INDEX(Data!$E$2:$DA$4265,MATCH(VLOOKUP($F$4,Lists!$M$1:$N$9,2,FALSE) &amp; "_" &amp; G$12 &amp; "_" &amp; VLOOKUP($F$7,Lists!$A$1:$B$52,2),Data!$D$2:$D$4265,0),MATCH(INDEX(Lists!$J$1:$J$93,MATCH(VLOOKUP($A33,Lists!$K$1:$L$5,2,FALSE)&amp;$B33,Lists!$G$1:$G$93&amp;Lists!$H$1:$H$93,0)),Data!$E$1:$DA$1,0)),"-")</f>
        <v>5492.6882273216997</v>
      </c>
      <c r="H33" s="36">
        <f t="array" ref="H33">IFERROR(INDEX(Data!$E$2:$DA$4265,MATCH(VLOOKUP($F$4,Lists!$M$1:$N$9,2,FALSE) &amp; "_" &amp; H$12 &amp; "_" &amp; VLOOKUP($F$7,Lists!$A$1:$B$52,2),Data!$D$2:$D$4265,0),MATCH(INDEX(Lists!$J$1:$J$93,MATCH(VLOOKUP($A33,Lists!$K$1:$L$5,2,FALSE)&amp;$B33,Lists!$G$1:$G$93&amp;Lists!$H$1:$H$93,0)),Data!$E$1:$DA$1,0)),"-")</f>
        <v>5607.9336840248698</v>
      </c>
      <c r="I33" s="36">
        <f t="array" ref="I33">IFERROR(INDEX(Data!$E$2:$DA$4265,MATCH(VLOOKUP($F$4,Lists!$M$1:$N$9,2,FALSE) &amp; "_" &amp; I$12 &amp; "_" &amp; VLOOKUP($F$7,Lists!$A$1:$B$52,2),Data!$D$2:$D$4265,0),MATCH(INDEX(Lists!$J$1:$J$93,MATCH(VLOOKUP($A33,Lists!$K$1:$L$5,2,FALSE)&amp;$B33,Lists!$G$1:$G$93&amp;Lists!$H$1:$H$93,0)),Data!$E$1:$DA$1,0)),"-")</f>
        <v>5809.1005868719603</v>
      </c>
      <c r="J33" s="36">
        <f t="array" ref="J33">IFERROR(INDEX(Data!$E$2:$DA$4265,MATCH(VLOOKUP($F$4,Lists!$M$1:$N$9,2,FALSE) &amp; "_" &amp; J$12 &amp; "_" &amp; VLOOKUP($F$7,Lists!$A$1:$B$52,2),Data!$D$2:$D$4265,0),MATCH(INDEX(Lists!$J$1:$J$93,MATCH(VLOOKUP($A33,Lists!$K$1:$L$5,2,FALSE)&amp;$B33,Lists!$G$1:$G$93&amp;Lists!$H$1:$H$93,0)),Data!$E$1:$DA$1,0)),"-")</f>
        <v>5719.0093284314098</v>
      </c>
      <c r="K33" s="36">
        <f t="array" ref="K33">IFERROR(INDEX(Data!$E$2:$DA$4265,MATCH(VLOOKUP($F$4,Lists!$M$1:$N$9,2,FALSE) &amp; "_" &amp; K$12 &amp; "_" &amp; VLOOKUP($F$7,Lists!$A$1:$B$52,2),Data!$D$2:$D$4265,0),MATCH(INDEX(Lists!$J$1:$J$93,MATCH(VLOOKUP($A33,Lists!$K$1:$L$5,2,FALSE)&amp;$B33,Lists!$G$1:$G$93&amp;Lists!$H$1:$H$93,0)),Data!$E$1:$DA$1,0)),"-")</f>
        <v>6025.0288874661701</v>
      </c>
      <c r="L33" s="36">
        <f t="array" ref="L33">IFERROR(INDEX(Data!$E$2:$DA$4265,MATCH(VLOOKUP($F$4,Lists!$M$1:$N$9,2,FALSE) &amp; "_" &amp; L$12 &amp; "_" &amp; VLOOKUP($F$7,Lists!$A$1:$B$52,2),Data!$D$2:$D$4265,0),MATCH(INDEX(Lists!$J$1:$J$93,MATCH(VLOOKUP($A33,Lists!$K$1:$L$5,2,FALSE)&amp;$B33,Lists!$G$1:$G$93&amp;Lists!$H$1:$H$93,0)),Data!$E$1:$DA$1,0)),"-")</f>
        <v>6049.3519526533601</v>
      </c>
      <c r="M33" s="36">
        <f t="array" ref="M33">IFERROR(INDEX(Data!$E$2:$DA$4265,MATCH(VLOOKUP($F$4,Lists!$M$1:$N$9,2,FALSE) &amp; "_" &amp; M$12 &amp; "_" &amp; VLOOKUP($F$7,Lists!$A$1:$B$52,2),Data!$D$2:$D$4265,0),MATCH(INDEX(Lists!$J$1:$J$93,MATCH(VLOOKUP($A33,Lists!$K$1:$L$5,2,FALSE)&amp;$B33,Lists!$G$1:$G$93&amp;Lists!$H$1:$H$93,0)),Data!$E$1:$DA$1,0)),"-")</f>
        <v>6171.6581646815703</v>
      </c>
      <c r="N33" s="36">
        <f t="array" ref="N33">IFERROR(INDEX(Data!$E$2:$DA$4265,MATCH(VLOOKUP($F$4,Lists!$M$1:$N$9,2,FALSE) &amp; "_" &amp; N$12 &amp; "_" &amp; VLOOKUP($F$7,Lists!$A$1:$B$52,2),Data!$D$2:$D$4265,0),MATCH(INDEX(Lists!$J$1:$J$93,MATCH(VLOOKUP($A33,Lists!$K$1:$L$5,2,FALSE)&amp;$B33,Lists!$G$1:$G$93&amp;Lists!$H$1:$H$93,0)),Data!$E$1:$DA$1,0)),"-")</f>
        <v>6237.6830593150999</v>
      </c>
      <c r="O33" s="23"/>
      <c r="P33" s="36">
        <f t="array" ref="P33">IFERROR(INDEX(Data!$E$2:$DA$4265,MATCH(VLOOKUP($P$4,Lists!$M$1:$N$9,2,FALSE) &amp; "_" &amp; P$12 &amp; "_" &amp; VLOOKUP($P$7,Lists!$A$1:$B$52,2),Data!$D$2:$D$4265,0),MATCH(INDEX(Lists!$J$1:$J$93,MATCH(VLOOKUP($A33,Lists!$K$1:$L$5,2,FALSE)&amp;$B33,Lists!$G$1:$G$93&amp;Lists!$H$1:$H$93,0)),Data!$E$1:$DA$1,0)),"-")</f>
        <v>18631.075851237802</v>
      </c>
      <c r="Q33" s="36">
        <f t="array" ref="Q33">IFERROR(INDEX(Data!$E$2:$DA$4265,MATCH(VLOOKUP($P$4,Lists!$M$1:$N$9,2,FALSE) &amp; "_" &amp; Q$12 &amp; "_" &amp; VLOOKUP($P$7,Lists!$A$1:$B$52,2),Data!$D$2:$D$4265,0),MATCH(INDEX(Lists!$J$1:$J$93,MATCH(VLOOKUP($A33,Lists!$K$1:$L$5,2,FALSE)&amp;$B33,Lists!$G$1:$G$93&amp;Lists!$H$1:$H$93,0)),Data!$E$1:$DA$1,0)),"-")</f>
        <v>18799.892367529599</v>
      </c>
      <c r="R33" s="36">
        <f t="array" ref="R33">IFERROR(INDEX(Data!$E$2:$DA$4265,MATCH(VLOOKUP($P$4,Lists!$M$1:$N$9,2,FALSE) &amp; "_" &amp; R$12 &amp; "_" &amp; VLOOKUP($P$7,Lists!$A$1:$B$52,2),Data!$D$2:$D$4265,0),MATCH(INDEX(Lists!$J$1:$J$93,MATCH(VLOOKUP($A33,Lists!$K$1:$L$5,2,FALSE)&amp;$B33,Lists!$G$1:$G$93&amp;Lists!$H$1:$H$93,0)),Data!$E$1:$DA$1,0)),"-")</f>
        <v>18298.7680690462</v>
      </c>
      <c r="S33" s="36">
        <f t="array" ref="S33">IFERROR(INDEX(Data!$E$2:$DA$4265,MATCH(VLOOKUP($P$4,Lists!$M$1:$N$9,2,FALSE) &amp; "_" &amp; S$12 &amp; "_" &amp; VLOOKUP($P$7,Lists!$A$1:$B$52,2),Data!$D$2:$D$4265,0),MATCH(INDEX(Lists!$J$1:$J$93,MATCH(VLOOKUP($A33,Lists!$K$1:$L$5,2,FALSE)&amp;$B33,Lists!$G$1:$G$93&amp;Lists!$H$1:$H$93,0)),Data!$E$1:$DA$1,0)),"-")</f>
        <v>18985.540661059302</v>
      </c>
      <c r="T33" s="36">
        <f t="array" ref="T33">IFERROR(INDEX(Data!$E$2:$DA$4265,MATCH(VLOOKUP($P$4,Lists!$M$1:$N$9,2,FALSE) &amp; "_" &amp; T$12 &amp; "_" &amp; VLOOKUP($P$7,Lists!$A$1:$B$52,2),Data!$D$2:$D$4265,0),MATCH(INDEX(Lists!$J$1:$J$93,MATCH(VLOOKUP($A33,Lists!$K$1:$L$5,2,FALSE)&amp;$B33,Lists!$G$1:$G$93&amp;Lists!$H$1:$H$93,0)),Data!$E$1:$DA$1,0)),"-")</f>
        <v>17275.209211938502</v>
      </c>
      <c r="U33" s="36">
        <f t="array" ref="U33">IFERROR(INDEX(Data!$E$2:$DA$4265,MATCH(VLOOKUP($P$4,Lists!$M$1:$N$9,2,FALSE) &amp; "_" &amp; U$12 &amp; "_" &amp; VLOOKUP($P$7,Lists!$A$1:$B$52,2),Data!$D$2:$D$4265,0),MATCH(INDEX(Lists!$J$1:$J$93,MATCH(VLOOKUP($A33,Lists!$K$1:$L$5,2,FALSE)&amp;$B33,Lists!$G$1:$G$93&amp;Lists!$H$1:$H$93,0)),Data!$E$1:$DA$1,0)),"-")</f>
        <v>18094.3174963001</v>
      </c>
      <c r="V33" s="36">
        <f t="array" ref="V33">IFERROR(INDEX(Data!$E$2:$DA$4265,MATCH(VLOOKUP($P$4,Lists!$M$1:$N$9,2,FALSE) &amp; "_" &amp; V$12 &amp; "_" &amp; VLOOKUP($P$7,Lists!$A$1:$B$52,2),Data!$D$2:$D$4265,0),MATCH(INDEX(Lists!$J$1:$J$93,MATCH(VLOOKUP($A33,Lists!$K$1:$L$5,2,FALSE)&amp;$B33,Lists!$G$1:$G$93&amp;Lists!$H$1:$H$93,0)),Data!$E$1:$DA$1,0)),"-")</f>
        <v>16877.5658235876</v>
      </c>
      <c r="W33" s="36">
        <f t="array" ref="W33">IFERROR(INDEX(Data!$E$2:$DA$4265,MATCH(VLOOKUP($P$4,Lists!$M$1:$N$9,2,FALSE) &amp; "_" &amp; W$12 &amp; "_" &amp; VLOOKUP($P$7,Lists!$A$1:$B$52,2),Data!$D$2:$D$4265,0),MATCH(INDEX(Lists!$J$1:$J$93,MATCH(VLOOKUP($A33,Lists!$K$1:$L$5,2,FALSE)&amp;$B33,Lists!$G$1:$G$93&amp;Lists!$H$1:$H$93,0)),Data!$E$1:$DA$1,0)),"-")</f>
        <v>16851.328859919999</v>
      </c>
      <c r="X33" s="36">
        <f t="array" ref="X33">IFERROR(INDEX(Data!$E$2:$DA$4265,MATCH(VLOOKUP($P$4,Lists!$M$1:$N$9,2,FALSE) &amp; "_" &amp; X$12 &amp; "_" &amp; VLOOKUP($P$7,Lists!$A$1:$B$52,2),Data!$D$2:$D$4265,0),MATCH(INDEX(Lists!$J$1:$J$93,MATCH(VLOOKUP($A33,Lists!$K$1:$L$5,2,FALSE)&amp;$B33,Lists!$G$1:$G$93&amp;Lists!$H$1:$H$93,0)),Data!$E$1:$DA$1,0)),"-")</f>
        <v>17017.165660631199</v>
      </c>
      <c r="Y33" s="23"/>
      <c r="Z33" s="37">
        <f t="shared" si="1"/>
        <v>0.30840404169111829</v>
      </c>
      <c r="AA33" s="37">
        <f t="shared" si="2"/>
        <v>0.29216594009912766</v>
      </c>
      <c r="AB33" s="37">
        <f t="shared" si="3"/>
        <v>0.30646509441863079</v>
      </c>
      <c r="AC33" s="37">
        <f t="shared" si="4"/>
        <v>0.3059749885757449</v>
      </c>
      <c r="AD33" s="37">
        <f t="shared" si="5"/>
        <v>0.3310529706626727</v>
      </c>
      <c r="AE33" s="37">
        <f t="shared" si="6"/>
        <v>0.33297906310631276</v>
      </c>
      <c r="AF33" s="37">
        <f t="shared" si="7"/>
        <v>0.35842561752589702</v>
      </c>
      <c r="AG33" s="37">
        <f t="shared" si="8"/>
        <v>0.36624163091140755</v>
      </c>
      <c r="AH33" s="37">
        <f t="shared" si="8"/>
        <v>0.36655240853333343</v>
      </c>
    </row>
    <row r="34" spans="1:34" x14ac:dyDescent="0.2">
      <c r="A34" s="13" t="s">
        <v>3281</v>
      </c>
      <c r="B34" s="13" t="s">
        <v>3278</v>
      </c>
      <c r="C34" s="26" t="str">
        <f t="array" ref="C34">IFERROR(INDEX(Lists!$I$1:$I$96,MATCH(VLOOKUP($A34,Lists!$K$1:$L$5,2,FALSE)&amp;$B34,Lists!$G$1:$G$96&amp;Lists!$H$1:$H$96,0)),"-")</f>
        <v>Terajoule</v>
      </c>
      <c r="D34" s="26"/>
      <c r="E34" s="6" t="s">
        <v>174</v>
      </c>
      <c r="F34" s="36">
        <f t="array" ref="F34">IFERROR(INDEX(Data!$E$2:$DA$4265,MATCH(VLOOKUP($F$4,Lists!$M$1:$N$9,2,FALSE) &amp; "_" &amp; F$12 &amp; "_" &amp; VLOOKUP($F$7,Lists!$A$1:$B$52,2),Data!$D$2:$D$4265,0),MATCH(INDEX(Lists!$J$1:$J$93,MATCH(VLOOKUP($A34,Lists!$K$1:$L$5,2,FALSE)&amp;$B34,Lists!$G$1:$G$93&amp;Lists!$H$1:$H$93,0)),Data!$E$1:$DA$1,0)),"-")</f>
        <v>17175.896651097901</v>
      </c>
      <c r="G34" s="36">
        <f t="array" ref="G34">IFERROR(INDEX(Data!$E$2:$DA$4265,MATCH(VLOOKUP($F$4,Lists!$M$1:$N$9,2,FALSE) &amp; "_" &amp; G$12 &amp; "_" &amp; VLOOKUP($F$7,Lists!$A$1:$B$52,2),Data!$D$2:$D$4265,0),MATCH(INDEX(Lists!$J$1:$J$93,MATCH(VLOOKUP($A34,Lists!$K$1:$L$5,2,FALSE)&amp;$B34,Lists!$G$1:$G$93&amp;Lists!$H$1:$H$93,0)),Data!$E$1:$DA$1,0)),"-")</f>
        <v>16348.1687613869</v>
      </c>
      <c r="H34" s="36">
        <f t="array" ref="H34">IFERROR(INDEX(Data!$E$2:$DA$4265,MATCH(VLOOKUP($F$4,Lists!$M$1:$N$9,2,FALSE) &amp; "_" &amp; H$12 &amp; "_" &amp; VLOOKUP($F$7,Lists!$A$1:$B$52,2),Data!$D$2:$D$4265,0),MATCH(INDEX(Lists!$J$1:$J$93,MATCH(VLOOKUP($A34,Lists!$K$1:$L$5,2,FALSE)&amp;$B34,Lists!$G$1:$G$93&amp;Lists!$H$1:$H$93,0)),Data!$E$1:$DA$1,0)),"-")</f>
        <v>18122.140895820499</v>
      </c>
      <c r="I34" s="36">
        <f t="array" ref="I34">IFERROR(INDEX(Data!$E$2:$DA$4265,MATCH(VLOOKUP($F$4,Lists!$M$1:$N$9,2,FALSE) &amp; "_" &amp; I$12 &amp; "_" &amp; VLOOKUP($F$7,Lists!$A$1:$B$52,2),Data!$D$2:$D$4265,0),MATCH(INDEX(Lists!$J$1:$J$93,MATCH(VLOOKUP($A34,Lists!$K$1:$L$5,2,FALSE)&amp;$B34,Lists!$G$1:$G$93&amp;Lists!$H$1:$H$93,0)),Data!$E$1:$DA$1,0)),"-")</f>
        <v>17704.3553383529</v>
      </c>
      <c r="J34" s="36">
        <f t="array" ref="J34">IFERROR(INDEX(Data!$E$2:$DA$4265,MATCH(VLOOKUP($F$4,Lists!$M$1:$N$9,2,FALSE) &amp; "_" &amp; J$12 &amp; "_" &amp; VLOOKUP($F$7,Lists!$A$1:$B$52,2),Data!$D$2:$D$4265,0),MATCH(INDEX(Lists!$J$1:$J$93,MATCH(VLOOKUP($A34,Lists!$K$1:$L$5,2,FALSE)&amp;$B34,Lists!$G$1:$G$93&amp;Lists!$H$1:$H$93,0)),Data!$E$1:$DA$1,0)),"-")</f>
        <v>17378.380763061999</v>
      </c>
      <c r="K34" s="36">
        <f t="array" ref="K34">IFERROR(INDEX(Data!$E$2:$DA$4265,MATCH(VLOOKUP($F$4,Lists!$M$1:$N$9,2,FALSE) &amp; "_" &amp; K$12 &amp; "_" &amp; VLOOKUP($F$7,Lists!$A$1:$B$52,2),Data!$D$2:$D$4265,0),MATCH(INDEX(Lists!$J$1:$J$93,MATCH(VLOOKUP($A34,Lists!$K$1:$L$5,2,FALSE)&amp;$B34,Lists!$G$1:$G$93&amp;Lists!$H$1:$H$93,0)),Data!$E$1:$DA$1,0)),"-")</f>
        <v>16826.1122565312</v>
      </c>
      <c r="L34" s="36">
        <f t="array" ref="L34">IFERROR(INDEX(Data!$E$2:$DA$4265,MATCH(VLOOKUP($F$4,Lists!$M$1:$N$9,2,FALSE) &amp; "_" &amp; L$12 &amp; "_" &amp; VLOOKUP($F$7,Lists!$A$1:$B$52,2),Data!$D$2:$D$4265,0),MATCH(INDEX(Lists!$J$1:$J$93,MATCH(VLOOKUP($A34,Lists!$K$1:$L$5,2,FALSE)&amp;$B34,Lists!$G$1:$G$93&amp;Lists!$H$1:$H$93,0)),Data!$E$1:$DA$1,0)),"-")</f>
        <v>15868.4070069873</v>
      </c>
      <c r="M34" s="36">
        <f t="array" ref="M34">IFERROR(INDEX(Data!$E$2:$DA$4265,MATCH(VLOOKUP($F$4,Lists!$M$1:$N$9,2,FALSE) &amp; "_" &amp; M$12 &amp; "_" &amp; VLOOKUP($F$7,Lists!$A$1:$B$52,2),Data!$D$2:$D$4265,0),MATCH(INDEX(Lists!$J$1:$J$93,MATCH(VLOOKUP($A34,Lists!$K$1:$L$5,2,FALSE)&amp;$B34,Lists!$G$1:$G$93&amp;Lists!$H$1:$H$93,0)),Data!$E$1:$DA$1,0)),"-")</f>
        <v>15699.747595286</v>
      </c>
      <c r="N34" s="36">
        <f t="array" ref="N34">IFERROR(INDEX(Data!$E$2:$DA$4265,MATCH(VLOOKUP($F$4,Lists!$M$1:$N$9,2,FALSE) &amp; "_" &amp; N$12 &amp; "_" &amp; VLOOKUP($F$7,Lists!$A$1:$B$52,2),Data!$D$2:$D$4265,0),MATCH(INDEX(Lists!$J$1:$J$93,MATCH(VLOOKUP($A34,Lists!$K$1:$L$5,2,FALSE)&amp;$B34,Lists!$G$1:$G$93&amp;Lists!$H$1:$H$93,0)),Data!$E$1:$DA$1,0)),"-")</f>
        <v>14893.1148858295</v>
      </c>
      <c r="O34" s="23"/>
      <c r="P34" s="36">
        <f t="array" ref="P34">IFERROR(INDEX(Data!$E$2:$DA$4265,MATCH(VLOOKUP($P$4,Lists!$M$1:$N$9,2,FALSE) &amp; "_" &amp; P$12 &amp; "_" &amp; VLOOKUP($P$7,Lists!$A$1:$B$52,2),Data!$D$2:$D$4265,0),MATCH(INDEX(Lists!$J$1:$J$93,MATCH(VLOOKUP($A34,Lists!$K$1:$L$5,2,FALSE)&amp;$B34,Lists!$G$1:$G$93&amp;Lists!$H$1:$H$93,0)),Data!$E$1:$DA$1,0)),"-")</f>
        <v>148451.325907844</v>
      </c>
      <c r="Q34" s="36">
        <f t="array" ref="Q34">IFERROR(INDEX(Data!$E$2:$DA$4265,MATCH(VLOOKUP($P$4,Lists!$M$1:$N$9,2,FALSE) &amp; "_" &amp; Q$12 &amp; "_" &amp; VLOOKUP($P$7,Lists!$A$1:$B$52,2),Data!$D$2:$D$4265,0),MATCH(INDEX(Lists!$J$1:$J$93,MATCH(VLOOKUP($A34,Lists!$K$1:$L$5,2,FALSE)&amp;$B34,Lists!$G$1:$G$93&amp;Lists!$H$1:$H$93,0)),Data!$E$1:$DA$1,0)),"-")</f>
        <v>148143.100091726</v>
      </c>
      <c r="R34" s="36">
        <f t="array" ref="R34">IFERROR(INDEX(Data!$E$2:$DA$4265,MATCH(VLOOKUP($P$4,Lists!$M$1:$N$9,2,FALSE) &amp; "_" &amp; R$12 &amp; "_" &amp; VLOOKUP($P$7,Lists!$A$1:$B$52,2),Data!$D$2:$D$4265,0),MATCH(INDEX(Lists!$J$1:$J$93,MATCH(VLOOKUP($A34,Lists!$K$1:$L$5,2,FALSE)&amp;$B34,Lists!$G$1:$G$93&amp;Lists!$H$1:$H$93,0)),Data!$E$1:$DA$1,0)),"-")</f>
        <v>145256.76030031301</v>
      </c>
      <c r="S34" s="36">
        <f t="array" ref="S34">IFERROR(INDEX(Data!$E$2:$DA$4265,MATCH(VLOOKUP($P$4,Lists!$M$1:$N$9,2,FALSE) &amp; "_" &amp; S$12 &amp; "_" &amp; VLOOKUP($P$7,Lists!$A$1:$B$52,2),Data!$D$2:$D$4265,0),MATCH(INDEX(Lists!$J$1:$J$93,MATCH(VLOOKUP($A34,Lists!$K$1:$L$5,2,FALSE)&amp;$B34,Lists!$G$1:$G$93&amp;Lists!$H$1:$H$93,0)),Data!$E$1:$DA$1,0)),"-")</f>
        <v>134941.136186802</v>
      </c>
      <c r="T34" s="36">
        <f t="array" ref="T34">IFERROR(INDEX(Data!$E$2:$DA$4265,MATCH(VLOOKUP($P$4,Lists!$M$1:$N$9,2,FALSE) &amp; "_" &amp; T$12 &amp; "_" &amp; VLOOKUP($P$7,Lists!$A$1:$B$52,2),Data!$D$2:$D$4265,0),MATCH(INDEX(Lists!$J$1:$J$93,MATCH(VLOOKUP($A34,Lists!$K$1:$L$5,2,FALSE)&amp;$B34,Lists!$G$1:$G$93&amp;Lists!$H$1:$H$93,0)),Data!$E$1:$DA$1,0)),"-")</f>
        <v>129616.177298211</v>
      </c>
      <c r="U34" s="36">
        <f t="array" ref="U34">IFERROR(INDEX(Data!$E$2:$DA$4265,MATCH(VLOOKUP($P$4,Lists!$M$1:$N$9,2,FALSE) &amp; "_" &amp; U$12 &amp; "_" &amp; VLOOKUP($P$7,Lists!$A$1:$B$52,2),Data!$D$2:$D$4265,0),MATCH(INDEX(Lists!$J$1:$J$93,MATCH(VLOOKUP($A34,Lists!$K$1:$L$5,2,FALSE)&amp;$B34,Lists!$G$1:$G$93&amp;Lists!$H$1:$H$93,0)),Data!$E$1:$DA$1,0)),"-")</f>
        <v>128291.416254929</v>
      </c>
      <c r="V34" s="36">
        <f t="array" ref="V34">IFERROR(INDEX(Data!$E$2:$DA$4265,MATCH(VLOOKUP($P$4,Lists!$M$1:$N$9,2,FALSE) &amp; "_" &amp; V$12 &amp; "_" &amp; VLOOKUP($P$7,Lists!$A$1:$B$52,2),Data!$D$2:$D$4265,0),MATCH(INDEX(Lists!$J$1:$J$93,MATCH(VLOOKUP($A34,Lists!$K$1:$L$5,2,FALSE)&amp;$B34,Lists!$G$1:$G$93&amp;Lists!$H$1:$H$93,0)),Data!$E$1:$DA$1,0)),"-")</f>
        <v>126830.32243821101</v>
      </c>
      <c r="W34" s="36">
        <f t="array" ref="W34">IFERROR(INDEX(Data!$E$2:$DA$4265,MATCH(VLOOKUP($P$4,Lists!$M$1:$N$9,2,FALSE) &amp; "_" &amp; W$12 &amp; "_" &amp; VLOOKUP($P$7,Lists!$A$1:$B$52,2),Data!$D$2:$D$4265,0),MATCH(INDEX(Lists!$J$1:$J$93,MATCH(VLOOKUP($A34,Lists!$K$1:$L$5,2,FALSE)&amp;$B34,Lists!$G$1:$G$93&amp;Lists!$H$1:$H$93,0)),Data!$E$1:$DA$1,0)),"-")</f>
        <v>128753.093412373</v>
      </c>
      <c r="X34" s="36">
        <f t="array" ref="X34">IFERROR(INDEX(Data!$E$2:$DA$4265,MATCH(VLOOKUP($P$4,Lists!$M$1:$N$9,2,FALSE) &amp; "_" &amp; X$12 &amp; "_" &amp; VLOOKUP($P$7,Lists!$A$1:$B$52,2),Data!$D$2:$D$4265,0),MATCH(INDEX(Lists!$J$1:$J$93,MATCH(VLOOKUP($A34,Lists!$K$1:$L$5,2,FALSE)&amp;$B34,Lists!$G$1:$G$93&amp;Lists!$H$1:$H$93,0)),Data!$E$1:$DA$1,0)),"-")</f>
        <v>125128.65571453101</v>
      </c>
      <c r="Y34" s="23"/>
      <c r="Z34" s="37">
        <f t="shared" si="1"/>
        <v>0.1157005270654194</v>
      </c>
      <c r="AA34" s="37">
        <f t="shared" si="2"/>
        <v>0.11035389938015729</v>
      </c>
      <c r="AB34" s="37">
        <f t="shared" si="3"/>
        <v>0.12475936306409174</v>
      </c>
      <c r="AC34" s="37">
        <f t="shared" si="4"/>
        <v>0.13120058003546353</v>
      </c>
      <c r="AD34" s="37">
        <f t="shared" si="5"/>
        <v>0.1340757081816967</v>
      </c>
      <c r="AE34" s="37">
        <f t="shared" si="6"/>
        <v>0.13115540187892138</v>
      </c>
      <c r="AF34" s="37">
        <f t="shared" si="7"/>
        <v>0.1251152461172528</v>
      </c>
      <c r="AG34" s="37">
        <f t="shared" si="8"/>
        <v>0.12193685743147571</v>
      </c>
      <c r="AH34" s="37">
        <f t="shared" si="8"/>
        <v>0.11902241577506202</v>
      </c>
    </row>
    <row r="35" spans="1:34" x14ac:dyDescent="0.2">
      <c r="A35" s="13" t="s">
        <v>3281</v>
      </c>
      <c r="B35" s="13" t="s">
        <v>3277</v>
      </c>
      <c r="C35" s="26" t="str">
        <f t="array" ref="C35">IFERROR(INDEX(Lists!$I$1:$I$96,MATCH(VLOOKUP($A35,Lists!$K$1:$L$5,2,FALSE)&amp;$B35,Lists!$G$1:$G$96&amp;Lists!$H$1:$H$96,0)),"-")</f>
        <v>Terajoule</v>
      </c>
      <c r="D35" s="26"/>
      <c r="E35" s="6" t="s">
        <v>174</v>
      </c>
      <c r="F35" s="36">
        <f t="array" ref="F35">IFERROR(INDEX(Data!$E$2:$DA$4265,MATCH(VLOOKUP($F$4,Lists!$M$1:$N$9,2,FALSE) &amp; "_" &amp; F$12 &amp; "_" &amp; VLOOKUP($F$7,Lists!$A$1:$B$52,2),Data!$D$2:$D$4265,0),MATCH(INDEX(Lists!$J$1:$J$93,MATCH(VLOOKUP($A35,Lists!$K$1:$L$5,2,FALSE)&amp;$B35,Lists!$G$1:$G$93&amp;Lists!$H$1:$H$93,0)),Data!$E$1:$DA$1,0)),"-")</f>
        <v>5251.81002843444</v>
      </c>
      <c r="G35" s="36">
        <f t="array" ref="G35">IFERROR(INDEX(Data!$E$2:$DA$4265,MATCH(VLOOKUP($F$4,Lists!$M$1:$N$9,2,FALSE) &amp; "_" &amp; G$12 &amp; "_" &amp; VLOOKUP($F$7,Lists!$A$1:$B$52,2),Data!$D$2:$D$4265,0),MATCH(INDEX(Lists!$J$1:$J$93,MATCH(VLOOKUP($A35,Lists!$K$1:$L$5,2,FALSE)&amp;$B35,Lists!$G$1:$G$93&amp;Lists!$H$1:$H$93,0)),Data!$E$1:$DA$1,0)),"-")</f>
        <v>3936.67883529449</v>
      </c>
      <c r="H35" s="36">
        <f t="array" ref="H35">IFERROR(INDEX(Data!$E$2:$DA$4265,MATCH(VLOOKUP($F$4,Lists!$M$1:$N$9,2,FALSE) &amp; "_" &amp; H$12 &amp; "_" &amp; VLOOKUP($F$7,Lists!$A$1:$B$52,2),Data!$D$2:$D$4265,0),MATCH(INDEX(Lists!$J$1:$J$93,MATCH(VLOOKUP($A35,Lists!$K$1:$L$5,2,FALSE)&amp;$B35,Lists!$G$1:$G$93&amp;Lists!$H$1:$H$93,0)),Data!$E$1:$DA$1,0)),"-")</f>
        <v>4679.1672324881101</v>
      </c>
      <c r="I35" s="36">
        <f t="array" ref="I35">IFERROR(INDEX(Data!$E$2:$DA$4265,MATCH(VLOOKUP($F$4,Lists!$M$1:$N$9,2,FALSE) &amp; "_" &amp; I$12 &amp; "_" &amp; VLOOKUP($F$7,Lists!$A$1:$B$52,2),Data!$D$2:$D$4265,0),MATCH(INDEX(Lists!$J$1:$J$93,MATCH(VLOOKUP($A35,Lists!$K$1:$L$5,2,FALSE)&amp;$B35,Lists!$G$1:$G$93&amp;Lists!$H$1:$H$93,0)),Data!$E$1:$DA$1,0)),"-")</f>
        <v>5016.7139097807603</v>
      </c>
      <c r="J35" s="36">
        <f t="array" ref="J35">IFERROR(INDEX(Data!$E$2:$DA$4265,MATCH(VLOOKUP($F$4,Lists!$M$1:$N$9,2,FALSE) &amp; "_" &amp; J$12 &amp; "_" &amp; VLOOKUP($F$7,Lists!$A$1:$B$52,2),Data!$D$2:$D$4265,0),MATCH(INDEX(Lists!$J$1:$J$93,MATCH(VLOOKUP($A35,Lists!$K$1:$L$5,2,FALSE)&amp;$B35,Lists!$G$1:$G$93&amp;Lists!$H$1:$H$93,0)),Data!$E$1:$DA$1,0)),"-")</f>
        <v>5265.3996408359599</v>
      </c>
      <c r="K35" s="36">
        <f t="array" ref="K35">IFERROR(INDEX(Data!$E$2:$DA$4265,MATCH(VLOOKUP($F$4,Lists!$M$1:$N$9,2,FALSE) &amp; "_" &amp; K$12 &amp; "_" &amp; VLOOKUP($F$7,Lists!$A$1:$B$52,2),Data!$D$2:$D$4265,0),MATCH(INDEX(Lists!$J$1:$J$93,MATCH(VLOOKUP($A35,Lists!$K$1:$L$5,2,FALSE)&amp;$B35,Lists!$G$1:$G$93&amp;Lists!$H$1:$H$93,0)),Data!$E$1:$DA$1,0)),"-")</f>
        <v>6929.5584280735202</v>
      </c>
      <c r="L35" s="36">
        <f t="array" ref="L35">IFERROR(INDEX(Data!$E$2:$DA$4265,MATCH(VLOOKUP($F$4,Lists!$M$1:$N$9,2,FALSE) &amp; "_" &amp; L$12 &amp; "_" &amp; VLOOKUP($F$7,Lists!$A$1:$B$52,2),Data!$D$2:$D$4265,0),MATCH(INDEX(Lists!$J$1:$J$93,MATCH(VLOOKUP($A35,Lists!$K$1:$L$5,2,FALSE)&amp;$B35,Lists!$G$1:$G$93&amp;Lists!$H$1:$H$93,0)),Data!$E$1:$DA$1,0)),"-")</f>
        <v>7485.1229486531201</v>
      </c>
      <c r="M35" s="36">
        <f t="array" ref="M35">IFERROR(INDEX(Data!$E$2:$DA$4265,MATCH(VLOOKUP($F$4,Lists!$M$1:$N$9,2,FALSE) &amp; "_" &amp; M$12 &amp; "_" &amp; VLOOKUP($F$7,Lists!$A$1:$B$52,2),Data!$D$2:$D$4265,0),MATCH(INDEX(Lists!$J$1:$J$93,MATCH(VLOOKUP($A35,Lists!$K$1:$L$5,2,FALSE)&amp;$B35,Lists!$G$1:$G$93&amp;Lists!$H$1:$H$93,0)),Data!$E$1:$DA$1,0)),"-")</f>
        <v>7628.0218108748904</v>
      </c>
      <c r="N35" s="36">
        <f t="array" ref="N35">IFERROR(INDEX(Data!$E$2:$DA$4265,MATCH(VLOOKUP($F$4,Lists!$M$1:$N$9,2,FALSE) &amp; "_" &amp; N$12 &amp; "_" &amp; VLOOKUP($F$7,Lists!$A$1:$B$52,2),Data!$D$2:$D$4265,0),MATCH(INDEX(Lists!$J$1:$J$93,MATCH(VLOOKUP($A35,Lists!$K$1:$L$5,2,FALSE)&amp;$B35,Lists!$G$1:$G$93&amp;Lists!$H$1:$H$93,0)),Data!$E$1:$DA$1,0)),"-")</f>
        <v>8748.8730674312101</v>
      </c>
      <c r="O35" s="23"/>
      <c r="P35" s="36">
        <f t="array" ref="P35">IFERROR(INDEX(Data!$E$2:$DA$4265,MATCH(VLOOKUP($P$4,Lists!$M$1:$N$9,2,FALSE) &amp; "_" &amp; P$12 &amp; "_" &amp; VLOOKUP($P$7,Lists!$A$1:$B$52,2),Data!$D$2:$D$4265,0),MATCH(INDEX(Lists!$J$1:$J$93,MATCH(VLOOKUP($A35,Lists!$K$1:$L$5,2,FALSE)&amp;$B35,Lists!$G$1:$G$93&amp;Lists!$H$1:$H$93,0)),Data!$E$1:$DA$1,0)),"-")</f>
        <v>51516.387863631302</v>
      </c>
      <c r="Q35" s="36">
        <f t="array" ref="Q35">IFERROR(INDEX(Data!$E$2:$DA$4265,MATCH(VLOOKUP($P$4,Lists!$M$1:$N$9,2,FALSE) &amp; "_" &amp; Q$12 &amp; "_" &amp; VLOOKUP($P$7,Lists!$A$1:$B$52,2),Data!$D$2:$D$4265,0),MATCH(INDEX(Lists!$J$1:$J$93,MATCH(VLOOKUP($A35,Lists!$K$1:$L$5,2,FALSE)&amp;$B35,Lists!$G$1:$G$93&amp;Lists!$H$1:$H$93,0)),Data!$E$1:$DA$1,0)),"-")</f>
        <v>55039.670282130101</v>
      </c>
      <c r="R35" s="36">
        <f t="array" ref="R35">IFERROR(INDEX(Data!$E$2:$DA$4265,MATCH(VLOOKUP($P$4,Lists!$M$1:$N$9,2,FALSE) &amp; "_" &amp; R$12 &amp; "_" &amp; VLOOKUP($P$7,Lists!$A$1:$B$52,2),Data!$D$2:$D$4265,0),MATCH(INDEX(Lists!$J$1:$J$93,MATCH(VLOOKUP($A35,Lists!$K$1:$L$5,2,FALSE)&amp;$B35,Lists!$G$1:$G$93&amp;Lists!$H$1:$H$93,0)),Data!$E$1:$DA$1,0)),"-")</f>
        <v>55314.294173153801</v>
      </c>
      <c r="S35" s="36">
        <f t="array" ref="S35">IFERROR(INDEX(Data!$E$2:$DA$4265,MATCH(VLOOKUP($P$4,Lists!$M$1:$N$9,2,FALSE) &amp; "_" &amp; S$12 &amp; "_" &amp; VLOOKUP($P$7,Lists!$A$1:$B$52,2),Data!$D$2:$D$4265,0),MATCH(INDEX(Lists!$J$1:$J$93,MATCH(VLOOKUP($A35,Lists!$K$1:$L$5,2,FALSE)&amp;$B35,Lists!$G$1:$G$93&amp;Lists!$H$1:$H$93,0)),Data!$E$1:$DA$1,0)),"-")</f>
        <v>56025.753852925998</v>
      </c>
      <c r="T35" s="36">
        <f t="array" ref="T35">IFERROR(INDEX(Data!$E$2:$DA$4265,MATCH(VLOOKUP($P$4,Lists!$M$1:$N$9,2,FALSE) &amp; "_" &amp; T$12 &amp; "_" &amp; VLOOKUP($P$7,Lists!$A$1:$B$52,2),Data!$D$2:$D$4265,0),MATCH(INDEX(Lists!$J$1:$J$93,MATCH(VLOOKUP($A35,Lists!$K$1:$L$5,2,FALSE)&amp;$B35,Lists!$G$1:$G$93&amp;Lists!$H$1:$H$93,0)),Data!$E$1:$DA$1,0)),"-")</f>
        <v>55309.929759467901</v>
      </c>
      <c r="U35" s="36">
        <f t="array" ref="U35">IFERROR(INDEX(Data!$E$2:$DA$4265,MATCH(VLOOKUP($P$4,Lists!$M$1:$N$9,2,FALSE) &amp; "_" &amp; U$12 &amp; "_" &amp; VLOOKUP($P$7,Lists!$A$1:$B$52,2),Data!$D$2:$D$4265,0),MATCH(INDEX(Lists!$J$1:$J$93,MATCH(VLOOKUP($A35,Lists!$K$1:$L$5,2,FALSE)&amp;$B35,Lists!$G$1:$G$93&amp;Lists!$H$1:$H$93,0)),Data!$E$1:$DA$1,0)),"-")</f>
        <v>53666.323996018298</v>
      </c>
      <c r="V35" s="36">
        <f t="array" ref="V35">IFERROR(INDEX(Data!$E$2:$DA$4265,MATCH(VLOOKUP($P$4,Lists!$M$1:$N$9,2,FALSE) &amp; "_" &amp; V$12 &amp; "_" &amp; VLOOKUP($P$7,Lists!$A$1:$B$52,2),Data!$D$2:$D$4265,0),MATCH(INDEX(Lists!$J$1:$J$93,MATCH(VLOOKUP($A35,Lists!$K$1:$L$5,2,FALSE)&amp;$B35,Lists!$G$1:$G$93&amp;Lists!$H$1:$H$93,0)),Data!$E$1:$DA$1,0)),"-")</f>
        <v>53498.1124267302</v>
      </c>
      <c r="W35" s="36">
        <f t="array" ref="W35">IFERROR(INDEX(Data!$E$2:$DA$4265,MATCH(VLOOKUP($P$4,Lists!$M$1:$N$9,2,FALSE) &amp; "_" &amp; W$12 &amp; "_" &amp; VLOOKUP($P$7,Lists!$A$1:$B$52,2),Data!$D$2:$D$4265,0),MATCH(INDEX(Lists!$J$1:$J$93,MATCH(VLOOKUP($A35,Lists!$K$1:$L$5,2,FALSE)&amp;$B35,Lists!$G$1:$G$93&amp;Lists!$H$1:$H$93,0)),Data!$E$1:$DA$1,0)),"-")</f>
        <v>53695.113787638104</v>
      </c>
      <c r="X35" s="36">
        <f t="array" ref="X35">IFERROR(INDEX(Data!$E$2:$DA$4265,MATCH(VLOOKUP($P$4,Lists!$M$1:$N$9,2,FALSE) &amp; "_" &amp; X$12 &amp; "_" &amp; VLOOKUP($P$7,Lists!$A$1:$B$52,2),Data!$D$2:$D$4265,0),MATCH(INDEX(Lists!$J$1:$J$93,MATCH(VLOOKUP($A35,Lists!$K$1:$L$5,2,FALSE)&amp;$B35,Lists!$G$1:$G$93&amp;Lists!$H$1:$H$93,0)),Data!$E$1:$DA$1,0)),"-")</f>
        <v>57289.886747090801</v>
      </c>
      <c r="Y35" s="23"/>
      <c r="Z35" s="37">
        <f t="shared" si="1"/>
        <v>0.10194445391506238</v>
      </c>
      <c r="AA35" s="37">
        <f t="shared" si="2"/>
        <v>7.1524389864897564E-2</v>
      </c>
      <c r="AB35" s="37">
        <f t="shared" si="3"/>
        <v>8.459236988255911E-2</v>
      </c>
      <c r="AC35" s="37">
        <f t="shared" si="4"/>
        <v>8.9542997010806979E-2</v>
      </c>
      <c r="AD35" s="37">
        <f t="shared" si="5"/>
        <v>9.5198089452186177E-2</v>
      </c>
      <c r="AE35" s="37">
        <f t="shared" si="6"/>
        <v>0.1291230312064536</v>
      </c>
      <c r="AF35" s="37">
        <f t="shared" si="7"/>
        <v>0.13991377656369791</v>
      </c>
      <c r="AG35" s="37">
        <f t="shared" si="8"/>
        <v>0.14206174962294321</v>
      </c>
      <c r="AH35" s="37">
        <f t="shared" si="8"/>
        <v>0.15271234705094752</v>
      </c>
    </row>
    <row r="36" spans="1:34" x14ac:dyDescent="0.2">
      <c r="A36" s="13" t="s">
        <v>3286</v>
      </c>
      <c r="B36" s="13" t="s">
        <v>3287</v>
      </c>
      <c r="C36" s="26" t="str">
        <f t="array" ref="C36">IFERROR(INDEX(Lists!$I$1:$I$96,MATCH(VLOOKUP($A36,Lists!$K$1:$L$5,2,FALSE)&amp;$B36,Lists!$G$1:$G$96&amp;Lists!$H$1:$H$96,0)),"-")</f>
        <v>1000-tal</v>
      </c>
      <c r="D36" s="26"/>
      <c r="E36" s="6" t="s">
        <v>174</v>
      </c>
      <c r="F36" s="36">
        <f t="array" ref="F36">IFERROR(INDEX(Data!$E$2:$DA$4265,MATCH(VLOOKUP($F$4,Lists!$M$1:$N$9,2,FALSE) &amp; "_" &amp; F$12 &amp; "_" &amp; VLOOKUP($F$7,Lists!$A$1:$B$52,2),Data!$D$2:$D$4265,0),MATCH(INDEX(Lists!$J$1:$J$93,MATCH(VLOOKUP($A36,Lists!$K$1:$L$5,2,FALSE)&amp;$B36,Lists!$G$1:$G$93&amp;Lists!$H$1:$H$93,0)),Data!$E$1:$DA$1,0)),"-")</f>
        <v>140440</v>
      </c>
      <c r="G36" s="36">
        <f t="array" ref="G36">IFERROR(INDEX(Data!$E$2:$DA$4265,MATCH(VLOOKUP($F$4,Lists!$M$1:$N$9,2,FALSE) &amp; "_" &amp; G$12 &amp; "_" &amp; VLOOKUP($F$7,Lists!$A$1:$B$52,2),Data!$D$2:$D$4265,0),MATCH(INDEX(Lists!$J$1:$J$93,MATCH(VLOOKUP($A36,Lists!$K$1:$L$5,2,FALSE)&amp;$B36,Lists!$G$1:$G$93&amp;Lists!$H$1:$H$93,0)),Data!$E$1:$DA$1,0)),"-")</f>
        <v>142160</v>
      </c>
      <c r="H36" s="36">
        <f t="array" ref="H36">IFERROR(INDEX(Data!$E$2:$DA$4265,MATCH(VLOOKUP($F$4,Lists!$M$1:$N$9,2,FALSE) &amp; "_" &amp; H$12 &amp; "_" &amp; VLOOKUP($F$7,Lists!$A$1:$B$52,2),Data!$D$2:$D$4265,0),MATCH(INDEX(Lists!$J$1:$J$93,MATCH(VLOOKUP($A36,Lists!$K$1:$L$5,2,FALSE)&amp;$B36,Lists!$G$1:$G$93&amp;Lists!$H$1:$H$93,0)),Data!$E$1:$DA$1,0)),"-")</f>
        <v>143510</v>
      </c>
      <c r="I36" s="36">
        <f t="array" ref="I36">IFERROR(INDEX(Data!$E$2:$DA$4265,MATCH(VLOOKUP($F$4,Lists!$M$1:$N$9,2,FALSE) &amp; "_" &amp; I$12 &amp; "_" &amp; VLOOKUP($F$7,Lists!$A$1:$B$52,2),Data!$D$2:$D$4265,0),MATCH(INDEX(Lists!$J$1:$J$93,MATCH(VLOOKUP($A36,Lists!$K$1:$L$5,2,FALSE)&amp;$B36,Lists!$G$1:$G$93&amp;Lists!$H$1:$H$93,0)),Data!$E$1:$DA$1,0)),"-")</f>
        <v>147200</v>
      </c>
      <c r="J36" s="36">
        <f t="array" ref="J36">IFERROR(INDEX(Data!$E$2:$DA$4265,MATCH(VLOOKUP($F$4,Lists!$M$1:$N$9,2,FALSE) &amp; "_" &amp; J$12 &amp; "_" &amp; VLOOKUP($F$7,Lists!$A$1:$B$52,2),Data!$D$2:$D$4265,0),MATCH(INDEX(Lists!$J$1:$J$93,MATCH(VLOOKUP($A36,Lists!$K$1:$L$5,2,FALSE)&amp;$B36,Lists!$G$1:$G$93&amp;Lists!$H$1:$H$93,0)),Data!$E$1:$DA$1,0)),"-")</f>
        <v>147040</v>
      </c>
      <c r="K36" s="36">
        <f t="array" ref="K36">IFERROR(INDEX(Data!$E$2:$DA$4265,MATCH(VLOOKUP($F$4,Lists!$M$1:$N$9,2,FALSE) &amp; "_" &amp; K$12 &amp; "_" &amp; VLOOKUP($F$7,Lists!$A$1:$B$52,2),Data!$D$2:$D$4265,0),MATCH(INDEX(Lists!$J$1:$J$93,MATCH(VLOOKUP($A36,Lists!$K$1:$L$5,2,FALSE)&amp;$B36,Lists!$G$1:$G$93&amp;Lists!$H$1:$H$93,0)),Data!$E$1:$DA$1,0)),"-")</f>
        <v>153810</v>
      </c>
      <c r="L36" s="36">
        <f t="array" ref="L36">IFERROR(INDEX(Data!$E$2:$DA$4265,MATCH(VLOOKUP($F$4,Lists!$M$1:$N$9,2,FALSE) &amp; "_" &amp; L$12 &amp; "_" &amp; VLOOKUP($F$7,Lists!$A$1:$B$52,2),Data!$D$2:$D$4265,0),MATCH(INDEX(Lists!$J$1:$J$93,MATCH(VLOOKUP($A36,Lists!$K$1:$L$5,2,FALSE)&amp;$B36,Lists!$G$1:$G$93&amp;Lists!$H$1:$H$93,0)),Data!$E$1:$DA$1,0)),"-")</f>
        <v>154260</v>
      </c>
      <c r="M36" s="36">
        <f t="array" ref="M36">IFERROR(INDEX(Data!$E$2:$DA$4265,MATCH(VLOOKUP($F$4,Lists!$M$1:$N$9,2,FALSE) &amp; "_" &amp; M$12 &amp; "_" &amp; VLOOKUP($F$7,Lists!$A$1:$B$52,2),Data!$D$2:$D$4265,0),MATCH(INDEX(Lists!$J$1:$J$93,MATCH(VLOOKUP($A36,Lists!$K$1:$L$5,2,FALSE)&amp;$B36,Lists!$G$1:$G$93&amp;Lists!$H$1:$H$93,0)),Data!$E$1:$DA$1,0)),"-")</f>
        <v>150410</v>
      </c>
      <c r="N36" s="36">
        <f t="array" ref="N36">IFERROR(INDEX(Data!$E$2:$DA$4265,MATCH(VLOOKUP($F$4,Lists!$M$1:$N$9,2,FALSE) &amp; "_" &amp; N$12 &amp; "_" &amp; VLOOKUP($F$7,Lists!$A$1:$B$52,2),Data!$D$2:$D$4265,0),MATCH(INDEX(Lists!$J$1:$J$93,MATCH(VLOOKUP($A36,Lists!$K$1:$L$5,2,FALSE)&amp;$B36,Lists!$G$1:$G$93&amp;Lists!$H$1:$H$93,0)),Data!$E$1:$DA$1,0)),"-")</f>
        <v>143380</v>
      </c>
      <c r="O36" s="23"/>
      <c r="P36" s="36">
        <f t="array" ref="P36">IFERROR(INDEX(Data!$E$2:$DA$4265,MATCH(VLOOKUP($P$4,Lists!$M$1:$N$9,2,FALSE) &amp; "_" &amp; P$12 &amp; "_" &amp; VLOOKUP($P$7,Lists!$A$1:$B$52,2),Data!$D$2:$D$4265,0),MATCH(INDEX(Lists!$J$1:$J$93,MATCH(VLOOKUP($A36,Lists!$K$1:$L$5,2,FALSE)&amp;$B36,Lists!$G$1:$G$93&amp;Lists!$H$1:$H$93,0)),Data!$E$1:$DA$1,0)),"-")</f>
        <v>0</v>
      </c>
      <c r="Q36" s="36">
        <f t="array" ref="Q36">IFERROR(INDEX(Data!$E$2:$DA$4265,MATCH(VLOOKUP($P$4,Lists!$M$1:$N$9,2,FALSE) &amp; "_" &amp; Q$12 &amp; "_" &amp; VLOOKUP($P$7,Lists!$A$1:$B$52,2),Data!$D$2:$D$4265,0),MATCH(INDEX(Lists!$J$1:$J$93,MATCH(VLOOKUP($A36,Lists!$K$1:$L$5,2,FALSE)&amp;$B36,Lists!$G$1:$G$93&amp;Lists!$H$1:$H$93,0)),Data!$E$1:$DA$1,0)),"-")</f>
        <v>0</v>
      </c>
      <c r="R36" s="36">
        <f t="array" ref="R36">IFERROR(INDEX(Data!$E$2:$DA$4265,MATCH(VLOOKUP($P$4,Lists!$M$1:$N$9,2,FALSE) &amp; "_" &amp; R$12 &amp; "_" &amp; VLOOKUP($P$7,Lists!$A$1:$B$52,2),Data!$D$2:$D$4265,0),MATCH(INDEX(Lists!$J$1:$J$93,MATCH(VLOOKUP($A36,Lists!$K$1:$L$5,2,FALSE)&amp;$B36,Lists!$G$1:$G$93&amp;Lists!$H$1:$H$93,0)),Data!$E$1:$DA$1,0)),"-")</f>
        <v>0</v>
      </c>
      <c r="S36" s="36">
        <f t="array" ref="S36">IFERROR(INDEX(Data!$E$2:$DA$4265,MATCH(VLOOKUP($P$4,Lists!$M$1:$N$9,2,FALSE) &amp; "_" &amp; S$12 &amp; "_" &amp; VLOOKUP($P$7,Lists!$A$1:$B$52,2),Data!$D$2:$D$4265,0),MATCH(INDEX(Lists!$J$1:$J$93,MATCH(VLOOKUP($A36,Lists!$K$1:$L$5,2,FALSE)&amp;$B36,Lists!$G$1:$G$93&amp;Lists!$H$1:$H$93,0)),Data!$E$1:$DA$1,0)),"-")</f>
        <v>0</v>
      </c>
      <c r="T36" s="36">
        <f t="array" ref="T36">IFERROR(INDEX(Data!$E$2:$DA$4265,MATCH(VLOOKUP($P$4,Lists!$M$1:$N$9,2,FALSE) &amp; "_" &amp; T$12 &amp; "_" &amp; VLOOKUP($P$7,Lists!$A$1:$B$52,2),Data!$D$2:$D$4265,0),MATCH(INDEX(Lists!$J$1:$J$93,MATCH(VLOOKUP($A36,Lists!$K$1:$L$5,2,FALSE)&amp;$B36,Lists!$G$1:$G$93&amp;Lists!$H$1:$H$93,0)),Data!$E$1:$DA$1,0)),"-")</f>
        <v>0</v>
      </c>
      <c r="U36" s="36">
        <f t="array" ref="U36">IFERROR(INDEX(Data!$E$2:$DA$4265,MATCH(VLOOKUP($P$4,Lists!$M$1:$N$9,2,FALSE) &amp; "_" &amp; U$12 &amp; "_" &amp; VLOOKUP($P$7,Lists!$A$1:$B$52,2),Data!$D$2:$D$4265,0),MATCH(INDEX(Lists!$J$1:$J$93,MATCH(VLOOKUP($A36,Lists!$K$1:$L$5,2,FALSE)&amp;$B36,Lists!$G$1:$G$93&amp;Lists!$H$1:$H$93,0)),Data!$E$1:$DA$1,0)),"-")</f>
        <v>0</v>
      </c>
      <c r="V36" s="36">
        <f t="array" ref="V36">IFERROR(INDEX(Data!$E$2:$DA$4265,MATCH(VLOOKUP($P$4,Lists!$M$1:$N$9,2,FALSE) &amp; "_" &amp; V$12 &amp; "_" &amp; VLOOKUP($P$7,Lists!$A$1:$B$52,2),Data!$D$2:$D$4265,0),MATCH(INDEX(Lists!$J$1:$J$93,MATCH(VLOOKUP($A36,Lists!$K$1:$L$5,2,FALSE)&amp;$B36,Lists!$G$1:$G$93&amp;Lists!$H$1:$H$93,0)),Data!$E$1:$DA$1,0)),"-")</f>
        <v>0</v>
      </c>
      <c r="W36" s="36">
        <f t="array" ref="W36">IFERROR(INDEX(Data!$E$2:$DA$4265,MATCH(VLOOKUP($P$4,Lists!$M$1:$N$9,2,FALSE) &amp; "_" &amp; W$12 &amp; "_" &amp; VLOOKUP($P$7,Lists!$A$1:$B$52,2),Data!$D$2:$D$4265,0),MATCH(INDEX(Lists!$J$1:$J$93,MATCH(VLOOKUP($A36,Lists!$K$1:$L$5,2,FALSE)&amp;$B36,Lists!$G$1:$G$93&amp;Lists!$H$1:$H$93,0)),Data!$E$1:$DA$1,0)),"-")</f>
        <v>0</v>
      </c>
      <c r="X36" s="36">
        <f t="array" ref="X36">IFERROR(INDEX(Data!$E$2:$DA$4265,MATCH(VLOOKUP($P$4,Lists!$M$1:$N$9,2,FALSE) &amp; "_" &amp; X$12 &amp; "_" &amp; VLOOKUP($P$7,Lists!$A$1:$B$52,2),Data!$D$2:$D$4265,0),MATCH(INDEX(Lists!$J$1:$J$93,MATCH(VLOOKUP($A36,Lists!$K$1:$L$5,2,FALSE)&amp;$B36,Lists!$G$1:$G$93&amp;Lists!$H$1:$H$93,0)),Data!$E$1:$DA$1,0)),"-")</f>
        <v>0</v>
      </c>
      <c r="Y36" s="23"/>
      <c r="Z36" s="37" t="str">
        <f t="shared" si="1"/>
        <v>-</v>
      </c>
      <c r="AA36" s="37" t="str">
        <f t="shared" si="2"/>
        <v>-</v>
      </c>
      <c r="AB36" s="37" t="str">
        <f t="shared" si="3"/>
        <v>-</v>
      </c>
      <c r="AC36" s="37" t="str">
        <f t="shared" si="4"/>
        <v>-</v>
      </c>
      <c r="AD36" s="37" t="str">
        <f t="shared" si="5"/>
        <v>-</v>
      </c>
      <c r="AE36" s="37" t="str">
        <f t="shared" si="6"/>
        <v>-</v>
      </c>
      <c r="AF36" s="37" t="str">
        <f t="shared" si="7"/>
        <v>-</v>
      </c>
      <c r="AG36" s="37" t="str">
        <f t="shared" si="8"/>
        <v>-</v>
      </c>
      <c r="AH36" s="37" t="str">
        <f t="shared" si="8"/>
        <v>-</v>
      </c>
    </row>
    <row r="37" spans="1:34" x14ac:dyDescent="0.2">
      <c r="A37" s="13" t="s">
        <v>3286</v>
      </c>
      <c r="B37" s="13" t="s">
        <v>150</v>
      </c>
      <c r="C37" s="26" t="str">
        <f t="array" ref="C37">IFERROR(INDEX(Lists!$I$1:$I$96,MATCH(VLOOKUP($A37,Lists!$K$1:$L$5,2,FALSE)&amp;$B37,Lists!$G$1:$G$96&amp;Lists!$H$1:$H$96,0)),"-")</f>
        <v>1000-tal</v>
      </c>
      <c r="D37" s="26"/>
      <c r="E37" s="6" t="s">
        <v>174</v>
      </c>
      <c r="F37" s="36">
        <f t="array" ref="F37">IFERROR(INDEX(Data!$E$2:$DA$4265,MATCH(VLOOKUP($F$4,Lists!$M$1:$N$9,2,FALSE) &amp; "_" &amp; F$12 &amp; "_" &amp; VLOOKUP($F$7,Lists!$A$1:$B$52,2),Data!$D$2:$D$4265,0),MATCH(INDEX(Lists!$J$1:$J$93,MATCH(VLOOKUP($A37,Lists!$K$1:$L$5,2,FALSE)&amp;$B37,Lists!$G$1:$G$93&amp;Lists!$H$1:$H$93,0)),Data!$E$1:$DA$1,0)),"-")</f>
        <v>57.1</v>
      </c>
      <c r="G37" s="36">
        <f t="array" ref="G37">IFERROR(INDEX(Data!$E$2:$DA$4265,MATCH(VLOOKUP($F$4,Lists!$M$1:$N$9,2,FALSE) &amp; "_" &amp; G$12 &amp; "_" &amp; VLOOKUP($F$7,Lists!$A$1:$B$52,2),Data!$D$2:$D$4265,0),MATCH(INDEX(Lists!$J$1:$J$93,MATCH(VLOOKUP($A37,Lists!$K$1:$L$5,2,FALSE)&amp;$B37,Lists!$G$1:$G$93&amp;Lists!$H$1:$H$93,0)),Data!$E$1:$DA$1,0)),"-")</f>
        <v>57.7</v>
      </c>
      <c r="H37" s="36">
        <f t="array" ref="H37">IFERROR(INDEX(Data!$E$2:$DA$4265,MATCH(VLOOKUP($F$4,Lists!$M$1:$N$9,2,FALSE) &amp; "_" &amp; H$12 &amp; "_" &amp; VLOOKUP($F$7,Lists!$A$1:$B$52,2),Data!$D$2:$D$4265,0),MATCH(INDEX(Lists!$J$1:$J$93,MATCH(VLOOKUP($A37,Lists!$K$1:$L$5,2,FALSE)&amp;$B37,Lists!$G$1:$G$93&amp;Lists!$H$1:$H$93,0)),Data!$E$1:$DA$1,0)),"-")</f>
        <v>61</v>
      </c>
      <c r="I37" s="36">
        <f t="array" ref="I37">IFERROR(INDEX(Data!$E$2:$DA$4265,MATCH(VLOOKUP($F$4,Lists!$M$1:$N$9,2,FALSE) &amp; "_" &amp; I$12 &amp; "_" &amp; VLOOKUP($F$7,Lists!$A$1:$B$52,2),Data!$D$2:$D$4265,0),MATCH(INDEX(Lists!$J$1:$J$93,MATCH(VLOOKUP($A37,Lists!$K$1:$L$5,2,FALSE)&amp;$B37,Lists!$G$1:$G$93&amp;Lists!$H$1:$H$93,0)),Data!$E$1:$DA$1,0)),"-")</f>
        <v>65</v>
      </c>
      <c r="J37" s="36">
        <f t="array" ref="J37">IFERROR(INDEX(Data!$E$2:$DA$4265,MATCH(VLOOKUP($F$4,Lists!$M$1:$N$9,2,FALSE) &amp; "_" &amp; J$12 &amp; "_" &amp; VLOOKUP($F$7,Lists!$A$1:$B$52,2),Data!$D$2:$D$4265,0),MATCH(INDEX(Lists!$J$1:$J$93,MATCH(VLOOKUP($A37,Lists!$K$1:$L$5,2,FALSE)&amp;$B37,Lists!$G$1:$G$93&amp;Lists!$H$1:$H$93,0)),Data!$E$1:$DA$1,0)),"-")</f>
        <v>63.9</v>
      </c>
      <c r="K37" s="36">
        <f t="array" ref="K37">IFERROR(INDEX(Data!$E$2:$DA$4265,MATCH(VLOOKUP($F$4,Lists!$M$1:$N$9,2,FALSE) &amp; "_" &amp; K$12 &amp; "_" &amp; VLOOKUP($F$7,Lists!$A$1:$B$52,2),Data!$D$2:$D$4265,0),MATCH(INDEX(Lists!$J$1:$J$93,MATCH(VLOOKUP($A37,Lists!$K$1:$L$5,2,FALSE)&amp;$B37,Lists!$G$1:$G$93&amp;Lists!$H$1:$H$93,0)),Data!$E$1:$DA$1,0)),"-")</f>
        <v>64.3</v>
      </c>
      <c r="L37" s="36">
        <f t="array" ref="L37">IFERROR(INDEX(Data!$E$2:$DA$4265,MATCH(VLOOKUP($F$4,Lists!$M$1:$N$9,2,FALSE) &amp; "_" &amp; L$12 &amp; "_" &amp; VLOOKUP($F$7,Lists!$A$1:$B$52,2),Data!$D$2:$D$4265,0),MATCH(INDEX(Lists!$J$1:$J$93,MATCH(VLOOKUP($A37,Lists!$K$1:$L$5,2,FALSE)&amp;$B37,Lists!$G$1:$G$93&amp;Lists!$H$1:$H$93,0)),Data!$E$1:$DA$1,0)),"-")</f>
        <v>63.7</v>
      </c>
      <c r="M37" s="36">
        <f t="array" ref="M37">IFERROR(INDEX(Data!$E$2:$DA$4265,MATCH(VLOOKUP($F$4,Lists!$M$1:$N$9,2,FALSE) &amp; "_" &amp; M$12 &amp; "_" &amp; VLOOKUP($F$7,Lists!$A$1:$B$52,2),Data!$D$2:$D$4265,0),MATCH(INDEX(Lists!$J$1:$J$93,MATCH(VLOOKUP($A37,Lists!$K$1:$L$5,2,FALSE)&amp;$B37,Lists!$G$1:$G$93&amp;Lists!$H$1:$H$93,0)),Data!$E$1:$DA$1,0)),"-")</f>
        <v>62.6</v>
      </c>
      <c r="N37" s="36">
        <f t="array" ref="N37">IFERROR(INDEX(Data!$E$2:$DA$4265,MATCH(VLOOKUP($F$4,Lists!$M$1:$N$9,2,FALSE) &amp; "_" &amp; N$12 &amp; "_" &amp; VLOOKUP($F$7,Lists!$A$1:$B$52,2),Data!$D$2:$D$4265,0),MATCH(INDEX(Lists!$J$1:$J$93,MATCH(VLOOKUP($A37,Lists!$K$1:$L$5,2,FALSE)&amp;$B37,Lists!$G$1:$G$93&amp;Lists!$H$1:$H$93,0)),Data!$E$1:$DA$1,0)),"-")</f>
        <v>61.9</v>
      </c>
      <c r="O37" s="23"/>
      <c r="P37" s="36">
        <f t="array" ref="P37">IFERROR(INDEX(Data!$E$2:$DA$4265,MATCH(VLOOKUP($P$4,Lists!$M$1:$N$9,2,FALSE) &amp; "_" &amp; P$12 &amp; "_" &amp; VLOOKUP($P$7,Lists!$A$1:$B$52,2),Data!$D$2:$D$4265,0),MATCH(INDEX(Lists!$J$1:$J$93,MATCH(VLOOKUP($A37,Lists!$K$1:$L$5,2,FALSE)&amp;$B37,Lists!$G$1:$G$93&amp;Lists!$H$1:$H$93,0)),Data!$E$1:$DA$1,0)),"-")</f>
        <v>0</v>
      </c>
      <c r="Q37" s="36">
        <f t="array" ref="Q37">IFERROR(INDEX(Data!$E$2:$DA$4265,MATCH(VLOOKUP($P$4,Lists!$M$1:$N$9,2,FALSE) &amp; "_" &amp; Q$12 &amp; "_" &amp; VLOOKUP($P$7,Lists!$A$1:$B$52,2),Data!$D$2:$D$4265,0),MATCH(INDEX(Lists!$J$1:$J$93,MATCH(VLOOKUP($A37,Lists!$K$1:$L$5,2,FALSE)&amp;$B37,Lists!$G$1:$G$93&amp;Lists!$H$1:$H$93,0)),Data!$E$1:$DA$1,0)),"-")</f>
        <v>0</v>
      </c>
      <c r="R37" s="36">
        <f t="array" ref="R37">IFERROR(INDEX(Data!$E$2:$DA$4265,MATCH(VLOOKUP($P$4,Lists!$M$1:$N$9,2,FALSE) &amp; "_" &amp; R$12 &amp; "_" &amp; VLOOKUP($P$7,Lists!$A$1:$B$52,2),Data!$D$2:$D$4265,0),MATCH(INDEX(Lists!$J$1:$J$93,MATCH(VLOOKUP($A37,Lists!$K$1:$L$5,2,FALSE)&amp;$B37,Lists!$G$1:$G$93&amp;Lists!$H$1:$H$93,0)),Data!$E$1:$DA$1,0)),"-")</f>
        <v>0</v>
      </c>
      <c r="S37" s="36">
        <f t="array" ref="S37">IFERROR(INDEX(Data!$E$2:$DA$4265,MATCH(VLOOKUP($P$4,Lists!$M$1:$N$9,2,FALSE) &amp; "_" &amp; S$12 &amp; "_" &amp; VLOOKUP($P$7,Lists!$A$1:$B$52,2),Data!$D$2:$D$4265,0),MATCH(INDEX(Lists!$J$1:$J$93,MATCH(VLOOKUP($A37,Lists!$K$1:$L$5,2,FALSE)&amp;$B37,Lists!$G$1:$G$93&amp;Lists!$H$1:$H$93,0)),Data!$E$1:$DA$1,0)),"-")</f>
        <v>0</v>
      </c>
      <c r="T37" s="36">
        <f t="array" ref="T37">IFERROR(INDEX(Data!$E$2:$DA$4265,MATCH(VLOOKUP($P$4,Lists!$M$1:$N$9,2,FALSE) &amp; "_" &amp; T$12 &amp; "_" &amp; VLOOKUP($P$7,Lists!$A$1:$B$52,2),Data!$D$2:$D$4265,0),MATCH(INDEX(Lists!$J$1:$J$93,MATCH(VLOOKUP($A37,Lists!$K$1:$L$5,2,FALSE)&amp;$B37,Lists!$G$1:$G$93&amp;Lists!$H$1:$H$93,0)),Data!$E$1:$DA$1,0)),"-")</f>
        <v>0</v>
      </c>
      <c r="U37" s="36">
        <f t="array" ref="U37">IFERROR(INDEX(Data!$E$2:$DA$4265,MATCH(VLOOKUP($P$4,Lists!$M$1:$N$9,2,FALSE) &amp; "_" &amp; U$12 &amp; "_" &amp; VLOOKUP($P$7,Lists!$A$1:$B$52,2),Data!$D$2:$D$4265,0),MATCH(INDEX(Lists!$J$1:$J$93,MATCH(VLOOKUP($A37,Lists!$K$1:$L$5,2,FALSE)&amp;$B37,Lists!$G$1:$G$93&amp;Lists!$H$1:$H$93,0)),Data!$E$1:$DA$1,0)),"-")</f>
        <v>0</v>
      </c>
      <c r="V37" s="36">
        <f t="array" ref="V37">IFERROR(INDEX(Data!$E$2:$DA$4265,MATCH(VLOOKUP($P$4,Lists!$M$1:$N$9,2,FALSE) &amp; "_" &amp; V$12 &amp; "_" &amp; VLOOKUP($P$7,Lists!$A$1:$B$52,2),Data!$D$2:$D$4265,0),MATCH(INDEX(Lists!$J$1:$J$93,MATCH(VLOOKUP($A37,Lists!$K$1:$L$5,2,FALSE)&amp;$B37,Lists!$G$1:$G$93&amp;Lists!$H$1:$H$93,0)),Data!$E$1:$DA$1,0)),"-")</f>
        <v>0</v>
      </c>
      <c r="W37" s="36">
        <f t="array" ref="W37">IFERROR(INDEX(Data!$E$2:$DA$4265,MATCH(VLOOKUP($P$4,Lists!$M$1:$N$9,2,FALSE) &amp; "_" &amp; W$12 &amp; "_" &amp; VLOOKUP($P$7,Lists!$A$1:$B$52,2),Data!$D$2:$D$4265,0),MATCH(INDEX(Lists!$J$1:$J$93,MATCH(VLOOKUP($A37,Lists!$K$1:$L$5,2,FALSE)&amp;$B37,Lists!$G$1:$G$93&amp;Lists!$H$1:$H$93,0)),Data!$E$1:$DA$1,0)),"-")</f>
        <v>0</v>
      </c>
      <c r="X37" s="36">
        <f t="array" ref="X37">IFERROR(INDEX(Data!$E$2:$DA$4265,MATCH(VLOOKUP($P$4,Lists!$M$1:$N$9,2,FALSE) &amp; "_" &amp; X$12 &amp; "_" &amp; VLOOKUP($P$7,Lists!$A$1:$B$52,2),Data!$D$2:$D$4265,0),MATCH(INDEX(Lists!$J$1:$J$93,MATCH(VLOOKUP($A37,Lists!$K$1:$L$5,2,FALSE)&amp;$B37,Lists!$G$1:$G$93&amp;Lists!$H$1:$H$93,0)),Data!$E$1:$DA$1,0)),"-")</f>
        <v>0</v>
      </c>
      <c r="Y37" s="23"/>
      <c r="Z37" s="37" t="str">
        <f t="shared" si="1"/>
        <v>-</v>
      </c>
      <c r="AA37" s="37" t="str">
        <f t="shared" si="2"/>
        <v>-</v>
      </c>
      <c r="AB37" s="37" t="str">
        <f t="shared" si="3"/>
        <v>-</v>
      </c>
      <c r="AC37" s="37" t="str">
        <f t="shared" si="4"/>
        <v>-</v>
      </c>
      <c r="AD37" s="37" t="str">
        <f t="shared" si="5"/>
        <v>-</v>
      </c>
      <c r="AE37" s="37" t="str">
        <f t="shared" si="6"/>
        <v>-</v>
      </c>
      <c r="AF37" s="37" t="str">
        <f t="shared" si="7"/>
        <v>-</v>
      </c>
      <c r="AG37" s="37" t="str">
        <f t="shared" si="8"/>
        <v>-</v>
      </c>
      <c r="AH37" s="37" t="str">
        <f t="shared" si="8"/>
        <v>-</v>
      </c>
    </row>
    <row r="38" spans="1:34" x14ac:dyDescent="0.2">
      <c r="A38" s="13" t="s">
        <v>3286</v>
      </c>
      <c r="B38" s="13" t="s">
        <v>3288</v>
      </c>
      <c r="C38" s="26" t="str">
        <f t="array" ref="C38">IFERROR(INDEX(Lists!$I$1:$I$96,MATCH(VLOOKUP($A38,Lists!$K$1:$L$5,2,FALSE)&amp;$B38,Lists!$G$1:$G$96&amp;Lists!$H$1:$H$96,0)),"-")</f>
        <v>Miljoner SEK</v>
      </c>
      <c r="D38" s="26"/>
      <c r="E38" s="6" t="s">
        <v>174</v>
      </c>
      <c r="F38" s="36">
        <f t="array" ref="F38">IFERROR(INDEX(Data!$E$2:$DA$4265,MATCH(VLOOKUP($F$4,Lists!$M$1:$N$9,2,FALSE) &amp; "_" &amp; F$12 &amp; "_" &amp; VLOOKUP($F$7,Lists!$A$1:$B$52,2),Data!$D$2:$D$4265,0),MATCH(INDEX(Lists!$J$1:$J$93,MATCH(VLOOKUP($A38,Lists!$K$1:$L$5,2,FALSE)&amp;$B38,Lists!$G$1:$G$93&amp;Lists!$H$1:$H$93,0)),Data!$E$1:$DA$1,0)),"-")</f>
        <v>492</v>
      </c>
      <c r="G38" s="36">
        <f t="array" ref="G38">IFERROR(INDEX(Data!$E$2:$DA$4265,MATCH(VLOOKUP($F$4,Lists!$M$1:$N$9,2,FALSE) &amp; "_" &amp; G$12 &amp; "_" &amp; VLOOKUP($F$7,Lists!$A$1:$B$52,2),Data!$D$2:$D$4265,0),MATCH(INDEX(Lists!$J$1:$J$93,MATCH(VLOOKUP($A38,Lists!$K$1:$L$5,2,FALSE)&amp;$B38,Lists!$G$1:$G$93&amp;Lists!$H$1:$H$93,0)),Data!$E$1:$DA$1,0)),"-")</f>
        <v>511</v>
      </c>
      <c r="H38" s="36">
        <f t="array" ref="H38">IFERROR(INDEX(Data!$E$2:$DA$4265,MATCH(VLOOKUP($F$4,Lists!$M$1:$N$9,2,FALSE) &amp; "_" &amp; H$12 &amp; "_" &amp; VLOOKUP($F$7,Lists!$A$1:$B$52,2),Data!$D$2:$D$4265,0),MATCH(INDEX(Lists!$J$1:$J$93,MATCH(VLOOKUP($A38,Lists!$K$1:$L$5,2,FALSE)&amp;$B38,Lists!$G$1:$G$93&amp;Lists!$H$1:$H$93,0)),Data!$E$1:$DA$1,0)),"-")</f>
        <v>557</v>
      </c>
      <c r="I38" s="36">
        <f t="array" ref="I38">IFERROR(INDEX(Data!$E$2:$DA$4265,MATCH(VLOOKUP($F$4,Lists!$M$1:$N$9,2,FALSE) &amp; "_" &amp; I$12 &amp; "_" &amp; VLOOKUP($F$7,Lists!$A$1:$B$52,2),Data!$D$2:$D$4265,0),MATCH(INDEX(Lists!$J$1:$J$93,MATCH(VLOOKUP($A38,Lists!$K$1:$L$5,2,FALSE)&amp;$B38,Lists!$G$1:$G$93&amp;Lists!$H$1:$H$93,0)),Data!$E$1:$DA$1,0)),"-")</f>
        <v>641</v>
      </c>
      <c r="J38" s="36">
        <f t="array" ref="J38">IFERROR(INDEX(Data!$E$2:$DA$4265,MATCH(VLOOKUP($F$4,Lists!$M$1:$N$9,2,FALSE) &amp; "_" &amp; J$12 &amp; "_" &amp; VLOOKUP($F$7,Lists!$A$1:$B$52,2),Data!$D$2:$D$4265,0),MATCH(INDEX(Lists!$J$1:$J$93,MATCH(VLOOKUP($A38,Lists!$K$1:$L$5,2,FALSE)&amp;$B38,Lists!$G$1:$G$93&amp;Lists!$H$1:$H$93,0)),Data!$E$1:$DA$1,0)),"-")</f>
        <v>665</v>
      </c>
      <c r="K38" s="36">
        <f t="array" ref="K38">IFERROR(INDEX(Data!$E$2:$DA$4265,MATCH(VLOOKUP($F$4,Lists!$M$1:$N$9,2,FALSE) &amp; "_" &amp; K$12 &amp; "_" &amp; VLOOKUP($F$7,Lists!$A$1:$B$52,2),Data!$D$2:$D$4265,0),MATCH(INDEX(Lists!$J$1:$J$93,MATCH(VLOOKUP($A38,Lists!$K$1:$L$5,2,FALSE)&amp;$B38,Lists!$G$1:$G$93&amp;Lists!$H$1:$H$93,0)),Data!$E$1:$DA$1,0)),"-")</f>
        <v>678</v>
      </c>
      <c r="L38" s="36">
        <f t="array" ref="L38">IFERROR(INDEX(Data!$E$2:$DA$4265,MATCH(VLOOKUP($F$4,Lists!$M$1:$N$9,2,FALSE) &amp; "_" &amp; L$12 &amp; "_" &amp; VLOOKUP($F$7,Lists!$A$1:$B$52,2),Data!$D$2:$D$4265,0),MATCH(INDEX(Lists!$J$1:$J$93,MATCH(VLOOKUP($A38,Lists!$K$1:$L$5,2,FALSE)&amp;$B38,Lists!$G$1:$G$93&amp;Lists!$H$1:$H$93,0)),Data!$E$1:$DA$1,0)),"-")</f>
        <v>648</v>
      </c>
      <c r="M38" s="36">
        <f t="array" ref="M38">IFERROR(INDEX(Data!$E$2:$DA$4265,MATCH(VLOOKUP($F$4,Lists!$M$1:$N$9,2,FALSE) &amp; "_" &amp; M$12 &amp; "_" &amp; VLOOKUP($F$7,Lists!$A$1:$B$52,2),Data!$D$2:$D$4265,0),MATCH(INDEX(Lists!$J$1:$J$93,MATCH(VLOOKUP($A38,Lists!$K$1:$L$5,2,FALSE)&amp;$B38,Lists!$G$1:$G$93&amp;Lists!$H$1:$H$93,0)),Data!$E$1:$DA$1,0)),"-")</f>
        <v>717</v>
      </c>
      <c r="N38" s="36">
        <f t="array" ref="N38">IFERROR(INDEX(Data!$E$2:$DA$4265,MATCH(VLOOKUP($F$4,Lists!$M$1:$N$9,2,FALSE) &amp; "_" &amp; N$12 &amp; "_" &amp; VLOOKUP($F$7,Lists!$A$1:$B$52,2),Data!$D$2:$D$4265,0),MATCH(INDEX(Lists!$J$1:$J$93,MATCH(VLOOKUP($A38,Lists!$K$1:$L$5,2,FALSE)&amp;$B38,Lists!$G$1:$G$93&amp;Lists!$H$1:$H$93,0)),Data!$E$1:$DA$1,0)),"-")</f>
        <v>861</v>
      </c>
      <c r="O38" s="23"/>
      <c r="P38" s="36">
        <f t="array" ref="P38">IFERROR(INDEX(Data!$E$2:$DA$4265,MATCH(VLOOKUP($P$4,Lists!$M$1:$N$9,2,FALSE) &amp; "_" &amp; P$12 &amp; "_" &amp; VLOOKUP($P$7,Lists!$A$1:$B$52,2),Data!$D$2:$D$4265,0),MATCH(INDEX(Lists!$J$1:$J$93,MATCH(VLOOKUP($A38,Lists!$K$1:$L$5,2,FALSE)&amp;$B38,Lists!$G$1:$G$93&amp;Lists!$H$1:$H$93,0)),Data!$E$1:$DA$1,0)),"-")</f>
        <v>11058</v>
      </c>
      <c r="Q38" s="36">
        <f t="array" ref="Q38">IFERROR(INDEX(Data!$E$2:$DA$4265,MATCH(VLOOKUP($P$4,Lists!$M$1:$N$9,2,FALSE) &amp; "_" &amp; Q$12 &amp; "_" &amp; VLOOKUP($P$7,Lists!$A$1:$B$52,2),Data!$D$2:$D$4265,0),MATCH(INDEX(Lists!$J$1:$J$93,MATCH(VLOOKUP($A38,Lists!$K$1:$L$5,2,FALSE)&amp;$B38,Lists!$G$1:$G$93&amp;Lists!$H$1:$H$93,0)),Data!$E$1:$DA$1,0)),"-")</f>
        <v>11411</v>
      </c>
      <c r="R38" s="36">
        <f t="array" ref="R38">IFERROR(INDEX(Data!$E$2:$DA$4265,MATCH(VLOOKUP($P$4,Lists!$M$1:$N$9,2,FALSE) &amp; "_" &amp; R$12 &amp; "_" &amp; VLOOKUP($P$7,Lists!$A$1:$B$52,2),Data!$D$2:$D$4265,0),MATCH(INDEX(Lists!$J$1:$J$93,MATCH(VLOOKUP($A38,Lists!$K$1:$L$5,2,FALSE)&amp;$B38,Lists!$G$1:$G$93&amp;Lists!$H$1:$H$93,0)),Data!$E$1:$DA$1,0)),"-")</f>
        <v>11019</v>
      </c>
      <c r="S38" s="36">
        <f t="array" ref="S38">IFERROR(INDEX(Data!$E$2:$DA$4265,MATCH(VLOOKUP($P$4,Lists!$M$1:$N$9,2,FALSE) &amp; "_" &amp; S$12 &amp; "_" &amp; VLOOKUP($P$7,Lists!$A$1:$B$52,2),Data!$D$2:$D$4265,0),MATCH(INDEX(Lists!$J$1:$J$93,MATCH(VLOOKUP($A38,Lists!$K$1:$L$5,2,FALSE)&amp;$B38,Lists!$G$1:$G$93&amp;Lists!$H$1:$H$93,0)),Data!$E$1:$DA$1,0)),"-")</f>
        <v>10302</v>
      </c>
      <c r="T38" s="36">
        <f t="array" ref="T38">IFERROR(INDEX(Data!$E$2:$DA$4265,MATCH(VLOOKUP($P$4,Lists!$M$1:$N$9,2,FALSE) &amp; "_" &amp; T$12 &amp; "_" &amp; VLOOKUP($P$7,Lists!$A$1:$B$52,2),Data!$D$2:$D$4265,0),MATCH(INDEX(Lists!$J$1:$J$93,MATCH(VLOOKUP($A38,Lists!$K$1:$L$5,2,FALSE)&amp;$B38,Lists!$G$1:$G$93&amp;Lists!$H$1:$H$93,0)),Data!$E$1:$DA$1,0)),"-")</f>
        <v>9803</v>
      </c>
      <c r="U38" s="36">
        <f t="array" ref="U38">IFERROR(INDEX(Data!$E$2:$DA$4265,MATCH(VLOOKUP($P$4,Lists!$M$1:$N$9,2,FALSE) &amp; "_" &amp; U$12 &amp; "_" &amp; VLOOKUP($P$7,Lists!$A$1:$B$52,2),Data!$D$2:$D$4265,0),MATCH(INDEX(Lists!$J$1:$J$93,MATCH(VLOOKUP($A38,Lists!$K$1:$L$5,2,FALSE)&amp;$B38,Lists!$G$1:$G$93&amp;Lists!$H$1:$H$93,0)),Data!$E$1:$DA$1,0)),"-")</f>
        <v>9464</v>
      </c>
      <c r="V38" s="36">
        <f t="array" ref="V38">IFERROR(INDEX(Data!$E$2:$DA$4265,MATCH(VLOOKUP($P$4,Lists!$M$1:$N$9,2,FALSE) &amp; "_" &amp; V$12 &amp; "_" &amp; VLOOKUP($P$7,Lists!$A$1:$B$52,2),Data!$D$2:$D$4265,0),MATCH(INDEX(Lists!$J$1:$J$93,MATCH(VLOOKUP($A38,Lists!$K$1:$L$5,2,FALSE)&amp;$B38,Lists!$G$1:$G$93&amp;Lists!$H$1:$H$93,0)),Data!$E$1:$DA$1,0)),"-")</f>
        <v>9203</v>
      </c>
      <c r="W38" s="36">
        <f t="array" ref="W38">IFERROR(INDEX(Data!$E$2:$DA$4265,MATCH(VLOOKUP($P$4,Lists!$M$1:$N$9,2,FALSE) &amp; "_" &amp; W$12 &amp; "_" &amp; VLOOKUP($P$7,Lists!$A$1:$B$52,2),Data!$D$2:$D$4265,0),MATCH(INDEX(Lists!$J$1:$J$93,MATCH(VLOOKUP($A38,Lists!$K$1:$L$5,2,FALSE)&amp;$B38,Lists!$G$1:$G$93&amp;Lists!$H$1:$H$93,0)),Data!$E$1:$DA$1,0)),"-")</f>
        <v>9291</v>
      </c>
      <c r="X38" s="36">
        <f t="array" ref="X38">IFERROR(INDEX(Data!$E$2:$DA$4265,MATCH(VLOOKUP($P$4,Lists!$M$1:$N$9,2,FALSE) &amp; "_" &amp; X$12 &amp; "_" &amp; VLOOKUP($P$7,Lists!$A$1:$B$52,2),Data!$D$2:$D$4265,0),MATCH(INDEX(Lists!$J$1:$J$93,MATCH(VLOOKUP($A38,Lists!$K$1:$L$5,2,FALSE)&amp;$B38,Lists!$G$1:$G$93&amp;Lists!$H$1:$H$93,0)),Data!$E$1:$DA$1,0)),"-")</f>
        <v>10307</v>
      </c>
      <c r="Y38" s="23"/>
      <c r="Z38" s="37">
        <f t="shared" si="1"/>
        <v>4.4492674986435159E-2</v>
      </c>
      <c r="AA38" s="37">
        <f t="shared" si="2"/>
        <v>4.4781351327666287E-2</v>
      </c>
      <c r="AB38" s="37">
        <f t="shared" si="3"/>
        <v>5.0549051638079684E-2</v>
      </c>
      <c r="AC38" s="37">
        <f t="shared" si="4"/>
        <v>6.2220927975150456E-2</v>
      </c>
      <c r="AD38" s="37">
        <f t="shared" si="5"/>
        <v>6.7836376619402228E-2</v>
      </c>
      <c r="AE38" s="37">
        <f t="shared" si="6"/>
        <v>7.1639898562975479E-2</v>
      </c>
      <c r="AF38" s="37">
        <f t="shared" si="7"/>
        <v>7.0411822231880902E-2</v>
      </c>
      <c r="AG38" s="37">
        <f t="shared" si="8"/>
        <v>7.7171456247981912E-2</v>
      </c>
      <c r="AH38" s="37">
        <f t="shared" si="8"/>
        <v>8.3535461336955469E-2</v>
      </c>
    </row>
    <row r="39" spans="1:34" x14ac:dyDescent="0.2">
      <c r="A39" s="13" t="s">
        <v>3286</v>
      </c>
      <c r="B39" s="13" t="s">
        <v>3289</v>
      </c>
      <c r="C39" s="26" t="str">
        <f t="array" ref="C39">IFERROR(INDEX(Lists!$I$1:$I$96,MATCH(VLOOKUP($A39,Lists!$K$1:$L$5,2,FALSE)&amp;$B39,Lists!$G$1:$G$96&amp;Lists!$H$1:$H$96,0)),"-")</f>
        <v>Miljoner SEK</v>
      </c>
      <c r="D39" s="26"/>
      <c r="E39" s="6" t="s">
        <v>174</v>
      </c>
      <c r="F39" s="36">
        <f t="array" ref="F39">IFERROR(INDEX(Data!$E$2:$DA$4265,MATCH(VLOOKUP($F$4,Lists!$M$1:$N$9,2,FALSE) &amp; "_" &amp; F$12 &amp; "_" &amp; VLOOKUP($F$7,Lists!$A$1:$B$52,2),Data!$D$2:$D$4265,0),MATCH(INDEX(Lists!$J$1:$J$93,MATCH(VLOOKUP($A39,Lists!$K$1:$L$5,2,FALSE)&amp;$B39,Lists!$G$1:$G$93&amp;Lists!$H$1:$H$93,0)),Data!$E$1:$DA$1,0)),"-")</f>
        <v>65.210825055746994</v>
      </c>
      <c r="G39" s="36">
        <f t="array" ref="G39">IFERROR(INDEX(Data!$E$2:$DA$4265,MATCH(VLOOKUP($F$4,Lists!$M$1:$N$9,2,FALSE) &amp; "_" &amp; G$12 &amp; "_" &amp; VLOOKUP($F$7,Lists!$A$1:$B$52,2),Data!$D$2:$D$4265,0),MATCH(INDEX(Lists!$J$1:$J$93,MATCH(VLOOKUP($A39,Lists!$K$1:$L$5,2,FALSE)&amp;$B39,Lists!$G$1:$G$93&amp;Lists!$H$1:$H$93,0)),Data!$E$1:$DA$1,0)),"-")</f>
        <v>34.339671814671803</v>
      </c>
      <c r="H39" s="36">
        <f t="array" ref="H39">IFERROR(INDEX(Data!$E$2:$DA$4265,MATCH(VLOOKUP($F$4,Lists!$M$1:$N$9,2,FALSE) &amp; "_" &amp; H$12 &amp; "_" &amp; VLOOKUP($F$7,Lists!$A$1:$B$52,2),Data!$D$2:$D$4265,0),MATCH(INDEX(Lists!$J$1:$J$93,MATCH(VLOOKUP($A39,Lists!$K$1:$L$5,2,FALSE)&amp;$B39,Lists!$G$1:$G$93&amp;Lists!$H$1:$H$93,0)),Data!$E$1:$DA$1,0)),"-")</f>
        <v>55.667964153163801</v>
      </c>
      <c r="I39" s="36">
        <f t="array" ref="I39">IFERROR(INDEX(Data!$E$2:$DA$4265,MATCH(VLOOKUP($F$4,Lists!$M$1:$N$9,2,FALSE) &amp; "_" &amp; I$12 &amp; "_" &amp; VLOOKUP($F$7,Lists!$A$1:$B$52,2),Data!$D$2:$D$4265,0),MATCH(INDEX(Lists!$J$1:$J$93,MATCH(VLOOKUP($A39,Lists!$K$1:$L$5,2,FALSE)&amp;$B39,Lists!$G$1:$G$93&amp;Lists!$H$1:$H$93,0)),Data!$E$1:$DA$1,0)),"-")</f>
        <v>81.776377656573302</v>
      </c>
      <c r="J39" s="36">
        <f t="array" ref="J39">IFERROR(INDEX(Data!$E$2:$DA$4265,MATCH(VLOOKUP($F$4,Lists!$M$1:$N$9,2,FALSE) &amp; "_" &amp; J$12 &amp; "_" &amp; VLOOKUP($F$7,Lists!$A$1:$B$52,2),Data!$D$2:$D$4265,0),MATCH(INDEX(Lists!$J$1:$J$93,MATCH(VLOOKUP($A39,Lists!$K$1:$L$5,2,FALSE)&amp;$B39,Lists!$G$1:$G$93&amp;Lists!$H$1:$H$93,0)),Data!$E$1:$DA$1,0)),"-")</f>
        <v>86.375744211686893</v>
      </c>
      <c r="K39" s="36">
        <f t="array" ref="K39">IFERROR(INDEX(Data!$E$2:$DA$4265,MATCH(VLOOKUP($F$4,Lists!$M$1:$N$9,2,FALSE) &amp; "_" &amp; K$12 &amp; "_" &amp; VLOOKUP($F$7,Lists!$A$1:$B$52,2),Data!$D$2:$D$4265,0),MATCH(INDEX(Lists!$J$1:$J$93,MATCH(VLOOKUP($A39,Lists!$K$1:$L$5,2,FALSE)&amp;$B39,Lists!$G$1:$G$93&amp;Lists!$H$1:$H$93,0)),Data!$E$1:$DA$1,0)),"-")</f>
        <v>75.976472586741394</v>
      </c>
      <c r="L39" s="36">
        <f t="array" ref="L39">IFERROR(INDEX(Data!$E$2:$DA$4265,MATCH(VLOOKUP($F$4,Lists!$M$1:$N$9,2,FALSE) &amp; "_" &amp; L$12 &amp; "_" &amp; VLOOKUP($F$7,Lists!$A$1:$B$52,2),Data!$D$2:$D$4265,0),MATCH(INDEX(Lists!$J$1:$J$93,MATCH(VLOOKUP($A39,Lists!$K$1:$L$5,2,FALSE)&amp;$B39,Lists!$G$1:$G$93&amp;Lists!$H$1:$H$93,0)),Data!$E$1:$DA$1,0)),"-")</f>
        <v>83.393027870478903</v>
      </c>
      <c r="M39" s="36">
        <f t="array" ref="M39">IFERROR(INDEX(Data!$E$2:$DA$4265,MATCH(VLOOKUP($F$4,Lists!$M$1:$N$9,2,FALSE) &amp; "_" &amp; M$12 &amp; "_" &amp; VLOOKUP($F$7,Lists!$A$1:$B$52,2),Data!$D$2:$D$4265,0),MATCH(INDEX(Lists!$J$1:$J$93,MATCH(VLOOKUP($A39,Lists!$K$1:$L$5,2,FALSE)&amp;$B39,Lists!$G$1:$G$93&amp;Lists!$H$1:$H$93,0)),Data!$E$1:$DA$1,0)),"-")</f>
        <v>64.956417885429303</v>
      </c>
      <c r="N39" s="36">
        <f t="array" ref="N39">IFERROR(INDEX(Data!$E$2:$DA$4265,MATCH(VLOOKUP($F$4,Lists!$M$1:$N$9,2,FALSE) &amp; "_" &amp; N$12 &amp; "_" &amp; VLOOKUP($F$7,Lists!$A$1:$B$52,2),Data!$D$2:$D$4265,0),MATCH(INDEX(Lists!$J$1:$J$93,MATCH(VLOOKUP($A39,Lists!$K$1:$L$5,2,FALSE)&amp;$B39,Lists!$G$1:$G$93&amp;Lists!$H$1:$H$93,0)),Data!$E$1:$DA$1,0)),"-")</f>
        <v>68.219628713908605</v>
      </c>
      <c r="O39" s="23"/>
      <c r="P39" s="36">
        <f t="array" ref="P39">IFERROR(INDEX(Data!$E$2:$DA$4265,MATCH(VLOOKUP($P$4,Lists!$M$1:$N$9,2,FALSE) &amp; "_" &amp; P$12 &amp; "_" &amp; VLOOKUP($P$7,Lists!$A$1:$B$52,2),Data!$D$2:$D$4265,0),MATCH(INDEX(Lists!$J$1:$J$93,MATCH(VLOOKUP($A39,Lists!$K$1:$L$5,2,FALSE)&amp;$B39,Lists!$G$1:$G$93&amp;Lists!$H$1:$H$93,0)),Data!$E$1:$DA$1,0)),"-")</f>
        <v>10513.9914859112</v>
      </c>
      <c r="Q39" s="36">
        <f t="array" ref="Q39">IFERROR(INDEX(Data!$E$2:$DA$4265,MATCH(VLOOKUP($P$4,Lists!$M$1:$N$9,2,FALSE) &amp; "_" &amp; Q$12 &amp; "_" &amp; VLOOKUP($P$7,Lists!$A$1:$B$52,2),Data!$D$2:$D$4265,0),MATCH(INDEX(Lists!$J$1:$J$93,MATCH(VLOOKUP($A39,Lists!$K$1:$L$5,2,FALSE)&amp;$B39,Lists!$G$1:$G$93&amp;Lists!$H$1:$H$93,0)),Data!$E$1:$DA$1,0)),"-")</f>
        <v>11400.771042471</v>
      </c>
      <c r="R39" s="36">
        <f t="array" ref="R39">IFERROR(INDEX(Data!$E$2:$DA$4265,MATCH(VLOOKUP($P$4,Lists!$M$1:$N$9,2,FALSE) &amp; "_" &amp; R$12 &amp; "_" &amp; VLOOKUP($P$7,Lists!$A$1:$B$52,2),Data!$D$2:$D$4265,0),MATCH(INDEX(Lists!$J$1:$J$93,MATCH(VLOOKUP($A39,Lists!$K$1:$L$5,2,FALSE)&amp;$B39,Lists!$G$1:$G$93&amp;Lists!$H$1:$H$93,0)),Data!$E$1:$DA$1,0)),"-")</f>
        <v>12256.892821580501</v>
      </c>
      <c r="S39" s="36">
        <f t="array" ref="S39">IFERROR(INDEX(Data!$E$2:$DA$4265,MATCH(VLOOKUP($P$4,Lists!$M$1:$N$9,2,FALSE) &amp; "_" &amp; S$12 &amp; "_" &amp; VLOOKUP($P$7,Lists!$A$1:$B$52,2),Data!$D$2:$D$4265,0),MATCH(INDEX(Lists!$J$1:$J$93,MATCH(VLOOKUP($A39,Lists!$K$1:$L$5,2,FALSE)&amp;$B39,Lists!$G$1:$G$93&amp;Lists!$H$1:$H$93,0)),Data!$E$1:$DA$1,0)),"-")</f>
        <v>11692.027459093501</v>
      </c>
      <c r="T39" s="36">
        <f t="array" ref="T39">IFERROR(INDEX(Data!$E$2:$DA$4265,MATCH(VLOOKUP($P$4,Lists!$M$1:$N$9,2,FALSE) &amp; "_" &amp; T$12 &amp; "_" &amp; VLOOKUP($P$7,Lists!$A$1:$B$52,2),Data!$D$2:$D$4265,0),MATCH(INDEX(Lists!$J$1:$J$93,MATCH(VLOOKUP($A39,Lists!$K$1:$L$5,2,FALSE)&amp;$B39,Lists!$G$1:$G$93&amp;Lists!$H$1:$H$93,0)),Data!$E$1:$DA$1,0)),"-")</f>
        <v>12649.473693495</v>
      </c>
      <c r="U39" s="36">
        <f t="array" ref="U39">IFERROR(INDEX(Data!$E$2:$DA$4265,MATCH(VLOOKUP($P$4,Lists!$M$1:$N$9,2,FALSE) &amp; "_" &amp; U$12 &amp; "_" &amp; VLOOKUP($P$7,Lists!$A$1:$B$52,2),Data!$D$2:$D$4265,0),MATCH(INDEX(Lists!$J$1:$J$93,MATCH(VLOOKUP($A39,Lists!$K$1:$L$5,2,FALSE)&amp;$B39,Lists!$G$1:$G$93&amp;Lists!$H$1:$H$93,0)),Data!$E$1:$DA$1,0)),"-")</f>
        <v>12804.5023994564</v>
      </c>
      <c r="V39" s="36">
        <f t="array" ref="V39">IFERROR(INDEX(Data!$E$2:$DA$4265,MATCH(VLOOKUP($P$4,Lists!$M$1:$N$9,2,FALSE) &amp; "_" &amp; V$12 &amp; "_" &amp; VLOOKUP($P$7,Lists!$A$1:$B$52,2),Data!$D$2:$D$4265,0),MATCH(INDEX(Lists!$J$1:$J$93,MATCH(VLOOKUP($A39,Lists!$K$1:$L$5,2,FALSE)&amp;$B39,Lists!$G$1:$G$93&amp;Lists!$H$1:$H$93,0)),Data!$E$1:$DA$1,0)),"-")</f>
        <v>12110.074276179301</v>
      </c>
      <c r="W39" s="36">
        <f t="array" ref="W39">IFERROR(INDEX(Data!$E$2:$DA$4265,MATCH(VLOOKUP($P$4,Lists!$M$1:$N$9,2,FALSE) &amp; "_" &amp; W$12 &amp; "_" &amp; VLOOKUP($P$7,Lists!$A$1:$B$52,2),Data!$D$2:$D$4265,0),MATCH(INDEX(Lists!$J$1:$J$93,MATCH(VLOOKUP($A39,Lists!$K$1:$L$5,2,FALSE)&amp;$B39,Lists!$G$1:$G$93&amp;Lists!$H$1:$H$93,0)),Data!$E$1:$DA$1,0)),"-")</f>
        <v>12977.2929640029</v>
      </c>
      <c r="X39" s="36">
        <f t="array" ref="X39">IFERROR(INDEX(Data!$E$2:$DA$4265,MATCH(VLOOKUP($P$4,Lists!$M$1:$N$9,2,FALSE) &amp; "_" &amp; X$12 &amp; "_" &amp; VLOOKUP($P$7,Lists!$A$1:$B$52,2),Data!$D$2:$D$4265,0),MATCH(INDEX(Lists!$J$1:$J$93,MATCH(VLOOKUP($A39,Lists!$K$1:$L$5,2,FALSE)&amp;$B39,Lists!$G$1:$G$93&amp;Lists!$H$1:$H$93,0)),Data!$E$1:$DA$1,0)),"-")</f>
        <v>13629.232284289499</v>
      </c>
      <c r="Y39" s="23"/>
      <c r="Z39" s="37">
        <f t="shared" si="1"/>
        <v>6.202290076335883E-3</v>
      </c>
      <c r="AA39" s="37">
        <f t="shared" si="2"/>
        <v>3.0120481927710945E-3</v>
      </c>
      <c r="AB39" s="37">
        <f t="shared" si="3"/>
        <v>4.5417680454176912E-3</v>
      </c>
      <c r="AC39" s="37">
        <f t="shared" si="4"/>
        <v>6.9941999317638913E-3</v>
      </c>
      <c r="AD39" s="37">
        <f t="shared" si="5"/>
        <v>6.8284061696658321E-3</v>
      </c>
      <c r="AE39" s="37">
        <f t="shared" si="6"/>
        <v>5.9335747861601314E-3</v>
      </c>
      <c r="AF39" s="37">
        <f t="shared" si="7"/>
        <v>6.8862523852982679E-3</v>
      </c>
      <c r="AG39" s="37">
        <f t="shared" si="8"/>
        <v>5.0053904204527743E-3</v>
      </c>
      <c r="AH39" s="37">
        <f t="shared" si="8"/>
        <v>5.0053904204527934E-3</v>
      </c>
    </row>
    <row r="40" spans="1:34" x14ac:dyDescent="0.2">
      <c r="A40" s="13" t="s">
        <v>3286</v>
      </c>
      <c r="B40" s="13" t="s">
        <v>148</v>
      </c>
      <c r="C40" s="26" t="str">
        <f t="array" ref="C40">IFERROR(INDEX(Lists!$I$1:$I$96,MATCH(VLOOKUP($A40,Lists!$K$1:$L$5,2,FALSE)&amp;$B40,Lists!$G$1:$G$96&amp;Lists!$H$1:$H$96,0)),"-")</f>
        <v>Miljoner SEK</v>
      </c>
      <c r="D40" s="26"/>
      <c r="E40" s="6" t="s">
        <v>174</v>
      </c>
      <c r="F40" s="36">
        <f t="array" ref="F40">IFERROR(INDEX(Data!$E$2:$DA$4265,MATCH(VLOOKUP($F$4,Lists!$M$1:$N$9,2,FALSE) &amp; "_" &amp; F$12 &amp; "_" &amp; VLOOKUP($F$7,Lists!$A$1:$B$52,2),Data!$D$2:$D$4265,0),MATCH(INDEX(Lists!$J$1:$J$93,MATCH(VLOOKUP($A40,Lists!$K$1:$L$5,2,FALSE)&amp;$B40,Lists!$G$1:$G$93&amp;Lists!$H$1:$H$93,0)),Data!$E$1:$DA$1,0)),"-")</f>
        <v>297</v>
      </c>
      <c r="G40" s="36">
        <f t="array" ref="G40">IFERROR(INDEX(Data!$E$2:$DA$4265,MATCH(VLOOKUP($F$4,Lists!$M$1:$N$9,2,FALSE) &amp; "_" &amp; G$12 &amp; "_" &amp; VLOOKUP($F$7,Lists!$A$1:$B$52,2),Data!$D$2:$D$4265,0),MATCH(INDEX(Lists!$J$1:$J$93,MATCH(VLOOKUP($A40,Lists!$K$1:$L$5,2,FALSE)&amp;$B40,Lists!$G$1:$G$93&amp;Lists!$H$1:$H$93,0)),Data!$E$1:$DA$1,0)),"-")</f>
        <v>323</v>
      </c>
      <c r="H40" s="36">
        <f t="array" ref="H40">IFERROR(INDEX(Data!$E$2:$DA$4265,MATCH(VLOOKUP($F$4,Lists!$M$1:$N$9,2,FALSE) &amp; "_" &amp; H$12 &amp; "_" &amp; VLOOKUP($F$7,Lists!$A$1:$B$52,2),Data!$D$2:$D$4265,0),MATCH(INDEX(Lists!$J$1:$J$93,MATCH(VLOOKUP($A40,Lists!$K$1:$L$5,2,FALSE)&amp;$B40,Lists!$G$1:$G$93&amp;Lists!$H$1:$H$93,0)),Data!$E$1:$DA$1,0)),"-")</f>
        <v>355</v>
      </c>
      <c r="I40" s="36">
        <f t="array" ref="I40">IFERROR(INDEX(Data!$E$2:$DA$4265,MATCH(VLOOKUP($F$4,Lists!$M$1:$N$9,2,FALSE) &amp; "_" &amp; I$12 &amp; "_" &amp; VLOOKUP($F$7,Lists!$A$1:$B$52,2),Data!$D$2:$D$4265,0),MATCH(INDEX(Lists!$J$1:$J$93,MATCH(VLOOKUP($A40,Lists!$K$1:$L$5,2,FALSE)&amp;$B40,Lists!$G$1:$G$93&amp;Lists!$H$1:$H$93,0)),Data!$E$1:$DA$1,0)),"-")</f>
        <v>429</v>
      </c>
      <c r="J40" s="36">
        <f t="array" ref="J40">IFERROR(INDEX(Data!$E$2:$DA$4265,MATCH(VLOOKUP($F$4,Lists!$M$1:$N$9,2,FALSE) &amp; "_" &amp; J$12 &amp; "_" &amp; VLOOKUP($F$7,Lists!$A$1:$B$52,2),Data!$D$2:$D$4265,0),MATCH(INDEX(Lists!$J$1:$J$93,MATCH(VLOOKUP($A40,Lists!$K$1:$L$5,2,FALSE)&amp;$B40,Lists!$G$1:$G$93&amp;Lists!$H$1:$H$93,0)),Data!$E$1:$DA$1,0)),"-")</f>
        <v>457</v>
      </c>
      <c r="K40" s="36">
        <f t="array" ref="K40">IFERROR(INDEX(Data!$E$2:$DA$4265,MATCH(VLOOKUP($F$4,Lists!$M$1:$N$9,2,FALSE) &amp; "_" &amp; K$12 &amp; "_" &amp; VLOOKUP($F$7,Lists!$A$1:$B$52,2),Data!$D$2:$D$4265,0),MATCH(INDEX(Lists!$J$1:$J$93,MATCH(VLOOKUP($A40,Lists!$K$1:$L$5,2,FALSE)&amp;$B40,Lists!$G$1:$G$93&amp;Lists!$H$1:$H$93,0)),Data!$E$1:$DA$1,0)),"-")</f>
        <v>531</v>
      </c>
      <c r="L40" s="36">
        <f t="array" ref="L40">IFERROR(INDEX(Data!$E$2:$DA$4265,MATCH(VLOOKUP($F$4,Lists!$M$1:$N$9,2,FALSE) &amp; "_" &amp; L$12 &amp; "_" &amp; VLOOKUP($F$7,Lists!$A$1:$B$52,2),Data!$D$2:$D$4265,0),MATCH(INDEX(Lists!$J$1:$J$93,MATCH(VLOOKUP($A40,Lists!$K$1:$L$5,2,FALSE)&amp;$B40,Lists!$G$1:$G$93&amp;Lists!$H$1:$H$93,0)),Data!$E$1:$DA$1,0)),"-")</f>
        <v>511</v>
      </c>
      <c r="M40" s="36">
        <f t="array" ref="M40">IFERROR(INDEX(Data!$E$2:$DA$4265,MATCH(VLOOKUP($F$4,Lists!$M$1:$N$9,2,FALSE) &amp; "_" &amp; M$12 &amp; "_" &amp; VLOOKUP($F$7,Lists!$A$1:$B$52,2),Data!$D$2:$D$4265,0),MATCH(INDEX(Lists!$J$1:$J$93,MATCH(VLOOKUP($A40,Lists!$K$1:$L$5,2,FALSE)&amp;$B40,Lists!$G$1:$G$93&amp;Lists!$H$1:$H$93,0)),Data!$E$1:$DA$1,0)),"-")</f>
        <v>770</v>
      </c>
      <c r="N40" s="36">
        <f t="array" ref="N40">IFERROR(INDEX(Data!$E$2:$DA$4265,MATCH(VLOOKUP($F$4,Lists!$M$1:$N$9,2,FALSE) &amp; "_" &amp; N$12 &amp; "_" &amp; VLOOKUP($F$7,Lists!$A$1:$B$52,2),Data!$D$2:$D$4265,0),MATCH(INDEX(Lists!$J$1:$J$93,MATCH(VLOOKUP($A40,Lists!$K$1:$L$5,2,FALSE)&amp;$B40,Lists!$G$1:$G$93&amp;Lists!$H$1:$H$93,0)),Data!$E$1:$DA$1,0)),"-")</f>
        <v>558</v>
      </c>
      <c r="O40" s="23"/>
      <c r="P40" s="36">
        <f t="array" ref="P40">IFERROR(INDEX(Data!$E$2:$DA$4265,MATCH(VLOOKUP($P$4,Lists!$M$1:$N$9,2,FALSE) &amp; "_" &amp; P$12 &amp; "_" &amp; VLOOKUP($P$7,Lists!$A$1:$B$52,2),Data!$D$2:$D$4265,0),MATCH(INDEX(Lists!$J$1:$J$93,MATCH(VLOOKUP($A40,Lists!$K$1:$L$5,2,FALSE)&amp;$B40,Lists!$G$1:$G$93&amp;Lists!$H$1:$H$93,0)),Data!$E$1:$DA$1,0)),"-")</f>
        <v>9966</v>
      </c>
      <c r="Q40" s="36">
        <f t="array" ref="Q40">IFERROR(INDEX(Data!$E$2:$DA$4265,MATCH(VLOOKUP($P$4,Lists!$M$1:$N$9,2,FALSE) &amp; "_" &amp; Q$12 &amp; "_" &amp; VLOOKUP($P$7,Lists!$A$1:$B$52,2),Data!$D$2:$D$4265,0),MATCH(INDEX(Lists!$J$1:$J$93,MATCH(VLOOKUP($A40,Lists!$K$1:$L$5,2,FALSE)&amp;$B40,Lists!$G$1:$G$93&amp;Lists!$H$1:$H$93,0)),Data!$E$1:$DA$1,0)),"-")</f>
        <v>10340</v>
      </c>
      <c r="R40" s="36">
        <f t="array" ref="R40">IFERROR(INDEX(Data!$E$2:$DA$4265,MATCH(VLOOKUP($P$4,Lists!$M$1:$N$9,2,FALSE) &amp; "_" &amp; R$12 &amp; "_" &amp; VLOOKUP($P$7,Lists!$A$1:$B$52,2),Data!$D$2:$D$4265,0),MATCH(INDEX(Lists!$J$1:$J$93,MATCH(VLOOKUP($A40,Lists!$K$1:$L$5,2,FALSE)&amp;$B40,Lists!$G$1:$G$93&amp;Lists!$H$1:$H$93,0)),Data!$E$1:$DA$1,0)),"-")</f>
        <v>10117</v>
      </c>
      <c r="S40" s="36">
        <f t="array" ref="S40">IFERROR(INDEX(Data!$E$2:$DA$4265,MATCH(VLOOKUP($P$4,Lists!$M$1:$N$9,2,FALSE) &amp; "_" &amp; S$12 &amp; "_" &amp; VLOOKUP($P$7,Lists!$A$1:$B$52,2),Data!$D$2:$D$4265,0),MATCH(INDEX(Lists!$J$1:$J$93,MATCH(VLOOKUP($A40,Lists!$K$1:$L$5,2,FALSE)&amp;$B40,Lists!$G$1:$G$93&amp;Lists!$H$1:$H$93,0)),Data!$E$1:$DA$1,0)),"-")</f>
        <v>9337</v>
      </c>
      <c r="T40" s="36">
        <f t="array" ref="T40">IFERROR(INDEX(Data!$E$2:$DA$4265,MATCH(VLOOKUP($P$4,Lists!$M$1:$N$9,2,FALSE) &amp; "_" &amp; T$12 &amp; "_" &amp; VLOOKUP($P$7,Lists!$A$1:$B$52,2),Data!$D$2:$D$4265,0),MATCH(INDEX(Lists!$J$1:$J$93,MATCH(VLOOKUP($A40,Lists!$K$1:$L$5,2,FALSE)&amp;$B40,Lists!$G$1:$G$93&amp;Lists!$H$1:$H$93,0)),Data!$E$1:$DA$1,0)),"-")</f>
        <v>9032</v>
      </c>
      <c r="U40" s="36">
        <f t="array" ref="U40">IFERROR(INDEX(Data!$E$2:$DA$4265,MATCH(VLOOKUP($P$4,Lists!$M$1:$N$9,2,FALSE) &amp; "_" &amp; U$12 &amp; "_" &amp; VLOOKUP($P$7,Lists!$A$1:$B$52,2),Data!$D$2:$D$4265,0),MATCH(INDEX(Lists!$J$1:$J$93,MATCH(VLOOKUP($A40,Lists!$K$1:$L$5,2,FALSE)&amp;$B40,Lists!$G$1:$G$93&amp;Lists!$H$1:$H$93,0)),Data!$E$1:$DA$1,0)),"-")</f>
        <v>8616</v>
      </c>
      <c r="V40" s="36">
        <f t="array" ref="V40">IFERROR(INDEX(Data!$E$2:$DA$4265,MATCH(VLOOKUP($P$4,Lists!$M$1:$N$9,2,FALSE) &amp; "_" &amp; V$12 &amp; "_" &amp; VLOOKUP($P$7,Lists!$A$1:$B$52,2),Data!$D$2:$D$4265,0),MATCH(INDEX(Lists!$J$1:$J$93,MATCH(VLOOKUP($A40,Lists!$K$1:$L$5,2,FALSE)&amp;$B40,Lists!$G$1:$G$93&amp;Lists!$H$1:$H$93,0)),Data!$E$1:$DA$1,0)),"-")</f>
        <v>8325</v>
      </c>
      <c r="W40" s="36">
        <f t="array" ref="W40">IFERROR(INDEX(Data!$E$2:$DA$4265,MATCH(VLOOKUP($P$4,Lists!$M$1:$N$9,2,FALSE) &amp; "_" &amp; W$12 &amp; "_" &amp; VLOOKUP($P$7,Lists!$A$1:$B$52,2),Data!$D$2:$D$4265,0),MATCH(INDEX(Lists!$J$1:$J$93,MATCH(VLOOKUP($A40,Lists!$K$1:$L$5,2,FALSE)&amp;$B40,Lists!$G$1:$G$93&amp;Lists!$H$1:$H$93,0)),Data!$E$1:$DA$1,0)),"-")</f>
        <v>8456</v>
      </c>
      <c r="X40" s="36">
        <f t="array" ref="X40">IFERROR(INDEX(Data!$E$2:$DA$4265,MATCH(VLOOKUP($P$4,Lists!$M$1:$N$9,2,FALSE) &amp; "_" &amp; X$12 &amp; "_" &amp; VLOOKUP($P$7,Lists!$A$1:$B$52,2),Data!$D$2:$D$4265,0),MATCH(INDEX(Lists!$J$1:$J$93,MATCH(VLOOKUP($A40,Lists!$K$1:$L$5,2,FALSE)&amp;$B40,Lists!$G$1:$G$93&amp;Lists!$H$1:$H$93,0)),Data!$E$1:$DA$1,0)),"-")</f>
        <v>8087</v>
      </c>
      <c r="Y40" s="23"/>
      <c r="Z40" s="37">
        <f t="shared" si="1"/>
        <v>2.9801324503311258E-2</v>
      </c>
      <c r="AA40" s="37">
        <f t="shared" si="2"/>
        <v>3.1237911025145067E-2</v>
      </c>
      <c r="AB40" s="37">
        <f t="shared" si="3"/>
        <v>3.5089453395275277E-2</v>
      </c>
      <c r="AC40" s="37">
        <f t="shared" si="4"/>
        <v>4.5946235407518472E-2</v>
      </c>
      <c r="AD40" s="37">
        <f t="shared" si="5"/>
        <v>5.0597874224977857E-2</v>
      </c>
      <c r="AE40" s="37">
        <f t="shared" si="6"/>
        <v>6.1629526462395542E-2</v>
      </c>
      <c r="AF40" s="37">
        <f t="shared" si="7"/>
        <v>6.1381381381381384E-2</v>
      </c>
      <c r="AG40" s="37">
        <f t="shared" si="8"/>
        <v>9.1059602649006616E-2</v>
      </c>
      <c r="AH40" s="37">
        <f t="shared" si="8"/>
        <v>6.899962903425251E-2</v>
      </c>
    </row>
    <row r="41" spans="1:34" x14ac:dyDescent="0.2">
      <c r="A41" s="13" t="s">
        <v>3286</v>
      </c>
      <c r="B41" s="13" t="s">
        <v>149</v>
      </c>
      <c r="C41" s="26" t="str">
        <f t="array" ref="C41">IFERROR(INDEX(Lists!$I$1:$I$96,MATCH(VLOOKUP($A41,Lists!$K$1:$L$5,2,FALSE)&amp;$B41,Lists!$G$1:$G$96&amp;Lists!$H$1:$H$96,0)),"-")</f>
        <v>Miljoner SEK</v>
      </c>
      <c r="D41" s="26"/>
      <c r="E41" s="6" t="s">
        <v>174</v>
      </c>
      <c r="F41" s="36">
        <f t="array" ref="F41">IFERROR(INDEX(Data!$E$2:$DA$4265,MATCH(VLOOKUP($F$4,Lists!$M$1:$N$9,2,FALSE) &amp; "_" &amp; F$12 &amp; "_" &amp; VLOOKUP($F$7,Lists!$A$1:$B$52,2),Data!$D$2:$D$4265,0),MATCH(INDEX(Lists!$J$1:$J$93,MATCH(VLOOKUP($A41,Lists!$K$1:$L$5,2,FALSE)&amp;$B41,Lists!$G$1:$G$93&amp;Lists!$H$1:$H$93,0)),Data!$E$1:$DA$1,0)),"-")</f>
        <v>0</v>
      </c>
      <c r="G41" s="36">
        <f t="array" ref="G41">IFERROR(INDEX(Data!$E$2:$DA$4265,MATCH(VLOOKUP($F$4,Lists!$M$1:$N$9,2,FALSE) &amp; "_" &amp; G$12 &amp; "_" &amp; VLOOKUP($F$7,Lists!$A$1:$B$52,2),Data!$D$2:$D$4265,0),MATCH(INDEX(Lists!$J$1:$J$93,MATCH(VLOOKUP($A41,Lists!$K$1:$L$5,2,FALSE)&amp;$B41,Lists!$G$1:$G$93&amp;Lists!$H$1:$H$93,0)),Data!$E$1:$DA$1,0)),"-")</f>
        <v>0</v>
      </c>
      <c r="H41" s="36">
        <f t="array" ref="H41">IFERROR(INDEX(Data!$E$2:$DA$4265,MATCH(VLOOKUP($F$4,Lists!$M$1:$N$9,2,FALSE) &amp; "_" &amp; H$12 &amp; "_" &amp; VLOOKUP($F$7,Lists!$A$1:$B$52,2),Data!$D$2:$D$4265,0),MATCH(INDEX(Lists!$J$1:$J$93,MATCH(VLOOKUP($A41,Lists!$K$1:$L$5,2,FALSE)&amp;$B41,Lists!$G$1:$G$93&amp;Lists!$H$1:$H$93,0)),Data!$E$1:$DA$1,0)),"-")</f>
        <v>0</v>
      </c>
      <c r="I41" s="36">
        <f t="array" ref="I41">IFERROR(INDEX(Data!$E$2:$DA$4265,MATCH(VLOOKUP($F$4,Lists!$M$1:$N$9,2,FALSE) &amp; "_" &amp; I$12 &amp; "_" &amp; VLOOKUP($F$7,Lists!$A$1:$B$52,2),Data!$D$2:$D$4265,0),MATCH(INDEX(Lists!$J$1:$J$93,MATCH(VLOOKUP($A41,Lists!$K$1:$L$5,2,FALSE)&amp;$B41,Lists!$G$1:$G$93&amp;Lists!$H$1:$H$93,0)),Data!$E$1:$DA$1,0)),"-")</f>
        <v>0</v>
      </c>
      <c r="J41" s="36">
        <f t="array" ref="J41">IFERROR(INDEX(Data!$E$2:$DA$4265,MATCH(VLOOKUP($F$4,Lists!$M$1:$N$9,2,FALSE) &amp; "_" &amp; J$12 &amp; "_" &amp; VLOOKUP($F$7,Lists!$A$1:$B$52,2),Data!$D$2:$D$4265,0),MATCH(INDEX(Lists!$J$1:$J$93,MATCH(VLOOKUP($A41,Lists!$K$1:$L$5,2,FALSE)&amp;$B41,Lists!$G$1:$G$93&amp;Lists!$H$1:$H$93,0)),Data!$E$1:$DA$1,0)),"-")</f>
        <v>0</v>
      </c>
      <c r="K41" s="36">
        <f t="array" ref="K41">IFERROR(INDEX(Data!$E$2:$DA$4265,MATCH(VLOOKUP($F$4,Lists!$M$1:$N$9,2,FALSE) &amp; "_" &amp; K$12 &amp; "_" &amp; VLOOKUP($F$7,Lists!$A$1:$B$52,2),Data!$D$2:$D$4265,0),MATCH(INDEX(Lists!$J$1:$J$93,MATCH(VLOOKUP($A41,Lists!$K$1:$L$5,2,FALSE)&amp;$B41,Lists!$G$1:$G$93&amp;Lists!$H$1:$H$93,0)),Data!$E$1:$DA$1,0)),"-")</f>
        <v>0</v>
      </c>
      <c r="L41" s="36">
        <f t="array" ref="L41">IFERROR(INDEX(Data!$E$2:$DA$4265,MATCH(VLOOKUP($F$4,Lists!$M$1:$N$9,2,FALSE) &amp; "_" &amp; L$12 &amp; "_" &amp; VLOOKUP($F$7,Lists!$A$1:$B$52,2),Data!$D$2:$D$4265,0),MATCH(INDEX(Lists!$J$1:$J$93,MATCH(VLOOKUP($A41,Lists!$K$1:$L$5,2,FALSE)&amp;$B41,Lists!$G$1:$G$93&amp;Lists!$H$1:$H$93,0)),Data!$E$1:$DA$1,0)),"-")</f>
        <v>0</v>
      </c>
      <c r="M41" s="36">
        <f t="array" ref="M41">IFERROR(INDEX(Data!$E$2:$DA$4265,MATCH(VLOOKUP($F$4,Lists!$M$1:$N$9,2,FALSE) &amp; "_" &amp; M$12 &amp; "_" &amp; VLOOKUP($F$7,Lists!$A$1:$B$52,2),Data!$D$2:$D$4265,0),MATCH(INDEX(Lists!$J$1:$J$93,MATCH(VLOOKUP($A41,Lists!$K$1:$L$5,2,FALSE)&amp;$B41,Lists!$G$1:$G$93&amp;Lists!$H$1:$H$93,0)),Data!$E$1:$DA$1,0)),"-")</f>
        <v>0</v>
      </c>
      <c r="N41" s="36">
        <f t="array" ref="N41">IFERROR(INDEX(Data!$E$2:$DA$4265,MATCH(VLOOKUP($F$4,Lists!$M$1:$N$9,2,FALSE) &amp; "_" &amp; N$12 &amp; "_" &amp; VLOOKUP($F$7,Lists!$A$1:$B$52,2),Data!$D$2:$D$4265,0),MATCH(INDEX(Lists!$J$1:$J$93,MATCH(VLOOKUP($A41,Lists!$K$1:$L$5,2,FALSE)&amp;$B41,Lists!$G$1:$G$93&amp;Lists!$H$1:$H$93,0)),Data!$E$1:$DA$1,0)),"-")</f>
        <v>0</v>
      </c>
      <c r="O41" s="23"/>
      <c r="P41" s="36">
        <f t="array" ref="P41">IFERROR(INDEX(Data!$E$2:$DA$4265,MATCH(VLOOKUP($P$4,Lists!$M$1:$N$9,2,FALSE) &amp; "_" &amp; P$12 &amp; "_" &amp; VLOOKUP($P$7,Lists!$A$1:$B$52,2),Data!$D$2:$D$4265,0),MATCH(INDEX(Lists!$J$1:$J$93,MATCH(VLOOKUP($A41,Lists!$K$1:$L$5,2,FALSE)&amp;$B41,Lists!$G$1:$G$93&amp;Lists!$H$1:$H$93,0)),Data!$E$1:$DA$1,0)),"-")</f>
        <v>0</v>
      </c>
      <c r="Q41" s="36">
        <f t="array" ref="Q41">IFERROR(INDEX(Data!$E$2:$DA$4265,MATCH(VLOOKUP($P$4,Lists!$M$1:$N$9,2,FALSE) &amp; "_" &amp; Q$12 &amp; "_" &amp; VLOOKUP($P$7,Lists!$A$1:$B$52,2),Data!$D$2:$D$4265,0),MATCH(INDEX(Lists!$J$1:$J$93,MATCH(VLOOKUP($A41,Lists!$K$1:$L$5,2,FALSE)&amp;$B41,Lists!$G$1:$G$93&amp;Lists!$H$1:$H$93,0)),Data!$E$1:$DA$1,0)),"-")</f>
        <v>0</v>
      </c>
      <c r="R41" s="36">
        <f t="array" ref="R41">IFERROR(INDEX(Data!$E$2:$DA$4265,MATCH(VLOOKUP($P$4,Lists!$M$1:$N$9,2,FALSE) &amp; "_" &amp; R$12 &amp; "_" &amp; VLOOKUP($P$7,Lists!$A$1:$B$52,2),Data!$D$2:$D$4265,0),MATCH(INDEX(Lists!$J$1:$J$93,MATCH(VLOOKUP($A41,Lists!$K$1:$L$5,2,FALSE)&amp;$B41,Lists!$G$1:$G$93&amp;Lists!$H$1:$H$93,0)),Data!$E$1:$DA$1,0)),"-")</f>
        <v>0</v>
      </c>
      <c r="S41" s="36">
        <f t="array" ref="S41">IFERROR(INDEX(Data!$E$2:$DA$4265,MATCH(VLOOKUP($P$4,Lists!$M$1:$N$9,2,FALSE) &amp; "_" &amp; S$12 &amp; "_" &amp; VLOOKUP($P$7,Lists!$A$1:$B$52,2),Data!$D$2:$D$4265,0),MATCH(INDEX(Lists!$J$1:$J$93,MATCH(VLOOKUP($A41,Lists!$K$1:$L$5,2,FALSE)&amp;$B41,Lists!$G$1:$G$93&amp;Lists!$H$1:$H$93,0)),Data!$E$1:$DA$1,0)),"-")</f>
        <v>0</v>
      </c>
      <c r="T41" s="36">
        <f t="array" ref="T41">IFERROR(INDEX(Data!$E$2:$DA$4265,MATCH(VLOOKUP($P$4,Lists!$M$1:$N$9,2,FALSE) &amp; "_" &amp; T$12 &amp; "_" &amp; VLOOKUP($P$7,Lists!$A$1:$B$52,2),Data!$D$2:$D$4265,0),MATCH(INDEX(Lists!$J$1:$J$93,MATCH(VLOOKUP($A41,Lists!$K$1:$L$5,2,FALSE)&amp;$B41,Lists!$G$1:$G$93&amp;Lists!$H$1:$H$93,0)),Data!$E$1:$DA$1,0)),"-")</f>
        <v>0</v>
      </c>
      <c r="U41" s="36">
        <f t="array" ref="U41">IFERROR(INDEX(Data!$E$2:$DA$4265,MATCH(VLOOKUP($P$4,Lists!$M$1:$N$9,2,FALSE) &amp; "_" &amp; U$12 &amp; "_" &amp; VLOOKUP($P$7,Lists!$A$1:$B$52,2),Data!$D$2:$D$4265,0),MATCH(INDEX(Lists!$J$1:$J$93,MATCH(VLOOKUP($A41,Lists!$K$1:$L$5,2,FALSE)&amp;$B41,Lists!$G$1:$G$93&amp;Lists!$H$1:$H$93,0)),Data!$E$1:$DA$1,0)),"-")</f>
        <v>0</v>
      </c>
      <c r="V41" s="36">
        <f t="array" ref="V41">IFERROR(INDEX(Data!$E$2:$DA$4265,MATCH(VLOOKUP($P$4,Lists!$M$1:$N$9,2,FALSE) &amp; "_" &amp; V$12 &amp; "_" &amp; VLOOKUP($P$7,Lists!$A$1:$B$52,2),Data!$D$2:$D$4265,0),MATCH(INDEX(Lists!$J$1:$J$93,MATCH(VLOOKUP($A41,Lists!$K$1:$L$5,2,FALSE)&amp;$B41,Lists!$G$1:$G$93&amp;Lists!$H$1:$H$93,0)),Data!$E$1:$DA$1,0)),"-")</f>
        <v>0</v>
      </c>
      <c r="W41" s="36">
        <f t="array" ref="W41">IFERROR(INDEX(Data!$E$2:$DA$4265,MATCH(VLOOKUP($P$4,Lists!$M$1:$N$9,2,FALSE) &amp; "_" &amp; W$12 &amp; "_" &amp; VLOOKUP($P$7,Lists!$A$1:$B$52,2),Data!$D$2:$D$4265,0),MATCH(INDEX(Lists!$J$1:$J$93,MATCH(VLOOKUP($A41,Lists!$K$1:$L$5,2,FALSE)&amp;$B41,Lists!$G$1:$G$93&amp;Lists!$H$1:$H$93,0)),Data!$E$1:$DA$1,0)),"-")</f>
        <v>0</v>
      </c>
      <c r="X41" s="36">
        <f t="array" ref="X41">IFERROR(INDEX(Data!$E$2:$DA$4265,MATCH(VLOOKUP($P$4,Lists!$M$1:$N$9,2,FALSE) &amp; "_" &amp; X$12 &amp; "_" &amp; VLOOKUP($P$7,Lists!$A$1:$B$52,2),Data!$D$2:$D$4265,0),MATCH(INDEX(Lists!$J$1:$J$93,MATCH(VLOOKUP($A41,Lists!$K$1:$L$5,2,FALSE)&amp;$B41,Lists!$G$1:$G$93&amp;Lists!$H$1:$H$93,0)),Data!$E$1:$DA$1,0)),"-")</f>
        <v>0</v>
      </c>
      <c r="Y41" s="23"/>
      <c r="Z41" s="37" t="str">
        <f t="shared" si="1"/>
        <v>-</v>
      </c>
      <c r="AA41" s="37" t="str">
        <f t="shared" si="2"/>
        <v>-</v>
      </c>
      <c r="AB41" s="37" t="str">
        <f t="shared" si="3"/>
        <v>-</v>
      </c>
      <c r="AC41" s="37" t="str">
        <f t="shared" si="4"/>
        <v>-</v>
      </c>
      <c r="AD41" s="37" t="str">
        <f t="shared" si="5"/>
        <v>-</v>
      </c>
      <c r="AE41" s="37" t="str">
        <f t="shared" si="6"/>
        <v>-</v>
      </c>
      <c r="AF41" s="37" t="str">
        <f t="shared" si="7"/>
        <v>-</v>
      </c>
      <c r="AG41" s="37" t="str">
        <f t="shared" si="8"/>
        <v>-</v>
      </c>
      <c r="AH41" s="37" t="str">
        <f t="shared" si="8"/>
        <v>-</v>
      </c>
    </row>
    <row r="42" spans="1:34" x14ac:dyDescent="0.2">
      <c r="A42" s="13" t="s">
        <v>3286</v>
      </c>
      <c r="B42" s="13" t="s">
        <v>151</v>
      </c>
      <c r="C42" s="26" t="str">
        <f t="array" ref="C42">IFERROR(INDEX(Lists!$I$1:$I$96,MATCH(VLOOKUP($A42,Lists!$K$1:$L$5,2,FALSE)&amp;$B42,Lists!$G$1:$G$96&amp;Lists!$H$1:$H$96,0)),"-")</f>
        <v>Miljoner SEK</v>
      </c>
      <c r="D42" s="26"/>
      <c r="E42" s="6" t="s">
        <v>174</v>
      </c>
      <c r="F42" s="36">
        <f t="array" ref="F42">IFERROR(INDEX(Data!$E$2:$DA$4265,MATCH(VLOOKUP($F$4,Lists!$M$1:$N$9,2,FALSE) &amp; "_" &amp; F$12 &amp; "_" &amp; VLOOKUP($F$7,Lists!$A$1:$B$52,2),Data!$D$2:$D$4265,0),MATCH(INDEX(Lists!$J$1:$J$93,MATCH(VLOOKUP($A42,Lists!$K$1:$L$5,2,FALSE)&amp;$B42,Lists!$G$1:$G$93&amp;Lists!$H$1:$H$93,0)),Data!$E$1:$DA$1,0)),"-")</f>
        <v>15647</v>
      </c>
      <c r="G42" s="36">
        <f t="array" ref="G42">IFERROR(INDEX(Data!$E$2:$DA$4265,MATCH(VLOOKUP($F$4,Lists!$M$1:$N$9,2,FALSE) &amp; "_" &amp; G$12 &amp; "_" &amp; VLOOKUP($F$7,Lists!$A$1:$B$52,2),Data!$D$2:$D$4265,0),MATCH(INDEX(Lists!$J$1:$J$93,MATCH(VLOOKUP($A42,Lists!$K$1:$L$5,2,FALSE)&amp;$B42,Lists!$G$1:$G$93&amp;Lists!$H$1:$H$93,0)),Data!$E$1:$DA$1,0)),"-")</f>
        <v>10651</v>
      </c>
      <c r="H42" s="36">
        <f t="array" ref="H42">IFERROR(INDEX(Data!$E$2:$DA$4265,MATCH(VLOOKUP($F$4,Lists!$M$1:$N$9,2,FALSE) &amp; "_" &amp; H$12 &amp; "_" &amp; VLOOKUP($F$7,Lists!$A$1:$B$52,2),Data!$D$2:$D$4265,0),MATCH(INDEX(Lists!$J$1:$J$93,MATCH(VLOOKUP($A42,Lists!$K$1:$L$5,2,FALSE)&amp;$B42,Lists!$G$1:$G$93&amp;Lists!$H$1:$H$93,0)),Data!$E$1:$DA$1,0)),"-")</f>
        <v>14024</v>
      </c>
      <c r="I42" s="36">
        <f t="array" ref="I42">IFERROR(INDEX(Data!$E$2:$DA$4265,MATCH(VLOOKUP($F$4,Lists!$M$1:$N$9,2,FALSE) &amp; "_" &amp; I$12 &amp; "_" &amp; VLOOKUP($F$7,Lists!$A$1:$B$52,2),Data!$D$2:$D$4265,0),MATCH(INDEX(Lists!$J$1:$J$93,MATCH(VLOOKUP($A42,Lists!$K$1:$L$5,2,FALSE)&amp;$B42,Lists!$G$1:$G$93&amp;Lists!$H$1:$H$93,0)),Data!$E$1:$DA$1,0)),"-")</f>
        <v>13402</v>
      </c>
      <c r="J42" s="36">
        <f t="array" ref="J42">IFERROR(INDEX(Data!$E$2:$DA$4265,MATCH(VLOOKUP($F$4,Lists!$M$1:$N$9,2,FALSE) &amp; "_" &amp; J$12 &amp; "_" &amp; VLOOKUP($F$7,Lists!$A$1:$B$52,2),Data!$D$2:$D$4265,0),MATCH(INDEX(Lists!$J$1:$J$93,MATCH(VLOOKUP($A42,Lists!$K$1:$L$5,2,FALSE)&amp;$B42,Lists!$G$1:$G$93&amp;Lists!$H$1:$H$93,0)),Data!$E$1:$DA$1,0)),"-")</f>
        <v>12756</v>
      </c>
      <c r="K42" s="36">
        <f t="array" ref="K42">IFERROR(INDEX(Data!$E$2:$DA$4265,MATCH(VLOOKUP($F$4,Lists!$M$1:$N$9,2,FALSE) &amp; "_" &amp; K$12 &amp; "_" &amp; VLOOKUP($F$7,Lists!$A$1:$B$52,2),Data!$D$2:$D$4265,0),MATCH(INDEX(Lists!$J$1:$J$93,MATCH(VLOOKUP($A42,Lists!$K$1:$L$5,2,FALSE)&amp;$B42,Lists!$G$1:$G$93&amp;Lists!$H$1:$H$93,0)),Data!$E$1:$DA$1,0)),"-")</f>
        <v>11875</v>
      </c>
      <c r="L42" s="36">
        <f t="array" ref="L42">IFERROR(INDEX(Data!$E$2:$DA$4265,MATCH(VLOOKUP($F$4,Lists!$M$1:$N$9,2,FALSE) &amp; "_" &amp; L$12 &amp; "_" &amp; VLOOKUP($F$7,Lists!$A$1:$B$52,2),Data!$D$2:$D$4265,0),MATCH(INDEX(Lists!$J$1:$J$93,MATCH(VLOOKUP($A42,Lists!$K$1:$L$5,2,FALSE)&amp;$B42,Lists!$G$1:$G$93&amp;Lists!$H$1:$H$93,0)),Data!$E$1:$DA$1,0)),"-")</f>
        <v>11764</v>
      </c>
      <c r="M42" s="36">
        <f t="array" ref="M42">IFERROR(INDEX(Data!$E$2:$DA$4265,MATCH(VLOOKUP($F$4,Lists!$M$1:$N$9,2,FALSE) &amp; "_" &amp; M$12 &amp; "_" &amp; VLOOKUP($F$7,Lists!$A$1:$B$52,2),Data!$D$2:$D$4265,0),MATCH(INDEX(Lists!$J$1:$J$93,MATCH(VLOOKUP($A42,Lists!$K$1:$L$5,2,FALSE)&amp;$B42,Lists!$G$1:$G$93&amp;Lists!$H$1:$H$93,0)),Data!$E$1:$DA$1,0)),"-")</f>
        <v>13007</v>
      </c>
      <c r="N42" s="36">
        <f t="array" ref="N42">IFERROR(INDEX(Data!$E$2:$DA$4265,MATCH(VLOOKUP($F$4,Lists!$M$1:$N$9,2,FALSE) &amp; "_" &amp; N$12 &amp; "_" &amp; VLOOKUP($F$7,Lists!$A$1:$B$52,2),Data!$D$2:$D$4265,0),MATCH(INDEX(Lists!$J$1:$J$93,MATCH(VLOOKUP($A42,Lists!$K$1:$L$5,2,FALSE)&amp;$B42,Lists!$G$1:$G$93&amp;Lists!$H$1:$H$93,0)),Data!$E$1:$DA$1,0)),"-")</f>
        <v>12501</v>
      </c>
      <c r="O42" s="23"/>
      <c r="P42" s="36">
        <f t="array" ref="P42">IFERROR(INDEX(Data!$E$2:$DA$4265,MATCH(VLOOKUP($P$4,Lists!$M$1:$N$9,2,FALSE) &amp; "_" &amp; P$12 &amp; "_" &amp; VLOOKUP($P$7,Lists!$A$1:$B$52,2),Data!$D$2:$D$4265,0),MATCH(INDEX(Lists!$J$1:$J$93,MATCH(VLOOKUP($A42,Lists!$K$1:$L$5,2,FALSE)&amp;$B42,Lists!$G$1:$G$93&amp;Lists!$H$1:$H$93,0)),Data!$E$1:$DA$1,0)),"-")</f>
        <v>0</v>
      </c>
      <c r="Q42" s="36">
        <f t="array" ref="Q42">IFERROR(INDEX(Data!$E$2:$DA$4265,MATCH(VLOOKUP($P$4,Lists!$M$1:$N$9,2,FALSE) &amp; "_" &amp; Q$12 &amp; "_" &amp; VLOOKUP($P$7,Lists!$A$1:$B$52,2),Data!$D$2:$D$4265,0),MATCH(INDEX(Lists!$J$1:$J$93,MATCH(VLOOKUP($A42,Lists!$K$1:$L$5,2,FALSE)&amp;$B42,Lists!$G$1:$G$93&amp;Lists!$H$1:$H$93,0)),Data!$E$1:$DA$1,0)),"-")</f>
        <v>0</v>
      </c>
      <c r="R42" s="36">
        <f t="array" ref="R42">IFERROR(INDEX(Data!$E$2:$DA$4265,MATCH(VLOOKUP($P$4,Lists!$M$1:$N$9,2,FALSE) &amp; "_" &amp; R$12 &amp; "_" &amp; VLOOKUP($P$7,Lists!$A$1:$B$52,2),Data!$D$2:$D$4265,0),MATCH(INDEX(Lists!$J$1:$J$93,MATCH(VLOOKUP($A42,Lists!$K$1:$L$5,2,FALSE)&amp;$B42,Lists!$G$1:$G$93&amp;Lists!$H$1:$H$93,0)),Data!$E$1:$DA$1,0)),"-")</f>
        <v>0</v>
      </c>
      <c r="S42" s="36">
        <f t="array" ref="S42">IFERROR(INDEX(Data!$E$2:$DA$4265,MATCH(VLOOKUP($P$4,Lists!$M$1:$N$9,2,FALSE) &amp; "_" &amp; S$12 &amp; "_" &amp; VLOOKUP($P$7,Lists!$A$1:$B$52,2),Data!$D$2:$D$4265,0),MATCH(INDEX(Lists!$J$1:$J$93,MATCH(VLOOKUP($A42,Lists!$K$1:$L$5,2,FALSE)&amp;$B42,Lists!$G$1:$G$93&amp;Lists!$H$1:$H$93,0)),Data!$E$1:$DA$1,0)),"-")</f>
        <v>0</v>
      </c>
      <c r="T42" s="36">
        <f t="array" ref="T42">IFERROR(INDEX(Data!$E$2:$DA$4265,MATCH(VLOOKUP($P$4,Lists!$M$1:$N$9,2,FALSE) &amp; "_" &amp; T$12 &amp; "_" &amp; VLOOKUP($P$7,Lists!$A$1:$B$52,2),Data!$D$2:$D$4265,0),MATCH(INDEX(Lists!$J$1:$J$93,MATCH(VLOOKUP($A42,Lists!$K$1:$L$5,2,FALSE)&amp;$B42,Lists!$G$1:$G$93&amp;Lists!$H$1:$H$93,0)),Data!$E$1:$DA$1,0)),"-")</f>
        <v>0</v>
      </c>
      <c r="U42" s="36">
        <f t="array" ref="U42">IFERROR(INDEX(Data!$E$2:$DA$4265,MATCH(VLOOKUP($P$4,Lists!$M$1:$N$9,2,FALSE) &amp; "_" &amp; U$12 &amp; "_" &amp; VLOOKUP($P$7,Lists!$A$1:$B$52,2),Data!$D$2:$D$4265,0),MATCH(INDEX(Lists!$J$1:$J$93,MATCH(VLOOKUP($A42,Lists!$K$1:$L$5,2,FALSE)&amp;$B42,Lists!$G$1:$G$93&amp;Lists!$H$1:$H$93,0)),Data!$E$1:$DA$1,0)),"-")</f>
        <v>0</v>
      </c>
      <c r="V42" s="36">
        <f t="array" ref="V42">IFERROR(INDEX(Data!$E$2:$DA$4265,MATCH(VLOOKUP($P$4,Lists!$M$1:$N$9,2,FALSE) &amp; "_" &amp; V$12 &amp; "_" &amp; VLOOKUP($P$7,Lists!$A$1:$B$52,2),Data!$D$2:$D$4265,0),MATCH(INDEX(Lists!$J$1:$J$93,MATCH(VLOOKUP($A42,Lists!$K$1:$L$5,2,FALSE)&amp;$B42,Lists!$G$1:$G$93&amp;Lists!$H$1:$H$93,0)),Data!$E$1:$DA$1,0)),"-")</f>
        <v>0</v>
      </c>
      <c r="W42" s="36">
        <f t="array" ref="W42">IFERROR(INDEX(Data!$E$2:$DA$4265,MATCH(VLOOKUP($P$4,Lists!$M$1:$N$9,2,FALSE) &amp; "_" &amp; W$12 &amp; "_" &amp; VLOOKUP($P$7,Lists!$A$1:$B$52,2),Data!$D$2:$D$4265,0),MATCH(INDEX(Lists!$J$1:$J$93,MATCH(VLOOKUP($A42,Lists!$K$1:$L$5,2,FALSE)&amp;$B42,Lists!$G$1:$G$93&amp;Lists!$H$1:$H$93,0)),Data!$E$1:$DA$1,0)),"-")</f>
        <v>0</v>
      </c>
      <c r="X42" s="36">
        <f t="array" ref="X42">IFERROR(INDEX(Data!$E$2:$DA$4265,MATCH(VLOOKUP($P$4,Lists!$M$1:$N$9,2,FALSE) &amp; "_" &amp; X$12 &amp; "_" &amp; VLOOKUP($P$7,Lists!$A$1:$B$52,2),Data!$D$2:$D$4265,0),MATCH(INDEX(Lists!$J$1:$J$93,MATCH(VLOOKUP($A42,Lists!$K$1:$L$5,2,FALSE)&amp;$B42,Lists!$G$1:$G$93&amp;Lists!$H$1:$H$93,0)),Data!$E$1:$DA$1,0)),"-")</f>
        <v>0</v>
      </c>
      <c r="Y42" s="23"/>
      <c r="Z42" s="37" t="str">
        <f t="shared" si="1"/>
        <v>-</v>
      </c>
      <c r="AA42" s="37" t="str">
        <f t="shared" si="2"/>
        <v>-</v>
      </c>
      <c r="AB42" s="37" t="str">
        <f t="shared" si="3"/>
        <v>-</v>
      </c>
      <c r="AC42" s="37" t="str">
        <f t="shared" si="4"/>
        <v>-</v>
      </c>
      <c r="AD42" s="37" t="str">
        <f t="shared" si="5"/>
        <v>-</v>
      </c>
      <c r="AE42" s="37" t="str">
        <f t="shared" si="6"/>
        <v>-</v>
      </c>
      <c r="AF42" s="37" t="str">
        <f t="shared" si="7"/>
        <v>-</v>
      </c>
      <c r="AG42" s="37" t="str">
        <f t="shared" si="8"/>
        <v>-</v>
      </c>
      <c r="AH42" s="37" t="str">
        <f t="shared" si="8"/>
        <v>-</v>
      </c>
    </row>
    <row r="43" spans="1:34" x14ac:dyDescent="0.2">
      <c r="A43" s="13" t="s">
        <v>3286</v>
      </c>
      <c r="B43" s="13" t="s">
        <v>152</v>
      </c>
      <c r="C43" s="26" t="str">
        <f t="array" ref="C43">IFERROR(INDEX(Lists!$I$1:$I$96,MATCH(VLOOKUP($A43,Lists!$K$1:$L$5,2,FALSE)&amp;$B43,Lists!$G$1:$G$96&amp;Lists!$H$1:$H$96,0)),"-")</f>
        <v>Miljoner SEK</v>
      </c>
      <c r="D43" s="26"/>
      <c r="E43" s="6" t="s">
        <v>174</v>
      </c>
      <c r="F43" s="36">
        <f t="array" ref="F43">IFERROR(INDEX(Data!$E$2:$DA$4265,MATCH(VLOOKUP($F$4,Lists!$M$1:$N$9,2,FALSE) &amp; "_" &amp; F$12 &amp; "_" &amp; VLOOKUP($F$7,Lists!$A$1:$B$52,2),Data!$D$2:$D$4265,0),MATCH(INDEX(Lists!$J$1:$J$93,MATCH(VLOOKUP($A43,Lists!$K$1:$L$5,2,FALSE)&amp;$B43,Lists!$G$1:$G$93&amp;Lists!$H$1:$H$93,0)),Data!$E$1:$DA$1,0)),"-")</f>
        <v>15552</v>
      </c>
      <c r="G43" s="36">
        <f t="array" ref="G43">IFERROR(INDEX(Data!$E$2:$DA$4265,MATCH(VLOOKUP($F$4,Lists!$M$1:$N$9,2,FALSE) &amp; "_" &amp; G$12 &amp; "_" &amp; VLOOKUP($F$7,Lists!$A$1:$B$52,2),Data!$D$2:$D$4265,0),MATCH(INDEX(Lists!$J$1:$J$93,MATCH(VLOOKUP($A43,Lists!$K$1:$L$5,2,FALSE)&amp;$B43,Lists!$G$1:$G$93&amp;Lists!$H$1:$H$93,0)),Data!$E$1:$DA$1,0)),"-")</f>
        <v>12814</v>
      </c>
      <c r="H43" s="36">
        <f t="array" ref="H43">IFERROR(INDEX(Data!$E$2:$DA$4265,MATCH(VLOOKUP($F$4,Lists!$M$1:$N$9,2,FALSE) &amp; "_" &amp; H$12 &amp; "_" &amp; VLOOKUP($F$7,Lists!$A$1:$B$52,2),Data!$D$2:$D$4265,0),MATCH(INDEX(Lists!$J$1:$J$93,MATCH(VLOOKUP($A43,Lists!$K$1:$L$5,2,FALSE)&amp;$B43,Lists!$G$1:$G$93&amp;Lists!$H$1:$H$93,0)),Data!$E$1:$DA$1,0)),"-")</f>
        <v>8888</v>
      </c>
      <c r="I43" s="36">
        <f t="array" ref="I43">IFERROR(INDEX(Data!$E$2:$DA$4265,MATCH(VLOOKUP($F$4,Lists!$M$1:$N$9,2,FALSE) &amp; "_" &amp; I$12 &amp; "_" &amp; VLOOKUP($F$7,Lists!$A$1:$B$52,2),Data!$D$2:$D$4265,0),MATCH(INDEX(Lists!$J$1:$J$93,MATCH(VLOOKUP($A43,Lists!$K$1:$L$5,2,FALSE)&amp;$B43,Lists!$G$1:$G$93&amp;Lists!$H$1:$H$93,0)),Data!$E$1:$DA$1,0)),"-")</f>
        <v>13744</v>
      </c>
      <c r="J43" s="36">
        <f t="array" ref="J43">IFERROR(INDEX(Data!$E$2:$DA$4265,MATCH(VLOOKUP($F$4,Lists!$M$1:$N$9,2,FALSE) &amp; "_" &amp; J$12 &amp; "_" &amp; VLOOKUP($F$7,Lists!$A$1:$B$52,2),Data!$D$2:$D$4265,0),MATCH(INDEX(Lists!$J$1:$J$93,MATCH(VLOOKUP($A43,Lists!$K$1:$L$5,2,FALSE)&amp;$B43,Lists!$G$1:$G$93&amp;Lists!$H$1:$H$93,0)),Data!$E$1:$DA$1,0)),"-")</f>
        <v>12976</v>
      </c>
      <c r="K43" s="36">
        <f t="array" ref="K43">IFERROR(INDEX(Data!$E$2:$DA$4265,MATCH(VLOOKUP($F$4,Lists!$M$1:$N$9,2,FALSE) &amp; "_" &amp; K$12 &amp; "_" &amp; VLOOKUP($F$7,Lists!$A$1:$B$52,2),Data!$D$2:$D$4265,0),MATCH(INDEX(Lists!$J$1:$J$93,MATCH(VLOOKUP($A43,Lists!$K$1:$L$5,2,FALSE)&amp;$B43,Lists!$G$1:$G$93&amp;Lists!$H$1:$H$93,0)),Data!$E$1:$DA$1,0)),"-")</f>
        <v>11195</v>
      </c>
      <c r="L43" s="36">
        <f t="array" ref="L43">IFERROR(INDEX(Data!$E$2:$DA$4265,MATCH(VLOOKUP($F$4,Lists!$M$1:$N$9,2,FALSE) &amp; "_" &amp; L$12 &amp; "_" &amp; VLOOKUP($F$7,Lists!$A$1:$B$52,2),Data!$D$2:$D$4265,0),MATCH(INDEX(Lists!$J$1:$J$93,MATCH(VLOOKUP($A43,Lists!$K$1:$L$5,2,FALSE)&amp;$B43,Lists!$G$1:$G$93&amp;Lists!$H$1:$H$93,0)),Data!$E$1:$DA$1,0)),"-")</f>
        <v>12509</v>
      </c>
      <c r="M43" s="36">
        <f t="array" ref="M43">IFERROR(INDEX(Data!$E$2:$DA$4265,MATCH(VLOOKUP($F$4,Lists!$M$1:$N$9,2,FALSE) &amp; "_" &amp; M$12 &amp; "_" &amp; VLOOKUP($F$7,Lists!$A$1:$B$52,2),Data!$D$2:$D$4265,0),MATCH(INDEX(Lists!$J$1:$J$93,MATCH(VLOOKUP($A43,Lists!$K$1:$L$5,2,FALSE)&amp;$B43,Lists!$G$1:$G$93&amp;Lists!$H$1:$H$93,0)),Data!$E$1:$DA$1,0)),"-")</f>
        <v>13294</v>
      </c>
      <c r="N43" s="36">
        <f t="array" ref="N43">IFERROR(INDEX(Data!$E$2:$DA$4265,MATCH(VLOOKUP($F$4,Lists!$M$1:$N$9,2,FALSE) &amp; "_" &amp; N$12 &amp; "_" &amp; VLOOKUP($F$7,Lists!$A$1:$B$52,2),Data!$D$2:$D$4265,0),MATCH(INDEX(Lists!$J$1:$J$93,MATCH(VLOOKUP($A43,Lists!$K$1:$L$5,2,FALSE)&amp;$B43,Lists!$G$1:$G$93&amp;Lists!$H$1:$H$93,0)),Data!$E$1:$DA$1,0)),"-")</f>
        <v>11430</v>
      </c>
      <c r="O43" s="23"/>
      <c r="P43" s="36">
        <f t="array" ref="P43">IFERROR(INDEX(Data!$E$2:$DA$4265,MATCH(VLOOKUP($P$4,Lists!$M$1:$N$9,2,FALSE) &amp; "_" &amp; P$12 &amp; "_" &amp; VLOOKUP($P$7,Lists!$A$1:$B$52,2),Data!$D$2:$D$4265,0),MATCH(INDEX(Lists!$J$1:$J$93,MATCH(VLOOKUP($A43,Lists!$K$1:$L$5,2,FALSE)&amp;$B43,Lists!$G$1:$G$93&amp;Lists!$H$1:$H$93,0)),Data!$E$1:$DA$1,0)),"-")</f>
        <v>0</v>
      </c>
      <c r="Q43" s="36">
        <f t="array" ref="Q43">IFERROR(INDEX(Data!$E$2:$DA$4265,MATCH(VLOOKUP($P$4,Lists!$M$1:$N$9,2,FALSE) &amp; "_" &amp; Q$12 &amp; "_" &amp; VLOOKUP($P$7,Lists!$A$1:$B$52,2),Data!$D$2:$D$4265,0),MATCH(INDEX(Lists!$J$1:$J$93,MATCH(VLOOKUP($A43,Lists!$K$1:$L$5,2,FALSE)&amp;$B43,Lists!$G$1:$G$93&amp;Lists!$H$1:$H$93,0)),Data!$E$1:$DA$1,0)),"-")</f>
        <v>0</v>
      </c>
      <c r="R43" s="36">
        <f t="array" ref="R43">IFERROR(INDEX(Data!$E$2:$DA$4265,MATCH(VLOOKUP($P$4,Lists!$M$1:$N$9,2,FALSE) &amp; "_" &amp; R$12 &amp; "_" &amp; VLOOKUP($P$7,Lists!$A$1:$B$52,2),Data!$D$2:$D$4265,0),MATCH(INDEX(Lists!$J$1:$J$93,MATCH(VLOOKUP($A43,Lists!$K$1:$L$5,2,FALSE)&amp;$B43,Lists!$G$1:$G$93&amp;Lists!$H$1:$H$93,0)),Data!$E$1:$DA$1,0)),"-")</f>
        <v>0</v>
      </c>
      <c r="S43" s="36">
        <f t="array" ref="S43">IFERROR(INDEX(Data!$E$2:$DA$4265,MATCH(VLOOKUP($P$4,Lists!$M$1:$N$9,2,FALSE) &amp; "_" &amp; S$12 &amp; "_" &amp; VLOOKUP($P$7,Lists!$A$1:$B$52,2),Data!$D$2:$D$4265,0),MATCH(INDEX(Lists!$J$1:$J$93,MATCH(VLOOKUP($A43,Lists!$K$1:$L$5,2,FALSE)&amp;$B43,Lists!$G$1:$G$93&amp;Lists!$H$1:$H$93,0)),Data!$E$1:$DA$1,0)),"-")</f>
        <v>0</v>
      </c>
      <c r="T43" s="36">
        <f t="array" ref="T43">IFERROR(INDEX(Data!$E$2:$DA$4265,MATCH(VLOOKUP($P$4,Lists!$M$1:$N$9,2,FALSE) &amp; "_" &amp; T$12 &amp; "_" &amp; VLOOKUP($P$7,Lists!$A$1:$B$52,2),Data!$D$2:$D$4265,0),MATCH(INDEX(Lists!$J$1:$J$93,MATCH(VLOOKUP($A43,Lists!$K$1:$L$5,2,FALSE)&amp;$B43,Lists!$G$1:$G$93&amp;Lists!$H$1:$H$93,0)),Data!$E$1:$DA$1,0)),"-")</f>
        <v>0</v>
      </c>
      <c r="U43" s="36">
        <f t="array" ref="U43">IFERROR(INDEX(Data!$E$2:$DA$4265,MATCH(VLOOKUP($P$4,Lists!$M$1:$N$9,2,FALSE) &amp; "_" &amp; U$12 &amp; "_" &amp; VLOOKUP($P$7,Lists!$A$1:$B$52,2),Data!$D$2:$D$4265,0),MATCH(INDEX(Lists!$J$1:$J$93,MATCH(VLOOKUP($A43,Lists!$K$1:$L$5,2,FALSE)&amp;$B43,Lists!$G$1:$G$93&amp;Lists!$H$1:$H$93,0)),Data!$E$1:$DA$1,0)),"-")</f>
        <v>0</v>
      </c>
      <c r="V43" s="36">
        <f t="array" ref="V43">IFERROR(INDEX(Data!$E$2:$DA$4265,MATCH(VLOOKUP($P$4,Lists!$M$1:$N$9,2,FALSE) &amp; "_" &amp; V$12 &amp; "_" &amp; VLOOKUP($P$7,Lists!$A$1:$B$52,2),Data!$D$2:$D$4265,0),MATCH(INDEX(Lists!$J$1:$J$93,MATCH(VLOOKUP($A43,Lists!$K$1:$L$5,2,FALSE)&amp;$B43,Lists!$G$1:$G$93&amp;Lists!$H$1:$H$93,0)),Data!$E$1:$DA$1,0)),"-")</f>
        <v>0</v>
      </c>
      <c r="W43" s="36">
        <f t="array" ref="W43">IFERROR(INDEX(Data!$E$2:$DA$4265,MATCH(VLOOKUP($P$4,Lists!$M$1:$N$9,2,FALSE) &amp; "_" &amp; W$12 &amp; "_" &amp; VLOOKUP($P$7,Lists!$A$1:$B$52,2),Data!$D$2:$D$4265,0),MATCH(INDEX(Lists!$J$1:$J$93,MATCH(VLOOKUP($A43,Lists!$K$1:$L$5,2,FALSE)&amp;$B43,Lists!$G$1:$G$93&amp;Lists!$H$1:$H$93,0)),Data!$E$1:$DA$1,0)),"-")</f>
        <v>0</v>
      </c>
      <c r="X43" s="36">
        <f t="array" ref="X43">IFERROR(INDEX(Data!$E$2:$DA$4265,MATCH(VLOOKUP($P$4,Lists!$M$1:$N$9,2,FALSE) &amp; "_" &amp; X$12 &amp; "_" &amp; VLOOKUP($P$7,Lists!$A$1:$B$52,2),Data!$D$2:$D$4265,0),MATCH(INDEX(Lists!$J$1:$J$93,MATCH(VLOOKUP($A43,Lists!$K$1:$L$5,2,FALSE)&amp;$B43,Lists!$G$1:$G$93&amp;Lists!$H$1:$H$93,0)),Data!$E$1:$DA$1,0)),"-")</f>
        <v>0</v>
      </c>
      <c r="Y43" s="23"/>
      <c r="Z43" s="37" t="str">
        <f t="shared" si="1"/>
        <v>-</v>
      </c>
      <c r="AA43" s="37" t="str">
        <f t="shared" si="2"/>
        <v>-</v>
      </c>
      <c r="AB43" s="37" t="str">
        <f t="shared" si="3"/>
        <v>-</v>
      </c>
      <c r="AC43" s="37" t="str">
        <f t="shared" si="4"/>
        <v>-</v>
      </c>
      <c r="AD43" s="37" t="str">
        <f t="shared" si="5"/>
        <v>-</v>
      </c>
      <c r="AE43" s="37" t="str">
        <f t="shared" si="6"/>
        <v>-</v>
      </c>
      <c r="AF43" s="37" t="str">
        <f t="shared" si="7"/>
        <v>-</v>
      </c>
      <c r="AG43" s="37" t="str">
        <f t="shared" si="8"/>
        <v>-</v>
      </c>
      <c r="AH43" s="37" t="str">
        <f t="shared" si="8"/>
        <v>-</v>
      </c>
    </row>
    <row r="44" spans="1:34" x14ac:dyDescent="0.2">
      <c r="A44" s="13" t="s">
        <v>3286</v>
      </c>
      <c r="B44" s="13" t="s">
        <v>153</v>
      </c>
      <c r="C44" s="26" t="str">
        <f t="array" ref="C44">IFERROR(INDEX(Lists!$I$1:$I$96,MATCH(VLOOKUP($A44,Lists!$K$1:$L$5,2,FALSE)&amp;$B44,Lists!$G$1:$G$96&amp;Lists!$H$1:$H$96,0)),"-")</f>
        <v>-</v>
      </c>
      <c r="D44" s="26"/>
      <c r="E44" s="6" t="s">
        <v>174</v>
      </c>
      <c r="F44" s="36" t="str">
        <f t="array" ref="F44">IFERROR(INDEX(Data!$E$2:$DA$4265,MATCH(VLOOKUP($F$4,Lists!$M$1:$N$9,2,FALSE) &amp; "_" &amp; F$12 &amp; "_" &amp; VLOOKUP($F$7,Lists!$A$1:$B$52,2),Data!$D$2:$D$4265,0),MATCH(INDEX(Lists!$J$1:$J$93,MATCH(VLOOKUP($A44,Lists!$K$1:$L$5,2,FALSE)&amp;$B44,Lists!$G$1:$G$93&amp;Lists!$H$1:$H$93,0)),Data!$E$1:$DA$1,0)),"-")</f>
        <v>-</v>
      </c>
      <c r="G44" s="36" t="str">
        <f t="array" ref="G44">IFERROR(INDEX(Data!$E$2:$DA$4265,MATCH(VLOOKUP($F$4,Lists!$M$1:$N$9,2,FALSE) &amp; "_" &amp; G$12 &amp; "_" &amp; VLOOKUP($F$7,Lists!$A$1:$B$52,2),Data!$D$2:$D$4265,0),MATCH(INDEX(Lists!$J$1:$J$93,MATCH(VLOOKUP($A44,Lists!$K$1:$L$5,2,FALSE)&amp;$B44,Lists!$G$1:$G$93&amp;Lists!$H$1:$H$93,0)),Data!$E$1:$DA$1,0)),"-")</f>
        <v>-</v>
      </c>
      <c r="H44" s="36" t="str">
        <f t="array" ref="H44">IFERROR(INDEX(Data!$E$2:$DA$4265,MATCH(VLOOKUP($F$4,Lists!$M$1:$N$9,2,FALSE) &amp; "_" &amp; H$12 &amp; "_" &amp; VLOOKUP($F$7,Lists!$A$1:$B$52,2),Data!$D$2:$D$4265,0),MATCH(INDEX(Lists!$J$1:$J$93,MATCH(VLOOKUP($A44,Lists!$K$1:$L$5,2,FALSE)&amp;$B44,Lists!$G$1:$G$93&amp;Lists!$H$1:$H$93,0)),Data!$E$1:$DA$1,0)),"-")</f>
        <v>-</v>
      </c>
      <c r="I44" s="36" t="str">
        <f t="array" ref="I44">IFERROR(INDEX(Data!$E$2:$DA$4265,MATCH(VLOOKUP($F$4,Lists!$M$1:$N$9,2,FALSE) &amp; "_" &amp; I$12 &amp; "_" &amp; VLOOKUP($F$7,Lists!$A$1:$B$52,2),Data!$D$2:$D$4265,0),MATCH(INDEX(Lists!$J$1:$J$93,MATCH(VLOOKUP($A44,Lists!$K$1:$L$5,2,FALSE)&amp;$B44,Lists!$G$1:$G$93&amp;Lists!$H$1:$H$93,0)),Data!$E$1:$DA$1,0)),"-")</f>
        <v>-</v>
      </c>
      <c r="J44" s="36" t="str">
        <f t="array" ref="J44">IFERROR(INDEX(Data!$E$2:$DA$4265,MATCH(VLOOKUP($F$4,Lists!$M$1:$N$9,2,FALSE) &amp; "_" &amp; J$12 &amp; "_" &amp; VLOOKUP($F$7,Lists!$A$1:$B$52,2),Data!$D$2:$D$4265,0),MATCH(INDEX(Lists!$J$1:$J$93,MATCH(VLOOKUP($A44,Lists!$K$1:$L$5,2,FALSE)&amp;$B44,Lists!$G$1:$G$93&amp;Lists!$H$1:$H$93,0)),Data!$E$1:$DA$1,0)),"-")</f>
        <v>-</v>
      </c>
      <c r="K44" s="36" t="str">
        <f t="array" ref="K44">IFERROR(INDEX(Data!$E$2:$DA$4265,MATCH(VLOOKUP($F$4,Lists!$M$1:$N$9,2,FALSE) &amp; "_" &amp; K$12 &amp; "_" &amp; VLOOKUP($F$7,Lists!$A$1:$B$52,2),Data!$D$2:$D$4265,0),MATCH(INDEX(Lists!$J$1:$J$93,MATCH(VLOOKUP($A44,Lists!$K$1:$L$5,2,FALSE)&amp;$B44,Lists!$G$1:$G$93&amp;Lists!$H$1:$H$93,0)),Data!$E$1:$DA$1,0)),"-")</f>
        <v>-</v>
      </c>
      <c r="L44" s="36" t="str">
        <f t="array" ref="L44">IFERROR(INDEX(Data!$E$2:$DA$4265,MATCH(VLOOKUP($F$4,Lists!$M$1:$N$9,2,FALSE) &amp; "_" &amp; L$12 &amp; "_" &amp; VLOOKUP($F$7,Lists!$A$1:$B$52,2),Data!$D$2:$D$4265,0),MATCH(INDEX(Lists!$J$1:$J$93,MATCH(VLOOKUP($A44,Lists!$K$1:$L$5,2,FALSE)&amp;$B44,Lists!$G$1:$G$93&amp;Lists!$H$1:$H$93,0)),Data!$E$1:$DA$1,0)),"-")</f>
        <v>-</v>
      </c>
      <c r="M44" s="36" t="str">
        <f t="array" ref="M44">IFERROR(INDEX(Data!$E$2:$DA$4265,MATCH(VLOOKUP($F$4,Lists!$M$1:$N$9,2,FALSE) &amp; "_" &amp; M$12 &amp; "_" &amp; VLOOKUP($F$7,Lists!$A$1:$B$52,2),Data!$D$2:$D$4265,0),MATCH(INDEX(Lists!$J$1:$J$93,MATCH(VLOOKUP($A44,Lists!$K$1:$L$5,2,FALSE)&amp;$B44,Lists!$G$1:$G$93&amp;Lists!$H$1:$H$93,0)),Data!$E$1:$DA$1,0)),"-")</f>
        <v>-</v>
      </c>
      <c r="N44" s="36" t="str">
        <f t="array" ref="N44">IFERROR(INDEX(Data!$E$2:$DA$4265,MATCH(VLOOKUP($F$4,Lists!$M$1:$N$9,2,FALSE) &amp; "_" &amp; N$12 &amp; "_" &amp; VLOOKUP($F$7,Lists!$A$1:$B$52,2),Data!$D$2:$D$4265,0),MATCH(INDEX(Lists!$J$1:$J$93,MATCH(VLOOKUP($A44,Lists!$K$1:$L$5,2,FALSE)&amp;$B44,Lists!$G$1:$G$93&amp;Lists!$H$1:$H$93,0)),Data!$E$1:$DA$1,0)),"-")</f>
        <v>-</v>
      </c>
      <c r="O44" s="23"/>
      <c r="P44" s="36" t="str">
        <f t="array" ref="P44">IFERROR(INDEX(Data!$E$2:$DA$4265,MATCH(VLOOKUP($P$4,Lists!$M$1:$N$9,2,FALSE) &amp; "_" &amp; P$12 &amp; "_" &amp; VLOOKUP($P$7,Lists!$A$1:$B$52,2),Data!$D$2:$D$4265,0),MATCH(INDEX(Lists!$J$1:$J$93,MATCH(VLOOKUP($A44,Lists!$K$1:$L$5,2,FALSE)&amp;$B44,Lists!$G$1:$G$93&amp;Lists!$H$1:$H$93,0)),Data!$E$1:$DA$1,0)),"-")</f>
        <v>-</v>
      </c>
      <c r="Q44" s="36" t="str">
        <f t="array" ref="Q44">IFERROR(INDEX(Data!$E$2:$DA$4265,MATCH(VLOOKUP($P$4,Lists!$M$1:$N$9,2,FALSE) &amp; "_" &amp; Q$12 &amp; "_" &amp; VLOOKUP($P$7,Lists!$A$1:$B$52,2),Data!$D$2:$D$4265,0),MATCH(INDEX(Lists!$J$1:$J$93,MATCH(VLOOKUP($A44,Lists!$K$1:$L$5,2,FALSE)&amp;$B44,Lists!$G$1:$G$93&amp;Lists!$H$1:$H$93,0)),Data!$E$1:$DA$1,0)),"-")</f>
        <v>-</v>
      </c>
      <c r="R44" s="36" t="str">
        <f t="array" ref="R44">IFERROR(INDEX(Data!$E$2:$DA$4265,MATCH(VLOOKUP($P$4,Lists!$M$1:$N$9,2,FALSE) &amp; "_" &amp; R$12 &amp; "_" &amp; VLOOKUP($P$7,Lists!$A$1:$B$52,2),Data!$D$2:$D$4265,0),MATCH(INDEX(Lists!$J$1:$J$93,MATCH(VLOOKUP($A44,Lists!$K$1:$L$5,2,FALSE)&amp;$B44,Lists!$G$1:$G$93&amp;Lists!$H$1:$H$93,0)),Data!$E$1:$DA$1,0)),"-")</f>
        <v>-</v>
      </c>
      <c r="S44" s="36" t="str">
        <f t="array" ref="S44">IFERROR(INDEX(Data!$E$2:$DA$4265,MATCH(VLOOKUP($P$4,Lists!$M$1:$N$9,2,FALSE) &amp; "_" &amp; S$12 &amp; "_" &amp; VLOOKUP($P$7,Lists!$A$1:$B$52,2),Data!$D$2:$D$4265,0),MATCH(INDEX(Lists!$J$1:$J$93,MATCH(VLOOKUP($A44,Lists!$K$1:$L$5,2,FALSE)&amp;$B44,Lists!$G$1:$G$93&amp;Lists!$H$1:$H$93,0)),Data!$E$1:$DA$1,0)),"-")</f>
        <v>-</v>
      </c>
      <c r="T44" s="36" t="str">
        <f t="array" ref="T44">IFERROR(INDEX(Data!$E$2:$DA$4265,MATCH(VLOOKUP($P$4,Lists!$M$1:$N$9,2,FALSE) &amp; "_" &amp; T$12 &amp; "_" &amp; VLOOKUP($P$7,Lists!$A$1:$B$52,2),Data!$D$2:$D$4265,0),MATCH(INDEX(Lists!$J$1:$J$93,MATCH(VLOOKUP($A44,Lists!$K$1:$L$5,2,FALSE)&amp;$B44,Lists!$G$1:$G$93&amp;Lists!$H$1:$H$93,0)),Data!$E$1:$DA$1,0)),"-")</f>
        <v>-</v>
      </c>
      <c r="U44" s="36" t="str">
        <f t="array" ref="U44">IFERROR(INDEX(Data!$E$2:$DA$4265,MATCH(VLOOKUP($P$4,Lists!$M$1:$N$9,2,FALSE) &amp; "_" &amp; U$12 &amp; "_" &amp; VLOOKUP($P$7,Lists!$A$1:$B$52,2),Data!$D$2:$D$4265,0),MATCH(INDEX(Lists!$J$1:$J$93,MATCH(VLOOKUP($A44,Lists!$K$1:$L$5,2,FALSE)&amp;$B44,Lists!$G$1:$G$93&amp;Lists!$H$1:$H$93,0)),Data!$E$1:$DA$1,0)),"-")</f>
        <v>-</v>
      </c>
      <c r="V44" s="36" t="str">
        <f t="array" ref="V44">IFERROR(INDEX(Data!$E$2:$DA$4265,MATCH(VLOOKUP($P$4,Lists!$M$1:$N$9,2,FALSE) &amp; "_" &amp; V$12 &amp; "_" &amp; VLOOKUP($P$7,Lists!$A$1:$B$52,2),Data!$D$2:$D$4265,0),MATCH(INDEX(Lists!$J$1:$J$93,MATCH(VLOOKUP($A44,Lists!$K$1:$L$5,2,FALSE)&amp;$B44,Lists!$G$1:$G$93&amp;Lists!$H$1:$H$93,0)),Data!$E$1:$DA$1,0)),"-")</f>
        <v>-</v>
      </c>
      <c r="W44" s="36" t="str">
        <f t="array" ref="W44">IFERROR(INDEX(Data!$E$2:$DA$4265,MATCH(VLOOKUP($P$4,Lists!$M$1:$N$9,2,FALSE) &amp; "_" &amp; W$12 &amp; "_" &amp; VLOOKUP($P$7,Lists!$A$1:$B$52,2),Data!$D$2:$D$4265,0),MATCH(INDEX(Lists!$J$1:$J$93,MATCH(VLOOKUP($A44,Lists!$K$1:$L$5,2,FALSE)&amp;$B44,Lists!$G$1:$G$93&amp;Lists!$H$1:$H$93,0)),Data!$E$1:$DA$1,0)),"-")</f>
        <v>-</v>
      </c>
      <c r="X44" s="36" t="str">
        <f t="array" ref="X44">IFERROR(INDEX(Data!$E$2:$DA$4265,MATCH(VLOOKUP($P$4,Lists!$M$1:$N$9,2,FALSE) &amp; "_" &amp; X$12 &amp; "_" &amp; VLOOKUP($P$7,Lists!$A$1:$B$52,2),Data!$D$2:$D$4265,0),MATCH(INDEX(Lists!$J$1:$J$93,MATCH(VLOOKUP($A44,Lists!$K$1:$L$5,2,FALSE)&amp;$B44,Lists!$G$1:$G$93&amp;Lists!$H$1:$H$93,0)),Data!$E$1:$DA$1,0)),"-")</f>
        <v>-</v>
      </c>
      <c r="Y44" s="23"/>
      <c r="Z44" s="37" t="str">
        <f t="shared" si="1"/>
        <v>-</v>
      </c>
      <c r="AA44" s="37" t="str">
        <f t="shared" si="2"/>
        <v>-</v>
      </c>
      <c r="AB44" s="37" t="str">
        <f t="shared" si="3"/>
        <v>-</v>
      </c>
      <c r="AC44" s="37" t="str">
        <f t="shared" si="4"/>
        <v>-</v>
      </c>
      <c r="AD44" s="37" t="str">
        <f t="shared" si="5"/>
        <v>-</v>
      </c>
      <c r="AE44" s="37" t="str">
        <f t="shared" si="6"/>
        <v>-</v>
      </c>
      <c r="AF44" s="37" t="str">
        <f t="shared" si="7"/>
        <v>-</v>
      </c>
      <c r="AG44" s="37" t="str">
        <f t="shared" si="8"/>
        <v>-</v>
      </c>
      <c r="AH44" s="37" t="str">
        <f t="shared" si="8"/>
        <v>-</v>
      </c>
    </row>
    <row r="45" spans="1:34" x14ac:dyDescent="0.2">
      <c r="A45" s="13" t="s">
        <v>3286</v>
      </c>
      <c r="B45" s="13" t="s">
        <v>154</v>
      </c>
      <c r="C45" s="26" t="str">
        <f t="array" ref="C45">IFERROR(INDEX(Lists!$I$1:$I$96,MATCH(VLOOKUP($A45,Lists!$K$1:$L$5,2,FALSE)&amp;$B45,Lists!$G$1:$G$96&amp;Lists!$H$1:$H$96,0)),"-")</f>
        <v>Miljoner SEK</v>
      </c>
      <c r="D45" s="26"/>
      <c r="E45" s="6" t="s">
        <v>174</v>
      </c>
      <c r="F45" s="36">
        <f t="array" ref="F45">IFERROR(INDEX(Data!$E$2:$DA$4265,MATCH(VLOOKUP($F$4,Lists!$M$1:$N$9,2,FALSE) &amp; "_" &amp; F$12 &amp; "_" &amp; VLOOKUP($F$7,Lists!$A$1:$B$52,2),Data!$D$2:$D$4265,0),MATCH(INDEX(Lists!$J$1:$J$93,MATCH(VLOOKUP($A45,Lists!$K$1:$L$5,2,FALSE)&amp;$B45,Lists!$G$1:$G$93&amp;Lists!$H$1:$H$93,0)),Data!$E$1:$DA$1,0)),"-")</f>
        <v>50919</v>
      </c>
      <c r="G45" s="36">
        <f t="array" ref="G45">IFERROR(INDEX(Data!$E$2:$DA$4265,MATCH(VLOOKUP($F$4,Lists!$M$1:$N$9,2,FALSE) &amp; "_" &amp; G$12 &amp; "_" &amp; VLOOKUP($F$7,Lists!$A$1:$B$52,2),Data!$D$2:$D$4265,0),MATCH(INDEX(Lists!$J$1:$J$93,MATCH(VLOOKUP($A45,Lists!$K$1:$L$5,2,FALSE)&amp;$B45,Lists!$G$1:$G$93&amp;Lists!$H$1:$H$93,0)),Data!$E$1:$DA$1,0)),"-")</f>
        <v>45539</v>
      </c>
      <c r="H45" s="36">
        <f t="array" ref="H45">IFERROR(INDEX(Data!$E$2:$DA$4265,MATCH(VLOOKUP($F$4,Lists!$M$1:$N$9,2,FALSE) &amp; "_" &amp; H$12 &amp; "_" &amp; VLOOKUP($F$7,Lists!$A$1:$B$52,2),Data!$D$2:$D$4265,0),MATCH(INDEX(Lists!$J$1:$J$93,MATCH(VLOOKUP($A45,Lists!$K$1:$L$5,2,FALSE)&amp;$B45,Lists!$G$1:$G$93&amp;Lists!$H$1:$H$93,0)),Data!$E$1:$DA$1,0)),"-")</f>
        <v>49525</v>
      </c>
      <c r="I45" s="36">
        <f t="array" ref="I45">IFERROR(INDEX(Data!$E$2:$DA$4265,MATCH(VLOOKUP($F$4,Lists!$M$1:$N$9,2,FALSE) &amp; "_" &amp; I$12 &amp; "_" &amp; VLOOKUP($F$7,Lists!$A$1:$B$52,2),Data!$D$2:$D$4265,0),MATCH(INDEX(Lists!$J$1:$J$93,MATCH(VLOOKUP($A45,Lists!$K$1:$L$5,2,FALSE)&amp;$B45,Lists!$G$1:$G$93&amp;Lists!$H$1:$H$93,0)),Data!$E$1:$DA$1,0)),"-")</f>
        <v>50877</v>
      </c>
      <c r="J45" s="36">
        <f t="array" ref="J45">IFERROR(INDEX(Data!$E$2:$DA$4265,MATCH(VLOOKUP($F$4,Lists!$M$1:$N$9,2,FALSE) &amp; "_" &amp; J$12 &amp; "_" &amp; VLOOKUP($F$7,Lists!$A$1:$B$52,2),Data!$D$2:$D$4265,0),MATCH(INDEX(Lists!$J$1:$J$93,MATCH(VLOOKUP($A45,Lists!$K$1:$L$5,2,FALSE)&amp;$B45,Lists!$G$1:$G$93&amp;Lists!$H$1:$H$93,0)),Data!$E$1:$DA$1,0)),"-")</f>
        <v>51046</v>
      </c>
      <c r="K45" s="36">
        <f t="array" ref="K45">IFERROR(INDEX(Data!$E$2:$DA$4265,MATCH(VLOOKUP($F$4,Lists!$M$1:$N$9,2,FALSE) &amp; "_" &amp; K$12 &amp; "_" &amp; VLOOKUP($F$7,Lists!$A$1:$B$52,2),Data!$D$2:$D$4265,0),MATCH(INDEX(Lists!$J$1:$J$93,MATCH(VLOOKUP($A45,Lists!$K$1:$L$5,2,FALSE)&amp;$B45,Lists!$G$1:$G$93&amp;Lists!$H$1:$H$93,0)),Data!$E$1:$DA$1,0)),"-")</f>
        <v>51678</v>
      </c>
      <c r="L45" s="36">
        <f t="array" ref="L45">IFERROR(INDEX(Data!$E$2:$DA$4265,MATCH(VLOOKUP($F$4,Lists!$M$1:$N$9,2,FALSE) &amp; "_" &amp; L$12 &amp; "_" &amp; VLOOKUP($F$7,Lists!$A$1:$B$52,2),Data!$D$2:$D$4265,0),MATCH(INDEX(Lists!$J$1:$J$93,MATCH(VLOOKUP($A45,Lists!$K$1:$L$5,2,FALSE)&amp;$B45,Lists!$G$1:$G$93&amp;Lists!$H$1:$H$93,0)),Data!$E$1:$DA$1,0)),"-")</f>
        <v>52393</v>
      </c>
      <c r="M45" s="36">
        <f t="array" ref="M45">IFERROR(INDEX(Data!$E$2:$DA$4265,MATCH(VLOOKUP($F$4,Lists!$M$1:$N$9,2,FALSE) &amp; "_" &amp; M$12 &amp; "_" &amp; VLOOKUP($F$7,Lists!$A$1:$B$52,2),Data!$D$2:$D$4265,0),MATCH(INDEX(Lists!$J$1:$J$93,MATCH(VLOOKUP($A45,Lists!$K$1:$L$5,2,FALSE)&amp;$B45,Lists!$G$1:$G$93&amp;Lists!$H$1:$H$93,0)),Data!$E$1:$DA$1,0)),"-")</f>
        <v>53109</v>
      </c>
      <c r="N45" s="36">
        <f t="array" ref="N45">IFERROR(INDEX(Data!$E$2:$DA$4265,MATCH(VLOOKUP($F$4,Lists!$M$1:$N$9,2,FALSE) &amp; "_" &amp; N$12 &amp; "_" &amp; VLOOKUP($F$7,Lists!$A$1:$B$52,2),Data!$D$2:$D$4265,0),MATCH(INDEX(Lists!$J$1:$J$93,MATCH(VLOOKUP($A45,Lists!$K$1:$L$5,2,FALSE)&amp;$B45,Lists!$G$1:$G$93&amp;Lists!$H$1:$H$93,0)),Data!$E$1:$DA$1,0)),"-")</f>
        <v>53175</v>
      </c>
      <c r="O45" s="23"/>
      <c r="P45" s="36">
        <f t="array" ref="P45">IFERROR(INDEX(Data!$E$2:$DA$4265,MATCH(VLOOKUP($P$4,Lists!$M$1:$N$9,2,FALSE) &amp; "_" &amp; P$12 &amp; "_" &amp; VLOOKUP($P$7,Lists!$A$1:$B$52,2),Data!$D$2:$D$4265,0),MATCH(INDEX(Lists!$J$1:$J$93,MATCH(VLOOKUP($A45,Lists!$K$1:$L$5,2,FALSE)&amp;$B45,Lists!$G$1:$G$93&amp;Lists!$H$1:$H$93,0)),Data!$E$1:$DA$1,0)),"-")</f>
        <v>0</v>
      </c>
      <c r="Q45" s="36">
        <f t="array" ref="Q45">IFERROR(INDEX(Data!$E$2:$DA$4265,MATCH(VLOOKUP($P$4,Lists!$M$1:$N$9,2,FALSE) &amp; "_" &amp; Q$12 &amp; "_" &amp; VLOOKUP($P$7,Lists!$A$1:$B$52,2),Data!$D$2:$D$4265,0),MATCH(INDEX(Lists!$J$1:$J$93,MATCH(VLOOKUP($A45,Lists!$K$1:$L$5,2,FALSE)&amp;$B45,Lists!$G$1:$G$93&amp;Lists!$H$1:$H$93,0)),Data!$E$1:$DA$1,0)),"-")</f>
        <v>0</v>
      </c>
      <c r="R45" s="36">
        <f t="array" ref="R45">IFERROR(INDEX(Data!$E$2:$DA$4265,MATCH(VLOOKUP($P$4,Lists!$M$1:$N$9,2,FALSE) &amp; "_" &amp; R$12 &amp; "_" &amp; VLOOKUP($P$7,Lists!$A$1:$B$52,2),Data!$D$2:$D$4265,0),MATCH(INDEX(Lists!$J$1:$J$93,MATCH(VLOOKUP($A45,Lists!$K$1:$L$5,2,FALSE)&amp;$B45,Lists!$G$1:$G$93&amp;Lists!$H$1:$H$93,0)),Data!$E$1:$DA$1,0)),"-")</f>
        <v>0</v>
      </c>
      <c r="S45" s="36">
        <f t="array" ref="S45">IFERROR(INDEX(Data!$E$2:$DA$4265,MATCH(VLOOKUP($P$4,Lists!$M$1:$N$9,2,FALSE) &amp; "_" &amp; S$12 &amp; "_" &amp; VLOOKUP($P$7,Lists!$A$1:$B$52,2),Data!$D$2:$D$4265,0),MATCH(INDEX(Lists!$J$1:$J$93,MATCH(VLOOKUP($A45,Lists!$K$1:$L$5,2,FALSE)&amp;$B45,Lists!$G$1:$G$93&amp;Lists!$H$1:$H$93,0)),Data!$E$1:$DA$1,0)),"-")</f>
        <v>0</v>
      </c>
      <c r="T45" s="36">
        <f t="array" ref="T45">IFERROR(INDEX(Data!$E$2:$DA$4265,MATCH(VLOOKUP($P$4,Lists!$M$1:$N$9,2,FALSE) &amp; "_" &amp; T$12 &amp; "_" &amp; VLOOKUP($P$7,Lists!$A$1:$B$52,2),Data!$D$2:$D$4265,0),MATCH(INDEX(Lists!$J$1:$J$93,MATCH(VLOOKUP($A45,Lists!$K$1:$L$5,2,FALSE)&amp;$B45,Lists!$G$1:$G$93&amp;Lists!$H$1:$H$93,0)),Data!$E$1:$DA$1,0)),"-")</f>
        <v>0</v>
      </c>
      <c r="U45" s="36">
        <f t="array" ref="U45">IFERROR(INDEX(Data!$E$2:$DA$4265,MATCH(VLOOKUP($P$4,Lists!$M$1:$N$9,2,FALSE) &amp; "_" &amp; U$12 &amp; "_" &amp; VLOOKUP($P$7,Lists!$A$1:$B$52,2),Data!$D$2:$D$4265,0),MATCH(INDEX(Lists!$J$1:$J$93,MATCH(VLOOKUP($A45,Lists!$K$1:$L$5,2,FALSE)&amp;$B45,Lists!$G$1:$G$93&amp;Lists!$H$1:$H$93,0)),Data!$E$1:$DA$1,0)),"-")</f>
        <v>0</v>
      </c>
      <c r="V45" s="36">
        <f t="array" ref="V45">IFERROR(INDEX(Data!$E$2:$DA$4265,MATCH(VLOOKUP($P$4,Lists!$M$1:$N$9,2,FALSE) &amp; "_" &amp; V$12 &amp; "_" &amp; VLOOKUP($P$7,Lists!$A$1:$B$52,2),Data!$D$2:$D$4265,0),MATCH(INDEX(Lists!$J$1:$J$93,MATCH(VLOOKUP($A45,Lists!$K$1:$L$5,2,FALSE)&amp;$B45,Lists!$G$1:$G$93&amp;Lists!$H$1:$H$93,0)),Data!$E$1:$DA$1,0)),"-")</f>
        <v>0</v>
      </c>
      <c r="W45" s="36">
        <f t="array" ref="W45">IFERROR(INDEX(Data!$E$2:$DA$4265,MATCH(VLOOKUP($P$4,Lists!$M$1:$N$9,2,FALSE) &amp; "_" &amp; W$12 &amp; "_" &amp; VLOOKUP($P$7,Lists!$A$1:$B$52,2),Data!$D$2:$D$4265,0),MATCH(INDEX(Lists!$J$1:$J$93,MATCH(VLOOKUP($A45,Lists!$K$1:$L$5,2,FALSE)&amp;$B45,Lists!$G$1:$G$93&amp;Lists!$H$1:$H$93,0)),Data!$E$1:$DA$1,0)),"-")</f>
        <v>0</v>
      </c>
      <c r="X45" s="36">
        <f t="array" ref="X45">IFERROR(INDEX(Data!$E$2:$DA$4265,MATCH(VLOOKUP($P$4,Lists!$M$1:$N$9,2,FALSE) &amp; "_" &amp; X$12 &amp; "_" &amp; VLOOKUP($P$7,Lists!$A$1:$B$52,2),Data!$D$2:$D$4265,0),MATCH(INDEX(Lists!$J$1:$J$93,MATCH(VLOOKUP($A45,Lists!$K$1:$L$5,2,FALSE)&amp;$B45,Lists!$G$1:$G$93&amp;Lists!$H$1:$H$93,0)),Data!$E$1:$DA$1,0)),"-")</f>
        <v>0</v>
      </c>
      <c r="Y45" s="23"/>
      <c r="Z45" s="37" t="str">
        <f t="shared" si="1"/>
        <v>-</v>
      </c>
      <c r="AA45" s="37" t="str">
        <f t="shared" si="2"/>
        <v>-</v>
      </c>
      <c r="AB45" s="37" t="str">
        <f t="shared" si="3"/>
        <v>-</v>
      </c>
      <c r="AC45" s="37" t="str">
        <f t="shared" si="4"/>
        <v>-</v>
      </c>
      <c r="AD45" s="37" t="str">
        <f t="shared" si="5"/>
        <v>-</v>
      </c>
      <c r="AE45" s="37" t="str">
        <f t="shared" si="6"/>
        <v>-</v>
      </c>
      <c r="AF45" s="37" t="str">
        <f t="shared" si="7"/>
        <v>-</v>
      </c>
      <c r="AG45" s="37" t="str">
        <f t="shared" si="8"/>
        <v>-</v>
      </c>
      <c r="AH45" s="37" t="str">
        <f t="shared" si="8"/>
        <v>-</v>
      </c>
    </row>
    <row r="46" spans="1:34" x14ac:dyDescent="0.2">
      <c r="A46" s="13" t="s">
        <v>3286</v>
      </c>
      <c r="B46" s="13" t="s">
        <v>155</v>
      </c>
      <c r="C46" s="26" t="str">
        <f t="array" ref="C46">IFERROR(INDEX(Lists!$I$1:$I$96,MATCH(VLOOKUP($A46,Lists!$K$1:$L$5,2,FALSE)&amp;$B46,Lists!$G$1:$G$96&amp;Lists!$H$1:$H$96,0)),"-")</f>
        <v>Miljoner SEK</v>
      </c>
      <c r="D46" s="26"/>
      <c r="E46" s="6" t="s">
        <v>174</v>
      </c>
      <c r="F46" s="36">
        <f t="array" ref="F46">IFERROR(INDEX(Data!$E$2:$DA$4265,MATCH(VLOOKUP($F$4,Lists!$M$1:$N$9,2,FALSE) &amp; "_" &amp; F$12 &amp; "_" &amp; VLOOKUP($F$7,Lists!$A$1:$B$52,2),Data!$D$2:$D$4265,0),MATCH(INDEX(Lists!$J$1:$J$93,MATCH(VLOOKUP($A46,Lists!$K$1:$L$5,2,FALSE)&amp;$B46,Lists!$G$1:$G$93&amp;Lists!$H$1:$H$93,0)),Data!$E$1:$DA$1,0)),"-")</f>
        <v>46614</v>
      </c>
      <c r="G46" s="36">
        <f t="array" ref="G46">IFERROR(INDEX(Data!$E$2:$DA$4265,MATCH(VLOOKUP($F$4,Lists!$M$1:$N$9,2,FALSE) &amp; "_" &amp; G$12 &amp; "_" &amp; VLOOKUP($F$7,Lists!$A$1:$B$52,2),Data!$D$2:$D$4265,0),MATCH(INDEX(Lists!$J$1:$J$93,MATCH(VLOOKUP($A46,Lists!$K$1:$L$5,2,FALSE)&amp;$B46,Lists!$G$1:$G$93&amp;Lists!$H$1:$H$93,0)),Data!$E$1:$DA$1,0)),"-")</f>
        <v>49375</v>
      </c>
      <c r="H46" s="36">
        <f t="array" ref="H46">IFERROR(INDEX(Data!$E$2:$DA$4265,MATCH(VLOOKUP($F$4,Lists!$M$1:$N$9,2,FALSE) &amp; "_" &amp; H$12 &amp; "_" &amp; VLOOKUP($F$7,Lists!$A$1:$B$52,2),Data!$D$2:$D$4265,0),MATCH(INDEX(Lists!$J$1:$J$93,MATCH(VLOOKUP($A46,Lists!$K$1:$L$5,2,FALSE)&amp;$B46,Lists!$G$1:$G$93&amp;Lists!$H$1:$H$93,0)),Data!$E$1:$DA$1,0)),"-")</f>
        <v>43949</v>
      </c>
      <c r="I46" s="36">
        <f t="array" ref="I46">IFERROR(INDEX(Data!$E$2:$DA$4265,MATCH(VLOOKUP($F$4,Lists!$M$1:$N$9,2,FALSE) &amp; "_" &amp; I$12 &amp; "_" &amp; VLOOKUP($F$7,Lists!$A$1:$B$52,2),Data!$D$2:$D$4265,0),MATCH(INDEX(Lists!$J$1:$J$93,MATCH(VLOOKUP($A46,Lists!$K$1:$L$5,2,FALSE)&amp;$B46,Lists!$G$1:$G$93&amp;Lists!$H$1:$H$93,0)),Data!$E$1:$DA$1,0)),"-")</f>
        <v>49579</v>
      </c>
      <c r="J46" s="36">
        <f t="array" ref="J46">IFERROR(INDEX(Data!$E$2:$DA$4265,MATCH(VLOOKUP($F$4,Lists!$M$1:$N$9,2,FALSE) &amp; "_" &amp; J$12 &amp; "_" &amp; VLOOKUP($F$7,Lists!$A$1:$B$52,2),Data!$D$2:$D$4265,0),MATCH(INDEX(Lists!$J$1:$J$93,MATCH(VLOOKUP($A46,Lists!$K$1:$L$5,2,FALSE)&amp;$B46,Lists!$G$1:$G$93&amp;Lists!$H$1:$H$93,0)),Data!$E$1:$DA$1,0)),"-")</f>
        <v>50254</v>
      </c>
      <c r="K46" s="36">
        <f t="array" ref="K46">IFERROR(INDEX(Data!$E$2:$DA$4265,MATCH(VLOOKUP($F$4,Lists!$M$1:$N$9,2,FALSE) &amp; "_" &amp; K$12 &amp; "_" &amp; VLOOKUP($F$7,Lists!$A$1:$B$52,2),Data!$D$2:$D$4265,0),MATCH(INDEX(Lists!$J$1:$J$93,MATCH(VLOOKUP($A46,Lists!$K$1:$L$5,2,FALSE)&amp;$B46,Lists!$G$1:$G$93&amp;Lists!$H$1:$H$93,0)),Data!$E$1:$DA$1,0)),"-")</f>
        <v>51503</v>
      </c>
      <c r="L46" s="36">
        <f t="array" ref="L46">IFERROR(INDEX(Data!$E$2:$DA$4265,MATCH(VLOOKUP($F$4,Lists!$M$1:$N$9,2,FALSE) &amp; "_" &amp; L$12 &amp; "_" &amp; VLOOKUP($F$7,Lists!$A$1:$B$52,2),Data!$D$2:$D$4265,0),MATCH(INDEX(Lists!$J$1:$J$93,MATCH(VLOOKUP($A46,Lists!$K$1:$L$5,2,FALSE)&amp;$B46,Lists!$G$1:$G$93&amp;Lists!$H$1:$H$93,0)),Data!$E$1:$DA$1,0)),"-")</f>
        <v>53422</v>
      </c>
      <c r="M46" s="36">
        <f t="array" ref="M46">IFERROR(INDEX(Data!$E$2:$DA$4265,MATCH(VLOOKUP($F$4,Lists!$M$1:$N$9,2,FALSE) &amp; "_" &amp; M$12 &amp; "_" &amp; VLOOKUP($F$7,Lists!$A$1:$B$52,2),Data!$D$2:$D$4265,0),MATCH(INDEX(Lists!$J$1:$J$93,MATCH(VLOOKUP($A46,Lists!$K$1:$L$5,2,FALSE)&amp;$B46,Lists!$G$1:$G$93&amp;Lists!$H$1:$H$93,0)),Data!$E$1:$DA$1,0)),"-")</f>
        <v>53549</v>
      </c>
      <c r="N46" s="36">
        <f t="array" ref="N46">IFERROR(INDEX(Data!$E$2:$DA$4265,MATCH(VLOOKUP($F$4,Lists!$M$1:$N$9,2,FALSE) &amp; "_" &amp; N$12 &amp; "_" &amp; VLOOKUP($F$7,Lists!$A$1:$B$52,2),Data!$D$2:$D$4265,0),MATCH(INDEX(Lists!$J$1:$J$93,MATCH(VLOOKUP($A46,Lists!$K$1:$L$5,2,FALSE)&amp;$B46,Lists!$G$1:$G$93&amp;Lists!$H$1:$H$93,0)),Data!$E$1:$DA$1,0)),"-")</f>
        <v>53310</v>
      </c>
      <c r="O46" s="23"/>
      <c r="P46" s="36">
        <f t="array" ref="P46">IFERROR(INDEX(Data!$E$2:$DA$4265,MATCH(VLOOKUP($P$4,Lists!$M$1:$N$9,2,FALSE) &amp; "_" &amp; P$12 &amp; "_" &amp; VLOOKUP($P$7,Lists!$A$1:$B$52,2),Data!$D$2:$D$4265,0),MATCH(INDEX(Lists!$J$1:$J$93,MATCH(VLOOKUP($A46,Lists!$K$1:$L$5,2,FALSE)&amp;$B46,Lists!$G$1:$G$93&amp;Lists!$H$1:$H$93,0)),Data!$E$1:$DA$1,0)),"-")</f>
        <v>0</v>
      </c>
      <c r="Q46" s="36">
        <f t="array" ref="Q46">IFERROR(INDEX(Data!$E$2:$DA$4265,MATCH(VLOOKUP($P$4,Lists!$M$1:$N$9,2,FALSE) &amp; "_" &amp; Q$12 &amp; "_" &amp; VLOOKUP($P$7,Lists!$A$1:$B$52,2),Data!$D$2:$D$4265,0),MATCH(INDEX(Lists!$J$1:$J$93,MATCH(VLOOKUP($A46,Lists!$K$1:$L$5,2,FALSE)&amp;$B46,Lists!$G$1:$G$93&amp;Lists!$H$1:$H$93,0)),Data!$E$1:$DA$1,0)),"-")</f>
        <v>0</v>
      </c>
      <c r="R46" s="36">
        <f t="array" ref="R46">IFERROR(INDEX(Data!$E$2:$DA$4265,MATCH(VLOOKUP($P$4,Lists!$M$1:$N$9,2,FALSE) &amp; "_" &amp; R$12 &amp; "_" &amp; VLOOKUP($P$7,Lists!$A$1:$B$52,2),Data!$D$2:$D$4265,0),MATCH(INDEX(Lists!$J$1:$J$93,MATCH(VLOOKUP($A46,Lists!$K$1:$L$5,2,FALSE)&amp;$B46,Lists!$G$1:$G$93&amp;Lists!$H$1:$H$93,0)),Data!$E$1:$DA$1,0)),"-")</f>
        <v>0</v>
      </c>
      <c r="S46" s="36">
        <f t="array" ref="S46">IFERROR(INDEX(Data!$E$2:$DA$4265,MATCH(VLOOKUP($P$4,Lists!$M$1:$N$9,2,FALSE) &amp; "_" &amp; S$12 &amp; "_" &amp; VLOOKUP($P$7,Lists!$A$1:$B$52,2),Data!$D$2:$D$4265,0),MATCH(INDEX(Lists!$J$1:$J$93,MATCH(VLOOKUP($A46,Lists!$K$1:$L$5,2,FALSE)&amp;$B46,Lists!$G$1:$G$93&amp;Lists!$H$1:$H$93,0)),Data!$E$1:$DA$1,0)),"-")</f>
        <v>0</v>
      </c>
      <c r="T46" s="36">
        <f t="array" ref="T46">IFERROR(INDEX(Data!$E$2:$DA$4265,MATCH(VLOOKUP($P$4,Lists!$M$1:$N$9,2,FALSE) &amp; "_" &amp; T$12 &amp; "_" &amp; VLOOKUP($P$7,Lists!$A$1:$B$52,2),Data!$D$2:$D$4265,0),MATCH(INDEX(Lists!$J$1:$J$93,MATCH(VLOOKUP($A46,Lists!$K$1:$L$5,2,FALSE)&amp;$B46,Lists!$G$1:$G$93&amp;Lists!$H$1:$H$93,0)),Data!$E$1:$DA$1,0)),"-")</f>
        <v>0</v>
      </c>
      <c r="U46" s="36">
        <f t="array" ref="U46">IFERROR(INDEX(Data!$E$2:$DA$4265,MATCH(VLOOKUP($P$4,Lists!$M$1:$N$9,2,FALSE) &amp; "_" &amp; U$12 &amp; "_" &amp; VLOOKUP($P$7,Lists!$A$1:$B$52,2),Data!$D$2:$D$4265,0),MATCH(INDEX(Lists!$J$1:$J$93,MATCH(VLOOKUP($A46,Lists!$K$1:$L$5,2,FALSE)&amp;$B46,Lists!$G$1:$G$93&amp;Lists!$H$1:$H$93,0)),Data!$E$1:$DA$1,0)),"-")</f>
        <v>0</v>
      </c>
      <c r="V46" s="36">
        <f t="array" ref="V46">IFERROR(INDEX(Data!$E$2:$DA$4265,MATCH(VLOOKUP($P$4,Lists!$M$1:$N$9,2,FALSE) &amp; "_" &amp; V$12 &amp; "_" &amp; VLOOKUP($P$7,Lists!$A$1:$B$52,2),Data!$D$2:$D$4265,0),MATCH(INDEX(Lists!$J$1:$J$93,MATCH(VLOOKUP($A46,Lists!$K$1:$L$5,2,FALSE)&amp;$B46,Lists!$G$1:$G$93&amp;Lists!$H$1:$H$93,0)),Data!$E$1:$DA$1,0)),"-")</f>
        <v>0</v>
      </c>
      <c r="W46" s="36">
        <f t="array" ref="W46">IFERROR(INDEX(Data!$E$2:$DA$4265,MATCH(VLOOKUP($P$4,Lists!$M$1:$N$9,2,FALSE) &amp; "_" &amp; W$12 &amp; "_" &amp; VLOOKUP($P$7,Lists!$A$1:$B$52,2),Data!$D$2:$D$4265,0),MATCH(INDEX(Lists!$J$1:$J$93,MATCH(VLOOKUP($A46,Lists!$K$1:$L$5,2,FALSE)&amp;$B46,Lists!$G$1:$G$93&amp;Lists!$H$1:$H$93,0)),Data!$E$1:$DA$1,0)),"-")</f>
        <v>0</v>
      </c>
      <c r="X46" s="36">
        <f t="array" ref="X46">IFERROR(INDEX(Data!$E$2:$DA$4265,MATCH(VLOOKUP($P$4,Lists!$M$1:$N$9,2,FALSE) &amp; "_" &amp; X$12 &amp; "_" &amp; VLOOKUP($P$7,Lists!$A$1:$B$52,2),Data!$D$2:$D$4265,0),MATCH(INDEX(Lists!$J$1:$J$93,MATCH(VLOOKUP($A46,Lists!$K$1:$L$5,2,FALSE)&amp;$B46,Lists!$G$1:$G$93&amp;Lists!$H$1:$H$93,0)),Data!$E$1:$DA$1,0)),"-")</f>
        <v>0</v>
      </c>
      <c r="Y46" s="23"/>
      <c r="Z46" s="37" t="str">
        <f t="shared" si="1"/>
        <v>-</v>
      </c>
      <c r="AA46" s="37" t="str">
        <f t="shared" si="2"/>
        <v>-</v>
      </c>
      <c r="AB46" s="37" t="str">
        <f t="shared" si="3"/>
        <v>-</v>
      </c>
      <c r="AC46" s="37" t="str">
        <f t="shared" si="4"/>
        <v>-</v>
      </c>
      <c r="AD46" s="37" t="str">
        <f t="shared" si="5"/>
        <v>-</v>
      </c>
      <c r="AE46" s="37" t="str">
        <f t="shared" si="6"/>
        <v>-</v>
      </c>
      <c r="AF46" s="37" t="str">
        <f t="shared" si="7"/>
        <v>-</v>
      </c>
      <c r="AG46" s="37" t="str">
        <f t="shared" si="8"/>
        <v>-</v>
      </c>
      <c r="AH46" s="37" t="str">
        <f t="shared" si="8"/>
        <v>-</v>
      </c>
    </row>
    <row r="47" spans="1:34" x14ac:dyDescent="0.2">
      <c r="A47" s="13" t="s">
        <v>3286</v>
      </c>
      <c r="B47" s="13" t="s">
        <v>156</v>
      </c>
      <c r="C47" s="26" t="str">
        <f t="array" ref="C47">IFERROR(INDEX(Lists!$I$1:$I$96,MATCH(VLOOKUP($A47,Lists!$K$1:$L$5,2,FALSE)&amp;$B47,Lists!$G$1:$G$96&amp;Lists!$H$1:$H$96,0)),"-")</f>
        <v>-</v>
      </c>
      <c r="D47" s="26"/>
      <c r="E47" s="6" t="s">
        <v>174</v>
      </c>
      <c r="F47" s="36" t="str">
        <f t="array" ref="F47">IFERROR(INDEX(Data!$E$2:$DA$4265,MATCH(VLOOKUP($F$4,Lists!$M$1:$N$9,2,FALSE) &amp; "_" &amp; F$12 &amp; "_" &amp; VLOOKUP($F$7,Lists!$A$1:$B$52,2),Data!$D$2:$D$4265,0),MATCH(INDEX(Lists!$J$1:$J$93,MATCH(VLOOKUP($A47,Lists!$K$1:$L$5,2,FALSE)&amp;$B47,Lists!$G$1:$G$93&amp;Lists!$H$1:$H$93,0)),Data!$E$1:$DA$1,0)),"-")</f>
        <v>-</v>
      </c>
      <c r="G47" s="36" t="str">
        <f t="array" ref="G47">IFERROR(INDEX(Data!$E$2:$DA$4265,MATCH(VLOOKUP($F$4,Lists!$M$1:$N$9,2,FALSE) &amp; "_" &amp; G$12 &amp; "_" &amp; VLOOKUP($F$7,Lists!$A$1:$B$52,2),Data!$D$2:$D$4265,0),MATCH(INDEX(Lists!$J$1:$J$93,MATCH(VLOOKUP($A47,Lists!$K$1:$L$5,2,FALSE)&amp;$B47,Lists!$G$1:$G$93&amp;Lists!$H$1:$H$93,0)),Data!$E$1:$DA$1,0)),"-")</f>
        <v>-</v>
      </c>
      <c r="H47" s="36" t="str">
        <f t="array" ref="H47">IFERROR(INDEX(Data!$E$2:$DA$4265,MATCH(VLOOKUP($F$4,Lists!$M$1:$N$9,2,FALSE) &amp; "_" &amp; H$12 &amp; "_" &amp; VLOOKUP($F$7,Lists!$A$1:$B$52,2),Data!$D$2:$D$4265,0),MATCH(INDEX(Lists!$J$1:$J$93,MATCH(VLOOKUP($A47,Lists!$K$1:$L$5,2,FALSE)&amp;$B47,Lists!$G$1:$G$93&amp;Lists!$H$1:$H$93,0)),Data!$E$1:$DA$1,0)),"-")</f>
        <v>-</v>
      </c>
      <c r="I47" s="36" t="str">
        <f t="array" ref="I47">IFERROR(INDEX(Data!$E$2:$DA$4265,MATCH(VLOOKUP($F$4,Lists!$M$1:$N$9,2,FALSE) &amp; "_" &amp; I$12 &amp; "_" &amp; VLOOKUP($F$7,Lists!$A$1:$B$52,2),Data!$D$2:$D$4265,0),MATCH(INDEX(Lists!$J$1:$J$93,MATCH(VLOOKUP($A47,Lists!$K$1:$L$5,2,FALSE)&amp;$B47,Lists!$G$1:$G$93&amp;Lists!$H$1:$H$93,0)),Data!$E$1:$DA$1,0)),"-")</f>
        <v>-</v>
      </c>
      <c r="J47" s="36" t="str">
        <f t="array" ref="J47">IFERROR(INDEX(Data!$E$2:$DA$4265,MATCH(VLOOKUP($F$4,Lists!$M$1:$N$9,2,FALSE) &amp; "_" &amp; J$12 &amp; "_" &amp; VLOOKUP($F$7,Lists!$A$1:$B$52,2),Data!$D$2:$D$4265,0),MATCH(INDEX(Lists!$J$1:$J$93,MATCH(VLOOKUP($A47,Lists!$K$1:$L$5,2,FALSE)&amp;$B47,Lists!$G$1:$G$93&amp;Lists!$H$1:$H$93,0)),Data!$E$1:$DA$1,0)),"-")</f>
        <v>-</v>
      </c>
      <c r="K47" s="36" t="str">
        <f t="array" ref="K47">IFERROR(INDEX(Data!$E$2:$DA$4265,MATCH(VLOOKUP($F$4,Lists!$M$1:$N$9,2,FALSE) &amp; "_" &amp; K$12 &amp; "_" &amp; VLOOKUP($F$7,Lists!$A$1:$B$52,2),Data!$D$2:$D$4265,0),MATCH(INDEX(Lists!$J$1:$J$93,MATCH(VLOOKUP($A47,Lists!$K$1:$L$5,2,FALSE)&amp;$B47,Lists!$G$1:$G$93&amp;Lists!$H$1:$H$93,0)),Data!$E$1:$DA$1,0)),"-")</f>
        <v>-</v>
      </c>
      <c r="L47" s="36" t="str">
        <f t="array" ref="L47">IFERROR(INDEX(Data!$E$2:$DA$4265,MATCH(VLOOKUP($F$4,Lists!$M$1:$N$9,2,FALSE) &amp; "_" &amp; L$12 &amp; "_" &amp; VLOOKUP($F$7,Lists!$A$1:$B$52,2),Data!$D$2:$D$4265,0),MATCH(INDEX(Lists!$J$1:$J$93,MATCH(VLOOKUP($A47,Lists!$K$1:$L$5,2,FALSE)&amp;$B47,Lists!$G$1:$G$93&amp;Lists!$H$1:$H$93,0)),Data!$E$1:$DA$1,0)),"-")</f>
        <v>-</v>
      </c>
      <c r="M47" s="36" t="str">
        <f t="array" ref="M47">IFERROR(INDEX(Data!$E$2:$DA$4265,MATCH(VLOOKUP($F$4,Lists!$M$1:$N$9,2,FALSE) &amp; "_" &amp; M$12 &amp; "_" &amp; VLOOKUP($F$7,Lists!$A$1:$B$52,2),Data!$D$2:$D$4265,0),MATCH(INDEX(Lists!$J$1:$J$93,MATCH(VLOOKUP($A47,Lists!$K$1:$L$5,2,FALSE)&amp;$B47,Lists!$G$1:$G$93&amp;Lists!$H$1:$H$93,0)),Data!$E$1:$DA$1,0)),"-")</f>
        <v>-</v>
      </c>
      <c r="N47" s="36" t="str">
        <f t="array" ref="N47">IFERROR(INDEX(Data!$E$2:$DA$4265,MATCH(VLOOKUP($F$4,Lists!$M$1:$N$9,2,FALSE) &amp; "_" &amp; N$12 &amp; "_" &amp; VLOOKUP($F$7,Lists!$A$1:$B$52,2),Data!$D$2:$D$4265,0),MATCH(INDEX(Lists!$J$1:$J$93,MATCH(VLOOKUP($A47,Lists!$K$1:$L$5,2,FALSE)&amp;$B47,Lists!$G$1:$G$93&amp;Lists!$H$1:$H$93,0)),Data!$E$1:$DA$1,0)),"-")</f>
        <v>-</v>
      </c>
      <c r="O47" s="23"/>
      <c r="P47" s="36" t="str">
        <f t="array" ref="P47">IFERROR(INDEX(Data!$E$2:$DA$4265,MATCH(VLOOKUP($P$4,Lists!$M$1:$N$9,2,FALSE) &amp; "_" &amp; P$12 &amp; "_" &amp; VLOOKUP($P$7,Lists!$A$1:$B$52,2),Data!$D$2:$D$4265,0),MATCH(INDEX(Lists!$J$1:$J$93,MATCH(VLOOKUP($A47,Lists!$K$1:$L$5,2,FALSE)&amp;$B47,Lists!$G$1:$G$93&amp;Lists!$H$1:$H$93,0)),Data!$E$1:$DA$1,0)),"-")</f>
        <v>-</v>
      </c>
      <c r="Q47" s="36" t="str">
        <f t="array" ref="Q47">IFERROR(INDEX(Data!$E$2:$DA$4265,MATCH(VLOOKUP($P$4,Lists!$M$1:$N$9,2,FALSE) &amp; "_" &amp; Q$12 &amp; "_" &amp; VLOOKUP($P$7,Lists!$A$1:$B$52,2),Data!$D$2:$D$4265,0),MATCH(INDEX(Lists!$J$1:$J$93,MATCH(VLOOKUP($A47,Lists!$K$1:$L$5,2,FALSE)&amp;$B47,Lists!$G$1:$G$93&amp;Lists!$H$1:$H$93,0)),Data!$E$1:$DA$1,0)),"-")</f>
        <v>-</v>
      </c>
      <c r="R47" s="36" t="str">
        <f t="array" ref="R47">IFERROR(INDEX(Data!$E$2:$DA$4265,MATCH(VLOOKUP($P$4,Lists!$M$1:$N$9,2,FALSE) &amp; "_" &amp; R$12 &amp; "_" &amp; VLOOKUP($P$7,Lists!$A$1:$B$52,2),Data!$D$2:$D$4265,0),MATCH(INDEX(Lists!$J$1:$J$93,MATCH(VLOOKUP($A47,Lists!$K$1:$L$5,2,FALSE)&amp;$B47,Lists!$G$1:$G$93&amp;Lists!$H$1:$H$93,0)),Data!$E$1:$DA$1,0)),"-")</f>
        <v>-</v>
      </c>
      <c r="S47" s="36" t="str">
        <f t="array" ref="S47">IFERROR(INDEX(Data!$E$2:$DA$4265,MATCH(VLOOKUP($P$4,Lists!$M$1:$N$9,2,FALSE) &amp; "_" &amp; S$12 &amp; "_" &amp; VLOOKUP($P$7,Lists!$A$1:$B$52,2),Data!$D$2:$D$4265,0),MATCH(INDEX(Lists!$J$1:$J$93,MATCH(VLOOKUP($A47,Lists!$K$1:$L$5,2,FALSE)&amp;$B47,Lists!$G$1:$G$93&amp;Lists!$H$1:$H$93,0)),Data!$E$1:$DA$1,0)),"-")</f>
        <v>-</v>
      </c>
      <c r="T47" s="36" t="str">
        <f t="array" ref="T47">IFERROR(INDEX(Data!$E$2:$DA$4265,MATCH(VLOOKUP($P$4,Lists!$M$1:$N$9,2,FALSE) &amp; "_" &amp; T$12 &amp; "_" &amp; VLOOKUP($P$7,Lists!$A$1:$B$52,2),Data!$D$2:$D$4265,0),MATCH(INDEX(Lists!$J$1:$J$93,MATCH(VLOOKUP($A47,Lists!$K$1:$L$5,2,FALSE)&amp;$B47,Lists!$G$1:$G$93&amp;Lists!$H$1:$H$93,0)),Data!$E$1:$DA$1,0)),"-")</f>
        <v>-</v>
      </c>
      <c r="U47" s="36" t="str">
        <f t="array" ref="U47">IFERROR(INDEX(Data!$E$2:$DA$4265,MATCH(VLOOKUP($P$4,Lists!$M$1:$N$9,2,FALSE) &amp; "_" &amp; U$12 &amp; "_" &amp; VLOOKUP($P$7,Lists!$A$1:$B$52,2),Data!$D$2:$D$4265,0),MATCH(INDEX(Lists!$J$1:$J$93,MATCH(VLOOKUP($A47,Lists!$K$1:$L$5,2,FALSE)&amp;$B47,Lists!$G$1:$G$93&amp;Lists!$H$1:$H$93,0)),Data!$E$1:$DA$1,0)),"-")</f>
        <v>-</v>
      </c>
      <c r="V47" s="36" t="str">
        <f t="array" ref="V47">IFERROR(INDEX(Data!$E$2:$DA$4265,MATCH(VLOOKUP($P$4,Lists!$M$1:$N$9,2,FALSE) &amp; "_" &amp; V$12 &amp; "_" &amp; VLOOKUP($P$7,Lists!$A$1:$B$52,2),Data!$D$2:$D$4265,0),MATCH(INDEX(Lists!$J$1:$J$93,MATCH(VLOOKUP($A47,Lists!$K$1:$L$5,2,FALSE)&amp;$B47,Lists!$G$1:$G$93&amp;Lists!$H$1:$H$93,0)),Data!$E$1:$DA$1,0)),"-")</f>
        <v>-</v>
      </c>
      <c r="W47" s="36" t="str">
        <f t="array" ref="W47">IFERROR(INDEX(Data!$E$2:$DA$4265,MATCH(VLOOKUP($P$4,Lists!$M$1:$N$9,2,FALSE) &amp; "_" &amp; W$12 &amp; "_" &amp; VLOOKUP($P$7,Lists!$A$1:$B$52,2),Data!$D$2:$D$4265,0),MATCH(INDEX(Lists!$J$1:$J$93,MATCH(VLOOKUP($A47,Lists!$K$1:$L$5,2,FALSE)&amp;$B47,Lists!$G$1:$G$93&amp;Lists!$H$1:$H$93,0)),Data!$E$1:$DA$1,0)),"-")</f>
        <v>-</v>
      </c>
      <c r="X47" s="36" t="str">
        <f t="array" ref="X47">IFERROR(INDEX(Data!$E$2:$DA$4265,MATCH(VLOOKUP($P$4,Lists!$M$1:$N$9,2,FALSE) &amp; "_" &amp; X$12 &amp; "_" &amp; VLOOKUP($P$7,Lists!$A$1:$B$52,2),Data!$D$2:$D$4265,0),MATCH(INDEX(Lists!$J$1:$J$93,MATCH(VLOOKUP($A47,Lists!$K$1:$L$5,2,FALSE)&amp;$B47,Lists!$G$1:$G$93&amp;Lists!$H$1:$H$93,0)),Data!$E$1:$DA$1,0)),"-")</f>
        <v>-</v>
      </c>
      <c r="Y47" s="23"/>
      <c r="Z47" s="37" t="str">
        <f t="shared" si="1"/>
        <v>-</v>
      </c>
      <c r="AA47" s="37" t="str">
        <f t="shared" si="2"/>
        <v>-</v>
      </c>
      <c r="AB47" s="37" t="str">
        <f t="shared" si="3"/>
        <v>-</v>
      </c>
      <c r="AC47" s="37" t="str">
        <f t="shared" si="4"/>
        <v>-</v>
      </c>
      <c r="AD47" s="37" t="str">
        <f t="shared" si="5"/>
        <v>-</v>
      </c>
      <c r="AE47" s="37" t="str">
        <f t="shared" si="6"/>
        <v>-</v>
      </c>
      <c r="AF47" s="37" t="str">
        <f t="shared" si="7"/>
        <v>-</v>
      </c>
      <c r="AG47" s="37" t="str">
        <f t="shared" si="8"/>
        <v>-</v>
      </c>
      <c r="AH47" s="37" t="str">
        <f t="shared" si="8"/>
        <v>-</v>
      </c>
    </row>
    <row r="48" spans="1:34" x14ac:dyDescent="0.2">
      <c r="A48" s="13" t="s">
        <v>3286</v>
      </c>
      <c r="B48" s="13" t="s">
        <v>158</v>
      </c>
      <c r="C48" s="26" t="str">
        <f t="array" ref="C48">IFERROR(INDEX(Lists!$I$1:$I$96,MATCH(VLOOKUP($A48,Lists!$K$1:$L$5,2,FALSE)&amp;$B48,Lists!$G$1:$G$96&amp;Lists!$H$1:$H$96,0)),"-")</f>
        <v>-</v>
      </c>
      <c r="D48" s="26"/>
      <c r="E48" s="6" t="s">
        <v>174</v>
      </c>
      <c r="F48" s="36" t="str">
        <f t="array" ref="F48">IFERROR(INDEX(Data!$E$2:$DA$4265,MATCH(VLOOKUP($F$4,Lists!$M$1:$N$9,2,FALSE) &amp; "_" &amp; F$12 &amp; "_" &amp; VLOOKUP($F$7,Lists!$A$1:$B$52,2),Data!$D$2:$D$4265,0),MATCH(INDEX(Lists!$J$1:$J$93,MATCH(VLOOKUP($A48,Lists!$K$1:$L$5,2,FALSE)&amp;$B48,Lists!$G$1:$G$93&amp;Lists!$H$1:$H$93,0)),Data!$E$1:$DA$1,0)),"-")</f>
        <v>-</v>
      </c>
      <c r="G48" s="36" t="str">
        <f t="array" ref="G48">IFERROR(INDEX(Data!$E$2:$DA$4265,MATCH(VLOOKUP($F$4,Lists!$M$1:$N$9,2,FALSE) &amp; "_" &amp; G$12 &amp; "_" &amp; VLOOKUP($F$7,Lists!$A$1:$B$52,2),Data!$D$2:$D$4265,0),MATCH(INDEX(Lists!$J$1:$J$93,MATCH(VLOOKUP($A48,Lists!$K$1:$L$5,2,FALSE)&amp;$B48,Lists!$G$1:$G$93&amp;Lists!$H$1:$H$93,0)),Data!$E$1:$DA$1,0)),"-")</f>
        <v>-</v>
      </c>
      <c r="H48" s="36" t="str">
        <f t="array" ref="H48">IFERROR(INDEX(Data!$E$2:$DA$4265,MATCH(VLOOKUP($F$4,Lists!$M$1:$N$9,2,FALSE) &amp; "_" &amp; H$12 &amp; "_" &amp; VLOOKUP($F$7,Lists!$A$1:$B$52,2),Data!$D$2:$D$4265,0),MATCH(INDEX(Lists!$J$1:$J$93,MATCH(VLOOKUP($A48,Lists!$K$1:$L$5,2,FALSE)&amp;$B48,Lists!$G$1:$G$93&amp;Lists!$H$1:$H$93,0)),Data!$E$1:$DA$1,0)),"-")</f>
        <v>-</v>
      </c>
      <c r="I48" s="36" t="str">
        <f t="array" ref="I48">IFERROR(INDEX(Data!$E$2:$DA$4265,MATCH(VLOOKUP($F$4,Lists!$M$1:$N$9,2,FALSE) &amp; "_" &amp; I$12 &amp; "_" &amp; VLOOKUP($F$7,Lists!$A$1:$B$52,2),Data!$D$2:$D$4265,0),MATCH(INDEX(Lists!$J$1:$J$93,MATCH(VLOOKUP($A48,Lists!$K$1:$L$5,2,FALSE)&amp;$B48,Lists!$G$1:$G$93&amp;Lists!$H$1:$H$93,0)),Data!$E$1:$DA$1,0)),"-")</f>
        <v>-</v>
      </c>
      <c r="J48" s="36" t="str">
        <f t="array" ref="J48">IFERROR(INDEX(Data!$E$2:$DA$4265,MATCH(VLOOKUP($F$4,Lists!$M$1:$N$9,2,FALSE) &amp; "_" &amp; J$12 &amp; "_" &amp; VLOOKUP($F$7,Lists!$A$1:$B$52,2),Data!$D$2:$D$4265,0),MATCH(INDEX(Lists!$J$1:$J$93,MATCH(VLOOKUP($A48,Lists!$K$1:$L$5,2,FALSE)&amp;$B48,Lists!$G$1:$G$93&amp;Lists!$H$1:$H$93,0)),Data!$E$1:$DA$1,0)),"-")</f>
        <v>-</v>
      </c>
      <c r="K48" s="36" t="str">
        <f t="array" ref="K48">IFERROR(INDEX(Data!$E$2:$DA$4265,MATCH(VLOOKUP($F$4,Lists!$M$1:$N$9,2,FALSE) &amp; "_" &amp; K$12 &amp; "_" &amp; VLOOKUP($F$7,Lists!$A$1:$B$52,2),Data!$D$2:$D$4265,0),MATCH(INDEX(Lists!$J$1:$J$93,MATCH(VLOOKUP($A48,Lists!$K$1:$L$5,2,FALSE)&amp;$B48,Lists!$G$1:$G$93&amp;Lists!$H$1:$H$93,0)),Data!$E$1:$DA$1,0)),"-")</f>
        <v>-</v>
      </c>
      <c r="L48" s="36" t="str">
        <f t="array" ref="L48">IFERROR(INDEX(Data!$E$2:$DA$4265,MATCH(VLOOKUP($F$4,Lists!$M$1:$N$9,2,FALSE) &amp; "_" &amp; L$12 &amp; "_" &amp; VLOOKUP($F$7,Lists!$A$1:$B$52,2),Data!$D$2:$D$4265,0),MATCH(INDEX(Lists!$J$1:$J$93,MATCH(VLOOKUP($A48,Lists!$K$1:$L$5,2,FALSE)&amp;$B48,Lists!$G$1:$G$93&amp;Lists!$H$1:$H$93,0)),Data!$E$1:$DA$1,0)),"-")</f>
        <v>-</v>
      </c>
      <c r="M48" s="36" t="str">
        <f t="array" ref="M48">IFERROR(INDEX(Data!$E$2:$DA$4265,MATCH(VLOOKUP($F$4,Lists!$M$1:$N$9,2,FALSE) &amp; "_" &amp; M$12 &amp; "_" &amp; VLOOKUP($F$7,Lists!$A$1:$B$52,2),Data!$D$2:$D$4265,0),MATCH(INDEX(Lists!$J$1:$J$93,MATCH(VLOOKUP($A48,Lists!$K$1:$L$5,2,FALSE)&amp;$B48,Lists!$G$1:$G$93&amp;Lists!$H$1:$H$93,0)),Data!$E$1:$DA$1,0)),"-")</f>
        <v>-</v>
      </c>
      <c r="N48" s="36" t="str">
        <f t="array" ref="N48">IFERROR(INDEX(Data!$E$2:$DA$4265,MATCH(VLOOKUP($F$4,Lists!$M$1:$N$9,2,FALSE) &amp; "_" &amp; N$12 &amp; "_" &amp; VLOOKUP($F$7,Lists!$A$1:$B$52,2),Data!$D$2:$D$4265,0),MATCH(INDEX(Lists!$J$1:$J$93,MATCH(VLOOKUP($A48,Lists!$K$1:$L$5,2,FALSE)&amp;$B48,Lists!$G$1:$G$93&amp;Lists!$H$1:$H$93,0)),Data!$E$1:$DA$1,0)),"-")</f>
        <v>-</v>
      </c>
      <c r="O48" s="23"/>
      <c r="P48" s="36" t="str">
        <f t="array" ref="P48">IFERROR(INDEX(Data!$E$2:$DA$4265,MATCH(VLOOKUP($P$4,Lists!$M$1:$N$9,2,FALSE) &amp; "_" &amp; P$12 &amp; "_" &amp; VLOOKUP($P$7,Lists!$A$1:$B$52,2),Data!$D$2:$D$4265,0),MATCH(INDEX(Lists!$J$1:$J$93,MATCH(VLOOKUP($A48,Lists!$K$1:$L$5,2,FALSE)&amp;$B48,Lists!$G$1:$G$93&amp;Lists!$H$1:$H$93,0)),Data!$E$1:$DA$1,0)),"-")</f>
        <v>-</v>
      </c>
      <c r="Q48" s="36" t="str">
        <f t="array" ref="Q48">IFERROR(INDEX(Data!$E$2:$DA$4265,MATCH(VLOOKUP($P$4,Lists!$M$1:$N$9,2,FALSE) &amp; "_" &amp; Q$12 &amp; "_" &amp; VLOOKUP($P$7,Lists!$A$1:$B$52,2),Data!$D$2:$D$4265,0),MATCH(INDEX(Lists!$J$1:$J$93,MATCH(VLOOKUP($A48,Lists!$K$1:$L$5,2,FALSE)&amp;$B48,Lists!$G$1:$G$93&amp;Lists!$H$1:$H$93,0)),Data!$E$1:$DA$1,0)),"-")</f>
        <v>-</v>
      </c>
      <c r="R48" s="36" t="str">
        <f t="array" ref="R48">IFERROR(INDEX(Data!$E$2:$DA$4265,MATCH(VLOOKUP($P$4,Lists!$M$1:$N$9,2,FALSE) &amp; "_" &amp; R$12 &amp; "_" &amp; VLOOKUP($P$7,Lists!$A$1:$B$52,2),Data!$D$2:$D$4265,0),MATCH(INDEX(Lists!$J$1:$J$93,MATCH(VLOOKUP($A48,Lists!$K$1:$L$5,2,FALSE)&amp;$B48,Lists!$G$1:$G$93&amp;Lists!$H$1:$H$93,0)),Data!$E$1:$DA$1,0)),"-")</f>
        <v>-</v>
      </c>
      <c r="S48" s="36" t="str">
        <f t="array" ref="S48">IFERROR(INDEX(Data!$E$2:$DA$4265,MATCH(VLOOKUP($P$4,Lists!$M$1:$N$9,2,FALSE) &amp; "_" &amp; S$12 &amp; "_" &amp; VLOOKUP($P$7,Lists!$A$1:$B$52,2),Data!$D$2:$D$4265,0),MATCH(INDEX(Lists!$J$1:$J$93,MATCH(VLOOKUP($A48,Lists!$K$1:$L$5,2,FALSE)&amp;$B48,Lists!$G$1:$G$93&amp;Lists!$H$1:$H$93,0)),Data!$E$1:$DA$1,0)),"-")</f>
        <v>-</v>
      </c>
      <c r="T48" s="36" t="str">
        <f t="array" ref="T48">IFERROR(INDEX(Data!$E$2:$DA$4265,MATCH(VLOOKUP($P$4,Lists!$M$1:$N$9,2,FALSE) &amp; "_" &amp; T$12 &amp; "_" &amp; VLOOKUP($P$7,Lists!$A$1:$B$52,2),Data!$D$2:$D$4265,0),MATCH(INDEX(Lists!$J$1:$J$93,MATCH(VLOOKUP($A48,Lists!$K$1:$L$5,2,FALSE)&amp;$B48,Lists!$G$1:$G$93&amp;Lists!$H$1:$H$93,0)),Data!$E$1:$DA$1,0)),"-")</f>
        <v>-</v>
      </c>
      <c r="U48" s="36" t="str">
        <f t="array" ref="U48">IFERROR(INDEX(Data!$E$2:$DA$4265,MATCH(VLOOKUP($P$4,Lists!$M$1:$N$9,2,FALSE) &amp; "_" &amp; U$12 &amp; "_" &amp; VLOOKUP($P$7,Lists!$A$1:$B$52,2),Data!$D$2:$D$4265,0),MATCH(INDEX(Lists!$J$1:$J$93,MATCH(VLOOKUP($A48,Lists!$K$1:$L$5,2,FALSE)&amp;$B48,Lists!$G$1:$G$93&amp;Lists!$H$1:$H$93,0)),Data!$E$1:$DA$1,0)),"-")</f>
        <v>-</v>
      </c>
      <c r="V48" s="36" t="str">
        <f t="array" ref="V48">IFERROR(INDEX(Data!$E$2:$DA$4265,MATCH(VLOOKUP($P$4,Lists!$M$1:$N$9,2,FALSE) &amp; "_" &amp; V$12 &amp; "_" &amp; VLOOKUP($P$7,Lists!$A$1:$B$52,2),Data!$D$2:$D$4265,0),MATCH(INDEX(Lists!$J$1:$J$93,MATCH(VLOOKUP($A48,Lists!$K$1:$L$5,2,FALSE)&amp;$B48,Lists!$G$1:$G$93&amp;Lists!$H$1:$H$93,0)),Data!$E$1:$DA$1,0)),"-")</f>
        <v>-</v>
      </c>
      <c r="W48" s="36" t="str">
        <f t="array" ref="W48">IFERROR(INDEX(Data!$E$2:$DA$4265,MATCH(VLOOKUP($P$4,Lists!$M$1:$N$9,2,FALSE) &amp; "_" &amp; W$12 &amp; "_" &amp; VLOOKUP($P$7,Lists!$A$1:$B$52,2),Data!$D$2:$D$4265,0),MATCH(INDEX(Lists!$J$1:$J$93,MATCH(VLOOKUP($A48,Lists!$K$1:$L$5,2,FALSE)&amp;$B48,Lists!$G$1:$G$93&amp;Lists!$H$1:$H$93,0)),Data!$E$1:$DA$1,0)),"-")</f>
        <v>-</v>
      </c>
      <c r="X48" s="36" t="str">
        <f t="array" ref="X48">IFERROR(INDEX(Data!$E$2:$DA$4265,MATCH(VLOOKUP($P$4,Lists!$M$1:$N$9,2,FALSE) &amp; "_" &amp; X$12 &amp; "_" &amp; VLOOKUP($P$7,Lists!$A$1:$B$52,2),Data!$D$2:$D$4265,0),MATCH(INDEX(Lists!$J$1:$J$93,MATCH(VLOOKUP($A48,Lists!$K$1:$L$5,2,FALSE)&amp;$B48,Lists!$G$1:$G$93&amp;Lists!$H$1:$H$93,0)),Data!$E$1:$DA$1,0)),"-")</f>
        <v>-</v>
      </c>
      <c r="Y48" s="23"/>
      <c r="Z48" s="37" t="str">
        <f t="shared" si="1"/>
        <v>-</v>
      </c>
      <c r="AA48" s="37" t="str">
        <f t="shared" si="2"/>
        <v>-</v>
      </c>
      <c r="AB48" s="37" t="str">
        <f t="shared" si="3"/>
        <v>-</v>
      </c>
      <c r="AC48" s="37" t="str">
        <f t="shared" si="4"/>
        <v>-</v>
      </c>
      <c r="AD48" s="37" t="str">
        <f t="shared" si="5"/>
        <v>-</v>
      </c>
      <c r="AE48" s="37" t="str">
        <f t="shared" si="6"/>
        <v>-</v>
      </c>
      <c r="AF48" s="37" t="str">
        <f t="shared" si="7"/>
        <v>-</v>
      </c>
      <c r="AG48" s="37" t="str">
        <f t="shared" si="8"/>
        <v>-</v>
      </c>
      <c r="AH48" s="37" t="str">
        <f t="shared" si="8"/>
        <v>-</v>
      </c>
    </row>
    <row r="49" spans="1:34" x14ac:dyDescent="0.2">
      <c r="A49" s="13" t="s">
        <v>3286</v>
      </c>
      <c r="B49" s="13" t="s">
        <v>159</v>
      </c>
      <c r="C49" s="26" t="str">
        <f t="array" ref="C49">IFERROR(INDEX(Lists!$I$1:$I$96,MATCH(VLOOKUP($A49,Lists!$K$1:$L$5,2,FALSE)&amp;$B49,Lists!$G$1:$G$96&amp;Lists!$H$1:$H$96,0)),"-")</f>
        <v>-</v>
      </c>
      <c r="D49" s="26"/>
      <c r="E49" s="6" t="s">
        <v>174</v>
      </c>
      <c r="F49" s="36" t="str">
        <f t="array" ref="F49">IFERROR(INDEX(Data!$E$2:$DA$4265,MATCH(VLOOKUP($F$4,Lists!$M$1:$N$9,2,FALSE) &amp; "_" &amp; F$12 &amp; "_" &amp; VLOOKUP($F$7,Lists!$A$1:$B$52,2),Data!$D$2:$D$4265,0),MATCH(INDEX(Lists!$J$1:$J$93,MATCH(VLOOKUP($A49,Lists!$K$1:$L$5,2,FALSE)&amp;$B49,Lists!$G$1:$G$93&amp;Lists!$H$1:$H$93,0)),Data!$E$1:$DA$1,0)),"-")</f>
        <v>-</v>
      </c>
      <c r="G49" s="36" t="str">
        <f t="array" ref="G49">IFERROR(INDEX(Data!$E$2:$DA$4265,MATCH(VLOOKUP($F$4,Lists!$M$1:$N$9,2,FALSE) &amp; "_" &amp; G$12 &amp; "_" &amp; VLOOKUP($F$7,Lists!$A$1:$B$52,2),Data!$D$2:$D$4265,0),MATCH(INDEX(Lists!$J$1:$J$93,MATCH(VLOOKUP($A49,Lists!$K$1:$L$5,2,FALSE)&amp;$B49,Lists!$G$1:$G$93&amp;Lists!$H$1:$H$93,0)),Data!$E$1:$DA$1,0)),"-")</f>
        <v>-</v>
      </c>
      <c r="H49" s="36" t="str">
        <f t="array" ref="H49">IFERROR(INDEX(Data!$E$2:$DA$4265,MATCH(VLOOKUP($F$4,Lists!$M$1:$N$9,2,FALSE) &amp; "_" &amp; H$12 &amp; "_" &amp; VLOOKUP($F$7,Lists!$A$1:$B$52,2),Data!$D$2:$D$4265,0),MATCH(INDEX(Lists!$J$1:$J$93,MATCH(VLOOKUP($A49,Lists!$K$1:$L$5,2,FALSE)&amp;$B49,Lists!$G$1:$G$93&amp;Lists!$H$1:$H$93,0)),Data!$E$1:$DA$1,0)),"-")</f>
        <v>-</v>
      </c>
      <c r="I49" s="36" t="str">
        <f t="array" ref="I49">IFERROR(INDEX(Data!$E$2:$DA$4265,MATCH(VLOOKUP($F$4,Lists!$M$1:$N$9,2,FALSE) &amp; "_" &amp; I$12 &amp; "_" &amp; VLOOKUP($F$7,Lists!$A$1:$B$52,2),Data!$D$2:$D$4265,0),MATCH(INDEX(Lists!$J$1:$J$93,MATCH(VLOOKUP($A49,Lists!$K$1:$L$5,2,FALSE)&amp;$B49,Lists!$G$1:$G$93&amp;Lists!$H$1:$H$93,0)),Data!$E$1:$DA$1,0)),"-")</f>
        <v>-</v>
      </c>
      <c r="J49" s="36" t="str">
        <f t="array" ref="J49">IFERROR(INDEX(Data!$E$2:$DA$4265,MATCH(VLOOKUP($F$4,Lists!$M$1:$N$9,2,FALSE) &amp; "_" &amp; J$12 &amp; "_" &amp; VLOOKUP($F$7,Lists!$A$1:$B$52,2),Data!$D$2:$D$4265,0),MATCH(INDEX(Lists!$J$1:$J$93,MATCH(VLOOKUP($A49,Lists!$K$1:$L$5,2,FALSE)&amp;$B49,Lists!$G$1:$G$93&amp;Lists!$H$1:$H$93,0)),Data!$E$1:$DA$1,0)),"-")</f>
        <v>-</v>
      </c>
      <c r="K49" s="36" t="str">
        <f t="array" ref="K49">IFERROR(INDEX(Data!$E$2:$DA$4265,MATCH(VLOOKUP($F$4,Lists!$M$1:$N$9,2,FALSE) &amp; "_" &amp; K$12 &amp; "_" &amp; VLOOKUP($F$7,Lists!$A$1:$B$52,2),Data!$D$2:$D$4265,0),MATCH(INDEX(Lists!$J$1:$J$93,MATCH(VLOOKUP($A49,Lists!$K$1:$L$5,2,FALSE)&amp;$B49,Lists!$G$1:$G$93&amp;Lists!$H$1:$H$93,0)),Data!$E$1:$DA$1,0)),"-")</f>
        <v>-</v>
      </c>
      <c r="L49" s="36" t="str">
        <f t="array" ref="L49">IFERROR(INDEX(Data!$E$2:$DA$4265,MATCH(VLOOKUP($F$4,Lists!$M$1:$N$9,2,FALSE) &amp; "_" &amp; L$12 &amp; "_" &amp; VLOOKUP($F$7,Lists!$A$1:$B$52,2),Data!$D$2:$D$4265,0),MATCH(INDEX(Lists!$J$1:$J$93,MATCH(VLOOKUP($A49,Lists!$K$1:$L$5,2,FALSE)&amp;$B49,Lists!$G$1:$G$93&amp;Lists!$H$1:$H$93,0)),Data!$E$1:$DA$1,0)),"-")</f>
        <v>-</v>
      </c>
      <c r="M49" s="36" t="str">
        <f t="array" ref="M49">IFERROR(INDEX(Data!$E$2:$DA$4265,MATCH(VLOOKUP($F$4,Lists!$M$1:$N$9,2,FALSE) &amp; "_" &amp; M$12 &amp; "_" &amp; VLOOKUP($F$7,Lists!$A$1:$B$52,2),Data!$D$2:$D$4265,0),MATCH(INDEX(Lists!$J$1:$J$93,MATCH(VLOOKUP($A49,Lists!$K$1:$L$5,2,FALSE)&amp;$B49,Lists!$G$1:$G$93&amp;Lists!$H$1:$H$93,0)),Data!$E$1:$DA$1,0)),"-")</f>
        <v>-</v>
      </c>
      <c r="N49" s="36" t="str">
        <f t="array" ref="N49">IFERROR(INDEX(Data!$E$2:$DA$4265,MATCH(VLOOKUP($F$4,Lists!$M$1:$N$9,2,FALSE) &amp; "_" &amp; N$12 &amp; "_" &amp; VLOOKUP($F$7,Lists!$A$1:$B$52,2),Data!$D$2:$D$4265,0),MATCH(INDEX(Lists!$J$1:$J$93,MATCH(VLOOKUP($A49,Lists!$K$1:$L$5,2,FALSE)&amp;$B49,Lists!$G$1:$G$93&amp;Lists!$H$1:$H$93,0)),Data!$E$1:$DA$1,0)),"-")</f>
        <v>-</v>
      </c>
      <c r="O49" s="23"/>
      <c r="P49" s="36" t="str">
        <f t="array" ref="P49">IFERROR(INDEX(Data!$E$2:$DA$4265,MATCH(VLOOKUP($P$4,Lists!$M$1:$N$9,2,FALSE) &amp; "_" &amp; P$12 &amp; "_" &amp; VLOOKUP($P$7,Lists!$A$1:$B$52,2),Data!$D$2:$D$4265,0),MATCH(INDEX(Lists!$J$1:$J$93,MATCH(VLOOKUP($A49,Lists!$K$1:$L$5,2,FALSE)&amp;$B49,Lists!$G$1:$G$93&amp;Lists!$H$1:$H$93,0)),Data!$E$1:$DA$1,0)),"-")</f>
        <v>-</v>
      </c>
      <c r="Q49" s="36" t="str">
        <f t="array" ref="Q49">IFERROR(INDEX(Data!$E$2:$DA$4265,MATCH(VLOOKUP($P$4,Lists!$M$1:$N$9,2,FALSE) &amp; "_" &amp; Q$12 &amp; "_" &amp; VLOOKUP($P$7,Lists!$A$1:$B$52,2),Data!$D$2:$D$4265,0),MATCH(INDEX(Lists!$J$1:$J$93,MATCH(VLOOKUP($A49,Lists!$K$1:$L$5,2,FALSE)&amp;$B49,Lists!$G$1:$G$93&amp;Lists!$H$1:$H$93,0)),Data!$E$1:$DA$1,0)),"-")</f>
        <v>-</v>
      </c>
      <c r="R49" s="36" t="str">
        <f t="array" ref="R49">IFERROR(INDEX(Data!$E$2:$DA$4265,MATCH(VLOOKUP($P$4,Lists!$M$1:$N$9,2,FALSE) &amp; "_" &amp; R$12 &amp; "_" &amp; VLOOKUP($P$7,Lists!$A$1:$B$52,2),Data!$D$2:$D$4265,0),MATCH(INDEX(Lists!$J$1:$J$93,MATCH(VLOOKUP($A49,Lists!$K$1:$L$5,2,FALSE)&amp;$B49,Lists!$G$1:$G$93&amp;Lists!$H$1:$H$93,0)),Data!$E$1:$DA$1,0)),"-")</f>
        <v>-</v>
      </c>
      <c r="S49" s="36" t="str">
        <f t="array" ref="S49">IFERROR(INDEX(Data!$E$2:$DA$4265,MATCH(VLOOKUP($P$4,Lists!$M$1:$N$9,2,FALSE) &amp; "_" &amp; S$12 &amp; "_" &amp; VLOOKUP($P$7,Lists!$A$1:$B$52,2),Data!$D$2:$D$4265,0),MATCH(INDEX(Lists!$J$1:$J$93,MATCH(VLOOKUP($A49,Lists!$K$1:$L$5,2,FALSE)&amp;$B49,Lists!$G$1:$G$93&amp;Lists!$H$1:$H$93,0)),Data!$E$1:$DA$1,0)),"-")</f>
        <v>-</v>
      </c>
      <c r="T49" s="36" t="str">
        <f t="array" ref="T49">IFERROR(INDEX(Data!$E$2:$DA$4265,MATCH(VLOOKUP($P$4,Lists!$M$1:$N$9,2,FALSE) &amp; "_" &amp; T$12 &amp; "_" &amp; VLOOKUP($P$7,Lists!$A$1:$B$52,2),Data!$D$2:$D$4265,0),MATCH(INDEX(Lists!$J$1:$J$93,MATCH(VLOOKUP($A49,Lists!$K$1:$L$5,2,FALSE)&amp;$B49,Lists!$G$1:$G$93&amp;Lists!$H$1:$H$93,0)),Data!$E$1:$DA$1,0)),"-")</f>
        <v>-</v>
      </c>
      <c r="U49" s="36" t="str">
        <f t="array" ref="U49">IFERROR(INDEX(Data!$E$2:$DA$4265,MATCH(VLOOKUP($P$4,Lists!$M$1:$N$9,2,FALSE) &amp; "_" &amp; U$12 &amp; "_" &amp; VLOOKUP($P$7,Lists!$A$1:$B$52,2),Data!$D$2:$D$4265,0),MATCH(INDEX(Lists!$J$1:$J$93,MATCH(VLOOKUP($A49,Lists!$K$1:$L$5,2,FALSE)&amp;$B49,Lists!$G$1:$G$93&amp;Lists!$H$1:$H$93,0)),Data!$E$1:$DA$1,0)),"-")</f>
        <v>-</v>
      </c>
      <c r="V49" s="36" t="str">
        <f t="array" ref="V49">IFERROR(INDEX(Data!$E$2:$DA$4265,MATCH(VLOOKUP($P$4,Lists!$M$1:$N$9,2,FALSE) &amp; "_" &amp; V$12 &amp; "_" &amp; VLOOKUP($P$7,Lists!$A$1:$B$52,2),Data!$D$2:$D$4265,0),MATCH(INDEX(Lists!$J$1:$J$93,MATCH(VLOOKUP($A49,Lists!$K$1:$L$5,2,FALSE)&amp;$B49,Lists!$G$1:$G$93&amp;Lists!$H$1:$H$93,0)),Data!$E$1:$DA$1,0)),"-")</f>
        <v>-</v>
      </c>
      <c r="W49" s="36" t="str">
        <f t="array" ref="W49">IFERROR(INDEX(Data!$E$2:$DA$4265,MATCH(VLOOKUP($P$4,Lists!$M$1:$N$9,2,FALSE) &amp; "_" &amp; W$12 &amp; "_" &amp; VLOOKUP($P$7,Lists!$A$1:$B$52,2),Data!$D$2:$D$4265,0),MATCH(INDEX(Lists!$J$1:$J$93,MATCH(VLOOKUP($A49,Lists!$K$1:$L$5,2,FALSE)&amp;$B49,Lists!$G$1:$G$93&amp;Lists!$H$1:$H$93,0)),Data!$E$1:$DA$1,0)),"-")</f>
        <v>-</v>
      </c>
      <c r="X49" s="36" t="str">
        <f t="array" ref="X49">IFERROR(INDEX(Data!$E$2:$DA$4265,MATCH(VLOOKUP($P$4,Lists!$M$1:$N$9,2,FALSE) &amp; "_" &amp; X$12 &amp; "_" &amp; VLOOKUP($P$7,Lists!$A$1:$B$52,2),Data!$D$2:$D$4265,0),MATCH(INDEX(Lists!$J$1:$J$93,MATCH(VLOOKUP($A49,Lists!$K$1:$L$5,2,FALSE)&amp;$B49,Lists!$G$1:$G$93&amp;Lists!$H$1:$H$93,0)),Data!$E$1:$DA$1,0)),"-")</f>
        <v>-</v>
      </c>
      <c r="Y49" s="23"/>
      <c r="Z49" s="37" t="str">
        <f t="shared" si="1"/>
        <v>-</v>
      </c>
      <c r="AA49" s="37" t="str">
        <f t="shared" si="2"/>
        <v>-</v>
      </c>
      <c r="AB49" s="37" t="str">
        <f t="shared" si="3"/>
        <v>-</v>
      </c>
      <c r="AC49" s="37" t="str">
        <f t="shared" si="4"/>
        <v>-</v>
      </c>
      <c r="AD49" s="37" t="str">
        <f t="shared" si="5"/>
        <v>-</v>
      </c>
      <c r="AE49" s="37" t="str">
        <f t="shared" si="6"/>
        <v>-</v>
      </c>
      <c r="AF49" s="37" t="str">
        <f t="shared" si="7"/>
        <v>-</v>
      </c>
      <c r="AG49" s="37" t="str">
        <f t="shared" si="8"/>
        <v>-</v>
      </c>
      <c r="AH49" s="37" t="str">
        <f t="shared" si="8"/>
        <v>-</v>
      </c>
    </row>
    <row r="50" spans="1:34" x14ac:dyDescent="0.2">
      <c r="A50" s="13" t="s">
        <v>3286</v>
      </c>
      <c r="B50" s="13" t="s">
        <v>160</v>
      </c>
      <c r="C50" s="26" t="str">
        <f t="array" ref="C50">IFERROR(INDEX(Lists!$I$1:$I$96,MATCH(VLOOKUP($A50,Lists!$K$1:$L$5,2,FALSE)&amp;$B50,Lists!$G$1:$G$96&amp;Lists!$H$1:$H$96,0)),"-")</f>
        <v>-</v>
      </c>
      <c r="D50" s="26"/>
      <c r="E50" s="6" t="s">
        <v>174</v>
      </c>
      <c r="F50" s="36" t="str">
        <f t="array" ref="F50">IFERROR(INDEX(Data!$E$2:$DA$4265,MATCH(VLOOKUP($F$4,Lists!$M$1:$N$9,2,FALSE) &amp; "_" &amp; F$12 &amp; "_" &amp; VLOOKUP($F$7,Lists!$A$1:$B$52,2),Data!$D$2:$D$4265,0),MATCH(INDEX(Lists!$J$1:$J$93,MATCH(VLOOKUP($A50,Lists!$K$1:$L$5,2,FALSE)&amp;$B50,Lists!$G$1:$G$93&amp;Lists!$H$1:$H$93,0)),Data!$E$1:$DA$1,0)),"-")</f>
        <v>-</v>
      </c>
      <c r="G50" s="36" t="str">
        <f t="array" ref="G50">IFERROR(INDEX(Data!$E$2:$DA$4265,MATCH(VLOOKUP($F$4,Lists!$M$1:$N$9,2,FALSE) &amp; "_" &amp; G$12 &amp; "_" &amp; VLOOKUP($F$7,Lists!$A$1:$B$52,2),Data!$D$2:$D$4265,0),MATCH(INDEX(Lists!$J$1:$J$93,MATCH(VLOOKUP($A50,Lists!$K$1:$L$5,2,FALSE)&amp;$B50,Lists!$G$1:$G$93&amp;Lists!$H$1:$H$93,0)),Data!$E$1:$DA$1,0)),"-")</f>
        <v>-</v>
      </c>
      <c r="H50" s="36" t="str">
        <f t="array" ref="H50">IFERROR(INDEX(Data!$E$2:$DA$4265,MATCH(VLOOKUP($F$4,Lists!$M$1:$N$9,2,FALSE) &amp; "_" &amp; H$12 &amp; "_" &amp; VLOOKUP($F$7,Lists!$A$1:$B$52,2),Data!$D$2:$D$4265,0),MATCH(INDEX(Lists!$J$1:$J$93,MATCH(VLOOKUP($A50,Lists!$K$1:$L$5,2,FALSE)&amp;$B50,Lists!$G$1:$G$93&amp;Lists!$H$1:$H$93,0)),Data!$E$1:$DA$1,0)),"-")</f>
        <v>-</v>
      </c>
      <c r="I50" s="36" t="str">
        <f t="array" ref="I50">IFERROR(INDEX(Data!$E$2:$DA$4265,MATCH(VLOOKUP($F$4,Lists!$M$1:$N$9,2,FALSE) &amp; "_" &amp; I$12 &amp; "_" &amp; VLOOKUP($F$7,Lists!$A$1:$B$52,2),Data!$D$2:$D$4265,0),MATCH(INDEX(Lists!$J$1:$J$93,MATCH(VLOOKUP($A50,Lists!$K$1:$L$5,2,FALSE)&amp;$B50,Lists!$G$1:$G$93&amp;Lists!$H$1:$H$93,0)),Data!$E$1:$DA$1,0)),"-")</f>
        <v>-</v>
      </c>
      <c r="J50" s="36" t="str">
        <f t="array" ref="J50">IFERROR(INDEX(Data!$E$2:$DA$4265,MATCH(VLOOKUP($F$4,Lists!$M$1:$N$9,2,FALSE) &amp; "_" &amp; J$12 &amp; "_" &amp; VLOOKUP($F$7,Lists!$A$1:$B$52,2),Data!$D$2:$D$4265,0),MATCH(INDEX(Lists!$J$1:$J$93,MATCH(VLOOKUP($A50,Lists!$K$1:$L$5,2,FALSE)&amp;$B50,Lists!$G$1:$G$93&amp;Lists!$H$1:$H$93,0)),Data!$E$1:$DA$1,0)),"-")</f>
        <v>-</v>
      </c>
      <c r="K50" s="36" t="str">
        <f t="array" ref="K50">IFERROR(INDEX(Data!$E$2:$DA$4265,MATCH(VLOOKUP($F$4,Lists!$M$1:$N$9,2,FALSE) &amp; "_" &amp; K$12 &amp; "_" &amp; VLOOKUP($F$7,Lists!$A$1:$B$52,2),Data!$D$2:$D$4265,0),MATCH(INDEX(Lists!$J$1:$J$93,MATCH(VLOOKUP($A50,Lists!$K$1:$L$5,2,FALSE)&amp;$B50,Lists!$G$1:$G$93&amp;Lists!$H$1:$H$93,0)),Data!$E$1:$DA$1,0)),"-")</f>
        <v>-</v>
      </c>
      <c r="L50" s="36" t="str">
        <f t="array" ref="L50">IFERROR(INDEX(Data!$E$2:$DA$4265,MATCH(VLOOKUP($F$4,Lists!$M$1:$N$9,2,FALSE) &amp; "_" &amp; L$12 &amp; "_" &amp; VLOOKUP($F$7,Lists!$A$1:$B$52,2),Data!$D$2:$D$4265,0),MATCH(INDEX(Lists!$J$1:$J$93,MATCH(VLOOKUP($A50,Lists!$K$1:$L$5,2,FALSE)&amp;$B50,Lists!$G$1:$G$93&amp;Lists!$H$1:$H$93,0)),Data!$E$1:$DA$1,0)),"-")</f>
        <v>-</v>
      </c>
      <c r="M50" s="36" t="str">
        <f t="array" ref="M50">IFERROR(INDEX(Data!$E$2:$DA$4265,MATCH(VLOOKUP($F$4,Lists!$M$1:$N$9,2,FALSE) &amp; "_" &amp; M$12 &amp; "_" &amp; VLOOKUP($F$7,Lists!$A$1:$B$52,2),Data!$D$2:$D$4265,0),MATCH(INDEX(Lists!$J$1:$J$93,MATCH(VLOOKUP($A50,Lists!$K$1:$L$5,2,FALSE)&amp;$B50,Lists!$G$1:$G$93&amp;Lists!$H$1:$H$93,0)),Data!$E$1:$DA$1,0)),"-")</f>
        <v>-</v>
      </c>
      <c r="N50" s="36" t="str">
        <f t="array" ref="N50">IFERROR(INDEX(Data!$E$2:$DA$4265,MATCH(VLOOKUP($F$4,Lists!$M$1:$N$9,2,FALSE) &amp; "_" &amp; N$12 &amp; "_" &amp; VLOOKUP($F$7,Lists!$A$1:$B$52,2),Data!$D$2:$D$4265,0),MATCH(INDEX(Lists!$J$1:$J$93,MATCH(VLOOKUP($A50,Lists!$K$1:$L$5,2,FALSE)&amp;$B50,Lists!$G$1:$G$93&amp;Lists!$H$1:$H$93,0)),Data!$E$1:$DA$1,0)),"-")</f>
        <v>-</v>
      </c>
      <c r="O50" s="23"/>
      <c r="P50" s="36" t="str">
        <f t="array" ref="P50">IFERROR(INDEX(Data!$E$2:$DA$4265,MATCH(VLOOKUP($P$4,Lists!$M$1:$N$9,2,FALSE) &amp; "_" &amp; P$12 &amp; "_" &amp; VLOOKUP($P$7,Lists!$A$1:$B$52,2),Data!$D$2:$D$4265,0),MATCH(INDEX(Lists!$J$1:$J$93,MATCH(VLOOKUP($A50,Lists!$K$1:$L$5,2,FALSE)&amp;$B50,Lists!$G$1:$G$93&amp;Lists!$H$1:$H$93,0)),Data!$E$1:$DA$1,0)),"-")</f>
        <v>-</v>
      </c>
      <c r="Q50" s="36" t="str">
        <f t="array" ref="Q50">IFERROR(INDEX(Data!$E$2:$DA$4265,MATCH(VLOOKUP($P$4,Lists!$M$1:$N$9,2,FALSE) &amp; "_" &amp; Q$12 &amp; "_" &amp; VLOOKUP($P$7,Lists!$A$1:$B$52,2),Data!$D$2:$D$4265,0),MATCH(INDEX(Lists!$J$1:$J$93,MATCH(VLOOKUP($A50,Lists!$K$1:$L$5,2,FALSE)&amp;$B50,Lists!$G$1:$G$93&amp;Lists!$H$1:$H$93,0)),Data!$E$1:$DA$1,0)),"-")</f>
        <v>-</v>
      </c>
      <c r="R50" s="36" t="str">
        <f t="array" ref="R50">IFERROR(INDEX(Data!$E$2:$DA$4265,MATCH(VLOOKUP($P$4,Lists!$M$1:$N$9,2,FALSE) &amp; "_" &amp; R$12 &amp; "_" &amp; VLOOKUP($P$7,Lists!$A$1:$B$52,2),Data!$D$2:$D$4265,0),MATCH(INDEX(Lists!$J$1:$J$93,MATCH(VLOOKUP($A50,Lists!$K$1:$L$5,2,FALSE)&amp;$B50,Lists!$G$1:$G$93&amp;Lists!$H$1:$H$93,0)),Data!$E$1:$DA$1,0)),"-")</f>
        <v>-</v>
      </c>
      <c r="S50" s="36" t="str">
        <f t="array" ref="S50">IFERROR(INDEX(Data!$E$2:$DA$4265,MATCH(VLOOKUP($P$4,Lists!$M$1:$N$9,2,FALSE) &amp; "_" &amp; S$12 &amp; "_" &amp; VLOOKUP($P$7,Lists!$A$1:$B$52,2),Data!$D$2:$D$4265,0),MATCH(INDEX(Lists!$J$1:$J$93,MATCH(VLOOKUP($A50,Lists!$K$1:$L$5,2,FALSE)&amp;$B50,Lists!$G$1:$G$93&amp;Lists!$H$1:$H$93,0)),Data!$E$1:$DA$1,0)),"-")</f>
        <v>-</v>
      </c>
      <c r="T50" s="36" t="str">
        <f t="array" ref="T50">IFERROR(INDEX(Data!$E$2:$DA$4265,MATCH(VLOOKUP($P$4,Lists!$M$1:$N$9,2,FALSE) &amp; "_" &amp; T$12 &amp; "_" &amp; VLOOKUP($P$7,Lists!$A$1:$B$52,2),Data!$D$2:$D$4265,0),MATCH(INDEX(Lists!$J$1:$J$93,MATCH(VLOOKUP($A50,Lists!$K$1:$L$5,2,FALSE)&amp;$B50,Lists!$G$1:$G$93&amp;Lists!$H$1:$H$93,0)),Data!$E$1:$DA$1,0)),"-")</f>
        <v>-</v>
      </c>
      <c r="U50" s="36" t="str">
        <f t="array" ref="U50">IFERROR(INDEX(Data!$E$2:$DA$4265,MATCH(VLOOKUP($P$4,Lists!$M$1:$N$9,2,FALSE) &amp; "_" &amp; U$12 &amp; "_" &amp; VLOOKUP($P$7,Lists!$A$1:$B$52,2),Data!$D$2:$D$4265,0),MATCH(INDEX(Lists!$J$1:$J$93,MATCH(VLOOKUP($A50,Lists!$K$1:$L$5,2,FALSE)&amp;$B50,Lists!$G$1:$G$93&amp;Lists!$H$1:$H$93,0)),Data!$E$1:$DA$1,0)),"-")</f>
        <v>-</v>
      </c>
      <c r="V50" s="36" t="str">
        <f t="array" ref="V50">IFERROR(INDEX(Data!$E$2:$DA$4265,MATCH(VLOOKUP($P$4,Lists!$M$1:$N$9,2,FALSE) &amp; "_" &amp; V$12 &amp; "_" &amp; VLOOKUP($P$7,Lists!$A$1:$B$52,2),Data!$D$2:$D$4265,0),MATCH(INDEX(Lists!$J$1:$J$93,MATCH(VLOOKUP($A50,Lists!$K$1:$L$5,2,FALSE)&amp;$B50,Lists!$G$1:$G$93&amp;Lists!$H$1:$H$93,0)),Data!$E$1:$DA$1,0)),"-")</f>
        <v>-</v>
      </c>
      <c r="W50" s="36" t="str">
        <f t="array" ref="W50">IFERROR(INDEX(Data!$E$2:$DA$4265,MATCH(VLOOKUP($P$4,Lists!$M$1:$N$9,2,FALSE) &amp; "_" &amp; W$12 &amp; "_" &amp; VLOOKUP($P$7,Lists!$A$1:$B$52,2),Data!$D$2:$D$4265,0),MATCH(INDEX(Lists!$J$1:$J$93,MATCH(VLOOKUP($A50,Lists!$K$1:$L$5,2,FALSE)&amp;$B50,Lists!$G$1:$G$93&amp;Lists!$H$1:$H$93,0)),Data!$E$1:$DA$1,0)),"-")</f>
        <v>-</v>
      </c>
      <c r="X50" s="36" t="str">
        <f t="array" ref="X50">IFERROR(INDEX(Data!$E$2:$DA$4265,MATCH(VLOOKUP($P$4,Lists!$M$1:$N$9,2,FALSE) &amp; "_" &amp; X$12 &amp; "_" &amp; VLOOKUP($P$7,Lists!$A$1:$B$52,2),Data!$D$2:$D$4265,0),MATCH(INDEX(Lists!$J$1:$J$93,MATCH(VLOOKUP($A50,Lists!$K$1:$L$5,2,FALSE)&amp;$B50,Lists!$G$1:$G$93&amp;Lists!$H$1:$H$93,0)),Data!$E$1:$DA$1,0)),"-")</f>
        <v>-</v>
      </c>
      <c r="Y50" s="23"/>
      <c r="Z50" s="37" t="str">
        <f t="shared" si="1"/>
        <v>-</v>
      </c>
      <c r="AA50" s="37" t="str">
        <f t="shared" si="2"/>
        <v>-</v>
      </c>
      <c r="AB50" s="37" t="str">
        <f t="shared" si="3"/>
        <v>-</v>
      </c>
      <c r="AC50" s="37" t="str">
        <f t="shared" si="4"/>
        <v>-</v>
      </c>
      <c r="AD50" s="37" t="str">
        <f t="shared" si="5"/>
        <v>-</v>
      </c>
      <c r="AE50" s="37" t="str">
        <f t="shared" si="6"/>
        <v>-</v>
      </c>
      <c r="AF50" s="37" t="str">
        <f t="shared" si="7"/>
        <v>-</v>
      </c>
      <c r="AG50" s="37" t="str">
        <f t="shared" si="8"/>
        <v>-</v>
      </c>
      <c r="AH50" s="37" t="str">
        <f t="shared" si="8"/>
        <v>-</v>
      </c>
    </row>
  </sheetData>
  <sheetProtection sheet="1" formatCells="0" formatColumns="0" formatRows="0" insertColumns="0" insertRows="0" insertHyperlinks="0" deleteColumns="0" deleteRows="0" sort="0" autoFilter="0" pivotTables="0"/>
  <mergeCells count="5">
    <mergeCell ref="F4:H4"/>
    <mergeCell ref="F7:H7"/>
    <mergeCell ref="P4:R4"/>
    <mergeCell ref="P7:R7"/>
    <mergeCell ref="Z7:AB7"/>
  </mergeCells>
  <conditionalFormatting sqref="Z13:AH50">
    <cfRule type="expression" dxfId="4" priority="1">
      <formula>OR(Z13&lt;=-1000000,Z13&gt;=1000000)</formula>
    </cfRule>
    <cfRule type="expression" dxfId="3" priority="2">
      <formula>OR(Z13&lt;-100,Z13&gt;100)</formula>
    </cfRule>
    <cfRule type="expression" dxfId="2" priority="3">
      <formula>Z13=0</formula>
    </cfRule>
    <cfRule type="expression" dxfId="1" priority="4">
      <formula>OR(AND(Z13&gt;-1,Z13&lt;=-0.01),AND(Z13&gt;=0.01,Z13&lt;1))</formula>
    </cfRule>
    <cfRule type="expression" dxfId="0" priority="5">
      <formula>AND(Z13&gt;-0.01,Z13&lt;0.01,Z13&lt;&gt;0)</formula>
    </cfRule>
  </conditionalFormatting>
  <dataValidations count="5">
    <dataValidation type="list" allowBlank="1" showInputMessage="1" showErrorMessage="1" sqref="F7:H7 P7:R7" xr:uid="{00000000-0002-0000-0600-000000000000}">
      <formula1>SNIKodText</formula1>
    </dataValidation>
    <dataValidation type="list" allowBlank="1" showInputMessage="1" showErrorMessage="1" sqref="Z7" xr:uid="{00000000-0002-0000-0600-000001000000}">
      <formula1>Intensitet</formula1>
    </dataValidation>
    <dataValidation type="list" allowBlank="1" showInputMessage="1" showErrorMessage="1" sqref="F4:H4 I10 P4:R4 S10" xr:uid="{00000000-0002-0000-0600-000002000000}">
      <formula1>ProdKons</formula1>
    </dataValidation>
    <dataValidation type="list" allowBlank="1" showInputMessage="1" showErrorMessage="1" sqref="A13:A50" xr:uid="{00000000-0002-0000-0600-000003000000}">
      <formula1>VarTyp</formula1>
    </dataValidation>
    <dataValidation type="list" allowBlank="1" showInputMessage="1" showErrorMessage="1" sqref="B13:B50" xr:uid="{00000000-0002-0000-0600-000004000000}">
      <formula1>IF(A13="Ekonomi",VarProdKonsEkon,VarProdKonsEnv)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</vt:i4>
      </vt:variant>
      <vt:variant>
        <vt:lpstr>Namngivna områden</vt:lpstr>
      </vt:variant>
      <vt:variant>
        <vt:i4>20</vt:i4>
      </vt:variant>
    </vt:vector>
  </HeadingPairs>
  <TitlesOfParts>
    <vt:vector size="27" baseType="lpstr">
      <vt:lpstr>Info</vt:lpstr>
      <vt:lpstr>Koder</vt:lpstr>
      <vt:lpstr>Lists</vt:lpstr>
      <vt:lpstr>Data</vt:lpstr>
      <vt:lpstr>Branscher x år</vt:lpstr>
      <vt:lpstr>Branscher x variabler</vt:lpstr>
      <vt:lpstr>Variabler x år</vt:lpstr>
      <vt:lpstr>AbsProc</vt:lpstr>
      <vt:lpstr>Ar</vt:lpstr>
      <vt:lpstr>Artal</vt:lpstr>
      <vt:lpstr>DiagOpt</vt:lpstr>
      <vt:lpstr>Intensitet</vt:lpstr>
      <vt:lpstr>ProdKons</vt:lpstr>
      <vt:lpstr>SNI</vt:lpstr>
      <vt:lpstr>SNIKodText</vt:lpstr>
      <vt:lpstr>SNIText</vt:lpstr>
      <vt:lpstr>VarKons</vt:lpstr>
      <vt:lpstr>VarKonsEnv</vt:lpstr>
      <vt:lpstr>VarProd</vt:lpstr>
      <vt:lpstr>VarProdEkon</vt:lpstr>
      <vt:lpstr>VarProdEnv</vt:lpstr>
      <vt:lpstr>VarProdKons</vt:lpstr>
      <vt:lpstr>VarProdKonsEkon</vt:lpstr>
      <vt:lpstr>VarProdKonsEnv</vt:lpstr>
      <vt:lpstr>VarProdKonsEnvEkon</vt:lpstr>
      <vt:lpstr>VarProdKonsKod</vt:lpstr>
      <vt:lpstr>VarTyp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Berglund Mårten RM/MN-S</dc:creator>
  <cp:lastModifiedBy>Berglund Mårten RM/MN-S</cp:lastModifiedBy>
  <dcterms:created xsi:type="dcterms:W3CDTF">2013-04-08T12:55:08Z</dcterms:created>
  <dcterms:modified xsi:type="dcterms:W3CDTF">2019-04-09T07:02:44Z</dcterms:modified>
</cp:coreProperties>
</file>